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HDX_data_analysis\2021\November\ASHDX2_AKT3P_November2021\Processed Data\Final_Excel\"/>
    </mc:Choice>
  </mc:AlternateContent>
  <bookViews>
    <workbookView xWindow="0" yWindow="0" windowWidth="28800" windowHeight="12435" activeTab="4"/>
  </bookViews>
  <sheets>
    <sheet name="Raw Data" sheetId="1" r:id="rId1"/>
    <sheet name="T-TEST" sheetId="2" r:id="rId2"/>
    <sheet name="# D" sheetId="3" r:id="rId3"/>
    <sheet name="%D" sheetId="5" r:id="rId4"/>
    <sheet name="# D vs % D" sheetId="6" r:id="rId5"/>
    <sheet name="Sheet1" sheetId="8" r:id="rId6"/>
    <sheet name="coverage" sheetId="7" r:id="rId7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11" roundtripDataSignature="AMtx7mghE8IBAp6D4IOPIMNt+m7g3ZzmMQ=="/>
    </ext>
  </extLst>
</workbook>
</file>

<file path=xl/calcChain.xml><?xml version="1.0" encoding="utf-8"?>
<calcChain xmlns="http://schemas.openxmlformats.org/spreadsheetml/2006/main">
  <c r="CQ80" i="6" l="1"/>
  <c r="EC141" i="6" l="1"/>
  <c r="ED141" i="6"/>
  <c r="EE141" i="6"/>
  <c r="EF141" i="6"/>
  <c r="EG141" i="6"/>
  <c r="FB141" i="6" s="1"/>
  <c r="EH141" i="6"/>
  <c r="EI141" i="6"/>
  <c r="EJ141" i="6"/>
  <c r="EL141" i="6"/>
  <c r="EM141" i="6"/>
  <c r="EN141" i="6"/>
  <c r="EO141" i="6"/>
  <c r="EP141" i="6"/>
  <c r="EQ141" i="6"/>
  <c r="ER141" i="6"/>
  <c r="ES141" i="6"/>
  <c r="EU141" i="6"/>
  <c r="EV141" i="6"/>
  <c r="EW141" i="6"/>
  <c r="EX141" i="6"/>
  <c r="EZ141" i="6"/>
  <c r="FA141" i="6"/>
  <c r="EC142" i="6"/>
  <c r="ED142" i="6"/>
  <c r="EE142" i="6"/>
  <c r="EF142" i="6"/>
  <c r="EG142" i="6"/>
  <c r="EH142" i="6"/>
  <c r="EI142" i="6"/>
  <c r="FC142" i="6" s="1"/>
  <c r="EJ142" i="6"/>
  <c r="EL142" i="6"/>
  <c r="EM142" i="6"/>
  <c r="EN142" i="6"/>
  <c r="EO142" i="6"/>
  <c r="EP142" i="6"/>
  <c r="EQ142" i="6"/>
  <c r="ER142" i="6"/>
  <c r="ES142" i="6"/>
  <c r="EU142" i="6"/>
  <c r="EV142" i="6"/>
  <c r="FA142" i="6" s="1"/>
  <c r="EW142" i="6"/>
  <c r="EX142" i="6"/>
  <c r="FB142" i="6"/>
  <c r="EC143" i="6"/>
  <c r="ED143" i="6"/>
  <c r="EE143" i="6"/>
  <c r="EF143" i="6"/>
  <c r="EG143" i="6"/>
  <c r="EH143" i="6"/>
  <c r="EI143" i="6"/>
  <c r="EJ143" i="6"/>
  <c r="EL143" i="6"/>
  <c r="EM143" i="6"/>
  <c r="EN143" i="6"/>
  <c r="EO143" i="6"/>
  <c r="EP143" i="6"/>
  <c r="EQ143" i="6"/>
  <c r="ER143" i="6"/>
  <c r="ES143" i="6"/>
  <c r="EU143" i="6"/>
  <c r="EV143" i="6"/>
  <c r="EW143" i="6"/>
  <c r="EX143" i="6"/>
  <c r="FC143" i="6"/>
  <c r="EC144" i="6"/>
  <c r="ED144" i="6"/>
  <c r="EE144" i="6"/>
  <c r="EF144" i="6"/>
  <c r="EG144" i="6"/>
  <c r="EH144" i="6"/>
  <c r="EI144" i="6"/>
  <c r="EJ144" i="6"/>
  <c r="EL144" i="6"/>
  <c r="EM144" i="6"/>
  <c r="EN144" i="6"/>
  <c r="EO144" i="6"/>
  <c r="EP144" i="6"/>
  <c r="EQ144" i="6"/>
  <c r="ER144" i="6"/>
  <c r="ES144" i="6"/>
  <c r="EU144" i="6"/>
  <c r="EV144" i="6"/>
  <c r="EW144" i="6"/>
  <c r="EX144" i="6"/>
  <c r="EC145" i="6"/>
  <c r="ED145" i="6"/>
  <c r="EE145" i="6"/>
  <c r="FA145" i="6" s="1"/>
  <c r="EF145" i="6"/>
  <c r="EG145" i="6"/>
  <c r="EH145" i="6"/>
  <c r="EI145" i="6"/>
  <c r="EJ145" i="6"/>
  <c r="EL145" i="6"/>
  <c r="EM145" i="6"/>
  <c r="EN145" i="6"/>
  <c r="EO145" i="6"/>
  <c r="EP145" i="6"/>
  <c r="EQ145" i="6"/>
  <c r="ER145" i="6"/>
  <c r="ES145" i="6"/>
  <c r="EU145" i="6"/>
  <c r="EV145" i="6"/>
  <c r="EW145" i="6"/>
  <c r="EX145" i="6"/>
  <c r="FC145" i="6" s="1"/>
  <c r="EC146" i="6"/>
  <c r="ED146" i="6"/>
  <c r="EE146" i="6"/>
  <c r="EF146" i="6"/>
  <c r="EG146" i="6"/>
  <c r="EH146" i="6"/>
  <c r="EI146" i="6"/>
  <c r="EJ146" i="6"/>
  <c r="EL146" i="6"/>
  <c r="EM146" i="6"/>
  <c r="EN146" i="6"/>
  <c r="EO146" i="6"/>
  <c r="EP146" i="6"/>
  <c r="EQ146" i="6"/>
  <c r="ER146" i="6"/>
  <c r="ES146" i="6"/>
  <c r="EU146" i="6"/>
  <c r="EV146" i="6"/>
  <c r="EW146" i="6"/>
  <c r="EX146" i="6"/>
  <c r="FA146" i="6"/>
  <c r="FB146" i="6"/>
  <c r="EC147" i="6"/>
  <c r="ED147" i="6"/>
  <c r="EE147" i="6"/>
  <c r="EF147" i="6"/>
  <c r="EG147" i="6"/>
  <c r="EH147" i="6"/>
  <c r="EI147" i="6"/>
  <c r="EJ147" i="6"/>
  <c r="EL147" i="6"/>
  <c r="EM147" i="6"/>
  <c r="EN147" i="6"/>
  <c r="EO147" i="6"/>
  <c r="EP147" i="6"/>
  <c r="EQ147" i="6"/>
  <c r="ER147" i="6"/>
  <c r="ES147" i="6"/>
  <c r="EU147" i="6"/>
  <c r="EV147" i="6"/>
  <c r="EW147" i="6"/>
  <c r="EX147" i="6"/>
  <c r="FA147" i="6"/>
  <c r="FB147" i="6"/>
  <c r="FC147" i="6"/>
  <c r="EC148" i="6"/>
  <c r="ED148" i="6"/>
  <c r="EE148" i="6"/>
  <c r="EF148" i="6"/>
  <c r="EG148" i="6"/>
  <c r="EH148" i="6"/>
  <c r="EI148" i="6"/>
  <c r="EJ148" i="6"/>
  <c r="EL148" i="6"/>
  <c r="EM148" i="6"/>
  <c r="EN148" i="6"/>
  <c r="EO148" i="6"/>
  <c r="EP148" i="6"/>
  <c r="EQ148" i="6"/>
  <c r="ER148" i="6"/>
  <c r="ES148" i="6"/>
  <c r="EU148" i="6"/>
  <c r="EV148" i="6"/>
  <c r="FA148" i="6" s="1"/>
  <c r="EW148" i="6"/>
  <c r="EX148" i="6"/>
  <c r="FB148" i="6"/>
  <c r="FC148" i="6"/>
  <c r="EC149" i="6"/>
  <c r="ED149" i="6"/>
  <c r="EE149" i="6"/>
  <c r="FA149" i="6" s="1"/>
  <c r="EF149" i="6"/>
  <c r="EG149" i="6"/>
  <c r="EH149" i="6"/>
  <c r="EI149" i="6"/>
  <c r="EJ149" i="6"/>
  <c r="EL149" i="6"/>
  <c r="EM149" i="6"/>
  <c r="EN149" i="6"/>
  <c r="EO149" i="6"/>
  <c r="EP149" i="6"/>
  <c r="EQ149" i="6"/>
  <c r="ER149" i="6"/>
  <c r="ES149" i="6"/>
  <c r="EU149" i="6"/>
  <c r="EV149" i="6"/>
  <c r="EW149" i="6"/>
  <c r="FB149" i="6" s="1"/>
  <c r="EX149" i="6"/>
  <c r="FC149" i="6"/>
  <c r="EC150" i="6"/>
  <c r="ED150" i="6"/>
  <c r="EE150" i="6"/>
  <c r="EF150" i="6"/>
  <c r="EG150" i="6"/>
  <c r="EH150" i="6"/>
  <c r="EI150" i="6"/>
  <c r="FC150" i="6" s="1"/>
  <c r="EJ150" i="6"/>
  <c r="EL150" i="6"/>
  <c r="EM150" i="6"/>
  <c r="EN150" i="6"/>
  <c r="EO150" i="6"/>
  <c r="EP150" i="6"/>
  <c r="EQ150" i="6"/>
  <c r="ER150" i="6"/>
  <c r="ES150" i="6"/>
  <c r="EU150" i="6"/>
  <c r="EV150" i="6"/>
  <c r="EW150" i="6"/>
  <c r="FB150" i="6" s="1"/>
  <c r="EX150" i="6"/>
  <c r="EC151" i="6"/>
  <c r="ED151" i="6"/>
  <c r="EE151" i="6"/>
  <c r="FA151" i="6" s="1"/>
  <c r="EF151" i="6"/>
  <c r="EG151" i="6"/>
  <c r="EH151" i="6"/>
  <c r="EI151" i="6"/>
  <c r="EJ151" i="6"/>
  <c r="EL151" i="6"/>
  <c r="EM151" i="6"/>
  <c r="EN151" i="6"/>
  <c r="EO151" i="6"/>
  <c r="EP151" i="6"/>
  <c r="EQ151" i="6"/>
  <c r="ER151" i="6"/>
  <c r="ES151" i="6"/>
  <c r="EU151" i="6"/>
  <c r="EV151" i="6"/>
  <c r="EW151" i="6"/>
  <c r="EX151" i="6"/>
  <c r="FC151" i="6"/>
  <c r="EC152" i="6"/>
  <c r="ED152" i="6"/>
  <c r="EE152" i="6"/>
  <c r="EF152" i="6"/>
  <c r="EG152" i="6"/>
  <c r="EH152" i="6"/>
  <c r="EI152" i="6"/>
  <c r="EJ152" i="6"/>
  <c r="EL152" i="6"/>
  <c r="EM152" i="6"/>
  <c r="EN152" i="6"/>
  <c r="EO152" i="6"/>
  <c r="EP152" i="6"/>
  <c r="EQ152" i="6"/>
  <c r="ER152" i="6"/>
  <c r="ES152" i="6"/>
  <c r="EU152" i="6"/>
  <c r="EV152" i="6"/>
  <c r="EW152" i="6"/>
  <c r="EX152" i="6"/>
  <c r="EC153" i="6"/>
  <c r="EZ153" i="6" s="1"/>
  <c r="ED153" i="6"/>
  <c r="EE153" i="6"/>
  <c r="EF153" i="6"/>
  <c r="EG153" i="6"/>
  <c r="FB153" i="6" s="1"/>
  <c r="EH153" i="6"/>
  <c r="EI153" i="6"/>
  <c r="EJ153" i="6"/>
  <c r="EL153" i="6"/>
  <c r="EM153" i="6"/>
  <c r="EN153" i="6"/>
  <c r="EO153" i="6"/>
  <c r="EP153" i="6"/>
  <c r="EQ153" i="6"/>
  <c r="ER153" i="6"/>
  <c r="ES153" i="6"/>
  <c r="EU153" i="6"/>
  <c r="EV153" i="6"/>
  <c r="EW153" i="6"/>
  <c r="EX153" i="6"/>
  <c r="FC153" i="6" s="1"/>
  <c r="FA153" i="6"/>
  <c r="EC154" i="6"/>
  <c r="ED154" i="6"/>
  <c r="EE154" i="6"/>
  <c r="EF154" i="6"/>
  <c r="EG154" i="6"/>
  <c r="EH154" i="6"/>
  <c r="EI154" i="6"/>
  <c r="EJ154" i="6"/>
  <c r="EL154" i="6"/>
  <c r="EM154" i="6"/>
  <c r="EN154" i="6"/>
  <c r="EO154" i="6"/>
  <c r="EP154" i="6"/>
  <c r="EQ154" i="6"/>
  <c r="ER154" i="6"/>
  <c r="ES154" i="6"/>
  <c r="EU154" i="6"/>
  <c r="EV154" i="6"/>
  <c r="EW154" i="6"/>
  <c r="EX154" i="6"/>
  <c r="FA154" i="6"/>
  <c r="FB154" i="6"/>
  <c r="EC155" i="6"/>
  <c r="ED155" i="6"/>
  <c r="EE155" i="6"/>
  <c r="EF155" i="6"/>
  <c r="EG155" i="6"/>
  <c r="EH155" i="6"/>
  <c r="EI155" i="6"/>
  <c r="EJ155" i="6"/>
  <c r="EL155" i="6"/>
  <c r="EM155" i="6"/>
  <c r="EN155" i="6"/>
  <c r="EO155" i="6"/>
  <c r="EP155" i="6"/>
  <c r="EQ155" i="6"/>
  <c r="ER155" i="6"/>
  <c r="ES155" i="6"/>
  <c r="EU155" i="6"/>
  <c r="EV155" i="6"/>
  <c r="FA155" i="6" s="1"/>
  <c r="EW155" i="6"/>
  <c r="EX155" i="6"/>
  <c r="FB155" i="6"/>
  <c r="FC155" i="6"/>
  <c r="EC156" i="6"/>
  <c r="ED156" i="6"/>
  <c r="EE156" i="6"/>
  <c r="FA156" i="6" s="1"/>
  <c r="EF156" i="6"/>
  <c r="EG156" i="6"/>
  <c r="EH156" i="6"/>
  <c r="EI156" i="6"/>
  <c r="EJ156" i="6"/>
  <c r="EL156" i="6"/>
  <c r="EM156" i="6"/>
  <c r="EN156" i="6"/>
  <c r="EO156" i="6"/>
  <c r="EP156" i="6"/>
  <c r="EQ156" i="6"/>
  <c r="ER156" i="6"/>
  <c r="ES156" i="6"/>
  <c r="EU156" i="6"/>
  <c r="EV156" i="6"/>
  <c r="EW156" i="6"/>
  <c r="FB156" i="6" s="1"/>
  <c r="EX156" i="6"/>
  <c r="FC156" i="6"/>
  <c r="EC157" i="6"/>
  <c r="ED157" i="6"/>
  <c r="EE157" i="6"/>
  <c r="FA157" i="6" s="1"/>
  <c r="EF157" i="6"/>
  <c r="EG157" i="6"/>
  <c r="EH157" i="6"/>
  <c r="EI157" i="6"/>
  <c r="EJ157" i="6"/>
  <c r="EL157" i="6"/>
  <c r="EM157" i="6"/>
  <c r="EN157" i="6"/>
  <c r="EO157" i="6"/>
  <c r="EP157" i="6"/>
  <c r="EQ157" i="6"/>
  <c r="ER157" i="6"/>
  <c r="ES157" i="6"/>
  <c r="EU157" i="6"/>
  <c r="EV157" i="6"/>
  <c r="EW157" i="6"/>
  <c r="FB157" i="6" s="1"/>
  <c r="EX157" i="6"/>
  <c r="FC157" i="6" s="1"/>
  <c r="EC158" i="6"/>
  <c r="ED158" i="6"/>
  <c r="EE158" i="6"/>
  <c r="EF158" i="6"/>
  <c r="EG158" i="6"/>
  <c r="EH158" i="6"/>
  <c r="EI158" i="6"/>
  <c r="EJ158" i="6"/>
  <c r="EL158" i="6"/>
  <c r="EM158" i="6"/>
  <c r="EN158" i="6"/>
  <c r="EO158" i="6"/>
  <c r="EP158" i="6"/>
  <c r="EQ158" i="6"/>
  <c r="ER158" i="6"/>
  <c r="ES158" i="6"/>
  <c r="EU158" i="6"/>
  <c r="EV158" i="6"/>
  <c r="EW158" i="6"/>
  <c r="EX158" i="6"/>
  <c r="FC158" i="6" s="1"/>
  <c r="FB158" i="6"/>
  <c r="EC159" i="6"/>
  <c r="ED159" i="6"/>
  <c r="EE159" i="6"/>
  <c r="FA159" i="6" s="1"/>
  <c r="EF159" i="6"/>
  <c r="EG159" i="6"/>
  <c r="EH159" i="6"/>
  <c r="EI159" i="6"/>
  <c r="FC159" i="6" s="1"/>
  <c r="EJ159" i="6"/>
  <c r="EL159" i="6"/>
  <c r="EM159" i="6"/>
  <c r="EN159" i="6"/>
  <c r="EO159" i="6"/>
  <c r="EP159" i="6"/>
  <c r="EQ159" i="6"/>
  <c r="ER159" i="6"/>
  <c r="ES159" i="6"/>
  <c r="EU159" i="6"/>
  <c r="EV159" i="6"/>
  <c r="EW159" i="6"/>
  <c r="EX159" i="6"/>
  <c r="EC160" i="6"/>
  <c r="ED160" i="6"/>
  <c r="EE160" i="6"/>
  <c r="EF160" i="6"/>
  <c r="EG160" i="6"/>
  <c r="EH160" i="6"/>
  <c r="EI160" i="6"/>
  <c r="EJ160" i="6"/>
  <c r="EL160" i="6"/>
  <c r="EM160" i="6"/>
  <c r="EN160" i="6"/>
  <c r="EO160" i="6"/>
  <c r="EP160" i="6"/>
  <c r="EQ160" i="6"/>
  <c r="ER160" i="6"/>
  <c r="ES160" i="6"/>
  <c r="EU160" i="6"/>
  <c r="EV160" i="6"/>
  <c r="EW160" i="6"/>
  <c r="EX160" i="6"/>
  <c r="EC161" i="6"/>
  <c r="ED161" i="6"/>
  <c r="EE161" i="6"/>
  <c r="EF161" i="6"/>
  <c r="EG161" i="6"/>
  <c r="FB161" i="6" s="1"/>
  <c r="EH161" i="6"/>
  <c r="EI161" i="6"/>
  <c r="EJ161" i="6"/>
  <c r="EL161" i="6"/>
  <c r="EM161" i="6"/>
  <c r="EN161" i="6"/>
  <c r="EO161" i="6"/>
  <c r="EP161" i="6"/>
  <c r="EQ161" i="6"/>
  <c r="ER161" i="6"/>
  <c r="ES161" i="6"/>
  <c r="EU161" i="6"/>
  <c r="EV161" i="6"/>
  <c r="EW161" i="6"/>
  <c r="EX161" i="6"/>
  <c r="FC161" i="6" s="1"/>
  <c r="FA161" i="6"/>
  <c r="EC162" i="6"/>
  <c r="ED162" i="6"/>
  <c r="EE162" i="6"/>
  <c r="EF162" i="6"/>
  <c r="EG162" i="6"/>
  <c r="EH162" i="6"/>
  <c r="EI162" i="6"/>
  <c r="EJ162" i="6"/>
  <c r="EL162" i="6"/>
  <c r="EM162" i="6"/>
  <c r="EN162" i="6"/>
  <c r="EO162" i="6"/>
  <c r="EP162" i="6"/>
  <c r="EQ162" i="6"/>
  <c r="ER162" i="6"/>
  <c r="ES162" i="6"/>
  <c r="EU162" i="6"/>
  <c r="EV162" i="6"/>
  <c r="EW162" i="6"/>
  <c r="EX162" i="6"/>
  <c r="FA162" i="6"/>
  <c r="FB162" i="6"/>
  <c r="EC163" i="6"/>
  <c r="ED163" i="6"/>
  <c r="EE163" i="6"/>
  <c r="FA163" i="6" s="1"/>
  <c r="EF163" i="6"/>
  <c r="EG163" i="6"/>
  <c r="EH163" i="6"/>
  <c r="EI163" i="6"/>
  <c r="EJ163" i="6"/>
  <c r="EL163" i="6"/>
  <c r="EM163" i="6"/>
  <c r="EN163" i="6"/>
  <c r="EO163" i="6"/>
  <c r="EP163" i="6"/>
  <c r="EQ163" i="6"/>
  <c r="ER163" i="6"/>
  <c r="ES163" i="6"/>
  <c r="EU163" i="6"/>
  <c r="EV163" i="6"/>
  <c r="EW163" i="6"/>
  <c r="FB163" i="6" s="1"/>
  <c r="EX163" i="6"/>
  <c r="FC163" i="6"/>
  <c r="EC164" i="6"/>
  <c r="ED164" i="6"/>
  <c r="EE164" i="6"/>
  <c r="FA164" i="6" s="1"/>
  <c r="EF164" i="6"/>
  <c r="EG164" i="6"/>
  <c r="EH164" i="6"/>
  <c r="EI164" i="6"/>
  <c r="EJ164" i="6"/>
  <c r="EL164" i="6"/>
  <c r="EM164" i="6"/>
  <c r="EN164" i="6"/>
  <c r="EO164" i="6"/>
  <c r="EP164" i="6"/>
  <c r="EQ164" i="6"/>
  <c r="ER164" i="6"/>
  <c r="ES164" i="6"/>
  <c r="EU164" i="6"/>
  <c r="EV164" i="6"/>
  <c r="EW164" i="6"/>
  <c r="FB164" i="6" s="1"/>
  <c r="EX164" i="6"/>
  <c r="FC164" i="6" s="1"/>
  <c r="EC165" i="6"/>
  <c r="ED165" i="6"/>
  <c r="EE165" i="6"/>
  <c r="EF165" i="6"/>
  <c r="EG165" i="6"/>
  <c r="FB165" i="6" s="1"/>
  <c r="EH165" i="6"/>
  <c r="EI165" i="6"/>
  <c r="EJ165" i="6"/>
  <c r="EL165" i="6"/>
  <c r="EM165" i="6"/>
  <c r="EN165" i="6"/>
  <c r="EO165" i="6"/>
  <c r="EP165" i="6"/>
  <c r="EQ165" i="6"/>
  <c r="ER165" i="6"/>
  <c r="ES165" i="6"/>
  <c r="EU165" i="6"/>
  <c r="EV165" i="6"/>
  <c r="EW165" i="6"/>
  <c r="EX165" i="6"/>
  <c r="FC165" i="6" s="1"/>
  <c r="FA165" i="6"/>
  <c r="EC166" i="6"/>
  <c r="ED166" i="6"/>
  <c r="EE166" i="6"/>
  <c r="EF166" i="6"/>
  <c r="EG166" i="6"/>
  <c r="FB166" i="6" s="1"/>
  <c r="EH166" i="6"/>
  <c r="EI166" i="6"/>
  <c r="EJ166" i="6"/>
  <c r="EL166" i="6"/>
  <c r="EM166" i="6"/>
  <c r="EN166" i="6"/>
  <c r="EO166" i="6"/>
  <c r="EP166" i="6"/>
  <c r="EQ166" i="6"/>
  <c r="ER166" i="6"/>
  <c r="ES166" i="6"/>
  <c r="EU166" i="6"/>
  <c r="EV166" i="6"/>
  <c r="EW166" i="6"/>
  <c r="EX166" i="6"/>
  <c r="FC166" i="6"/>
  <c r="EC167" i="6"/>
  <c r="ED167" i="6"/>
  <c r="EE167" i="6"/>
  <c r="EF167" i="6"/>
  <c r="EG167" i="6"/>
  <c r="EH167" i="6"/>
  <c r="EI167" i="6"/>
  <c r="FC167" i="6" s="1"/>
  <c r="EJ167" i="6"/>
  <c r="EL167" i="6"/>
  <c r="EM167" i="6"/>
  <c r="EN167" i="6"/>
  <c r="EO167" i="6"/>
  <c r="EP167" i="6"/>
  <c r="EQ167" i="6"/>
  <c r="ER167" i="6"/>
  <c r="ES167" i="6"/>
  <c r="EU167" i="6"/>
  <c r="EV167" i="6"/>
  <c r="EW167" i="6"/>
  <c r="EX167" i="6"/>
  <c r="EC168" i="6"/>
  <c r="ED168" i="6"/>
  <c r="EE168" i="6"/>
  <c r="FA168" i="6" s="1"/>
  <c r="EF168" i="6"/>
  <c r="EG168" i="6"/>
  <c r="EH168" i="6"/>
  <c r="EI168" i="6"/>
  <c r="EJ168" i="6"/>
  <c r="EL168" i="6"/>
  <c r="EM168" i="6"/>
  <c r="EN168" i="6"/>
  <c r="EO168" i="6"/>
  <c r="EP168" i="6"/>
  <c r="EQ168" i="6"/>
  <c r="ER168" i="6"/>
  <c r="ES168" i="6"/>
  <c r="EU168" i="6"/>
  <c r="EV168" i="6"/>
  <c r="EW168" i="6"/>
  <c r="FB168" i="6" s="1"/>
  <c r="EX168" i="6"/>
  <c r="EC169" i="6"/>
  <c r="ED169" i="6"/>
  <c r="EE169" i="6"/>
  <c r="EF169" i="6"/>
  <c r="EG169" i="6"/>
  <c r="FB169" i="6" s="1"/>
  <c r="EH169" i="6"/>
  <c r="EI169" i="6"/>
  <c r="EJ169" i="6"/>
  <c r="EL169" i="6"/>
  <c r="EM169" i="6"/>
  <c r="EN169" i="6"/>
  <c r="EO169" i="6"/>
  <c r="EP169" i="6"/>
  <c r="EQ169" i="6"/>
  <c r="ER169" i="6"/>
  <c r="ES169" i="6"/>
  <c r="EU169" i="6"/>
  <c r="EV169" i="6"/>
  <c r="EW169" i="6"/>
  <c r="EX169" i="6"/>
  <c r="FA169" i="6"/>
  <c r="EC170" i="6"/>
  <c r="ED170" i="6"/>
  <c r="EE170" i="6"/>
  <c r="EF170" i="6"/>
  <c r="EG170" i="6"/>
  <c r="EH170" i="6"/>
  <c r="EI170" i="6"/>
  <c r="EJ170" i="6"/>
  <c r="EL170" i="6"/>
  <c r="EM170" i="6"/>
  <c r="EN170" i="6"/>
  <c r="EO170" i="6"/>
  <c r="EP170" i="6"/>
  <c r="EQ170" i="6"/>
  <c r="ER170" i="6"/>
  <c r="ES170" i="6"/>
  <c r="EU170" i="6"/>
  <c r="EV170" i="6"/>
  <c r="FA170" i="6" s="1"/>
  <c r="EW170" i="6"/>
  <c r="EX170" i="6"/>
  <c r="FB170" i="6"/>
  <c r="CZ141" i="6"/>
  <c r="DA141" i="6"/>
  <c r="DB141" i="6"/>
  <c r="DX141" i="6" s="1"/>
  <c r="DC141" i="6"/>
  <c r="DD141" i="6"/>
  <c r="DE141" i="6"/>
  <c r="DF141" i="6"/>
  <c r="DG141" i="6"/>
  <c r="DI141" i="6"/>
  <c r="DJ141" i="6"/>
  <c r="DK141" i="6"/>
  <c r="DL141" i="6"/>
  <c r="DM141" i="6"/>
  <c r="DN141" i="6"/>
  <c r="DO141" i="6"/>
  <c r="DP141" i="6"/>
  <c r="DR141" i="6"/>
  <c r="DS141" i="6"/>
  <c r="DT141" i="6"/>
  <c r="DU141" i="6"/>
  <c r="CZ142" i="6"/>
  <c r="DA142" i="6"/>
  <c r="DB142" i="6"/>
  <c r="DC142" i="6"/>
  <c r="DD142" i="6"/>
  <c r="DE142" i="6"/>
  <c r="DF142" i="6"/>
  <c r="DZ142" i="6" s="1"/>
  <c r="DG142" i="6"/>
  <c r="DI142" i="6"/>
  <c r="DJ142" i="6"/>
  <c r="DK142" i="6"/>
  <c r="DL142" i="6"/>
  <c r="DM142" i="6"/>
  <c r="DN142" i="6"/>
  <c r="DO142" i="6"/>
  <c r="DP142" i="6"/>
  <c r="DR142" i="6"/>
  <c r="DS142" i="6"/>
  <c r="DT142" i="6"/>
  <c r="DU142" i="6"/>
  <c r="CZ143" i="6"/>
  <c r="DA143" i="6"/>
  <c r="DB143" i="6"/>
  <c r="DC143" i="6"/>
  <c r="DD143" i="6"/>
  <c r="DE143" i="6"/>
  <c r="DF143" i="6"/>
  <c r="DG143" i="6"/>
  <c r="DI143" i="6"/>
  <c r="DJ143" i="6"/>
  <c r="DK143" i="6"/>
  <c r="DL143" i="6"/>
  <c r="DM143" i="6"/>
  <c r="DN143" i="6"/>
  <c r="DO143" i="6"/>
  <c r="DP143" i="6"/>
  <c r="DR143" i="6"/>
  <c r="DS143" i="6"/>
  <c r="DT143" i="6"/>
  <c r="DU143" i="6"/>
  <c r="CZ144" i="6"/>
  <c r="DA144" i="6"/>
  <c r="DB144" i="6"/>
  <c r="DC144" i="6"/>
  <c r="DD144" i="6"/>
  <c r="DE144" i="6"/>
  <c r="DF144" i="6"/>
  <c r="DG144" i="6"/>
  <c r="DI144" i="6"/>
  <c r="DJ144" i="6"/>
  <c r="DK144" i="6"/>
  <c r="DL144" i="6"/>
  <c r="DM144" i="6"/>
  <c r="DN144" i="6"/>
  <c r="DO144" i="6"/>
  <c r="DP144" i="6"/>
  <c r="DR144" i="6"/>
  <c r="DS144" i="6"/>
  <c r="DT144" i="6"/>
  <c r="DU144" i="6"/>
  <c r="CZ145" i="6"/>
  <c r="DA145" i="6"/>
  <c r="DB145" i="6"/>
  <c r="DC145" i="6"/>
  <c r="DD145" i="6"/>
  <c r="DE145" i="6"/>
  <c r="DF145" i="6"/>
  <c r="DG145" i="6"/>
  <c r="DI145" i="6"/>
  <c r="DJ145" i="6"/>
  <c r="DK145" i="6"/>
  <c r="DL145" i="6"/>
  <c r="DM145" i="6"/>
  <c r="DN145" i="6"/>
  <c r="DO145" i="6"/>
  <c r="DP145" i="6"/>
  <c r="DR145" i="6"/>
  <c r="DS145" i="6"/>
  <c r="DT145" i="6"/>
  <c r="DU145" i="6"/>
  <c r="CZ146" i="6"/>
  <c r="DA146" i="6"/>
  <c r="DB146" i="6"/>
  <c r="DC146" i="6"/>
  <c r="DD146" i="6"/>
  <c r="DE146" i="6"/>
  <c r="DF146" i="6"/>
  <c r="DG146" i="6"/>
  <c r="DI146" i="6"/>
  <c r="DJ146" i="6"/>
  <c r="DK146" i="6"/>
  <c r="DL146" i="6"/>
  <c r="DM146" i="6"/>
  <c r="DN146" i="6"/>
  <c r="DO146" i="6"/>
  <c r="DP146" i="6"/>
  <c r="DR146" i="6"/>
  <c r="DS146" i="6"/>
  <c r="DT146" i="6"/>
  <c r="DU146" i="6"/>
  <c r="CZ147" i="6"/>
  <c r="DA147" i="6"/>
  <c r="DB147" i="6"/>
  <c r="DX147" i="6" s="1"/>
  <c r="DC147" i="6"/>
  <c r="DD147" i="6"/>
  <c r="DE147" i="6"/>
  <c r="DF147" i="6"/>
  <c r="DG147" i="6"/>
  <c r="DI147" i="6"/>
  <c r="DJ147" i="6"/>
  <c r="DK147" i="6"/>
  <c r="DL147" i="6"/>
  <c r="DM147" i="6"/>
  <c r="DN147" i="6"/>
  <c r="DO147" i="6"/>
  <c r="DP147" i="6"/>
  <c r="DR147" i="6"/>
  <c r="DS147" i="6"/>
  <c r="DT147" i="6"/>
  <c r="DU147" i="6"/>
  <c r="CZ148" i="6"/>
  <c r="DA148" i="6"/>
  <c r="DB148" i="6"/>
  <c r="DC148" i="6"/>
  <c r="DD148" i="6"/>
  <c r="DY148" i="6" s="1"/>
  <c r="DE148" i="6"/>
  <c r="DF148" i="6"/>
  <c r="DG148" i="6"/>
  <c r="DI148" i="6"/>
  <c r="DJ148" i="6"/>
  <c r="DK148" i="6"/>
  <c r="DL148" i="6"/>
  <c r="DM148" i="6"/>
  <c r="DN148" i="6"/>
  <c r="DO148" i="6"/>
  <c r="DP148" i="6"/>
  <c r="DR148" i="6"/>
  <c r="DS148" i="6"/>
  <c r="DT148" i="6"/>
  <c r="DU148" i="6"/>
  <c r="CZ149" i="6"/>
  <c r="DA149" i="6"/>
  <c r="DB149" i="6"/>
  <c r="DC149" i="6"/>
  <c r="DD149" i="6"/>
  <c r="DE149" i="6"/>
  <c r="DF149" i="6"/>
  <c r="DG149" i="6"/>
  <c r="DI149" i="6"/>
  <c r="DJ149" i="6"/>
  <c r="DK149" i="6"/>
  <c r="DL149" i="6"/>
  <c r="DM149" i="6"/>
  <c r="DN149" i="6"/>
  <c r="DO149" i="6"/>
  <c r="DP149" i="6"/>
  <c r="DR149" i="6"/>
  <c r="DS149" i="6"/>
  <c r="DT149" i="6"/>
  <c r="DU149" i="6"/>
  <c r="CZ150" i="6"/>
  <c r="DA150" i="6"/>
  <c r="DB150" i="6"/>
  <c r="DC150" i="6"/>
  <c r="DD150" i="6"/>
  <c r="DE150" i="6"/>
  <c r="DF150" i="6"/>
  <c r="DG150" i="6"/>
  <c r="DI150" i="6"/>
  <c r="DJ150" i="6"/>
  <c r="DK150" i="6"/>
  <c r="DL150" i="6"/>
  <c r="DM150" i="6"/>
  <c r="DN150" i="6"/>
  <c r="DO150" i="6"/>
  <c r="DP150" i="6"/>
  <c r="DR150" i="6"/>
  <c r="DS150" i="6"/>
  <c r="DT150" i="6"/>
  <c r="DU150" i="6"/>
  <c r="CZ151" i="6"/>
  <c r="DA151" i="6"/>
  <c r="DB151" i="6"/>
  <c r="DC151" i="6"/>
  <c r="DD151" i="6"/>
  <c r="DE151" i="6"/>
  <c r="DF151" i="6"/>
  <c r="DG151" i="6"/>
  <c r="DI151" i="6"/>
  <c r="DJ151" i="6"/>
  <c r="DK151" i="6"/>
  <c r="DL151" i="6"/>
  <c r="DM151" i="6"/>
  <c r="DN151" i="6"/>
  <c r="DO151" i="6"/>
  <c r="DP151" i="6"/>
  <c r="DR151" i="6"/>
  <c r="DS151" i="6"/>
  <c r="DT151" i="6"/>
  <c r="DU151" i="6"/>
  <c r="CZ152" i="6"/>
  <c r="DA152" i="6"/>
  <c r="DB152" i="6"/>
  <c r="DC152" i="6"/>
  <c r="DD152" i="6"/>
  <c r="DE152" i="6"/>
  <c r="DF152" i="6"/>
  <c r="DG152" i="6"/>
  <c r="DI152" i="6"/>
  <c r="DJ152" i="6"/>
  <c r="DK152" i="6"/>
  <c r="DL152" i="6"/>
  <c r="DM152" i="6"/>
  <c r="DN152" i="6"/>
  <c r="DO152" i="6"/>
  <c r="DP152" i="6"/>
  <c r="DR152" i="6"/>
  <c r="DS152" i="6"/>
  <c r="DT152" i="6"/>
  <c r="DU152" i="6"/>
  <c r="CZ153" i="6"/>
  <c r="DA153" i="6"/>
  <c r="DB153" i="6"/>
  <c r="DC153" i="6"/>
  <c r="DD153" i="6"/>
  <c r="DE153" i="6"/>
  <c r="DF153" i="6"/>
  <c r="DG153" i="6"/>
  <c r="DI153" i="6"/>
  <c r="DJ153" i="6"/>
  <c r="DK153" i="6"/>
  <c r="DL153" i="6"/>
  <c r="DM153" i="6"/>
  <c r="DN153" i="6"/>
  <c r="DO153" i="6"/>
  <c r="DP153" i="6"/>
  <c r="DR153" i="6"/>
  <c r="DS153" i="6"/>
  <c r="DT153" i="6"/>
  <c r="DU153" i="6"/>
  <c r="CZ154" i="6"/>
  <c r="DA154" i="6"/>
  <c r="DB154" i="6"/>
  <c r="DC154" i="6"/>
  <c r="DD154" i="6"/>
  <c r="DY154" i="6" s="1"/>
  <c r="DE154" i="6"/>
  <c r="DF154" i="6"/>
  <c r="DG154" i="6"/>
  <c r="DI154" i="6"/>
  <c r="DJ154" i="6"/>
  <c r="DK154" i="6"/>
  <c r="DL154" i="6"/>
  <c r="DM154" i="6"/>
  <c r="DN154" i="6"/>
  <c r="DO154" i="6"/>
  <c r="DP154" i="6"/>
  <c r="DR154" i="6"/>
  <c r="DS154" i="6"/>
  <c r="DT154" i="6"/>
  <c r="DU154" i="6"/>
  <c r="DX154" i="6"/>
  <c r="CZ155" i="6"/>
  <c r="DA155" i="6"/>
  <c r="DB155" i="6"/>
  <c r="DC155" i="6"/>
  <c r="DD155" i="6"/>
  <c r="DE155" i="6"/>
  <c r="DF155" i="6"/>
  <c r="DG155" i="6"/>
  <c r="DI155" i="6"/>
  <c r="DJ155" i="6"/>
  <c r="DK155" i="6"/>
  <c r="DL155" i="6"/>
  <c r="DM155" i="6"/>
  <c r="DN155" i="6"/>
  <c r="DO155" i="6"/>
  <c r="DP155" i="6"/>
  <c r="DR155" i="6"/>
  <c r="DS155" i="6"/>
  <c r="DT155" i="6"/>
  <c r="DU155" i="6"/>
  <c r="CZ156" i="6"/>
  <c r="DA156" i="6"/>
  <c r="DB156" i="6"/>
  <c r="DC156" i="6"/>
  <c r="DD156" i="6"/>
  <c r="DE156" i="6"/>
  <c r="DF156" i="6"/>
  <c r="DG156" i="6"/>
  <c r="DI156" i="6"/>
  <c r="DJ156" i="6"/>
  <c r="DK156" i="6"/>
  <c r="DL156" i="6"/>
  <c r="DM156" i="6"/>
  <c r="DN156" i="6"/>
  <c r="DO156" i="6"/>
  <c r="DP156" i="6"/>
  <c r="DR156" i="6"/>
  <c r="DS156" i="6"/>
  <c r="DT156" i="6"/>
  <c r="DU156" i="6"/>
  <c r="CZ157" i="6"/>
  <c r="DA157" i="6"/>
  <c r="DB157" i="6"/>
  <c r="DC157" i="6"/>
  <c r="DD157" i="6"/>
  <c r="DE157" i="6"/>
  <c r="DF157" i="6"/>
  <c r="DG157" i="6"/>
  <c r="DI157" i="6"/>
  <c r="DJ157" i="6"/>
  <c r="DK157" i="6"/>
  <c r="DL157" i="6"/>
  <c r="DM157" i="6"/>
  <c r="DN157" i="6"/>
  <c r="DO157" i="6"/>
  <c r="DP157" i="6"/>
  <c r="DR157" i="6"/>
  <c r="DS157" i="6"/>
  <c r="DT157" i="6"/>
  <c r="DU157" i="6"/>
  <c r="CZ158" i="6"/>
  <c r="DA158" i="6"/>
  <c r="DB158" i="6"/>
  <c r="DC158" i="6"/>
  <c r="DD158" i="6"/>
  <c r="DE158" i="6"/>
  <c r="DF158" i="6"/>
  <c r="DG158" i="6"/>
  <c r="DI158" i="6"/>
  <c r="DJ158" i="6"/>
  <c r="DK158" i="6"/>
  <c r="DL158" i="6"/>
  <c r="DM158" i="6"/>
  <c r="DN158" i="6"/>
  <c r="DO158" i="6"/>
  <c r="DP158" i="6"/>
  <c r="DR158" i="6"/>
  <c r="DS158" i="6"/>
  <c r="DT158" i="6"/>
  <c r="DU158" i="6"/>
  <c r="CZ159" i="6"/>
  <c r="DA159" i="6"/>
  <c r="DB159" i="6"/>
  <c r="DC159" i="6"/>
  <c r="DD159" i="6"/>
  <c r="DE159" i="6"/>
  <c r="DF159" i="6"/>
  <c r="DG159" i="6"/>
  <c r="DI159" i="6"/>
  <c r="DJ159" i="6"/>
  <c r="DK159" i="6"/>
  <c r="DL159" i="6"/>
  <c r="DM159" i="6"/>
  <c r="DN159" i="6"/>
  <c r="DO159" i="6"/>
  <c r="DP159" i="6"/>
  <c r="DR159" i="6"/>
  <c r="DS159" i="6"/>
  <c r="DT159" i="6"/>
  <c r="DU159" i="6"/>
  <c r="CZ160" i="6"/>
  <c r="DA160" i="6"/>
  <c r="DB160" i="6"/>
  <c r="DC160" i="6"/>
  <c r="DD160" i="6"/>
  <c r="DE160" i="6"/>
  <c r="DF160" i="6"/>
  <c r="DG160" i="6"/>
  <c r="DI160" i="6"/>
  <c r="DJ160" i="6"/>
  <c r="DK160" i="6"/>
  <c r="DL160" i="6"/>
  <c r="DM160" i="6"/>
  <c r="DN160" i="6"/>
  <c r="DO160" i="6"/>
  <c r="DP160" i="6"/>
  <c r="DR160" i="6"/>
  <c r="DS160" i="6"/>
  <c r="DT160" i="6"/>
  <c r="DU160" i="6"/>
  <c r="CZ161" i="6"/>
  <c r="DA161" i="6"/>
  <c r="DB161" i="6"/>
  <c r="DC161" i="6"/>
  <c r="DD161" i="6"/>
  <c r="DE161" i="6"/>
  <c r="DF161" i="6"/>
  <c r="DG161" i="6"/>
  <c r="DI161" i="6"/>
  <c r="DJ161" i="6"/>
  <c r="DK161" i="6"/>
  <c r="DL161" i="6"/>
  <c r="DM161" i="6"/>
  <c r="DN161" i="6"/>
  <c r="DO161" i="6"/>
  <c r="DP161" i="6"/>
  <c r="DR161" i="6"/>
  <c r="DS161" i="6"/>
  <c r="DT161" i="6"/>
  <c r="DU161" i="6"/>
  <c r="CZ162" i="6"/>
  <c r="DA162" i="6"/>
  <c r="DB162" i="6"/>
  <c r="DC162" i="6"/>
  <c r="DD162" i="6"/>
  <c r="DY162" i="6" s="1"/>
  <c r="DE162" i="6"/>
  <c r="DF162" i="6"/>
  <c r="DG162" i="6"/>
  <c r="DI162" i="6"/>
  <c r="DJ162" i="6"/>
  <c r="DK162" i="6"/>
  <c r="DL162" i="6"/>
  <c r="DM162" i="6"/>
  <c r="DN162" i="6"/>
  <c r="DO162" i="6"/>
  <c r="DP162" i="6"/>
  <c r="DR162" i="6"/>
  <c r="DS162" i="6"/>
  <c r="DT162" i="6"/>
  <c r="DU162" i="6"/>
  <c r="DX162" i="6"/>
  <c r="CZ163" i="6"/>
  <c r="DA163" i="6"/>
  <c r="DB163" i="6"/>
  <c r="DC163" i="6"/>
  <c r="DD163" i="6"/>
  <c r="DE163" i="6"/>
  <c r="DF163" i="6"/>
  <c r="DG163" i="6"/>
  <c r="DI163" i="6"/>
  <c r="DJ163" i="6"/>
  <c r="DK163" i="6"/>
  <c r="DL163" i="6"/>
  <c r="DM163" i="6"/>
  <c r="DN163" i="6"/>
  <c r="DO163" i="6"/>
  <c r="DP163" i="6"/>
  <c r="DR163" i="6"/>
  <c r="DS163" i="6"/>
  <c r="DT163" i="6"/>
  <c r="DU163" i="6"/>
  <c r="CZ164" i="6"/>
  <c r="DA164" i="6"/>
  <c r="DB164" i="6"/>
  <c r="DC164" i="6"/>
  <c r="DD164" i="6"/>
  <c r="DE164" i="6"/>
  <c r="DF164" i="6"/>
  <c r="DG164" i="6"/>
  <c r="DI164" i="6"/>
  <c r="DJ164" i="6"/>
  <c r="DK164" i="6"/>
  <c r="DL164" i="6"/>
  <c r="DM164" i="6"/>
  <c r="DN164" i="6"/>
  <c r="DO164" i="6"/>
  <c r="DP164" i="6"/>
  <c r="DR164" i="6"/>
  <c r="DS164" i="6"/>
  <c r="DT164" i="6"/>
  <c r="DU164" i="6"/>
  <c r="CZ165" i="6"/>
  <c r="DA165" i="6"/>
  <c r="DB165" i="6"/>
  <c r="DC165" i="6"/>
  <c r="DD165" i="6"/>
  <c r="DE165" i="6"/>
  <c r="DF165" i="6"/>
  <c r="DG165" i="6"/>
  <c r="DI165" i="6"/>
  <c r="DJ165" i="6"/>
  <c r="DK165" i="6"/>
  <c r="DL165" i="6"/>
  <c r="DM165" i="6"/>
  <c r="DN165" i="6"/>
  <c r="DO165" i="6"/>
  <c r="DP165" i="6"/>
  <c r="DR165" i="6"/>
  <c r="DS165" i="6"/>
  <c r="DT165" i="6"/>
  <c r="DU165" i="6"/>
  <c r="CZ166" i="6"/>
  <c r="DA166" i="6"/>
  <c r="DB166" i="6"/>
  <c r="DC166" i="6"/>
  <c r="DD166" i="6"/>
  <c r="DE166" i="6"/>
  <c r="DF166" i="6"/>
  <c r="DG166" i="6"/>
  <c r="DI166" i="6"/>
  <c r="DJ166" i="6"/>
  <c r="DK166" i="6"/>
  <c r="DL166" i="6"/>
  <c r="DM166" i="6"/>
  <c r="DN166" i="6"/>
  <c r="DO166" i="6"/>
  <c r="DP166" i="6"/>
  <c r="DR166" i="6"/>
  <c r="DS166" i="6"/>
  <c r="DT166" i="6"/>
  <c r="DU166" i="6"/>
  <c r="CZ167" i="6"/>
  <c r="DA167" i="6"/>
  <c r="DB167" i="6"/>
  <c r="DC167" i="6"/>
  <c r="DD167" i="6"/>
  <c r="DE167" i="6"/>
  <c r="DF167" i="6"/>
  <c r="DZ167" i="6" s="1"/>
  <c r="DG167" i="6"/>
  <c r="DI167" i="6"/>
  <c r="DJ167" i="6"/>
  <c r="DK167" i="6"/>
  <c r="DL167" i="6"/>
  <c r="DM167" i="6"/>
  <c r="DN167" i="6"/>
  <c r="DO167" i="6"/>
  <c r="DP167" i="6"/>
  <c r="DR167" i="6"/>
  <c r="DS167" i="6"/>
  <c r="DT167" i="6"/>
  <c r="DU167" i="6"/>
  <c r="CZ168" i="6"/>
  <c r="DA168" i="6"/>
  <c r="DB168" i="6"/>
  <c r="DC168" i="6"/>
  <c r="DD168" i="6"/>
  <c r="DE168" i="6"/>
  <c r="DF168" i="6"/>
  <c r="DG168" i="6"/>
  <c r="DI168" i="6"/>
  <c r="DJ168" i="6"/>
  <c r="DK168" i="6"/>
  <c r="DL168" i="6"/>
  <c r="DM168" i="6"/>
  <c r="DN168" i="6"/>
  <c r="DO168" i="6"/>
  <c r="DP168" i="6"/>
  <c r="DR168" i="6"/>
  <c r="DS168" i="6"/>
  <c r="DT168" i="6"/>
  <c r="DU168" i="6"/>
  <c r="CZ169" i="6"/>
  <c r="DA169" i="6"/>
  <c r="DB169" i="6"/>
  <c r="DC169" i="6"/>
  <c r="DD169" i="6"/>
  <c r="DE169" i="6"/>
  <c r="DF169" i="6"/>
  <c r="DG169" i="6"/>
  <c r="DI169" i="6"/>
  <c r="DJ169" i="6"/>
  <c r="DK169" i="6"/>
  <c r="DL169" i="6"/>
  <c r="DM169" i="6"/>
  <c r="DN169" i="6"/>
  <c r="DO169" i="6"/>
  <c r="DP169" i="6"/>
  <c r="DR169" i="6"/>
  <c r="DS169" i="6"/>
  <c r="DT169" i="6"/>
  <c r="DU169" i="6"/>
  <c r="CZ170" i="6"/>
  <c r="DA170" i="6"/>
  <c r="DB170" i="6"/>
  <c r="DC170" i="6"/>
  <c r="DD170" i="6"/>
  <c r="DE170" i="6"/>
  <c r="DF170" i="6"/>
  <c r="DG170" i="6"/>
  <c r="DI170" i="6"/>
  <c r="DJ170" i="6"/>
  <c r="DK170" i="6"/>
  <c r="DL170" i="6"/>
  <c r="DM170" i="6"/>
  <c r="DN170" i="6"/>
  <c r="DO170" i="6"/>
  <c r="DP170" i="6"/>
  <c r="DR170" i="6"/>
  <c r="DS170" i="6"/>
  <c r="DT170" i="6"/>
  <c r="DU170" i="6"/>
  <c r="BU141" i="6"/>
  <c r="BV141" i="6"/>
  <c r="BW141" i="6"/>
  <c r="BX141" i="6"/>
  <c r="BY141" i="6"/>
  <c r="BZ141" i="6"/>
  <c r="CA141" i="6"/>
  <c r="CB141" i="6"/>
  <c r="CD141" i="6"/>
  <c r="CE141" i="6"/>
  <c r="CF141" i="6"/>
  <c r="CG141" i="6"/>
  <c r="CH141" i="6"/>
  <c r="CI141" i="6"/>
  <c r="CJ141" i="6"/>
  <c r="CK141" i="6"/>
  <c r="CN141" i="6"/>
  <c r="CO141" i="6"/>
  <c r="CP141" i="6"/>
  <c r="CQ141" i="6"/>
  <c r="BU142" i="6"/>
  <c r="BV142" i="6"/>
  <c r="BW142" i="6"/>
  <c r="CU142" i="6" s="1"/>
  <c r="BX142" i="6"/>
  <c r="BY142" i="6"/>
  <c r="BZ142" i="6"/>
  <c r="CA142" i="6"/>
  <c r="CB142" i="6"/>
  <c r="CD142" i="6"/>
  <c r="CE142" i="6"/>
  <c r="CF142" i="6"/>
  <c r="CG142" i="6"/>
  <c r="CH142" i="6"/>
  <c r="CI142" i="6"/>
  <c r="CJ142" i="6"/>
  <c r="CK142" i="6"/>
  <c r="CN142" i="6"/>
  <c r="CO142" i="6"/>
  <c r="CP142" i="6"/>
  <c r="CQ142" i="6"/>
  <c r="BU143" i="6"/>
  <c r="BV143" i="6"/>
  <c r="BW143" i="6"/>
  <c r="BX143" i="6"/>
  <c r="BY143" i="6"/>
  <c r="BZ143" i="6"/>
  <c r="CA143" i="6"/>
  <c r="CB143" i="6"/>
  <c r="CD143" i="6"/>
  <c r="CE143" i="6"/>
  <c r="CF143" i="6"/>
  <c r="CG143" i="6"/>
  <c r="CH143" i="6"/>
  <c r="CI143" i="6"/>
  <c r="CJ143" i="6"/>
  <c r="CK143" i="6"/>
  <c r="CN143" i="6"/>
  <c r="CO143" i="6"/>
  <c r="CP143" i="6"/>
  <c r="CQ143" i="6"/>
  <c r="BU144" i="6"/>
  <c r="BV144" i="6"/>
  <c r="BW144" i="6"/>
  <c r="BX144" i="6"/>
  <c r="BY144" i="6"/>
  <c r="BZ144" i="6"/>
  <c r="CA144" i="6"/>
  <c r="CB144" i="6"/>
  <c r="CD144" i="6"/>
  <c r="CE144" i="6"/>
  <c r="CF144" i="6"/>
  <c r="CG144" i="6"/>
  <c r="CH144" i="6"/>
  <c r="CI144" i="6"/>
  <c r="CJ144" i="6"/>
  <c r="CK144" i="6"/>
  <c r="CN144" i="6"/>
  <c r="CO144" i="6"/>
  <c r="CP144" i="6"/>
  <c r="CQ144" i="6"/>
  <c r="BU145" i="6"/>
  <c r="BV145" i="6"/>
  <c r="BW145" i="6"/>
  <c r="BX145" i="6"/>
  <c r="BY145" i="6"/>
  <c r="BZ145" i="6"/>
  <c r="CA145" i="6"/>
  <c r="CB145" i="6"/>
  <c r="CD145" i="6"/>
  <c r="CE145" i="6"/>
  <c r="CF145" i="6"/>
  <c r="CG145" i="6"/>
  <c r="CH145" i="6"/>
  <c r="CI145" i="6"/>
  <c r="CJ145" i="6"/>
  <c r="CK145" i="6"/>
  <c r="CN145" i="6"/>
  <c r="CO145" i="6"/>
  <c r="CP145" i="6"/>
  <c r="CQ145" i="6"/>
  <c r="BU146" i="6"/>
  <c r="BV146" i="6"/>
  <c r="BW146" i="6"/>
  <c r="BX146" i="6"/>
  <c r="BY146" i="6"/>
  <c r="BZ146" i="6"/>
  <c r="CA146" i="6"/>
  <c r="CB146" i="6"/>
  <c r="CD146" i="6"/>
  <c r="CE146" i="6"/>
  <c r="CF146" i="6"/>
  <c r="CG146" i="6"/>
  <c r="CH146" i="6"/>
  <c r="CI146" i="6"/>
  <c r="CJ146" i="6"/>
  <c r="CK146" i="6"/>
  <c r="CN146" i="6"/>
  <c r="CO146" i="6"/>
  <c r="CP146" i="6"/>
  <c r="CQ146" i="6"/>
  <c r="BU147" i="6"/>
  <c r="BV147" i="6"/>
  <c r="BW147" i="6"/>
  <c r="BX147" i="6"/>
  <c r="BY147" i="6"/>
  <c r="BZ147" i="6"/>
  <c r="CA147" i="6"/>
  <c r="CB147" i="6"/>
  <c r="CD147" i="6"/>
  <c r="CE147" i="6"/>
  <c r="CF147" i="6"/>
  <c r="CG147" i="6"/>
  <c r="CH147" i="6"/>
  <c r="CI147" i="6"/>
  <c r="CJ147" i="6"/>
  <c r="CK147" i="6"/>
  <c r="CN147" i="6"/>
  <c r="CO147" i="6"/>
  <c r="CP147" i="6"/>
  <c r="CQ147" i="6"/>
  <c r="BU148" i="6"/>
  <c r="BV148" i="6"/>
  <c r="BW148" i="6"/>
  <c r="BX148" i="6"/>
  <c r="BY148" i="6"/>
  <c r="BZ148" i="6"/>
  <c r="CA148" i="6"/>
  <c r="CB148" i="6"/>
  <c r="CD148" i="6"/>
  <c r="CE148" i="6"/>
  <c r="CF148" i="6"/>
  <c r="CG148" i="6"/>
  <c r="CH148" i="6"/>
  <c r="CI148" i="6"/>
  <c r="CJ148" i="6"/>
  <c r="CK148" i="6"/>
  <c r="CN148" i="6"/>
  <c r="CO148" i="6"/>
  <c r="CP148" i="6"/>
  <c r="CQ148" i="6"/>
  <c r="BU149" i="6"/>
  <c r="BV149" i="6"/>
  <c r="BW149" i="6"/>
  <c r="BX149" i="6"/>
  <c r="BY149" i="6"/>
  <c r="BZ149" i="6"/>
  <c r="CA149" i="6"/>
  <c r="CB149" i="6"/>
  <c r="CD149" i="6"/>
  <c r="CE149" i="6"/>
  <c r="CF149" i="6"/>
  <c r="CG149" i="6"/>
  <c r="CH149" i="6"/>
  <c r="CI149" i="6"/>
  <c r="CJ149" i="6"/>
  <c r="CK149" i="6"/>
  <c r="CN149" i="6"/>
  <c r="CO149" i="6"/>
  <c r="CP149" i="6"/>
  <c r="CQ149" i="6"/>
  <c r="BU150" i="6"/>
  <c r="BV150" i="6"/>
  <c r="BW150" i="6"/>
  <c r="BX150" i="6"/>
  <c r="BY150" i="6"/>
  <c r="BZ150" i="6"/>
  <c r="CA150" i="6"/>
  <c r="CB150" i="6"/>
  <c r="CD150" i="6"/>
  <c r="CE150" i="6"/>
  <c r="CF150" i="6"/>
  <c r="CG150" i="6"/>
  <c r="CH150" i="6"/>
  <c r="CI150" i="6"/>
  <c r="CJ150" i="6"/>
  <c r="CK150" i="6"/>
  <c r="CN150" i="6"/>
  <c r="CO150" i="6"/>
  <c r="CP150" i="6"/>
  <c r="CQ150" i="6"/>
  <c r="BU151" i="6"/>
  <c r="BV151" i="6"/>
  <c r="BW151" i="6"/>
  <c r="BX151" i="6"/>
  <c r="BY151" i="6"/>
  <c r="BZ151" i="6"/>
  <c r="CA151" i="6"/>
  <c r="CB151" i="6"/>
  <c r="CD151" i="6"/>
  <c r="CE151" i="6"/>
  <c r="CF151" i="6"/>
  <c r="CG151" i="6"/>
  <c r="CH151" i="6"/>
  <c r="CV151" i="6" s="1"/>
  <c r="CI151" i="6"/>
  <c r="CJ151" i="6"/>
  <c r="CK151" i="6"/>
  <c r="CN151" i="6"/>
  <c r="CO151" i="6"/>
  <c r="CP151" i="6"/>
  <c r="CQ151" i="6"/>
  <c r="BU152" i="6"/>
  <c r="BV152" i="6"/>
  <c r="BW152" i="6"/>
  <c r="BX152" i="6"/>
  <c r="BY152" i="6"/>
  <c r="BZ152" i="6"/>
  <c r="CA152" i="6"/>
  <c r="CB152" i="6"/>
  <c r="CD152" i="6"/>
  <c r="CE152" i="6"/>
  <c r="CF152" i="6"/>
  <c r="CG152" i="6"/>
  <c r="CH152" i="6"/>
  <c r="CI152" i="6"/>
  <c r="CJ152" i="6"/>
  <c r="CK152" i="6"/>
  <c r="CN152" i="6"/>
  <c r="CO152" i="6"/>
  <c r="CP152" i="6"/>
  <c r="CQ152" i="6"/>
  <c r="BU153" i="6"/>
  <c r="BV153" i="6"/>
  <c r="BW153" i="6"/>
  <c r="BX153" i="6"/>
  <c r="BY153" i="6"/>
  <c r="BZ153" i="6"/>
  <c r="CA153" i="6"/>
  <c r="CB153" i="6"/>
  <c r="CD153" i="6"/>
  <c r="CE153" i="6"/>
  <c r="CF153" i="6"/>
  <c r="CG153" i="6"/>
  <c r="CH153" i="6"/>
  <c r="CI153" i="6"/>
  <c r="CJ153" i="6"/>
  <c r="CK153" i="6"/>
  <c r="CN153" i="6"/>
  <c r="CO153" i="6"/>
  <c r="CP153" i="6"/>
  <c r="CQ153" i="6"/>
  <c r="BU154" i="6"/>
  <c r="BV154" i="6"/>
  <c r="BW154" i="6"/>
  <c r="BX154" i="6"/>
  <c r="BY154" i="6"/>
  <c r="BZ154" i="6"/>
  <c r="CA154" i="6"/>
  <c r="CB154" i="6"/>
  <c r="CD154" i="6"/>
  <c r="CE154" i="6"/>
  <c r="CF154" i="6"/>
  <c r="CG154" i="6"/>
  <c r="CH154" i="6"/>
  <c r="CI154" i="6"/>
  <c r="CJ154" i="6"/>
  <c r="CK154" i="6"/>
  <c r="CN154" i="6"/>
  <c r="CO154" i="6"/>
  <c r="CP154" i="6"/>
  <c r="CQ154" i="6"/>
  <c r="BU155" i="6"/>
  <c r="BV155" i="6"/>
  <c r="BW155" i="6"/>
  <c r="BX155" i="6"/>
  <c r="BY155" i="6"/>
  <c r="BZ155" i="6"/>
  <c r="CA155" i="6"/>
  <c r="CB155" i="6"/>
  <c r="CD155" i="6"/>
  <c r="CE155" i="6"/>
  <c r="CF155" i="6"/>
  <c r="CG155" i="6"/>
  <c r="CH155" i="6"/>
  <c r="CI155" i="6"/>
  <c r="CJ155" i="6"/>
  <c r="CK155" i="6"/>
  <c r="CN155" i="6"/>
  <c r="CO155" i="6"/>
  <c r="CP155" i="6"/>
  <c r="CQ155" i="6"/>
  <c r="BU156" i="6"/>
  <c r="BV156" i="6"/>
  <c r="BW156" i="6"/>
  <c r="BX156" i="6"/>
  <c r="BY156" i="6"/>
  <c r="BZ156" i="6"/>
  <c r="CA156" i="6"/>
  <c r="CB156" i="6"/>
  <c r="CD156" i="6"/>
  <c r="CE156" i="6"/>
  <c r="CF156" i="6"/>
  <c r="CG156" i="6"/>
  <c r="CH156" i="6"/>
  <c r="CI156" i="6"/>
  <c r="CJ156" i="6"/>
  <c r="CK156" i="6"/>
  <c r="CN156" i="6"/>
  <c r="CO156" i="6"/>
  <c r="CP156" i="6"/>
  <c r="CQ156" i="6"/>
  <c r="BU157" i="6"/>
  <c r="BV157" i="6"/>
  <c r="BW157" i="6"/>
  <c r="BX157" i="6"/>
  <c r="BY157" i="6"/>
  <c r="BZ157" i="6"/>
  <c r="CA157" i="6"/>
  <c r="CB157" i="6"/>
  <c r="CD157" i="6"/>
  <c r="CE157" i="6"/>
  <c r="CF157" i="6"/>
  <c r="CG157" i="6"/>
  <c r="CH157" i="6"/>
  <c r="CI157" i="6"/>
  <c r="CJ157" i="6"/>
  <c r="CK157" i="6"/>
  <c r="CN157" i="6"/>
  <c r="CO157" i="6"/>
  <c r="CP157" i="6"/>
  <c r="CQ157" i="6"/>
  <c r="BU158" i="6"/>
  <c r="BV158" i="6"/>
  <c r="BW158" i="6"/>
  <c r="BX158" i="6"/>
  <c r="BY158" i="6"/>
  <c r="BZ158" i="6"/>
  <c r="CA158" i="6"/>
  <c r="CB158" i="6"/>
  <c r="CD158" i="6"/>
  <c r="CE158" i="6"/>
  <c r="CF158" i="6"/>
  <c r="CG158" i="6"/>
  <c r="CH158" i="6"/>
  <c r="CI158" i="6"/>
  <c r="CJ158" i="6"/>
  <c r="CK158" i="6"/>
  <c r="CN158" i="6"/>
  <c r="CO158" i="6"/>
  <c r="CP158" i="6"/>
  <c r="CQ158" i="6"/>
  <c r="CV158" i="6"/>
  <c r="BU159" i="6"/>
  <c r="BV159" i="6"/>
  <c r="BW159" i="6"/>
  <c r="BX159" i="6"/>
  <c r="BY159" i="6"/>
  <c r="BZ159" i="6"/>
  <c r="CA159" i="6"/>
  <c r="CB159" i="6"/>
  <c r="CD159" i="6"/>
  <c r="CE159" i="6"/>
  <c r="CF159" i="6"/>
  <c r="CG159" i="6"/>
  <c r="CH159" i="6"/>
  <c r="CI159" i="6"/>
  <c r="CJ159" i="6"/>
  <c r="CK159" i="6"/>
  <c r="CN159" i="6"/>
  <c r="CO159" i="6"/>
  <c r="CP159" i="6"/>
  <c r="CQ159" i="6"/>
  <c r="BU160" i="6"/>
  <c r="BV160" i="6"/>
  <c r="BW160" i="6"/>
  <c r="BX160" i="6"/>
  <c r="BY160" i="6"/>
  <c r="BZ160" i="6"/>
  <c r="CA160" i="6"/>
  <c r="CB160" i="6"/>
  <c r="CD160" i="6"/>
  <c r="CE160" i="6"/>
  <c r="CF160" i="6"/>
  <c r="CG160" i="6"/>
  <c r="CH160" i="6"/>
  <c r="CI160" i="6"/>
  <c r="CJ160" i="6"/>
  <c r="CK160" i="6"/>
  <c r="CN160" i="6"/>
  <c r="CO160" i="6"/>
  <c r="CP160" i="6"/>
  <c r="CQ160" i="6"/>
  <c r="BU161" i="6"/>
  <c r="BV161" i="6"/>
  <c r="BW161" i="6"/>
  <c r="BX161" i="6"/>
  <c r="BY161" i="6"/>
  <c r="BZ161" i="6"/>
  <c r="CA161" i="6"/>
  <c r="CB161" i="6"/>
  <c r="CD161" i="6"/>
  <c r="CE161" i="6"/>
  <c r="CF161" i="6"/>
  <c r="CG161" i="6"/>
  <c r="CH161" i="6"/>
  <c r="CI161" i="6"/>
  <c r="CJ161" i="6"/>
  <c r="CK161" i="6"/>
  <c r="CN161" i="6"/>
  <c r="CO161" i="6"/>
  <c r="CP161" i="6"/>
  <c r="CQ161" i="6"/>
  <c r="BU162" i="6"/>
  <c r="BV162" i="6"/>
  <c r="BW162" i="6"/>
  <c r="BX162" i="6"/>
  <c r="BY162" i="6"/>
  <c r="BZ162" i="6"/>
  <c r="CA162" i="6"/>
  <c r="CB162" i="6"/>
  <c r="CD162" i="6"/>
  <c r="CE162" i="6"/>
  <c r="CF162" i="6"/>
  <c r="CG162" i="6"/>
  <c r="CH162" i="6"/>
  <c r="CI162" i="6"/>
  <c r="CJ162" i="6"/>
  <c r="CK162" i="6"/>
  <c r="CN162" i="6"/>
  <c r="CO162" i="6"/>
  <c r="CP162" i="6"/>
  <c r="CQ162" i="6"/>
  <c r="BU163" i="6"/>
  <c r="BV163" i="6"/>
  <c r="BW163" i="6"/>
  <c r="BX163" i="6"/>
  <c r="BY163" i="6"/>
  <c r="BZ163" i="6"/>
  <c r="CA163" i="6"/>
  <c r="CB163" i="6"/>
  <c r="CD163" i="6"/>
  <c r="CE163" i="6"/>
  <c r="CF163" i="6"/>
  <c r="CG163" i="6"/>
  <c r="CH163" i="6"/>
  <c r="CI163" i="6"/>
  <c r="CJ163" i="6"/>
  <c r="CK163" i="6"/>
  <c r="CN163" i="6"/>
  <c r="CO163" i="6"/>
  <c r="CP163" i="6"/>
  <c r="CQ163" i="6"/>
  <c r="BU164" i="6"/>
  <c r="BV164" i="6"/>
  <c r="BW164" i="6"/>
  <c r="CU164" i="6" s="1"/>
  <c r="BX164" i="6"/>
  <c r="BY164" i="6"/>
  <c r="BZ164" i="6"/>
  <c r="CA164" i="6"/>
  <c r="CB164" i="6"/>
  <c r="CD164" i="6"/>
  <c r="CE164" i="6"/>
  <c r="CF164" i="6"/>
  <c r="CG164" i="6"/>
  <c r="CH164" i="6"/>
  <c r="CI164" i="6"/>
  <c r="CJ164" i="6"/>
  <c r="CK164" i="6"/>
  <c r="CN164" i="6"/>
  <c r="CO164" i="6"/>
  <c r="CP164" i="6"/>
  <c r="CQ164" i="6"/>
  <c r="BU165" i="6"/>
  <c r="BV165" i="6"/>
  <c r="BW165" i="6"/>
  <c r="BX165" i="6"/>
  <c r="BY165" i="6"/>
  <c r="BZ165" i="6"/>
  <c r="CA165" i="6"/>
  <c r="CB165" i="6"/>
  <c r="CD165" i="6"/>
  <c r="CE165" i="6"/>
  <c r="CF165" i="6"/>
  <c r="CG165" i="6"/>
  <c r="CH165" i="6"/>
  <c r="CI165" i="6"/>
  <c r="CJ165" i="6"/>
  <c r="CK165" i="6"/>
  <c r="CN165" i="6"/>
  <c r="CO165" i="6"/>
  <c r="CP165" i="6"/>
  <c r="CQ165" i="6"/>
  <c r="BU166" i="6"/>
  <c r="BV166" i="6"/>
  <c r="BW166" i="6"/>
  <c r="CU166" i="6" s="1"/>
  <c r="BX166" i="6"/>
  <c r="BY166" i="6"/>
  <c r="BZ166" i="6"/>
  <c r="CA166" i="6"/>
  <c r="CB166" i="6"/>
  <c r="CD166" i="6"/>
  <c r="CE166" i="6"/>
  <c r="CF166" i="6"/>
  <c r="CG166" i="6"/>
  <c r="CH166" i="6"/>
  <c r="CI166" i="6"/>
  <c r="CJ166" i="6"/>
  <c r="CK166" i="6"/>
  <c r="CN166" i="6"/>
  <c r="CO166" i="6"/>
  <c r="CP166" i="6"/>
  <c r="CQ166" i="6"/>
  <c r="BU167" i="6"/>
  <c r="BV167" i="6"/>
  <c r="BW167" i="6"/>
  <c r="BX167" i="6"/>
  <c r="BY167" i="6"/>
  <c r="BZ167" i="6"/>
  <c r="CA167" i="6"/>
  <c r="CB167" i="6"/>
  <c r="CD167" i="6"/>
  <c r="CE167" i="6"/>
  <c r="CF167" i="6"/>
  <c r="CG167" i="6"/>
  <c r="CH167" i="6"/>
  <c r="CI167" i="6"/>
  <c r="CJ167" i="6"/>
  <c r="CK167" i="6"/>
  <c r="CN167" i="6"/>
  <c r="CO167" i="6"/>
  <c r="CP167" i="6"/>
  <c r="CQ167" i="6"/>
  <c r="BU168" i="6"/>
  <c r="BV168" i="6"/>
  <c r="BW168" i="6"/>
  <c r="BX168" i="6"/>
  <c r="BY168" i="6"/>
  <c r="BZ168" i="6"/>
  <c r="CA168" i="6"/>
  <c r="CB168" i="6"/>
  <c r="CD168" i="6"/>
  <c r="CE168" i="6"/>
  <c r="CF168" i="6"/>
  <c r="CG168" i="6"/>
  <c r="CH168" i="6"/>
  <c r="CI168" i="6"/>
  <c r="CJ168" i="6"/>
  <c r="CK168" i="6"/>
  <c r="CN168" i="6"/>
  <c r="CO168" i="6"/>
  <c r="CP168" i="6"/>
  <c r="CQ168" i="6"/>
  <c r="BU169" i="6"/>
  <c r="BV169" i="6"/>
  <c r="BW169" i="6"/>
  <c r="BX169" i="6"/>
  <c r="BY169" i="6"/>
  <c r="BZ169" i="6"/>
  <c r="CA169" i="6"/>
  <c r="CB169" i="6"/>
  <c r="CD169" i="6"/>
  <c r="CE169" i="6"/>
  <c r="CF169" i="6"/>
  <c r="CG169" i="6"/>
  <c r="CH169" i="6"/>
  <c r="CI169" i="6"/>
  <c r="CJ169" i="6"/>
  <c r="CK169" i="6"/>
  <c r="CN169" i="6"/>
  <c r="CO169" i="6"/>
  <c r="CP169" i="6"/>
  <c r="CQ169" i="6"/>
  <c r="BU170" i="6"/>
  <c r="BV170" i="6"/>
  <c r="BW170" i="6"/>
  <c r="BX170" i="6"/>
  <c r="BY170" i="6"/>
  <c r="BZ170" i="6"/>
  <c r="CA170" i="6"/>
  <c r="CB170" i="6"/>
  <c r="CD170" i="6"/>
  <c r="CE170" i="6"/>
  <c r="CF170" i="6"/>
  <c r="CG170" i="6"/>
  <c r="CH170" i="6"/>
  <c r="CI170" i="6"/>
  <c r="CJ170" i="6"/>
  <c r="CK170" i="6"/>
  <c r="CN170" i="6"/>
  <c r="CO170" i="6"/>
  <c r="CP170" i="6"/>
  <c r="CQ170" i="6"/>
  <c r="AL141" i="6"/>
  <c r="AM141" i="6"/>
  <c r="AN141" i="6"/>
  <c r="AO141" i="6"/>
  <c r="AP141" i="6"/>
  <c r="AQ141" i="6"/>
  <c r="AR141" i="6"/>
  <c r="AS141" i="6"/>
  <c r="AT141" i="6"/>
  <c r="AU141" i="6"/>
  <c r="AW141" i="6"/>
  <c r="AX141" i="6"/>
  <c r="AY141" i="6"/>
  <c r="AZ141" i="6"/>
  <c r="BA141" i="6"/>
  <c r="BB141" i="6"/>
  <c r="BC141" i="6"/>
  <c r="BD141" i="6"/>
  <c r="BE141" i="6"/>
  <c r="BF141" i="6"/>
  <c r="BH141" i="6"/>
  <c r="BI141" i="6"/>
  <c r="BJ141" i="6"/>
  <c r="BK141" i="6"/>
  <c r="BL141" i="6"/>
  <c r="AL142" i="6"/>
  <c r="AM142" i="6"/>
  <c r="AN142" i="6"/>
  <c r="AO142" i="6"/>
  <c r="AP142" i="6"/>
  <c r="AQ142" i="6"/>
  <c r="AR142" i="6"/>
  <c r="AS142" i="6"/>
  <c r="AT142" i="6"/>
  <c r="AU142" i="6"/>
  <c r="AW142" i="6"/>
  <c r="AX142" i="6"/>
  <c r="AY142" i="6"/>
  <c r="AZ142" i="6"/>
  <c r="BA142" i="6"/>
  <c r="BB142" i="6"/>
  <c r="BC142" i="6"/>
  <c r="BD142" i="6"/>
  <c r="BE142" i="6"/>
  <c r="BF142" i="6"/>
  <c r="BH142" i="6"/>
  <c r="BI142" i="6"/>
  <c r="BJ142" i="6"/>
  <c r="BK142" i="6"/>
  <c r="BL142" i="6"/>
  <c r="AL143" i="6"/>
  <c r="AM143" i="6"/>
  <c r="AN143" i="6"/>
  <c r="AO143" i="6"/>
  <c r="AP143" i="6"/>
  <c r="AQ143" i="6"/>
  <c r="AR143" i="6"/>
  <c r="AS143" i="6"/>
  <c r="AT143" i="6"/>
  <c r="AU143" i="6"/>
  <c r="AW143" i="6"/>
  <c r="AX143" i="6"/>
  <c r="AY143" i="6"/>
  <c r="AZ143" i="6"/>
  <c r="BA143" i="6"/>
  <c r="BB143" i="6"/>
  <c r="BC143" i="6"/>
  <c r="BD143" i="6"/>
  <c r="BE143" i="6"/>
  <c r="BF143" i="6"/>
  <c r="BH143" i="6"/>
  <c r="BI143" i="6"/>
  <c r="BJ143" i="6"/>
  <c r="BK143" i="6"/>
  <c r="BL143" i="6"/>
  <c r="AL144" i="6"/>
  <c r="AM144" i="6"/>
  <c r="AN144" i="6"/>
  <c r="AO144" i="6"/>
  <c r="AP144" i="6"/>
  <c r="AQ144" i="6"/>
  <c r="AR144" i="6"/>
  <c r="AS144" i="6"/>
  <c r="AT144" i="6"/>
  <c r="AU144" i="6"/>
  <c r="AW144" i="6"/>
  <c r="AX144" i="6"/>
  <c r="AY144" i="6"/>
  <c r="AZ144" i="6"/>
  <c r="BA144" i="6"/>
  <c r="BB144" i="6"/>
  <c r="BC144" i="6"/>
  <c r="BD144" i="6"/>
  <c r="BE144" i="6"/>
  <c r="BF144" i="6"/>
  <c r="BH144" i="6"/>
  <c r="BI144" i="6"/>
  <c r="BJ144" i="6"/>
  <c r="BK144" i="6"/>
  <c r="BL144" i="6"/>
  <c r="AL145" i="6"/>
  <c r="AM145" i="6"/>
  <c r="AN145" i="6"/>
  <c r="AO145" i="6"/>
  <c r="AP145" i="6"/>
  <c r="AQ145" i="6"/>
  <c r="AR145" i="6"/>
  <c r="AS145" i="6"/>
  <c r="AT145" i="6"/>
  <c r="AU145" i="6"/>
  <c r="AW145" i="6"/>
  <c r="AX145" i="6"/>
  <c r="AY145" i="6"/>
  <c r="AZ145" i="6"/>
  <c r="BA145" i="6"/>
  <c r="BB145" i="6"/>
  <c r="BC145" i="6"/>
  <c r="BD145" i="6"/>
  <c r="BE145" i="6"/>
  <c r="BF145" i="6"/>
  <c r="BH145" i="6"/>
  <c r="BI145" i="6"/>
  <c r="BJ145" i="6"/>
  <c r="BK145" i="6"/>
  <c r="BL145" i="6"/>
  <c r="AL146" i="6"/>
  <c r="AM146" i="6"/>
  <c r="AN146" i="6"/>
  <c r="AO146" i="6"/>
  <c r="AP146" i="6"/>
  <c r="AQ146" i="6"/>
  <c r="AR146" i="6"/>
  <c r="AS146" i="6"/>
  <c r="AT146" i="6"/>
  <c r="AU146" i="6"/>
  <c r="AW146" i="6"/>
  <c r="AX146" i="6"/>
  <c r="AY146" i="6"/>
  <c r="AZ146" i="6"/>
  <c r="BA146" i="6"/>
  <c r="BB146" i="6"/>
  <c r="BC146" i="6"/>
  <c r="BD146" i="6"/>
  <c r="BE146" i="6"/>
  <c r="BF146" i="6"/>
  <c r="BH146" i="6"/>
  <c r="BI146" i="6"/>
  <c r="BJ146" i="6"/>
  <c r="BK146" i="6"/>
  <c r="BL146" i="6"/>
  <c r="AL147" i="6"/>
  <c r="AM147" i="6"/>
  <c r="AN147" i="6"/>
  <c r="AO147" i="6"/>
  <c r="AP147" i="6"/>
  <c r="AQ147" i="6"/>
  <c r="AR147" i="6"/>
  <c r="AS147" i="6"/>
  <c r="AT147" i="6"/>
  <c r="AU147" i="6"/>
  <c r="AW147" i="6"/>
  <c r="AX147" i="6"/>
  <c r="AY147" i="6"/>
  <c r="AZ147" i="6"/>
  <c r="BA147" i="6"/>
  <c r="BB147" i="6"/>
  <c r="BC147" i="6"/>
  <c r="BD147" i="6"/>
  <c r="BE147" i="6"/>
  <c r="BF147" i="6"/>
  <c r="BH147" i="6"/>
  <c r="BI147" i="6"/>
  <c r="BJ147" i="6"/>
  <c r="BK147" i="6"/>
  <c r="BL147" i="6"/>
  <c r="AL148" i="6"/>
  <c r="AM148" i="6"/>
  <c r="AN148" i="6"/>
  <c r="AO148" i="6"/>
  <c r="AP148" i="6"/>
  <c r="AQ148" i="6"/>
  <c r="AR148" i="6"/>
  <c r="AS148" i="6"/>
  <c r="AT148" i="6"/>
  <c r="AU148" i="6"/>
  <c r="AW148" i="6"/>
  <c r="AX148" i="6"/>
  <c r="AY148" i="6"/>
  <c r="AZ148" i="6"/>
  <c r="BA148" i="6"/>
  <c r="BB148" i="6"/>
  <c r="BC148" i="6"/>
  <c r="BD148" i="6"/>
  <c r="BE148" i="6"/>
  <c r="BF148" i="6"/>
  <c r="BH148" i="6"/>
  <c r="BI148" i="6"/>
  <c r="BJ148" i="6"/>
  <c r="BK148" i="6"/>
  <c r="BL148" i="6"/>
  <c r="AL149" i="6"/>
  <c r="AM149" i="6"/>
  <c r="AN149" i="6"/>
  <c r="AO149" i="6"/>
  <c r="AP149" i="6"/>
  <c r="AQ149" i="6"/>
  <c r="AR149" i="6"/>
  <c r="AS149" i="6"/>
  <c r="AT149" i="6"/>
  <c r="AU149" i="6"/>
  <c r="AW149" i="6"/>
  <c r="AX149" i="6"/>
  <c r="AY149" i="6"/>
  <c r="AZ149" i="6"/>
  <c r="BA149" i="6"/>
  <c r="BB149" i="6"/>
  <c r="BC149" i="6"/>
  <c r="BD149" i="6"/>
  <c r="BE149" i="6"/>
  <c r="BF149" i="6"/>
  <c r="BH149" i="6"/>
  <c r="BI149" i="6"/>
  <c r="BJ149" i="6"/>
  <c r="BK149" i="6"/>
  <c r="BL149" i="6"/>
  <c r="AL150" i="6"/>
  <c r="AM150" i="6"/>
  <c r="AN150" i="6"/>
  <c r="AO150" i="6"/>
  <c r="AP150" i="6"/>
  <c r="AQ150" i="6"/>
  <c r="AR150" i="6"/>
  <c r="AS150" i="6"/>
  <c r="AT150" i="6"/>
  <c r="AU150" i="6"/>
  <c r="AW150" i="6"/>
  <c r="AX150" i="6"/>
  <c r="AY150" i="6"/>
  <c r="AZ150" i="6"/>
  <c r="BA150" i="6"/>
  <c r="BB150" i="6"/>
  <c r="BC150" i="6"/>
  <c r="BD150" i="6"/>
  <c r="BE150" i="6"/>
  <c r="BF150" i="6"/>
  <c r="BH150" i="6"/>
  <c r="BI150" i="6"/>
  <c r="BJ150" i="6"/>
  <c r="BK150" i="6"/>
  <c r="BL150" i="6"/>
  <c r="AL151" i="6"/>
  <c r="AM151" i="6"/>
  <c r="AN151" i="6"/>
  <c r="AO151" i="6"/>
  <c r="AP151" i="6"/>
  <c r="AQ151" i="6"/>
  <c r="AR151" i="6"/>
  <c r="AS151" i="6"/>
  <c r="AT151" i="6"/>
  <c r="AU151" i="6"/>
  <c r="AW151" i="6"/>
  <c r="AX151" i="6"/>
  <c r="AY151" i="6"/>
  <c r="AZ151" i="6"/>
  <c r="BA151" i="6"/>
  <c r="BB151" i="6"/>
  <c r="BC151" i="6"/>
  <c r="BD151" i="6"/>
  <c r="BE151" i="6"/>
  <c r="BF151" i="6"/>
  <c r="BH151" i="6"/>
  <c r="BI151" i="6"/>
  <c r="BJ151" i="6"/>
  <c r="BK151" i="6"/>
  <c r="BL151" i="6"/>
  <c r="AL152" i="6"/>
  <c r="AM152" i="6"/>
  <c r="AN152" i="6"/>
  <c r="AO152" i="6"/>
  <c r="AP152" i="6"/>
  <c r="AQ152" i="6"/>
  <c r="AR152" i="6"/>
  <c r="AS152" i="6"/>
  <c r="AT152" i="6"/>
  <c r="AU152" i="6"/>
  <c r="AW152" i="6"/>
  <c r="AX152" i="6"/>
  <c r="AY152" i="6"/>
  <c r="AZ152" i="6"/>
  <c r="BA152" i="6"/>
  <c r="BB152" i="6"/>
  <c r="BC152" i="6"/>
  <c r="BD152" i="6"/>
  <c r="BE152" i="6"/>
  <c r="BF152" i="6"/>
  <c r="BH152" i="6"/>
  <c r="BI152" i="6"/>
  <c r="BJ152" i="6"/>
  <c r="BK152" i="6"/>
  <c r="BL152" i="6"/>
  <c r="AL153" i="6"/>
  <c r="AM153" i="6"/>
  <c r="AN153" i="6"/>
  <c r="AO153" i="6"/>
  <c r="AP153" i="6"/>
  <c r="AQ153" i="6"/>
  <c r="AR153" i="6"/>
  <c r="AS153" i="6"/>
  <c r="AT153" i="6"/>
  <c r="AU153" i="6"/>
  <c r="AW153" i="6"/>
  <c r="AX153" i="6"/>
  <c r="AY153" i="6"/>
  <c r="AZ153" i="6"/>
  <c r="BA153" i="6"/>
  <c r="BB153" i="6"/>
  <c r="BC153" i="6"/>
  <c r="BD153" i="6"/>
  <c r="BE153" i="6"/>
  <c r="BF153" i="6"/>
  <c r="BH153" i="6"/>
  <c r="BI153" i="6"/>
  <c r="BJ153" i="6"/>
  <c r="BK153" i="6"/>
  <c r="BL153" i="6"/>
  <c r="AL154" i="6"/>
  <c r="AM154" i="6"/>
  <c r="AN154" i="6"/>
  <c r="AO154" i="6"/>
  <c r="AP154" i="6"/>
  <c r="AQ154" i="6"/>
  <c r="AR154" i="6"/>
  <c r="AS154" i="6"/>
  <c r="AT154" i="6"/>
  <c r="AU154" i="6"/>
  <c r="AW154" i="6"/>
  <c r="AX154" i="6"/>
  <c r="AY154" i="6"/>
  <c r="AZ154" i="6"/>
  <c r="BA154" i="6"/>
  <c r="BB154" i="6"/>
  <c r="BC154" i="6"/>
  <c r="BD154" i="6"/>
  <c r="BE154" i="6"/>
  <c r="BF154" i="6"/>
  <c r="BH154" i="6"/>
  <c r="BI154" i="6"/>
  <c r="BJ154" i="6"/>
  <c r="BK154" i="6"/>
  <c r="BL154" i="6"/>
  <c r="AL155" i="6"/>
  <c r="AM155" i="6"/>
  <c r="AN155" i="6"/>
  <c r="AO155" i="6"/>
  <c r="AP155" i="6"/>
  <c r="AQ155" i="6"/>
  <c r="AR155" i="6"/>
  <c r="AS155" i="6"/>
  <c r="AT155" i="6"/>
  <c r="AU155" i="6"/>
  <c r="AW155" i="6"/>
  <c r="AX155" i="6"/>
  <c r="AY155" i="6"/>
  <c r="AZ155" i="6"/>
  <c r="BA155" i="6"/>
  <c r="BB155" i="6"/>
  <c r="BC155" i="6"/>
  <c r="BD155" i="6"/>
  <c r="BE155" i="6"/>
  <c r="BF155" i="6"/>
  <c r="BH155" i="6"/>
  <c r="BI155" i="6"/>
  <c r="BJ155" i="6"/>
  <c r="BK155" i="6"/>
  <c r="BL155" i="6"/>
  <c r="AL156" i="6"/>
  <c r="AM156" i="6"/>
  <c r="AN156" i="6"/>
  <c r="AO156" i="6"/>
  <c r="AP156" i="6"/>
  <c r="AQ156" i="6"/>
  <c r="AR156" i="6"/>
  <c r="AS156" i="6"/>
  <c r="AT156" i="6"/>
  <c r="AU156" i="6"/>
  <c r="AW156" i="6"/>
  <c r="AX156" i="6"/>
  <c r="AY156" i="6"/>
  <c r="AZ156" i="6"/>
  <c r="BA156" i="6"/>
  <c r="BB156" i="6"/>
  <c r="BC156" i="6"/>
  <c r="BD156" i="6"/>
  <c r="BE156" i="6"/>
  <c r="BF156" i="6"/>
  <c r="BH156" i="6"/>
  <c r="BI156" i="6"/>
  <c r="BJ156" i="6"/>
  <c r="BK156" i="6"/>
  <c r="BL156" i="6"/>
  <c r="AL157" i="6"/>
  <c r="AM157" i="6"/>
  <c r="AN157" i="6"/>
  <c r="AO157" i="6"/>
  <c r="AP157" i="6"/>
  <c r="AQ157" i="6"/>
  <c r="AR157" i="6"/>
  <c r="AS157" i="6"/>
  <c r="AT157" i="6"/>
  <c r="AU157" i="6"/>
  <c r="AW157" i="6"/>
  <c r="AX157" i="6"/>
  <c r="AY157" i="6"/>
  <c r="AZ157" i="6"/>
  <c r="BA157" i="6"/>
  <c r="BB157" i="6"/>
  <c r="BC157" i="6"/>
  <c r="BD157" i="6"/>
  <c r="BE157" i="6"/>
  <c r="BF157" i="6"/>
  <c r="BH157" i="6"/>
  <c r="BI157" i="6"/>
  <c r="BJ157" i="6"/>
  <c r="BK157" i="6"/>
  <c r="BL157" i="6"/>
  <c r="AL158" i="6"/>
  <c r="AM158" i="6"/>
  <c r="AN158" i="6"/>
  <c r="AO158" i="6"/>
  <c r="AP158" i="6"/>
  <c r="AQ158" i="6"/>
  <c r="AR158" i="6"/>
  <c r="AS158" i="6"/>
  <c r="AT158" i="6"/>
  <c r="AU158" i="6"/>
  <c r="AW158" i="6"/>
  <c r="AX158" i="6"/>
  <c r="AY158" i="6"/>
  <c r="AZ158" i="6"/>
  <c r="BA158" i="6"/>
  <c r="BB158" i="6"/>
  <c r="BC158" i="6"/>
  <c r="BD158" i="6"/>
  <c r="BE158" i="6"/>
  <c r="BF158" i="6"/>
  <c r="BH158" i="6"/>
  <c r="BI158" i="6"/>
  <c r="BJ158" i="6"/>
  <c r="BK158" i="6"/>
  <c r="BL158" i="6"/>
  <c r="AL159" i="6"/>
  <c r="AM159" i="6"/>
  <c r="AN159" i="6"/>
  <c r="AO159" i="6"/>
  <c r="AP159" i="6"/>
  <c r="AQ159" i="6"/>
  <c r="AR159" i="6"/>
  <c r="AS159" i="6"/>
  <c r="AT159" i="6"/>
  <c r="AU159" i="6"/>
  <c r="AW159" i="6"/>
  <c r="AX159" i="6"/>
  <c r="AY159" i="6"/>
  <c r="AZ159" i="6"/>
  <c r="BA159" i="6"/>
  <c r="BB159" i="6"/>
  <c r="BC159" i="6"/>
  <c r="BD159" i="6"/>
  <c r="BE159" i="6"/>
  <c r="BF159" i="6"/>
  <c r="BH159" i="6"/>
  <c r="BI159" i="6"/>
  <c r="BJ159" i="6"/>
  <c r="BK159" i="6"/>
  <c r="BL159" i="6"/>
  <c r="AL160" i="6"/>
  <c r="AM160" i="6"/>
  <c r="AN160" i="6"/>
  <c r="AO160" i="6"/>
  <c r="AP160" i="6"/>
  <c r="AQ160" i="6"/>
  <c r="AR160" i="6"/>
  <c r="AS160" i="6"/>
  <c r="AT160" i="6"/>
  <c r="AU160" i="6"/>
  <c r="AW160" i="6"/>
  <c r="AX160" i="6"/>
  <c r="AY160" i="6"/>
  <c r="AZ160" i="6"/>
  <c r="BA160" i="6"/>
  <c r="BB160" i="6"/>
  <c r="BC160" i="6"/>
  <c r="BD160" i="6"/>
  <c r="BE160" i="6"/>
  <c r="BF160" i="6"/>
  <c r="BH160" i="6"/>
  <c r="BI160" i="6"/>
  <c r="BJ160" i="6"/>
  <c r="BK160" i="6"/>
  <c r="BL160" i="6"/>
  <c r="AL161" i="6"/>
  <c r="AM161" i="6"/>
  <c r="AN161" i="6"/>
  <c r="AO161" i="6"/>
  <c r="AP161" i="6"/>
  <c r="AQ161" i="6"/>
  <c r="AR161" i="6"/>
  <c r="AS161" i="6"/>
  <c r="AT161" i="6"/>
  <c r="AU161" i="6"/>
  <c r="AW161" i="6"/>
  <c r="AX161" i="6"/>
  <c r="AY161" i="6"/>
  <c r="AZ161" i="6"/>
  <c r="BA161" i="6"/>
  <c r="BB161" i="6"/>
  <c r="BC161" i="6"/>
  <c r="BD161" i="6"/>
  <c r="BE161" i="6"/>
  <c r="BF161" i="6"/>
  <c r="BH161" i="6"/>
  <c r="BI161" i="6"/>
  <c r="BJ161" i="6"/>
  <c r="BK161" i="6"/>
  <c r="BL161" i="6"/>
  <c r="AL162" i="6"/>
  <c r="AM162" i="6"/>
  <c r="AN162" i="6"/>
  <c r="AO162" i="6"/>
  <c r="AP162" i="6"/>
  <c r="AQ162" i="6"/>
  <c r="AR162" i="6"/>
  <c r="AS162" i="6"/>
  <c r="AT162" i="6"/>
  <c r="AU162" i="6"/>
  <c r="AW162" i="6"/>
  <c r="AX162" i="6"/>
  <c r="AY162" i="6"/>
  <c r="AZ162" i="6"/>
  <c r="BA162" i="6"/>
  <c r="BB162" i="6"/>
  <c r="BC162" i="6"/>
  <c r="BD162" i="6"/>
  <c r="BE162" i="6"/>
  <c r="BF162" i="6"/>
  <c r="BH162" i="6"/>
  <c r="BI162" i="6"/>
  <c r="BJ162" i="6"/>
  <c r="BK162" i="6"/>
  <c r="BL162" i="6"/>
  <c r="AL163" i="6"/>
  <c r="AM163" i="6"/>
  <c r="AN163" i="6"/>
  <c r="AO163" i="6"/>
  <c r="AP163" i="6"/>
  <c r="AQ163" i="6"/>
  <c r="AR163" i="6"/>
  <c r="AS163" i="6"/>
  <c r="AT163" i="6"/>
  <c r="AU163" i="6"/>
  <c r="AW163" i="6"/>
  <c r="AX163" i="6"/>
  <c r="AY163" i="6"/>
  <c r="AZ163" i="6"/>
  <c r="BA163" i="6"/>
  <c r="BB163" i="6"/>
  <c r="BC163" i="6"/>
  <c r="BD163" i="6"/>
  <c r="BE163" i="6"/>
  <c r="BF163" i="6"/>
  <c r="BH163" i="6"/>
  <c r="BI163" i="6"/>
  <c r="BJ163" i="6"/>
  <c r="BK163" i="6"/>
  <c r="BL163" i="6"/>
  <c r="AL164" i="6"/>
  <c r="AM164" i="6"/>
  <c r="AN164" i="6"/>
  <c r="AO164" i="6"/>
  <c r="AP164" i="6"/>
  <c r="AQ164" i="6"/>
  <c r="AR164" i="6"/>
  <c r="AS164" i="6"/>
  <c r="AT164" i="6"/>
  <c r="AU164" i="6"/>
  <c r="AW164" i="6"/>
  <c r="AX164" i="6"/>
  <c r="AY164" i="6"/>
  <c r="AZ164" i="6"/>
  <c r="BA164" i="6"/>
  <c r="BB164" i="6"/>
  <c r="BC164" i="6"/>
  <c r="BD164" i="6"/>
  <c r="BE164" i="6"/>
  <c r="BF164" i="6"/>
  <c r="BH164" i="6"/>
  <c r="BI164" i="6"/>
  <c r="BJ164" i="6"/>
  <c r="BK164" i="6"/>
  <c r="BL164" i="6"/>
  <c r="AL165" i="6"/>
  <c r="AM165" i="6"/>
  <c r="AN165" i="6"/>
  <c r="AO165" i="6"/>
  <c r="AP165" i="6"/>
  <c r="AQ165" i="6"/>
  <c r="AR165" i="6"/>
  <c r="AS165" i="6"/>
  <c r="AT165" i="6"/>
  <c r="AU165" i="6"/>
  <c r="AW165" i="6"/>
  <c r="AX165" i="6"/>
  <c r="AY165" i="6"/>
  <c r="AZ165" i="6"/>
  <c r="BA165" i="6"/>
  <c r="BB165" i="6"/>
  <c r="BC165" i="6"/>
  <c r="BD165" i="6"/>
  <c r="BE165" i="6"/>
  <c r="BF165" i="6"/>
  <c r="BH165" i="6"/>
  <c r="BI165" i="6"/>
  <c r="BJ165" i="6"/>
  <c r="BK165" i="6"/>
  <c r="BL165" i="6"/>
  <c r="AL166" i="6"/>
  <c r="AM166" i="6"/>
  <c r="AN166" i="6"/>
  <c r="AO166" i="6"/>
  <c r="AP166" i="6"/>
  <c r="AQ166" i="6"/>
  <c r="AR166" i="6"/>
  <c r="AS166" i="6"/>
  <c r="AT166" i="6"/>
  <c r="AU166" i="6"/>
  <c r="AW166" i="6"/>
  <c r="AX166" i="6"/>
  <c r="AY166" i="6"/>
  <c r="AZ166" i="6"/>
  <c r="BA166" i="6"/>
  <c r="BB166" i="6"/>
  <c r="BC166" i="6"/>
  <c r="BD166" i="6"/>
  <c r="BE166" i="6"/>
  <c r="BF166" i="6"/>
  <c r="BH166" i="6"/>
  <c r="BI166" i="6"/>
  <c r="BJ166" i="6"/>
  <c r="BK166" i="6"/>
  <c r="BL166" i="6"/>
  <c r="AL167" i="6"/>
  <c r="AM167" i="6"/>
  <c r="AN167" i="6"/>
  <c r="AO167" i="6"/>
  <c r="AP167" i="6"/>
  <c r="AQ167" i="6"/>
  <c r="AR167" i="6"/>
  <c r="AS167" i="6"/>
  <c r="AT167" i="6"/>
  <c r="AU167" i="6"/>
  <c r="AW167" i="6"/>
  <c r="AX167" i="6"/>
  <c r="AY167" i="6"/>
  <c r="AZ167" i="6"/>
  <c r="BA167" i="6"/>
  <c r="BB167" i="6"/>
  <c r="BC167" i="6"/>
  <c r="BD167" i="6"/>
  <c r="BE167" i="6"/>
  <c r="BF167" i="6"/>
  <c r="BH167" i="6"/>
  <c r="BI167" i="6"/>
  <c r="BJ167" i="6"/>
  <c r="BK167" i="6"/>
  <c r="BL167" i="6"/>
  <c r="AL168" i="6"/>
  <c r="AM168" i="6"/>
  <c r="AN168" i="6"/>
  <c r="AO168" i="6"/>
  <c r="AP168" i="6"/>
  <c r="AQ168" i="6"/>
  <c r="AR168" i="6"/>
  <c r="AS168" i="6"/>
  <c r="AT168" i="6"/>
  <c r="AU168" i="6"/>
  <c r="AW168" i="6"/>
  <c r="AX168" i="6"/>
  <c r="AY168" i="6"/>
  <c r="AZ168" i="6"/>
  <c r="BA168" i="6"/>
  <c r="BB168" i="6"/>
  <c r="BC168" i="6"/>
  <c r="BD168" i="6"/>
  <c r="BE168" i="6"/>
  <c r="BF168" i="6"/>
  <c r="BH168" i="6"/>
  <c r="BI168" i="6"/>
  <c r="BJ168" i="6"/>
  <c r="BK168" i="6"/>
  <c r="BL168" i="6"/>
  <c r="AL169" i="6"/>
  <c r="AM169" i="6"/>
  <c r="AN169" i="6"/>
  <c r="AO169" i="6"/>
  <c r="AP169" i="6"/>
  <c r="AQ169" i="6"/>
  <c r="AR169" i="6"/>
  <c r="AS169" i="6"/>
  <c r="AT169" i="6"/>
  <c r="AU169" i="6"/>
  <c r="AW169" i="6"/>
  <c r="AX169" i="6"/>
  <c r="AY169" i="6"/>
  <c r="AZ169" i="6"/>
  <c r="BA169" i="6"/>
  <c r="BB169" i="6"/>
  <c r="BC169" i="6"/>
  <c r="BD169" i="6"/>
  <c r="BE169" i="6"/>
  <c r="BF169" i="6"/>
  <c r="BH169" i="6"/>
  <c r="BI169" i="6"/>
  <c r="BJ169" i="6"/>
  <c r="BK169" i="6"/>
  <c r="BL169" i="6"/>
  <c r="AL170" i="6"/>
  <c r="AM170" i="6"/>
  <c r="AN170" i="6"/>
  <c r="AO170" i="6"/>
  <c r="AP170" i="6"/>
  <c r="AQ170" i="6"/>
  <c r="AR170" i="6"/>
  <c r="AS170" i="6"/>
  <c r="AT170" i="6"/>
  <c r="AU170" i="6"/>
  <c r="AW170" i="6"/>
  <c r="AX170" i="6"/>
  <c r="AY170" i="6"/>
  <c r="AZ170" i="6"/>
  <c r="BA170" i="6"/>
  <c r="BB170" i="6"/>
  <c r="BC170" i="6"/>
  <c r="BD170" i="6"/>
  <c r="BE170" i="6"/>
  <c r="BF170" i="6"/>
  <c r="BH170" i="6"/>
  <c r="BI170" i="6"/>
  <c r="BJ170" i="6"/>
  <c r="BK170" i="6"/>
  <c r="BL170" i="6"/>
  <c r="Z4" i="6"/>
  <c r="Z141" i="6"/>
  <c r="AA141" i="6"/>
  <c r="AB141" i="6"/>
  <c r="AC141" i="6"/>
  <c r="AD141" i="6"/>
  <c r="Z142" i="6"/>
  <c r="AA142" i="6"/>
  <c r="AB142" i="6"/>
  <c r="AC142" i="6"/>
  <c r="AD142" i="6"/>
  <c r="Z143" i="6"/>
  <c r="AA143" i="6"/>
  <c r="AB143" i="6"/>
  <c r="AC143" i="6"/>
  <c r="AD143" i="6"/>
  <c r="Z144" i="6"/>
  <c r="AA144" i="6"/>
  <c r="AB144" i="6"/>
  <c r="AC144" i="6"/>
  <c r="AD144" i="6"/>
  <c r="Z145" i="6"/>
  <c r="AA145" i="6"/>
  <c r="AB145" i="6"/>
  <c r="AC145" i="6"/>
  <c r="AD145" i="6"/>
  <c r="Z146" i="6"/>
  <c r="AA146" i="6"/>
  <c r="AB146" i="6"/>
  <c r="AC146" i="6"/>
  <c r="AD146" i="6"/>
  <c r="Z147" i="6"/>
  <c r="AA147" i="6"/>
  <c r="AB147" i="6"/>
  <c r="AC147" i="6"/>
  <c r="AD147" i="6"/>
  <c r="Z148" i="6"/>
  <c r="AA148" i="6"/>
  <c r="AB148" i="6"/>
  <c r="AC148" i="6"/>
  <c r="AD148" i="6"/>
  <c r="Z149" i="6"/>
  <c r="AA149" i="6"/>
  <c r="AB149" i="6"/>
  <c r="AC149" i="6"/>
  <c r="AD149" i="6"/>
  <c r="Z150" i="6"/>
  <c r="AA150" i="6"/>
  <c r="AB150" i="6"/>
  <c r="AC150" i="6"/>
  <c r="AD150" i="6"/>
  <c r="Z151" i="6"/>
  <c r="AA151" i="6"/>
  <c r="AB151" i="6"/>
  <c r="AC151" i="6"/>
  <c r="AD151" i="6"/>
  <c r="Z152" i="6"/>
  <c r="AA152" i="6"/>
  <c r="AB152" i="6"/>
  <c r="AC152" i="6"/>
  <c r="AD152" i="6"/>
  <c r="Z153" i="6"/>
  <c r="AA153" i="6"/>
  <c r="AB153" i="6"/>
  <c r="AC153" i="6"/>
  <c r="AD153" i="6"/>
  <c r="Z154" i="6"/>
  <c r="AA154" i="6"/>
  <c r="AB154" i="6"/>
  <c r="AC154" i="6"/>
  <c r="AD154" i="6"/>
  <c r="Z155" i="6"/>
  <c r="AA155" i="6"/>
  <c r="AB155" i="6"/>
  <c r="AC155" i="6"/>
  <c r="AD155" i="6"/>
  <c r="Z156" i="6"/>
  <c r="AA156" i="6"/>
  <c r="AB156" i="6"/>
  <c r="AC156" i="6"/>
  <c r="AD156" i="6"/>
  <c r="Z157" i="6"/>
  <c r="AA157" i="6"/>
  <c r="AB157" i="6"/>
  <c r="AC157" i="6"/>
  <c r="AD157" i="6"/>
  <c r="Z158" i="6"/>
  <c r="AA158" i="6"/>
  <c r="AB158" i="6"/>
  <c r="AC158" i="6"/>
  <c r="AD158" i="6"/>
  <c r="Z159" i="6"/>
  <c r="AA159" i="6"/>
  <c r="AB159" i="6"/>
  <c r="AC159" i="6"/>
  <c r="AD159" i="6"/>
  <c r="Z160" i="6"/>
  <c r="AA160" i="6"/>
  <c r="AB160" i="6"/>
  <c r="AC160" i="6"/>
  <c r="AD160" i="6"/>
  <c r="Z161" i="6"/>
  <c r="AA161" i="6"/>
  <c r="AB161" i="6"/>
  <c r="AC161" i="6"/>
  <c r="AD161" i="6"/>
  <c r="Z162" i="6"/>
  <c r="AA162" i="6"/>
  <c r="AB162" i="6"/>
  <c r="AC162" i="6"/>
  <c r="AD162" i="6"/>
  <c r="Z163" i="6"/>
  <c r="AA163" i="6"/>
  <c r="AB163" i="6"/>
  <c r="AC163" i="6"/>
  <c r="AD163" i="6"/>
  <c r="Z164" i="6"/>
  <c r="AA164" i="6"/>
  <c r="AB164" i="6"/>
  <c r="AC164" i="6"/>
  <c r="AD164" i="6"/>
  <c r="Z165" i="6"/>
  <c r="AA165" i="6"/>
  <c r="AB165" i="6"/>
  <c r="AC165" i="6"/>
  <c r="AD165" i="6"/>
  <c r="Z166" i="6"/>
  <c r="AA166" i="6"/>
  <c r="AB166" i="6"/>
  <c r="AC166" i="6"/>
  <c r="AD166" i="6"/>
  <c r="Z167" i="6"/>
  <c r="AA167" i="6"/>
  <c r="AB167" i="6"/>
  <c r="AC167" i="6"/>
  <c r="AD167" i="6"/>
  <c r="Z168" i="6"/>
  <c r="AA168" i="6"/>
  <c r="AB168" i="6"/>
  <c r="AC168" i="6"/>
  <c r="AD168" i="6"/>
  <c r="Z169" i="6"/>
  <c r="AA169" i="6"/>
  <c r="AB169" i="6"/>
  <c r="AC169" i="6"/>
  <c r="AD169" i="6"/>
  <c r="Z170" i="6"/>
  <c r="AA170" i="6"/>
  <c r="AB170" i="6"/>
  <c r="AC170" i="6"/>
  <c r="AD170" i="6"/>
  <c r="O141" i="6"/>
  <c r="P141" i="6"/>
  <c r="Q141" i="6"/>
  <c r="R141" i="6"/>
  <c r="S141" i="6"/>
  <c r="T141" i="6"/>
  <c r="U141" i="6"/>
  <c r="V141" i="6"/>
  <c r="W141" i="6"/>
  <c r="X141" i="6"/>
  <c r="O142" i="6"/>
  <c r="P142" i="6"/>
  <c r="Q142" i="6"/>
  <c r="R142" i="6"/>
  <c r="S142" i="6"/>
  <c r="T142" i="6"/>
  <c r="U142" i="6"/>
  <c r="V142" i="6"/>
  <c r="W142" i="6"/>
  <c r="X142" i="6"/>
  <c r="O143" i="6"/>
  <c r="P143" i="6"/>
  <c r="Q143" i="6"/>
  <c r="R143" i="6"/>
  <c r="S143" i="6"/>
  <c r="T143" i="6"/>
  <c r="U143" i="6"/>
  <c r="V143" i="6"/>
  <c r="W143" i="6"/>
  <c r="X143" i="6"/>
  <c r="O144" i="6"/>
  <c r="P144" i="6"/>
  <c r="Q144" i="6"/>
  <c r="R144" i="6"/>
  <c r="S144" i="6"/>
  <c r="T144" i="6"/>
  <c r="U144" i="6"/>
  <c r="V144" i="6"/>
  <c r="W144" i="6"/>
  <c r="X144" i="6"/>
  <c r="O145" i="6"/>
  <c r="P145" i="6"/>
  <c r="Q145" i="6"/>
  <c r="R145" i="6"/>
  <c r="S145" i="6"/>
  <c r="T145" i="6"/>
  <c r="U145" i="6"/>
  <c r="V145" i="6"/>
  <c r="W145" i="6"/>
  <c r="X145" i="6"/>
  <c r="O146" i="6"/>
  <c r="P146" i="6"/>
  <c r="Q146" i="6"/>
  <c r="R146" i="6"/>
  <c r="S146" i="6"/>
  <c r="T146" i="6"/>
  <c r="U146" i="6"/>
  <c r="V146" i="6"/>
  <c r="W146" i="6"/>
  <c r="X146" i="6"/>
  <c r="O147" i="6"/>
  <c r="P147" i="6"/>
  <c r="Q147" i="6"/>
  <c r="R147" i="6"/>
  <c r="S147" i="6"/>
  <c r="T147" i="6"/>
  <c r="U147" i="6"/>
  <c r="V147" i="6"/>
  <c r="W147" i="6"/>
  <c r="X147" i="6"/>
  <c r="O148" i="6"/>
  <c r="P148" i="6"/>
  <c r="Q148" i="6"/>
  <c r="R148" i="6"/>
  <c r="S148" i="6"/>
  <c r="T148" i="6"/>
  <c r="U148" i="6"/>
  <c r="V148" i="6"/>
  <c r="W148" i="6"/>
  <c r="X148" i="6"/>
  <c r="O149" i="6"/>
  <c r="P149" i="6"/>
  <c r="Q149" i="6"/>
  <c r="R149" i="6"/>
  <c r="S149" i="6"/>
  <c r="T149" i="6"/>
  <c r="U149" i="6"/>
  <c r="V149" i="6"/>
  <c r="W149" i="6"/>
  <c r="X149" i="6"/>
  <c r="O150" i="6"/>
  <c r="P150" i="6"/>
  <c r="Q150" i="6"/>
  <c r="R150" i="6"/>
  <c r="S150" i="6"/>
  <c r="T150" i="6"/>
  <c r="U150" i="6"/>
  <c r="V150" i="6"/>
  <c r="W150" i="6"/>
  <c r="X150" i="6"/>
  <c r="O151" i="6"/>
  <c r="P151" i="6"/>
  <c r="Q151" i="6"/>
  <c r="R151" i="6"/>
  <c r="S151" i="6"/>
  <c r="T151" i="6"/>
  <c r="U151" i="6"/>
  <c r="V151" i="6"/>
  <c r="W151" i="6"/>
  <c r="X151" i="6"/>
  <c r="O152" i="6"/>
  <c r="P152" i="6"/>
  <c r="Q152" i="6"/>
  <c r="R152" i="6"/>
  <c r="S152" i="6"/>
  <c r="T152" i="6"/>
  <c r="U152" i="6"/>
  <c r="V152" i="6"/>
  <c r="W152" i="6"/>
  <c r="X152" i="6"/>
  <c r="O153" i="6"/>
  <c r="P153" i="6"/>
  <c r="Q153" i="6"/>
  <c r="R153" i="6"/>
  <c r="S153" i="6"/>
  <c r="T153" i="6"/>
  <c r="U153" i="6"/>
  <c r="V153" i="6"/>
  <c r="W153" i="6"/>
  <c r="X153" i="6"/>
  <c r="O154" i="6"/>
  <c r="P154" i="6"/>
  <c r="Q154" i="6"/>
  <c r="R154" i="6"/>
  <c r="S154" i="6"/>
  <c r="T154" i="6"/>
  <c r="U154" i="6"/>
  <c r="V154" i="6"/>
  <c r="W154" i="6"/>
  <c r="X154" i="6"/>
  <c r="O155" i="6"/>
  <c r="P155" i="6"/>
  <c r="Q155" i="6"/>
  <c r="R155" i="6"/>
  <c r="S155" i="6"/>
  <c r="T155" i="6"/>
  <c r="U155" i="6"/>
  <c r="V155" i="6"/>
  <c r="W155" i="6"/>
  <c r="X155" i="6"/>
  <c r="O156" i="6"/>
  <c r="P156" i="6"/>
  <c r="Q156" i="6"/>
  <c r="R156" i="6"/>
  <c r="S156" i="6"/>
  <c r="T156" i="6"/>
  <c r="U156" i="6"/>
  <c r="V156" i="6"/>
  <c r="W156" i="6"/>
  <c r="X156" i="6"/>
  <c r="O157" i="6"/>
  <c r="P157" i="6"/>
  <c r="Q157" i="6"/>
  <c r="R157" i="6"/>
  <c r="S157" i="6"/>
  <c r="T157" i="6"/>
  <c r="U157" i="6"/>
  <c r="V157" i="6"/>
  <c r="W157" i="6"/>
  <c r="X157" i="6"/>
  <c r="O158" i="6"/>
  <c r="P158" i="6"/>
  <c r="Q158" i="6"/>
  <c r="R158" i="6"/>
  <c r="S158" i="6"/>
  <c r="T158" i="6"/>
  <c r="U158" i="6"/>
  <c r="V158" i="6"/>
  <c r="W158" i="6"/>
  <c r="X158" i="6"/>
  <c r="O159" i="6"/>
  <c r="P159" i="6"/>
  <c r="Q159" i="6"/>
  <c r="R159" i="6"/>
  <c r="S159" i="6"/>
  <c r="T159" i="6"/>
  <c r="U159" i="6"/>
  <c r="V159" i="6"/>
  <c r="W159" i="6"/>
  <c r="X159" i="6"/>
  <c r="O160" i="6"/>
  <c r="P160" i="6"/>
  <c r="Q160" i="6"/>
  <c r="R160" i="6"/>
  <c r="S160" i="6"/>
  <c r="T160" i="6"/>
  <c r="U160" i="6"/>
  <c r="V160" i="6"/>
  <c r="W160" i="6"/>
  <c r="X160" i="6"/>
  <c r="O161" i="6"/>
  <c r="P161" i="6"/>
  <c r="Q161" i="6"/>
  <c r="R161" i="6"/>
  <c r="S161" i="6"/>
  <c r="T161" i="6"/>
  <c r="U161" i="6"/>
  <c r="V161" i="6"/>
  <c r="W161" i="6"/>
  <c r="X161" i="6"/>
  <c r="O162" i="6"/>
  <c r="P162" i="6"/>
  <c r="Q162" i="6"/>
  <c r="R162" i="6"/>
  <c r="S162" i="6"/>
  <c r="T162" i="6"/>
  <c r="U162" i="6"/>
  <c r="V162" i="6"/>
  <c r="W162" i="6"/>
  <c r="X162" i="6"/>
  <c r="O163" i="6"/>
  <c r="P163" i="6"/>
  <c r="Q163" i="6"/>
  <c r="R163" i="6"/>
  <c r="S163" i="6"/>
  <c r="T163" i="6"/>
  <c r="U163" i="6"/>
  <c r="V163" i="6"/>
  <c r="W163" i="6"/>
  <c r="X163" i="6"/>
  <c r="O164" i="6"/>
  <c r="P164" i="6"/>
  <c r="Q164" i="6"/>
  <c r="R164" i="6"/>
  <c r="S164" i="6"/>
  <c r="T164" i="6"/>
  <c r="U164" i="6"/>
  <c r="V164" i="6"/>
  <c r="W164" i="6"/>
  <c r="X164" i="6"/>
  <c r="O165" i="6"/>
  <c r="P165" i="6"/>
  <c r="Q165" i="6"/>
  <c r="R165" i="6"/>
  <c r="S165" i="6"/>
  <c r="T165" i="6"/>
  <c r="U165" i="6"/>
  <c r="V165" i="6"/>
  <c r="W165" i="6"/>
  <c r="X165" i="6"/>
  <c r="O166" i="6"/>
  <c r="P166" i="6"/>
  <c r="Q166" i="6"/>
  <c r="R166" i="6"/>
  <c r="S166" i="6"/>
  <c r="T166" i="6"/>
  <c r="U166" i="6"/>
  <c r="V166" i="6"/>
  <c r="W166" i="6"/>
  <c r="X166" i="6"/>
  <c r="O167" i="6"/>
  <c r="P167" i="6"/>
  <c r="Q167" i="6"/>
  <c r="R167" i="6"/>
  <c r="S167" i="6"/>
  <c r="T167" i="6"/>
  <c r="U167" i="6"/>
  <c r="V167" i="6"/>
  <c r="W167" i="6"/>
  <c r="X167" i="6"/>
  <c r="O168" i="6"/>
  <c r="P168" i="6"/>
  <c r="Q168" i="6"/>
  <c r="R168" i="6"/>
  <c r="S168" i="6"/>
  <c r="T168" i="6"/>
  <c r="U168" i="6"/>
  <c r="V168" i="6"/>
  <c r="W168" i="6"/>
  <c r="X168" i="6"/>
  <c r="O169" i="6"/>
  <c r="P169" i="6"/>
  <c r="Q169" i="6"/>
  <c r="R169" i="6"/>
  <c r="S169" i="6"/>
  <c r="T169" i="6"/>
  <c r="U169" i="6"/>
  <c r="V169" i="6"/>
  <c r="W169" i="6"/>
  <c r="X169" i="6"/>
  <c r="O170" i="6"/>
  <c r="P170" i="6"/>
  <c r="Q170" i="6"/>
  <c r="R170" i="6"/>
  <c r="S170" i="6"/>
  <c r="T170" i="6"/>
  <c r="U170" i="6"/>
  <c r="V170" i="6"/>
  <c r="W170" i="6"/>
  <c r="X170" i="6"/>
  <c r="D141" i="6"/>
  <c r="E141" i="6"/>
  <c r="F141" i="6"/>
  <c r="G141" i="6"/>
  <c r="H141" i="6"/>
  <c r="I141" i="6"/>
  <c r="J141" i="6"/>
  <c r="K141" i="6"/>
  <c r="L141" i="6"/>
  <c r="M141" i="6"/>
  <c r="D142" i="6"/>
  <c r="E142" i="6"/>
  <c r="F142" i="6"/>
  <c r="G142" i="6"/>
  <c r="H142" i="6"/>
  <c r="I142" i="6"/>
  <c r="J142" i="6"/>
  <c r="K142" i="6"/>
  <c r="L142" i="6"/>
  <c r="M142" i="6"/>
  <c r="D143" i="6"/>
  <c r="E143" i="6"/>
  <c r="F143" i="6"/>
  <c r="G143" i="6"/>
  <c r="H143" i="6"/>
  <c r="I143" i="6"/>
  <c r="J143" i="6"/>
  <c r="K143" i="6"/>
  <c r="L143" i="6"/>
  <c r="M143" i="6"/>
  <c r="D144" i="6"/>
  <c r="E144" i="6"/>
  <c r="F144" i="6"/>
  <c r="G144" i="6"/>
  <c r="H144" i="6"/>
  <c r="I144" i="6"/>
  <c r="J144" i="6"/>
  <c r="K144" i="6"/>
  <c r="L144" i="6"/>
  <c r="M144" i="6"/>
  <c r="D145" i="6"/>
  <c r="E145" i="6"/>
  <c r="F145" i="6"/>
  <c r="G145" i="6"/>
  <c r="H145" i="6"/>
  <c r="I145" i="6"/>
  <c r="J145" i="6"/>
  <c r="K145" i="6"/>
  <c r="L145" i="6"/>
  <c r="M145" i="6"/>
  <c r="D146" i="6"/>
  <c r="E146" i="6"/>
  <c r="F146" i="6"/>
  <c r="G146" i="6"/>
  <c r="H146" i="6"/>
  <c r="I146" i="6"/>
  <c r="J146" i="6"/>
  <c r="K146" i="6"/>
  <c r="L146" i="6"/>
  <c r="M146" i="6"/>
  <c r="D147" i="6"/>
  <c r="E147" i="6"/>
  <c r="F147" i="6"/>
  <c r="G147" i="6"/>
  <c r="H147" i="6"/>
  <c r="I147" i="6"/>
  <c r="J147" i="6"/>
  <c r="K147" i="6"/>
  <c r="L147" i="6"/>
  <c r="M147" i="6"/>
  <c r="D148" i="6"/>
  <c r="E148" i="6"/>
  <c r="F148" i="6"/>
  <c r="G148" i="6"/>
  <c r="H148" i="6"/>
  <c r="I148" i="6"/>
  <c r="J148" i="6"/>
  <c r="K148" i="6"/>
  <c r="L148" i="6"/>
  <c r="M148" i="6"/>
  <c r="D149" i="6"/>
  <c r="E149" i="6"/>
  <c r="F149" i="6"/>
  <c r="G149" i="6"/>
  <c r="H149" i="6"/>
  <c r="I149" i="6"/>
  <c r="J149" i="6"/>
  <c r="K149" i="6"/>
  <c r="L149" i="6"/>
  <c r="M149" i="6"/>
  <c r="D150" i="6"/>
  <c r="E150" i="6"/>
  <c r="F150" i="6"/>
  <c r="G150" i="6"/>
  <c r="H150" i="6"/>
  <c r="I150" i="6"/>
  <c r="J150" i="6"/>
  <c r="K150" i="6"/>
  <c r="L150" i="6"/>
  <c r="M150" i="6"/>
  <c r="D151" i="6"/>
  <c r="E151" i="6"/>
  <c r="F151" i="6"/>
  <c r="G151" i="6"/>
  <c r="H151" i="6"/>
  <c r="I151" i="6"/>
  <c r="J151" i="6"/>
  <c r="K151" i="6"/>
  <c r="L151" i="6"/>
  <c r="M151" i="6"/>
  <c r="D152" i="6"/>
  <c r="E152" i="6"/>
  <c r="F152" i="6"/>
  <c r="G152" i="6"/>
  <c r="H152" i="6"/>
  <c r="I152" i="6"/>
  <c r="J152" i="6"/>
  <c r="K152" i="6"/>
  <c r="L152" i="6"/>
  <c r="M152" i="6"/>
  <c r="D153" i="6"/>
  <c r="E153" i="6"/>
  <c r="F153" i="6"/>
  <c r="G153" i="6"/>
  <c r="H153" i="6"/>
  <c r="I153" i="6"/>
  <c r="J153" i="6"/>
  <c r="K153" i="6"/>
  <c r="L153" i="6"/>
  <c r="M153" i="6"/>
  <c r="D154" i="6"/>
  <c r="E154" i="6"/>
  <c r="F154" i="6"/>
  <c r="G154" i="6"/>
  <c r="H154" i="6"/>
  <c r="I154" i="6"/>
  <c r="J154" i="6"/>
  <c r="K154" i="6"/>
  <c r="L154" i="6"/>
  <c r="M154" i="6"/>
  <c r="D155" i="6"/>
  <c r="E155" i="6"/>
  <c r="F155" i="6"/>
  <c r="G155" i="6"/>
  <c r="H155" i="6"/>
  <c r="I155" i="6"/>
  <c r="J155" i="6"/>
  <c r="K155" i="6"/>
  <c r="L155" i="6"/>
  <c r="M155" i="6"/>
  <c r="D156" i="6"/>
  <c r="E156" i="6"/>
  <c r="F156" i="6"/>
  <c r="G156" i="6"/>
  <c r="H156" i="6"/>
  <c r="I156" i="6"/>
  <c r="J156" i="6"/>
  <c r="K156" i="6"/>
  <c r="L156" i="6"/>
  <c r="M156" i="6"/>
  <c r="D157" i="6"/>
  <c r="E157" i="6"/>
  <c r="F157" i="6"/>
  <c r="G157" i="6"/>
  <c r="H157" i="6"/>
  <c r="I157" i="6"/>
  <c r="J157" i="6"/>
  <c r="K157" i="6"/>
  <c r="L157" i="6"/>
  <c r="M157" i="6"/>
  <c r="D158" i="6"/>
  <c r="E158" i="6"/>
  <c r="F158" i="6"/>
  <c r="G158" i="6"/>
  <c r="H158" i="6"/>
  <c r="I158" i="6"/>
  <c r="J158" i="6"/>
  <c r="K158" i="6"/>
  <c r="L158" i="6"/>
  <c r="M158" i="6"/>
  <c r="D159" i="6"/>
  <c r="E159" i="6"/>
  <c r="F159" i="6"/>
  <c r="G159" i="6"/>
  <c r="H159" i="6"/>
  <c r="I159" i="6"/>
  <c r="J159" i="6"/>
  <c r="K159" i="6"/>
  <c r="L159" i="6"/>
  <c r="M159" i="6"/>
  <c r="D160" i="6"/>
  <c r="E160" i="6"/>
  <c r="F160" i="6"/>
  <c r="G160" i="6"/>
  <c r="H160" i="6"/>
  <c r="I160" i="6"/>
  <c r="J160" i="6"/>
  <c r="K160" i="6"/>
  <c r="L160" i="6"/>
  <c r="M160" i="6"/>
  <c r="D161" i="6"/>
  <c r="E161" i="6"/>
  <c r="F161" i="6"/>
  <c r="G161" i="6"/>
  <c r="H161" i="6"/>
  <c r="I161" i="6"/>
  <c r="J161" i="6"/>
  <c r="K161" i="6"/>
  <c r="L161" i="6"/>
  <c r="M161" i="6"/>
  <c r="D162" i="6"/>
  <c r="E162" i="6"/>
  <c r="F162" i="6"/>
  <c r="G162" i="6"/>
  <c r="H162" i="6"/>
  <c r="I162" i="6"/>
  <c r="J162" i="6"/>
  <c r="K162" i="6"/>
  <c r="L162" i="6"/>
  <c r="M162" i="6"/>
  <c r="D163" i="6"/>
  <c r="E163" i="6"/>
  <c r="F163" i="6"/>
  <c r="G163" i="6"/>
  <c r="H163" i="6"/>
  <c r="I163" i="6"/>
  <c r="J163" i="6"/>
  <c r="K163" i="6"/>
  <c r="L163" i="6"/>
  <c r="M163" i="6"/>
  <c r="D164" i="6"/>
  <c r="E164" i="6"/>
  <c r="F164" i="6"/>
  <c r="G164" i="6"/>
  <c r="H164" i="6"/>
  <c r="I164" i="6"/>
  <c r="J164" i="6"/>
  <c r="K164" i="6"/>
  <c r="L164" i="6"/>
  <c r="M164" i="6"/>
  <c r="D165" i="6"/>
  <c r="E165" i="6"/>
  <c r="F165" i="6"/>
  <c r="G165" i="6"/>
  <c r="H165" i="6"/>
  <c r="I165" i="6"/>
  <c r="J165" i="6"/>
  <c r="K165" i="6"/>
  <c r="L165" i="6"/>
  <c r="M165" i="6"/>
  <c r="D166" i="6"/>
  <c r="E166" i="6"/>
  <c r="F166" i="6"/>
  <c r="G166" i="6"/>
  <c r="H166" i="6"/>
  <c r="I166" i="6"/>
  <c r="J166" i="6"/>
  <c r="K166" i="6"/>
  <c r="L166" i="6"/>
  <c r="M166" i="6"/>
  <c r="D167" i="6"/>
  <c r="E167" i="6"/>
  <c r="F167" i="6"/>
  <c r="G167" i="6"/>
  <c r="H167" i="6"/>
  <c r="I167" i="6"/>
  <c r="J167" i="6"/>
  <c r="K167" i="6"/>
  <c r="L167" i="6"/>
  <c r="M167" i="6"/>
  <c r="D168" i="6"/>
  <c r="E168" i="6"/>
  <c r="F168" i="6"/>
  <c r="G168" i="6"/>
  <c r="H168" i="6"/>
  <c r="I168" i="6"/>
  <c r="J168" i="6"/>
  <c r="K168" i="6"/>
  <c r="L168" i="6"/>
  <c r="M168" i="6"/>
  <c r="D169" i="6"/>
  <c r="E169" i="6"/>
  <c r="F169" i="6"/>
  <c r="G169" i="6"/>
  <c r="H169" i="6"/>
  <c r="I169" i="6"/>
  <c r="J169" i="6"/>
  <c r="K169" i="6"/>
  <c r="L169" i="6"/>
  <c r="M169" i="6"/>
  <c r="D170" i="6"/>
  <c r="E170" i="6"/>
  <c r="F170" i="6"/>
  <c r="G170" i="6"/>
  <c r="H170" i="6"/>
  <c r="I170" i="6"/>
  <c r="J170" i="6"/>
  <c r="K170" i="6"/>
  <c r="L170" i="6"/>
  <c r="M170" i="6"/>
  <c r="A166" i="6"/>
  <c r="B166" i="6"/>
  <c r="C166" i="6"/>
  <c r="A167" i="6"/>
  <c r="B167" i="6"/>
  <c r="C167" i="6"/>
  <c r="A168" i="6"/>
  <c r="B168" i="6"/>
  <c r="C168" i="6"/>
  <c r="A169" i="6"/>
  <c r="B169" i="6"/>
  <c r="C169" i="6"/>
  <c r="A170" i="6"/>
  <c r="B170" i="6"/>
  <c r="C170" i="6"/>
  <c r="A141" i="6"/>
  <c r="B141" i="6"/>
  <c r="C141" i="6"/>
  <c r="A142" i="6"/>
  <c r="B142" i="6"/>
  <c r="C142" i="6"/>
  <c r="A143" i="6"/>
  <c r="B143" i="6"/>
  <c r="C143" i="6"/>
  <c r="A144" i="6"/>
  <c r="B144" i="6"/>
  <c r="C144" i="6"/>
  <c r="A145" i="6"/>
  <c r="B145" i="6"/>
  <c r="C145" i="6"/>
  <c r="A146" i="6"/>
  <c r="B146" i="6"/>
  <c r="C146" i="6"/>
  <c r="A147" i="6"/>
  <c r="B147" i="6"/>
  <c r="C147" i="6"/>
  <c r="A148" i="6"/>
  <c r="B148" i="6"/>
  <c r="C148" i="6"/>
  <c r="A149" i="6"/>
  <c r="B149" i="6"/>
  <c r="C149" i="6"/>
  <c r="A150" i="6"/>
  <c r="B150" i="6"/>
  <c r="C150" i="6"/>
  <c r="A151" i="6"/>
  <c r="B151" i="6"/>
  <c r="C151" i="6"/>
  <c r="A152" i="6"/>
  <c r="B152" i="6"/>
  <c r="C152" i="6"/>
  <c r="A153" i="6"/>
  <c r="B153" i="6"/>
  <c r="C153" i="6"/>
  <c r="A154" i="6"/>
  <c r="B154" i="6"/>
  <c r="C154" i="6"/>
  <c r="A155" i="6"/>
  <c r="B155" i="6"/>
  <c r="C155" i="6"/>
  <c r="A156" i="6"/>
  <c r="B156" i="6"/>
  <c r="C156" i="6"/>
  <c r="A157" i="6"/>
  <c r="B157" i="6"/>
  <c r="C157" i="6"/>
  <c r="A158" i="6"/>
  <c r="B158" i="6"/>
  <c r="C158" i="6"/>
  <c r="A159" i="6"/>
  <c r="B159" i="6"/>
  <c r="C159" i="6"/>
  <c r="A160" i="6"/>
  <c r="B160" i="6"/>
  <c r="C160" i="6"/>
  <c r="A161" i="6"/>
  <c r="B161" i="6"/>
  <c r="C161" i="6"/>
  <c r="A162" i="6"/>
  <c r="B162" i="6"/>
  <c r="C162" i="6"/>
  <c r="A163" i="6"/>
  <c r="B163" i="6"/>
  <c r="C163" i="6"/>
  <c r="A164" i="6"/>
  <c r="B164" i="6"/>
  <c r="C164" i="6"/>
  <c r="A165" i="6"/>
  <c r="B165" i="6"/>
  <c r="C165" i="6"/>
  <c r="BC141" i="5"/>
  <c r="BD141" i="5"/>
  <c r="BE141" i="5"/>
  <c r="BF141" i="5"/>
  <c r="BG141" i="5"/>
  <c r="BH141" i="5"/>
  <c r="BI141" i="5"/>
  <c r="BJ141" i="5"/>
  <c r="BC142" i="5"/>
  <c r="BD142" i="5"/>
  <c r="BE142" i="5"/>
  <c r="BF142" i="5"/>
  <c r="BG142" i="5"/>
  <c r="BH142" i="5"/>
  <c r="BI142" i="5"/>
  <c r="BJ142" i="5"/>
  <c r="BC143" i="5"/>
  <c r="BD143" i="5"/>
  <c r="BE143" i="5"/>
  <c r="BF143" i="5"/>
  <c r="BG143" i="5"/>
  <c r="BH143" i="5"/>
  <c r="BI143" i="5"/>
  <c r="BJ143" i="5"/>
  <c r="BC144" i="5"/>
  <c r="BD144" i="5"/>
  <c r="BE144" i="5"/>
  <c r="BF144" i="5"/>
  <c r="BG144" i="5"/>
  <c r="BH144" i="5"/>
  <c r="BI144" i="5"/>
  <c r="BJ144" i="5"/>
  <c r="BC145" i="5"/>
  <c r="BD145" i="5"/>
  <c r="BE145" i="5"/>
  <c r="BF145" i="5"/>
  <c r="BG145" i="5"/>
  <c r="BH145" i="5"/>
  <c r="BI145" i="5"/>
  <c r="BJ145" i="5"/>
  <c r="BC146" i="5"/>
  <c r="BD146" i="5"/>
  <c r="BE146" i="5"/>
  <c r="BF146" i="5"/>
  <c r="BG146" i="5"/>
  <c r="BH146" i="5"/>
  <c r="BI146" i="5"/>
  <c r="BJ146" i="5"/>
  <c r="BC147" i="5"/>
  <c r="BD147" i="5"/>
  <c r="BE147" i="5"/>
  <c r="BF147" i="5"/>
  <c r="BG147" i="5"/>
  <c r="BH147" i="5"/>
  <c r="BI147" i="5"/>
  <c r="BJ147" i="5"/>
  <c r="BC148" i="5"/>
  <c r="BD148" i="5"/>
  <c r="BE148" i="5"/>
  <c r="BF148" i="5"/>
  <c r="BG148" i="5"/>
  <c r="BH148" i="5"/>
  <c r="BI148" i="5"/>
  <c r="BJ148" i="5"/>
  <c r="BC149" i="5"/>
  <c r="BD149" i="5"/>
  <c r="BE149" i="5"/>
  <c r="BF149" i="5"/>
  <c r="BG149" i="5"/>
  <c r="BH149" i="5"/>
  <c r="BI149" i="5"/>
  <c r="BJ149" i="5"/>
  <c r="BC150" i="5"/>
  <c r="BD150" i="5"/>
  <c r="BE150" i="5"/>
  <c r="BF150" i="5"/>
  <c r="BG150" i="5"/>
  <c r="BH150" i="5"/>
  <c r="BI150" i="5"/>
  <c r="BJ150" i="5"/>
  <c r="BC151" i="5"/>
  <c r="BD151" i="5"/>
  <c r="BE151" i="5"/>
  <c r="BF151" i="5"/>
  <c r="BG151" i="5"/>
  <c r="BH151" i="5"/>
  <c r="BI151" i="5"/>
  <c r="BJ151" i="5"/>
  <c r="BC152" i="5"/>
  <c r="BD152" i="5"/>
  <c r="BE152" i="5"/>
  <c r="BF152" i="5"/>
  <c r="BG152" i="5"/>
  <c r="BH152" i="5"/>
  <c r="BI152" i="5"/>
  <c r="BJ152" i="5"/>
  <c r="BC153" i="5"/>
  <c r="BD153" i="5"/>
  <c r="BE153" i="5"/>
  <c r="BF153" i="5"/>
  <c r="BG153" i="5"/>
  <c r="BH153" i="5"/>
  <c r="BI153" i="5"/>
  <c r="BJ153" i="5"/>
  <c r="BC154" i="5"/>
  <c r="BD154" i="5"/>
  <c r="BE154" i="5"/>
  <c r="BF154" i="5"/>
  <c r="BG154" i="5"/>
  <c r="BH154" i="5"/>
  <c r="BI154" i="5"/>
  <c r="BJ154" i="5"/>
  <c r="BC155" i="5"/>
  <c r="BD155" i="5"/>
  <c r="BE155" i="5"/>
  <c r="BF155" i="5"/>
  <c r="BG155" i="5"/>
  <c r="BH155" i="5"/>
  <c r="BI155" i="5"/>
  <c r="BJ155" i="5"/>
  <c r="BC156" i="5"/>
  <c r="BD156" i="5"/>
  <c r="BE156" i="5"/>
  <c r="BF156" i="5"/>
  <c r="BG156" i="5"/>
  <c r="BH156" i="5"/>
  <c r="BI156" i="5"/>
  <c r="BJ156" i="5"/>
  <c r="BC157" i="5"/>
  <c r="BD157" i="5"/>
  <c r="BE157" i="5"/>
  <c r="BF157" i="5"/>
  <c r="BG157" i="5"/>
  <c r="BH157" i="5"/>
  <c r="BI157" i="5"/>
  <c r="BJ157" i="5"/>
  <c r="BC158" i="5"/>
  <c r="BD158" i="5"/>
  <c r="BE158" i="5"/>
  <c r="BF158" i="5"/>
  <c r="BG158" i="5"/>
  <c r="BH158" i="5"/>
  <c r="BI158" i="5"/>
  <c r="BJ158" i="5"/>
  <c r="BC159" i="5"/>
  <c r="BD159" i="5"/>
  <c r="BE159" i="5"/>
  <c r="BF159" i="5"/>
  <c r="BG159" i="5"/>
  <c r="BH159" i="5"/>
  <c r="BI159" i="5"/>
  <c r="BJ159" i="5"/>
  <c r="BC160" i="5"/>
  <c r="BD160" i="5"/>
  <c r="BE160" i="5"/>
  <c r="BF160" i="5"/>
  <c r="BG160" i="5"/>
  <c r="BH160" i="5"/>
  <c r="BI160" i="5"/>
  <c r="BJ160" i="5"/>
  <c r="BC161" i="5"/>
  <c r="BD161" i="5"/>
  <c r="BE161" i="5"/>
  <c r="BF161" i="5"/>
  <c r="BG161" i="5"/>
  <c r="BH161" i="5"/>
  <c r="BI161" i="5"/>
  <c r="BJ161" i="5"/>
  <c r="BC162" i="5"/>
  <c r="BD162" i="5"/>
  <c r="BE162" i="5"/>
  <c r="BF162" i="5"/>
  <c r="BG162" i="5"/>
  <c r="BH162" i="5"/>
  <c r="BI162" i="5"/>
  <c r="BJ162" i="5"/>
  <c r="BC163" i="5"/>
  <c r="BD163" i="5"/>
  <c r="BE163" i="5"/>
  <c r="BF163" i="5"/>
  <c r="BG163" i="5"/>
  <c r="BH163" i="5"/>
  <c r="BI163" i="5"/>
  <c r="BJ163" i="5"/>
  <c r="BC164" i="5"/>
  <c r="BD164" i="5"/>
  <c r="BE164" i="5"/>
  <c r="BF164" i="5"/>
  <c r="BG164" i="5"/>
  <c r="BH164" i="5"/>
  <c r="BI164" i="5"/>
  <c r="BJ164" i="5"/>
  <c r="BC165" i="5"/>
  <c r="BD165" i="5"/>
  <c r="BE165" i="5"/>
  <c r="BF165" i="5"/>
  <c r="BG165" i="5"/>
  <c r="BH165" i="5"/>
  <c r="BI165" i="5"/>
  <c r="BJ165" i="5"/>
  <c r="BC166" i="5"/>
  <c r="BD166" i="5"/>
  <c r="BE166" i="5"/>
  <c r="BF166" i="5"/>
  <c r="BG166" i="5"/>
  <c r="BH166" i="5"/>
  <c r="BI166" i="5"/>
  <c r="BJ166" i="5"/>
  <c r="BC167" i="5"/>
  <c r="BD167" i="5"/>
  <c r="BE167" i="5"/>
  <c r="BF167" i="5"/>
  <c r="BG167" i="5"/>
  <c r="BH167" i="5"/>
  <c r="BI167" i="5"/>
  <c r="BJ167" i="5"/>
  <c r="BC168" i="5"/>
  <c r="BD168" i="5"/>
  <c r="BE168" i="5"/>
  <c r="BF168" i="5"/>
  <c r="BG168" i="5"/>
  <c r="BH168" i="5"/>
  <c r="BI168" i="5"/>
  <c r="BJ168" i="5"/>
  <c r="BC169" i="5"/>
  <c r="BD169" i="5"/>
  <c r="BE169" i="5"/>
  <c r="BF169" i="5"/>
  <c r="BG169" i="5"/>
  <c r="BH169" i="5"/>
  <c r="BI169" i="5"/>
  <c r="BJ169" i="5"/>
  <c r="BC4" i="5"/>
  <c r="BD4" i="5"/>
  <c r="BE4" i="5"/>
  <c r="BF4" i="5"/>
  <c r="BG4" i="5"/>
  <c r="BH4" i="5"/>
  <c r="BI4" i="5"/>
  <c r="BJ4" i="5"/>
  <c r="BC5" i="5"/>
  <c r="BD5" i="5"/>
  <c r="BE5" i="5"/>
  <c r="BF5" i="5"/>
  <c r="BG5" i="5"/>
  <c r="BH5" i="5"/>
  <c r="BI5" i="5"/>
  <c r="BJ5" i="5"/>
  <c r="BC6" i="5"/>
  <c r="BD6" i="5"/>
  <c r="BE6" i="5"/>
  <c r="BF6" i="5"/>
  <c r="BG6" i="5"/>
  <c r="BH6" i="5"/>
  <c r="BI6" i="5"/>
  <c r="BJ6" i="5"/>
  <c r="BC7" i="5"/>
  <c r="BD7" i="5"/>
  <c r="BE7" i="5"/>
  <c r="BF7" i="5"/>
  <c r="BG7" i="5"/>
  <c r="BH7" i="5"/>
  <c r="BI7" i="5"/>
  <c r="BJ7" i="5"/>
  <c r="BC8" i="5"/>
  <c r="BD8" i="5"/>
  <c r="BE8" i="5"/>
  <c r="BF8" i="5"/>
  <c r="BG8" i="5"/>
  <c r="BH8" i="5"/>
  <c r="BI8" i="5"/>
  <c r="BJ8" i="5"/>
  <c r="BC9" i="5"/>
  <c r="BD9" i="5"/>
  <c r="BE9" i="5"/>
  <c r="BF9" i="5"/>
  <c r="BG9" i="5"/>
  <c r="BH9" i="5"/>
  <c r="BI9" i="5"/>
  <c r="BJ9" i="5"/>
  <c r="BC10" i="5"/>
  <c r="BD10" i="5"/>
  <c r="BE10" i="5"/>
  <c r="BF10" i="5"/>
  <c r="BG10" i="5"/>
  <c r="BH10" i="5"/>
  <c r="BI10" i="5"/>
  <c r="BJ10" i="5"/>
  <c r="BC11" i="5"/>
  <c r="BD11" i="5"/>
  <c r="BE11" i="5"/>
  <c r="BF11" i="5"/>
  <c r="BG11" i="5"/>
  <c r="BH11" i="5"/>
  <c r="BI11" i="5"/>
  <c r="BJ11" i="5"/>
  <c r="BC12" i="5"/>
  <c r="BD12" i="5"/>
  <c r="BE12" i="5"/>
  <c r="BF12" i="5"/>
  <c r="BG12" i="5"/>
  <c r="BH12" i="5"/>
  <c r="BI12" i="5"/>
  <c r="BJ12" i="5"/>
  <c r="BC13" i="5"/>
  <c r="BD13" i="5"/>
  <c r="BE13" i="5"/>
  <c r="BF13" i="5"/>
  <c r="BG13" i="5"/>
  <c r="BH13" i="5"/>
  <c r="BI13" i="5"/>
  <c r="BJ13" i="5"/>
  <c r="BC14" i="5"/>
  <c r="BD14" i="5"/>
  <c r="BE14" i="5"/>
  <c r="BF14" i="5"/>
  <c r="BG14" i="5"/>
  <c r="BH14" i="5"/>
  <c r="BI14" i="5"/>
  <c r="BJ14" i="5"/>
  <c r="BC15" i="5"/>
  <c r="BD15" i="5"/>
  <c r="BE15" i="5"/>
  <c r="BF15" i="5"/>
  <c r="BG15" i="5"/>
  <c r="BH15" i="5"/>
  <c r="BI15" i="5"/>
  <c r="BJ15" i="5"/>
  <c r="BC16" i="5"/>
  <c r="BD16" i="5"/>
  <c r="BE16" i="5"/>
  <c r="BF16" i="5"/>
  <c r="BG16" i="5"/>
  <c r="BH16" i="5"/>
  <c r="BI16" i="5"/>
  <c r="BJ16" i="5"/>
  <c r="BC17" i="5"/>
  <c r="BD17" i="5"/>
  <c r="BE17" i="5"/>
  <c r="BF17" i="5"/>
  <c r="BG17" i="5"/>
  <c r="BH17" i="5"/>
  <c r="BI17" i="5"/>
  <c r="BJ17" i="5"/>
  <c r="BC18" i="5"/>
  <c r="BD18" i="5"/>
  <c r="BE18" i="5"/>
  <c r="BF18" i="5"/>
  <c r="BG18" i="5"/>
  <c r="BH18" i="5"/>
  <c r="BI18" i="5"/>
  <c r="BJ18" i="5"/>
  <c r="BC19" i="5"/>
  <c r="BD19" i="5"/>
  <c r="BE19" i="5"/>
  <c r="BF19" i="5"/>
  <c r="BG19" i="5"/>
  <c r="BH19" i="5"/>
  <c r="BI19" i="5"/>
  <c r="BJ19" i="5"/>
  <c r="BC20" i="5"/>
  <c r="BD20" i="5"/>
  <c r="BE20" i="5"/>
  <c r="BF20" i="5"/>
  <c r="BG20" i="5"/>
  <c r="BH20" i="5"/>
  <c r="BI20" i="5"/>
  <c r="BJ20" i="5"/>
  <c r="BC21" i="5"/>
  <c r="BD21" i="5"/>
  <c r="BE21" i="5"/>
  <c r="BF21" i="5"/>
  <c r="BG21" i="5"/>
  <c r="BH21" i="5"/>
  <c r="BI21" i="5"/>
  <c r="BJ21" i="5"/>
  <c r="BC22" i="5"/>
  <c r="BD22" i="5"/>
  <c r="BE22" i="5"/>
  <c r="BF22" i="5"/>
  <c r="BG22" i="5"/>
  <c r="BH22" i="5"/>
  <c r="BI22" i="5"/>
  <c r="BJ22" i="5"/>
  <c r="BC23" i="5"/>
  <c r="BD23" i="5"/>
  <c r="BE23" i="5"/>
  <c r="BF23" i="5"/>
  <c r="BG23" i="5"/>
  <c r="BH23" i="5"/>
  <c r="BI23" i="5"/>
  <c r="BJ23" i="5"/>
  <c r="BC24" i="5"/>
  <c r="BD24" i="5"/>
  <c r="BE24" i="5"/>
  <c r="BF24" i="5"/>
  <c r="BG24" i="5"/>
  <c r="BH24" i="5"/>
  <c r="BI24" i="5"/>
  <c r="BJ24" i="5"/>
  <c r="BC25" i="5"/>
  <c r="BD25" i="5"/>
  <c r="BE25" i="5"/>
  <c r="BF25" i="5"/>
  <c r="BG25" i="5"/>
  <c r="BH25" i="5"/>
  <c r="BI25" i="5"/>
  <c r="BJ25" i="5"/>
  <c r="BC26" i="5"/>
  <c r="BD26" i="5"/>
  <c r="BE26" i="5"/>
  <c r="BF26" i="5"/>
  <c r="BG26" i="5"/>
  <c r="BH26" i="5"/>
  <c r="BI26" i="5"/>
  <c r="BJ26" i="5"/>
  <c r="BC27" i="5"/>
  <c r="BD27" i="5"/>
  <c r="BE27" i="5"/>
  <c r="BF27" i="5"/>
  <c r="BG27" i="5"/>
  <c r="BH27" i="5"/>
  <c r="BI27" i="5"/>
  <c r="BJ27" i="5"/>
  <c r="BC28" i="5"/>
  <c r="BD28" i="5"/>
  <c r="BE28" i="5"/>
  <c r="BF28" i="5"/>
  <c r="BG28" i="5"/>
  <c r="BH28" i="5"/>
  <c r="BI28" i="5"/>
  <c r="BJ28" i="5"/>
  <c r="BC29" i="5"/>
  <c r="BD29" i="5"/>
  <c r="BE29" i="5"/>
  <c r="BF29" i="5"/>
  <c r="BG29" i="5"/>
  <c r="BH29" i="5"/>
  <c r="BI29" i="5"/>
  <c r="BJ29" i="5"/>
  <c r="BC30" i="5"/>
  <c r="BD30" i="5"/>
  <c r="BE30" i="5"/>
  <c r="BF30" i="5"/>
  <c r="BG30" i="5"/>
  <c r="BH30" i="5"/>
  <c r="BI30" i="5"/>
  <c r="BJ30" i="5"/>
  <c r="BC31" i="5"/>
  <c r="BD31" i="5"/>
  <c r="BE31" i="5"/>
  <c r="BF31" i="5"/>
  <c r="BG31" i="5"/>
  <c r="BH31" i="5"/>
  <c r="BI31" i="5"/>
  <c r="BJ31" i="5"/>
  <c r="BC32" i="5"/>
  <c r="BD32" i="5"/>
  <c r="BE32" i="5"/>
  <c r="BF32" i="5"/>
  <c r="BG32" i="5"/>
  <c r="BH32" i="5"/>
  <c r="BI32" i="5"/>
  <c r="BJ32" i="5"/>
  <c r="BC33" i="5"/>
  <c r="BD33" i="5"/>
  <c r="BE33" i="5"/>
  <c r="BF33" i="5"/>
  <c r="BG33" i="5"/>
  <c r="BH33" i="5"/>
  <c r="BI33" i="5"/>
  <c r="BJ33" i="5"/>
  <c r="BC34" i="5"/>
  <c r="BD34" i="5"/>
  <c r="BE34" i="5"/>
  <c r="BF34" i="5"/>
  <c r="BG34" i="5"/>
  <c r="BH34" i="5"/>
  <c r="BI34" i="5"/>
  <c r="BJ34" i="5"/>
  <c r="BC35" i="5"/>
  <c r="BD35" i="5"/>
  <c r="BE35" i="5"/>
  <c r="BF35" i="5"/>
  <c r="BG35" i="5"/>
  <c r="BH35" i="5"/>
  <c r="BI35" i="5"/>
  <c r="BJ35" i="5"/>
  <c r="BC36" i="5"/>
  <c r="BD36" i="5"/>
  <c r="BE36" i="5"/>
  <c r="BF36" i="5"/>
  <c r="BG36" i="5"/>
  <c r="BH36" i="5"/>
  <c r="BI36" i="5"/>
  <c r="BJ36" i="5"/>
  <c r="BC37" i="5"/>
  <c r="BD37" i="5"/>
  <c r="BE37" i="5"/>
  <c r="BF37" i="5"/>
  <c r="BG37" i="5"/>
  <c r="BH37" i="5"/>
  <c r="BI37" i="5"/>
  <c r="BJ37" i="5"/>
  <c r="BC38" i="5"/>
  <c r="BD38" i="5"/>
  <c r="BE38" i="5"/>
  <c r="BF38" i="5"/>
  <c r="BG38" i="5"/>
  <c r="BH38" i="5"/>
  <c r="BI38" i="5"/>
  <c r="BJ38" i="5"/>
  <c r="BC39" i="5"/>
  <c r="BD39" i="5"/>
  <c r="BE39" i="5"/>
  <c r="BF39" i="5"/>
  <c r="BG39" i="5"/>
  <c r="BH39" i="5"/>
  <c r="BI39" i="5"/>
  <c r="BJ39" i="5"/>
  <c r="BC40" i="5"/>
  <c r="BD40" i="5"/>
  <c r="BE40" i="5"/>
  <c r="BF40" i="5"/>
  <c r="BG40" i="5"/>
  <c r="BH40" i="5"/>
  <c r="BI40" i="5"/>
  <c r="BJ40" i="5"/>
  <c r="BC41" i="5"/>
  <c r="BD41" i="5"/>
  <c r="BE41" i="5"/>
  <c r="BF41" i="5"/>
  <c r="BG41" i="5"/>
  <c r="BH41" i="5"/>
  <c r="BI41" i="5"/>
  <c r="BJ41" i="5"/>
  <c r="BC42" i="5"/>
  <c r="BD42" i="5"/>
  <c r="BE42" i="5"/>
  <c r="BF42" i="5"/>
  <c r="BG42" i="5"/>
  <c r="BH42" i="5"/>
  <c r="BI42" i="5"/>
  <c r="BJ42" i="5"/>
  <c r="BC43" i="5"/>
  <c r="BD43" i="5"/>
  <c r="BE43" i="5"/>
  <c r="BF43" i="5"/>
  <c r="BG43" i="5"/>
  <c r="BH43" i="5"/>
  <c r="BI43" i="5"/>
  <c r="BJ43" i="5"/>
  <c r="BC44" i="5"/>
  <c r="BD44" i="5"/>
  <c r="BE44" i="5"/>
  <c r="BF44" i="5"/>
  <c r="BG44" i="5"/>
  <c r="BH44" i="5"/>
  <c r="BI44" i="5"/>
  <c r="BJ44" i="5"/>
  <c r="BC45" i="5"/>
  <c r="BD45" i="5"/>
  <c r="BE45" i="5"/>
  <c r="BF45" i="5"/>
  <c r="BG45" i="5"/>
  <c r="BH45" i="5"/>
  <c r="BI45" i="5"/>
  <c r="BJ45" i="5"/>
  <c r="BC46" i="5"/>
  <c r="BD46" i="5"/>
  <c r="BE46" i="5"/>
  <c r="BF46" i="5"/>
  <c r="BG46" i="5"/>
  <c r="BH46" i="5"/>
  <c r="BI46" i="5"/>
  <c r="BJ46" i="5"/>
  <c r="BC47" i="5"/>
  <c r="BD47" i="5"/>
  <c r="BE47" i="5"/>
  <c r="BF47" i="5"/>
  <c r="BG47" i="5"/>
  <c r="BH47" i="5"/>
  <c r="BI47" i="5"/>
  <c r="BJ47" i="5"/>
  <c r="BC48" i="5"/>
  <c r="BD48" i="5"/>
  <c r="BE48" i="5"/>
  <c r="BF48" i="5"/>
  <c r="BG48" i="5"/>
  <c r="BH48" i="5"/>
  <c r="BI48" i="5"/>
  <c r="BJ48" i="5"/>
  <c r="BC49" i="5"/>
  <c r="BD49" i="5"/>
  <c r="BE49" i="5"/>
  <c r="BF49" i="5"/>
  <c r="BG49" i="5"/>
  <c r="BH49" i="5"/>
  <c r="BI49" i="5"/>
  <c r="BJ49" i="5"/>
  <c r="BC50" i="5"/>
  <c r="BD50" i="5"/>
  <c r="BE50" i="5"/>
  <c r="BF50" i="5"/>
  <c r="BG50" i="5"/>
  <c r="BH50" i="5"/>
  <c r="BI50" i="5"/>
  <c r="BJ50" i="5"/>
  <c r="BC51" i="5"/>
  <c r="BD51" i="5"/>
  <c r="BE51" i="5"/>
  <c r="BF51" i="5"/>
  <c r="BG51" i="5"/>
  <c r="BH51" i="5"/>
  <c r="BI51" i="5"/>
  <c r="BJ51" i="5"/>
  <c r="BC52" i="5"/>
  <c r="BD52" i="5"/>
  <c r="BE52" i="5"/>
  <c r="BF52" i="5"/>
  <c r="BG52" i="5"/>
  <c r="BH52" i="5"/>
  <c r="BI52" i="5"/>
  <c r="BJ52" i="5"/>
  <c r="BC53" i="5"/>
  <c r="BD53" i="5"/>
  <c r="BE53" i="5"/>
  <c r="BF53" i="5"/>
  <c r="BG53" i="5"/>
  <c r="BH53" i="5"/>
  <c r="BI53" i="5"/>
  <c r="BJ53" i="5"/>
  <c r="BC54" i="5"/>
  <c r="BD54" i="5"/>
  <c r="BE54" i="5"/>
  <c r="BF54" i="5"/>
  <c r="BG54" i="5"/>
  <c r="BH54" i="5"/>
  <c r="BI54" i="5"/>
  <c r="BJ54" i="5"/>
  <c r="BC55" i="5"/>
  <c r="BD55" i="5"/>
  <c r="BE55" i="5"/>
  <c r="BF55" i="5"/>
  <c r="BG55" i="5"/>
  <c r="BH55" i="5"/>
  <c r="BI55" i="5"/>
  <c r="BJ55" i="5"/>
  <c r="BC56" i="5"/>
  <c r="BD56" i="5"/>
  <c r="BE56" i="5"/>
  <c r="BF56" i="5"/>
  <c r="BG56" i="5"/>
  <c r="BH56" i="5"/>
  <c r="BI56" i="5"/>
  <c r="BJ56" i="5"/>
  <c r="BC57" i="5"/>
  <c r="BD57" i="5"/>
  <c r="BE57" i="5"/>
  <c r="BF57" i="5"/>
  <c r="BG57" i="5"/>
  <c r="BH57" i="5"/>
  <c r="BI57" i="5"/>
  <c r="BJ57" i="5"/>
  <c r="BC58" i="5"/>
  <c r="BD58" i="5"/>
  <c r="BE58" i="5"/>
  <c r="BF58" i="5"/>
  <c r="BG58" i="5"/>
  <c r="BH58" i="5"/>
  <c r="BI58" i="5"/>
  <c r="BJ58" i="5"/>
  <c r="BC59" i="5"/>
  <c r="BD59" i="5"/>
  <c r="BE59" i="5"/>
  <c r="BF59" i="5"/>
  <c r="BG59" i="5"/>
  <c r="BH59" i="5"/>
  <c r="BI59" i="5"/>
  <c r="BJ59" i="5"/>
  <c r="BC60" i="5"/>
  <c r="BD60" i="5"/>
  <c r="BE60" i="5"/>
  <c r="BF60" i="5"/>
  <c r="BG60" i="5"/>
  <c r="BH60" i="5"/>
  <c r="BI60" i="5"/>
  <c r="BJ60" i="5"/>
  <c r="BC61" i="5"/>
  <c r="BD61" i="5"/>
  <c r="BE61" i="5"/>
  <c r="BF61" i="5"/>
  <c r="BG61" i="5"/>
  <c r="BH61" i="5"/>
  <c r="BI61" i="5"/>
  <c r="BJ61" i="5"/>
  <c r="BC62" i="5"/>
  <c r="BD62" i="5"/>
  <c r="BE62" i="5"/>
  <c r="BF62" i="5"/>
  <c r="BG62" i="5"/>
  <c r="BH62" i="5"/>
  <c r="BI62" i="5"/>
  <c r="BJ62" i="5"/>
  <c r="BC63" i="5"/>
  <c r="BD63" i="5"/>
  <c r="BE63" i="5"/>
  <c r="BF63" i="5"/>
  <c r="BG63" i="5"/>
  <c r="BH63" i="5"/>
  <c r="BI63" i="5"/>
  <c r="BJ63" i="5"/>
  <c r="BC64" i="5"/>
  <c r="BD64" i="5"/>
  <c r="BE64" i="5"/>
  <c r="BF64" i="5"/>
  <c r="BG64" i="5"/>
  <c r="BH64" i="5"/>
  <c r="BI64" i="5"/>
  <c r="BJ64" i="5"/>
  <c r="BC65" i="5"/>
  <c r="BD65" i="5"/>
  <c r="BE65" i="5"/>
  <c r="BF65" i="5"/>
  <c r="BG65" i="5"/>
  <c r="BH65" i="5"/>
  <c r="BI65" i="5"/>
  <c r="BJ65" i="5"/>
  <c r="BC66" i="5"/>
  <c r="BD66" i="5"/>
  <c r="BE66" i="5"/>
  <c r="BF66" i="5"/>
  <c r="BG66" i="5"/>
  <c r="BH66" i="5"/>
  <c r="BI66" i="5"/>
  <c r="BJ66" i="5"/>
  <c r="BC67" i="5"/>
  <c r="BD67" i="5"/>
  <c r="BE67" i="5"/>
  <c r="BF67" i="5"/>
  <c r="BG67" i="5"/>
  <c r="BH67" i="5"/>
  <c r="BI67" i="5"/>
  <c r="BJ67" i="5"/>
  <c r="BC68" i="5"/>
  <c r="BD68" i="5"/>
  <c r="BE68" i="5"/>
  <c r="BF68" i="5"/>
  <c r="BG68" i="5"/>
  <c r="BH68" i="5"/>
  <c r="BI68" i="5"/>
  <c r="BJ68" i="5"/>
  <c r="BC69" i="5"/>
  <c r="BD69" i="5"/>
  <c r="BE69" i="5"/>
  <c r="BF69" i="5"/>
  <c r="BG69" i="5"/>
  <c r="BH69" i="5"/>
  <c r="BI69" i="5"/>
  <c r="BJ69" i="5"/>
  <c r="BC70" i="5"/>
  <c r="BD70" i="5"/>
  <c r="BE70" i="5"/>
  <c r="BF70" i="5"/>
  <c r="BG70" i="5"/>
  <c r="BH70" i="5"/>
  <c r="BI70" i="5"/>
  <c r="BJ70" i="5"/>
  <c r="BC71" i="5"/>
  <c r="BD71" i="5"/>
  <c r="BE71" i="5"/>
  <c r="BF71" i="5"/>
  <c r="BG71" i="5"/>
  <c r="BH71" i="5"/>
  <c r="BI71" i="5"/>
  <c r="BJ71" i="5"/>
  <c r="BC72" i="5"/>
  <c r="BD72" i="5"/>
  <c r="BE72" i="5"/>
  <c r="BF72" i="5"/>
  <c r="BG72" i="5"/>
  <c r="BH72" i="5"/>
  <c r="BI72" i="5"/>
  <c r="BJ72" i="5"/>
  <c r="BC73" i="5"/>
  <c r="BD73" i="5"/>
  <c r="BE73" i="5"/>
  <c r="BF73" i="5"/>
  <c r="BG73" i="5"/>
  <c r="BH73" i="5"/>
  <c r="BI73" i="5"/>
  <c r="BJ73" i="5"/>
  <c r="BC74" i="5"/>
  <c r="BD74" i="5"/>
  <c r="BE74" i="5"/>
  <c r="BF74" i="5"/>
  <c r="BG74" i="5"/>
  <c r="BH74" i="5"/>
  <c r="BI74" i="5"/>
  <c r="BJ74" i="5"/>
  <c r="BC75" i="5"/>
  <c r="BD75" i="5"/>
  <c r="BE75" i="5"/>
  <c r="BF75" i="5"/>
  <c r="BG75" i="5"/>
  <c r="BH75" i="5"/>
  <c r="BI75" i="5"/>
  <c r="BJ75" i="5"/>
  <c r="BC76" i="5"/>
  <c r="BD76" i="5"/>
  <c r="BE76" i="5"/>
  <c r="BF76" i="5"/>
  <c r="BG76" i="5"/>
  <c r="BH76" i="5"/>
  <c r="BI76" i="5"/>
  <c r="BJ76" i="5"/>
  <c r="BC77" i="5"/>
  <c r="BD77" i="5"/>
  <c r="BE77" i="5"/>
  <c r="BF77" i="5"/>
  <c r="BG77" i="5"/>
  <c r="BH77" i="5"/>
  <c r="BI77" i="5"/>
  <c r="BJ77" i="5"/>
  <c r="BC78" i="5"/>
  <c r="BD78" i="5"/>
  <c r="BE78" i="5"/>
  <c r="BF78" i="5"/>
  <c r="BG78" i="5"/>
  <c r="BH78" i="5"/>
  <c r="BI78" i="5"/>
  <c r="BJ78" i="5"/>
  <c r="BC79" i="5"/>
  <c r="BD79" i="5"/>
  <c r="BE79" i="5"/>
  <c r="BF79" i="5"/>
  <c r="BG79" i="5"/>
  <c r="BH79" i="5"/>
  <c r="BI79" i="5"/>
  <c r="BJ79" i="5"/>
  <c r="BC80" i="5"/>
  <c r="BD80" i="5"/>
  <c r="BE80" i="5"/>
  <c r="BF80" i="5"/>
  <c r="BG80" i="5"/>
  <c r="BH80" i="5"/>
  <c r="BI80" i="5"/>
  <c r="BJ80" i="5"/>
  <c r="BC81" i="5"/>
  <c r="BD81" i="5"/>
  <c r="BE81" i="5"/>
  <c r="BF81" i="5"/>
  <c r="BG81" i="5"/>
  <c r="BH81" i="5"/>
  <c r="BI81" i="5"/>
  <c r="BJ81" i="5"/>
  <c r="BC82" i="5"/>
  <c r="BD82" i="5"/>
  <c r="BE82" i="5"/>
  <c r="BF82" i="5"/>
  <c r="BG82" i="5"/>
  <c r="BH82" i="5"/>
  <c r="BI82" i="5"/>
  <c r="BJ82" i="5"/>
  <c r="BC83" i="5"/>
  <c r="BD83" i="5"/>
  <c r="BE83" i="5"/>
  <c r="BF83" i="5"/>
  <c r="BG83" i="5"/>
  <c r="BH83" i="5"/>
  <c r="BI83" i="5"/>
  <c r="BJ83" i="5"/>
  <c r="BC84" i="5"/>
  <c r="BD84" i="5"/>
  <c r="BE84" i="5"/>
  <c r="BF84" i="5"/>
  <c r="BG84" i="5"/>
  <c r="BH84" i="5"/>
  <c r="BI84" i="5"/>
  <c r="BJ84" i="5"/>
  <c r="BC85" i="5"/>
  <c r="BD85" i="5"/>
  <c r="BE85" i="5"/>
  <c r="BF85" i="5"/>
  <c r="BG85" i="5"/>
  <c r="BH85" i="5"/>
  <c r="BI85" i="5"/>
  <c r="BJ85" i="5"/>
  <c r="BC86" i="5"/>
  <c r="BD86" i="5"/>
  <c r="BE86" i="5"/>
  <c r="BF86" i="5"/>
  <c r="BG86" i="5"/>
  <c r="BH86" i="5"/>
  <c r="BI86" i="5"/>
  <c r="BJ86" i="5"/>
  <c r="BC87" i="5"/>
  <c r="BD87" i="5"/>
  <c r="BE87" i="5"/>
  <c r="BF87" i="5"/>
  <c r="BG87" i="5"/>
  <c r="BH87" i="5"/>
  <c r="BI87" i="5"/>
  <c r="BJ87" i="5"/>
  <c r="BC88" i="5"/>
  <c r="BD88" i="5"/>
  <c r="BE88" i="5"/>
  <c r="BF88" i="5"/>
  <c r="BG88" i="5"/>
  <c r="BH88" i="5"/>
  <c r="BI88" i="5"/>
  <c r="BJ88" i="5"/>
  <c r="BC89" i="5"/>
  <c r="BD89" i="5"/>
  <c r="BE89" i="5"/>
  <c r="BF89" i="5"/>
  <c r="BG89" i="5"/>
  <c r="BH89" i="5"/>
  <c r="BI89" i="5"/>
  <c r="BJ89" i="5"/>
  <c r="BC90" i="5"/>
  <c r="BD90" i="5"/>
  <c r="BE90" i="5"/>
  <c r="BF90" i="5"/>
  <c r="BG90" i="5"/>
  <c r="BH90" i="5"/>
  <c r="BI90" i="5"/>
  <c r="BJ90" i="5"/>
  <c r="BC91" i="5"/>
  <c r="BD91" i="5"/>
  <c r="BE91" i="5"/>
  <c r="BF91" i="5"/>
  <c r="BG91" i="5"/>
  <c r="BH91" i="5"/>
  <c r="BI91" i="5"/>
  <c r="BJ91" i="5"/>
  <c r="BC92" i="5"/>
  <c r="BD92" i="5"/>
  <c r="BE92" i="5"/>
  <c r="BF92" i="5"/>
  <c r="BG92" i="5"/>
  <c r="BH92" i="5"/>
  <c r="BI92" i="5"/>
  <c r="BJ92" i="5"/>
  <c r="BC93" i="5"/>
  <c r="BD93" i="5"/>
  <c r="BE93" i="5"/>
  <c r="BF93" i="5"/>
  <c r="BG93" i="5"/>
  <c r="BH93" i="5"/>
  <c r="BI93" i="5"/>
  <c r="BJ93" i="5"/>
  <c r="BC94" i="5"/>
  <c r="BD94" i="5"/>
  <c r="BE94" i="5"/>
  <c r="BF94" i="5"/>
  <c r="BG94" i="5"/>
  <c r="BH94" i="5"/>
  <c r="BI94" i="5"/>
  <c r="BJ94" i="5"/>
  <c r="BC95" i="5"/>
  <c r="BD95" i="5"/>
  <c r="BE95" i="5"/>
  <c r="BF95" i="5"/>
  <c r="BG95" i="5"/>
  <c r="BH95" i="5"/>
  <c r="BI95" i="5"/>
  <c r="BJ95" i="5"/>
  <c r="BC96" i="5"/>
  <c r="BD96" i="5"/>
  <c r="BE96" i="5"/>
  <c r="BF96" i="5"/>
  <c r="BG96" i="5"/>
  <c r="BH96" i="5"/>
  <c r="BI96" i="5"/>
  <c r="BJ96" i="5"/>
  <c r="BC97" i="5"/>
  <c r="BD97" i="5"/>
  <c r="BE97" i="5"/>
  <c r="BF97" i="5"/>
  <c r="BG97" i="5"/>
  <c r="BH97" i="5"/>
  <c r="BI97" i="5"/>
  <c r="BJ97" i="5"/>
  <c r="BC98" i="5"/>
  <c r="BD98" i="5"/>
  <c r="BE98" i="5"/>
  <c r="BF98" i="5"/>
  <c r="BG98" i="5"/>
  <c r="BH98" i="5"/>
  <c r="BI98" i="5"/>
  <c r="BJ98" i="5"/>
  <c r="BC99" i="5"/>
  <c r="BD99" i="5"/>
  <c r="BE99" i="5"/>
  <c r="BF99" i="5"/>
  <c r="BG99" i="5"/>
  <c r="BH99" i="5"/>
  <c r="BI99" i="5"/>
  <c r="BJ99" i="5"/>
  <c r="BC100" i="5"/>
  <c r="BD100" i="5"/>
  <c r="BE100" i="5"/>
  <c r="BF100" i="5"/>
  <c r="BG100" i="5"/>
  <c r="BH100" i="5"/>
  <c r="BI100" i="5"/>
  <c r="BJ100" i="5"/>
  <c r="BC101" i="5"/>
  <c r="BD101" i="5"/>
  <c r="BE101" i="5"/>
  <c r="BF101" i="5"/>
  <c r="BG101" i="5"/>
  <c r="BH101" i="5"/>
  <c r="BI101" i="5"/>
  <c r="BJ101" i="5"/>
  <c r="BC102" i="5"/>
  <c r="BD102" i="5"/>
  <c r="BE102" i="5"/>
  <c r="BF102" i="5"/>
  <c r="BG102" i="5"/>
  <c r="BH102" i="5"/>
  <c r="BI102" i="5"/>
  <c r="BJ102" i="5"/>
  <c r="BC103" i="5"/>
  <c r="BD103" i="5"/>
  <c r="BE103" i="5"/>
  <c r="BF103" i="5"/>
  <c r="BG103" i="5"/>
  <c r="BH103" i="5"/>
  <c r="BI103" i="5"/>
  <c r="BJ103" i="5"/>
  <c r="BC104" i="5"/>
  <c r="BD104" i="5"/>
  <c r="BE104" i="5"/>
  <c r="BF104" i="5"/>
  <c r="BG104" i="5"/>
  <c r="BH104" i="5"/>
  <c r="BI104" i="5"/>
  <c r="BJ104" i="5"/>
  <c r="BC105" i="5"/>
  <c r="BD105" i="5"/>
  <c r="BE105" i="5"/>
  <c r="BF105" i="5"/>
  <c r="BG105" i="5"/>
  <c r="BH105" i="5"/>
  <c r="BI105" i="5"/>
  <c r="BJ105" i="5"/>
  <c r="BC106" i="5"/>
  <c r="BD106" i="5"/>
  <c r="BE106" i="5"/>
  <c r="BF106" i="5"/>
  <c r="BG106" i="5"/>
  <c r="BH106" i="5"/>
  <c r="BI106" i="5"/>
  <c r="BJ106" i="5"/>
  <c r="BC107" i="5"/>
  <c r="BD107" i="5"/>
  <c r="BE107" i="5"/>
  <c r="BF107" i="5"/>
  <c r="BG107" i="5"/>
  <c r="BH107" i="5"/>
  <c r="BI107" i="5"/>
  <c r="BJ107" i="5"/>
  <c r="BC108" i="5"/>
  <c r="BD108" i="5"/>
  <c r="BE108" i="5"/>
  <c r="BF108" i="5"/>
  <c r="BG108" i="5"/>
  <c r="BH108" i="5"/>
  <c r="BI108" i="5"/>
  <c r="BJ108" i="5"/>
  <c r="BC109" i="5"/>
  <c r="BD109" i="5"/>
  <c r="BE109" i="5"/>
  <c r="BF109" i="5"/>
  <c r="BG109" i="5"/>
  <c r="BH109" i="5"/>
  <c r="BI109" i="5"/>
  <c r="BJ109" i="5"/>
  <c r="BC110" i="5"/>
  <c r="BD110" i="5"/>
  <c r="BE110" i="5"/>
  <c r="BF110" i="5"/>
  <c r="BG110" i="5"/>
  <c r="BH110" i="5"/>
  <c r="BI110" i="5"/>
  <c r="BJ110" i="5"/>
  <c r="BC111" i="5"/>
  <c r="BD111" i="5"/>
  <c r="BE111" i="5"/>
  <c r="BF111" i="5"/>
  <c r="BG111" i="5"/>
  <c r="BH111" i="5"/>
  <c r="BI111" i="5"/>
  <c r="BJ111" i="5"/>
  <c r="BC112" i="5"/>
  <c r="BD112" i="5"/>
  <c r="BE112" i="5"/>
  <c r="BF112" i="5"/>
  <c r="BG112" i="5"/>
  <c r="BH112" i="5"/>
  <c r="BI112" i="5"/>
  <c r="BJ112" i="5"/>
  <c r="BC113" i="5"/>
  <c r="BD113" i="5"/>
  <c r="BE113" i="5"/>
  <c r="BF113" i="5"/>
  <c r="BG113" i="5"/>
  <c r="BH113" i="5"/>
  <c r="BI113" i="5"/>
  <c r="BJ113" i="5"/>
  <c r="BC114" i="5"/>
  <c r="BD114" i="5"/>
  <c r="BE114" i="5"/>
  <c r="BF114" i="5"/>
  <c r="BG114" i="5"/>
  <c r="BH114" i="5"/>
  <c r="BI114" i="5"/>
  <c r="BJ114" i="5"/>
  <c r="BC115" i="5"/>
  <c r="BD115" i="5"/>
  <c r="BE115" i="5"/>
  <c r="BF115" i="5"/>
  <c r="BG115" i="5"/>
  <c r="BH115" i="5"/>
  <c r="BI115" i="5"/>
  <c r="BJ115" i="5"/>
  <c r="BC116" i="5"/>
  <c r="BD116" i="5"/>
  <c r="BE116" i="5"/>
  <c r="BF116" i="5"/>
  <c r="BG116" i="5"/>
  <c r="BH116" i="5"/>
  <c r="BI116" i="5"/>
  <c r="BJ116" i="5"/>
  <c r="BC117" i="5"/>
  <c r="BD117" i="5"/>
  <c r="BE117" i="5"/>
  <c r="BF117" i="5"/>
  <c r="BG117" i="5"/>
  <c r="BH117" i="5"/>
  <c r="BI117" i="5"/>
  <c r="BJ117" i="5"/>
  <c r="BC118" i="5"/>
  <c r="BD118" i="5"/>
  <c r="BE118" i="5"/>
  <c r="BF118" i="5"/>
  <c r="BG118" i="5"/>
  <c r="BH118" i="5"/>
  <c r="BI118" i="5"/>
  <c r="BJ118" i="5"/>
  <c r="BC119" i="5"/>
  <c r="BD119" i="5"/>
  <c r="BE119" i="5"/>
  <c r="BF119" i="5"/>
  <c r="BG119" i="5"/>
  <c r="BH119" i="5"/>
  <c r="BI119" i="5"/>
  <c r="BJ119" i="5"/>
  <c r="BC120" i="5"/>
  <c r="BD120" i="5"/>
  <c r="BE120" i="5"/>
  <c r="BF120" i="5"/>
  <c r="BG120" i="5"/>
  <c r="BH120" i="5"/>
  <c r="BI120" i="5"/>
  <c r="BJ120" i="5"/>
  <c r="BC121" i="5"/>
  <c r="BD121" i="5"/>
  <c r="BE121" i="5"/>
  <c r="BF121" i="5"/>
  <c r="BG121" i="5"/>
  <c r="BH121" i="5"/>
  <c r="BI121" i="5"/>
  <c r="BJ121" i="5"/>
  <c r="BC122" i="5"/>
  <c r="BD122" i="5"/>
  <c r="BE122" i="5"/>
  <c r="BF122" i="5"/>
  <c r="BG122" i="5"/>
  <c r="BH122" i="5"/>
  <c r="BI122" i="5"/>
  <c r="BJ122" i="5"/>
  <c r="BC123" i="5"/>
  <c r="BD123" i="5"/>
  <c r="BE123" i="5"/>
  <c r="BF123" i="5"/>
  <c r="BG123" i="5"/>
  <c r="BH123" i="5"/>
  <c r="BI123" i="5"/>
  <c r="BJ123" i="5"/>
  <c r="BC124" i="5"/>
  <c r="BD124" i="5"/>
  <c r="BE124" i="5"/>
  <c r="BF124" i="5"/>
  <c r="BG124" i="5"/>
  <c r="BH124" i="5"/>
  <c r="BI124" i="5"/>
  <c r="BJ124" i="5"/>
  <c r="BC125" i="5"/>
  <c r="BD125" i="5"/>
  <c r="BE125" i="5"/>
  <c r="BF125" i="5"/>
  <c r="BG125" i="5"/>
  <c r="BH125" i="5"/>
  <c r="BI125" i="5"/>
  <c r="BJ125" i="5"/>
  <c r="BC126" i="5"/>
  <c r="BD126" i="5"/>
  <c r="BE126" i="5"/>
  <c r="BF126" i="5"/>
  <c r="BG126" i="5"/>
  <c r="BH126" i="5"/>
  <c r="BI126" i="5"/>
  <c r="BJ126" i="5"/>
  <c r="BC127" i="5"/>
  <c r="BD127" i="5"/>
  <c r="BE127" i="5"/>
  <c r="BF127" i="5"/>
  <c r="BG127" i="5"/>
  <c r="BH127" i="5"/>
  <c r="BI127" i="5"/>
  <c r="BJ127" i="5"/>
  <c r="BC128" i="5"/>
  <c r="BD128" i="5"/>
  <c r="BE128" i="5"/>
  <c r="BF128" i="5"/>
  <c r="BG128" i="5"/>
  <c r="BH128" i="5"/>
  <c r="BI128" i="5"/>
  <c r="BJ128" i="5"/>
  <c r="BC129" i="5"/>
  <c r="BD129" i="5"/>
  <c r="BE129" i="5"/>
  <c r="BF129" i="5"/>
  <c r="BG129" i="5"/>
  <c r="BH129" i="5"/>
  <c r="BI129" i="5"/>
  <c r="BJ129" i="5"/>
  <c r="BC130" i="5"/>
  <c r="BD130" i="5"/>
  <c r="BE130" i="5"/>
  <c r="BF130" i="5"/>
  <c r="BG130" i="5"/>
  <c r="BH130" i="5"/>
  <c r="BI130" i="5"/>
  <c r="BJ130" i="5"/>
  <c r="BC131" i="5"/>
  <c r="BD131" i="5"/>
  <c r="BE131" i="5"/>
  <c r="BF131" i="5"/>
  <c r="BG131" i="5"/>
  <c r="BH131" i="5"/>
  <c r="BI131" i="5"/>
  <c r="BJ131" i="5"/>
  <c r="BC132" i="5"/>
  <c r="BD132" i="5"/>
  <c r="BE132" i="5"/>
  <c r="BF132" i="5"/>
  <c r="BG132" i="5"/>
  <c r="BH132" i="5"/>
  <c r="BI132" i="5"/>
  <c r="BJ132" i="5"/>
  <c r="BC133" i="5"/>
  <c r="BD133" i="5"/>
  <c r="BE133" i="5"/>
  <c r="BF133" i="5"/>
  <c r="BG133" i="5"/>
  <c r="BH133" i="5"/>
  <c r="BI133" i="5"/>
  <c r="BJ133" i="5"/>
  <c r="BC134" i="5"/>
  <c r="BD134" i="5"/>
  <c r="BE134" i="5"/>
  <c r="BF134" i="5"/>
  <c r="BG134" i="5"/>
  <c r="BH134" i="5"/>
  <c r="BI134" i="5"/>
  <c r="BJ134" i="5"/>
  <c r="BC135" i="5"/>
  <c r="BD135" i="5"/>
  <c r="BE135" i="5"/>
  <c r="BF135" i="5"/>
  <c r="BG135" i="5"/>
  <c r="BH135" i="5"/>
  <c r="BI135" i="5"/>
  <c r="BJ135" i="5"/>
  <c r="BC136" i="5"/>
  <c r="BD136" i="5"/>
  <c r="BE136" i="5"/>
  <c r="BF136" i="5"/>
  <c r="BG136" i="5"/>
  <c r="BH136" i="5"/>
  <c r="BI136" i="5"/>
  <c r="BJ136" i="5"/>
  <c r="BC137" i="5"/>
  <c r="BD137" i="5"/>
  <c r="BE137" i="5"/>
  <c r="BF137" i="5"/>
  <c r="BG137" i="5"/>
  <c r="BH137" i="5"/>
  <c r="BI137" i="5"/>
  <c r="BJ137" i="5"/>
  <c r="BC138" i="5"/>
  <c r="BD138" i="5"/>
  <c r="BE138" i="5"/>
  <c r="BF138" i="5"/>
  <c r="BG138" i="5"/>
  <c r="BH138" i="5"/>
  <c r="BI138" i="5"/>
  <c r="BJ138" i="5"/>
  <c r="BC139" i="5"/>
  <c r="BD139" i="5"/>
  <c r="BE139" i="5"/>
  <c r="BF139" i="5"/>
  <c r="BG139" i="5"/>
  <c r="BH139" i="5"/>
  <c r="BI139" i="5"/>
  <c r="BJ139" i="5"/>
  <c r="BC140" i="5"/>
  <c r="BD140" i="5"/>
  <c r="BE140" i="5"/>
  <c r="BF140" i="5"/>
  <c r="BG140" i="5"/>
  <c r="BH140" i="5"/>
  <c r="BI140" i="5"/>
  <c r="BJ140" i="5"/>
  <c r="AT4" i="5"/>
  <c r="AU4" i="5"/>
  <c r="AV4" i="5"/>
  <c r="AW4" i="5"/>
  <c r="AX4" i="5"/>
  <c r="AY4" i="5"/>
  <c r="AZ4" i="5"/>
  <c r="BA4" i="5"/>
  <c r="AT5" i="5"/>
  <c r="AU5" i="5"/>
  <c r="AV5" i="5"/>
  <c r="AW5" i="5"/>
  <c r="AX5" i="5"/>
  <c r="AY5" i="5"/>
  <c r="AZ5" i="5"/>
  <c r="BA5" i="5"/>
  <c r="AT6" i="5"/>
  <c r="AU6" i="5"/>
  <c r="AV6" i="5"/>
  <c r="AW6" i="5"/>
  <c r="AX6" i="5"/>
  <c r="AY6" i="5"/>
  <c r="AZ6" i="5"/>
  <c r="BA6" i="5"/>
  <c r="AT7" i="5"/>
  <c r="AU7" i="5"/>
  <c r="AV7" i="5"/>
  <c r="AW7" i="5"/>
  <c r="AX7" i="5"/>
  <c r="AY7" i="5"/>
  <c r="AZ7" i="5"/>
  <c r="BA7" i="5"/>
  <c r="AT8" i="5"/>
  <c r="AU8" i="5"/>
  <c r="AV8" i="5"/>
  <c r="AW8" i="5"/>
  <c r="AX8" i="5"/>
  <c r="AY8" i="5"/>
  <c r="AZ8" i="5"/>
  <c r="BA8" i="5"/>
  <c r="AT9" i="5"/>
  <c r="AU9" i="5"/>
  <c r="AV9" i="5"/>
  <c r="AW9" i="5"/>
  <c r="AX9" i="5"/>
  <c r="AY9" i="5"/>
  <c r="AZ9" i="5"/>
  <c r="BA9" i="5"/>
  <c r="AT10" i="5"/>
  <c r="AU10" i="5"/>
  <c r="AV10" i="5"/>
  <c r="AW10" i="5"/>
  <c r="AX10" i="5"/>
  <c r="AY10" i="5"/>
  <c r="AZ10" i="5"/>
  <c r="BA10" i="5"/>
  <c r="AT11" i="5"/>
  <c r="AU11" i="5"/>
  <c r="AV11" i="5"/>
  <c r="AW11" i="5"/>
  <c r="AX11" i="5"/>
  <c r="AY11" i="5"/>
  <c r="AZ11" i="5"/>
  <c r="BA11" i="5"/>
  <c r="AT12" i="5"/>
  <c r="AU12" i="5"/>
  <c r="AV12" i="5"/>
  <c r="AW12" i="5"/>
  <c r="AX12" i="5"/>
  <c r="AY12" i="5"/>
  <c r="AZ12" i="5"/>
  <c r="BA12" i="5"/>
  <c r="AT13" i="5"/>
  <c r="AU13" i="5"/>
  <c r="AV13" i="5"/>
  <c r="AW13" i="5"/>
  <c r="AX13" i="5"/>
  <c r="AY13" i="5"/>
  <c r="AZ13" i="5"/>
  <c r="BA13" i="5"/>
  <c r="AT14" i="5"/>
  <c r="AU14" i="5"/>
  <c r="AV14" i="5"/>
  <c r="AW14" i="5"/>
  <c r="AX14" i="5"/>
  <c r="AY14" i="5"/>
  <c r="AZ14" i="5"/>
  <c r="BA14" i="5"/>
  <c r="AT15" i="5"/>
  <c r="AU15" i="5"/>
  <c r="AV15" i="5"/>
  <c r="AW15" i="5"/>
  <c r="AX15" i="5"/>
  <c r="AY15" i="5"/>
  <c r="AZ15" i="5"/>
  <c r="BA15" i="5"/>
  <c r="AT16" i="5"/>
  <c r="AU16" i="5"/>
  <c r="AV16" i="5"/>
  <c r="AW16" i="5"/>
  <c r="AX16" i="5"/>
  <c r="AY16" i="5"/>
  <c r="AZ16" i="5"/>
  <c r="BA16" i="5"/>
  <c r="AT17" i="5"/>
  <c r="AU17" i="5"/>
  <c r="AV17" i="5"/>
  <c r="AW17" i="5"/>
  <c r="AX17" i="5"/>
  <c r="AY17" i="5"/>
  <c r="AZ17" i="5"/>
  <c r="BA17" i="5"/>
  <c r="AT18" i="5"/>
  <c r="AU18" i="5"/>
  <c r="AV18" i="5"/>
  <c r="AW18" i="5"/>
  <c r="AX18" i="5"/>
  <c r="AY18" i="5"/>
  <c r="AZ18" i="5"/>
  <c r="BA18" i="5"/>
  <c r="AT19" i="5"/>
  <c r="AU19" i="5"/>
  <c r="AV19" i="5"/>
  <c r="AW19" i="5"/>
  <c r="AX19" i="5"/>
  <c r="AY19" i="5"/>
  <c r="AZ19" i="5"/>
  <c r="BA19" i="5"/>
  <c r="AT20" i="5"/>
  <c r="AU20" i="5"/>
  <c r="AV20" i="5"/>
  <c r="AW20" i="5"/>
  <c r="AX20" i="5"/>
  <c r="AY20" i="5"/>
  <c r="AZ20" i="5"/>
  <c r="BA20" i="5"/>
  <c r="AT21" i="5"/>
  <c r="AU21" i="5"/>
  <c r="AV21" i="5"/>
  <c r="AW21" i="5"/>
  <c r="AX21" i="5"/>
  <c r="AY21" i="5"/>
  <c r="AZ21" i="5"/>
  <c r="BA21" i="5"/>
  <c r="AT22" i="5"/>
  <c r="AU22" i="5"/>
  <c r="AV22" i="5"/>
  <c r="AW22" i="5"/>
  <c r="AX22" i="5"/>
  <c r="AY22" i="5"/>
  <c r="AZ22" i="5"/>
  <c r="BA22" i="5"/>
  <c r="AT23" i="5"/>
  <c r="AU23" i="5"/>
  <c r="AV23" i="5"/>
  <c r="AW23" i="5"/>
  <c r="AX23" i="5"/>
  <c r="AY23" i="5"/>
  <c r="AZ23" i="5"/>
  <c r="BA23" i="5"/>
  <c r="AT24" i="5"/>
  <c r="AU24" i="5"/>
  <c r="AV24" i="5"/>
  <c r="AW24" i="5"/>
  <c r="AX24" i="5"/>
  <c r="AY24" i="5"/>
  <c r="AZ24" i="5"/>
  <c r="BA24" i="5"/>
  <c r="AT25" i="5"/>
  <c r="AU25" i="5"/>
  <c r="AV25" i="5"/>
  <c r="AW25" i="5"/>
  <c r="AX25" i="5"/>
  <c r="AY25" i="5"/>
  <c r="AZ25" i="5"/>
  <c r="BA25" i="5"/>
  <c r="AT26" i="5"/>
  <c r="AU26" i="5"/>
  <c r="AV26" i="5"/>
  <c r="AW26" i="5"/>
  <c r="AX26" i="5"/>
  <c r="AY26" i="5"/>
  <c r="AZ26" i="5"/>
  <c r="BA26" i="5"/>
  <c r="AT27" i="5"/>
  <c r="AU27" i="5"/>
  <c r="AV27" i="5"/>
  <c r="AW27" i="5"/>
  <c r="AX27" i="5"/>
  <c r="AY27" i="5"/>
  <c r="AZ27" i="5"/>
  <c r="BA27" i="5"/>
  <c r="AT28" i="5"/>
  <c r="AU28" i="5"/>
  <c r="AV28" i="5"/>
  <c r="AW28" i="5"/>
  <c r="AX28" i="5"/>
  <c r="AY28" i="5"/>
  <c r="AZ28" i="5"/>
  <c r="BA28" i="5"/>
  <c r="AT29" i="5"/>
  <c r="AU29" i="5"/>
  <c r="AV29" i="5"/>
  <c r="AW29" i="5"/>
  <c r="AX29" i="5"/>
  <c r="AY29" i="5"/>
  <c r="AZ29" i="5"/>
  <c r="BA29" i="5"/>
  <c r="AT30" i="5"/>
  <c r="AU30" i="5"/>
  <c r="AV30" i="5"/>
  <c r="AW30" i="5"/>
  <c r="AX30" i="5"/>
  <c r="AY30" i="5"/>
  <c r="AZ30" i="5"/>
  <c r="BA30" i="5"/>
  <c r="AT31" i="5"/>
  <c r="AU31" i="5"/>
  <c r="AV31" i="5"/>
  <c r="AW31" i="5"/>
  <c r="AX31" i="5"/>
  <c r="AY31" i="5"/>
  <c r="AZ31" i="5"/>
  <c r="BA31" i="5"/>
  <c r="AT32" i="5"/>
  <c r="AU32" i="5"/>
  <c r="AV32" i="5"/>
  <c r="AW32" i="5"/>
  <c r="AX32" i="5"/>
  <c r="AY32" i="5"/>
  <c r="AZ32" i="5"/>
  <c r="BA32" i="5"/>
  <c r="AT33" i="5"/>
  <c r="AU33" i="5"/>
  <c r="AV33" i="5"/>
  <c r="AW33" i="5"/>
  <c r="AX33" i="5"/>
  <c r="AY33" i="5"/>
  <c r="AZ33" i="5"/>
  <c r="BA33" i="5"/>
  <c r="AT34" i="5"/>
  <c r="AU34" i="5"/>
  <c r="AV34" i="5"/>
  <c r="AW34" i="5"/>
  <c r="AX34" i="5"/>
  <c r="AY34" i="5"/>
  <c r="AZ34" i="5"/>
  <c r="BA34" i="5"/>
  <c r="AT35" i="5"/>
  <c r="AU35" i="5"/>
  <c r="AV35" i="5"/>
  <c r="AW35" i="5"/>
  <c r="AX35" i="5"/>
  <c r="AY35" i="5"/>
  <c r="AZ35" i="5"/>
  <c r="BA35" i="5"/>
  <c r="AT36" i="5"/>
  <c r="AU36" i="5"/>
  <c r="AV36" i="5"/>
  <c r="AW36" i="5"/>
  <c r="AX36" i="5"/>
  <c r="AY36" i="5"/>
  <c r="AZ36" i="5"/>
  <c r="BA36" i="5"/>
  <c r="AT37" i="5"/>
  <c r="AU37" i="5"/>
  <c r="AV37" i="5"/>
  <c r="AW37" i="5"/>
  <c r="AX37" i="5"/>
  <c r="AY37" i="5"/>
  <c r="AZ37" i="5"/>
  <c r="BA37" i="5"/>
  <c r="AT38" i="5"/>
  <c r="AU38" i="5"/>
  <c r="AV38" i="5"/>
  <c r="AW38" i="5"/>
  <c r="AX38" i="5"/>
  <c r="AY38" i="5"/>
  <c r="AZ38" i="5"/>
  <c r="BA38" i="5"/>
  <c r="AT39" i="5"/>
  <c r="AU39" i="5"/>
  <c r="AV39" i="5"/>
  <c r="AW39" i="5"/>
  <c r="AX39" i="5"/>
  <c r="AY39" i="5"/>
  <c r="AZ39" i="5"/>
  <c r="BA39" i="5"/>
  <c r="AT40" i="5"/>
  <c r="AU40" i="5"/>
  <c r="AV40" i="5"/>
  <c r="AW40" i="5"/>
  <c r="AX40" i="5"/>
  <c r="AY40" i="5"/>
  <c r="AZ40" i="5"/>
  <c r="BA40" i="5"/>
  <c r="AT41" i="5"/>
  <c r="AU41" i="5"/>
  <c r="AV41" i="5"/>
  <c r="AW41" i="5"/>
  <c r="AX41" i="5"/>
  <c r="AY41" i="5"/>
  <c r="AZ41" i="5"/>
  <c r="BA41" i="5"/>
  <c r="AT42" i="5"/>
  <c r="AU42" i="5"/>
  <c r="AV42" i="5"/>
  <c r="AW42" i="5"/>
  <c r="AX42" i="5"/>
  <c r="AY42" i="5"/>
  <c r="AZ42" i="5"/>
  <c r="BA42" i="5"/>
  <c r="AT43" i="5"/>
  <c r="AU43" i="5"/>
  <c r="AV43" i="5"/>
  <c r="AW43" i="5"/>
  <c r="AX43" i="5"/>
  <c r="AY43" i="5"/>
  <c r="AZ43" i="5"/>
  <c r="BA43" i="5"/>
  <c r="AT44" i="5"/>
  <c r="AU44" i="5"/>
  <c r="AV44" i="5"/>
  <c r="AW44" i="5"/>
  <c r="AX44" i="5"/>
  <c r="AY44" i="5"/>
  <c r="AZ44" i="5"/>
  <c r="BA44" i="5"/>
  <c r="AT45" i="5"/>
  <c r="AU45" i="5"/>
  <c r="AV45" i="5"/>
  <c r="AW45" i="5"/>
  <c r="AX45" i="5"/>
  <c r="AY45" i="5"/>
  <c r="AZ45" i="5"/>
  <c r="BA45" i="5"/>
  <c r="AT46" i="5"/>
  <c r="AU46" i="5"/>
  <c r="AV46" i="5"/>
  <c r="AW46" i="5"/>
  <c r="AX46" i="5"/>
  <c r="AY46" i="5"/>
  <c r="AZ46" i="5"/>
  <c r="BA46" i="5"/>
  <c r="AT47" i="5"/>
  <c r="AU47" i="5"/>
  <c r="AV47" i="5"/>
  <c r="AW47" i="5"/>
  <c r="AX47" i="5"/>
  <c r="AY47" i="5"/>
  <c r="AZ47" i="5"/>
  <c r="BA47" i="5"/>
  <c r="AT48" i="5"/>
  <c r="AU48" i="5"/>
  <c r="AV48" i="5"/>
  <c r="AW48" i="5"/>
  <c r="AX48" i="5"/>
  <c r="AY48" i="5"/>
  <c r="AZ48" i="5"/>
  <c r="BA48" i="5"/>
  <c r="AT49" i="5"/>
  <c r="AU49" i="5"/>
  <c r="AV49" i="5"/>
  <c r="AW49" i="5"/>
  <c r="AX49" i="5"/>
  <c r="AY49" i="5"/>
  <c r="AZ49" i="5"/>
  <c r="BA49" i="5"/>
  <c r="AT50" i="5"/>
  <c r="AU50" i="5"/>
  <c r="AV50" i="5"/>
  <c r="AW50" i="5"/>
  <c r="AX50" i="5"/>
  <c r="AY50" i="5"/>
  <c r="AZ50" i="5"/>
  <c r="BA50" i="5"/>
  <c r="AT51" i="5"/>
  <c r="AU51" i="5"/>
  <c r="AV51" i="5"/>
  <c r="AW51" i="5"/>
  <c r="AX51" i="5"/>
  <c r="AY51" i="5"/>
  <c r="AZ51" i="5"/>
  <c r="BA51" i="5"/>
  <c r="AT52" i="5"/>
  <c r="AU52" i="5"/>
  <c r="AV52" i="5"/>
  <c r="AW52" i="5"/>
  <c r="AX52" i="5"/>
  <c r="AY52" i="5"/>
  <c r="AZ52" i="5"/>
  <c r="BA52" i="5"/>
  <c r="AT53" i="5"/>
  <c r="AU53" i="5"/>
  <c r="AV53" i="5"/>
  <c r="AW53" i="5"/>
  <c r="AX53" i="5"/>
  <c r="AY53" i="5"/>
  <c r="AZ53" i="5"/>
  <c r="BA53" i="5"/>
  <c r="AT54" i="5"/>
  <c r="AU54" i="5"/>
  <c r="AV54" i="5"/>
  <c r="AW54" i="5"/>
  <c r="AX54" i="5"/>
  <c r="AY54" i="5"/>
  <c r="AZ54" i="5"/>
  <c r="BA54" i="5"/>
  <c r="AT55" i="5"/>
  <c r="AU55" i="5"/>
  <c r="AV55" i="5"/>
  <c r="AW55" i="5"/>
  <c r="AX55" i="5"/>
  <c r="AY55" i="5"/>
  <c r="AZ55" i="5"/>
  <c r="BA55" i="5"/>
  <c r="AT56" i="5"/>
  <c r="AU56" i="5"/>
  <c r="AV56" i="5"/>
  <c r="AW56" i="5"/>
  <c r="AX56" i="5"/>
  <c r="AY56" i="5"/>
  <c r="AZ56" i="5"/>
  <c r="BA56" i="5"/>
  <c r="AT57" i="5"/>
  <c r="AU57" i="5"/>
  <c r="AV57" i="5"/>
  <c r="AW57" i="5"/>
  <c r="AX57" i="5"/>
  <c r="AY57" i="5"/>
  <c r="AZ57" i="5"/>
  <c r="BA57" i="5"/>
  <c r="AT58" i="5"/>
  <c r="AU58" i="5"/>
  <c r="AV58" i="5"/>
  <c r="AW58" i="5"/>
  <c r="AX58" i="5"/>
  <c r="AY58" i="5"/>
  <c r="AZ58" i="5"/>
  <c r="BA58" i="5"/>
  <c r="AT59" i="5"/>
  <c r="AU59" i="5"/>
  <c r="AV59" i="5"/>
  <c r="AW59" i="5"/>
  <c r="AX59" i="5"/>
  <c r="AY59" i="5"/>
  <c r="AZ59" i="5"/>
  <c r="BA59" i="5"/>
  <c r="AT60" i="5"/>
  <c r="AU60" i="5"/>
  <c r="AV60" i="5"/>
  <c r="AW60" i="5"/>
  <c r="AX60" i="5"/>
  <c r="AY60" i="5"/>
  <c r="AZ60" i="5"/>
  <c r="BA60" i="5"/>
  <c r="AT61" i="5"/>
  <c r="AU61" i="5"/>
  <c r="AV61" i="5"/>
  <c r="AW61" i="5"/>
  <c r="AX61" i="5"/>
  <c r="AY61" i="5"/>
  <c r="AZ61" i="5"/>
  <c r="BA61" i="5"/>
  <c r="AT62" i="5"/>
  <c r="AU62" i="5"/>
  <c r="AV62" i="5"/>
  <c r="AW62" i="5"/>
  <c r="AX62" i="5"/>
  <c r="AY62" i="5"/>
  <c r="AZ62" i="5"/>
  <c r="BA62" i="5"/>
  <c r="AT63" i="5"/>
  <c r="AU63" i="5"/>
  <c r="AV63" i="5"/>
  <c r="AW63" i="5"/>
  <c r="AX63" i="5"/>
  <c r="AY63" i="5"/>
  <c r="AZ63" i="5"/>
  <c r="BA63" i="5"/>
  <c r="AT64" i="5"/>
  <c r="AU64" i="5"/>
  <c r="AV64" i="5"/>
  <c r="AW64" i="5"/>
  <c r="AX64" i="5"/>
  <c r="AY64" i="5"/>
  <c r="AZ64" i="5"/>
  <c r="BA64" i="5"/>
  <c r="AT65" i="5"/>
  <c r="AU65" i="5"/>
  <c r="AV65" i="5"/>
  <c r="AW65" i="5"/>
  <c r="AX65" i="5"/>
  <c r="AY65" i="5"/>
  <c r="AZ65" i="5"/>
  <c r="BA65" i="5"/>
  <c r="AT66" i="5"/>
  <c r="AU66" i="5"/>
  <c r="AV66" i="5"/>
  <c r="AW66" i="5"/>
  <c r="AX66" i="5"/>
  <c r="AY66" i="5"/>
  <c r="AZ66" i="5"/>
  <c r="BA66" i="5"/>
  <c r="AT67" i="5"/>
  <c r="AU67" i="5"/>
  <c r="AV67" i="5"/>
  <c r="AW67" i="5"/>
  <c r="AX67" i="5"/>
  <c r="AY67" i="5"/>
  <c r="AZ67" i="5"/>
  <c r="BA67" i="5"/>
  <c r="AT68" i="5"/>
  <c r="AU68" i="5"/>
  <c r="AV68" i="5"/>
  <c r="AW68" i="5"/>
  <c r="AX68" i="5"/>
  <c r="AY68" i="5"/>
  <c r="AZ68" i="5"/>
  <c r="BA68" i="5"/>
  <c r="AT69" i="5"/>
  <c r="AU69" i="5"/>
  <c r="AV69" i="5"/>
  <c r="AW69" i="5"/>
  <c r="AX69" i="5"/>
  <c r="AY69" i="5"/>
  <c r="AZ69" i="5"/>
  <c r="BA69" i="5"/>
  <c r="AT70" i="5"/>
  <c r="AU70" i="5"/>
  <c r="AV70" i="5"/>
  <c r="AW70" i="5"/>
  <c r="AX70" i="5"/>
  <c r="AY70" i="5"/>
  <c r="AZ70" i="5"/>
  <c r="BA70" i="5"/>
  <c r="AT71" i="5"/>
  <c r="AU71" i="5"/>
  <c r="AV71" i="5"/>
  <c r="AW71" i="5"/>
  <c r="AX71" i="5"/>
  <c r="AY71" i="5"/>
  <c r="AZ71" i="5"/>
  <c r="BA71" i="5"/>
  <c r="AT72" i="5"/>
  <c r="AU72" i="5"/>
  <c r="AV72" i="5"/>
  <c r="AW72" i="5"/>
  <c r="AX72" i="5"/>
  <c r="AY72" i="5"/>
  <c r="AZ72" i="5"/>
  <c r="BA72" i="5"/>
  <c r="AT73" i="5"/>
  <c r="AU73" i="5"/>
  <c r="AV73" i="5"/>
  <c r="AW73" i="5"/>
  <c r="AX73" i="5"/>
  <c r="AY73" i="5"/>
  <c r="AZ73" i="5"/>
  <c r="BA73" i="5"/>
  <c r="AT74" i="5"/>
  <c r="AU74" i="5"/>
  <c r="AV74" i="5"/>
  <c r="AW74" i="5"/>
  <c r="AX74" i="5"/>
  <c r="AY74" i="5"/>
  <c r="AZ74" i="5"/>
  <c r="BA74" i="5"/>
  <c r="AT75" i="5"/>
  <c r="AU75" i="5"/>
  <c r="AV75" i="5"/>
  <c r="AW75" i="5"/>
  <c r="AX75" i="5"/>
  <c r="AY75" i="5"/>
  <c r="AZ75" i="5"/>
  <c r="BA75" i="5"/>
  <c r="AT76" i="5"/>
  <c r="AU76" i="5"/>
  <c r="AV76" i="5"/>
  <c r="AW76" i="5"/>
  <c r="AX76" i="5"/>
  <c r="AY76" i="5"/>
  <c r="AZ76" i="5"/>
  <c r="BA76" i="5"/>
  <c r="AT77" i="5"/>
  <c r="AU77" i="5"/>
  <c r="AV77" i="5"/>
  <c r="AW77" i="5"/>
  <c r="AX77" i="5"/>
  <c r="AY77" i="5"/>
  <c r="AZ77" i="5"/>
  <c r="BA77" i="5"/>
  <c r="AT78" i="5"/>
  <c r="AU78" i="5"/>
  <c r="AV78" i="5"/>
  <c r="AW78" i="5"/>
  <c r="AX78" i="5"/>
  <c r="AY78" i="5"/>
  <c r="AZ78" i="5"/>
  <c r="BA78" i="5"/>
  <c r="AT79" i="5"/>
  <c r="AU79" i="5"/>
  <c r="AV79" i="5"/>
  <c r="AW79" i="5"/>
  <c r="AX79" i="5"/>
  <c r="AY79" i="5"/>
  <c r="AZ79" i="5"/>
  <c r="BA79" i="5"/>
  <c r="AT80" i="5"/>
  <c r="AU80" i="5"/>
  <c r="AV80" i="5"/>
  <c r="AW80" i="5"/>
  <c r="AX80" i="5"/>
  <c r="AY80" i="5"/>
  <c r="AZ80" i="5"/>
  <c r="BA80" i="5"/>
  <c r="AT81" i="5"/>
  <c r="AU81" i="5"/>
  <c r="AV81" i="5"/>
  <c r="AW81" i="5"/>
  <c r="AX81" i="5"/>
  <c r="AY81" i="5"/>
  <c r="AZ81" i="5"/>
  <c r="BA81" i="5"/>
  <c r="AT82" i="5"/>
  <c r="AU82" i="5"/>
  <c r="AV82" i="5"/>
  <c r="AW82" i="5"/>
  <c r="AX82" i="5"/>
  <c r="AY82" i="5"/>
  <c r="AZ82" i="5"/>
  <c r="BA82" i="5"/>
  <c r="AT83" i="5"/>
  <c r="AU83" i="5"/>
  <c r="AV83" i="5"/>
  <c r="AW83" i="5"/>
  <c r="AX83" i="5"/>
  <c r="AY83" i="5"/>
  <c r="AZ83" i="5"/>
  <c r="BA83" i="5"/>
  <c r="AT84" i="5"/>
  <c r="AU84" i="5"/>
  <c r="AV84" i="5"/>
  <c r="AW84" i="5"/>
  <c r="AX84" i="5"/>
  <c r="AY84" i="5"/>
  <c r="AZ84" i="5"/>
  <c r="BA84" i="5"/>
  <c r="AT85" i="5"/>
  <c r="AU85" i="5"/>
  <c r="AV85" i="5"/>
  <c r="AW85" i="5"/>
  <c r="AX85" i="5"/>
  <c r="AY85" i="5"/>
  <c r="AZ85" i="5"/>
  <c r="BA85" i="5"/>
  <c r="AT86" i="5"/>
  <c r="AU86" i="5"/>
  <c r="AV86" i="5"/>
  <c r="AW86" i="5"/>
  <c r="AX86" i="5"/>
  <c r="AY86" i="5"/>
  <c r="AZ86" i="5"/>
  <c r="BA86" i="5"/>
  <c r="AT87" i="5"/>
  <c r="AU87" i="5"/>
  <c r="AV87" i="5"/>
  <c r="AW87" i="5"/>
  <c r="AX87" i="5"/>
  <c r="AY87" i="5"/>
  <c r="AZ87" i="5"/>
  <c r="BA87" i="5"/>
  <c r="AT88" i="5"/>
  <c r="AU88" i="5"/>
  <c r="AV88" i="5"/>
  <c r="AW88" i="5"/>
  <c r="AX88" i="5"/>
  <c r="AY88" i="5"/>
  <c r="AZ88" i="5"/>
  <c r="BA88" i="5"/>
  <c r="AT89" i="5"/>
  <c r="AU89" i="5"/>
  <c r="AV89" i="5"/>
  <c r="AW89" i="5"/>
  <c r="AX89" i="5"/>
  <c r="AY89" i="5"/>
  <c r="AZ89" i="5"/>
  <c r="BA89" i="5"/>
  <c r="AT90" i="5"/>
  <c r="AU90" i="5"/>
  <c r="AV90" i="5"/>
  <c r="AW90" i="5"/>
  <c r="AX90" i="5"/>
  <c r="AY90" i="5"/>
  <c r="AZ90" i="5"/>
  <c r="BA90" i="5"/>
  <c r="AT91" i="5"/>
  <c r="AU91" i="5"/>
  <c r="AV91" i="5"/>
  <c r="AW91" i="5"/>
  <c r="AX91" i="5"/>
  <c r="AY91" i="5"/>
  <c r="AZ91" i="5"/>
  <c r="BA91" i="5"/>
  <c r="AT92" i="5"/>
  <c r="AU92" i="5"/>
  <c r="AV92" i="5"/>
  <c r="AW92" i="5"/>
  <c r="AX92" i="5"/>
  <c r="AY92" i="5"/>
  <c r="AZ92" i="5"/>
  <c r="BA92" i="5"/>
  <c r="AT93" i="5"/>
  <c r="AU93" i="5"/>
  <c r="AV93" i="5"/>
  <c r="AW93" i="5"/>
  <c r="AX93" i="5"/>
  <c r="AY93" i="5"/>
  <c r="AZ93" i="5"/>
  <c r="BA93" i="5"/>
  <c r="AT94" i="5"/>
  <c r="AU94" i="5"/>
  <c r="AV94" i="5"/>
  <c r="AW94" i="5"/>
  <c r="AX94" i="5"/>
  <c r="AY94" i="5"/>
  <c r="AZ94" i="5"/>
  <c r="BA94" i="5"/>
  <c r="AT95" i="5"/>
  <c r="AU95" i="5"/>
  <c r="AV95" i="5"/>
  <c r="AW95" i="5"/>
  <c r="AX95" i="5"/>
  <c r="AY95" i="5"/>
  <c r="AZ95" i="5"/>
  <c r="BA95" i="5"/>
  <c r="AT96" i="5"/>
  <c r="AU96" i="5"/>
  <c r="AV96" i="5"/>
  <c r="AW96" i="5"/>
  <c r="AX96" i="5"/>
  <c r="AY96" i="5"/>
  <c r="AZ96" i="5"/>
  <c r="BA96" i="5"/>
  <c r="AT97" i="5"/>
  <c r="AU97" i="5"/>
  <c r="AV97" i="5"/>
  <c r="AW97" i="5"/>
  <c r="AX97" i="5"/>
  <c r="AY97" i="5"/>
  <c r="AZ97" i="5"/>
  <c r="BA97" i="5"/>
  <c r="AT98" i="5"/>
  <c r="AU98" i="5"/>
  <c r="AV98" i="5"/>
  <c r="AW98" i="5"/>
  <c r="AX98" i="5"/>
  <c r="AY98" i="5"/>
  <c r="AZ98" i="5"/>
  <c r="BA98" i="5"/>
  <c r="AT99" i="5"/>
  <c r="AU99" i="5"/>
  <c r="AV99" i="5"/>
  <c r="AW99" i="5"/>
  <c r="AX99" i="5"/>
  <c r="AY99" i="5"/>
  <c r="AZ99" i="5"/>
  <c r="BA99" i="5"/>
  <c r="AT100" i="5"/>
  <c r="AU100" i="5"/>
  <c r="AV100" i="5"/>
  <c r="AW100" i="5"/>
  <c r="AX100" i="5"/>
  <c r="AY100" i="5"/>
  <c r="AZ100" i="5"/>
  <c r="BA100" i="5"/>
  <c r="AT101" i="5"/>
  <c r="AU101" i="5"/>
  <c r="AV101" i="5"/>
  <c r="AW101" i="5"/>
  <c r="AX101" i="5"/>
  <c r="AY101" i="5"/>
  <c r="AZ101" i="5"/>
  <c r="BA101" i="5"/>
  <c r="AT102" i="5"/>
  <c r="AU102" i="5"/>
  <c r="AV102" i="5"/>
  <c r="AW102" i="5"/>
  <c r="AX102" i="5"/>
  <c r="AY102" i="5"/>
  <c r="AZ102" i="5"/>
  <c r="BA102" i="5"/>
  <c r="AT103" i="5"/>
  <c r="AU103" i="5"/>
  <c r="AV103" i="5"/>
  <c r="AW103" i="5"/>
  <c r="AX103" i="5"/>
  <c r="AY103" i="5"/>
  <c r="AZ103" i="5"/>
  <c r="BA103" i="5"/>
  <c r="AT104" i="5"/>
  <c r="AU104" i="5"/>
  <c r="AV104" i="5"/>
  <c r="AW104" i="5"/>
  <c r="AX104" i="5"/>
  <c r="AY104" i="5"/>
  <c r="AZ104" i="5"/>
  <c r="BA104" i="5"/>
  <c r="AT105" i="5"/>
  <c r="AU105" i="5"/>
  <c r="AV105" i="5"/>
  <c r="AW105" i="5"/>
  <c r="AX105" i="5"/>
  <c r="AY105" i="5"/>
  <c r="AZ105" i="5"/>
  <c r="BA105" i="5"/>
  <c r="AT106" i="5"/>
  <c r="AU106" i="5"/>
  <c r="AV106" i="5"/>
  <c r="AW106" i="5"/>
  <c r="AX106" i="5"/>
  <c r="AY106" i="5"/>
  <c r="AZ106" i="5"/>
  <c r="BA106" i="5"/>
  <c r="AT107" i="5"/>
  <c r="AU107" i="5"/>
  <c r="AV107" i="5"/>
  <c r="AW107" i="5"/>
  <c r="AX107" i="5"/>
  <c r="AY107" i="5"/>
  <c r="AZ107" i="5"/>
  <c r="BA107" i="5"/>
  <c r="AT108" i="5"/>
  <c r="AU108" i="5"/>
  <c r="AV108" i="5"/>
  <c r="AW108" i="5"/>
  <c r="AX108" i="5"/>
  <c r="AY108" i="5"/>
  <c r="AZ108" i="5"/>
  <c r="BA108" i="5"/>
  <c r="AT109" i="5"/>
  <c r="AU109" i="5"/>
  <c r="AV109" i="5"/>
  <c r="AW109" i="5"/>
  <c r="AX109" i="5"/>
  <c r="AY109" i="5"/>
  <c r="AZ109" i="5"/>
  <c r="BA109" i="5"/>
  <c r="AT110" i="5"/>
  <c r="AU110" i="5"/>
  <c r="AV110" i="5"/>
  <c r="AW110" i="5"/>
  <c r="AX110" i="5"/>
  <c r="AY110" i="5"/>
  <c r="AZ110" i="5"/>
  <c r="BA110" i="5"/>
  <c r="AT111" i="5"/>
  <c r="AU111" i="5"/>
  <c r="AV111" i="5"/>
  <c r="AW111" i="5"/>
  <c r="AX111" i="5"/>
  <c r="AY111" i="5"/>
  <c r="AZ111" i="5"/>
  <c r="BA111" i="5"/>
  <c r="AT112" i="5"/>
  <c r="AU112" i="5"/>
  <c r="AV112" i="5"/>
  <c r="AW112" i="5"/>
  <c r="AX112" i="5"/>
  <c r="AY112" i="5"/>
  <c r="AZ112" i="5"/>
  <c r="BA112" i="5"/>
  <c r="AT113" i="5"/>
  <c r="AU113" i="5"/>
  <c r="AV113" i="5"/>
  <c r="AW113" i="5"/>
  <c r="AX113" i="5"/>
  <c r="AY113" i="5"/>
  <c r="AZ113" i="5"/>
  <c r="BA113" i="5"/>
  <c r="AT114" i="5"/>
  <c r="AU114" i="5"/>
  <c r="AV114" i="5"/>
  <c r="AW114" i="5"/>
  <c r="AX114" i="5"/>
  <c r="AY114" i="5"/>
  <c r="AZ114" i="5"/>
  <c r="BA114" i="5"/>
  <c r="AT115" i="5"/>
  <c r="AU115" i="5"/>
  <c r="AV115" i="5"/>
  <c r="AW115" i="5"/>
  <c r="AX115" i="5"/>
  <c r="AY115" i="5"/>
  <c r="AZ115" i="5"/>
  <c r="BA115" i="5"/>
  <c r="AT116" i="5"/>
  <c r="AU116" i="5"/>
  <c r="AV116" i="5"/>
  <c r="AW116" i="5"/>
  <c r="AX116" i="5"/>
  <c r="AY116" i="5"/>
  <c r="AZ116" i="5"/>
  <c r="BA116" i="5"/>
  <c r="AT117" i="5"/>
  <c r="AU117" i="5"/>
  <c r="AV117" i="5"/>
  <c r="AW117" i="5"/>
  <c r="AX117" i="5"/>
  <c r="AY117" i="5"/>
  <c r="AZ117" i="5"/>
  <c r="BA117" i="5"/>
  <c r="AT118" i="5"/>
  <c r="AU118" i="5"/>
  <c r="AV118" i="5"/>
  <c r="AW118" i="5"/>
  <c r="AX118" i="5"/>
  <c r="AY118" i="5"/>
  <c r="AZ118" i="5"/>
  <c r="BA118" i="5"/>
  <c r="AT119" i="5"/>
  <c r="AU119" i="5"/>
  <c r="AV119" i="5"/>
  <c r="AW119" i="5"/>
  <c r="AX119" i="5"/>
  <c r="AY119" i="5"/>
  <c r="AZ119" i="5"/>
  <c r="BA119" i="5"/>
  <c r="AT120" i="5"/>
  <c r="AU120" i="5"/>
  <c r="AV120" i="5"/>
  <c r="AW120" i="5"/>
  <c r="AX120" i="5"/>
  <c r="AY120" i="5"/>
  <c r="AZ120" i="5"/>
  <c r="BA120" i="5"/>
  <c r="AT121" i="5"/>
  <c r="AU121" i="5"/>
  <c r="AV121" i="5"/>
  <c r="AW121" i="5"/>
  <c r="AX121" i="5"/>
  <c r="AY121" i="5"/>
  <c r="AZ121" i="5"/>
  <c r="BA121" i="5"/>
  <c r="AT122" i="5"/>
  <c r="AU122" i="5"/>
  <c r="AV122" i="5"/>
  <c r="AW122" i="5"/>
  <c r="AX122" i="5"/>
  <c r="AY122" i="5"/>
  <c r="AZ122" i="5"/>
  <c r="BA122" i="5"/>
  <c r="AT123" i="5"/>
  <c r="AU123" i="5"/>
  <c r="AV123" i="5"/>
  <c r="AW123" i="5"/>
  <c r="AX123" i="5"/>
  <c r="AY123" i="5"/>
  <c r="AZ123" i="5"/>
  <c r="BA123" i="5"/>
  <c r="AT124" i="5"/>
  <c r="AU124" i="5"/>
  <c r="AV124" i="5"/>
  <c r="AW124" i="5"/>
  <c r="AX124" i="5"/>
  <c r="AY124" i="5"/>
  <c r="AZ124" i="5"/>
  <c r="BA124" i="5"/>
  <c r="AT125" i="5"/>
  <c r="AU125" i="5"/>
  <c r="AV125" i="5"/>
  <c r="AW125" i="5"/>
  <c r="AX125" i="5"/>
  <c r="AY125" i="5"/>
  <c r="AZ125" i="5"/>
  <c r="BA125" i="5"/>
  <c r="AT126" i="5"/>
  <c r="AU126" i="5"/>
  <c r="AV126" i="5"/>
  <c r="AW126" i="5"/>
  <c r="AX126" i="5"/>
  <c r="AY126" i="5"/>
  <c r="AZ126" i="5"/>
  <c r="BA126" i="5"/>
  <c r="AT127" i="5"/>
  <c r="AU127" i="5"/>
  <c r="AV127" i="5"/>
  <c r="AW127" i="5"/>
  <c r="AX127" i="5"/>
  <c r="AY127" i="5"/>
  <c r="AZ127" i="5"/>
  <c r="BA127" i="5"/>
  <c r="AT128" i="5"/>
  <c r="AU128" i="5"/>
  <c r="AV128" i="5"/>
  <c r="AW128" i="5"/>
  <c r="AX128" i="5"/>
  <c r="AY128" i="5"/>
  <c r="AZ128" i="5"/>
  <c r="BA128" i="5"/>
  <c r="AT129" i="5"/>
  <c r="AU129" i="5"/>
  <c r="AV129" i="5"/>
  <c r="AW129" i="5"/>
  <c r="AX129" i="5"/>
  <c r="AY129" i="5"/>
  <c r="AZ129" i="5"/>
  <c r="BA129" i="5"/>
  <c r="AT130" i="5"/>
  <c r="AU130" i="5"/>
  <c r="AV130" i="5"/>
  <c r="AW130" i="5"/>
  <c r="AX130" i="5"/>
  <c r="AY130" i="5"/>
  <c r="AZ130" i="5"/>
  <c r="BA130" i="5"/>
  <c r="AT131" i="5"/>
  <c r="AU131" i="5"/>
  <c r="AV131" i="5"/>
  <c r="AW131" i="5"/>
  <c r="AX131" i="5"/>
  <c r="AY131" i="5"/>
  <c r="AZ131" i="5"/>
  <c r="BA131" i="5"/>
  <c r="AT132" i="5"/>
  <c r="AU132" i="5"/>
  <c r="AV132" i="5"/>
  <c r="AW132" i="5"/>
  <c r="AX132" i="5"/>
  <c r="AY132" i="5"/>
  <c r="AZ132" i="5"/>
  <c r="BA132" i="5"/>
  <c r="AT133" i="5"/>
  <c r="AU133" i="5"/>
  <c r="AV133" i="5"/>
  <c r="AW133" i="5"/>
  <c r="AX133" i="5"/>
  <c r="AY133" i="5"/>
  <c r="AZ133" i="5"/>
  <c r="BA133" i="5"/>
  <c r="AT134" i="5"/>
  <c r="AU134" i="5"/>
  <c r="AV134" i="5"/>
  <c r="AW134" i="5"/>
  <c r="AX134" i="5"/>
  <c r="AY134" i="5"/>
  <c r="AZ134" i="5"/>
  <c r="BA134" i="5"/>
  <c r="AT135" i="5"/>
  <c r="AU135" i="5"/>
  <c r="AV135" i="5"/>
  <c r="AW135" i="5"/>
  <c r="AX135" i="5"/>
  <c r="AY135" i="5"/>
  <c r="AZ135" i="5"/>
  <c r="BA135" i="5"/>
  <c r="AT136" i="5"/>
  <c r="AU136" i="5"/>
  <c r="AV136" i="5"/>
  <c r="AW136" i="5"/>
  <c r="AX136" i="5"/>
  <c r="AY136" i="5"/>
  <c r="AZ136" i="5"/>
  <c r="BA136" i="5"/>
  <c r="AT137" i="5"/>
  <c r="AU137" i="5"/>
  <c r="AV137" i="5"/>
  <c r="AW137" i="5"/>
  <c r="AX137" i="5"/>
  <c r="AY137" i="5"/>
  <c r="AZ137" i="5"/>
  <c r="BA137" i="5"/>
  <c r="AT138" i="5"/>
  <c r="AU138" i="5"/>
  <c r="AV138" i="5"/>
  <c r="AW138" i="5"/>
  <c r="AX138" i="5"/>
  <c r="AY138" i="5"/>
  <c r="AZ138" i="5"/>
  <c r="BA138" i="5"/>
  <c r="AT139" i="5"/>
  <c r="AU139" i="5"/>
  <c r="AV139" i="5"/>
  <c r="AW139" i="5"/>
  <c r="AX139" i="5"/>
  <c r="AY139" i="5"/>
  <c r="AZ139" i="5"/>
  <c r="BA139" i="5"/>
  <c r="AT140" i="5"/>
  <c r="AU140" i="5"/>
  <c r="AV140" i="5"/>
  <c r="AW140" i="5"/>
  <c r="AX140" i="5"/>
  <c r="AY140" i="5"/>
  <c r="AZ140" i="5"/>
  <c r="BA140" i="5"/>
  <c r="AT141" i="5"/>
  <c r="AU141" i="5"/>
  <c r="AV141" i="5"/>
  <c r="AW141" i="5"/>
  <c r="AX141" i="5"/>
  <c r="AY141" i="5"/>
  <c r="AZ141" i="5"/>
  <c r="BA141" i="5"/>
  <c r="AT142" i="5"/>
  <c r="AU142" i="5"/>
  <c r="AV142" i="5"/>
  <c r="AW142" i="5"/>
  <c r="AX142" i="5"/>
  <c r="AY142" i="5"/>
  <c r="AZ142" i="5"/>
  <c r="BA142" i="5"/>
  <c r="AT143" i="5"/>
  <c r="AU143" i="5"/>
  <c r="AV143" i="5"/>
  <c r="AW143" i="5"/>
  <c r="AX143" i="5"/>
  <c r="AY143" i="5"/>
  <c r="AZ143" i="5"/>
  <c r="BA143" i="5"/>
  <c r="AT144" i="5"/>
  <c r="AU144" i="5"/>
  <c r="AV144" i="5"/>
  <c r="AW144" i="5"/>
  <c r="AX144" i="5"/>
  <c r="AY144" i="5"/>
  <c r="AZ144" i="5"/>
  <c r="BA144" i="5"/>
  <c r="AT145" i="5"/>
  <c r="AU145" i="5"/>
  <c r="AV145" i="5"/>
  <c r="AW145" i="5"/>
  <c r="AX145" i="5"/>
  <c r="AY145" i="5"/>
  <c r="AZ145" i="5"/>
  <c r="BA145" i="5"/>
  <c r="AT146" i="5"/>
  <c r="AU146" i="5"/>
  <c r="AV146" i="5"/>
  <c r="AW146" i="5"/>
  <c r="AX146" i="5"/>
  <c r="AY146" i="5"/>
  <c r="AZ146" i="5"/>
  <c r="BA146" i="5"/>
  <c r="AT147" i="5"/>
  <c r="AU147" i="5"/>
  <c r="AV147" i="5"/>
  <c r="AW147" i="5"/>
  <c r="AX147" i="5"/>
  <c r="AY147" i="5"/>
  <c r="AZ147" i="5"/>
  <c r="BA147" i="5"/>
  <c r="AT148" i="5"/>
  <c r="AU148" i="5"/>
  <c r="AV148" i="5"/>
  <c r="AW148" i="5"/>
  <c r="AX148" i="5"/>
  <c r="AY148" i="5"/>
  <c r="AZ148" i="5"/>
  <c r="BA148" i="5"/>
  <c r="AT149" i="5"/>
  <c r="AU149" i="5"/>
  <c r="AV149" i="5"/>
  <c r="AW149" i="5"/>
  <c r="AX149" i="5"/>
  <c r="AY149" i="5"/>
  <c r="AZ149" i="5"/>
  <c r="BA149" i="5"/>
  <c r="AT150" i="5"/>
  <c r="AU150" i="5"/>
  <c r="AV150" i="5"/>
  <c r="AW150" i="5"/>
  <c r="AX150" i="5"/>
  <c r="AY150" i="5"/>
  <c r="AZ150" i="5"/>
  <c r="BA150" i="5"/>
  <c r="AT151" i="5"/>
  <c r="AU151" i="5"/>
  <c r="AV151" i="5"/>
  <c r="AW151" i="5"/>
  <c r="AX151" i="5"/>
  <c r="AY151" i="5"/>
  <c r="AZ151" i="5"/>
  <c r="BA151" i="5"/>
  <c r="AT152" i="5"/>
  <c r="AU152" i="5"/>
  <c r="AV152" i="5"/>
  <c r="AW152" i="5"/>
  <c r="AX152" i="5"/>
  <c r="AY152" i="5"/>
  <c r="AZ152" i="5"/>
  <c r="BA152" i="5"/>
  <c r="AT153" i="5"/>
  <c r="AU153" i="5"/>
  <c r="AV153" i="5"/>
  <c r="AW153" i="5"/>
  <c r="AX153" i="5"/>
  <c r="AY153" i="5"/>
  <c r="AZ153" i="5"/>
  <c r="BA153" i="5"/>
  <c r="AT154" i="5"/>
  <c r="AU154" i="5"/>
  <c r="AV154" i="5"/>
  <c r="AW154" i="5"/>
  <c r="AX154" i="5"/>
  <c r="AY154" i="5"/>
  <c r="AZ154" i="5"/>
  <c r="BA154" i="5"/>
  <c r="AT155" i="5"/>
  <c r="AU155" i="5"/>
  <c r="AV155" i="5"/>
  <c r="AW155" i="5"/>
  <c r="AX155" i="5"/>
  <c r="AY155" i="5"/>
  <c r="AZ155" i="5"/>
  <c r="BA155" i="5"/>
  <c r="AT156" i="5"/>
  <c r="AU156" i="5"/>
  <c r="AV156" i="5"/>
  <c r="AW156" i="5"/>
  <c r="AX156" i="5"/>
  <c r="AY156" i="5"/>
  <c r="AZ156" i="5"/>
  <c r="BA156" i="5"/>
  <c r="AT157" i="5"/>
  <c r="AU157" i="5"/>
  <c r="AV157" i="5"/>
  <c r="AW157" i="5"/>
  <c r="AX157" i="5"/>
  <c r="AY157" i="5"/>
  <c r="AZ157" i="5"/>
  <c r="BA157" i="5"/>
  <c r="AT158" i="5"/>
  <c r="AU158" i="5"/>
  <c r="AV158" i="5"/>
  <c r="AW158" i="5"/>
  <c r="AX158" i="5"/>
  <c r="AY158" i="5"/>
  <c r="AZ158" i="5"/>
  <c r="BA158" i="5"/>
  <c r="AT159" i="5"/>
  <c r="AU159" i="5"/>
  <c r="AV159" i="5"/>
  <c r="AW159" i="5"/>
  <c r="AX159" i="5"/>
  <c r="AY159" i="5"/>
  <c r="AZ159" i="5"/>
  <c r="BA159" i="5"/>
  <c r="AT160" i="5"/>
  <c r="AU160" i="5"/>
  <c r="AV160" i="5"/>
  <c r="AW160" i="5"/>
  <c r="AX160" i="5"/>
  <c r="AY160" i="5"/>
  <c r="AZ160" i="5"/>
  <c r="BA160" i="5"/>
  <c r="AT161" i="5"/>
  <c r="AU161" i="5"/>
  <c r="AV161" i="5"/>
  <c r="AW161" i="5"/>
  <c r="AX161" i="5"/>
  <c r="AY161" i="5"/>
  <c r="AZ161" i="5"/>
  <c r="BA161" i="5"/>
  <c r="AT162" i="5"/>
  <c r="AU162" i="5"/>
  <c r="AV162" i="5"/>
  <c r="AW162" i="5"/>
  <c r="AX162" i="5"/>
  <c r="AY162" i="5"/>
  <c r="AZ162" i="5"/>
  <c r="BA162" i="5"/>
  <c r="AT163" i="5"/>
  <c r="AU163" i="5"/>
  <c r="AV163" i="5"/>
  <c r="AW163" i="5"/>
  <c r="AX163" i="5"/>
  <c r="AY163" i="5"/>
  <c r="AZ163" i="5"/>
  <c r="BA163" i="5"/>
  <c r="AT164" i="5"/>
  <c r="AU164" i="5"/>
  <c r="AV164" i="5"/>
  <c r="AW164" i="5"/>
  <c r="AX164" i="5"/>
  <c r="AY164" i="5"/>
  <c r="AZ164" i="5"/>
  <c r="BA164" i="5"/>
  <c r="AT165" i="5"/>
  <c r="AU165" i="5"/>
  <c r="AV165" i="5"/>
  <c r="AW165" i="5"/>
  <c r="AX165" i="5"/>
  <c r="AY165" i="5"/>
  <c r="AZ165" i="5"/>
  <c r="BA165" i="5"/>
  <c r="AT166" i="5"/>
  <c r="AU166" i="5"/>
  <c r="AV166" i="5"/>
  <c r="AW166" i="5"/>
  <c r="AX166" i="5"/>
  <c r="AY166" i="5"/>
  <c r="AZ166" i="5"/>
  <c r="BA166" i="5"/>
  <c r="AT167" i="5"/>
  <c r="AU167" i="5"/>
  <c r="AV167" i="5"/>
  <c r="AW167" i="5"/>
  <c r="AX167" i="5"/>
  <c r="AY167" i="5"/>
  <c r="AZ167" i="5"/>
  <c r="BA167" i="5"/>
  <c r="AT168" i="5"/>
  <c r="AU168" i="5"/>
  <c r="AV168" i="5"/>
  <c r="AW168" i="5"/>
  <c r="AX168" i="5"/>
  <c r="AY168" i="5"/>
  <c r="AZ168" i="5"/>
  <c r="BA168" i="5"/>
  <c r="AT169" i="5"/>
  <c r="AU169" i="5"/>
  <c r="AV169" i="5"/>
  <c r="AW169" i="5"/>
  <c r="AX169" i="5"/>
  <c r="AY169" i="5"/>
  <c r="AZ169" i="5"/>
  <c r="BA169" i="5"/>
  <c r="BC3" i="5"/>
  <c r="BD3" i="5"/>
  <c r="BE3" i="5"/>
  <c r="BF3" i="5"/>
  <c r="BG3" i="5"/>
  <c r="BH3" i="5"/>
  <c r="BI3" i="5"/>
  <c r="BJ3" i="5"/>
  <c r="AK141" i="5"/>
  <c r="AL141" i="5"/>
  <c r="AM141" i="5"/>
  <c r="AN141" i="5"/>
  <c r="DC141" i="5" s="1"/>
  <c r="AO141" i="5"/>
  <c r="AP141" i="5"/>
  <c r="AQ141" i="5"/>
  <c r="AR141" i="5"/>
  <c r="DG141" i="5" s="1"/>
  <c r="AK142" i="5"/>
  <c r="AL142" i="5"/>
  <c r="AM142" i="5"/>
  <c r="AN142" i="5"/>
  <c r="AO142" i="5"/>
  <c r="AP142" i="5"/>
  <c r="AQ142" i="5"/>
  <c r="AR142" i="5"/>
  <c r="DG142" i="5" s="1"/>
  <c r="AK143" i="5"/>
  <c r="AL143" i="5"/>
  <c r="AM143" i="5"/>
  <c r="AN143" i="5"/>
  <c r="DC143" i="5" s="1"/>
  <c r="AO143" i="5"/>
  <c r="AP143" i="5"/>
  <c r="AQ143" i="5"/>
  <c r="CW143" i="5" s="1"/>
  <c r="AR143" i="5"/>
  <c r="CX143" i="5" s="1"/>
  <c r="AK144" i="5"/>
  <c r="AL144" i="5"/>
  <c r="AM144" i="5"/>
  <c r="AN144" i="5"/>
  <c r="AO144" i="5"/>
  <c r="AP144" i="5"/>
  <c r="AQ144" i="5"/>
  <c r="AR144" i="5"/>
  <c r="AK145" i="5"/>
  <c r="AL145" i="5"/>
  <c r="AM145" i="5"/>
  <c r="AN145" i="5"/>
  <c r="DC145" i="5" s="1"/>
  <c r="AO145" i="5"/>
  <c r="CU145" i="5" s="1"/>
  <c r="AP145" i="5"/>
  <c r="CV145" i="5" s="1"/>
  <c r="AQ145" i="5"/>
  <c r="CW145" i="5" s="1"/>
  <c r="AR145" i="5"/>
  <c r="AK146" i="5"/>
  <c r="AL146" i="5"/>
  <c r="AM146" i="5"/>
  <c r="AN146" i="5"/>
  <c r="DC146" i="5" s="1"/>
  <c r="AO146" i="5"/>
  <c r="AP146" i="5"/>
  <c r="CV146" i="5" s="1"/>
  <c r="AQ146" i="5"/>
  <c r="DF146" i="5" s="1"/>
  <c r="AR146" i="5"/>
  <c r="CX146" i="5" s="1"/>
  <c r="AK147" i="5"/>
  <c r="AL147" i="5"/>
  <c r="AM147" i="5"/>
  <c r="AN147" i="5"/>
  <c r="AO147" i="5"/>
  <c r="AP147" i="5"/>
  <c r="AQ147" i="5"/>
  <c r="DF147" i="5" s="1"/>
  <c r="AR147" i="5"/>
  <c r="DG147" i="5" s="1"/>
  <c r="AK148" i="5"/>
  <c r="AL148" i="5"/>
  <c r="AM148" i="5"/>
  <c r="AN148" i="5"/>
  <c r="DC148" i="5" s="1"/>
  <c r="AO148" i="5"/>
  <c r="DD148" i="5" s="1"/>
  <c r="AP148" i="5"/>
  <c r="CV148" i="5" s="1"/>
  <c r="AQ148" i="5"/>
  <c r="CW148" i="5" s="1"/>
  <c r="AR148" i="5"/>
  <c r="CX148" i="5" s="1"/>
  <c r="AK149" i="5"/>
  <c r="AL149" i="5"/>
  <c r="AM149" i="5"/>
  <c r="AN149" i="5"/>
  <c r="AO149" i="5"/>
  <c r="AP149" i="5"/>
  <c r="AQ149" i="5"/>
  <c r="AR149" i="5"/>
  <c r="DG149" i="5" s="1"/>
  <c r="AK150" i="5"/>
  <c r="AL150" i="5"/>
  <c r="AM150" i="5"/>
  <c r="AN150" i="5"/>
  <c r="AO150" i="5"/>
  <c r="CU150" i="5" s="1"/>
  <c r="AP150" i="5"/>
  <c r="CV150" i="5" s="1"/>
  <c r="AQ150" i="5"/>
  <c r="DF150" i="5" s="1"/>
  <c r="AR150" i="5"/>
  <c r="DG150" i="5" s="1"/>
  <c r="AK151" i="5"/>
  <c r="AL151" i="5"/>
  <c r="AM151" i="5"/>
  <c r="AN151" i="5"/>
  <c r="DC151" i="5" s="1"/>
  <c r="AO151" i="5"/>
  <c r="CU151" i="5" s="1"/>
  <c r="AP151" i="5"/>
  <c r="CV151" i="5" s="1"/>
  <c r="AQ151" i="5"/>
  <c r="CW151" i="5" s="1"/>
  <c r="AR151" i="5"/>
  <c r="CX151" i="5" s="1"/>
  <c r="AK152" i="5"/>
  <c r="AL152" i="5"/>
  <c r="AM152" i="5"/>
  <c r="AN152" i="5"/>
  <c r="AO152" i="5"/>
  <c r="AP152" i="5"/>
  <c r="AQ152" i="5"/>
  <c r="AR152" i="5"/>
  <c r="CX152" i="5" s="1"/>
  <c r="AK153" i="5"/>
  <c r="AL153" i="5"/>
  <c r="AM153" i="5"/>
  <c r="AN153" i="5"/>
  <c r="DC153" i="5" s="1"/>
  <c r="AO153" i="5"/>
  <c r="CU153" i="5" s="1"/>
  <c r="AP153" i="5"/>
  <c r="CV153" i="5" s="1"/>
  <c r="AQ153" i="5"/>
  <c r="CW153" i="5" s="1"/>
  <c r="AR153" i="5"/>
  <c r="DG153" i="5" s="1"/>
  <c r="AK154" i="5"/>
  <c r="AL154" i="5"/>
  <c r="AM154" i="5"/>
  <c r="AN154" i="5"/>
  <c r="AO154" i="5"/>
  <c r="AP154" i="5"/>
  <c r="AQ154" i="5"/>
  <c r="DF154" i="5" s="1"/>
  <c r="AR154" i="5"/>
  <c r="CX154" i="5" s="1"/>
  <c r="AK155" i="5"/>
  <c r="AL155" i="5"/>
  <c r="AM155" i="5"/>
  <c r="AN155" i="5"/>
  <c r="AO155" i="5"/>
  <c r="CU155" i="5" s="1"/>
  <c r="AP155" i="5"/>
  <c r="DE155" i="5" s="1"/>
  <c r="AQ155" i="5"/>
  <c r="DF155" i="5" s="1"/>
  <c r="AR155" i="5"/>
  <c r="DG155" i="5" s="1"/>
  <c r="AK156" i="5"/>
  <c r="AL156" i="5"/>
  <c r="AM156" i="5"/>
  <c r="AN156" i="5"/>
  <c r="CT156" i="5" s="1"/>
  <c r="AO156" i="5"/>
  <c r="CU156" i="5" s="1"/>
  <c r="AP156" i="5"/>
  <c r="CV156" i="5" s="1"/>
  <c r="AQ156" i="5"/>
  <c r="CW156" i="5" s="1"/>
  <c r="AR156" i="5"/>
  <c r="CX156" i="5" s="1"/>
  <c r="AK157" i="5"/>
  <c r="AL157" i="5"/>
  <c r="AM157" i="5"/>
  <c r="AN157" i="5"/>
  <c r="AO157" i="5"/>
  <c r="AP157" i="5"/>
  <c r="AQ157" i="5"/>
  <c r="DF157" i="5" s="1"/>
  <c r="AR157" i="5"/>
  <c r="DG157" i="5" s="1"/>
  <c r="AK158" i="5"/>
  <c r="AL158" i="5"/>
  <c r="AM158" i="5"/>
  <c r="AN158" i="5"/>
  <c r="CT158" i="5" s="1"/>
  <c r="AO158" i="5"/>
  <c r="CU158" i="5" s="1"/>
  <c r="AP158" i="5"/>
  <c r="CV158" i="5" s="1"/>
  <c r="AQ158" i="5"/>
  <c r="DF158" i="5" s="1"/>
  <c r="AR158" i="5"/>
  <c r="DG158" i="5" s="1"/>
  <c r="AK159" i="5"/>
  <c r="AL159" i="5"/>
  <c r="AM159" i="5"/>
  <c r="AN159" i="5"/>
  <c r="AO159" i="5"/>
  <c r="CU159" i="5" s="1"/>
  <c r="AP159" i="5"/>
  <c r="AQ159" i="5"/>
  <c r="CW159" i="5" s="1"/>
  <c r="AR159" i="5"/>
  <c r="CX159" i="5" s="1"/>
  <c r="AK160" i="5"/>
  <c r="AL160" i="5"/>
  <c r="AM160" i="5"/>
  <c r="AN160" i="5"/>
  <c r="AO160" i="5"/>
  <c r="AP160" i="5"/>
  <c r="DE160" i="5" s="1"/>
  <c r="AQ160" i="5"/>
  <c r="DF160" i="5" s="1"/>
  <c r="AR160" i="5"/>
  <c r="CX160" i="5" s="1"/>
  <c r="AK161" i="5"/>
  <c r="AL161" i="5"/>
  <c r="AM161" i="5"/>
  <c r="AN161" i="5"/>
  <c r="DC161" i="5" s="1"/>
  <c r="AO161" i="5"/>
  <c r="CU161" i="5" s="1"/>
  <c r="AP161" i="5"/>
  <c r="CV161" i="5" s="1"/>
  <c r="AQ161" i="5"/>
  <c r="CW161" i="5" s="1"/>
  <c r="AR161" i="5"/>
  <c r="DG161" i="5" s="1"/>
  <c r="AK162" i="5"/>
  <c r="AL162" i="5"/>
  <c r="AM162" i="5"/>
  <c r="AN162" i="5"/>
  <c r="AO162" i="5"/>
  <c r="AP162" i="5"/>
  <c r="AQ162" i="5"/>
  <c r="DF162" i="5" s="1"/>
  <c r="AR162" i="5"/>
  <c r="CX162" i="5" s="1"/>
  <c r="AK163" i="5"/>
  <c r="AL163" i="5"/>
  <c r="AM163" i="5"/>
  <c r="AN163" i="5"/>
  <c r="CT163" i="5" s="1"/>
  <c r="AO163" i="5"/>
  <c r="CU163" i="5" s="1"/>
  <c r="AP163" i="5"/>
  <c r="DE163" i="5" s="1"/>
  <c r="AQ163" i="5"/>
  <c r="DF163" i="5" s="1"/>
  <c r="AR163" i="5"/>
  <c r="DG163" i="5" s="1"/>
  <c r="AK164" i="5"/>
  <c r="AL164" i="5"/>
  <c r="AM164" i="5"/>
  <c r="AN164" i="5"/>
  <c r="CT164" i="5" s="1"/>
  <c r="AO164" i="5"/>
  <c r="CU164" i="5" s="1"/>
  <c r="AP164" i="5"/>
  <c r="AQ164" i="5"/>
  <c r="CW164" i="5" s="1"/>
  <c r="AR164" i="5"/>
  <c r="CX164" i="5" s="1"/>
  <c r="AK165" i="5"/>
  <c r="AL165" i="5"/>
  <c r="AM165" i="5"/>
  <c r="AN165" i="5"/>
  <c r="AO165" i="5"/>
  <c r="AP165" i="5"/>
  <c r="DE165" i="5" s="1"/>
  <c r="AQ165" i="5"/>
  <c r="CW165" i="5" s="1"/>
  <c r="AR165" i="5"/>
  <c r="CX165" i="5" s="1"/>
  <c r="AK166" i="5"/>
  <c r="AL166" i="5"/>
  <c r="AM166" i="5"/>
  <c r="AN166" i="5"/>
  <c r="CT166" i="5" s="1"/>
  <c r="AO166" i="5"/>
  <c r="CU166" i="5" s="1"/>
  <c r="AP166" i="5"/>
  <c r="CV166" i="5" s="1"/>
  <c r="AQ166" i="5"/>
  <c r="DF166" i="5" s="1"/>
  <c r="AR166" i="5"/>
  <c r="AK167" i="5"/>
  <c r="AL167" i="5"/>
  <c r="AM167" i="5"/>
  <c r="AN167" i="5"/>
  <c r="AO167" i="5"/>
  <c r="AP167" i="5"/>
  <c r="AQ167" i="5"/>
  <c r="CW167" i="5" s="1"/>
  <c r="AR167" i="5"/>
  <c r="CX167" i="5" s="1"/>
  <c r="AK168" i="5"/>
  <c r="AL168" i="5"/>
  <c r="AM168" i="5"/>
  <c r="AN168" i="5"/>
  <c r="CT168" i="5" s="1"/>
  <c r="AO168" i="5"/>
  <c r="DD168" i="5" s="1"/>
  <c r="AP168" i="5"/>
  <c r="DE168" i="5" s="1"/>
  <c r="AQ168" i="5"/>
  <c r="DF168" i="5" s="1"/>
  <c r="AR168" i="5"/>
  <c r="DG168" i="5" s="1"/>
  <c r="AK169" i="5"/>
  <c r="AL169" i="5"/>
  <c r="AM169" i="5"/>
  <c r="AN169" i="5"/>
  <c r="CT169" i="5" s="1"/>
  <c r="AO169" i="5"/>
  <c r="CU169" i="5" s="1"/>
  <c r="AP169" i="5"/>
  <c r="AQ169" i="5"/>
  <c r="CW169" i="5" s="1"/>
  <c r="AR169" i="5"/>
  <c r="AT3" i="5"/>
  <c r="AU3" i="5"/>
  <c r="AV3" i="5"/>
  <c r="AW3" i="5"/>
  <c r="AX3" i="5"/>
  <c r="AY3" i="5"/>
  <c r="AZ3" i="5"/>
  <c r="BA3" i="5"/>
  <c r="AK4" i="5"/>
  <c r="AL4" i="5"/>
  <c r="AM4" i="5"/>
  <c r="AN4" i="5"/>
  <c r="AO4" i="5"/>
  <c r="AP4" i="5"/>
  <c r="AQ4" i="5"/>
  <c r="AR4" i="5"/>
  <c r="AK5" i="5"/>
  <c r="AL5" i="5"/>
  <c r="AM5" i="5"/>
  <c r="AN5" i="5"/>
  <c r="AO5" i="5"/>
  <c r="AP5" i="5"/>
  <c r="AQ5" i="5"/>
  <c r="AR5" i="5"/>
  <c r="AK6" i="5"/>
  <c r="AL6" i="5"/>
  <c r="AM6" i="5"/>
  <c r="AN6" i="5"/>
  <c r="AO6" i="5"/>
  <c r="AP6" i="5"/>
  <c r="AQ6" i="5"/>
  <c r="AR6" i="5"/>
  <c r="AK7" i="5"/>
  <c r="AL7" i="5"/>
  <c r="AM7" i="5"/>
  <c r="AN7" i="5"/>
  <c r="AO7" i="5"/>
  <c r="AP7" i="5"/>
  <c r="AQ7" i="5"/>
  <c r="AR7" i="5"/>
  <c r="AK8" i="5"/>
  <c r="AL8" i="5"/>
  <c r="AM8" i="5"/>
  <c r="AN8" i="5"/>
  <c r="AO8" i="5"/>
  <c r="AP8" i="5"/>
  <c r="AQ8" i="5"/>
  <c r="AR8" i="5"/>
  <c r="AK9" i="5"/>
  <c r="AL9" i="5"/>
  <c r="AM9" i="5"/>
  <c r="AN9" i="5"/>
  <c r="AO9" i="5"/>
  <c r="AP9" i="5"/>
  <c r="AQ9" i="5"/>
  <c r="AR9" i="5"/>
  <c r="AK10" i="5"/>
  <c r="AL10" i="5"/>
  <c r="AM10" i="5"/>
  <c r="AN10" i="5"/>
  <c r="AO10" i="5"/>
  <c r="AP10" i="5"/>
  <c r="AQ10" i="5"/>
  <c r="AR10" i="5"/>
  <c r="AK11" i="5"/>
  <c r="AL11" i="5"/>
  <c r="AM11" i="5"/>
  <c r="AN11" i="5"/>
  <c r="AO11" i="5"/>
  <c r="AP11" i="5"/>
  <c r="AQ11" i="5"/>
  <c r="AR11" i="5"/>
  <c r="AK12" i="5"/>
  <c r="AL12" i="5"/>
  <c r="AM12" i="5"/>
  <c r="AN12" i="5"/>
  <c r="AO12" i="5"/>
  <c r="AP12" i="5"/>
  <c r="AQ12" i="5"/>
  <c r="AR12" i="5"/>
  <c r="AK13" i="5"/>
  <c r="AL13" i="5"/>
  <c r="AM13" i="5"/>
  <c r="AN13" i="5"/>
  <c r="AO13" i="5"/>
  <c r="AP13" i="5"/>
  <c r="AQ13" i="5"/>
  <c r="AR13" i="5"/>
  <c r="AK14" i="5"/>
  <c r="AL14" i="5"/>
  <c r="AM14" i="5"/>
  <c r="AN14" i="5"/>
  <c r="AO14" i="5"/>
  <c r="AP14" i="5"/>
  <c r="AQ14" i="5"/>
  <c r="AR14" i="5"/>
  <c r="AK15" i="5"/>
  <c r="AL15" i="5"/>
  <c r="AM15" i="5"/>
  <c r="AN15" i="5"/>
  <c r="AO15" i="5"/>
  <c r="AP15" i="5"/>
  <c r="AQ15" i="5"/>
  <c r="AR15" i="5"/>
  <c r="AK16" i="5"/>
  <c r="AL16" i="5"/>
  <c r="AM16" i="5"/>
  <c r="AN16" i="5"/>
  <c r="AO16" i="5"/>
  <c r="AP16" i="5"/>
  <c r="AQ16" i="5"/>
  <c r="AR16" i="5"/>
  <c r="AK17" i="5"/>
  <c r="AL17" i="5"/>
  <c r="AM17" i="5"/>
  <c r="AN17" i="5"/>
  <c r="AO17" i="5"/>
  <c r="AP17" i="5"/>
  <c r="AQ17" i="5"/>
  <c r="AR17" i="5"/>
  <c r="AK18" i="5"/>
  <c r="AL18" i="5"/>
  <c r="AM18" i="5"/>
  <c r="AN18" i="5"/>
  <c r="AO18" i="5"/>
  <c r="AP18" i="5"/>
  <c r="AQ18" i="5"/>
  <c r="AR18" i="5"/>
  <c r="AK19" i="5"/>
  <c r="AL19" i="5"/>
  <c r="AM19" i="5"/>
  <c r="AN19" i="5"/>
  <c r="AO19" i="5"/>
  <c r="AP19" i="5"/>
  <c r="AQ19" i="5"/>
  <c r="AR19" i="5"/>
  <c r="AK20" i="5"/>
  <c r="AL20" i="5"/>
  <c r="AM20" i="5"/>
  <c r="AN20" i="5"/>
  <c r="AO20" i="5"/>
  <c r="AP20" i="5"/>
  <c r="AQ20" i="5"/>
  <c r="AR20" i="5"/>
  <c r="AK21" i="5"/>
  <c r="AL21" i="5"/>
  <c r="AM21" i="5"/>
  <c r="AN21" i="5"/>
  <c r="AO21" i="5"/>
  <c r="AP21" i="5"/>
  <c r="AQ21" i="5"/>
  <c r="AR21" i="5"/>
  <c r="AK22" i="5"/>
  <c r="AL22" i="5"/>
  <c r="AM22" i="5"/>
  <c r="AN22" i="5"/>
  <c r="AO22" i="5"/>
  <c r="AP22" i="5"/>
  <c r="AQ22" i="5"/>
  <c r="AR22" i="5"/>
  <c r="AK23" i="5"/>
  <c r="AL23" i="5"/>
  <c r="AM23" i="5"/>
  <c r="AN23" i="5"/>
  <c r="AO23" i="5"/>
  <c r="AP23" i="5"/>
  <c r="AQ23" i="5"/>
  <c r="AR23" i="5"/>
  <c r="AK24" i="5"/>
  <c r="AL24" i="5"/>
  <c r="AM24" i="5"/>
  <c r="AN24" i="5"/>
  <c r="AO24" i="5"/>
  <c r="AP24" i="5"/>
  <c r="AQ24" i="5"/>
  <c r="AR24" i="5"/>
  <c r="AK25" i="5"/>
  <c r="AL25" i="5"/>
  <c r="AM25" i="5"/>
  <c r="AN25" i="5"/>
  <c r="AO25" i="5"/>
  <c r="AP25" i="5"/>
  <c r="AQ25" i="5"/>
  <c r="AR25" i="5"/>
  <c r="AK26" i="5"/>
  <c r="AL26" i="5"/>
  <c r="AM26" i="5"/>
  <c r="AN26" i="5"/>
  <c r="AO26" i="5"/>
  <c r="AP26" i="5"/>
  <c r="AQ26" i="5"/>
  <c r="AR26" i="5"/>
  <c r="AK27" i="5"/>
  <c r="AL27" i="5"/>
  <c r="AM27" i="5"/>
  <c r="AN27" i="5"/>
  <c r="AO27" i="5"/>
  <c r="AP27" i="5"/>
  <c r="AQ27" i="5"/>
  <c r="AR27" i="5"/>
  <c r="AK28" i="5"/>
  <c r="AL28" i="5"/>
  <c r="AM28" i="5"/>
  <c r="AN28" i="5"/>
  <c r="AO28" i="5"/>
  <c r="AP28" i="5"/>
  <c r="AQ28" i="5"/>
  <c r="AR28" i="5"/>
  <c r="AK29" i="5"/>
  <c r="AL29" i="5"/>
  <c r="AM29" i="5"/>
  <c r="AN29" i="5"/>
  <c r="AO29" i="5"/>
  <c r="AP29" i="5"/>
  <c r="AQ29" i="5"/>
  <c r="AR29" i="5"/>
  <c r="AK30" i="5"/>
  <c r="AL30" i="5"/>
  <c r="AM30" i="5"/>
  <c r="AN30" i="5"/>
  <c r="AO30" i="5"/>
  <c r="AP30" i="5"/>
  <c r="AQ30" i="5"/>
  <c r="AR30" i="5"/>
  <c r="AK31" i="5"/>
  <c r="AL31" i="5"/>
  <c r="AM31" i="5"/>
  <c r="AN31" i="5"/>
  <c r="AO31" i="5"/>
  <c r="AP31" i="5"/>
  <c r="AQ31" i="5"/>
  <c r="AR31" i="5"/>
  <c r="AK32" i="5"/>
  <c r="AL32" i="5"/>
  <c r="AM32" i="5"/>
  <c r="AN32" i="5"/>
  <c r="AO32" i="5"/>
  <c r="AP32" i="5"/>
  <c r="AQ32" i="5"/>
  <c r="AR32" i="5"/>
  <c r="AK33" i="5"/>
  <c r="AL33" i="5"/>
  <c r="AM33" i="5"/>
  <c r="AN33" i="5"/>
  <c r="AO33" i="5"/>
  <c r="AP33" i="5"/>
  <c r="AQ33" i="5"/>
  <c r="AR33" i="5"/>
  <c r="AK34" i="5"/>
  <c r="AL34" i="5"/>
  <c r="AM34" i="5"/>
  <c r="AN34" i="5"/>
  <c r="AO34" i="5"/>
  <c r="AP34" i="5"/>
  <c r="AQ34" i="5"/>
  <c r="AR34" i="5"/>
  <c r="AK35" i="5"/>
  <c r="AL35" i="5"/>
  <c r="AM35" i="5"/>
  <c r="AN35" i="5"/>
  <c r="AO35" i="5"/>
  <c r="AP35" i="5"/>
  <c r="AQ35" i="5"/>
  <c r="AR35" i="5"/>
  <c r="AK36" i="5"/>
  <c r="AL36" i="5"/>
  <c r="AM36" i="5"/>
  <c r="AN36" i="5"/>
  <c r="AO36" i="5"/>
  <c r="AP36" i="5"/>
  <c r="AQ36" i="5"/>
  <c r="AR36" i="5"/>
  <c r="AK37" i="5"/>
  <c r="AL37" i="5"/>
  <c r="AM37" i="5"/>
  <c r="AN37" i="5"/>
  <c r="AO37" i="5"/>
  <c r="AP37" i="5"/>
  <c r="AQ37" i="5"/>
  <c r="AR37" i="5"/>
  <c r="AK38" i="5"/>
  <c r="AL38" i="5"/>
  <c r="AM38" i="5"/>
  <c r="AN38" i="5"/>
  <c r="AO38" i="5"/>
  <c r="AP38" i="5"/>
  <c r="AQ38" i="5"/>
  <c r="AR38" i="5"/>
  <c r="AK39" i="5"/>
  <c r="AL39" i="5"/>
  <c r="AM39" i="5"/>
  <c r="AN39" i="5"/>
  <c r="AO39" i="5"/>
  <c r="AP39" i="5"/>
  <c r="AQ39" i="5"/>
  <c r="AR39" i="5"/>
  <c r="AK40" i="5"/>
  <c r="AL40" i="5"/>
  <c r="AM40" i="5"/>
  <c r="AN40" i="5"/>
  <c r="AO40" i="5"/>
  <c r="AP40" i="5"/>
  <c r="AQ40" i="5"/>
  <c r="AR40" i="5"/>
  <c r="AK41" i="5"/>
  <c r="AL41" i="5"/>
  <c r="AM41" i="5"/>
  <c r="AN41" i="5"/>
  <c r="AO41" i="5"/>
  <c r="AP41" i="5"/>
  <c r="AQ41" i="5"/>
  <c r="AR41" i="5"/>
  <c r="AK42" i="5"/>
  <c r="AL42" i="5"/>
  <c r="AM42" i="5"/>
  <c r="AN42" i="5"/>
  <c r="AO42" i="5"/>
  <c r="AP42" i="5"/>
  <c r="AQ42" i="5"/>
  <c r="AR42" i="5"/>
  <c r="AK43" i="5"/>
  <c r="AL43" i="5"/>
  <c r="AM43" i="5"/>
  <c r="AN43" i="5"/>
  <c r="AO43" i="5"/>
  <c r="AP43" i="5"/>
  <c r="AQ43" i="5"/>
  <c r="AR43" i="5"/>
  <c r="AK44" i="5"/>
  <c r="AL44" i="5"/>
  <c r="AM44" i="5"/>
  <c r="AN44" i="5"/>
  <c r="AO44" i="5"/>
  <c r="AP44" i="5"/>
  <c r="AQ44" i="5"/>
  <c r="AR44" i="5"/>
  <c r="AK45" i="5"/>
  <c r="AL45" i="5"/>
  <c r="AM45" i="5"/>
  <c r="AN45" i="5"/>
  <c r="AO45" i="5"/>
  <c r="AP45" i="5"/>
  <c r="AQ45" i="5"/>
  <c r="AR45" i="5"/>
  <c r="AK46" i="5"/>
  <c r="AL46" i="5"/>
  <c r="AM46" i="5"/>
  <c r="AN46" i="5"/>
  <c r="AO46" i="5"/>
  <c r="AP46" i="5"/>
  <c r="AQ46" i="5"/>
  <c r="AR46" i="5"/>
  <c r="AK47" i="5"/>
  <c r="AL47" i="5"/>
  <c r="AM47" i="5"/>
  <c r="AN47" i="5"/>
  <c r="AO47" i="5"/>
  <c r="AP47" i="5"/>
  <c r="AQ47" i="5"/>
  <c r="AR47" i="5"/>
  <c r="AK48" i="5"/>
  <c r="AL48" i="5"/>
  <c r="AM48" i="5"/>
  <c r="AN48" i="5"/>
  <c r="AO48" i="5"/>
  <c r="AP48" i="5"/>
  <c r="AQ48" i="5"/>
  <c r="AR48" i="5"/>
  <c r="AK49" i="5"/>
  <c r="AL49" i="5"/>
  <c r="AM49" i="5"/>
  <c r="AN49" i="5"/>
  <c r="AO49" i="5"/>
  <c r="AP49" i="5"/>
  <c r="AQ49" i="5"/>
  <c r="AR49" i="5"/>
  <c r="AK50" i="5"/>
  <c r="AL50" i="5"/>
  <c r="AM50" i="5"/>
  <c r="AN50" i="5"/>
  <c r="AO50" i="5"/>
  <c r="AP50" i="5"/>
  <c r="AQ50" i="5"/>
  <c r="AR50" i="5"/>
  <c r="AK51" i="5"/>
  <c r="AL51" i="5"/>
  <c r="AM51" i="5"/>
  <c r="AN51" i="5"/>
  <c r="AO51" i="5"/>
  <c r="AP51" i="5"/>
  <c r="AQ51" i="5"/>
  <c r="AR51" i="5"/>
  <c r="AK52" i="5"/>
  <c r="AL52" i="5"/>
  <c r="AM52" i="5"/>
  <c r="AN52" i="5"/>
  <c r="AO52" i="5"/>
  <c r="AP52" i="5"/>
  <c r="AQ52" i="5"/>
  <c r="AR52" i="5"/>
  <c r="AK53" i="5"/>
  <c r="AL53" i="5"/>
  <c r="AM53" i="5"/>
  <c r="AN53" i="5"/>
  <c r="AO53" i="5"/>
  <c r="AP53" i="5"/>
  <c r="AQ53" i="5"/>
  <c r="AR53" i="5"/>
  <c r="AK54" i="5"/>
  <c r="AL54" i="5"/>
  <c r="AM54" i="5"/>
  <c r="AN54" i="5"/>
  <c r="AO54" i="5"/>
  <c r="AP54" i="5"/>
  <c r="AQ54" i="5"/>
  <c r="AR54" i="5"/>
  <c r="AK55" i="5"/>
  <c r="AL55" i="5"/>
  <c r="AM55" i="5"/>
  <c r="AN55" i="5"/>
  <c r="AO55" i="5"/>
  <c r="AP55" i="5"/>
  <c r="AQ55" i="5"/>
  <c r="AR55" i="5"/>
  <c r="AK56" i="5"/>
  <c r="AL56" i="5"/>
  <c r="AM56" i="5"/>
  <c r="AN56" i="5"/>
  <c r="AO56" i="5"/>
  <c r="AP56" i="5"/>
  <c r="AQ56" i="5"/>
  <c r="AR56" i="5"/>
  <c r="AK57" i="5"/>
  <c r="AL57" i="5"/>
  <c r="AM57" i="5"/>
  <c r="AN57" i="5"/>
  <c r="AO57" i="5"/>
  <c r="AP57" i="5"/>
  <c r="AQ57" i="5"/>
  <c r="AR57" i="5"/>
  <c r="AK58" i="5"/>
  <c r="AL58" i="5"/>
  <c r="AM58" i="5"/>
  <c r="AN58" i="5"/>
  <c r="AO58" i="5"/>
  <c r="AP58" i="5"/>
  <c r="AQ58" i="5"/>
  <c r="AR58" i="5"/>
  <c r="AK59" i="5"/>
  <c r="AL59" i="5"/>
  <c r="AM59" i="5"/>
  <c r="AN59" i="5"/>
  <c r="AO59" i="5"/>
  <c r="AP59" i="5"/>
  <c r="AQ59" i="5"/>
  <c r="AR59" i="5"/>
  <c r="AK60" i="5"/>
  <c r="AL60" i="5"/>
  <c r="AM60" i="5"/>
  <c r="AN60" i="5"/>
  <c r="AO60" i="5"/>
  <c r="AP60" i="5"/>
  <c r="AQ60" i="5"/>
  <c r="AR60" i="5"/>
  <c r="AK61" i="5"/>
  <c r="AL61" i="5"/>
  <c r="AM61" i="5"/>
  <c r="AN61" i="5"/>
  <c r="AO61" i="5"/>
  <c r="AP61" i="5"/>
  <c r="AQ61" i="5"/>
  <c r="AR61" i="5"/>
  <c r="AK62" i="5"/>
  <c r="AL62" i="5"/>
  <c r="AM62" i="5"/>
  <c r="AN62" i="5"/>
  <c r="AO62" i="5"/>
  <c r="AP62" i="5"/>
  <c r="AQ62" i="5"/>
  <c r="AR62" i="5"/>
  <c r="AK63" i="5"/>
  <c r="AL63" i="5"/>
  <c r="AM63" i="5"/>
  <c r="AN63" i="5"/>
  <c r="AO63" i="5"/>
  <c r="AP63" i="5"/>
  <c r="AQ63" i="5"/>
  <c r="AR63" i="5"/>
  <c r="AK64" i="5"/>
  <c r="AL64" i="5"/>
  <c r="AM64" i="5"/>
  <c r="AN64" i="5"/>
  <c r="AO64" i="5"/>
  <c r="AP64" i="5"/>
  <c r="AQ64" i="5"/>
  <c r="AR64" i="5"/>
  <c r="AK65" i="5"/>
  <c r="AL65" i="5"/>
  <c r="AM65" i="5"/>
  <c r="AN65" i="5"/>
  <c r="AO65" i="5"/>
  <c r="AP65" i="5"/>
  <c r="AQ65" i="5"/>
  <c r="AR65" i="5"/>
  <c r="AK66" i="5"/>
  <c r="AL66" i="5"/>
  <c r="AM66" i="5"/>
  <c r="AN66" i="5"/>
  <c r="AO66" i="5"/>
  <c r="AP66" i="5"/>
  <c r="AQ66" i="5"/>
  <c r="AR66" i="5"/>
  <c r="AK67" i="5"/>
  <c r="AL67" i="5"/>
  <c r="AM67" i="5"/>
  <c r="AN67" i="5"/>
  <c r="AO67" i="5"/>
  <c r="AP67" i="5"/>
  <c r="AQ67" i="5"/>
  <c r="AR67" i="5"/>
  <c r="AK68" i="5"/>
  <c r="AL68" i="5"/>
  <c r="AM68" i="5"/>
  <c r="AN68" i="5"/>
  <c r="AO68" i="5"/>
  <c r="AP68" i="5"/>
  <c r="AQ68" i="5"/>
  <c r="AR68" i="5"/>
  <c r="AK69" i="5"/>
  <c r="AL69" i="5"/>
  <c r="AM69" i="5"/>
  <c r="AN69" i="5"/>
  <c r="AO69" i="5"/>
  <c r="AP69" i="5"/>
  <c r="AQ69" i="5"/>
  <c r="AR69" i="5"/>
  <c r="AK70" i="5"/>
  <c r="AL70" i="5"/>
  <c r="AM70" i="5"/>
  <c r="AN70" i="5"/>
  <c r="AO70" i="5"/>
  <c r="AP70" i="5"/>
  <c r="AQ70" i="5"/>
  <c r="AR70" i="5"/>
  <c r="AK71" i="5"/>
  <c r="AL71" i="5"/>
  <c r="AM71" i="5"/>
  <c r="AN71" i="5"/>
  <c r="AO71" i="5"/>
  <c r="AP71" i="5"/>
  <c r="AQ71" i="5"/>
  <c r="AR71" i="5"/>
  <c r="AK72" i="5"/>
  <c r="AL72" i="5"/>
  <c r="AM72" i="5"/>
  <c r="AN72" i="5"/>
  <c r="AO72" i="5"/>
  <c r="AP72" i="5"/>
  <c r="AQ72" i="5"/>
  <c r="AR72" i="5"/>
  <c r="AK73" i="5"/>
  <c r="AL73" i="5"/>
  <c r="AM73" i="5"/>
  <c r="AN73" i="5"/>
  <c r="AO73" i="5"/>
  <c r="AP73" i="5"/>
  <c r="AQ73" i="5"/>
  <c r="AR73" i="5"/>
  <c r="AK74" i="5"/>
  <c r="AL74" i="5"/>
  <c r="AM74" i="5"/>
  <c r="AN74" i="5"/>
  <c r="AO74" i="5"/>
  <c r="AP74" i="5"/>
  <c r="AQ74" i="5"/>
  <c r="AR74" i="5"/>
  <c r="AK75" i="5"/>
  <c r="AL75" i="5"/>
  <c r="AM75" i="5"/>
  <c r="AN75" i="5"/>
  <c r="AO75" i="5"/>
  <c r="AP75" i="5"/>
  <c r="AQ75" i="5"/>
  <c r="AR75" i="5"/>
  <c r="AK76" i="5"/>
  <c r="AL76" i="5"/>
  <c r="AM76" i="5"/>
  <c r="AN76" i="5"/>
  <c r="AO76" i="5"/>
  <c r="AP76" i="5"/>
  <c r="AQ76" i="5"/>
  <c r="AR76" i="5"/>
  <c r="AK77" i="5"/>
  <c r="AL77" i="5"/>
  <c r="AM77" i="5"/>
  <c r="AN77" i="5"/>
  <c r="AO77" i="5"/>
  <c r="AP77" i="5"/>
  <c r="AQ77" i="5"/>
  <c r="AR77" i="5"/>
  <c r="AK78" i="5"/>
  <c r="AL78" i="5"/>
  <c r="AM78" i="5"/>
  <c r="AN78" i="5"/>
  <c r="AO78" i="5"/>
  <c r="AP78" i="5"/>
  <c r="AQ78" i="5"/>
  <c r="AR78" i="5"/>
  <c r="AK79" i="5"/>
  <c r="AL79" i="5"/>
  <c r="AM79" i="5"/>
  <c r="AN79" i="5"/>
  <c r="AO79" i="5"/>
  <c r="AP79" i="5"/>
  <c r="AQ79" i="5"/>
  <c r="AR79" i="5"/>
  <c r="AK80" i="5"/>
  <c r="AL80" i="5"/>
  <c r="AM80" i="5"/>
  <c r="AN80" i="5"/>
  <c r="AO80" i="5"/>
  <c r="AP80" i="5"/>
  <c r="AQ80" i="5"/>
  <c r="AR80" i="5"/>
  <c r="AK81" i="5"/>
  <c r="AL81" i="5"/>
  <c r="AM81" i="5"/>
  <c r="AN81" i="5"/>
  <c r="AO81" i="5"/>
  <c r="AP81" i="5"/>
  <c r="AQ81" i="5"/>
  <c r="AR81" i="5"/>
  <c r="AK82" i="5"/>
  <c r="AL82" i="5"/>
  <c r="AM82" i="5"/>
  <c r="AN82" i="5"/>
  <c r="AO82" i="5"/>
  <c r="AP82" i="5"/>
  <c r="AQ82" i="5"/>
  <c r="AR82" i="5"/>
  <c r="AK83" i="5"/>
  <c r="AL83" i="5"/>
  <c r="AM83" i="5"/>
  <c r="AN83" i="5"/>
  <c r="AO83" i="5"/>
  <c r="AP83" i="5"/>
  <c r="AQ83" i="5"/>
  <c r="AR83" i="5"/>
  <c r="AK84" i="5"/>
  <c r="AL84" i="5"/>
  <c r="AM84" i="5"/>
  <c r="AN84" i="5"/>
  <c r="AO84" i="5"/>
  <c r="AP84" i="5"/>
  <c r="AQ84" i="5"/>
  <c r="AR84" i="5"/>
  <c r="AK85" i="5"/>
  <c r="AL85" i="5"/>
  <c r="AM85" i="5"/>
  <c r="AN85" i="5"/>
  <c r="AO85" i="5"/>
  <c r="AP85" i="5"/>
  <c r="AQ85" i="5"/>
  <c r="AR85" i="5"/>
  <c r="AK86" i="5"/>
  <c r="AL86" i="5"/>
  <c r="AM86" i="5"/>
  <c r="AN86" i="5"/>
  <c r="AO86" i="5"/>
  <c r="AP86" i="5"/>
  <c r="AQ86" i="5"/>
  <c r="AR86" i="5"/>
  <c r="AK87" i="5"/>
  <c r="AL87" i="5"/>
  <c r="AM87" i="5"/>
  <c r="AN87" i="5"/>
  <c r="AO87" i="5"/>
  <c r="AP87" i="5"/>
  <c r="AQ87" i="5"/>
  <c r="AR87" i="5"/>
  <c r="AK88" i="5"/>
  <c r="AL88" i="5"/>
  <c r="AM88" i="5"/>
  <c r="AN88" i="5"/>
  <c r="AO88" i="5"/>
  <c r="AP88" i="5"/>
  <c r="AQ88" i="5"/>
  <c r="AR88" i="5"/>
  <c r="AK89" i="5"/>
  <c r="AL89" i="5"/>
  <c r="AM89" i="5"/>
  <c r="AN89" i="5"/>
  <c r="AO89" i="5"/>
  <c r="AP89" i="5"/>
  <c r="AQ89" i="5"/>
  <c r="AR89" i="5"/>
  <c r="AK90" i="5"/>
  <c r="AL90" i="5"/>
  <c r="AM90" i="5"/>
  <c r="AN90" i="5"/>
  <c r="AO90" i="5"/>
  <c r="AP90" i="5"/>
  <c r="AQ90" i="5"/>
  <c r="AR90" i="5"/>
  <c r="AK91" i="5"/>
  <c r="AL91" i="5"/>
  <c r="AM91" i="5"/>
  <c r="AN91" i="5"/>
  <c r="AO91" i="5"/>
  <c r="AP91" i="5"/>
  <c r="AQ91" i="5"/>
  <c r="AR91" i="5"/>
  <c r="AK92" i="5"/>
  <c r="AL92" i="5"/>
  <c r="AM92" i="5"/>
  <c r="AN92" i="5"/>
  <c r="AO92" i="5"/>
  <c r="AP92" i="5"/>
  <c r="AQ92" i="5"/>
  <c r="AR92" i="5"/>
  <c r="AK93" i="5"/>
  <c r="AL93" i="5"/>
  <c r="AM93" i="5"/>
  <c r="AN93" i="5"/>
  <c r="AO93" i="5"/>
  <c r="AP93" i="5"/>
  <c r="AQ93" i="5"/>
  <c r="AR93" i="5"/>
  <c r="AK94" i="5"/>
  <c r="AL94" i="5"/>
  <c r="AM94" i="5"/>
  <c r="AN94" i="5"/>
  <c r="AO94" i="5"/>
  <c r="AP94" i="5"/>
  <c r="AQ94" i="5"/>
  <c r="AR94" i="5"/>
  <c r="AK95" i="5"/>
  <c r="AL95" i="5"/>
  <c r="AM95" i="5"/>
  <c r="AN95" i="5"/>
  <c r="AO95" i="5"/>
  <c r="AP95" i="5"/>
  <c r="AQ95" i="5"/>
  <c r="AR95" i="5"/>
  <c r="AK96" i="5"/>
  <c r="AL96" i="5"/>
  <c r="AM96" i="5"/>
  <c r="AN96" i="5"/>
  <c r="AO96" i="5"/>
  <c r="AP96" i="5"/>
  <c r="AQ96" i="5"/>
  <c r="AR96" i="5"/>
  <c r="AK97" i="5"/>
  <c r="AL97" i="5"/>
  <c r="AM97" i="5"/>
  <c r="AN97" i="5"/>
  <c r="AO97" i="5"/>
  <c r="AP97" i="5"/>
  <c r="AQ97" i="5"/>
  <c r="AR97" i="5"/>
  <c r="AK98" i="5"/>
  <c r="AL98" i="5"/>
  <c r="AM98" i="5"/>
  <c r="AN98" i="5"/>
  <c r="AO98" i="5"/>
  <c r="AP98" i="5"/>
  <c r="AQ98" i="5"/>
  <c r="AR98" i="5"/>
  <c r="AK99" i="5"/>
  <c r="AL99" i="5"/>
  <c r="AM99" i="5"/>
  <c r="AN99" i="5"/>
  <c r="AO99" i="5"/>
  <c r="AP99" i="5"/>
  <c r="AQ99" i="5"/>
  <c r="AR99" i="5"/>
  <c r="AK100" i="5"/>
  <c r="AL100" i="5"/>
  <c r="AM100" i="5"/>
  <c r="AN100" i="5"/>
  <c r="AO100" i="5"/>
  <c r="AP100" i="5"/>
  <c r="AQ100" i="5"/>
  <c r="AR100" i="5"/>
  <c r="AK101" i="5"/>
  <c r="AL101" i="5"/>
  <c r="AM101" i="5"/>
  <c r="AN101" i="5"/>
  <c r="AO101" i="5"/>
  <c r="AP101" i="5"/>
  <c r="AQ101" i="5"/>
  <c r="AR101" i="5"/>
  <c r="AK102" i="5"/>
  <c r="AL102" i="5"/>
  <c r="AM102" i="5"/>
  <c r="AN102" i="5"/>
  <c r="AO102" i="5"/>
  <c r="AP102" i="5"/>
  <c r="AQ102" i="5"/>
  <c r="AR102" i="5"/>
  <c r="AK103" i="5"/>
  <c r="AL103" i="5"/>
  <c r="AM103" i="5"/>
  <c r="AN103" i="5"/>
  <c r="AO103" i="5"/>
  <c r="AP103" i="5"/>
  <c r="AQ103" i="5"/>
  <c r="AR103" i="5"/>
  <c r="AK104" i="5"/>
  <c r="AL104" i="5"/>
  <c r="AM104" i="5"/>
  <c r="AN104" i="5"/>
  <c r="AO104" i="5"/>
  <c r="AP104" i="5"/>
  <c r="AQ104" i="5"/>
  <c r="AR104" i="5"/>
  <c r="AK105" i="5"/>
  <c r="AL105" i="5"/>
  <c r="AM105" i="5"/>
  <c r="AN105" i="5"/>
  <c r="AO105" i="5"/>
  <c r="AP105" i="5"/>
  <c r="AQ105" i="5"/>
  <c r="AR105" i="5"/>
  <c r="AK106" i="5"/>
  <c r="AL106" i="5"/>
  <c r="AM106" i="5"/>
  <c r="AN106" i="5"/>
  <c r="AO106" i="5"/>
  <c r="AP106" i="5"/>
  <c r="AQ106" i="5"/>
  <c r="AR106" i="5"/>
  <c r="AK107" i="5"/>
  <c r="AL107" i="5"/>
  <c r="AM107" i="5"/>
  <c r="AN107" i="5"/>
  <c r="AO107" i="5"/>
  <c r="AP107" i="5"/>
  <c r="AQ107" i="5"/>
  <c r="AR107" i="5"/>
  <c r="AK108" i="5"/>
  <c r="AL108" i="5"/>
  <c r="AM108" i="5"/>
  <c r="AN108" i="5"/>
  <c r="AO108" i="5"/>
  <c r="AP108" i="5"/>
  <c r="AQ108" i="5"/>
  <c r="AR108" i="5"/>
  <c r="AK109" i="5"/>
  <c r="AL109" i="5"/>
  <c r="AM109" i="5"/>
  <c r="AN109" i="5"/>
  <c r="AO109" i="5"/>
  <c r="AP109" i="5"/>
  <c r="AQ109" i="5"/>
  <c r="AR109" i="5"/>
  <c r="AK110" i="5"/>
  <c r="AL110" i="5"/>
  <c r="AM110" i="5"/>
  <c r="AN110" i="5"/>
  <c r="AO110" i="5"/>
  <c r="AP110" i="5"/>
  <c r="AQ110" i="5"/>
  <c r="AR110" i="5"/>
  <c r="AK111" i="5"/>
  <c r="AL111" i="5"/>
  <c r="AM111" i="5"/>
  <c r="AN111" i="5"/>
  <c r="AO111" i="5"/>
  <c r="AP111" i="5"/>
  <c r="AQ111" i="5"/>
  <c r="AR111" i="5"/>
  <c r="AK112" i="5"/>
  <c r="AL112" i="5"/>
  <c r="AM112" i="5"/>
  <c r="AN112" i="5"/>
  <c r="AO112" i="5"/>
  <c r="AP112" i="5"/>
  <c r="AQ112" i="5"/>
  <c r="AR112" i="5"/>
  <c r="AK113" i="5"/>
  <c r="AL113" i="5"/>
  <c r="AM113" i="5"/>
  <c r="AN113" i="5"/>
  <c r="AO113" i="5"/>
  <c r="AP113" i="5"/>
  <c r="AQ113" i="5"/>
  <c r="AR113" i="5"/>
  <c r="AK114" i="5"/>
  <c r="AL114" i="5"/>
  <c r="AM114" i="5"/>
  <c r="AN114" i="5"/>
  <c r="AO114" i="5"/>
  <c r="AP114" i="5"/>
  <c r="AQ114" i="5"/>
  <c r="AR114" i="5"/>
  <c r="AK115" i="5"/>
  <c r="AL115" i="5"/>
  <c r="AM115" i="5"/>
  <c r="AN115" i="5"/>
  <c r="AO115" i="5"/>
  <c r="AP115" i="5"/>
  <c r="AQ115" i="5"/>
  <c r="AR115" i="5"/>
  <c r="AK116" i="5"/>
  <c r="AL116" i="5"/>
  <c r="AM116" i="5"/>
  <c r="AN116" i="5"/>
  <c r="AO116" i="5"/>
  <c r="AP116" i="5"/>
  <c r="AQ116" i="5"/>
  <c r="AR116" i="5"/>
  <c r="AK117" i="5"/>
  <c r="AL117" i="5"/>
  <c r="AM117" i="5"/>
  <c r="AN117" i="5"/>
  <c r="AO117" i="5"/>
  <c r="AP117" i="5"/>
  <c r="AQ117" i="5"/>
  <c r="AR117" i="5"/>
  <c r="AK118" i="5"/>
  <c r="AL118" i="5"/>
  <c r="AM118" i="5"/>
  <c r="AN118" i="5"/>
  <c r="AO118" i="5"/>
  <c r="AP118" i="5"/>
  <c r="AQ118" i="5"/>
  <c r="AR118" i="5"/>
  <c r="AK119" i="5"/>
  <c r="AL119" i="5"/>
  <c r="AM119" i="5"/>
  <c r="AN119" i="5"/>
  <c r="AO119" i="5"/>
  <c r="AP119" i="5"/>
  <c r="AQ119" i="5"/>
  <c r="AR119" i="5"/>
  <c r="AK120" i="5"/>
  <c r="AL120" i="5"/>
  <c r="AM120" i="5"/>
  <c r="AN120" i="5"/>
  <c r="AO120" i="5"/>
  <c r="AP120" i="5"/>
  <c r="AQ120" i="5"/>
  <c r="AR120" i="5"/>
  <c r="AK121" i="5"/>
  <c r="AL121" i="5"/>
  <c r="AM121" i="5"/>
  <c r="AN121" i="5"/>
  <c r="AO121" i="5"/>
  <c r="AP121" i="5"/>
  <c r="AQ121" i="5"/>
  <c r="AR121" i="5"/>
  <c r="AK122" i="5"/>
  <c r="AL122" i="5"/>
  <c r="AM122" i="5"/>
  <c r="AN122" i="5"/>
  <c r="AO122" i="5"/>
  <c r="AP122" i="5"/>
  <c r="AQ122" i="5"/>
  <c r="AR122" i="5"/>
  <c r="AK123" i="5"/>
  <c r="AL123" i="5"/>
  <c r="AM123" i="5"/>
  <c r="AN123" i="5"/>
  <c r="AO123" i="5"/>
  <c r="AP123" i="5"/>
  <c r="AQ123" i="5"/>
  <c r="AR123" i="5"/>
  <c r="AK124" i="5"/>
  <c r="AL124" i="5"/>
  <c r="AM124" i="5"/>
  <c r="AN124" i="5"/>
  <c r="AO124" i="5"/>
  <c r="AP124" i="5"/>
  <c r="AQ124" i="5"/>
  <c r="AR124" i="5"/>
  <c r="AK125" i="5"/>
  <c r="AL125" i="5"/>
  <c r="AM125" i="5"/>
  <c r="AN125" i="5"/>
  <c r="AO125" i="5"/>
  <c r="AP125" i="5"/>
  <c r="AQ125" i="5"/>
  <c r="AR125" i="5"/>
  <c r="AK126" i="5"/>
  <c r="AL126" i="5"/>
  <c r="AM126" i="5"/>
  <c r="AN126" i="5"/>
  <c r="AO126" i="5"/>
  <c r="AP126" i="5"/>
  <c r="AQ126" i="5"/>
  <c r="AR126" i="5"/>
  <c r="AK127" i="5"/>
  <c r="AL127" i="5"/>
  <c r="AM127" i="5"/>
  <c r="AN127" i="5"/>
  <c r="AO127" i="5"/>
  <c r="AP127" i="5"/>
  <c r="AQ127" i="5"/>
  <c r="AR127" i="5"/>
  <c r="AK128" i="5"/>
  <c r="AL128" i="5"/>
  <c r="AM128" i="5"/>
  <c r="AN128" i="5"/>
  <c r="AO128" i="5"/>
  <c r="AP128" i="5"/>
  <c r="AQ128" i="5"/>
  <c r="AR128" i="5"/>
  <c r="AK129" i="5"/>
  <c r="AL129" i="5"/>
  <c r="AM129" i="5"/>
  <c r="AN129" i="5"/>
  <c r="AO129" i="5"/>
  <c r="AP129" i="5"/>
  <c r="AQ129" i="5"/>
  <c r="AR129" i="5"/>
  <c r="AK130" i="5"/>
  <c r="AL130" i="5"/>
  <c r="AM130" i="5"/>
  <c r="AN130" i="5"/>
  <c r="AO130" i="5"/>
  <c r="AP130" i="5"/>
  <c r="AQ130" i="5"/>
  <c r="AR130" i="5"/>
  <c r="AK131" i="5"/>
  <c r="AL131" i="5"/>
  <c r="AM131" i="5"/>
  <c r="AN131" i="5"/>
  <c r="AO131" i="5"/>
  <c r="AP131" i="5"/>
  <c r="AQ131" i="5"/>
  <c r="AR131" i="5"/>
  <c r="AK132" i="5"/>
  <c r="AL132" i="5"/>
  <c r="AM132" i="5"/>
  <c r="AN132" i="5"/>
  <c r="AO132" i="5"/>
  <c r="AP132" i="5"/>
  <c r="AQ132" i="5"/>
  <c r="AR132" i="5"/>
  <c r="AK133" i="5"/>
  <c r="AL133" i="5"/>
  <c r="AM133" i="5"/>
  <c r="AN133" i="5"/>
  <c r="AO133" i="5"/>
  <c r="AP133" i="5"/>
  <c r="AQ133" i="5"/>
  <c r="AR133" i="5"/>
  <c r="AK134" i="5"/>
  <c r="AL134" i="5"/>
  <c r="AM134" i="5"/>
  <c r="AN134" i="5"/>
  <c r="AO134" i="5"/>
  <c r="AP134" i="5"/>
  <c r="AQ134" i="5"/>
  <c r="AR134" i="5"/>
  <c r="AK135" i="5"/>
  <c r="AL135" i="5"/>
  <c r="AM135" i="5"/>
  <c r="AN135" i="5"/>
  <c r="AO135" i="5"/>
  <c r="AP135" i="5"/>
  <c r="AQ135" i="5"/>
  <c r="AR135" i="5"/>
  <c r="AK136" i="5"/>
  <c r="AL136" i="5"/>
  <c r="AM136" i="5"/>
  <c r="AN136" i="5"/>
  <c r="AO136" i="5"/>
  <c r="AP136" i="5"/>
  <c r="AQ136" i="5"/>
  <c r="AR136" i="5"/>
  <c r="AK137" i="5"/>
  <c r="AL137" i="5"/>
  <c r="AM137" i="5"/>
  <c r="AN137" i="5"/>
  <c r="AO137" i="5"/>
  <c r="AP137" i="5"/>
  <c r="AQ137" i="5"/>
  <c r="AR137" i="5"/>
  <c r="AK138" i="5"/>
  <c r="AL138" i="5"/>
  <c r="AM138" i="5"/>
  <c r="AN138" i="5"/>
  <c r="AO138" i="5"/>
  <c r="AP138" i="5"/>
  <c r="AQ138" i="5"/>
  <c r="AR138" i="5"/>
  <c r="AK139" i="5"/>
  <c r="AL139" i="5"/>
  <c r="AM139" i="5"/>
  <c r="AN139" i="5"/>
  <c r="AO139" i="5"/>
  <c r="AP139" i="5"/>
  <c r="AQ139" i="5"/>
  <c r="AR139" i="5"/>
  <c r="AK140" i="5"/>
  <c r="AL140" i="5"/>
  <c r="AM140" i="5"/>
  <c r="AN140" i="5"/>
  <c r="AO140" i="5"/>
  <c r="AP140" i="5"/>
  <c r="AQ140" i="5"/>
  <c r="AR140" i="5"/>
  <c r="Z4" i="5"/>
  <c r="AA4" i="5"/>
  <c r="AB4" i="5"/>
  <c r="AC4" i="5"/>
  <c r="AD4" i="5"/>
  <c r="AE4" i="5"/>
  <c r="AF4" i="5"/>
  <c r="AG4" i="5"/>
  <c r="AH4" i="5"/>
  <c r="AI4" i="5"/>
  <c r="Z5" i="5"/>
  <c r="AA5" i="5"/>
  <c r="AB5" i="5"/>
  <c r="AC5" i="5"/>
  <c r="AD5" i="5"/>
  <c r="AE5" i="5"/>
  <c r="AF5" i="5"/>
  <c r="AG5" i="5"/>
  <c r="AH5" i="5"/>
  <c r="AI5" i="5"/>
  <c r="Z6" i="5"/>
  <c r="AA6" i="5"/>
  <c r="AB6" i="5"/>
  <c r="AC6" i="5"/>
  <c r="AD6" i="5"/>
  <c r="AE6" i="5"/>
  <c r="AF6" i="5"/>
  <c r="AG6" i="5"/>
  <c r="AH6" i="5"/>
  <c r="AI6" i="5"/>
  <c r="Z7" i="5"/>
  <c r="AA7" i="5"/>
  <c r="AB7" i="5"/>
  <c r="AC7" i="5"/>
  <c r="AD7" i="5"/>
  <c r="AE7" i="5"/>
  <c r="AF7" i="5"/>
  <c r="AG7" i="5"/>
  <c r="AH7" i="5"/>
  <c r="AI7" i="5"/>
  <c r="Z8" i="5"/>
  <c r="AA8" i="5"/>
  <c r="AB8" i="5"/>
  <c r="AC8" i="5"/>
  <c r="AD8" i="5"/>
  <c r="AE8" i="5"/>
  <c r="AF8" i="5"/>
  <c r="AG8" i="5"/>
  <c r="AH8" i="5"/>
  <c r="AI8" i="5"/>
  <c r="Z9" i="5"/>
  <c r="AA9" i="5"/>
  <c r="AB9" i="5"/>
  <c r="AC9" i="5"/>
  <c r="AD9" i="5"/>
  <c r="AE9" i="5"/>
  <c r="AF9" i="5"/>
  <c r="AG9" i="5"/>
  <c r="AH9" i="5"/>
  <c r="AI9" i="5"/>
  <c r="Z10" i="5"/>
  <c r="AA10" i="5"/>
  <c r="AB10" i="5"/>
  <c r="AC10" i="5"/>
  <c r="AD10" i="5"/>
  <c r="AE10" i="5"/>
  <c r="AF10" i="5"/>
  <c r="AG10" i="5"/>
  <c r="AH10" i="5"/>
  <c r="AI10" i="5"/>
  <c r="Z11" i="5"/>
  <c r="AA11" i="5"/>
  <c r="AB11" i="5"/>
  <c r="AC11" i="5"/>
  <c r="AD11" i="5"/>
  <c r="AE11" i="5"/>
  <c r="AF11" i="5"/>
  <c r="AG11" i="5"/>
  <c r="AH11" i="5"/>
  <c r="AI11" i="5"/>
  <c r="Z12" i="5"/>
  <c r="AA12" i="5"/>
  <c r="AB12" i="5"/>
  <c r="AC12" i="5"/>
  <c r="AD12" i="5"/>
  <c r="AE12" i="5"/>
  <c r="AF12" i="5"/>
  <c r="AG12" i="5"/>
  <c r="AH12" i="5"/>
  <c r="AI12" i="5"/>
  <c r="Z13" i="5"/>
  <c r="AA13" i="5"/>
  <c r="AB13" i="5"/>
  <c r="AC13" i="5"/>
  <c r="AD13" i="5"/>
  <c r="AE13" i="5"/>
  <c r="AF13" i="5"/>
  <c r="AG13" i="5"/>
  <c r="AH13" i="5"/>
  <c r="AI13" i="5"/>
  <c r="Z14" i="5"/>
  <c r="AA14" i="5"/>
  <c r="AB14" i="5"/>
  <c r="AC14" i="5"/>
  <c r="AD14" i="5"/>
  <c r="AE14" i="5"/>
  <c r="AF14" i="5"/>
  <c r="AG14" i="5"/>
  <c r="AH14" i="5"/>
  <c r="AI14" i="5"/>
  <c r="Z15" i="5"/>
  <c r="AA15" i="5"/>
  <c r="AB15" i="5"/>
  <c r="AC15" i="5"/>
  <c r="AD15" i="5"/>
  <c r="AE15" i="5"/>
  <c r="AF15" i="5"/>
  <c r="AG15" i="5"/>
  <c r="AH15" i="5"/>
  <c r="AI15" i="5"/>
  <c r="Z16" i="5"/>
  <c r="AA16" i="5"/>
  <c r="AB16" i="5"/>
  <c r="AC16" i="5"/>
  <c r="AD16" i="5"/>
  <c r="AE16" i="5"/>
  <c r="AF16" i="5"/>
  <c r="AG16" i="5"/>
  <c r="AH16" i="5"/>
  <c r="AI16" i="5"/>
  <c r="Z17" i="5"/>
  <c r="AA17" i="5"/>
  <c r="AB17" i="5"/>
  <c r="AC17" i="5"/>
  <c r="AD17" i="5"/>
  <c r="AE17" i="5"/>
  <c r="AF17" i="5"/>
  <c r="AG17" i="5"/>
  <c r="AH17" i="5"/>
  <c r="AI17" i="5"/>
  <c r="Z18" i="5"/>
  <c r="AA18" i="5"/>
  <c r="AB18" i="5"/>
  <c r="AC18" i="5"/>
  <c r="AD18" i="5"/>
  <c r="AE18" i="5"/>
  <c r="AF18" i="5"/>
  <c r="AG18" i="5"/>
  <c r="AH18" i="5"/>
  <c r="AI18" i="5"/>
  <c r="Z19" i="5"/>
  <c r="AA19" i="5"/>
  <c r="AB19" i="5"/>
  <c r="AC19" i="5"/>
  <c r="AD19" i="5"/>
  <c r="AE19" i="5"/>
  <c r="AF19" i="5"/>
  <c r="AG19" i="5"/>
  <c r="AH19" i="5"/>
  <c r="AI19" i="5"/>
  <c r="Z20" i="5"/>
  <c r="AA20" i="5"/>
  <c r="AB20" i="5"/>
  <c r="AC20" i="5"/>
  <c r="AD20" i="5"/>
  <c r="AE20" i="5"/>
  <c r="AF20" i="5"/>
  <c r="AG20" i="5"/>
  <c r="AH20" i="5"/>
  <c r="AI20" i="5"/>
  <c r="Z21" i="5"/>
  <c r="AA21" i="5"/>
  <c r="AB21" i="5"/>
  <c r="AC21" i="5"/>
  <c r="AD21" i="5"/>
  <c r="AE21" i="5"/>
  <c r="AF21" i="5"/>
  <c r="AG21" i="5"/>
  <c r="AH21" i="5"/>
  <c r="AI21" i="5"/>
  <c r="Z22" i="5"/>
  <c r="AA22" i="5"/>
  <c r="AB22" i="5"/>
  <c r="AC22" i="5"/>
  <c r="AD22" i="5"/>
  <c r="AE22" i="5"/>
  <c r="AF22" i="5"/>
  <c r="AG22" i="5"/>
  <c r="AH22" i="5"/>
  <c r="AI22" i="5"/>
  <c r="Z23" i="5"/>
  <c r="AA23" i="5"/>
  <c r="AB23" i="5"/>
  <c r="AC23" i="5"/>
  <c r="AD23" i="5"/>
  <c r="AE23" i="5"/>
  <c r="AF23" i="5"/>
  <c r="AG23" i="5"/>
  <c r="AH23" i="5"/>
  <c r="AI23" i="5"/>
  <c r="Z24" i="5"/>
  <c r="AA24" i="5"/>
  <c r="AB24" i="5"/>
  <c r="AC24" i="5"/>
  <c r="AD24" i="5"/>
  <c r="AE24" i="5"/>
  <c r="AF24" i="5"/>
  <c r="AG24" i="5"/>
  <c r="AH24" i="5"/>
  <c r="AI24" i="5"/>
  <c r="Z25" i="5"/>
  <c r="AA25" i="5"/>
  <c r="AB25" i="5"/>
  <c r="AC25" i="5"/>
  <c r="AD25" i="5"/>
  <c r="AE25" i="5"/>
  <c r="AF25" i="5"/>
  <c r="AG25" i="5"/>
  <c r="AH25" i="5"/>
  <c r="AI25" i="5"/>
  <c r="Z26" i="5"/>
  <c r="AA26" i="5"/>
  <c r="AB26" i="5"/>
  <c r="AC26" i="5"/>
  <c r="AD26" i="5"/>
  <c r="AE26" i="5"/>
  <c r="AF26" i="5"/>
  <c r="AG26" i="5"/>
  <c r="AH26" i="5"/>
  <c r="AI26" i="5"/>
  <c r="Z27" i="5"/>
  <c r="AA27" i="5"/>
  <c r="AB27" i="5"/>
  <c r="AC27" i="5"/>
  <c r="AD27" i="5"/>
  <c r="AE27" i="5"/>
  <c r="AF27" i="5"/>
  <c r="AG27" i="5"/>
  <c r="AH27" i="5"/>
  <c r="AI27" i="5"/>
  <c r="Z28" i="5"/>
  <c r="AA28" i="5"/>
  <c r="AB28" i="5"/>
  <c r="AC28" i="5"/>
  <c r="AD28" i="5"/>
  <c r="AE28" i="5"/>
  <c r="AF28" i="5"/>
  <c r="AG28" i="5"/>
  <c r="AH28" i="5"/>
  <c r="AI28" i="5"/>
  <c r="Z29" i="5"/>
  <c r="AA29" i="5"/>
  <c r="AB29" i="5"/>
  <c r="AC29" i="5"/>
  <c r="AD29" i="5"/>
  <c r="AE29" i="5"/>
  <c r="AF29" i="5"/>
  <c r="AG29" i="5"/>
  <c r="AH29" i="5"/>
  <c r="AI29" i="5"/>
  <c r="Z30" i="5"/>
  <c r="AA30" i="5"/>
  <c r="AB30" i="5"/>
  <c r="AC30" i="5"/>
  <c r="AD30" i="5"/>
  <c r="AE30" i="5"/>
  <c r="AF30" i="5"/>
  <c r="AG30" i="5"/>
  <c r="AH30" i="5"/>
  <c r="AI30" i="5"/>
  <c r="Z31" i="5"/>
  <c r="AA31" i="5"/>
  <c r="AB31" i="5"/>
  <c r="AC31" i="5"/>
  <c r="AD31" i="5"/>
  <c r="AE31" i="5"/>
  <c r="AF31" i="5"/>
  <c r="AG31" i="5"/>
  <c r="AH31" i="5"/>
  <c r="AI31" i="5"/>
  <c r="Z32" i="5"/>
  <c r="AA32" i="5"/>
  <c r="AB32" i="5"/>
  <c r="AC32" i="5"/>
  <c r="AD32" i="5"/>
  <c r="AE32" i="5"/>
  <c r="AF32" i="5"/>
  <c r="AG32" i="5"/>
  <c r="AH32" i="5"/>
  <c r="AI32" i="5"/>
  <c r="Z33" i="5"/>
  <c r="AA33" i="5"/>
  <c r="AB33" i="5"/>
  <c r="AC33" i="5"/>
  <c r="AD33" i="5"/>
  <c r="AE33" i="5"/>
  <c r="AF33" i="5"/>
  <c r="AG33" i="5"/>
  <c r="AH33" i="5"/>
  <c r="AI33" i="5"/>
  <c r="Z34" i="5"/>
  <c r="AA34" i="5"/>
  <c r="AB34" i="5"/>
  <c r="AC34" i="5"/>
  <c r="AD34" i="5"/>
  <c r="AE34" i="5"/>
  <c r="AF34" i="5"/>
  <c r="AG34" i="5"/>
  <c r="AH34" i="5"/>
  <c r="AI34" i="5"/>
  <c r="Z35" i="5"/>
  <c r="AA35" i="5"/>
  <c r="AB35" i="5"/>
  <c r="AC35" i="5"/>
  <c r="AD35" i="5"/>
  <c r="AE35" i="5"/>
  <c r="AF35" i="5"/>
  <c r="AG35" i="5"/>
  <c r="AH35" i="5"/>
  <c r="AI35" i="5"/>
  <c r="Z36" i="5"/>
  <c r="AA36" i="5"/>
  <c r="AB36" i="5"/>
  <c r="AC36" i="5"/>
  <c r="AD36" i="5"/>
  <c r="AE36" i="5"/>
  <c r="AF36" i="5"/>
  <c r="AG36" i="5"/>
  <c r="AH36" i="5"/>
  <c r="AI36" i="5"/>
  <c r="Z37" i="5"/>
  <c r="AA37" i="5"/>
  <c r="AB37" i="5"/>
  <c r="AC37" i="5"/>
  <c r="AD37" i="5"/>
  <c r="AE37" i="5"/>
  <c r="AF37" i="5"/>
  <c r="AG37" i="5"/>
  <c r="AH37" i="5"/>
  <c r="AI37" i="5"/>
  <c r="Z38" i="5"/>
  <c r="AA38" i="5"/>
  <c r="AB38" i="5"/>
  <c r="AC38" i="5"/>
  <c r="AD38" i="5"/>
  <c r="AE38" i="5"/>
  <c r="AF38" i="5"/>
  <c r="AG38" i="5"/>
  <c r="AH38" i="5"/>
  <c r="AI38" i="5"/>
  <c r="Z39" i="5"/>
  <c r="AA39" i="5"/>
  <c r="AB39" i="5"/>
  <c r="AC39" i="5"/>
  <c r="AD39" i="5"/>
  <c r="AE39" i="5"/>
  <c r="AF39" i="5"/>
  <c r="AG39" i="5"/>
  <c r="AH39" i="5"/>
  <c r="AI39" i="5"/>
  <c r="Z40" i="5"/>
  <c r="AA40" i="5"/>
  <c r="AB40" i="5"/>
  <c r="AC40" i="5"/>
  <c r="AD40" i="5"/>
  <c r="AE40" i="5"/>
  <c r="AF40" i="5"/>
  <c r="AG40" i="5"/>
  <c r="AH40" i="5"/>
  <c r="AI40" i="5"/>
  <c r="Z41" i="5"/>
  <c r="AA41" i="5"/>
  <c r="AB41" i="5"/>
  <c r="AC41" i="5"/>
  <c r="AD41" i="5"/>
  <c r="AE41" i="5"/>
  <c r="AF41" i="5"/>
  <c r="AG41" i="5"/>
  <c r="AH41" i="5"/>
  <c r="AI41" i="5"/>
  <c r="Z42" i="5"/>
  <c r="AA42" i="5"/>
  <c r="AB42" i="5"/>
  <c r="AC42" i="5"/>
  <c r="AD42" i="5"/>
  <c r="AE42" i="5"/>
  <c r="AF42" i="5"/>
  <c r="AG42" i="5"/>
  <c r="AH42" i="5"/>
  <c r="AI42" i="5"/>
  <c r="Z43" i="5"/>
  <c r="AA43" i="5"/>
  <c r="AB43" i="5"/>
  <c r="AC43" i="5"/>
  <c r="AD43" i="5"/>
  <c r="AE43" i="5"/>
  <c r="AF43" i="5"/>
  <c r="AG43" i="5"/>
  <c r="AH43" i="5"/>
  <c r="AI43" i="5"/>
  <c r="Z44" i="5"/>
  <c r="AA44" i="5"/>
  <c r="AB44" i="5"/>
  <c r="AC44" i="5"/>
  <c r="AD44" i="5"/>
  <c r="AE44" i="5"/>
  <c r="AF44" i="5"/>
  <c r="AG44" i="5"/>
  <c r="AH44" i="5"/>
  <c r="AI44" i="5"/>
  <c r="Z45" i="5"/>
  <c r="AA45" i="5"/>
  <c r="AB45" i="5"/>
  <c r="AC45" i="5"/>
  <c r="AD45" i="5"/>
  <c r="AE45" i="5"/>
  <c r="AF45" i="5"/>
  <c r="AG45" i="5"/>
  <c r="AH45" i="5"/>
  <c r="AI45" i="5"/>
  <c r="Z46" i="5"/>
  <c r="AA46" i="5"/>
  <c r="AB46" i="5"/>
  <c r="AC46" i="5"/>
  <c r="AD46" i="5"/>
  <c r="AE46" i="5"/>
  <c r="AF46" i="5"/>
  <c r="AG46" i="5"/>
  <c r="AH46" i="5"/>
  <c r="AI46" i="5"/>
  <c r="Z47" i="5"/>
  <c r="AA47" i="5"/>
  <c r="AB47" i="5"/>
  <c r="AC47" i="5"/>
  <c r="AD47" i="5"/>
  <c r="AE47" i="5"/>
  <c r="AF47" i="5"/>
  <c r="AG47" i="5"/>
  <c r="AH47" i="5"/>
  <c r="AI47" i="5"/>
  <c r="Z48" i="5"/>
  <c r="AA48" i="5"/>
  <c r="AB48" i="5"/>
  <c r="AC48" i="5"/>
  <c r="AD48" i="5"/>
  <c r="AE48" i="5"/>
  <c r="AF48" i="5"/>
  <c r="AG48" i="5"/>
  <c r="AH48" i="5"/>
  <c r="AI48" i="5"/>
  <c r="Z49" i="5"/>
  <c r="AA49" i="5"/>
  <c r="AB49" i="5"/>
  <c r="AC49" i="5"/>
  <c r="AD49" i="5"/>
  <c r="AE49" i="5"/>
  <c r="AF49" i="5"/>
  <c r="AG49" i="5"/>
  <c r="AH49" i="5"/>
  <c r="AI49" i="5"/>
  <c r="Z50" i="5"/>
  <c r="AA50" i="5"/>
  <c r="AB50" i="5"/>
  <c r="AC50" i="5"/>
  <c r="AD50" i="5"/>
  <c r="AE50" i="5"/>
  <c r="AF50" i="5"/>
  <c r="AG50" i="5"/>
  <c r="AH50" i="5"/>
  <c r="AI50" i="5"/>
  <c r="Z51" i="5"/>
  <c r="AA51" i="5"/>
  <c r="AB51" i="5"/>
  <c r="AC51" i="5"/>
  <c r="AD51" i="5"/>
  <c r="AE51" i="5"/>
  <c r="AF51" i="5"/>
  <c r="AG51" i="5"/>
  <c r="AH51" i="5"/>
  <c r="AI51" i="5"/>
  <c r="Z52" i="5"/>
  <c r="AA52" i="5"/>
  <c r="AB52" i="5"/>
  <c r="AC52" i="5"/>
  <c r="AD52" i="5"/>
  <c r="AE52" i="5"/>
  <c r="AF52" i="5"/>
  <c r="AG52" i="5"/>
  <c r="AH52" i="5"/>
  <c r="AI52" i="5"/>
  <c r="Z53" i="5"/>
  <c r="AA53" i="5"/>
  <c r="AB53" i="5"/>
  <c r="AC53" i="5"/>
  <c r="AD53" i="5"/>
  <c r="AE53" i="5"/>
  <c r="AF53" i="5"/>
  <c r="AG53" i="5"/>
  <c r="AH53" i="5"/>
  <c r="AI53" i="5"/>
  <c r="Z54" i="5"/>
  <c r="AA54" i="5"/>
  <c r="AB54" i="5"/>
  <c r="AC54" i="5"/>
  <c r="AD54" i="5"/>
  <c r="AE54" i="5"/>
  <c r="AF54" i="5"/>
  <c r="AG54" i="5"/>
  <c r="AH54" i="5"/>
  <c r="AI54" i="5"/>
  <c r="Z55" i="5"/>
  <c r="AA55" i="5"/>
  <c r="AB55" i="5"/>
  <c r="AC55" i="5"/>
  <c r="AD55" i="5"/>
  <c r="AE55" i="5"/>
  <c r="AF55" i="5"/>
  <c r="AG55" i="5"/>
  <c r="AH55" i="5"/>
  <c r="AI55" i="5"/>
  <c r="Z56" i="5"/>
  <c r="AA56" i="5"/>
  <c r="AB56" i="5"/>
  <c r="AC56" i="5"/>
  <c r="AD56" i="5"/>
  <c r="AE56" i="5"/>
  <c r="AF56" i="5"/>
  <c r="AG56" i="5"/>
  <c r="AH56" i="5"/>
  <c r="AI56" i="5"/>
  <c r="Z57" i="5"/>
  <c r="AA57" i="5"/>
  <c r="AB57" i="5"/>
  <c r="AC57" i="5"/>
  <c r="AD57" i="5"/>
  <c r="AE57" i="5"/>
  <c r="AF57" i="5"/>
  <c r="AG57" i="5"/>
  <c r="AH57" i="5"/>
  <c r="AI57" i="5"/>
  <c r="Z58" i="5"/>
  <c r="AA58" i="5"/>
  <c r="AB58" i="5"/>
  <c r="AC58" i="5"/>
  <c r="AD58" i="5"/>
  <c r="AE58" i="5"/>
  <c r="AF58" i="5"/>
  <c r="AG58" i="5"/>
  <c r="AH58" i="5"/>
  <c r="AI58" i="5"/>
  <c r="Z59" i="5"/>
  <c r="AA59" i="5"/>
  <c r="AB59" i="5"/>
  <c r="AC59" i="5"/>
  <c r="AD59" i="5"/>
  <c r="AE59" i="5"/>
  <c r="AF59" i="5"/>
  <c r="AG59" i="5"/>
  <c r="AH59" i="5"/>
  <c r="AI59" i="5"/>
  <c r="Z60" i="5"/>
  <c r="AA60" i="5"/>
  <c r="AB60" i="5"/>
  <c r="AC60" i="5"/>
  <c r="AD60" i="5"/>
  <c r="AE60" i="5"/>
  <c r="AF60" i="5"/>
  <c r="AG60" i="5"/>
  <c r="AH60" i="5"/>
  <c r="AI60" i="5"/>
  <c r="Z61" i="5"/>
  <c r="AA61" i="5"/>
  <c r="AB61" i="5"/>
  <c r="AC61" i="5"/>
  <c r="AD61" i="5"/>
  <c r="AE61" i="5"/>
  <c r="AF61" i="5"/>
  <c r="AG61" i="5"/>
  <c r="AH61" i="5"/>
  <c r="AI61" i="5"/>
  <c r="Z62" i="5"/>
  <c r="AA62" i="5"/>
  <c r="AB62" i="5"/>
  <c r="AC62" i="5"/>
  <c r="AD62" i="5"/>
  <c r="AE62" i="5"/>
  <c r="AF62" i="5"/>
  <c r="AG62" i="5"/>
  <c r="AH62" i="5"/>
  <c r="AI62" i="5"/>
  <c r="Z63" i="5"/>
  <c r="AA63" i="5"/>
  <c r="AB63" i="5"/>
  <c r="AC63" i="5"/>
  <c r="AD63" i="5"/>
  <c r="AE63" i="5"/>
  <c r="AF63" i="5"/>
  <c r="AG63" i="5"/>
  <c r="AH63" i="5"/>
  <c r="AI63" i="5"/>
  <c r="Z64" i="5"/>
  <c r="AA64" i="5"/>
  <c r="AB64" i="5"/>
  <c r="AC64" i="5"/>
  <c r="AD64" i="5"/>
  <c r="AE64" i="5"/>
  <c r="AF64" i="5"/>
  <c r="AG64" i="5"/>
  <c r="AH64" i="5"/>
  <c r="AI64" i="5"/>
  <c r="Z65" i="5"/>
  <c r="AA65" i="5"/>
  <c r="AB65" i="5"/>
  <c r="AC65" i="5"/>
  <c r="AD65" i="5"/>
  <c r="AE65" i="5"/>
  <c r="AF65" i="5"/>
  <c r="AG65" i="5"/>
  <c r="AH65" i="5"/>
  <c r="AI65" i="5"/>
  <c r="Z66" i="5"/>
  <c r="AA66" i="5"/>
  <c r="AB66" i="5"/>
  <c r="AC66" i="5"/>
  <c r="AD66" i="5"/>
  <c r="AE66" i="5"/>
  <c r="AF66" i="5"/>
  <c r="AG66" i="5"/>
  <c r="AH66" i="5"/>
  <c r="AI66" i="5"/>
  <c r="Z67" i="5"/>
  <c r="AA67" i="5"/>
  <c r="AB67" i="5"/>
  <c r="AC67" i="5"/>
  <c r="AD67" i="5"/>
  <c r="AE67" i="5"/>
  <c r="AF67" i="5"/>
  <c r="AG67" i="5"/>
  <c r="AH67" i="5"/>
  <c r="AI67" i="5"/>
  <c r="Z68" i="5"/>
  <c r="AA68" i="5"/>
  <c r="AB68" i="5"/>
  <c r="AC68" i="5"/>
  <c r="AD68" i="5"/>
  <c r="AE68" i="5"/>
  <c r="AF68" i="5"/>
  <c r="AG68" i="5"/>
  <c r="AH68" i="5"/>
  <c r="AI68" i="5"/>
  <c r="Z69" i="5"/>
  <c r="AA69" i="5"/>
  <c r="AB69" i="5"/>
  <c r="AC69" i="5"/>
  <c r="AD69" i="5"/>
  <c r="AE69" i="5"/>
  <c r="AF69" i="5"/>
  <c r="AG69" i="5"/>
  <c r="AH69" i="5"/>
  <c r="AI69" i="5"/>
  <c r="Z70" i="5"/>
  <c r="AA70" i="5"/>
  <c r="AB70" i="5"/>
  <c r="AC70" i="5"/>
  <c r="AD70" i="5"/>
  <c r="AE70" i="5"/>
  <c r="AF70" i="5"/>
  <c r="AG70" i="5"/>
  <c r="AH70" i="5"/>
  <c r="AI70" i="5"/>
  <c r="Z71" i="5"/>
  <c r="AA71" i="5"/>
  <c r="AB71" i="5"/>
  <c r="AC71" i="5"/>
  <c r="AD71" i="5"/>
  <c r="AE71" i="5"/>
  <c r="AF71" i="5"/>
  <c r="AG71" i="5"/>
  <c r="AH71" i="5"/>
  <c r="AI71" i="5"/>
  <c r="Z72" i="5"/>
  <c r="AA72" i="5"/>
  <c r="AB72" i="5"/>
  <c r="AC72" i="5"/>
  <c r="AD72" i="5"/>
  <c r="AE72" i="5"/>
  <c r="AF72" i="5"/>
  <c r="AG72" i="5"/>
  <c r="AH72" i="5"/>
  <c r="AI72" i="5"/>
  <c r="Z73" i="5"/>
  <c r="AA73" i="5"/>
  <c r="AB73" i="5"/>
  <c r="AC73" i="5"/>
  <c r="AD73" i="5"/>
  <c r="AE73" i="5"/>
  <c r="AF73" i="5"/>
  <c r="AG73" i="5"/>
  <c r="AH73" i="5"/>
  <c r="AI73" i="5"/>
  <c r="Z74" i="5"/>
  <c r="AA74" i="5"/>
  <c r="AB74" i="5"/>
  <c r="AC74" i="5"/>
  <c r="AD74" i="5"/>
  <c r="AE74" i="5"/>
  <c r="AF74" i="5"/>
  <c r="AG74" i="5"/>
  <c r="AH74" i="5"/>
  <c r="AI74" i="5"/>
  <c r="Z75" i="5"/>
  <c r="AA75" i="5"/>
  <c r="AB75" i="5"/>
  <c r="AC75" i="5"/>
  <c r="AD75" i="5"/>
  <c r="AE75" i="5"/>
  <c r="AF75" i="5"/>
  <c r="AG75" i="5"/>
  <c r="AH75" i="5"/>
  <c r="AI75" i="5"/>
  <c r="Z76" i="5"/>
  <c r="AA76" i="5"/>
  <c r="AB76" i="5"/>
  <c r="AC76" i="5"/>
  <c r="AD76" i="5"/>
  <c r="AE76" i="5"/>
  <c r="AF76" i="5"/>
  <c r="AG76" i="5"/>
  <c r="AH76" i="5"/>
  <c r="AI76" i="5"/>
  <c r="Z77" i="5"/>
  <c r="AA77" i="5"/>
  <c r="AB77" i="5"/>
  <c r="AC77" i="5"/>
  <c r="AD77" i="5"/>
  <c r="AE77" i="5"/>
  <c r="AF77" i="5"/>
  <c r="AG77" i="5"/>
  <c r="AH77" i="5"/>
  <c r="AI77" i="5"/>
  <c r="Z78" i="5"/>
  <c r="AA78" i="5"/>
  <c r="AB78" i="5"/>
  <c r="AC78" i="5"/>
  <c r="AD78" i="5"/>
  <c r="AE78" i="5"/>
  <c r="AF78" i="5"/>
  <c r="AG78" i="5"/>
  <c r="AH78" i="5"/>
  <c r="AI78" i="5"/>
  <c r="Z79" i="5"/>
  <c r="AA79" i="5"/>
  <c r="AB79" i="5"/>
  <c r="AC79" i="5"/>
  <c r="AD79" i="5"/>
  <c r="AE79" i="5"/>
  <c r="AF79" i="5"/>
  <c r="AG79" i="5"/>
  <c r="AH79" i="5"/>
  <c r="AI79" i="5"/>
  <c r="Z80" i="5"/>
  <c r="AA80" i="5"/>
  <c r="AB80" i="5"/>
  <c r="AC80" i="5"/>
  <c r="AD80" i="5"/>
  <c r="AE80" i="5"/>
  <c r="AF80" i="5"/>
  <c r="AG80" i="5"/>
  <c r="AH80" i="5"/>
  <c r="AI80" i="5"/>
  <c r="Z81" i="5"/>
  <c r="AA81" i="5"/>
  <c r="AB81" i="5"/>
  <c r="AC81" i="5"/>
  <c r="AD81" i="5"/>
  <c r="AE81" i="5"/>
  <c r="AF81" i="5"/>
  <c r="AG81" i="5"/>
  <c r="AH81" i="5"/>
  <c r="AI81" i="5"/>
  <c r="Z82" i="5"/>
  <c r="AA82" i="5"/>
  <c r="AB82" i="5"/>
  <c r="AC82" i="5"/>
  <c r="AD82" i="5"/>
  <c r="AE82" i="5"/>
  <c r="AF82" i="5"/>
  <c r="AG82" i="5"/>
  <c r="AH82" i="5"/>
  <c r="AI82" i="5"/>
  <c r="Z83" i="5"/>
  <c r="AA83" i="5"/>
  <c r="AB83" i="5"/>
  <c r="AC83" i="5"/>
  <c r="AD83" i="5"/>
  <c r="AE83" i="5"/>
  <c r="AF83" i="5"/>
  <c r="AG83" i="5"/>
  <c r="AH83" i="5"/>
  <c r="AI83" i="5"/>
  <c r="Z84" i="5"/>
  <c r="AA84" i="5"/>
  <c r="AB84" i="5"/>
  <c r="AC84" i="5"/>
  <c r="AD84" i="5"/>
  <c r="AE84" i="5"/>
  <c r="AF84" i="5"/>
  <c r="AG84" i="5"/>
  <c r="AH84" i="5"/>
  <c r="AI84" i="5"/>
  <c r="Z85" i="5"/>
  <c r="AA85" i="5"/>
  <c r="AB85" i="5"/>
  <c r="AC85" i="5"/>
  <c r="AD85" i="5"/>
  <c r="AE85" i="5"/>
  <c r="AF85" i="5"/>
  <c r="AG85" i="5"/>
  <c r="AH85" i="5"/>
  <c r="AI85" i="5"/>
  <c r="Z86" i="5"/>
  <c r="AA86" i="5"/>
  <c r="AB86" i="5"/>
  <c r="AC86" i="5"/>
  <c r="AD86" i="5"/>
  <c r="AE86" i="5"/>
  <c r="AF86" i="5"/>
  <c r="AG86" i="5"/>
  <c r="AH86" i="5"/>
  <c r="AI86" i="5"/>
  <c r="Z87" i="5"/>
  <c r="AA87" i="5"/>
  <c r="AB87" i="5"/>
  <c r="AC87" i="5"/>
  <c r="AD87" i="5"/>
  <c r="AE87" i="5"/>
  <c r="AF87" i="5"/>
  <c r="AG87" i="5"/>
  <c r="AH87" i="5"/>
  <c r="AI87" i="5"/>
  <c r="Z88" i="5"/>
  <c r="AA88" i="5"/>
  <c r="AB88" i="5"/>
  <c r="AC88" i="5"/>
  <c r="AD88" i="5"/>
  <c r="AE88" i="5"/>
  <c r="AF88" i="5"/>
  <c r="AG88" i="5"/>
  <c r="AH88" i="5"/>
  <c r="AI88" i="5"/>
  <c r="Z89" i="5"/>
  <c r="AA89" i="5"/>
  <c r="AB89" i="5"/>
  <c r="AC89" i="5"/>
  <c r="AD89" i="5"/>
  <c r="AE89" i="5"/>
  <c r="AF89" i="5"/>
  <c r="AG89" i="5"/>
  <c r="AH89" i="5"/>
  <c r="AI89" i="5"/>
  <c r="Z90" i="5"/>
  <c r="AA90" i="5"/>
  <c r="AB90" i="5"/>
  <c r="AC90" i="5"/>
  <c r="AD90" i="5"/>
  <c r="AE90" i="5"/>
  <c r="AF90" i="5"/>
  <c r="AG90" i="5"/>
  <c r="AH90" i="5"/>
  <c r="AI90" i="5"/>
  <c r="Z91" i="5"/>
  <c r="AA91" i="5"/>
  <c r="AB91" i="5"/>
  <c r="AC91" i="5"/>
  <c r="AD91" i="5"/>
  <c r="AE91" i="5"/>
  <c r="AF91" i="5"/>
  <c r="AG91" i="5"/>
  <c r="AH91" i="5"/>
  <c r="AI91" i="5"/>
  <c r="Z92" i="5"/>
  <c r="AA92" i="5"/>
  <c r="AB92" i="5"/>
  <c r="AC92" i="5"/>
  <c r="AD92" i="5"/>
  <c r="AE92" i="5"/>
  <c r="AF92" i="5"/>
  <c r="AG92" i="5"/>
  <c r="AH92" i="5"/>
  <c r="AI92" i="5"/>
  <c r="Z93" i="5"/>
  <c r="AA93" i="5"/>
  <c r="AB93" i="5"/>
  <c r="AC93" i="5"/>
  <c r="AD93" i="5"/>
  <c r="AE93" i="5"/>
  <c r="AF93" i="5"/>
  <c r="AG93" i="5"/>
  <c r="AH93" i="5"/>
  <c r="AI93" i="5"/>
  <c r="Z94" i="5"/>
  <c r="AA94" i="5"/>
  <c r="AB94" i="5"/>
  <c r="AC94" i="5"/>
  <c r="AD94" i="5"/>
  <c r="AE94" i="5"/>
  <c r="AF94" i="5"/>
  <c r="AG94" i="5"/>
  <c r="AH94" i="5"/>
  <c r="AI94" i="5"/>
  <c r="Z95" i="5"/>
  <c r="AA95" i="5"/>
  <c r="AB95" i="5"/>
  <c r="AC95" i="5"/>
  <c r="AD95" i="5"/>
  <c r="AE95" i="5"/>
  <c r="AF95" i="5"/>
  <c r="AG95" i="5"/>
  <c r="AH95" i="5"/>
  <c r="AI95" i="5"/>
  <c r="Z96" i="5"/>
  <c r="AA96" i="5"/>
  <c r="AB96" i="5"/>
  <c r="AC96" i="5"/>
  <c r="AD96" i="5"/>
  <c r="AE96" i="5"/>
  <c r="AF96" i="5"/>
  <c r="AG96" i="5"/>
  <c r="AH96" i="5"/>
  <c r="AI96" i="5"/>
  <c r="Z97" i="5"/>
  <c r="AA97" i="5"/>
  <c r="AB97" i="5"/>
  <c r="AC97" i="5"/>
  <c r="AD97" i="5"/>
  <c r="AE97" i="5"/>
  <c r="AF97" i="5"/>
  <c r="AG97" i="5"/>
  <c r="AH97" i="5"/>
  <c r="AI97" i="5"/>
  <c r="Z98" i="5"/>
  <c r="AA98" i="5"/>
  <c r="AB98" i="5"/>
  <c r="AC98" i="5"/>
  <c r="AD98" i="5"/>
  <c r="AE98" i="5"/>
  <c r="AF98" i="5"/>
  <c r="AG98" i="5"/>
  <c r="AH98" i="5"/>
  <c r="AI98" i="5"/>
  <c r="Z99" i="5"/>
  <c r="AA99" i="5"/>
  <c r="AB99" i="5"/>
  <c r="AC99" i="5"/>
  <c r="AD99" i="5"/>
  <c r="AE99" i="5"/>
  <c r="AF99" i="5"/>
  <c r="AG99" i="5"/>
  <c r="AH99" i="5"/>
  <c r="AI99" i="5"/>
  <c r="Z100" i="5"/>
  <c r="AA100" i="5"/>
  <c r="AB100" i="5"/>
  <c r="AC100" i="5"/>
  <c r="AD100" i="5"/>
  <c r="AE100" i="5"/>
  <c r="AF100" i="5"/>
  <c r="AG100" i="5"/>
  <c r="AH100" i="5"/>
  <c r="AI100" i="5"/>
  <c r="Z101" i="5"/>
  <c r="AA101" i="5"/>
  <c r="AB101" i="5"/>
  <c r="AC101" i="5"/>
  <c r="AD101" i="5"/>
  <c r="AE101" i="5"/>
  <c r="AF101" i="5"/>
  <c r="AG101" i="5"/>
  <c r="AH101" i="5"/>
  <c r="AI101" i="5"/>
  <c r="Z102" i="5"/>
  <c r="AA102" i="5"/>
  <c r="AB102" i="5"/>
  <c r="AC102" i="5"/>
  <c r="AD102" i="5"/>
  <c r="AE102" i="5"/>
  <c r="AF102" i="5"/>
  <c r="AG102" i="5"/>
  <c r="AH102" i="5"/>
  <c r="AI102" i="5"/>
  <c r="Z103" i="5"/>
  <c r="AA103" i="5"/>
  <c r="AB103" i="5"/>
  <c r="AC103" i="5"/>
  <c r="AD103" i="5"/>
  <c r="AE103" i="5"/>
  <c r="AF103" i="5"/>
  <c r="AG103" i="5"/>
  <c r="AH103" i="5"/>
  <c r="AI103" i="5"/>
  <c r="Z104" i="5"/>
  <c r="AA104" i="5"/>
  <c r="AB104" i="5"/>
  <c r="AC104" i="5"/>
  <c r="AD104" i="5"/>
  <c r="AE104" i="5"/>
  <c r="AF104" i="5"/>
  <c r="AG104" i="5"/>
  <c r="AH104" i="5"/>
  <c r="AI104" i="5"/>
  <c r="Z105" i="5"/>
  <c r="AA105" i="5"/>
  <c r="AB105" i="5"/>
  <c r="AC105" i="5"/>
  <c r="AD105" i="5"/>
  <c r="AE105" i="5"/>
  <c r="AF105" i="5"/>
  <c r="AG105" i="5"/>
  <c r="AH105" i="5"/>
  <c r="AI105" i="5"/>
  <c r="Z106" i="5"/>
  <c r="AA106" i="5"/>
  <c r="AB106" i="5"/>
  <c r="AC106" i="5"/>
  <c r="AD106" i="5"/>
  <c r="AE106" i="5"/>
  <c r="AF106" i="5"/>
  <c r="AG106" i="5"/>
  <c r="AH106" i="5"/>
  <c r="AI106" i="5"/>
  <c r="Z107" i="5"/>
  <c r="AA107" i="5"/>
  <c r="AB107" i="5"/>
  <c r="AC107" i="5"/>
  <c r="AD107" i="5"/>
  <c r="AE107" i="5"/>
  <c r="AF107" i="5"/>
  <c r="AG107" i="5"/>
  <c r="AH107" i="5"/>
  <c r="AI107" i="5"/>
  <c r="Z108" i="5"/>
  <c r="AA108" i="5"/>
  <c r="AB108" i="5"/>
  <c r="AC108" i="5"/>
  <c r="AD108" i="5"/>
  <c r="AE108" i="5"/>
  <c r="AF108" i="5"/>
  <c r="AG108" i="5"/>
  <c r="AH108" i="5"/>
  <c r="AI108" i="5"/>
  <c r="Z109" i="5"/>
  <c r="AA109" i="5"/>
  <c r="AB109" i="5"/>
  <c r="AC109" i="5"/>
  <c r="AD109" i="5"/>
  <c r="AE109" i="5"/>
  <c r="AF109" i="5"/>
  <c r="AG109" i="5"/>
  <c r="AH109" i="5"/>
  <c r="AI109" i="5"/>
  <c r="Z110" i="5"/>
  <c r="AA110" i="5"/>
  <c r="AB110" i="5"/>
  <c r="AC110" i="5"/>
  <c r="AD110" i="5"/>
  <c r="AE110" i="5"/>
  <c r="AF110" i="5"/>
  <c r="AG110" i="5"/>
  <c r="AH110" i="5"/>
  <c r="AI110" i="5"/>
  <c r="Z111" i="5"/>
  <c r="AA111" i="5"/>
  <c r="AB111" i="5"/>
  <c r="AC111" i="5"/>
  <c r="AD111" i="5"/>
  <c r="AE111" i="5"/>
  <c r="AF111" i="5"/>
  <c r="AG111" i="5"/>
  <c r="AH111" i="5"/>
  <c r="AI111" i="5"/>
  <c r="Z112" i="5"/>
  <c r="AA112" i="5"/>
  <c r="AB112" i="5"/>
  <c r="AC112" i="5"/>
  <c r="AD112" i="5"/>
  <c r="AE112" i="5"/>
  <c r="AF112" i="5"/>
  <c r="AG112" i="5"/>
  <c r="AH112" i="5"/>
  <c r="AI112" i="5"/>
  <c r="Z113" i="5"/>
  <c r="AA113" i="5"/>
  <c r="AB113" i="5"/>
  <c r="AC113" i="5"/>
  <c r="AD113" i="5"/>
  <c r="AE113" i="5"/>
  <c r="AF113" i="5"/>
  <c r="AG113" i="5"/>
  <c r="AH113" i="5"/>
  <c r="AI113" i="5"/>
  <c r="Z114" i="5"/>
  <c r="AA114" i="5"/>
  <c r="AB114" i="5"/>
  <c r="AC114" i="5"/>
  <c r="AD114" i="5"/>
  <c r="AE114" i="5"/>
  <c r="AF114" i="5"/>
  <c r="AG114" i="5"/>
  <c r="AH114" i="5"/>
  <c r="AI114" i="5"/>
  <c r="Z115" i="5"/>
  <c r="AA115" i="5"/>
  <c r="AB115" i="5"/>
  <c r="AC115" i="5"/>
  <c r="AD115" i="5"/>
  <c r="AE115" i="5"/>
  <c r="AF115" i="5"/>
  <c r="AG115" i="5"/>
  <c r="AH115" i="5"/>
  <c r="AI115" i="5"/>
  <c r="Z116" i="5"/>
  <c r="AA116" i="5"/>
  <c r="AB116" i="5"/>
  <c r="AC116" i="5"/>
  <c r="AD116" i="5"/>
  <c r="AE116" i="5"/>
  <c r="AF116" i="5"/>
  <c r="AG116" i="5"/>
  <c r="AH116" i="5"/>
  <c r="AI116" i="5"/>
  <c r="Z117" i="5"/>
  <c r="AA117" i="5"/>
  <c r="AB117" i="5"/>
  <c r="AC117" i="5"/>
  <c r="AD117" i="5"/>
  <c r="AE117" i="5"/>
  <c r="AF117" i="5"/>
  <c r="AG117" i="5"/>
  <c r="AH117" i="5"/>
  <c r="AI117" i="5"/>
  <c r="Z118" i="5"/>
  <c r="AA118" i="5"/>
  <c r="AB118" i="5"/>
  <c r="AC118" i="5"/>
  <c r="AD118" i="5"/>
  <c r="AE118" i="5"/>
  <c r="AF118" i="5"/>
  <c r="AG118" i="5"/>
  <c r="AH118" i="5"/>
  <c r="AI118" i="5"/>
  <c r="Z119" i="5"/>
  <c r="AA119" i="5"/>
  <c r="AB119" i="5"/>
  <c r="AC119" i="5"/>
  <c r="AD119" i="5"/>
  <c r="AE119" i="5"/>
  <c r="AF119" i="5"/>
  <c r="AG119" i="5"/>
  <c r="AH119" i="5"/>
  <c r="AI119" i="5"/>
  <c r="Z120" i="5"/>
  <c r="AA120" i="5"/>
  <c r="AB120" i="5"/>
  <c r="AC120" i="5"/>
  <c r="AD120" i="5"/>
  <c r="AE120" i="5"/>
  <c r="AF120" i="5"/>
  <c r="AG120" i="5"/>
  <c r="AH120" i="5"/>
  <c r="AI120" i="5"/>
  <c r="Z121" i="5"/>
  <c r="AA121" i="5"/>
  <c r="AB121" i="5"/>
  <c r="AC121" i="5"/>
  <c r="AD121" i="5"/>
  <c r="AE121" i="5"/>
  <c r="AF121" i="5"/>
  <c r="AG121" i="5"/>
  <c r="AH121" i="5"/>
  <c r="AI121" i="5"/>
  <c r="Z122" i="5"/>
  <c r="AA122" i="5"/>
  <c r="AB122" i="5"/>
  <c r="AC122" i="5"/>
  <c r="AD122" i="5"/>
  <c r="AE122" i="5"/>
  <c r="AF122" i="5"/>
  <c r="AG122" i="5"/>
  <c r="AH122" i="5"/>
  <c r="AI122" i="5"/>
  <c r="Z123" i="5"/>
  <c r="AA123" i="5"/>
  <c r="AB123" i="5"/>
  <c r="AC123" i="5"/>
  <c r="AD123" i="5"/>
  <c r="AE123" i="5"/>
  <c r="AF123" i="5"/>
  <c r="AG123" i="5"/>
  <c r="AH123" i="5"/>
  <c r="AI123" i="5"/>
  <c r="Z124" i="5"/>
  <c r="AA124" i="5"/>
  <c r="AB124" i="5"/>
  <c r="AC124" i="5"/>
  <c r="AD124" i="5"/>
  <c r="AE124" i="5"/>
  <c r="AF124" i="5"/>
  <c r="AG124" i="5"/>
  <c r="AH124" i="5"/>
  <c r="AI124" i="5"/>
  <c r="Z125" i="5"/>
  <c r="AA125" i="5"/>
  <c r="AB125" i="5"/>
  <c r="AC125" i="5"/>
  <c r="AD125" i="5"/>
  <c r="AE125" i="5"/>
  <c r="AF125" i="5"/>
  <c r="AG125" i="5"/>
  <c r="AH125" i="5"/>
  <c r="AI125" i="5"/>
  <c r="Z126" i="5"/>
  <c r="AA126" i="5"/>
  <c r="AB126" i="5"/>
  <c r="AC126" i="5"/>
  <c r="AD126" i="5"/>
  <c r="AE126" i="5"/>
  <c r="AF126" i="5"/>
  <c r="AG126" i="5"/>
  <c r="AH126" i="5"/>
  <c r="AI126" i="5"/>
  <c r="Z127" i="5"/>
  <c r="AA127" i="5"/>
  <c r="AB127" i="5"/>
  <c r="AC127" i="5"/>
  <c r="AD127" i="5"/>
  <c r="AE127" i="5"/>
  <c r="AF127" i="5"/>
  <c r="AG127" i="5"/>
  <c r="AH127" i="5"/>
  <c r="AI127" i="5"/>
  <c r="Z128" i="5"/>
  <c r="AA128" i="5"/>
  <c r="AB128" i="5"/>
  <c r="AC128" i="5"/>
  <c r="AD128" i="5"/>
  <c r="AE128" i="5"/>
  <c r="AF128" i="5"/>
  <c r="AG128" i="5"/>
  <c r="AH128" i="5"/>
  <c r="AI128" i="5"/>
  <c r="Z129" i="5"/>
  <c r="AA129" i="5"/>
  <c r="AB129" i="5"/>
  <c r="AC129" i="5"/>
  <c r="AD129" i="5"/>
  <c r="AE129" i="5"/>
  <c r="AF129" i="5"/>
  <c r="AG129" i="5"/>
  <c r="AH129" i="5"/>
  <c r="AI129" i="5"/>
  <c r="Z130" i="5"/>
  <c r="AA130" i="5"/>
  <c r="AB130" i="5"/>
  <c r="AC130" i="5"/>
  <c r="AD130" i="5"/>
  <c r="AE130" i="5"/>
  <c r="AF130" i="5"/>
  <c r="AG130" i="5"/>
  <c r="AH130" i="5"/>
  <c r="AI130" i="5"/>
  <c r="Z131" i="5"/>
  <c r="AA131" i="5"/>
  <c r="AB131" i="5"/>
  <c r="AC131" i="5"/>
  <c r="AD131" i="5"/>
  <c r="AE131" i="5"/>
  <c r="AF131" i="5"/>
  <c r="AG131" i="5"/>
  <c r="AH131" i="5"/>
  <c r="AI131" i="5"/>
  <c r="Z132" i="5"/>
  <c r="AA132" i="5"/>
  <c r="AB132" i="5"/>
  <c r="AC132" i="5"/>
  <c r="AD132" i="5"/>
  <c r="AE132" i="5"/>
  <c r="AF132" i="5"/>
  <c r="AG132" i="5"/>
  <c r="AH132" i="5"/>
  <c r="AI132" i="5"/>
  <c r="Z133" i="5"/>
  <c r="AA133" i="5"/>
  <c r="AB133" i="5"/>
  <c r="AC133" i="5"/>
  <c r="AD133" i="5"/>
  <c r="AE133" i="5"/>
  <c r="AF133" i="5"/>
  <c r="AG133" i="5"/>
  <c r="AH133" i="5"/>
  <c r="AI133" i="5"/>
  <c r="Z134" i="5"/>
  <c r="AA134" i="5"/>
  <c r="AB134" i="5"/>
  <c r="AC134" i="5"/>
  <c r="AD134" i="5"/>
  <c r="AE134" i="5"/>
  <c r="AF134" i="5"/>
  <c r="AG134" i="5"/>
  <c r="AH134" i="5"/>
  <c r="AI134" i="5"/>
  <c r="Z135" i="5"/>
  <c r="AA135" i="5"/>
  <c r="AB135" i="5"/>
  <c r="AC135" i="5"/>
  <c r="AD135" i="5"/>
  <c r="AE135" i="5"/>
  <c r="AF135" i="5"/>
  <c r="AG135" i="5"/>
  <c r="AH135" i="5"/>
  <c r="AI135" i="5"/>
  <c r="Z136" i="5"/>
  <c r="AA136" i="5"/>
  <c r="AB136" i="5"/>
  <c r="AC136" i="5"/>
  <c r="AD136" i="5"/>
  <c r="AE136" i="5"/>
  <c r="AF136" i="5"/>
  <c r="AG136" i="5"/>
  <c r="AH136" i="5"/>
  <c r="AI136" i="5"/>
  <c r="Z137" i="5"/>
  <c r="AA137" i="5"/>
  <c r="AB137" i="5"/>
  <c r="AC137" i="5"/>
  <c r="AD137" i="5"/>
  <c r="AE137" i="5"/>
  <c r="AF137" i="5"/>
  <c r="AG137" i="5"/>
  <c r="AH137" i="5"/>
  <c r="AI137" i="5"/>
  <c r="Z138" i="5"/>
  <c r="AA138" i="5"/>
  <c r="AB138" i="5"/>
  <c r="AC138" i="5"/>
  <c r="AD138" i="5"/>
  <c r="AE138" i="5"/>
  <c r="AF138" i="5"/>
  <c r="AG138" i="5"/>
  <c r="AH138" i="5"/>
  <c r="AI138" i="5"/>
  <c r="Z139" i="5"/>
  <c r="AA139" i="5"/>
  <c r="AB139" i="5"/>
  <c r="AC139" i="5"/>
  <c r="AD139" i="5"/>
  <c r="AE139" i="5"/>
  <c r="AF139" i="5"/>
  <c r="AG139" i="5"/>
  <c r="AH139" i="5"/>
  <c r="AI139" i="5"/>
  <c r="Z140" i="5"/>
  <c r="AA140" i="5"/>
  <c r="AB140" i="5"/>
  <c r="AC140" i="5"/>
  <c r="AD140" i="5"/>
  <c r="AE140" i="5"/>
  <c r="AF140" i="5"/>
  <c r="AG140" i="5"/>
  <c r="AH140" i="5"/>
  <c r="AI140" i="5"/>
  <c r="Z141" i="5"/>
  <c r="AA141" i="5"/>
  <c r="AB141" i="5"/>
  <c r="AC141" i="5"/>
  <c r="AD141" i="5"/>
  <c r="AE141" i="5"/>
  <c r="AF141" i="5"/>
  <c r="AG141" i="5"/>
  <c r="AH141" i="5"/>
  <c r="AI141" i="5"/>
  <c r="Z142" i="5"/>
  <c r="AA142" i="5"/>
  <c r="AB142" i="5"/>
  <c r="AC142" i="5"/>
  <c r="AD142" i="5"/>
  <c r="AE142" i="5"/>
  <c r="AF142" i="5"/>
  <c r="AG142" i="5"/>
  <c r="AH142" i="5"/>
  <c r="AI142" i="5"/>
  <c r="Z143" i="5"/>
  <c r="AA143" i="5"/>
  <c r="AB143" i="5"/>
  <c r="AC143" i="5"/>
  <c r="AD143" i="5"/>
  <c r="AE143" i="5"/>
  <c r="AF143" i="5"/>
  <c r="AG143" i="5"/>
  <c r="AH143" i="5"/>
  <c r="AI143" i="5"/>
  <c r="Z144" i="5"/>
  <c r="AA144" i="5"/>
  <c r="AB144" i="5"/>
  <c r="AC144" i="5"/>
  <c r="AD144" i="5"/>
  <c r="AE144" i="5"/>
  <c r="AF144" i="5"/>
  <c r="AG144" i="5"/>
  <c r="AH144" i="5"/>
  <c r="AI144" i="5"/>
  <c r="Z145" i="5"/>
  <c r="AA145" i="5"/>
  <c r="AB145" i="5"/>
  <c r="AC145" i="5"/>
  <c r="AD145" i="5"/>
  <c r="AE145" i="5"/>
  <c r="AF145" i="5"/>
  <c r="AG145" i="5"/>
  <c r="AH145" i="5"/>
  <c r="AI145" i="5"/>
  <c r="Z146" i="5"/>
  <c r="AA146" i="5"/>
  <c r="AB146" i="5"/>
  <c r="AC146" i="5"/>
  <c r="AD146" i="5"/>
  <c r="AE146" i="5"/>
  <c r="AF146" i="5"/>
  <c r="AG146" i="5"/>
  <c r="AH146" i="5"/>
  <c r="AI146" i="5"/>
  <c r="Z147" i="5"/>
  <c r="AA147" i="5"/>
  <c r="AB147" i="5"/>
  <c r="AC147" i="5"/>
  <c r="AD147" i="5"/>
  <c r="AE147" i="5"/>
  <c r="AF147" i="5"/>
  <c r="AG147" i="5"/>
  <c r="AH147" i="5"/>
  <c r="AI147" i="5"/>
  <c r="Z148" i="5"/>
  <c r="AA148" i="5"/>
  <c r="AB148" i="5"/>
  <c r="AC148" i="5"/>
  <c r="AD148" i="5"/>
  <c r="AE148" i="5"/>
  <c r="AF148" i="5"/>
  <c r="AG148" i="5"/>
  <c r="AH148" i="5"/>
  <c r="AI148" i="5"/>
  <c r="Z149" i="5"/>
  <c r="AA149" i="5"/>
  <c r="AB149" i="5"/>
  <c r="AC149" i="5"/>
  <c r="AD149" i="5"/>
  <c r="AE149" i="5"/>
  <c r="AF149" i="5"/>
  <c r="AG149" i="5"/>
  <c r="AH149" i="5"/>
  <c r="AI149" i="5"/>
  <c r="Z150" i="5"/>
  <c r="AA150" i="5"/>
  <c r="AB150" i="5"/>
  <c r="AC150" i="5"/>
  <c r="AD150" i="5"/>
  <c r="AE150" i="5"/>
  <c r="AF150" i="5"/>
  <c r="AG150" i="5"/>
  <c r="AH150" i="5"/>
  <c r="AI150" i="5"/>
  <c r="Z151" i="5"/>
  <c r="AA151" i="5"/>
  <c r="AB151" i="5"/>
  <c r="AC151" i="5"/>
  <c r="AD151" i="5"/>
  <c r="AE151" i="5"/>
  <c r="AF151" i="5"/>
  <c r="AG151" i="5"/>
  <c r="AH151" i="5"/>
  <c r="AI151" i="5"/>
  <c r="Z152" i="5"/>
  <c r="AA152" i="5"/>
  <c r="AB152" i="5"/>
  <c r="AC152" i="5"/>
  <c r="AD152" i="5"/>
  <c r="AE152" i="5"/>
  <c r="AF152" i="5"/>
  <c r="AG152" i="5"/>
  <c r="AH152" i="5"/>
  <c r="AI152" i="5"/>
  <c r="Z153" i="5"/>
  <c r="AA153" i="5"/>
  <c r="AB153" i="5"/>
  <c r="AC153" i="5"/>
  <c r="AD153" i="5"/>
  <c r="AE153" i="5"/>
  <c r="AF153" i="5"/>
  <c r="AG153" i="5"/>
  <c r="AH153" i="5"/>
  <c r="AI153" i="5"/>
  <c r="Z154" i="5"/>
  <c r="AA154" i="5"/>
  <c r="AB154" i="5"/>
  <c r="AC154" i="5"/>
  <c r="AD154" i="5"/>
  <c r="AE154" i="5"/>
  <c r="AF154" i="5"/>
  <c r="AG154" i="5"/>
  <c r="AH154" i="5"/>
  <c r="AI154" i="5"/>
  <c r="Z155" i="5"/>
  <c r="AA155" i="5"/>
  <c r="AB155" i="5"/>
  <c r="AC155" i="5"/>
  <c r="AD155" i="5"/>
  <c r="AE155" i="5"/>
  <c r="AF155" i="5"/>
  <c r="AG155" i="5"/>
  <c r="AH155" i="5"/>
  <c r="AI155" i="5"/>
  <c r="Z156" i="5"/>
  <c r="AA156" i="5"/>
  <c r="AB156" i="5"/>
  <c r="AC156" i="5"/>
  <c r="AD156" i="5"/>
  <c r="AE156" i="5"/>
  <c r="AF156" i="5"/>
  <c r="AG156" i="5"/>
  <c r="AH156" i="5"/>
  <c r="AI156" i="5"/>
  <c r="Z157" i="5"/>
  <c r="AA157" i="5"/>
  <c r="AB157" i="5"/>
  <c r="AC157" i="5"/>
  <c r="AD157" i="5"/>
  <c r="AE157" i="5"/>
  <c r="AF157" i="5"/>
  <c r="AG157" i="5"/>
  <c r="AH157" i="5"/>
  <c r="AI157" i="5"/>
  <c r="Z158" i="5"/>
  <c r="AA158" i="5"/>
  <c r="AB158" i="5"/>
  <c r="AC158" i="5"/>
  <c r="AD158" i="5"/>
  <c r="AE158" i="5"/>
  <c r="AF158" i="5"/>
  <c r="AG158" i="5"/>
  <c r="AH158" i="5"/>
  <c r="AI158" i="5"/>
  <c r="Z159" i="5"/>
  <c r="AA159" i="5"/>
  <c r="AB159" i="5"/>
  <c r="AC159" i="5"/>
  <c r="AD159" i="5"/>
  <c r="AE159" i="5"/>
  <c r="AF159" i="5"/>
  <c r="AG159" i="5"/>
  <c r="AH159" i="5"/>
  <c r="AI159" i="5"/>
  <c r="Z160" i="5"/>
  <c r="AA160" i="5"/>
  <c r="AB160" i="5"/>
  <c r="AC160" i="5"/>
  <c r="AD160" i="5"/>
  <c r="AE160" i="5"/>
  <c r="AF160" i="5"/>
  <c r="AG160" i="5"/>
  <c r="AH160" i="5"/>
  <c r="AI160" i="5"/>
  <c r="Z161" i="5"/>
  <c r="AA161" i="5"/>
  <c r="AB161" i="5"/>
  <c r="AC161" i="5"/>
  <c r="AD161" i="5"/>
  <c r="AE161" i="5"/>
  <c r="AF161" i="5"/>
  <c r="AG161" i="5"/>
  <c r="AH161" i="5"/>
  <c r="AI161" i="5"/>
  <c r="Z162" i="5"/>
  <c r="AA162" i="5"/>
  <c r="AB162" i="5"/>
  <c r="AC162" i="5"/>
  <c r="AD162" i="5"/>
  <c r="AE162" i="5"/>
  <c r="AF162" i="5"/>
  <c r="AG162" i="5"/>
  <c r="AH162" i="5"/>
  <c r="AI162" i="5"/>
  <c r="Z163" i="5"/>
  <c r="AA163" i="5"/>
  <c r="AB163" i="5"/>
  <c r="AC163" i="5"/>
  <c r="AD163" i="5"/>
  <c r="AE163" i="5"/>
  <c r="AF163" i="5"/>
  <c r="AG163" i="5"/>
  <c r="AH163" i="5"/>
  <c r="AI163" i="5"/>
  <c r="Z164" i="5"/>
  <c r="AA164" i="5"/>
  <c r="AB164" i="5"/>
  <c r="AC164" i="5"/>
  <c r="AD164" i="5"/>
  <c r="AE164" i="5"/>
  <c r="AF164" i="5"/>
  <c r="AG164" i="5"/>
  <c r="AH164" i="5"/>
  <c r="AI164" i="5"/>
  <c r="Z165" i="5"/>
  <c r="AA165" i="5"/>
  <c r="AB165" i="5"/>
  <c r="AC165" i="5"/>
  <c r="AD165" i="5"/>
  <c r="AE165" i="5"/>
  <c r="AF165" i="5"/>
  <c r="AG165" i="5"/>
  <c r="AH165" i="5"/>
  <c r="AI165" i="5"/>
  <c r="Z166" i="5"/>
  <c r="AA166" i="5"/>
  <c r="AB166" i="5"/>
  <c r="AC166" i="5"/>
  <c r="AD166" i="5"/>
  <c r="AE166" i="5"/>
  <c r="AF166" i="5"/>
  <c r="AG166" i="5"/>
  <c r="AH166" i="5"/>
  <c r="AI166" i="5"/>
  <c r="Z167" i="5"/>
  <c r="AA167" i="5"/>
  <c r="AB167" i="5"/>
  <c r="AC167" i="5"/>
  <c r="AD167" i="5"/>
  <c r="AE167" i="5"/>
  <c r="AF167" i="5"/>
  <c r="AG167" i="5"/>
  <c r="AH167" i="5"/>
  <c r="AI167" i="5"/>
  <c r="Z168" i="5"/>
  <c r="AA168" i="5"/>
  <c r="AB168" i="5"/>
  <c r="AC168" i="5"/>
  <c r="AD168" i="5"/>
  <c r="AE168" i="5"/>
  <c r="AF168" i="5"/>
  <c r="AG168" i="5"/>
  <c r="AH168" i="5"/>
  <c r="AI168" i="5"/>
  <c r="Z169" i="5"/>
  <c r="AA169" i="5"/>
  <c r="AB169" i="5"/>
  <c r="AC169" i="5"/>
  <c r="AD169" i="5"/>
  <c r="AE169" i="5"/>
  <c r="AF169" i="5"/>
  <c r="AG169" i="5"/>
  <c r="AH169" i="5"/>
  <c r="AI169" i="5"/>
  <c r="AK3" i="5"/>
  <c r="AL3" i="5"/>
  <c r="AM3" i="5"/>
  <c r="AN3" i="5"/>
  <c r="CT3" i="5" s="1"/>
  <c r="AO3" i="5"/>
  <c r="AP3" i="5"/>
  <c r="AQ3" i="5"/>
  <c r="AR3" i="5"/>
  <c r="Z3" i="5"/>
  <c r="AA3" i="5"/>
  <c r="AB3" i="5"/>
  <c r="AC3" i="5"/>
  <c r="AD3" i="5"/>
  <c r="AE3" i="5"/>
  <c r="AF3" i="5"/>
  <c r="AG3" i="5"/>
  <c r="AH3" i="5"/>
  <c r="AI3" i="5"/>
  <c r="O4" i="5"/>
  <c r="P4" i="5"/>
  <c r="Q4" i="5"/>
  <c r="R4" i="5"/>
  <c r="S4" i="5"/>
  <c r="T4" i="5"/>
  <c r="U4" i="5"/>
  <c r="V4" i="5"/>
  <c r="W4" i="5"/>
  <c r="X4" i="5"/>
  <c r="O5" i="5"/>
  <c r="P5" i="5"/>
  <c r="Q5" i="5"/>
  <c r="R5" i="5"/>
  <c r="S5" i="5"/>
  <c r="T5" i="5"/>
  <c r="U5" i="5"/>
  <c r="V5" i="5"/>
  <c r="W5" i="5"/>
  <c r="X5" i="5"/>
  <c r="O6" i="5"/>
  <c r="P6" i="5"/>
  <c r="Q6" i="5"/>
  <c r="R6" i="5"/>
  <c r="S6" i="5"/>
  <c r="T6" i="5"/>
  <c r="U6" i="5"/>
  <c r="V6" i="5"/>
  <c r="W6" i="5"/>
  <c r="X6" i="5"/>
  <c r="O7" i="5"/>
  <c r="P7" i="5"/>
  <c r="Q7" i="5"/>
  <c r="R7" i="5"/>
  <c r="S7" i="5"/>
  <c r="T7" i="5"/>
  <c r="U7" i="5"/>
  <c r="V7" i="5"/>
  <c r="W7" i="5"/>
  <c r="X7" i="5"/>
  <c r="O8" i="5"/>
  <c r="P8" i="5"/>
  <c r="Q8" i="5"/>
  <c r="R8" i="5"/>
  <c r="S8" i="5"/>
  <c r="T8" i="5"/>
  <c r="U8" i="5"/>
  <c r="V8" i="5"/>
  <c r="W8" i="5"/>
  <c r="X8" i="5"/>
  <c r="O9" i="5"/>
  <c r="P9" i="5"/>
  <c r="Q9" i="5"/>
  <c r="R9" i="5"/>
  <c r="S9" i="5"/>
  <c r="T9" i="5"/>
  <c r="U9" i="5"/>
  <c r="V9" i="5"/>
  <c r="W9" i="5"/>
  <c r="X9" i="5"/>
  <c r="O10" i="5"/>
  <c r="P10" i="5"/>
  <c r="Q10" i="5"/>
  <c r="R10" i="5"/>
  <c r="S10" i="5"/>
  <c r="T10" i="5"/>
  <c r="U10" i="5"/>
  <c r="V10" i="5"/>
  <c r="W10" i="5"/>
  <c r="X10" i="5"/>
  <c r="O11" i="5"/>
  <c r="P11" i="5"/>
  <c r="Q11" i="5"/>
  <c r="R11" i="5"/>
  <c r="S11" i="5"/>
  <c r="T11" i="5"/>
  <c r="U11" i="5"/>
  <c r="V11" i="5"/>
  <c r="W11" i="5"/>
  <c r="X11" i="5"/>
  <c r="O12" i="5"/>
  <c r="P12" i="5"/>
  <c r="Q12" i="5"/>
  <c r="R12" i="5"/>
  <c r="S12" i="5"/>
  <c r="T12" i="5"/>
  <c r="U12" i="5"/>
  <c r="V12" i="5"/>
  <c r="W12" i="5"/>
  <c r="X12" i="5"/>
  <c r="O13" i="5"/>
  <c r="P13" i="5"/>
  <c r="Q13" i="5"/>
  <c r="R13" i="5"/>
  <c r="S13" i="5"/>
  <c r="T13" i="5"/>
  <c r="U13" i="5"/>
  <c r="V13" i="5"/>
  <c r="W13" i="5"/>
  <c r="X13" i="5"/>
  <c r="O14" i="5"/>
  <c r="P14" i="5"/>
  <c r="Q14" i="5"/>
  <c r="R14" i="5"/>
  <c r="S14" i="5"/>
  <c r="T14" i="5"/>
  <c r="U14" i="5"/>
  <c r="V14" i="5"/>
  <c r="W14" i="5"/>
  <c r="X14" i="5"/>
  <c r="O15" i="5"/>
  <c r="P15" i="5"/>
  <c r="Q15" i="5"/>
  <c r="R15" i="5"/>
  <c r="S15" i="5"/>
  <c r="T15" i="5"/>
  <c r="U15" i="5"/>
  <c r="V15" i="5"/>
  <c r="W15" i="5"/>
  <c r="X15" i="5"/>
  <c r="O16" i="5"/>
  <c r="P16" i="5"/>
  <c r="Q16" i="5"/>
  <c r="R16" i="5"/>
  <c r="S16" i="5"/>
  <c r="T16" i="5"/>
  <c r="U16" i="5"/>
  <c r="V16" i="5"/>
  <c r="W16" i="5"/>
  <c r="X16" i="5"/>
  <c r="O17" i="5"/>
  <c r="P17" i="5"/>
  <c r="Q17" i="5"/>
  <c r="R17" i="5"/>
  <c r="S17" i="5"/>
  <c r="T17" i="5"/>
  <c r="U17" i="5"/>
  <c r="V17" i="5"/>
  <c r="W17" i="5"/>
  <c r="X17" i="5"/>
  <c r="O18" i="5"/>
  <c r="P18" i="5"/>
  <c r="Q18" i="5"/>
  <c r="R18" i="5"/>
  <c r="S18" i="5"/>
  <c r="T18" i="5"/>
  <c r="U18" i="5"/>
  <c r="V18" i="5"/>
  <c r="W18" i="5"/>
  <c r="X18" i="5"/>
  <c r="O19" i="5"/>
  <c r="P19" i="5"/>
  <c r="Q19" i="5"/>
  <c r="R19" i="5"/>
  <c r="S19" i="5"/>
  <c r="T19" i="5"/>
  <c r="U19" i="5"/>
  <c r="V19" i="5"/>
  <c r="W19" i="5"/>
  <c r="X19" i="5"/>
  <c r="O20" i="5"/>
  <c r="P20" i="5"/>
  <c r="Q20" i="5"/>
  <c r="R20" i="5"/>
  <c r="S20" i="5"/>
  <c r="T20" i="5"/>
  <c r="U20" i="5"/>
  <c r="V20" i="5"/>
  <c r="W20" i="5"/>
  <c r="X20" i="5"/>
  <c r="O21" i="5"/>
  <c r="P21" i="5"/>
  <c r="Q21" i="5"/>
  <c r="R21" i="5"/>
  <c r="S21" i="5"/>
  <c r="T21" i="5"/>
  <c r="U21" i="5"/>
  <c r="V21" i="5"/>
  <c r="W21" i="5"/>
  <c r="X21" i="5"/>
  <c r="O22" i="5"/>
  <c r="P22" i="5"/>
  <c r="Q22" i="5"/>
  <c r="R22" i="5"/>
  <c r="S22" i="5"/>
  <c r="T22" i="5"/>
  <c r="U22" i="5"/>
  <c r="V22" i="5"/>
  <c r="W22" i="5"/>
  <c r="X22" i="5"/>
  <c r="O23" i="5"/>
  <c r="P23" i="5"/>
  <c r="Q23" i="5"/>
  <c r="R23" i="5"/>
  <c r="S23" i="5"/>
  <c r="T23" i="5"/>
  <c r="U23" i="5"/>
  <c r="V23" i="5"/>
  <c r="W23" i="5"/>
  <c r="X23" i="5"/>
  <c r="O24" i="5"/>
  <c r="P24" i="5"/>
  <c r="Q24" i="5"/>
  <c r="R24" i="5"/>
  <c r="S24" i="5"/>
  <c r="T24" i="5"/>
  <c r="U24" i="5"/>
  <c r="V24" i="5"/>
  <c r="W24" i="5"/>
  <c r="X24" i="5"/>
  <c r="O25" i="5"/>
  <c r="P25" i="5"/>
  <c r="Q25" i="5"/>
  <c r="R25" i="5"/>
  <c r="S25" i="5"/>
  <c r="T25" i="5"/>
  <c r="U25" i="5"/>
  <c r="V25" i="5"/>
  <c r="W25" i="5"/>
  <c r="X25" i="5"/>
  <c r="O26" i="5"/>
  <c r="P26" i="5"/>
  <c r="Q26" i="5"/>
  <c r="R26" i="5"/>
  <c r="S26" i="5"/>
  <c r="T26" i="5"/>
  <c r="U26" i="5"/>
  <c r="V26" i="5"/>
  <c r="W26" i="5"/>
  <c r="X26" i="5"/>
  <c r="O27" i="5"/>
  <c r="P27" i="5"/>
  <c r="Q27" i="5"/>
  <c r="R27" i="5"/>
  <c r="S27" i="5"/>
  <c r="T27" i="5"/>
  <c r="U27" i="5"/>
  <c r="V27" i="5"/>
  <c r="W27" i="5"/>
  <c r="X27" i="5"/>
  <c r="O28" i="5"/>
  <c r="P28" i="5"/>
  <c r="Q28" i="5"/>
  <c r="R28" i="5"/>
  <c r="S28" i="5"/>
  <c r="T28" i="5"/>
  <c r="U28" i="5"/>
  <c r="V28" i="5"/>
  <c r="W28" i="5"/>
  <c r="X28" i="5"/>
  <c r="O29" i="5"/>
  <c r="P29" i="5"/>
  <c r="Q29" i="5"/>
  <c r="R29" i="5"/>
  <c r="S29" i="5"/>
  <c r="T29" i="5"/>
  <c r="U29" i="5"/>
  <c r="V29" i="5"/>
  <c r="W29" i="5"/>
  <c r="X29" i="5"/>
  <c r="O30" i="5"/>
  <c r="P30" i="5"/>
  <c r="Q30" i="5"/>
  <c r="R30" i="5"/>
  <c r="S30" i="5"/>
  <c r="T30" i="5"/>
  <c r="U30" i="5"/>
  <c r="V30" i="5"/>
  <c r="W30" i="5"/>
  <c r="X30" i="5"/>
  <c r="O31" i="5"/>
  <c r="P31" i="5"/>
  <c r="Q31" i="5"/>
  <c r="R31" i="5"/>
  <c r="S31" i="5"/>
  <c r="T31" i="5"/>
  <c r="U31" i="5"/>
  <c r="V31" i="5"/>
  <c r="W31" i="5"/>
  <c r="X31" i="5"/>
  <c r="O32" i="5"/>
  <c r="P32" i="5"/>
  <c r="Q32" i="5"/>
  <c r="R32" i="5"/>
  <c r="S32" i="5"/>
  <c r="T32" i="5"/>
  <c r="U32" i="5"/>
  <c r="V32" i="5"/>
  <c r="W32" i="5"/>
  <c r="X32" i="5"/>
  <c r="O33" i="5"/>
  <c r="P33" i="5"/>
  <c r="Q33" i="5"/>
  <c r="R33" i="5"/>
  <c r="S33" i="5"/>
  <c r="T33" i="5"/>
  <c r="U33" i="5"/>
  <c r="V33" i="5"/>
  <c r="W33" i="5"/>
  <c r="X33" i="5"/>
  <c r="O34" i="5"/>
  <c r="P34" i="5"/>
  <c r="Q34" i="5"/>
  <c r="R34" i="5"/>
  <c r="S34" i="5"/>
  <c r="T34" i="5"/>
  <c r="U34" i="5"/>
  <c r="V34" i="5"/>
  <c r="W34" i="5"/>
  <c r="X34" i="5"/>
  <c r="O35" i="5"/>
  <c r="P35" i="5"/>
  <c r="Q35" i="5"/>
  <c r="R35" i="5"/>
  <c r="S35" i="5"/>
  <c r="T35" i="5"/>
  <c r="U35" i="5"/>
  <c r="V35" i="5"/>
  <c r="W35" i="5"/>
  <c r="X35" i="5"/>
  <c r="O36" i="5"/>
  <c r="P36" i="5"/>
  <c r="Q36" i="5"/>
  <c r="R36" i="5"/>
  <c r="S36" i="5"/>
  <c r="T36" i="5"/>
  <c r="U36" i="5"/>
  <c r="V36" i="5"/>
  <c r="W36" i="5"/>
  <c r="X36" i="5"/>
  <c r="O37" i="5"/>
  <c r="P37" i="5"/>
  <c r="Q37" i="5"/>
  <c r="R37" i="5"/>
  <c r="S37" i="5"/>
  <c r="T37" i="5"/>
  <c r="U37" i="5"/>
  <c r="V37" i="5"/>
  <c r="W37" i="5"/>
  <c r="X37" i="5"/>
  <c r="O38" i="5"/>
  <c r="P38" i="5"/>
  <c r="Q38" i="5"/>
  <c r="R38" i="5"/>
  <c r="S38" i="5"/>
  <c r="T38" i="5"/>
  <c r="U38" i="5"/>
  <c r="V38" i="5"/>
  <c r="W38" i="5"/>
  <c r="X38" i="5"/>
  <c r="O39" i="5"/>
  <c r="P39" i="5"/>
  <c r="Q39" i="5"/>
  <c r="R39" i="5"/>
  <c r="S39" i="5"/>
  <c r="T39" i="5"/>
  <c r="U39" i="5"/>
  <c r="V39" i="5"/>
  <c r="W39" i="5"/>
  <c r="X39" i="5"/>
  <c r="O40" i="5"/>
  <c r="P40" i="5"/>
  <c r="Q40" i="5"/>
  <c r="R40" i="5"/>
  <c r="S40" i="5"/>
  <c r="T40" i="5"/>
  <c r="U40" i="5"/>
  <c r="V40" i="5"/>
  <c r="W40" i="5"/>
  <c r="X40" i="5"/>
  <c r="O41" i="5"/>
  <c r="P41" i="5"/>
  <c r="Q41" i="5"/>
  <c r="R41" i="5"/>
  <c r="S41" i="5"/>
  <c r="T41" i="5"/>
  <c r="U41" i="5"/>
  <c r="V41" i="5"/>
  <c r="W41" i="5"/>
  <c r="X41" i="5"/>
  <c r="O42" i="5"/>
  <c r="P42" i="5"/>
  <c r="Q42" i="5"/>
  <c r="R42" i="5"/>
  <c r="S42" i="5"/>
  <c r="T42" i="5"/>
  <c r="U42" i="5"/>
  <c r="V42" i="5"/>
  <c r="W42" i="5"/>
  <c r="X42" i="5"/>
  <c r="O43" i="5"/>
  <c r="P43" i="5"/>
  <c r="Q43" i="5"/>
  <c r="R43" i="5"/>
  <c r="S43" i="5"/>
  <c r="T43" i="5"/>
  <c r="U43" i="5"/>
  <c r="V43" i="5"/>
  <c r="W43" i="5"/>
  <c r="X43" i="5"/>
  <c r="O44" i="5"/>
  <c r="P44" i="5"/>
  <c r="Q44" i="5"/>
  <c r="R44" i="5"/>
  <c r="S44" i="5"/>
  <c r="T44" i="5"/>
  <c r="U44" i="5"/>
  <c r="V44" i="5"/>
  <c r="W44" i="5"/>
  <c r="X44" i="5"/>
  <c r="O45" i="5"/>
  <c r="P45" i="5"/>
  <c r="Q45" i="5"/>
  <c r="R45" i="5"/>
  <c r="S45" i="5"/>
  <c r="T45" i="5"/>
  <c r="U45" i="5"/>
  <c r="V45" i="5"/>
  <c r="W45" i="5"/>
  <c r="X45" i="5"/>
  <c r="O46" i="5"/>
  <c r="P46" i="5"/>
  <c r="Q46" i="5"/>
  <c r="R46" i="5"/>
  <c r="S46" i="5"/>
  <c r="T46" i="5"/>
  <c r="U46" i="5"/>
  <c r="V46" i="5"/>
  <c r="W46" i="5"/>
  <c r="X46" i="5"/>
  <c r="O47" i="5"/>
  <c r="P47" i="5"/>
  <c r="Q47" i="5"/>
  <c r="R47" i="5"/>
  <c r="S47" i="5"/>
  <c r="T47" i="5"/>
  <c r="U47" i="5"/>
  <c r="V47" i="5"/>
  <c r="W47" i="5"/>
  <c r="X47" i="5"/>
  <c r="O48" i="5"/>
  <c r="P48" i="5"/>
  <c r="Q48" i="5"/>
  <c r="R48" i="5"/>
  <c r="S48" i="5"/>
  <c r="T48" i="5"/>
  <c r="U48" i="5"/>
  <c r="V48" i="5"/>
  <c r="W48" i="5"/>
  <c r="X48" i="5"/>
  <c r="O49" i="5"/>
  <c r="P49" i="5"/>
  <c r="Q49" i="5"/>
  <c r="R49" i="5"/>
  <c r="S49" i="5"/>
  <c r="T49" i="5"/>
  <c r="U49" i="5"/>
  <c r="V49" i="5"/>
  <c r="W49" i="5"/>
  <c r="X49" i="5"/>
  <c r="O50" i="5"/>
  <c r="P50" i="5"/>
  <c r="Q50" i="5"/>
  <c r="R50" i="5"/>
  <c r="S50" i="5"/>
  <c r="T50" i="5"/>
  <c r="U50" i="5"/>
  <c r="V50" i="5"/>
  <c r="W50" i="5"/>
  <c r="X50" i="5"/>
  <c r="O51" i="5"/>
  <c r="P51" i="5"/>
  <c r="Q51" i="5"/>
  <c r="R51" i="5"/>
  <c r="S51" i="5"/>
  <c r="T51" i="5"/>
  <c r="U51" i="5"/>
  <c r="V51" i="5"/>
  <c r="W51" i="5"/>
  <c r="X51" i="5"/>
  <c r="O52" i="5"/>
  <c r="P52" i="5"/>
  <c r="Q52" i="5"/>
  <c r="R52" i="5"/>
  <c r="S52" i="5"/>
  <c r="T52" i="5"/>
  <c r="U52" i="5"/>
  <c r="V52" i="5"/>
  <c r="W52" i="5"/>
  <c r="X52" i="5"/>
  <c r="O53" i="5"/>
  <c r="P53" i="5"/>
  <c r="Q53" i="5"/>
  <c r="R53" i="5"/>
  <c r="S53" i="5"/>
  <c r="T53" i="5"/>
  <c r="U53" i="5"/>
  <c r="V53" i="5"/>
  <c r="W53" i="5"/>
  <c r="X53" i="5"/>
  <c r="O54" i="5"/>
  <c r="P54" i="5"/>
  <c r="Q54" i="5"/>
  <c r="R54" i="5"/>
  <c r="S54" i="5"/>
  <c r="T54" i="5"/>
  <c r="U54" i="5"/>
  <c r="V54" i="5"/>
  <c r="W54" i="5"/>
  <c r="X54" i="5"/>
  <c r="O55" i="5"/>
  <c r="P55" i="5"/>
  <c r="Q55" i="5"/>
  <c r="R55" i="5"/>
  <c r="S55" i="5"/>
  <c r="T55" i="5"/>
  <c r="U55" i="5"/>
  <c r="V55" i="5"/>
  <c r="W55" i="5"/>
  <c r="X55" i="5"/>
  <c r="O56" i="5"/>
  <c r="P56" i="5"/>
  <c r="Q56" i="5"/>
  <c r="R56" i="5"/>
  <c r="S56" i="5"/>
  <c r="T56" i="5"/>
  <c r="U56" i="5"/>
  <c r="V56" i="5"/>
  <c r="W56" i="5"/>
  <c r="X56" i="5"/>
  <c r="O57" i="5"/>
  <c r="P57" i="5"/>
  <c r="Q57" i="5"/>
  <c r="R57" i="5"/>
  <c r="S57" i="5"/>
  <c r="T57" i="5"/>
  <c r="U57" i="5"/>
  <c r="V57" i="5"/>
  <c r="W57" i="5"/>
  <c r="X57" i="5"/>
  <c r="O58" i="5"/>
  <c r="P58" i="5"/>
  <c r="Q58" i="5"/>
  <c r="R58" i="5"/>
  <c r="S58" i="5"/>
  <c r="T58" i="5"/>
  <c r="U58" i="5"/>
  <c r="V58" i="5"/>
  <c r="W58" i="5"/>
  <c r="X58" i="5"/>
  <c r="O59" i="5"/>
  <c r="P59" i="5"/>
  <c r="Q59" i="5"/>
  <c r="R59" i="5"/>
  <c r="S59" i="5"/>
  <c r="T59" i="5"/>
  <c r="U59" i="5"/>
  <c r="V59" i="5"/>
  <c r="W59" i="5"/>
  <c r="X59" i="5"/>
  <c r="O60" i="5"/>
  <c r="P60" i="5"/>
  <c r="Q60" i="5"/>
  <c r="R60" i="5"/>
  <c r="S60" i="5"/>
  <c r="T60" i="5"/>
  <c r="U60" i="5"/>
  <c r="V60" i="5"/>
  <c r="W60" i="5"/>
  <c r="X60" i="5"/>
  <c r="O61" i="5"/>
  <c r="P61" i="5"/>
  <c r="Q61" i="5"/>
  <c r="R61" i="5"/>
  <c r="S61" i="5"/>
  <c r="T61" i="5"/>
  <c r="U61" i="5"/>
  <c r="V61" i="5"/>
  <c r="W61" i="5"/>
  <c r="X61" i="5"/>
  <c r="O62" i="5"/>
  <c r="P62" i="5"/>
  <c r="Q62" i="5"/>
  <c r="R62" i="5"/>
  <c r="S62" i="5"/>
  <c r="T62" i="5"/>
  <c r="U62" i="5"/>
  <c r="V62" i="5"/>
  <c r="W62" i="5"/>
  <c r="X62" i="5"/>
  <c r="O63" i="5"/>
  <c r="P63" i="5"/>
  <c r="Q63" i="5"/>
  <c r="R63" i="5"/>
  <c r="S63" i="5"/>
  <c r="T63" i="5"/>
  <c r="U63" i="5"/>
  <c r="V63" i="5"/>
  <c r="W63" i="5"/>
  <c r="X63" i="5"/>
  <c r="O64" i="5"/>
  <c r="P64" i="5"/>
  <c r="Q64" i="5"/>
  <c r="R64" i="5"/>
  <c r="S64" i="5"/>
  <c r="T64" i="5"/>
  <c r="U64" i="5"/>
  <c r="V64" i="5"/>
  <c r="W64" i="5"/>
  <c r="X64" i="5"/>
  <c r="O65" i="5"/>
  <c r="P65" i="5"/>
  <c r="Q65" i="5"/>
  <c r="R65" i="5"/>
  <c r="S65" i="5"/>
  <c r="T65" i="5"/>
  <c r="U65" i="5"/>
  <c r="V65" i="5"/>
  <c r="W65" i="5"/>
  <c r="X65" i="5"/>
  <c r="O66" i="5"/>
  <c r="P66" i="5"/>
  <c r="Q66" i="5"/>
  <c r="R66" i="5"/>
  <c r="S66" i="5"/>
  <c r="T66" i="5"/>
  <c r="U66" i="5"/>
  <c r="V66" i="5"/>
  <c r="W66" i="5"/>
  <c r="X66" i="5"/>
  <c r="O67" i="5"/>
  <c r="P67" i="5"/>
  <c r="Q67" i="5"/>
  <c r="R67" i="5"/>
  <c r="S67" i="5"/>
  <c r="T67" i="5"/>
  <c r="U67" i="5"/>
  <c r="V67" i="5"/>
  <c r="W67" i="5"/>
  <c r="X67" i="5"/>
  <c r="O68" i="5"/>
  <c r="P68" i="5"/>
  <c r="Q68" i="5"/>
  <c r="R68" i="5"/>
  <c r="S68" i="5"/>
  <c r="T68" i="5"/>
  <c r="U68" i="5"/>
  <c r="V68" i="5"/>
  <c r="W68" i="5"/>
  <c r="X68" i="5"/>
  <c r="O69" i="5"/>
  <c r="P69" i="5"/>
  <c r="Q69" i="5"/>
  <c r="R69" i="5"/>
  <c r="S69" i="5"/>
  <c r="T69" i="5"/>
  <c r="U69" i="5"/>
  <c r="V69" i="5"/>
  <c r="W69" i="5"/>
  <c r="X69" i="5"/>
  <c r="O70" i="5"/>
  <c r="P70" i="5"/>
  <c r="Q70" i="5"/>
  <c r="R70" i="5"/>
  <c r="S70" i="5"/>
  <c r="T70" i="5"/>
  <c r="U70" i="5"/>
  <c r="V70" i="5"/>
  <c r="W70" i="5"/>
  <c r="X70" i="5"/>
  <c r="O71" i="5"/>
  <c r="P71" i="5"/>
  <c r="Q71" i="5"/>
  <c r="R71" i="5"/>
  <c r="S71" i="5"/>
  <c r="T71" i="5"/>
  <c r="U71" i="5"/>
  <c r="V71" i="5"/>
  <c r="W71" i="5"/>
  <c r="X71" i="5"/>
  <c r="O72" i="5"/>
  <c r="P72" i="5"/>
  <c r="Q72" i="5"/>
  <c r="R72" i="5"/>
  <c r="S72" i="5"/>
  <c r="T72" i="5"/>
  <c r="U72" i="5"/>
  <c r="V72" i="5"/>
  <c r="W72" i="5"/>
  <c r="X72" i="5"/>
  <c r="O73" i="5"/>
  <c r="P73" i="5"/>
  <c r="Q73" i="5"/>
  <c r="R73" i="5"/>
  <c r="S73" i="5"/>
  <c r="T73" i="5"/>
  <c r="U73" i="5"/>
  <c r="V73" i="5"/>
  <c r="W73" i="5"/>
  <c r="X73" i="5"/>
  <c r="O74" i="5"/>
  <c r="P74" i="5"/>
  <c r="Q74" i="5"/>
  <c r="R74" i="5"/>
  <c r="S74" i="5"/>
  <c r="T74" i="5"/>
  <c r="U74" i="5"/>
  <c r="V74" i="5"/>
  <c r="W74" i="5"/>
  <c r="X74" i="5"/>
  <c r="O75" i="5"/>
  <c r="P75" i="5"/>
  <c r="Q75" i="5"/>
  <c r="R75" i="5"/>
  <c r="S75" i="5"/>
  <c r="T75" i="5"/>
  <c r="U75" i="5"/>
  <c r="V75" i="5"/>
  <c r="W75" i="5"/>
  <c r="X75" i="5"/>
  <c r="O76" i="5"/>
  <c r="P76" i="5"/>
  <c r="Q76" i="5"/>
  <c r="R76" i="5"/>
  <c r="S76" i="5"/>
  <c r="T76" i="5"/>
  <c r="U76" i="5"/>
  <c r="V76" i="5"/>
  <c r="W76" i="5"/>
  <c r="X76" i="5"/>
  <c r="O77" i="5"/>
  <c r="P77" i="5"/>
  <c r="Q77" i="5"/>
  <c r="R77" i="5"/>
  <c r="S77" i="5"/>
  <c r="T77" i="5"/>
  <c r="U77" i="5"/>
  <c r="V77" i="5"/>
  <c r="W77" i="5"/>
  <c r="X77" i="5"/>
  <c r="O78" i="5"/>
  <c r="P78" i="5"/>
  <c r="Q78" i="5"/>
  <c r="R78" i="5"/>
  <c r="S78" i="5"/>
  <c r="T78" i="5"/>
  <c r="U78" i="5"/>
  <c r="V78" i="5"/>
  <c r="W78" i="5"/>
  <c r="X78" i="5"/>
  <c r="O79" i="5"/>
  <c r="P79" i="5"/>
  <c r="Q79" i="5"/>
  <c r="R79" i="5"/>
  <c r="S79" i="5"/>
  <c r="T79" i="5"/>
  <c r="U79" i="5"/>
  <c r="V79" i="5"/>
  <c r="W79" i="5"/>
  <c r="X79" i="5"/>
  <c r="O80" i="5"/>
  <c r="P80" i="5"/>
  <c r="Q80" i="5"/>
  <c r="R80" i="5"/>
  <c r="S80" i="5"/>
  <c r="T80" i="5"/>
  <c r="U80" i="5"/>
  <c r="V80" i="5"/>
  <c r="W80" i="5"/>
  <c r="X80" i="5"/>
  <c r="O81" i="5"/>
  <c r="P81" i="5"/>
  <c r="Q81" i="5"/>
  <c r="R81" i="5"/>
  <c r="S81" i="5"/>
  <c r="T81" i="5"/>
  <c r="U81" i="5"/>
  <c r="V81" i="5"/>
  <c r="W81" i="5"/>
  <c r="X81" i="5"/>
  <c r="O82" i="5"/>
  <c r="P82" i="5"/>
  <c r="Q82" i="5"/>
  <c r="R82" i="5"/>
  <c r="S82" i="5"/>
  <c r="T82" i="5"/>
  <c r="U82" i="5"/>
  <c r="V82" i="5"/>
  <c r="W82" i="5"/>
  <c r="X82" i="5"/>
  <c r="O83" i="5"/>
  <c r="P83" i="5"/>
  <c r="Q83" i="5"/>
  <c r="R83" i="5"/>
  <c r="S83" i="5"/>
  <c r="T83" i="5"/>
  <c r="U83" i="5"/>
  <c r="V83" i="5"/>
  <c r="W83" i="5"/>
  <c r="X83" i="5"/>
  <c r="O84" i="5"/>
  <c r="P84" i="5"/>
  <c r="Q84" i="5"/>
  <c r="R84" i="5"/>
  <c r="S84" i="5"/>
  <c r="T84" i="5"/>
  <c r="U84" i="5"/>
  <c r="V84" i="5"/>
  <c r="W84" i="5"/>
  <c r="X84" i="5"/>
  <c r="O85" i="5"/>
  <c r="P85" i="5"/>
  <c r="Q85" i="5"/>
  <c r="R85" i="5"/>
  <c r="S85" i="5"/>
  <c r="T85" i="5"/>
  <c r="U85" i="5"/>
  <c r="V85" i="5"/>
  <c r="W85" i="5"/>
  <c r="X85" i="5"/>
  <c r="O86" i="5"/>
  <c r="P86" i="5"/>
  <c r="Q86" i="5"/>
  <c r="R86" i="5"/>
  <c r="S86" i="5"/>
  <c r="T86" i="5"/>
  <c r="U86" i="5"/>
  <c r="V86" i="5"/>
  <c r="W86" i="5"/>
  <c r="X86" i="5"/>
  <c r="O87" i="5"/>
  <c r="P87" i="5"/>
  <c r="Q87" i="5"/>
  <c r="R87" i="5"/>
  <c r="S87" i="5"/>
  <c r="T87" i="5"/>
  <c r="U87" i="5"/>
  <c r="V87" i="5"/>
  <c r="W87" i="5"/>
  <c r="X87" i="5"/>
  <c r="O88" i="5"/>
  <c r="P88" i="5"/>
  <c r="Q88" i="5"/>
  <c r="R88" i="5"/>
  <c r="S88" i="5"/>
  <c r="T88" i="5"/>
  <c r="U88" i="5"/>
  <c r="V88" i="5"/>
  <c r="W88" i="5"/>
  <c r="X88" i="5"/>
  <c r="O89" i="5"/>
  <c r="P89" i="5"/>
  <c r="Q89" i="5"/>
  <c r="R89" i="5"/>
  <c r="S89" i="5"/>
  <c r="T89" i="5"/>
  <c r="U89" i="5"/>
  <c r="V89" i="5"/>
  <c r="W89" i="5"/>
  <c r="X89" i="5"/>
  <c r="O90" i="5"/>
  <c r="P90" i="5"/>
  <c r="Q90" i="5"/>
  <c r="R90" i="5"/>
  <c r="S90" i="5"/>
  <c r="T90" i="5"/>
  <c r="U90" i="5"/>
  <c r="V90" i="5"/>
  <c r="W90" i="5"/>
  <c r="X90" i="5"/>
  <c r="O91" i="5"/>
  <c r="P91" i="5"/>
  <c r="Q91" i="5"/>
  <c r="R91" i="5"/>
  <c r="S91" i="5"/>
  <c r="T91" i="5"/>
  <c r="U91" i="5"/>
  <c r="V91" i="5"/>
  <c r="W91" i="5"/>
  <c r="X91" i="5"/>
  <c r="O92" i="5"/>
  <c r="P92" i="5"/>
  <c r="Q92" i="5"/>
  <c r="R92" i="5"/>
  <c r="S92" i="5"/>
  <c r="T92" i="5"/>
  <c r="U92" i="5"/>
  <c r="V92" i="5"/>
  <c r="W92" i="5"/>
  <c r="X92" i="5"/>
  <c r="O93" i="5"/>
  <c r="P93" i="5"/>
  <c r="Q93" i="5"/>
  <c r="R93" i="5"/>
  <c r="S93" i="5"/>
  <c r="T93" i="5"/>
  <c r="U93" i="5"/>
  <c r="V93" i="5"/>
  <c r="W93" i="5"/>
  <c r="X93" i="5"/>
  <c r="O94" i="5"/>
  <c r="P94" i="5"/>
  <c r="Q94" i="5"/>
  <c r="R94" i="5"/>
  <c r="S94" i="5"/>
  <c r="T94" i="5"/>
  <c r="U94" i="5"/>
  <c r="V94" i="5"/>
  <c r="W94" i="5"/>
  <c r="X94" i="5"/>
  <c r="O95" i="5"/>
  <c r="P95" i="5"/>
  <c r="Q95" i="5"/>
  <c r="R95" i="5"/>
  <c r="S95" i="5"/>
  <c r="T95" i="5"/>
  <c r="U95" i="5"/>
  <c r="V95" i="5"/>
  <c r="W95" i="5"/>
  <c r="X95" i="5"/>
  <c r="O96" i="5"/>
  <c r="P96" i="5"/>
  <c r="Q96" i="5"/>
  <c r="R96" i="5"/>
  <c r="S96" i="5"/>
  <c r="T96" i="5"/>
  <c r="U96" i="5"/>
  <c r="V96" i="5"/>
  <c r="W96" i="5"/>
  <c r="X96" i="5"/>
  <c r="O97" i="5"/>
  <c r="P97" i="5"/>
  <c r="Q97" i="5"/>
  <c r="R97" i="5"/>
  <c r="S97" i="5"/>
  <c r="T97" i="5"/>
  <c r="U97" i="5"/>
  <c r="V97" i="5"/>
  <c r="W97" i="5"/>
  <c r="X97" i="5"/>
  <c r="O98" i="5"/>
  <c r="P98" i="5"/>
  <c r="Q98" i="5"/>
  <c r="R98" i="5"/>
  <c r="S98" i="5"/>
  <c r="T98" i="5"/>
  <c r="U98" i="5"/>
  <c r="V98" i="5"/>
  <c r="W98" i="5"/>
  <c r="X98" i="5"/>
  <c r="O99" i="5"/>
  <c r="P99" i="5"/>
  <c r="Q99" i="5"/>
  <c r="R99" i="5"/>
  <c r="S99" i="5"/>
  <c r="T99" i="5"/>
  <c r="U99" i="5"/>
  <c r="V99" i="5"/>
  <c r="W99" i="5"/>
  <c r="X99" i="5"/>
  <c r="O100" i="5"/>
  <c r="P100" i="5"/>
  <c r="Q100" i="5"/>
  <c r="R100" i="5"/>
  <c r="S100" i="5"/>
  <c r="T100" i="5"/>
  <c r="U100" i="5"/>
  <c r="V100" i="5"/>
  <c r="W100" i="5"/>
  <c r="X100" i="5"/>
  <c r="O101" i="5"/>
  <c r="P101" i="5"/>
  <c r="Q101" i="5"/>
  <c r="R101" i="5"/>
  <c r="S101" i="5"/>
  <c r="T101" i="5"/>
  <c r="U101" i="5"/>
  <c r="V101" i="5"/>
  <c r="W101" i="5"/>
  <c r="X101" i="5"/>
  <c r="O102" i="5"/>
  <c r="P102" i="5"/>
  <c r="Q102" i="5"/>
  <c r="R102" i="5"/>
  <c r="S102" i="5"/>
  <c r="T102" i="5"/>
  <c r="U102" i="5"/>
  <c r="V102" i="5"/>
  <c r="W102" i="5"/>
  <c r="X102" i="5"/>
  <c r="O103" i="5"/>
  <c r="P103" i="5"/>
  <c r="Q103" i="5"/>
  <c r="R103" i="5"/>
  <c r="S103" i="5"/>
  <c r="T103" i="5"/>
  <c r="U103" i="5"/>
  <c r="V103" i="5"/>
  <c r="W103" i="5"/>
  <c r="X103" i="5"/>
  <c r="O104" i="5"/>
  <c r="P104" i="5"/>
  <c r="Q104" i="5"/>
  <c r="R104" i="5"/>
  <c r="S104" i="5"/>
  <c r="T104" i="5"/>
  <c r="U104" i="5"/>
  <c r="V104" i="5"/>
  <c r="W104" i="5"/>
  <c r="X104" i="5"/>
  <c r="O105" i="5"/>
  <c r="P105" i="5"/>
  <c r="Q105" i="5"/>
  <c r="R105" i="5"/>
  <c r="S105" i="5"/>
  <c r="T105" i="5"/>
  <c r="U105" i="5"/>
  <c r="V105" i="5"/>
  <c r="W105" i="5"/>
  <c r="X105" i="5"/>
  <c r="O106" i="5"/>
  <c r="P106" i="5"/>
  <c r="Q106" i="5"/>
  <c r="R106" i="5"/>
  <c r="S106" i="5"/>
  <c r="T106" i="5"/>
  <c r="U106" i="5"/>
  <c r="V106" i="5"/>
  <c r="W106" i="5"/>
  <c r="X106" i="5"/>
  <c r="O107" i="5"/>
  <c r="P107" i="5"/>
  <c r="Q107" i="5"/>
  <c r="R107" i="5"/>
  <c r="S107" i="5"/>
  <c r="T107" i="5"/>
  <c r="U107" i="5"/>
  <c r="V107" i="5"/>
  <c r="W107" i="5"/>
  <c r="X107" i="5"/>
  <c r="O108" i="5"/>
  <c r="P108" i="5"/>
  <c r="Q108" i="5"/>
  <c r="R108" i="5"/>
  <c r="S108" i="5"/>
  <c r="T108" i="5"/>
  <c r="U108" i="5"/>
  <c r="V108" i="5"/>
  <c r="W108" i="5"/>
  <c r="X108" i="5"/>
  <c r="O109" i="5"/>
  <c r="P109" i="5"/>
  <c r="Q109" i="5"/>
  <c r="R109" i="5"/>
  <c r="S109" i="5"/>
  <c r="T109" i="5"/>
  <c r="U109" i="5"/>
  <c r="V109" i="5"/>
  <c r="W109" i="5"/>
  <c r="X109" i="5"/>
  <c r="O110" i="5"/>
  <c r="P110" i="5"/>
  <c r="Q110" i="5"/>
  <c r="R110" i="5"/>
  <c r="S110" i="5"/>
  <c r="T110" i="5"/>
  <c r="U110" i="5"/>
  <c r="V110" i="5"/>
  <c r="W110" i="5"/>
  <c r="X110" i="5"/>
  <c r="O111" i="5"/>
  <c r="P111" i="5"/>
  <c r="Q111" i="5"/>
  <c r="R111" i="5"/>
  <c r="S111" i="5"/>
  <c r="T111" i="5"/>
  <c r="U111" i="5"/>
  <c r="V111" i="5"/>
  <c r="W111" i="5"/>
  <c r="X111" i="5"/>
  <c r="O112" i="5"/>
  <c r="P112" i="5"/>
  <c r="Q112" i="5"/>
  <c r="R112" i="5"/>
  <c r="S112" i="5"/>
  <c r="T112" i="5"/>
  <c r="U112" i="5"/>
  <c r="V112" i="5"/>
  <c r="W112" i="5"/>
  <c r="X112" i="5"/>
  <c r="O113" i="5"/>
  <c r="P113" i="5"/>
  <c r="Q113" i="5"/>
  <c r="R113" i="5"/>
  <c r="S113" i="5"/>
  <c r="T113" i="5"/>
  <c r="U113" i="5"/>
  <c r="V113" i="5"/>
  <c r="W113" i="5"/>
  <c r="X113" i="5"/>
  <c r="O114" i="5"/>
  <c r="P114" i="5"/>
  <c r="Q114" i="5"/>
  <c r="R114" i="5"/>
  <c r="S114" i="5"/>
  <c r="T114" i="5"/>
  <c r="U114" i="5"/>
  <c r="V114" i="5"/>
  <c r="W114" i="5"/>
  <c r="X114" i="5"/>
  <c r="O115" i="5"/>
  <c r="P115" i="5"/>
  <c r="Q115" i="5"/>
  <c r="R115" i="5"/>
  <c r="S115" i="5"/>
  <c r="T115" i="5"/>
  <c r="U115" i="5"/>
  <c r="V115" i="5"/>
  <c r="W115" i="5"/>
  <c r="X115" i="5"/>
  <c r="O116" i="5"/>
  <c r="P116" i="5"/>
  <c r="Q116" i="5"/>
  <c r="R116" i="5"/>
  <c r="S116" i="5"/>
  <c r="T116" i="5"/>
  <c r="U116" i="5"/>
  <c r="V116" i="5"/>
  <c r="W116" i="5"/>
  <c r="X116" i="5"/>
  <c r="O117" i="5"/>
  <c r="P117" i="5"/>
  <c r="Q117" i="5"/>
  <c r="R117" i="5"/>
  <c r="S117" i="5"/>
  <c r="T117" i="5"/>
  <c r="U117" i="5"/>
  <c r="V117" i="5"/>
  <c r="W117" i="5"/>
  <c r="X117" i="5"/>
  <c r="O118" i="5"/>
  <c r="P118" i="5"/>
  <c r="Q118" i="5"/>
  <c r="R118" i="5"/>
  <c r="S118" i="5"/>
  <c r="T118" i="5"/>
  <c r="U118" i="5"/>
  <c r="V118" i="5"/>
  <c r="W118" i="5"/>
  <c r="X118" i="5"/>
  <c r="O119" i="5"/>
  <c r="P119" i="5"/>
  <c r="Q119" i="5"/>
  <c r="R119" i="5"/>
  <c r="S119" i="5"/>
  <c r="T119" i="5"/>
  <c r="U119" i="5"/>
  <c r="V119" i="5"/>
  <c r="W119" i="5"/>
  <c r="X119" i="5"/>
  <c r="O120" i="5"/>
  <c r="P120" i="5"/>
  <c r="Q120" i="5"/>
  <c r="R120" i="5"/>
  <c r="S120" i="5"/>
  <c r="T120" i="5"/>
  <c r="U120" i="5"/>
  <c r="V120" i="5"/>
  <c r="W120" i="5"/>
  <c r="X120" i="5"/>
  <c r="O121" i="5"/>
  <c r="P121" i="5"/>
  <c r="Q121" i="5"/>
  <c r="R121" i="5"/>
  <c r="S121" i="5"/>
  <c r="T121" i="5"/>
  <c r="U121" i="5"/>
  <c r="V121" i="5"/>
  <c r="W121" i="5"/>
  <c r="X121" i="5"/>
  <c r="O122" i="5"/>
  <c r="P122" i="5"/>
  <c r="Q122" i="5"/>
  <c r="R122" i="5"/>
  <c r="S122" i="5"/>
  <c r="T122" i="5"/>
  <c r="U122" i="5"/>
  <c r="V122" i="5"/>
  <c r="W122" i="5"/>
  <c r="X122" i="5"/>
  <c r="O123" i="5"/>
  <c r="P123" i="5"/>
  <c r="Q123" i="5"/>
  <c r="R123" i="5"/>
  <c r="S123" i="5"/>
  <c r="T123" i="5"/>
  <c r="U123" i="5"/>
  <c r="V123" i="5"/>
  <c r="W123" i="5"/>
  <c r="X123" i="5"/>
  <c r="O124" i="5"/>
  <c r="P124" i="5"/>
  <c r="Q124" i="5"/>
  <c r="R124" i="5"/>
  <c r="S124" i="5"/>
  <c r="T124" i="5"/>
  <c r="U124" i="5"/>
  <c r="V124" i="5"/>
  <c r="W124" i="5"/>
  <c r="X124" i="5"/>
  <c r="O125" i="5"/>
  <c r="P125" i="5"/>
  <c r="Q125" i="5"/>
  <c r="R125" i="5"/>
  <c r="S125" i="5"/>
  <c r="T125" i="5"/>
  <c r="U125" i="5"/>
  <c r="V125" i="5"/>
  <c r="W125" i="5"/>
  <c r="X125" i="5"/>
  <c r="O126" i="5"/>
  <c r="P126" i="5"/>
  <c r="Q126" i="5"/>
  <c r="R126" i="5"/>
  <c r="S126" i="5"/>
  <c r="T126" i="5"/>
  <c r="U126" i="5"/>
  <c r="V126" i="5"/>
  <c r="W126" i="5"/>
  <c r="X126" i="5"/>
  <c r="O127" i="5"/>
  <c r="P127" i="5"/>
  <c r="Q127" i="5"/>
  <c r="R127" i="5"/>
  <c r="S127" i="5"/>
  <c r="T127" i="5"/>
  <c r="U127" i="5"/>
  <c r="V127" i="5"/>
  <c r="W127" i="5"/>
  <c r="X127" i="5"/>
  <c r="O128" i="5"/>
  <c r="P128" i="5"/>
  <c r="Q128" i="5"/>
  <c r="R128" i="5"/>
  <c r="S128" i="5"/>
  <c r="T128" i="5"/>
  <c r="U128" i="5"/>
  <c r="V128" i="5"/>
  <c r="W128" i="5"/>
  <c r="X128" i="5"/>
  <c r="O129" i="5"/>
  <c r="P129" i="5"/>
  <c r="Q129" i="5"/>
  <c r="R129" i="5"/>
  <c r="S129" i="5"/>
  <c r="T129" i="5"/>
  <c r="U129" i="5"/>
  <c r="V129" i="5"/>
  <c r="W129" i="5"/>
  <c r="X129" i="5"/>
  <c r="O130" i="5"/>
  <c r="P130" i="5"/>
  <c r="Q130" i="5"/>
  <c r="R130" i="5"/>
  <c r="S130" i="5"/>
  <c r="T130" i="5"/>
  <c r="U130" i="5"/>
  <c r="V130" i="5"/>
  <c r="W130" i="5"/>
  <c r="X130" i="5"/>
  <c r="O131" i="5"/>
  <c r="P131" i="5"/>
  <c r="Q131" i="5"/>
  <c r="R131" i="5"/>
  <c r="S131" i="5"/>
  <c r="T131" i="5"/>
  <c r="U131" i="5"/>
  <c r="V131" i="5"/>
  <c r="W131" i="5"/>
  <c r="X131" i="5"/>
  <c r="O132" i="5"/>
  <c r="P132" i="5"/>
  <c r="Q132" i="5"/>
  <c r="R132" i="5"/>
  <c r="S132" i="5"/>
  <c r="T132" i="5"/>
  <c r="U132" i="5"/>
  <c r="V132" i="5"/>
  <c r="W132" i="5"/>
  <c r="X132" i="5"/>
  <c r="O133" i="5"/>
  <c r="P133" i="5"/>
  <c r="Q133" i="5"/>
  <c r="R133" i="5"/>
  <c r="S133" i="5"/>
  <c r="T133" i="5"/>
  <c r="U133" i="5"/>
  <c r="V133" i="5"/>
  <c r="W133" i="5"/>
  <c r="X133" i="5"/>
  <c r="O134" i="5"/>
  <c r="P134" i="5"/>
  <c r="Q134" i="5"/>
  <c r="R134" i="5"/>
  <c r="S134" i="5"/>
  <c r="T134" i="5"/>
  <c r="U134" i="5"/>
  <c r="V134" i="5"/>
  <c r="W134" i="5"/>
  <c r="X134" i="5"/>
  <c r="O135" i="5"/>
  <c r="P135" i="5"/>
  <c r="Q135" i="5"/>
  <c r="R135" i="5"/>
  <c r="S135" i="5"/>
  <c r="T135" i="5"/>
  <c r="U135" i="5"/>
  <c r="V135" i="5"/>
  <c r="W135" i="5"/>
  <c r="X135" i="5"/>
  <c r="O136" i="5"/>
  <c r="P136" i="5"/>
  <c r="Q136" i="5"/>
  <c r="R136" i="5"/>
  <c r="S136" i="5"/>
  <c r="T136" i="5"/>
  <c r="U136" i="5"/>
  <c r="V136" i="5"/>
  <c r="W136" i="5"/>
  <c r="X136" i="5"/>
  <c r="O137" i="5"/>
  <c r="P137" i="5"/>
  <c r="Q137" i="5"/>
  <c r="R137" i="5"/>
  <c r="S137" i="5"/>
  <c r="T137" i="5"/>
  <c r="U137" i="5"/>
  <c r="V137" i="5"/>
  <c r="W137" i="5"/>
  <c r="X137" i="5"/>
  <c r="O138" i="5"/>
  <c r="P138" i="5"/>
  <c r="Q138" i="5"/>
  <c r="R138" i="5"/>
  <c r="S138" i="5"/>
  <c r="T138" i="5"/>
  <c r="U138" i="5"/>
  <c r="V138" i="5"/>
  <c r="W138" i="5"/>
  <c r="X138" i="5"/>
  <c r="O139" i="5"/>
  <c r="P139" i="5"/>
  <c r="Q139" i="5"/>
  <c r="R139" i="5"/>
  <c r="S139" i="5"/>
  <c r="T139" i="5"/>
  <c r="U139" i="5"/>
  <c r="V139" i="5"/>
  <c r="W139" i="5"/>
  <c r="X139" i="5"/>
  <c r="O140" i="5"/>
  <c r="P140" i="5"/>
  <c r="Q140" i="5"/>
  <c r="R140" i="5"/>
  <c r="S140" i="5"/>
  <c r="T140" i="5"/>
  <c r="U140" i="5"/>
  <c r="V140" i="5"/>
  <c r="W140" i="5"/>
  <c r="X140" i="5"/>
  <c r="O141" i="5"/>
  <c r="P141" i="5"/>
  <c r="Q141" i="5"/>
  <c r="R141" i="5"/>
  <c r="S141" i="5"/>
  <c r="T141" i="5"/>
  <c r="U141" i="5"/>
  <c r="V141" i="5"/>
  <c r="W141" i="5"/>
  <c r="X141" i="5"/>
  <c r="O142" i="5"/>
  <c r="P142" i="5"/>
  <c r="Q142" i="5"/>
  <c r="R142" i="5"/>
  <c r="S142" i="5"/>
  <c r="T142" i="5"/>
  <c r="U142" i="5"/>
  <c r="V142" i="5"/>
  <c r="W142" i="5"/>
  <c r="X142" i="5"/>
  <c r="O143" i="5"/>
  <c r="P143" i="5"/>
  <c r="Q143" i="5"/>
  <c r="R143" i="5"/>
  <c r="S143" i="5"/>
  <c r="T143" i="5"/>
  <c r="U143" i="5"/>
  <c r="V143" i="5"/>
  <c r="W143" i="5"/>
  <c r="X143" i="5"/>
  <c r="O144" i="5"/>
  <c r="P144" i="5"/>
  <c r="Q144" i="5"/>
  <c r="R144" i="5"/>
  <c r="S144" i="5"/>
  <c r="T144" i="5"/>
  <c r="U144" i="5"/>
  <c r="V144" i="5"/>
  <c r="W144" i="5"/>
  <c r="X144" i="5"/>
  <c r="O145" i="5"/>
  <c r="P145" i="5"/>
  <c r="Q145" i="5"/>
  <c r="R145" i="5"/>
  <c r="S145" i="5"/>
  <c r="T145" i="5"/>
  <c r="U145" i="5"/>
  <c r="V145" i="5"/>
  <c r="W145" i="5"/>
  <c r="X145" i="5"/>
  <c r="O146" i="5"/>
  <c r="P146" i="5"/>
  <c r="Q146" i="5"/>
  <c r="R146" i="5"/>
  <c r="S146" i="5"/>
  <c r="T146" i="5"/>
  <c r="U146" i="5"/>
  <c r="V146" i="5"/>
  <c r="W146" i="5"/>
  <c r="X146" i="5"/>
  <c r="O147" i="5"/>
  <c r="P147" i="5"/>
  <c r="Q147" i="5"/>
  <c r="R147" i="5"/>
  <c r="S147" i="5"/>
  <c r="T147" i="5"/>
  <c r="U147" i="5"/>
  <c r="V147" i="5"/>
  <c r="W147" i="5"/>
  <c r="X147" i="5"/>
  <c r="O148" i="5"/>
  <c r="P148" i="5"/>
  <c r="Q148" i="5"/>
  <c r="R148" i="5"/>
  <c r="S148" i="5"/>
  <c r="T148" i="5"/>
  <c r="U148" i="5"/>
  <c r="V148" i="5"/>
  <c r="W148" i="5"/>
  <c r="X148" i="5"/>
  <c r="O149" i="5"/>
  <c r="P149" i="5"/>
  <c r="Q149" i="5"/>
  <c r="R149" i="5"/>
  <c r="S149" i="5"/>
  <c r="T149" i="5"/>
  <c r="U149" i="5"/>
  <c r="V149" i="5"/>
  <c r="W149" i="5"/>
  <c r="X149" i="5"/>
  <c r="O150" i="5"/>
  <c r="P150" i="5"/>
  <c r="Q150" i="5"/>
  <c r="R150" i="5"/>
  <c r="S150" i="5"/>
  <c r="T150" i="5"/>
  <c r="U150" i="5"/>
  <c r="V150" i="5"/>
  <c r="W150" i="5"/>
  <c r="X150" i="5"/>
  <c r="O151" i="5"/>
  <c r="P151" i="5"/>
  <c r="Q151" i="5"/>
  <c r="R151" i="5"/>
  <c r="S151" i="5"/>
  <c r="T151" i="5"/>
  <c r="U151" i="5"/>
  <c r="V151" i="5"/>
  <c r="W151" i="5"/>
  <c r="X151" i="5"/>
  <c r="O152" i="5"/>
  <c r="P152" i="5"/>
  <c r="Q152" i="5"/>
  <c r="R152" i="5"/>
  <c r="S152" i="5"/>
  <c r="T152" i="5"/>
  <c r="U152" i="5"/>
  <c r="V152" i="5"/>
  <c r="W152" i="5"/>
  <c r="X152" i="5"/>
  <c r="O153" i="5"/>
  <c r="P153" i="5"/>
  <c r="Q153" i="5"/>
  <c r="R153" i="5"/>
  <c r="S153" i="5"/>
  <c r="T153" i="5"/>
  <c r="U153" i="5"/>
  <c r="V153" i="5"/>
  <c r="W153" i="5"/>
  <c r="X153" i="5"/>
  <c r="O154" i="5"/>
  <c r="P154" i="5"/>
  <c r="Q154" i="5"/>
  <c r="R154" i="5"/>
  <c r="S154" i="5"/>
  <c r="T154" i="5"/>
  <c r="U154" i="5"/>
  <c r="V154" i="5"/>
  <c r="W154" i="5"/>
  <c r="X154" i="5"/>
  <c r="O155" i="5"/>
  <c r="P155" i="5"/>
  <c r="Q155" i="5"/>
  <c r="R155" i="5"/>
  <c r="S155" i="5"/>
  <c r="T155" i="5"/>
  <c r="U155" i="5"/>
  <c r="V155" i="5"/>
  <c r="W155" i="5"/>
  <c r="X155" i="5"/>
  <c r="O156" i="5"/>
  <c r="P156" i="5"/>
  <c r="Q156" i="5"/>
  <c r="R156" i="5"/>
  <c r="S156" i="5"/>
  <c r="T156" i="5"/>
  <c r="U156" i="5"/>
  <c r="V156" i="5"/>
  <c r="W156" i="5"/>
  <c r="X156" i="5"/>
  <c r="O157" i="5"/>
  <c r="P157" i="5"/>
  <c r="Q157" i="5"/>
  <c r="R157" i="5"/>
  <c r="S157" i="5"/>
  <c r="T157" i="5"/>
  <c r="U157" i="5"/>
  <c r="V157" i="5"/>
  <c r="W157" i="5"/>
  <c r="X157" i="5"/>
  <c r="O158" i="5"/>
  <c r="P158" i="5"/>
  <c r="Q158" i="5"/>
  <c r="R158" i="5"/>
  <c r="S158" i="5"/>
  <c r="T158" i="5"/>
  <c r="U158" i="5"/>
  <c r="V158" i="5"/>
  <c r="W158" i="5"/>
  <c r="X158" i="5"/>
  <c r="O159" i="5"/>
  <c r="P159" i="5"/>
  <c r="Q159" i="5"/>
  <c r="R159" i="5"/>
  <c r="S159" i="5"/>
  <c r="T159" i="5"/>
  <c r="U159" i="5"/>
  <c r="V159" i="5"/>
  <c r="W159" i="5"/>
  <c r="X159" i="5"/>
  <c r="O160" i="5"/>
  <c r="P160" i="5"/>
  <c r="Q160" i="5"/>
  <c r="R160" i="5"/>
  <c r="S160" i="5"/>
  <c r="T160" i="5"/>
  <c r="U160" i="5"/>
  <c r="V160" i="5"/>
  <c r="W160" i="5"/>
  <c r="X160" i="5"/>
  <c r="O161" i="5"/>
  <c r="P161" i="5"/>
  <c r="Q161" i="5"/>
  <c r="R161" i="5"/>
  <c r="S161" i="5"/>
  <c r="T161" i="5"/>
  <c r="U161" i="5"/>
  <c r="V161" i="5"/>
  <c r="W161" i="5"/>
  <c r="X161" i="5"/>
  <c r="O162" i="5"/>
  <c r="P162" i="5"/>
  <c r="Q162" i="5"/>
  <c r="R162" i="5"/>
  <c r="S162" i="5"/>
  <c r="T162" i="5"/>
  <c r="U162" i="5"/>
  <c r="V162" i="5"/>
  <c r="W162" i="5"/>
  <c r="X162" i="5"/>
  <c r="O163" i="5"/>
  <c r="P163" i="5"/>
  <c r="Q163" i="5"/>
  <c r="R163" i="5"/>
  <c r="S163" i="5"/>
  <c r="T163" i="5"/>
  <c r="U163" i="5"/>
  <c r="V163" i="5"/>
  <c r="W163" i="5"/>
  <c r="X163" i="5"/>
  <c r="O164" i="5"/>
  <c r="P164" i="5"/>
  <c r="Q164" i="5"/>
  <c r="R164" i="5"/>
  <c r="S164" i="5"/>
  <c r="T164" i="5"/>
  <c r="U164" i="5"/>
  <c r="V164" i="5"/>
  <c r="W164" i="5"/>
  <c r="X164" i="5"/>
  <c r="O165" i="5"/>
  <c r="P165" i="5"/>
  <c r="Q165" i="5"/>
  <c r="R165" i="5"/>
  <c r="S165" i="5"/>
  <c r="T165" i="5"/>
  <c r="U165" i="5"/>
  <c r="V165" i="5"/>
  <c r="W165" i="5"/>
  <c r="X165" i="5"/>
  <c r="O166" i="5"/>
  <c r="P166" i="5"/>
  <c r="Q166" i="5"/>
  <c r="R166" i="5"/>
  <c r="S166" i="5"/>
  <c r="T166" i="5"/>
  <c r="U166" i="5"/>
  <c r="V166" i="5"/>
  <c r="W166" i="5"/>
  <c r="X166" i="5"/>
  <c r="O167" i="5"/>
  <c r="P167" i="5"/>
  <c r="Q167" i="5"/>
  <c r="R167" i="5"/>
  <c r="S167" i="5"/>
  <c r="T167" i="5"/>
  <c r="U167" i="5"/>
  <c r="V167" i="5"/>
  <c r="W167" i="5"/>
  <c r="X167" i="5"/>
  <c r="O168" i="5"/>
  <c r="P168" i="5"/>
  <c r="Q168" i="5"/>
  <c r="R168" i="5"/>
  <c r="S168" i="5"/>
  <c r="T168" i="5"/>
  <c r="U168" i="5"/>
  <c r="V168" i="5"/>
  <c r="W168" i="5"/>
  <c r="X168" i="5"/>
  <c r="O169" i="5"/>
  <c r="P169" i="5"/>
  <c r="Q169" i="5"/>
  <c r="R169" i="5"/>
  <c r="S169" i="5"/>
  <c r="T169" i="5"/>
  <c r="U169" i="5"/>
  <c r="V169" i="5"/>
  <c r="W169" i="5"/>
  <c r="X169" i="5"/>
  <c r="D141" i="5"/>
  <c r="E141" i="5"/>
  <c r="BX141" i="5" s="1"/>
  <c r="F141" i="5"/>
  <c r="G141" i="5"/>
  <c r="H141" i="5"/>
  <c r="CA141" i="5" s="1"/>
  <c r="I141" i="5"/>
  <c r="CB141" i="5" s="1"/>
  <c r="J141" i="5"/>
  <c r="CC141" i="5" s="1"/>
  <c r="K141" i="5"/>
  <c r="CD141" i="5" s="1"/>
  <c r="L141" i="5"/>
  <c r="M141" i="5"/>
  <c r="D142" i="5"/>
  <c r="BL142" i="5" s="1"/>
  <c r="E142" i="5"/>
  <c r="BM142" i="5" s="1"/>
  <c r="F142" i="5"/>
  <c r="G142" i="5"/>
  <c r="H142" i="5"/>
  <c r="I142" i="5"/>
  <c r="J142" i="5"/>
  <c r="K142" i="5"/>
  <c r="CD142" i="5" s="1"/>
  <c r="L142" i="5"/>
  <c r="M142" i="5"/>
  <c r="D143" i="5"/>
  <c r="BW143" i="5" s="1"/>
  <c r="E143" i="5"/>
  <c r="BX143" i="5" s="1"/>
  <c r="F143" i="5"/>
  <c r="G143" i="5"/>
  <c r="H143" i="5"/>
  <c r="CJ143" i="5" s="1"/>
  <c r="I143" i="5"/>
  <c r="CK143" i="5" s="1"/>
  <c r="J143" i="5"/>
  <c r="K143" i="5"/>
  <c r="L143" i="5"/>
  <c r="CN143" i="5" s="1"/>
  <c r="M143" i="5"/>
  <c r="D144" i="5"/>
  <c r="BW144" i="5" s="1"/>
  <c r="E144" i="5"/>
  <c r="BX144" i="5" s="1"/>
  <c r="F144" i="5"/>
  <c r="G144" i="5"/>
  <c r="H144" i="5"/>
  <c r="I144" i="5"/>
  <c r="CB144" i="5" s="1"/>
  <c r="J144" i="5"/>
  <c r="CC144" i="5" s="1"/>
  <c r="K144" i="5"/>
  <c r="CD144" i="5" s="1"/>
  <c r="L144" i="5"/>
  <c r="CE144" i="5" s="1"/>
  <c r="M144" i="5"/>
  <c r="CF144" i="5" s="1"/>
  <c r="D145" i="5"/>
  <c r="BW145" i="5" s="1"/>
  <c r="E145" i="5"/>
  <c r="BX145" i="5" s="1"/>
  <c r="F145" i="5"/>
  <c r="G145" i="5"/>
  <c r="H145" i="5"/>
  <c r="CA145" i="5" s="1"/>
  <c r="I145" i="5"/>
  <c r="J145" i="5"/>
  <c r="K145" i="5"/>
  <c r="L145" i="5"/>
  <c r="M145" i="5"/>
  <c r="D146" i="5"/>
  <c r="BL146" i="5" s="1"/>
  <c r="E146" i="5"/>
  <c r="F146" i="5"/>
  <c r="G146" i="5"/>
  <c r="H146" i="5"/>
  <c r="I146" i="5"/>
  <c r="J146" i="5"/>
  <c r="K146" i="5"/>
  <c r="CD146" i="5" s="1"/>
  <c r="L146" i="5"/>
  <c r="CE146" i="5" s="1"/>
  <c r="M146" i="5"/>
  <c r="CF146" i="5" s="1"/>
  <c r="D147" i="5"/>
  <c r="BW147" i="5" s="1"/>
  <c r="E147" i="5"/>
  <c r="BX147" i="5" s="1"/>
  <c r="F147" i="5"/>
  <c r="G147" i="5"/>
  <c r="H147" i="5"/>
  <c r="CJ147" i="5" s="1"/>
  <c r="I147" i="5"/>
  <c r="J147" i="5"/>
  <c r="CL147" i="5" s="1"/>
  <c r="K147" i="5"/>
  <c r="L147" i="5"/>
  <c r="CN147" i="5" s="1"/>
  <c r="M147" i="5"/>
  <c r="CF147" i="5" s="1"/>
  <c r="D148" i="5"/>
  <c r="BW148" i="5" s="1"/>
  <c r="E148" i="5"/>
  <c r="BX148" i="5" s="1"/>
  <c r="F148" i="5"/>
  <c r="G148" i="5"/>
  <c r="H148" i="5"/>
  <c r="CA148" i="5" s="1"/>
  <c r="I148" i="5"/>
  <c r="CB148" i="5" s="1"/>
  <c r="J148" i="5"/>
  <c r="K148" i="5"/>
  <c r="L148" i="5"/>
  <c r="M148" i="5"/>
  <c r="D149" i="5"/>
  <c r="BW149" i="5" s="1"/>
  <c r="E149" i="5"/>
  <c r="BX149" i="5" s="1"/>
  <c r="F149" i="5"/>
  <c r="G149" i="5"/>
  <c r="H149" i="5"/>
  <c r="CA149" i="5" s="1"/>
  <c r="I149" i="5"/>
  <c r="CB149" i="5" s="1"/>
  <c r="J149" i="5"/>
  <c r="CC149" i="5" s="1"/>
  <c r="K149" i="5"/>
  <c r="CD149" i="5" s="1"/>
  <c r="L149" i="5"/>
  <c r="CE149" i="5" s="1"/>
  <c r="M149" i="5"/>
  <c r="D150" i="5"/>
  <c r="E150" i="5"/>
  <c r="F150" i="5"/>
  <c r="G150" i="5"/>
  <c r="H150" i="5"/>
  <c r="I150" i="5"/>
  <c r="J150" i="5"/>
  <c r="K150" i="5"/>
  <c r="CD150" i="5" s="1"/>
  <c r="L150" i="5"/>
  <c r="M150" i="5"/>
  <c r="CF150" i="5" s="1"/>
  <c r="D151" i="5"/>
  <c r="BW151" i="5" s="1"/>
  <c r="E151" i="5"/>
  <c r="BX151" i="5" s="1"/>
  <c r="F151" i="5"/>
  <c r="G151" i="5"/>
  <c r="H151" i="5"/>
  <c r="I151" i="5"/>
  <c r="J151" i="5"/>
  <c r="K151" i="5"/>
  <c r="L151" i="5"/>
  <c r="CN151" i="5" s="1"/>
  <c r="M151" i="5"/>
  <c r="D152" i="5"/>
  <c r="BW152" i="5" s="1"/>
  <c r="E152" i="5"/>
  <c r="BX152" i="5" s="1"/>
  <c r="F152" i="5"/>
  <c r="BY152" i="5" s="1"/>
  <c r="G152" i="5"/>
  <c r="H152" i="5"/>
  <c r="CA152" i="5" s="1"/>
  <c r="I152" i="5"/>
  <c r="J152" i="5"/>
  <c r="CC152" i="5" s="1"/>
  <c r="K152" i="5"/>
  <c r="CD152" i="5" s="1"/>
  <c r="L152" i="5"/>
  <c r="CE152" i="5" s="1"/>
  <c r="M152" i="5"/>
  <c r="D153" i="5"/>
  <c r="BW153" i="5" s="1"/>
  <c r="E153" i="5"/>
  <c r="BX153" i="5" s="1"/>
  <c r="F153" i="5"/>
  <c r="G153" i="5"/>
  <c r="BZ153" i="5" s="1"/>
  <c r="H153" i="5"/>
  <c r="CA153" i="5" s="1"/>
  <c r="I153" i="5"/>
  <c r="J153" i="5"/>
  <c r="K153" i="5"/>
  <c r="L153" i="5"/>
  <c r="M153" i="5"/>
  <c r="D154" i="5"/>
  <c r="E154" i="5"/>
  <c r="F154" i="5"/>
  <c r="BY154" i="5" s="1"/>
  <c r="G154" i="5"/>
  <c r="H154" i="5"/>
  <c r="I154" i="5"/>
  <c r="J154" i="5"/>
  <c r="K154" i="5"/>
  <c r="L154" i="5"/>
  <c r="CE154" i="5" s="1"/>
  <c r="M154" i="5"/>
  <c r="D155" i="5"/>
  <c r="BW155" i="5" s="1"/>
  <c r="E155" i="5"/>
  <c r="BX155" i="5" s="1"/>
  <c r="F155" i="5"/>
  <c r="G155" i="5"/>
  <c r="H155" i="5"/>
  <c r="I155" i="5"/>
  <c r="J155" i="5"/>
  <c r="K155" i="5"/>
  <c r="BS155" i="5" s="1"/>
  <c r="L155" i="5"/>
  <c r="CN155" i="5" s="1"/>
  <c r="M155" i="5"/>
  <c r="CF155" i="5" s="1"/>
  <c r="D156" i="5"/>
  <c r="BW156" i="5" s="1"/>
  <c r="E156" i="5"/>
  <c r="BX156" i="5" s="1"/>
  <c r="F156" i="5"/>
  <c r="G156" i="5"/>
  <c r="H156" i="5"/>
  <c r="I156" i="5"/>
  <c r="J156" i="5"/>
  <c r="CC156" i="5" s="1"/>
  <c r="K156" i="5"/>
  <c r="L156" i="5"/>
  <c r="M156" i="5"/>
  <c r="D157" i="5"/>
  <c r="BW157" i="5" s="1"/>
  <c r="E157" i="5"/>
  <c r="BX157" i="5" s="1"/>
  <c r="F157" i="5"/>
  <c r="G157" i="5"/>
  <c r="H157" i="5"/>
  <c r="CA157" i="5" s="1"/>
  <c r="I157" i="5"/>
  <c r="CB157" i="5" s="1"/>
  <c r="J157" i="5"/>
  <c r="CC157" i="5" s="1"/>
  <c r="K157" i="5"/>
  <c r="CD157" i="5" s="1"/>
  <c r="L157" i="5"/>
  <c r="CE157" i="5" s="1"/>
  <c r="M157" i="5"/>
  <c r="D158" i="5"/>
  <c r="E158" i="5"/>
  <c r="F158" i="5"/>
  <c r="G158" i="5"/>
  <c r="H158" i="5"/>
  <c r="I158" i="5"/>
  <c r="J158" i="5"/>
  <c r="K158" i="5"/>
  <c r="CD158" i="5" s="1"/>
  <c r="L158" i="5"/>
  <c r="M158" i="5"/>
  <c r="D159" i="5"/>
  <c r="BW159" i="5" s="1"/>
  <c r="E159" i="5"/>
  <c r="BX159" i="5" s="1"/>
  <c r="F159" i="5"/>
  <c r="G159" i="5"/>
  <c r="H159" i="5"/>
  <c r="I159" i="5"/>
  <c r="J159" i="5"/>
  <c r="BR159" i="5" s="1"/>
  <c r="K159" i="5"/>
  <c r="L159" i="5"/>
  <c r="CN159" i="5" s="1"/>
  <c r="M159" i="5"/>
  <c r="D160" i="5"/>
  <c r="BW160" i="5" s="1"/>
  <c r="E160" i="5"/>
  <c r="BX160" i="5" s="1"/>
  <c r="F160" i="5"/>
  <c r="G160" i="5"/>
  <c r="H160" i="5"/>
  <c r="I160" i="5"/>
  <c r="CK160" i="5" s="1"/>
  <c r="J160" i="5"/>
  <c r="CC160" i="5" s="1"/>
  <c r="K160" i="5"/>
  <c r="CD160" i="5" s="1"/>
  <c r="L160" i="5"/>
  <c r="CE160" i="5" s="1"/>
  <c r="M160" i="5"/>
  <c r="D161" i="5"/>
  <c r="BW161" i="5" s="1"/>
  <c r="E161" i="5"/>
  <c r="F161" i="5"/>
  <c r="BY161" i="5" s="1"/>
  <c r="G161" i="5"/>
  <c r="H161" i="5"/>
  <c r="I161" i="5"/>
  <c r="J161" i="5"/>
  <c r="K161" i="5"/>
  <c r="L161" i="5"/>
  <c r="M161" i="5"/>
  <c r="CF161" i="5" s="1"/>
  <c r="D162" i="5"/>
  <c r="BL162" i="5" s="1"/>
  <c r="E162" i="5"/>
  <c r="BM162" i="5" s="1"/>
  <c r="F162" i="5"/>
  <c r="G162" i="5"/>
  <c r="H162" i="5"/>
  <c r="I162" i="5"/>
  <c r="CB162" i="5" s="1"/>
  <c r="J162" i="5"/>
  <c r="CC162" i="5" s="1"/>
  <c r="K162" i="5"/>
  <c r="L162" i="5"/>
  <c r="M162" i="5"/>
  <c r="CF162" i="5" s="1"/>
  <c r="D163" i="5"/>
  <c r="BW163" i="5" s="1"/>
  <c r="E163" i="5"/>
  <c r="BX163" i="5" s="1"/>
  <c r="F163" i="5"/>
  <c r="CH163" i="5" s="1"/>
  <c r="G163" i="5"/>
  <c r="H163" i="5"/>
  <c r="CJ163" i="5" s="1"/>
  <c r="I163" i="5"/>
  <c r="CK163" i="5" s="1"/>
  <c r="J163" i="5"/>
  <c r="BR163" i="5" s="1"/>
  <c r="K163" i="5"/>
  <c r="L163" i="5"/>
  <c r="CE163" i="5" s="1"/>
  <c r="M163" i="5"/>
  <c r="CF163" i="5" s="1"/>
  <c r="D164" i="5"/>
  <c r="BW164" i="5" s="1"/>
  <c r="E164" i="5"/>
  <c r="BX164" i="5" s="1"/>
  <c r="F164" i="5"/>
  <c r="G164" i="5"/>
  <c r="H164" i="5"/>
  <c r="CA164" i="5" s="1"/>
  <c r="I164" i="5"/>
  <c r="J164" i="5"/>
  <c r="K164" i="5"/>
  <c r="L164" i="5"/>
  <c r="M164" i="5"/>
  <c r="CF164" i="5" s="1"/>
  <c r="D165" i="5"/>
  <c r="BW165" i="5" s="1"/>
  <c r="E165" i="5"/>
  <c r="BX165" i="5" s="1"/>
  <c r="F165" i="5"/>
  <c r="G165" i="5"/>
  <c r="H165" i="5"/>
  <c r="I165" i="5"/>
  <c r="CB165" i="5" s="1"/>
  <c r="J165" i="5"/>
  <c r="CC165" i="5" s="1"/>
  <c r="K165" i="5"/>
  <c r="CD165" i="5" s="1"/>
  <c r="L165" i="5"/>
  <c r="M165" i="5"/>
  <c r="D166" i="5"/>
  <c r="BL166" i="5" s="1"/>
  <c r="E166" i="5"/>
  <c r="BM166" i="5" s="1"/>
  <c r="F166" i="5"/>
  <c r="G166" i="5"/>
  <c r="H166" i="5"/>
  <c r="I166" i="5"/>
  <c r="J166" i="5"/>
  <c r="CC166" i="5" s="1"/>
  <c r="K166" i="5"/>
  <c r="CD166" i="5" s="1"/>
  <c r="L166" i="5"/>
  <c r="BT166" i="5" s="1"/>
  <c r="M166" i="5"/>
  <c r="D167" i="5"/>
  <c r="BW167" i="5" s="1"/>
  <c r="E167" i="5"/>
  <c r="BX167" i="5" s="1"/>
  <c r="F167" i="5"/>
  <c r="CH167" i="5" s="1"/>
  <c r="G167" i="5"/>
  <c r="H167" i="5"/>
  <c r="CJ167" i="5" s="1"/>
  <c r="I167" i="5"/>
  <c r="CK167" i="5" s="1"/>
  <c r="J167" i="5"/>
  <c r="CC167" i="5" s="1"/>
  <c r="K167" i="5"/>
  <c r="L167" i="5"/>
  <c r="CE167" i="5" s="1"/>
  <c r="M167" i="5"/>
  <c r="CO167" i="5" s="1"/>
  <c r="D168" i="5"/>
  <c r="BW168" i="5" s="1"/>
  <c r="E168" i="5"/>
  <c r="BX168" i="5" s="1"/>
  <c r="F168" i="5"/>
  <c r="G168" i="5"/>
  <c r="H168" i="5"/>
  <c r="I168" i="5"/>
  <c r="BQ168" i="5" s="1"/>
  <c r="J168" i="5"/>
  <c r="CC168" i="5" s="1"/>
  <c r="K168" i="5"/>
  <c r="CD168" i="5" s="1"/>
  <c r="L168" i="5"/>
  <c r="CE168" i="5" s="1"/>
  <c r="M168" i="5"/>
  <c r="D169" i="5"/>
  <c r="BW169" i="5" s="1"/>
  <c r="E169" i="5"/>
  <c r="BX169" i="5" s="1"/>
  <c r="F169" i="5"/>
  <c r="G169" i="5"/>
  <c r="H169" i="5"/>
  <c r="I169" i="5"/>
  <c r="J169" i="5"/>
  <c r="K169" i="5"/>
  <c r="L169" i="5"/>
  <c r="M169" i="5"/>
  <c r="CF169" i="5" s="1"/>
  <c r="O3" i="5"/>
  <c r="P3" i="5"/>
  <c r="Q3" i="5"/>
  <c r="R3" i="5"/>
  <c r="S3" i="5"/>
  <c r="T3" i="5"/>
  <c r="U3" i="5"/>
  <c r="V3" i="5"/>
  <c r="W3" i="5"/>
  <c r="X3" i="5"/>
  <c r="A167" i="5"/>
  <c r="B167" i="5"/>
  <c r="C167" i="5"/>
  <c r="A168" i="5"/>
  <c r="B168" i="5"/>
  <c r="C168" i="5"/>
  <c r="A169" i="5"/>
  <c r="B169" i="5"/>
  <c r="C169" i="5"/>
  <c r="A157" i="5"/>
  <c r="B157" i="5"/>
  <c r="C157" i="5"/>
  <c r="A158" i="5"/>
  <c r="B158" i="5"/>
  <c r="C158" i="5"/>
  <c r="A159" i="5"/>
  <c r="B159" i="5"/>
  <c r="C159" i="5"/>
  <c r="A160" i="5"/>
  <c r="B160" i="5"/>
  <c r="C160" i="5"/>
  <c r="A161" i="5"/>
  <c r="B161" i="5"/>
  <c r="C161" i="5"/>
  <c r="A162" i="5"/>
  <c r="B162" i="5"/>
  <c r="C162" i="5"/>
  <c r="A163" i="5"/>
  <c r="B163" i="5"/>
  <c r="C163" i="5"/>
  <c r="A164" i="5"/>
  <c r="B164" i="5"/>
  <c r="C164" i="5"/>
  <c r="A165" i="5"/>
  <c r="B165" i="5"/>
  <c r="C165" i="5"/>
  <c r="A166" i="5"/>
  <c r="B166" i="5"/>
  <c r="C166" i="5"/>
  <c r="A141" i="5"/>
  <c r="B141" i="5"/>
  <c r="C141" i="5"/>
  <c r="A142" i="5"/>
  <c r="B142" i="5"/>
  <c r="C142" i="5"/>
  <c r="A143" i="5"/>
  <c r="B143" i="5"/>
  <c r="C143" i="5"/>
  <c r="A144" i="5"/>
  <c r="B144" i="5"/>
  <c r="C144" i="5"/>
  <c r="A145" i="5"/>
  <c r="B145" i="5"/>
  <c r="C145" i="5"/>
  <c r="A146" i="5"/>
  <c r="B146" i="5"/>
  <c r="C146" i="5"/>
  <c r="A147" i="5"/>
  <c r="B147" i="5"/>
  <c r="C147" i="5"/>
  <c r="A148" i="5"/>
  <c r="B148" i="5"/>
  <c r="C148" i="5"/>
  <c r="A149" i="5"/>
  <c r="B149" i="5"/>
  <c r="C149" i="5"/>
  <c r="A150" i="5"/>
  <c r="B150" i="5"/>
  <c r="C150" i="5"/>
  <c r="A151" i="5"/>
  <c r="B151" i="5"/>
  <c r="C151" i="5"/>
  <c r="A152" i="5"/>
  <c r="B152" i="5"/>
  <c r="C152" i="5"/>
  <c r="A153" i="5"/>
  <c r="B153" i="5"/>
  <c r="C153" i="5"/>
  <c r="A154" i="5"/>
  <c r="B154" i="5"/>
  <c r="C154" i="5"/>
  <c r="A155" i="5"/>
  <c r="B155" i="5"/>
  <c r="C155" i="5"/>
  <c r="A156" i="5"/>
  <c r="B156" i="5"/>
  <c r="C156" i="5"/>
  <c r="CZ3" i="3"/>
  <c r="DW141" i="3"/>
  <c r="DX141" i="3"/>
  <c r="DY141" i="3"/>
  <c r="DZ141" i="3"/>
  <c r="EA141" i="3"/>
  <c r="EC141" i="3"/>
  <c r="EG141" i="3" s="1"/>
  <c r="ED141" i="3"/>
  <c r="EE141" i="3"/>
  <c r="EF141" i="3"/>
  <c r="EI141" i="3"/>
  <c r="EJ141" i="3"/>
  <c r="EK141" i="3"/>
  <c r="EL141" i="3"/>
  <c r="EM141" i="3"/>
  <c r="DW142" i="3"/>
  <c r="EA142" i="3" s="1"/>
  <c r="DX142" i="3"/>
  <c r="DY142" i="3"/>
  <c r="DZ142" i="3"/>
  <c r="EC142" i="3"/>
  <c r="EG142" i="3" s="1"/>
  <c r="ED142" i="3"/>
  <c r="EE142" i="3"/>
  <c r="EF142" i="3"/>
  <c r="EI142" i="3"/>
  <c r="EJ142" i="3"/>
  <c r="EK142" i="3"/>
  <c r="EL142" i="3"/>
  <c r="EM142" i="3"/>
  <c r="DW143" i="3"/>
  <c r="EA143" i="3" s="1"/>
  <c r="DX143" i="3"/>
  <c r="DY143" i="3"/>
  <c r="DZ143" i="3"/>
  <c r="EC143" i="3"/>
  <c r="ED143" i="3"/>
  <c r="EE143" i="3"/>
  <c r="EF143" i="3"/>
  <c r="EG143" i="3"/>
  <c r="EI143" i="3"/>
  <c r="EJ143" i="3"/>
  <c r="EK143" i="3"/>
  <c r="EL143" i="3"/>
  <c r="EM143" i="3"/>
  <c r="DW144" i="3"/>
  <c r="EA144" i="3" s="1"/>
  <c r="DX144" i="3"/>
  <c r="DY144" i="3"/>
  <c r="DZ144" i="3"/>
  <c r="EC144" i="3"/>
  <c r="ED144" i="3"/>
  <c r="EE144" i="3"/>
  <c r="EF144" i="3"/>
  <c r="EG144" i="3"/>
  <c r="EI144" i="3"/>
  <c r="EJ144" i="3"/>
  <c r="EK144" i="3"/>
  <c r="EL144" i="3"/>
  <c r="EM144" i="3"/>
  <c r="DW145" i="3"/>
  <c r="EA145" i="3" s="1"/>
  <c r="DX145" i="3"/>
  <c r="DY145" i="3"/>
  <c r="DZ145" i="3"/>
  <c r="EC145" i="3"/>
  <c r="ED145" i="3"/>
  <c r="EE145" i="3"/>
  <c r="EF145" i="3"/>
  <c r="EG145" i="3"/>
  <c r="EI145" i="3"/>
  <c r="EJ145" i="3"/>
  <c r="EK145" i="3"/>
  <c r="EL145" i="3"/>
  <c r="EM145" i="3"/>
  <c r="DW146" i="3"/>
  <c r="DX146" i="3"/>
  <c r="DY146" i="3"/>
  <c r="DZ146" i="3"/>
  <c r="EA146" i="3"/>
  <c r="EC146" i="3"/>
  <c r="ED146" i="3"/>
  <c r="EE146" i="3"/>
  <c r="EF146" i="3"/>
  <c r="EG146" i="3"/>
  <c r="EI146" i="3"/>
  <c r="EJ146" i="3"/>
  <c r="EK146" i="3"/>
  <c r="EL146" i="3"/>
  <c r="EM146" i="3"/>
  <c r="DW147" i="3"/>
  <c r="DX147" i="3"/>
  <c r="DY147" i="3"/>
  <c r="DZ147" i="3"/>
  <c r="EA147" i="3"/>
  <c r="EC147" i="3"/>
  <c r="EG147" i="3" s="1"/>
  <c r="ED147" i="3"/>
  <c r="EE147" i="3"/>
  <c r="EF147" i="3"/>
  <c r="EI147" i="3"/>
  <c r="EJ147" i="3"/>
  <c r="EK147" i="3"/>
  <c r="EL147" i="3"/>
  <c r="EM147" i="3"/>
  <c r="DW148" i="3"/>
  <c r="DX148" i="3"/>
  <c r="DY148" i="3"/>
  <c r="DZ148" i="3"/>
  <c r="EA148" i="3"/>
  <c r="EC148" i="3"/>
  <c r="EG148" i="3" s="1"/>
  <c r="ED148" i="3"/>
  <c r="EE148" i="3"/>
  <c r="EF148" i="3"/>
  <c r="EI148" i="3"/>
  <c r="EJ148" i="3"/>
  <c r="EK148" i="3"/>
  <c r="EL148" i="3"/>
  <c r="EM148" i="3"/>
  <c r="DW149" i="3"/>
  <c r="DX149" i="3"/>
  <c r="DY149" i="3"/>
  <c r="DZ149" i="3"/>
  <c r="EA149" i="3"/>
  <c r="EC149" i="3"/>
  <c r="EG149" i="3" s="1"/>
  <c r="ED149" i="3"/>
  <c r="EE149" i="3"/>
  <c r="EF149" i="3"/>
  <c r="EI149" i="3"/>
  <c r="EJ149" i="3"/>
  <c r="EK149" i="3"/>
  <c r="EL149" i="3"/>
  <c r="EM149" i="3"/>
  <c r="DW150" i="3"/>
  <c r="EA150" i="3" s="1"/>
  <c r="DX150" i="3"/>
  <c r="DY150" i="3"/>
  <c r="DZ150" i="3"/>
  <c r="EC150" i="3"/>
  <c r="EG150" i="3" s="1"/>
  <c r="ED150" i="3"/>
  <c r="EE150" i="3"/>
  <c r="EF150" i="3"/>
  <c r="EI150" i="3"/>
  <c r="EJ150" i="3"/>
  <c r="EK150" i="3"/>
  <c r="EL150" i="3"/>
  <c r="EM150" i="3"/>
  <c r="DW151" i="3"/>
  <c r="EA151" i="3" s="1"/>
  <c r="DX151" i="3"/>
  <c r="DY151" i="3"/>
  <c r="DZ151" i="3"/>
  <c r="EC151" i="3"/>
  <c r="ED151" i="3"/>
  <c r="EE151" i="3"/>
  <c r="EF151" i="3"/>
  <c r="EG151" i="3"/>
  <c r="EI151" i="3"/>
  <c r="EJ151" i="3"/>
  <c r="EK151" i="3"/>
  <c r="EL151" i="3"/>
  <c r="EM151" i="3"/>
  <c r="DW152" i="3"/>
  <c r="EA152" i="3" s="1"/>
  <c r="DX152" i="3"/>
  <c r="DY152" i="3"/>
  <c r="DZ152" i="3"/>
  <c r="EC152" i="3"/>
  <c r="ED152" i="3"/>
  <c r="EE152" i="3"/>
  <c r="EF152" i="3"/>
  <c r="EG152" i="3"/>
  <c r="EI152" i="3"/>
  <c r="EJ152" i="3"/>
  <c r="EK152" i="3"/>
  <c r="EL152" i="3"/>
  <c r="EM152" i="3"/>
  <c r="DW153" i="3"/>
  <c r="EA153" i="3" s="1"/>
  <c r="DX153" i="3"/>
  <c r="DY153" i="3"/>
  <c r="DZ153" i="3"/>
  <c r="EC153" i="3"/>
  <c r="ED153" i="3"/>
  <c r="EE153" i="3"/>
  <c r="EF153" i="3"/>
  <c r="EG153" i="3"/>
  <c r="EI153" i="3"/>
  <c r="EJ153" i="3"/>
  <c r="EK153" i="3"/>
  <c r="EL153" i="3"/>
  <c r="EM153" i="3"/>
  <c r="DW154" i="3"/>
  <c r="DX154" i="3"/>
  <c r="DY154" i="3"/>
  <c r="DZ154" i="3"/>
  <c r="EA154" i="3"/>
  <c r="EC154" i="3"/>
  <c r="ED154" i="3"/>
  <c r="EE154" i="3"/>
  <c r="EF154" i="3"/>
  <c r="EG154" i="3"/>
  <c r="EI154" i="3"/>
  <c r="EJ154" i="3"/>
  <c r="EK154" i="3"/>
  <c r="EL154" i="3"/>
  <c r="EM154" i="3"/>
  <c r="DW155" i="3"/>
  <c r="DX155" i="3"/>
  <c r="DY155" i="3"/>
  <c r="DZ155" i="3"/>
  <c r="EA155" i="3"/>
  <c r="EC155" i="3"/>
  <c r="EG155" i="3" s="1"/>
  <c r="ED155" i="3"/>
  <c r="EE155" i="3"/>
  <c r="EF155" i="3"/>
  <c r="EI155" i="3"/>
  <c r="EJ155" i="3"/>
  <c r="EK155" i="3"/>
  <c r="EL155" i="3"/>
  <c r="EM155" i="3"/>
  <c r="DW156" i="3"/>
  <c r="DX156" i="3"/>
  <c r="DY156" i="3"/>
  <c r="DZ156" i="3"/>
  <c r="EA156" i="3"/>
  <c r="EC156" i="3"/>
  <c r="EG156" i="3" s="1"/>
  <c r="ED156" i="3"/>
  <c r="EE156" i="3"/>
  <c r="EF156" i="3"/>
  <c r="EI156" i="3"/>
  <c r="EJ156" i="3"/>
  <c r="EK156" i="3"/>
  <c r="EL156" i="3"/>
  <c r="EM156" i="3"/>
  <c r="DW157" i="3"/>
  <c r="DX157" i="3"/>
  <c r="DY157" i="3"/>
  <c r="DZ157" i="3"/>
  <c r="EA157" i="3"/>
  <c r="EC157" i="3"/>
  <c r="EG157" i="3" s="1"/>
  <c r="ED157" i="3"/>
  <c r="EE157" i="3"/>
  <c r="EF157" i="3"/>
  <c r="EI157" i="3"/>
  <c r="EJ157" i="3"/>
  <c r="EK157" i="3"/>
  <c r="EL157" i="3"/>
  <c r="EM157" i="3"/>
  <c r="DW158" i="3"/>
  <c r="EA158" i="3" s="1"/>
  <c r="DX158" i="3"/>
  <c r="DY158" i="3"/>
  <c r="DZ158" i="3"/>
  <c r="EC158" i="3"/>
  <c r="EG158" i="3" s="1"/>
  <c r="ED158" i="3"/>
  <c r="EE158" i="3"/>
  <c r="EF158" i="3"/>
  <c r="EI158" i="3"/>
  <c r="EJ158" i="3"/>
  <c r="EK158" i="3"/>
  <c r="EL158" i="3"/>
  <c r="EM158" i="3"/>
  <c r="DW159" i="3"/>
  <c r="EA159" i="3" s="1"/>
  <c r="DX159" i="3"/>
  <c r="DY159" i="3"/>
  <c r="DZ159" i="3"/>
  <c r="EC159" i="3"/>
  <c r="ED159" i="3"/>
  <c r="EE159" i="3"/>
  <c r="EF159" i="3"/>
  <c r="EG159" i="3"/>
  <c r="EI159" i="3"/>
  <c r="EJ159" i="3"/>
  <c r="EK159" i="3"/>
  <c r="EL159" i="3"/>
  <c r="EM159" i="3"/>
  <c r="DW160" i="3"/>
  <c r="EA160" i="3" s="1"/>
  <c r="DX160" i="3"/>
  <c r="DY160" i="3"/>
  <c r="DZ160" i="3"/>
  <c r="EC160" i="3"/>
  <c r="ED160" i="3"/>
  <c r="EE160" i="3"/>
  <c r="EF160" i="3"/>
  <c r="EG160" i="3"/>
  <c r="EI160" i="3"/>
  <c r="EJ160" i="3"/>
  <c r="EK160" i="3"/>
  <c r="EL160" i="3"/>
  <c r="EM160" i="3"/>
  <c r="DW161" i="3"/>
  <c r="EA161" i="3" s="1"/>
  <c r="DX161" i="3"/>
  <c r="DY161" i="3"/>
  <c r="DZ161" i="3"/>
  <c r="EC161" i="3"/>
  <c r="ED161" i="3"/>
  <c r="EE161" i="3"/>
  <c r="EF161" i="3"/>
  <c r="EG161" i="3"/>
  <c r="EI161" i="3"/>
  <c r="EJ161" i="3"/>
  <c r="EK161" i="3"/>
  <c r="EL161" i="3"/>
  <c r="EM161" i="3"/>
  <c r="DW162" i="3"/>
  <c r="DX162" i="3"/>
  <c r="DY162" i="3"/>
  <c r="DZ162" i="3"/>
  <c r="EA162" i="3"/>
  <c r="EC162" i="3"/>
  <c r="ED162" i="3"/>
  <c r="EE162" i="3"/>
  <c r="EF162" i="3"/>
  <c r="EG162" i="3"/>
  <c r="EI162" i="3"/>
  <c r="EJ162" i="3"/>
  <c r="EK162" i="3"/>
  <c r="EL162" i="3"/>
  <c r="EM162" i="3"/>
  <c r="DW163" i="3"/>
  <c r="DX163" i="3"/>
  <c r="DY163" i="3"/>
  <c r="DZ163" i="3"/>
  <c r="EA163" i="3"/>
  <c r="EC163" i="3"/>
  <c r="EG163" i="3" s="1"/>
  <c r="ED163" i="3"/>
  <c r="EE163" i="3"/>
  <c r="EF163" i="3"/>
  <c r="EI163" i="3"/>
  <c r="EJ163" i="3"/>
  <c r="EK163" i="3"/>
  <c r="EL163" i="3"/>
  <c r="EM163" i="3"/>
  <c r="DW164" i="3"/>
  <c r="DX164" i="3"/>
  <c r="DY164" i="3"/>
  <c r="DZ164" i="3"/>
  <c r="EA164" i="3"/>
  <c r="EC164" i="3"/>
  <c r="EG164" i="3" s="1"/>
  <c r="ED164" i="3"/>
  <c r="EE164" i="3"/>
  <c r="EF164" i="3"/>
  <c r="EI164" i="3"/>
  <c r="EJ164" i="3"/>
  <c r="EK164" i="3"/>
  <c r="EL164" i="3"/>
  <c r="EM164" i="3"/>
  <c r="DW165" i="3"/>
  <c r="DX165" i="3"/>
  <c r="DY165" i="3"/>
  <c r="DZ165" i="3"/>
  <c r="EA165" i="3"/>
  <c r="EC165" i="3"/>
  <c r="EG165" i="3" s="1"/>
  <c r="ED165" i="3"/>
  <c r="EE165" i="3"/>
  <c r="EF165" i="3"/>
  <c r="EI165" i="3"/>
  <c r="EJ165" i="3"/>
  <c r="EK165" i="3"/>
  <c r="EL165" i="3"/>
  <c r="EM165" i="3"/>
  <c r="DW166" i="3"/>
  <c r="EA166" i="3" s="1"/>
  <c r="DX166" i="3"/>
  <c r="DY166" i="3"/>
  <c r="DZ166" i="3"/>
  <c r="EC166" i="3"/>
  <c r="EG166" i="3" s="1"/>
  <c r="ED166" i="3"/>
  <c r="EE166" i="3"/>
  <c r="EF166" i="3"/>
  <c r="EI166" i="3"/>
  <c r="EJ166" i="3"/>
  <c r="EK166" i="3"/>
  <c r="EL166" i="3"/>
  <c r="EM166" i="3"/>
  <c r="DW167" i="3"/>
  <c r="EA167" i="3" s="1"/>
  <c r="DX167" i="3"/>
  <c r="DY167" i="3"/>
  <c r="DZ167" i="3"/>
  <c r="EC167" i="3"/>
  <c r="ED167" i="3"/>
  <c r="EE167" i="3"/>
  <c r="EF167" i="3"/>
  <c r="EG167" i="3"/>
  <c r="EI167" i="3"/>
  <c r="EJ167" i="3"/>
  <c r="EK167" i="3"/>
  <c r="EL167" i="3"/>
  <c r="EM167" i="3"/>
  <c r="DW168" i="3"/>
  <c r="EA168" i="3" s="1"/>
  <c r="DX168" i="3"/>
  <c r="DY168" i="3"/>
  <c r="DZ168" i="3"/>
  <c r="EC168" i="3"/>
  <c r="ED168" i="3"/>
  <c r="EE168" i="3"/>
  <c r="EF168" i="3"/>
  <c r="EG168" i="3"/>
  <c r="EI168" i="3"/>
  <c r="EJ168" i="3"/>
  <c r="EK168" i="3"/>
  <c r="EL168" i="3"/>
  <c r="EM168" i="3"/>
  <c r="DW169" i="3"/>
  <c r="EA169" i="3" s="1"/>
  <c r="DX169" i="3"/>
  <c r="DY169" i="3"/>
  <c r="DZ169" i="3"/>
  <c r="EC169" i="3"/>
  <c r="ED169" i="3"/>
  <c r="EE169" i="3"/>
  <c r="EF169" i="3"/>
  <c r="EG169" i="3"/>
  <c r="EI169" i="3"/>
  <c r="EJ169" i="3"/>
  <c r="EK169" i="3"/>
  <c r="EL169" i="3"/>
  <c r="EM169" i="3"/>
  <c r="DP141" i="3"/>
  <c r="DQ141" i="3"/>
  <c r="DR141" i="3"/>
  <c r="DS141" i="3"/>
  <c r="DU141" i="3" s="1"/>
  <c r="DT141" i="3"/>
  <c r="DP142" i="3"/>
  <c r="DQ142" i="3"/>
  <c r="DU142" i="3" s="1"/>
  <c r="DR142" i="3"/>
  <c r="DS142" i="3"/>
  <c r="DT142" i="3"/>
  <c r="DP143" i="3"/>
  <c r="DU143" i="3" s="1"/>
  <c r="DQ143" i="3"/>
  <c r="DR143" i="3"/>
  <c r="DS143" i="3"/>
  <c r="DT143" i="3"/>
  <c r="DP144" i="3"/>
  <c r="DQ144" i="3"/>
  <c r="DR144" i="3"/>
  <c r="DS144" i="3"/>
  <c r="DT144" i="3"/>
  <c r="DU144" i="3"/>
  <c r="DP145" i="3"/>
  <c r="DQ145" i="3"/>
  <c r="DR145" i="3"/>
  <c r="DS145" i="3"/>
  <c r="DU145" i="3" s="1"/>
  <c r="DT145" i="3"/>
  <c r="DP146" i="3"/>
  <c r="DQ146" i="3"/>
  <c r="DU146" i="3" s="1"/>
  <c r="DR146" i="3"/>
  <c r="DS146" i="3"/>
  <c r="DT146" i="3"/>
  <c r="DP147" i="3"/>
  <c r="DU147" i="3" s="1"/>
  <c r="DQ147" i="3"/>
  <c r="DR147" i="3"/>
  <c r="DS147" i="3"/>
  <c r="DT147" i="3"/>
  <c r="DP148" i="3"/>
  <c r="DQ148" i="3"/>
  <c r="DR148" i="3"/>
  <c r="DS148" i="3"/>
  <c r="DT148" i="3"/>
  <c r="DU148" i="3"/>
  <c r="DP149" i="3"/>
  <c r="DQ149" i="3"/>
  <c r="DR149" i="3"/>
  <c r="DS149" i="3"/>
  <c r="DU149" i="3" s="1"/>
  <c r="DT149" i="3"/>
  <c r="DP150" i="3"/>
  <c r="DQ150" i="3"/>
  <c r="DU150" i="3" s="1"/>
  <c r="DR150" i="3"/>
  <c r="DS150" i="3"/>
  <c r="DT150" i="3"/>
  <c r="DP151" i="3"/>
  <c r="DU151" i="3" s="1"/>
  <c r="DQ151" i="3"/>
  <c r="DR151" i="3"/>
  <c r="DS151" i="3"/>
  <c r="DT151" i="3"/>
  <c r="DP152" i="3"/>
  <c r="DQ152" i="3"/>
  <c r="DR152" i="3"/>
  <c r="DS152" i="3"/>
  <c r="DT152" i="3"/>
  <c r="DU152" i="3"/>
  <c r="DP153" i="3"/>
  <c r="DQ153" i="3"/>
  <c r="DR153" i="3"/>
  <c r="DS153" i="3"/>
  <c r="DU153" i="3" s="1"/>
  <c r="DT153" i="3"/>
  <c r="DP154" i="3"/>
  <c r="DQ154" i="3"/>
  <c r="DU154" i="3" s="1"/>
  <c r="DR154" i="3"/>
  <c r="DS154" i="3"/>
  <c r="DT154" i="3"/>
  <c r="DP155" i="3"/>
  <c r="DU155" i="3" s="1"/>
  <c r="DQ155" i="3"/>
  <c r="DR155" i="3"/>
  <c r="DS155" i="3"/>
  <c r="DT155" i="3"/>
  <c r="DP156" i="3"/>
  <c r="DQ156" i="3"/>
  <c r="DR156" i="3"/>
  <c r="DS156" i="3"/>
  <c r="DT156" i="3"/>
  <c r="DU156" i="3"/>
  <c r="DP157" i="3"/>
  <c r="DQ157" i="3"/>
  <c r="DR157" i="3"/>
  <c r="DS157" i="3"/>
  <c r="DU157" i="3" s="1"/>
  <c r="DT157" i="3"/>
  <c r="DP158" i="3"/>
  <c r="DQ158" i="3"/>
  <c r="DU158" i="3" s="1"/>
  <c r="DR158" i="3"/>
  <c r="DS158" i="3"/>
  <c r="DT158" i="3"/>
  <c r="DP159" i="3"/>
  <c r="DU159" i="3" s="1"/>
  <c r="DQ159" i="3"/>
  <c r="DR159" i="3"/>
  <c r="DS159" i="3"/>
  <c r="DT159" i="3"/>
  <c r="DP160" i="3"/>
  <c r="DQ160" i="3"/>
  <c r="DR160" i="3"/>
  <c r="DS160" i="3"/>
  <c r="DT160" i="3"/>
  <c r="DU160" i="3"/>
  <c r="DP161" i="3"/>
  <c r="DQ161" i="3"/>
  <c r="DR161" i="3"/>
  <c r="DS161" i="3"/>
  <c r="DU161" i="3" s="1"/>
  <c r="DT161" i="3"/>
  <c r="DP162" i="3"/>
  <c r="DQ162" i="3"/>
  <c r="DU162" i="3" s="1"/>
  <c r="DR162" i="3"/>
  <c r="DS162" i="3"/>
  <c r="DT162" i="3"/>
  <c r="DP163" i="3"/>
  <c r="DU163" i="3" s="1"/>
  <c r="DQ163" i="3"/>
  <c r="DR163" i="3"/>
  <c r="DS163" i="3"/>
  <c r="DT163" i="3"/>
  <c r="DP164" i="3"/>
  <c r="DQ164" i="3"/>
  <c r="DR164" i="3"/>
  <c r="DS164" i="3"/>
  <c r="DT164" i="3"/>
  <c r="DU164" i="3"/>
  <c r="DP165" i="3"/>
  <c r="DQ165" i="3"/>
  <c r="DR165" i="3"/>
  <c r="DS165" i="3"/>
  <c r="DU165" i="3" s="1"/>
  <c r="DT165" i="3"/>
  <c r="DP166" i="3"/>
  <c r="DQ166" i="3"/>
  <c r="DU166" i="3" s="1"/>
  <c r="DR166" i="3"/>
  <c r="DS166" i="3"/>
  <c r="DT166" i="3"/>
  <c r="DP167" i="3"/>
  <c r="DU167" i="3" s="1"/>
  <c r="DQ167" i="3"/>
  <c r="DR167" i="3"/>
  <c r="DS167" i="3"/>
  <c r="DT167" i="3"/>
  <c r="DP168" i="3"/>
  <c r="DQ168" i="3"/>
  <c r="DR168" i="3"/>
  <c r="DS168" i="3"/>
  <c r="DT168" i="3"/>
  <c r="DU168" i="3"/>
  <c r="DP169" i="3"/>
  <c r="DQ169" i="3"/>
  <c r="DR169" i="3"/>
  <c r="DS169" i="3"/>
  <c r="DU169" i="3" s="1"/>
  <c r="DT169" i="3"/>
  <c r="DI141" i="3"/>
  <c r="DJ141" i="3"/>
  <c r="DK141" i="3"/>
  <c r="DL141" i="3"/>
  <c r="DM141" i="3"/>
  <c r="DN141" i="3"/>
  <c r="DI142" i="3"/>
  <c r="DN142" i="3" s="1"/>
  <c r="DJ142" i="3"/>
  <c r="DK142" i="3"/>
  <c r="DL142" i="3"/>
  <c r="DM142" i="3"/>
  <c r="DI143" i="3"/>
  <c r="DN143" i="3" s="1"/>
  <c r="DJ143" i="3"/>
  <c r="DK143" i="3"/>
  <c r="DL143" i="3"/>
  <c r="DM143" i="3"/>
  <c r="DI144" i="3"/>
  <c r="DJ144" i="3"/>
  <c r="DK144" i="3"/>
  <c r="DL144" i="3"/>
  <c r="DM144" i="3"/>
  <c r="DN144" i="3"/>
  <c r="DI145" i="3"/>
  <c r="DJ145" i="3"/>
  <c r="DK145" i="3"/>
  <c r="DL145" i="3"/>
  <c r="DM145" i="3"/>
  <c r="DN145" i="3"/>
  <c r="DI146" i="3"/>
  <c r="DN146" i="3" s="1"/>
  <c r="DJ146" i="3"/>
  <c r="DK146" i="3"/>
  <c r="DL146" i="3"/>
  <c r="DM146" i="3"/>
  <c r="DI147" i="3"/>
  <c r="DN147" i="3" s="1"/>
  <c r="DJ147" i="3"/>
  <c r="DK147" i="3"/>
  <c r="DL147" i="3"/>
  <c r="DM147" i="3"/>
  <c r="DI148" i="3"/>
  <c r="DJ148" i="3"/>
  <c r="DK148" i="3"/>
  <c r="DL148" i="3"/>
  <c r="DM148" i="3"/>
  <c r="DN148" i="3"/>
  <c r="DI149" i="3"/>
  <c r="DJ149" i="3"/>
  <c r="DK149" i="3"/>
  <c r="DL149" i="3"/>
  <c r="DM149" i="3"/>
  <c r="DN149" i="3"/>
  <c r="DI150" i="3"/>
  <c r="DN150" i="3" s="1"/>
  <c r="DJ150" i="3"/>
  <c r="DK150" i="3"/>
  <c r="DL150" i="3"/>
  <c r="DM150" i="3"/>
  <c r="DI151" i="3"/>
  <c r="DN151" i="3" s="1"/>
  <c r="DJ151" i="3"/>
  <c r="DK151" i="3"/>
  <c r="DL151" i="3"/>
  <c r="DM151" i="3"/>
  <c r="DI152" i="3"/>
  <c r="DJ152" i="3"/>
  <c r="DK152" i="3"/>
  <c r="DL152" i="3"/>
  <c r="DM152" i="3"/>
  <c r="DN152" i="3"/>
  <c r="DI153" i="3"/>
  <c r="DJ153" i="3"/>
  <c r="DK153" i="3"/>
  <c r="DL153" i="3"/>
  <c r="DM153" i="3"/>
  <c r="DN153" i="3"/>
  <c r="DI154" i="3"/>
  <c r="DN154" i="3" s="1"/>
  <c r="DJ154" i="3"/>
  <c r="DK154" i="3"/>
  <c r="DL154" i="3"/>
  <c r="DM154" i="3"/>
  <c r="DI155" i="3"/>
  <c r="DN155" i="3" s="1"/>
  <c r="DJ155" i="3"/>
  <c r="DK155" i="3"/>
  <c r="DL155" i="3"/>
  <c r="DM155" i="3"/>
  <c r="DI156" i="3"/>
  <c r="DJ156" i="3"/>
  <c r="DK156" i="3"/>
  <c r="DL156" i="3"/>
  <c r="DM156" i="3"/>
  <c r="DN156" i="3"/>
  <c r="DI157" i="3"/>
  <c r="DJ157" i="3"/>
  <c r="DK157" i="3"/>
  <c r="DL157" i="3"/>
  <c r="DM157" i="3"/>
  <c r="DN157" i="3"/>
  <c r="DI158" i="3"/>
  <c r="DN158" i="3" s="1"/>
  <c r="DJ158" i="3"/>
  <c r="DK158" i="3"/>
  <c r="DL158" i="3"/>
  <c r="DM158" i="3"/>
  <c r="DI159" i="3"/>
  <c r="DN159" i="3" s="1"/>
  <c r="DJ159" i="3"/>
  <c r="DK159" i="3"/>
  <c r="DL159" i="3"/>
  <c r="DM159" i="3"/>
  <c r="DI160" i="3"/>
  <c r="DJ160" i="3"/>
  <c r="DK160" i="3"/>
  <c r="DL160" i="3"/>
  <c r="DM160" i="3"/>
  <c r="DN160" i="3"/>
  <c r="DI161" i="3"/>
  <c r="DJ161" i="3"/>
  <c r="DK161" i="3"/>
  <c r="DL161" i="3"/>
  <c r="DM161" i="3"/>
  <c r="DN161" i="3"/>
  <c r="DI162" i="3"/>
  <c r="DN162" i="3" s="1"/>
  <c r="DJ162" i="3"/>
  <c r="DK162" i="3"/>
  <c r="DL162" i="3"/>
  <c r="DM162" i="3"/>
  <c r="DI163" i="3"/>
  <c r="DN163" i="3" s="1"/>
  <c r="DJ163" i="3"/>
  <c r="DK163" i="3"/>
  <c r="DL163" i="3"/>
  <c r="DM163" i="3"/>
  <c r="DI164" i="3"/>
  <c r="DJ164" i="3"/>
  <c r="DK164" i="3"/>
  <c r="DL164" i="3"/>
  <c r="DM164" i="3"/>
  <c r="DN164" i="3"/>
  <c r="DI165" i="3"/>
  <c r="DJ165" i="3"/>
  <c r="DK165" i="3"/>
  <c r="DL165" i="3"/>
  <c r="DM165" i="3"/>
  <c r="DN165" i="3"/>
  <c r="DI166" i="3"/>
  <c r="DN166" i="3" s="1"/>
  <c r="DJ166" i="3"/>
  <c r="DK166" i="3"/>
  <c r="DL166" i="3"/>
  <c r="DM166" i="3"/>
  <c r="DI167" i="3"/>
  <c r="DN167" i="3" s="1"/>
  <c r="DJ167" i="3"/>
  <c r="DK167" i="3"/>
  <c r="DL167" i="3"/>
  <c r="DM167" i="3"/>
  <c r="DI168" i="3"/>
  <c r="DJ168" i="3"/>
  <c r="DK168" i="3"/>
  <c r="DL168" i="3"/>
  <c r="DM168" i="3"/>
  <c r="DN168" i="3"/>
  <c r="DI169" i="3"/>
  <c r="DJ169" i="3"/>
  <c r="DK169" i="3"/>
  <c r="DL169" i="3"/>
  <c r="DM169" i="3"/>
  <c r="DN169" i="3"/>
  <c r="CZ141" i="3"/>
  <c r="DA141" i="3"/>
  <c r="DB141" i="3"/>
  <c r="DC141" i="3"/>
  <c r="DD141" i="3"/>
  <c r="DE141" i="3"/>
  <c r="DF141" i="3"/>
  <c r="DG141" i="3"/>
  <c r="CZ142" i="3"/>
  <c r="DA142" i="3"/>
  <c r="DB142" i="3"/>
  <c r="DC142" i="3"/>
  <c r="DD142" i="3"/>
  <c r="DE142" i="3"/>
  <c r="DF142" i="3"/>
  <c r="DG142" i="3"/>
  <c r="CZ143" i="3"/>
  <c r="DA143" i="3"/>
  <c r="DB143" i="3"/>
  <c r="DC143" i="3"/>
  <c r="DD143" i="3"/>
  <c r="DE143" i="3"/>
  <c r="DF143" i="3"/>
  <c r="DG143" i="3"/>
  <c r="CZ144" i="3"/>
  <c r="DA144" i="3"/>
  <c r="DB144" i="3"/>
  <c r="DC144" i="3"/>
  <c r="DD144" i="3"/>
  <c r="DE144" i="3"/>
  <c r="DF144" i="3"/>
  <c r="DG144" i="3"/>
  <c r="CZ145" i="3"/>
  <c r="DA145" i="3"/>
  <c r="DB145" i="3"/>
  <c r="DC145" i="3"/>
  <c r="DD145" i="3"/>
  <c r="DE145" i="3"/>
  <c r="DF145" i="3"/>
  <c r="DG145" i="3"/>
  <c r="CZ146" i="3"/>
  <c r="DA146" i="3"/>
  <c r="DB146" i="3"/>
  <c r="DC146" i="3"/>
  <c r="DD146" i="3"/>
  <c r="DE146" i="3"/>
  <c r="DF146" i="3"/>
  <c r="DG146" i="3"/>
  <c r="CZ147" i="3"/>
  <c r="DA147" i="3"/>
  <c r="DB147" i="3"/>
  <c r="DC147" i="3"/>
  <c r="DD147" i="3"/>
  <c r="DE147" i="3"/>
  <c r="DF147" i="3"/>
  <c r="DG147" i="3"/>
  <c r="CZ148" i="3"/>
  <c r="DA148" i="3"/>
  <c r="DB148" i="3"/>
  <c r="DC148" i="3"/>
  <c r="DD148" i="3"/>
  <c r="DE148" i="3"/>
  <c r="DF148" i="3"/>
  <c r="DG148" i="3"/>
  <c r="CZ149" i="3"/>
  <c r="DA149" i="3"/>
  <c r="DB149" i="3"/>
  <c r="DC149" i="3"/>
  <c r="DD149" i="3"/>
  <c r="DE149" i="3"/>
  <c r="DF149" i="3"/>
  <c r="DG149" i="3"/>
  <c r="CZ150" i="3"/>
  <c r="DA150" i="3"/>
  <c r="DB150" i="3"/>
  <c r="DC150" i="3"/>
  <c r="DD150" i="3"/>
  <c r="DE150" i="3"/>
  <c r="DF150" i="3"/>
  <c r="DG150" i="3"/>
  <c r="CZ151" i="3"/>
  <c r="DA151" i="3"/>
  <c r="DB151" i="3"/>
  <c r="DC151" i="3"/>
  <c r="DD151" i="3"/>
  <c r="DE151" i="3"/>
  <c r="DF151" i="3"/>
  <c r="DG151" i="3"/>
  <c r="CZ152" i="3"/>
  <c r="DA152" i="3"/>
  <c r="DB152" i="3"/>
  <c r="DC152" i="3"/>
  <c r="DD152" i="3"/>
  <c r="DE152" i="3"/>
  <c r="DF152" i="3"/>
  <c r="DG152" i="3"/>
  <c r="CZ153" i="3"/>
  <c r="DA153" i="3"/>
  <c r="DB153" i="3"/>
  <c r="DC153" i="3"/>
  <c r="DD153" i="3"/>
  <c r="DE153" i="3"/>
  <c r="DF153" i="3"/>
  <c r="DG153" i="3"/>
  <c r="CZ154" i="3"/>
  <c r="DA154" i="3"/>
  <c r="DB154" i="3"/>
  <c r="DC154" i="3"/>
  <c r="DD154" i="3"/>
  <c r="DE154" i="3"/>
  <c r="DF154" i="3"/>
  <c r="DG154" i="3"/>
  <c r="CZ155" i="3"/>
  <c r="DA155" i="3"/>
  <c r="DB155" i="3"/>
  <c r="DC155" i="3"/>
  <c r="DD155" i="3"/>
  <c r="DE155" i="3"/>
  <c r="DF155" i="3"/>
  <c r="DG155" i="3"/>
  <c r="CZ156" i="3"/>
  <c r="DA156" i="3"/>
  <c r="DB156" i="3"/>
  <c r="DC156" i="3"/>
  <c r="DD156" i="3"/>
  <c r="DE156" i="3"/>
  <c r="DF156" i="3"/>
  <c r="DG156" i="3"/>
  <c r="CZ157" i="3"/>
  <c r="DA157" i="3"/>
  <c r="DB157" i="3"/>
  <c r="DC157" i="3"/>
  <c r="DD157" i="3"/>
  <c r="DE157" i="3"/>
  <c r="DF157" i="3"/>
  <c r="DG157" i="3"/>
  <c r="CZ158" i="3"/>
  <c r="DA158" i="3"/>
  <c r="DB158" i="3"/>
  <c r="DC158" i="3"/>
  <c r="DD158" i="3"/>
  <c r="DE158" i="3"/>
  <c r="DF158" i="3"/>
  <c r="DG158" i="3"/>
  <c r="CZ159" i="3"/>
  <c r="DA159" i="3"/>
  <c r="DB159" i="3"/>
  <c r="DC159" i="3"/>
  <c r="DD159" i="3"/>
  <c r="DE159" i="3"/>
  <c r="DF159" i="3"/>
  <c r="DG159" i="3"/>
  <c r="CZ160" i="3"/>
  <c r="DA160" i="3"/>
  <c r="DB160" i="3"/>
  <c r="DC160" i="3"/>
  <c r="DD160" i="3"/>
  <c r="DE160" i="3"/>
  <c r="DF160" i="3"/>
  <c r="DG160" i="3"/>
  <c r="CZ161" i="3"/>
  <c r="DA161" i="3"/>
  <c r="DB161" i="3"/>
  <c r="DC161" i="3"/>
  <c r="DD161" i="3"/>
  <c r="DE161" i="3"/>
  <c r="DF161" i="3"/>
  <c r="DG161" i="3"/>
  <c r="CZ162" i="3"/>
  <c r="DA162" i="3"/>
  <c r="DB162" i="3"/>
  <c r="DC162" i="3"/>
  <c r="DD162" i="3"/>
  <c r="DE162" i="3"/>
  <c r="DF162" i="3"/>
  <c r="DG162" i="3"/>
  <c r="CZ163" i="3"/>
  <c r="DA163" i="3"/>
  <c r="DB163" i="3"/>
  <c r="DC163" i="3"/>
  <c r="DD163" i="3"/>
  <c r="DE163" i="3"/>
  <c r="DF163" i="3"/>
  <c r="DG163" i="3"/>
  <c r="CZ164" i="3"/>
  <c r="DA164" i="3"/>
  <c r="DB164" i="3"/>
  <c r="DC164" i="3"/>
  <c r="DD164" i="3"/>
  <c r="DE164" i="3"/>
  <c r="DF164" i="3"/>
  <c r="DG164" i="3"/>
  <c r="CZ165" i="3"/>
  <c r="DA165" i="3"/>
  <c r="DB165" i="3"/>
  <c r="DC165" i="3"/>
  <c r="DD165" i="3"/>
  <c r="DE165" i="3"/>
  <c r="DF165" i="3"/>
  <c r="DG165" i="3"/>
  <c r="CZ166" i="3"/>
  <c r="DA166" i="3"/>
  <c r="DB166" i="3"/>
  <c r="DC166" i="3"/>
  <c r="DD166" i="3"/>
  <c r="DE166" i="3"/>
  <c r="DF166" i="3"/>
  <c r="DG166" i="3"/>
  <c r="CZ167" i="3"/>
  <c r="DA167" i="3"/>
  <c r="DB167" i="3"/>
  <c r="DC167" i="3"/>
  <c r="DD167" i="3"/>
  <c r="DE167" i="3"/>
  <c r="DF167" i="3"/>
  <c r="DG167" i="3"/>
  <c r="CZ168" i="3"/>
  <c r="DA168" i="3"/>
  <c r="DB168" i="3"/>
  <c r="DC168" i="3"/>
  <c r="DD168" i="3"/>
  <c r="DE168" i="3"/>
  <c r="DF168" i="3"/>
  <c r="DG168" i="3"/>
  <c r="CZ169" i="3"/>
  <c r="DA169" i="3"/>
  <c r="DB169" i="3"/>
  <c r="DC169" i="3"/>
  <c r="DD169" i="3"/>
  <c r="DE169" i="3"/>
  <c r="DF169" i="3"/>
  <c r="DG169" i="3"/>
  <c r="BC141" i="3"/>
  <c r="BD141" i="3"/>
  <c r="BE141" i="3"/>
  <c r="BF141" i="3"/>
  <c r="BG141" i="3"/>
  <c r="BH141" i="3"/>
  <c r="BI141" i="3"/>
  <c r="BJ141" i="3"/>
  <c r="BC142" i="3"/>
  <c r="BD142" i="3"/>
  <c r="BE142" i="3"/>
  <c r="BF142" i="3"/>
  <c r="BG142" i="3"/>
  <c r="BH142" i="3"/>
  <c r="BI142" i="3"/>
  <c r="BJ142" i="3"/>
  <c r="BC143" i="3"/>
  <c r="BD143" i="3"/>
  <c r="BE143" i="3"/>
  <c r="BF143" i="3"/>
  <c r="BG143" i="3"/>
  <c r="BH143" i="3"/>
  <c r="BI143" i="3"/>
  <c r="BJ143" i="3"/>
  <c r="BC144" i="3"/>
  <c r="BD144" i="3"/>
  <c r="BE144" i="3"/>
  <c r="BF144" i="3"/>
  <c r="BG144" i="3"/>
  <c r="BH144" i="3"/>
  <c r="BI144" i="3"/>
  <c r="BJ144" i="3"/>
  <c r="BC145" i="3"/>
  <c r="BD145" i="3"/>
  <c r="BE145" i="3"/>
  <c r="BF145" i="3"/>
  <c r="BG145" i="3"/>
  <c r="BH145" i="3"/>
  <c r="BI145" i="3"/>
  <c r="BJ145" i="3"/>
  <c r="BC146" i="3"/>
  <c r="BD146" i="3"/>
  <c r="BE146" i="3"/>
  <c r="BF146" i="3"/>
  <c r="BG146" i="3"/>
  <c r="BH146" i="3"/>
  <c r="BI146" i="3"/>
  <c r="BJ146" i="3"/>
  <c r="BC147" i="3"/>
  <c r="BD147" i="3"/>
  <c r="BE147" i="3"/>
  <c r="BF147" i="3"/>
  <c r="BG147" i="3"/>
  <c r="BH147" i="3"/>
  <c r="BI147" i="3"/>
  <c r="BJ147" i="3"/>
  <c r="BC148" i="3"/>
  <c r="BD148" i="3"/>
  <c r="BE148" i="3"/>
  <c r="BF148" i="3"/>
  <c r="BG148" i="3"/>
  <c r="BH148" i="3"/>
  <c r="BI148" i="3"/>
  <c r="BJ148" i="3"/>
  <c r="BC149" i="3"/>
  <c r="BD149" i="3"/>
  <c r="BE149" i="3"/>
  <c r="BF149" i="3"/>
  <c r="BG149" i="3"/>
  <c r="BH149" i="3"/>
  <c r="BI149" i="3"/>
  <c r="BJ149" i="3"/>
  <c r="BC150" i="3"/>
  <c r="BD150" i="3"/>
  <c r="BE150" i="3"/>
  <c r="BF150" i="3"/>
  <c r="BG150" i="3"/>
  <c r="BH150" i="3"/>
  <c r="BI150" i="3"/>
  <c r="BJ150" i="3"/>
  <c r="BC151" i="3"/>
  <c r="BD151" i="3"/>
  <c r="BE151" i="3"/>
  <c r="BF151" i="3"/>
  <c r="BG151" i="3"/>
  <c r="BH151" i="3"/>
  <c r="BI151" i="3"/>
  <c r="BJ151" i="3"/>
  <c r="BC152" i="3"/>
  <c r="BD152" i="3"/>
  <c r="BE152" i="3"/>
  <c r="BF152" i="3"/>
  <c r="BG152" i="3"/>
  <c r="BH152" i="3"/>
  <c r="BI152" i="3"/>
  <c r="BJ152" i="3"/>
  <c r="BC153" i="3"/>
  <c r="BD153" i="3"/>
  <c r="BE153" i="3"/>
  <c r="BF153" i="3"/>
  <c r="BG153" i="3"/>
  <c r="BH153" i="3"/>
  <c r="BI153" i="3"/>
  <c r="BJ153" i="3"/>
  <c r="BC154" i="3"/>
  <c r="BD154" i="3"/>
  <c r="BE154" i="3"/>
  <c r="BF154" i="3"/>
  <c r="BG154" i="3"/>
  <c r="BH154" i="3"/>
  <c r="BI154" i="3"/>
  <c r="BJ154" i="3"/>
  <c r="BC155" i="3"/>
  <c r="BD155" i="3"/>
  <c r="BE155" i="3"/>
  <c r="BF155" i="3"/>
  <c r="BG155" i="3"/>
  <c r="BH155" i="3"/>
  <c r="BI155" i="3"/>
  <c r="BJ155" i="3"/>
  <c r="BC156" i="3"/>
  <c r="BD156" i="3"/>
  <c r="BE156" i="3"/>
  <c r="BF156" i="3"/>
  <c r="BG156" i="3"/>
  <c r="BH156" i="3"/>
  <c r="BI156" i="3"/>
  <c r="BJ156" i="3"/>
  <c r="BC157" i="3"/>
  <c r="BD157" i="3"/>
  <c r="BE157" i="3"/>
  <c r="BF157" i="3"/>
  <c r="BG157" i="3"/>
  <c r="BH157" i="3"/>
  <c r="BI157" i="3"/>
  <c r="BJ157" i="3"/>
  <c r="BC158" i="3"/>
  <c r="BD158" i="3"/>
  <c r="BE158" i="3"/>
  <c r="BF158" i="3"/>
  <c r="BG158" i="3"/>
  <c r="BH158" i="3"/>
  <c r="BI158" i="3"/>
  <c r="BJ158" i="3"/>
  <c r="BC159" i="3"/>
  <c r="BD159" i="3"/>
  <c r="BE159" i="3"/>
  <c r="BF159" i="3"/>
  <c r="BG159" i="3"/>
  <c r="BH159" i="3"/>
  <c r="BI159" i="3"/>
  <c r="BJ159" i="3"/>
  <c r="BC160" i="3"/>
  <c r="BD160" i="3"/>
  <c r="BE160" i="3"/>
  <c r="BF160" i="3"/>
  <c r="BG160" i="3"/>
  <c r="BH160" i="3"/>
  <c r="BI160" i="3"/>
  <c r="BJ160" i="3"/>
  <c r="BC161" i="3"/>
  <c r="BD161" i="3"/>
  <c r="BE161" i="3"/>
  <c r="BF161" i="3"/>
  <c r="BG161" i="3"/>
  <c r="BH161" i="3"/>
  <c r="BI161" i="3"/>
  <c r="BJ161" i="3"/>
  <c r="BC162" i="3"/>
  <c r="BD162" i="3"/>
  <c r="BE162" i="3"/>
  <c r="BF162" i="3"/>
  <c r="BG162" i="3"/>
  <c r="BH162" i="3"/>
  <c r="BI162" i="3"/>
  <c r="BJ162" i="3"/>
  <c r="BC163" i="3"/>
  <c r="BD163" i="3"/>
  <c r="BE163" i="3"/>
  <c r="BF163" i="3"/>
  <c r="BG163" i="3"/>
  <c r="BH163" i="3"/>
  <c r="BI163" i="3"/>
  <c r="BJ163" i="3"/>
  <c r="BC164" i="3"/>
  <c r="BD164" i="3"/>
  <c r="BE164" i="3"/>
  <c r="BF164" i="3"/>
  <c r="BG164" i="3"/>
  <c r="BH164" i="3"/>
  <c r="BI164" i="3"/>
  <c r="BJ164" i="3"/>
  <c r="BC165" i="3"/>
  <c r="BD165" i="3"/>
  <c r="BE165" i="3"/>
  <c r="BF165" i="3"/>
  <c r="BG165" i="3"/>
  <c r="BH165" i="3"/>
  <c r="BI165" i="3"/>
  <c r="BJ165" i="3"/>
  <c r="BC166" i="3"/>
  <c r="BD166" i="3"/>
  <c r="BE166" i="3"/>
  <c r="BF166" i="3"/>
  <c r="BG166" i="3"/>
  <c r="BH166" i="3"/>
  <c r="BI166" i="3"/>
  <c r="BJ166" i="3"/>
  <c r="BC167" i="3"/>
  <c r="BD167" i="3"/>
  <c r="BE167" i="3"/>
  <c r="BF167" i="3"/>
  <c r="BG167" i="3"/>
  <c r="BH167" i="3"/>
  <c r="BI167" i="3"/>
  <c r="BJ167" i="3"/>
  <c r="BC168" i="3"/>
  <c r="BD168" i="3"/>
  <c r="BE168" i="3"/>
  <c r="BF168" i="3"/>
  <c r="BG168" i="3"/>
  <c r="BH168" i="3"/>
  <c r="BI168" i="3"/>
  <c r="BJ168" i="3"/>
  <c r="BC169" i="3"/>
  <c r="BD169" i="3"/>
  <c r="BE169" i="3"/>
  <c r="BF169" i="3"/>
  <c r="BG169" i="3"/>
  <c r="BH169" i="3"/>
  <c r="BI169" i="3"/>
  <c r="BJ169" i="3"/>
  <c r="BC4" i="3"/>
  <c r="BD4" i="3"/>
  <c r="BE4" i="3"/>
  <c r="BF4" i="3"/>
  <c r="BG4" i="3"/>
  <c r="BH4" i="3"/>
  <c r="BI4" i="3"/>
  <c r="BJ4" i="3"/>
  <c r="BC5" i="3"/>
  <c r="BD5" i="3"/>
  <c r="BE5" i="3"/>
  <c r="BF5" i="3"/>
  <c r="BG5" i="3"/>
  <c r="BH5" i="3"/>
  <c r="BI5" i="3"/>
  <c r="BJ5" i="3"/>
  <c r="BC6" i="3"/>
  <c r="BD6" i="3"/>
  <c r="BE6" i="3"/>
  <c r="BF6" i="3"/>
  <c r="BG6" i="3"/>
  <c r="BH6" i="3"/>
  <c r="BI6" i="3"/>
  <c r="BJ6" i="3"/>
  <c r="BC7" i="3"/>
  <c r="BD7" i="3"/>
  <c r="BE7" i="3"/>
  <c r="BF7" i="3"/>
  <c r="BG7" i="3"/>
  <c r="BH7" i="3"/>
  <c r="BI7" i="3"/>
  <c r="BJ7" i="3"/>
  <c r="BC8" i="3"/>
  <c r="BD8" i="3"/>
  <c r="BE8" i="3"/>
  <c r="BF8" i="3"/>
  <c r="BG8" i="3"/>
  <c r="BH8" i="3"/>
  <c r="BI8" i="3"/>
  <c r="BJ8" i="3"/>
  <c r="BC9" i="3"/>
  <c r="BD9" i="3"/>
  <c r="BE9" i="3"/>
  <c r="BF9" i="3"/>
  <c r="BG9" i="3"/>
  <c r="BH9" i="3"/>
  <c r="BI9" i="3"/>
  <c r="BJ9" i="3"/>
  <c r="BC10" i="3"/>
  <c r="BD10" i="3"/>
  <c r="BE10" i="3"/>
  <c r="BF10" i="3"/>
  <c r="BG10" i="3"/>
  <c r="BH10" i="3"/>
  <c r="BI10" i="3"/>
  <c r="BJ10" i="3"/>
  <c r="BC11" i="3"/>
  <c r="BD11" i="3"/>
  <c r="BE11" i="3"/>
  <c r="BF11" i="3"/>
  <c r="BG11" i="3"/>
  <c r="BH11" i="3"/>
  <c r="BI11" i="3"/>
  <c r="BJ11" i="3"/>
  <c r="BC12" i="3"/>
  <c r="BD12" i="3"/>
  <c r="BE12" i="3"/>
  <c r="BF12" i="3"/>
  <c r="BG12" i="3"/>
  <c r="BH12" i="3"/>
  <c r="BI12" i="3"/>
  <c r="BJ12" i="3"/>
  <c r="BC13" i="3"/>
  <c r="BD13" i="3"/>
  <c r="BE13" i="3"/>
  <c r="BF13" i="3"/>
  <c r="BG13" i="3"/>
  <c r="BH13" i="3"/>
  <c r="BI13" i="3"/>
  <c r="BJ13" i="3"/>
  <c r="BC14" i="3"/>
  <c r="BD14" i="3"/>
  <c r="BE14" i="3"/>
  <c r="BF14" i="3"/>
  <c r="BG14" i="3"/>
  <c r="BH14" i="3"/>
  <c r="BI14" i="3"/>
  <c r="BJ14" i="3"/>
  <c r="BC15" i="3"/>
  <c r="BD15" i="3"/>
  <c r="BE15" i="3"/>
  <c r="BF15" i="3"/>
  <c r="BG15" i="3"/>
  <c r="BH15" i="3"/>
  <c r="BI15" i="3"/>
  <c r="BJ15" i="3"/>
  <c r="BC16" i="3"/>
  <c r="BD16" i="3"/>
  <c r="BE16" i="3"/>
  <c r="BF16" i="3"/>
  <c r="BG16" i="3"/>
  <c r="BH16" i="3"/>
  <c r="BI16" i="3"/>
  <c r="BJ16" i="3"/>
  <c r="BC17" i="3"/>
  <c r="BD17" i="3"/>
  <c r="BE17" i="3"/>
  <c r="BF17" i="3"/>
  <c r="BG17" i="3"/>
  <c r="BH17" i="3"/>
  <c r="BI17" i="3"/>
  <c r="BJ17" i="3"/>
  <c r="BC18" i="3"/>
  <c r="BD18" i="3"/>
  <c r="BE18" i="3"/>
  <c r="BF18" i="3"/>
  <c r="BG18" i="3"/>
  <c r="BH18" i="3"/>
  <c r="BI18" i="3"/>
  <c r="BJ18" i="3"/>
  <c r="BC19" i="3"/>
  <c r="BD19" i="3"/>
  <c r="BE19" i="3"/>
  <c r="BF19" i="3"/>
  <c r="BG19" i="3"/>
  <c r="BH19" i="3"/>
  <c r="BI19" i="3"/>
  <c r="BJ19" i="3"/>
  <c r="BC20" i="3"/>
  <c r="BD20" i="3"/>
  <c r="BE20" i="3"/>
  <c r="BF20" i="3"/>
  <c r="BG20" i="3"/>
  <c r="BH20" i="3"/>
  <c r="BI20" i="3"/>
  <c r="BJ20" i="3"/>
  <c r="BC21" i="3"/>
  <c r="BD21" i="3"/>
  <c r="BE21" i="3"/>
  <c r="BF21" i="3"/>
  <c r="BG21" i="3"/>
  <c r="BH21" i="3"/>
  <c r="BI21" i="3"/>
  <c r="BJ21" i="3"/>
  <c r="BC22" i="3"/>
  <c r="BD22" i="3"/>
  <c r="BE22" i="3"/>
  <c r="BF22" i="3"/>
  <c r="BG22" i="3"/>
  <c r="BH22" i="3"/>
  <c r="BI22" i="3"/>
  <c r="BJ22" i="3"/>
  <c r="BC23" i="3"/>
  <c r="BD23" i="3"/>
  <c r="BE23" i="3"/>
  <c r="BF23" i="3"/>
  <c r="BG23" i="3"/>
  <c r="BH23" i="3"/>
  <c r="BI23" i="3"/>
  <c r="BJ23" i="3"/>
  <c r="BC24" i="3"/>
  <c r="BD24" i="3"/>
  <c r="BE24" i="3"/>
  <c r="BF24" i="3"/>
  <c r="BG24" i="3"/>
  <c r="BH24" i="3"/>
  <c r="BI24" i="3"/>
  <c r="BJ24" i="3"/>
  <c r="BC25" i="3"/>
  <c r="BD25" i="3"/>
  <c r="BE25" i="3"/>
  <c r="BF25" i="3"/>
  <c r="BG25" i="3"/>
  <c r="BH25" i="3"/>
  <c r="BI25" i="3"/>
  <c r="BJ25" i="3"/>
  <c r="BC26" i="3"/>
  <c r="BD26" i="3"/>
  <c r="BE26" i="3"/>
  <c r="BF26" i="3"/>
  <c r="BG26" i="3"/>
  <c r="BH26" i="3"/>
  <c r="BI26" i="3"/>
  <c r="BJ26" i="3"/>
  <c r="BC27" i="3"/>
  <c r="BD27" i="3"/>
  <c r="BE27" i="3"/>
  <c r="BF27" i="3"/>
  <c r="BG27" i="3"/>
  <c r="BH27" i="3"/>
  <c r="BI27" i="3"/>
  <c r="BJ27" i="3"/>
  <c r="BC28" i="3"/>
  <c r="BD28" i="3"/>
  <c r="BE28" i="3"/>
  <c r="BF28" i="3"/>
  <c r="BG28" i="3"/>
  <c r="BH28" i="3"/>
  <c r="BI28" i="3"/>
  <c r="BJ28" i="3"/>
  <c r="BC29" i="3"/>
  <c r="BD29" i="3"/>
  <c r="BE29" i="3"/>
  <c r="BF29" i="3"/>
  <c r="BG29" i="3"/>
  <c r="BH29" i="3"/>
  <c r="BI29" i="3"/>
  <c r="BJ29" i="3"/>
  <c r="BC30" i="3"/>
  <c r="BD30" i="3"/>
  <c r="BE30" i="3"/>
  <c r="BF30" i="3"/>
  <c r="BG30" i="3"/>
  <c r="BH30" i="3"/>
  <c r="BI30" i="3"/>
  <c r="BJ30" i="3"/>
  <c r="BC31" i="3"/>
  <c r="BD31" i="3"/>
  <c r="BE31" i="3"/>
  <c r="BF31" i="3"/>
  <c r="BG31" i="3"/>
  <c r="BH31" i="3"/>
  <c r="BI31" i="3"/>
  <c r="BJ31" i="3"/>
  <c r="BC32" i="3"/>
  <c r="BD32" i="3"/>
  <c r="BE32" i="3"/>
  <c r="BF32" i="3"/>
  <c r="BG32" i="3"/>
  <c r="BH32" i="3"/>
  <c r="BI32" i="3"/>
  <c r="BJ32" i="3"/>
  <c r="BC33" i="3"/>
  <c r="BD33" i="3"/>
  <c r="BE33" i="3"/>
  <c r="BF33" i="3"/>
  <c r="BG33" i="3"/>
  <c r="BH33" i="3"/>
  <c r="BI33" i="3"/>
  <c r="BJ33" i="3"/>
  <c r="BC34" i="3"/>
  <c r="BD34" i="3"/>
  <c r="BE34" i="3"/>
  <c r="BF34" i="3"/>
  <c r="BG34" i="3"/>
  <c r="BH34" i="3"/>
  <c r="BI34" i="3"/>
  <c r="BJ34" i="3"/>
  <c r="BC35" i="3"/>
  <c r="BD35" i="3"/>
  <c r="BE35" i="3"/>
  <c r="BF35" i="3"/>
  <c r="BG35" i="3"/>
  <c r="BH35" i="3"/>
  <c r="BI35" i="3"/>
  <c r="BJ35" i="3"/>
  <c r="BC36" i="3"/>
  <c r="BD36" i="3"/>
  <c r="BE36" i="3"/>
  <c r="BF36" i="3"/>
  <c r="BG36" i="3"/>
  <c r="BH36" i="3"/>
  <c r="BI36" i="3"/>
  <c r="BJ36" i="3"/>
  <c r="BC37" i="3"/>
  <c r="BD37" i="3"/>
  <c r="BE37" i="3"/>
  <c r="BF37" i="3"/>
  <c r="BG37" i="3"/>
  <c r="BH37" i="3"/>
  <c r="BI37" i="3"/>
  <c r="BJ37" i="3"/>
  <c r="BC38" i="3"/>
  <c r="BD38" i="3"/>
  <c r="BE38" i="3"/>
  <c r="BF38" i="3"/>
  <c r="BG38" i="3"/>
  <c r="BH38" i="3"/>
  <c r="BI38" i="3"/>
  <c r="BJ38" i="3"/>
  <c r="BC39" i="3"/>
  <c r="BD39" i="3"/>
  <c r="BE39" i="3"/>
  <c r="BF39" i="3"/>
  <c r="BG39" i="3"/>
  <c r="BH39" i="3"/>
  <c r="BI39" i="3"/>
  <c r="BJ39" i="3"/>
  <c r="BC40" i="3"/>
  <c r="BD40" i="3"/>
  <c r="BE40" i="3"/>
  <c r="BF40" i="3"/>
  <c r="BG40" i="3"/>
  <c r="BH40" i="3"/>
  <c r="BI40" i="3"/>
  <c r="BJ40" i="3"/>
  <c r="BC41" i="3"/>
  <c r="BD41" i="3"/>
  <c r="BE41" i="3"/>
  <c r="BF41" i="3"/>
  <c r="BG41" i="3"/>
  <c r="BH41" i="3"/>
  <c r="BI41" i="3"/>
  <c r="BJ41" i="3"/>
  <c r="BC42" i="3"/>
  <c r="BD42" i="3"/>
  <c r="BE42" i="3"/>
  <c r="BF42" i="3"/>
  <c r="BG42" i="3"/>
  <c r="BH42" i="3"/>
  <c r="BI42" i="3"/>
  <c r="BJ42" i="3"/>
  <c r="BC43" i="3"/>
  <c r="BD43" i="3"/>
  <c r="BE43" i="3"/>
  <c r="BF43" i="3"/>
  <c r="BG43" i="3"/>
  <c r="BH43" i="3"/>
  <c r="BI43" i="3"/>
  <c r="BJ43" i="3"/>
  <c r="BC44" i="3"/>
  <c r="BD44" i="3"/>
  <c r="BE44" i="3"/>
  <c r="BF44" i="3"/>
  <c r="BG44" i="3"/>
  <c r="BH44" i="3"/>
  <c r="BI44" i="3"/>
  <c r="BJ44" i="3"/>
  <c r="BC45" i="3"/>
  <c r="BD45" i="3"/>
  <c r="BE45" i="3"/>
  <c r="BF45" i="3"/>
  <c r="BG45" i="3"/>
  <c r="BH45" i="3"/>
  <c r="BI45" i="3"/>
  <c r="BJ45" i="3"/>
  <c r="BC46" i="3"/>
  <c r="BD46" i="3"/>
  <c r="BE46" i="3"/>
  <c r="BF46" i="3"/>
  <c r="BG46" i="3"/>
  <c r="BH46" i="3"/>
  <c r="BI46" i="3"/>
  <c r="BJ46" i="3"/>
  <c r="BC47" i="3"/>
  <c r="BD47" i="3"/>
  <c r="BE47" i="3"/>
  <c r="BF47" i="3"/>
  <c r="BG47" i="3"/>
  <c r="BH47" i="3"/>
  <c r="BI47" i="3"/>
  <c r="BJ47" i="3"/>
  <c r="BC48" i="3"/>
  <c r="BD48" i="3"/>
  <c r="BE48" i="3"/>
  <c r="BF48" i="3"/>
  <c r="BG48" i="3"/>
  <c r="BH48" i="3"/>
  <c r="BI48" i="3"/>
  <c r="BJ48" i="3"/>
  <c r="BC49" i="3"/>
  <c r="BD49" i="3"/>
  <c r="BE49" i="3"/>
  <c r="BF49" i="3"/>
  <c r="BG49" i="3"/>
  <c r="BH49" i="3"/>
  <c r="BI49" i="3"/>
  <c r="BJ49" i="3"/>
  <c r="BC50" i="3"/>
  <c r="BD50" i="3"/>
  <c r="BE50" i="3"/>
  <c r="BF50" i="3"/>
  <c r="BG50" i="3"/>
  <c r="BH50" i="3"/>
  <c r="BI50" i="3"/>
  <c r="BJ50" i="3"/>
  <c r="BC51" i="3"/>
  <c r="BD51" i="3"/>
  <c r="BE51" i="3"/>
  <c r="BF51" i="3"/>
  <c r="BG51" i="3"/>
  <c r="BH51" i="3"/>
  <c r="BI51" i="3"/>
  <c r="BJ51" i="3"/>
  <c r="BC52" i="3"/>
  <c r="BD52" i="3"/>
  <c r="BE52" i="3"/>
  <c r="BF52" i="3"/>
  <c r="BG52" i="3"/>
  <c r="BH52" i="3"/>
  <c r="BI52" i="3"/>
  <c r="BJ52" i="3"/>
  <c r="BC53" i="3"/>
  <c r="BD53" i="3"/>
  <c r="BE53" i="3"/>
  <c r="BF53" i="3"/>
  <c r="BG53" i="3"/>
  <c r="BH53" i="3"/>
  <c r="BI53" i="3"/>
  <c r="BJ53" i="3"/>
  <c r="BC54" i="3"/>
  <c r="BD54" i="3"/>
  <c r="BE54" i="3"/>
  <c r="BF54" i="3"/>
  <c r="BG54" i="3"/>
  <c r="BH54" i="3"/>
  <c r="BI54" i="3"/>
  <c r="BJ54" i="3"/>
  <c r="BC55" i="3"/>
  <c r="BD55" i="3"/>
  <c r="BE55" i="3"/>
  <c r="BF55" i="3"/>
  <c r="BG55" i="3"/>
  <c r="BH55" i="3"/>
  <c r="BI55" i="3"/>
  <c r="BJ55" i="3"/>
  <c r="BC56" i="3"/>
  <c r="BD56" i="3"/>
  <c r="BE56" i="3"/>
  <c r="BF56" i="3"/>
  <c r="BG56" i="3"/>
  <c r="BH56" i="3"/>
  <c r="BI56" i="3"/>
  <c r="BJ56" i="3"/>
  <c r="BC57" i="3"/>
  <c r="BD57" i="3"/>
  <c r="BE57" i="3"/>
  <c r="BF57" i="3"/>
  <c r="BG57" i="3"/>
  <c r="BH57" i="3"/>
  <c r="BI57" i="3"/>
  <c r="BJ57" i="3"/>
  <c r="BC58" i="3"/>
  <c r="BD58" i="3"/>
  <c r="BE58" i="3"/>
  <c r="BF58" i="3"/>
  <c r="BG58" i="3"/>
  <c r="BH58" i="3"/>
  <c r="BI58" i="3"/>
  <c r="BJ58" i="3"/>
  <c r="BC59" i="3"/>
  <c r="BD59" i="3"/>
  <c r="BE59" i="3"/>
  <c r="BF59" i="3"/>
  <c r="BG59" i="3"/>
  <c r="BH59" i="3"/>
  <c r="BI59" i="3"/>
  <c r="BJ59" i="3"/>
  <c r="BC60" i="3"/>
  <c r="BD60" i="3"/>
  <c r="BE60" i="3"/>
  <c r="BF60" i="3"/>
  <c r="BG60" i="3"/>
  <c r="BH60" i="3"/>
  <c r="BI60" i="3"/>
  <c r="BJ60" i="3"/>
  <c r="BC61" i="3"/>
  <c r="BD61" i="3"/>
  <c r="BE61" i="3"/>
  <c r="BF61" i="3"/>
  <c r="BG61" i="3"/>
  <c r="BH61" i="3"/>
  <c r="BI61" i="3"/>
  <c r="BJ61" i="3"/>
  <c r="BC62" i="3"/>
  <c r="BD62" i="3"/>
  <c r="BE62" i="3"/>
  <c r="BF62" i="3"/>
  <c r="BG62" i="3"/>
  <c r="BH62" i="3"/>
  <c r="BI62" i="3"/>
  <c r="BJ62" i="3"/>
  <c r="BC63" i="3"/>
  <c r="BD63" i="3"/>
  <c r="BE63" i="3"/>
  <c r="BF63" i="3"/>
  <c r="BG63" i="3"/>
  <c r="BH63" i="3"/>
  <c r="BI63" i="3"/>
  <c r="BJ63" i="3"/>
  <c r="BC64" i="3"/>
  <c r="BD64" i="3"/>
  <c r="BE64" i="3"/>
  <c r="BF64" i="3"/>
  <c r="BG64" i="3"/>
  <c r="BH64" i="3"/>
  <c r="BI64" i="3"/>
  <c r="BJ64" i="3"/>
  <c r="BC65" i="3"/>
  <c r="BD65" i="3"/>
  <c r="BE65" i="3"/>
  <c r="BF65" i="3"/>
  <c r="BG65" i="3"/>
  <c r="BH65" i="3"/>
  <c r="BI65" i="3"/>
  <c r="BJ65" i="3"/>
  <c r="BC66" i="3"/>
  <c r="BD66" i="3"/>
  <c r="BE66" i="3"/>
  <c r="BF66" i="3"/>
  <c r="BG66" i="3"/>
  <c r="BH66" i="3"/>
  <c r="BI66" i="3"/>
  <c r="BJ66" i="3"/>
  <c r="BC67" i="3"/>
  <c r="BD67" i="3"/>
  <c r="BE67" i="3"/>
  <c r="BF67" i="3"/>
  <c r="BG67" i="3"/>
  <c r="BH67" i="3"/>
  <c r="BI67" i="3"/>
  <c r="BJ67" i="3"/>
  <c r="BC68" i="3"/>
  <c r="BD68" i="3"/>
  <c r="BE68" i="3"/>
  <c r="BF68" i="3"/>
  <c r="BG68" i="3"/>
  <c r="BH68" i="3"/>
  <c r="BI68" i="3"/>
  <c r="BJ68" i="3"/>
  <c r="BC69" i="3"/>
  <c r="BD69" i="3"/>
  <c r="BE69" i="3"/>
  <c r="BF69" i="3"/>
  <c r="BG69" i="3"/>
  <c r="BH69" i="3"/>
  <c r="BI69" i="3"/>
  <c r="BJ69" i="3"/>
  <c r="BC70" i="3"/>
  <c r="BD70" i="3"/>
  <c r="BE70" i="3"/>
  <c r="BF70" i="3"/>
  <c r="BG70" i="3"/>
  <c r="BH70" i="3"/>
  <c r="BI70" i="3"/>
  <c r="BJ70" i="3"/>
  <c r="BC71" i="3"/>
  <c r="BD71" i="3"/>
  <c r="BE71" i="3"/>
  <c r="BF71" i="3"/>
  <c r="BG71" i="3"/>
  <c r="BH71" i="3"/>
  <c r="BI71" i="3"/>
  <c r="BJ71" i="3"/>
  <c r="BC72" i="3"/>
  <c r="BD72" i="3"/>
  <c r="BE72" i="3"/>
  <c r="BF72" i="3"/>
  <c r="BG72" i="3"/>
  <c r="BH72" i="3"/>
  <c r="BI72" i="3"/>
  <c r="BJ72" i="3"/>
  <c r="BC73" i="3"/>
  <c r="BD73" i="3"/>
  <c r="BE73" i="3"/>
  <c r="BF73" i="3"/>
  <c r="BG73" i="3"/>
  <c r="BH73" i="3"/>
  <c r="BI73" i="3"/>
  <c r="BJ73" i="3"/>
  <c r="BC74" i="3"/>
  <c r="BD74" i="3"/>
  <c r="BE74" i="3"/>
  <c r="BF74" i="3"/>
  <c r="BG74" i="3"/>
  <c r="BH74" i="3"/>
  <c r="BI74" i="3"/>
  <c r="BJ74" i="3"/>
  <c r="BC75" i="3"/>
  <c r="BD75" i="3"/>
  <c r="BE75" i="3"/>
  <c r="BF75" i="3"/>
  <c r="BG75" i="3"/>
  <c r="BH75" i="3"/>
  <c r="BI75" i="3"/>
  <c r="BJ75" i="3"/>
  <c r="BC76" i="3"/>
  <c r="BD76" i="3"/>
  <c r="BE76" i="3"/>
  <c r="BF76" i="3"/>
  <c r="BG76" i="3"/>
  <c r="BH76" i="3"/>
  <c r="BI76" i="3"/>
  <c r="BJ76" i="3"/>
  <c r="BC77" i="3"/>
  <c r="BD77" i="3"/>
  <c r="BE77" i="3"/>
  <c r="BF77" i="3"/>
  <c r="BG77" i="3"/>
  <c r="BH77" i="3"/>
  <c r="BI77" i="3"/>
  <c r="BJ77" i="3"/>
  <c r="BC78" i="3"/>
  <c r="BD78" i="3"/>
  <c r="BE78" i="3"/>
  <c r="BF78" i="3"/>
  <c r="BG78" i="3"/>
  <c r="BH78" i="3"/>
  <c r="BI78" i="3"/>
  <c r="BJ78" i="3"/>
  <c r="BC79" i="3"/>
  <c r="BD79" i="3"/>
  <c r="BE79" i="3"/>
  <c r="BF79" i="3"/>
  <c r="BG79" i="3"/>
  <c r="BH79" i="3"/>
  <c r="BI79" i="3"/>
  <c r="BJ79" i="3"/>
  <c r="BC80" i="3"/>
  <c r="BD80" i="3"/>
  <c r="BE80" i="3"/>
  <c r="BF80" i="3"/>
  <c r="BG80" i="3"/>
  <c r="BH80" i="3"/>
  <c r="BI80" i="3"/>
  <c r="BJ80" i="3"/>
  <c r="BC81" i="3"/>
  <c r="BD81" i="3"/>
  <c r="BE81" i="3"/>
  <c r="BF81" i="3"/>
  <c r="BG81" i="3"/>
  <c r="BH81" i="3"/>
  <c r="BI81" i="3"/>
  <c r="BJ81" i="3"/>
  <c r="BC82" i="3"/>
  <c r="BD82" i="3"/>
  <c r="BE82" i="3"/>
  <c r="BF82" i="3"/>
  <c r="BG82" i="3"/>
  <c r="BH82" i="3"/>
  <c r="BI82" i="3"/>
  <c r="BJ82" i="3"/>
  <c r="BC83" i="3"/>
  <c r="BD83" i="3"/>
  <c r="BE83" i="3"/>
  <c r="BF83" i="3"/>
  <c r="BG83" i="3"/>
  <c r="BH83" i="3"/>
  <c r="BI83" i="3"/>
  <c r="BJ83" i="3"/>
  <c r="BC84" i="3"/>
  <c r="BD84" i="3"/>
  <c r="BE84" i="3"/>
  <c r="BF84" i="3"/>
  <c r="BG84" i="3"/>
  <c r="BH84" i="3"/>
  <c r="BI84" i="3"/>
  <c r="BJ84" i="3"/>
  <c r="BC85" i="3"/>
  <c r="BD85" i="3"/>
  <c r="BE85" i="3"/>
  <c r="BF85" i="3"/>
  <c r="BG85" i="3"/>
  <c r="BH85" i="3"/>
  <c r="BI85" i="3"/>
  <c r="BJ85" i="3"/>
  <c r="BC86" i="3"/>
  <c r="BD86" i="3"/>
  <c r="BE86" i="3"/>
  <c r="BF86" i="3"/>
  <c r="BG86" i="3"/>
  <c r="BH86" i="3"/>
  <c r="BI86" i="3"/>
  <c r="BJ86" i="3"/>
  <c r="BC87" i="3"/>
  <c r="BD87" i="3"/>
  <c r="BE87" i="3"/>
  <c r="BF87" i="3"/>
  <c r="BG87" i="3"/>
  <c r="BH87" i="3"/>
  <c r="BI87" i="3"/>
  <c r="BJ87" i="3"/>
  <c r="BC88" i="3"/>
  <c r="BD88" i="3"/>
  <c r="BE88" i="3"/>
  <c r="BF88" i="3"/>
  <c r="BG88" i="3"/>
  <c r="BH88" i="3"/>
  <c r="BI88" i="3"/>
  <c r="BJ88" i="3"/>
  <c r="BC89" i="3"/>
  <c r="BD89" i="3"/>
  <c r="BE89" i="3"/>
  <c r="BF89" i="3"/>
  <c r="BG89" i="3"/>
  <c r="BH89" i="3"/>
  <c r="BI89" i="3"/>
  <c r="BJ89" i="3"/>
  <c r="BC90" i="3"/>
  <c r="BD90" i="3"/>
  <c r="BE90" i="3"/>
  <c r="BF90" i="3"/>
  <c r="BG90" i="3"/>
  <c r="BH90" i="3"/>
  <c r="BI90" i="3"/>
  <c r="BJ90" i="3"/>
  <c r="BC91" i="3"/>
  <c r="BD91" i="3"/>
  <c r="BE91" i="3"/>
  <c r="BF91" i="3"/>
  <c r="BG91" i="3"/>
  <c r="BH91" i="3"/>
  <c r="BI91" i="3"/>
  <c r="BJ91" i="3"/>
  <c r="BC92" i="3"/>
  <c r="BD92" i="3"/>
  <c r="BE92" i="3"/>
  <c r="BF92" i="3"/>
  <c r="BG92" i="3"/>
  <c r="BH92" i="3"/>
  <c r="BI92" i="3"/>
  <c r="BJ92" i="3"/>
  <c r="BC93" i="3"/>
  <c r="BD93" i="3"/>
  <c r="BE93" i="3"/>
  <c r="BF93" i="3"/>
  <c r="BG93" i="3"/>
  <c r="BH93" i="3"/>
  <c r="BI93" i="3"/>
  <c r="BJ93" i="3"/>
  <c r="BC94" i="3"/>
  <c r="BD94" i="3"/>
  <c r="BE94" i="3"/>
  <c r="BF94" i="3"/>
  <c r="BG94" i="3"/>
  <c r="BH94" i="3"/>
  <c r="BI94" i="3"/>
  <c r="BJ94" i="3"/>
  <c r="BC95" i="3"/>
  <c r="BD95" i="3"/>
  <c r="BE95" i="3"/>
  <c r="BF95" i="3"/>
  <c r="BG95" i="3"/>
  <c r="BH95" i="3"/>
  <c r="BI95" i="3"/>
  <c r="BJ95" i="3"/>
  <c r="BC96" i="3"/>
  <c r="BD96" i="3"/>
  <c r="BE96" i="3"/>
  <c r="BF96" i="3"/>
  <c r="BG96" i="3"/>
  <c r="BH96" i="3"/>
  <c r="BI96" i="3"/>
  <c r="BJ96" i="3"/>
  <c r="BC97" i="3"/>
  <c r="BD97" i="3"/>
  <c r="BE97" i="3"/>
  <c r="BF97" i="3"/>
  <c r="BG97" i="3"/>
  <c r="BH97" i="3"/>
  <c r="BI97" i="3"/>
  <c r="BJ97" i="3"/>
  <c r="BC98" i="3"/>
  <c r="BD98" i="3"/>
  <c r="BE98" i="3"/>
  <c r="BF98" i="3"/>
  <c r="BG98" i="3"/>
  <c r="BH98" i="3"/>
  <c r="BI98" i="3"/>
  <c r="BJ98" i="3"/>
  <c r="BC99" i="3"/>
  <c r="BD99" i="3"/>
  <c r="BE99" i="3"/>
  <c r="BF99" i="3"/>
  <c r="BG99" i="3"/>
  <c r="BH99" i="3"/>
  <c r="BI99" i="3"/>
  <c r="BJ99" i="3"/>
  <c r="BC100" i="3"/>
  <c r="BD100" i="3"/>
  <c r="BE100" i="3"/>
  <c r="BF100" i="3"/>
  <c r="BG100" i="3"/>
  <c r="BH100" i="3"/>
  <c r="BI100" i="3"/>
  <c r="BJ100" i="3"/>
  <c r="BC101" i="3"/>
  <c r="BD101" i="3"/>
  <c r="BE101" i="3"/>
  <c r="BF101" i="3"/>
  <c r="BG101" i="3"/>
  <c r="BH101" i="3"/>
  <c r="BI101" i="3"/>
  <c r="BJ101" i="3"/>
  <c r="BC102" i="3"/>
  <c r="BD102" i="3"/>
  <c r="BE102" i="3"/>
  <c r="BF102" i="3"/>
  <c r="BG102" i="3"/>
  <c r="BH102" i="3"/>
  <c r="BI102" i="3"/>
  <c r="BJ102" i="3"/>
  <c r="BC103" i="3"/>
  <c r="BD103" i="3"/>
  <c r="BE103" i="3"/>
  <c r="BF103" i="3"/>
  <c r="BG103" i="3"/>
  <c r="BH103" i="3"/>
  <c r="BI103" i="3"/>
  <c r="BJ103" i="3"/>
  <c r="BC104" i="3"/>
  <c r="BD104" i="3"/>
  <c r="BE104" i="3"/>
  <c r="BF104" i="3"/>
  <c r="BG104" i="3"/>
  <c r="BH104" i="3"/>
  <c r="BI104" i="3"/>
  <c r="BJ104" i="3"/>
  <c r="BC105" i="3"/>
  <c r="BD105" i="3"/>
  <c r="BE105" i="3"/>
  <c r="BF105" i="3"/>
  <c r="BG105" i="3"/>
  <c r="BH105" i="3"/>
  <c r="BI105" i="3"/>
  <c r="BJ105" i="3"/>
  <c r="BC106" i="3"/>
  <c r="BD106" i="3"/>
  <c r="BE106" i="3"/>
  <c r="BF106" i="3"/>
  <c r="BG106" i="3"/>
  <c r="BH106" i="3"/>
  <c r="BI106" i="3"/>
  <c r="BJ106" i="3"/>
  <c r="BC107" i="3"/>
  <c r="BD107" i="3"/>
  <c r="BE107" i="3"/>
  <c r="BF107" i="3"/>
  <c r="BG107" i="3"/>
  <c r="BH107" i="3"/>
  <c r="BI107" i="3"/>
  <c r="BJ107" i="3"/>
  <c r="BC108" i="3"/>
  <c r="BD108" i="3"/>
  <c r="BE108" i="3"/>
  <c r="BF108" i="3"/>
  <c r="BG108" i="3"/>
  <c r="BH108" i="3"/>
  <c r="BI108" i="3"/>
  <c r="BJ108" i="3"/>
  <c r="BC109" i="3"/>
  <c r="BD109" i="3"/>
  <c r="BE109" i="3"/>
  <c r="BF109" i="3"/>
  <c r="BG109" i="3"/>
  <c r="BH109" i="3"/>
  <c r="BI109" i="3"/>
  <c r="BJ109" i="3"/>
  <c r="BC110" i="3"/>
  <c r="BD110" i="3"/>
  <c r="BE110" i="3"/>
  <c r="BF110" i="3"/>
  <c r="BG110" i="3"/>
  <c r="BH110" i="3"/>
  <c r="BI110" i="3"/>
  <c r="BJ110" i="3"/>
  <c r="BC111" i="3"/>
  <c r="BD111" i="3"/>
  <c r="BE111" i="3"/>
  <c r="BF111" i="3"/>
  <c r="BG111" i="3"/>
  <c r="BH111" i="3"/>
  <c r="BI111" i="3"/>
  <c r="BJ111" i="3"/>
  <c r="BC112" i="3"/>
  <c r="BD112" i="3"/>
  <c r="BE112" i="3"/>
  <c r="BF112" i="3"/>
  <c r="BG112" i="3"/>
  <c r="BH112" i="3"/>
  <c r="BI112" i="3"/>
  <c r="BJ112" i="3"/>
  <c r="BC113" i="3"/>
  <c r="BD113" i="3"/>
  <c r="BE113" i="3"/>
  <c r="BF113" i="3"/>
  <c r="BG113" i="3"/>
  <c r="BH113" i="3"/>
  <c r="BI113" i="3"/>
  <c r="BJ113" i="3"/>
  <c r="BC114" i="3"/>
  <c r="BD114" i="3"/>
  <c r="BE114" i="3"/>
  <c r="BF114" i="3"/>
  <c r="BG114" i="3"/>
  <c r="BH114" i="3"/>
  <c r="BI114" i="3"/>
  <c r="BJ114" i="3"/>
  <c r="BC115" i="3"/>
  <c r="BD115" i="3"/>
  <c r="BE115" i="3"/>
  <c r="BF115" i="3"/>
  <c r="BG115" i="3"/>
  <c r="BH115" i="3"/>
  <c r="BI115" i="3"/>
  <c r="BJ115" i="3"/>
  <c r="BC116" i="3"/>
  <c r="BD116" i="3"/>
  <c r="BE116" i="3"/>
  <c r="BF116" i="3"/>
  <c r="BG116" i="3"/>
  <c r="BH116" i="3"/>
  <c r="BI116" i="3"/>
  <c r="BJ116" i="3"/>
  <c r="BC117" i="3"/>
  <c r="BD117" i="3"/>
  <c r="BE117" i="3"/>
  <c r="BF117" i="3"/>
  <c r="BG117" i="3"/>
  <c r="BH117" i="3"/>
  <c r="BI117" i="3"/>
  <c r="BJ117" i="3"/>
  <c r="BC118" i="3"/>
  <c r="BD118" i="3"/>
  <c r="BE118" i="3"/>
  <c r="BF118" i="3"/>
  <c r="BG118" i="3"/>
  <c r="BH118" i="3"/>
  <c r="BI118" i="3"/>
  <c r="BJ118" i="3"/>
  <c r="BC119" i="3"/>
  <c r="BD119" i="3"/>
  <c r="BE119" i="3"/>
  <c r="BF119" i="3"/>
  <c r="BG119" i="3"/>
  <c r="BH119" i="3"/>
  <c r="BI119" i="3"/>
  <c r="BJ119" i="3"/>
  <c r="BC120" i="3"/>
  <c r="BD120" i="3"/>
  <c r="BE120" i="3"/>
  <c r="BF120" i="3"/>
  <c r="BG120" i="3"/>
  <c r="BH120" i="3"/>
  <c r="BI120" i="3"/>
  <c r="BJ120" i="3"/>
  <c r="BC121" i="3"/>
  <c r="BD121" i="3"/>
  <c r="BE121" i="3"/>
  <c r="BF121" i="3"/>
  <c r="BG121" i="3"/>
  <c r="BH121" i="3"/>
  <c r="BI121" i="3"/>
  <c r="BJ121" i="3"/>
  <c r="BC122" i="3"/>
  <c r="BD122" i="3"/>
  <c r="BE122" i="3"/>
  <c r="BF122" i="3"/>
  <c r="BG122" i="3"/>
  <c r="BH122" i="3"/>
  <c r="BI122" i="3"/>
  <c r="BJ122" i="3"/>
  <c r="BC123" i="3"/>
  <c r="BD123" i="3"/>
  <c r="BE123" i="3"/>
  <c r="BF123" i="3"/>
  <c r="BG123" i="3"/>
  <c r="BH123" i="3"/>
  <c r="BI123" i="3"/>
  <c r="BJ123" i="3"/>
  <c r="BC124" i="3"/>
  <c r="BD124" i="3"/>
  <c r="BE124" i="3"/>
  <c r="BF124" i="3"/>
  <c r="BG124" i="3"/>
  <c r="BH124" i="3"/>
  <c r="BI124" i="3"/>
  <c r="BJ124" i="3"/>
  <c r="BC125" i="3"/>
  <c r="BD125" i="3"/>
  <c r="BE125" i="3"/>
  <c r="BF125" i="3"/>
  <c r="BG125" i="3"/>
  <c r="BH125" i="3"/>
  <c r="BI125" i="3"/>
  <c r="BJ125" i="3"/>
  <c r="BC126" i="3"/>
  <c r="BD126" i="3"/>
  <c r="BE126" i="3"/>
  <c r="BF126" i="3"/>
  <c r="BG126" i="3"/>
  <c r="BH126" i="3"/>
  <c r="BI126" i="3"/>
  <c r="BJ126" i="3"/>
  <c r="BC127" i="3"/>
  <c r="BD127" i="3"/>
  <c r="BE127" i="3"/>
  <c r="BF127" i="3"/>
  <c r="BG127" i="3"/>
  <c r="BH127" i="3"/>
  <c r="BI127" i="3"/>
  <c r="BJ127" i="3"/>
  <c r="BC128" i="3"/>
  <c r="BD128" i="3"/>
  <c r="BE128" i="3"/>
  <c r="BF128" i="3"/>
  <c r="BG128" i="3"/>
  <c r="BH128" i="3"/>
  <c r="BI128" i="3"/>
  <c r="BJ128" i="3"/>
  <c r="BC129" i="3"/>
  <c r="BD129" i="3"/>
  <c r="BE129" i="3"/>
  <c r="BF129" i="3"/>
  <c r="BG129" i="3"/>
  <c r="BH129" i="3"/>
  <c r="BI129" i="3"/>
  <c r="BJ129" i="3"/>
  <c r="BC130" i="3"/>
  <c r="BD130" i="3"/>
  <c r="BE130" i="3"/>
  <c r="BF130" i="3"/>
  <c r="BG130" i="3"/>
  <c r="BH130" i="3"/>
  <c r="BI130" i="3"/>
  <c r="BJ130" i="3"/>
  <c r="BC131" i="3"/>
  <c r="BD131" i="3"/>
  <c r="BE131" i="3"/>
  <c r="BF131" i="3"/>
  <c r="BG131" i="3"/>
  <c r="BH131" i="3"/>
  <c r="BI131" i="3"/>
  <c r="BJ131" i="3"/>
  <c r="BC132" i="3"/>
  <c r="BD132" i="3"/>
  <c r="BE132" i="3"/>
  <c r="BF132" i="3"/>
  <c r="BG132" i="3"/>
  <c r="BH132" i="3"/>
  <c r="BI132" i="3"/>
  <c r="BJ132" i="3"/>
  <c r="BC133" i="3"/>
  <c r="BD133" i="3"/>
  <c r="BE133" i="3"/>
  <c r="BF133" i="3"/>
  <c r="BG133" i="3"/>
  <c r="BH133" i="3"/>
  <c r="BI133" i="3"/>
  <c r="BJ133" i="3"/>
  <c r="BC134" i="3"/>
  <c r="BD134" i="3"/>
  <c r="BE134" i="3"/>
  <c r="BF134" i="3"/>
  <c r="BG134" i="3"/>
  <c r="BH134" i="3"/>
  <c r="BI134" i="3"/>
  <c r="BJ134" i="3"/>
  <c r="BC135" i="3"/>
  <c r="BD135" i="3"/>
  <c r="BE135" i="3"/>
  <c r="BF135" i="3"/>
  <c r="BG135" i="3"/>
  <c r="BH135" i="3"/>
  <c r="BI135" i="3"/>
  <c r="BJ135" i="3"/>
  <c r="BC136" i="3"/>
  <c r="BD136" i="3"/>
  <c r="BE136" i="3"/>
  <c r="BF136" i="3"/>
  <c r="BG136" i="3"/>
  <c r="BH136" i="3"/>
  <c r="BI136" i="3"/>
  <c r="BJ136" i="3"/>
  <c r="BC137" i="3"/>
  <c r="BD137" i="3"/>
  <c r="BE137" i="3"/>
  <c r="BF137" i="3"/>
  <c r="BG137" i="3"/>
  <c r="BH137" i="3"/>
  <c r="BI137" i="3"/>
  <c r="BJ137" i="3"/>
  <c r="BC138" i="3"/>
  <c r="BD138" i="3"/>
  <c r="BE138" i="3"/>
  <c r="BF138" i="3"/>
  <c r="BG138" i="3"/>
  <c r="BH138" i="3"/>
  <c r="BI138" i="3"/>
  <c r="BJ138" i="3"/>
  <c r="BC139" i="3"/>
  <c r="BD139" i="3"/>
  <c r="BE139" i="3"/>
  <c r="BF139" i="3"/>
  <c r="BG139" i="3"/>
  <c r="BH139" i="3"/>
  <c r="BI139" i="3"/>
  <c r="BJ139" i="3"/>
  <c r="BC140" i="3"/>
  <c r="BD140" i="3"/>
  <c r="BE140" i="3"/>
  <c r="BF140" i="3"/>
  <c r="BG140" i="3"/>
  <c r="BH140" i="3"/>
  <c r="BI140" i="3"/>
  <c r="BJ140" i="3"/>
  <c r="BC3" i="3"/>
  <c r="BD3" i="3"/>
  <c r="BE3" i="3"/>
  <c r="BF3" i="3"/>
  <c r="BG3" i="3"/>
  <c r="BH3" i="3"/>
  <c r="BI3" i="3"/>
  <c r="DF3" i="3" s="1"/>
  <c r="BJ3" i="3"/>
  <c r="AT141" i="3"/>
  <c r="AU141" i="3"/>
  <c r="AV141" i="3"/>
  <c r="AW141" i="3"/>
  <c r="AX141" i="3"/>
  <c r="AY141" i="3"/>
  <c r="AZ141" i="3"/>
  <c r="BA141" i="3"/>
  <c r="AT142" i="3"/>
  <c r="AU142" i="3"/>
  <c r="AV142" i="3"/>
  <c r="AW142" i="3"/>
  <c r="AX142" i="3"/>
  <c r="AY142" i="3"/>
  <c r="AZ142" i="3"/>
  <c r="BA142" i="3"/>
  <c r="AT143" i="3"/>
  <c r="AU143" i="3"/>
  <c r="AV143" i="3"/>
  <c r="AW143" i="3"/>
  <c r="AX143" i="3"/>
  <c r="AY143" i="3"/>
  <c r="AZ143" i="3"/>
  <c r="BA143" i="3"/>
  <c r="AT144" i="3"/>
  <c r="AU144" i="3"/>
  <c r="AV144" i="3"/>
  <c r="AW144" i="3"/>
  <c r="AX144" i="3"/>
  <c r="AY144" i="3"/>
  <c r="AZ144" i="3"/>
  <c r="BA144" i="3"/>
  <c r="AT145" i="3"/>
  <c r="AU145" i="3"/>
  <c r="AV145" i="3"/>
  <c r="AW145" i="3"/>
  <c r="AX145" i="3"/>
  <c r="AY145" i="3"/>
  <c r="AZ145" i="3"/>
  <c r="BA145" i="3"/>
  <c r="AT146" i="3"/>
  <c r="AU146" i="3"/>
  <c r="AV146" i="3"/>
  <c r="AW146" i="3"/>
  <c r="AX146" i="3"/>
  <c r="AY146" i="3"/>
  <c r="AZ146" i="3"/>
  <c r="BA146" i="3"/>
  <c r="AT147" i="3"/>
  <c r="AU147" i="3"/>
  <c r="AV147" i="3"/>
  <c r="AW147" i="3"/>
  <c r="AX147" i="3"/>
  <c r="AY147" i="3"/>
  <c r="AZ147" i="3"/>
  <c r="BA147" i="3"/>
  <c r="AT148" i="3"/>
  <c r="AU148" i="3"/>
  <c r="AV148" i="3"/>
  <c r="AW148" i="3"/>
  <c r="AX148" i="3"/>
  <c r="AY148" i="3"/>
  <c r="AZ148" i="3"/>
  <c r="BA148" i="3"/>
  <c r="AT149" i="3"/>
  <c r="AU149" i="3"/>
  <c r="AV149" i="3"/>
  <c r="AW149" i="3"/>
  <c r="AX149" i="3"/>
  <c r="AY149" i="3"/>
  <c r="AZ149" i="3"/>
  <c r="BA149" i="3"/>
  <c r="AT150" i="3"/>
  <c r="AU150" i="3"/>
  <c r="AV150" i="3"/>
  <c r="AW150" i="3"/>
  <c r="AX150" i="3"/>
  <c r="AY150" i="3"/>
  <c r="AZ150" i="3"/>
  <c r="BA150" i="3"/>
  <c r="AT151" i="3"/>
  <c r="AU151" i="3"/>
  <c r="AV151" i="3"/>
  <c r="AW151" i="3"/>
  <c r="AX151" i="3"/>
  <c r="AY151" i="3"/>
  <c r="AZ151" i="3"/>
  <c r="BA151" i="3"/>
  <c r="AT152" i="3"/>
  <c r="AU152" i="3"/>
  <c r="AV152" i="3"/>
  <c r="AW152" i="3"/>
  <c r="AX152" i="3"/>
  <c r="AY152" i="3"/>
  <c r="AZ152" i="3"/>
  <c r="BA152" i="3"/>
  <c r="AT153" i="3"/>
  <c r="AU153" i="3"/>
  <c r="AV153" i="3"/>
  <c r="AW153" i="3"/>
  <c r="AX153" i="3"/>
  <c r="AY153" i="3"/>
  <c r="AZ153" i="3"/>
  <c r="BA153" i="3"/>
  <c r="AT154" i="3"/>
  <c r="AU154" i="3"/>
  <c r="AV154" i="3"/>
  <c r="AW154" i="3"/>
  <c r="AX154" i="3"/>
  <c r="AY154" i="3"/>
  <c r="AZ154" i="3"/>
  <c r="BA154" i="3"/>
  <c r="AT155" i="3"/>
  <c r="AU155" i="3"/>
  <c r="AV155" i="3"/>
  <c r="AW155" i="3"/>
  <c r="AX155" i="3"/>
  <c r="AY155" i="3"/>
  <c r="AZ155" i="3"/>
  <c r="BA155" i="3"/>
  <c r="AT156" i="3"/>
  <c r="AU156" i="3"/>
  <c r="AV156" i="3"/>
  <c r="AW156" i="3"/>
  <c r="AX156" i="3"/>
  <c r="AY156" i="3"/>
  <c r="AZ156" i="3"/>
  <c r="BA156" i="3"/>
  <c r="AT157" i="3"/>
  <c r="AU157" i="3"/>
  <c r="AV157" i="3"/>
  <c r="AW157" i="3"/>
  <c r="AX157" i="3"/>
  <c r="AY157" i="3"/>
  <c r="AZ157" i="3"/>
  <c r="BA157" i="3"/>
  <c r="AT158" i="3"/>
  <c r="AU158" i="3"/>
  <c r="AV158" i="3"/>
  <c r="AW158" i="3"/>
  <c r="AX158" i="3"/>
  <c r="AY158" i="3"/>
  <c r="AZ158" i="3"/>
  <c r="BA158" i="3"/>
  <c r="AT159" i="3"/>
  <c r="AU159" i="3"/>
  <c r="AV159" i="3"/>
  <c r="AW159" i="3"/>
  <c r="AX159" i="3"/>
  <c r="AY159" i="3"/>
  <c r="AZ159" i="3"/>
  <c r="BA159" i="3"/>
  <c r="AT160" i="3"/>
  <c r="AU160" i="3"/>
  <c r="AV160" i="3"/>
  <c r="AW160" i="3"/>
  <c r="AX160" i="3"/>
  <c r="AY160" i="3"/>
  <c r="AZ160" i="3"/>
  <c r="BA160" i="3"/>
  <c r="AT161" i="3"/>
  <c r="AU161" i="3"/>
  <c r="AV161" i="3"/>
  <c r="AW161" i="3"/>
  <c r="AX161" i="3"/>
  <c r="AY161" i="3"/>
  <c r="AZ161" i="3"/>
  <c r="BA161" i="3"/>
  <c r="AT162" i="3"/>
  <c r="AU162" i="3"/>
  <c r="AV162" i="3"/>
  <c r="AW162" i="3"/>
  <c r="AX162" i="3"/>
  <c r="AY162" i="3"/>
  <c r="AZ162" i="3"/>
  <c r="BA162" i="3"/>
  <c r="AT163" i="3"/>
  <c r="AU163" i="3"/>
  <c r="AV163" i="3"/>
  <c r="AW163" i="3"/>
  <c r="AX163" i="3"/>
  <c r="AY163" i="3"/>
  <c r="AZ163" i="3"/>
  <c r="BA163" i="3"/>
  <c r="AT164" i="3"/>
  <c r="AU164" i="3"/>
  <c r="AV164" i="3"/>
  <c r="AW164" i="3"/>
  <c r="AX164" i="3"/>
  <c r="AY164" i="3"/>
  <c r="AZ164" i="3"/>
  <c r="BA164" i="3"/>
  <c r="AT165" i="3"/>
  <c r="AU165" i="3"/>
  <c r="AV165" i="3"/>
  <c r="AW165" i="3"/>
  <c r="AX165" i="3"/>
  <c r="AY165" i="3"/>
  <c r="AZ165" i="3"/>
  <c r="BA165" i="3"/>
  <c r="AT166" i="3"/>
  <c r="AU166" i="3"/>
  <c r="AV166" i="3"/>
  <c r="AW166" i="3"/>
  <c r="AX166" i="3"/>
  <c r="AY166" i="3"/>
  <c r="AZ166" i="3"/>
  <c r="BA166" i="3"/>
  <c r="AT167" i="3"/>
  <c r="AU167" i="3"/>
  <c r="AV167" i="3"/>
  <c r="AW167" i="3"/>
  <c r="AX167" i="3"/>
  <c r="AY167" i="3"/>
  <c r="AZ167" i="3"/>
  <c r="BA167" i="3"/>
  <c r="AT168" i="3"/>
  <c r="AU168" i="3"/>
  <c r="AV168" i="3"/>
  <c r="AW168" i="3"/>
  <c r="AX168" i="3"/>
  <c r="AY168" i="3"/>
  <c r="AZ168" i="3"/>
  <c r="BA168" i="3"/>
  <c r="AT169" i="3"/>
  <c r="AU169" i="3"/>
  <c r="AV169" i="3"/>
  <c r="AW169" i="3"/>
  <c r="AX169" i="3"/>
  <c r="AY169" i="3"/>
  <c r="AZ169" i="3"/>
  <c r="BA169" i="3"/>
  <c r="AT4" i="3"/>
  <c r="AU4" i="3"/>
  <c r="AV4" i="3"/>
  <c r="AW4" i="3"/>
  <c r="AX4" i="3"/>
  <c r="AY4" i="3"/>
  <c r="AZ4" i="3"/>
  <c r="BA4" i="3"/>
  <c r="AT5" i="3"/>
  <c r="AU5" i="3"/>
  <c r="AV5" i="3"/>
  <c r="AW5" i="3"/>
  <c r="AX5" i="3"/>
  <c r="AY5" i="3"/>
  <c r="AZ5" i="3"/>
  <c r="BA5" i="3"/>
  <c r="AT6" i="3"/>
  <c r="AU6" i="3"/>
  <c r="AV6" i="3"/>
  <c r="AW6" i="3"/>
  <c r="AX6" i="3"/>
  <c r="AY6" i="3"/>
  <c r="AZ6" i="3"/>
  <c r="BA6" i="3"/>
  <c r="AT7" i="3"/>
  <c r="AU7" i="3"/>
  <c r="AV7" i="3"/>
  <c r="AW7" i="3"/>
  <c r="AX7" i="3"/>
  <c r="AY7" i="3"/>
  <c r="AZ7" i="3"/>
  <c r="BA7" i="3"/>
  <c r="AT8" i="3"/>
  <c r="AU8" i="3"/>
  <c r="AV8" i="3"/>
  <c r="AW8" i="3"/>
  <c r="AX8" i="3"/>
  <c r="AY8" i="3"/>
  <c r="AZ8" i="3"/>
  <c r="BA8" i="3"/>
  <c r="AT9" i="3"/>
  <c r="AU9" i="3"/>
  <c r="AV9" i="3"/>
  <c r="AW9" i="3"/>
  <c r="AX9" i="3"/>
  <c r="AY9" i="3"/>
  <c r="AZ9" i="3"/>
  <c r="BA9" i="3"/>
  <c r="AT10" i="3"/>
  <c r="AU10" i="3"/>
  <c r="AV10" i="3"/>
  <c r="AW10" i="3"/>
  <c r="AX10" i="3"/>
  <c r="AY10" i="3"/>
  <c r="AZ10" i="3"/>
  <c r="BA10" i="3"/>
  <c r="AT11" i="3"/>
  <c r="AU11" i="3"/>
  <c r="AV11" i="3"/>
  <c r="AW11" i="3"/>
  <c r="AX11" i="3"/>
  <c r="AY11" i="3"/>
  <c r="AZ11" i="3"/>
  <c r="BA11" i="3"/>
  <c r="AT12" i="3"/>
  <c r="AU12" i="3"/>
  <c r="AV12" i="3"/>
  <c r="AW12" i="3"/>
  <c r="AX12" i="3"/>
  <c r="AY12" i="3"/>
  <c r="AZ12" i="3"/>
  <c r="BA12" i="3"/>
  <c r="AT13" i="3"/>
  <c r="AU13" i="3"/>
  <c r="AV13" i="3"/>
  <c r="AW13" i="3"/>
  <c r="AX13" i="3"/>
  <c r="AY13" i="3"/>
  <c r="AZ13" i="3"/>
  <c r="BA13" i="3"/>
  <c r="AT14" i="3"/>
  <c r="AU14" i="3"/>
  <c r="AV14" i="3"/>
  <c r="AW14" i="3"/>
  <c r="AX14" i="3"/>
  <c r="AY14" i="3"/>
  <c r="AZ14" i="3"/>
  <c r="BA14" i="3"/>
  <c r="AT15" i="3"/>
  <c r="AU15" i="3"/>
  <c r="AV15" i="3"/>
  <c r="AW15" i="3"/>
  <c r="AX15" i="3"/>
  <c r="AY15" i="3"/>
  <c r="AZ15" i="3"/>
  <c r="BA15" i="3"/>
  <c r="AT16" i="3"/>
  <c r="AU16" i="3"/>
  <c r="AV16" i="3"/>
  <c r="AW16" i="3"/>
  <c r="AX16" i="3"/>
  <c r="AY16" i="3"/>
  <c r="AZ16" i="3"/>
  <c r="BA16" i="3"/>
  <c r="AT17" i="3"/>
  <c r="AU17" i="3"/>
  <c r="AV17" i="3"/>
  <c r="AW17" i="3"/>
  <c r="AX17" i="3"/>
  <c r="AY17" i="3"/>
  <c r="AZ17" i="3"/>
  <c r="BA17" i="3"/>
  <c r="AT18" i="3"/>
  <c r="AU18" i="3"/>
  <c r="AV18" i="3"/>
  <c r="AW18" i="3"/>
  <c r="AX18" i="3"/>
  <c r="AY18" i="3"/>
  <c r="AZ18" i="3"/>
  <c r="BA18" i="3"/>
  <c r="AT19" i="3"/>
  <c r="AU19" i="3"/>
  <c r="AV19" i="3"/>
  <c r="AW19" i="3"/>
  <c r="AX19" i="3"/>
  <c r="AY19" i="3"/>
  <c r="AZ19" i="3"/>
  <c r="BA19" i="3"/>
  <c r="AT20" i="3"/>
  <c r="AU20" i="3"/>
  <c r="AV20" i="3"/>
  <c r="AW20" i="3"/>
  <c r="AX20" i="3"/>
  <c r="AY20" i="3"/>
  <c r="AZ20" i="3"/>
  <c r="BA20" i="3"/>
  <c r="AT21" i="3"/>
  <c r="AU21" i="3"/>
  <c r="AV21" i="3"/>
  <c r="AW21" i="3"/>
  <c r="AX21" i="3"/>
  <c r="AY21" i="3"/>
  <c r="AZ21" i="3"/>
  <c r="BA21" i="3"/>
  <c r="AT22" i="3"/>
  <c r="AU22" i="3"/>
  <c r="AV22" i="3"/>
  <c r="AW22" i="3"/>
  <c r="AX22" i="3"/>
  <c r="AY22" i="3"/>
  <c r="AZ22" i="3"/>
  <c r="BA22" i="3"/>
  <c r="AT23" i="3"/>
  <c r="AU23" i="3"/>
  <c r="AV23" i="3"/>
  <c r="AW23" i="3"/>
  <c r="AX23" i="3"/>
  <c r="AY23" i="3"/>
  <c r="AZ23" i="3"/>
  <c r="BA23" i="3"/>
  <c r="AT24" i="3"/>
  <c r="AU24" i="3"/>
  <c r="AV24" i="3"/>
  <c r="AW24" i="3"/>
  <c r="AX24" i="3"/>
  <c r="AY24" i="3"/>
  <c r="AZ24" i="3"/>
  <c r="BA24" i="3"/>
  <c r="AT25" i="3"/>
  <c r="AU25" i="3"/>
  <c r="AV25" i="3"/>
  <c r="AW25" i="3"/>
  <c r="AX25" i="3"/>
  <c r="AY25" i="3"/>
  <c r="AZ25" i="3"/>
  <c r="BA25" i="3"/>
  <c r="AT26" i="3"/>
  <c r="AU26" i="3"/>
  <c r="AV26" i="3"/>
  <c r="AW26" i="3"/>
  <c r="AX26" i="3"/>
  <c r="AY26" i="3"/>
  <c r="AZ26" i="3"/>
  <c r="BA26" i="3"/>
  <c r="AT27" i="3"/>
  <c r="AU27" i="3"/>
  <c r="AV27" i="3"/>
  <c r="AW27" i="3"/>
  <c r="AX27" i="3"/>
  <c r="AY27" i="3"/>
  <c r="AZ27" i="3"/>
  <c r="BA27" i="3"/>
  <c r="AT28" i="3"/>
  <c r="AU28" i="3"/>
  <c r="AV28" i="3"/>
  <c r="AW28" i="3"/>
  <c r="AX28" i="3"/>
  <c r="AY28" i="3"/>
  <c r="AZ28" i="3"/>
  <c r="BA28" i="3"/>
  <c r="AT29" i="3"/>
  <c r="AU29" i="3"/>
  <c r="AV29" i="3"/>
  <c r="AW29" i="3"/>
  <c r="AX29" i="3"/>
  <c r="AY29" i="3"/>
  <c r="AZ29" i="3"/>
  <c r="BA29" i="3"/>
  <c r="AT30" i="3"/>
  <c r="AU30" i="3"/>
  <c r="AV30" i="3"/>
  <c r="AW30" i="3"/>
  <c r="AX30" i="3"/>
  <c r="AY30" i="3"/>
  <c r="AZ30" i="3"/>
  <c r="BA30" i="3"/>
  <c r="AT31" i="3"/>
  <c r="AU31" i="3"/>
  <c r="AV31" i="3"/>
  <c r="AW31" i="3"/>
  <c r="AX31" i="3"/>
  <c r="AY31" i="3"/>
  <c r="AZ31" i="3"/>
  <c r="BA31" i="3"/>
  <c r="AT32" i="3"/>
  <c r="AU32" i="3"/>
  <c r="AV32" i="3"/>
  <c r="AW32" i="3"/>
  <c r="AX32" i="3"/>
  <c r="AY32" i="3"/>
  <c r="AZ32" i="3"/>
  <c r="BA32" i="3"/>
  <c r="AT33" i="3"/>
  <c r="AU33" i="3"/>
  <c r="AV33" i="3"/>
  <c r="AW33" i="3"/>
  <c r="AX33" i="3"/>
  <c r="AY33" i="3"/>
  <c r="AZ33" i="3"/>
  <c r="BA33" i="3"/>
  <c r="AT34" i="3"/>
  <c r="AU34" i="3"/>
  <c r="AV34" i="3"/>
  <c r="AW34" i="3"/>
  <c r="AX34" i="3"/>
  <c r="AY34" i="3"/>
  <c r="AZ34" i="3"/>
  <c r="BA34" i="3"/>
  <c r="AT35" i="3"/>
  <c r="AU35" i="3"/>
  <c r="AV35" i="3"/>
  <c r="AW35" i="3"/>
  <c r="AX35" i="3"/>
  <c r="AY35" i="3"/>
  <c r="AZ35" i="3"/>
  <c r="BA35" i="3"/>
  <c r="AT36" i="3"/>
  <c r="AU36" i="3"/>
  <c r="AV36" i="3"/>
  <c r="AW36" i="3"/>
  <c r="AX36" i="3"/>
  <c r="AY36" i="3"/>
  <c r="AZ36" i="3"/>
  <c r="BA36" i="3"/>
  <c r="AT37" i="3"/>
  <c r="AU37" i="3"/>
  <c r="AV37" i="3"/>
  <c r="AW37" i="3"/>
  <c r="AX37" i="3"/>
  <c r="AY37" i="3"/>
  <c r="AZ37" i="3"/>
  <c r="BA37" i="3"/>
  <c r="AT38" i="3"/>
  <c r="AU38" i="3"/>
  <c r="AV38" i="3"/>
  <c r="AW38" i="3"/>
  <c r="AX38" i="3"/>
  <c r="AY38" i="3"/>
  <c r="AZ38" i="3"/>
  <c r="BA38" i="3"/>
  <c r="AT39" i="3"/>
  <c r="AU39" i="3"/>
  <c r="AV39" i="3"/>
  <c r="AW39" i="3"/>
  <c r="AX39" i="3"/>
  <c r="AY39" i="3"/>
  <c r="AZ39" i="3"/>
  <c r="BA39" i="3"/>
  <c r="AT40" i="3"/>
  <c r="AU40" i="3"/>
  <c r="AV40" i="3"/>
  <c r="AW40" i="3"/>
  <c r="AX40" i="3"/>
  <c r="AY40" i="3"/>
  <c r="AZ40" i="3"/>
  <c r="BA40" i="3"/>
  <c r="AT41" i="3"/>
  <c r="AU41" i="3"/>
  <c r="AV41" i="3"/>
  <c r="AW41" i="3"/>
  <c r="AX41" i="3"/>
  <c r="AY41" i="3"/>
  <c r="AZ41" i="3"/>
  <c r="BA41" i="3"/>
  <c r="AT42" i="3"/>
  <c r="AU42" i="3"/>
  <c r="AV42" i="3"/>
  <c r="AW42" i="3"/>
  <c r="AX42" i="3"/>
  <c r="AY42" i="3"/>
  <c r="AZ42" i="3"/>
  <c r="BA42" i="3"/>
  <c r="AT43" i="3"/>
  <c r="AU43" i="3"/>
  <c r="AV43" i="3"/>
  <c r="AW43" i="3"/>
  <c r="AX43" i="3"/>
  <c r="AY43" i="3"/>
  <c r="AZ43" i="3"/>
  <c r="BA43" i="3"/>
  <c r="AT44" i="3"/>
  <c r="AU44" i="3"/>
  <c r="AV44" i="3"/>
  <c r="AW44" i="3"/>
  <c r="AX44" i="3"/>
  <c r="AY44" i="3"/>
  <c r="AZ44" i="3"/>
  <c r="BA44" i="3"/>
  <c r="AT45" i="3"/>
  <c r="AU45" i="3"/>
  <c r="AV45" i="3"/>
  <c r="AW45" i="3"/>
  <c r="AX45" i="3"/>
  <c r="AY45" i="3"/>
  <c r="AZ45" i="3"/>
  <c r="BA45" i="3"/>
  <c r="AT46" i="3"/>
  <c r="AU46" i="3"/>
  <c r="AV46" i="3"/>
  <c r="AW46" i="3"/>
  <c r="AX46" i="3"/>
  <c r="AY46" i="3"/>
  <c r="AZ46" i="3"/>
  <c r="BA46" i="3"/>
  <c r="AT47" i="3"/>
  <c r="AU47" i="3"/>
  <c r="AV47" i="3"/>
  <c r="AW47" i="3"/>
  <c r="AX47" i="3"/>
  <c r="AY47" i="3"/>
  <c r="AZ47" i="3"/>
  <c r="BA47" i="3"/>
  <c r="AT48" i="3"/>
  <c r="AU48" i="3"/>
  <c r="AV48" i="3"/>
  <c r="AW48" i="3"/>
  <c r="AX48" i="3"/>
  <c r="AY48" i="3"/>
  <c r="AZ48" i="3"/>
  <c r="BA48" i="3"/>
  <c r="AT49" i="3"/>
  <c r="AU49" i="3"/>
  <c r="AV49" i="3"/>
  <c r="AW49" i="3"/>
  <c r="AX49" i="3"/>
  <c r="AY49" i="3"/>
  <c r="AZ49" i="3"/>
  <c r="BA49" i="3"/>
  <c r="AT50" i="3"/>
  <c r="AU50" i="3"/>
  <c r="AV50" i="3"/>
  <c r="AW50" i="3"/>
  <c r="AX50" i="3"/>
  <c r="AY50" i="3"/>
  <c r="AZ50" i="3"/>
  <c r="BA50" i="3"/>
  <c r="AT51" i="3"/>
  <c r="AU51" i="3"/>
  <c r="AV51" i="3"/>
  <c r="AW51" i="3"/>
  <c r="AX51" i="3"/>
  <c r="AY51" i="3"/>
  <c r="AZ51" i="3"/>
  <c r="BA51" i="3"/>
  <c r="AT52" i="3"/>
  <c r="AU52" i="3"/>
  <c r="AV52" i="3"/>
  <c r="AW52" i="3"/>
  <c r="AX52" i="3"/>
  <c r="AY52" i="3"/>
  <c r="AZ52" i="3"/>
  <c r="BA52" i="3"/>
  <c r="AT53" i="3"/>
  <c r="AU53" i="3"/>
  <c r="AV53" i="3"/>
  <c r="AW53" i="3"/>
  <c r="AX53" i="3"/>
  <c r="AY53" i="3"/>
  <c r="AZ53" i="3"/>
  <c r="BA53" i="3"/>
  <c r="AT54" i="3"/>
  <c r="AU54" i="3"/>
  <c r="AV54" i="3"/>
  <c r="AW54" i="3"/>
  <c r="AX54" i="3"/>
  <c r="AY54" i="3"/>
  <c r="AZ54" i="3"/>
  <c r="BA54" i="3"/>
  <c r="AT55" i="3"/>
  <c r="AU55" i="3"/>
  <c r="AV55" i="3"/>
  <c r="AW55" i="3"/>
  <c r="AX55" i="3"/>
  <c r="AY55" i="3"/>
  <c r="AZ55" i="3"/>
  <c r="BA55" i="3"/>
  <c r="AT56" i="3"/>
  <c r="AU56" i="3"/>
  <c r="AV56" i="3"/>
  <c r="AW56" i="3"/>
  <c r="AX56" i="3"/>
  <c r="AY56" i="3"/>
  <c r="AZ56" i="3"/>
  <c r="BA56" i="3"/>
  <c r="AT57" i="3"/>
  <c r="AU57" i="3"/>
  <c r="AV57" i="3"/>
  <c r="AW57" i="3"/>
  <c r="AX57" i="3"/>
  <c r="AY57" i="3"/>
  <c r="AZ57" i="3"/>
  <c r="BA57" i="3"/>
  <c r="AT58" i="3"/>
  <c r="AU58" i="3"/>
  <c r="AV58" i="3"/>
  <c r="AW58" i="3"/>
  <c r="AX58" i="3"/>
  <c r="AY58" i="3"/>
  <c r="AZ58" i="3"/>
  <c r="BA58" i="3"/>
  <c r="AT59" i="3"/>
  <c r="AU59" i="3"/>
  <c r="AV59" i="3"/>
  <c r="AW59" i="3"/>
  <c r="AX59" i="3"/>
  <c r="AY59" i="3"/>
  <c r="AZ59" i="3"/>
  <c r="BA59" i="3"/>
  <c r="AT60" i="3"/>
  <c r="AU60" i="3"/>
  <c r="AV60" i="3"/>
  <c r="AW60" i="3"/>
  <c r="AX60" i="3"/>
  <c r="AY60" i="3"/>
  <c r="AZ60" i="3"/>
  <c r="BA60" i="3"/>
  <c r="AT61" i="3"/>
  <c r="AU61" i="3"/>
  <c r="AV61" i="3"/>
  <c r="AW61" i="3"/>
  <c r="AX61" i="3"/>
  <c r="AY61" i="3"/>
  <c r="AZ61" i="3"/>
  <c r="BA61" i="3"/>
  <c r="AT62" i="3"/>
  <c r="AU62" i="3"/>
  <c r="AV62" i="3"/>
  <c r="AW62" i="3"/>
  <c r="AX62" i="3"/>
  <c r="AY62" i="3"/>
  <c r="AZ62" i="3"/>
  <c r="BA62" i="3"/>
  <c r="AT63" i="3"/>
  <c r="AU63" i="3"/>
  <c r="AV63" i="3"/>
  <c r="AW63" i="3"/>
  <c r="AX63" i="3"/>
  <c r="AY63" i="3"/>
  <c r="AZ63" i="3"/>
  <c r="BA63" i="3"/>
  <c r="AT64" i="3"/>
  <c r="AU64" i="3"/>
  <c r="AV64" i="3"/>
  <c r="AW64" i="3"/>
  <c r="AX64" i="3"/>
  <c r="AY64" i="3"/>
  <c r="AZ64" i="3"/>
  <c r="BA64" i="3"/>
  <c r="AT65" i="3"/>
  <c r="AU65" i="3"/>
  <c r="AV65" i="3"/>
  <c r="AW65" i="3"/>
  <c r="AX65" i="3"/>
  <c r="AY65" i="3"/>
  <c r="AZ65" i="3"/>
  <c r="BA65" i="3"/>
  <c r="AT66" i="3"/>
  <c r="AU66" i="3"/>
  <c r="AV66" i="3"/>
  <c r="AW66" i="3"/>
  <c r="AX66" i="3"/>
  <c r="AY66" i="3"/>
  <c r="AZ66" i="3"/>
  <c r="BA66" i="3"/>
  <c r="AT67" i="3"/>
  <c r="AU67" i="3"/>
  <c r="AV67" i="3"/>
  <c r="AW67" i="3"/>
  <c r="AX67" i="3"/>
  <c r="AY67" i="3"/>
  <c r="AZ67" i="3"/>
  <c r="BA67" i="3"/>
  <c r="AT68" i="3"/>
  <c r="AU68" i="3"/>
  <c r="AV68" i="3"/>
  <c r="AW68" i="3"/>
  <c r="AX68" i="3"/>
  <c r="AY68" i="3"/>
  <c r="AZ68" i="3"/>
  <c r="BA68" i="3"/>
  <c r="AT69" i="3"/>
  <c r="AU69" i="3"/>
  <c r="AV69" i="3"/>
  <c r="AW69" i="3"/>
  <c r="AX69" i="3"/>
  <c r="AY69" i="3"/>
  <c r="AZ69" i="3"/>
  <c r="BA69" i="3"/>
  <c r="AT70" i="3"/>
  <c r="AU70" i="3"/>
  <c r="AV70" i="3"/>
  <c r="AW70" i="3"/>
  <c r="AX70" i="3"/>
  <c r="AY70" i="3"/>
  <c r="AZ70" i="3"/>
  <c r="BA70" i="3"/>
  <c r="AT71" i="3"/>
  <c r="AU71" i="3"/>
  <c r="AV71" i="3"/>
  <c r="AW71" i="3"/>
  <c r="AX71" i="3"/>
  <c r="AY71" i="3"/>
  <c r="AZ71" i="3"/>
  <c r="BA71" i="3"/>
  <c r="AT72" i="3"/>
  <c r="AU72" i="3"/>
  <c r="AV72" i="3"/>
  <c r="AW72" i="3"/>
  <c r="AX72" i="3"/>
  <c r="AY72" i="3"/>
  <c r="AZ72" i="3"/>
  <c r="BA72" i="3"/>
  <c r="AT73" i="3"/>
  <c r="AU73" i="3"/>
  <c r="AV73" i="3"/>
  <c r="AW73" i="3"/>
  <c r="AX73" i="3"/>
  <c r="AY73" i="3"/>
  <c r="AZ73" i="3"/>
  <c r="BA73" i="3"/>
  <c r="AT74" i="3"/>
  <c r="AU74" i="3"/>
  <c r="AV74" i="3"/>
  <c r="AW74" i="3"/>
  <c r="AX74" i="3"/>
  <c r="AY74" i="3"/>
  <c r="AZ74" i="3"/>
  <c r="BA74" i="3"/>
  <c r="AT75" i="3"/>
  <c r="AU75" i="3"/>
  <c r="AV75" i="3"/>
  <c r="AW75" i="3"/>
  <c r="AX75" i="3"/>
  <c r="AY75" i="3"/>
  <c r="AZ75" i="3"/>
  <c r="BA75" i="3"/>
  <c r="AT76" i="3"/>
  <c r="AU76" i="3"/>
  <c r="AV76" i="3"/>
  <c r="AW76" i="3"/>
  <c r="AX76" i="3"/>
  <c r="AY76" i="3"/>
  <c r="AZ76" i="3"/>
  <c r="BA76" i="3"/>
  <c r="AT77" i="3"/>
  <c r="AU77" i="3"/>
  <c r="AV77" i="3"/>
  <c r="AW77" i="3"/>
  <c r="AX77" i="3"/>
  <c r="AY77" i="3"/>
  <c r="AZ77" i="3"/>
  <c r="BA77" i="3"/>
  <c r="AT78" i="3"/>
  <c r="AU78" i="3"/>
  <c r="AV78" i="3"/>
  <c r="AW78" i="3"/>
  <c r="AX78" i="3"/>
  <c r="AY78" i="3"/>
  <c r="AZ78" i="3"/>
  <c r="BA78" i="3"/>
  <c r="AT79" i="3"/>
  <c r="AU79" i="3"/>
  <c r="AV79" i="3"/>
  <c r="AW79" i="3"/>
  <c r="AX79" i="3"/>
  <c r="AY79" i="3"/>
  <c r="AZ79" i="3"/>
  <c r="BA79" i="3"/>
  <c r="AT80" i="3"/>
  <c r="AU80" i="3"/>
  <c r="AV80" i="3"/>
  <c r="AW80" i="3"/>
  <c r="AX80" i="3"/>
  <c r="AY80" i="3"/>
  <c r="AZ80" i="3"/>
  <c r="BA80" i="3"/>
  <c r="AT81" i="3"/>
  <c r="AU81" i="3"/>
  <c r="AV81" i="3"/>
  <c r="AW81" i="3"/>
  <c r="AX81" i="3"/>
  <c r="AY81" i="3"/>
  <c r="AZ81" i="3"/>
  <c r="BA81" i="3"/>
  <c r="AT82" i="3"/>
  <c r="AU82" i="3"/>
  <c r="AV82" i="3"/>
  <c r="AW82" i="3"/>
  <c r="AX82" i="3"/>
  <c r="AY82" i="3"/>
  <c r="AZ82" i="3"/>
  <c r="BA82" i="3"/>
  <c r="AT83" i="3"/>
  <c r="AU83" i="3"/>
  <c r="AV83" i="3"/>
  <c r="AW83" i="3"/>
  <c r="AX83" i="3"/>
  <c r="AY83" i="3"/>
  <c r="AZ83" i="3"/>
  <c r="BA83" i="3"/>
  <c r="AT84" i="3"/>
  <c r="AU84" i="3"/>
  <c r="AV84" i="3"/>
  <c r="AW84" i="3"/>
  <c r="AX84" i="3"/>
  <c r="AY84" i="3"/>
  <c r="AZ84" i="3"/>
  <c r="BA84" i="3"/>
  <c r="AT85" i="3"/>
  <c r="AU85" i="3"/>
  <c r="AV85" i="3"/>
  <c r="AW85" i="3"/>
  <c r="AX85" i="3"/>
  <c r="AY85" i="3"/>
  <c r="AZ85" i="3"/>
  <c r="BA85" i="3"/>
  <c r="AT86" i="3"/>
  <c r="AU86" i="3"/>
  <c r="AV86" i="3"/>
  <c r="AW86" i="3"/>
  <c r="AX86" i="3"/>
  <c r="AY86" i="3"/>
  <c r="AZ86" i="3"/>
  <c r="BA86" i="3"/>
  <c r="AT87" i="3"/>
  <c r="AU87" i="3"/>
  <c r="AV87" i="3"/>
  <c r="AW87" i="3"/>
  <c r="AX87" i="3"/>
  <c r="AY87" i="3"/>
  <c r="AZ87" i="3"/>
  <c r="BA87" i="3"/>
  <c r="AT88" i="3"/>
  <c r="AU88" i="3"/>
  <c r="AV88" i="3"/>
  <c r="AW88" i="3"/>
  <c r="AX88" i="3"/>
  <c r="AY88" i="3"/>
  <c r="AZ88" i="3"/>
  <c r="BA88" i="3"/>
  <c r="AT89" i="3"/>
  <c r="AU89" i="3"/>
  <c r="AV89" i="3"/>
  <c r="AW89" i="3"/>
  <c r="AX89" i="3"/>
  <c r="AY89" i="3"/>
  <c r="AZ89" i="3"/>
  <c r="BA89" i="3"/>
  <c r="AT90" i="3"/>
  <c r="AU90" i="3"/>
  <c r="AV90" i="3"/>
  <c r="AW90" i="3"/>
  <c r="AX90" i="3"/>
  <c r="AY90" i="3"/>
  <c r="AZ90" i="3"/>
  <c r="BA90" i="3"/>
  <c r="AT91" i="3"/>
  <c r="AU91" i="3"/>
  <c r="AV91" i="3"/>
  <c r="AW91" i="3"/>
  <c r="AX91" i="3"/>
  <c r="AY91" i="3"/>
  <c r="AZ91" i="3"/>
  <c r="BA91" i="3"/>
  <c r="AT92" i="3"/>
  <c r="AU92" i="3"/>
  <c r="AV92" i="3"/>
  <c r="AW92" i="3"/>
  <c r="AX92" i="3"/>
  <c r="AY92" i="3"/>
  <c r="AZ92" i="3"/>
  <c r="BA92" i="3"/>
  <c r="AT93" i="3"/>
  <c r="AU93" i="3"/>
  <c r="AV93" i="3"/>
  <c r="AW93" i="3"/>
  <c r="AX93" i="3"/>
  <c r="AY93" i="3"/>
  <c r="AZ93" i="3"/>
  <c r="BA93" i="3"/>
  <c r="AT94" i="3"/>
  <c r="AU94" i="3"/>
  <c r="AV94" i="3"/>
  <c r="AW94" i="3"/>
  <c r="AX94" i="3"/>
  <c r="AY94" i="3"/>
  <c r="AZ94" i="3"/>
  <c r="BA94" i="3"/>
  <c r="AT95" i="3"/>
  <c r="AU95" i="3"/>
  <c r="AV95" i="3"/>
  <c r="AW95" i="3"/>
  <c r="AX95" i="3"/>
  <c r="AY95" i="3"/>
  <c r="AZ95" i="3"/>
  <c r="BA95" i="3"/>
  <c r="AT96" i="3"/>
  <c r="AU96" i="3"/>
  <c r="AV96" i="3"/>
  <c r="AW96" i="3"/>
  <c r="AX96" i="3"/>
  <c r="AY96" i="3"/>
  <c r="AZ96" i="3"/>
  <c r="BA96" i="3"/>
  <c r="AT97" i="3"/>
  <c r="AU97" i="3"/>
  <c r="AV97" i="3"/>
  <c r="AW97" i="3"/>
  <c r="AX97" i="3"/>
  <c r="AY97" i="3"/>
  <c r="AZ97" i="3"/>
  <c r="BA97" i="3"/>
  <c r="AT98" i="3"/>
  <c r="AU98" i="3"/>
  <c r="AV98" i="3"/>
  <c r="AW98" i="3"/>
  <c r="AX98" i="3"/>
  <c r="AY98" i="3"/>
  <c r="AZ98" i="3"/>
  <c r="BA98" i="3"/>
  <c r="AT99" i="3"/>
  <c r="AU99" i="3"/>
  <c r="AV99" i="3"/>
  <c r="AW99" i="3"/>
  <c r="AX99" i="3"/>
  <c r="AY99" i="3"/>
  <c r="AZ99" i="3"/>
  <c r="BA99" i="3"/>
  <c r="AT100" i="3"/>
  <c r="AU100" i="3"/>
  <c r="AV100" i="3"/>
  <c r="AW100" i="3"/>
  <c r="AX100" i="3"/>
  <c r="AY100" i="3"/>
  <c r="AZ100" i="3"/>
  <c r="BA100" i="3"/>
  <c r="AT101" i="3"/>
  <c r="AU101" i="3"/>
  <c r="AV101" i="3"/>
  <c r="AW101" i="3"/>
  <c r="AX101" i="3"/>
  <c r="AY101" i="3"/>
  <c r="AZ101" i="3"/>
  <c r="BA101" i="3"/>
  <c r="AT102" i="3"/>
  <c r="AU102" i="3"/>
  <c r="AV102" i="3"/>
  <c r="AW102" i="3"/>
  <c r="AX102" i="3"/>
  <c r="AY102" i="3"/>
  <c r="AZ102" i="3"/>
  <c r="BA102" i="3"/>
  <c r="AT103" i="3"/>
  <c r="AU103" i="3"/>
  <c r="AV103" i="3"/>
  <c r="AW103" i="3"/>
  <c r="AX103" i="3"/>
  <c r="AY103" i="3"/>
  <c r="AZ103" i="3"/>
  <c r="BA103" i="3"/>
  <c r="AT104" i="3"/>
  <c r="AU104" i="3"/>
  <c r="AV104" i="3"/>
  <c r="AW104" i="3"/>
  <c r="AX104" i="3"/>
  <c r="AY104" i="3"/>
  <c r="AZ104" i="3"/>
  <c r="BA104" i="3"/>
  <c r="AT105" i="3"/>
  <c r="AU105" i="3"/>
  <c r="AV105" i="3"/>
  <c r="AW105" i="3"/>
  <c r="AX105" i="3"/>
  <c r="AY105" i="3"/>
  <c r="AZ105" i="3"/>
  <c r="BA105" i="3"/>
  <c r="AT106" i="3"/>
  <c r="AU106" i="3"/>
  <c r="AV106" i="3"/>
  <c r="AW106" i="3"/>
  <c r="AX106" i="3"/>
  <c r="AY106" i="3"/>
  <c r="AZ106" i="3"/>
  <c r="BA106" i="3"/>
  <c r="AT107" i="3"/>
  <c r="AU107" i="3"/>
  <c r="AV107" i="3"/>
  <c r="AW107" i="3"/>
  <c r="AX107" i="3"/>
  <c r="AY107" i="3"/>
  <c r="AZ107" i="3"/>
  <c r="BA107" i="3"/>
  <c r="AT108" i="3"/>
  <c r="AU108" i="3"/>
  <c r="AV108" i="3"/>
  <c r="AW108" i="3"/>
  <c r="AX108" i="3"/>
  <c r="AY108" i="3"/>
  <c r="AZ108" i="3"/>
  <c r="BA108" i="3"/>
  <c r="AT109" i="3"/>
  <c r="AU109" i="3"/>
  <c r="AV109" i="3"/>
  <c r="AW109" i="3"/>
  <c r="AX109" i="3"/>
  <c r="AY109" i="3"/>
  <c r="AZ109" i="3"/>
  <c r="BA109" i="3"/>
  <c r="AT110" i="3"/>
  <c r="AU110" i="3"/>
  <c r="AV110" i="3"/>
  <c r="AW110" i="3"/>
  <c r="AX110" i="3"/>
  <c r="AY110" i="3"/>
  <c r="AZ110" i="3"/>
  <c r="BA110" i="3"/>
  <c r="AT111" i="3"/>
  <c r="AU111" i="3"/>
  <c r="AV111" i="3"/>
  <c r="AW111" i="3"/>
  <c r="AX111" i="3"/>
  <c r="AY111" i="3"/>
  <c r="AZ111" i="3"/>
  <c r="BA111" i="3"/>
  <c r="AT112" i="3"/>
  <c r="AU112" i="3"/>
  <c r="AV112" i="3"/>
  <c r="AW112" i="3"/>
  <c r="AX112" i="3"/>
  <c r="AY112" i="3"/>
  <c r="AZ112" i="3"/>
  <c r="BA112" i="3"/>
  <c r="AT113" i="3"/>
  <c r="AU113" i="3"/>
  <c r="AV113" i="3"/>
  <c r="AW113" i="3"/>
  <c r="AX113" i="3"/>
  <c r="AY113" i="3"/>
  <c r="AZ113" i="3"/>
  <c r="BA113" i="3"/>
  <c r="AT114" i="3"/>
  <c r="AU114" i="3"/>
  <c r="AV114" i="3"/>
  <c r="AW114" i="3"/>
  <c r="AX114" i="3"/>
  <c r="AY114" i="3"/>
  <c r="AZ114" i="3"/>
  <c r="BA114" i="3"/>
  <c r="AT115" i="3"/>
  <c r="AU115" i="3"/>
  <c r="AV115" i="3"/>
  <c r="AW115" i="3"/>
  <c r="AX115" i="3"/>
  <c r="AY115" i="3"/>
  <c r="AZ115" i="3"/>
  <c r="BA115" i="3"/>
  <c r="AT116" i="3"/>
  <c r="AU116" i="3"/>
  <c r="AV116" i="3"/>
  <c r="AW116" i="3"/>
  <c r="AX116" i="3"/>
  <c r="AY116" i="3"/>
  <c r="AZ116" i="3"/>
  <c r="BA116" i="3"/>
  <c r="AT117" i="3"/>
  <c r="AU117" i="3"/>
  <c r="AV117" i="3"/>
  <c r="AW117" i="3"/>
  <c r="AX117" i="3"/>
  <c r="AY117" i="3"/>
  <c r="AZ117" i="3"/>
  <c r="BA117" i="3"/>
  <c r="AT118" i="3"/>
  <c r="AU118" i="3"/>
  <c r="AV118" i="3"/>
  <c r="AW118" i="3"/>
  <c r="AX118" i="3"/>
  <c r="AY118" i="3"/>
  <c r="AZ118" i="3"/>
  <c r="BA118" i="3"/>
  <c r="AT119" i="3"/>
  <c r="AU119" i="3"/>
  <c r="AV119" i="3"/>
  <c r="AW119" i="3"/>
  <c r="AX119" i="3"/>
  <c r="AY119" i="3"/>
  <c r="AZ119" i="3"/>
  <c r="BA119" i="3"/>
  <c r="AT120" i="3"/>
  <c r="AU120" i="3"/>
  <c r="AV120" i="3"/>
  <c r="AW120" i="3"/>
  <c r="AX120" i="3"/>
  <c r="AY120" i="3"/>
  <c r="AZ120" i="3"/>
  <c r="BA120" i="3"/>
  <c r="AT121" i="3"/>
  <c r="AU121" i="3"/>
  <c r="AV121" i="3"/>
  <c r="AW121" i="3"/>
  <c r="AX121" i="3"/>
  <c r="AY121" i="3"/>
  <c r="AZ121" i="3"/>
  <c r="BA121" i="3"/>
  <c r="AT122" i="3"/>
  <c r="AU122" i="3"/>
  <c r="AV122" i="3"/>
  <c r="AW122" i="3"/>
  <c r="AX122" i="3"/>
  <c r="AY122" i="3"/>
  <c r="AZ122" i="3"/>
  <c r="BA122" i="3"/>
  <c r="AT123" i="3"/>
  <c r="AU123" i="3"/>
  <c r="AV123" i="3"/>
  <c r="AW123" i="3"/>
  <c r="AX123" i="3"/>
  <c r="AY123" i="3"/>
  <c r="AZ123" i="3"/>
  <c r="BA123" i="3"/>
  <c r="AT124" i="3"/>
  <c r="AU124" i="3"/>
  <c r="AV124" i="3"/>
  <c r="AW124" i="3"/>
  <c r="AX124" i="3"/>
  <c r="AY124" i="3"/>
  <c r="AZ124" i="3"/>
  <c r="BA124" i="3"/>
  <c r="AT125" i="3"/>
  <c r="AU125" i="3"/>
  <c r="AV125" i="3"/>
  <c r="AW125" i="3"/>
  <c r="AX125" i="3"/>
  <c r="AY125" i="3"/>
  <c r="AZ125" i="3"/>
  <c r="BA125" i="3"/>
  <c r="AT126" i="3"/>
  <c r="AU126" i="3"/>
  <c r="AV126" i="3"/>
  <c r="AW126" i="3"/>
  <c r="AX126" i="3"/>
  <c r="AY126" i="3"/>
  <c r="AZ126" i="3"/>
  <c r="BA126" i="3"/>
  <c r="AT127" i="3"/>
  <c r="AU127" i="3"/>
  <c r="AV127" i="3"/>
  <c r="AW127" i="3"/>
  <c r="AX127" i="3"/>
  <c r="AY127" i="3"/>
  <c r="AZ127" i="3"/>
  <c r="BA127" i="3"/>
  <c r="AT128" i="3"/>
  <c r="AU128" i="3"/>
  <c r="AV128" i="3"/>
  <c r="AW128" i="3"/>
  <c r="AX128" i="3"/>
  <c r="AY128" i="3"/>
  <c r="AZ128" i="3"/>
  <c r="BA128" i="3"/>
  <c r="AT129" i="3"/>
  <c r="AU129" i="3"/>
  <c r="AV129" i="3"/>
  <c r="AW129" i="3"/>
  <c r="AX129" i="3"/>
  <c r="AY129" i="3"/>
  <c r="AZ129" i="3"/>
  <c r="BA129" i="3"/>
  <c r="AT130" i="3"/>
  <c r="AU130" i="3"/>
  <c r="AV130" i="3"/>
  <c r="AW130" i="3"/>
  <c r="AX130" i="3"/>
  <c r="AY130" i="3"/>
  <c r="AZ130" i="3"/>
  <c r="BA130" i="3"/>
  <c r="AT131" i="3"/>
  <c r="AU131" i="3"/>
  <c r="AV131" i="3"/>
  <c r="AW131" i="3"/>
  <c r="AX131" i="3"/>
  <c r="AY131" i="3"/>
  <c r="AZ131" i="3"/>
  <c r="BA131" i="3"/>
  <c r="AT132" i="3"/>
  <c r="AU132" i="3"/>
  <c r="AV132" i="3"/>
  <c r="AW132" i="3"/>
  <c r="AX132" i="3"/>
  <c r="AY132" i="3"/>
  <c r="AZ132" i="3"/>
  <c r="BA132" i="3"/>
  <c r="AT133" i="3"/>
  <c r="AU133" i="3"/>
  <c r="AV133" i="3"/>
  <c r="AW133" i="3"/>
  <c r="AX133" i="3"/>
  <c r="AY133" i="3"/>
  <c r="AZ133" i="3"/>
  <c r="BA133" i="3"/>
  <c r="AT134" i="3"/>
  <c r="AU134" i="3"/>
  <c r="AV134" i="3"/>
  <c r="AW134" i="3"/>
  <c r="AX134" i="3"/>
  <c r="AY134" i="3"/>
  <c r="AZ134" i="3"/>
  <c r="BA134" i="3"/>
  <c r="AT135" i="3"/>
  <c r="AU135" i="3"/>
  <c r="AV135" i="3"/>
  <c r="AW135" i="3"/>
  <c r="AX135" i="3"/>
  <c r="AY135" i="3"/>
  <c r="AZ135" i="3"/>
  <c r="BA135" i="3"/>
  <c r="AT136" i="3"/>
  <c r="AU136" i="3"/>
  <c r="AV136" i="3"/>
  <c r="AW136" i="3"/>
  <c r="AX136" i="3"/>
  <c r="AY136" i="3"/>
  <c r="AZ136" i="3"/>
  <c r="BA136" i="3"/>
  <c r="AT137" i="3"/>
  <c r="AU137" i="3"/>
  <c r="AV137" i="3"/>
  <c r="AW137" i="3"/>
  <c r="AX137" i="3"/>
  <c r="AY137" i="3"/>
  <c r="AZ137" i="3"/>
  <c r="BA137" i="3"/>
  <c r="AT138" i="3"/>
  <c r="AU138" i="3"/>
  <c r="AV138" i="3"/>
  <c r="AW138" i="3"/>
  <c r="AX138" i="3"/>
  <c r="AY138" i="3"/>
  <c r="AZ138" i="3"/>
  <c r="BA138" i="3"/>
  <c r="AT139" i="3"/>
  <c r="AU139" i="3"/>
  <c r="AV139" i="3"/>
  <c r="AW139" i="3"/>
  <c r="AX139" i="3"/>
  <c r="AY139" i="3"/>
  <c r="AZ139" i="3"/>
  <c r="BA139" i="3"/>
  <c r="AT140" i="3"/>
  <c r="AU140" i="3"/>
  <c r="AV140" i="3"/>
  <c r="AW140" i="3"/>
  <c r="AX140" i="3"/>
  <c r="AY140" i="3"/>
  <c r="AZ140" i="3"/>
  <c r="BA140" i="3"/>
  <c r="AK4" i="3"/>
  <c r="AL4" i="3"/>
  <c r="AM4" i="3"/>
  <c r="AN4" i="3"/>
  <c r="AO4" i="3"/>
  <c r="AP4" i="3"/>
  <c r="AQ4" i="3"/>
  <c r="AR4" i="3"/>
  <c r="AK5" i="3"/>
  <c r="AL5" i="3"/>
  <c r="AM5" i="3"/>
  <c r="AN5" i="3"/>
  <c r="AO5" i="3"/>
  <c r="AP5" i="3"/>
  <c r="AQ5" i="3"/>
  <c r="AR5" i="3"/>
  <c r="AK6" i="3"/>
  <c r="AL6" i="3"/>
  <c r="AM6" i="3"/>
  <c r="AN6" i="3"/>
  <c r="AO6" i="3"/>
  <c r="AP6" i="3"/>
  <c r="AQ6" i="3"/>
  <c r="AR6" i="3"/>
  <c r="AK7" i="3"/>
  <c r="AL7" i="3"/>
  <c r="AM7" i="3"/>
  <c r="AN7" i="3"/>
  <c r="AO7" i="3"/>
  <c r="AP7" i="3"/>
  <c r="AQ7" i="3"/>
  <c r="AR7" i="3"/>
  <c r="AK8" i="3"/>
  <c r="AL8" i="3"/>
  <c r="AM8" i="3"/>
  <c r="AN8" i="3"/>
  <c r="AO8" i="3"/>
  <c r="AP8" i="3"/>
  <c r="AQ8" i="3"/>
  <c r="AR8" i="3"/>
  <c r="AK9" i="3"/>
  <c r="AL9" i="3"/>
  <c r="AM9" i="3"/>
  <c r="AN9" i="3"/>
  <c r="AO9" i="3"/>
  <c r="AP9" i="3"/>
  <c r="AQ9" i="3"/>
  <c r="AR9" i="3"/>
  <c r="AK10" i="3"/>
  <c r="AL10" i="3"/>
  <c r="AM10" i="3"/>
  <c r="AN10" i="3"/>
  <c r="AO10" i="3"/>
  <c r="AP10" i="3"/>
  <c r="AQ10" i="3"/>
  <c r="AR10" i="3"/>
  <c r="AK11" i="3"/>
  <c r="AL11" i="3"/>
  <c r="AM11" i="3"/>
  <c r="AN11" i="3"/>
  <c r="AO11" i="3"/>
  <c r="AP11" i="3"/>
  <c r="AQ11" i="3"/>
  <c r="AR11" i="3"/>
  <c r="AK12" i="3"/>
  <c r="AL12" i="3"/>
  <c r="AM12" i="3"/>
  <c r="AN12" i="3"/>
  <c r="AO12" i="3"/>
  <c r="AP12" i="3"/>
  <c r="AQ12" i="3"/>
  <c r="AR12" i="3"/>
  <c r="AK13" i="3"/>
  <c r="AL13" i="3"/>
  <c r="AM13" i="3"/>
  <c r="AN13" i="3"/>
  <c r="AO13" i="3"/>
  <c r="AP13" i="3"/>
  <c r="AQ13" i="3"/>
  <c r="AR13" i="3"/>
  <c r="AK14" i="3"/>
  <c r="AL14" i="3"/>
  <c r="AM14" i="3"/>
  <c r="AN14" i="3"/>
  <c r="AO14" i="3"/>
  <c r="AP14" i="3"/>
  <c r="AQ14" i="3"/>
  <c r="AR14" i="3"/>
  <c r="AK15" i="3"/>
  <c r="AL15" i="3"/>
  <c r="AM15" i="3"/>
  <c r="AN15" i="3"/>
  <c r="AO15" i="3"/>
  <c r="AP15" i="3"/>
  <c r="AQ15" i="3"/>
  <c r="AR15" i="3"/>
  <c r="AK16" i="3"/>
  <c r="AL16" i="3"/>
  <c r="AM16" i="3"/>
  <c r="AN16" i="3"/>
  <c r="AO16" i="3"/>
  <c r="AP16" i="3"/>
  <c r="AQ16" i="3"/>
  <c r="AR16" i="3"/>
  <c r="AK17" i="3"/>
  <c r="AL17" i="3"/>
  <c r="AM17" i="3"/>
  <c r="AN17" i="3"/>
  <c r="AO17" i="3"/>
  <c r="AP17" i="3"/>
  <c r="AQ17" i="3"/>
  <c r="AR17" i="3"/>
  <c r="AK18" i="3"/>
  <c r="AL18" i="3"/>
  <c r="AM18" i="3"/>
  <c r="AN18" i="3"/>
  <c r="AO18" i="3"/>
  <c r="AP18" i="3"/>
  <c r="AQ18" i="3"/>
  <c r="AR18" i="3"/>
  <c r="AK19" i="3"/>
  <c r="AL19" i="3"/>
  <c r="AM19" i="3"/>
  <c r="AN19" i="3"/>
  <c r="AO19" i="3"/>
  <c r="AP19" i="3"/>
  <c r="AQ19" i="3"/>
  <c r="AR19" i="3"/>
  <c r="AK20" i="3"/>
  <c r="AL20" i="3"/>
  <c r="AM20" i="3"/>
  <c r="AN20" i="3"/>
  <c r="AO20" i="3"/>
  <c r="AP20" i="3"/>
  <c r="AQ20" i="3"/>
  <c r="AR20" i="3"/>
  <c r="AK21" i="3"/>
  <c r="AL21" i="3"/>
  <c r="AM21" i="3"/>
  <c r="AN21" i="3"/>
  <c r="AO21" i="3"/>
  <c r="AP21" i="3"/>
  <c r="AQ21" i="3"/>
  <c r="AR21" i="3"/>
  <c r="AK22" i="3"/>
  <c r="AL22" i="3"/>
  <c r="AM22" i="3"/>
  <c r="AN22" i="3"/>
  <c r="AO22" i="3"/>
  <c r="AP22" i="3"/>
  <c r="AQ22" i="3"/>
  <c r="AR22" i="3"/>
  <c r="AK23" i="3"/>
  <c r="AL23" i="3"/>
  <c r="AM23" i="3"/>
  <c r="AN23" i="3"/>
  <c r="AO23" i="3"/>
  <c r="AP23" i="3"/>
  <c r="AQ23" i="3"/>
  <c r="AR23" i="3"/>
  <c r="AK24" i="3"/>
  <c r="AL24" i="3"/>
  <c r="AM24" i="3"/>
  <c r="AN24" i="3"/>
  <c r="AO24" i="3"/>
  <c r="AP24" i="3"/>
  <c r="AQ24" i="3"/>
  <c r="AR24" i="3"/>
  <c r="AK25" i="3"/>
  <c r="AL25" i="3"/>
  <c r="AM25" i="3"/>
  <c r="AN25" i="3"/>
  <c r="AO25" i="3"/>
  <c r="AP25" i="3"/>
  <c r="AQ25" i="3"/>
  <c r="AR25" i="3"/>
  <c r="AK26" i="3"/>
  <c r="AL26" i="3"/>
  <c r="AM26" i="3"/>
  <c r="AN26" i="3"/>
  <c r="AO26" i="3"/>
  <c r="AP26" i="3"/>
  <c r="AQ26" i="3"/>
  <c r="AR26" i="3"/>
  <c r="AK27" i="3"/>
  <c r="AL27" i="3"/>
  <c r="AM27" i="3"/>
  <c r="AN27" i="3"/>
  <c r="AO27" i="3"/>
  <c r="AP27" i="3"/>
  <c r="AQ27" i="3"/>
  <c r="AR27" i="3"/>
  <c r="AK28" i="3"/>
  <c r="AL28" i="3"/>
  <c r="AM28" i="3"/>
  <c r="AN28" i="3"/>
  <c r="AO28" i="3"/>
  <c r="AP28" i="3"/>
  <c r="AQ28" i="3"/>
  <c r="AR28" i="3"/>
  <c r="AK29" i="3"/>
  <c r="AL29" i="3"/>
  <c r="AM29" i="3"/>
  <c r="AN29" i="3"/>
  <c r="AO29" i="3"/>
  <c r="AP29" i="3"/>
  <c r="AQ29" i="3"/>
  <c r="AR29" i="3"/>
  <c r="AK30" i="3"/>
  <c r="AL30" i="3"/>
  <c r="AM30" i="3"/>
  <c r="AN30" i="3"/>
  <c r="AO30" i="3"/>
  <c r="AP30" i="3"/>
  <c r="AQ30" i="3"/>
  <c r="AR30" i="3"/>
  <c r="AK31" i="3"/>
  <c r="AL31" i="3"/>
  <c r="AM31" i="3"/>
  <c r="AN31" i="3"/>
  <c r="AO31" i="3"/>
  <c r="AP31" i="3"/>
  <c r="AQ31" i="3"/>
  <c r="AR31" i="3"/>
  <c r="AK32" i="3"/>
  <c r="AL32" i="3"/>
  <c r="AM32" i="3"/>
  <c r="AN32" i="3"/>
  <c r="AO32" i="3"/>
  <c r="AP32" i="3"/>
  <c r="AQ32" i="3"/>
  <c r="AR32" i="3"/>
  <c r="AK33" i="3"/>
  <c r="AL33" i="3"/>
  <c r="AM33" i="3"/>
  <c r="AN33" i="3"/>
  <c r="AO33" i="3"/>
  <c r="AP33" i="3"/>
  <c r="AQ33" i="3"/>
  <c r="AR33" i="3"/>
  <c r="AK34" i="3"/>
  <c r="AL34" i="3"/>
  <c r="AM34" i="3"/>
  <c r="AN34" i="3"/>
  <c r="AO34" i="3"/>
  <c r="AP34" i="3"/>
  <c r="AQ34" i="3"/>
  <c r="AR34" i="3"/>
  <c r="AK35" i="3"/>
  <c r="AL35" i="3"/>
  <c r="AM35" i="3"/>
  <c r="AN35" i="3"/>
  <c r="AO35" i="3"/>
  <c r="AP35" i="3"/>
  <c r="AQ35" i="3"/>
  <c r="AR35" i="3"/>
  <c r="AK36" i="3"/>
  <c r="AL36" i="3"/>
  <c r="AM36" i="3"/>
  <c r="AN36" i="3"/>
  <c r="AO36" i="3"/>
  <c r="AP36" i="3"/>
  <c r="AQ36" i="3"/>
  <c r="AR36" i="3"/>
  <c r="AK37" i="3"/>
  <c r="AL37" i="3"/>
  <c r="AM37" i="3"/>
  <c r="AN37" i="3"/>
  <c r="AO37" i="3"/>
  <c r="AP37" i="3"/>
  <c r="AQ37" i="3"/>
  <c r="AR37" i="3"/>
  <c r="AK38" i="3"/>
  <c r="AL38" i="3"/>
  <c r="AM38" i="3"/>
  <c r="AN38" i="3"/>
  <c r="AO38" i="3"/>
  <c r="AP38" i="3"/>
  <c r="AQ38" i="3"/>
  <c r="AR38" i="3"/>
  <c r="AK39" i="3"/>
  <c r="AL39" i="3"/>
  <c r="AM39" i="3"/>
  <c r="AN39" i="3"/>
  <c r="AO39" i="3"/>
  <c r="AP39" i="3"/>
  <c r="AQ39" i="3"/>
  <c r="AR39" i="3"/>
  <c r="AK40" i="3"/>
  <c r="AL40" i="3"/>
  <c r="AM40" i="3"/>
  <c r="AN40" i="3"/>
  <c r="AO40" i="3"/>
  <c r="AP40" i="3"/>
  <c r="AQ40" i="3"/>
  <c r="AR40" i="3"/>
  <c r="AK41" i="3"/>
  <c r="AL41" i="3"/>
  <c r="AM41" i="3"/>
  <c r="AN41" i="3"/>
  <c r="AO41" i="3"/>
  <c r="AP41" i="3"/>
  <c r="AQ41" i="3"/>
  <c r="AR41" i="3"/>
  <c r="AK42" i="3"/>
  <c r="AL42" i="3"/>
  <c r="AM42" i="3"/>
  <c r="AN42" i="3"/>
  <c r="AO42" i="3"/>
  <c r="AP42" i="3"/>
  <c r="AQ42" i="3"/>
  <c r="AR42" i="3"/>
  <c r="AK43" i="3"/>
  <c r="AL43" i="3"/>
  <c r="AM43" i="3"/>
  <c r="AN43" i="3"/>
  <c r="AO43" i="3"/>
  <c r="AP43" i="3"/>
  <c r="AQ43" i="3"/>
  <c r="AR43" i="3"/>
  <c r="AK44" i="3"/>
  <c r="AL44" i="3"/>
  <c r="AM44" i="3"/>
  <c r="AN44" i="3"/>
  <c r="AO44" i="3"/>
  <c r="AP44" i="3"/>
  <c r="AQ44" i="3"/>
  <c r="AR44" i="3"/>
  <c r="AK45" i="3"/>
  <c r="AL45" i="3"/>
  <c r="AM45" i="3"/>
  <c r="AN45" i="3"/>
  <c r="AO45" i="3"/>
  <c r="AP45" i="3"/>
  <c r="AQ45" i="3"/>
  <c r="AR45" i="3"/>
  <c r="AK46" i="3"/>
  <c r="AL46" i="3"/>
  <c r="AM46" i="3"/>
  <c r="AN46" i="3"/>
  <c r="AO46" i="3"/>
  <c r="AP46" i="3"/>
  <c r="AQ46" i="3"/>
  <c r="AR46" i="3"/>
  <c r="AK47" i="3"/>
  <c r="AL47" i="3"/>
  <c r="AM47" i="3"/>
  <c r="AN47" i="3"/>
  <c r="AO47" i="3"/>
  <c r="AP47" i="3"/>
  <c r="AQ47" i="3"/>
  <c r="AR47" i="3"/>
  <c r="AK48" i="3"/>
  <c r="AL48" i="3"/>
  <c r="AM48" i="3"/>
  <c r="AN48" i="3"/>
  <c r="AO48" i="3"/>
  <c r="AP48" i="3"/>
  <c r="AQ48" i="3"/>
  <c r="AR48" i="3"/>
  <c r="AK49" i="3"/>
  <c r="AL49" i="3"/>
  <c r="AM49" i="3"/>
  <c r="AN49" i="3"/>
  <c r="AO49" i="3"/>
  <c r="AP49" i="3"/>
  <c r="AQ49" i="3"/>
  <c r="AR49" i="3"/>
  <c r="AK50" i="3"/>
  <c r="AL50" i="3"/>
  <c r="AM50" i="3"/>
  <c r="AN50" i="3"/>
  <c r="AO50" i="3"/>
  <c r="AP50" i="3"/>
  <c r="AQ50" i="3"/>
  <c r="AR50" i="3"/>
  <c r="AK51" i="3"/>
  <c r="AL51" i="3"/>
  <c r="AM51" i="3"/>
  <c r="AN51" i="3"/>
  <c r="AO51" i="3"/>
  <c r="AP51" i="3"/>
  <c r="AQ51" i="3"/>
  <c r="AR51" i="3"/>
  <c r="AK52" i="3"/>
  <c r="AL52" i="3"/>
  <c r="AM52" i="3"/>
  <c r="AN52" i="3"/>
  <c r="AO52" i="3"/>
  <c r="AP52" i="3"/>
  <c r="AQ52" i="3"/>
  <c r="AR52" i="3"/>
  <c r="AK53" i="3"/>
  <c r="AL53" i="3"/>
  <c r="AM53" i="3"/>
  <c r="AN53" i="3"/>
  <c r="AO53" i="3"/>
  <c r="AP53" i="3"/>
  <c r="AQ53" i="3"/>
  <c r="AR53" i="3"/>
  <c r="AK54" i="3"/>
  <c r="AL54" i="3"/>
  <c r="AM54" i="3"/>
  <c r="AN54" i="3"/>
  <c r="AO54" i="3"/>
  <c r="AP54" i="3"/>
  <c r="AQ54" i="3"/>
  <c r="AR54" i="3"/>
  <c r="AK55" i="3"/>
  <c r="AL55" i="3"/>
  <c r="AM55" i="3"/>
  <c r="AN55" i="3"/>
  <c r="AO55" i="3"/>
  <c r="AP55" i="3"/>
  <c r="AQ55" i="3"/>
  <c r="AR55" i="3"/>
  <c r="AK56" i="3"/>
  <c r="AL56" i="3"/>
  <c r="AM56" i="3"/>
  <c r="AN56" i="3"/>
  <c r="AO56" i="3"/>
  <c r="AP56" i="3"/>
  <c r="AQ56" i="3"/>
  <c r="AR56" i="3"/>
  <c r="AK57" i="3"/>
  <c r="AL57" i="3"/>
  <c r="AM57" i="3"/>
  <c r="AN57" i="3"/>
  <c r="AO57" i="3"/>
  <c r="AP57" i="3"/>
  <c r="AQ57" i="3"/>
  <c r="AR57" i="3"/>
  <c r="AK58" i="3"/>
  <c r="AL58" i="3"/>
  <c r="AM58" i="3"/>
  <c r="AN58" i="3"/>
  <c r="AO58" i="3"/>
  <c r="AP58" i="3"/>
  <c r="AQ58" i="3"/>
  <c r="AR58" i="3"/>
  <c r="AK59" i="3"/>
  <c r="AL59" i="3"/>
  <c r="AM59" i="3"/>
  <c r="AN59" i="3"/>
  <c r="AO59" i="3"/>
  <c r="AP59" i="3"/>
  <c r="AQ59" i="3"/>
  <c r="AR59" i="3"/>
  <c r="AK60" i="3"/>
  <c r="AL60" i="3"/>
  <c r="AM60" i="3"/>
  <c r="AN60" i="3"/>
  <c r="AO60" i="3"/>
  <c r="AP60" i="3"/>
  <c r="AQ60" i="3"/>
  <c r="AR60" i="3"/>
  <c r="AK61" i="3"/>
  <c r="AL61" i="3"/>
  <c r="AM61" i="3"/>
  <c r="AN61" i="3"/>
  <c r="AO61" i="3"/>
  <c r="AP61" i="3"/>
  <c r="AQ61" i="3"/>
  <c r="AR61" i="3"/>
  <c r="AK62" i="3"/>
  <c r="AL62" i="3"/>
  <c r="AM62" i="3"/>
  <c r="AN62" i="3"/>
  <c r="AO62" i="3"/>
  <c r="AP62" i="3"/>
  <c r="AQ62" i="3"/>
  <c r="AR62" i="3"/>
  <c r="AK63" i="3"/>
  <c r="AL63" i="3"/>
  <c r="AM63" i="3"/>
  <c r="AN63" i="3"/>
  <c r="AO63" i="3"/>
  <c r="AP63" i="3"/>
  <c r="AQ63" i="3"/>
  <c r="AR63" i="3"/>
  <c r="AK64" i="3"/>
  <c r="AL64" i="3"/>
  <c r="AM64" i="3"/>
  <c r="AN64" i="3"/>
  <c r="AO64" i="3"/>
  <c r="AP64" i="3"/>
  <c r="AQ64" i="3"/>
  <c r="AR64" i="3"/>
  <c r="AK65" i="3"/>
  <c r="AL65" i="3"/>
  <c r="AM65" i="3"/>
  <c r="AN65" i="3"/>
  <c r="AO65" i="3"/>
  <c r="AP65" i="3"/>
  <c r="AQ65" i="3"/>
  <c r="AR65" i="3"/>
  <c r="AK66" i="3"/>
  <c r="AL66" i="3"/>
  <c r="AM66" i="3"/>
  <c r="AN66" i="3"/>
  <c r="AO66" i="3"/>
  <c r="AP66" i="3"/>
  <c r="AQ66" i="3"/>
  <c r="AR66" i="3"/>
  <c r="AK67" i="3"/>
  <c r="AL67" i="3"/>
  <c r="AM67" i="3"/>
  <c r="AN67" i="3"/>
  <c r="AO67" i="3"/>
  <c r="AP67" i="3"/>
  <c r="AQ67" i="3"/>
  <c r="AR67" i="3"/>
  <c r="AK68" i="3"/>
  <c r="AL68" i="3"/>
  <c r="AM68" i="3"/>
  <c r="AN68" i="3"/>
  <c r="AO68" i="3"/>
  <c r="AP68" i="3"/>
  <c r="AQ68" i="3"/>
  <c r="AR68" i="3"/>
  <c r="AK69" i="3"/>
  <c r="AL69" i="3"/>
  <c r="AM69" i="3"/>
  <c r="AN69" i="3"/>
  <c r="AO69" i="3"/>
  <c r="AP69" i="3"/>
  <c r="AQ69" i="3"/>
  <c r="AR69" i="3"/>
  <c r="AK70" i="3"/>
  <c r="AL70" i="3"/>
  <c r="AM70" i="3"/>
  <c r="AN70" i="3"/>
  <c r="AO70" i="3"/>
  <c r="AP70" i="3"/>
  <c r="AQ70" i="3"/>
  <c r="AR70" i="3"/>
  <c r="AK71" i="3"/>
  <c r="AL71" i="3"/>
  <c r="AM71" i="3"/>
  <c r="AN71" i="3"/>
  <c r="AO71" i="3"/>
  <c r="AP71" i="3"/>
  <c r="AQ71" i="3"/>
  <c r="AR71" i="3"/>
  <c r="AK72" i="3"/>
  <c r="AL72" i="3"/>
  <c r="AM72" i="3"/>
  <c r="AN72" i="3"/>
  <c r="AO72" i="3"/>
  <c r="AP72" i="3"/>
  <c r="AQ72" i="3"/>
  <c r="AR72" i="3"/>
  <c r="AK73" i="3"/>
  <c r="AL73" i="3"/>
  <c r="AM73" i="3"/>
  <c r="AN73" i="3"/>
  <c r="AO73" i="3"/>
  <c r="AP73" i="3"/>
  <c r="AQ73" i="3"/>
  <c r="AR73" i="3"/>
  <c r="AK74" i="3"/>
  <c r="AL74" i="3"/>
  <c r="AM74" i="3"/>
  <c r="AN74" i="3"/>
  <c r="AO74" i="3"/>
  <c r="AP74" i="3"/>
  <c r="AQ74" i="3"/>
  <c r="AR74" i="3"/>
  <c r="AK75" i="3"/>
  <c r="AL75" i="3"/>
  <c r="AM75" i="3"/>
  <c r="AN75" i="3"/>
  <c r="AO75" i="3"/>
  <c r="AP75" i="3"/>
  <c r="AQ75" i="3"/>
  <c r="AR75" i="3"/>
  <c r="AK76" i="3"/>
  <c r="AL76" i="3"/>
  <c r="AM76" i="3"/>
  <c r="AN76" i="3"/>
  <c r="AO76" i="3"/>
  <c r="AP76" i="3"/>
  <c r="AQ76" i="3"/>
  <c r="AR76" i="3"/>
  <c r="AK77" i="3"/>
  <c r="AL77" i="3"/>
  <c r="AM77" i="3"/>
  <c r="AN77" i="3"/>
  <c r="AO77" i="3"/>
  <c r="AP77" i="3"/>
  <c r="AQ77" i="3"/>
  <c r="AR77" i="3"/>
  <c r="AK78" i="3"/>
  <c r="AL78" i="3"/>
  <c r="AM78" i="3"/>
  <c r="AN78" i="3"/>
  <c r="AO78" i="3"/>
  <c r="AP78" i="3"/>
  <c r="AQ78" i="3"/>
  <c r="AR78" i="3"/>
  <c r="AK79" i="3"/>
  <c r="AL79" i="3"/>
  <c r="AM79" i="3"/>
  <c r="AN79" i="3"/>
  <c r="AO79" i="3"/>
  <c r="AP79" i="3"/>
  <c r="AQ79" i="3"/>
  <c r="AR79" i="3"/>
  <c r="AK80" i="3"/>
  <c r="AL80" i="3"/>
  <c r="AM80" i="3"/>
  <c r="AN80" i="3"/>
  <c r="AO80" i="3"/>
  <c r="AP80" i="3"/>
  <c r="AQ80" i="3"/>
  <c r="AR80" i="3"/>
  <c r="AK81" i="3"/>
  <c r="AL81" i="3"/>
  <c r="AM81" i="3"/>
  <c r="AN81" i="3"/>
  <c r="AO81" i="3"/>
  <c r="AP81" i="3"/>
  <c r="AQ81" i="3"/>
  <c r="AR81" i="3"/>
  <c r="AK82" i="3"/>
  <c r="AL82" i="3"/>
  <c r="AM82" i="3"/>
  <c r="AN82" i="3"/>
  <c r="AO82" i="3"/>
  <c r="AP82" i="3"/>
  <c r="AQ82" i="3"/>
  <c r="AR82" i="3"/>
  <c r="AK83" i="3"/>
  <c r="AL83" i="3"/>
  <c r="AM83" i="3"/>
  <c r="AN83" i="3"/>
  <c r="AO83" i="3"/>
  <c r="AP83" i="3"/>
  <c r="AQ83" i="3"/>
  <c r="AR83" i="3"/>
  <c r="AK84" i="3"/>
  <c r="AL84" i="3"/>
  <c r="AM84" i="3"/>
  <c r="AN84" i="3"/>
  <c r="AO84" i="3"/>
  <c r="AP84" i="3"/>
  <c r="AQ84" i="3"/>
  <c r="AR84" i="3"/>
  <c r="AK85" i="3"/>
  <c r="AL85" i="3"/>
  <c r="AM85" i="3"/>
  <c r="AN85" i="3"/>
  <c r="AO85" i="3"/>
  <c r="AP85" i="3"/>
  <c r="AQ85" i="3"/>
  <c r="AR85" i="3"/>
  <c r="AK86" i="3"/>
  <c r="AL86" i="3"/>
  <c r="AM86" i="3"/>
  <c r="AN86" i="3"/>
  <c r="AO86" i="3"/>
  <c r="AP86" i="3"/>
  <c r="AQ86" i="3"/>
  <c r="AR86" i="3"/>
  <c r="AK87" i="3"/>
  <c r="AL87" i="3"/>
  <c r="AM87" i="3"/>
  <c r="AN87" i="3"/>
  <c r="AO87" i="3"/>
  <c r="AP87" i="3"/>
  <c r="AQ87" i="3"/>
  <c r="AR87" i="3"/>
  <c r="AK88" i="3"/>
  <c r="AL88" i="3"/>
  <c r="AM88" i="3"/>
  <c r="AN88" i="3"/>
  <c r="AO88" i="3"/>
  <c r="AP88" i="3"/>
  <c r="AQ88" i="3"/>
  <c r="AR88" i="3"/>
  <c r="AK89" i="3"/>
  <c r="AL89" i="3"/>
  <c r="AM89" i="3"/>
  <c r="AN89" i="3"/>
  <c r="AO89" i="3"/>
  <c r="AP89" i="3"/>
  <c r="AQ89" i="3"/>
  <c r="AR89" i="3"/>
  <c r="AK90" i="3"/>
  <c r="AL90" i="3"/>
  <c r="AM90" i="3"/>
  <c r="AN90" i="3"/>
  <c r="AO90" i="3"/>
  <c r="AP90" i="3"/>
  <c r="AQ90" i="3"/>
  <c r="AR90" i="3"/>
  <c r="AK91" i="3"/>
  <c r="AL91" i="3"/>
  <c r="AM91" i="3"/>
  <c r="AN91" i="3"/>
  <c r="AO91" i="3"/>
  <c r="AP91" i="3"/>
  <c r="AQ91" i="3"/>
  <c r="AR91" i="3"/>
  <c r="AK92" i="3"/>
  <c r="AL92" i="3"/>
  <c r="AM92" i="3"/>
  <c r="AN92" i="3"/>
  <c r="AO92" i="3"/>
  <c r="AP92" i="3"/>
  <c r="AQ92" i="3"/>
  <c r="AR92" i="3"/>
  <c r="AK93" i="3"/>
  <c r="AL93" i="3"/>
  <c r="AM93" i="3"/>
  <c r="AN93" i="3"/>
  <c r="AO93" i="3"/>
  <c r="AP93" i="3"/>
  <c r="AQ93" i="3"/>
  <c r="AR93" i="3"/>
  <c r="AK94" i="3"/>
  <c r="AL94" i="3"/>
  <c r="AM94" i="3"/>
  <c r="AN94" i="3"/>
  <c r="AO94" i="3"/>
  <c r="AP94" i="3"/>
  <c r="AQ94" i="3"/>
  <c r="AR94" i="3"/>
  <c r="AK95" i="3"/>
  <c r="AL95" i="3"/>
  <c r="AM95" i="3"/>
  <c r="AN95" i="3"/>
  <c r="AO95" i="3"/>
  <c r="AP95" i="3"/>
  <c r="AQ95" i="3"/>
  <c r="AR95" i="3"/>
  <c r="AK96" i="3"/>
  <c r="AL96" i="3"/>
  <c r="AM96" i="3"/>
  <c r="AN96" i="3"/>
  <c r="AO96" i="3"/>
  <c r="AP96" i="3"/>
  <c r="AQ96" i="3"/>
  <c r="AR96" i="3"/>
  <c r="AK97" i="3"/>
  <c r="AL97" i="3"/>
  <c r="AM97" i="3"/>
  <c r="AN97" i="3"/>
  <c r="AO97" i="3"/>
  <c r="AP97" i="3"/>
  <c r="AQ97" i="3"/>
  <c r="AR97" i="3"/>
  <c r="AK98" i="3"/>
  <c r="AL98" i="3"/>
  <c r="AM98" i="3"/>
  <c r="AN98" i="3"/>
  <c r="AO98" i="3"/>
  <c r="AP98" i="3"/>
  <c r="AQ98" i="3"/>
  <c r="AR98" i="3"/>
  <c r="AK99" i="3"/>
  <c r="AL99" i="3"/>
  <c r="AM99" i="3"/>
  <c r="AN99" i="3"/>
  <c r="AO99" i="3"/>
  <c r="AP99" i="3"/>
  <c r="AQ99" i="3"/>
  <c r="AR99" i="3"/>
  <c r="AK100" i="3"/>
  <c r="AL100" i="3"/>
  <c r="AM100" i="3"/>
  <c r="AN100" i="3"/>
  <c r="AO100" i="3"/>
  <c r="AP100" i="3"/>
  <c r="AQ100" i="3"/>
  <c r="AR100" i="3"/>
  <c r="AK101" i="3"/>
  <c r="AL101" i="3"/>
  <c r="AM101" i="3"/>
  <c r="AN101" i="3"/>
  <c r="AO101" i="3"/>
  <c r="AP101" i="3"/>
  <c r="AQ101" i="3"/>
  <c r="AR101" i="3"/>
  <c r="AK102" i="3"/>
  <c r="AL102" i="3"/>
  <c r="AM102" i="3"/>
  <c r="AN102" i="3"/>
  <c r="AO102" i="3"/>
  <c r="AP102" i="3"/>
  <c r="AQ102" i="3"/>
  <c r="AR102" i="3"/>
  <c r="AK103" i="3"/>
  <c r="AL103" i="3"/>
  <c r="AM103" i="3"/>
  <c r="AN103" i="3"/>
  <c r="AO103" i="3"/>
  <c r="AP103" i="3"/>
  <c r="AQ103" i="3"/>
  <c r="AR103" i="3"/>
  <c r="AK104" i="3"/>
  <c r="AL104" i="3"/>
  <c r="AM104" i="3"/>
  <c r="AN104" i="3"/>
  <c r="AO104" i="3"/>
  <c r="AP104" i="3"/>
  <c r="AQ104" i="3"/>
  <c r="AR104" i="3"/>
  <c r="AK105" i="3"/>
  <c r="AL105" i="3"/>
  <c r="AM105" i="3"/>
  <c r="AN105" i="3"/>
  <c r="AO105" i="3"/>
  <c r="AP105" i="3"/>
  <c r="AQ105" i="3"/>
  <c r="AR105" i="3"/>
  <c r="AK106" i="3"/>
  <c r="AL106" i="3"/>
  <c r="AM106" i="3"/>
  <c r="AN106" i="3"/>
  <c r="AO106" i="3"/>
  <c r="AP106" i="3"/>
  <c r="AQ106" i="3"/>
  <c r="AR106" i="3"/>
  <c r="AK107" i="3"/>
  <c r="AL107" i="3"/>
  <c r="AM107" i="3"/>
  <c r="AN107" i="3"/>
  <c r="AO107" i="3"/>
  <c r="AP107" i="3"/>
  <c r="AQ107" i="3"/>
  <c r="AR107" i="3"/>
  <c r="AK108" i="3"/>
  <c r="AL108" i="3"/>
  <c r="AM108" i="3"/>
  <c r="AN108" i="3"/>
  <c r="AO108" i="3"/>
  <c r="AP108" i="3"/>
  <c r="AQ108" i="3"/>
  <c r="AR108" i="3"/>
  <c r="AK109" i="3"/>
  <c r="AL109" i="3"/>
  <c r="AM109" i="3"/>
  <c r="AN109" i="3"/>
  <c r="AO109" i="3"/>
  <c r="AP109" i="3"/>
  <c r="AQ109" i="3"/>
  <c r="AR109" i="3"/>
  <c r="AK110" i="3"/>
  <c r="AL110" i="3"/>
  <c r="AM110" i="3"/>
  <c r="AN110" i="3"/>
  <c r="AO110" i="3"/>
  <c r="AP110" i="3"/>
  <c r="AQ110" i="3"/>
  <c r="AR110" i="3"/>
  <c r="AK111" i="3"/>
  <c r="AL111" i="3"/>
  <c r="AM111" i="3"/>
  <c r="AN111" i="3"/>
  <c r="AO111" i="3"/>
  <c r="AP111" i="3"/>
  <c r="AQ111" i="3"/>
  <c r="AR111" i="3"/>
  <c r="AK112" i="3"/>
  <c r="AL112" i="3"/>
  <c r="AM112" i="3"/>
  <c r="AN112" i="3"/>
  <c r="AO112" i="3"/>
  <c r="AP112" i="3"/>
  <c r="AQ112" i="3"/>
  <c r="AR112" i="3"/>
  <c r="AK113" i="3"/>
  <c r="AL113" i="3"/>
  <c r="AM113" i="3"/>
  <c r="AN113" i="3"/>
  <c r="AO113" i="3"/>
  <c r="AP113" i="3"/>
  <c r="AQ113" i="3"/>
  <c r="AR113" i="3"/>
  <c r="AK114" i="3"/>
  <c r="AL114" i="3"/>
  <c r="AM114" i="3"/>
  <c r="AN114" i="3"/>
  <c r="AO114" i="3"/>
  <c r="AP114" i="3"/>
  <c r="AQ114" i="3"/>
  <c r="AR114" i="3"/>
  <c r="AK115" i="3"/>
  <c r="AL115" i="3"/>
  <c r="AM115" i="3"/>
  <c r="AN115" i="3"/>
  <c r="AO115" i="3"/>
  <c r="AP115" i="3"/>
  <c r="AQ115" i="3"/>
  <c r="AR115" i="3"/>
  <c r="AK116" i="3"/>
  <c r="AL116" i="3"/>
  <c r="AM116" i="3"/>
  <c r="AN116" i="3"/>
  <c r="AO116" i="3"/>
  <c r="AP116" i="3"/>
  <c r="AQ116" i="3"/>
  <c r="AR116" i="3"/>
  <c r="AK117" i="3"/>
  <c r="AL117" i="3"/>
  <c r="AM117" i="3"/>
  <c r="AN117" i="3"/>
  <c r="AO117" i="3"/>
  <c r="AP117" i="3"/>
  <c r="AQ117" i="3"/>
  <c r="AR117" i="3"/>
  <c r="AK118" i="3"/>
  <c r="AL118" i="3"/>
  <c r="AM118" i="3"/>
  <c r="AN118" i="3"/>
  <c r="AO118" i="3"/>
  <c r="AP118" i="3"/>
  <c r="AQ118" i="3"/>
  <c r="AR118" i="3"/>
  <c r="AK119" i="3"/>
  <c r="AL119" i="3"/>
  <c r="AM119" i="3"/>
  <c r="AN119" i="3"/>
  <c r="AO119" i="3"/>
  <c r="AP119" i="3"/>
  <c r="AQ119" i="3"/>
  <c r="AR119" i="3"/>
  <c r="AK120" i="3"/>
  <c r="AL120" i="3"/>
  <c r="AM120" i="3"/>
  <c r="AN120" i="3"/>
  <c r="AO120" i="3"/>
  <c r="AP120" i="3"/>
  <c r="AQ120" i="3"/>
  <c r="AR120" i="3"/>
  <c r="AK121" i="3"/>
  <c r="AL121" i="3"/>
  <c r="AM121" i="3"/>
  <c r="AN121" i="3"/>
  <c r="AO121" i="3"/>
  <c r="AP121" i="3"/>
  <c r="AQ121" i="3"/>
  <c r="AR121" i="3"/>
  <c r="AK122" i="3"/>
  <c r="AL122" i="3"/>
  <c r="AM122" i="3"/>
  <c r="AN122" i="3"/>
  <c r="AO122" i="3"/>
  <c r="AP122" i="3"/>
  <c r="AQ122" i="3"/>
  <c r="AR122" i="3"/>
  <c r="AK123" i="3"/>
  <c r="AL123" i="3"/>
  <c r="AM123" i="3"/>
  <c r="AN123" i="3"/>
  <c r="AO123" i="3"/>
  <c r="AP123" i="3"/>
  <c r="AQ123" i="3"/>
  <c r="AR123" i="3"/>
  <c r="AK124" i="3"/>
  <c r="AL124" i="3"/>
  <c r="AM124" i="3"/>
  <c r="AN124" i="3"/>
  <c r="AO124" i="3"/>
  <c r="AP124" i="3"/>
  <c r="AQ124" i="3"/>
  <c r="AR124" i="3"/>
  <c r="AK125" i="3"/>
  <c r="AL125" i="3"/>
  <c r="AM125" i="3"/>
  <c r="AN125" i="3"/>
  <c r="AO125" i="3"/>
  <c r="AP125" i="3"/>
  <c r="AQ125" i="3"/>
  <c r="AR125" i="3"/>
  <c r="AK126" i="3"/>
  <c r="AL126" i="3"/>
  <c r="AM126" i="3"/>
  <c r="AN126" i="3"/>
  <c r="AO126" i="3"/>
  <c r="AP126" i="3"/>
  <c r="AQ126" i="3"/>
  <c r="AR126" i="3"/>
  <c r="AK127" i="3"/>
  <c r="AL127" i="3"/>
  <c r="AM127" i="3"/>
  <c r="AN127" i="3"/>
  <c r="AO127" i="3"/>
  <c r="AP127" i="3"/>
  <c r="AQ127" i="3"/>
  <c r="AR127" i="3"/>
  <c r="AK128" i="3"/>
  <c r="AL128" i="3"/>
  <c r="AM128" i="3"/>
  <c r="AN128" i="3"/>
  <c r="AO128" i="3"/>
  <c r="AP128" i="3"/>
  <c r="AQ128" i="3"/>
  <c r="AR128" i="3"/>
  <c r="AK129" i="3"/>
  <c r="AL129" i="3"/>
  <c r="AM129" i="3"/>
  <c r="AN129" i="3"/>
  <c r="AO129" i="3"/>
  <c r="AP129" i="3"/>
  <c r="AQ129" i="3"/>
  <c r="AR129" i="3"/>
  <c r="AK130" i="3"/>
  <c r="AL130" i="3"/>
  <c r="AM130" i="3"/>
  <c r="AN130" i="3"/>
  <c r="AO130" i="3"/>
  <c r="AP130" i="3"/>
  <c r="AQ130" i="3"/>
  <c r="AR130" i="3"/>
  <c r="AK131" i="3"/>
  <c r="AL131" i="3"/>
  <c r="AM131" i="3"/>
  <c r="AN131" i="3"/>
  <c r="AO131" i="3"/>
  <c r="AP131" i="3"/>
  <c r="AQ131" i="3"/>
  <c r="AR131" i="3"/>
  <c r="AK132" i="3"/>
  <c r="AL132" i="3"/>
  <c r="AM132" i="3"/>
  <c r="AN132" i="3"/>
  <c r="AO132" i="3"/>
  <c r="AP132" i="3"/>
  <c r="AQ132" i="3"/>
  <c r="AR132" i="3"/>
  <c r="AK133" i="3"/>
  <c r="AL133" i="3"/>
  <c r="AM133" i="3"/>
  <c r="AN133" i="3"/>
  <c r="AO133" i="3"/>
  <c r="AP133" i="3"/>
  <c r="AQ133" i="3"/>
  <c r="AR133" i="3"/>
  <c r="AK134" i="3"/>
  <c r="AL134" i="3"/>
  <c r="AM134" i="3"/>
  <c r="AN134" i="3"/>
  <c r="AO134" i="3"/>
  <c r="AP134" i="3"/>
  <c r="AQ134" i="3"/>
  <c r="AR134" i="3"/>
  <c r="AK135" i="3"/>
  <c r="AL135" i="3"/>
  <c r="AM135" i="3"/>
  <c r="AN135" i="3"/>
  <c r="AO135" i="3"/>
  <c r="AP135" i="3"/>
  <c r="AQ135" i="3"/>
  <c r="AR135" i="3"/>
  <c r="AK136" i="3"/>
  <c r="AL136" i="3"/>
  <c r="AM136" i="3"/>
  <c r="AN136" i="3"/>
  <c r="AO136" i="3"/>
  <c r="AP136" i="3"/>
  <c r="AQ136" i="3"/>
  <c r="AR136" i="3"/>
  <c r="AK137" i="3"/>
  <c r="AL137" i="3"/>
  <c r="AM137" i="3"/>
  <c r="AN137" i="3"/>
  <c r="AO137" i="3"/>
  <c r="AP137" i="3"/>
  <c r="AQ137" i="3"/>
  <c r="AR137" i="3"/>
  <c r="AK138" i="3"/>
  <c r="AL138" i="3"/>
  <c r="AM138" i="3"/>
  <c r="AN138" i="3"/>
  <c r="AO138" i="3"/>
  <c r="AP138" i="3"/>
  <c r="AQ138" i="3"/>
  <c r="AR138" i="3"/>
  <c r="AK139" i="3"/>
  <c r="AL139" i="3"/>
  <c r="AM139" i="3"/>
  <c r="AN139" i="3"/>
  <c r="AO139" i="3"/>
  <c r="AP139" i="3"/>
  <c r="AQ139" i="3"/>
  <c r="AR139" i="3"/>
  <c r="AK140" i="3"/>
  <c r="AL140" i="3"/>
  <c r="AM140" i="3"/>
  <c r="AN140" i="3"/>
  <c r="AO140" i="3"/>
  <c r="AP140" i="3"/>
  <c r="AQ140" i="3"/>
  <c r="AR140" i="3"/>
  <c r="AK141" i="3"/>
  <c r="CQ141" i="3" s="1"/>
  <c r="AL141" i="3"/>
  <c r="CR141" i="3" s="1"/>
  <c r="AM141" i="3"/>
  <c r="CS141" i="3" s="1"/>
  <c r="AN141" i="3"/>
  <c r="CT141" i="3" s="1"/>
  <c r="AO141" i="3"/>
  <c r="CU141" i="3" s="1"/>
  <c r="AP141" i="3"/>
  <c r="CV141" i="3" s="1"/>
  <c r="AQ141" i="3"/>
  <c r="CW141" i="3" s="1"/>
  <c r="AR141" i="3"/>
  <c r="CX141" i="3" s="1"/>
  <c r="AK142" i="3"/>
  <c r="CQ142" i="3" s="1"/>
  <c r="AL142" i="3"/>
  <c r="CR142" i="3" s="1"/>
  <c r="AM142" i="3"/>
  <c r="CS142" i="3" s="1"/>
  <c r="AN142" i="3"/>
  <c r="CT142" i="3" s="1"/>
  <c r="AO142" i="3"/>
  <c r="CU142" i="3" s="1"/>
  <c r="AP142" i="3"/>
  <c r="CV142" i="3" s="1"/>
  <c r="AQ142" i="3"/>
  <c r="CW142" i="3" s="1"/>
  <c r="AR142" i="3"/>
  <c r="CX142" i="3" s="1"/>
  <c r="AK143" i="3"/>
  <c r="CQ143" i="3" s="1"/>
  <c r="AL143" i="3"/>
  <c r="CR143" i="3" s="1"/>
  <c r="AM143" i="3"/>
  <c r="CS143" i="3" s="1"/>
  <c r="AN143" i="3"/>
  <c r="CT143" i="3" s="1"/>
  <c r="AO143" i="3"/>
  <c r="CU143" i="3" s="1"/>
  <c r="AP143" i="3"/>
  <c r="CV143" i="3" s="1"/>
  <c r="AQ143" i="3"/>
  <c r="CW143" i="3" s="1"/>
  <c r="AR143" i="3"/>
  <c r="CX143" i="3" s="1"/>
  <c r="AK144" i="3"/>
  <c r="CQ144" i="3" s="1"/>
  <c r="AL144" i="3"/>
  <c r="CR144" i="3" s="1"/>
  <c r="AM144" i="3"/>
  <c r="CS144" i="3" s="1"/>
  <c r="AN144" i="3"/>
  <c r="CT144" i="3" s="1"/>
  <c r="AO144" i="3"/>
  <c r="CU144" i="3" s="1"/>
  <c r="AP144" i="3"/>
  <c r="CV144" i="3" s="1"/>
  <c r="AQ144" i="3"/>
  <c r="CW144" i="3" s="1"/>
  <c r="AR144" i="3"/>
  <c r="CX144" i="3" s="1"/>
  <c r="AK145" i="3"/>
  <c r="CQ145" i="3" s="1"/>
  <c r="AL145" i="3"/>
  <c r="CR145" i="3" s="1"/>
  <c r="AM145" i="3"/>
  <c r="CS145" i="3" s="1"/>
  <c r="AN145" i="3"/>
  <c r="CT145" i="3" s="1"/>
  <c r="AO145" i="3"/>
  <c r="CU145" i="3" s="1"/>
  <c r="AP145" i="3"/>
  <c r="CV145" i="3" s="1"/>
  <c r="AQ145" i="3"/>
  <c r="CW145" i="3" s="1"/>
  <c r="AR145" i="3"/>
  <c r="CX145" i="3" s="1"/>
  <c r="AK146" i="3"/>
  <c r="CQ146" i="3" s="1"/>
  <c r="AL146" i="3"/>
  <c r="CR146" i="3" s="1"/>
  <c r="AM146" i="3"/>
  <c r="CS146" i="3" s="1"/>
  <c r="AN146" i="3"/>
  <c r="CT146" i="3" s="1"/>
  <c r="AO146" i="3"/>
  <c r="CU146" i="3" s="1"/>
  <c r="AP146" i="3"/>
  <c r="CV146" i="3" s="1"/>
  <c r="AQ146" i="3"/>
  <c r="CW146" i="3" s="1"/>
  <c r="AR146" i="3"/>
  <c r="CX146" i="3" s="1"/>
  <c r="AK147" i="3"/>
  <c r="CQ147" i="3" s="1"/>
  <c r="AL147" i="3"/>
  <c r="CR147" i="3" s="1"/>
  <c r="AM147" i="3"/>
  <c r="CS147" i="3" s="1"/>
  <c r="AN147" i="3"/>
  <c r="CT147" i="3" s="1"/>
  <c r="AO147" i="3"/>
  <c r="CU147" i="3" s="1"/>
  <c r="AP147" i="3"/>
  <c r="CV147" i="3" s="1"/>
  <c r="AQ147" i="3"/>
  <c r="CW147" i="3" s="1"/>
  <c r="AR147" i="3"/>
  <c r="CX147" i="3" s="1"/>
  <c r="AK148" i="3"/>
  <c r="CQ148" i="3" s="1"/>
  <c r="AL148" i="3"/>
  <c r="CR148" i="3" s="1"/>
  <c r="AM148" i="3"/>
  <c r="CS148" i="3" s="1"/>
  <c r="AN148" i="3"/>
  <c r="CT148" i="3" s="1"/>
  <c r="AO148" i="3"/>
  <c r="CU148" i="3" s="1"/>
  <c r="AP148" i="3"/>
  <c r="CV148" i="3" s="1"/>
  <c r="AQ148" i="3"/>
  <c r="CW148" i="3" s="1"/>
  <c r="AR148" i="3"/>
  <c r="CX148" i="3" s="1"/>
  <c r="AK149" i="3"/>
  <c r="CQ149" i="3" s="1"/>
  <c r="AL149" i="3"/>
  <c r="CR149" i="3" s="1"/>
  <c r="AM149" i="3"/>
  <c r="CS149" i="3" s="1"/>
  <c r="AN149" i="3"/>
  <c r="CT149" i="3" s="1"/>
  <c r="AO149" i="3"/>
  <c r="CU149" i="3" s="1"/>
  <c r="AP149" i="3"/>
  <c r="CV149" i="3" s="1"/>
  <c r="AQ149" i="3"/>
  <c r="CW149" i="3" s="1"/>
  <c r="AR149" i="3"/>
  <c r="CX149" i="3" s="1"/>
  <c r="AK150" i="3"/>
  <c r="CQ150" i="3" s="1"/>
  <c r="AL150" i="3"/>
  <c r="CR150" i="3" s="1"/>
  <c r="AM150" i="3"/>
  <c r="CS150" i="3" s="1"/>
  <c r="AN150" i="3"/>
  <c r="CT150" i="3" s="1"/>
  <c r="AO150" i="3"/>
  <c r="CU150" i="3" s="1"/>
  <c r="AP150" i="3"/>
  <c r="CV150" i="3" s="1"/>
  <c r="AQ150" i="3"/>
  <c r="CW150" i="3" s="1"/>
  <c r="AR150" i="3"/>
  <c r="CX150" i="3" s="1"/>
  <c r="AK151" i="3"/>
  <c r="CQ151" i="3" s="1"/>
  <c r="AL151" i="3"/>
  <c r="CR151" i="3" s="1"/>
  <c r="AM151" i="3"/>
  <c r="CS151" i="3" s="1"/>
  <c r="AN151" i="3"/>
  <c r="CT151" i="3" s="1"/>
  <c r="AO151" i="3"/>
  <c r="CU151" i="3" s="1"/>
  <c r="AP151" i="3"/>
  <c r="CV151" i="3" s="1"/>
  <c r="AQ151" i="3"/>
  <c r="CW151" i="3" s="1"/>
  <c r="AR151" i="3"/>
  <c r="CX151" i="3" s="1"/>
  <c r="AK152" i="3"/>
  <c r="CQ152" i="3" s="1"/>
  <c r="AL152" i="3"/>
  <c r="CR152" i="3" s="1"/>
  <c r="AM152" i="3"/>
  <c r="CS152" i="3" s="1"/>
  <c r="AN152" i="3"/>
  <c r="CT152" i="3" s="1"/>
  <c r="AO152" i="3"/>
  <c r="CU152" i="3" s="1"/>
  <c r="AP152" i="3"/>
  <c r="CV152" i="3" s="1"/>
  <c r="AQ152" i="3"/>
  <c r="CW152" i="3" s="1"/>
  <c r="AR152" i="3"/>
  <c r="CX152" i="3" s="1"/>
  <c r="AK153" i="3"/>
  <c r="CQ153" i="3" s="1"/>
  <c r="AL153" i="3"/>
  <c r="CR153" i="3" s="1"/>
  <c r="AM153" i="3"/>
  <c r="CS153" i="3" s="1"/>
  <c r="AN153" i="3"/>
  <c r="CT153" i="3" s="1"/>
  <c r="AO153" i="3"/>
  <c r="CU153" i="3" s="1"/>
  <c r="AP153" i="3"/>
  <c r="CV153" i="3" s="1"/>
  <c r="AQ153" i="3"/>
  <c r="CW153" i="3" s="1"/>
  <c r="AR153" i="3"/>
  <c r="CX153" i="3" s="1"/>
  <c r="AK154" i="3"/>
  <c r="CQ154" i="3" s="1"/>
  <c r="AL154" i="3"/>
  <c r="CR154" i="3" s="1"/>
  <c r="AM154" i="3"/>
  <c r="CS154" i="3" s="1"/>
  <c r="AN154" i="3"/>
  <c r="CT154" i="3" s="1"/>
  <c r="AO154" i="3"/>
  <c r="CU154" i="3" s="1"/>
  <c r="AP154" i="3"/>
  <c r="CV154" i="3" s="1"/>
  <c r="AQ154" i="3"/>
  <c r="CW154" i="3" s="1"/>
  <c r="AR154" i="3"/>
  <c r="CX154" i="3" s="1"/>
  <c r="AK155" i="3"/>
  <c r="CQ155" i="3" s="1"/>
  <c r="AL155" i="3"/>
  <c r="CR155" i="3" s="1"/>
  <c r="AM155" i="3"/>
  <c r="CS155" i="3" s="1"/>
  <c r="AN155" i="3"/>
  <c r="CT155" i="3" s="1"/>
  <c r="AO155" i="3"/>
  <c r="CU155" i="3" s="1"/>
  <c r="AP155" i="3"/>
  <c r="CV155" i="3" s="1"/>
  <c r="AQ155" i="3"/>
  <c r="CW155" i="3" s="1"/>
  <c r="AR155" i="3"/>
  <c r="CX155" i="3" s="1"/>
  <c r="AK156" i="3"/>
  <c r="CQ156" i="3" s="1"/>
  <c r="AL156" i="3"/>
  <c r="CR156" i="3" s="1"/>
  <c r="AM156" i="3"/>
  <c r="CS156" i="3" s="1"/>
  <c r="AN156" i="3"/>
  <c r="CT156" i="3" s="1"/>
  <c r="AO156" i="3"/>
  <c r="CU156" i="3" s="1"/>
  <c r="AP156" i="3"/>
  <c r="CV156" i="3" s="1"/>
  <c r="AQ156" i="3"/>
  <c r="CW156" i="3" s="1"/>
  <c r="AR156" i="3"/>
  <c r="CX156" i="3" s="1"/>
  <c r="AK157" i="3"/>
  <c r="CQ157" i="3" s="1"/>
  <c r="AL157" i="3"/>
  <c r="CR157" i="3" s="1"/>
  <c r="AM157" i="3"/>
  <c r="CS157" i="3" s="1"/>
  <c r="AN157" i="3"/>
  <c r="CT157" i="3" s="1"/>
  <c r="AO157" i="3"/>
  <c r="CU157" i="3" s="1"/>
  <c r="AP157" i="3"/>
  <c r="CV157" i="3" s="1"/>
  <c r="AQ157" i="3"/>
  <c r="CW157" i="3" s="1"/>
  <c r="AR157" i="3"/>
  <c r="CX157" i="3" s="1"/>
  <c r="AK158" i="3"/>
  <c r="CQ158" i="3" s="1"/>
  <c r="AL158" i="3"/>
  <c r="CR158" i="3" s="1"/>
  <c r="AM158" i="3"/>
  <c r="CS158" i="3" s="1"/>
  <c r="AN158" i="3"/>
  <c r="CT158" i="3" s="1"/>
  <c r="AO158" i="3"/>
  <c r="CU158" i="3" s="1"/>
  <c r="AP158" i="3"/>
  <c r="CV158" i="3" s="1"/>
  <c r="AQ158" i="3"/>
  <c r="CW158" i="3" s="1"/>
  <c r="AR158" i="3"/>
  <c r="CX158" i="3" s="1"/>
  <c r="AK159" i="3"/>
  <c r="CQ159" i="3" s="1"/>
  <c r="AL159" i="3"/>
  <c r="CR159" i="3" s="1"/>
  <c r="AM159" i="3"/>
  <c r="CS159" i="3" s="1"/>
  <c r="AN159" i="3"/>
  <c r="CT159" i="3" s="1"/>
  <c r="AO159" i="3"/>
  <c r="CU159" i="3" s="1"/>
  <c r="AP159" i="3"/>
  <c r="CV159" i="3" s="1"/>
  <c r="AQ159" i="3"/>
  <c r="CW159" i="3" s="1"/>
  <c r="AR159" i="3"/>
  <c r="CX159" i="3" s="1"/>
  <c r="AK160" i="3"/>
  <c r="CQ160" i="3" s="1"/>
  <c r="AL160" i="3"/>
  <c r="CR160" i="3" s="1"/>
  <c r="AM160" i="3"/>
  <c r="CS160" i="3" s="1"/>
  <c r="AN160" i="3"/>
  <c r="CT160" i="3" s="1"/>
  <c r="AO160" i="3"/>
  <c r="CU160" i="3" s="1"/>
  <c r="AP160" i="3"/>
  <c r="CV160" i="3" s="1"/>
  <c r="AQ160" i="3"/>
  <c r="CW160" i="3" s="1"/>
  <c r="AR160" i="3"/>
  <c r="CX160" i="3" s="1"/>
  <c r="AK161" i="3"/>
  <c r="CQ161" i="3" s="1"/>
  <c r="AL161" i="3"/>
  <c r="CR161" i="3" s="1"/>
  <c r="AM161" i="3"/>
  <c r="CS161" i="3" s="1"/>
  <c r="AN161" i="3"/>
  <c r="CT161" i="3" s="1"/>
  <c r="AO161" i="3"/>
  <c r="CU161" i="3" s="1"/>
  <c r="AP161" i="3"/>
  <c r="CV161" i="3" s="1"/>
  <c r="AQ161" i="3"/>
  <c r="CW161" i="3" s="1"/>
  <c r="AR161" i="3"/>
  <c r="CX161" i="3" s="1"/>
  <c r="AK162" i="3"/>
  <c r="CQ162" i="3" s="1"/>
  <c r="AL162" i="3"/>
  <c r="CR162" i="3" s="1"/>
  <c r="AM162" i="3"/>
  <c r="CS162" i="3" s="1"/>
  <c r="AN162" i="3"/>
  <c r="CT162" i="3" s="1"/>
  <c r="AO162" i="3"/>
  <c r="CU162" i="3" s="1"/>
  <c r="AP162" i="3"/>
  <c r="CV162" i="3" s="1"/>
  <c r="AQ162" i="3"/>
  <c r="CW162" i="3" s="1"/>
  <c r="AR162" i="3"/>
  <c r="CX162" i="3" s="1"/>
  <c r="AK163" i="3"/>
  <c r="CQ163" i="3" s="1"/>
  <c r="AL163" i="3"/>
  <c r="CR163" i="3" s="1"/>
  <c r="AM163" i="3"/>
  <c r="CS163" i="3" s="1"/>
  <c r="AN163" i="3"/>
  <c r="CT163" i="3" s="1"/>
  <c r="AO163" i="3"/>
  <c r="CU163" i="3" s="1"/>
  <c r="AP163" i="3"/>
  <c r="CV163" i="3" s="1"/>
  <c r="AQ163" i="3"/>
  <c r="CW163" i="3" s="1"/>
  <c r="AR163" i="3"/>
  <c r="CX163" i="3" s="1"/>
  <c r="AK164" i="3"/>
  <c r="CQ164" i="3" s="1"/>
  <c r="AL164" i="3"/>
  <c r="CR164" i="3" s="1"/>
  <c r="AM164" i="3"/>
  <c r="CS164" i="3" s="1"/>
  <c r="AN164" i="3"/>
  <c r="CT164" i="3" s="1"/>
  <c r="AO164" i="3"/>
  <c r="CU164" i="3" s="1"/>
  <c r="AP164" i="3"/>
  <c r="CV164" i="3" s="1"/>
  <c r="AQ164" i="3"/>
  <c r="CW164" i="3" s="1"/>
  <c r="AR164" i="3"/>
  <c r="CX164" i="3" s="1"/>
  <c r="AK165" i="3"/>
  <c r="CQ165" i="3" s="1"/>
  <c r="AL165" i="3"/>
  <c r="CR165" i="3" s="1"/>
  <c r="AM165" i="3"/>
  <c r="CS165" i="3" s="1"/>
  <c r="AN165" i="3"/>
  <c r="CT165" i="3" s="1"/>
  <c r="AO165" i="3"/>
  <c r="CU165" i="3" s="1"/>
  <c r="AP165" i="3"/>
  <c r="CV165" i="3" s="1"/>
  <c r="AQ165" i="3"/>
  <c r="CW165" i="3" s="1"/>
  <c r="AR165" i="3"/>
  <c r="CX165" i="3" s="1"/>
  <c r="AK166" i="3"/>
  <c r="CQ166" i="3" s="1"/>
  <c r="AL166" i="3"/>
  <c r="CR166" i="3" s="1"/>
  <c r="AM166" i="3"/>
  <c r="CS166" i="3" s="1"/>
  <c r="AN166" i="3"/>
  <c r="CT166" i="3" s="1"/>
  <c r="AO166" i="3"/>
  <c r="CU166" i="3" s="1"/>
  <c r="AP166" i="3"/>
  <c r="CV166" i="3" s="1"/>
  <c r="AQ166" i="3"/>
  <c r="CW166" i="3" s="1"/>
  <c r="AR166" i="3"/>
  <c r="CX166" i="3" s="1"/>
  <c r="AK167" i="3"/>
  <c r="CQ167" i="3" s="1"/>
  <c r="AL167" i="3"/>
  <c r="CR167" i="3" s="1"/>
  <c r="AM167" i="3"/>
  <c r="CS167" i="3" s="1"/>
  <c r="AN167" i="3"/>
  <c r="CT167" i="3" s="1"/>
  <c r="AO167" i="3"/>
  <c r="CU167" i="3" s="1"/>
  <c r="AP167" i="3"/>
  <c r="CV167" i="3" s="1"/>
  <c r="AQ167" i="3"/>
  <c r="CW167" i="3" s="1"/>
  <c r="AR167" i="3"/>
  <c r="CX167" i="3" s="1"/>
  <c r="AK168" i="3"/>
  <c r="CQ168" i="3" s="1"/>
  <c r="AL168" i="3"/>
  <c r="CR168" i="3" s="1"/>
  <c r="AM168" i="3"/>
  <c r="CS168" i="3" s="1"/>
  <c r="AN168" i="3"/>
  <c r="CT168" i="3" s="1"/>
  <c r="AO168" i="3"/>
  <c r="CU168" i="3" s="1"/>
  <c r="AP168" i="3"/>
  <c r="CV168" i="3" s="1"/>
  <c r="AQ168" i="3"/>
  <c r="CW168" i="3" s="1"/>
  <c r="AR168" i="3"/>
  <c r="CX168" i="3" s="1"/>
  <c r="AK169" i="3"/>
  <c r="CQ169" i="3" s="1"/>
  <c r="AL169" i="3"/>
  <c r="CR169" i="3" s="1"/>
  <c r="AM169" i="3"/>
  <c r="CS169" i="3" s="1"/>
  <c r="AN169" i="3"/>
  <c r="CT169" i="3" s="1"/>
  <c r="AO169" i="3"/>
  <c r="CU169" i="3" s="1"/>
  <c r="AP169" i="3"/>
  <c r="CV169" i="3" s="1"/>
  <c r="AQ169" i="3"/>
  <c r="CW169" i="3" s="1"/>
  <c r="AR169" i="3"/>
  <c r="CX169" i="3" s="1"/>
  <c r="AT3" i="3"/>
  <c r="AU3" i="3"/>
  <c r="AV3" i="3"/>
  <c r="AW3" i="3"/>
  <c r="AX3" i="3"/>
  <c r="AY3" i="3"/>
  <c r="AZ3" i="3"/>
  <c r="CW3" i="3" s="1"/>
  <c r="BA3" i="3"/>
  <c r="Z141" i="3"/>
  <c r="AA141" i="3"/>
  <c r="AB141" i="3"/>
  <c r="AC141" i="3"/>
  <c r="AD141" i="3"/>
  <c r="AE141" i="3"/>
  <c r="AF141" i="3"/>
  <c r="AG141" i="3"/>
  <c r="AH141" i="3"/>
  <c r="AI141" i="3"/>
  <c r="Z142" i="3"/>
  <c r="AA142" i="3"/>
  <c r="AB142" i="3"/>
  <c r="AC142" i="3"/>
  <c r="AD142" i="3"/>
  <c r="AE142" i="3"/>
  <c r="AF142" i="3"/>
  <c r="AG142" i="3"/>
  <c r="AH142" i="3"/>
  <c r="AI142" i="3"/>
  <c r="Z143" i="3"/>
  <c r="AA143" i="3"/>
  <c r="AB143" i="3"/>
  <c r="AC143" i="3"/>
  <c r="AD143" i="3"/>
  <c r="AE143" i="3"/>
  <c r="AF143" i="3"/>
  <c r="AG143" i="3"/>
  <c r="AH143" i="3"/>
  <c r="AI143" i="3"/>
  <c r="Z144" i="3"/>
  <c r="AA144" i="3"/>
  <c r="AB144" i="3"/>
  <c r="AC144" i="3"/>
  <c r="AD144" i="3"/>
  <c r="AE144" i="3"/>
  <c r="AF144" i="3"/>
  <c r="AG144" i="3"/>
  <c r="AH144" i="3"/>
  <c r="AI144" i="3"/>
  <c r="Z145" i="3"/>
  <c r="AA145" i="3"/>
  <c r="AB145" i="3"/>
  <c r="AC145" i="3"/>
  <c r="AD145" i="3"/>
  <c r="AE145" i="3"/>
  <c r="AF145" i="3"/>
  <c r="AG145" i="3"/>
  <c r="AH145" i="3"/>
  <c r="AI145" i="3"/>
  <c r="Z146" i="3"/>
  <c r="AA146" i="3"/>
  <c r="AB146" i="3"/>
  <c r="AC146" i="3"/>
  <c r="AD146" i="3"/>
  <c r="AE146" i="3"/>
  <c r="AF146" i="3"/>
  <c r="AG146" i="3"/>
  <c r="AH146" i="3"/>
  <c r="AI146" i="3"/>
  <c r="Z147" i="3"/>
  <c r="AA147" i="3"/>
  <c r="AB147" i="3"/>
  <c r="AC147" i="3"/>
  <c r="AD147" i="3"/>
  <c r="AE147" i="3"/>
  <c r="AF147" i="3"/>
  <c r="AG147" i="3"/>
  <c r="AH147" i="3"/>
  <c r="AI147" i="3"/>
  <c r="Z148" i="3"/>
  <c r="AA148" i="3"/>
  <c r="AB148" i="3"/>
  <c r="AC148" i="3"/>
  <c r="AD148" i="3"/>
  <c r="AE148" i="3"/>
  <c r="AF148" i="3"/>
  <c r="AG148" i="3"/>
  <c r="AH148" i="3"/>
  <c r="AI148" i="3"/>
  <c r="Z149" i="3"/>
  <c r="AA149" i="3"/>
  <c r="AB149" i="3"/>
  <c r="AC149" i="3"/>
  <c r="AD149" i="3"/>
  <c r="AE149" i="3"/>
  <c r="AF149" i="3"/>
  <c r="AG149" i="3"/>
  <c r="AH149" i="3"/>
  <c r="AI149" i="3"/>
  <c r="Z150" i="3"/>
  <c r="AA150" i="3"/>
  <c r="AB150" i="3"/>
  <c r="AC150" i="3"/>
  <c r="AD150" i="3"/>
  <c r="AE150" i="3"/>
  <c r="AF150" i="3"/>
  <c r="AG150" i="3"/>
  <c r="AH150" i="3"/>
  <c r="AI150" i="3"/>
  <c r="Z151" i="3"/>
  <c r="AA151" i="3"/>
  <c r="AB151" i="3"/>
  <c r="AC151" i="3"/>
  <c r="AD151" i="3"/>
  <c r="AE151" i="3"/>
  <c r="AF151" i="3"/>
  <c r="AG151" i="3"/>
  <c r="AH151" i="3"/>
  <c r="AI151" i="3"/>
  <c r="Z152" i="3"/>
  <c r="AA152" i="3"/>
  <c r="AB152" i="3"/>
  <c r="AC152" i="3"/>
  <c r="AD152" i="3"/>
  <c r="AE152" i="3"/>
  <c r="AF152" i="3"/>
  <c r="AG152" i="3"/>
  <c r="AH152" i="3"/>
  <c r="AI152" i="3"/>
  <c r="Z153" i="3"/>
  <c r="AA153" i="3"/>
  <c r="AB153" i="3"/>
  <c r="AC153" i="3"/>
  <c r="AD153" i="3"/>
  <c r="AE153" i="3"/>
  <c r="AF153" i="3"/>
  <c r="AG153" i="3"/>
  <c r="AH153" i="3"/>
  <c r="AI153" i="3"/>
  <c r="Z154" i="3"/>
  <c r="AA154" i="3"/>
  <c r="AB154" i="3"/>
  <c r="AC154" i="3"/>
  <c r="AD154" i="3"/>
  <c r="AE154" i="3"/>
  <c r="AF154" i="3"/>
  <c r="AG154" i="3"/>
  <c r="AH154" i="3"/>
  <c r="AI154" i="3"/>
  <c r="Z155" i="3"/>
  <c r="AA155" i="3"/>
  <c r="AB155" i="3"/>
  <c r="AC155" i="3"/>
  <c r="AD155" i="3"/>
  <c r="AE155" i="3"/>
  <c r="AF155" i="3"/>
  <c r="AG155" i="3"/>
  <c r="AH155" i="3"/>
  <c r="AI155" i="3"/>
  <c r="Z156" i="3"/>
  <c r="AA156" i="3"/>
  <c r="AB156" i="3"/>
  <c r="AC156" i="3"/>
  <c r="AD156" i="3"/>
  <c r="AE156" i="3"/>
  <c r="AF156" i="3"/>
  <c r="AG156" i="3"/>
  <c r="AH156" i="3"/>
  <c r="AI156" i="3"/>
  <c r="Z157" i="3"/>
  <c r="AA157" i="3"/>
  <c r="AB157" i="3"/>
  <c r="AC157" i="3"/>
  <c r="AD157" i="3"/>
  <c r="AE157" i="3"/>
  <c r="AF157" i="3"/>
  <c r="AG157" i="3"/>
  <c r="AH157" i="3"/>
  <c r="AI157" i="3"/>
  <c r="Z158" i="3"/>
  <c r="AA158" i="3"/>
  <c r="AB158" i="3"/>
  <c r="AC158" i="3"/>
  <c r="AD158" i="3"/>
  <c r="AE158" i="3"/>
  <c r="AF158" i="3"/>
  <c r="AG158" i="3"/>
  <c r="AH158" i="3"/>
  <c r="AI158" i="3"/>
  <c r="Z159" i="3"/>
  <c r="AA159" i="3"/>
  <c r="AB159" i="3"/>
  <c r="AC159" i="3"/>
  <c r="AD159" i="3"/>
  <c r="AE159" i="3"/>
  <c r="AF159" i="3"/>
  <c r="AG159" i="3"/>
  <c r="AH159" i="3"/>
  <c r="AI159" i="3"/>
  <c r="Z160" i="3"/>
  <c r="AA160" i="3"/>
  <c r="AB160" i="3"/>
  <c r="AC160" i="3"/>
  <c r="AD160" i="3"/>
  <c r="AE160" i="3"/>
  <c r="AF160" i="3"/>
  <c r="AG160" i="3"/>
  <c r="AH160" i="3"/>
  <c r="AI160" i="3"/>
  <c r="Z161" i="3"/>
  <c r="AA161" i="3"/>
  <c r="AB161" i="3"/>
  <c r="AC161" i="3"/>
  <c r="AD161" i="3"/>
  <c r="AE161" i="3"/>
  <c r="AF161" i="3"/>
  <c r="AG161" i="3"/>
  <c r="AH161" i="3"/>
  <c r="AI161" i="3"/>
  <c r="Z162" i="3"/>
  <c r="AA162" i="3"/>
  <c r="AB162" i="3"/>
  <c r="AC162" i="3"/>
  <c r="AD162" i="3"/>
  <c r="AE162" i="3"/>
  <c r="AF162" i="3"/>
  <c r="AG162" i="3"/>
  <c r="AH162" i="3"/>
  <c r="AI162" i="3"/>
  <c r="Z163" i="3"/>
  <c r="AA163" i="3"/>
  <c r="AB163" i="3"/>
  <c r="AC163" i="3"/>
  <c r="AD163" i="3"/>
  <c r="AE163" i="3"/>
  <c r="AF163" i="3"/>
  <c r="AG163" i="3"/>
  <c r="AH163" i="3"/>
  <c r="AI163" i="3"/>
  <c r="Z164" i="3"/>
  <c r="AA164" i="3"/>
  <c r="AB164" i="3"/>
  <c r="AC164" i="3"/>
  <c r="AD164" i="3"/>
  <c r="AE164" i="3"/>
  <c r="AF164" i="3"/>
  <c r="AG164" i="3"/>
  <c r="AH164" i="3"/>
  <c r="AI164" i="3"/>
  <c r="Z165" i="3"/>
  <c r="AA165" i="3"/>
  <c r="AB165" i="3"/>
  <c r="AC165" i="3"/>
  <c r="AD165" i="3"/>
  <c r="AE165" i="3"/>
  <c r="AF165" i="3"/>
  <c r="AG165" i="3"/>
  <c r="AH165" i="3"/>
  <c r="AI165" i="3"/>
  <c r="Z166" i="3"/>
  <c r="AA166" i="3"/>
  <c r="AB166" i="3"/>
  <c r="AC166" i="3"/>
  <c r="AD166" i="3"/>
  <c r="AE166" i="3"/>
  <c r="AF166" i="3"/>
  <c r="AG166" i="3"/>
  <c r="AH166" i="3"/>
  <c r="AI166" i="3"/>
  <c r="Z167" i="3"/>
  <c r="AA167" i="3"/>
  <c r="AB167" i="3"/>
  <c r="AC167" i="3"/>
  <c r="AD167" i="3"/>
  <c r="AE167" i="3"/>
  <c r="AF167" i="3"/>
  <c r="AG167" i="3"/>
  <c r="AH167" i="3"/>
  <c r="AI167" i="3"/>
  <c r="Z168" i="3"/>
  <c r="AA168" i="3"/>
  <c r="AB168" i="3"/>
  <c r="AC168" i="3"/>
  <c r="AD168" i="3"/>
  <c r="AE168" i="3"/>
  <c r="AF168" i="3"/>
  <c r="AG168" i="3"/>
  <c r="AH168" i="3"/>
  <c r="AI168" i="3"/>
  <c r="Z169" i="3"/>
  <c r="AA169" i="3"/>
  <c r="AB169" i="3"/>
  <c r="AC169" i="3"/>
  <c r="AD169" i="3"/>
  <c r="AE169" i="3"/>
  <c r="AF169" i="3"/>
  <c r="AG169" i="3"/>
  <c r="AH169" i="3"/>
  <c r="AI169" i="3"/>
  <c r="AK3" i="3"/>
  <c r="AL3" i="3"/>
  <c r="DA3" i="3" s="1"/>
  <c r="AM3" i="3"/>
  <c r="DB3" i="3" s="1"/>
  <c r="AN3" i="3"/>
  <c r="DC3" i="3" s="1"/>
  <c r="AO3" i="3"/>
  <c r="DD3" i="3" s="1"/>
  <c r="AP3" i="3"/>
  <c r="AQ3" i="3"/>
  <c r="AR3" i="3"/>
  <c r="Z4" i="3"/>
  <c r="AA4" i="3"/>
  <c r="AB4" i="3"/>
  <c r="AC4" i="3"/>
  <c r="AD4" i="3"/>
  <c r="AE4" i="3"/>
  <c r="AF4" i="3"/>
  <c r="AG4" i="3"/>
  <c r="AH4" i="3"/>
  <c r="AI4" i="3"/>
  <c r="Z5" i="3"/>
  <c r="AA5" i="3"/>
  <c r="AB5" i="3"/>
  <c r="AC5" i="3"/>
  <c r="AD5" i="3"/>
  <c r="AE5" i="3"/>
  <c r="AF5" i="3"/>
  <c r="AG5" i="3"/>
  <c r="AH5" i="3"/>
  <c r="AI5" i="3"/>
  <c r="Z6" i="3"/>
  <c r="AA6" i="3"/>
  <c r="AB6" i="3"/>
  <c r="AC6" i="3"/>
  <c r="AD6" i="3"/>
  <c r="AE6" i="3"/>
  <c r="AF6" i="3"/>
  <c r="AG6" i="3"/>
  <c r="AH6" i="3"/>
  <c r="AI6" i="3"/>
  <c r="Z7" i="3"/>
  <c r="AA7" i="3"/>
  <c r="AB7" i="3"/>
  <c r="AC7" i="3"/>
  <c r="AD7" i="3"/>
  <c r="AE7" i="3"/>
  <c r="AF7" i="3"/>
  <c r="AG7" i="3"/>
  <c r="AH7" i="3"/>
  <c r="AI7" i="3"/>
  <c r="Z8" i="3"/>
  <c r="AA8" i="3"/>
  <c r="AB8" i="3"/>
  <c r="AC8" i="3"/>
  <c r="AD8" i="3"/>
  <c r="AE8" i="3"/>
  <c r="AF8" i="3"/>
  <c r="AG8" i="3"/>
  <c r="AH8" i="3"/>
  <c r="AI8" i="3"/>
  <c r="Z9" i="3"/>
  <c r="AA9" i="3"/>
  <c r="AB9" i="3"/>
  <c r="AC9" i="3"/>
  <c r="AD9" i="3"/>
  <c r="AE9" i="3"/>
  <c r="AF9" i="3"/>
  <c r="AG9" i="3"/>
  <c r="AH9" i="3"/>
  <c r="AI9" i="3"/>
  <c r="Z10" i="3"/>
  <c r="AA10" i="3"/>
  <c r="AB10" i="3"/>
  <c r="AC10" i="3"/>
  <c r="AD10" i="3"/>
  <c r="AE10" i="3"/>
  <c r="AF10" i="3"/>
  <c r="AG10" i="3"/>
  <c r="AH10" i="3"/>
  <c r="AI10" i="3"/>
  <c r="Z11" i="3"/>
  <c r="AA11" i="3"/>
  <c r="AB11" i="3"/>
  <c r="AC11" i="3"/>
  <c r="AD11" i="3"/>
  <c r="AE11" i="3"/>
  <c r="AF11" i="3"/>
  <c r="AG11" i="3"/>
  <c r="AH11" i="3"/>
  <c r="AI11" i="3"/>
  <c r="Z12" i="3"/>
  <c r="AA12" i="3"/>
  <c r="AB12" i="3"/>
  <c r="AC12" i="3"/>
  <c r="AD12" i="3"/>
  <c r="AE12" i="3"/>
  <c r="AF12" i="3"/>
  <c r="AG12" i="3"/>
  <c r="AH12" i="3"/>
  <c r="AI12" i="3"/>
  <c r="Z13" i="3"/>
  <c r="AA13" i="3"/>
  <c r="AB13" i="3"/>
  <c r="AC13" i="3"/>
  <c r="AD13" i="3"/>
  <c r="AE13" i="3"/>
  <c r="AF13" i="3"/>
  <c r="AG13" i="3"/>
  <c r="AH13" i="3"/>
  <c r="AI13" i="3"/>
  <c r="Z14" i="3"/>
  <c r="AA14" i="3"/>
  <c r="AB14" i="3"/>
  <c r="AC14" i="3"/>
  <c r="AD14" i="3"/>
  <c r="AE14" i="3"/>
  <c r="AF14" i="3"/>
  <c r="AG14" i="3"/>
  <c r="AH14" i="3"/>
  <c r="AI14" i="3"/>
  <c r="Z15" i="3"/>
  <c r="AA15" i="3"/>
  <c r="AB15" i="3"/>
  <c r="AC15" i="3"/>
  <c r="AD15" i="3"/>
  <c r="AE15" i="3"/>
  <c r="AF15" i="3"/>
  <c r="AG15" i="3"/>
  <c r="AH15" i="3"/>
  <c r="AI15" i="3"/>
  <c r="Z16" i="3"/>
  <c r="AA16" i="3"/>
  <c r="AB16" i="3"/>
  <c r="AC16" i="3"/>
  <c r="AD16" i="3"/>
  <c r="AE16" i="3"/>
  <c r="AF16" i="3"/>
  <c r="AG16" i="3"/>
  <c r="AH16" i="3"/>
  <c r="AI16" i="3"/>
  <c r="Z17" i="3"/>
  <c r="AA17" i="3"/>
  <c r="AB17" i="3"/>
  <c r="AC17" i="3"/>
  <c r="AD17" i="3"/>
  <c r="AE17" i="3"/>
  <c r="AF17" i="3"/>
  <c r="AG17" i="3"/>
  <c r="AH17" i="3"/>
  <c r="AI17" i="3"/>
  <c r="Z18" i="3"/>
  <c r="AA18" i="3"/>
  <c r="AB18" i="3"/>
  <c r="AC18" i="3"/>
  <c r="AD18" i="3"/>
  <c r="AE18" i="3"/>
  <c r="AF18" i="3"/>
  <c r="AG18" i="3"/>
  <c r="AH18" i="3"/>
  <c r="AI18" i="3"/>
  <c r="Z19" i="3"/>
  <c r="AA19" i="3"/>
  <c r="AB19" i="3"/>
  <c r="AC19" i="3"/>
  <c r="AD19" i="3"/>
  <c r="AE19" i="3"/>
  <c r="AF19" i="3"/>
  <c r="AG19" i="3"/>
  <c r="AH19" i="3"/>
  <c r="AI19" i="3"/>
  <c r="Z20" i="3"/>
  <c r="AA20" i="3"/>
  <c r="AB20" i="3"/>
  <c r="AC20" i="3"/>
  <c r="AD20" i="3"/>
  <c r="AE20" i="3"/>
  <c r="AF20" i="3"/>
  <c r="AG20" i="3"/>
  <c r="AH20" i="3"/>
  <c r="AI20" i="3"/>
  <c r="Z21" i="3"/>
  <c r="AA21" i="3"/>
  <c r="AB21" i="3"/>
  <c r="AC21" i="3"/>
  <c r="AD21" i="3"/>
  <c r="AE21" i="3"/>
  <c r="AF21" i="3"/>
  <c r="AG21" i="3"/>
  <c r="AH21" i="3"/>
  <c r="AI21" i="3"/>
  <c r="Z22" i="3"/>
  <c r="AA22" i="3"/>
  <c r="AB22" i="3"/>
  <c r="AC22" i="3"/>
  <c r="AD22" i="3"/>
  <c r="AE22" i="3"/>
  <c r="AF22" i="3"/>
  <c r="AG22" i="3"/>
  <c r="AH22" i="3"/>
  <c r="AI22" i="3"/>
  <c r="Z23" i="3"/>
  <c r="AA23" i="3"/>
  <c r="AB23" i="3"/>
  <c r="AC23" i="3"/>
  <c r="AD23" i="3"/>
  <c r="AE23" i="3"/>
  <c r="AF23" i="3"/>
  <c r="AG23" i="3"/>
  <c r="AH23" i="3"/>
  <c r="AI23" i="3"/>
  <c r="Z24" i="3"/>
  <c r="AA24" i="3"/>
  <c r="AB24" i="3"/>
  <c r="AC24" i="3"/>
  <c r="AD24" i="3"/>
  <c r="AE24" i="3"/>
  <c r="AF24" i="3"/>
  <c r="AG24" i="3"/>
  <c r="AH24" i="3"/>
  <c r="AI24" i="3"/>
  <c r="Z25" i="3"/>
  <c r="AA25" i="3"/>
  <c r="AB25" i="3"/>
  <c r="AC25" i="3"/>
  <c r="AD25" i="3"/>
  <c r="AE25" i="3"/>
  <c r="AF25" i="3"/>
  <c r="AG25" i="3"/>
  <c r="AH25" i="3"/>
  <c r="AI25" i="3"/>
  <c r="Z26" i="3"/>
  <c r="AA26" i="3"/>
  <c r="AB26" i="3"/>
  <c r="AC26" i="3"/>
  <c r="AD26" i="3"/>
  <c r="AE26" i="3"/>
  <c r="AF26" i="3"/>
  <c r="AG26" i="3"/>
  <c r="AH26" i="3"/>
  <c r="AI26" i="3"/>
  <c r="Z27" i="3"/>
  <c r="AA27" i="3"/>
  <c r="AB27" i="3"/>
  <c r="AC27" i="3"/>
  <c r="AD27" i="3"/>
  <c r="AE27" i="3"/>
  <c r="AF27" i="3"/>
  <c r="AG27" i="3"/>
  <c r="AH27" i="3"/>
  <c r="AI27" i="3"/>
  <c r="Z28" i="3"/>
  <c r="AA28" i="3"/>
  <c r="AB28" i="3"/>
  <c r="AC28" i="3"/>
  <c r="AD28" i="3"/>
  <c r="AE28" i="3"/>
  <c r="AF28" i="3"/>
  <c r="AG28" i="3"/>
  <c r="AH28" i="3"/>
  <c r="AI28" i="3"/>
  <c r="Z29" i="3"/>
  <c r="AA29" i="3"/>
  <c r="AB29" i="3"/>
  <c r="AC29" i="3"/>
  <c r="AD29" i="3"/>
  <c r="AE29" i="3"/>
  <c r="AF29" i="3"/>
  <c r="AG29" i="3"/>
  <c r="AH29" i="3"/>
  <c r="AI29" i="3"/>
  <c r="Z30" i="3"/>
  <c r="AA30" i="3"/>
  <c r="AB30" i="3"/>
  <c r="AC30" i="3"/>
  <c r="AD30" i="3"/>
  <c r="AE30" i="3"/>
  <c r="AF30" i="3"/>
  <c r="AG30" i="3"/>
  <c r="AH30" i="3"/>
  <c r="AI30" i="3"/>
  <c r="Z31" i="3"/>
  <c r="AA31" i="3"/>
  <c r="AB31" i="3"/>
  <c r="AC31" i="3"/>
  <c r="AD31" i="3"/>
  <c r="AE31" i="3"/>
  <c r="AF31" i="3"/>
  <c r="AG31" i="3"/>
  <c r="AH31" i="3"/>
  <c r="AI31" i="3"/>
  <c r="Z32" i="3"/>
  <c r="AA32" i="3"/>
  <c r="AB32" i="3"/>
  <c r="AC32" i="3"/>
  <c r="AD32" i="3"/>
  <c r="AE32" i="3"/>
  <c r="AF32" i="3"/>
  <c r="AG32" i="3"/>
  <c r="AH32" i="3"/>
  <c r="AI32" i="3"/>
  <c r="Z33" i="3"/>
  <c r="AA33" i="3"/>
  <c r="AB33" i="3"/>
  <c r="AC33" i="3"/>
  <c r="AD33" i="3"/>
  <c r="AE33" i="3"/>
  <c r="AF33" i="3"/>
  <c r="AG33" i="3"/>
  <c r="AH33" i="3"/>
  <c r="AI33" i="3"/>
  <c r="Z34" i="3"/>
  <c r="AA34" i="3"/>
  <c r="AB34" i="3"/>
  <c r="AC34" i="3"/>
  <c r="AD34" i="3"/>
  <c r="AE34" i="3"/>
  <c r="AF34" i="3"/>
  <c r="AG34" i="3"/>
  <c r="AH34" i="3"/>
  <c r="AI34" i="3"/>
  <c r="Z35" i="3"/>
  <c r="AA35" i="3"/>
  <c r="AB35" i="3"/>
  <c r="AC35" i="3"/>
  <c r="AD35" i="3"/>
  <c r="AE35" i="3"/>
  <c r="AF35" i="3"/>
  <c r="AG35" i="3"/>
  <c r="AH35" i="3"/>
  <c r="AI35" i="3"/>
  <c r="Z36" i="3"/>
  <c r="AA36" i="3"/>
  <c r="AB36" i="3"/>
  <c r="AC36" i="3"/>
  <c r="AD36" i="3"/>
  <c r="AE36" i="3"/>
  <c r="AF36" i="3"/>
  <c r="AG36" i="3"/>
  <c r="AH36" i="3"/>
  <c r="AI36" i="3"/>
  <c r="Z37" i="3"/>
  <c r="AA37" i="3"/>
  <c r="AB37" i="3"/>
  <c r="AC37" i="3"/>
  <c r="AD37" i="3"/>
  <c r="AE37" i="3"/>
  <c r="AF37" i="3"/>
  <c r="AG37" i="3"/>
  <c r="AH37" i="3"/>
  <c r="AI37" i="3"/>
  <c r="Z38" i="3"/>
  <c r="AA38" i="3"/>
  <c r="AB38" i="3"/>
  <c r="AC38" i="3"/>
  <c r="AD38" i="3"/>
  <c r="AE38" i="3"/>
  <c r="AF38" i="3"/>
  <c r="AG38" i="3"/>
  <c r="AH38" i="3"/>
  <c r="AI38" i="3"/>
  <c r="Z39" i="3"/>
  <c r="AA39" i="3"/>
  <c r="AB39" i="3"/>
  <c r="AC39" i="3"/>
  <c r="AD39" i="3"/>
  <c r="AE39" i="3"/>
  <c r="AF39" i="3"/>
  <c r="AG39" i="3"/>
  <c r="AH39" i="3"/>
  <c r="AI39" i="3"/>
  <c r="Z40" i="3"/>
  <c r="AA40" i="3"/>
  <c r="AB40" i="3"/>
  <c r="AC40" i="3"/>
  <c r="AD40" i="3"/>
  <c r="AE40" i="3"/>
  <c r="AF40" i="3"/>
  <c r="AG40" i="3"/>
  <c r="AH40" i="3"/>
  <c r="AI40" i="3"/>
  <c r="Z41" i="3"/>
  <c r="AA41" i="3"/>
  <c r="AB41" i="3"/>
  <c r="AC41" i="3"/>
  <c r="AD41" i="3"/>
  <c r="AE41" i="3"/>
  <c r="AF41" i="3"/>
  <c r="AG41" i="3"/>
  <c r="AH41" i="3"/>
  <c r="AI41" i="3"/>
  <c r="Z42" i="3"/>
  <c r="AA42" i="3"/>
  <c r="AB42" i="3"/>
  <c r="AC42" i="3"/>
  <c r="AD42" i="3"/>
  <c r="AE42" i="3"/>
  <c r="AF42" i="3"/>
  <c r="AG42" i="3"/>
  <c r="AH42" i="3"/>
  <c r="AI42" i="3"/>
  <c r="Z43" i="3"/>
  <c r="AA43" i="3"/>
  <c r="AB43" i="3"/>
  <c r="AC43" i="3"/>
  <c r="AD43" i="3"/>
  <c r="AE43" i="3"/>
  <c r="AF43" i="3"/>
  <c r="AG43" i="3"/>
  <c r="AH43" i="3"/>
  <c r="AI43" i="3"/>
  <c r="Z44" i="3"/>
  <c r="AA44" i="3"/>
  <c r="AB44" i="3"/>
  <c r="AC44" i="3"/>
  <c r="AD44" i="3"/>
  <c r="AE44" i="3"/>
  <c r="AF44" i="3"/>
  <c r="AG44" i="3"/>
  <c r="AH44" i="3"/>
  <c r="AI44" i="3"/>
  <c r="Z45" i="3"/>
  <c r="AA45" i="3"/>
  <c r="AB45" i="3"/>
  <c r="AC45" i="3"/>
  <c r="AD45" i="3"/>
  <c r="AE45" i="3"/>
  <c r="AF45" i="3"/>
  <c r="AG45" i="3"/>
  <c r="AH45" i="3"/>
  <c r="AI45" i="3"/>
  <c r="Z46" i="3"/>
  <c r="AA46" i="3"/>
  <c r="AB46" i="3"/>
  <c r="AC46" i="3"/>
  <c r="AD46" i="3"/>
  <c r="AE46" i="3"/>
  <c r="AF46" i="3"/>
  <c r="AG46" i="3"/>
  <c r="AH46" i="3"/>
  <c r="AI46" i="3"/>
  <c r="Z47" i="3"/>
  <c r="AA47" i="3"/>
  <c r="AB47" i="3"/>
  <c r="AC47" i="3"/>
  <c r="AD47" i="3"/>
  <c r="AE47" i="3"/>
  <c r="AF47" i="3"/>
  <c r="AG47" i="3"/>
  <c r="AH47" i="3"/>
  <c r="AI47" i="3"/>
  <c r="Z48" i="3"/>
  <c r="AA48" i="3"/>
  <c r="AB48" i="3"/>
  <c r="AC48" i="3"/>
  <c r="AD48" i="3"/>
  <c r="AE48" i="3"/>
  <c r="AF48" i="3"/>
  <c r="AG48" i="3"/>
  <c r="AH48" i="3"/>
  <c r="AI48" i="3"/>
  <c r="Z49" i="3"/>
  <c r="AA49" i="3"/>
  <c r="AB49" i="3"/>
  <c r="AC49" i="3"/>
  <c r="AD49" i="3"/>
  <c r="AE49" i="3"/>
  <c r="AF49" i="3"/>
  <c r="AG49" i="3"/>
  <c r="AH49" i="3"/>
  <c r="AI49" i="3"/>
  <c r="Z50" i="3"/>
  <c r="AA50" i="3"/>
  <c r="AB50" i="3"/>
  <c r="AC50" i="3"/>
  <c r="AD50" i="3"/>
  <c r="AE50" i="3"/>
  <c r="AF50" i="3"/>
  <c r="AG50" i="3"/>
  <c r="AH50" i="3"/>
  <c r="AI50" i="3"/>
  <c r="Z51" i="3"/>
  <c r="AA51" i="3"/>
  <c r="AB51" i="3"/>
  <c r="AC51" i="3"/>
  <c r="AD51" i="3"/>
  <c r="AE51" i="3"/>
  <c r="AF51" i="3"/>
  <c r="AG51" i="3"/>
  <c r="AH51" i="3"/>
  <c r="AI51" i="3"/>
  <c r="Z52" i="3"/>
  <c r="AA52" i="3"/>
  <c r="AB52" i="3"/>
  <c r="AC52" i="3"/>
  <c r="AD52" i="3"/>
  <c r="AE52" i="3"/>
  <c r="AF52" i="3"/>
  <c r="AG52" i="3"/>
  <c r="AH52" i="3"/>
  <c r="AI52" i="3"/>
  <c r="Z53" i="3"/>
  <c r="AA53" i="3"/>
  <c r="AB53" i="3"/>
  <c r="AC53" i="3"/>
  <c r="AD53" i="3"/>
  <c r="AE53" i="3"/>
  <c r="AF53" i="3"/>
  <c r="AG53" i="3"/>
  <c r="AH53" i="3"/>
  <c r="AI53" i="3"/>
  <c r="Z54" i="3"/>
  <c r="AA54" i="3"/>
  <c r="AB54" i="3"/>
  <c r="AC54" i="3"/>
  <c r="AD54" i="3"/>
  <c r="AE54" i="3"/>
  <c r="AF54" i="3"/>
  <c r="AG54" i="3"/>
  <c r="AH54" i="3"/>
  <c r="AI54" i="3"/>
  <c r="Z55" i="3"/>
  <c r="AA55" i="3"/>
  <c r="AB55" i="3"/>
  <c r="AC55" i="3"/>
  <c r="AD55" i="3"/>
  <c r="AE55" i="3"/>
  <c r="AF55" i="3"/>
  <c r="AG55" i="3"/>
  <c r="AH55" i="3"/>
  <c r="AI55" i="3"/>
  <c r="Z56" i="3"/>
  <c r="AA56" i="3"/>
  <c r="AB56" i="3"/>
  <c r="AC56" i="3"/>
  <c r="AD56" i="3"/>
  <c r="AE56" i="3"/>
  <c r="AF56" i="3"/>
  <c r="AG56" i="3"/>
  <c r="AH56" i="3"/>
  <c r="AI56" i="3"/>
  <c r="Z57" i="3"/>
  <c r="AA57" i="3"/>
  <c r="AB57" i="3"/>
  <c r="AC57" i="3"/>
  <c r="AD57" i="3"/>
  <c r="AE57" i="3"/>
  <c r="AF57" i="3"/>
  <c r="AG57" i="3"/>
  <c r="AH57" i="3"/>
  <c r="AI57" i="3"/>
  <c r="Z58" i="3"/>
  <c r="AA58" i="3"/>
  <c r="AB58" i="3"/>
  <c r="AC58" i="3"/>
  <c r="AD58" i="3"/>
  <c r="AE58" i="3"/>
  <c r="AF58" i="3"/>
  <c r="AG58" i="3"/>
  <c r="AH58" i="3"/>
  <c r="AI58" i="3"/>
  <c r="Z59" i="3"/>
  <c r="AA59" i="3"/>
  <c r="AB59" i="3"/>
  <c r="AC59" i="3"/>
  <c r="AD59" i="3"/>
  <c r="AE59" i="3"/>
  <c r="AF59" i="3"/>
  <c r="AG59" i="3"/>
  <c r="AH59" i="3"/>
  <c r="AI59" i="3"/>
  <c r="Z60" i="3"/>
  <c r="AA60" i="3"/>
  <c r="AB60" i="3"/>
  <c r="AC60" i="3"/>
  <c r="AD60" i="3"/>
  <c r="AE60" i="3"/>
  <c r="AF60" i="3"/>
  <c r="AG60" i="3"/>
  <c r="AH60" i="3"/>
  <c r="AI60" i="3"/>
  <c r="Z61" i="3"/>
  <c r="AA61" i="3"/>
  <c r="AB61" i="3"/>
  <c r="AC61" i="3"/>
  <c r="AD61" i="3"/>
  <c r="AE61" i="3"/>
  <c r="AF61" i="3"/>
  <c r="AG61" i="3"/>
  <c r="AH61" i="3"/>
  <c r="AI61" i="3"/>
  <c r="Z62" i="3"/>
  <c r="AA62" i="3"/>
  <c r="AB62" i="3"/>
  <c r="AC62" i="3"/>
  <c r="AD62" i="3"/>
  <c r="AE62" i="3"/>
  <c r="AF62" i="3"/>
  <c r="AG62" i="3"/>
  <c r="AH62" i="3"/>
  <c r="AI62" i="3"/>
  <c r="Z63" i="3"/>
  <c r="AA63" i="3"/>
  <c r="AB63" i="3"/>
  <c r="AC63" i="3"/>
  <c r="AD63" i="3"/>
  <c r="AE63" i="3"/>
  <c r="AF63" i="3"/>
  <c r="AG63" i="3"/>
  <c r="AH63" i="3"/>
  <c r="AI63" i="3"/>
  <c r="Z64" i="3"/>
  <c r="AA64" i="3"/>
  <c r="AB64" i="3"/>
  <c r="AC64" i="3"/>
  <c r="AD64" i="3"/>
  <c r="AE64" i="3"/>
  <c r="AF64" i="3"/>
  <c r="AG64" i="3"/>
  <c r="AH64" i="3"/>
  <c r="AI64" i="3"/>
  <c r="Z65" i="3"/>
  <c r="AA65" i="3"/>
  <c r="AB65" i="3"/>
  <c r="AC65" i="3"/>
  <c r="AD65" i="3"/>
  <c r="AE65" i="3"/>
  <c r="AF65" i="3"/>
  <c r="AG65" i="3"/>
  <c r="AH65" i="3"/>
  <c r="AI65" i="3"/>
  <c r="Z66" i="3"/>
  <c r="AA66" i="3"/>
  <c r="AB66" i="3"/>
  <c r="AC66" i="3"/>
  <c r="AD66" i="3"/>
  <c r="AE66" i="3"/>
  <c r="AF66" i="3"/>
  <c r="AG66" i="3"/>
  <c r="AH66" i="3"/>
  <c r="AI66" i="3"/>
  <c r="Z67" i="3"/>
  <c r="AA67" i="3"/>
  <c r="AB67" i="3"/>
  <c r="AC67" i="3"/>
  <c r="AD67" i="3"/>
  <c r="AE67" i="3"/>
  <c r="AF67" i="3"/>
  <c r="AG67" i="3"/>
  <c r="AH67" i="3"/>
  <c r="AI67" i="3"/>
  <c r="Z68" i="3"/>
  <c r="AA68" i="3"/>
  <c r="AB68" i="3"/>
  <c r="AC68" i="3"/>
  <c r="AD68" i="3"/>
  <c r="AE68" i="3"/>
  <c r="AF68" i="3"/>
  <c r="AG68" i="3"/>
  <c r="AH68" i="3"/>
  <c r="AI68" i="3"/>
  <c r="Z69" i="3"/>
  <c r="AA69" i="3"/>
  <c r="AB69" i="3"/>
  <c r="AC69" i="3"/>
  <c r="AD69" i="3"/>
  <c r="AE69" i="3"/>
  <c r="AF69" i="3"/>
  <c r="AG69" i="3"/>
  <c r="AH69" i="3"/>
  <c r="AI69" i="3"/>
  <c r="Z70" i="3"/>
  <c r="AA70" i="3"/>
  <c r="AB70" i="3"/>
  <c r="AC70" i="3"/>
  <c r="AD70" i="3"/>
  <c r="AE70" i="3"/>
  <c r="AF70" i="3"/>
  <c r="AG70" i="3"/>
  <c r="AH70" i="3"/>
  <c r="AI70" i="3"/>
  <c r="Z71" i="3"/>
  <c r="AA71" i="3"/>
  <c r="AB71" i="3"/>
  <c r="AC71" i="3"/>
  <c r="AD71" i="3"/>
  <c r="AE71" i="3"/>
  <c r="AF71" i="3"/>
  <c r="AG71" i="3"/>
  <c r="AH71" i="3"/>
  <c r="AI71" i="3"/>
  <c r="Z72" i="3"/>
  <c r="AA72" i="3"/>
  <c r="AB72" i="3"/>
  <c r="AC72" i="3"/>
  <c r="AD72" i="3"/>
  <c r="AE72" i="3"/>
  <c r="AF72" i="3"/>
  <c r="AG72" i="3"/>
  <c r="AH72" i="3"/>
  <c r="AI72" i="3"/>
  <c r="Z73" i="3"/>
  <c r="AA73" i="3"/>
  <c r="AB73" i="3"/>
  <c r="AC73" i="3"/>
  <c r="AD73" i="3"/>
  <c r="AE73" i="3"/>
  <c r="AF73" i="3"/>
  <c r="AG73" i="3"/>
  <c r="AH73" i="3"/>
  <c r="AI73" i="3"/>
  <c r="Z74" i="3"/>
  <c r="AA74" i="3"/>
  <c r="AB74" i="3"/>
  <c r="AC74" i="3"/>
  <c r="AD74" i="3"/>
  <c r="AE74" i="3"/>
  <c r="AF74" i="3"/>
  <c r="AG74" i="3"/>
  <c r="AH74" i="3"/>
  <c r="AI74" i="3"/>
  <c r="Z75" i="3"/>
  <c r="AA75" i="3"/>
  <c r="AB75" i="3"/>
  <c r="AC75" i="3"/>
  <c r="AD75" i="3"/>
  <c r="AE75" i="3"/>
  <c r="AF75" i="3"/>
  <c r="AG75" i="3"/>
  <c r="AH75" i="3"/>
  <c r="AI75" i="3"/>
  <c r="Z76" i="3"/>
  <c r="AA76" i="3"/>
  <c r="AB76" i="3"/>
  <c r="AC76" i="3"/>
  <c r="AD76" i="3"/>
  <c r="AE76" i="3"/>
  <c r="AF76" i="3"/>
  <c r="AG76" i="3"/>
  <c r="AH76" i="3"/>
  <c r="AI76" i="3"/>
  <c r="Z77" i="3"/>
  <c r="AA77" i="3"/>
  <c r="AB77" i="3"/>
  <c r="AC77" i="3"/>
  <c r="AD77" i="3"/>
  <c r="AE77" i="3"/>
  <c r="AF77" i="3"/>
  <c r="AG77" i="3"/>
  <c r="AH77" i="3"/>
  <c r="AI77" i="3"/>
  <c r="Z78" i="3"/>
  <c r="AA78" i="3"/>
  <c r="AB78" i="3"/>
  <c r="AC78" i="3"/>
  <c r="AD78" i="3"/>
  <c r="AE78" i="3"/>
  <c r="AF78" i="3"/>
  <c r="AG78" i="3"/>
  <c r="AH78" i="3"/>
  <c r="AI78" i="3"/>
  <c r="Z79" i="3"/>
  <c r="AA79" i="3"/>
  <c r="AB79" i="3"/>
  <c r="AC79" i="3"/>
  <c r="AD79" i="3"/>
  <c r="AE79" i="3"/>
  <c r="AF79" i="3"/>
  <c r="AG79" i="3"/>
  <c r="AH79" i="3"/>
  <c r="AI79" i="3"/>
  <c r="Z80" i="3"/>
  <c r="AA80" i="3"/>
  <c r="AB80" i="3"/>
  <c r="AC80" i="3"/>
  <c r="AD80" i="3"/>
  <c r="AE80" i="3"/>
  <c r="AF80" i="3"/>
  <c r="AG80" i="3"/>
  <c r="AH80" i="3"/>
  <c r="AI80" i="3"/>
  <c r="Z81" i="3"/>
  <c r="AA81" i="3"/>
  <c r="AB81" i="3"/>
  <c r="AC81" i="3"/>
  <c r="AD81" i="3"/>
  <c r="AE81" i="3"/>
  <c r="AF81" i="3"/>
  <c r="AG81" i="3"/>
  <c r="AH81" i="3"/>
  <c r="AI81" i="3"/>
  <c r="Z82" i="3"/>
  <c r="AA82" i="3"/>
  <c r="AB82" i="3"/>
  <c r="AC82" i="3"/>
  <c r="AD82" i="3"/>
  <c r="AE82" i="3"/>
  <c r="AF82" i="3"/>
  <c r="AG82" i="3"/>
  <c r="AH82" i="3"/>
  <c r="AI82" i="3"/>
  <c r="Z83" i="3"/>
  <c r="AA83" i="3"/>
  <c r="AB83" i="3"/>
  <c r="AC83" i="3"/>
  <c r="AD83" i="3"/>
  <c r="AE83" i="3"/>
  <c r="AF83" i="3"/>
  <c r="AG83" i="3"/>
  <c r="AH83" i="3"/>
  <c r="AI83" i="3"/>
  <c r="Z84" i="3"/>
  <c r="AA84" i="3"/>
  <c r="AB84" i="3"/>
  <c r="AC84" i="3"/>
  <c r="AD84" i="3"/>
  <c r="AE84" i="3"/>
  <c r="AF84" i="3"/>
  <c r="AG84" i="3"/>
  <c r="AH84" i="3"/>
  <c r="AI84" i="3"/>
  <c r="Z85" i="3"/>
  <c r="AA85" i="3"/>
  <c r="AB85" i="3"/>
  <c r="AC85" i="3"/>
  <c r="AD85" i="3"/>
  <c r="AE85" i="3"/>
  <c r="AF85" i="3"/>
  <c r="AG85" i="3"/>
  <c r="AH85" i="3"/>
  <c r="AI85" i="3"/>
  <c r="Z86" i="3"/>
  <c r="AA86" i="3"/>
  <c r="AB86" i="3"/>
  <c r="AC86" i="3"/>
  <c r="AD86" i="3"/>
  <c r="AE86" i="3"/>
  <c r="AF86" i="3"/>
  <c r="AG86" i="3"/>
  <c r="AH86" i="3"/>
  <c r="AI86" i="3"/>
  <c r="Z87" i="3"/>
  <c r="AA87" i="3"/>
  <c r="AB87" i="3"/>
  <c r="AC87" i="3"/>
  <c r="AD87" i="3"/>
  <c r="AE87" i="3"/>
  <c r="AF87" i="3"/>
  <c r="AG87" i="3"/>
  <c r="AH87" i="3"/>
  <c r="AI87" i="3"/>
  <c r="Z88" i="3"/>
  <c r="AA88" i="3"/>
  <c r="AB88" i="3"/>
  <c r="AC88" i="3"/>
  <c r="AD88" i="3"/>
  <c r="AE88" i="3"/>
  <c r="AF88" i="3"/>
  <c r="AG88" i="3"/>
  <c r="AH88" i="3"/>
  <c r="AI88" i="3"/>
  <c r="Z89" i="3"/>
  <c r="AA89" i="3"/>
  <c r="AB89" i="3"/>
  <c r="AC89" i="3"/>
  <c r="AD89" i="3"/>
  <c r="AE89" i="3"/>
  <c r="AF89" i="3"/>
  <c r="AG89" i="3"/>
  <c r="AH89" i="3"/>
  <c r="AI89" i="3"/>
  <c r="Z90" i="3"/>
  <c r="AA90" i="3"/>
  <c r="AB90" i="3"/>
  <c r="AC90" i="3"/>
  <c r="AD90" i="3"/>
  <c r="AE90" i="3"/>
  <c r="AF90" i="3"/>
  <c r="AG90" i="3"/>
  <c r="AH90" i="3"/>
  <c r="AI90" i="3"/>
  <c r="Z91" i="3"/>
  <c r="AA91" i="3"/>
  <c r="AB91" i="3"/>
  <c r="AC91" i="3"/>
  <c r="AD91" i="3"/>
  <c r="AE91" i="3"/>
  <c r="AF91" i="3"/>
  <c r="AG91" i="3"/>
  <c r="AH91" i="3"/>
  <c r="AI91" i="3"/>
  <c r="Z92" i="3"/>
  <c r="AA92" i="3"/>
  <c r="AB92" i="3"/>
  <c r="AC92" i="3"/>
  <c r="AD92" i="3"/>
  <c r="AE92" i="3"/>
  <c r="AF92" i="3"/>
  <c r="AG92" i="3"/>
  <c r="AH92" i="3"/>
  <c r="AI92" i="3"/>
  <c r="Z93" i="3"/>
  <c r="AA93" i="3"/>
  <c r="AB93" i="3"/>
  <c r="AC93" i="3"/>
  <c r="AD93" i="3"/>
  <c r="AE93" i="3"/>
  <c r="AF93" i="3"/>
  <c r="AG93" i="3"/>
  <c r="AH93" i="3"/>
  <c r="AI93" i="3"/>
  <c r="Z94" i="3"/>
  <c r="AA94" i="3"/>
  <c r="AB94" i="3"/>
  <c r="AC94" i="3"/>
  <c r="AD94" i="3"/>
  <c r="AE94" i="3"/>
  <c r="AF94" i="3"/>
  <c r="AG94" i="3"/>
  <c r="AH94" i="3"/>
  <c r="AI94" i="3"/>
  <c r="Z95" i="3"/>
  <c r="AA95" i="3"/>
  <c r="AB95" i="3"/>
  <c r="AC95" i="3"/>
  <c r="AD95" i="3"/>
  <c r="AE95" i="3"/>
  <c r="AF95" i="3"/>
  <c r="AG95" i="3"/>
  <c r="AH95" i="3"/>
  <c r="AI95" i="3"/>
  <c r="Z96" i="3"/>
  <c r="AA96" i="3"/>
  <c r="AB96" i="3"/>
  <c r="AC96" i="3"/>
  <c r="AD96" i="3"/>
  <c r="AE96" i="3"/>
  <c r="AF96" i="3"/>
  <c r="AG96" i="3"/>
  <c r="AH96" i="3"/>
  <c r="AI96" i="3"/>
  <c r="Z97" i="3"/>
  <c r="AA97" i="3"/>
  <c r="AB97" i="3"/>
  <c r="AC97" i="3"/>
  <c r="AD97" i="3"/>
  <c r="AE97" i="3"/>
  <c r="AF97" i="3"/>
  <c r="AG97" i="3"/>
  <c r="AH97" i="3"/>
  <c r="AI97" i="3"/>
  <c r="Z98" i="3"/>
  <c r="AA98" i="3"/>
  <c r="AB98" i="3"/>
  <c r="AC98" i="3"/>
  <c r="AD98" i="3"/>
  <c r="AE98" i="3"/>
  <c r="AF98" i="3"/>
  <c r="AG98" i="3"/>
  <c r="AH98" i="3"/>
  <c r="AI98" i="3"/>
  <c r="Z99" i="3"/>
  <c r="AA99" i="3"/>
  <c r="AB99" i="3"/>
  <c r="AC99" i="3"/>
  <c r="AD99" i="3"/>
  <c r="AE99" i="3"/>
  <c r="AF99" i="3"/>
  <c r="AG99" i="3"/>
  <c r="AH99" i="3"/>
  <c r="AI99" i="3"/>
  <c r="Z100" i="3"/>
  <c r="AA100" i="3"/>
  <c r="AB100" i="3"/>
  <c r="AC100" i="3"/>
  <c r="AD100" i="3"/>
  <c r="AE100" i="3"/>
  <c r="AF100" i="3"/>
  <c r="AG100" i="3"/>
  <c r="AH100" i="3"/>
  <c r="AI100" i="3"/>
  <c r="Z101" i="3"/>
  <c r="AA101" i="3"/>
  <c r="AB101" i="3"/>
  <c r="AC101" i="3"/>
  <c r="AD101" i="3"/>
  <c r="AE101" i="3"/>
  <c r="AF101" i="3"/>
  <c r="AG101" i="3"/>
  <c r="AH101" i="3"/>
  <c r="AI101" i="3"/>
  <c r="Z102" i="3"/>
  <c r="AA102" i="3"/>
  <c r="AB102" i="3"/>
  <c r="AC102" i="3"/>
  <c r="AD102" i="3"/>
  <c r="AE102" i="3"/>
  <c r="AF102" i="3"/>
  <c r="AG102" i="3"/>
  <c r="AH102" i="3"/>
  <c r="AI102" i="3"/>
  <c r="Z103" i="3"/>
  <c r="AA103" i="3"/>
  <c r="AB103" i="3"/>
  <c r="AC103" i="3"/>
  <c r="AD103" i="3"/>
  <c r="AE103" i="3"/>
  <c r="AF103" i="3"/>
  <c r="AG103" i="3"/>
  <c r="AH103" i="3"/>
  <c r="AI103" i="3"/>
  <c r="Z104" i="3"/>
  <c r="AA104" i="3"/>
  <c r="AB104" i="3"/>
  <c r="AC104" i="3"/>
  <c r="AD104" i="3"/>
  <c r="AE104" i="3"/>
  <c r="AF104" i="3"/>
  <c r="AG104" i="3"/>
  <c r="AH104" i="3"/>
  <c r="AI104" i="3"/>
  <c r="Z105" i="3"/>
  <c r="AA105" i="3"/>
  <c r="AB105" i="3"/>
  <c r="AC105" i="3"/>
  <c r="AD105" i="3"/>
  <c r="AE105" i="3"/>
  <c r="AF105" i="3"/>
  <c r="AG105" i="3"/>
  <c r="AH105" i="3"/>
  <c r="AI105" i="3"/>
  <c r="Z106" i="3"/>
  <c r="AA106" i="3"/>
  <c r="AB106" i="3"/>
  <c r="AC106" i="3"/>
  <c r="AD106" i="3"/>
  <c r="AE106" i="3"/>
  <c r="AF106" i="3"/>
  <c r="AG106" i="3"/>
  <c r="AH106" i="3"/>
  <c r="AI106" i="3"/>
  <c r="Z107" i="3"/>
  <c r="AA107" i="3"/>
  <c r="AB107" i="3"/>
  <c r="AC107" i="3"/>
  <c r="AD107" i="3"/>
  <c r="AE107" i="3"/>
  <c r="AF107" i="3"/>
  <c r="AG107" i="3"/>
  <c r="AH107" i="3"/>
  <c r="AI107" i="3"/>
  <c r="Z108" i="3"/>
  <c r="AA108" i="3"/>
  <c r="AB108" i="3"/>
  <c r="AC108" i="3"/>
  <c r="AD108" i="3"/>
  <c r="AE108" i="3"/>
  <c r="AF108" i="3"/>
  <c r="AG108" i="3"/>
  <c r="AH108" i="3"/>
  <c r="AI108" i="3"/>
  <c r="Z109" i="3"/>
  <c r="AA109" i="3"/>
  <c r="AB109" i="3"/>
  <c r="AC109" i="3"/>
  <c r="AD109" i="3"/>
  <c r="AE109" i="3"/>
  <c r="AF109" i="3"/>
  <c r="AG109" i="3"/>
  <c r="AH109" i="3"/>
  <c r="AI109" i="3"/>
  <c r="Z110" i="3"/>
  <c r="AA110" i="3"/>
  <c r="AB110" i="3"/>
  <c r="AC110" i="3"/>
  <c r="AD110" i="3"/>
  <c r="AE110" i="3"/>
  <c r="AF110" i="3"/>
  <c r="AG110" i="3"/>
  <c r="AH110" i="3"/>
  <c r="AI110" i="3"/>
  <c r="Z111" i="3"/>
  <c r="AA111" i="3"/>
  <c r="AB111" i="3"/>
  <c r="AC111" i="3"/>
  <c r="AD111" i="3"/>
  <c r="AE111" i="3"/>
  <c r="AF111" i="3"/>
  <c r="AG111" i="3"/>
  <c r="AH111" i="3"/>
  <c r="AI111" i="3"/>
  <c r="Z112" i="3"/>
  <c r="AA112" i="3"/>
  <c r="AB112" i="3"/>
  <c r="AC112" i="3"/>
  <c r="AD112" i="3"/>
  <c r="AE112" i="3"/>
  <c r="AF112" i="3"/>
  <c r="AG112" i="3"/>
  <c r="AH112" i="3"/>
  <c r="AI112" i="3"/>
  <c r="Z113" i="3"/>
  <c r="AA113" i="3"/>
  <c r="AB113" i="3"/>
  <c r="AC113" i="3"/>
  <c r="AD113" i="3"/>
  <c r="AE113" i="3"/>
  <c r="AF113" i="3"/>
  <c r="AG113" i="3"/>
  <c r="AH113" i="3"/>
  <c r="AI113" i="3"/>
  <c r="Z114" i="3"/>
  <c r="AA114" i="3"/>
  <c r="AB114" i="3"/>
  <c r="AC114" i="3"/>
  <c r="AD114" i="3"/>
  <c r="AE114" i="3"/>
  <c r="AF114" i="3"/>
  <c r="AG114" i="3"/>
  <c r="AH114" i="3"/>
  <c r="AI114" i="3"/>
  <c r="Z115" i="3"/>
  <c r="AA115" i="3"/>
  <c r="AB115" i="3"/>
  <c r="AC115" i="3"/>
  <c r="AD115" i="3"/>
  <c r="AE115" i="3"/>
  <c r="AF115" i="3"/>
  <c r="AG115" i="3"/>
  <c r="AH115" i="3"/>
  <c r="AI115" i="3"/>
  <c r="Z116" i="3"/>
  <c r="AA116" i="3"/>
  <c r="AB116" i="3"/>
  <c r="AC116" i="3"/>
  <c r="AD116" i="3"/>
  <c r="AE116" i="3"/>
  <c r="AF116" i="3"/>
  <c r="AG116" i="3"/>
  <c r="AH116" i="3"/>
  <c r="AI116" i="3"/>
  <c r="Z117" i="3"/>
  <c r="AA117" i="3"/>
  <c r="AB117" i="3"/>
  <c r="AC117" i="3"/>
  <c r="AD117" i="3"/>
  <c r="AE117" i="3"/>
  <c r="AF117" i="3"/>
  <c r="AG117" i="3"/>
  <c r="AH117" i="3"/>
  <c r="AI117" i="3"/>
  <c r="Z118" i="3"/>
  <c r="AA118" i="3"/>
  <c r="AB118" i="3"/>
  <c r="AC118" i="3"/>
  <c r="AD118" i="3"/>
  <c r="AE118" i="3"/>
  <c r="AF118" i="3"/>
  <c r="AG118" i="3"/>
  <c r="AH118" i="3"/>
  <c r="AI118" i="3"/>
  <c r="Z119" i="3"/>
  <c r="AA119" i="3"/>
  <c r="AB119" i="3"/>
  <c r="AC119" i="3"/>
  <c r="AD119" i="3"/>
  <c r="AE119" i="3"/>
  <c r="AF119" i="3"/>
  <c r="AG119" i="3"/>
  <c r="AH119" i="3"/>
  <c r="AI119" i="3"/>
  <c r="Z120" i="3"/>
  <c r="AA120" i="3"/>
  <c r="AB120" i="3"/>
  <c r="AC120" i="3"/>
  <c r="AD120" i="3"/>
  <c r="AE120" i="3"/>
  <c r="AF120" i="3"/>
  <c r="AG120" i="3"/>
  <c r="AH120" i="3"/>
  <c r="AI120" i="3"/>
  <c r="Z121" i="3"/>
  <c r="AA121" i="3"/>
  <c r="AB121" i="3"/>
  <c r="AC121" i="3"/>
  <c r="AD121" i="3"/>
  <c r="AE121" i="3"/>
  <c r="AF121" i="3"/>
  <c r="AG121" i="3"/>
  <c r="AH121" i="3"/>
  <c r="AI121" i="3"/>
  <c r="Z122" i="3"/>
  <c r="AA122" i="3"/>
  <c r="AB122" i="3"/>
  <c r="AC122" i="3"/>
  <c r="AD122" i="3"/>
  <c r="AE122" i="3"/>
  <c r="AF122" i="3"/>
  <c r="AG122" i="3"/>
  <c r="AH122" i="3"/>
  <c r="AI122" i="3"/>
  <c r="Z123" i="3"/>
  <c r="AA123" i="3"/>
  <c r="AB123" i="3"/>
  <c r="AC123" i="3"/>
  <c r="AD123" i="3"/>
  <c r="AE123" i="3"/>
  <c r="AF123" i="3"/>
  <c r="AG123" i="3"/>
  <c r="AH123" i="3"/>
  <c r="AI123" i="3"/>
  <c r="Z124" i="3"/>
  <c r="AA124" i="3"/>
  <c r="AB124" i="3"/>
  <c r="AC124" i="3"/>
  <c r="AD124" i="3"/>
  <c r="AE124" i="3"/>
  <c r="AF124" i="3"/>
  <c r="AG124" i="3"/>
  <c r="AH124" i="3"/>
  <c r="AI124" i="3"/>
  <c r="Z125" i="3"/>
  <c r="AA125" i="3"/>
  <c r="AB125" i="3"/>
  <c r="AC125" i="3"/>
  <c r="AD125" i="3"/>
  <c r="AE125" i="3"/>
  <c r="AF125" i="3"/>
  <c r="AG125" i="3"/>
  <c r="AH125" i="3"/>
  <c r="AI125" i="3"/>
  <c r="Z126" i="3"/>
  <c r="AA126" i="3"/>
  <c r="AB126" i="3"/>
  <c r="AC126" i="3"/>
  <c r="AD126" i="3"/>
  <c r="AE126" i="3"/>
  <c r="AF126" i="3"/>
  <c r="AG126" i="3"/>
  <c r="AH126" i="3"/>
  <c r="AI126" i="3"/>
  <c r="Z127" i="3"/>
  <c r="AA127" i="3"/>
  <c r="AB127" i="3"/>
  <c r="AC127" i="3"/>
  <c r="AD127" i="3"/>
  <c r="AE127" i="3"/>
  <c r="AF127" i="3"/>
  <c r="AG127" i="3"/>
  <c r="AH127" i="3"/>
  <c r="AI127" i="3"/>
  <c r="Z128" i="3"/>
  <c r="AA128" i="3"/>
  <c r="AB128" i="3"/>
  <c r="AC128" i="3"/>
  <c r="AD128" i="3"/>
  <c r="AE128" i="3"/>
  <c r="AF128" i="3"/>
  <c r="AG128" i="3"/>
  <c r="AH128" i="3"/>
  <c r="AI128" i="3"/>
  <c r="Z129" i="3"/>
  <c r="AA129" i="3"/>
  <c r="AB129" i="3"/>
  <c r="AC129" i="3"/>
  <c r="AD129" i="3"/>
  <c r="AE129" i="3"/>
  <c r="AF129" i="3"/>
  <c r="AG129" i="3"/>
  <c r="AH129" i="3"/>
  <c r="AI129" i="3"/>
  <c r="Z130" i="3"/>
  <c r="AA130" i="3"/>
  <c r="AB130" i="3"/>
  <c r="AC130" i="3"/>
  <c r="AD130" i="3"/>
  <c r="AE130" i="3"/>
  <c r="AF130" i="3"/>
  <c r="AG130" i="3"/>
  <c r="AH130" i="3"/>
  <c r="AI130" i="3"/>
  <c r="Z131" i="3"/>
  <c r="AA131" i="3"/>
  <c r="AB131" i="3"/>
  <c r="AC131" i="3"/>
  <c r="AD131" i="3"/>
  <c r="AE131" i="3"/>
  <c r="AF131" i="3"/>
  <c r="AG131" i="3"/>
  <c r="AH131" i="3"/>
  <c r="AI131" i="3"/>
  <c r="Z132" i="3"/>
  <c r="AA132" i="3"/>
  <c r="AB132" i="3"/>
  <c r="AC132" i="3"/>
  <c r="AD132" i="3"/>
  <c r="AE132" i="3"/>
  <c r="AF132" i="3"/>
  <c r="AG132" i="3"/>
  <c r="AH132" i="3"/>
  <c r="AI132" i="3"/>
  <c r="Z133" i="3"/>
  <c r="AA133" i="3"/>
  <c r="AB133" i="3"/>
  <c r="AC133" i="3"/>
  <c r="AD133" i="3"/>
  <c r="AE133" i="3"/>
  <c r="AF133" i="3"/>
  <c r="AG133" i="3"/>
  <c r="AH133" i="3"/>
  <c r="AI133" i="3"/>
  <c r="Z134" i="3"/>
  <c r="AA134" i="3"/>
  <c r="AB134" i="3"/>
  <c r="AC134" i="3"/>
  <c r="AD134" i="3"/>
  <c r="AE134" i="3"/>
  <c r="AF134" i="3"/>
  <c r="AG134" i="3"/>
  <c r="AH134" i="3"/>
  <c r="AI134" i="3"/>
  <c r="Z135" i="3"/>
  <c r="AA135" i="3"/>
  <c r="AB135" i="3"/>
  <c r="AC135" i="3"/>
  <c r="AD135" i="3"/>
  <c r="AE135" i="3"/>
  <c r="AF135" i="3"/>
  <c r="AG135" i="3"/>
  <c r="AH135" i="3"/>
  <c r="AI135" i="3"/>
  <c r="Z136" i="3"/>
  <c r="AA136" i="3"/>
  <c r="AB136" i="3"/>
  <c r="AC136" i="3"/>
  <c r="AD136" i="3"/>
  <c r="AE136" i="3"/>
  <c r="AF136" i="3"/>
  <c r="AG136" i="3"/>
  <c r="AH136" i="3"/>
  <c r="AI136" i="3"/>
  <c r="Z137" i="3"/>
  <c r="AA137" i="3"/>
  <c r="AB137" i="3"/>
  <c r="AC137" i="3"/>
  <c r="AD137" i="3"/>
  <c r="AE137" i="3"/>
  <c r="AF137" i="3"/>
  <c r="AG137" i="3"/>
  <c r="AH137" i="3"/>
  <c r="AI137" i="3"/>
  <c r="Z138" i="3"/>
  <c r="AA138" i="3"/>
  <c r="AB138" i="3"/>
  <c r="AC138" i="3"/>
  <c r="AD138" i="3"/>
  <c r="AE138" i="3"/>
  <c r="AF138" i="3"/>
  <c r="AG138" i="3"/>
  <c r="AH138" i="3"/>
  <c r="AI138" i="3"/>
  <c r="Z139" i="3"/>
  <c r="AA139" i="3"/>
  <c r="AB139" i="3"/>
  <c r="AC139" i="3"/>
  <c r="AD139" i="3"/>
  <c r="AE139" i="3"/>
  <c r="AF139" i="3"/>
  <c r="AG139" i="3"/>
  <c r="AH139" i="3"/>
  <c r="AI139" i="3"/>
  <c r="Z140" i="3"/>
  <c r="AA140" i="3"/>
  <c r="AB140" i="3"/>
  <c r="AC140" i="3"/>
  <c r="AD140" i="3"/>
  <c r="AE140" i="3"/>
  <c r="AF140" i="3"/>
  <c r="AG140" i="3"/>
  <c r="AH140" i="3"/>
  <c r="AI140" i="3"/>
  <c r="Z3" i="3"/>
  <c r="AA3" i="3"/>
  <c r="AB3" i="3"/>
  <c r="AC3" i="3"/>
  <c r="AD3" i="3"/>
  <c r="AE3" i="3"/>
  <c r="AF3" i="3"/>
  <c r="AG3" i="3"/>
  <c r="AH3" i="3"/>
  <c r="AI3" i="3"/>
  <c r="O141" i="3"/>
  <c r="P141" i="3"/>
  <c r="Q141" i="3"/>
  <c r="R141" i="3"/>
  <c r="S141" i="3"/>
  <c r="T141" i="3"/>
  <c r="U141" i="3"/>
  <c r="V141" i="3"/>
  <c r="W141" i="3"/>
  <c r="X141" i="3"/>
  <c r="O142" i="3"/>
  <c r="P142" i="3"/>
  <c r="Q142" i="3"/>
  <c r="R142" i="3"/>
  <c r="S142" i="3"/>
  <c r="T142" i="3"/>
  <c r="U142" i="3"/>
  <c r="V142" i="3"/>
  <c r="W142" i="3"/>
  <c r="X142" i="3"/>
  <c r="O143" i="3"/>
  <c r="P143" i="3"/>
  <c r="Q143" i="3"/>
  <c r="R143" i="3"/>
  <c r="S143" i="3"/>
  <c r="T143" i="3"/>
  <c r="U143" i="3"/>
  <c r="V143" i="3"/>
  <c r="W143" i="3"/>
  <c r="X143" i="3"/>
  <c r="O144" i="3"/>
  <c r="P144" i="3"/>
  <c r="Q144" i="3"/>
  <c r="R144" i="3"/>
  <c r="S144" i="3"/>
  <c r="T144" i="3"/>
  <c r="U144" i="3"/>
  <c r="V144" i="3"/>
  <c r="W144" i="3"/>
  <c r="X144" i="3"/>
  <c r="O145" i="3"/>
  <c r="P145" i="3"/>
  <c r="Q145" i="3"/>
  <c r="R145" i="3"/>
  <c r="S145" i="3"/>
  <c r="T145" i="3"/>
  <c r="U145" i="3"/>
  <c r="V145" i="3"/>
  <c r="W145" i="3"/>
  <c r="X145" i="3"/>
  <c r="O146" i="3"/>
  <c r="P146" i="3"/>
  <c r="Q146" i="3"/>
  <c r="R146" i="3"/>
  <c r="S146" i="3"/>
  <c r="T146" i="3"/>
  <c r="U146" i="3"/>
  <c r="V146" i="3"/>
  <c r="W146" i="3"/>
  <c r="X146" i="3"/>
  <c r="O147" i="3"/>
  <c r="P147" i="3"/>
  <c r="Q147" i="3"/>
  <c r="R147" i="3"/>
  <c r="S147" i="3"/>
  <c r="T147" i="3"/>
  <c r="U147" i="3"/>
  <c r="V147" i="3"/>
  <c r="W147" i="3"/>
  <c r="X147" i="3"/>
  <c r="O148" i="3"/>
  <c r="P148" i="3"/>
  <c r="Q148" i="3"/>
  <c r="R148" i="3"/>
  <c r="S148" i="3"/>
  <c r="T148" i="3"/>
  <c r="U148" i="3"/>
  <c r="V148" i="3"/>
  <c r="W148" i="3"/>
  <c r="X148" i="3"/>
  <c r="O149" i="3"/>
  <c r="P149" i="3"/>
  <c r="Q149" i="3"/>
  <c r="R149" i="3"/>
  <c r="S149" i="3"/>
  <c r="T149" i="3"/>
  <c r="U149" i="3"/>
  <c r="V149" i="3"/>
  <c r="W149" i="3"/>
  <c r="X149" i="3"/>
  <c r="O150" i="3"/>
  <c r="P150" i="3"/>
  <c r="Q150" i="3"/>
  <c r="R150" i="3"/>
  <c r="S150" i="3"/>
  <c r="T150" i="3"/>
  <c r="U150" i="3"/>
  <c r="V150" i="3"/>
  <c r="W150" i="3"/>
  <c r="X150" i="3"/>
  <c r="O151" i="3"/>
  <c r="P151" i="3"/>
  <c r="Q151" i="3"/>
  <c r="R151" i="3"/>
  <c r="S151" i="3"/>
  <c r="T151" i="3"/>
  <c r="U151" i="3"/>
  <c r="V151" i="3"/>
  <c r="W151" i="3"/>
  <c r="X151" i="3"/>
  <c r="O152" i="3"/>
  <c r="P152" i="3"/>
  <c r="Q152" i="3"/>
  <c r="R152" i="3"/>
  <c r="S152" i="3"/>
  <c r="T152" i="3"/>
  <c r="U152" i="3"/>
  <c r="V152" i="3"/>
  <c r="W152" i="3"/>
  <c r="X152" i="3"/>
  <c r="O153" i="3"/>
  <c r="P153" i="3"/>
  <c r="Q153" i="3"/>
  <c r="R153" i="3"/>
  <c r="S153" i="3"/>
  <c r="T153" i="3"/>
  <c r="U153" i="3"/>
  <c r="V153" i="3"/>
  <c r="W153" i="3"/>
  <c r="X153" i="3"/>
  <c r="O154" i="3"/>
  <c r="P154" i="3"/>
  <c r="Q154" i="3"/>
  <c r="R154" i="3"/>
  <c r="S154" i="3"/>
  <c r="T154" i="3"/>
  <c r="U154" i="3"/>
  <c r="V154" i="3"/>
  <c r="W154" i="3"/>
  <c r="X154" i="3"/>
  <c r="O155" i="3"/>
  <c r="P155" i="3"/>
  <c r="Q155" i="3"/>
  <c r="R155" i="3"/>
  <c r="S155" i="3"/>
  <c r="T155" i="3"/>
  <c r="U155" i="3"/>
  <c r="V155" i="3"/>
  <c r="W155" i="3"/>
  <c r="X155" i="3"/>
  <c r="O156" i="3"/>
  <c r="P156" i="3"/>
  <c r="Q156" i="3"/>
  <c r="R156" i="3"/>
  <c r="S156" i="3"/>
  <c r="T156" i="3"/>
  <c r="U156" i="3"/>
  <c r="V156" i="3"/>
  <c r="W156" i="3"/>
  <c r="X156" i="3"/>
  <c r="O157" i="3"/>
  <c r="P157" i="3"/>
  <c r="Q157" i="3"/>
  <c r="R157" i="3"/>
  <c r="S157" i="3"/>
  <c r="T157" i="3"/>
  <c r="U157" i="3"/>
  <c r="V157" i="3"/>
  <c r="W157" i="3"/>
  <c r="X157" i="3"/>
  <c r="O158" i="3"/>
  <c r="P158" i="3"/>
  <c r="Q158" i="3"/>
  <c r="R158" i="3"/>
  <c r="S158" i="3"/>
  <c r="T158" i="3"/>
  <c r="U158" i="3"/>
  <c r="V158" i="3"/>
  <c r="W158" i="3"/>
  <c r="X158" i="3"/>
  <c r="O159" i="3"/>
  <c r="P159" i="3"/>
  <c r="Q159" i="3"/>
  <c r="R159" i="3"/>
  <c r="S159" i="3"/>
  <c r="T159" i="3"/>
  <c r="U159" i="3"/>
  <c r="V159" i="3"/>
  <c r="W159" i="3"/>
  <c r="X159" i="3"/>
  <c r="O160" i="3"/>
  <c r="P160" i="3"/>
  <c r="Q160" i="3"/>
  <c r="R160" i="3"/>
  <c r="S160" i="3"/>
  <c r="T160" i="3"/>
  <c r="U160" i="3"/>
  <c r="V160" i="3"/>
  <c r="W160" i="3"/>
  <c r="X160" i="3"/>
  <c r="O161" i="3"/>
  <c r="P161" i="3"/>
  <c r="Q161" i="3"/>
  <c r="R161" i="3"/>
  <c r="S161" i="3"/>
  <c r="T161" i="3"/>
  <c r="U161" i="3"/>
  <c r="V161" i="3"/>
  <c r="W161" i="3"/>
  <c r="X161" i="3"/>
  <c r="O162" i="3"/>
  <c r="P162" i="3"/>
  <c r="Q162" i="3"/>
  <c r="R162" i="3"/>
  <c r="S162" i="3"/>
  <c r="T162" i="3"/>
  <c r="U162" i="3"/>
  <c r="V162" i="3"/>
  <c r="W162" i="3"/>
  <c r="X162" i="3"/>
  <c r="O163" i="3"/>
  <c r="P163" i="3"/>
  <c r="Q163" i="3"/>
  <c r="R163" i="3"/>
  <c r="S163" i="3"/>
  <c r="T163" i="3"/>
  <c r="U163" i="3"/>
  <c r="V163" i="3"/>
  <c r="W163" i="3"/>
  <c r="X163" i="3"/>
  <c r="O164" i="3"/>
  <c r="P164" i="3"/>
  <c r="Q164" i="3"/>
  <c r="R164" i="3"/>
  <c r="S164" i="3"/>
  <c r="T164" i="3"/>
  <c r="U164" i="3"/>
  <c r="V164" i="3"/>
  <c r="W164" i="3"/>
  <c r="X164" i="3"/>
  <c r="O165" i="3"/>
  <c r="P165" i="3"/>
  <c r="Q165" i="3"/>
  <c r="R165" i="3"/>
  <c r="S165" i="3"/>
  <c r="T165" i="3"/>
  <c r="U165" i="3"/>
  <c r="V165" i="3"/>
  <c r="W165" i="3"/>
  <c r="X165" i="3"/>
  <c r="O166" i="3"/>
  <c r="P166" i="3"/>
  <c r="Q166" i="3"/>
  <c r="R166" i="3"/>
  <c r="S166" i="3"/>
  <c r="T166" i="3"/>
  <c r="U166" i="3"/>
  <c r="V166" i="3"/>
  <c r="W166" i="3"/>
  <c r="X166" i="3"/>
  <c r="O167" i="3"/>
  <c r="P167" i="3"/>
  <c r="Q167" i="3"/>
  <c r="R167" i="3"/>
  <c r="S167" i="3"/>
  <c r="T167" i="3"/>
  <c r="U167" i="3"/>
  <c r="V167" i="3"/>
  <c r="W167" i="3"/>
  <c r="X167" i="3"/>
  <c r="O168" i="3"/>
  <c r="P168" i="3"/>
  <c r="Q168" i="3"/>
  <c r="R168" i="3"/>
  <c r="S168" i="3"/>
  <c r="T168" i="3"/>
  <c r="U168" i="3"/>
  <c r="V168" i="3"/>
  <c r="W168" i="3"/>
  <c r="X168" i="3"/>
  <c r="O169" i="3"/>
  <c r="P169" i="3"/>
  <c r="Q169" i="3"/>
  <c r="R169" i="3"/>
  <c r="S169" i="3"/>
  <c r="T169" i="3"/>
  <c r="U169" i="3"/>
  <c r="V169" i="3"/>
  <c r="W169" i="3"/>
  <c r="X169" i="3"/>
  <c r="O4" i="3"/>
  <c r="P4" i="3"/>
  <c r="Q4" i="3"/>
  <c r="R4" i="3"/>
  <c r="S4" i="3"/>
  <c r="T4" i="3"/>
  <c r="U4" i="3"/>
  <c r="V4" i="3"/>
  <c r="W4" i="3"/>
  <c r="X4" i="3"/>
  <c r="O5" i="3"/>
  <c r="P5" i="3"/>
  <c r="Q5" i="3"/>
  <c r="R5" i="3"/>
  <c r="S5" i="3"/>
  <c r="T5" i="3"/>
  <c r="U5" i="3"/>
  <c r="V5" i="3"/>
  <c r="W5" i="3"/>
  <c r="X5" i="3"/>
  <c r="O6" i="3"/>
  <c r="P6" i="3"/>
  <c r="Q6" i="3"/>
  <c r="R6" i="3"/>
  <c r="S6" i="3"/>
  <c r="T6" i="3"/>
  <c r="U6" i="3"/>
  <c r="V6" i="3"/>
  <c r="W6" i="3"/>
  <c r="X6" i="3"/>
  <c r="O7" i="3"/>
  <c r="P7" i="3"/>
  <c r="Q7" i="3"/>
  <c r="R7" i="3"/>
  <c r="S7" i="3"/>
  <c r="T7" i="3"/>
  <c r="U7" i="3"/>
  <c r="V7" i="3"/>
  <c r="W7" i="3"/>
  <c r="X7" i="3"/>
  <c r="O8" i="3"/>
  <c r="P8" i="3"/>
  <c r="Q8" i="3"/>
  <c r="R8" i="3"/>
  <c r="S8" i="3"/>
  <c r="T8" i="3"/>
  <c r="U8" i="3"/>
  <c r="V8" i="3"/>
  <c r="W8" i="3"/>
  <c r="X8" i="3"/>
  <c r="O9" i="3"/>
  <c r="P9" i="3"/>
  <c r="Q9" i="3"/>
  <c r="R9" i="3"/>
  <c r="S9" i="3"/>
  <c r="T9" i="3"/>
  <c r="U9" i="3"/>
  <c r="V9" i="3"/>
  <c r="W9" i="3"/>
  <c r="X9" i="3"/>
  <c r="O10" i="3"/>
  <c r="P10" i="3"/>
  <c r="Q10" i="3"/>
  <c r="R10" i="3"/>
  <c r="S10" i="3"/>
  <c r="T10" i="3"/>
  <c r="U10" i="3"/>
  <c r="V10" i="3"/>
  <c r="W10" i="3"/>
  <c r="X10" i="3"/>
  <c r="O11" i="3"/>
  <c r="P11" i="3"/>
  <c r="Q11" i="3"/>
  <c r="R11" i="3"/>
  <c r="S11" i="3"/>
  <c r="T11" i="3"/>
  <c r="U11" i="3"/>
  <c r="V11" i="3"/>
  <c r="W11" i="3"/>
  <c r="X11" i="3"/>
  <c r="O12" i="3"/>
  <c r="P12" i="3"/>
  <c r="Q12" i="3"/>
  <c r="R12" i="3"/>
  <c r="S12" i="3"/>
  <c r="T12" i="3"/>
  <c r="U12" i="3"/>
  <c r="V12" i="3"/>
  <c r="W12" i="3"/>
  <c r="X12" i="3"/>
  <c r="O13" i="3"/>
  <c r="P13" i="3"/>
  <c r="Q13" i="3"/>
  <c r="R13" i="3"/>
  <c r="S13" i="3"/>
  <c r="T13" i="3"/>
  <c r="U13" i="3"/>
  <c r="V13" i="3"/>
  <c r="W13" i="3"/>
  <c r="X13" i="3"/>
  <c r="O14" i="3"/>
  <c r="P14" i="3"/>
  <c r="Q14" i="3"/>
  <c r="R14" i="3"/>
  <c r="S14" i="3"/>
  <c r="T14" i="3"/>
  <c r="U14" i="3"/>
  <c r="V14" i="3"/>
  <c r="W14" i="3"/>
  <c r="X14" i="3"/>
  <c r="O15" i="3"/>
  <c r="P15" i="3"/>
  <c r="Q15" i="3"/>
  <c r="R15" i="3"/>
  <c r="S15" i="3"/>
  <c r="T15" i="3"/>
  <c r="U15" i="3"/>
  <c r="V15" i="3"/>
  <c r="W15" i="3"/>
  <c r="X15" i="3"/>
  <c r="O16" i="3"/>
  <c r="P16" i="3"/>
  <c r="Q16" i="3"/>
  <c r="R16" i="3"/>
  <c r="S16" i="3"/>
  <c r="T16" i="3"/>
  <c r="U16" i="3"/>
  <c r="V16" i="3"/>
  <c r="W16" i="3"/>
  <c r="X16" i="3"/>
  <c r="O17" i="3"/>
  <c r="P17" i="3"/>
  <c r="Q17" i="3"/>
  <c r="R17" i="3"/>
  <c r="S17" i="3"/>
  <c r="T17" i="3"/>
  <c r="U17" i="3"/>
  <c r="V17" i="3"/>
  <c r="W17" i="3"/>
  <c r="X17" i="3"/>
  <c r="O18" i="3"/>
  <c r="P18" i="3"/>
  <c r="Q18" i="3"/>
  <c r="R18" i="3"/>
  <c r="S18" i="3"/>
  <c r="T18" i="3"/>
  <c r="U18" i="3"/>
  <c r="V18" i="3"/>
  <c r="W18" i="3"/>
  <c r="X18" i="3"/>
  <c r="O19" i="3"/>
  <c r="P19" i="3"/>
  <c r="Q19" i="3"/>
  <c r="R19" i="3"/>
  <c r="S19" i="3"/>
  <c r="T19" i="3"/>
  <c r="U19" i="3"/>
  <c r="V19" i="3"/>
  <c r="W19" i="3"/>
  <c r="X19" i="3"/>
  <c r="O20" i="3"/>
  <c r="P20" i="3"/>
  <c r="Q20" i="3"/>
  <c r="R20" i="3"/>
  <c r="S20" i="3"/>
  <c r="T20" i="3"/>
  <c r="U20" i="3"/>
  <c r="V20" i="3"/>
  <c r="W20" i="3"/>
  <c r="X20" i="3"/>
  <c r="O21" i="3"/>
  <c r="P21" i="3"/>
  <c r="Q21" i="3"/>
  <c r="R21" i="3"/>
  <c r="S21" i="3"/>
  <c r="T21" i="3"/>
  <c r="U21" i="3"/>
  <c r="V21" i="3"/>
  <c r="W21" i="3"/>
  <c r="X21" i="3"/>
  <c r="O22" i="3"/>
  <c r="P22" i="3"/>
  <c r="Q22" i="3"/>
  <c r="R22" i="3"/>
  <c r="S22" i="3"/>
  <c r="T22" i="3"/>
  <c r="U22" i="3"/>
  <c r="V22" i="3"/>
  <c r="W22" i="3"/>
  <c r="X22" i="3"/>
  <c r="O23" i="3"/>
  <c r="P23" i="3"/>
  <c r="Q23" i="3"/>
  <c r="R23" i="3"/>
  <c r="S23" i="3"/>
  <c r="T23" i="3"/>
  <c r="U23" i="3"/>
  <c r="V23" i="3"/>
  <c r="W23" i="3"/>
  <c r="X23" i="3"/>
  <c r="O24" i="3"/>
  <c r="P24" i="3"/>
  <c r="Q24" i="3"/>
  <c r="R24" i="3"/>
  <c r="S24" i="3"/>
  <c r="T24" i="3"/>
  <c r="U24" i="3"/>
  <c r="V24" i="3"/>
  <c r="W24" i="3"/>
  <c r="X24" i="3"/>
  <c r="O25" i="3"/>
  <c r="P25" i="3"/>
  <c r="Q25" i="3"/>
  <c r="R25" i="3"/>
  <c r="S25" i="3"/>
  <c r="T25" i="3"/>
  <c r="U25" i="3"/>
  <c r="V25" i="3"/>
  <c r="W25" i="3"/>
  <c r="X25" i="3"/>
  <c r="O26" i="3"/>
  <c r="P26" i="3"/>
  <c r="Q26" i="3"/>
  <c r="R26" i="3"/>
  <c r="S26" i="3"/>
  <c r="T26" i="3"/>
  <c r="U26" i="3"/>
  <c r="V26" i="3"/>
  <c r="W26" i="3"/>
  <c r="X26" i="3"/>
  <c r="O27" i="3"/>
  <c r="P27" i="3"/>
  <c r="Q27" i="3"/>
  <c r="R27" i="3"/>
  <c r="S27" i="3"/>
  <c r="T27" i="3"/>
  <c r="U27" i="3"/>
  <c r="V27" i="3"/>
  <c r="W27" i="3"/>
  <c r="X27" i="3"/>
  <c r="O28" i="3"/>
  <c r="P28" i="3"/>
  <c r="Q28" i="3"/>
  <c r="R28" i="3"/>
  <c r="S28" i="3"/>
  <c r="T28" i="3"/>
  <c r="U28" i="3"/>
  <c r="V28" i="3"/>
  <c r="W28" i="3"/>
  <c r="X28" i="3"/>
  <c r="O29" i="3"/>
  <c r="P29" i="3"/>
  <c r="Q29" i="3"/>
  <c r="R29" i="3"/>
  <c r="S29" i="3"/>
  <c r="T29" i="3"/>
  <c r="U29" i="3"/>
  <c r="V29" i="3"/>
  <c r="W29" i="3"/>
  <c r="X29" i="3"/>
  <c r="O30" i="3"/>
  <c r="P30" i="3"/>
  <c r="Q30" i="3"/>
  <c r="R30" i="3"/>
  <c r="S30" i="3"/>
  <c r="T30" i="3"/>
  <c r="U30" i="3"/>
  <c r="V30" i="3"/>
  <c r="W30" i="3"/>
  <c r="X30" i="3"/>
  <c r="O31" i="3"/>
  <c r="P31" i="3"/>
  <c r="Q31" i="3"/>
  <c r="R31" i="3"/>
  <c r="S31" i="3"/>
  <c r="T31" i="3"/>
  <c r="U31" i="3"/>
  <c r="V31" i="3"/>
  <c r="W31" i="3"/>
  <c r="X31" i="3"/>
  <c r="O32" i="3"/>
  <c r="P32" i="3"/>
  <c r="Q32" i="3"/>
  <c r="R32" i="3"/>
  <c r="S32" i="3"/>
  <c r="T32" i="3"/>
  <c r="U32" i="3"/>
  <c r="V32" i="3"/>
  <c r="W32" i="3"/>
  <c r="X32" i="3"/>
  <c r="O33" i="3"/>
  <c r="P33" i="3"/>
  <c r="Q33" i="3"/>
  <c r="R33" i="3"/>
  <c r="S33" i="3"/>
  <c r="T33" i="3"/>
  <c r="U33" i="3"/>
  <c r="V33" i="3"/>
  <c r="W33" i="3"/>
  <c r="X33" i="3"/>
  <c r="O34" i="3"/>
  <c r="P34" i="3"/>
  <c r="Q34" i="3"/>
  <c r="R34" i="3"/>
  <c r="S34" i="3"/>
  <c r="T34" i="3"/>
  <c r="U34" i="3"/>
  <c r="V34" i="3"/>
  <c r="W34" i="3"/>
  <c r="X34" i="3"/>
  <c r="O35" i="3"/>
  <c r="P35" i="3"/>
  <c r="Q35" i="3"/>
  <c r="R35" i="3"/>
  <c r="S35" i="3"/>
  <c r="T35" i="3"/>
  <c r="U35" i="3"/>
  <c r="V35" i="3"/>
  <c r="W35" i="3"/>
  <c r="X35" i="3"/>
  <c r="O36" i="3"/>
  <c r="P36" i="3"/>
  <c r="Q36" i="3"/>
  <c r="R36" i="3"/>
  <c r="S36" i="3"/>
  <c r="T36" i="3"/>
  <c r="U36" i="3"/>
  <c r="V36" i="3"/>
  <c r="W36" i="3"/>
  <c r="X36" i="3"/>
  <c r="O37" i="3"/>
  <c r="P37" i="3"/>
  <c r="Q37" i="3"/>
  <c r="R37" i="3"/>
  <c r="S37" i="3"/>
  <c r="T37" i="3"/>
  <c r="U37" i="3"/>
  <c r="V37" i="3"/>
  <c r="W37" i="3"/>
  <c r="X37" i="3"/>
  <c r="O38" i="3"/>
  <c r="P38" i="3"/>
  <c r="Q38" i="3"/>
  <c r="R38" i="3"/>
  <c r="S38" i="3"/>
  <c r="T38" i="3"/>
  <c r="U38" i="3"/>
  <c r="V38" i="3"/>
  <c r="W38" i="3"/>
  <c r="X38" i="3"/>
  <c r="O39" i="3"/>
  <c r="P39" i="3"/>
  <c r="Q39" i="3"/>
  <c r="R39" i="3"/>
  <c r="S39" i="3"/>
  <c r="T39" i="3"/>
  <c r="U39" i="3"/>
  <c r="V39" i="3"/>
  <c r="W39" i="3"/>
  <c r="X39" i="3"/>
  <c r="O40" i="3"/>
  <c r="P40" i="3"/>
  <c r="Q40" i="3"/>
  <c r="R40" i="3"/>
  <c r="S40" i="3"/>
  <c r="T40" i="3"/>
  <c r="U40" i="3"/>
  <c r="V40" i="3"/>
  <c r="W40" i="3"/>
  <c r="X40" i="3"/>
  <c r="O41" i="3"/>
  <c r="P41" i="3"/>
  <c r="Q41" i="3"/>
  <c r="R41" i="3"/>
  <c r="S41" i="3"/>
  <c r="T41" i="3"/>
  <c r="U41" i="3"/>
  <c r="V41" i="3"/>
  <c r="W41" i="3"/>
  <c r="X41" i="3"/>
  <c r="O42" i="3"/>
  <c r="P42" i="3"/>
  <c r="Q42" i="3"/>
  <c r="R42" i="3"/>
  <c r="S42" i="3"/>
  <c r="T42" i="3"/>
  <c r="U42" i="3"/>
  <c r="V42" i="3"/>
  <c r="W42" i="3"/>
  <c r="X42" i="3"/>
  <c r="O43" i="3"/>
  <c r="P43" i="3"/>
  <c r="Q43" i="3"/>
  <c r="R43" i="3"/>
  <c r="S43" i="3"/>
  <c r="T43" i="3"/>
  <c r="U43" i="3"/>
  <c r="V43" i="3"/>
  <c r="W43" i="3"/>
  <c r="X43" i="3"/>
  <c r="O44" i="3"/>
  <c r="P44" i="3"/>
  <c r="Q44" i="3"/>
  <c r="R44" i="3"/>
  <c r="S44" i="3"/>
  <c r="T44" i="3"/>
  <c r="U44" i="3"/>
  <c r="V44" i="3"/>
  <c r="W44" i="3"/>
  <c r="X44" i="3"/>
  <c r="O45" i="3"/>
  <c r="P45" i="3"/>
  <c r="Q45" i="3"/>
  <c r="R45" i="3"/>
  <c r="S45" i="3"/>
  <c r="T45" i="3"/>
  <c r="U45" i="3"/>
  <c r="V45" i="3"/>
  <c r="W45" i="3"/>
  <c r="X45" i="3"/>
  <c r="O46" i="3"/>
  <c r="P46" i="3"/>
  <c r="Q46" i="3"/>
  <c r="R46" i="3"/>
  <c r="S46" i="3"/>
  <c r="T46" i="3"/>
  <c r="U46" i="3"/>
  <c r="V46" i="3"/>
  <c r="W46" i="3"/>
  <c r="X46" i="3"/>
  <c r="O47" i="3"/>
  <c r="P47" i="3"/>
  <c r="Q47" i="3"/>
  <c r="R47" i="3"/>
  <c r="S47" i="3"/>
  <c r="T47" i="3"/>
  <c r="U47" i="3"/>
  <c r="V47" i="3"/>
  <c r="W47" i="3"/>
  <c r="X47" i="3"/>
  <c r="O48" i="3"/>
  <c r="P48" i="3"/>
  <c r="Q48" i="3"/>
  <c r="R48" i="3"/>
  <c r="S48" i="3"/>
  <c r="T48" i="3"/>
  <c r="U48" i="3"/>
  <c r="V48" i="3"/>
  <c r="W48" i="3"/>
  <c r="X48" i="3"/>
  <c r="O49" i="3"/>
  <c r="P49" i="3"/>
  <c r="Q49" i="3"/>
  <c r="R49" i="3"/>
  <c r="S49" i="3"/>
  <c r="T49" i="3"/>
  <c r="U49" i="3"/>
  <c r="V49" i="3"/>
  <c r="W49" i="3"/>
  <c r="X49" i="3"/>
  <c r="O50" i="3"/>
  <c r="P50" i="3"/>
  <c r="Q50" i="3"/>
  <c r="R50" i="3"/>
  <c r="S50" i="3"/>
  <c r="T50" i="3"/>
  <c r="U50" i="3"/>
  <c r="V50" i="3"/>
  <c r="W50" i="3"/>
  <c r="X50" i="3"/>
  <c r="O51" i="3"/>
  <c r="P51" i="3"/>
  <c r="Q51" i="3"/>
  <c r="R51" i="3"/>
  <c r="S51" i="3"/>
  <c r="T51" i="3"/>
  <c r="U51" i="3"/>
  <c r="V51" i="3"/>
  <c r="W51" i="3"/>
  <c r="X51" i="3"/>
  <c r="O52" i="3"/>
  <c r="P52" i="3"/>
  <c r="Q52" i="3"/>
  <c r="R52" i="3"/>
  <c r="S52" i="3"/>
  <c r="T52" i="3"/>
  <c r="U52" i="3"/>
  <c r="V52" i="3"/>
  <c r="W52" i="3"/>
  <c r="X52" i="3"/>
  <c r="O53" i="3"/>
  <c r="P53" i="3"/>
  <c r="Q53" i="3"/>
  <c r="R53" i="3"/>
  <c r="S53" i="3"/>
  <c r="T53" i="3"/>
  <c r="U53" i="3"/>
  <c r="V53" i="3"/>
  <c r="W53" i="3"/>
  <c r="X53" i="3"/>
  <c r="O54" i="3"/>
  <c r="P54" i="3"/>
  <c r="Q54" i="3"/>
  <c r="R54" i="3"/>
  <c r="S54" i="3"/>
  <c r="T54" i="3"/>
  <c r="U54" i="3"/>
  <c r="V54" i="3"/>
  <c r="W54" i="3"/>
  <c r="X54" i="3"/>
  <c r="O55" i="3"/>
  <c r="P55" i="3"/>
  <c r="Q55" i="3"/>
  <c r="R55" i="3"/>
  <c r="S55" i="3"/>
  <c r="T55" i="3"/>
  <c r="U55" i="3"/>
  <c r="V55" i="3"/>
  <c r="W55" i="3"/>
  <c r="X55" i="3"/>
  <c r="O56" i="3"/>
  <c r="P56" i="3"/>
  <c r="Q56" i="3"/>
  <c r="R56" i="3"/>
  <c r="S56" i="3"/>
  <c r="T56" i="3"/>
  <c r="U56" i="3"/>
  <c r="V56" i="3"/>
  <c r="W56" i="3"/>
  <c r="X56" i="3"/>
  <c r="O57" i="3"/>
  <c r="P57" i="3"/>
  <c r="Q57" i="3"/>
  <c r="R57" i="3"/>
  <c r="S57" i="3"/>
  <c r="T57" i="3"/>
  <c r="U57" i="3"/>
  <c r="V57" i="3"/>
  <c r="W57" i="3"/>
  <c r="X57" i="3"/>
  <c r="O58" i="3"/>
  <c r="P58" i="3"/>
  <c r="Q58" i="3"/>
  <c r="R58" i="3"/>
  <c r="S58" i="3"/>
  <c r="T58" i="3"/>
  <c r="U58" i="3"/>
  <c r="V58" i="3"/>
  <c r="W58" i="3"/>
  <c r="X58" i="3"/>
  <c r="O59" i="3"/>
  <c r="P59" i="3"/>
  <c r="Q59" i="3"/>
  <c r="R59" i="3"/>
  <c r="S59" i="3"/>
  <c r="T59" i="3"/>
  <c r="U59" i="3"/>
  <c r="V59" i="3"/>
  <c r="W59" i="3"/>
  <c r="X59" i="3"/>
  <c r="O60" i="3"/>
  <c r="P60" i="3"/>
  <c r="Q60" i="3"/>
  <c r="R60" i="3"/>
  <c r="S60" i="3"/>
  <c r="T60" i="3"/>
  <c r="U60" i="3"/>
  <c r="V60" i="3"/>
  <c r="W60" i="3"/>
  <c r="X60" i="3"/>
  <c r="O61" i="3"/>
  <c r="P61" i="3"/>
  <c r="Q61" i="3"/>
  <c r="R61" i="3"/>
  <c r="S61" i="3"/>
  <c r="T61" i="3"/>
  <c r="U61" i="3"/>
  <c r="V61" i="3"/>
  <c r="W61" i="3"/>
  <c r="X61" i="3"/>
  <c r="O62" i="3"/>
  <c r="P62" i="3"/>
  <c r="Q62" i="3"/>
  <c r="R62" i="3"/>
  <c r="S62" i="3"/>
  <c r="T62" i="3"/>
  <c r="U62" i="3"/>
  <c r="V62" i="3"/>
  <c r="W62" i="3"/>
  <c r="X62" i="3"/>
  <c r="O63" i="3"/>
  <c r="P63" i="3"/>
  <c r="Q63" i="3"/>
  <c r="R63" i="3"/>
  <c r="S63" i="3"/>
  <c r="T63" i="3"/>
  <c r="U63" i="3"/>
  <c r="V63" i="3"/>
  <c r="W63" i="3"/>
  <c r="X63" i="3"/>
  <c r="O64" i="3"/>
  <c r="P64" i="3"/>
  <c r="Q64" i="3"/>
  <c r="R64" i="3"/>
  <c r="S64" i="3"/>
  <c r="T64" i="3"/>
  <c r="U64" i="3"/>
  <c r="V64" i="3"/>
  <c r="W64" i="3"/>
  <c r="X64" i="3"/>
  <c r="O65" i="3"/>
  <c r="P65" i="3"/>
  <c r="Q65" i="3"/>
  <c r="R65" i="3"/>
  <c r="S65" i="3"/>
  <c r="T65" i="3"/>
  <c r="U65" i="3"/>
  <c r="V65" i="3"/>
  <c r="W65" i="3"/>
  <c r="X65" i="3"/>
  <c r="O66" i="3"/>
  <c r="P66" i="3"/>
  <c r="Q66" i="3"/>
  <c r="R66" i="3"/>
  <c r="S66" i="3"/>
  <c r="T66" i="3"/>
  <c r="U66" i="3"/>
  <c r="V66" i="3"/>
  <c r="W66" i="3"/>
  <c r="X66" i="3"/>
  <c r="O67" i="3"/>
  <c r="P67" i="3"/>
  <c r="Q67" i="3"/>
  <c r="R67" i="3"/>
  <c r="S67" i="3"/>
  <c r="T67" i="3"/>
  <c r="U67" i="3"/>
  <c r="V67" i="3"/>
  <c r="W67" i="3"/>
  <c r="X67" i="3"/>
  <c r="O68" i="3"/>
  <c r="P68" i="3"/>
  <c r="Q68" i="3"/>
  <c r="R68" i="3"/>
  <c r="S68" i="3"/>
  <c r="T68" i="3"/>
  <c r="U68" i="3"/>
  <c r="V68" i="3"/>
  <c r="W68" i="3"/>
  <c r="X68" i="3"/>
  <c r="O69" i="3"/>
  <c r="P69" i="3"/>
  <c r="Q69" i="3"/>
  <c r="R69" i="3"/>
  <c r="S69" i="3"/>
  <c r="T69" i="3"/>
  <c r="U69" i="3"/>
  <c r="V69" i="3"/>
  <c r="W69" i="3"/>
  <c r="X69" i="3"/>
  <c r="O70" i="3"/>
  <c r="P70" i="3"/>
  <c r="Q70" i="3"/>
  <c r="R70" i="3"/>
  <c r="S70" i="3"/>
  <c r="T70" i="3"/>
  <c r="U70" i="3"/>
  <c r="V70" i="3"/>
  <c r="W70" i="3"/>
  <c r="X70" i="3"/>
  <c r="O71" i="3"/>
  <c r="P71" i="3"/>
  <c r="Q71" i="3"/>
  <c r="R71" i="3"/>
  <c r="S71" i="3"/>
  <c r="T71" i="3"/>
  <c r="U71" i="3"/>
  <c r="V71" i="3"/>
  <c r="W71" i="3"/>
  <c r="X71" i="3"/>
  <c r="O72" i="3"/>
  <c r="P72" i="3"/>
  <c r="Q72" i="3"/>
  <c r="R72" i="3"/>
  <c r="S72" i="3"/>
  <c r="T72" i="3"/>
  <c r="U72" i="3"/>
  <c r="V72" i="3"/>
  <c r="W72" i="3"/>
  <c r="X72" i="3"/>
  <c r="O73" i="3"/>
  <c r="P73" i="3"/>
  <c r="Q73" i="3"/>
  <c r="R73" i="3"/>
  <c r="S73" i="3"/>
  <c r="T73" i="3"/>
  <c r="U73" i="3"/>
  <c r="V73" i="3"/>
  <c r="W73" i="3"/>
  <c r="X73" i="3"/>
  <c r="O74" i="3"/>
  <c r="P74" i="3"/>
  <c r="Q74" i="3"/>
  <c r="R74" i="3"/>
  <c r="S74" i="3"/>
  <c r="T74" i="3"/>
  <c r="U74" i="3"/>
  <c r="V74" i="3"/>
  <c r="W74" i="3"/>
  <c r="X74" i="3"/>
  <c r="O75" i="3"/>
  <c r="P75" i="3"/>
  <c r="Q75" i="3"/>
  <c r="R75" i="3"/>
  <c r="S75" i="3"/>
  <c r="T75" i="3"/>
  <c r="U75" i="3"/>
  <c r="V75" i="3"/>
  <c r="W75" i="3"/>
  <c r="X75" i="3"/>
  <c r="O76" i="3"/>
  <c r="P76" i="3"/>
  <c r="Q76" i="3"/>
  <c r="R76" i="3"/>
  <c r="S76" i="3"/>
  <c r="T76" i="3"/>
  <c r="U76" i="3"/>
  <c r="V76" i="3"/>
  <c r="W76" i="3"/>
  <c r="X76" i="3"/>
  <c r="O77" i="3"/>
  <c r="P77" i="3"/>
  <c r="Q77" i="3"/>
  <c r="R77" i="3"/>
  <c r="S77" i="3"/>
  <c r="T77" i="3"/>
  <c r="U77" i="3"/>
  <c r="V77" i="3"/>
  <c r="W77" i="3"/>
  <c r="X77" i="3"/>
  <c r="O78" i="3"/>
  <c r="P78" i="3"/>
  <c r="Q78" i="3"/>
  <c r="R78" i="3"/>
  <c r="S78" i="3"/>
  <c r="T78" i="3"/>
  <c r="U78" i="3"/>
  <c r="V78" i="3"/>
  <c r="W78" i="3"/>
  <c r="X78" i="3"/>
  <c r="O79" i="3"/>
  <c r="P79" i="3"/>
  <c r="Q79" i="3"/>
  <c r="R79" i="3"/>
  <c r="S79" i="3"/>
  <c r="T79" i="3"/>
  <c r="U79" i="3"/>
  <c r="V79" i="3"/>
  <c r="W79" i="3"/>
  <c r="X79" i="3"/>
  <c r="O80" i="3"/>
  <c r="P80" i="3"/>
  <c r="Q80" i="3"/>
  <c r="R80" i="3"/>
  <c r="S80" i="3"/>
  <c r="T80" i="3"/>
  <c r="U80" i="3"/>
  <c r="V80" i="3"/>
  <c r="W80" i="3"/>
  <c r="X80" i="3"/>
  <c r="O81" i="3"/>
  <c r="P81" i="3"/>
  <c r="Q81" i="3"/>
  <c r="R81" i="3"/>
  <c r="S81" i="3"/>
  <c r="T81" i="3"/>
  <c r="U81" i="3"/>
  <c r="V81" i="3"/>
  <c r="W81" i="3"/>
  <c r="X81" i="3"/>
  <c r="O82" i="3"/>
  <c r="P82" i="3"/>
  <c r="Q82" i="3"/>
  <c r="R82" i="3"/>
  <c r="S82" i="3"/>
  <c r="T82" i="3"/>
  <c r="U82" i="3"/>
  <c r="V82" i="3"/>
  <c r="W82" i="3"/>
  <c r="X82" i="3"/>
  <c r="O83" i="3"/>
  <c r="P83" i="3"/>
  <c r="Q83" i="3"/>
  <c r="R83" i="3"/>
  <c r="S83" i="3"/>
  <c r="T83" i="3"/>
  <c r="U83" i="3"/>
  <c r="V83" i="3"/>
  <c r="W83" i="3"/>
  <c r="X83" i="3"/>
  <c r="O84" i="3"/>
  <c r="P84" i="3"/>
  <c r="Q84" i="3"/>
  <c r="R84" i="3"/>
  <c r="S84" i="3"/>
  <c r="T84" i="3"/>
  <c r="U84" i="3"/>
  <c r="V84" i="3"/>
  <c r="W84" i="3"/>
  <c r="X84" i="3"/>
  <c r="O85" i="3"/>
  <c r="P85" i="3"/>
  <c r="Q85" i="3"/>
  <c r="R85" i="3"/>
  <c r="S85" i="3"/>
  <c r="T85" i="3"/>
  <c r="U85" i="3"/>
  <c r="V85" i="3"/>
  <c r="W85" i="3"/>
  <c r="X85" i="3"/>
  <c r="O86" i="3"/>
  <c r="P86" i="3"/>
  <c r="Q86" i="3"/>
  <c r="R86" i="3"/>
  <c r="S86" i="3"/>
  <c r="T86" i="3"/>
  <c r="U86" i="3"/>
  <c r="V86" i="3"/>
  <c r="W86" i="3"/>
  <c r="X86" i="3"/>
  <c r="O87" i="3"/>
  <c r="P87" i="3"/>
  <c r="Q87" i="3"/>
  <c r="R87" i="3"/>
  <c r="S87" i="3"/>
  <c r="T87" i="3"/>
  <c r="U87" i="3"/>
  <c r="V87" i="3"/>
  <c r="W87" i="3"/>
  <c r="X87" i="3"/>
  <c r="O88" i="3"/>
  <c r="P88" i="3"/>
  <c r="Q88" i="3"/>
  <c r="R88" i="3"/>
  <c r="S88" i="3"/>
  <c r="T88" i="3"/>
  <c r="U88" i="3"/>
  <c r="V88" i="3"/>
  <c r="W88" i="3"/>
  <c r="X88" i="3"/>
  <c r="O89" i="3"/>
  <c r="P89" i="3"/>
  <c r="Q89" i="3"/>
  <c r="R89" i="3"/>
  <c r="S89" i="3"/>
  <c r="T89" i="3"/>
  <c r="U89" i="3"/>
  <c r="V89" i="3"/>
  <c r="W89" i="3"/>
  <c r="X89" i="3"/>
  <c r="O90" i="3"/>
  <c r="P90" i="3"/>
  <c r="Q90" i="3"/>
  <c r="R90" i="3"/>
  <c r="S90" i="3"/>
  <c r="T90" i="3"/>
  <c r="U90" i="3"/>
  <c r="V90" i="3"/>
  <c r="W90" i="3"/>
  <c r="X90" i="3"/>
  <c r="O91" i="3"/>
  <c r="P91" i="3"/>
  <c r="Q91" i="3"/>
  <c r="R91" i="3"/>
  <c r="S91" i="3"/>
  <c r="T91" i="3"/>
  <c r="U91" i="3"/>
  <c r="V91" i="3"/>
  <c r="W91" i="3"/>
  <c r="X91" i="3"/>
  <c r="O92" i="3"/>
  <c r="P92" i="3"/>
  <c r="Q92" i="3"/>
  <c r="R92" i="3"/>
  <c r="S92" i="3"/>
  <c r="T92" i="3"/>
  <c r="U92" i="3"/>
  <c r="V92" i="3"/>
  <c r="W92" i="3"/>
  <c r="X92" i="3"/>
  <c r="O93" i="3"/>
  <c r="P93" i="3"/>
  <c r="Q93" i="3"/>
  <c r="R93" i="3"/>
  <c r="S93" i="3"/>
  <c r="T93" i="3"/>
  <c r="U93" i="3"/>
  <c r="V93" i="3"/>
  <c r="W93" i="3"/>
  <c r="X93" i="3"/>
  <c r="O94" i="3"/>
  <c r="P94" i="3"/>
  <c r="Q94" i="3"/>
  <c r="R94" i="3"/>
  <c r="S94" i="3"/>
  <c r="T94" i="3"/>
  <c r="U94" i="3"/>
  <c r="V94" i="3"/>
  <c r="W94" i="3"/>
  <c r="X94" i="3"/>
  <c r="O95" i="3"/>
  <c r="P95" i="3"/>
  <c r="Q95" i="3"/>
  <c r="R95" i="3"/>
  <c r="S95" i="3"/>
  <c r="T95" i="3"/>
  <c r="U95" i="3"/>
  <c r="V95" i="3"/>
  <c r="W95" i="3"/>
  <c r="X95" i="3"/>
  <c r="O96" i="3"/>
  <c r="P96" i="3"/>
  <c r="Q96" i="3"/>
  <c r="R96" i="3"/>
  <c r="S96" i="3"/>
  <c r="T96" i="3"/>
  <c r="U96" i="3"/>
  <c r="V96" i="3"/>
  <c r="W96" i="3"/>
  <c r="X96" i="3"/>
  <c r="O97" i="3"/>
  <c r="P97" i="3"/>
  <c r="Q97" i="3"/>
  <c r="R97" i="3"/>
  <c r="S97" i="3"/>
  <c r="T97" i="3"/>
  <c r="U97" i="3"/>
  <c r="V97" i="3"/>
  <c r="W97" i="3"/>
  <c r="X97" i="3"/>
  <c r="O98" i="3"/>
  <c r="P98" i="3"/>
  <c r="Q98" i="3"/>
  <c r="R98" i="3"/>
  <c r="S98" i="3"/>
  <c r="T98" i="3"/>
  <c r="U98" i="3"/>
  <c r="V98" i="3"/>
  <c r="W98" i="3"/>
  <c r="X98" i="3"/>
  <c r="O99" i="3"/>
  <c r="P99" i="3"/>
  <c r="Q99" i="3"/>
  <c r="R99" i="3"/>
  <c r="S99" i="3"/>
  <c r="T99" i="3"/>
  <c r="U99" i="3"/>
  <c r="V99" i="3"/>
  <c r="W99" i="3"/>
  <c r="X99" i="3"/>
  <c r="O100" i="3"/>
  <c r="P100" i="3"/>
  <c r="Q100" i="3"/>
  <c r="R100" i="3"/>
  <c r="S100" i="3"/>
  <c r="T100" i="3"/>
  <c r="U100" i="3"/>
  <c r="V100" i="3"/>
  <c r="W100" i="3"/>
  <c r="X100" i="3"/>
  <c r="O101" i="3"/>
  <c r="P101" i="3"/>
  <c r="Q101" i="3"/>
  <c r="R101" i="3"/>
  <c r="S101" i="3"/>
  <c r="T101" i="3"/>
  <c r="U101" i="3"/>
  <c r="V101" i="3"/>
  <c r="W101" i="3"/>
  <c r="X101" i="3"/>
  <c r="O102" i="3"/>
  <c r="P102" i="3"/>
  <c r="Q102" i="3"/>
  <c r="R102" i="3"/>
  <c r="S102" i="3"/>
  <c r="T102" i="3"/>
  <c r="U102" i="3"/>
  <c r="V102" i="3"/>
  <c r="W102" i="3"/>
  <c r="X102" i="3"/>
  <c r="O103" i="3"/>
  <c r="P103" i="3"/>
  <c r="Q103" i="3"/>
  <c r="R103" i="3"/>
  <c r="S103" i="3"/>
  <c r="T103" i="3"/>
  <c r="U103" i="3"/>
  <c r="V103" i="3"/>
  <c r="W103" i="3"/>
  <c r="X103" i="3"/>
  <c r="O104" i="3"/>
  <c r="P104" i="3"/>
  <c r="Q104" i="3"/>
  <c r="R104" i="3"/>
  <c r="S104" i="3"/>
  <c r="T104" i="3"/>
  <c r="U104" i="3"/>
  <c r="V104" i="3"/>
  <c r="W104" i="3"/>
  <c r="X104" i="3"/>
  <c r="O105" i="3"/>
  <c r="P105" i="3"/>
  <c r="Q105" i="3"/>
  <c r="R105" i="3"/>
  <c r="S105" i="3"/>
  <c r="T105" i="3"/>
  <c r="U105" i="3"/>
  <c r="V105" i="3"/>
  <c r="W105" i="3"/>
  <c r="X105" i="3"/>
  <c r="O106" i="3"/>
  <c r="P106" i="3"/>
  <c r="Q106" i="3"/>
  <c r="R106" i="3"/>
  <c r="S106" i="3"/>
  <c r="T106" i="3"/>
  <c r="U106" i="3"/>
  <c r="V106" i="3"/>
  <c r="W106" i="3"/>
  <c r="X106" i="3"/>
  <c r="O107" i="3"/>
  <c r="P107" i="3"/>
  <c r="Q107" i="3"/>
  <c r="R107" i="3"/>
  <c r="S107" i="3"/>
  <c r="T107" i="3"/>
  <c r="U107" i="3"/>
  <c r="V107" i="3"/>
  <c r="W107" i="3"/>
  <c r="X107" i="3"/>
  <c r="O108" i="3"/>
  <c r="P108" i="3"/>
  <c r="Q108" i="3"/>
  <c r="R108" i="3"/>
  <c r="S108" i="3"/>
  <c r="T108" i="3"/>
  <c r="U108" i="3"/>
  <c r="V108" i="3"/>
  <c r="W108" i="3"/>
  <c r="X108" i="3"/>
  <c r="O109" i="3"/>
  <c r="P109" i="3"/>
  <c r="Q109" i="3"/>
  <c r="R109" i="3"/>
  <c r="S109" i="3"/>
  <c r="T109" i="3"/>
  <c r="U109" i="3"/>
  <c r="V109" i="3"/>
  <c r="W109" i="3"/>
  <c r="X109" i="3"/>
  <c r="O110" i="3"/>
  <c r="P110" i="3"/>
  <c r="Q110" i="3"/>
  <c r="R110" i="3"/>
  <c r="S110" i="3"/>
  <c r="T110" i="3"/>
  <c r="U110" i="3"/>
  <c r="V110" i="3"/>
  <c r="W110" i="3"/>
  <c r="X110" i="3"/>
  <c r="O111" i="3"/>
  <c r="P111" i="3"/>
  <c r="Q111" i="3"/>
  <c r="R111" i="3"/>
  <c r="S111" i="3"/>
  <c r="T111" i="3"/>
  <c r="U111" i="3"/>
  <c r="V111" i="3"/>
  <c r="W111" i="3"/>
  <c r="X111" i="3"/>
  <c r="O112" i="3"/>
  <c r="P112" i="3"/>
  <c r="Q112" i="3"/>
  <c r="R112" i="3"/>
  <c r="S112" i="3"/>
  <c r="T112" i="3"/>
  <c r="U112" i="3"/>
  <c r="V112" i="3"/>
  <c r="W112" i="3"/>
  <c r="X112" i="3"/>
  <c r="O113" i="3"/>
  <c r="P113" i="3"/>
  <c r="Q113" i="3"/>
  <c r="R113" i="3"/>
  <c r="S113" i="3"/>
  <c r="T113" i="3"/>
  <c r="U113" i="3"/>
  <c r="V113" i="3"/>
  <c r="W113" i="3"/>
  <c r="X113" i="3"/>
  <c r="O114" i="3"/>
  <c r="P114" i="3"/>
  <c r="Q114" i="3"/>
  <c r="R114" i="3"/>
  <c r="S114" i="3"/>
  <c r="T114" i="3"/>
  <c r="U114" i="3"/>
  <c r="V114" i="3"/>
  <c r="W114" i="3"/>
  <c r="X114" i="3"/>
  <c r="O115" i="3"/>
  <c r="P115" i="3"/>
  <c r="Q115" i="3"/>
  <c r="R115" i="3"/>
  <c r="S115" i="3"/>
  <c r="T115" i="3"/>
  <c r="U115" i="3"/>
  <c r="V115" i="3"/>
  <c r="W115" i="3"/>
  <c r="X115" i="3"/>
  <c r="O116" i="3"/>
  <c r="P116" i="3"/>
  <c r="Q116" i="3"/>
  <c r="R116" i="3"/>
  <c r="S116" i="3"/>
  <c r="T116" i="3"/>
  <c r="U116" i="3"/>
  <c r="V116" i="3"/>
  <c r="W116" i="3"/>
  <c r="X116" i="3"/>
  <c r="O117" i="3"/>
  <c r="P117" i="3"/>
  <c r="Q117" i="3"/>
  <c r="R117" i="3"/>
  <c r="S117" i="3"/>
  <c r="T117" i="3"/>
  <c r="U117" i="3"/>
  <c r="V117" i="3"/>
  <c r="W117" i="3"/>
  <c r="X117" i="3"/>
  <c r="O118" i="3"/>
  <c r="P118" i="3"/>
  <c r="Q118" i="3"/>
  <c r="R118" i="3"/>
  <c r="S118" i="3"/>
  <c r="T118" i="3"/>
  <c r="U118" i="3"/>
  <c r="V118" i="3"/>
  <c r="W118" i="3"/>
  <c r="X118" i="3"/>
  <c r="O119" i="3"/>
  <c r="P119" i="3"/>
  <c r="Q119" i="3"/>
  <c r="R119" i="3"/>
  <c r="S119" i="3"/>
  <c r="T119" i="3"/>
  <c r="U119" i="3"/>
  <c r="V119" i="3"/>
  <c r="W119" i="3"/>
  <c r="X119" i="3"/>
  <c r="O120" i="3"/>
  <c r="P120" i="3"/>
  <c r="Q120" i="3"/>
  <c r="R120" i="3"/>
  <c r="S120" i="3"/>
  <c r="T120" i="3"/>
  <c r="U120" i="3"/>
  <c r="V120" i="3"/>
  <c r="W120" i="3"/>
  <c r="X120" i="3"/>
  <c r="O121" i="3"/>
  <c r="P121" i="3"/>
  <c r="Q121" i="3"/>
  <c r="R121" i="3"/>
  <c r="S121" i="3"/>
  <c r="T121" i="3"/>
  <c r="U121" i="3"/>
  <c r="V121" i="3"/>
  <c r="W121" i="3"/>
  <c r="X121" i="3"/>
  <c r="O122" i="3"/>
  <c r="P122" i="3"/>
  <c r="Q122" i="3"/>
  <c r="R122" i="3"/>
  <c r="S122" i="3"/>
  <c r="T122" i="3"/>
  <c r="U122" i="3"/>
  <c r="V122" i="3"/>
  <c r="W122" i="3"/>
  <c r="X122" i="3"/>
  <c r="O123" i="3"/>
  <c r="P123" i="3"/>
  <c r="Q123" i="3"/>
  <c r="R123" i="3"/>
  <c r="S123" i="3"/>
  <c r="T123" i="3"/>
  <c r="U123" i="3"/>
  <c r="V123" i="3"/>
  <c r="W123" i="3"/>
  <c r="X123" i="3"/>
  <c r="O124" i="3"/>
  <c r="P124" i="3"/>
  <c r="Q124" i="3"/>
  <c r="R124" i="3"/>
  <c r="S124" i="3"/>
  <c r="T124" i="3"/>
  <c r="U124" i="3"/>
  <c r="V124" i="3"/>
  <c r="W124" i="3"/>
  <c r="X124" i="3"/>
  <c r="O125" i="3"/>
  <c r="P125" i="3"/>
  <c r="Q125" i="3"/>
  <c r="R125" i="3"/>
  <c r="S125" i="3"/>
  <c r="T125" i="3"/>
  <c r="U125" i="3"/>
  <c r="V125" i="3"/>
  <c r="W125" i="3"/>
  <c r="X125" i="3"/>
  <c r="O126" i="3"/>
  <c r="P126" i="3"/>
  <c r="Q126" i="3"/>
  <c r="R126" i="3"/>
  <c r="S126" i="3"/>
  <c r="T126" i="3"/>
  <c r="U126" i="3"/>
  <c r="V126" i="3"/>
  <c r="W126" i="3"/>
  <c r="X126" i="3"/>
  <c r="O127" i="3"/>
  <c r="P127" i="3"/>
  <c r="Q127" i="3"/>
  <c r="R127" i="3"/>
  <c r="S127" i="3"/>
  <c r="T127" i="3"/>
  <c r="U127" i="3"/>
  <c r="V127" i="3"/>
  <c r="W127" i="3"/>
  <c r="X127" i="3"/>
  <c r="O128" i="3"/>
  <c r="P128" i="3"/>
  <c r="Q128" i="3"/>
  <c r="R128" i="3"/>
  <c r="S128" i="3"/>
  <c r="T128" i="3"/>
  <c r="U128" i="3"/>
  <c r="V128" i="3"/>
  <c r="W128" i="3"/>
  <c r="X128" i="3"/>
  <c r="O129" i="3"/>
  <c r="P129" i="3"/>
  <c r="Q129" i="3"/>
  <c r="R129" i="3"/>
  <c r="S129" i="3"/>
  <c r="T129" i="3"/>
  <c r="U129" i="3"/>
  <c r="V129" i="3"/>
  <c r="W129" i="3"/>
  <c r="X129" i="3"/>
  <c r="O130" i="3"/>
  <c r="P130" i="3"/>
  <c r="Q130" i="3"/>
  <c r="R130" i="3"/>
  <c r="S130" i="3"/>
  <c r="T130" i="3"/>
  <c r="U130" i="3"/>
  <c r="V130" i="3"/>
  <c r="W130" i="3"/>
  <c r="X130" i="3"/>
  <c r="O131" i="3"/>
  <c r="P131" i="3"/>
  <c r="Q131" i="3"/>
  <c r="R131" i="3"/>
  <c r="S131" i="3"/>
  <c r="T131" i="3"/>
  <c r="U131" i="3"/>
  <c r="V131" i="3"/>
  <c r="W131" i="3"/>
  <c r="X131" i="3"/>
  <c r="O132" i="3"/>
  <c r="P132" i="3"/>
  <c r="Q132" i="3"/>
  <c r="R132" i="3"/>
  <c r="S132" i="3"/>
  <c r="T132" i="3"/>
  <c r="U132" i="3"/>
  <c r="V132" i="3"/>
  <c r="W132" i="3"/>
  <c r="X132" i="3"/>
  <c r="O133" i="3"/>
  <c r="P133" i="3"/>
  <c r="Q133" i="3"/>
  <c r="R133" i="3"/>
  <c r="S133" i="3"/>
  <c r="T133" i="3"/>
  <c r="U133" i="3"/>
  <c r="V133" i="3"/>
  <c r="W133" i="3"/>
  <c r="X133" i="3"/>
  <c r="O134" i="3"/>
  <c r="P134" i="3"/>
  <c r="Q134" i="3"/>
  <c r="R134" i="3"/>
  <c r="S134" i="3"/>
  <c r="T134" i="3"/>
  <c r="U134" i="3"/>
  <c r="V134" i="3"/>
  <c r="W134" i="3"/>
  <c r="X134" i="3"/>
  <c r="O135" i="3"/>
  <c r="P135" i="3"/>
  <c r="Q135" i="3"/>
  <c r="R135" i="3"/>
  <c r="S135" i="3"/>
  <c r="T135" i="3"/>
  <c r="U135" i="3"/>
  <c r="V135" i="3"/>
  <c r="W135" i="3"/>
  <c r="X135" i="3"/>
  <c r="O136" i="3"/>
  <c r="P136" i="3"/>
  <c r="Q136" i="3"/>
  <c r="R136" i="3"/>
  <c r="S136" i="3"/>
  <c r="T136" i="3"/>
  <c r="U136" i="3"/>
  <c r="V136" i="3"/>
  <c r="W136" i="3"/>
  <c r="X136" i="3"/>
  <c r="O137" i="3"/>
  <c r="P137" i="3"/>
  <c r="Q137" i="3"/>
  <c r="R137" i="3"/>
  <c r="S137" i="3"/>
  <c r="T137" i="3"/>
  <c r="U137" i="3"/>
  <c r="V137" i="3"/>
  <c r="W137" i="3"/>
  <c r="X137" i="3"/>
  <c r="O138" i="3"/>
  <c r="P138" i="3"/>
  <c r="Q138" i="3"/>
  <c r="R138" i="3"/>
  <c r="S138" i="3"/>
  <c r="T138" i="3"/>
  <c r="U138" i="3"/>
  <c r="V138" i="3"/>
  <c r="W138" i="3"/>
  <c r="X138" i="3"/>
  <c r="O139" i="3"/>
  <c r="P139" i="3"/>
  <c r="Q139" i="3"/>
  <c r="R139" i="3"/>
  <c r="S139" i="3"/>
  <c r="T139" i="3"/>
  <c r="U139" i="3"/>
  <c r="V139" i="3"/>
  <c r="W139" i="3"/>
  <c r="X139" i="3"/>
  <c r="O140" i="3"/>
  <c r="P140" i="3"/>
  <c r="Q140" i="3"/>
  <c r="R140" i="3"/>
  <c r="S140" i="3"/>
  <c r="T140" i="3"/>
  <c r="U140" i="3"/>
  <c r="V140" i="3"/>
  <c r="W140" i="3"/>
  <c r="X140" i="3"/>
  <c r="O3" i="3"/>
  <c r="P3" i="3"/>
  <c r="Q3" i="3"/>
  <c r="R3" i="3"/>
  <c r="S3" i="3"/>
  <c r="T3" i="3"/>
  <c r="U3" i="3"/>
  <c r="V3" i="3"/>
  <c r="W3" i="3"/>
  <c r="X3" i="3"/>
  <c r="D141" i="3"/>
  <c r="E141" i="3"/>
  <c r="F141" i="3"/>
  <c r="G141" i="3"/>
  <c r="H141" i="3"/>
  <c r="I141" i="3"/>
  <c r="J141" i="3"/>
  <c r="K141" i="3"/>
  <c r="L141" i="3"/>
  <c r="M141" i="3"/>
  <c r="D142" i="3"/>
  <c r="E142" i="3"/>
  <c r="F142" i="3"/>
  <c r="G142" i="3"/>
  <c r="H142" i="3"/>
  <c r="CJ142" i="3" s="1"/>
  <c r="I142" i="3"/>
  <c r="J142" i="3"/>
  <c r="K142" i="3"/>
  <c r="L142" i="3"/>
  <c r="CN142" i="3" s="1"/>
  <c r="M142" i="3"/>
  <c r="CO142" i="3" s="1"/>
  <c r="D143" i="3"/>
  <c r="E143" i="3"/>
  <c r="F143" i="3"/>
  <c r="G143" i="3"/>
  <c r="H143" i="3"/>
  <c r="I143" i="3"/>
  <c r="J143" i="3"/>
  <c r="K143" i="3"/>
  <c r="L143" i="3"/>
  <c r="M143" i="3"/>
  <c r="D144" i="3"/>
  <c r="E144" i="3"/>
  <c r="F144" i="3"/>
  <c r="G144" i="3"/>
  <c r="H144" i="3"/>
  <c r="I144" i="3"/>
  <c r="J144" i="3"/>
  <c r="K144" i="3"/>
  <c r="L144" i="3"/>
  <c r="M144" i="3"/>
  <c r="D145" i="3"/>
  <c r="E145" i="3"/>
  <c r="F145" i="3"/>
  <c r="G145" i="3"/>
  <c r="H145" i="3"/>
  <c r="I145" i="3"/>
  <c r="J145" i="3"/>
  <c r="K145" i="3"/>
  <c r="L145" i="3"/>
  <c r="M145" i="3"/>
  <c r="D146" i="3"/>
  <c r="E146" i="3"/>
  <c r="F146" i="3"/>
  <c r="G146" i="3"/>
  <c r="H146" i="3"/>
  <c r="I146" i="3"/>
  <c r="J146" i="3"/>
  <c r="K146" i="3"/>
  <c r="L146" i="3"/>
  <c r="M146" i="3"/>
  <c r="D147" i="3"/>
  <c r="E147" i="3"/>
  <c r="F147" i="3"/>
  <c r="G147" i="3"/>
  <c r="H147" i="3"/>
  <c r="I147" i="3"/>
  <c r="J147" i="3"/>
  <c r="K147" i="3"/>
  <c r="L147" i="3"/>
  <c r="M147" i="3"/>
  <c r="D148" i="3"/>
  <c r="E148" i="3"/>
  <c r="F148" i="3"/>
  <c r="G148" i="3"/>
  <c r="H148" i="3"/>
  <c r="I148" i="3"/>
  <c r="J148" i="3"/>
  <c r="K148" i="3"/>
  <c r="L148" i="3"/>
  <c r="M148" i="3"/>
  <c r="D149" i="3"/>
  <c r="E149" i="3"/>
  <c r="F149" i="3"/>
  <c r="G149" i="3"/>
  <c r="H149" i="3"/>
  <c r="I149" i="3"/>
  <c r="J149" i="3"/>
  <c r="K149" i="3"/>
  <c r="L149" i="3"/>
  <c r="M149" i="3"/>
  <c r="D150" i="3"/>
  <c r="E150" i="3"/>
  <c r="F150" i="3"/>
  <c r="G150" i="3"/>
  <c r="H150" i="3"/>
  <c r="I150" i="3"/>
  <c r="J150" i="3"/>
  <c r="K150" i="3"/>
  <c r="L150" i="3"/>
  <c r="M150" i="3"/>
  <c r="D151" i="3"/>
  <c r="E151" i="3"/>
  <c r="F151" i="3"/>
  <c r="G151" i="3"/>
  <c r="H151" i="3"/>
  <c r="I151" i="3"/>
  <c r="J151" i="3"/>
  <c r="K151" i="3"/>
  <c r="L151" i="3"/>
  <c r="M151" i="3"/>
  <c r="D152" i="3"/>
  <c r="E152" i="3"/>
  <c r="F152" i="3"/>
  <c r="G152" i="3"/>
  <c r="H152" i="3"/>
  <c r="I152" i="3"/>
  <c r="J152" i="3"/>
  <c r="K152" i="3"/>
  <c r="L152" i="3"/>
  <c r="M152" i="3"/>
  <c r="D153" i="3"/>
  <c r="E153" i="3"/>
  <c r="F153" i="3"/>
  <c r="G153" i="3"/>
  <c r="H153" i="3"/>
  <c r="I153" i="3"/>
  <c r="J153" i="3"/>
  <c r="K153" i="3"/>
  <c r="L153" i="3"/>
  <c r="M153" i="3"/>
  <c r="D154" i="3"/>
  <c r="E154" i="3"/>
  <c r="F154" i="3"/>
  <c r="G154" i="3"/>
  <c r="H154" i="3"/>
  <c r="CJ154" i="3" s="1"/>
  <c r="I154" i="3"/>
  <c r="CK154" i="3" s="1"/>
  <c r="J154" i="3"/>
  <c r="K154" i="3"/>
  <c r="L154" i="3"/>
  <c r="M154" i="3"/>
  <c r="CO154" i="3" s="1"/>
  <c r="D155" i="3"/>
  <c r="E155" i="3"/>
  <c r="F155" i="3"/>
  <c r="G155" i="3"/>
  <c r="H155" i="3"/>
  <c r="I155" i="3"/>
  <c r="CK155" i="3" s="1"/>
  <c r="J155" i="3"/>
  <c r="K155" i="3"/>
  <c r="L155" i="3"/>
  <c r="M155" i="3"/>
  <c r="D156" i="3"/>
  <c r="E156" i="3"/>
  <c r="F156" i="3"/>
  <c r="G156" i="3"/>
  <c r="H156" i="3"/>
  <c r="I156" i="3"/>
  <c r="J156" i="3"/>
  <c r="K156" i="3"/>
  <c r="L156" i="3"/>
  <c r="M156" i="3"/>
  <c r="D157" i="3"/>
  <c r="E157" i="3"/>
  <c r="F157" i="3"/>
  <c r="G157" i="3"/>
  <c r="H157" i="3"/>
  <c r="I157" i="3"/>
  <c r="J157" i="3"/>
  <c r="K157" i="3"/>
  <c r="L157" i="3"/>
  <c r="M157" i="3"/>
  <c r="D158" i="3"/>
  <c r="E158" i="3"/>
  <c r="F158" i="3"/>
  <c r="G158" i="3"/>
  <c r="H158" i="3"/>
  <c r="CJ158" i="3" s="1"/>
  <c r="I158" i="3"/>
  <c r="J158" i="3"/>
  <c r="K158" i="3"/>
  <c r="L158" i="3"/>
  <c r="M158" i="3"/>
  <c r="CO158" i="3" s="1"/>
  <c r="D159" i="3"/>
  <c r="E159" i="3"/>
  <c r="F159" i="3"/>
  <c r="G159" i="3"/>
  <c r="H159" i="3"/>
  <c r="I159" i="3"/>
  <c r="J159" i="3"/>
  <c r="K159" i="3"/>
  <c r="L159" i="3"/>
  <c r="M159" i="3"/>
  <c r="D160" i="3"/>
  <c r="E160" i="3"/>
  <c r="F160" i="3"/>
  <c r="G160" i="3"/>
  <c r="H160" i="3"/>
  <c r="I160" i="3"/>
  <c r="J160" i="3"/>
  <c r="K160" i="3"/>
  <c r="L160" i="3"/>
  <c r="M160" i="3"/>
  <c r="D161" i="3"/>
  <c r="E161" i="3"/>
  <c r="F161" i="3"/>
  <c r="G161" i="3"/>
  <c r="H161" i="3"/>
  <c r="I161" i="3"/>
  <c r="J161" i="3"/>
  <c r="K161" i="3"/>
  <c r="L161" i="3"/>
  <c r="M161" i="3"/>
  <c r="D162" i="3"/>
  <c r="E162" i="3"/>
  <c r="F162" i="3"/>
  <c r="G162" i="3"/>
  <c r="H162" i="3"/>
  <c r="I162" i="3"/>
  <c r="J162" i="3"/>
  <c r="K162" i="3"/>
  <c r="L162" i="3"/>
  <c r="M162" i="3"/>
  <c r="D163" i="3"/>
  <c r="E163" i="3"/>
  <c r="F163" i="3"/>
  <c r="G163" i="3"/>
  <c r="H163" i="3"/>
  <c r="I163" i="3"/>
  <c r="CK163" i="3" s="1"/>
  <c r="J163" i="3"/>
  <c r="K163" i="3"/>
  <c r="L163" i="3"/>
  <c r="M163" i="3"/>
  <c r="D164" i="3"/>
  <c r="E164" i="3"/>
  <c r="F164" i="3"/>
  <c r="G164" i="3"/>
  <c r="H164" i="3"/>
  <c r="I164" i="3"/>
  <c r="J164" i="3"/>
  <c r="K164" i="3"/>
  <c r="L164" i="3"/>
  <c r="M164" i="3"/>
  <c r="D165" i="3"/>
  <c r="E165" i="3"/>
  <c r="F165" i="3"/>
  <c r="G165" i="3"/>
  <c r="H165" i="3"/>
  <c r="I165" i="3"/>
  <c r="J165" i="3"/>
  <c r="K165" i="3"/>
  <c r="L165" i="3"/>
  <c r="M165" i="3"/>
  <c r="D166" i="3"/>
  <c r="E166" i="3"/>
  <c r="F166" i="3"/>
  <c r="G166" i="3"/>
  <c r="H166" i="3"/>
  <c r="I166" i="3"/>
  <c r="J166" i="3"/>
  <c r="K166" i="3"/>
  <c r="L166" i="3"/>
  <c r="M166" i="3"/>
  <c r="D167" i="3"/>
  <c r="E167" i="3"/>
  <c r="F167" i="3"/>
  <c r="G167" i="3"/>
  <c r="H167" i="3"/>
  <c r="I167" i="3"/>
  <c r="J167" i="3"/>
  <c r="K167" i="3"/>
  <c r="L167" i="3"/>
  <c r="M167" i="3"/>
  <c r="D168" i="3"/>
  <c r="E168" i="3"/>
  <c r="F168" i="3"/>
  <c r="G168" i="3"/>
  <c r="H168" i="3"/>
  <c r="I168" i="3"/>
  <c r="J168" i="3"/>
  <c r="K168" i="3"/>
  <c r="L168" i="3"/>
  <c r="M168" i="3"/>
  <c r="D169" i="3"/>
  <c r="E169" i="3"/>
  <c r="F169" i="3"/>
  <c r="G169" i="3"/>
  <c r="H169" i="3"/>
  <c r="I169" i="3"/>
  <c r="J169" i="3"/>
  <c r="K169" i="3"/>
  <c r="L169" i="3"/>
  <c r="M169" i="3"/>
  <c r="A159" i="3"/>
  <c r="B159" i="3"/>
  <c r="C159" i="3"/>
  <c r="A160" i="3"/>
  <c r="B160" i="3"/>
  <c r="C160" i="3"/>
  <c r="A161" i="3"/>
  <c r="B161" i="3"/>
  <c r="C161" i="3"/>
  <c r="A162" i="3"/>
  <c r="B162" i="3"/>
  <c r="C162" i="3"/>
  <c r="A163" i="3"/>
  <c r="B163" i="3"/>
  <c r="C163" i="3"/>
  <c r="A164" i="3"/>
  <c r="B164" i="3"/>
  <c r="C164" i="3"/>
  <c r="A165" i="3"/>
  <c r="B165" i="3"/>
  <c r="C165" i="3"/>
  <c r="A166" i="3"/>
  <c r="B166" i="3"/>
  <c r="C166" i="3"/>
  <c r="A167" i="3"/>
  <c r="B167" i="3"/>
  <c r="C167" i="3"/>
  <c r="A168" i="3"/>
  <c r="B168" i="3"/>
  <c r="C168" i="3"/>
  <c r="A169" i="3"/>
  <c r="B169" i="3"/>
  <c r="C169" i="3"/>
  <c r="A141" i="3"/>
  <c r="B141" i="3"/>
  <c r="C141" i="3"/>
  <c r="A142" i="3"/>
  <c r="B142" i="3"/>
  <c r="C142" i="3"/>
  <c r="A143" i="3"/>
  <c r="B143" i="3"/>
  <c r="C143" i="3"/>
  <c r="A144" i="3"/>
  <c r="B144" i="3"/>
  <c r="C144" i="3"/>
  <c r="A145" i="3"/>
  <c r="B145" i="3"/>
  <c r="C145" i="3"/>
  <c r="A146" i="3"/>
  <c r="B146" i="3"/>
  <c r="C146" i="3"/>
  <c r="A147" i="3"/>
  <c r="B147" i="3"/>
  <c r="C147" i="3"/>
  <c r="A148" i="3"/>
  <c r="B148" i="3"/>
  <c r="C148" i="3"/>
  <c r="A149" i="3"/>
  <c r="B149" i="3"/>
  <c r="C149" i="3"/>
  <c r="A150" i="3"/>
  <c r="B150" i="3"/>
  <c r="C150" i="3"/>
  <c r="A151" i="3"/>
  <c r="B151" i="3"/>
  <c r="C151" i="3"/>
  <c r="A152" i="3"/>
  <c r="B152" i="3"/>
  <c r="C152" i="3"/>
  <c r="A153" i="3"/>
  <c r="B153" i="3"/>
  <c r="C153" i="3"/>
  <c r="A154" i="3"/>
  <c r="B154" i="3"/>
  <c r="C154" i="3"/>
  <c r="A155" i="3"/>
  <c r="B155" i="3"/>
  <c r="C155" i="3"/>
  <c r="A156" i="3"/>
  <c r="B156" i="3"/>
  <c r="C156" i="3"/>
  <c r="A157" i="3"/>
  <c r="B157" i="3"/>
  <c r="C157" i="3"/>
  <c r="A158" i="3"/>
  <c r="B158" i="3"/>
  <c r="C158" i="3"/>
  <c r="AU140" i="2"/>
  <c r="AV140" i="2"/>
  <c r="AW140" i="2"/>
  <c r="AX140" i="2"/>
  <c r="AU141" i="2"/>
  <c r="AV141" i="2"/>
  <c r="AW141" i="2"/>
  <c r="AX141" i="2"/>
  <c r="AU142" i="2"/>
  <c r="AV142" i="2"/>
  <c r="AW142" i="2"/>
  <c r="AX142" i="2"/>
  <c r="AU143" i="2"/>
  <c r="AV143" i="2"/>
  <c r="AW143" i="2"/>
  <c r="AX143" i="2"/>
  <c r="AU144" i="2"/>
  <c r="AV144" i="2"/>
  <c r="AW144" i="2"/>
  <c r="AX144" i="2"/>
  <c r="AU145" i="2"/>
  <c r="AV145" i="2"/>
  <c r="AW145" i="2"/>
  <c r="AX145" i="2"/>
  <c r="AU146" i="2"/>
  <c r="AV146" i="2"/>
  <c r="AW146" i="2"/>
  <c r="AX146" i="2"/>
  <c r="AU147" i="2"/>
  <c r="AV147" i="2"/>
  <c r="AW147" i="2"/>
  <c r="AX147" i="2"/>
  <c r="AU148" i="2"/>
  <c r="AV148" i="2"/>
  <c r="AW148" i="2"/>
  <c r="AX148" i="2"/>
  <c r="AU149" i="2"/>
  <c r="AV149" i="2"/>
  <c r="AW149" i="2"/>
  <c r="AX149" i="2"/>
  <c r="AU150" i="2"/>
  <c r="AV150" i="2"/>
  <c r="AW150" i="2"/>
  <c r="AX150" i="2"/>
  <c r="AU151" i="2"/>
  <c r="AV151" i="2"/>
  <c r="AW151" i="2"/>
  <c r="AX151" i="2"/>
  <c r="AU152" i="2"/>
  <c r="AV152" i="2"/>
  <c r="AW152" i="2"/>
  <c r="AX152" i="2"/>
  <c r="AU153" i="2"/>
  <c r="AV153" i="2"/>
  <c r="AW153" i="2"/>
  <c r="AX153" i="2"/>
  <c r="AU154" i="2"/>
  <c r="AV154" i="2"/>
  <c r="AW154" i="2"/>
  <c r="AX154" i="2"/>
  <c r="AU155" i="2"/>
  <c r="AV155" i="2"/>
  <c r="AW155" i="2"/>
  <c r="AX155" i="2"/>
  <c r="AU156" i="2"/>
  <c r="AV156" i="2"/>
  <c r="AW156" i="2"/>
  <c r="AX156" i="2"/>
  <c r="AU157" i="2"/>
  <c r="AV157" i="2"/>
  <c r="AW157" i="2"/>
  <c r="AX157" i="2"/>
  <c r="AU158" i="2"/>
  <c r="AV158" i="2"/>
  <c r="AW158" i="2"/>
  <c r="AX158" i="2"/>
  <c r="AU159" i="2"/>
  <c r="AV159" i="2"/>
  <c r="AW159" i="2"/>
  <c r="AX159" i="2"/>
  <c r="AU160" i="2"/>
  <c r="AV160" i="2"/>
  <c r="AW160" i="2"/>
  <c r="AX160" i="2"/>
  <c r="AU161" i="2"/>
  <c r="AV161" i="2"/>
  <c r="AW161" i="2"/>
  <c r="AX161" i="2"/>
  <c r="AU162" i="2"/>
  <c r="AV162" i="2"/>
  <c r="AW162" i="2"/>
  <c r="AX162" i="2"/>
  <c r="AU163" i="2"/>
  <c r="AV163" i="2"/>
  <c r="AW163" i="2"/>
  <c r="AX163" i="2"/>
  <c r="AU164" i="2"/>
  <c r="AV164" i="2"/>
  <c r="AW164" i="2"/>
  <c r="AX164" i="2"/>
  <c r="AU165" i="2"/>
  <c r="AV165" i="2"/>
  <c r="AW165" i="2"/>
  <c r="AX165" i="2"/>
  <c r="AU166" i="2"/>
  <c r="AV166" i="2"/>
  <c r="AW166" i="2"/>
  <c r="AX166" i="2"/>
  <c r="AU167" i="2"/>
  <c r="AV167" i="2"/>
  <c r="AW167" i="2"/>
  <c r="AX167" i="2"/>
  <c r="AU168" i="2"/>
  <c r="AV168" i="2"/>
  <c r="AW168" i="2"/>
  <c r="AX168" i="2"/>
  <c r="AU169" i="2"/>
  <c r="AV169" i="2"/>
  <c r="AW169" i="2"/>
  <c r="AX169" i="2"/>
  <c r="AX4" i="2"/>
  <c r="AX5" i="2"/>
  <c r="AX6" i="2"/>
  <c r="AX7" i="2"/>
  <c r="AX8" i="2"/>
  <c r="AX9" i="2"/>
  <c r="AX10" i="2"/>
  <c r="AX11" i="2"/>
  <c r="AX12" i="2"/>
  <c r="AX13" i="2"/>
  <c r="AX14" i="2"/>
  <c r="AX15" i="2"/>
  <c r="AX16" i="2"/>
  <c r="AX17" i="2"/>
  <c r="AX18" i="2"/>
  <c r="AX19" i="2"/>
  <c r="AX20" i="2"/>
  <c r="AX21" i="2"/>
  <c r="AX22" i="2"/>
  <c r="AX23" i="2"/>
  <c r="AX24" i="2"/>
  <c r="AX25" i="2"/>
  <c r="AX26" i="2"/>
  <c r="AX27" i="2"/>
  <c r="AX28" i="2"/>
  <c r="AX29" i="2"/>
  <c r="AX30" i="2"/>
  <c r="AX31" i="2"/>
  <c r="AX32" i="2"/>
  <c r="AX33" i="2"/>
  <c r="AX34" i="2"/>
  <c r="AX35" i="2"/>
  <c r="AX36" i="2"/>
  <c r="AX37" i="2"/>
  <c r="AX38" i="2"/>
  <c r="AX39" i="2"/>
  <c r="AX40" i="2"/>
  <c r="AX41" i="2"/>
  <c r="AX42" i="2"/>
  <c r="AX43" i="2"/>
  <c r="AX44" i="2"/>
  <c r="AX45" i="2"/>
  <c r="AX46" i="2"/>
  <c r="AX47" i="2"/>
  <c r="AX48" i="2"/>
  <c r="AX49" i="2"/>
  <c r="AX50" i="2"/>
  <c r="AX51" i="2"/>
  <c r="AX52" i="2"/>
  <c r="AX53" i="2"/>
  <c r="AX54" i="2"/>
  <c r="AX55" i="2"/>
  <c r="AX56" i="2"/>
  <c r="AX57" i="2"/>
  <c r="AX58" i="2"/>
  <c r="AX59" i="2"/>
  <c r="AX60" i="2"/>
  <c r="AX61" i="2"/>
  <c r="AX62" i="2"/>
  <c r="AX63" i="2"/>
  <c r="AX64" i="2"/>
  <c r="AX65" i="2"/>
  <c r="AX66" i="2"/>
  <c r="AX67" i="2"/>
  <c r="AX68" i="2"/>
  <c r="AX69" i="2"/>
  <c r="AX70" i="2"/>
  <c r="AX71" i="2"/>
  <c r="AX72" i="2"/>
  <c r="AX73" i="2"/>
  <c r="AX74" i="2"/>
  <c r="AX75" i="2"/>
  <c r="AX76" i="2"/>
  <c r="AX77" i="2"/>
  <c r="AX78" i="2"/>
  <c r="AX79" i="2"/>
  <c r="AX80" i="2"/>
  <c r="AX81" i="2"/>
  <c r="AX82" i="2"/>
  <c r="AX83" i="2"/>
  <c r="AX84" i="2"/>
  <c r="AX85" i="2"/>
  <c r="AX86" i="2"/>
  <c r="AX87" i="2"/>
  <c r="AX88" i="2"/>
  <c r="AX89" i="2"/>
  <c r="AX90" i="2"/>
  <c r="AX91" i="2"/>
  <c r="AX92" i="2"/>
  <c r="AX93" i="2"/>
  <c r="AX94" i="2"/>
  <c r="AX95" i="2"/>
  <c r="AX96" i="2"/>
  <c r="AX97" i="2"/>
  <c r="AX98" i="2"/>
  <c r="AX99" i="2"/>
  <c r="AX100" i="2"/>
  <c r="AX101" i="2"/>
  <c r="AX102" i="2"/>
  <c r="AX103" i="2"/>
  <c r="AX104" i="2"/>
  <c r="AX105" i="2"/>
  <c r="AX106" i="2"/>
  <c r="AX107" i="2"/>
  <c r="AX108" i="2"/>
  <c r="AX109" i="2"/>
  <c r="AX110" i="2"/>
  <c r="AX111" i="2"/>
  <c r="AX112" i="2"/>
  <c r="AX113" i="2"/>
  <c r="AX114" i="2"/>
  <c r="AX115" i="2"/>
  <c r="AX116" i="2"/>
  <c r="AX117" i="2"/>
  <c r="AX118" i="2"/>
  <c r="AX119" i="2"/>
  <c r="AX120" i="2"/>
  <c r="AX121" i="2"/>
  <c r="AX122" i="2"/>
  <c r="AX123" i="2"/>
  <c r="AX124" i="2"/>
  <c r="AX125" i="2"/>
  <c r="AX126" i="2"/>
  <c r="AX127" i="2"/>
  <c r="AX128" i="2"/>
  <c r="AX129" i="2"/>
  <c r="AX130" i="2"/>
  <c r="AX131" i="2"/>
  <c r="AX132" i="2"/>
  <c r="AX133" i="2"/>
  <c r="AX134" i="2"/>
  <c r="AX135" i="2"/>
  <c r="AX136" i="2"/>
  <c r="AX137" i="2"/>
  <c r="AX138" i="2"/>
  <c r="AX139" i="2"/>
  <c r="AX3" i="2"/>
  <c r="AW4" i="2"/>
  <c r="AW5" i="2"/>
  <c r="AW6" i="2"/>
  <c r="AW7" i="2"/>
  <c r="AW8" i="2"/>
  <c r="AW9" i="2"/>
  <c r="AW10" i="2"/>
  <c r="AW11" i="2"/>
  <c r="AW12" i="2"/>
  <c r="AW13" i="2"/>
  <c r="AW14" i="2"/>
  <c r="AW15" i="2"/>
  <c r="AW16" i="2"/>
  <c r="AW17" i="2"/>
  <c r="AW18" i="2"/>
  <c r="AW19" i="2"/>
  <c r="AW20" i="2"/>
  <c r="AW21" i="2"/>
  <c r="AW22" i="2"/>
  <c r="AW23" i="2"/>
  <c r="AW24" i="2"/>
  <c r="AW25" i="2"/>
  <c r="AW26" i="2"/>
  <c r="AW27" i="2"/>
  <c r="AW28" i="2"/>
  <c r="AW29" i="2"/>
  <c r="AW30" i="2"/>
  <c r="AW31" i="2"/>
  <c r="AW32" i="2"/>
  <c r="AW33" i="2"/>
  <c r="AW34" i="2"/>
  <c r="AW35" i="2"/>
  <c r="AW36" i="2"/>
  <c r="AW37" i="2"/>
  <c r="AW38" i="2"/>
  <c r="AW39" i="2"/>
  <c r="AW40" i="2"/>
  <c r="AW41" i="2"/>
  <c r="AW42" i="2"/>
  <c r="AW43" i="2"/>
  <c r="AW44" i="2"/>
  <c r="AW45" i="2"/>
  <c r="AW46" i="2"/>
  <c r="AW47" i="2"/>
  <c r="AW48" i="2"/>
  <c r="AW49" i="2"/>
  <c r="AW50" i="2"/>
  <c r="AW51" i="2"/>
  <c r="AW52" i="2"/>
  <c r="AW53" i="2"/>
  <c r="AW54" i="2"/>
  <c r="AW55" i="2"/>
  <c r="AW56" i="2"/>
  <c r="AW57" i="2"/>
  <c r="AW58" i="2"/>
  <c r="AW59" i="2"/>
  <c r="AW60" i="2"/>
  <c r="AW61" i="2"/>
  <c r="AW62" i="2"/>
  <c r="AW63" i="2"/>
  <c r="AW64" i="2"/>
  <c r="AW65" i="2"/>
  <c r="AW66" i="2"/>
  <c r="AW67" i="2"/>
  <c r="AW68" i="2"/>
  <c r="AW69" i="2"/>
  <c r="AW70" i="2"/>
  <c r="AW71" i="2"/>
  <c r="AW72" i="2"/>
  <c r="AW73" i="2"/>
  <c r="AW74" i="2"/>
  <c r="AW75" i="2"/>
  <c r="AW76" i="2"/>
  <c r="AW77" i="2"/>
  <c r="AW78" i="2"/>
  <c r="AW79" i="2"/>
  <c r="AW80" i="2"/>
  <c r="AW81" i="2"/>
  <c r="AW82" i="2"/>
  <c r="AW83" i="2"/>
  <c r="AW84" i="2"/>
  <c r="AW85" i="2"/>
  <c r="AW86" i="2"/>
  <c r="AW87" i="2"/>
  <c r="AW88" i="2"/>
  <c r="AW89" i="2"/>
  <c r="AW90" i="2"/>
  <c r="AW91" i="2"/>
  <c r="AW92" i="2"/>
  <c r="AW93" i="2"/>
  <c r="AW94" i="2"/>
  <c r="AW95" i="2"/>
  <c r="AW96" i="2"/>
  <c r="AW97" i="2"/>
  <c r="AW98" i="2"/>
  <c r="AW99" i="2"/>
  <c r="AW100" i="2"/>
  <c r="AW101" i="2"/>
  <c r="AW102" i="2"/>
  <c r="AW103" i="2"/>
  <c r="AW104" i="2"/>
  <c r="AW105" i="2"/>
  <c r="AW106" i="2"/>
  <c r="AW107" i="2"/>
  <c r="AW108" i="2"/>
  <c r="AW109" i="2"/>
  <c r="AW110" i="2"/>
  <c r="AW111" i="2"/>
  <c r="AW112" i="2"/>
  <c r="AW113" i="2"/>
  <c r="AW114" i="2"/>
  <c r="AW115" i="2"/>
  <c r="AW116" i="2"/>
  <c r="AW117" i="2"/>
  <c r="AW118" i="2"/>
  <c r="AW119" i="2"/>
  <c r="AW120" i="2"/>
  <c r="AW121" i="2"/>
  <c r="AW122" i="2"/>
  <c r="AW123" i="2"/>
  <c r="AW124" i="2"/>
  <c r="AW125" i="2"/>
  <c r="AW126" i="2"/>
  <c r="AW127" i="2"/>
  <c r="AW128" i="2"/>
  <c r="AW129" i="2"/>
  <c r="AW130" i="2"/>
  <c r="AW131" i="2"/>
  <c r="AW132" i="2"/>
  <c r="AW133" i="2"/>
  <c r="AW134" i="2"/>
  <c r="AW135" i="2"/>
  <c r="AW136" i="2"/>
  <c r="AW137" i="2"/>
  <c r="AW138" i="2"/>
  <c r="AW139" i="2"/>
  <c r="AW3" i="2"/>
  <c r="AV4" i="2"/>
  <c r="AV5" i="2"/>
  <c r="AV6" i="2"/>
  <c r="AV7" i="2"/>
  <c r="AV8" i="2"/>
  <c r="AV9" i="2"/>
  <c r="AV10" i="2"/>
  <c r="AV11" i="2"/>
  <c r="AV12" i="2"/>
  <c r="AV13" i="2"/>
  <c r="AV14" i="2"/>
  <c r="AV15" i="2"/>
  <c r="AV16" i="2"/>
  <c r="AV17" i="2"/>
  <c r="AV18" i="2"/>
  <c r="AV19" i="2"/>
  <c r="AV20" i="2"/>
  <c r="AV21" i="2"/>
  <c r="AV22" i="2"/>
  <c r="AV23" i="2"/>
  <c r="AV24" i="2"/>
  <c r="AV25" i="2"/>
  <c r="AV26" i="2"/>
  <c r="AV27" i="2"/>
  <c r="AV28" i="2"/>
  <c r="AV29" i="2"/>
  <c r="AV30" i="2"/>
  <c r="AV31" i="2"/>
  <c r="AV32" i="2"/>
  <c r="AV33" i="2"/>
  <c r="AV34" i="2"/>
  <c r="AV35" i="2"/>
  <c r="AV36" i="2"/>
  <c r="AV37" i="2"/>
  <c r="AV38" i="2"/>
  <c r="AV39" i="2"/>
  <c r="AV40" i="2"/>
  <c r="AV41" i="2"/>
  <c r="AV42" i="2"/>
  <c r="AV43" i="2"/>
  <c r="AV44" i="2"/>
  <c r="AV45" i="2"/>
  <c r="AV46" i="2"/>
  <c r="AV47" i="2"/>
  <c r="AV48" i="2"/>
  <c r="AV49" i="2"/>
  <c r="AV50" i="2"/>
  <c r="AV51" i="2"/>
  <c r="AV52" i="2"/>
  <c r="AV53" i="2"/>
  <c r="AV54" i="2"/>
  <c r="AV55" i="2"/>
  <c r="AV56" i="2"/>
  <c r="AV57" i="2"/>
  <c r="AV58" i="2"/>
  <c r="AV59" i="2"/>
  <c r="AV60" i="2"/>
  <c r="AV61" i="2"/>
  <c r="AV62" i="2"/>
  <c r="AV63" i="2"/>
  <c r="AV64" i="2"/>
  <c r="AV65" i="2"/>
  <c r="AV66" i="2"/>
  <c r="AV67" i="2"/>
  <c r="AV68" i="2"/>
  <c r="AV69" i="2"/>
  <c r="AV70" i="2"/>
  <c r="AV71" i="2"/>
  <c r="AV72" i="2"/>
  <c r="AV73" i="2"/>
  <c r="AV74" i="2"/>
  <c r="AV75" i="2"/>
  <c r="AV76" i="2"/>
  <c r="AV77" i="2"/>
  <c r="AV78" i="2"/>
  <c r="AV79" i="2"/>
  <c r="AV80" i="2"/>
  <c r="AV81" i="2"/>
  <c r="AV82" i="2"/>
  <c r="AV83" i="2"/>
  <c r="AV84" i="2"/>
  <c r="AV85" i="2"/>
  <c r="AV86" i="2"/>
  <c r="AV87" i="2"/>
  <c r="AV88" i="2"/>
  <c r="AV89" i="2"/>
  <c r="AV90" i="2"/>
  <c r="AV91" i="2"/>
  <c r="AV92" i="2"/>
  <c r="AV93" i="2"/>
  <c r="AV94" i="2"/>
  <c r="AV95" i="2"/>
  <c r="AV96" i="2"/>
  <c r="AV97" i="2"/>
  <c r="AV98" i="2"/>
  <c r="AV99" i="2"/>
  <c r="AV100" i="2"/>
  <c r="AV101" i="2"/>
  <c r="AV102" i="2"/>
  <c r="AV103" i="2"/>
  <c r="AV104" i="2"/>
  <c r="AV105" i="2"/>
  <c r="AV106" i="2"/>
  <c r="AV107" i="2"/>
  <c r="AV108" i="2"/>
  <c r="AV109" i="2"/>
  <c r="AV110" i="2"/>
  <c r="AV111" i="2"/>
  <c r="AV112" i="2"/>
  <c r="AV113" i="2"/>
  <c r="AV114" i="2"/>
  <c r="AV115" i="2"/>
  <c r="AV116" i="2"/>
  <c r="AV117" i="2"/>
  <c r="AV118" i="2"/>
  <c r="AV119" i="2"/>
  <c r="AV120" i="2"/>
  <c r="AV121" i="2"/>
  <c r="AV122" i="2"/>
  <c r="AV123" i="2"/>
  <c r="AV124" i="2"/>
  <c r="AV125" i="2"/>
  <c r="AV126" i="2"/>
  <c r="AV127" i="2"/>
  <c r="AV128" i="2"/>
  <c r="AV129" i="2"/>
  <c r="AV130" i="2"/>
  <c r="AV131" i="2"/>
  <c r="AV132" i="2"/>
  <c r="AV133" i="2"/>
  <c r="AV134" i="2"/>
  <c r="AV135" i="2"/>
  <c r="AV136" i="2"/>
  <c r="AV137" i="2"/>
  <c r="AV138" i="2"/>
  <c r="AV139" i="2"/>
  <c r="AV3" i="2"/>
  <c r="AU4" i="2"/>
  <c r="AU5" i="2"/>
  <c r="AU6" i="2"/>
  <c r="AU7" i="2"/>
  <c r="AU8" i="2"/>
  <c r="AU9" i="2"/>
  <c r="AU10" i="2"/>
  <c r="AU11" i="2"/>
  <c r="AU12" i="2"/>
  <c r="AU13" i="2"/>
  <c r="AU14" i="2"/>
  <c r="AU15" i="2"/>
  <c r="AU16" i="2"/>
  <c r="AU17" i="2"/>
  <c r="AU18" i="2"/>
  <c r="AU19" i="2"/>
  <c r="AU20" i="2"/>
  <c r="AU21" i="2"/>
  <c r="AU22" i="2"/>
  <c r="AU23" i="2"/>
  <c r="AU24" i="2"/>
  <c r="AU25" i="2"/>
  <c r="AU26" i="2"/>
  <c r="AU27" i="2"/>
  <c r="AU28" i="2"/>
  <c r="AU29" i="2"/>
  <c r="AU30" i="2"/>
  <c r="AU31" i="2"/>
  <c r="AU32" i="2"/>
  <c r="AU33" i="2"/>
  <c r="AU34" i="2"/>
  <c r="AU35" i="2"/>
  <c r="AU36" i="2"/>
  <c r="AU37" i="2"/>
  <c r="AU38" i="2"/>
  <c r="AU39" i="2"/>
  <c r="AU40" i="2"/>
  <c r="AU41" i="2"/>
  <c r="AU42" i="2"/>
  <c r="AU43" i="2"/>
  <c r="AU44" i="2"/>
  <c r="AU45" i="2"/>
  <c r="AU46" i="2"/>
  <c r="AU47" i="2"/>
  <c r="AU48" i="2"/>
  <c r="AU49" i="2"/>
  <c r="AU50" i="2"/>
  <c r="AU51" i="2"/>
  <c r="AU52" i="2"/>
  <c r="AU53" i="2"/>
  <c r="AU54" i="2"/>
  <c r="AU55" i="2"/>
  <c r="AU56" i="2"/>
  <c r="AU57" i="2"/>
  <c r="AU58" i="2"/>
  <c r="AU59" i="2"/>
  <c r="AU60" i="2"/>
  <c r="AU61" i="2"/>
  <c r="AU62" i="2"/>
  <c r="AU63" i="2"/>
  <c r="AU64" i="2"/>
  <c r="AU65" i="2"/>
  <c r="AU66" i="2"/>
  <c r="AU67" i="2"/>
  <c r="AU68" i="2"/>
  <c r="AU69" i="2"/>
  <c r="AU70" i="2"/>
  <c r="AU71" i="2"/>
  <c r="AU72" i="2"/>
  <c r="AU73" i="2"/>
  <c r="AU74" i="2"/>
  <c r="AU75" i="2"/>
  <c r="AU76" i="2"/>
  <c r="AU77" i="2"/>
  <c r="AU78" i="2"/>
  <c r="AU79" i="2"/>
  <c r="AU80" i="2"/>
  <c r="AU81" i="2"/>
  <c r="AU82" i="2"/>
  <c r="AU83" i="2"/>
  <c r="AU84" i="2"/>
  <c r="AU85" i="2"/>
  <c r="AU86" i="2"/>
  <c r="AU87" i="2"/>
  <c r="AU88" i="2"/>
  <c r="AU89" i="2"/>
  <c r="AU90" i="2"/>
  <c r="AU91" i="2"/>
  <c r="AU92" i="2"/>
  <c r="AU93" i="2"/>
  <c r="AU94" i="2"/>
  <c r="AU95" i="2"/>
  <c r="AU96" i="2"/>
  <c r="AU97" i="2"/>
  <c r="AU98" i="2"/>
  <c r="AU99" i="2"/>
  <c r="AU100" i="2"/>
  <c r="AU101" i="2"/>
  <c r="AU102" i="2"/>
  <c r="AU103" i="2"/>
  <c r="AU104" i="2"/>
  <c r="AU105" i="2"/>
  <c r="AU106" i="2"/>
  <c r="AU107" i="2"/>
  <c r="AU108" i="2"/>
  <c r="AU109" i="2"/>
  <c r="AU110" i="2"/>
  <c r="AU111" i="2"/>
  <c r="AU112" i="2"/>
  <c r="AU113" i="2"/>
  <c r="AU114" i="2"/>
  <c r="AU115" i="2"/>
  <c r="AU116" i="2"/>
  <c r="AU117" i="2"/>
  <c r="AU118" i="2"/>
  <c r="AU119" i="2"/>
  <c r="AU120" i="2"/>
  <c r="AU121" i="2"/>
  <c r="AU122" i="2"/>
  <c r="AU123" i="2"/>
  <c r="AU124" i="2"/>
  <c r="AU125" i="2"/>
  <c r="AU126" i="2"/>
  <c r="AU127" i="2"/>
  <c r="AU128" i="2"/>
  <c r="AU129" i="2"/>
  <c r="AU130" i="2"/>
  <c r="AU131" i="2"/>
  <c r="AU132" i="2"/>
  <c r="AU133" i="2"/>
  <c r="AU134" i="2"/>
  <c r="AU135" i="2"/>
  <c r="AU136" i="2"/>
  <c r="AU137" i="2"/>
  <c r="AU138" i="2"/>
  <c r="AU139" i="2"/>
  <c r="AU3" i="2"/>
  <c r="AO169" i="2"/>
  <c r="AP169" i="2"/>
  <c r="AQ169" i="2"/>
  <c r="AR169" i="2"/>
  <c r="AO140" i="2"/>
  <c r="AP140" i="2"/>
  <c r="AQ140" i="2"/>
  <c r="AR140" i="2"/>
  <c r="AO141" i="2"/>
  <c r="AP141" i="2"/>
  <c r="AQ141" i="2"/>
  <c r="AR141" i="2"/>
  <c r="AO142" i="2"/>
  <c r="AP142" i="2"/>
  <c r="AQ142" i="2"/>
  <c r="AR142" i="2"/>
  <c r="AO143" i="2"/>
  <c r="AP143" i="2"/>
  <c r="AQ143" i="2"/>
  <c r="AR143" i="2"/>
  <c r="AO144" i="2"/>
  <c r="AP144" i="2"/>
  <c r="AQ144" i="2"/>
  <c r="AR144" i="2"/>
  <c r="AO145" i="2"/>
  <c r="AP145" i="2"/>
  <c r="AQ145" i="2"/>
  <c r="AR145" i="2"/>
  <c r="AO146" i="2"/>
  <c r="AP146" i="2"/>
  <c r="AQ146" i="2"/>
  <c r="AR146" i="2"/>
  <c r="AO147" i="2"/>
  <c r="AP147" i="2"/>
  <c r="AQ147" i="2"/>
  <c r="AR147" i="2"/>
  <c r="AO148" i="2"/>
  <c r="AP148" i="2"/>
  <c r="AQ148" i="2"/>
  <c r="AR148" i="2"/>
  <c r="AO149" i="2"/>
  <c r="AP149" i="2"/>
  <c r="AQ149" i="2"/>
  <c r="AR149" i="2"/>
  <c r="AO150" i="2"/>
  <c r="AP150" i="2"/>
  <c r="AQ150" i="2"/>
  <c r="AR150" i="2"/>
  <c r="AO151" i="2"/>
  <c r="AP151" i="2"/>
  <c r="AQ151" i="2"/>
  <c r="AR151" i="2"/>
  <c r="AO152" i="2"/>
  <c r="AP152" i="2"/>
  <c r="AQ152" i="2"/>
  <c r="AR152" i="2"/>
  <c r="AO153" i="2"/>
  <c r="AP153" i="2"/>
  <c r="AQ153" i="2"/>
  <c r="AR153" i="2"/>
  <c r="AO154" i="2"/>
  <c r="AP154" i="2"/>
  <c r="AQ154" i="2"/>
  <c r="AR154" i="2"/>
  <c r="AO155" i="2"/>
  <c r="AP155" i="2"/>
  <c r="AQ155" i="2"/>
  <c r="AR155" i="2"/>
  <c r="AO156" i="2"/>
  <c r="AP156" i="2"/>
  <c r="AQ156" i="2"/>
  <c r="AR156" i="2"/>
  <c r="AO157" i="2"/>
  <c r="AP157" i="2"/>
  <c r="AQ157" i="2"/>
  <c r="AR157" i="2"/>
  <c r="AO158" i="2"/>
  <c r="AP158" i="2"/>
  <c r="AQ158" i="2"/>
  <c r="AR158" i="2"/>
  <c r="AO159" i="2"/>
  <c r="AP159" i="2"/>
  <c r="AQ159" i="2"/>
  <c r="AR159" i="2"/>
  <c r="AO160" i="2"/>
  <c r="AP160" i="2"/>
  <c r="AQ160" i="2"/>
  <c r="AR160" i="2"/>
  <c r="AO161" i="2"/>
  <c r="AP161" i="2"/>
  <c r="AQ161" i="2"/>
  <c r="AR161" i="2"/>
  <c r="AO162" i="2"/>
  <c r="AP162" i="2"/>
  <c r="AQ162" i="2"/>
  <c r="AR162" i="2"/>
  <c r="AO163" i="2"/>
  <c r="AP163" i="2"/>
  <c r="AQ163" i="2"/>
  <c r="AR163" i="2"/>
  <c r="AO164" i="2"/>
  <c r="AP164" i="2"/>
  <c r="AQ164" i="2"/>
  <c r="AR164" i="2"/>
  <c r="AO165" i="2"/>
  <c r="AP165" i="2"/>
  <c r="AQ165" i="2"/>
  <c r="AR165" i="2"/>
  <c r="AO166" i="2"/>
  <c r="AP166" i="2"/>
  <c r="AQ166" i="2"/>
  <c r="AR166" i="2"/>
  <c r="AO167" i="2"/>
  <c r="AP167" i="2"/>
  <c r="AQ167" i="2"/>
  <c r="AR167" i="2"/>
  <c r="AO168" i="2"/>
  <c r="AP168" i="2"/>
  <c r="AQ168" i="2"/>
  <c r="AR168" i="2"/>
  <c r="AR4" i="2"/>
  <c r="AR5" i="2"/>
  <c r="AR6" i="2"/>
  <c r="AR7" i="2"/>
  <c r="AR8" i="2"/>
  <c r="AR9" i="2"/>
  <c r="AR10" i="2"/>
  <c r="AR11" i="2"/>
  <c r="AR12" i="2"/>
  <c r="AR13" i="2"/>
  <c r="AR14" i="2"/>
  <c r="AR15" i="2"/>
  <c r="AR16" i="2"/>
  <c r="AR17" i="2"/>
  <c r="AR18" i="2"/>
  <c r="AR19" i="2"/>
  <c r="AR20" i="2"/>
  <c r="AR21" i="2"/>
  <c r="AR22" i="2"/>
  <c r="AR23" i="2"/>
  <c r="AR24" i="2"/>
  <c r="AR25" i="2"/>
  <c r="AR26" i="2"/>
  <c r="AR27" i="2"/>
  <c r="AR28" i="2"/>
  <c r="AR29" i="2"/>
  <c r="AR30" i="2"/>
  <c r="AR31" i="2"/>
  <c r="AR32" i="2"/>
  <c r="AR33" i="2"/>
  <c r="AR34" i="2"/>
  <c r="AR35" i="2"/>
  <c r="AR36" i="2"/>
  <c r="AR37" i="2"/>
  <c r="AR38" i="2"/>
  <c r="AR39" i="2"/>
  <c r="AR40" i="2"/>
  <c r="AR41" i="2"/>
  <c r="AR42" i="2"/>
  <c r="AR43" i="2"/>
  <c r="AR44" i="2"/>
  <c r="AR45" i="2"/>
  <c r="AR46" i="2"/>
  <c r="AR47" i="2"/>
  <c r="AR48" i="2"/>
  <c r="AR49" i="2"/>
  <c r="AR50" i="2"/>
  <c r="AR51" i="2"/>
  <c r="AR52" i="2"/>
  <c r="AR53" i="2"/>
  <c r="AR54" i="2"/>
  <c r="AR55" i="2"/>
  <c r="AR56" i="2"/>
  <c r="AR57" i="2"/>
  <c r="AR58" i="2"/>
  <c r="AR59" i="2"/>
  <c r="AR60" i="2"/>
  <c r="AR61" i="2"/>
  <c r="AR62" i="2"/>
  <c r="AR63" i="2"/>
  <c r="AR64" i="2"/>
  <c r="AR65" i="2"/>
  <c r="AR66" i="2"/>
  <c r="AR67" i="2"/>
  <c r="AR68" i="2"/>
  <c r="AR69" i="2"/>
  <c r="AR70" i="2"/>
  <c r="AR71" i="2"/>
  <c r="AR72" i="2"/>
  <c r="AR73" i="2"/>
  <c r="AR74" i="2"/>
  <c r="AR75" i="2"/>
  <c r="AR76" i="2"/>
  <c r="AR77" i="2"/>
  <c r="AR78" i="2"/>
  <c r="AR79" i="2"/>
  <c r="AR80" i="2"/>
  <c r="AR81" i="2"/>
  <c r="AR82" i="2"/>
  <c r="AR83" i="2"/>
  <c r="AR84" i="2"/>
  <c r="AR85" i="2"/>
  <c r="AR86" i="2"/>
  <c r="AR87" i="2"/>
  <c r="AR88" i="2"/>
  <c r="AR89" i="2"/>
  <c r="AR90" i="2"/>
  <c r="AR91" i="2"/>
  <c r="AR92" i="2"/>
  <c r="AR93" i="2"/>
  <c r="AR94" i="2"/>
  <c r="AR95" i="2"/>
  <c r="AR96" i="2"/>
  <c r="AR97" i="2"/>
  <c r="AR98" i="2"/>
  <c r="AR99" i="2"/>
  <c r="AR100" i="2"/>
  <c r="AR101" i="2"/>
  <c r="AR102" i="2"/>
  <c r="AR103" i="2"/>
  <c r="AR104" i="2"/>
  <c r="AR105" i="2"/>
  <c r="AR106" i="2"/>
  <c r="AR107" i="2"/>
  <c r="AR108" i="2"/>
  <c r="AR109" i="2"/>
  <c r="AR110" i="2"/>
  <c r="AR111" i="2"/>
  <c r="AR112" i="2"/>
  <c r="AR113" i="2"/>
  <c r="AR114" i="2"/>
  <c r="AR115" i="2"/>
  <c r="AR116" i="2"/>
  <c r="AR117" i="2"/>
  <c r="AR118" i="2"/>
  <c r="AR119" i="2"/>
  <c r="AR120" i="2"/>
  <c r="AR121" i="2"/>
  <c r="AR122" i="2"/>
  <c r="AR123" i="2"/>
  <c r="AR124" i="2"/>
  <c r="AR125" i="2"/>
  <c r="AR126" i="2"/>
  <c r="AR127" i="2"/>
  <c r="AR128" i="2"/>
  <c r="AR129" i="2"/>
  <c r="AR130" i="2"/>
  <c r="AR131" i="2"/>
  <c r="AR132" i="2"/>
  <c r="AR133" i="2"/>
  <c r="AR134" i="2"/>
  <c r="AR135" i="2"/>
  <c r="AR136" i="2"/>
  <c r="AR137" i="2"/>
  <c r="AR138" i="2"/>
  <c r="AR139" i="2"/>
  <c r="AR3" i="2"/>
  <c r="AQ4" i="2"/>
  <c r="AQ5" i="2"/>
  <c r="AQ6" i="2"/>
  <c r="AQ7" i="2"/>
  <c r="AQ8" i="2"/>
  <c r="AQ9" i="2"/>
  <c r="AQ10" i="2"/>
  <c r="AQ11" i="2"/>
  <c r="AQ12" i="2"/>
  <c r="AQ13" i="2"/>
  <c r="AQ14" i="2"/>
  <c r="AQ15" i="2"/>
  <c r="AQ16" i="2"/>
  <c r="AQ17" i="2"/>
  <c r="AQ18" i="2"/>
  <c r="AQ19" i="2"/>
  <c r="AQ20" i="2"/>
  <c r="AQ21" i="2"/>
  <c r="AQ22" i="2"/>
  <c r="AQ23" i="2"/>
  <c r="AQ24" i="2"/>
  <c r="AQ25" i="2"/>
  <c r="AQ26" i="2"/>
  <c r="AQ27" i="2"/>
  <c r="AQ28" i="2"/>
  <c r="AQ29" i="2"/>
  <c r="AQ30" i="2"/>
  <c r="AQ31" i="2"/>
  <c r="AQ32" i="2"/>
  <c r="AQ33" i="2"/>
  <c r="AQ34" i="2"/>
  <c r="AQ35" i="2"/>
  <c r="AQ36" i="2"/>
  <c r="AQ37" i="2"/>
  <c r="AQ38" i="2"/>
  <c r="AQ39" i="2"/>
  <c r="AQ40" i="2"/>
  <c r="AQ41" i="2"/>
  <c r="AQ42" i="2"/>
  <c r="AQ43" i="2"/>
  <c r="AQ44" i="2"/>
  <c r="AQ45" i="2"/>
  <c r="AQ46" i="2"/>
  <c r="AQ47" i="2"/>
  <c r="AQ48" i="2"/>
  <c r="AQ49" i="2"/>
  <c r="AQ50" i="2"/>
  <c r="AQ51" i="2"/>
  <c r="AQ52" i="2"/>
  <c r="AQ53" i="2"/>
  <c r="AQ54" i="2"/>
  <c r="AQ55" i="2"/>
  <c r="AQ56" i="2"/>
  <c r="AQ57" i="2"/>
  <c r="AQ58" i="2"/>
  <c r="AQ59" i="2"/>
  <c r="AQ60" i="2"/>
  <c r="AQ61" i="2"/>
  <c r="AQ62" i="2"/>
  <c r="AQ63" i="2"/>
  <c r="AQ64" i="2"/>
  <c r="AQ65" i="2"/>
  <c r="AQ66" i="2"/>
  <c r="AQ67" i="2"/>
  <c r="AQ68" i="2"/>
  <c r="AQ69" i="2"/>
  <c r="AQ70" i="2"/>
  <c r="AQ71" i="2"/>
  <c r="AQ72" i="2"/>
  <c r="AQ73" i="2"/>
  <c r="AQ74" i="2"/>
  <c r="AQ75" i="2"/>
  <c r="AQ76" i="2"/>
  <c r="AQ77" i="2"/>
  <c r="AQ78" i="2"/>
  <c r="AQ79" i="2"/>
  <c r="AQ80" i="2"/>
  <c r="AQ81" i="2"/>
  <c r="AQ82" i="2"/>
  <c r="AQ83" i="2"/>
  <c r="AQ84" i="2"/>
  <c r="AQ85" i="2"/>
  <c r="AQ86" i="2"/>
  <c r="AQ87" i="2"/>
  <c r="AQ88" i="2"/>
  <c r="AQ89" i="2"/>
  <c r="AQ90" i="2"/>
  <c r="AQ91" i="2"/>
  <c r="AQ92" i="2"/>
  <c r="AQ93" i="2"/>
  <c r="AQ94" i="2"/>
  <c r="AQ95" i="2"/>
  <c r="AQ96" i="2"/>
  <c r="AQ97" i="2"/>
  <c r="AQ98" i="2"/>
  <c r="AQ99" i="2"/>
  <c r="AQ100" i="2"/>
  <c r="AQ101" i="2"/>
  <c r="AQ102" i="2"/>
  <c r="AQ103" i="2"/>
  <c r="AQ104" i="2"/>
  <c r="AQ105" i="2"/>
  <c r="AQ106" i="2"/>
  <c r="AQ107" i="2"/>
  <c r="AQ108" i="2"/>
  <c r="AQ109" i="2"/>
  <c r="AQ110" i="2"/>
  <c r="AQ111" i="2"/>
  <c r="AQ112" i="2"/>
  <c r="AQ113" i="2"/>
  <c r="AQ114" i="2"/>
  <c r="AQ115" i="2"/>
  <c r="AQ116" i="2"/>
  <c r="AQ117" i="2"/>
  <c r="AQ118" i="2"/>
  <c r="AQ119" i="2"/>
  <c r="AQ120" i="2"/>
  <c r="AQ121" i="2"/>
  <c r="AQ122" i="2"/>
  <c r="AQ123" i="2"/>
  <c r="AQ124" i="2"/>
  <c r="AQ125" i="2"/>
  <c r="AQ126" i="2"/>
  <c r="AQ127" i="2"/>
  <c r="AQ128" i="2"/>
  <c r="AQ129" i="2"/>
  <c r="AQ130" i="2"/>
  <c r="AQ131" i="2"/>
  <c r="AQ132" i="2"/>
  <c r="AQ133" i="2"/>
  <c r="AQ134" i="2"/>
  <c r="AQ135" i="2"/>
  <c r="AQ136" i="2"/>
  <c r="AQ137" i="2"/>
  <c r="AQ138" i="2"/>
  <c r="AQ139" i="2"/>
  <c r="AQ3" i="2"/>
  <c r="AP4" i="2"/>
  <c r="AP5" i="2"/>
  <c r="AP6" i="2"/>
  <c r="AP7" i="2"/>
  <c r="AP8" i="2"/>
  <c r="AP9" i="2"/>
  <c r="AP10" i="2"/>
  <c r="AP11" i="2"/>
  <c r="AP12" i="2"/>
  <c r="AP13" i="2"/>
  <c r="AP14" i="2"/>
  <c r="AP15" i="2"/>
  <c r="AP16" i="2"/>
  <c r="AP17" i="2"/>
  <c r="AP18" i="2"/>
  <c r="AP19" i="2"/>
  <c r="AP20" i="2"/>
  <c r="AP21" i="2"/>
  <c r="AP22" i="2"/>
  <c r="AP23" i="2"/>
  <c r="AP24" i="2"/>
  <c r="AP25" i="2"/>
  <c r="AP26" i="2"/>
  <c r="AP27" i="2"/>
  <c r="AP28" i="2"/>
  <c r="AP29" i="2"/>
  <c r="AP30" i="2"/>
  <c r="AP31" i="2"/>
  <c r="AP32" i="2"/>
  <c r="AP33" i="2"/>
  <c r="AP34" i="2"/>
  <c r="AP35" i="2"/>
  <c r="AP36" i="2"/>
  <c r="AP37" i="2"/>
  <c r="AP38" i="2"/>
  <c r="AP39" i="2"/>
  <c r="AP40" i="2"/>
  <c r="AP41" i="2"/>
  <c r="AP42" i="2"/>
  <c r="AP43" i="2"/>
  <c r="AP44" i="2"/>
  <c r="AP45" i="2"/>
  <c r="AP46" i="2"/>
  <c r="AP47" i="2"/>
  <c r="AP48" i="2"/>
  <c r="AP49" i="2"/>
  <c r="AP50" i="2"/>
  <c r="AP51" i="2"/>
  <c r="AP52" i="2"/>
  <c r="AP53" i="2"/>
  <c r="AP54" i="2"/>
  <c r="AP55" i="2"/>
  <c r="AP56" i="2"/>
  <c r="AP57" i="2"/>
  <c r="AP58" i="2"/>
  <c r="AP59" i="2"/>
  <c r="AP60" i="2"/>
  <c r="AP61" i="2"/>
  <c r="AP62" i="2"/>
  <c r="AP63" i="2"/>
  <c r="AP64" i="2"/>
  <c r="AP65" i="2"/>
  <c r="AP66" i="2"/>
  <c r="AP67" i="2"/>
  <c r="AP68" i="2"/>
  <c r="AP69" i="2"/>
  <c r="AP70" i="2"/>
  <c r="AP71" i="2"/>
  <c r="AP72" i="2"/>
  <c r="AP73" i="2"/>
  <c r="AP74" i="2"/>
  <c r="AP75" i="2"/>
  <c r="AP76" i="2"/>
  <c r="AP77" i="2"/>
  <c r="AP78" i="2"/>
  <c r="AP79" i="2"/>
  <c r="AP80" i="2"/>
  <c r="AP81" i="2"/>
  <c r="AP82" i="2"/>
  <c r="AP83" i="2"/>
  <c r="AP84" i="2"/>
  <c r="AP85" i="2"/>
  <c r="AP86" i="2"/>
  <c r="AP87" i="2"/>
  <c r="AP88" i="2"/>
  <c r="AP89" i="2"/>
  <c r="AP90" i="2"/>
  <c r="AP91" i="2"/>
  <c r="AP92" i="2"/>
  <c r="AP93" i="2"/>
  <c r="AP94" i="2"/>
  <c r="AP95" i="2"/>
  <c r="AP96" i="2"/>
  <c r="AP97" i="2"/>
  <c r="AP98" i="2"/>
  <c r="AP99" i="2"/>
  <c r="AP100" i="2"/>
  <c r="AP101" i="2"/>
  <c r="AP102" i="2"/>
  <c r="AP103" i="2"/>
  <c r="AP104" i="2"/>
  <c r="AP105" i="2"/>
  <c r="AP106" i="2"/>
  <c r="AP107" i="2"/>
  <c r="AP108" i="2"/>
  <c r="AP109" i="2"/>
  <c r="AP110" i="2"/>
  <c r="AP111" i="2"/>
  <c r="AP112" i="2"/>
  <c r="AP113" i="2"/>
  <c r="AP114" i="2"/>
  <c r="AP115" i="2"/>
  <c r="AP116" i="2"/>
  <c r="AP117" i="2"/>
  <c r="AP118" i="2"/>
  <c r="AP119" i="2"/>
  <c r="AP120" i="2"/>
  <c r="AP121" i="2"/>
  <c r="AP122" i="2"/>
  <c r="AP123" i="2"/>
  <c r="AP124" i="2"/>
  <c r="AP125" i="2"/>
  <c r="AP126" i="2"/>
  <c r="AP127" i="2"/>
  <c r="AP128" i="2"/>
  <c r="AP129" i="2"/>
  <c r="AP130" i="2"/>
  <c r="AP131" i="2"/>
  <c r="AP132" i="2"/>
  <c r="AP133" i="2"/>
  <c r="AP134" i="2"/>
  <c r="AP135" i="2"/>
  <c r="AP136" i="2"/>
  <c r="AP137" i="2"/>
  <c r="AP138" i="2"/>
  <c r="AP139" i="2"/>
  <c r="AP3" i="2"/>
  <c r="AO4" i="2"/>
  <c r="AO5" i="2"/>
  <c r="AO6" i="2"/>
  <c r="AO7" i="2"/>
  <c r="AO8" i="2"/>
  <c r="AO9" i="2"/>
  <c r="AO10" i="2"/>
  <c r="AO11" i="2"/>
  <c r="AO12" i="2"/>
  <c r="AO13" i="2"/>
  <c r="AO14" i="2"/>
  <c r="AO15" i="2"/>
  <c r="AO16" i="2"/>
  <c r="AO17" i="2"/>
  <c r="AO18" i="2"/>
  <c r="AO19" i="2"/>
  <c r="AO20" i="2"/>
  <c r="AO21" i="2"/>
  <c r="AO22" i="2"/>
  <c r="AO23" i="2"/>
  <c r="AO24" i="2"/>
  <c r="AO25" i="2"/>
  <c r="AO26" i="2"/>
  <c r="AO27" i="2"/>
  <c r="AO28" i="2"/>
  <c r="AO29" i="2"/>
  <c r="AO30" i="2"/>
  <c r="AO31" i="2"/>
  <c r="AO32" i="2"/>
  <c r="AO33" i="2"/>
  <c r="AO34" i="2"/>
  <c r="AO35" i="2"/>
  <c r="AO36" i="2"/>
  <c r="AO37" i="2"/>
  <c r="AO38" i="2"/>
  <c r="AO39" i="2"/>
  <c r="AO40" i="2"/>
  <c r="AO41" i="2"/>
  <c r="AO42" i="2"/>
  <c r="AO43" i="2"/>
  <c r="AO44" i="2"/>
  <c r="AO45" i="2"/>
  <c r="AO46" i="2"/>
  <c r="AO47" i="2"/>
  <c r="AO48" i="2"/>
  <c r="AO49" i="2"/>
  <c r="AO50" i="2"/>
  <c r="AO51" i="2"/>
  <c r="AO52" i="2"/>
  <c r="AO53" i="2"/>
  <c r="AO54" i="2"/>
  <c r="AO55" i="2"/>
  <c r="AO56" i="2"/>
  <c r="AO57" i="2"/>
  <c r="AO58" i="2"/>
  <c r="AO59" i="2"/>
  <c r="AO60" i="2"/>
  <c r="AO61" i="2"/>
  <c r="AO62" i="2"/>
  <c r="AO63" i="2"/>
  <c r="AO64" i="2"/>
  <c r="AO65" i="2"/>
  <c r="AO66" i="2"/>
  <c r="AO67" i="2"/>
  <c r="AO68" i="2"/>
  <c r="AO69" i="2"/>
  <c r="AO70" i="2"/>
  <c r="AO71" i="2"/>
  <c r="AO72" i="2"/>
  <c r="AO73" i="2"/>
  <c r="AO74" i="2"/>
  <c r="AO75" i="2"/>
  <c r="AO76" i="2"/>
  <c r="AO77" i="2"/>
  <c r="AO78" i="2"/>
  <c r="AO79" i="2"/>
  <c r="AO80" i="2"/>
  <c r="AO81" i="2"/>
  <c r="AO82" i="2"/>
  <c r="AO83" i="2"/>
  <c r="AO84" i="2"/>
  <c r="AO85" i="2"/>
  <c r="AO86" i="2"/>
  <c r="AO87" i="2"/>
  <c r="AO88" i="2"/>
  <c r="AO89" i="2"/>
  <c r="AO90" i="2"/>
  <c r="AO91" i="2"/>
  <c r="AO92" i="2"/>
  <c r="AO93" i="2"/>
  <c r="AO94" i="2"/>
  <c r="AO95" i="2"/>
  <c r="AO96" i="2"/>
  <c r="AO97" i="2"/>
  <c r="AO98" i="2"/>
  <c r="AO99" i="2"/>
  <c r="AO100" i="2"/>
  <c r="AO101" i="2"/>
  <c r="AO102" i="2"/>
  <c r="AO103" i="2"/>
  <c r="AO104" i="2"/>
  <c r="AO105" i="2"/>
  <c r="AO106" i="2"/>
  <c r="AO107" i="2"/>
  <c r="AO108" i="2"/>
  <c r="AO109" i="2"/>
  <c r="AO110" i="2"/>
  <c r="AO111" i="2"/>
  <c r="AO112" i="2"/>
  <c r="AO113" i="2"/>
  <c r="AO114" i="2"/>
  <c r="AO115" i="2"/>
  <c r="AO116" i="2"/>
  <c r="AO117" i="2"/>
  <c r="AO118" i="2"/>
  <c r="AO119" i="2"/>
  <c r="AO120" i="2"/>
  <c r="AO121" i="2"/>
  <c r="AO122" i="2"/>
  <c r="AO123" i="2"/>
  <c r="AO124" i="2"/>
  <c r="AO125" i="2"/>
  <c r="AO126" i="2"/>
  <c r="AO127" i="2"/>
  <c r="AO128" i="2"/>
  <c r="AO129" i="2"/>
  <c r="AO130" i="2"/>
  <c r="AO131" i="2"/>
  <c r="AO132" i="2"/>
  <c r="AO133" i="2"/>
  <c r="AO134" i="2"/>
  <c r="AO135" i="2"/>
  <c r="AO136" i="2"/>
  <c r="AO137" i="2"/>
  <c r="AO138" i="2"/>
  <c r="AO139" i="2"/>
  <c r="AO3" i="2"/>
  <c r="AI169" i="2"/>
  <c r="AJ169" i="2"/>
  <c r="AK169" i="2"/>
  <c r="AL169" i="2"/>
  <c r="AI141" i="2"/>
  <c r="AJ141" i="2"/>
  <c r="AK141" i="2"/>
  <c r="AL141" i="2"/>
  <c r="AI142" i="2"/>
  <c r="AJ142" i="2"/>
  <c r="AK142" i="2"/>
  <c r="AL142" i="2"/>
  <c r="AI143" i="2"/>
  <c r="AJ143" i="2"/>
  <c r="AK143" i="2"/>
  <c r="AL143" i="2"/>
  <c r="AI144" i="2"/>
  <c r="AJ144" i="2"/>
  <c r="AK144" i="2"/>
  <c r="AL144" i="2"/>
  <c r="AI145" i="2"/>
  <c r="AJ145" i="2"/>
  <c r="AK145" i="2"/>
  <c r="AL145" i="2"/>
  <c r="AI146" i="2"/>
  <c r="AJ146" i="2"/>
  <c r="AK146" i="2"/>
  <c r="AL146" i="2"/>
  <c r="AI147" i="2"/>
  <c r="AJ147" i="2"/>
  <c r="AK147" i="2"/>
  <c r="AL147" i="2"/>
  <c r="AI148" i="2"/>
  <c r="AJ148" i="2"/>
  <c r="AK148" i="2"/>
  <c r="AL148" i="2"/>
  <c r="AI149" i="2"/>
  <c r="AJ149" i="2"/>
  <c r="AK149" i="2"/>
  <c r="AL149" i="2"/>
  <c r="AI150" i="2"/>
  <c r="AJ150" i="2"/>
  <c r="AK150" i="2"/>
  <c r="AL150" i="2"/>
  <c r="AI151" i="2"/>
  <c r="AJ151" i="2"/>
  <c r="AK151" i="2"/>
  <c r="AL151" i="2"/>
  <c r="AI152" i="2"/>
  <c r="AJ152" i="2"/>
  <c r="AK152" i="2"/>
  <c r="AL152" i="2"/>
  <c r="AI153" i="2"/>
  <c r="AJ153" i="2"/>
  <c r="AK153" i="2"/>
  <c r="AL153" i="2"/>
  <c r="AI154" i="2"/>
  <c r="AJ154" i="2"/>
  <c r="AK154" i="2"/>
  <c r="AL154" i="2"/>
  <c r="AI155" i="2"/>
  <c r="AJ155" i="2"/>
  <c r="AK155" i="2"/>
  <c r="AL155" i="2"/>
  <c r="AI156" i="2"/>
  <c r="AJ156" i="2"/>
  <c r="AK156" i="2"/>
  <c r="AL156" i="2"/>
  <c r="AI157" i="2"/>
  <c r="AJ157" i="2"/>
  <c r="AK157" i="2"/>
  <c r="AL157" i="2"/>
  <c r="AI158" i="2"/>
  <c r="AJ158" i="2"/>
  <c r="AK158" i="2"/>
  <c r="AL158" i="2"/>
  <c r="AI159" i="2"/>
  <c r="AJ159" i="2"/>
  <c r="AK159" i="2"/>
  <c r="AL159" i="2"/>
  <c r="AI160" i="2"/>
  <c r="AJ160" i="2"/>
  <c r="AK160" i="2"/>
  <c r="AL160" i="2"/>
  <c r="AI161" i="2"/>
  <c r="AJ161" i="2"/>
  <c r="AK161" i="2"/>
  <c r="AL161" i="2"/>
  <c r="AI162" i="2"/>
  <c r="AJ162" i="2"/>
  <c r="AK162" i="2"/>
  <c r="AL162" i="2"/>
  <c r="AI163" i="2"/>
  <c r="AJ163" i="2"/>
  <c r="AK163" i="2"/>
  <c r="AL163" i="2"/>
  <c r="AI164" i="2"/>
  <c r="AJ164" i="2"/>
  <c r="AK164" i="2"/>
  <c r="AL164" i="2"/>
  <c r="AI165" i="2"/>
  <c r="AJ165" i="2"/>
  <c r="AK165" i="2"/>
  <c r="AL165" i="2"/>
  <c r="AI166" i="2"/>
  <c r="AJ166" i="2"/>
  <c r="AK166" i="2"/>
  <c r="AL166" i="2"/>
  <c r="AI167" i="2"/>
  <c r="AJ167" i="2"/>
  <c r="AK167" i="2"/>
  <c r="AL167" i="2"/>
  <c r="AI168" i="2"/>
  <c r="AJ168" i="2"/>
  <c r="AK168" i="2"/>
  <c r="AL168" i="2"/>
  <c r="AI3" i="2"/>
  <c r="AL4" i="2"/>
  <c r="AL5" i="2"/>
  <c r="AL6" i="2"/>
  <c r="AL7" i="2"/>
  <c r="AL8" i="2"/>
  <c r="AL9" i="2"/>
  <c r="AL10" i="2"/>
  <c r="AL11" i="2"/>
  <c r="AL12" i="2"/>
  <c r="AL13" i="2"/>
  <c r="AL14" i="2"/>
  <c r="AL15" i="2"/>
  <c r="AL16" i="2"/>
  <c r="AL17" i="2"/>
  <c r="AL18" i="2"/>
  <c r="AL19" i="2"/>
  <c r="AL20" i="2"/>
  <c r="AL21" i="2"/>
  <c r="AL22" i="2"/>
  <c r="AL23" i="2"/>
  <c r="AL24" i="2"/>
  <c r="AL25" i="2"/>
  <c r="AL26" i="2"/>
  <c r="AL27" i="2"/>
  <c r="AL28" i="2"/>
  <c r="AL29" i="2"/>
  <c r="AL30" i="2"/>
  <c r="AL31" i="2"/>
  <c r="AL32" i="2"/>
  <c r="AL33" i="2"/>
  <c r="AL34" i="2"/>
  <c r="AL35" i="2"/>
  <c r="AL36" i="2"/>
  <c r="AL37" i="2"/>
  <c r="AL38" i="2"/>
  <c r="AL39" i="2"/>
  <c r="AL40" i="2"/>
  <c r="AL41" i="2"/>
  <c r="AL42" i="2"/>
  <c r="AL43" i="2"/>
  <c r="AL44" i="2"/>
  <c r="AL45" i="2"/>
  <c r="AL46" i="2"/>
  <c r="AL47" i="2"/>
  <c r="AL48" i="2"/>
  <c r="AL49" i="2"/>
  <c r="AL50" i="2"/>
  <c r="AL51" i="2"/>
  <c r="AL52" i="2"/>
  <c r="AL53" i="2"/>
  <c r="AL54" i="2"/>
  <c r="AL55" i="2"/>
  <c r="AL56" i="2"/>
  <c r="AL57" i="2"/>
  <c r="AL58" i="2"/>
  <c r="AL59" i="2"/>
  <c r="AL60" i="2"/>
  <c r="AL61" i="2"/>
  <c r="AL62" i="2"/>
  <c r="AL63" i="2"/>
  <c r="AL64" i="2"/>
  <c r="AL65" i="2"/>
  <c r="AL66" i="2"/>
  <c r="AL67" i="2"/>
  <c r="AL68" i="2"/>
  <c r="AL69" i="2"/>
  <c r="AL70" i="2"/>
  <c r="AL71" i="2"/>
  <c r="AL72" i="2"/>
  <c r="AL73" i="2"/>
  <c r="AL74" i="2"/>
  <c r="AL75" i="2"/>
  <c r="AL76" i="2"/>
  <c r="AL77" i="2"/>
  <c r="AL78" i="2"/>
  <c r="AL79" i="2"/>
  <c r="AL80" i="2"/>
  <c r="AL81" i="2"/>
  <c r="AL82" i="2"/>
  <c r="AL83" i="2"/>
  <c r="AL84" i="2"/>
  <c r="AL85" i="2"/>
  <c r="AL86" i="2"/>
  <c r="AL87" i="2"/>
  <c r="AL88" i="2"/>
  <c r="AL89" i="2"/>
  <c r="AL90" i="2"/>
  <c r="AL91" i="2"/>
  <c r="AL92" i="2"/>
  <c r="AL93" i="2"/>
  <c r="AL94" i="2"/>
  <c r="AL95" i="2"/>
  <c r="AL96" i="2"/>
  <c r="AL97" i="2"/>
  <c r="AL98" i="2"/>
  <c r="AL99" i="2"/>
  <c r="AL100" i="2"/>
  <c r="AL101" i="2"/>
  <c r="AL102" i="2"/>
  <c r="AL103" i="2"/>
  <c r="AL104" i="2"/>
  <c r="AL105" i="2"/>
  <c r="AL106" i="2"/>
  <c r="AL107" i="2"/>
  <c r="AL108" i="2"/>
  <c r="AL109" i="2"/>
  <c r="AL110" i="2"/>
  <c r="AL111" i="2"/>
  <c r="AL112" i="2"/>
  <c r="AL113" i="2"/>
  <c r="AL114" i="2"/>
  <c r="AL115" i="2"/>
  <c r="AL116" i="2"/>
  <c r="AL117" i="2"/>
  <c r="AL118" i="2"/>
  <c r="AL119" i="2"/>
  <c r="AL120" i="2"/>
  <c r="AL121" i="2"/>
  <c r="AL122" i="2"/>
  <c r="AL123" i="2"/>
  <c r="AL124" i="2"/>
  <c r="AL125" i="2"/>
  <c r="AL126" i="2"/>
  <c r="AL127" i="2"/>
  <c r="AL128" i="2"/>
  <c r="AL129" i="2"/>
  <c r="AL130" i="2"/>
  <c r="AL131" i="2"/>
  <c r="AL132" i="2"/>
  <c r="AL133" i="2"/>
  <c r="AL134" i="2"/>
  <c r="AL135" i="2"/>
  <c r="AL136" i="2"/>
  <c r="AL137" i="2"/>
  <c r="AL138" i="2"/>
  <c r="AL139" i="2"/>
  <c r="AL140" i="2"/>
  <c r="AL3" i="2"/>
  <c r="AK4" i="2"/>
  <c r="AK5" i="2"/>
  <c r="AK6" i="2"/>
  <c r="AK7" i="2"/>
  <c r="AK8" i="2"/>
  <c r="AK9" i="2"/>
  <c r="AK10" i="2"/>
  <c r="AK11" i="2"/>
  <c r="AK12" i="2"/>
  <c r="AK13" i="2"/>
  <c r="AK14" i="2"/>
  <c r="AK15" i="2"/>
  <c r="AK16" i="2"/>
  <c r="AK17" i="2"/>
  <c r="AK18" i="2"/>
  <c r="AK19" i="2"/>
  <c r="AK20" i="2"/>
  <c r="AK21" i="2"/>
  <c r="AK22" i="2"/>
  <c r="AK23" i="2"/>
  <c r="AK24" i="2"/>
  <c r="AK25" i="2"/>
  <c r="AK26" i="2"/>
  <c r="AK27" i="2"/>
  <c r="AK28" i="2"/>
  <c r="AK29" i="2"/>
  <c r="AK30" i="2"/>
  <c r="AK31" i="2"/>
  <c r="AK32" i="2"/>
  <c r="AK33" i="2"/>
  <c r="AK34" i="2"/>
  <c r="AK35" i="2"/>
  <c r="AK36" i="2"/>
  <c r="AK37" i="2"/>
  <c r="AK38" i="2"/>
  <c r="AK39" i="2"/>
  <c r="AK40" i="2"/>
  <c r="AK41" i="2"/>
  <c r="AK42" i="2"/>
  <c r="AK43" i="2"/>
  <c r="AK44" i="2"/>
  <c r="AK45" i="2"/>
  <c r="AK46" i="2"/>
  <c r="AK47" i="2"/>
  <c r="AK48" i="2"/>
  <c r="AK49" i="2"/>
  <c r="AK50" i="2"/>
  <c r="AK51" i="2"/>
  <c r="AK52" i="2"/>
  <c r="AK53" i="2"/>
  <c r="AK54" i="2"/>
  <c r="AK55" i="2"/>
  <c r="AK56" i="2"/>
  <c r="AK57" i="2"/>
  <c r="AK58" i="2"/>
  <c r="AK59" i="2"/>
  <c r="AK60" i="2"/>
  <c r="AK61" i="2"/>
  <c r="AK62" i="2"/>
  <c r="AK63" i="2"/>
  <c r="AK64" i="2"/>
  <c r="AK65" i="2"/>
  <c r="AK66" i="2"/>
  <c r="AK67" i="2"/>
  <c r="AK68" i="2"/>
  <c r="AK69" i="2"/>
  <c r="AK70" i="2"/>
  <c r="AK71" i="2"/>
  <c r="AK72" i="2"/>
  <c r="AK73" i="2"/>
  <c r="AK74" i="2"/>
  <c r="AK75" i="2"/>
  <c r="AK76" i="2"/>
  <c r="AK77" i="2"/>
  <c r="AK78" i="2"/>
  <c r="AK79" i="2"/>
  <c r="AK80" i="2"/>
  <c r="AK81" i="2"/>
  <c r="AK82" i="2"/>
  <c r="AK83" i="2"/>
  <c r="AK84" i="2"/>
  <c r="AK85" i="2"/>
  <c r="AK86" i="2"/>
  <c r="AK87" i="2"/>
  <c r="AK88" i="2"/>
  <c r="AK89" i="2"/>
  <c r="AK90" i="2"/>
  <c r="AK91" i="2"/>
  <c r="AK92" i="2"/>
  <c r="AK93" i="2"/>
  <c r="AK94" i="2"/>
  <c r="AK95" i="2"/>
  <c r="AK96" i="2"/>
  <c r="AK97" i="2"/>
  <c r="AK98" i="2"/>
  <c r="AK99" i="2"/>
  <c r="AK100" i="2"/>
  <c r="AK101" i="2"/>
  <c r="AK102" i="2"/>
  <c r="AK103" i="2"/>
  <c r="AK104" i="2"/>
  <c r="AK105" i="2"/>
  <c r="AK106" i="2"/>
  <c r="AK107" i="2"/>
  <c r="AK108" i="2"/>
  <c r="AK109" i="2"/>
  <c r="AK110" i="2"/>
  <c r="AK111" i="2"/>
  <c r="AK112" i="2"/>
  <c r="AK113" i="2"/>
  <c r="AK114" i="2"/>
  <c r="AK115" i="2"/>
  <c r="AK116" i="2"/>
  <c r="AK117" i="2"/>
  <c r="AK118" i="2"/>
  <c r="AK119" i="2"/>
  <c r="AK120" i="2"/>
  <c r="AK121" i="2"/>
  <c r="AK122" i="2"/>
  <c r="AK123" i="2"/>
  <c r="AK124" i="2"/>
  <c r="AK125" i="2"/>
  <c r="AK126" i="2"/>
  <c r="AK127" i="2"/>
  <c r="AK128" i="2"/>
  <c r="AK129" i="2"/>
  <c r="AK130" i="2"/>
  <c r="AK131" i="2"/>
  <c r="AK132" i="2"/>
  <c r="AK133" i="2"/>
  <c r="AK134" i="2"/>
  <c r="AK135" i="2"/>
  <c r="AK136" i="2"/>
  <c r="AK137" i="2"/>
  <c r="AK138" i="2"/>
  <c r="AK139" i="2"/>
  <c r="AK140" i="2"/>
  <c r="AK3" i="2"/>
  <c r="AJ4" i="2"/>
  <c r="AJ5" i="2"/>
  <c r="AJ6" i="2"/>
  <c r="AJ7" i="2"/>
  <c r="AJ8" i="2"/>
  <c r="AJ9" i="2"/>
  <c r="AJ10" i="2"/>
  <c r="AJ11" i="2"/>
  <c r="AJ12" i="2"/>
  <c r="AJ13" i="2"/>
  <c r="AJ14" i="2"/>
  <c r="AJ15" i="2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116" i="2"/>
  <c r="AJ117" i="2"/>
  <c r="AJ118" i="2"/>
  <c r="AJ119" i="2"/>
  <c r="AJ120" i="2"/>
  <c r="AJ121" i="2"/>
  <c r="AJ122" i="2"/>
  <c r="AJ123" i="2"/>
  <c r="AJ124" i="2"/>
  <c r="AJ125" i="2"/>
  <c r="AJ126" i="2"/>
  <c r="AJ127" i="2"/>
  <c r="AJ128" i="2"/>
  <c r="AJ129" i="2"/>
  <c r="AJ130" i="2"/>
  <c r="AJ131" i="2"/>
  <c r="AJ132" i="2"/>
  <c r="AJ133" i="2"/>
  <c r="AJ134" i="2"/>
  <c r="AJ135" i="2"/>
  <c r="AJ136" i="2"/>
  <c r="AJ137" i="2"/>
  <c r="AJ138" i="2"/>
  <c r="AJ139" i="2"/>
  <c r="AJ140" i="2"/>
  <c r="AJ3" i="2"/>
  <c r="AI4" i="2"/>
  <c r="AI5" i="2"/>
  <c r="AI6" i="2"/>
  <c r="AI7" i="2"/>
  <c r="AI8" i="2"/>
  <c r="AI9" i="2"/>
  <c r="AI10" i="2"/>
  <c r="AI11" i="2"/>
  <c r="AI12" i="2"/>
  <c r="AI13" i="2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1" i="2"/>
  <c r="AI52" i="2"/>
  <c r="AI53" i="2"/>
  <c r="AI54" i="2"/>
  <c r="AI55" i="2"/>
  <c r="AI56" i="2"/>
  <c r="AI57" i="2"/>
  <c r="AI58" i="2"/>
  <c r="AI59" i="2"/>
  <c r="AI60" i="2"/>
  <c r="AI61" i="2"/>
  <c r="AI62" i="2"/>
  <c r="AI63" i="2"/>
  <c r="AI64" i="2"/>
  <c r="AI65" i="2"/>
  <c r="AI66" i="2"/>
  <c r="AI67" i="2"/>
  <c r="AI68" i="2"/>
  <c r="AI69" i="2"/>
  <c r="AI70" i="2"/>
  <c r="AI71" i="2"/>
  <c r="AI72" i="2"/>
  <c r="AI73" i="2"/>
  <c r="AI74" i="2"/>
  <c r="AI75" i="2"/>
  <c r="AI76" i="2"/>
  <c r="AI77" i="2"/>
  <c r="AI78" i="2"/>
  <c r="AI79" i="2"/>
  <c r="AI80" i="2"/>
  <c r="AI81" i="2"/>
  <c r="AI82" i="2"/>
  <c r="AI83" i="2"/>
  <c r="AI84" i="2"/>
  <c r="AI85" i="2"/>
  <c r="AI86" i="2"/>
  <c r="AI87" i="2"/>
  <c r="AI88" i="2"/>
  <c r="AI89" i="2"/>
  <c r="AI90" i="2"/>
  <c r="AI91" i="2"/>
  <c r="AI92" i="2"/>
  <c r="AI93" i="2"/>
  <c r="AI94" i="2"/>
  <c r="AI95" i="2"/>
  <c r="AI96" i="2"/>
  <c r="AI97" i="2"/>
  <c r="AI98" i="2"/>
  <c r="AI99" i="2"/>
  <c r="AI100" i="2"/>
  <c r="AI101" i="2"/>
  <c r="AI102" i="2"/>
  <c r="AI103" i="2"/>
  <c r="AI104" i="2"/>
  <c r="AI105" i="2"/>
  <c r="AI106" i="2"/>
  <c r="AI107" i="2"/>
  <c r="AI108" i="2"/>
  <c r="AI109" i="2"/>
  <c r="AI110" i="2"/>
  <c r="AI111" i="2"/>
  <c r="AI112" i="2"/>
  <c r="AI113" i="2"/>
  <c r="AI114" i="2"/>
  <c r="AI115" i="2"/>
  <c r="AI116" i="2"/>
  <c r="AI117" i="2"/>
  <c r="AI118" i="2"/>
  <c r="AI119" i="2"/>
  <c r="AI120" i="2"/>
  <c r="AI121" i="2"/>
  <c r="AI122" i="2"/>
  <c r="AI123" i="2"/>
  <c r="AI124" i="2"/>
  <c r="AI125" i="2"/>
  <c r="AI126" i="2"/>
  <c r="AI127" i="2"/>
  <c r="AI128" i="2"/>
  <c r="AI129" i="2"/>
  <c r="AI130" i="2"/>
  <c r="AI131" i="2"/>
  <c r="AI132" i="2"/>
  <c r="AI133" i="2"/>
  <c r="AI134" i="2"/>
  <c r="AI135" i="2"/>
  <c r="AI136" i="2"/>
  <c r="AI137" i="2"/>
  <c r="AI138" i="2"/>
  <c r="AI139" i="2"/>
  <c r="AI140" i="2"/>
  <c r="AB141" i="2"/>
  <c r="AC141" i="2"/>
  <c r="AD141" i="2"/>
  <c r="AE141" i="2"/>
  <c r="AF141" i="2"/>
  <c r="AB142" i="2"/>
  <c r="AC142" i="2"/>
  <c r="AD142" i="2"/>
  <c r="AE142" i="2"/>
  <c r="AF142" i="2"/>
  <c r="AB143" i="2"/>
  <c r="AC143" i="2"/>
  <c r="AD143" i="2"/>
  <c r="AE143" i="2"/>
  <c r="AF143" i="2"/>
  <c r="AB144" i="2"/>
  <c r="AC144" i="2"/>
  <c r="AD144" i="2"/>
  <c r="AE144" i="2"/>
  <c r="AF144" i="2"/>
  <c r="AB145" i="2"/>
  <c r="AC145" i="2"/>
  <c r="AD145" i="2"/>
  <c r="AE145" i="2"/>
  <c r="AF145" i="2"/>
  <c r="AB146" i="2"/>
  <c r="AC146" i="2"/>
  <c r="AD146" i="2"/>
  <c r="AE146" i="2"/>
  <c r="AF146" i="2"/>
  <c r="AB147" i="2"/>
  <c r="AC147" i="2"/>
  <c r="AD147" i="2"/>
  <c r="AE147" i="2"/>
  <c r="AF147" i="2"/>
  <c r="AB148" i="2"/>
  <c r="AC148" i="2"/>
  <c r="AD148" i="2"/>
  <c r="AE148" i="2"/>
  <c r="AF148" i="2"/>
  <c r="AB149" i="2"/>
  <c r="AC149" i="2"/>
  <c r="AD149" i="2"/>
  <c r="AE149" i="2"/>
  <c r="AF149" i="2"/>
  <c r="AB150" i="2"/>
  <c r="AC150" i="2"/>
  <c r="AD150" i="2"/>
  <c r="AE150" i="2"/>
  <c r="AF150" i="2"/>
  <c r="AB151" i="2"/>
  <c r="AC151" i="2"/>
  <c r="AD151" i="2"/>
  <c r="AE151" i="2"/>
  <c r="AF151" i="2"/>
  <c r="AB152" i="2"/>
  <c r="AC152" i="2"/>
  <c r="AD152" i="2"/>
  <c r="AE152" i="2"/>
  <c r="AF152" i="2"/>
  <c r="AB153" i="2"/>
  <c r="AC153" i="2"/>
  <c r="AD153" i="2"/>
  <c r="AE153" i="2"/>
  <c r="AF153" i="2"/>
  <c r="AB154" i="2"/>
  <c r="AC154" i="2"/>
  <c r="AD154" i="2"/>
  <c r="AE154" i="2"/>
  <c r="AF154" i="2"/>
  <c r="AB155" i="2"/>
  <c r="AC155" i="2"/>
  <c r="AD155" i="2"/>
  <c r="AE155" i="2"/>
  <c r="AF155" i="2"/>
  <c r="AB156" i="2"/>
  <c r="AC156" i="2"/>
  <c r="AD156" i="2"/>
  <c r="AE156" i="2"/>
  <c r="AF156" i="2"/>
  <c r="AB157" i="2"/>
  <c r="AC157" i="2"/>
  <c r="AD157" i="2"/>
  <c r="AE157" i="2"/>
  <c r="AF157" i="2"/>
  <c r="AB158" i="2"/>
  <c r="AC158" i="2"/>
  <c r="AD158" i="2"/>
  <c r="AE158" i="2"/>
  <c r="AF158" i="2"/>
  <c r="AB159" i="2"/>
  <c r="AC159" i="2"/>
  <c r="AD159" i="2"/>
  <c r="AE159" i="2"/>
  <c r="AF159" i="2"/>
  <c r="AB160" i="2"/>
  <c r="AC160" i="2"/>
  <c r="AD160" i="2"/>
  <c r="AE160" i="2"/>
  <c r="AF160" i="2"/>
  <c r="AB161" i="2"/>
  <c r="AC161" i="2"/>
  <c r="AD161" i="2"/>
  <c r="AE161" i="2"/>
  <c r="AF161" i="2"/>
  <c r="AB162" i="2"/>
  <c r="AC162" i="2"/>
  <c r="AD162" i="2"/>
  <c r="AE162" i="2"/>
  <c r="AF162" i="2"/>
  <c r="AB163" i="2"/>
  <c r="AC163" i="2"/>
  <c r="AD163" i="2"/>
  <c r="AE163" i="2"/>
  <c r="AF163" i="2"/>
  <c r="AB164" i="2"/>
  <c r="AC164" i="2"/>
  <c r="AD164" i="2"/>
  <c r="AE164" i="2"/>
  <c r="AF164" i="2"/>
  <c r="AB165" i="2"/>
  <c r="AC165" i="2"/>
  <c r="AD165" i="2"/>
  <c r="AE165" i="2"/>
  <c r="AF165" i="2"/>
  <c r="AB166" i="2"/>
  <c r="AC166" i="2"/>
  <c r="AD166" i="2"/>
  <c r="AE166" i="2"/>
  <c r="AF166" i="2"/>
  <c r="AB167" i="2"/>
  <c r="AC167" i="2"/>
  <c r="AD167" i="2"/>
  <c r="AE167" i="2"/>
  <c r="AF167" i="2"/>
  <c r="AB168" i="2"/>
  <c r="AC168" i="2"/>
  <c r="AD168" i="2"/>
  <c r="AE168" i="2"/>
  <c r="AF168" i="2"/>
  <c r="AB169" i="2"/>
  <c r="AC169" i="2"/>
  <c r="AD169" i="2"/>
  <c r="AE169" i="2"/>
  <c r="AF169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3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3" i="2"/>
  <c r="AB3" i="2"/>
  <c r="A831" i="2"/>
  <c r="B831" i="2"/>
  <c r="C831" i="2"/>
  <c r="D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A832" i="2"/>
  <c r="B832" i="2"/>
  <c r="C832" i="2"/>
  <c r="D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A833" i="2"/>
  <c r="B833" i="2"/>
  <c r="C833" i="2"/>
  <c r="D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A834" i="2"/>
  <c r="B834" i="2"/>
  <c r="C834" i="2"/>
  <c r="D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A835" i="2"/>
  <c r="B835" i="2"/>
  <c r="C835" i="2"/>
  <c r="D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A836" i="2"/>
  <c r="B836" i="2"/>
  <c r="C836" i="2"/>
  <c r="D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A837" i="2"/>
  <c r="B837" i="2"/>
  <c r="C837" i="2"/>
  <c r="D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A838" i="2"/>
  <c r="B838" i="2"/>
  <c r="C838" i="2"/>
  <c r="D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A839" i="2"/>
  <c r="B839" i="2"/>
  <c r="C839" i="2"/>
  <c r="D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A840" i="2"/>
  <c r="B840" i="2"/>
  <c r="C840" i="2"/>
  <c r="D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A841" i="2"/>
  <c r="B841" i="2"/>
  <c r="C841" i="2"/>
  <c r="D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A842" i="2"/>
  <c r="B842" i="2"/>
  <c r="C842" i="2"/>
  <c r="D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A843" i="2"/>
  <c r="B843" i="2"/>
  <c r="C843" i="2"/>
  <c r="D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A844" i="2"/>
  <c r="B844" i="2"/>
  <c r="C844" i="2"/>
  <c r="D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A845" i="2"/>
  <c r="B845" i="2"/>
  <c r="C845" i="2"/>
  <c r="D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A846" i="2"/>
  <c r="B846" i="2"/>
  <c r="C846" i="2"/>
  <c r="D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A847" i="2"/>
  <c r="B847" i="2"/>
  <c r="C847" i="2"/>
  <c r="D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A848" i="2"/>
  <c r="B848" i="2"/>
  <c r="C848" i="2"/>
  <c r="D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A849" i="2"/>
  <c r="B849" i="2"/>
  <c r="C849" i="2"/>
  <c r="D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A850" i="2"/>
  <c r="B850" i="2"/>
  <c r="C850" i="2"/>
  <c r="D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A851" i="2"/>
  <c r="B851" i="2"/>
  <c r="C851" i="2"/>
  <c r="D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A852" i="2"/>
  <c r="B852" i="2"/>
  <c r="C852" i="2"/>
  <c r="D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A853" i="2"/>
  <c r="B853" i="2"/>
  <c r="C853" i="2"/>
  <c r="D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A854" i="2"/>
  <c r="B854" i="2"/>
  <c r="C854" i="2"/>
  <c r="D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A855" i="2"/>
  <c r="B855" i="2"/>
  <c r="C855" i="2"/>
  <c r="D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A856" i="2"/>
  <c r="B856" i="2"/>
  <c r="C856" i="2"/>
  <c r="D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A857" i="2"/>
  <c r="B857" i="2"/>
  <c r="C857" i="2"/>
  <c r="D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A858" i="2"/>
  <c r="B858" i="2"/>
  <c r="C858" i="2"/>
  <c r="D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A859" i="2"/>
  <c r="B859" i="2"/>
  <c r="C859" i="2"/>
  <c r="D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A860" i="2"/>
  <c r="B860" i="2"/>
  <c r="C860" i="2"/>
  <c r="D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A861" i="2"/>
  <c r="B861" i="2"/>
  <c r="C861" i="2"/>
  <c r="D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A862" i="2"/>
  <c r="B862" i="2"/>
  <c r="C862" i="2"/>
  <c r="D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A863" i="2"/>
  <c r="B863" i="2"/>
  <c r="C863" i="2"/>
  <c r="D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A864" i="2"/>
  <c r="B864" i="2"/>
  <c r="C864" i="2"/>
  <c r="D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A865" i="2"/>
  <c r="B865" i="2"/>
  <c r="C865" i="2"/>
  <c r="D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A866" i="2"/>
  <c r="B866" i="2"/>
  <c r="C866" i="2"/>
  <c r="D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A867" i="2"/>
  <c r="B867" i="2"/>
  <c r="C867" i="2"/>
  <c r="D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A868" i="2"/>
  <c r="B868" i="2"/>
  <c r="C868" i="2"/>
  <c r="D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A869" i="2"/>
  <c r="B869" i="2"/>
  <c r="C869" i="2"/>
  <c r="D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A870" i="2"/>
  <c r="B870" i="2"/>
  <c r="C870" i="2"/>
  <c r="D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A871" i="2"/>
  <c r="B871" i="2"/>
  <c r="C871" i="2"/>
  <c r="D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A872" i="2"/>
  <c r="B872" i="2"/>
  <c r="C872" i="2"/>
  <c r="D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A873" i="2"/>
  <c r="B873" i="2"/>
  <c r="C873" i="2"/>
  <c r="D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A874" i="2"/>
  <c r="B874" i="2"/>
  <c r="C874" i="2"/>
  <c r="D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A875" i="2"/>
  <c r="B875" i="2"/>
  <c r="C875" i="2"/>
  <c r="D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A876" i="2"/>
  <c r="B876" i="2"/>
  <c r="C876" i="2"/>
  <c r="D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A877" i="2"/>
  <c r="B877" i="2"/>
  <c r="C877" i="2"/>
  <c r="D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A878" i="2"/>
  <c r="B878" i="2"/>
  <c r="C878" i="2"/>
  <c r="D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A879" i="2"/>
  <c r="B879" i="2"/>
  <c r="C879" i="2"/>
  <c r="D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A880" i="2"/>
  <c r="B880" i="2"/>
  <c r="C880" i="2"/>
  <c r="D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A881" i="2"/>
  <c r="B881" i="2"/>
  <c r="C881" i="2"/>
  <c r="D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A882" i="2"/>
  <c r="B882" i="2"/>
  <c r="C882" i="2"/>
  <c r="D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A883" i="2"/>
  <c r="B883" i="2"/>
  <c r="C883" i="2"/>
  <c r="D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A884" i="2"/>
  <c r="B884" i="2"/>
  <c r="C884" i="2"/>
  <c r="D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A885" i="2"/>
  <c r="B885" i="2"/>
  <c r="C885" i="2"/>
  <c r="D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A886" i="2"/>
  <c r="B886" i="2"/>
  <c r="C886" i="2"/>
  <c r="D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A887" i="2"/>
  <c r="B887" i="2"/>
  <c r="C887" i="2"/>
  <c r="D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A888" i="2"/>
  <c r="B888" i="2"/>
  <c r="C888" i="2"/>
  <c r="D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A889" i="2"/>
  <c r="B889" i="2"/>
  <c r="C889" i="2"/>
  <c r="D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A890" i="2"/>
  <c r="B890" i="2"/>
  <c r="C890" i="2"/>
  <c r="D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A891" i="2"/>
  <c r="B891" i="2"/>
  <c r="C891" i="2"/>
  <c r="D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A892" i="2"/>
  <c r="B892" i="2"/>
  <c r="C892" i="2"/>
  <c r="D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A893" i="2"/>
  <c r="B893" i="2"/>
  <c r="C893" i="2"/>
  <c r="D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A894" i="2"/>
  <c r="B894" i="2"/>
  <c r="C894" i="2"/>
  <c r="D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A895" i="2"/>
  <c r="B895" i="2"/>
  <c r="C895" i="2"/>
  <c r="D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A896" i="2"/>
  <c r="B896" i="2"/>
  <c r="C896" i="2"/>
  <c r="D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A897" i="2"/>
  <c r="B897" i="2"/>
  <c r="C897" i="2"/>
  <c r="D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A898" i="2"/>
  <c r="B898" i="2"/>
  <c r="C898" i="2"/>
  <c r="D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A899" i="2"/>
  <c r="B899" i="2"/>
  <c r="C899" i="2"/>
  <c r="D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A900" i="2"/>
  <c r="B900" i="2"/>
  <c r="C900" i="2"/>
  <c r="D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A901" i="2"/>
  <c r="B901" i="2"/>
  <c r="C901" i="2"/>
  <c r="D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A902" i="2"/>
  <c r="B902" i="2"/>
  <c r="C902" i="2"/>
  <c r="D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A903" i="2"/>
  <c r="B903" i="2"/>
  <c r="C903" i="2"/>
  <c r="D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A904" i="2"/>
  <c r="B904" i="2"/>
  <c r="C904" i="2"/>
  <c r="D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A905" i="2"/>
  <c r="B905" i="2"/>
  <c r="C905" i="2"/>
  <c r="D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A906" i="2"/>
  <c r="B906" i="2"/>
  <c r="C906" i="2"/>
  <c r="D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A907" i="2"/>
  <c r="B907" i="2"/>
  <c r="C907" i="2"/>
  <c r="D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A908" i="2"/>
  <c r="B908" i="2"/>
  <c r="C908" i="2"/>
  <c r="D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A909" i="2"/>
  <c r="B909" i="2"/>
  <c r="C909" i="2"/>
  <c r="D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A910" i="2"/>
  <c r="B910" i="2"/>
  <c r="C910" i="2"/>
  <c r="D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A911" i="2"/>
  <c r="B911" i="2"/>
  <c r="C911" i="2"/>
  <c r="D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A912" i="2"/>
  <c r="B912" i="2"/>
  <c r="C912" i="2"/>
  <c r="D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A913" i="2"/>
  <c r="B913" i="2"/>
  <c r="C913" i="2"/>
  <c r="D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A914" i="2"/>
  <c r="B914" i="2"/>
  <c r="C914" i="2"/>
  <c r="D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A915" i="2"/>
  <c r="B915" i="2"/>
  <c r="C915" i="2"/>
  <c r="D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A916" i="2"/>
  <c r="B916" i="2"/>
  <c r="C916" i="2"/>
  <c r="D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A917" i="2"/>
  <c r="B917" i="2"/>
  <c r="C917" i="2"/>
  <c r="D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A918" i="2"/>
  <c r="B918" i="2"/>
  <c r="C918" i="2"/>
  <c r="D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A919" i="2"/>
  <c r="B919" i="2"/>
  <c r="C919" i="2"/>
  <c r="D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A920" i="2"/>
  <c r="B920" i="2"/>
  <c r="C920" i="2"/>
  <c r="D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A921" i="2"/>
  <c r="B921" i="2"/>
  <c r="C921" i="2"/>
  <c r="D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A922" i="2"/>
  <c r="B922" i="2"/>
  <c r="C922" i="2"/>
  <c r="D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A923" i="2"/>
  <c r="B923" i="2"/>
  <c r="C923" i="2"/>
  <c r="D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A924" i="2"/>
  <c r="B924" i="2"/>
  <c r="C924" i="2"/>
  <c r="D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A925" i="2"/>
  <c r="B925" i="2"/>
  <c r="C925" i="2"/>
  <c r="D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A926" i="2"/>
  <c r="B926" i="2"/>
  <c r="C926" i="2"/>
  <c r="D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A927" i="2"/>
  <c r="B927" i="2"/>
  <c r="C927" i="2"/>
  <c r="D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A928" i="2"/>
  <c r="B928" i="2"/>
  <c r="C928" i="2"/>
  <c r="D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A929" i="2"/>
  <c r="B929" i="2"/>
  <c r="C929" i="2"/>
  <c r="D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A930" i="2"/>
  <c r="B930" i="2"/>
  <c r="C930" i="2"/>
  <c r="D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A931" i="2"/>
  <c r="B931" i="2"/>
  <c r="C931" i="2"/>
  <c r="D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A932" i="2"/>
  <c r="B932" i="2"/>
  <c r="C932" i="2"/>
  <c r="D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A933" i="2"/>
  <c r="B933" i="2"/>
  <c r="C933" i="2"/>
  <c r="D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A934" i="2"/>
  <c r="B934" i="2"/>
  <c r="C934" i="2"/>
  <c r="D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A935" i="2"/>
  <c r="B935" i="2"/>
  <c r="C935" i="2"/>
  <c r="D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A936" i="2"/>
  <c r="B936" i="2"/>
  <c r="C936" i="2"/>
  <c r="D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A937" i="2"/>
  <c r="B937" i="2"/>
  <c r="C937" i="2"/>
  <c r="D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A938" i="2"/>
  <c r="B938" i="2"/>
  <c r="C938" i="2"/>
  <c r="D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A939" i="2"/>
  <c r="B939" i="2"/>
  <c r="C939" i="2"/>
  <c r="D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A940" i="2"/>
  <c r="B940" i="2"/>
  <c r="C940" i="2"/>
  <c r="D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A941" i="2"/>
  <c r="B941" i="2"/>
  <c r="C941" i="2"/>
  <c r="D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A942" i="2"/>
  <c r="B942" i="2"/>
  <c r="C942" i="2"/>
  <c r="D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A943" i="2"/>
  <c r="B943" i="2"/>
  <c r="C943" i="2"/>
  <c r="D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A944" i="2"/>
  <c r="B944" i="2"/>
  <c r="C944" i="2"/>
  <c r="D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A945" i="2"/>
  <c r="B945" i="2"/>
  <c r="C945" i="2"/>
  <c r="D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A946" i="2"/>
  <c r="B946" i="2"/>
  <c r="C946" i="2"/>
  <c r="D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A947" i="2"/>
  <c r="B947" i="2"/>
  <c r="C947" i="2"/>
  <c r="D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A948" i="2"/>
  <c r="B948" i="2"/>
  <c r="C948" i="2"/>
  <c r="D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A949" i="2"/>
  <c r="B949" i="2"/>
  <c r="C949" i="2"/>
  <c r="D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A950" i="2"/>
  <c r="B950" i="2"/>
  <c r="C950" i="2"/>
  <c r="D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A951" i="2"/>
  <c r="B951" i="2"/>
  <c r="C951" i="2"/>
  <c r="D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A952" i="2"/>
  <c r="B952" i="2"/>
  <c r="C952" i="2"/>
  <c r="D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A953" i="2"/>
  <c r="B953" i="2"/>
  <c r="C953" i="2"/>
  <c r="D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A954" i="2"/>
  <c r="B954" i="2"/>
  <c r="C954" i="2"/>
  <c r="D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A955" i="2"/>
  <c r="B955" i="2"/>
  <c r="C955" i="2"/>
  <c r="D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A956" i="2"/>
  <c r="B956" i="2"/>
  <c r="C956" i="2"/>
  <c r="D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A957" i="2"/>
  <c r="B957" i="2"/>
  <c r="C957" i="2"/>
  <c r="D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A958" i="2"/>
  <c r="B958" i="2"/>
  <c r="C958" i="2"/>
  <c r="D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A959" i="2"/>
  <c r="B959" i="2"/>
  <c r="C959" i="2"/>
  <c r="D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A960" i="2"/>
  <c r="B960" i="2"/>
  <c r="C960" i="2"/>
  <c r="D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A961" i="2"/>
  <c r="B961" i="2"/>
  <c r="C961" i="2"/>
  <c r="D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A962" i="2"/>
  <c r="B962" i="2"/>
  <c r="C962" i="2"/>
  <c r="D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A963" i="2"/>
  <c r="B963" i="2"/>
  <c r="C963" i="2"/>
  <c r="D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A964" i="2"/>
  <c r="B964" i="2"/>
  <c r="C964" i="2"/>
  <c r="D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A965" i="2"/>
  <c r="B965" i="2"/>
  <c r="C965" i="2"/>
  <c r="D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A966" i="2"/>
  <c r="B966" i="2"/>
  <c r="C966" i="2"/>
  <c r="D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A967" i="2"/>
  <c r="B967" i="2"/>
  <c r="C967" i="2"/>
  <c r="D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A968" i="2"/>
  <c r="B968" i="2"/>
  <c r="C968" i="2"/>
  <c r="D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A969" i="2"/>
  <c r="B969" i="2"/>
  <c r="C969" i="2"/>
  <c r="D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A970" i="2"/>
  <c r="B970" i="2"/>
  <c r="C970" i="2"/>
  <c r="D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A971" i="2"/>
  <c r="B971" i="2"/>
  <c r="C971" i="2"/>
  <c r="D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A972" i="2"/>
  <c r="B972" i="2"/>
  <c r="C972" i="2"/>
  <c r="D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A973" i="2"/>
  <c r="B973" i="2"/>
  <c r="C973" i="2"/>
  <c r="D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A974" i="2"/>
  <c r="B974" i="2"/>
  <c r="C974" i="2"/>
  <c r="D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A975" i="2"/>
  <c r="B975" i="2"/>
  <c r="C975" i="2"/>
  <c r="D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A976" i="2"/>
  <c r="B976" i="2"/>
  <c r="C976" i="2"/>
  <c r="D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A977" i="2"/>
  <c r="B977" i="2"/>
  <c r="C977" i="2"/>
  <c r="D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A978" i="2"/>
  <c r="B978" i="2"/>
  <c r="C978" i="2"/>
  <c r="D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A979" i="2"/>
  <c r="B979" i="2"/>
  <c r="C979" i="2"/>
  <c r="D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A980" i="2"/>
  <c r="B980" i="2"/>
  <c r="C980" i="2"/>
  <c r="D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A981" i="2"/>
  <c r="B981" i="2"/>
  <c r="C981" i="2"/>
  <c r="D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A982" i="2"/>
  <c r="B982" i="2"/>
  <c r="C982" i="2"/>
  <c r="D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A983" i="2"/>
  <c r="B983" i="2"/>
  <c r="C983" i="2"/>
  <c r="D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A984" i="2"/>
  <c r="B984" i="2"/>
  <c r="C984" i="2"/>
  <c r="D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A985" i="2"/>
  <c r="B985" i="2"/>
  <c r="C985" i="2"/>
  <c r="D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A986" i="2"/>
  <c r="B986" i="2"/>
  <c r="C986" i="2"/>
  <c r="D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A987" i="2"/>
  <c r="B987" i="2"/>
  <c r="C987" i="2"/>
  <c r="D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A988" i="2"/>
  <c r="B988" i="2"/>
  <c r="C988" i="2"/>
  <c r="D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A989" i="2"/>
  <c r="B989" i="2"/>
  <c r="C989" i="2"/>
  <c r="D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A990" i="2"/>
  <c r="B990" i="2"/>
  <c r="C990" i="2"/>
  <c r="D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A991" i="2"/>
  <c r="B991" i="2"/>
  <c r="C991" i="2"/>
  <c r="D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A992" i="2"/>
  <c r="B992" i="2"/>
  <c r="C992" i="2"/>
  <c r="D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A993" i="2"/>
  <c r="B993" i="2"/>
  <c r="C993" i="2"/>
  <c r="D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A994" i="2"/>
  <c r="B994" i="2"/>
  <c r="C994" i="2"/>
  <c r="D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A995" i="2"/>
  <c r="B995" i="2"/>
  <c r="C995" i="2"/>
  <c r="D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A996" i="2"/>
  <c r="B996" i="2"/>
  <c r="C996" i="2"/>
  <c r="D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A997" i="2"/>
  <c r="B997" i="2"/>
  <c r="C997" i="2"/>
  <c r="D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A998" i="2"/>
  <c r="B998" i="2"/>
  <c r="C998" i="2"/>
  <c r="D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A999" i="2"/>
  <c r="B999" i="2"/>
  <c r="C999" i="2"/>
  <c r="D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A1000" i="2"/>
  <c r="B1000" i="2"/>
  <c r="C1000" i="2"/>
  <c r="D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A1001" i="2"/>
  <c r="B1001" i="2"/>
  <c r="C1001" i="2"/>
  <c r="D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A1002" i="2"/>
  <c r="B1002" i="2"/>
  <c r="C1002" i="2"/>
  <c r="D1002" i="2"/>
  <c r="I1002" i="2"/>
  <c r="J1002" i="2"/>
  <c r="K1002" i="2"/>
  <c r="L1002" i="2"/>
  <c r="M1002" i="2"/>
  <c r="N1002" i="2"/>
  <c r="O1002" i="2"/>
  <c r="P1002" i="2"/>
  <c r="Q1002" i="2"/>
  <c r="R1002" i="2"/>
  <c r="S1002" i="2"/>
  <c r="T1002" i="2"/>
  <c r="A1003" i="2"/>
  <c r="B1003" i="2"/>
  <c r="C1003" i="2"/>
  <c r="D1003" i="2"/>
  <c r="I1003" i="2"/>
  <c r="J1003" i="2"/>
  <c r="K1003" i="2"/>
  <c r="L1003" i="2"/>
  <c r="M1003" i="2"/>
  <c r="N1003" i="2"/>
  <c r="O1003" i="2"/>
  <c r="P1003" i="2"/>
  <c r="Q1003" i="2"/>
  <c r="R1003" i="2"/>
  <c r="S1003" i="2"/>
  <c r="T1003" i="2"/>
  <c r="A1004" i="2"/>
  <c r="B1004" i="2"/>
  <c r="C1004" i="2"/>
  <c r="D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F417" i="2"/>
  <c r="G417" i="2"/>
  <c r="H417" i="2"/>
  <c r="F418" i="2"/>
  <c r="G418" i="2"/>
  <c r="H418" i="2"/>
  <c r="F419" i="2"/>
  <c r="G419" i="2"/>
  <c r="H419" i="2"/>
  <c r="F420" i="2"/>
  <c r="G420" i="2"/>
  <c r="H420" i="2"/>
  <c r="F421" i="2"/>
  <c r="G421" i="2"/>
  <c r="H421" i="2"/>
  <c r="F422" i="2"/>
  <c r="G422" i="2"/>
  <c r="H422" i="2"/>
  <c r="F423" i="2"/>
  <c r="G423" i="2"/>
  <c r="H423" i="2"/>
  <c r="F424" i="2"/>
  <c r="G424" i="2"/>
  <c r="H424" i="2"/>
  <c r="F425" i="2"/>
  <c r="G425" i="2"/>
  <c r="H425" i="2"/>
  <c r="F426" i="2"/>
  <c r="G426" i="2"/>
  <c r="H426" i="2"/>
  <c r="F427" i="2"/>
  <c r="G427" i="2"/>
  <c r="H427" i="2"/>
  <c r="F428" i="2"/>
  <c r="G428" i="2"/>
  <c r="H428" i="2"/>
  <c r="F429" i="2"/>
  <c r="G429" i="2"/>
  <c r="H429" i="2"/>
  <c r="F430" i="2"/>
  <c r="G430" i="2"/>
  <c r="H430" i="2"/>
  <c r="F431" i="2"/>
  <c r="G431" i="2"/>
  <c r="H431" i="2"/>
  <c r="F432" i="2"/>
  <c r="G432" i="2"/>
  <c r="H432" i="2"/>
  <c r="F433" i="2"/>
  <c r="G433" i="2"/>
  <c r="H433" i="2"/>
  <c r="F434" i="2"/>
  <c r="G434" i="2"/>
  <c r="H434" i="2"/>
  <c r="F435" i="2"/>
  <c r="G435" i="2"/>
  <c r="H435" i="2"/>
  <c r="F436" i="2"/>
  <c r="G436" i="2"/>
  <c r="H436" i="2"/>
  <c r="F437" i="2"/>
  <c r="G437" i="2"/>
  <c r="H437" i="2"/>
  <c r="F438" i="2"/>
  <c r="G438" i="2"/>
  <c r="H438" i="2"/>
  <c r="F439" i="2"/>
  <c r="G439" i="2"/>
  <c r="H439" i="2"/>
  <c r="F440" i="2"/>
  <c r="G440" i="2"/>
  <c r="H440" i="2"/>
  <c r="F441" i="2"/>
  <c r="G441" i="2"/>
  <c r="H441" i="2"/>
  <c r="F442" i="2"/>
  <c r="G442" i="2"/>
  <c r="H442" i="2"/>
  <c r="F443" i="2"/>
  <c r="G443" i="2"/>
  <c r="H443" i="2"/>
  <c r="F444" i="2"/>
  <c r="G444" i="2"/>
  <c r="H444" i="2"/>
  <c r="F445" i="2"/>
  <c r="G445" i="2"/>
  <c r="H445" i="2"/>
  <c r="F446" i="2"/>
  <c r="G446" i="2"/>
  <c r="H446" i="2"/>
  <c r="F447" i="2"/>
  <c r="G447" i="2"/>
  <c r="H447" i="2"/>
  <c r="F448" i="2"/>
  <c r="G448" i="2"/>
  <c r="H448" i="2"/>
  <c r="F449" i="2"/>
  <c r="G449" i="2"/>
  <c r="H449" i="2"/>
  <c r="F450" i="2"/>
  <c r="G450" i="2"/>
  <c r="H450" i="2"/>
  <c r="F451" i="2"/>
  <c r="G451" i="2"/>
  <c r="H451" i="2"/>
  <c r="F452" i="2"/>
  <c r="G452" i="2"/>
  <c r="H452" i="2"/>
  <c r="F453" i="2"/>
  <c r="G453" i="2"/>
  <c r="H453" i="2"/>
  <c r="F454" i="2"/>
  <c r="G454" i="2"/>
  <c r="H454" i="2"/>
  <c r="F455" i="2"/>
  <c r="G455" i="2"/>
  <c r="H455" i="2"/>
  <c r="F456" i="2"/>
  <c r="G456" i="2"/>
  <c r="H456" i="2"/>
  <c r="F457" i="2"/>
  <c r="G457" i="2"/>
  <c r="H457" i="2"/>
  <c r="F458" i="2"/>
  <c r="G458" i="2"/>
  <c r="H458" i="2"/>
  <c r="F459" i="2"/>
  <c r="G459" i="2"/>
  <c r="H459" i="2"/>
  <c r="F460" i="2"/>
  <c r="G460" i="2"/>
  <c r="H460" i="2"/>
  <c r="F461" i="2"/>
  <c r="G461" i="2"/>
  <c r="H461" i="2"/>
  <c r="F462" i="2"/>
  <c r="G462" i="2"/>
  <c r="H462" i="2"/>
  <c r="F463" i="2"/>
  <c r="G463" i="2"/>
  <c r="H463" i="2"/>
  <c r="F464" i="2"/>
  <c r="G464" i="2"/>
  <c r="H464" i="2"/>
  <c r="F465" i="2"/>
  <c r="G465" i="2"/>
  <c r="H465" i="2"/>
  <c r="F466" i="2"/>
  <c r="G466" i="2"/>
  <c r="H466" i="2"/>
  <c r="F467" i="2"/>
  <c r="G467" i="2"/>
  <c r="H467" i="2"/>
  <c r="F468" i="2"/>
  <c r="G468" i="2"/>
  <c r="H468" i="2"/>
  <c r="F469" i="2"/>
  <c r="G469" i="2"/>
  <c r="H469" i="2"/>
  <c r="F470" i="2"/>
  <c r="G470" i="2"/>
  <c r="H470" i="2"/>
  <c r="F471" i="2"/>
  <c r="G471" i="2"/>
  <c r="H471" i="2"/>
  <c r="F472" i="2"/>
  <c r="G472" i="2"/>
  <c r="H472" i="2"/>
  <c r="F473" i="2"/>
  <c r="G473" i="2"/>
  <c r="H473" i="2"/>
  <c r="F474" i="2"/>
  <c r="G474" i="2"/>
  <c r="H474" i="2"/>
  <c r="F475" i="2"/>
  <c r="G475" i="2"/>
  <c r="H475" i="2"/>
  <c r="F476" i="2"/>
  <c r="G476" i="2"/>
  <c r="H476" i="2"/>
  <c r="F477" i="2"/>
  <c r="G477" i="2"/>
  <c r="H477" i="2"/>
  <c r="F478" i="2"/>
  <c r="G478" i="2"/>
  <c r="H478" i="2"/>
  <c r="F479" i="2"/>
  <c r="G479" i="2"/>
  <c r="H479" i="2"/>
  <c r="F480" i="2"/>
  <c r="G480" i="2"/>
  <c r="H480" i="2"/>
  <c r="F481" i="2"/>
  <c r="G481" i="2"/>
  <c r="H481" i="2"/>
  <c r="F482" i="2"/>
  <c r="G482" i="2"/>
  <c r="H482" i="2"/>
  <c r="F483" i="2"/>
  <c r="G483" i="2"/>
  <c r="H483" i="2"/>
  <c r="F484" i="2"/>
  <c r="G484" i="2"/>
  <c r="H484" i="2"/>
  <c r="F485" i="2"/>
  <c r="G485" i="2"/>
  <c r="H485" i="2"/>
  <c r="F486" i="2"/>
  <c r="G486" i="2"/>
  <c r="H486" i="2"/>
  <c r="F487" i="2"/>
  <c r="G487" i="2"/>
  <c r="H487" i="2"/>
  <c r="F488" i="2"/>
  <c r="G488" i="2"/>
  <c r="H488" i="2"/>
  <c r="F489" i="2"/>
  <c r="G489" i="2"/>
  <c r="H489" i="2"/>
  <c r="F490" i="2"/>
  <c r="G490" i="2"/>
  <c r="H490" i="2"/>
  <c r="F491" i="2"/>
  <c r="G491" i="2"/>
  <c r="H491" i="2"/>
  <c r="F492" i="2"/>
  <c r="G492" i="2"/>
  <c r="H492" i="2"/>
  <c r="F493" i="2"/>
  <c r="G493" i="2"/>
  <c r="H493" i="2"/>
  <c r="F494" i="2"/>
  <c r="G494" i="2"/>
  <c r="H494" i="2"/>
  <c r="F495" i="2"/>
  <c r="G495" i="2"/>
  <c r="H495" i="2"/>
  <c r="F496" i="2"/>
  <c r="G496" i="2"/>
  <c r="H496" i="2"/>
  <c r="F497" i="2"/>
  <c r="G497" i="2"/>
  <c r="H497" i="2"/>
  <c r="F498" i="2"/>
  <c r="G498" i="2"/>
  <c r="H498" i="2"/>
  <c r="F499" i="2"/>
  <c r="G499" i="2"/>
  <c r="H499" i="2"/>
  <c r="F500" i="2"/>
  <c r="G500" i="2"/>
  <c r="H500" i="2"/>
  <c r="F501" i="2"/>
  <c r="G501" i="2"/>
  <c r="H501" i="2"/>
  <c r="F502" i="2"/>
  <c r="G502" i="2"/>
  <c r="H502" i="2"/>
  <c r="F503" i="2"/>
  <c r="G503" i="2"/>
  <c r="H503" i="2"/>
  <c r="FA150" i="6" l="1"/>
  <c r="FC169" i="6"/>
  <c r="EZ157" i="6"/>
  <c r="FC146" i="6"/>
  <c r="FA166" i="6"/>
  <c r="DX146" i="6"/>
  <c r="FB167" i="6"/>
  <c r="FA167" i="6"/>
  <c r="FC162" i="6"/>
  <c r="EZ161" i="6"/>
  <c r="FC152" i="6"/>
  <c r="EZ151" i="6"/>
  <c r="FB144" i="6"/>
  <c r="FA144" i="6"/>
  <c r="FB143" i="6"/>
  <c r="FA143" i="6"/>
  <c r="FA158" i="6"/>
  <c r="FB151" i="6"/>
  <c r="EZ145" i="6"/>
  <c r="DY146" i="6"/>
  <c r="DY142" i="6"/>
  <c r="FB159" i="6"/>
  <c r="FC144" i="6"/>
  <c r="CU149" i="6"/>
  <c r="CU143" i="6"/>
  <c r="FC170" i="6"/>
  <c r="EZ169" i="6"/>
  <c r="FC160" i="6"/>
  <c r="FB152" i="6"/>
  <c r="FA152" i="6"/>
  <c r="EZ165" i="6"/>
  <c r="FC154" i="6"/>
  <c r="CV164" i="6"/>
  <c r="DX155" i="6"/>
  <c r="FC168" i="6"/>
  <c r="EZ167" i="6"/>
  <c r="FB160" i="6"/>
  <c r="FA160" i="6"/>
  <c r="FB145" i="6"/>
  <c r="EZ149" i="6"/>
  <c r="EZ166" i="6"/>
  <c r="EZ150" i="6"/>
  <c r="EZ168" i="6"/>
  <c r="EZ152" i="6"/>
  <c r="EZ144" i="6"/>
  <c r="CV167" i="6"/>
  <c r="DZ157" i="6"/>
  <c r="DZ155" i="6"/>
  <c r="EZ170" i="6"/>
  <c r="EZ162" i="6"/>
  <c r="EZ154" i="6"/>
  <c r="EZ146" i="6"/>
  <c r="EZ160" i="6"/>
  <c r="CV159" i="6"/>
  <c r="CW157" i="6"/>
  <c r="DY169" i="6"/>
  <c r="DW141" i="6"/>
  <c r="EZ163" i="6"/>
  <c r="EZ155" i="6"/>
  <c r="EZ147" i="6"/>
  <c r="EZ158" i="6"/>
  <c r="EZ142" i="6"/>
  <c r="DX161" i="6"/>
  <c r="DY149" i="6"/>
  <c r="DY147" i="6"/>
  <c r="EZ159" i="6"/>
  <c r="EZ143" i="6"/>
  <c r="CU158" i="6"/>
  <c r="CU157" i="6"/>
  <c r="CU155" i="6"/>
  <c r="EZ164" i="6"/>
  <c r="EZ156" i="6"/>
  <c r="EZ148" i="6"/>
  <c r="FC141" i="6"/>
  <c r="CV168" i="6"/>
  <c r="CW166" i="6"/>
  <c r="CU162" i="6"/>
  <c r="DX169" i="6"/>
  <c r="DZ151" i="6"/>
  <c r="DZ147" i="6"/>
  <c r="CU163" i="6"/>
  <c r="CU156" i="6"/>
  <c r="CV150" i="6"/>
  <c r="CW146" i="6"/>
  <c r="DZ161" i="6"/>
  <c r="DZ163" i="6"/>
  <c r="DX142" i="6"/>
  <c r="DZ141" i="6"/>
  <c r="CW165" i="6"/>
  <c r="BR165" i="6"/>
  <c r="BR157" i="6"/>
  <c r="CU169" i="6"/>
  <c r="CU148" i="6"/>
  <c r="DZ166" i="6"/>
  <c r="DZ164" i="6"/>
  <c r="CU150" i="6"/>
  <c r="DY161" i="6"/>
  <c r="CU154" i="6"/>
  <c r="CV166" i="6"/>
  <c r="CW153" i="6"/>
  <c r="DY168" i="6"/>
  <c r="DX164" i="6"/>
  <c r="AF170" i="6"/>
  <c r="AG165" i="6"/>
  <c r="AF162" i="6"/>
  <c r="AJ158" i="6"/>
  <c r="AI147" i="6"/>
  <c r="AJ142" i="6"/>
  <c r="AI149" i="6"/>
  <c r="CV160" i="6"/>
  <c r="CW143" i="6"/>
  <c r="DY155" i="6"/>
  <c r="BQ156" i="6"/>
  <c r="DY170" i="6"/>
  <c r="DY143" i="6"/>
  <c r="DX143" i="6"/>
  <c r="DX170" i="6"/>
  <c r="AH168" i="6"/>
  <c r="AH160" i="6"/>
  <c r="AI155" i="6"/>
  <c r="AH152" i="6"/>
  <c r="AG149" i="6"/>
  <c r="AF146" i="6"/>
  <c r="AG141" i="6"/>
  <c r="AI165" i="6"/>
  <c r="AH162" i="6"/>
  <c r="AJ152" i="6"/>
  <c r="AF148" i="6"/>
  <c r="DX148" i="6"/>
  <c r="CW159" i="6"/>
  <c r="CW158" i="6"/>
  <c r="CU147" i="6"/>
  <c r="DY160" i="6"/>
  <c r="DY158" i="6"/>
  <c r="DX153" i="6"/>
  <c r="CV157" i="6"/>
  <c r="AJ166" i="6"/>
  <c r="AI163" i="6"/>
  <c r="AG157" i="6"/>
  <c r="AF154" i="6"/>
  <c r="AJ150" i="6"/>
  <c r="AH144" i="6"/>
  <c r="AF164" i="6"/>
  <c r="AJ160" i="6"/>
  <c r="AG151" i="6"/>
  <c r="CV143" i="6"/>
  <c r="CW141" i="6"/>
  <c r="DZ153" i="6"/>
  <c r="CV165" i="6"/>
  <c r="CU165" i="6"/>
  <c r="CW163" i="6"/>
  <c r="CW161" i="6"/>
  <c r="CW150" i="6"/>
  <c r="CV144" i="6"/>
  <c r="DX165" i="6"/>
  <c r="DY163" i="6"/>
  <c r="DY156" i="6"/>
  <c r="DX151" i="6"/>
  <c r="DZ150" i="6"/>
  <c r="DX156" i="6"/>
  <c r="CV148" i="6"/>
  <c r="BP163" i="6"/>
  <c r="CW151" i="6"/>
  <c r="CW144" i="6"/>
  <c r="DY166" i="6"/>
  <c r="DX163" i="6"/>
  <c r="DZ149" i="6"/>
  <c r="DX145" i="6"/>
  <c r="CV155" i="6"/>
  <c r="DY164" i="6"/>
  <c r="DY141" i="6"/>
  <c r="CU161" i="6"/>
  <c r="CW160" i="6"/>
  <c r="CV153" i="6"/>
  <c r="CU153" i="6"/>
  <c r="CW152" i="6"/>
  <c r="CV146" i="6"/>
  <c r="CU146" i="6"/>
  <c r="CW145" i="6"/>
  <c r="DY157" i="6"/>
  <c r="DX157" i="6"/>
  <c r="DW153" i="6"/>
  <c r="DW145" i="6"/>
  <c r="CU141" i="6"/>
  <c r="CW168" i="6"/>
  <c r="CV156" i="6"/>
  <c r="CV149" i="6"/>
  <c r="CV142" i="6"/>
  <c r="DY165" i="6"/>
  <c r="DZ156" i="6"/>
  <c r="DX149" i="6"/>
  <c r="DZ146" i="6"/>
  <c r="CU170" i="6"/>
  <c r="CU168" i="6"/>
  <c r="CW164" i="6"/>
  <c r="CV162" i="6"/>
  <c r="CU159" i="6"/>
  <c r="CW156" i="6"/>
  <c r="CW149" i="6"/>
  <c r="CV147" i="6"/>
  <c r="CW142" i="6"/>
  <c r="DZ165" i="6"/>
  <c r="DW149" i="6"/>
  <c r="DZ148" i="6"/>
  <c r="DX144" i="6"/>
  <c r="DZ143" i="6"/>
  <c r="CV163" i="6"/>
  <c r="CV141" i="6"/>
  <c r="CW167" i="6"/>
  <c r="DZ159" i="6"/>
  <c r="DY150" i="6"/>
  <c r="DW142" i="6"/>
  <c r="DY151" i="6"/>
  <c r="CW169" i="6"/>
  <c r="AG168" i="6"/>
  <c r="AF165" i="6"/>
  <c r="AJ161" i="6"/>
  <c r="AI158" i="6"/>
  <c r="AH155" i="6"/>
  <c r="AG144" i="6"/>
  <c r="AF141" i="6"/>
  <c r="CV169" i="6"/>
  <c r="CW147" i="6"/>
  <c r="DY159" i="6"/>
  <c r="DY144" i="6"/>
  <c r="CW162" i="6"/>
  <c r="CU151" i="6"/>
  <c r="CU144" i="6"/>
  <c r="CT143" i="6"/>
  <c r="DY167" i="6"/>
  <c r="DX167" i="6"/>
  <c r="DW166" i="6"/>
  <c r="DZ162" i="6"/>
  <c r="DW161" i="6"/>
  <c r="DZ158" i="6"/>
  <c r="DY152" i="6"/>
  <c r="DX152" i="6"/>
  <c r="DX168" i="6"/>
  <c r="CV161" i="6"/>
  <c r="DZ169" i="6"/>
  <c r="DZ154" i="6"/>
  <c r="AI166" i="6"/>
  <c r="AG152" i="6"/>
  <c r="AF149" i="6"/>
  <c r="AJ145" i="6"/>
  <c r="CW154" i="6"/>
  <c r="CV170" i="6"/>
  <c r="CT169" i="6"/>
  <c r="CT158" i="6"/>
  <c r="CV152" i="6"/>
  <c r="CU152" i="6"/>
  <c r="CV145" i="6"/>
  <c r="CU145" i="6"/>
  <c r="CT144" i="6"/>
  <c r="DZ170" i="6"/>
  <c r="DW169" i="6"/>
  <c r="DZ160" i="6"/>
  <c r="DY145" i="6"/>
  <c r="DW144" i="6"/>
  <c r="CT162" i="6"/>
  <c r="DX150" i="6"/>
  <c r="DX158" i="6"/>
  <c r="DW157" i="6"/>
  <c r="CV154" i="6"/>
  <c r="DZ144" i="6"/>
  <c r="AJ169" i="6"/>
  <c r="AH163" i="6"/>
  <c r="AG160" i="6"/>
  <c r="AF157" i="6"/>
  <c r="AJ153" i="6"/>
  <c r="AI150" i="6"/>
  <c r="AH147" i="6"/>
  <c r="AI142" i="6"/>
  <c r="DX166" i="6"/>
  <c r="DX159" i="6"/>
  <c r="DZ152" i="6"/>
  <c r="CW170" i="6"/>
  <c r="CU167" i="6"/>
  <c r="CU160" i="6"/>
  <c r="CW155" i="6"/>
  <c r="CT154" i="6"/>
  <c r="CT147" i="6"/>
  <c r="DZ168" i="6"/>
  <c r="DX160" i="6"/>
  <c r="DY153" i="6"/>
  <c r="DZ145" i="6"/>
  <c r="CT159" i="6"/>
  <c r="CT168" i="6"/>
  <c r="CT160" i="6"/>
  <c r="CT152" i="6"/>
  <c r="CT145" i="6"/>
  <c r="DW167" i="6"/>
  <c r="DW159" i="6"/>
  <c r="DW151" i="6"/>
  <c r="DW143" i="6"/>
  <c r="CT166" i="6"/>
  <c r="CT150" i="6"/>
  <c r="CT151" i="6"/>
  <c r="CT161" i="6"/>
  <c r="CT146" i="6"/>
  <c r="DW160" i="6"/>
  <c r="CT170" i="6"/>
  <c r="AG167" i="6"/>
  <c r="AH154" i="6"/>
  <c r="AI141" i="6"/>
  <c r="BO155" i="6"/>
  <c r="CT163" i="6"/>
  <c r="CT155" i="6"/>
  <c r="CT148" i="6"/>
  <c r="DW170" i="6"/>
  <c r="DW162" i="6"/>
  <c r="DW154" i="6"/>
  <c r="DW146" i="6"/>
  <c r="BR169" i="6"/>
  <c r="BP159" i="6"/>
  <c r="BR156" i="6"/>
  <c r="CT164" i="6"/>
  <c r="CT156" i="6"/>
  <c r="CT141" i="6"/>
  <c r="DW163" i="6"/>
  <c r="DW155" i="6"/>
  <c r="DW147" i="6"/>
  <c r="DW165" i="6"/>
  <c r="AJ170" i="6"/>
  <c r="AG169" i="6"/>
  <c r="AI167" i="6"/>
  <c r="AF166" i="6"/>
  <c r="CT167" i="6"/>
  <c r="DW158" i="6"/>
  <c r="DW150" i="6"/>
  <c r="CT153" i="6"/>
  <c r="DW168" i="6"/>
  <c r="DW152" i="6"/>
  <c r="BR168" i="6"/>
  <c r="BR153" i="6"/>
  <c r="BR145" i="6"/>
  <c r="CT165" i="6"/>
  <c r="CT157" i="6"/>
  <c r="CT149" i="6"/>
  <c r="CW148" i="6"/>
  <c r="CT142" i="6"/>
  <c r="DW164" i="6"/>
  <c r="DW156" i="6"/>
  <c r="DW148" i="6"/>
  <c r="AH170" i="6"/>
  <c r="AJ168" i="6"/>
  <c r="AG159" i="6"/>
  <c r="AI157" i="6"/>
  <c r="AF156" i="6"/>
  <c r="AH146" i="6"/>
  <c r="AJ144" i="6"/>
  <c r="AG143" i="6"/>
  <c r="BN166" i="6"/>
  <c r="BP147" i="6"/>
  <c r="BP158" i="6"/>
  <c r="BP143" i="6"/>
  <c r="BQ148" i="6"/>
  <c r="BN165" i="6"/>
  <c r="BN150" i="6"/>
  <c r="BO169" i="6"/>
  <c r="BQ168" i="6"/>
  <c r="BR164" i="6"/>
  <c r="BR149" i="6"/>
  <c r="BO147" i="6"/>
  <c r="BR141" i="6"/>
  <c r="BN170" i="6"/>
  <c r="BO163" i="6"/>
  <c r="BR148" i="6"/>
  <c r="BR152" i="6"/>
  <c r="BR147" i="6"/>
  <c r="BQ152" i="6"/>
  <c r="AJ162" i="6"/>
  <c r="BO159" i="6"/>
  <c r="BP168" i="6"/>
  <c r="BN143" i="6"/>
  <c r="BP167" i="6"/>
  <c r="AI169" i="6"/>
  <c r="AF168" i="6"/>
  <c r="AH166" i="6"/>
  <c r="AJ164" i="6"/>
  <c r="AG163" i="6"/>
  <c r="AI161" i="6"/>
  <c r="AF160" i="6"/>
  <c r="AH158" i="6"/>
  <c r="AJ156" i="6"/>
  <c r="AG155" i="6"/>
  <c r="AI153" i="6"/>
  <c r="AF152" i="6"/>
  <c r="AH150" i="6"/>
  <c r="AJ148" i="6"/>
  <c r="AG147" i="6"/>
  <c r="AI145" i="6"/>
  <c r="AF144" i="6"/>
  <c r="AH142" i="6"/>
  <c r="BP161" i="6"/>
  <c r="BP151" i="6"/>
  <c r="BQ144" i="6"/>
  <c r="AG161" i="6"/>
  <c r="AI159" i="6"/>
  <c r="AF158" i="6"/>
  <c r="AH156" i="6"/>
  <c r="AJ154" i="6"/>
  <c r="AG153" i="6"/>
  <c r="AI151" i="6"/>
  <c r="AI143" i="6"/>
  <c r="AF142" i="6"/>
  <c r="BN159" i="6"/>
  <c r="BN149" i="6"/>
  <c r="BP142" i="6"/>
  <c r="BO168" i="6"/>
  <c r="BR150" i="6"/>
  <c r="BP152" i="6"/>
  <c r="BN162" i="6"/>
  <c r="BP155" i="6"/>
  <c r="BP145" i="6"/>
  <c r="BN142" i="6"/>
  <c r="AH164" i="6"/>
  <c r="AF150" i="6"/>
  <c r="AH148" i="6"/>
  <c r="AJ146" i="6"/>
  <c r="AG145" i="6"/>
  <c r="BR160" i="6"/>
  <c r="BN158" i="6"/>
  <c r="BR144" i="6"/>
  <c r="BO143" i="6"/>
  <c r="BO167" i="6"/>
  <c r="BQ160" i="6"/>
  <c r="BO152" i="6"/>
  <c r="AG170" i="6"/>
  <c r="AH169" i="6"/>
  <c r="AI168" i="6"/>
  <c r="AJ167" i="6"/>
  <c r="AF167" i="6"/>
  <c r="AG166" i="6"/>
  <c r="AH165" i="6"/>
  <c r="AI164" i="6"/>
  <c r="AJ163" i="6"/>
  <c r="AF163" i="6"/>
  <c r="AG162" i="6"/>
  <c r="AH161" i="6"/>
  <c r="AI160" i="6"/>
  <c r="AJ159" i="6"/>
  <c r="AF159" i="6"/>
  <c r="AG158" i="6"/>
  <c r="AH157" i="6"/>
  <c r="AI156" i="6"/>
  <c r="AJ155" i="6"/>
  <c r="AF155" i="6"/>
  <c r="AG154" i="6"/>
  <c r="AH153" i="6"/>
  <c r="AI152" i="6"/>
  <c r="AJ151" i="6"/>
  <c r="AF151" i="6"/>
  <c r="AG150" i="6"/>
  <c r="AH149" i="6"/>
  <c r="AI148" i="6"/>
  <c r="AJ147" i="6"/>
  <c r="AF147" i="6"/>
  <c r="AG146" i="6"/>
  <c r="AH145" i="6"/>
  <c r="AI144" i="6"/>
  <c r="AJ143" i="6"/>
  <c r="AF143" i="6"/>
  <c r="AG142" i="6"/>
  <c r="AH141" i="6"/>
  <c r="AI170" i="6"/>
  <c r="AF169" i="6"/>
  <c r="AH167" i="6"/>
  <c r="AJ165" i="6"/>
  <c r="AG164" i="6"/>
  <c r="AI162" i="6"/>
  <c r="AF161" i="6"/>
  <c r="AH159" i="6"/>
  <c r="AJ157" i="6"/>
  <c r="AG156" i="6"/>
  <c r="AI154" i="6"/>
  <c r="AF153" i="6"/>
  <c r="AH151" i="6"/>
  <c r="AJ149" i="6"/>
  <c r="AG148" i="6"/>
  <c r="AI146" i="6"/>
  <c r="AF145" i="6"/>
  <c r="AH143" i="6"/>
  <c r="AJ141" i="6"/>
  <c r="BQ164" i="6"/>
  <c r="BR161" i="6"/>
  <c r="BN156" i="6"/>
  <c r="BN154" i="6"/>
  <c r="BO151" i="6"/>
  <c r="BN146" i="6"/>
  <c r="BQ170" i="6"/>
  <c r="BQ157" i="6"/>
  <c r="BP164" i="6"/>
  <c r="BN152" i="6"/>
  <c r="BO148" i="6"/>
  <c r="BO170" i="6"/>
  <c r="BP170" i="6"/>
  <c r="BQ169" i="6"/>
  <c r="BQ166" i="6"/>
  <c r="BQ163" i="6"/>
  <c r="BR162" i="6"/>
  <c r="BN161" i="6"/>
  <c r="BR159" i="6"/>
  <c r="BO157" i="6"/>
  <c r="BP157" i="6"/>
  <c r="BN155" i="6"/>
  <c r="BO154" i="6"/>
  <c r="BP154" i="6"/>
  <c r="BQ153" i="6"/>
  <c r="BQ150" i="6"/>
  <c r="BQ147" i="6"/>
  <c r="BR146" i="6"/>
  <c r="BN145" i="6"/>
  <c r="BR143" i="6"/>
  <c r="BO141" i="6"/>
  <c r="BP141" i="6"/>
  <c r="BR166" i="6"/>
  <c r="BO158" i="6"/>
  <c r="BQ154" i="6"/>
  <c r="BQ151" i="6"/>
  <c r="BQ141" i="6"/>
  <c r="BO164" i="6"/>
  <c r="BN164" i="6"/>
  <c r="BO160" i="6"/>
  <c r="BP160" i="6"/>
  <c r="BN148" i="6"/>
  <c r="BO144" i="6"/>
  <c r="BP144" i="6"/>
  <c r="BO145" i="6"/>
  <c r="BP169" i="6"/>
  <c r="BN167" i="6"/>
  <c r="BO166" i="6"/>
  <c r="BP166" i="6"/>
  <c r="BQ165" i="6"/>
  <c r="BQ162" i="6"/>
  <c r="BQ159" i="6"/>
  <c r="BR158" i="6"/>
  <c r="BN157" i="6"/>
  <c r="BR155" i="6"/>
  <c r="BO153" i="6"/>
  <c r="BP153" i="6"/>
  <c r="BN151" i="6"/>
  <c r="BO150" i="6"/>
  <c r="BP150" i="6"/>
  <c r="BQ149" i="6"/>
  <c r="BQ146" i="6"/>
  <c r="BQ143" i="6"/>
  <c r="BR142" i="6"/>
  <c r="BN141" i="6"/>
  <c r="BN168" i="6"/>
  <c r="BN160" i="6"/>
  <c r="BO156" i="6"/>
  <c r="BP156" i="6"/>
  <c r="BN144" i="6"/>
  <c r="BQ167" i="6"/>
  <c r="BR163" i="6"/>
  <c r="BO161" i="6"/>
  <c r="BO142" i="6"/>
  <c r="BP148" i="6"/>
  <c r="BR170" i="6"/>
  <c r="BN169" i="6"/>
  <c r="BR167" i="6"/>
  <c r="BO165" i="6"/>
  <c r="BP165" i="6"/>
  <c r="BN163" i="6"/>
  <c r="BO162" i="6"/>
  <c r="BP162" i="6"/>
  <c r="BQ161" i="6"/>
  <c r="BQ158" i="6"/>
  <c r="BQ155" i="6"/>
  <c r="BR154" i="6"/>
  <c r="BN153" i="6"/>
  <c r="BR151" i="6"/>
  <c r="BO149" i="6"/>
  <c r="BP149" i="6"/>
  <c r="BN147" i="6"/>
  <c r="BO146" i="6"/>
  <c r="BP146" i="6"/>
  <c r="BQ145" i="6"/>
  <c r="BQ142" i="6"/>
  <c r="DF149" i="5"/>
  <c r="DF152" i="5"/>
  <c r="DG145" i="5"/>
  <c r="DD143" i="5"/>
  <c r="DF144" i="5"/>
  <c r="DG144" i="5"/>
  <c r="BM165" i="5"/>
  <c r="BR169" i="5"/>
  <c r="BT164" i="5"/>
  <c r="BP162" i="5"/>
  <c r="BR161" i="5"/>
  <c r="BT156" i="5"/>
  <c r="BR153" i="5"/>
  <c r="BT148" i="5"/>
  <c r="BN143" i="5"/>
  <c r="BL169" i="5"/>
  <c r="BL165" i="5"/>
  <c r="BR162" i="5"/>
  <c r="BM169" i="5"/>
  <c r="BM160" i="5"/>
  <c r="BQ150" i="5"/>
  <c r="BQ142" i="5"/>
  <c r="BO147" i="5"/>
  <c r="CL154" i="5"/>
  <c r="BU168" i="5"/>
  <c r="BQ162" i="5"/>
  <c r="BQ158" i="5"/>
  <c r="BO155" i="5"/>
  <c r="BS145" i="5"/>
  <c r="DF141" i="5"/>
  <c r="CI168" i="5"/>
  <c r="BS166" i="5"/>
  <c r="CI164" i="5"/>
  <c r="BS162" i="5"/>
  <c r="BM161" i="5"/>
  <c r="BQ159" i="5"/>
  <c r="CI156" i="5"/>
  <c r="BS154" i="5"/>
  <c r="BU153" i="5"/>
  <c r="CI152" i="5"/>
  <c r="CI148" i="5"/>
  <c r="BQ147" i="5"/>
  <c r="CI144" i="5"/>
  <c r="BQ166" i="5"/>
  <c r="BS153" i="5"/>
  <c r="CN144" i="5"/>
  <c r="BL156" i="5"/>
  <c r="CW162" i="5"/>
  <c r="BL152" i="5"/>
  <c r="CW155" i="5"/>
  <c r="BZ152" i="5"/>
  <c r="CT153" i="5"/>
  <c r="CW149" i="5"/>
  <c r="CU148" i="5"/>
  <c r="CH166" i="5"/>
  <c r="CH158" i="5"/>
  <c r="CH154" i="5"/>
  <c r="CH142" i="5"/>
  <c r="BT168" i="5"/>
  <c r="BR165" i="5"/>
  <c r="BL160" i="5"/>
  <c r="BP158" i="5"/>
  <c r="BP154" i="5"/>
  <c r="BN151" i="5"/>
  <c r="BR149" i="5"/>
  <c r="BN147" i="5"/>
  <c r="BR145" i="5"/>
  <c r="BP142" i="5"/>
  <c r="DF142" i="5"/>
  <c r="DG3" i="5"/>
  <c r="BT169" i="5"/>
  <c r="CH168" i="5"/>
  <c r="BR166" i="5"/>
  <c r="CH164" i="5"/>
  <c r="CH160" i="5"/>
  <c r="CH156" i="5"/>
  <c r="BR154" i="5"/>
  <c r="CH152" i="5"/>
  <c r="BP151" i="5"/>
  <c r="CH148" i="5"/>
  <c r="BL141" i="5"/>
  <c r="BL164" i="5"/>
  <c r="CA147" i="5"/>
  <c r="CT148" i="5"/>
  <c r="CH162" i="5"/>
  <c r="CH150" i="5"/>
  <c r="CH146" i="5"/>
  <c r="BP166" i="5"/>
  <c r="BN163" i="5"/>
  <c r="BN159" i="5"/>
  <c r="BN155" i="5"/>
  <c r="BP150" i="5"/>
  <c r="BP146" i="5"/>
  <c r="BR141" i="5"/>
  <c r="CU3" i="5"/>
  <c r="CL157" i="5"/>
  <c r="BU156" i="5"/>
  <c r="BU148" i="5"/>
  <c r="DC166" i="5"/>
  <c r="CX149" i="5"/>
  <c r="CW144" i="5"/>
  <c r="DD166" i="5"/>
  <c r="DF153" i="5"/>
  <c r="CX142" i="5"/>
  <c r="DD153" i="5"/>
  <c r="CW142" i="5"/>
  <c r="DG165" i="5"/>
  <c r="DF165" i="5"/>
  <c r="DG152" i="5"/>
  <c r="DF148" i="5"/>
  <c r="DG169" i="5"/>
  <c r="DG166" i="5"/>
  <c r="CX168" i="5"/>
  <c r="BU167" i="5"/>
  <c r="BQ165" i="5"/>
  <c r="BM163" i="5"/>
  <c r="BS160" i="5"/>
  <c r="BO158" i="5"/>
  <c r="BU155" i="5"/>
  <c r="BQ153" i="5"/>
  <c r="BM151" i="5"/>
  <c r="BS148" i="5"/>
  <c r="BO146" i="5"/>
  <c r="BU143" i="5"/>
  <c r="BQ141" i="5"/>
  <c r="BY158" i="5"/>
  <c r="CE147" i="5"/>
  <c r="CW168" i="5"/>
  <c r="CX153" i="5"/>
  <c r="CW166" i="5"/>
  <c r="CX158" i="5"/>
  <c r="CX141" i="5"/>
  <c r="CO165" i="5"/>
  <c r="CO145" i="5"/>
  <c r="CB163" i="5"/>
  <c r="CE155" i="5"/>
  <c r="CO164" i="5"/>
  <c r="CW158" i="5"/>
  <c r="CX147" i="5"/>
  <c r="DG162" i="5"/>
  <c r="CN165" i="5"/>
  <c r="CN161" i="5"/>
  <c r="CN153" i="5"/>
  <c r="CN149" i="5"/>
  <c r="CN145" i="5"/>
  <c r="CN141" i="5"/>
  <c r="BL168" i="5"/>
  <c r="BU164" i="5"/>
  <c r="BR157" i="5"/>
  <c r="BT144" i="5"/>
  <c r="CE169" i="5"/>
  <c r="CA163" i="5"/>
  <c r="CE151" i="5"/>
  <c r="CN157" i="5"/>
  <c r="CX157" i="5"/>
  <c r="CW152" i="5"/>
  <c r="CW147" i="5"/>
  <c r="DG160" i="5"/>
  <c r="CE159" i="5"/>
  <c r="CW154" i="5"/>
  <c r="BQ169" i="5"/>
  <c r="BO166" i="5"/>
  <c r="BU163" i="5"/>
  <c r="BQ161" i="5"/>
  <c r="BM159" i="5"/>
  <c r="BS156" i="5"/>
  <c r="BO154" i="5"/>
  <c r="BU151" i="5"/>
  <c r="BQ149" i="5"/>
  <c r="BU147" i="5"/>
  <c r="BS144" i="5"/>
  <c r="BM143" i="5"/>
  <c r="CM144" i="5"/>
  <c r="CW160" i="5"/>
  <c r="CO169" i="5"/>
  <c r="CM162" i="5"/>
  <c r="CO149" i="5"/>
  <c r="BS169" i="5"/>
  <c r="BO163" i="5"/>
  <c r="BU160" i="5"/>
  <c r="BO159" i="5"/>
  <c r="BQ154" i="5"/>
  <c r="BU152" i="5"/>
  <c r="BQ146" i="5"/>
  <c r="BO143" i="5"/>
  <c r="BN167" i="5"/>
  <c r="BT152" i="5"/>
  <c r="BM144" i="5"/>
  <c r="BZ168" i="5"/>
  <c r="CD154" i="5"/>
  <c r="CN152" i="5"/>
  <c r="CX163" i="5"/>
  <c r="CW157" i="5"/>
  <c r="CX150" i="5"/>
  <c r="CX145" i="5"/>
  <c r="DC158" i="5"/>
  <c r="DF145" i="5"/>
  <c r="CN168" i="5"/>
  <c r="BS168" i="5"/>
  <c r="BM167" i="5"/>
  <c r="BS164" i="5"/>
  <c r="BO162" i="5"/>
  <c r="BU159" i="5"/>
  <c r="BQ157" i="5"/>
  <c r="BM155" i="5"/>
  <c r="BS152" i="5"/>
  <c r="BO150" i="5"/>
  <c r="BM147" i="5"/>
  <c r="BQ145" i="5"/>
  <c r="BO142" i="5"/>
  <c r="CL168" i="5"/>
  <c r="CN142" i="5"/>
  <c r="CL152" i="5"/>
  <c r="CK165" i="5"/>
  <c r="CO161" i="5"/>
  <c r="CO141" i="5"/>
  <c r="CX3" i="5"/>
  <c r="CK157" i="5"/>
  <c r="BO167" i="5"/>
  <c r="CN164" i="5"/>
  <c r="BM164" i="5"/>
  <c r="BT160" i="5"/>
  <c r="BM152" i="5"/>
  <c r="BL148" i="5"/>
  <c r="BL144" i="5"/>
  <c r="BY168" i="5"/>
  <c r="CE161" i="5"/>
  <c r="CC154" i="5"/>
  <c r="CF149" i="5"/>
  <c r="CW163" i="5"/>
  <c r="CX155" i="5"/>
  <c r="CW150" i="5"/>
  <c r="CX144" i="5"/>
  <c r="DG167" i="5"/>
  <c r="DF143" i="5"/>
  <c r="DE148" i="5"/>
  <c r="CI169" i="5"/>
  <c r="BO169" i="5"/>
  <c r="CO166" i="5"/>
  <c r="BU166" i="5"/>
  <c r="CI165" i="5"/>
  <c r="BO165" i="5"/>
  <c r="CM159" i="5"/>
  <c r="BS159" i="5"/>
  <c r="CI157" i="5"/>
  <c r="BO157" i="5"/>
  <c r="CO154" i="5"/>
  <c r="BU154" i="5"/>
  <c r="CB152" i="5"/>
  <c r="BQ152" i="5"/>
  <c r="BX150" i="5"/>
  <c r="BM150" i="5"/>
  <c r="BS147" i="5"/>
  <c r="CD147" i="5"/>
  <c r="BX146" i="5"/>
  <c r="BM146" i="5"/>
  <c r="CM143" i="5"/>
  <c r="CD143" i="5"/>
  <c r="BS143" i="5"/>
  <c r="CI141" i="5"/>
  <c r="BO141" i="5"/>
  <c r="BZ141" i="5"/>
  <c r="BO156" i="5"/>
  <c r="BM153" i="5"/>
  <c r="BU149" i="5"/>
  <c r="BS146" i="5"/>
  <c r="BQ143" i="5"/>
  <c r="BZ169" i="5"/>
  <c r="BX166" i="5"/>
  <c r="CC159" i="5"/>
  <c r="CL163" i="5"/>
  <c r="CT161" i="5"/>
  <c r="CT143" i="5"/>
  <c r="DD169" i="5"/>
  <c r="DE156" i="5"/>
  <c r="CL166" i="5"/>
  <c r="CL158" i="5"/>
  <c r="CL142" i="5"/>
  <c r="CC142" i="5"/>
  <c r="DB168" i="5"/>
  <c r="CS168" i="5"/>
  <c r="DB166" i="5"/>
  <c r="CS166" i="5"/>
  <c r="DB164" i="5"/>
  <c r="CS164" i="5"/>
  <c r="DB161" i="5"/>
  <c r="CS161" i="5"/>
  <c r="DB158" i="5"/>
  <c r="CS158" i="5"/>
  <c r="DB155" i="5"/>
  <c r="CS155" i="5"/>
  <c r="DB153" i="5"/>
  <c r="CS153" i="5"/>
  <c r="DB150" i="5"/>
  <c r="CS150" i="5"/>
  <c r="DB147" i="5"/>
  <c r="CS147" i="5"/>
  <c r="DB144" i="5"/>
  <c r="CS144" i="5"/>
  <c r="BQ163" i="5"/>
  <c r="BL161" i="5"/>
  <c r="BT157" i="5"/>
  <c r="BN148" i="5"/>
  <c r="BL145" i="5"/>
  <c r="BT141" i="5"/>
  <c r="DE151" i="5"/>
  <c r="CO168" i="5"/>
  <c r="CF168" i="5"/>
  <c r="CM161" i="5"/>
  <c r="CD161" i="5"/>
  <c r="CI155" i="5"/>
  <c r="BZ155" i="5"/>
  <c r="CM153" i="5"/>
  <c r="CD153" i="5"/>
  <c r="CI151" i="5"/>
  <c r="BZ151" i="5"/>
  <c r="CK142" i="5"/>
  <c r="CB142" i="5"/>
  <c r="DA168" i="5"/>
  <c r="CR168" i="5"/>
  <c r="DA165" i="5"/>
  <c r="CR165" i="5"/>
  <c r="DA162" i="5"/>
  <c r="CR162" i="5"/>
  <c r="DA161" i="5"/>
  <c r="CR161" i="5"/>
  <c r="DA158" i="5"/>
  <c r="CR158" i="5"/>
  <c r="DA155" i="5"/>
  <c r="CR155" i="5"/>
  <c r="DA154" i="5"/>
  <c r="CR154" i="5"/>
  <c r="DA151" i="5"/>
  <c r="CR151" i="5"/>
  <c r="DA148" i="5"/>
  <c r="CR148" i="5"/>
  <c r="DA145" i="5"/>
  <c r="CR145" i="5"/>
  <c r="DA142" i="5"/>
  <c r="CR142" i="5"/>
  <c r="BP163" i="5"/>
  <c r="BS157" i="5"/>
  <c r="BM156" i="5"/>
  <c r="BO151" i="5"/>
  <c r="BS149" i="5"/>
  <c r="BM148" i="5"/>
  <c r="BU144" i="5"/>
  <c r="BS141" i="5"/>
  <c r="CB167" i="5"/>
  <c r="CF165" i="5"/>
  <c r="BZ164" i="5"/>
  <c r="CD162" i="5"/>
  <c r="BX161" i="5"/>
  <c r="BY156" i="5"/>
  <c r="CE153" i="5"/>
  <c r="BZ144" i="5"/>
  <c r="CE141" i="5"/>
  <c r="CN166" i="5"/>
  <c r="CL162" i="5"/>
  <c r="CT146" i="5"/>
  <c r="DD164" i="5"/>
  <c r="CL169" i="5"/>
  <c r="CJ166" i="5"/>
  <c r="BO168" i="5"/>
  <c r="BT165" i="5"/>
  <c r="BU161" i="5"/>
  <c r="CA167" i="5"/>
  <c r="CE165" i="5"/>
  <c r="BY164" i="5"/>
  <c r="CC158" i="5"/>
  <c r="BW146" i="5"/>
  <c r="CB143" i="5"/>
  <c r="CN169" i="5"/>
  <c r="CM166" i="5"/>
  <c r="CK162" i="5"/>
  <c r="CK152" i="5"/>
  <c r="CM146" i="5"/>
  <c r="CM141" i="5"/>
  <c r="CV165" i="5"/>
  <c r="CV160" i="5"/>
  <c r="CV155" i="5"/>
  <c r="DC168" i="5"/>
  <c r="DC164" i="5"/>
  <c r="DD159" i="5"/>
  <c r="DD155" i="5"/>
  <c r="DE150" i="5"/>
  <c r="DE145" i="5"/>
  <c r="CM163" i="5"/>
  <c r="BS163" i="5"/>
  <c r="CI161" i="5"/>
  <c r="BO161" i="5"/>
  <c r="CF158" i="5"/>
  <c r="BU158" i="5"/>
  <c r="CO158" i="5"/>
  <c r="CB156" i="5"/>
  <c r="BQ156" i="5"/>
  <c r="CK156" i="5"/>
  <c r="BM154" i="5"/>
  <c r="BX154" i="5"/>
  <c r="CM151" i="5"/>
  <c r="CD151" i="5"/>
  <c r="BS151" i="5"/>
  <c r="CI149" i="5"/>
  <c r="BO149" i="5"/>
  <c r="CI145" i="5"/>
  <c r="BO145" i="5"/>
  <c r="BZ145" i="5"/>
  <c r="CV164" i="5"/>
  <c r="DE164" i="5"/>
  <c r="DE162" i="5"/>
  <c r="CV162" i="5"/>
  <c r="DE154" i="5"/>
  <c r="CV154" i="5"/>
  <c r="DE152" i="5"/>
  <c r="CV152" i="5"/>
  <c r="DE149" i="5"/>
  <c r="CV149" i="5"/>
  <c r="DE147" i="5"/>
  <c r="CV147" i="5"/>
  <c r="CV142" i="5"/>
  <c r="DE142" i="5"/>
  <c r="BZ157" i="5"/>
  <c r="CM154" i="5"/>
  <c r="CV168" i="5"/>
  <c r="CV163" i="5"/>
  <c r="CH169" i="5"/>
  <c r="BN169" i="5"/>
  <c r="CL167" i="5"/>
  <c r="BR167" i="5"/>
  <c r="CJ164" i="5"/>
  <c r="BP164" i="5"/>
  <c r="CJ160" i="5"/>
  <c r="BP160" i="5"/>
  <c r="CA160" i="5"/>
  <c r="BT158" i="5"/>
  <c r="CN158" i="5"/>
  <c r="CH157" i="5"/>
  <c r="BN157" i="5"/>
  <c r="BR155" i="5"/>
  <c r="CC155" i="5"/>
  <c r="BL154" i="5"/>
  <c r="BW154" i="5"/>
  <c r="CJ152" i="5"/>
  <c r="BP152" i="5"/>
  <c r="CN150" i="5"/>
  <c r="BT150" i="5"/>
  <c r="CH149" i="5"/>
  <c r="BN149" i="5"/>
  <c r="BY149" i="5"/>
  <c r="BR147" i="5"/>
  <c r="CC147" i="5"/>
  <c r="CH145" i="5"/>
  <c r="BN145" i="5"/>
  <c r="BY145" i="5"/>
  <c r="CJ144" i="5"/>
  <c r="BP144" i="5"/>
  <c r="CZ3" i="5"/>
  <c r="CQ3" i="5"/>
  <c r="DD167" i="5"/>
  <c r="CU167" i="5"/>
  <c r="DD165" i="5"/>
  <c r="CU165" i="5"/>
  <c r="DD157" i="5"/>
  <c r="CU157" i="5"/>
  <c r="DD149" i="5"/>
  <c r="CU149" i="5"/>
  <c r="DD144" i="5"/>
  <c r="CU144" i="5"/>
  <c r="CU142" i="5"/>
  <c r="DD142" i="5"/>
  <c r="BY157" i="5"/>
  <c r="BX142" i="5"/>
  <c r="CL144" i="5"/>
  <c r="CU143" i="5"/>
  <c r="CI160" i="5"/>
  <c r="BZ160" i="5"/>
  <c r="CM158" i="5"/>
  <c r="CK155" i="5"/>
  <c r="CB155" i="5"/>
  <c r="CB151" i="5"/>
  <c r="CK151" i="5"/>
  <c r="DC167" i="5"/>
  <c r="CT167" i="5"/>
  <c r="DC165" i="5"/>
  <c r="CT165" i="5"/>
  <c r="DC154" i="5"/>
  <c r="CT154" i="5"/>
  <c r="CT152" i="5"/>
  <c r="DC152" i="5"/>
  <c r="CT150" i="5"/>
  <c r="DC150" i="5"/>
  <c r="CT144" i="5"/>
  <c r="DC144" i="5"/>
  <c r="CT142" i="5"/>
  <c r="DC142" i="5"/>
  <c r="DD161" i="5"/>
  <c r="CJ151" i="5"/>
  <c r="CA151" i="5"/>
  <c r="CH144" i="5"/>
  <c r="BY144" i="5"/>
  <c r="CW3" i="5"/>
  <c r="DF3" i="5"/>
  <c r="DB165" i="5"/>
  <c r="CS165" i="5"/>
  <c r="DB162" i="5"/>
  <c r="CS162" i="5"/>
  <c r="DB159" i="5"/>
  <c r="CS159" i="5"/>
  <c r="DB156" i="5"/>
  <c r="CS156" i="5"/>
  <c r="DB152" i="5"/>
  <c r="CS152" i="5"/>
  <c r="DB149" i="5"/>
  <c r="CS149" i="5"/>
  <c r="DB146" i="5"/>
  <c r="CS146" i="5"/>
  <c r="DB142" i="5"/>
  <c r="CS142" i="5"/>
  <c r="BP167" i="5"/>
  <c r="DD156" i="5"/>
  <c r="CI163" i="5"/>
  <c r="BZ163" i="5"/>
  <c r="CK158" i="5"/>
  <c r="CB158" i="5"/>
  <c r="CF156" i="5"/>
  <c r="CO156" i="5"/>
  <c r="CB154" i="5"/>
  <c r="CK154" i="5"/>
  <c r="CF152" i="5"/>
  <c r="CO152" i="5"/>
  <c r="CI147" i="5"/>
  <c r="BZ147" i="5"/>
  <c r="DA167" i="5"/>
  <c r="CR167" i="5"/>
  <c r="DA164" i="5"/>
  <c r="CR164" i="5"/>
  <c r="DA160" i="5"/>
  <c r="CR160" i="5"/>
  <c r="DA157" i="5"/>
  <c r="CR157" i="5"/>
  <c r="DA152" i="5"/>
  <c r="CR152" i="5"/>
  <c r="DA149" i="5"/>
  <c r="CR149" i="5"/>
  <c r="DA146" i="5"/>
  <c r="CR146" i="5"/>
  <c r="DA143" i="5"/>
  <c r="CR143" i="5"/>
  <c r="BU165" i="5"/>
  <c r="DC156" i="5"/>
  <c r="CK169" i="5"/>
  <c r="BN168" i="5"/>
  <c r="BS165" i="5"/>
  <c r="BO164" i="5"/>
  <c r="BT161" i="5"/>
  <c r="BO160" i="5"/>
  <c r="BS158" i="5"/>
  <c r="BM157" i="5"/>
  <c r="BQ155" i="5"/>
  <c r="BO152" i="5"/>
  <c r="BS150" i="5"/>
  <c r="BM149" i="5"/>
  <c r="BU145" i="5"/>
  <c r="BO144" i="5"/>
  <c r="BS142" i="5"/>
  <c r="BM141" i="5"/>
  <c r="CB168" i="5"/>
  <c r="CF166" i="5"/>
  <c r="BZ165" i="5"/>
  <c r="CD163" i="5"/>
  <c r="BX162" i="5"/>
  <c r="CD155" i="5"/>
  <c r="CE150" i="5"/>
  <c r="BZ148" i="5"/>
  <c r="CF145" i="5"/>
  <c r="CA143" i="5"/>
  <c r="BW141" i="5"/>
  <c r="CM165" i="5"/>
  <c r="CM160" i="5"/>
  <c r="CM155" i="5"/>
  <c r="CM150" i="5"/>
  <c r="CO144" i="5"/>
  <c r="CT145" i="5"/>
  <c r="CT141" i="5"/>
  <c r="DD163" i="5"/>
  <c r="DE158" i="5"/>
  <c r="DD150" i="5"/>
  <c r="DD145" i="5"/>
  <c r="CM167" i="5"/>
  <c r="BS167" i="5"/>
  <c r="BQ164" i="5"/>
  <c r="CK164" i="5"/>
  <c r="CO162" i="5"/>
  <c r="BU162" i="5"/>
  <c r="BQ160" i="5"/>
  <c r="CB160" i="5"/>
  <c r="BX158" i="5"/>
  <c r="BM158" i="5"/>
  <c r="CI153" i="5"/>
  <c r="BO153" i="5"/>
  <c r="CO150" i="5"/>
  <c r="BU150" i="5"/>
  <c r="CK148" i="5"/>
  <c r="BQ148" i="5"/>
  <c r="CO146" i="5"/>
  <c r="BU146" i="5"/>
  <c r="BQ144" i="5"/>
  <c r="CK144" i="5"/>
  <c r="CO142" i="5"/>
  <c r="BU142" i="5"/>
  <c r="DA3" i="5"/>
  <c r="CR3" i="5"/>
  <c r="CV169" i="5"/>
  <c r="DE169" i="5"/>
  <c r="DE167" i="5"/>
  <c r="CV167" i="5"/>
  <c r="DE159" i="5"/>
  <c r="CV159" i="5"/>
  <c r="DE157" i="5"/>
  <c r="CV157" i="5"/>
  <c r="DE144" i="5"/>
  <c r="CV144" i="5"/>
  <c r="CV143" i="5"/>
  <c r="DE143" i="5"/>
  <c r="DE141" i="5"/>
  <c r="CV141" i="5"/>
  <c r="CF142" i="5"/>
  <c r="CM149" i="5"/>
  <c r="BP168" i="5"/>
  <c r="CJ168" i="5"/>
  <c r="CH165" i="5"/>
  <c r="BN165" i="5"/>
  <c r="CN162" i="5"/>
  <c r="BT162" i="5"/>
  <c r="CH161" i="5"/>
  <c r="BN161" i="5"/>
  <c r="BL158" i="5"/>
  <c r="BW158" i="5"/>
  <c r="CJ156" i="5"/>
  <c r="CA156" i="5"/>
  <c r="BP156" i="5"/>
  <c r="CN154" i="5"/>
  <c r="BT154" i="5"/>
  <c r="CH153" i="5"/>
  <c r="BN153" i="5"/>
  <c r="BR151" i="5"/>
  <c r="CC151" i="5"/>
  <c r="CL151" i="5"/>
  <c r="BW150" i="5"/>
  <c r="BL150" i="5"/>
  <c r="CJ148" i="5"/>
  <c r="BP148" i="5"/>
  <c r="CN146" i="5"/>
  <c r="BT146" i="5"/>
  <c r="CC143" i="5"/>
  <c r="BR143" i="5"/>
  <c r="CL143" i="5"/>
  <c r="BT142" i="5"/>
  <c r="CE142" i="5"/>
  <c r="CH141" i="5"/>
  <c r="BN141" i="5"/>
  <c r="BY141" i="5"/>
  <c r="DD162" i="5"/>
  <c r="CU162" i="5"/>
  <c r="DD160" i="5"/>
  <c r="CU160" i="5"/>
  <c r="DD154" i="5"/>
  <c r="CU154" i="5"/>
  <c r="DD152" i="5"/>
  <c r="CU152" i="5"/>
  <c r="CU147" i="5"/>
  <c r="DD147" i="5"/>
  <c r="DD146" i="5"/>
  <c r="CU146" i="5"/>
  <c r="DD141" i="5"/>
  <c r="CU141" i="5"/>
  <c r="CL141" i="5"/>
  <c r="CD159" i="5"/>
  <c r="CK168" i="5"/>
  <c r="CL159" i="5"/>
  <c r="CL149" i="5"/>
  <c r="CU168" i="5"/>
  <c r="DE161" i="5"/>
  <c r="CK159" i="5"/>
  <c r="CB159" i="5"/>
  <c r="CO157" i="5"/>
  <c r="CF157" i="5"/>
  <c r="CF153" i="5"/>
  <c r="CO153" i="5"/>
  <c r="CK147" i="5"/>
  <c r="CB147" i="5"/>
  <c r="DC162" i="5"/>
  <c r="CT162" i="5"/>
  <c r="CT160" i="5"/>
  <c r="DC160" i="5"/>
  <c r="DC159" i="5"/>
  <c r="CT159" i="5"/>
  <c r="DC157" i="5"/>
  <c r="CT157" i="5"/>
  <c r="CT155" i="5"/>
  <c r="DC155" i="5"/>
  <c r="DC149" i="5"/>
  <c r="CT149" i="5"/>
  <c r="CK149" i="5"/>
  <c r="CT147" i="5"/>
  <c r="DC147" i="5"/>
  <c r="BQ167" i="5"/>
  <c r="BU157" i="5"/>
  <c r="BQ151" i="5"/>
  <c r="BO148" i="5"/>
  <c r="BM145" i="5"/>
  <c r="BU141" i="5"/>
  <c r="CD167" i="5"/>
  <c r="CB164" i="5"/>
  <c r="BZ161" i="5"/>
  <c r="BW142" i="5"/>
  <c r="CJ159" i="5"/>
  <c r="CA159" i="5"/>
  <c r="CJ155" i="5"/>
  <c r="CA155" i="5"/>
  <c r="CL150" i="5"/>
  <c r="CC150" i="5"/>
  <c r="CC146" i="5"/>
  <c r="CL146" i="5"/>
  <c r="DB169" i="5"/>
  <c r="CS169" i="5"/>
  <c r="DB167" i="5"/>
  <c r="CS167" i="5"/>
  <c r="DB163" i="5"/>
  <c r="CS163" i="5"/>
  <c r="DB160" i="5"/>
  <c r="CS160" i="5"/>
  <c r="DB157" i="5"/>
  <c r="CS157" i="5"/>
  <c r="DB154" i="5"/>
  <c r="CS154" i="5"/>
  <c r="DB151" i="5"/>
  <c r="CS151" i="5"/>
  <c r="DB148" i="5"/>
  <c r="CS148" i="5"/>
  <c r="DB145" i="5"/>
  <c r="CS145" i="5"/>
  <c r="DB143" i="5"/>
  <c r="CS143" i="5"/>
  <c r="DB141" i="5"/>
  <c r="CS141" i="5"/>
  <c r="BU169" i="5"/>
  <c r="BP159" i="5"/>
  <c r="BN156" i="5"/>
  <c r="BL153" i="5"/>
  <c r="BT149" i="5"/>
  <c r="BR146" i="5"/>
  <c r="BP143" i="5"/>
  <c r="BY169" i="5"/>
  <c r="BW166" i="5"/>
  <c r="CE162" i="5"/>
  <c r="CE158" i="5"/>
  <c r="BZ156" i="5"/>
  <c r="BZ149" i="5"/>
  <c r="CA144" i="5"/>
  <c r="CF141" i="5"/>
  <c r="CM157" i="5"/>
  <c r="CM152" i="5"/>
  <c r="CM147" i="5"/>
  <c r="CM142" i="5"/>
  <c r="CT151" i="5"/>
  <c r="DC169" i="5"/>
  <c r="DE146" i="5"/>
  <c r="CM169" i="5"/>
  <c r="CD169" i="5"/>
  <c r="CI167" i="5"/>
  <c r="BZ167" i="5"/>
  <c r="CK166" i="5"/>
  <c r="CB166" i="5"/>
  <c r="CF160" i="5"/>
  <c r="CO160" i="5"/>
  <c r="CI159" i="5"/>
  <c r="BZ159" i="5"/>
  <c r="CK150" i="5"/>
  <c r="CB150" i="5"/>
  <c r="CF148" i="5"/>
  <c r="CO148" i="5"/>
  <c r="CB146" i="5"/>
  <c r="CK146" i="5"/>
  <c r="CM145" i="5"/>
  <c r="CD145" i="5"/>
  <c r="CI143" i="5"/>
  <c r="BZ143" i="5"/>
  <c r="CV3" i="5"/>
  <c r="DE3" i="5"/>
  <c r="DA169" i="5"/>
  <c r="CR169" i="5"/>
  <c r="DA166" i="5"/>
  <c r="CR166" i="5"/>
  <c r="DA163" i="5"/>
  <c r="CR163" i="5"/>
  <c r="DA159" i="5"/>
  <c r="CR159" i="5"/>
  <c r="DA156" i="5"/>
  <c r="CR156" i="5"/>
  <c r="DA153" i="5"/>
  <c r="CR153" i="5"/>
  <c r="DA150" i="5"/>
  <c r="CR150" i="5"/>
  <c r="DA147" i="5"/>
  <c r="CR147" i="5"/>
  <c r="DA144" i="5"/>
  <c r="CR144" i="5"/>
  <c r="DA141" i="5"/>
  <c r="CR141" i="5"/>
  <c r="DD151" i="5"/>
  <c r="CJ169" i="5"/>
  <c r="BP165" i="5"/>
  <c r="BR164" i="5"/>
  <c r="BP161" i="5"/>
  <c r="BR160" i="5"/>
  <c r="BP157" i="5"/>
  <c r="BP153" i="5"/>
  <c r="BL151" i="5"/>
  <c r="BP149" i="5"/>
  <c r="BR148" i="5"/>
  <c r="BT147" i="5"/>
  <c r="BL147" i="5"/>
  <c r="BP145" i="5"/>
  <c r="BR144" i="5"/>
  <c r="BL143" i="5"/>
  <c r="BP141" i="5"/>
  <c r="BM168" i="5"/>
  <c r="BN164" i="5"/>
  <c r="BS161" i="5"/>
  <c r="BN160" i="5"/>
  <c r="BR158" i="5"/>
  <c r="BL157" i="5"/>
  <c r="BP155" i="5"/>
  <c r="BT153" i="5"/>
  <c r="BN152" i="5"/>
  <c r="BR150" i="5"/>
  <c r="BL149" i="5"/>
  <c r="BP147" i="5"/>
  <c r="BT145" i="5"/>
  <c r="BN144" i="5"/>
  <c r="BR142" i="5"/>
  <c r="CA168" i="5"/>
  <c r="CE166" i="5"/>
  <c r="BY165" i="5"/>
  <c r="CC163" i="5"/>
  <c r="BW162" i="5"/>
  <c r="BY160" i="5"/>
  <c r="CF154" i="5"/>
  <c r="BY153" i="5"/>
  <c r="BY148" i="5"/>
  <c r="CE145" i="5"/>
  <c r="CM168" i="5"/>
  <c r="CL165" i="5"/>
  <c r="CL160" i="5"/>
  <c r="CL155" i="5"/>
  <c r="DE166" i="5"/>
  <c r="DC163" i="5"/>
  <c r="DD158" i="5"/>
  <c r="DE153" i="5"/>
  <c r="CJ162" i="5"/>
  <c r="CL161" i="5"/>
  <c r="CH159" i="5"/>
  <c r="BY159" i="5"/>
  <c r="CJ158" i="5"/>
  <c r="CA158" i="5"/>
  <c r="CE156" i="5"/>
  <c r="CN156" i="5"/>
  <c r="CH155" i="5"/>
  <c r="BY155" i="5"/>
  <c r="CJ154" i="5"/>
  <c r="CA154" i="5"/>
  <c r="CL153" i="5"/>
  <c r="CC153" i="5"/>
  <c r="CH151" i="5"/>
  <c r="BY151" i="5"/>
  <c r="CJ150" i="5"/>
  <c r="CA150" i="5"/>
  <c r="CE148" i="5"/>
  <c r="CN148" i="5"/>
  <c r="CH147" i="5"/>
  <c r="BY147" i="5"/>
  <c r="CJ146" i="5"/>
  <c r="CA146" i="5"/>
  <c r="CL145" i="5"/>
  <c r="CC145" i="5"/>
  <c r="CH143" i="5"/>
  <c r="BY143" i="5"/>
  <c r="CJ142" i="5"/>
  <c r="CA142" i="5"/>
  <c r="DD3" i="5"/>
  <c r="CZ169" i="5"/>
  <c r="CQ169" i="5"/>
  <c r="CZ168" i="5"/>
  <c r="CQ168" i="5"/>
  <c r="CZ167" i="5"/>
  <c r="CQ167" i="5"/>
  <c r="CZ166" i="5"/>
  <c r="CQ166" i="5"/>
  <c r="CZ165" i="5"/>
  <c r="CQ165" i="5"/>
  <c r="CZ164" i="5"/>
  <c r="CQ164" i="5"/>
  <c r="CZ163" i="5"/>
  <c r="CQ163" i="5"/>
  <c r="CZ162" i="5"/>
  <c r="CQ162" i="5"/>
  <c r="CZ161" i="5"/>
  <c r="CQ161" i="5"/>
  <c r="CZ160" i="5"/>
  <c r="CQ160" i="5"/>
  <c r="CZ159" i="5"/>
  <c r="CQ159" i="5"/>
  <c r="CZ158" i="5"/>
  <c r="CQ158" i="5"/>
  <c r="CZ157" i="5"/>
  <c r="CQ157" i="5"/>
  <c r="CZ156" i="5"/>
  <c r="CQ156" i="5"/>
  <c r="CZ155" i="5"/>
  <c r="CQ155" i="5"/>
  <c r="CZ154" i="5"/>
  <c r="CQ154" i="5"/>
  <c r="CZ153" i="5"/>
  <c r="CQ153" i="5"/>
  <c r="CZ152" i="5"/>
  <c r="CQ152" i="5"/>
  <c r="CZ151" i="5"/>
  <c r="CQ151" i="5"/>
  <c r="CZ150" i="5"/>
  <c r="CQ150" i="5"/>
  <c r="CZ149" i="5"/>
  <c r="CQ149" i="5"/>
  <c r="CZ148" i="5"/>
  <c r="CQ148" i="5"/>
  <c r="CZ147" i="5"/>
  <c r="CQ147" i="5"/>
  <c r="CZ146" i="5"/>
  <c r="CQ146" i="5"/>
  <c r="CZ145" i="5"/>
  <c r="CQ145" i="5"/>
  <c r="CZ144" i="5"/>
  <c r="CQ144" i="5"/>
  <c r="CZ143" i="5"/>
  <c r="CQ143" i="5"/>
  <c r="CZ142" i="5"/>
  <c r="CQ142" i="5"/>
  <c r="CZ141" i="5"/>
  <c r="CQ141" i="5"/>
  <c r="BP169" i="5"/>
  <c r="BR168" i="5"/>
  <c r="BT167" i="5"/>
  <c r="BL167" i="5"/>
  <c r="BN166" i="5"/>
  <c r="BT163" i="5"/>
  <c r="BL163" i="5"/>
  <c r="BN162" i="5"/>
  <c r="BT159" i="5"/>
  <c r="BL159" i="5"/>
  <c r="BN158" i="5"/>
  <c r="BR156" i="5"/>
  <c r="BT155" i="5"/>
  <c r="BL155" i="5"/>
  <c r="BN154" i="5"/>
  <c r="BR152" i="5"/>
  <c r="BT151" i="5"/>
  <c r="BN150" i="5"/>
  <c r="BN146" i="5"/>
  <c r="BT143" i="5"/>
  <c r="BN142" i="5"/>
  <c r="CC169" i="5"/>
  <c r="BY167" i="5"/>
  <c r="CA166" i="5"/>
  <c r="CE164" i="5"/>
  <c r="BY163" i="5"/>
  <c r="CA162" i="5"/>
  <c r="CC161" i="5"/>
  <c r="BY150" i="5"/>
  <c r="CE143" i="5"/>
  <c r="CN167" i="5"/>
  <c r="CO163" i="5"/>
  <c r="CK141" i="5"/>
  <c r="CW146" i="5"/>
  <c r="CW141" i="5"/>
  <c r="DF167" i="5"/>
  <c r="DG164" i="5"/>
  <c r="DG159" i="5"/>
  <c r="DG154" i="5"/>
  <c r="CI166" i="5"/>
  <c r="CM164" i="5"/>
  <c r="CI162" i="5"/>
  <c r="CK161" i="5"/>
  <c r="CF159" i="5"/>
  <c r="CO159" i="5"/>
  <c r="CI158" i="5"/>
  <c r="BZ158" i="5"/>
  <c r="CD156" i="5"/>
  <c r="CM156" i="5"/>
  <c r="CI154" i="5"/>
  <c r="BZ154" i="5"/>
  <c r="CK153" i="5"/>
  <c r="CB153" i="5"/>
  <c r="CF151" i="5"/>
  <c r="CO151" i="5"/>
  <c r="CI150" i="5"/>
  <c r="BZ150" i="5"/>
  <c r="CD148" i="5"/>
  <c r="CM148" i="5"/>
  <c r="CI146" i="5"/>
  <c r="BZ146" i="5"/>
  <c r="CK145" i="5"/>
  <c r="CB145" i="5"/>
  <c r="CF143" i="5"/>
  <c r="CO143" i="5"/>
  <c r="CI142" i="5"/>
  <c r="BZ142" i="5"/>
  <c r="DC3" i="5"/>
  <c r="CB169" i="5"/>
  <c r="CF167" i="5"/>
  <c r="BZ166" i="5"/>
  <c r="CD164" i="5"/>
  <c r="BZ162" i="5"/>
  <c r="CB161" i="5"/>
  <c r="BY146" i="5"/>
  <c r="CN163" i="5"/>
  <c r="CO155" i="5"/>
  <c r="CX169" i="5"/>
  <c r="DF169" i="5"/>
  <c r="DF164" i="5"/>
  <c r="DF159" i="5"/>
  <c r="DG156" i="5"/>
  <c r="DG151" i="5"/>
  <c r="DG146" i="5"/>
  <c r="CJ165" i="5"/>
  <c r="CL164" i="5"/>
  <c r="CJ161" i="5"/>
  <c r="CJ157" i="5"/>
  <c r="CL156" i="5"/>
  <c r="CJ153" i="5"/>
  <c r="CJ149" i="5"/>
  <c r="CL148" i="5"/>
  <c r="CJ145" i="5"/>
  <c r="CJ141" i="5"/>
  <c r="DB3" i="5"/>
  <c r="CS3" i="5"/>
  <c r="CA169" i="5"/>
  <c r="BY166" i="5"/>
  <c r="CA165" i="5"/>
  <c r="CC164" i="5"/>
  <c r="BY162" i="5"/>
  <c r="CA161" i="5"/>
  <c r="CC148" i="5"/>
  <c r="BY142" i="5"/>
  <c r="CN160" i="5"/>
  <c r="CO147" i="5"/>
  <c r="CX166" i="5"/>
  <c r="CX161" i="5"/>
  <c r="DF161" i="5"/>
  <c r="DF156" i="5"/>
  <c r="DF151" i="5"/>
  <c r="DG148" i="5"/>
  <c r="DG143" i="5"/>
  <c r="DE3" i="3"/>
  <c r="CX3" i="3"/>
  <c r="DG3" i="3"/>
  <c r="CV3" i="3"/>
  <c r="CU3" i="3"/>
  <c r="CT3" i="3"/>
  <c r="CS3" i="3"/>
  <c r="CR3" i="3"/>
  <c r="CQ3" i="3"/>
  <c r="BN164" i="3"/>
  <c r="BP166" i="3"/>
  <c r="CE168" i="3"/>
  <c r="BR152" i="3"/>
  <c r="BT151" i="3"/>
  <c r="BL151" i="3"/>
  <c r="BP149" i="3"/>
  <c r="BT147" i="3"/>
  <c r="BN146" i="3"/>
  <c r="BP145" i="3"/>
  <c r="BR144" i="3"/>
  <c r="BN142" i="3"/>
  <c r="CE165" i="3"/>
  <c r="BR153" i="3"/>
  <c r="CD162" i="3"/>
  <c r="CD165" i="3"/>
  <c r="BU160" i="3"/>
  <c r="BY169" i="3"/>
  <c r="CA168" i="3"/>
  <c r="CL167" i="3"/>
  <c r="BW166" i="3"/>
  <c r="CJ164" i="3"/>
  <c r="CE162" i="3"/>
  <c r="BW162" i="3"/>
  <c r="CA160" i="3"/>
  <c r="CC159" i="3"/>
  <c r="CE158" i="3"/>
  <c r="BW158" i="3"/>
  <c r="BY157" i="3"/>
  <c r="CA156" i="3"/>
  <c r="CC155" i="3"/>
  <c r="CE154" i="3"/>
  <c r="BY153" i="3"/>
  <c r="CJ152" i="3"/>
  <c r="CL151" i="3"/>
  <c r="CE150" i="3"/>
  <c r="BW150" i="3"/>
  <c r="CJ148" i="3"/>
  <c r="CC147" i="3"/>
  <c r="CE146" i="3"/>
  <c r="BY145" i="3"/>
  <c r="CJ144" i="3"/>
  <c r="CL143" i="3"/>
  <c r="BW142" i="3"/>
  <c r="BY141" i="3"/>
  <c r="BT169" i="3"/>
  <c r="BR146" i="3"/>
  <c r="CC165" i="3"/>
  <c r="CC161" i="3"/>
  <c r="BW156" i="3"/>
  <c r="CA154" i="3"/>
  <c r="BY151" i="3"/>
  <c r="CE148" i="3"/>
  <c r="BY143" i="3"/>
  <c r="CN168" i="3"/>
  <c r="CN148" i="3"/>
  <c r="CI169" i="3"/>
  <c r="BM166" i="3"/>
  <c r="BU162" i="3"/>
  <c r="BS159" i="3"/>
  <c r="BQ156" i="3"/>
  <c r="BU150" i="3"/>
  <c r="BS147" i="3"/>
  <c r="BQ144" i="3"/>
  <c r="CI168" i="3"/>
  <c r="BX165" i="3"/>
  <c r="CF157" i="3"/>
  <c r="BS150" i="3"/>
  <c r="BX145" i="3"/>
  <c r="BS169" i="3"/>
  <c r="BM164" i="3"/>
  <c r="BU156" i="3"/>
  <c r="BQ146" i="3"/>
  <c r="CM168" i="3"/>
  <c r="CM164" i="3"/>
  <c r="CM152" i="3"/>
  <c r="CM148" i="3"/>
  <c r="BQ168" i="3"/>
  <c r="BO165" i="3"/>
  <c r="BM162" i="3"/>
  <c r="BQ148" i="3"/>
  <c r="BM142" i="3"/>
  <c r="BT166" i="3"/>
  <c r="BR163" i="3"/>
  <c r="BO164" i="3"/>
  <c r="BX161" i="3"/>
  <c r="BX153" i="3"/>
  <c r="CF149" i="3"/>
  <c r="CA167" i="3"/>
  <c r="CA163" i="3"/>
  <c r="BW161" i="3"/>
  <c r="CH160" i="3"/>
  <c r="CC158" i="3"/>
  <c r="CE157" i="3"/>
  <c r="BW157" i="3"/>
  <c r="BR150" i="3"/>
  <c r="CA147" i="3"/>
  <c r="CE145" i="3"/>
  <c r="BW145" i="3"/>
  <c r="BY144" i="3"/>
  <c r="CC142" i="3"/>
  <c r="BW141" i="3"/>
  <c r="BR169" i="3"/>
  <c r="BR165" i="3"/>
  <c r="BP162" i="3"/>
  <c r="BT156" i="3"/>
  <c r="BR149" i="3"/>
  <c r="BP146" i="3"/>
  <c r="BL144" i="3"/>
  <c r="BN143" i="3"/>
  <c r="BP142" i="3"/>
  <c r="CL168" i="3"/>
  <c r="CL165" i="3"/>
  <c r="CL164" i="3"/>
  <c r="CL156" i="3"/>
  <c r="CL152" i="3"/>
  <c r="CL149" i="3"/>
  <c r="CL148" i="3"/>
  <c r="CL141" i="3"/>
  <c r="BS167" i="3"/>
  <c r="CI161" i="3"/>
  <c r="CI157" i="3"/>
  <c r="BM154" i="3"/>
  <c r="BM150" i="3"/>
  <c r="BU146" i="3"/>
  <c r="BS143" i="3"/>
  <c r="BN165" i="3"/>
  <c r="BL154" i="3"/>
  <c r="CB158" i="3"/>
  <c r="BZ151" i="3"/>
  <c r="BU151" i="3"/>
  <c r="BQ149" i="3"/>
  <c r="BU147" i="3"/>
  <c r="BO146" i="3"/>
  <c r="BS144" i="3"/>
  <c r="BO142" i="3"/>
  <c r="BL157" i="3"/>
  <c r="BU166" i="3"/>
  <c r="BS163" i="3"/>
  <c r="BQ160" i="3"/>
  <c r="BM158" i="3"/>
  <c r="BS155" i="3"/>
  <c r="BS151" i="3"/>
  <c r="BN161" i="3"/>
  <c r="BN157" i="3"/>
  <c r="CO148" i="3"/>
  <c r="CA158" i="3"/>
  <c r="CN152" i="3"/>
  <c r="CC145" i="3"/>
  <c r="CC141" i="3"/>
  <c r="CN150" i="3"/>
  <c r="CJ168" i="3"/>
  <c r="CJ156" i="3"/>
  <c r="CO166" i="3"/>
  <c r="CN154" i="3"/>
  <c r="CO146" i="3"/>
  <c r="CE166" i="3"/>
  <c r="CA144" i="3"/>
  <c r="CM151" i="3"/>
  <c r="BP156" i="3"/>
  <c r="BY161" i="3"/>
  <c r="BT153" i="3"/>
  <c r="BN169" i="3"/>
  <c r="BT162" i="3"/>
  <c r="BS157" i="3"/>
  <c r="CB154" i="3"/>
  <c r="CF166" i="3"/>
  <c r="CD159" i="3"/>
  <c r="CB156" i="3"/>
  <c r="BX154" i="3"/>
  <c r="CD147" i="3"/>
  <c r="BZ145" i="3"/>
  <c r="BX142" i="3"/>
  <c r="CK156" i="3"/>
  <c r="BU158" i="3"/>
  <c r="BR155" i="3"/>
  <c r="BW154" i="3"/>
  <c r="CB148" i="3"/>
  <c r="CO162" i="3"/>
  <c r="BT168" i="3"/>
  <c r="BN163" i="3"/>
  <c r="BW160" i="3"/>
  <c r="BL156" i="3"/>
  <c r="BW152" i="3"/>
  <c r="CC149" i="3"/>
  <c r="BW144" i="3"/>
  <c r="BP168" i="3"/>
  <c r="BT158" i="3"/>
  <c r="BQ155" i="3"/>
  <c r="CA164" i="3"/>
  <c r="CE152" i="3"/>
  <c r="CA148" i="3"/>
  <c r="CA142" i="3"/>
  <c r="CN162" i="3"/>
  <c r="CN146" i="3"/>
  <c r="CM155" i="3"/>
  <c r="CM143" i="3"/>
  <c r="CN169" i="3"/>
  <c r="BL153" i="3"/>
  <c r="CL163" i="3"/>
  <c r="CL147" i="3"/>
  <c r="BX160" i="3"/>
  <c r="BX152" i="3"/>
  <c r="BX166" i="3"/>
  <c r="CD163" i="3"/>
  <c r="CB160" i="3"/>
  <c r="BX158" i="3"/>
  <c r="BZ153" i="3"/>
  <c r="CF150" i="3"/>
  <c r="CF146" i="3"/>
  <c r="BZ141" i="3"/>
  <c r="CK168" i="3"/>
  <c r="CK152" i="3"/>
  <c r="BO168" i="3"/>
  <c r="BP164" i="3"/>
  <c r="BL162" i="3"/>
  <c r="BL158" i="3"/>
  <c r="BT154" i="3"/>
  <c r="CE169" i="3"/>
  <c r="CC163" i="3"/>
  <c r="CC151" i="3"/>
  <c r="CJ160" i="3"/>
  <c r="BU161" i="3"/>
  <c r="BM157" i="3"/>
  <c r="CM167" i="3"/>
  <c r="CM159" i="3"/>
  <c r="BO169" i="3"/>
  <c r="CC143" i="3"/>
  <c r="CL159" i="3"/>
  <c r="CL155" i="3"/>
  <c r="BL166" i="3"/>
  <c r="BR159" i="3"/>
  <c r="CN166" i="3"/>
  <c r="BX164" i="3"/>
  <c r="BZ169" i="3"/>
  <c r="CD167" i="3"/>
  <c r="BZ161" i="3"/>
  <c r="CF154" i="3"/>
  <c r="CD143" i="3"/>
  <c r="CK164" i="3"/>
  <c r="CK148" i="3"/>
  <c r="BR167" i="3"/>
  <c r="BO157" i="3"/>
  <c r="CO150" i="3"/>
  <c r="CE161" i="3"/>
  <c r="BT161" i="3"/>
  <c r="CL162" i="3"/>
  <c r="BR162" i="3"/>
  <c r="CM166" i="3"/>
  <c r="BS166" i="3"/>
  <c r="CD166" i="3"/>
  <c r="CF165" i="3"/>
  <c r="BU165" i="3"/>
  <c r="CO165" i="3"/>
  <c r="CI164" i="3"/>
  <c r="BZ164" i="3"/>
  <c r="CM162" i="3"/>
  <c r="BS162" i="3"/>
  <c r="CB159" i="3"/>
  <c r="BQ159" i="3"/>
  <c r="CK159" i="3"/>
  <c r="CI156" i="3"/>
  <c r="BZ156" i="3"/>
  <c r="BO156" i="3"/>
  <c r="CM154" i="3"/>
  <c r="CD154" i="3"/>
  <c r="BU153" i="3"/>
  <c r="CO153" i="3"/>
  <c r="CF153" i="3"/>
  <c r="CI152" i="3"/>
  <c r="BO152" i="3"/>
  <c r="BZ152" i="3"/>
  <c r="CM150" i="3"/>
  <c r="CD150" i="3"/>
  <c r="BM149" i="3"/>
  <c r="BX149" i="3"/>
  <c r="CB147" i="3"/>
  <c r="BQ147" i="3"/>
  <c r="CK147" i="3"/>
  <c r="CB143" i="3"/>
  <c r="CK143" i="3"/>
  <c r="CF141" i="3"/>
  <c r="CO141" i="3"/>
  <c r="BU141" i="3"/>
  <c r="CC162" i="3"/>
  <c r="CB155" i="3"/>
  <c r="BW169" i="3"/>
  <c r="BL169" i="3"/>
  <c r="CL166" i="3"/>
  <c r="CC166" i="3"/>
  <c r="CN165" i="3"/>
  <c r="BT165" i="3"/>
  <c r="BW165" i="3"/>
  <c r="BL165" i="3"/>
  <c r="CH164" i="3"/>
  <c r="BY164" i="3"/>
  <c r="CJ159" i="3"/>
  <c r="BP159" i="3"/>
  <c r="CA159" i="3"/>
  <c r="CL158" i="3"/>
  <c r="BR158" i="3"/>
  <c r="CJ155" i="3"/>
  <c r="BP155" i="3"/>
  <c r="CA151" i="3"/>
  <c r="BP151" i="3"/>
  <c r="CN149" i="3"/>
  <c r="BT149" i="3"/>
  <c r="CH148" i="3"/>
  <c r="BY148" i="3"/>
  <c r="CL146" i="3"/>
  <c r="CC146" i="3"/>
  <c r="CA143" i="3"/>
  <c r="CJ143" i="3"/>
  <c r="CE141" i="3"/>
  <c r="CN141" i="3"/>
  <c r="BT141" i="3"/>
  <c r="BN160" i="3"/>
  <c r="BP143" i="3"/>
  <c r="CA155" i="3"/>
  <c r="CN161" i="3"/>
  <c r="CO157" i="3"/>
  <c r="CO168" i="3"/>
  <c r="CF168" i="3"/>
  <c r="BU168" i="3"/>
  <c r="CI167" i="3"/>
  <c r="BZ167" i="3"/>
  <c r="CM165" i="3"/>
  <c r="BS165" i="3"/>
  <c r="CI163" i="3"/>
  <c r="BZ163" i="3"/>
  <c r="CD161" i="3"/>
  <c r="BS161" i="3"/>
  <c r="CK158" i="3"/>
  <c r="BQ158" i="3"/>
  <c r="CF156" i="3"/>
  <c r="CO156" i="3"/>
  <c r="CI155" i="3"/>
  <c r="BO155" i="3"/>
  <c r="BZ155" i="3"/>
  <c r="CD153" i="3"/>
  <c r="CM153" i="3"/>
  <c r="CO152" i="3"/>
  <c r="BU152" i="3"/>
  <c r="CI151" i="3"/>
  <c r="BO151" i="3"/>
  <c r="CM149" i="3"/>
  <c r="BS149" i="3"/>
  <c r="CD149" i="3"/>
  <c r="BM148" i="3"/>
  <c r="BX148" i="3"/>
  <c r="CK146" i="3"/>
  <c r="CB146" i="3"/>
  <c r="BU144" i="3"/>
  <c r="CF144" i="3"/>
  <c r="CO144" i="3"/>
  <c r="CI143" i="3"/>
  <c r="BZ143" i="3"/>
  <c r="BO143" i="3"/>
  <c r="BS141" i="3"/>
  <c r="CM141" i="3"/>
  <c r="CD141" i="3"/>
  <c r="BP167" i="3"/>
  <c r="BM152" i="3"/>
  <c r="CM161" i="3"/>
  <c r="CH167" i="3"/>
  <c r="BN167" i="3"/>
  <c r="BL164" i="3"/>
  <c r="BR161" i="3"/>
  <c r="CN160" i="3"/>
  <c r="CE160" i="3"/>
  <c r="BT160" i="3"/>
  <c r="CH159" i="3"/>
  <c r="BY159" i="3"/>
  <c r="CC157" i="3"/>
  <c r="CL157" i="3"/>
  <c r="BR157" i="3"/>
  <c r="BP154" i="3"/>
  <c r="BT152" i="3"/>
  <c r="CH151" i="3"/>
  <c r="BN151" i="3"/>
  <c r="BL148" i="3"/>
  <c r="BW148" i="3"/>
  <c r="CJ146" i="3"/>
  <c r="CA146" i="3"/>
  <c r="BU157" i="3"/>
  <c r="CL161" i="3"/>
  <c r="BQ141" i="3"/>
  <c r="BO163" i="3"/>
  <c r="BT157" i="3"/>
  <c r="BM145" i="3"/>
  <c r="BY167" i="3"/>
  <c r="BY160" i="3"/>
  <c r="CL144" i="3"/>
  <c r="BR166" i="3"/>
  <c r="BM165" i="3"/>
  <c r="BM161" i="3"/>
  <c r="BL145" i="3"/>
  <c r="BL141" i="3"/>
  <c r="BW153" i="3"/>
  <c r="CJ151" i="3"/>
  <c r="BU169" i="3"/>
  <c r="CO169" i="3"/>
  <c r="BM169" i="3"/>
  <c r="BX169" i="3"/>
  <c r="CB167" i="3"/>
  <c r="CK167" i="3"/>
  <c r="BQ163" i="3"/>
  <c r="CB163" i="3"/>
  <c r="CO161" i="3"/>
  <c r="CF161" i="3"/>
  <c r="CI160" i="3"/>
  <c r="BZ160" i="3"/>
  <c r="BO160" i="3"/>
  <c r="CM158" i="3"/>
  <c r="CD158" i="3"/>
  <c r="CB151" i="3"/>
  <c r="CK151" i="3"/>
  <c r="BQ151" i="3"/>
  <c r="CO149" i="3"/>
  <c r="BU149" i="3"/>
  <c r="CI148" i="3"/>
  <c r="BZ148" i="3"/>
  <c r="BO148" i="3"/>
  <c r="CM146" i="3"/>
  <c r="BS146" i="3"/>
  <c r="CD146" i="3"/>
  <c r="BU145" i="3"/>
  <c r="CO145" i="3"/>
  <c r="CF145" i="3"/>
  <c r="CI144" i="3"/>
  <c r="BO144" i="3"/>
  <c r="CM142" i="3"/>
  <c r="BS142" i="3"/>
  <c r="BM141" i="3"/>
  <c r="BX141" i="3"/>
  <c r="BM153" i="3"/>
  <c r="BQ143" i="3"/>
  <c r="CH168" i="3"/>
  <c r="BN168" i="3"/>
  <c r="CH156" i="3"/>
  <c r="BY156" i="3"/>
  <c r="BN156" i="3"/>
  <c r="CL154" i="3"/>
  <c r="CC154" i="3"/>
  <c r="CN153" i="3"/>
  <c r="CE153" i="3"/>
  <c r="CH152" i="3"/>
  <c r="BN152" i="3"/>
  <c r="BY152" i="3"/>
  <c r="CL150" i="3"/>
  <c r="CC150" i="3"/>
  <c r="BL149" i="3"/>
  <c r="BW149" i="3"/>
  <c r="BP147" i="3"/>
  <c r="CJ147" i="3"/>
  <c r="BT145" i="3"/>
  <c r="CN145" i="3"/>
  <c r="CH144" i="3"/>
  <c r="BN144" i="3"/>
  <c r="CL142" i="3"/>
  <c r="BR142" i="3"/>
  <c r="BQ167" i="3"/>
  <c r="BS158" i="3"/>
  <c r="BS154" i="3"/>
  <c r="CD169" i="3"/>
  <c r="CM169" i="3"/>
  <c r="BM168" i="3"/>
  <c r="BX168" i="3"/>
  <c r="CB166" i="3"/>
  <c r="CK166" i="3"/>
  <c r="BU164" i="3"/>
  <c r="CF164" i="3"/>
  <c r="BQ162" i="3"/>
  <c r="CB162" i="3"/>
  <c r="CK162" i="3"/>
  <c r="CO160" i="3"/>
  <c r="CF160" i="3"/>
  <c r="CI159" i="3"/>
  <c r="BO159" i="3"/>
  <c r="BZ159" i="3"/>
  <c r="CD157" i="3"/>
  <c r="CM157" i="3"/>
  <c r="BX156" i="3"/>
  <c r="BM156" i="3"/>
  <c r="CB150" i="3"/>
  <c r="CK150" i="3"/>
  <c r="BQ150" i="3"/>
  <c r="CF148" i="3"/>
  <c r="BU148" i="3"/>
  <c r="CI147" i="3"/>
  <c r="BZ147" i="3"/>
  <c r="BO147" i="3"/>
  <c r="BS145" i="3"/>
  <c r="CM145" i="3"/>
  <c r="BX144" i="3"/>
  <c r="BM144" i="3"/>
  <c r="CK142" i="3"/>
  <c r="BQ142" i="3"/>
  <c r="CB142" i="3"/>
  <c r="BM160" i="3"/>
  <c r="BR154" i="3"/>
  <c r="BZ168" i="3"/>
  <c r="BZ144" i="3"/>
  <c r="CO164" i="3"/>
  <c r="CN157" i="3"/>
  <c r="CC169" i="3"/>
  <c r="CL169" i="3"/>
  <c r="BL168" i="3"/>
  <c r="BW168" i="3"/>
  <c r="CA166" i="3"/>
  <c r="CJ166" i="3"/>
  <c r="CE164" i="3"/>
  <c r="BT164" i="3"/>
  <c r="CH163" i="3"/>
  <c r="BY163" i="3"/>
  <c r="CJ162" i="3"/>
  <c r="CA162" i="3"/>
  <c r="BP158" i="3"/>
  <c r="CE156" i="3"/>
  <c r="CN156" i="3"/>
  <c r="CH155" i="3"/>
  <c r="BY155" i="3"/>
  <c r="BN155" i="3"/>
  <c r="CC153" i="3"/>
  <c r="CL153" i="3"/>
  <c r="CA150" i="3"/>
  <c r="BP150" i="3"/>
  <c r="CJ150" i="3"/>
  <c r="BT148" i="3"/>
  <c r="CH147" i="3"/>
  <c r="BY147" i="3"/>
  <c r="BN147" i="3"/>
  <c r="BR145" i="3"/>
  <c r="CL145" i="3"/>
  <c r="BT144" i="3"/>
  <c r="CE144" i="3"/>
  <c r="CN144" i="3"/>
  <c r="BR141" i="3"/>
  <c r="BO167" i="3"/>
  <c r="BP163" i="3"/>
  <c r="BL160" i="3"/>
  <c r="BQ154" i="3"/>
  <c r="BL152" i="3"/>
  <c r="BY168" i="3"/>
  <c r="CN164" i="3"/>
  <c r="BM143" i="3"/>
  <c r="BN148" i="3"/>
  <c r="BW164" i="3"/>
  <c r="BX157" i="3"/>
  <c r="CB164" i="3"/>
  <c r="CM163" i="3"/>
  <c r="CF162" i="3"/>
  <c r="CK160" i="3"/>
  <c r="BQ166" i="3"/>
  <c r="BL161" i="3"/>
  <c r="BN159" i="3"/>
  <c r="BS153" i="3"/>
  <c r="CF169" i="3"/>
  <c r="CF152" i="3"/>
  <c r="CE149" i="3"/>
  <c r="CD145" i="3"/>
  <c r="CD142" i="3"/>
  <c r="CJ167" i="3"/>
  <c r="CJ163" i="3"/>
  <c r="CD168" i="3"/>
  <c r="BS168" i="3"/>
  <c r="BX167" i="3"/>
  <c r="BM167" i="3"/>
  <c r="CB165" i="3"/>
  <c r="CK165" i="3"/>
  <c r="BQ165" i="3"/>
  <c r="CD164" i="3"/>
  <c r="BS164" i="3"/>
  <c r="BX163" i="3"/>
  <c r="BM163" i="3"/>
  <c r="CD160" i="3"/>
  <c r="BS160" i="3"/>
  <c r="BX159" i="3"/>
  <c r="BM159" i="3"/>
  <c r="CB157" i="3"/>
  <c r="CK157" i="3"/>
  <c r="BQ157" i="3"/>
  <c r="CF155" i="3"/>
  <c r="CO155" i="3"/>
  <c r="BU155" i="3"/>
  <c r="CI154" i="3"/>
  <c r="BZ154" i="3"/>
  <c r="BO154" i="3"/>
  <c r="CB153" i="3"/>
  <c r="CK153" i="3"/>
  <c r="BQ153" i="3"/>
  <c r="CF151" i="3"/>
  <c r="CO151" i="3"/>
  <c r="CI150" i="3"/>
  <c r="BZ150" i="3"/>
  <c r="BO150" i="3"/>
  <c r="CD148" i="3"/>
  <c r="BX147" i="3"/>
  <c r="BM147" i="3"/>
  <c r="CD144" i="3"/>
  <c r="CF143" i="3"/>
  <c r="CO143" i="3"/>
  <c r="BU143" i="3"/>
  <c r="CI142" i="3"/>
  <c r="BZ142" i="3"/>
  <c r="CC168" i="3"/>
  <c r="BR168" i="3"/>
  <c r="BW167" i="3"/>
  <c r="BL167" i="3"/>
  <c r="CA165" i="3"/>
  <c r="CJ165" i="3"/>
  <c r="BP165" i="3"/>
  <c r="CE163" i="3"/>
  <c r="CN163" i="3"/>
  <c r="BT163" i="3"/>
  <c r="CH162" i="3"/>
  <c r="BY162" i="3"/>
  <c r="BN162" i="3"/>
  <c r="CC160" i="3"/>
  <c r="BR160" i="3"/>
  <c r="BW159" i="3"/>
  <c r="BL159" i="3"/>
  <c r="CA157" i="3"/>
  <c r="CJ157" i="3"/>
  <c r="BP157" i="3"/>
  <c r="CE155" i="3"/>
  <c r="CN155" i="3"/>
  <c r="BT155" i="3"/>
  <c r="CH154" i="3"/>
  <c r="BY154" i="3"/>
  <c r="BN154" i="3"/>
  <c r="CA153" i="3"/>
  <c r="CJ153" i="3"/>
  <c r="BP153" i="3"/>
  <c r="CE151" i="3"/>
  <c r="CN151" i="3"/>
  <c r="CH150" i="3"/>
  <c r="BY150" i="3"/>
  <c r="BN150" i="3"/>
  <c r="CC148" i="3"/>
  <c r="BW147" i="3"/>
  <c r="BL147" i="3"/>
  <c r="CA145" i="3"/>
  <c r="CJ145" i="3"/>
  <c r="BW143" i="3"/>
  <c r="CA141" i="3"/>
  <c r="CJ141" i="3"/>
  <c r="BS148" i="3"/>
  <c r="CM160" i="3"/>
  <c r="CM144" i="3"/>
  <c r="CB168" i="3"/>
  <c r="CI165" i="3"/>
  <c r="BZ165" i="3"/>
  <c r="BX162" i="3"/>
  <c r="CF158" i="3"/>
  <c r="CD155" i="3"/>
  <c r="CI153" i="3"/>
  <c r="BO153" i="3"/>
  <c r="BQ152" i="3"/>
  <c r="CB152" i="3"/>
  <c r="CI149" i="3"/>
  <c r="BO149" i="3"/>
  <c r="BZ149" i="3"/>
  <c r="BM146" i="3"/>
  <c r="BX146" i="3"/>
  <c r="CI145" i="3"/>
  <c r="BO145" i="3"/>
  <c r="BU142" i="3"/>
  <c r="CF142" i="3"/>
  <c r="CI141" i="3"/>
  <c r="BO141" i="3"/>
  <c r="BP160" i="3"/>
  <c r="BR148" i="3"/>
  <c r="BL143" i="3"/>
  <c r="BP141" i="3"/>
  <c r="CC167" i="3"/>
  <c r="CL160" i="3"/>
  <c r="CN158" i="3"/>
  <c r="CB169" i="3"/>
  <c r="CK169" i="3"/>
  <c r="BQ169" i="3"/>
  <c r="CF167" i="3"/>
  <c r="CO167" i="3"/>
  <c r="BU167" i="3"/>
  <c r="CI166" i="3"/>
  <c r="BZ166" i="3"/>
  <c r="BO166" i="3"/>
  <c r="CF163" i="3"/>
  <c r="CO163" i="3"/>
  <c r="BU163" i="3"/>
  <c r="CI162" i="3"/>
  <c r="BZ162" i="3"/>
  <c r="BO162" i="3"/>
  <c r="CB161" i="3"/>
  <c r="CK161" i="3"/>
  <c r="BQ161" i="3"/>
  <c r="CF159" i="3"/>
  <c r="CO159" i="3"/>
  <c r="BU159" i="3"/>
  <c r="CI158" i="3"/>
  <c r="BZ158" i="3"/>
  <c r="BO158" i="3"/>
  <c r="CD156" i="3"/>
  <c r="BS156" i="3"/>
  <c r="BX155" i="3"/>
  <c r="BM155" i="3"/>
  <c r="CD152" i="3"/>
  <c r="BX151" i="3"/>
  <c r="CB149" i="3"/>
  <c r="CK149" i="3"/>
  <c r="CF147" i="3"/>
  <c r="CO147" i="3"/>
  <c r="CI146" i="3"/>
  <c r="BZ146" i="3"/>
  <c r="CB145" i="3"/>
  <c r="CK145" i="3"/>
  <c r="BX143" i="3"/>
  <c r="CB141" i="3"/>
  <c r="CK141" i="3"/>
  <c r="CA169" i="3"/>
  <c r="CJ169" i="3"/>
  <c r="BP169" i="3"/>
  <c r="CE167" i="3"/>
  <c r="CN167" i="3"/>
  <c r="BT167" i="3"/>
  <c r="CH166" i="3"/>
  <c r="BY166" i="3"/>
  <c r="BN166" i="3"/>
  <c r="CC164" i="3"/>
  <c r="BR164" i="3"/>
  <c r="BW163" i="3"/>
  <c r="BL163" i="3"/>
  <c r="CA161" i="3"/>
  <c r="CJ161" i="3"/>
  <c r="BP161" i="3"/>
  <c r="CE159" i="3"/>
  <c r="CN159" i="3"/>
  <c r="BT159" i="3"/>
  <c r="CH158" i="3"/>
  <c r="BY158" i="3"/>
  <c r="BN158" i="3"/>
  <c r="CC156" i="3"/>
  <c r="BR156" i="3"/>
  <c r="BW155" i="3"/>
  <c r="BL155" i="3"/>
  <c r="CC152" i="3"/>
  <c r="BW151" i="3"/>
  <c r="CA149" i="3"/>
  <c r="CJ149" i="3"/>
  <c r="CE147" i="3"/>
  <c r="CN147" i="3"/>
  <c r="CH146" i="3"/>
  <c r="BY146" i="3"/>
  <c r="CC144" i="3"/>
  <c r="CE143" i="3"/>
  <c r="CN143" i="3"/>
  <c r="BT143" i="3"/>
  <c r="CH142" i="3"/>
  <c r="BY142" i="3"/>
  <c r="CH169" i="3"/>
  <c r="CH165" i="3"/>
  <c r="BY165" i="3"/>
  <c r="CH161" i="3"/>
  <c r="CH157" i="3"/>
  <c r="CH153" i="3"/>
  <c r="BN153" i="3"/>
  <c r="BP152" i="3"/>
  <c r="CA152" i="3"/>
  <c r="BR151" i="3"/>
  <c r="BT150" i="3"/>
  <c r="BL150" i="3"/>
  <c r="CH149" i="3"/>
  <c r="BN149" i="3"/>
  <c r="BY149" i="3"/>
  <c r="BP148" i="3"/>
  <c r="BR147" i="3"/>
  <c r="BT146" i="3"/>
  <c r="BL146" i="3"/>
  <c r="BW146" i="3"/>
  <c r="CH145" i="3"/>
  <c r="BN145" i="3"/>
  <c r="BP144" i="3"/>
  <c r="BR143" i="3"/>
  <c r="BT142" i="3"/>
  <c r="CE142" i="3"/>
  <c r="BL142" i="3"/>
  <c r="CH141" i="3"/>
  <c r="BN141" i="3"/>
  <c r="BQ164" i="3"/>
  <c r="BO161" i="3"/>
  <c r="BU154" i="3"/>
  <c r="BS152" i="3"/>
  <c r="BM151" i="3"/>
  <c r="BQ145" i="3"/>
  <c r="BZ157" i="3"/>
  <c r="CD151" i="3"/>
  <c r="BX150" i="3"/>
  <c r="CB144" i="3"/>
  <c r="CM156" i="3"/>
  <c r="CM147" i="3"/>
  <c r="CK144" i="3"/>
  <c r="CH143" i="3"/>
  <c r="A825" i="2"/>
  <c r="A826" i="2"/>
  <c r="A827" i="2"/>
  <c r="A828" i="2"/>
  <c r="A829" i="2"/>
  <c r="A830" i="2"/>
  <c r="B825" i="2"/>
  <c r="C825" i="2"/>
  <c r="D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B826" i="2"/>
  <c r="C826" i="2"/>
  <c r="D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B827" i="2"/>
  <c r="C827" i="2"/>
  <c r="D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B828" i="2"/>
  <c r="C828" i="2"/>
  <c r="D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B829" i="2"/>
  <c r="C829" i="2"/>
  <c r="D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B830" i="2"/>
  <c r="C830" i="2"/>
  <c r="D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F414" i="2"/>
  <c r="G414" i="2"/>
  <c r="H414" i="2"/>
  <c r="F415" i="2"/>
  <c r="G415" i="2"/>
  <c r="H415" i="2"/>
  <c r="F416" i="2"/>
  <c r="G416" i="2"/>
  <c r="H416" i="2"/>
  <c r="CW140" i="5" l="1"/>
  <c r="CX140" i="5"/>
  <c r="D4" i="5"/>
  <c r="E4" i="5"/>
  <c r="F4" i="5"/>
  <c r="G4" i="5"/>
  <c r="H4" i="5"/>
  <c r="I4" i="5"/>
  <c r="J4" i="5"/>
  <c r="K4" i="5"/>
  <c r="L4" i="5"/>
  <c r="M4" i="5"/>
  <c r="D5" i="5"/>
  <c r="E5" i="5"/>
  <c r="F5" i="5"/>
  <c r="G5" i="5"/>
  <c r="H5" i="5"/>
  <c r="I5" i="5"/>
  <c r="J5" i="5"/>
  <c r="K5" i="5"/>
  <c r="L5" i="5"/>
  <c r="M5" i="5"/>
  <c r="D6" i="5"/>
  <c r="E6" i="5"/>
  <c r="F6" i="5"/>
  <c r="G6" i="5"/>
  <c r="H6" i="5"/>
  <c r="I6" i="5"/>
  <c r="J6" i="5"/>
  <c r="K6" i="5"/>
  <c r="L6" i="5"/>
  <c r="M6" i="5"/>
  <c r="D7" i="5"/>
  <c r="E7" i="5"/>
  <c r="F7" i="5"/>
  <c r="G7" i="5"/>
  <c r="H7" i="5"/>
  <c r="I7" i="5"/>
  <c r="J7" i="5"/>
  <c r="K7" i="5"/>
  <c r="L7" i="5"/>
  <c r="M7" i="5"/>
  <c r="D8" i="5"/>
  <c r="E8" i="5"/>
  <c r="F8" i="5"/>
  <c r="G8" i="5"/>
  <c r="H8" i="5"/>
  <c r="I8" i="5"/>
  <c r="J8" i="5"/>
  <c r="K8" i="5"/>
  <c r="L8" i="5"/>
  <c r="M8" i="5"/>
  <c r="D9" i="5"/>
  <c r="E9" i="5"/>
  <c r="F9" i="5"/>
  <c r="G9" i="5"/>
  <c r="H9" i="5"/>
  <c r="I9" i="5"/>
  <c r="J9" i="5"/>
  <c r="K9" i="5"/>
  <c r="L9" i="5"/>
  <c r="M9" i="5"/>
  <c r="D10" i="5"/>
  <c r="E10" i="5"/>
  <c r="F10" i="5"/>
  <c r="G10" i="5"/>
  <c r="H10" i="5"/>
  <c r="I10" i="5"/>
  <c r="J10" i="5"/>
  <c r="K10" i="5"/>
  <c r="L10" i="5"/>
  <c r="M10" i="5"/>
  <c r="D11" i="5"/>
  <c r="E11" i="5"/>
  <c r="F11" i="5"/>
  <c r="G11" i="5"/>
  <c r="H11" i="5"/>
  <c r="I11" i="5"/>
  <c r="J11" i="5"/>
  <c r="K11" i="5"/>
  <c r="L11" i="5"/>
  <c r="M11" i="5"/>
  <c r="D12" i="5"/>
  <c r="E12" i="5"/>
  <c r="F12" i="5"/>
  <c r="G12" i="5"/>
  <c r="H12" i="5"/>
  <c r="I12" i="5"/>
  <c r="J12" i="5"/>
  <c r="K12" i="5"/>
  <c r="L12" i="5"/>
  <c r="M12" i="5"/>
  <c r="D13" i="5"/>
  <c r="E13" i="5"/>
  <c r="F13" i="5"/>
  <c r="G13" i="5"/>
  <c r="H13" i="5"/>
  <c r="I13" i="5"/>
  <c r="J13" i="5"/>
  <c r="K13" i="5"/>
  <c r="L13" i="5"/>
  <c r="M13" i="5"/>
  <c r="D14" i="5"/>
  <c r="E14" i="5"/>
  <c r="F14" i="5"/>
  <c r="G14" i="5"/>
  <c r="H14" i="5"/>
  <c r="I14" i="5"/>
  <c r="J14" i="5"/>
  <c r="K14" i="5"/>
  <c r="L14" i="5"/>
  <c r="M14" i="5"/>
  <c r="D15" i="5"/>
  <c r="E15" i="5"/>
  <c r="F15" i="5"/>
  <c r="G15" i="5"/>
  <c r="H15" i="5"/>
  <c r="I15" i="5"/>
  <c r="J15" i="5"/>
  <c r="K15" i="5"/>
  <c r="L15" i="5"/>
  <c r="M15" i="5"/>
  <c r="D16" i="5"/>
  <c r="E16" i="5"/>
  <c r="F16" i="5"/>
  <c r="G16" i="5"/>
  <c r="H16" i="5"/>
  <c r="I16" i="5"/>
  <c r="J16" i="5"/>
  <c r="K16" i="5"/>
  <c r="L16" i="5"/>
  <c r="M16" i="5"/>
  <c r="D17" i="5"/>
  <c r="E17" i="5"/>
  <c r="F17" i="5"/>
  <c r="G17" i="5"/>
  <c r="H17" i="5"/>
  <c r="I17" i="5"/>
  <c r="J17" i="5"/>
  <c r="K17" i="5"/>
  <c r="L17" i="5"/>
  <c r="M17" i="5"/>
  <c r="D18" i="5"/>
  <c r="E18" i="5"/>
  <c r="F18" i="5"/>
  <c r="G18" i="5"/>
  <c r="H18" i="5"/>
  <c r="I18" i="5"/>
  <c r="J18" i="5"/>
  <c r="K18" i="5"/>
  <c r="L18" i="5"/>
  <c r="M18" i="5"/>
  <c r="D19" i="5"/>
  <c r="E19" i="5"/>
  <c r="F19" i="5"/>
  <c r="G19" i="5"/>
  <c r="H19" i="5"/>
  <c r="I19" i="5"/>
  <c r="J19" i="5"/>
  <c r="K19" i="5"/>
  <c r="L19" i="5"/>
  <c r="M19" i="5"/>
  <c r="D20" i="5"/>
  <c r="E20" i="5"/>
  <c r="F20" i="5"/>
  <c r="G20" i="5"/>
  <c r="H20" i="5"/>
  <c r="I20" i="5"/>
  <c r="J20" i="5"/>
  <c r="K20" i="5"/>
  <c r="L20" i="5"/>
  <c r="M20" i="5"/>
  <c r="D21" i="5"/>
  <c r="E21" i="5"/>
  <c r="F21" i="5"/>
  <c r="G21" i="5"/>
  <c r="H21" i="5"/>
  <c r="I21" i="5"/>
  <c r="J21" i="5"/>
  <c r="K21" i="5"/>
  <c r="L21" i="5"/>
  <c r="M21" i="5"/>
  <c r="D22" i="5"/>
  <c r="E22" i="5"/>
  <c r="F22" i="5"/>
  <c r="G22" i="5"/>
  <c r="H22" i="5"/>
  <c r="I22" i="5"/>
  <c r="J22" i="5"/>
  <c r="K22" i="5"/>
  <c r="L22" i="5"/>
  <c r="M22" i="5"/>
  <c r="D23" i="5"/>
  <c r="E23" i="5"/>
  <c r="F23" i="5"/>
  <c r="G23" i="5"/>
  <c r="H23" i="5"/>
  <c r="I23" i="5"/>
  <c r="J23" i="5"/>
  <c r="K23" i="5"/>
  <c r="L23" i="5"/>
  <c r="M23" i="5"/>
  <c r="D24" i="5"/>
  <c r="E24" i="5"/>
  <c r="F24" i="5"/>
  <c r="G24" i="5"/>
  <c r="H24" i="5"/>
  <c r="I24" i="5"/>
  <c r="J24" i="5"/>
  <c r="K24" i="5"/>
  <c r="L24" i="5"/>
  <c r="M24" i="5"/>
  <c r="D25" i="5"/>
  <c r="E25" i="5"/>
  <c r="F25" i="5"/>
  <c r="G25" i="5"/>
  <c r="H25" i="5"/>
  <c r="I25" i="5"/>
  <c r="J25" i="5"/>
  <c r="K25" i="5"/>
  <c r="L25" i="5"/>
  <c r="M25" i="5"/>
  <c r="D26" i="5"/>
  <c r="E26" i="5"/>
  <c r="F26" i="5"/>
  <c r="G26" i="5"/>
  <c r="H26" i="5"/>
  <c r="I26" i="5"/>
  <c r="J26" i="5"/>
  <c r="K26" i="5"/>
  <c r="L26" i="5"/>
  <c r="M26" i="5"/>
  <c r="D27" i="5"/>
  <c r="E27" i="5"/>
  <c r="F27" i="5"/>
  <c r="G27" i="5"/>
  <c r="H27" i="5"/>
  <c r="I27" i="5"/>
  <c r="J27" i="5"/>
  <c r="K27" i="5"/>
  <c r="L27" i="5"/>
  <c r="M27" i="5"/>
  <c r="D28" i="5"/>
  <c r="E28" i="5"/>
  <c r="F28" i="5"/>
  <c r="G28" i="5"/>
  <c r="H28" i="5"/>
  <c r="I28" i="5"/>
  <c r="J28" i="5"/>
  <c r="K28" i="5"/>
  <c r="L28" i="5"/>
  <c r="M28" i="5"/>
  <c r="D29" i="5"/>
  <c r="E29" i="5"/>
  <c r="F29" i="5"/>
  <c r="G29" i="5"/>
  <c r="H29" i="5"/>
  <c r="I29" i="5"/>
  <c r="J29" i="5"/>
  <c r="K29" i="5"/>
  <c r="L29" i="5"/>
  <c r="M29" i="5"/>
  <c r="D30" i="5"/>
  <c r="E30" i="5"/>
  <c r="F30" i="5"/>
  <c r="G30" i="5"/>
  <c r="H30" i="5"/>
  <c r="I30" i="5"/>
  <c r="J30" i="5"/>
  <c r="K30" i="5"/>
  <c r="L30" i="5"/>
  <c r="M30" i="5"/>
  <c r="D31" i="5"/>
  <c r="E31" i="5"/>
  <c r="F31" i="5"/>
  <c r="G31" i="5"/>
  <c r="H31" i="5"/>
  <c r="I31" i="5"/>
  <c r="J31" i="5"/>
  <c r="K31" i="5"/>
  <c r="L31" i="5"/>
  <c r="M31" i="5"/>
  <c r="D32" i="5"/>
  <c r="E32" i="5"/>
  <c r="F32" i="5"/>
  <c r="G32" i="5"/>
  <c r="H32" i="5"/>
  <c r="I32" i="5"/>
  <c r="J32" i="5"/>
  <c r="K32" i="5"/>
  <c r="L32" i="5"/>
  <c r="M32" i="5"/>
  <c r="D33" i="5"/>
  <c r="E33" i="5"/>
  <c r="F33" i="5"/>
  <c r="G33" i="5"/>
  <c r="H33" i="5"/>
  <c r="I33" i="5"/>
  <c r="J33" i="5"/>
  <c r="K33" i="5"/>
  <c r="L33" i="5"/>
  <c r="M33" i="5"/>
  <c r="D34" i="5"/>
  <c r="E34" i="5"/>
  <c r="F34" i="5"/>
  <c r="G34" i="5"/>
  <c r="H34" i="5"/>
  <c r="I34" i="5"/>
  <c r="J34" i="5"/>
  <c r="K34" i="5"/>
  <c r="L34" i="5"/>
  <c r="M34" i="5"/>
  <c r="D35" i="5"/>
  <c r="E35" i="5"/>
  <c r="F35" i="5"/>
  <c r="G35" i="5"/>
  <c r="H35" i="5"/>
  <c r="I35" i="5"/>
  <c r="J35" i="5"/>
  <c r="K35" i="5"/>
  <c r="L35" i="5"/>
  <c r="M35" i="5"/>
  <c r="D36" i="5"/>
  <c r="E36" i="5"/>
  <c r="F36" i="5"/>
  <c r="G36" i="5"/>
  <c r="H36" i="5"/>
  <c r="I36" i="5"/>
  <c r="J36" i="5"/>
  <c r="K36" i="5"/>
  <c r="L36" i="5"/>
  <c r="M36" i="5"/>
  <c r="D37" i="5"/>
  <c r="E37" i="5"/>
  <c r="F37" i="5"/>
  <c r="G37" i="5"/>
  <c r="H37" i="5"/>
  <c r="I37" i="5"/>
  <c r="J37" i="5"/>
  <c r="K37" i="5"/>
  <c r="L37" i="5"/>
  <c r="M37" i="5"/>
  <c r="D38" i="5"/>
  <c r="E38" i="5"/>
  <c r="F38" i="5"/>
  <c r="G38" i="5"/>
  <c r="H38" i="5"/>
  <c r="I38" i="5"/>
  <c r="J38" i="5"/>
  <c r="K38" i="5"/>
  <c r="L38" i="5"/>
  <c r="M38" i="5"/>
  <c r="D39" i="5"/>
  <c r="E39" i="5"/>
  <c r="F39" i="5"/>
  <c r="G39" i="5"/>
  <c r="H39" i="5"/>
  <c r="I39" i="5"/>
  <c r="J39" i="5"/>
  <c r="K39" i="5"/>
  <c r="L39" i="5"/>
  <c r="M39" i="5"/>
  <c r="D40" i="5"/>
  <c r="E40" i="5"/>
  <c r="F40" i="5"/>
  <c r="G40" i="5"/>
  <c r="H40" i="5"/>
  <c r="I40" i="5"/>
  <c r="J40" i="5"/>
  <c r="K40" i="5"/>
  <c r="L40" i="5"/>
  <c r="M40" i="5"/>
  <c r="D41" i="5"/>
  <c r="E41" i="5"/>
  <c r="F41" i="5"/>
  <c r="G41" i="5"/>
  <c r="H41" i="5"/>
  <c r="I41" i="5"/>
  <c r="J41" i="5"/>
  <c r="K41" i="5"/>
  <c r="L41" i="5"/>
  <c r="M41" i="5"/>
  <c r="D42" i="5"/>
  <c r="E42" i="5"/>
  <c r="F42" i="5"/>
  <c r="G42" i="5"/>
  <c r="H42" i="5"/>
  <c r="I42" i="5"/>
  <c r="J42" i="5"/>
  <c r="K42" i="5"/>
  <c r="L42" i="5"/>
  <c r="M42" i="5"/>
  <c r="D43" i="5"/>
  <c r="E43" i="5"/>
  <c r="F43" i="5"/>
  <c r="G43" i="5"/>
  <c r="H43" i="5"/>
  <c r="I43" i="5"/>
  <c r="J43" i="5"/>
  <c r="K43" i="5"/>
  <c r="L43" i="5"/>
  <c r="M43" i="5"/>
  <c r="D44" i="5"/>
  <c r="E44" i="5"/>
  <c r="F44" i="5"/>
  <c r="G44" i="5"/>
  <c r="H44" i="5"/>
  <c r="I44" i="5"/>
  <c r="J44" i="5"/>
  <c r="K44" i="5"/>
  <c r="L44" i="5"/>
  <c r="M44" i="5"/>
  <c r="D45" i="5"/>
  <c r="E45" i="5"/>
  <c r="F45" i="5"/>
  <c r="G45" i="5"/>
  <c r="H45" i="5"/>
  <c r="I45" i="5"/>
  <c r="J45" i="5"/>
  <c r="K45" i="5"/>
  <c r="L45" i="5"/>
  <c r="M45" i="5"/>
  <c r="D46" i="5"/>
  <c r="E46" i="5"/>
  <c r="F46" i="5"/>
  <c r="G46" i="5"/>
  <c r="H46" i="5"/>
  <c r="I46" i="5"/>
  <c r="J46" i="5"/>
  <c r="K46" i="5"/>
  <c r="L46" i="5"/>
  <c r="M46" i="5"/>
  <c r="D47" i="5"/>
  <c r="E47" i="5"/>
  <c r="F47" i="5"/>
  <c r="G47" i="5"/>
  <c r="H47" i="5"/>
  <c r="I47" i="5"/>
  <c r="J47" i="5"/>
  <c r="K47" i="5"/>
  <c r="L47" i="5"/>
  <c r="M47" i="5"/>
  <c r="D48" i="5"/>
  <c r="E48" i="5"/>
  <c r="F48" i="5"/>
  <c r="G48" i="5"/>
  <c r="H48" i="5"/>
  <c r="I48" i="5"/>
  <c r="J48" i="5"/>
  <c r="K48" i="5"/>
  <c r="L48" i="5"/>
  <c r="M48" i="5"/>
  <c r="D49" i="5"/>
  <c r="E49" i="5"/>
  <c r="F49" i="5"/>
  <c r="G49" i="5"/>
  <c r="H49" i="5"/>
  <c r="I49" i="5"/>
  <c r="J49" i="5"/>
  <c r="K49" i="5"/>
  <c r="L49" i="5"/>
  <c r="M49" i="5"/>
  <c r="D50" i="5"/>
  <c r="E50" i="5"/>
  <c r="F50" i="5"/>
  <c r="G50" i="5"/>
  <c r="H50" i="5"/>
  <c r="I50" i="5"/>
  <c r="J50" i="5"/>
  <c r="K50" i="5"/>
  <c r="L50" i="5"/>
  <c r="M50" i="5"/>
  <c r="D51" i="5"/>
  <c r="E51" i="5"/>
  <c r="F51" i="5"/>
  <c r="G51" i="5"/>
  <c r="H51" i="5"/>
  <c r="I51" i="5"/>
  <c r="J51" i="5"/>
  <c r="K51" i="5"/>
  <c r="L51" i="5"/>
  <c r="M51" i="5"/>
  <c r="D52" i="5"/>
  <c r="E52" i="5"/>
  <c r="F52" i="5"/>
  <c r="G52" i="5"/>
  <c r="H52" i="5"/>
  <c r="I52" i="5"/>
  <c r="J52" i="5"/>
  <c r="K52" i="5"/>
  <c r="L52" i="5"/>
  <c r="M52" i="5"/>
  <c r="D53" i="5"/>
  <c r="E53" i="5"/>
  <c r="F53" i="5"/>
  <c r="G53" i="5"/>
  <c r="H53" i="5"/>
  <c r="I53" i="5"/>
  <c r="J53" i="5"/>
  <c r="K53" i="5"/>
  <c r="L53" i="5"/>
  <c r="M53" i="5"/>
  <c r="D54" i="5"/>
  <c r="E54" i="5"/>
  <c r="F54" i="5"/>
  <c r="G54" i="5"/>
  <c r="H54" i="5"/>
  <c r="I54" i="5"/>
  <c r="J54" i="5"/>
  <c r="K54" i="5"/>
  <c r="L54" i="5"/>
  <c r="M54" i="5"/>
  <c r="D55" i="5"/>
  <c r="E55" i="5"/>
  <c r="F55" i="5"/>
  <c r="G55" i="5"/>
  <c r="H55" i="5"/>
  <c r="I55" i="5"/>
  <c r="J55" i="5"/>
  <c r="K55" i="5"/>
  <c r="L55" i="5"/>
  <c r="M55" i="5"/>
  <c r="D56" i="5"/>
  <c r="E56" i="5"/>
  <c r="F56" i="5"/>
  <c r="G56" i="5"/>
  <c r="H56" i="5"/>
  <c r="I56" i="5"/>
  <c r="J56" i="5"/>
  <c r="K56" i="5"/>
  <c r="L56" i="5"/>
  <c r="M56" i="5"/>
  <c r="D57" i="5"/>
  <c r="E57" i="5"/>
  <c r="F57" i="5"/>
  <c r="G57" i="5"/>
  <c r="H57" i="5"/>
  <c r="I57" i="5"/>
  <c r="J57" i="5"/>
  <c r="K57" i="5"/>
  <c r="L57" i="5"/>
  <c r="M57" i="5"/>
  <c r="D58" i="5"/>
  <c r="E58" i="5"/>
  <c r="F58" i="5"/>
  <c r="G58" i="5"/>
  <c r="H58" i="5"/>
  <c r="I58" i="5"/>
  <c r="J58" i="5"/>
  <c r="K58" i="5"/>
  <c r="L58" i="5"/>
  <c r="M58" i="5"/>
  <c r="D59" i="5"/>
  <c r="E59" i="5"/>
  <c r="F59" i="5"/>
  <c r="G59" i="5"/>
  <c r="H59" i="5"/>
  <c r="I59" i="5"/>
  <c r="J59" i="5"/>
  <c r="K59" i="5"/>
  <c r="L59" i="5"/>
  <c r="M59" i="5"/>
  <c r="D60" i="5"/>
  <c r="E60" i="5"/>
  <c r="F60" i="5"/>
  <c r="G60" i="5"/>
  <c r="H60" i="5"/>
  <c r="I60" i="5"/>
  <c r="J60" i="5"/>
  <c r="K60" i="5"/>
  <c r="L60" i="5"/>
  <c r="M60" i="5"/>
  <c r="D61" i="5"/>
  <c r="E61" i="5"/>
  <c r="F61" i="5"/>
  <c r="G61" i="5"/>
  <c r="H61" i="5"/>
  <c r="I61" i="5"/>
  <c r="J61" i="5"/>
  <c r="K61" i="5"/>
  <c r="L61" i="5"/>
  <c r="M61" i="5"/>
  <c r="D62" i="5"/>
  <c r="E62" i="5"/>
  <c r="F62" i="5"/>
  <c r="G62" i="5"/>
  <c r="H62" i="5"/>
  <c r="I62" i="5"/>
  <c r="J62" i="5"/>
  <c r="K62" i="5"/>
  <c r="L62" i="5"/>
  <c r="M62" i="5"/>
  <c r="D63" i="5"/>
  <c r="E63" i="5"/>
  <c r="F63" i="5"/>
  <c r="G63" i="5"/>
  <c r="H63" i="5"/>
  <c r="I63" i="5"/>
  <c r="J63" i="5"/>
  <c r="K63" i="5"/>
  <c r="L63" i="5"/>
  <c r="M63" i="5"/>
  <c r="D64" i="5"/>
  <c r="E64" i="5"/>
  <c r="F64" i="5"/>
  <c r="G64" i="5"/>
  <c r="H64" i="5"/>
  <c r="I64" i="5"/>
  <c r="J64" i="5"/>
  <c r="K64" i="5"/>
  <c r="L64" i="5"/>
  <c r="M64" i="5"/>
  <c r="D65" i="5"/>
  <c r="E65" i="5"/>
  <c r="F65" i="5"/>
  <c r="G65" i="5"/>
  <c r="H65" i="5"/>
  <c r="I65" i="5"/>
  <c r="J65" i="5"/>
  <c r="K65" i="5"/>
  <c r="L65" i="5"/>
  <c r="M65" i="5"/>
  <c r="D66" i="5"/>
  <c r="E66" i="5"/>
  <c r="F66" i="5"/>
  <c r="G66" i="5"/>
  <c r="H66" i="5"/>
  <c r="I66" i="5"/>
  <c r="J66" i="5"/>
  <c r="K66" i="5"/>
  <c r="L66" i="5"/>
  <c r="M66" i="5"/>
  <c r="D67" i="5"/>
  <c r="E67" i="5"/>
  <c r="F67" i="5"/>
  <c r="G67" i="5"/>
  <c r="H67" i="5"/>
  <c r="I67" i="5"/>
  <c r="J67" i="5"/>
  <c r="K67" i="5"/>
  <c r="L67" i="5"/>
  <c r="M67" i="5"/>
  <c r="D68" i="5"/>
  <c r="E68" i="5"/>
  <c r="F68" i="5"/>
  <c r="G68" i="5"/>
  <c r="H68" i="5"/>
  <c r="I68" i="5"/>
  <c r="J68" i="5"/>
  <c r="K68" i="5"/>
  <c r="L68" i="5"/>
  <c r="M68" i="5"/>
  <c r="D69" i="5"/>
  <c r="E69" i="5"/>
  <c r="F69" i="5"/>
  <c r="G69" i="5"/>
  <c r="H69" i="5"/>
  <c r="I69" i="5"/>
  <c r="J69" i="5"/>
  <c r="K69" i="5"/>
  <c r="L69" i="5"/>
  <c r="M69" i="5"/>
  <c r="D70" i="5"/>
  <c r="E70" i="5"/>
  <c r="F70" i="5"/>
  <c r="G70" i="5"/>
  <c r="H70" i="5"/>
  <c r="I70" i="5"/>
  <c r="J70" i="5"/>
  <c r="K70" i="5"/>
  <c r="L70" i="5"/>
  <c r="M70" i="5"/>
  <c r="D71" i="5"/>
  <c r="E71" i="5"/>
  <c r="F71" i="5"/>
  <c r="G71" i="5"/>
  <c r="H71" i="5"/>
  <c r="I71" i="5"/>
  <c r="J71" i="5"/>
  <c r="K71" i="5"/>
  <c r="L71" i="5"/>
  <c r="M71" i="5"/>
  <c r="D72" i="5"/>
  <c r="E72" i="5"/>
  <c r="F72" i="5"/>
  <c r="G72" i="5"/>
  <c r="H72" i="5"/>
  <c r="I72" i="5"/>
  <c r="J72" i="5"/>
  <c r="K72" i="5"/>
  <c r="L72" i="5"/>
  <c r="M72" i="5"/>
  <c r="D73" i="5"/>
  <c r="E73" i="5"/>
  <c r="F73" i="5"/>
  <c r="G73" i="5"/>
  <c r="H73" i="5"/>
  <c r="I73" i="5"/>
  <c r="J73" i="5"/>
  <c r="K73" i="5"/>
  <c r="L73" i="5"/>
  <c r="M73" i="5"/>
  <c r="D74" i="5"/>
  <c r="E74" i="5"/>
  <c r="F74" i="5"/>
  <c r="G74" i="5"/>
  <c r="H74" i="5"/>
  <c r="I74" i="5"/>
  <c r="J74" i="5"/>
  <c r="K74" i="5"/>
  <c r="L74" i="5"/>
  <c r="M74" i="5"/>
  <c r="D75" i="5"/>
  <c r="E75" i="5"/>
  <c r="F75" i="5"/>
  <c r="G75" i="5"/>
  <c r="H75" i="5"/>
  <c r="I75" i="5"/>
  <c r="J75" i="5"/>
  <c r="K75" i="5"/>
  <c r="L75" i="5"/>
  <c r="M75" i="5"/>
  <c r="D76" i="5"/>
  <c r="E76" i="5"/>
  <c r="F76" i="5"/>
  <c r="G76" i="5"/>
  <c r="H76" i="5"/>
  <c r="I76" i="5"/>
  <c r="J76" i="5"/>
  <c r="K76" i="5"/>
  <c r="L76" i="5"/>
  <c r="M76" i="5"/>
  <c r="D77" i="5"/>
  <c r="E77" i="5"/>
  <c r="F77" i="5"/>
  <c r="G77" i="5"/>
  <c r="H77" i="5"/>
  <c r="I77" i="5"/>
  <c r="J77" i="5"/>
  <c r="K77" i="5"/>
  <c r="L77" i="5"/>
  <c r="M77" i="5"/>
  <c r="D78" i="5"/>
  <c r="E78" i="5"/>
  <c r="F78" i="5"/>
  <c r="G78" i="5"/>
  <c r="H78" i="5"/>
  <c r="I78" i="5"/>
  <c r="J78" i="5"/>
  <c r="K78" i="5"/>
  <c r="L78" i="5"/>
  <c r="M78" i="5"/>
  <c r="D79" i="5"/>
  <c r="E79" i="5"/>
  <c r="F79" i="5"/>
  <c r="G79" i="5"/>
  <c r="H79" i="5"/>
  <c r="I79" i="5"/>
  <c r="J79" i="5"/>
  <c r="K79" i="5"/>
  <c r="L79" i="5"/>
  <c r="M79" i="5"/>
  <c r="D80" i="5"/>
  <c r="E80" i="5"/>
  <c r="F80" i="5"/>
  <c r="G80" i="5"/>
  <c r="H80" i="5"/>
  <c r="I80" i="5"/>
  <c r="J80" i="5"/>
  <c r="K80" i="5"/>
  <c r="L80" i="5"/>
  <c r="M80" i="5"/>
  <c r="D81" i="5"/>
  <c r="E81" i="5"/>
  <c r="F81" i="5"/>
  <c r="G81" i="5"/>
  <c r="H81" i="5"/>
  <c r="I81" i="5"/>
  <c r="J81" i="5"/>
  <c r="K81" i="5"/>
  <c r="L81" i="5"/>
  <c r="M81" i="5"/>
  <c r="D82" i="5"/>
  <c r="E82" i="5"/>
  <c r="F82" i="5"/>
  <c r="G82" i="5"/>
  <c r="H82" i="5"/>
  <c r="I82" i="5"/>
  <c r="J82" i="5"/>
  <c r="K82" i="5"/>
  <c r="L82" i="5"/>
  <c r="M82" i="5"/>
  <c r="D83" i="5"/>
  <c r="E83" i="5"/>
  <c r="F83" i="5"/>
  <c r="G83" i="5"/>
  <c r="H83" i="5"/>
  <c r="I83" i="5"/>
  <c r="J83" i="5"/>
  <c r="K83" i="5"/>
  <c r="L83" i="5"/>
  <c r="M83" i="5"/>
  <c r="D84" i="5"/>
  <c r="E84" i="5"/>
  <c r="F84" i="5"/>
  <c r="G84" i="5"/>
  <c r="H84" i="5"/>
  <c r="I84" i="5"/>
  <c r="J84" i="5"/>
  <c r="K84" i="5"/>
  <c r="L84" i="5"/>
  <c r="M84" i="5"/>
  <c r="D85" i="5"/>
  <c r="E85" i="5"/>
  <c r="F85" i="5"/>
  <c r="G85" i="5"/>
  <c r="H85" i="5"/>
  <c r="I85" i="5"/>
  <c r="J85" i="5"/>
  <c r="K85" i="5"/>
  <c r="L85" i="5"/>
  <c r="M85" i="5"/>
  <c r="D86" i="5"/>
  <c r="E86" i="5"/>
  <c r="F86" i="5"/>
  <c r="G86" i="5"/>
  <c r="H86" i="5"/>
  <c r="I86" i="5"/>
  <c r="J86" i="5"/>
  <c r="K86" i="5"/>
  <c r="L86" i="5"/>
  <c r="M86" i="5"/>
  <c r="D87" i="5"/>
  <c r="E87" i="5"/>
  <c r="F87" i="5"/>
  <c r="G87" i="5"/>
  <c r="H87" i="5"/>
  <c r="I87" i="5"/>
  <c r="J87" i="5"/>
  <c r="K87" i="5"/>
  <c r="L87" i="5"/>
  <c r="M87" i="5"/>
  <c r="D88" i="5"/>
  <c r="E88" i="5"/>
  <c r="F88" i="5"/>
  <c r="G88" i="5"/>
  <c r="H88" i="5"/>
  <c r="I88" i="5"/>
  <c r="J88" i="5"/>
  <c r="K88" i="5"/>
  <c r="L88" i="5"/>
  <c r="M88" i="5"/>
  <c r="D89" i="5"/>
  <c r="E89" i="5"/>
  <c r="F89" i="5"/>
  <c r="G89" i="5"/>
  <c r="H89" i="5"/>
  <c r="I89" i="5"/>
  <c r="J89" i="5"/>
  <c r="K89" i="5"/>
  <c r="L89" i="5"/>
  <c r="M89" i="5"/>
  <c r="D90" i="5"/>
  <c r="E90" i="5"/>
  <c r="F90" i="5"/>
  <c r="G90" i="5"/>
  <c r="H90" i="5"/>
  <c r="I90" i="5"/>
  <c r="J90" i="5"/>
  <c r="K90" i="5"/>
  <c r="L90" i="5"/>
  <c r="M90" i="5"/>
  <c r="D91" i="5"/>
  <c r="E91" i="5"/>
  <c r="F91" i="5"/>
  <c r="G91" i="5"/>
  <c r="H91" i="5"/>
  <c r="I91" i="5"/>
  <c r="J91" i="5"/>
  <c r="K91" i="5"/>
  <c r="L91" i="5"/>
  <c r="M91" i="5"/>
  <c r="D92" i="5"/>
  <c r="E92" i="5"/>
  <c r="F92" i="5"/>
  <c r="G92" i="5"/>
  <c r="H92" i="5"/>
  <c r="I92" i="5"/>
  <c r="J92" i="5"/>
  <c r="K92" i="5"/>
  <c r="L92" i="5"/>
  <c r="M92" i="5"/>
  <c r="D93" i="5"/>
  <c r="E93" i="5"/>
  <c r="F93" i="5"/>
  <c r="G93" i="5"/>
  <c r="H93" i="5"/>
  <c r="I93" i="5"/>
  <c r="J93" i="5"/>
  <c r="K93" i="5"/>
  <c r="L93" i="5"/>
  <c r="M93" i="5"/>
  <c r="D94" i="5"/>
  <c r="E94" i="5"/>
  <c r="F94" i="5"/>
  <c r="G94" i="5"/>
  <c r="H94" i="5"/>
  <c r="I94" i="5"/>
  <c r="J94" i="5"/>
  <c r="K94" i="5"/>
  <c r="L94" i="5"/>
  <c r="M94" i="5"/>
  <c r="D95" i="5"/>
  <c r="E95" i="5"/>
  <c r="F95" i="5"/>
  <c r="G95" i="5"/>
  <c r="H95" i="5"/>
  <c r="I95" i="5"/>
  <c r="J95" i="5"/>
  <c r="K95" i="5"/>
  <c r="L95" i="5"/>
  <c r="M95" i="5"/>
  <c r="D96" i="5"/>
  <c r="E96" i="5"/>
  <c r="F96" i="5"/>
  <c r="G96" i="5"/>
  <c r="H96" i="5"/>
  <c r="I96" i="5"/>
  <c r="J96" i="5"/>
  <c r="K96" i="5"/>
  <c r="L96" i="5"/>
  <c r="M96" i="5"/>
  <c r="D97" i="5"/>
  <c r="E97" i="5"/>
  <c r="F97" i="5"/>
  <c r="G97" i="5"/>
  <c r="H97" i="5"/>
  <c r="I97" i="5"/>
  <c r="J97" i="5"/>
  <c r="K97" i="5"/>
  <c r="L97" i="5"/>
  <c r="M97" i="5"/>
  <c r="D98" i="5"/>
  <c r="E98" i="5"/>
  <c r="F98" i="5"/>
  <c r="G98" i="5"/>
  <c r="H98" i="5"/>
  <c r="I98" i="5"/>
  <c r="J98" i="5"/>
  <c r="K98" i="5"/>
  <c r="L98" i="5"/>
  <c r="M98" i="5"/>
  <c r="D99" i="5"/>
  <c r="E99" i="5"/>
  <c r="F99" i="5"/>
  <c r="G99" i="5"/>
  <c r="H99" i="5"/>
  <c r="I99" i="5"/>
  <c r="J99" i="5"/>
  <c r="K99" i="5"/>
  <c r="L99" i="5"/>
  <c r="M99" i="5"/>
  <c r="D100" i="5"/>
  <c r="E100" i="5"/>
  <c r="F100" i="5"/>
  <c r="G100" i="5"/>
  <c r="H100" i="5"/>
  <c r="I100" i="5"/>
  <c r="J100" i="5"/>
  <c r="K100" i="5"/>
  <c r="L100" i="5"/>
  <c r="M100" i="5"/>
  <c r="D101" i="5"/>
  <c r="E101" i="5"/>
  <c r="F101" i="5"/>
  <c r="G101" i="5"/>
  <c r="H101" i="5"/>
  <c r="I101" i="5"/>
  <c r="J101" i="5"/>
  <c r="K101" i="5"/>
  <c r="L101" i="5"/>
  <c r="M101" i="5"/>
  <c r="D102" i="5"/>
  <c r="E102" i="5"/>
  <c r="F102" i="5"/>
  <c r="G102" i="5"/>
  <c r="H102" i="5"/>
  <c r="I102" i="5"/>
  <c r="J102" i="5"/>
  <c r="K102" i="5"/>
  <c r="L102" i="5"/>
  <c r="M102" i="5"/>
  <c r="D103" i="5"/>
  <c r="E103" i="5"/>
  <c r="F103" i="5"/>
  <c r="G103" i="5"/>
  <c r="H103" i="5"/>
  <c r="I103" i="5"/>
  <c r="J103" i="5"/>
  <c r="K103" i="5"/>
  <c r="L103" i="5"/>
  <c r="M103" i="5"/>
  <c r="D104" i="5"/>
  <c r="E104" i="5"/>
  <c r="F104" i="5"/>
  <c r="G104" i="5"/>
  <c r="H104" i="5"/>
  <c r="I104" i="5"/>
  <c r="J104" i="5"/>
  <c r="K104" i="5"/>
  <c r="L104" i="5"/>
  <c r="M104" i="5"/>
  <c r="D105" i="5"/>
  <c r="E105" i="5"/>
  <c r="F105" i="5"/>
  <c r="G105" i="5"/>
  <c r="H105" i="5"/>
  <c r="I105" i="5"/>
  <c r="J105" i="5"/>
  <c r="K105" i="5"/>
  <c r="L105" i="5"/>
  <c r="M105" i="5"/>
  <c r="D106" i="5"/>
  <c r="E106" i="5"/>
  <c r="F106" i="5"/>
  <c r="G106" i="5"/>
  <c r="H106" i="5"/>
  <c r="I106" i="5"/>
  <c r="J106" i="5"/>
  <c r="K106" i="5"/>
  <c r="L106" i="5"/>
  <c r="M106" i="5"/>
  <c r="D107" i="5"/>
  <c r="E107" i="5"/>
  <c r="F107" i="5"/>
  <c r="G107" i="5"/>
  <c r="H107" i="5"/>
  <c r="I107" i="5"/>
  <c r="J107" i="5"/>
  <c r="K107" i="5"/>
  <c r="L107" i="5"/>
  <c r="M107" i="5"/>
  <c r="D108" i="5"/>
  <c r="E108" i="5"/>
  <c r="F108" i="5"/>
  <c r="G108" i="5"/>
  <c r="H108" i="5"/>
  <c r="I108" i="5"/>
  <c r="J108" i="5"/>
  <c r="K108" i="5"/>
  <c r="L108" i="5"/>
  <c r="M108" i="5"/>
  <c r="D109" i="5"/>
  <c r="E109" i="5"/>
  <c r="F109" i="5"/>
  <c r="G109" i="5"/>
  <c r="H109" i="5"/>
  <c r="I109" i="5"/>
  <c r="J109" i="5"/>
  <c r="K109" i="5"/>
  <c r="L109" i="5"/>
  <c r="M109" i="5"/>
  <c r="D110" i="5"/>
  <c r="E110" i="5"/>
  <c r="F110" i="5"/>
  <c r="G110" i="5"/>
  <c r="H110" i="5"/>
  <c r="I110" i="5"/>
  <c r="J110" i="5"/>
  <c r="K110" i="5"/>
  <c r="L110" i="5"/>
  <c r="M110" i="5"/>
  <c r="D111" i="5"/>
  <c r="E111" i="5"/>
  <c r="F111" i="5"/>
  <c r="G111" i="5"/>
  <c r="H111" i="5"/>
  <c r="I111" i="5"/>
  <c r="J111" i="5"/>
  <c r="K111" i="5"/>
  <c r="L111" i="5"/>
  <c r="M111" i="5"/>
  <c r="D112" i="5"/>
  <c r="E112" i="5"/>
  <c r="F112" i="5"/>
  <c r="G112" i="5"/>
  <c r="H112" i="5"/>
  <c r="I112" i="5"/>
  <c r="J112" i="5"/>
  <c r="K112" i="5"/>
  <c r="L112" i="5"/>
  <c r="M112" i="5"/>
  <c r="D113" i="5"/>
  <c r="E113" i="5"/>
  <c r="F113" i="5"/>
  <c r="G113" i="5"/>
  <c r="H113" i="5"/>
  <c r="I113" i="5"/>
  <c r="J113" i="5"/>
  <c r="K113" i="5"/>
  <c r="L113" i="5"/>
  <c r="M113" i="5"/>
  <c r="D114" i="5"/>
  <c r="E114" i="5"/>
  <c r="F114" i="5"/>
  <c r="G114" i="5"/>
  <c r="H114" i="5"/>
  <c r="I114" i="5"/>
  <c r="J114" i="5"/>
  <c r="K114" i="5"/>
  <c r="L114" i="5"/>
  <c r="M114" i="5"/>
  <c r="D115" i="5"/>
  <c r="E115" i="5"/>
  <c r="F115" i="5"/>
  <c r="G115" i="5"/>
  <c r="H115" i="5"/>
  <c r="I115" i="5"/>
  <c r="J115" i="5"/>
  <c r="K115" i="5"/>
  <c r="L115" i="5"/>
  <c r="M115" i="5"/>
  <c r="D116" i="5"/>
  <c r="E116" i="5"/>
  <c r="F116" i="5"/>
  <c r="G116" i="5"/>
  <c r="H116" i="5"/>
  <c r="I116" i="5"/>
  <c r="J116" i="5"/>
  <c r="K116" i="5"/>
  <c r="L116" i="5"/>
  <c r="M116" i="5"/>
  <c r="D117" i="5"/>
  <c r="E117" i="5"/>
  <c r="F117" i="5"/>
  <c r="G117" i="5"/>
  <c r="H117" i="5"/>
  <c r="I117" i="5"/>
  <c r="J117" i="5"/>
  <c r="K117" i="5"/>
  <c r="L117" i="5"/>
  <c r="M117" i="5"/>
  <c r="D118" i="5"/>
  <c r="E118" i="5"/>
  <c r="F118" i="5"/>
  <c r="G118" i="5"/>
  <c r="H118" i="5"/>
  <c r="I118" i="5"/>
  <c r="J118" i="5"/>
  <c r="K118" i="5"/>
  <c r="L118" i="5"/>
  <c r="M118" i="5"/>
  <c r="D119" i="5"/>
  <c r="E119" i="5"/>
  <c r="F119" i="5"/>
  <c r="G119" i="5"/>
  <c r="H119" i="5"/>
  <c r="I119" i="5"/>
  <c r="J119" i="5"/>
  <c r="K119" i="5"/>
  <c r="L119" i="5"/>
  <c r="M119" i="5"/>
  <c r="D120" i="5"/>
  <c r="E120" i="5"/>
  <c r="F120" i="5"/>
  <c r="G120" i="5"/>
  <c r="H120" i="5"/>
  <c r="I120" i="5"/>
  <c r="J120" i="5"/>
  <c r="K120" i="5"/>
  <c r="L120" i="5"/>
  <c r="M120" i="5"/>
  <c r="D121" i="5"/>
  <c r="E121" i="5"/>
  <c r="F121" i="5"/>
  <c r="G121" i="5"/>
  <c r="H121" i="5"/>
  <c r="I121" i="5"/>
  <c r="J121" i="5"/>
  <c r="K121" i="5"/>
  <c r="L121" i="5"/>
  <c r="M121" i="5"/>
  <c r="D122" i="5"/>
  <c r="E122" i="5"/>
  <c r="F122" i="5"/>
  <c r="G122" i="5"/>
  <c r="H122" i="5"/>
  <c r="I122" i="5"/>
  <c r="J122" i="5"/>
  <c r="K122" i="5"/>
  <c r="L122" i="5"/>
  <c r="M122" i="5"/>
  <c r="D123" i="5"/>
  <c r="E123" i="5"/>
  <c r="F123" i="5"/>
  <c r="G123" i="5"/>
  <c r="H123" i="5"/>
  <c r="I123" i="5"/>
  <c r="J123" i="5"/>
  <c r="K123" i="5"/>
  <c r="L123" i="5"/>
  <c r="M123" i="5"/>
  <c r="D124" i="5"/>
  <c r="E124" i="5"/>
  <c r="F124" i="5"/>
  <c r="G124" i="5"/>
  <c r="H124" i="5"/>
  <c r="I124" i="5"/>
  <c r="J124" i="5"/>
  <c r="K124" i="5"/>
  <c r="L124" i="5"/>
  <c r="M124" i="5"/>
  <c r="D125" i="5"/>
  <c r="E125" i="5"/>
  <c r="F125" i="5"/>
  <c r="G125" i="5"/>
  <c r="H125" i="5"/>
  <c r="I125" i="5"/>
  <c r="J125" i="5"/>
  <c r="K125" i="5"/>
  <c r="L125" i="5"/>
  <c r="M125" i="5"/>
  <c r="D126" i="5"/>
  <c r="E126" i="5"/>
  <c r="F126" i="5"/>
  <c r="G126" i="5"/>
  <c r="H126" i="5"/>
  <c r="I126" i="5"/>
  <c r="J126" i="5"/>
  <c r="K126" i="5"/>
  <c r="L126" i="5"/>
  <c r="M126" i="5"/>
  <c r="D127" i="5"/>
  <c r="E127" i="5"/>
  <c r="F127" i="5"/>
  <c r="G127" i="5"/>
  <c r="H127" i="5"/>
  <c r="I127" i="5"/>
  <c r="J127" i="5"/>
  <c r="K127" i="5"/>
  <c r="L127" i="5"/>
  <c r="M127" i="5"/>
  <c r="D128" i="5"/>
  <c r="E128" i="5"/>
  <c r="F128" i="5"/>
  <c r="G128" i="5"/>
  <c r="H128" i="5"/>
  <c r="I128" i="5"/>
  <c r="J128" i="5"/>
  <c r="K128" i="5"/>
  <c r="L128" i="5"/>
  <c r="M128" i="5"/>
  <c r="D129" i="5"/>
  <c r="E129" i="5"/>
  <c r="F129" i="5"/>
  <c r="G129" i="5"/>
  <c r="H129" i="5"/>
  <c r="I129" i="5"/>
  <c r="J129" i="5"/>
  <c r="K129" i="5"/>
  <c r="L129" i="5"/>
  <c r="M129" i="5"/>
  <c r="D130" i="5"/>
  <c r="E130" i="5"/>
  <c r="F130" i="5"/>
  <c r="G130" i="5"/>
  <c r="H130" i="5"/>
  <c r="I130" i="5"/>
  <c r="J130" i="5"/>
  <c r="K130" i="5"/>
  <c r="L130" i="5"/>
  <c r="M130" i="5"/>
  <c r="D131" i="5"/>
  <c r="E131" i="5"/>
  <c r="F131" i="5"/>
  <c r="G131" i="5"/>
  <c r="H131" i="5"/>
  <c r="I131" i="5"/>
  <c r="J131" i="5"/>
  <c r="K131" i="5"/>
  <c r="L131" i="5"/>
  <c r="M131" i="5"/>
  <c r="D132" i="5"/>
  <c r="E132" i="5"/>
  <c r="F132" i="5"/>
  <c r="G132" i="5"/>
  <c r="H132" i="5"/>
  <c r="I132" i="5"/>
  <c r="J132" i="5"/>
  <c r="K132" i="5"/>
  <c r="L132" i="5"/>
  <c r="M132" i="5"/>
  <c r="D133" i="5"/>
  <c r="E133" i="5"/>
  <c r="F133" i="5"/>
  <c r="G133" i="5"/>
  <c r="H133" i="5"/>
  <c r="I133" i="5"/>
  <c r="J133" i="5"/>
  <c r="K133" i="5"/>
  <c r="L133" i="5"/>
  <c r="M133" i="5"/>
  <c r="D134" i="5"/>
  <c r="E134" i="5"/>
  <c r="F134" i="5"/>
  <c r="G134" i="5"/>
  <c r="H134" i="5"/>
  <c r="I134" i="5"/>
  <c r="J134" i="5"/>
  <c r="K134" i="5"/>
  <c r="L134" i="5"/>
  <c r="M134" i="5"/>
  <c r="D135" i="5"/>
  <c r="E135" i="5"/>
  <c r="F135" i="5"/>
  <c r="G135" i="5"/>
  <c r="H135" i="5"/>
  <c r="I135" i="5"/>
  <c r="J135" i="5"/>
  <c r="K135" i="5"/>
  <c r="L135" i="5"/>
  <c r="M135" i="5"/>
  <c r="D136" i="5"/>
  <c r="E136" i="5"/>
  <c r="F136" i="5"/>
  <c r="G136" i="5"/>
  <c r="H136" i="5"/>
  <c r="I136" i="5"/>
  <c r="J136" i="5"/>
  <c r="K136" i="5"/>
  <c r="L136" i="5"/>
  <c r="M136" i="5"/>
  <c r="D137" i="5"/>
  <c r="E137" i="5"/>
  <c r="F137" i="5"/>
  <c r="G137" i="5"/>
  <c r="H137" i="5"/>
  <c r="I137" i="5"/>
  <c r="J137" i="5"/>
  <c r="K137" i="5"/>
  <c r="L137" i="5"/>
  <c r="M137" i="5"/>
  <c r="D138" i="5"/>
  <c r="E138" i="5"/>
  <c r="F138" i="5"/>
  <c r="G138" i="5"/>
  <c r="H138" i="5"/>
  <c r="I138" i="5"/>
  <c r="J138" i="5"/>
  <c r="K138" i="5"/>
  <c r="L138" i="5"/>
  <c r="M138" i="5"/>
  <c r="D139" i="5"/>
  <c r="E139" i="5"/>
  <c r="F139" i="5"/>
  <c r="G139" i="5"/>
  <c r="H139" i="5"/>
  <c r="I139" i="5"/>
  <c r="J139" i="5"/>
  <c r="K139" i="5"/>
  <c r="L139" i="5"/>
  <c r="M139" i="5"/>
  <c r="D140" i="5"/>
  <c r="E140" i="5"/>
  <c r="F140" i="5"/>
  <c r="G140" i="5"/>
  <c r="H140" i="5"/>
  <c r="I140" i="5"/>
  <c r="J140" i="5"/>
  <c r="K140" i="5"/>
  <c r="L140" i="5"/>
  <c r="M140" i="5"/>
  <c r="D3" i="5"/>
  <c r="A140" i="5"/>
  <c r="B140" i="5"/>
  <c r="C140" i="5"/>
  <c r="M139" i="3"/>
  <c r="M140" i="3"/>
  <c r="H3" i="3"/>
  <c r="F3" i="3"/>
  <c r="E3" i="3"/>
  <c r="D3" i="3"/>
  <c r="I3" i="3"/>
  <c r="M3" i="3"/>
  <c r="DD140" i="3"/>
  <c r="EL140" i="3" s="1"/>
  <c r="D139" i="3"/>
  <c r="E139" i="3"/>
  <c r="F139" i="3"/>
  <c r="G139" i="3"/>
  <c r="H139" i="3"/>
  <c r="I139" i="3"/>
  <c r="J139" i="3"/>
  <c r="K139" i="3"/>
  <c r="L139" i="3"/>
  <c r="D140" i="3"/>
  <c r="E140" i="3"/>
  <c r="F140" i="3"/>
  <c r="G140" i="3"/>
  <c r="H140" i="3"/>
  <c r="I140" i="3"/>
  <c r="J140" i="3"/>
  <c r="K140" i="3"/>
  <c r="L140" i="3"/>
  <c r="A140" i="3"/>
  <c r="B140" i="3"/>
  <c r="C140" i="3"/>
  <c r="BW3" i="5" l="1"/>
  <c r="BL3" i="5"/>
  <c r="CB3" i="3"/>
  <c r="BQ3" i="3"/>
  <c r="CK3" i="3"/>
  <c r="BL3" i="3"/>
  <c r="BW3" i="3"/>
  <c r="AW4" i="6" s="1"/>
  <c r="CH3" i="3"/>
  <c r="BN3" i="3"/>
  <c r="BY3" i="3"/>
  <c r="AY4" i="6" s="1"/>
  <c r="BP3" i="3"/>
  <c r="CA3" i="3"/>
  <c r="CJ3" i="3"/>
  <c r="BM3" i="3"/>
  <c r="BX3" i="3"/>
  <c r="AX4" i="6" s="1"/>
  <c r="BU3" i="3"/>
  <c r="CF3" i="3"/>
  <c r="BF4" i="6" s="1"/>
  <c r="CO3" i="3"/>
  <c r="CQ140" i="5"/>
  <c r="BW140" i="5"/>
  <c r="CZ140" i="3"/>
  <c r="DF140" i="3"/>
  <c r="CA140" i="3"/>
  <c r="BY140" i="5"/>
  <c r="CZ140" i="5"/>
  <c r="CE140" i="5"/>
  <c r="BW140" i="3"/>
  <c r="CL140" i="3"/>
  <c r="CF140" i="5"/>
  <c r="BX140" i="5"/>
  <c r="BN140" i="3"/>
  <c r="CN140" i="3"/>
  <c r="CA140" i="5"/>
  <c r="BO140" i="5"/>
  <c r="DG140" i="5"/>
  <c r="DB140" i="3"/>
  <c r="EJ140" i="3" s="1"/>
  <c r="BB4" i="6"/>
  <c r="BA4" i="6"/>
  <c r="BT140" i="3"/>
  <c r="BL140" i="3"/>
  <c r="BY140" i="3"/>
  <c r="CJ140" i="3"/>
  <c r="CS140" i="3"/>
  <c r="CK140" i="3"/>
  <c r="DX140" i="3" s="1"/>
  <c r="BQ140" i="3"/>
  <c r="DK140" i="3" s="1"/>
  <c r="CB140" i="3"/>
  <c r="DR140" i="3" s="1"/>
  <c r="BM140" i="3"/>
  <c r="DI140" i="3" s="1"/>
  <c r="BX140" i="3"/>
  <c r="DP140" i="3" s="1"/>
  <c r="DC140" i="3"/>
  <c r="EK140" i="3" s="1"/>
  <c r="CT140" i="3"/>
  <c r="ED140" i="3" s="1"/>
  <c r="DG140" i="3"/>
  <c r="CX140" i="3"/>
  <c r="EF140" i="3" s="1"/>
  <c r="BR140" i="3"/>
  <c r="CE140" i="3"/>
  <c r="CH140" i="3"/>
  <c r="CQ140" i="3"/>
  <c r="CO140" i="3"/>
  <c r="DZ140" i="3" s="1"/>
  <c r="BU140" i="3"/>
  <c r="DM140" i="3" s="1"/>
  <c r="CF140" i="3"/>
  <c r="DT140" i="3" s="1"/>
  <c r="BP140" i="3"/>
  <c r="CC140" i="3"/>
  <c r="CW140" i="3"/>
  <c r="CD140" i="3"/>
  <c r="DS140" i="3" s="1"/>
  <c r="CM140" i="3"/>
  <c r="DY140" i="3" s="1"/>
  <c r="BS140" i="3"/>
  <c r="DL140" i="3" s="1"/>
  <c r="BZ140" i="3"/>
  <c r="DQ140" i="3" s="1"/>
  <c r="CI140" i="3"/>
  <c r="DW140" i="3" s="1"/>
  <c r="BO140" i="3"/>
  <c r="DJ140" i="3" s="1"/>
  <c r="DE140" i="3"/>
  <c r="EM140" i="3" s="1"/>
  <c r="CV140" i="3"/>
  <c r="EE140" i="3" s="1"/>
  <c r="DA140" i="3"/>
  <c r="EI140" i="3" s="1"/>
  <c r="CR140" i="3"/>
  <c r="EC140" i="3" s="1"/>
  <c r="CU140" i="3"/>
  <c r="DA140" i="5"/>
  <c r="BT140" i="5"/>
  <c r="BL140" i="5"/>
  <c r="DB140" i="5"/>
  <c r="CH140" i="5"/>
  <c r="BN140" i="5"/>
  <c r="BZ140" i="5"/>
  <c r="CI140" i="5"/>
  <c r="CS140" i="5"/>
  <c r="CR140" i="5"/>
  <c r="CJ140" i="5"/>
  <c r="BR140" i="5"/>
  <c r="BQ140" i="5"/>
  <c r="CM140" i="5"/>
  <c r="CL140" i="5"/>
  <c r="BP140" i="5"/>
  <c r="CD140" i="5"/>
  <c r="CC140" i="5"/>
  <c r="CK140" i="5"/>
  <c r="CB140" i="5"/>
  <c r="BS140" i="5"/>
  <c r="CN140" i="5"/>
  <c r="DE140" i="5"/>
  <c r="CV140" i="5"/>
  <c r="BU140" i="5"/>
  <c r="BM140" i="5"/>
  <c r="CO140" i="5"/>
  <c r="DF140" i="5"/>
  <c r="DD140" i="5"/>
  <c r="CU140" i="5"/>
  <c r="DC140" i="5"/>
  <c r="CT140" i="5"/>
  <c r="O48" i="8"/>
  <c r="O46" i="8"/>
  <c r="N46" i="8"/>
  <c r="N48" i="8"/>
  <c r="N49" i="8"/>
  <c r="O49" i="8" s="1"/>
  <c r="N50" i="8"/>
  <c r="O50" i="8" s="1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7" i="8"/>
  <c r="O3" i="8"/>
  <c r="N52" i="8"/>
  <c r="O52" i="8" s="1"/>
  <c r="N53" i="8"/>
  <c r="O53" i="8" s="1"/>
  <c r="M54" i="8"/>
  <c r="O54" i="8" s="1"/>
  <c r="N54" i="8"/>
  <c r="M55" i="8"/>
  <c r="O55" i="8" s="1"/>
  <c r="N55" i="8"/>
  <c r="M56" i="8"/>
  <c r="O56" i="8" s="1"/>
  <c r="N56" i="8"/>
  <c r="M57" i="8"/>
  <c r="O57" i="8" s="1"/>
  <c r="N57" i="8"/>
  <c r="M58" i="8"/>
  <c r="O58" i="8" s="1"/>
  <c r="N58" i="8"/>
  <c r="M59" i="8"/>
  <c r="O59" i="8" s="1"/>
  <c r="N59" i="8"/>
  <c r="M60" i="8"/>
  <c r="O60" i="8" s="1"/>
  <c r="N60" i="8"/>
  <c r="M61" i="8"/>
  <c r="O61" i="8" s="1"/>
  <c r="N61" i="8"/>
  <c r="M62" i="8"/>
  <c r="O62" i="8" s="1"/>
  <c r="N62" i="8"/>
  <c r="M63" i="8"/>
  <c r="O63" i="8" s="1"/>
  <c r="N63" i="8"/>
  <c r="M64" i="8"/>
  <c r="O64" i="8" s="1"/>
  <c r="N64" i="8"/>
  <c r="M65" i="8"/>
  <c r="O65" i="8" s="1"/>
  <c r="N65" i="8"/>
  <c r="M66" i="8"/>
  <c r="O66" i="8" s="1"/>
  <c r="N66" i="8"/>
  <c r="M67" i="8"/>
  <c r="O67" i="8" s="1"/>
  <c r="N67" i="8"/>
  <c r="M68" i="8"/>
  <c r="O68" i="8" s="1"/>
  <c r="N68" i="8"/>
  <c r="M69" i="8"/>
  <c r="O69" i="8" s="1"/>
  <c r="N69" i="8"/>
  <c r="M70" i="8"/>
  <c r="O70" i="8" s="1"/>
  <c r="N70" i="8"/>
  <c r="M71" i="8"/>
  <c r="O71" i="8" s="1"/>
  <c r="N71" i="8"/>
  <c r="M72" i="8"/>
  <c r="O72" i="8" s="1"/>
  <c r="N72" i="8"/>
  <c r="M73" i="8"/>
  <c r="O73" i="8" s="1"/>
  <c r="N73" i="8"/>
  <c r="M74" i="8"/>
  <c r="O74" i="8" s="1"/>
  <c r="N74" i="8"/>
  <c r="M75" i="8"/>
  <c r="O75" i="8" s="1"/>
  <c r="N75" i="8"/>
  <c r="M76" i="8"/>
  <c r="O76" i="8" s="1"/>
  <c r="N76" i="8"/>
  <c r="M77" i="8"/>
  <c r="O77" i="8" s="1"/>
  <c r="N77" i="8"/>
  <c r="M78" i="8"/>
  <c r="O78" i="8" s="1"/>
  <c r="N78" i="8"/>
  <c r="M79" i="8"/>
  <c r="O79" i="8" s="1"/>
  <c r="N79" i="8"/>
  <c r="M80" i="8"/>
  <c r="O80" i="8" s="1"/>
  <c r="N80" i="8"/>
  <c r="M81" i="8"/>
  <c r="O81" i="8" s="1"/>
  <c r="N81" i="8"/>
  <c r="M82" i="8"/>
  <c r="O82" i="8" s="1"/>
  <c r="N82" i="8"/>
  <c r="M83" i="8"/>
  <c r="O83" i="8" s="1"/>
  <c r="N83" i="8"/>
  <c r="M84" i="8"/>
  <c r="O84" i="8" s="1"/>
  <c r="N84" i="8"/>
  <c r="M85" i="8"/>
  <c r="O85" i="8" s="1"/>
  <c r="N85" i="8"/>
  <c r="M86" i="8"/>
  <c r="O86" i="8" s="1"/>
  <c r="N86" i="8"/>
  <c r="M87" i="8"/>
  <c r="O87" i="8" s="1"/>
  <c r="N87" i="8"/>
  <c r="M88" i="8"/>
  <c r="O88" i="8" s="1"/>
  <c r="N88" i="8"/>
  <c r="M89" i="8"/>
  <c r="O89" i="8" s="1"/>
  <c r="N89" i="8"/>
  <c r="M90" i="8"/>
  <c r="O90" i="8" s="1"/>
  <c r="N90" i="8"/>
  <c r="M91" i="8"/>
  <c r="O91" i="8" s="1"/>
  <c r="N91" i="8"/>
  <c r="M92" i="8"/>
  <c r="O92" i="8" s="1"/>
  <c r="N92" i="8"/>
  <c r="M93" i="8"/>
  <c r="O93" i="8" s="1"/>
  <c r="N93" i="8"/>
  <c r="M94" i="8"/>
  <c r="O94" i="8" s="1"/>
  <c r="N94" i="8"/>
  <c r="M95" i="8"/>
  <c r="O95" i="8" s="1"/>
  <c r="N95" i="8"/>
  <c r="M96" i="8"/>
  <c r="O96" i="8" s="1"/>
  <c r="N96" i="8"/>
  <c r="M97" i="8"/>
  <c r="O97" i="8" s="1"/>
  <c r="N97" i="8"/>
  <c r="M98" i="8"/>
  <c r="O98" i="8" s="1"/>
  <c r="N98" i="8"/>
  <c r="M99" i="8"/>
  <c r="O99" i="8" s="1"/>
  <c r="N99" i="8"/>
  <c r="M100" i="8"/>
  <c r="O100" i="8" s="1"/>
  <c r="N100" i="8"/>
  <c r="M101" i="8"/>
  <c r="O101" i="8" s="1"/>
  <c r="N101" i="8"/>
  <c r="M102" i="8"/>
  <c r="O102" i="8" s="1"/>
  <c r="N102" i="8"/>
  <c r="M103" i="8"/>
  <c r="O103" i="8" s="1"/>
  <c r="N103" i="8"/>
  <c r="M104" i="8"/>
  <c r="O104" i="8" s="1"/>
  <c r="N104" i="8"/>
  <c r="M105" i="8"/>
  <c r="O105" i="8" s="1"/>
  <c r="N105" i="8"/>
  <c r="M106" i="8"/>
  <c r="O106" i="8" s="1"/>
  <c r="N106" i="8"/>
  <c r="M107" i="8"/>
  <c r="O107" i="8" s="1"/>
  <c r="N107" i="8"/>
  <c r="M108" i="8"/>
  <c r="O108" i="8" s="1"/>
  <c r="N108" i="8"/>
  <c r="M109" i="8"/>
  <c r="O109" i="8" s="1"/>
  <c r="N109" i="8"/>
  <c r="M110" i="8"/>
  <c r="O110" i="8" s="1"/>
  <c r="N110" i="8"/>
  <c r="M111" i="8"/>
  <c r="O111" i="8" s="1"/>
  <c r="N111" i="8"/>
  <c r="M112" i="8"/>
  <c r="O112" i="8" s="1"/>
  <c r="N112" i="8"/>
  <c r="M113" i="8"/>
  <c r="O113" i="8" s="1"/>
  <c r="N113" i="8"/>
  <c r="M114" i="8"/>
  <c r="O114" i="8" s="1"/>
  <c r="N114" i="8"/>
  <c r="M115" i="8"/>
  <c r="O115" i="8" s="1"/>
  <c r="N115" i="8"/>
  <c r="M116" i="8"/>
  <c r="O116" i="8" s="1"/>
  <c r="N116" i="8"/>
  <c r="M117" i="8"/>
  <c r="O117" i="8" s="1"/>
  <c r="N117" i="8"/>
  <c r="M118" i="8"/>
  <c r="O118" i="8" s="1"/>
  <c r="N118" i="8"/>
  <c r="M119" i="8"/>
  <c r="O119" i="8" s="1"/>
  <c r="N119" i="8"/>
  <c r="M120" i="8"/>
  <c r="O120" i="8" s="1"/>
  <c r="N120" i="8"/>
  <c r="M121" i="8"/>
  <c r="O121" i="8" s="1"/>
  <c r="N121" i="8"/>
  <c r="M122" i="8"/>
  <c r="O122" i="8" s="1"/>
  <c r="N122" i="8"/>
  <c r="M123" i="8"/>
  <c r="O123" i="8" s="1"/>
  <c r="N123" i="8"/>
  <c r="M124" i="8"/>
  <c r="O124" i="8" s="1"/>
  <c r="N124" i="8"/>
  <c r="M125" i="8"/>
  <c r="O125" i="8" s="1"/>
  <c r="N125" i="8"/>
  <c r="M126" i="8"/>
  <c r="O126" i="8" s="1"/>
  <c r="N126" i="8"/>
  <c r="M127" i="8"/>
  <c r="O127" i="8" s="1"/>
  <c r="N127" i="8"/>
  <c r="M128" i="8"/>
  <c r="O128" i="8" s="1"/>
  <c r="N128" i="8"/>
  <c r="M129" i="8"/>
  <c r="O129" i="8" s="1"/>
  <c r="N129" i="8"/>
  <c r="M130" i="8"/>
  <c r="O130" i="8" s="1"/>
  <c r="N130" i="8"/>
  <c r="M131" i="8"/>
  <c r="O131" i="8" s="1"/>
  <c r="N131" i="8"/>
  <c r="M132" i="8"/>
  <c r="O132" i="8" s="1"/>
  <c r="N132" i="8"/>
  <c r="M133" i="8"/>
  <c r="O133" i="8" s="1"/>
  <c r="N133" i="8"/>
  <c r="M134" i="8"/>
  <c r="O134" i="8" s="1"/>
  <c r="N134" i="8"/>
  <c r="M135" i="8"/>
  <c r="O135" i="8" s="1"/>
  <c r="N135" i="8"/>
  <c r="M136" i="8"/>
  <c r="O136" i="8" s="1"/>
  <c r="N136" i="8"/>
  <c r="M137" i="8"/>
  <c r="O137" i="8" s="1"/>
  <c r="N137" i="8"/>
  <c r="M138" i="8"/>
  <c r="O138" i="8" s="1"/>
  <c r="N138" i="8"/>
  <c r="M139" i="8"/>
  <c r="O139" i="8" s="1"/>
  <c r="N139" i="8"/>
  <c r="N51" i="8"/>
  <c r="O51" i="8" s="1"/>
  <c r="P3" i="8"/>
  <c r="Q139" i="8"/>
  <c r="P139" i="8"/>
  <c r="Q138" i="8"/>
  <c r="P138" i="8"/>
  <c r="Q137" i="8"/>
  <c r="P137" i="8"/>
  <c r="Q136" i="8"/>
  <c r="P136" i="8"/>
  <c r="Q135" i="8"/>
  <c r="P135" i="8"/>
  <c r="Q134" i="8"/>
  <c r="P134" i="8"/>
  <c r="Q133" i="8"/>
  <c r="P133" i="8"/>
  <c r="Q132" i="8"/>
  <c r="P132" i="8"/>
  <c r="Q131" i="8"/>
  <c r="P131" i="8"/>
  <c r="Q130" i="8"/>
  <c r="P130" i="8"/>
  <c r="Q129" i="8"/>
  <c r="P129" i="8"/>
  <c r="Q128" i="8"/>
  <c r="P128" i="8"/>
  <c r="Q127" i="8"/>
  <c r="P127" i="8"/>
  <c r="Q126" i="8"/>
  <c r="P126" i="8"/>
  <c r="Q125" i="8"/>
  <c r="P125" i="8"/>
  <c r="Q124" i="8"/>
  <c r="P124" i="8"/>
  <c r="Q123" i="8"/>
  <c r="P123" i="8"/>
  <c r="Q122" i="8"/>
  <c r="P122" i="8"/>
  <c r="Q121" i="8"/>
  <c r="P121" i="8"/>
  <c r="Q120" i="8"/>
  <c r="P120" i="8"/>
  <c r="Q119" i="8"/>
  <c r="P119" i="8"/>
  <c r="Q118" i="8"/>
  <c r="P118" i="8"/>
  <c r="Q117" i="8"/>
  <c r="P117" i="8"/>
  <c r="Q116" i="8"/>
  <c r="P116" i="8"/>
  <c r="Q115" i="8"/>
  <c r="P115" i="8"/>
  <c r="Q114" i="8"/>
  <c r="P114" i="8"/>
  <c r="Q113" i="8"/>
  <c r="P113" i="8"/>
  <c r="Q112" i="8"/>
  <c r="P112" i="8"/>
  <c r="Q111" i="8"/>
  <c r="P111" i="8"/>
  <c r="Q110" i="8"/>
  <c r="P110" i="8"/>
  <c r="Q109" i="8"/>
  <c r="P109" i="8"/>
  <c r="Q108" i="8"/>
  <c r="P108" i="8"/>
  <c r="Q107" i="8"/>
  <c r="P107" i="8"/>
  <c r="Q106" i="8"/>
  <c r="P106" i="8"/>
  <c r="Q105" i="8"/>
  <c r="P105" i="8"/>
  <c r="Q104" i="8"/>
  <c r="P104" i="8"/>
  <c r="Q103" i="8"/>
  <c r="P103" i="8"/>
  <c r="Q102" i="8"/>
  <c r="P102" i="8"/>
  <c r="Q101" i="8"/>
  <c r="P101" i="8"/>
  <c r="Q100" i="8"/>
  <c r="P100" i="8"/>
  <c r="Q99" i="8"/>
  <c r="P99" i="8"/>
  <c r="Q98" i="8"/>
  <c r="P98" i="8"/>
  <c r="Q97" i="8"/>
  <c r="P97" i="8"/>
  <c r="Q96" i="8"/>
  <c r="P96" i="8"/>
  <c r="Q95" i="8"/>
  <c r="P95" i="8"/>
  <c r="Q94" i="8"/>
  <c r="P94" i="8"/>
  <c r="Q93" i="8"/>
  <c r="P93" i="8"/>
  <c r="Q92" i="8"/>
  <c r="P92" i="8"/>
  <c r="Q91" i="8"/>
  <c r="P91" i="8"/>
  <c r="Q90" i="8"/>
  <c r="P90" i="8"/>
  <c r="Q89" i="8"/>
  <c r="P89" i="8"/>
  <c r="Q88" i="8"/>
  <c r="P88" i="8"/>
  <c r="Q87" i="8"/>
  <c r="P87" i="8"/>
  <c r="Q86" i="8"/>
  <c r="P86" i="8"/>
  <c r="Q85" i="8"/>
  <c r="P85" i="8"/>
  <c r="Q84" i="8"/>
  <c r="P84" i="8"/>
  <c r="Q83" i="8"/>
  <c r="P83" i="8"/>
  <c r="Q82" i="8"/>
  <c r="P82" i="8"/>
  <c r="Q81" i="8"/>
  <c r="P81" i="8"/>
  <c r="Q80" i="8"/>
  <c r="P80" i="8"/>
  <c r="Q79" i="8"/>
  <c r="P79" i="8"/>
  <c r="Q78" i="8"/>
  <c r="P78" i="8"/>
  <c r="Q77" i="8"/>
  <c r="P77" i="8"/>
  <c r="Q76" i="8"/>
  <c r="P76" i="8"/>
  <c r="Q75" i="8"/>
  <c r="P75" i="8"/>
  <c r="Q74" i="8"/>
  <c r="P74" i="8"/>
  <c r="Q73" i="8"/>
  <c r="P73" i="8"/>
  <c r="Q72" i="8"/>
  <c r="P72" i="8"/>
  <c r="Q71" i="8"/>
  <c r="P71" i="8"/>
  <c r="Q70" i="8"/>
  <c r="P70" i="8"/>
  <c r="Q69" i="8"/>
  <c r="P69" i="8"/>
  <c r="Q68" i="8"/>
  <c r="P68" i="8"/>
  <c r="Q67" i="8"/>
  <c r="P67" i="8"/>
  <c r="Q66" i="8"/>
  <c r="P66" i="8"/>
  <c r="Q65" i="8"/>
  <c r="P65" i="8"/>
  <c r="Q64" i="8"/>
  <c r="P64" i="8"/>
  <c r="Q63" i="8"/>
  <c r="P63" i="8"/>
  <c r="Q62" i="8"/>
  <c r="P62" i="8"/>
  <c r="Q61" i="8"/>
  <c r="P61" i="8"/>
  <c r="Q60" i="8"/>
  <c r="P60" i="8"/>
  <c r="Q59" i="8"/>
  <c r="P59" i="8"/>
  <c r="Q58" i="8"/>
  <c r="P58" i="8"/>
  <c r="Q57" i="8"/>
  <c r="P57" i="8"/>
  <c r="Q56" i="8"/>
  <c r="P56" i="8"/>
  <c r="Q55" i="8"/>
  <c r="P55" i="8"/>
  <c r="Q54" i="8"/>
  <c r="P54" i="8"/>
  <c r="Q53" i="8"/>
  <c r="P53" i="8"/>
  <c r="Q52" i="8"/>
  <c r="P52" i="8"/>
  <c r="Q51" i="8"/>
  <c r="P51" i="8"/>
  <c r="Q50" i="8"/>
  <c r="P50" i="8"/>
  <c r="Q49" i="8"/>
  <c r="P49" i="8"/>
  <c r="Q48" i="8"/>
  <c r="P48" i="8"/>
  <c r="Q47" i="8"/>
  <c r="P47" i="8"/>
  <c r="Q46" i="8"/>
  <c r="P46" i="8"/>
  <c r="Q45" i="8"/>
  <c r="P45" i="8"/>
  <c r="Q44" i="8"/>
  <c r="P44" i="8"/>
  <c r="Q43" i="8"/>
  <c r="P43" i="8"/>
  <c r="Q42" i="8"/>
  <c r="P42" i="8"/>
  <c r="Q41" i="8"/>
  <c r="P41" i="8"/>
  <c r="Q40" i="8"/>
  <c r="P40" i="8"/>
  <c r="Q39" i="8"/>
  <c r="P39" i="8"/>
  <c r="Q38" i="8"/>
  <c r="P38" i="8"/>
  <c r="Q37" i="8"/>
  <c r="P37" i="8"/>
  <c r="Q36" i="8"/>
  <c r="P36" i="8"/>
  <c r="Q35" i="8"/>
  <c r="P35" i="8"/>
  <c r="Q34" i="8"/>
  <c r="P34" i="8"/>
  <c r="Q33" i="8"/>
  <c r="P33" i="8"/>
  <c r="Q32" i="8"/>
  <c r="P32" i="8"/>
  <c r="Q31" i="8"/>
  <c r="P31" i="8"/>
  <c r="Q30" i="8"/>
  <c r="P30" i="8"/>
  <c r="Q29" i="8"/>
  <c r="P29" i="8"/>
  <c r="Q28" i="8"/>
  <c r="P28" i="8"/>
  <c r="Q27" i="8"/>
  <c r="P27" i="8"/>
  <c r="Q26" i="8"/>
  <c r="P26" i="8"/>
  <c r="Q25" i="8"/>
  <c r="P25" i="8"/>
  <c r="Q24" i="8"/>
  <c r="P24" i="8"/>
  <c r="Q23" i="8"/>
  <c r="P23" i="8"/>
  <c r="Q22" i="8"/>
  <c r="P22" i="8"/>
  <c r="Q21" i="8"/>
  <c r="P21" i="8"/>
  <c r="Q20" i="8"/>
  <c r="P20" i="8"/>
  <c r="Q19" i="8"/>
  <c r="P19" i="8"/>
  <c r="Q18" i="8"/>
  <c r="P18" i="8"/>
  <c r="Q17" i="8"/>
  <c r="P17" i="8"/>
  <c r="Q16" i="8"/>
  <c r="P16" i="8"/>
  <c r="Q15" i="8"/>
  <c r="P15" i="8"/>
  <c r="Q14" i="8"/>
  <c r="P14" i="8"/>
  <c r="Q13" i="8"/>
  <c r="P13" i="8"/>
  <c r="Q12" i="8"/>
  <c r="P12" i="8"/>
  <c r="Q11" i="8"/>
  <c r="P11" i="8"/>
  <c r="Q10" i="8"/>
  <c r="P10" i="8"/>
  <c r="Q9" i="8"/>
  <c r="P9" i="8"/>
  <c r="Q8" i="8"/>
  <c r="P8" i="8"/>
  <c r="Q7" i="8"/>
  <c r="P7" i="8"/>
  <c r="Q6" i="8"/>
  <c r="P6" i="8"/>
  <c r="Q5" i="8"/>
  <c r="P5" i="8"/>
  <c r="Q4" i="8"/>
  <c r="P4" i="8"/>
  <c r="Q3" i="8"/>
  <c r="A140" i="6"/>
  <c r="B140" i="6"/>
  <c r="C140" i="6"/>
  <c r="A118" i="6"/>
  <c r="B118" i="6"/>
  <c r="C118" i="6"/>
  <c r="A119" i="6"/>
  <c r="B119" i="6"/>
  <c r="C119" i="6"/>
  <c r="A120" i="6"/>
  <c r="B120" i="6"/>
  <c r="C120" i="6"/>
  <c r="A121" i="6"/>
  <c r="B121" i="6"/>
  <c r="C121" i="6"/>
  <c r="A122" i="6"/>
  <c r="B122" i="6"/>
  <c r="C122" i="6"/>
  <c r="A123" i="6"/>
  <c r="B123" i="6"/>
  <c r="C123" i="6"/>
  <c r="A124" i="6"/>
  <c r="B124" i="6"/>
  <c r="C124" i="6"/>
  <c r="A125" i="6"/>
  <c r="B125" i="6"/>
  <c r="C125" i="6"/>
  <c r="A126" i="6"/>
  <c r="B126" i="6"/>
  <c r="C126" i="6"/>
  <c r="A127" i="6"/>
  <c r="B127" i="6"/>
  <c r="C127" i="6"/>
  <c r="A128" i="6"/>
  <c r="B128" i="6"/>
  <c r="C128" i="6"/>
  <c r="A129" i="6"/>
  <c r="B129" i="6"/>
  <c r="C129" i="6"/>
  <c r="A130" i="6"/>
  <c r="B130" i="6"/>
  <c r="C130" i="6"/>
  <c r="A131" i="6"/>
  <c r="B131" i="6"/>
  <c r="C131" i="6"/>
  <c r="A132" i="6"/>
  <c r="B132" i="6"/>
  <c r="C132" i="6"/>
  <c r="A133" i="6"/>
  <c r="B133" i="6"/>
  <c r="C133" i="6"/>
  <c r="A134" i="6"/>
  <c r="B134" i="6"/>
  <c r="C134" i="6"/>
  <c r="A135" i="6"/>
  <c r="B135" i="6"/>
  <c r="C135" i="6"/>
  <c r="A136" i="6"/>
  <c r="B136" i="6"/>
  <c r="C136" i="6"/>
  <c r="A137" i="6"/>
  <c r="B137" i="6"/>
  <c r="C137" i="6"/>
  <c r="A138" i="6"/>
  <c r="B138" i="6"/>
  <c r="C138" i="6"/>
  <c r="A139" i="6"/>
  <c r="B139" i="6"/>
  <c r="C139" i="6"/>
  <c r="EG140" i="3" l="1"/>
  <c r="DU140" i="3"/>
  <c r="EA140" i="3"/>
  <c r="DN140" i="3"/>
  <c r="A140" i="2"/>
  <c r="B140" i="2"/>
  <c r="C140" i="2"/>
  <c r="D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A109" i="6"/>
  <c r="B109" i="6"/>
  <c r="C109" i="6"/>
  <c r="A141" i="2"/>
  <c r="B141" i="2"/>
  <c r="C141" i="2"/>
  <c r="D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DD110" i="5"/>
  <c r="EG111" i="6" s="1"/>
  <c r="DD112" i="5"/>
  <c r="EG113" i="6" s="1"/>
  <c r="DD114" i="5"/>
  <c r="EG115" i="6" s="1"/>
  <c r="DD116" i="5"/>
  <c r="EG117" i="6" s="1"/>
  <c r="DD118" i="5"/>
  <c r="EG119" i="6" s="1"/>
  <c r="DD120" i="5"/>
  <c r="EG121" i="6" s="1"/>
  <c r="DD122" i="5"/>
  <c r="EG123" i="6" s="1"/>
  <c r="DD124" i="5"/>
  <c r="EG125" i="6" s="1"/>
  <c r="DD126" i="5"/>
  <c r="EG127" i="6" s="1"/>
  <c r="DD128" i="5"/>
  <c r="EG129" i="6" s="1"/>
  <c r="DD130" i="5"/>
  <c r="EG131" i="6" s="1"/>
  <c r="DD132" i="5"/>
  <c r="EG133" i="6" s="1"/>
  <c r="DD134" i="5"/>
  <c r="EG135" i="6" s="1"/>
  <c r="DD136" i="5"/>
  <c r="EG137" i="6" s="1"/>
  <c r="DD138" i="5"/>
  <c r="EG139" i="6" s="1"/>
  <c r="DD108" i="5"/>
  <c r="EG109" i="6" s="1"/>
  <c r="CZ109" i="5"/>
  <c r="EC110" i="6" s="1"/>
  <c r="DB109" i="5"/>
  <c r="EE110" i="6" s="1"/>
  <c r="DC109" i="5"/>
  <c r="EF110" i="6" s="1"/>
  <c r="DD109" i="5"/>
  <c r="EG110" i="6" s="1"/>
  <c r="CZ110" i="5"/>
  <c r="EC111" i="6" s="1"/>
  <c r="DB110" i="5"/>
  <c r="EE111" i="6" s="1"/>
  <c r="DC110" i="5"/>
  <c r="EF111" i="6" s="1"/>
  <c r="CZ111" i="5"/>
  <c r="EC112" i="6" s="1"/>
  <c r="DB111" i="5"/>
  <c r="EE112" i="6" s="1"/>
  <c r="DC111" i="5"/>
  <c r="EF112" i="6" s="1"/>
  <c r="DD111" i="5"/>
  <c r="EG112" i="6" s="1"/>
  <c r="CZ112" i="5"/>
  <c r="EC113" i="6" s="1"/>
  <c r="DB112" i="5"/>
  <c r="EE113" i="6" s="1"/>
  <c r="DC112" i="5"/>
  <c r="EF113" i="6" s="1"/>
  <c r="CZ113" i="5"/>
  <c r="EC114" i="6" s="1"/>
  <c r="DB113" i="5"/>
  <c r="EE114" i="6" s="1"/>
  <c r="DC113" i="5"/>
  <c r="EF114" i="6" s="1"/>
  <c r="DD113" i="5"/>
  <c r="EG114" i="6" s="1"/>
  <c r="CZ114" i="5"/>
  <c r="EC115" i="6" s="1"/>
  <c r="DB114" i="5"/>
  <c r="EE115" i="6" s="1"/>
  <c r="DC114" i="5"/>
  <c r="EF115" i="6" s="1"/>
  <c r="CZ115" i="5"/>
  <c r="EC116" i="6" s="1"/>
  <c r="DB115" i="5"/>
  <c r="EE116" i="6" s="1"/>
  <c r="DC115" i="5"/>
  <c r="EF116" i="6" s="1"/>
  <c r="DD115" i="5"/>
  <c r="EG116" i="6" s="1"/>
  <c r="CZ116" i="5"/>
  <c r="EC117" i="6" s="1"/>
  <c r="DB116" i="5"/>
  <c r="EE117" i="6" s="1"/>
  <c r="DC116" i="5"/>
  <c r="EF117" i="6" s="1"/>
  <c r="CZ117" i="5"/>
  <c r="EC118" i="6" s="1"/>
  <c r="DB117" i="5"/>
  <c r="EE118" i="6" s="1"/>
  <c r="DC117" i="5"/>
  <c r="EF118" i="6" s="1"/>
  <c r="DD117" i="5"/>
  <c r="EG118" i="6" s="1"/>
  <c r="CZ118" i="5"/>
  <c r="EC119" i="6" s="1"/>
  <c r="DB118" i="5"/>
  <c r="EE119" i="6" s="1"/>
  <c r="DC118" i="5"/>
  <c r="EF119" i="6" s="1"/>
  <c r="CZ119" i="5"/>
  <c r="EC120" i="6" s="1"/>
  <c r="DB119" i="5"/>
  <c r="EE120" i="6" s="1"/>
  <c r="DC119" i="5"/>
  <c r="EF120" i="6" s="1"/>
  <c r="DD119" i="5"/>
  <c r="EG120" i="6" s="1"/>
  <c r="CZ120" i="5"/>
  <c r="EC121" i="6" s="1"/>
  <c r="DB120" i="5"/>
  <c r="EE121" i="6" s="1"/>
  <c r="DC120" i="5"/>
  <c r="EF121" i="6" s="1"/>
  <c r="CZ121" i="5"/>
  <c r="EC122" i="6" s="1"/>
  <c r="DB121" i="5"/>
  <c r="EE122" i="6" s="1"/>
  <c r="DC121" i="5"/>
  <c r="EF122" i="6" s="1"/>
  <c r="DD121" i="5"/>
  <c r="EG122" i="6" s="1"/>
  <c r="CZ122" i="5"/>
  <c r="EC123" i="6" s="1"/>
  <c r="DB122" i="5"/>
  <c r="EE123" i="6" s="1"/>
  <c r="DC122" i="5"/>
  <c r="EF123" i="6" s="1"/>
  <c r="CZ123" i="5"/>
  <c r="EC124" i="6" s="1"/>
  <c r="DB123" i="5"/>
  <c r="EE124" i="6" s="1"/>
  <c r="DC123" i="5"/>
  <c r="EF124" i="6" s="1"/>
  <c r="DD123" i="5"/>
  <c r="EG124" i="6" s="1"/>
  <c r="CZ124" i="5"/>
  <c r="EC125" i="6" s="1"/>
  <c r="DB124" i="5"/>
  <c r="EE125" i="6" s="1"/>
  <c r="DC124" i="5"/>
  <c r="EF125" i="6" s="1"/>
  <c r="CZ125" i="5"/>
  <c r="EC126" i="6" s="1"/>
  <c r="DB125" i="5"/>
  <c r="EE126" i="6" s="1"/>
  <c r="DC125" i="5"/>
  <c r="EF126" i="6" s="1"/>
  <c r="DD125" i="5"/>
  <c r="EG126" i="6" s="1"/>
  <c r="CZ126" i="5"/>
  <c r="EC127" i="6" s="1"/>
  <c r="DB126" i="5"/>
  <c r="EE127" i="6" s="1"/>
  <c r="DC126" i="5"/>
  <c r="EF127" i="6" s="1"/>
  <c r="CZ127" i="5"/>
  <c r="EC128" i="6" s="1"/>
  <c r="DB127" i="5"/>
  <c r="EE128" i="6" s="1"/>
  <c r="DC127" i="5"/>
  <c r="EF128" i="6" s="1"/>
  <c r="DD127" i="5"/>
  <c r="EG128" i="6" s="1"/>
  <c r="CZ128" i="5"/>
  <c r="EC129" i="6" s="1"/>
  <c r="DB128" i="5"/>
  <c r="EE129" i="6" s="1"/>
  <c r="DC128" i="5"/>
  <c r="EF129" i="6" s="1"/>
  <c r="CZ129" i="5"/>
  <c r="EC130" i="6" s="1"/>
  <c r="DB129" i="5"/>
  <c r="EE130" i="6" s="1"/>
  <c r="DC129" i="5"/>
  <c r="EF130" i="6" s="1"/>
  <c r="DD129" i="5"/>
  <c r="EG130" i="6" s="1"/>
  <c r="CZ130" i="5"/>
  <c r="EC131" i="6" s="1"/>
  <c r="DB130" i="5"/>
  <c r="EE131" i="6" s="1"/>
  <c r="DC130" i="5"/>
  <c r="EF131" i="6" s="1"/>
  <c r="CZ131" i="5"/>
  <c r="EC132" i="6" s="1"/>
  <c r="DB131" i="5"/>
  <c r="EE132" i="6" s="1"/>
  <c r="DC131" i="5"/>
  <c r="EF132" i="6" s="1"/>
  <c r="DD131" i="5"/>
  <c r="EG132" i="6" s="1"/>
  <c r="CZ132" i="5"/>
  <c r="EC133" i="6" s="1"/>
  <c r="DB132" i="5"/>
  <c r="EE133" i="6" s="1"/>
  <c r="DC132" i="5"/>
  <c r="EF133" i="6" s="1"/>
  <c r="CZ133" i="5"/>
  <c r="EC134" i="6" s="1"/>
  <c r="DB133" i="5"/>
  <c r="EE134" i="6" s="1"/>
  <c r="DC133" i="5"/>
  <c r="EF134" i="6" s="1"/>
  <c r="DD133" i="5"/>
  <c r="EG134" i="6" s="1"/>
  <c r="CZ134" i="5"/>
  <c r="EC135" i="6" s="1"/>
  <c r="DB134" i="5"/>
  <c r="EE135" i="6" s="1"/>
  <c r="DC134" i="5"/>
  <c r="EF135" i="6" s="1"/>
  <c r="CZ135" i="5"/>
  <c r="EC136" i="6" s="1"/>
  <c r="DB135" i="5"/>
  <c r="EE136" i="6" s="1"/>
  <c r="DC135" i="5"/>
  <c r="EF136" i="6" s="1"/>
  <c r="DD135" i="5"/>
  <c r="EG136" i="6" s="1"/>
  <c r="CZ136" i="5"/>
  <c r="EC137" i="6" s="1"/>
  <c r="DB136" i="5"/>
  <c r="EE137" i="6" s="1"/>
  <c r="DC136" i="5"/>
  <c r="EF137" i="6" s="1"/>
  <c r="CZ137" i="5"/>
  <c r="EC138" i="6" s="1"/>
  <c r="DB137" i="5"/>
  <c r="EE138" i="6" s="1"/>
  <c r="DC137" i="5"/>
  <c r="EF138" i="6" s="1"/>
  <c r="DD137" i="5"/>
  <c r="EG138" i="6" s="1"/>
  <c r="CZ138" i="5"/>
  <c r="EC139" i="6" s="1"/>
  <c r="DB138" i="5"/>
  <c r="EE139" i="6" s="1"/>
  <c r="DC138" i="5"/>
  <c r="EF139" i="6" s="1"/>
  <c r="CZ139" i="5"/>
  <c r="EC140" i="6" s="1"/>
  <c r="DB139" i="5"/>
  <c r="EE140" i="6" s="1"/>
  <c r="DC139" i="5"/>
  <c r="EF140" i="6" s="1"/>
  <c r="DD139" i="5"/>
  <c r="EG140" i="6" s="1"/>
  <c r="EC4" i="6"/>
  <c r="CQ4" i="3"/>
  <c r="DD73" i="5" l="1"/>
  <c r="EG74" i="6" s="1"/>
  <c r="DD63" i="5"/>
  <c r="EG64" i="6" s="1"/>
  <c r="DD40" i="5"/>
  <c r="EG41" i="6" s="1"/>
  <c r="DD72" i="5"/>
  <c r="EG73" i="6" s="1"/>
  <c r="DB108" i="5"/>
  <c r="EE109" i="6" s="1"/>
  <c r="DB107" i="5"/>
  <c r="EE108" i="6" s="1"/>
  <c r="DB106" i="5"/>
  <c r="EE107" i="6" s="1"/>
  <c r="DB105" i="5"/>
  <c r="EE106" i="6" s="1"/>
  <c r="DB104" i="5"/>
  <c r="EE105" i="6" s="1"/>
  <c r="DB103" i="5"/>
  <c r="EE104" i="6" s="1"/>
  <c r="DB102" i="5"/>
  <c r="EE103" i="6" s="1"/>
  <c r="DB101" i="5"/>
  <c r="EE102" i="6" s="1"/>
  <c r="DB100" i="5"/>
  <c r="EE101" i="6" s="1"/>
  <c r="DB99" i="5"/>
  <c r="EE100" i="6" s="1"/>
  <c r="DB98" i="5"/>
  <c r="EE99" i="6" s="1"/>
  <c r="DB97" i="5"/>
  <c r="EE98" i="6" s="1"/>
  <c r="DB96" i="5"/>
  <c r="EE97" i="6" s="1"/>
  <c r="DB95" i="5"/>
  <c r="EE96" i="6" s="1"/>
  <c r="DB94" i="5"/>
  <c r="EE95" i="6" s="1"/>
  <c r="DB93" i="5"/>
  <c r="EE94" i="6" s="1"/>
  <c r="DB92" i="5"/>
  <c r="EE93" i="6" s="1"/>
  <c r="DB91" i="5"/>
  <c r="EE92" i="6" s="1"/>
  <c r="DB90" i="5"/>
  <c r="EE91" i="6" s="1"/>
  <c r="DB89" i="5"/>
  <c r="EE90" i="6" s="1"/>
  <c r="DB88" i="5"/>
  <c r="EE89" i="6" s="1"/>
  <c r="DB87" i="5"/>
  <c r="EE88" i="6" s="1"/>
  <c r="DB86" i="5"/>
  <c r="EE87" i="6" s="1"/>
  <c r="DB85" i="5"/>
  <c r="EE86" i="6" s="1"/>
  <c r="DB84" i="5"/>
  <c r="EE85" i="6" s="1"/>
  <c r="DB83" i="5"/>
  <c r="EE84" i="6" s="1"/>
  <c r="DB82" i="5"/>
  <c r="EE83" i="6" s="1"/>
  <c r="DB81" i="5"/>
  <c r="EE82" i="6" s="1"/>
  <c r="DB80" i="5"/>
  <c r="EE81" i="6" s="1"/>
  <c r="DB79" i="5"/>
  <c r="EE80" i="6" s="1"/>
  <c r="DB78" i="5"/>
  <c r="EE79" i="6" s="1"/>
  <c r="DB77" i="5"/>
  <c r="EE78" i="6" s="1"/>
  <c r="DB76" i="5"/>
  <c r="EE77" i="6" s="1"/>
  <c r="DB75" i="5"/>
  <c r="EE76" i="6" s="1"/>
  <c r="DB74" i="5"/>
  <c r="EE75" i="6" s="1"/>
  <c r="DB73" i="5"/>
  <c r="EE74" i="6" s="1"/>
  <c r="DB72" i="5"/>
  <c r="EE73" i="6" s="1"/>
  <c r="DB71" i="5"/>
  <c r="EE72" i="6" s="1"/>
  <c r="DB70" i="5"/>
  <c r="EE71" i="6" s="1"/>
  <c r="DB69" i="5"/>
  <c r="EE70" i="6" s="1"/>
  <c r="DB68" i="5"/>
  <c r="EE69" i="6" s="1"/>
  <c r="DB67" i="5"/>
  <c r="EE68" i="6" s="1"/>
  <c r="DB66" i="5"/>
  <c r="EE67" i="6" s="1"/>
  <c r="DB65" i="5"/>
  <c r="EE66" i="6" s="1"/>
  <c r="DB64" i="5"/>
  <c r="EE65" i="6" s="1"/>
  <c r="DB63" i="5"/>
  <c r="EE64" i="6" s="1"/>
  <c r="DB62" i="5"/>
  <c r="EE63" i="6" s="1"/>
  <c r="DB61" i="5"/>
  <c r="EE62" i="6" s="1"/>
  <c r="DB60" i="5"/>
  <c r="EE61" i="6" s="1"/>
  <c r="DB59" i="5"/>
  <c r="EE60" i="6" s="1"/>
  <c r="DB58" i="5"/>
  <c r="EE59" i="6" s="1"/>
  <c r="DB57" i="5"/>
  <c r="EE58" i="6" s="1"/>
  <c r="DB56" i="5"/>
  <c r="EE57" i="6" s="1"/>
  <c r="DB55" i="5"/>
  <c r="EE56" i="6" s="1"/>
  <c r="DB54" i="5"/>
  <c r="EE55" i="6" s="1"/>
  <c r="DB53" i="5"/>
  <c r="EE54" i="6" s="1"/>
  <c r="DB52" i="5"/>
  <c r="EE53" i="6" s="1"/>
  <c r="DB51" i="5"/>
  <c r="EE52" i="6" s="1"/>
  <c r="DB50" i="5"/>
  <c r="EE51" i="6" s="1"/>
  <c r="DB49" i="5"/>
  <c r="EE50" i="6" s="1"/>
  <c r="DB48" i="5"/>
  <c r="EE49" i="6" s="1"/>
  <c r="DB47" i="5"/>
  <c r="EE48" i="6" s="1"/>
  <c r="DB46" i="5"/>
  <c r="EE47" i="6" s="1"/>
  <c r="DB45" i="5"/>
  <c r="EE46" i="6" s="1"/>
  <c r="DB44" i="5"/>
  <c r="EE45" i="6" s="1"/>
  <c r="DB43" i="5"/>
  <c r="EE44" i="6" s="1"/>
  <c r="DB42" i="5"/>
  <c r="EE43" i="6" s="1"/>
  <c r="DB41" i="5"/>
  <c r="EE42" i="6" s="1"/>
  <c r="DB40" i="5"/>
  <c r="EE41" i="6" s="1"/>
  <c r="DB39" i="5"/>
  <c r="EE40" i="6" s="1"/>
  <c r="DB38" i="5"/>
  <c r="EE39" i="6" s="1"/>
  <c r="DB37" i="5"/>
  <c r="EE38" i="6" s="1"/>
  <c r="DB36" i="5"/>
  <c r="EE37" i="6" s="1"/>
  <c r="DB35" i="5"/>
  <c r="EE36" i="6" s="1"/>
  <c r="DB34" i="5"/>
  <c r="EE35" i="6" s="1"/>
  <c r="DB33" i="5"/>
  <c r="EE34" i="6" s="1"/>
  <c r="DB32" i="5"/>
  <c r="EE33" i="6" s="1"/>
  <c r="DB31" i="5"/>
  <c r="EE32" i="6" s="1"/>
  <c r="DB30" i="5"/>
  <c r="EE31" i="6" s="1"/>
  <c r="DB29" i="5"/>
  <c r="EE30" i="6" s="1"/>
  <c r="DB28" i="5"/>
  <c r="EE29" i="6" s="1"/>
  <c r="DB27" i="5"/>
  <c r="EE28" i="6" s="1"/>
  <c r="DB26" i="5"/>
  <c r="EE27" i="6" s="1"/>
  <c r="DB25" i="5"/>
  <c r="EE26" i="6" s="1"/>
  <c r="DB24" i="5"/>
  <c r="EE25" i="6" s="1"/>
  <c r="DB23" i="5"/>
  <c r="EE24" i="6" s="1"/>
  <c r="DB22" i="5"/>
  <c r="EE23" i="6" s="1"/>
  <c r="DB21" i="5"/>
  <c r="EE22" i="6" s="1"/>
  <c r="DB20" i="5"/>
  <c r="EE21" i="6" s="1"/>
  <c r="DB19" i="5"/>
  <c r="EE20" i="6" s="1"/>
  <c r="DB18" i="5"/>
  <c r="EE19" i="6" s="1"/>
  <c r="DB17" i="5"/>
  <c r="EE18" i="6" s="1"/>
  <c r="DB16" i="5"/>
  <c r="EE17" i="6" s="1"/>
  <c r="DB15" i="5"/>
  <c r="EE16" i="6" s="1"/>
  <c r="DB14" i="5"/>
  <c r="EE15" i="6" s="1"/>
  <c r="DB13" i="5"/>
  <c r="EE14" i="6" s="1"/>
  <c r="DB12" i="5"/>
  <c r="EE13" i="6" s="1"/>
  <c r="DB11" i="5"/>
  <c r="EE12" i="6" s="1"/>
  <c r="DB10" i="5"/>
  <c r="EE11" i="6" s="1"/>
  <c r="DB9" i="5"/>
  <c r="EE10" i="6" s="1"/>
  <c r="DB8" i="5"/>
  <c r="EE9" i="6" s="1"/>
  <c r="DB7" i="5"/>
  <c r="EE8" i="6" s="1"/>
  <c r="DB6" i="5"/>
  <c r="EE7" i="6" s="1"/>
  <c r="DB5" i="5"/>
  <c r="EE6" i="6" s="1"/>
  <c r="DB4" i="5"/>
  <c r="EE5" i="6" s="1"/>
  <c r="CZ108" i="5"/>
  <c r="EC109" i="6" s="1"/>
  <c r="CZ107" i="5"/>
  <c r="EC108" i="6" s="1"/>
  <c r="CZ106" i="5"/>
  <c r="EC107" i="6" s="1"/>
  <c r="CZ105" i="5"/>
  <c r="EC106" i="6" s="1"/>
  <c r="CZ104" i="5"/>
  <c r="EC105" i="6" s="1"/>
  <c r="CZ103" i="5"/>
  <c r="EC104" i="6" s="1"/>
  <c r="CZ102" i="5"/>
  <c r="EC103" i="6" s="1"/>
  <c r="CZ101" i="5"/>
  <c r="EC102" i="6" s="1"/>
  <c r="CZ100" i="5"/>
  <c r="EC101" i="6" s="1"/>
  <c r="CZ99" i="5"/>
  <c r="EC100" i="6" s="1"/>
  <c r="CZ98" i="5"/>
  <c r="EC99" i="6" s="1"/>
  <c r="CZ97" i="5"/>
  <c r="EC98" i="6" s="1"/>
  <c r="CZ96" i="5"/>
  <c r="EC97" i="6" s="1"/>
  <c r="CZ95" i="5"/>
  <c r="EC96" i="6" s="1"/>
  <c r="CZ94" i="5"/>
  <c r="EC95" i="6" s="1"/>
  <c r="CZ93" i="5"/>
  <c r="EC94" i="6" s="1"/>
  <c r="CZ92" i="5"/>
  <c r="EC93" i="6" s="1"/>
  <c r="CZ91" i="5"/>
  <c r="EC92" i="6" s="1"/>
  <c r="CZ90" i="5"/>
  <c r="EC91" i="6" s="1"/>
  <c r="CZ89" i="5"/>
  <c r="EC90" i="6" s="1"/>
  <c r="CZ88" i="5"/>
  <c r="EC89" i="6" s="1"/>
  <c r="CZ87" i="5"/>
  <c r="EC88" i="6" s="1"/>
  <c r="CZ86" i="5"/>
  <c r="EC87" i="6" s="1"/>
  <c r="CZ85" i="5"/>
  <c r="EC86" i="6" s="1"/>
  <c r="CZ84" i="5"/>
  <c r="EC85" i="6" s="1"/>
  <c r="CZ83" i="5"/>
  <c r="EC84" i="6" s="1"/>
  <c r="CZ82" i="5"/>
  <c r="EC83" i="6" s="1"/>
  <c r="CZ81" i="5"/>
  <c r="EC82" i="6" s="1"/>
  <c r="CZ80" i="5"/>
  <c r="EC81" i="6" s="1"/>
  <c r="CZ79" i="5"/>
  <c r="EC80" i="6" s="1"/>
  <c r="CZ78" i="5"/>
  <c r="EC79" i="6" s="1"/>
  <c r="CZ77" i="5"/>
  <c r="EC78" i="6" s="1"/>
  <c r="CZ76" i="5"/>
  <c r="EC77" i="6" s="1"/>
  <c r="CZ75" i="5"/>
  <c r="EC76" i="6" s="1"/>
  <c r="CZ74" i="5"/>
  <c r="EC75" i="6" s="1"/>
  <c r="CZ73" i="5"/>
  <c r="EC74" i="6" s="1"/>
  <c r="CZ72" i="5"/>
  <c r="EC73" i="6" s="1"/>
  <c r="CZ71" i="5"/>
  <c r="EC72" i="6" s="1"/>
  <c r="CZ70" i="5"/>
  <c r="EC71" i="6" s="1"/>
  <c r="CZ69" i="5"/>
  <c r="EC70" i="6" s="1"/>
  <c r="CZ68" i="5"/>
  <c r="EC69" i="6" s="1"/>
  <c r="CZ67" i="5"/>
  <c r="EC68" i="6" s="1"/>
  <c r="CZ66" i="5"/>
  <c r="EC67" i="6" s="1"/>
  <c r="CZ65" i="5"/>
  <c r="EC66" i="6" s="1"/>
  <c r="CZ64" i="5"/>
  <c r="EC65" i="6" s="1"/>
  <c r="CZ63" i="5"/>
  <c r="EC64" i="6" s="1"/>
  <c r="CZ62" i="5"/>
  <c r="EC63" i="6" s="1"/>
  <c r="CZ61" i="5"/>
  <c r="EC62" i="6" s="1"/>
  <c r="CZ60" i="5"/>
  <c r="EC61" i="6" s="1"/>
  <c r="CZ59" i="5"/>
  <c r="EC60" i="6" s="1"/>
  <c r="CZ58" i="5"/>
  <c r="EC59" i="6" s="1"/>
  <c r="CZ57" i="5"/>
  <c r="EC58" i="6" s="1"/>
  <c r="CZ56" i="5"/>
  <c r="EC57" i="6" s="1"/>
  <c r="CZ55" i="5"/>
  <c r="EC56" i="6" s="1"/>
  <c r="CZ54" i="5"/>
  <c r="EC55" i="6" s="1"/>
  <c r="CZ53" i="5"/>
  <c r="EC54" i="6" s="1"/>
  <c r="CZ52" i="5"/>
  <c r="EC53" i="6" s="1"/>
  <c r="CZ51" i="5"/>
  <c r="EC52" i="6" s="1"/>
  <c r="CZ50" i="5"/>
  <c r="EC51" i="6" s="1"/>
  <c r="CZ49" i="5"/>
  <c r="EC50" i="6" s="1"/>
  <c r="CZ48" i="5"/>
  <c r="EC49" i="6" s="1"/>
  <c r="CZ47" i="5"/>
  <c r="EC48" i="6" s="1"/>
  <c r="CZ46" i="5"/>
  <c r="EC47" i="6" s="1"/>
  <c r="CZ45" i="5"/>
  <c r="EC46" i="6" s="1"/>
  <c r="CZ44" i="5"/>
  <c r="EC45" i="6" s="1"/>
  <c r="CZ43" i="5"/>
  <c r="EC44" i="6" s="1"/>
  <c r="CZ42" i="5"/>
  <c r="EC43" i="6" s="1"/>
  <c r="CZ41" i="5"/>
  <c r="EC42" i="6" s="1"/>
  <c r="CZ40" i="5"/>
  <c r="EC41" i="6" s="1"/>
  <c r="CZ39" i="5"/>
  <c r="EC40" i="6" s="1"/>
  <c r="CZ38" i="5"/>
  <c r="EC39" i="6" s="1"/>
  <c r="CZ37" i="5"/>
  <c r="EC38" i="6" s="1"/>
  <c r="CZ36" i="5"/>
  <c r="EC37" i="6" s="1"/>
  <c r="CZ35" i="5"/>
  <c r="EC36" i="6" s="1"/>
  <c r="CZ34" i="5"/>
  <c r="EC35" i="6" s="1"/>
  <c r="CZ33" i="5"/>
  <c r="EC34" i="6" s="1"/>
  <c r="CZ32" i="5"/>
  <c r="EC33" i="6" s="1"/>
  <c r="CZ31" i="5"/>
  <c r="EC32" i="6" s="1"/>
  <c r="CZ30" i="5"/>
  <c r="EC31" i="6" s="1"/>
  <c r="CZ29" i="5"/>
  <c r="EC30" i="6" s="1"/>
  <c r="CZ28" i="5"/>
  <c r="EC29" i="6" s="1"/>
  <c r="CZ27" i="5"/>
  <c r="EC28" i="6" s="1"/>
  <c r="CZ26" i="5"/>
  <c r="EC27" i="6" s="1"/>
  <c r="CZ25" i="5"/>
  <c r="EC26" i="6" s="1"/>
  <c r="CZ24" i="5"/>
  <c r="EC25" i="6" s="1"/>
  <c r="CZ23" i="5"/>
  <c r="EC24" i="6" s="1"/>
  <c r="CZ22" i="5"/>
  <c r="EC23" i="6" s="1"/>
  <c r="CZ21" i="5"/>
  <c r="EC22" i="6" s="1"/>
  <c r="CZ20" i="5"/>
  <c r="EC21" i="6" s="1"/>
  <c r="CZ19" i="5"/>
  <c r="EC20" i="6" s="1"/>
  <c r="CZ18" i="5"/>
  <c r="EC19" i="6" s="1"/>
  <c r="CZ17" i="5"/>
  <c r="EC18" i="6" s="1"/>
  <c r="CZ16" i="5"/>
  <c r="EC17" i="6" s="1"/>
  <c r="CZ15" i="5"/>
  <c r="EC16" i="6" s="1"/>
  <c r="CZ14" i="5"/>
  <c r="EC15" i="6" s="1"/>
  <c r="CZ13" i="5"/>
  <c r="EC14" i="6" s="1"/>
  <c r="CZ12" i="5"/>
  <c r="EC13" i="6" s="1"/>
  <c r="CZ11" i="5"/>
  <c r="EC12" i="6" s="1"/>
  <c r="CZ10" i="5"/>
  <c r="EC11" i="6" s="1"/>
  <c r="CZ9" i="5"/>
  <c r="EC10" i="6" s="1"/>
  <c r="CZ8" i="5"/>
  <c r="EC9" i="6" s="1"/>
  <c r="CZ7" i="5"/>
  <c r="EC8" i="6" s="1"/>
  <c r="CZ6" i="5"/>
  <c r="EC7" i="6" s="1"/>
  <c r="CZ5" i="5"/>
  <c r="EC6" i="6" s="1"/>
  <c r="CZ4" i="5"/>
  <c r="EC5" i="6" s="1"/>
  <c r="DC108" i="5"/>
  <c r="EF109" i="6" s="1"/>
  <c r="DC107" i="5"/>
  <c r="EF108" i="6" s="1"/>
  <c r="DC106" i="5"/>
  <c r="EF107" i="6" s="1"/>
  <c r="DC105" i="5"/>
  <c r="EF106" i="6" s="1"/>
  <c r="DC104" i="5"/>
  <c r="EF105" i="6" s="1"/>
  <c r="DC103" i="5"/>
  <c r="EF104" i="6" s="1"/>
  <c r="DC102" i="5"/>
  <c r="EF103" i="6" s="1"/>
  <c r="DC101" i="5"/>
  <c r="EF102" i="6" s="1"/>
  <c r="DC100" i="5"/>
  <c r="EF101" i="6" s="1"/>
  <c r="DC99" i="5"/>
  <c r="EF100" i="6" s="1"/>
  <c r="DC98" i="5"/>
  <c r="EF99" i="6" s="1"/>
  <c r="DC97" i="5"/>
  <c r="EF98" i="6" s="1"/>
  <c r="DC96" i="5"/>
  <c r="EF97" i="6" s="1"/>
  <c r="DC95" i="5"/>
  <c r="EF96" i="6" s="1"/>
  <c r="DC94" i="5"/>
  <c r="EF95" i="6" s="1"/>
  <c r="DC93" i="5"/>
  <c r="EF94" i="6" s="1"/>
  <c r="DC92" i="5"/>
  <c r="EF93" i="6" s="1"/>
  <c r="DC32" i="5"/>
  <c r="EF33" i="6" s="1"/>
  <c r="DC91" i="5"/>
  <c r="EF92" i="6" s="1"/>
  <c r="DC90" i="5"/>
  <c r="EF91" i="6" s="1"/>
  <c r="DC89" i="5"/>
  <c r="EF90" i="6" s="1"/>
  <c r="DC88" i="5"/>
  <c r="EF89" i="6" s="1"/>
  <c r="DC87" i="5"/>
  <c r="EF88" i="6" s="1"/>
  <c r="DC86" i="5"/>
  <c r="EF87" i="6" s="1"/>
  <c r="DC85" i="5"/>
  <c r="EF86" i="6" s="1"/>
  <c r="DC84" i="5"/>
  <c r="EF85" i="6" s="1"/>
  <c r="DC83" i="5"/>
  <c r="EF84" i="6" s="1"/>
  <c r="DC82" i="5"/>
  <c r="EF83" i="6" s="1"/>
  <c r="DC81" i="5"/>
  <c r="EF82" i="6" s="1"/>
  <c r="DC80" i="5"/>
  <c r="EF81" i="6" s="1"/>
  <c r="DC79" i="5"/>
  <c r="EF80" i="6" s="1"/>
  <c r="DC78" i="5"/>
  <c r="EF79" i="6" s="1"/>
  <c r="DC77" i="5"/>
  <c r="EF78" i="6" s="1"/>
  <c r="DC76" i="5"/>
  <c r="EF77" i="6" s="1"/>
  <c r="DC75" i="5"/>
  <c r="EF76" i="6" s="1"/>
  <c r="DC74" i="5"/>
  <c r="EF75" i="6" s="1"/>
  <c r="DC73" i="5"/>
  <c r="EF74" i="6" s="1"/>
  <c r="DC72" i="5"/>
  <c r="EF73" i="6" s="1"/>
  <c r="DC71" i="5"/>
  <c r="EF72" i="6" s="1"/>
  <c r="DC70" i="5"/>
  <c r="EF71" i="6" s="1"/>
  <c r="DC69" i="5"/>
  <c r="EF70" i="6" s="1"/>
  <c r="DC68" i="5"/>
  <c r="EF69" i="6" s="1"/>
  <c r="DC67" i="5"/>
  <c r="EF68" i="6" s="1"/>
  <c r="DC66" i="5"/>
  <c r="EF67" i="6" s="1"/>
  <c r="DC65" i="5"/>
  <c r="EF66" i="6" s="1"/>
  <c r="DC64" i="5"/>
  <c r="EF65" i="6" s="1"/>
  <c r="DC63" i="5"/>
  <c r="EF64" i="6" s="1"/>
  <c r="DC62" i="5"/>
  <c r="EF63" i="6" s="1"/>
  <c r="DC61" i="5"/>
  <c r="EF62" i="6" s="1"/>
  <c r="DC60" i="5"/>
  <c r="EF61" i="6" s="1"/>
  <c r="DC59" i="5"/>
  <c r="EF60" i="6" s="1"/>
  <c r="DC58" i="5"/>
  <c r="EF59" i="6" s="1"/>
  <c r="DC57" i="5"/>
  <c r="EF58" i="6" s="1"/>
  <c r="DC56" i="5"/>
  <c r="EF57" i="6" s="1"/>
  <c r="DC55" i="5"/>
  <c r="EF56" i="6" s="1"/>
  <c r="DC54" i="5"/>
  <c r="EF55" i="6" s="1"/>
  <c r="DC53" i="5"/>
  <c r="EF54" i="6" s="1"/>
  <c r="DC52" i="5"/>
  <c r="EF53" i="6" s="1"/>
  <c r="DC51" i="5"/>
  <c r="EF52" i="6" s="1"/>
  <c r="DC50" i="5"/>
  <c r="EF51" i="6" s="1"/>
  <c r="DC49" i="5"/>
  <c r="EF50" i="6" s="1"/>
  <c r="DC48" i="5"/>
  <c r="EF49" i="6" s="1"/>
  <c r="DC47" i="5"/>
  <c r="EF48" i="6" s="1"/>
  <c r="DC46" i="5"/>
  <c r="EF47" i="6" s="1"/>
  <c r="DC45" i="5"/>
  <c r="EF46" i="6" s="1"/>
  <c r="DC44" i="5"/>
  <c r="EF45" i="6" s="1"/>
  <c r="DC43" i="5"/>
  <c r="EF44" i="6" s="1"/>
  <c r="DC42" i="5"/>
  <c r="EF43" i="6" s="1"/>
  <c r="DC41" i="5"/>
  <c r="EF42" i="6" s="1"/>
  <c r="DC40" i="5"/>
  <c r="EF41" i="6" s="1"/>
  <c r="DC39" i="5"/>
  <c r="EF40" i="6" s="1"/>
  <c r="DC38" i="5"/>
  <c r="EF39" i="6" s="1"/>
  <c r="DC37" i="5"/>
  <c r="EF38" i="6" s="1"/>
  <c r="DC36" i="5"/>
  <c r="EF37" i="6" s="1"/>
  <c r="DC35" i="5"/>
  <c r="EF36" i="6" s="1"/>
  <c r="DC34" i="5"/>
  <c r="EF35" i="6" s="1"/>
  <c r="DC33" i="5"/>
  <c r="EF34" i="6" s="1"/>
  <c r="DC31" i="5"/>
  <c r="EF32" i="6" s="1"/>
  <c r="DC30" i="5"/>
  <c r="EF31" i="6" s="1"/>
  <c r="DC29" i="5"/>
  <c r="EF30" i="6" s="1"/>
  <c r="DC28" i="5"/>
  <c r="EF29" i="6" s="1"/>
  <c r="DC27" i="5"/>
  <c r="EF28" i="6" s="1"/>
  <c r="DC26" i="5"/>
  <c r="EF27" i="6" s="1"/>
  <c r="DC25" i="5"/>
  <c r="EF26" i="6" s="1"/>
  <c r="DC24" i="5"/>
  <c r="EF25" i="6" s="1"/>
  <c r="DC23" i="5"/>
  <c r="EF24" i="6" s="1"/>
  <c r="DC22" i="5"/>
  <c r="EF23" i="6" s="1"/>
  <c r="DC21" i="5"/>
  <c r="EF22" i="6" s="1"/>
  <c r="DC20" i="5"/>
  <c r="EF21" i="6" s="1"/>
  <c r="DC19" i="5"/>
  <c r="EF20" i="6" s="1"/>
  <c r="DD107" i="5"/>
  <c r="EG108" i="6" s="1"/>
  <c r="DD106" i="5"/>
  <c r="EG107" i="6" s="1"/>
  <c r="DD105" i="5"/>
  <c r="EG106" i="6" s="1"/>
  <c r="DD104" i="5"/>
  <c r="EG105" i="6" s="1"/>
  <c r="DD103" i="5"/>
  <c r="EG104" i="6" s="1"/>
  <c r="DD102" i="5"/>
  <c r="EG103" i="6" s="1"/>
  <c r="DD101" i="5"/>
  <c r="EG102" i="6" s="1"/>
  <c r="DD100" i="5"/>
  <c r="EG101" i="6" s="1"/>
  <c r="DD99" i="5"/>
  <c r="EG100" i="6" s="1"/>
  <c r="DD98" i="5"/>
  <c r="EG99" i="6" s="1"/>
  <c r="DD97" i="5"/>
  <c r="EG98" i="6" s="1"/>
  <c r="DD96" i="5"/>
  <c r="EG97" i="6" s="1"/>
  <c r="DD95" i="5"/>
  <c r="EG96" i="6" s="1"/>
  <c r="DD94" i="5"/>
  <c r="EG95" i="6" s="1"/>
  <c r="DD93" i="5"/>
  <c r="EG94" i="6" s="1"/>
  <c r="DD92" i="5"/>
  <c r="EG93" i="6" s="1"/>
  <c r="DD91" i="5"/>
  <c r="EG92" i="6" s="1"/>
  <c r="DD90" i="5"/>
  <c r="EG91" i="6" s="1"/>
  <c r="DD89" i="5"/>
  <c r="EG90" i="6" s="1"/>
  <c r="DD88" i="5"/>
  <c r="EG89" i="6" s="1"/>
  <c r="DD87" i="5"/>
  <c r="EG88" i="6" s="1"/>
  <c r="DD86" i="5"/>
  <c r="EG87" i="6" s="1"/>
  <c r="DD85" i="5"/>
  <c r="EG86" i="6" s="1"/>
  <c r="DD84" i="5"/>
  <c r="EG85" i="6" s="1"/>
  <c r="DD83" i="5"/>
  <c r="EG84" i="6" s="1"/>
  <c r="DD82" i="5"/>
  <c r="EG83" i="6" s="1"/>
  <c r="DD81" i="5"/>
  <c r="EG82" i="6" s="1"/>
  <c r="DD80" i="5"/>
  <c r="EG81" i="6" s="1"/>
  <c r="DD79" i="5"/>
  <c r="EG80" i="6" s="1"/>
  <c r="DD78" i="5"/>
  <c r="EG79" i="6" s="1"/>
  <c r="DD77" i="5"/>
  <c r="EG78" i="6" s="1"/>
  <c r="DD76" i="5"/>
  <c r="EG77" i="6" s="1"/>
  <c r="DD75" i="5"/>
  <c r="EG76" i="6" s="1"/>
  <c r="DD74" i="5"/>
  <c r="EG75" i="6" s="1"/>
  <c r="DD71" i="5"/>
  <c r="EG72" i="6" s="1"/>
  <c r="DD70" i="5"/>
  <c r="EG71" i="6" s="1"/>
  <c r="DD69" i="5"/>
  <c r="EG70" i="6" s="1"/>
  <c r="DD68" i="5"/>
  <c r="EG69" i="6" s="1"/>
  <c r="DD67" i="5"/>
  <c r="EG68" i="6" s="1"/>
  <c r="DD66" i="5"/>
  <c r="EG67" i="6" s="1"/>
  <c r="DD65" i="5"/>
  <c r="EG66" i="6" s="1"/>
  <c r="DD64" i="5"/>
  <c r="EG65" i="6" s="1"/>
  <c r="DD62" i="5"/>
  <c r="EG63" i="6" s="1"/>
  <c r="DD61" i="5"/>
  <c r="EG62" i="6" s="1"/>
  <c r="DD60" i="5"/>
  <c r="EG61" i="6" s="1"/>
  <c r="DD59" i="5"/>
  <c r="EG60" i="6" s="1"/>
  <c r="DD58" i="5"/>
  <c r="EG59" i="6" s="1"/>
  <c r="DD57" i="5"/>
  <c r="EG58" i="6" s="1"/>
  <c r="DD56" i="5"/>
  <c r="EG57" i="6" s="1"/>
  <c r="DD55" i="5"/>
  <c r="EG56" i="6" s="1"/>
  <c r="DD54" i="5"/>
  <c r="EG55" i="6" s="1"/>
  <c r="DD53" i="5"/>
  <c r="EG54" i="6" s="1"/>
  <c r="DD52" i="5"/>
  <c r="EG53" i="6" s="1"/>
  <c r="DD51" i="5"/>
  <c r="EG52" i="6" s="1"/>
  <c r="DD50" i="5"/>
  <c r="EG51" i="6" s="1"/>
  <c r="DD49" i="5"/>
  <c r="EG50" i="6" s="1"/>
  <c r="DD48" i="5"/>
  <c r="EG49" i="6" s="1"/>
  <c r="DD47" i="5"/>
  <c r="EG48" i="6" s="1"/>
  <c r="DD46" i="5"/>
  <c r="EG47" i="6" s="1"/>
  <c r="DD45" i="5"/>
  <c r="EG46" i="6" s="1"/>
  <c r="DD44" i="5"/>
  <c r="EG45" i="6" s="1"/>
  <c r="DD43" i="5"/>
  <c r="EG44" i="6" s="1"/>
  <c r="DD42" i="5"/>
  <c r="EG43" i="6" s="1"/>
  <c r="DD41" i="5"/>
  <c r="EG42" i="6" s="1"/>
  <c r="DD39" i="5"/>
  <c r="EG40" i="6" s="1"/>
  <c r="DD38" i="5"/>
  <c r="EG39" i="6" s="1"/>
  <c r="DD37" i="5"/>
  <c r="EG38" i="6" s="1"/>
  <c r="DD36" i="5"/>
  <c r="EG37" i="6" s="1"/>
  <c r="DD35" i="5"/>
  <c r="EG36" i="6" s="1"/>
  <c r="DD34" i="5"/>
  <c r="EG35" i="6" s="1"/>
  <c r="DD33" i="5"/>
  <c r="EG34" i="6" s="1"/>
  <c r="DD32" i="5"/>
  <c r="EG33" i="6" s="1"/>
  <c r="DD31" i="5"/>
  <c r="EG32" i="6" s="1"/>
  <c r="DD30" i="5"/>
  <c r="EG31" i="6" s="1"/>
  <c r="DD29" i="5"/>
  <c r="EG30" i="6" s="1"/>
  <c r="DD28" i="5"/>
  <c r="EG29" i="6" s="1"/>
  <c r="DD27" i="5"/>
  <c r="EG28" i="6" s="1"/>
  <c r="DD26" i="5"/>
  <c r="EG27" i="6" s="1"/>
  <c r="DD25" i="5"/>
  <c r="EG26" i="6" s="1"/>
  <c r="DD24" i="5"/>
  <c r="EG25" i="6" s="1"/>
  <c r="DD23" i="5"/>
  <c r="EG24" i="6" s="1"/>
  <c r="DD22" i="5"/>
  <c r="EG23" i="6" s="1"/>
  <c r="DD21" i="5"/>
  <c r="EG22" i="6" s="1"/>
  <c r="DD20" i="5"/>
  <c r="EG21" i="6" s="1"/>
  <c r="DD19" i="5"/>
  <c r="EG20" i="6" s="1"/>
  <c r="DD18" i="5"/>
  <c r="EG19" i="6" s="1"/>
  <c r="DD17" i="5"/>
  <c r="EG18" i="6" s="1"/>
  <c r="DD16" i="5"/>
  <c r="EG17" i="6" s="1"/>
  <c r="DD15" i="5"/>
  <c r="EG16" i="6" s="1"/>
  <c r="DD14" i="5"/>
  <c r="EG15" i="6" s="1"/>
  <c r="DD13" i="5"/>
  <c r="EG14" i="6" s="1"/>
  <c r="DD12" i="5"/>
  <c r="EG13" i="6" s="1"/>
  <c r="DD11" i="5"/>
  <c r="EG12" i="6" s="1"/>
  <c r="DD10" i="5"/>
  <c r="EG11" i="6" s="1"/>
  <c r="DD9" i="5"/>
  <c r="EG10" i="6" s="1"/>
  <c r="DD8" i="5"/>
  <c r="EG9" i="6" s="1"/>
  <c r="DD7" i="5"/>
  <c r="EG8" i="6" s="1"/>
  <c r="DD6" i="5"/>
  <c r="EG7" i="6" s="1"/>
  <c r="DD5" i="5"/>
  <c r="EG6" i="6" s="1"/>
  <c r="DD4" i="5"/>
  <c r="EG5" i="6" s="1"/>
  <c r="DC18" i="5"/>
  <c r="EF19" i="6" s="1"/>
  <c r="DC17" i="5"/>
  <c r="EF18" i="6" s="1"/>
  <c r="DC16" i="5"/>
  <c r="EF17" i="6" s="1"/>
  <c r="DC15" i="5"/>
  <c r="EF16" i="6" s="1"/>
  <c r="DC14" i="5"/>
  <c r="EF15" i="6" s="1"/>
  <c r="DC13" i="5"/>
  <c r="EF14" i="6" s="1"/>
  <c r="DC12" i="5"/>
  <c r="EF13" i="6" s="1"/>
  <c r="DC11" i="5"/>
  <c r="EF12" i="6" s="1"/>
  <c r="DC10" i="5"/>
  <c r="EF11" i="6" s="1"/>
  <c r="DC9" i="5"/>
  <c r="EF10" i="6" s="1"/>
  <c r="DC8" i="5"/>
  <c r="EF9" i="6" s="1"/>
  <c r="DC7" i="5"/>
  <c r="EF8" i="6" s="1"/>
  <c r="DC6" i="5"/>
  <c r="EF7" i="6" s="1"/>
  <c r="DC5" i="5"/>
  <c r="EF6" i="6" s="1"/>
  <c r="DC4" i="5"/>
  <c r="EF5" i="6" s="1"/>
  <c r="EF3" i="3"/>
  <c r="EL3" i="3"/>
  <c r="EJ3" i="3"/>
  <c r="ED3" i="3"/>
  <c r="CV139" i="3"/>
  <c r="DN140" i="6" s="1"/>
  <c r="DE139" i="3"/>
  <c r="EQ140" i="6" s="1"/>
  <c r="CR139" i="3"/>
  <c r="DJ140" i="6" s="1"/>
  <c r="DA139" i="3"/>
  <c r="EM140" i="6" s="1"/>
  <c r="CV138" i="3"/>
  <c r="DN139" i="6" s="1"/>
  <c r="DE138" i="3"/>
  <c r="EQ139" i="6" s="1"/>
  <c r="CR138" i="3"/>
  <c r="DJ139" i="6" s="1"/>
  <c r="DA138" i="3"/>
  <c r="EM139" i="6" s="1"/>
  <c r="CV137" i="3"/>
  <c r="DN138" i="6" s="1"/>
  <c r="DE137" i="3"/>
  <c r="EQ138" i="6" s="1"/>
  <c r="CR137" i="3"/>
  <c r="DJ138" i="6" s="1"/>
  <c r="DA137" i="3"/>
  <c r="EM138" i="6" s="1"/>
  <c r="CV136" i="3"/>
  <c r="DN137" i="6" s="1"/>
  <c r="DE136" i="3"/>
  <c r="EQ137" i="6" s="1"/>
  <c r="CR136" i="3"/>
  <c r="DJ137" i="6" s="1"/>
  <c r="DA136" i="3"/>
  <c r="EM137" i="6" s="1"/>
  <c r="CV135" i="3"/>
  <c r="DN136" i="6" s="1"/>
  <c r="DE135" i="3"/>
  <c r="EQ136" i="6" s="1"/>
  <c r="CR135" i="3"/>
  <c r="DJ136" i="6" s="1"/>
  <c r="DA135" i="3"/>
  <c r="EM136" i="6" s="1"/>
  <c r="CV134" i="3"/>
  <c r="DN135" i="6" s="1"/>
  <c r="DE134" i="3"/>
  <c r="EQ135" i="6" s="1"/>
  <c r="CR134" i="3"/>
  <c r="DJ135" i="6" s="1"/>
  <c r="DA134" i="3"/>
  <c r="EM135" i="6" s="1"/>
  <c r="CV133" i="3"/>
  <c r="DN134" i="6" s="1"/>
  <c r="DE133" i="3"/>
  <c r="EQ134" i="6" s="1"/>
  <c r="CR133" i="3"/>
  <c r="DJ134" i="6" s="1"/>
  <c r="DA133" i="3"/>
  <c r="EM134" i="6" s="1"/>
  <c r="CV132" i="3"/>
  <c r="DN133" i="6" s="1"/>
  <c r="DE132" i="3"/>
  <c r="EQ133" i="6" s="1"/>
  <c r="CR132" i="3"/>
  <c r="DJ133" i="6" s="1"/>
  <c r="DA132" i="3"/>
  <c r="EM133" i="6" s="1"/>
  <c r="CV131" i="3"/>
  <c r="DN132" i="6" s="1"/>
  <c r="DE131" i="3"/>
  <c r="EQ132" i="6" s="1"/>
  <c r="CR131" i="3"/>
  <c r="DJ132" i="6" s="1"/>
  <c r="DA131" i="3"/>
  <c r="EM132" i="6" s="1"/>
  <c r="CV130" i="3"/>
  <c r="DN131" i="6" s="1"/>
  <c r="DE130" i="3"/>
  <c r="EQ131" i="6" s="1"/>
  <c r="CR130" i="3"/>
  <c r="DJ131" i="6" s="1"/>
  <c r="DA130" i="3"/>
  <c r="EM131" i="6" s="1"/>
  <c r="CV129" i="3"/>
  <c r="DN130" i="6" s="1"/>
  <c r="DE129" i="3"/>
  <c r="EQ130" i="6" s="1"/>
  <c r="CR129" i="3"/>
  <c r="DJ130" i="6" s="1"/>
  <c r="DA129" i="3"/>
  <c r="EM130" i="6" s="1"/>
  <c r="CV128" i="3"/>
  <c r="DN129" i="6" s="1"/>
  <c r="DE128" i="3"/>
  <c r="EQ129" i="6" s="1"/>
  <c r="CR128" i="3"/>
  <c r="DJ129" i="6" s="1"/>
  <c r="DA128" i="3"/>
  <c r="EM129" i="6" s="1"/>
  <c r="CV127" i="3"/>
  <c r="DN128" i="6" s="1"/>
  <c r="DE127" i="3"/>
  <c r="EQ128" i="6" s="1"/>
  <c r="CR127" i="3"/>
  <c r="DJ128" i="6" s="1"/>
  <c r="DA127" i="3"/>
  <c r="EM128" i="6" s="1"/>
  <c r="CV126" i="3"/>
  <c r="DN127" i="6" s="1"/>
  <c r="DE126" i="3"/>
  <c r="EQ127" i="6" s="1"/>
  <c r="CR126" i="3"/>
  <c r="DJ127" i="6" s="1"/>
  <c r="DA126" i="3"/>
  <c r="EM127" i="6" s="1"/>
  <c r="CV125" i="3"/>
  <c r="DN126" i="6" s="1"/>
  <c r="DE125" i="3"/>
  <c r="EQ126" i="6" s="1"/>
  <c r="CR125" i="3"/>
  <c r="DJ126" i="6" s="1"/>
  <c r="DA125" i="3"/>
  <c r="EM126" i="6" s="1"/>
  <c r="CV124" i="3"/>
  <c r="DN125" i="6" s="1"/>
  <c r="DE124" i="3"/>
  <c r="EQ125" i="6" s="1"/>
  <c r="CR124" i="3"/>
  <c r="DJ125" i="6" s="1"/>
  <c r="DA124" i="3"/>
  <c r="EM125" i="6" s="1"/>
  <c r="CV123" i="3"/>
  <c r="DN124" i="6" s="1"/>
  <c r="DE123" i="3"/>
  <c r="EQ124" i="6" s="1"/>
  <c r="CR123" i="3"/>
  <c r="DJ124" i="6" s="1"/>
  <c r="DA123" i="3"/>
  <c r="EM124" i="6" s="1"/>
  <c r="CV122" i="3"/>
  <c r="DN123" i="6" s="1"/>
  <c r="DE122" i="3"/>
  <c r="EQ123" i="6" s="1"/>
  <c r="CR122" i="3"/>
  <c r="DJ123" i="6" s="1"/>
  <c r="DA122" i="3"/>
  <c r="EM123" i="6" s="1"/>
  <c r="CV121" i="3"/>
  <c r="DN122" i="6" s="1"/>
  <c r="DE121" i="3"/>
  <c r="EQ122" i="6" s="1"/>
  <c r="CR121" i="3"/>
  <c r="DJ122" i="6" s="1"/>
  <c r="DA121" i="3"/>
  <c r="EM122" i="6" s="1"/>
  <c r="CV120" i="3"/>
  <c r="DN121" i="6" s="1"/>
  <c r="DE120" i="3"/>
  <c r="EQ121" i="6" s="1"/>
  <c r="CR120" i="3"/>
  <c r="DJ121" i="6" s="1"/>
  <c r="DA120" i="3"/>
  <c r="EM121" i="6" s="1"/>
  <c r="CV119" i="3"/>
  <c r="DN120" i="6" s="1"/>
  <c r="DE119" i="3"/>
  <c r="EQ120" i="6" s="1"/>
  <c r="CR119" i="3"/>
  <c r="DJ120" i="6" s="1"/>
  <c r="DA119" i="3"/>
  <c r="EM120" i="6" s="1"/>
  <c r="CV118" i="3"/>
  <c r="DN119" i="6" s="1"/>
  <c r="DE118" i="3"/>
  <c r="EQ119" i="6" s="1"/>
  <c r="CR118" i="3"/>
  <c r="DJ119" i="6" s="1"/>
  <c r="DA118" i="3"/>
  <c r="EM119" i="6" s="1"/>
  <c r="CV117" i="3"/>
  <c r="DN118" i="6" s="1"/>
  <c r="DE117" i="3"/>
  <c r="EQ118" i="6" s="1"/>
  <c r="CR117" i="3"/>
  <c r="DJ118" i="6" s="1"/>
  <c r="DA117" i="3"/>
  <c r="EM118" i="6" s="1"/>
  <c r="CV116" i="3"/>
  <c r="DN117" i="6" s="1"/>
  <c r="DE116" i="3"/>
  <c r="EQ117" i="6" s="1"/>
  <c r="CR116" i="3"/>
  <c r="DJ117" i="6" s="1"/>
  <c r="DA116" i="3"/>
  <c r="EM117" i="6" s="1"/>
  <c r="CV115" i="3"/>
  <c r="DN116" i="6" s="1"/>
  <c r="DE115" i="3"/>
  <c r="EQ116" i="6" s="1"/>
  <c r="CR115" i="3"/>
  <c r="DJ116" i="6" s="1"/>
  <c r="DA115" i="3"/>
  <c r="EM116" i="6" s="1"/>
  <c r="CV114" i="3"/>
  <c r="DN115" i="6" s="1"/>
  <c r="DE114" i="3"/>
  <c r="EQ115" i="6" s="1"/>
  <c r="CR114" i="3"/>
  <c r="DJ115" i="6" s="1"/>
  <c r="DA114" i="3"/>
  <c r="EM115" i="6" s="1"/>
  <c r="CV113" i="3"/>
  <c r="DN114" i="6" s="1"/>
  <c r="DE113" i="3"/>
  <c r="EQ114" i="6" s="1"/>
  <c r="CR113" i="3"/>
  <c r="DJ114" i="6" s="1"/>
  <c r="DA113" i="3"/>
  <c r="EM114" i="6" s="1"/>
  <c r="CV112" i="3"/>
  <c r="DN113" i="6" s="1"/>
  <c r="DE112" i="3"/>
  <c r="EQ113" i="6" s="1"/>
  <c r="CR112" i="3"/>
  <c r="DJ113" i="6" s="1"/>
  <c r="DA112" i="3"/>
  <c r="EM113" i="6" s="1"/>
  <c r="CV111" i="3"/>
  <c r="DN112" i="6" s="1"/>
  <c r="DE111" i="3"/>
  <c r="EQ112" i="6" s="1"/>
  <c r="CR111" i="3"/>
  <c r="DJ112" i="6" s="1"/>
  <c r="DA111" i="3"/>
  <c r="EM112" i="6" s="1"/>
  <c r="CV110" i="3"/>
  <c r="DN111" i="6" s="1"/>
  <c r="DE110" i="3"/>
  <c r="EQ111" i="6" s="1"/>
  <c r="CR110" i="3"/>
  <c r="DJ111" i="6" s="1"/>
  <c r="DA110" i="3"/>
  <c r="EM111" i="6" s="1"/>
  <c r="CV109" i="3"/>
  <c r="DN110" i="6" s="1"/>
  <c r="DE109" i="3"/>
  <c r="EQ110" i="6" s="1"/>
  <c r="CR109" i="3"/>
  <c r="DJ110" i="6" s="1"/>
  <c r="DA109" i="3"/>
  <c r="EM110" i="6" s="1"/>
  <c r="CV108" i="3"/>
  <c r="DN109" i="6" s="1"/>
  <c r="DE108" i="3"/>
  <c r="EQ109" i="6" s="1"/>
  <c r="CR108" i="3"/>
  <c r="DJ109" i="6" s="1"/>
  <c r="DA108" i="3"/>
  <c r="EM109" i="6" s="1"/>
  <c r="CV107" i="3"/>
  <c r="DN108" i="6" s="1"/>
  <c r="DE107" i="3"/>
  <c r="EQ108" i="6" s="1"/>
  <c r="CR107" i="3"/>
  <c r="DJ108" i="6" s="1"/>
  <c r="DA107" i="3"/>
  <c r="EM108" i="6" s="1"/>
  <c r="CV106" i="3"/>
  <c r="DN107" i="6" s="1"/>
  <c r="DE106" i="3"/>
  <c r="EQ107" i="6" s="1"/>
  <c r="CR106" i="3"/>
  <c r="DJ107" i="6" s="1"/>
  <c r="DA106" i="3"/>
  <c r="EM107" i="6" s="1"/>
  <c r="CV105" i="3"/>
  <c r="DN106" i="6" s="1"/>
  <c r="DE105" i="3"/>
  <c r="EQ106" i="6" s="1"/>
  <c r="CR105" i="3"/>
  <c r="DJ106" i="6" s="1"/>
  <c r="DA105" i="3"/>
  <c r="EM106" i="6" s="1"/>
  <c r="CV104" i="3"/>
  <c r="DN105" i="6" s="1"/>
  <c r="DE104" i="3"/>
  <c r="EQ105" i="6" s="1"/>
  <c r="CR104" i="3"/>
  <c r="DJ105" i="6" s="1"/>
  <c r="DA104" i="3"/>
  <c r="EM105" i="6" s="1"/>
  <c r="CV103" i="3"/>
  <c r="DN104" i="6" s="1"/>
  <c r="DE103" i="3"/>
  <c r="EQ104" i="6" s="1"/>
  <c r="CR103" i="3"/>
  <c r="DJ104" i="6" s="1"/>
  <c r="DA103" i="3"/>
  <c r="EM104" i="6" s="1"/>
  <c r="CV102" i="3"/>
  <c r="DN103" i="6" s="1"/>
  <c r="DE102" i="3"/>
  <c r="EQ103" i="6" s="1"/>
  <c r="CR102" i="3"/>
  <c r="DJ103" i="6" s="1"/>
  <c r="DA102" i="3"/>
  <c r="EM103" i="6" s="1"/>
  <c r="CV101" i="3"/>
  <c r="DN102" i="6" s="1"/>
  <c r="DE101" i="3"/>
  <c r="EQ102" i="6" s="1"/>
  <c r="CR101" i="3"/>
  <c r="DJ102" i="6" s="1"/>
  <c r="DA101" i="3"/>
  <c r="EM102" i="6" s="1"/>
  <c r="CV100" i="3"/>
  <c r="DN101" i="6" s="1"/>
  <c r="DE100" i="3"/>
  <c r="EQ101" i="6" s="1"/>
  <c r="CR100" i="3"/>
  <c r="DJ101" i="6" s="1"/>
  <c r="DA100" i="3"/>
  <c r="EM101" i="6" s="1"/>
  <c r="CV99" i="3"/>
  <c r="DN100" i="6" s="1"/>
  <c r="DE99" i="3"/>
  <c r="EQ100" i="6" s="1"/>
  <c r="CR99" i="3"/>
  <c r="DJ100" i="6" s="1"/>
  <c r="DA99" i="3"/>
  <c r="EM100" i="6" s="1"/>
  <c r="CV98" i="3"/>
  <c r="DN99" i="6" s="1"/>
  <c r="DE98" i="3"/>
  <c r="EQ99" i="6" s="1"/>
  <c r="CR98" i="3"/>
  <c r="DJ99" i="6" s="1"/>
  <c r="DA98" i="3"/>
  <c r="EM99" i="6" s="1"/>
  <c r="CV97" i="3"/>
  <c r="DN98" i="6" s="1"/>
  <c r="DE97" i="3"/>
  <c r="EQ98" i="6" s="1"/>
  <c r="CR97" i="3"/>
  <c r="DJ98" i="6" s="1"/>
  <c r="DA97" i="3"/>
  <c r="EM98" i="6" s="1"/>
  <c r="CV96" i="3"/>
  <c r="DN97" i="6" s="1"/>
  <c r="DE96" i="3"/>
  <c r="EQ97" i="6" s="1"/>
  <c r="CR96" i="3"/>
  <c r="DJ97" i="6" s="1"/>
  <c r="DA96" i="3"/>
  <c r="EM97" i="6" s="1"/>
  <c r="CV95" i="3"/>
  <c r="DN96" i="6" s="1"/>
  <c r="DE95" i="3"/>
  <c r="EQ96" i="6" s="1"/>
  <c r="CR95" i="3"/>
  <c r="DJ96" i="6" s="1"/>
  <c r="DA95" i="3"/>
  <c r="EM96" i="6" s="1"/>
  <c r="CV94" i="3"/>
  <c r="DN95" i="6" s="1"/>
  <c r="DE94" i="3"/>
  <c r="EQ95" i="6" s="1"/>
  <c r="CR94" i="3"/>
  <c r="DJ95" i="6" s="1"/>
  <c r="DA94" i="3"/>
  <c r="EM95" i="6" s="1"/>
  <c r="CV93" i="3"/>
  <c r="DN94" i="6" s="1"/>
  <c r="DE93" i="3"/>
  <c r="EQ94" i="6" s="1"/>
  <c r="CR93" i="3"/>
  <c r="DJ94" i="6" s="1"/>
  <c r="DA93" i="3"/>
  <c r="EM94" i="6" s="1"/>
  <c r="CV92" i="3"/>
  <c r="DN93" i="6" s="1"/>
  <c r="DE92" i="3"/>
  <c r="EQ93" i="6" s="1"/>
  <c r="CR92" i="3"/>
  <c r="DJ93" i="6" s="1"/>
  <c r="DA92" i="3"/>
  <c r="EM93" i="6" s="1"/>
  <c r="CV91" i="3"/>
  <c r="DN92" i="6" s="1"/>
  <c r="DE91" i="3"/>
  <c r="EQ92" i="6" s="1"/>
  <c r="CR91" i="3"/>
  <c r="DJ92" i="6" s="1"/>
  <c r="DA91" i="3"/>
  <c r="EM92" i="6" s="1"/>
  <c r="CV90" i="3"/>
  <c r="DN91" i="6" s="1"/>
  <c r="DE90" i="3"/>
  <c r="EQ91" i="6" s="1"/>
  <c r="CR90" i="3"/>
  <c r="DJ91" i="6" s="1"/>
  <c r="DA90" i="3"/>
  <c r="EM91" i="6" s="1"/>
  <c r="CV89" i="3"/>
  <c r="DN90" i="6" s="1"/>
  <c r="DE89" i="3"/>
  <c r="EQ90" i="6" s="1"/>
  <c r="CR89" i="3"/>
  <c r="DJ90" i="6" s="1"/>
  <c r="DA89" i="3"/>
  <c r="EM90" i="6" s="1"/>
  <c r="CV88" i="3"/>
  <c r="DN89" i="6" s="1"/>
  <c r="DE88" i="3"/>
  <c r="EQ89" i="6" s="1"/>
  <c r="CR88" i="3"/>
  <c r="DJ89" i="6" s="1"/>
  <c r="DA88" i="3"/>
  <c r="EM89" i="6" s="1"/>
  <c r="CV87" i="3"/>
  <c r="DN88" i="6" s="1"/>
  <c r="DE87" i="3"/>
  <c r="EQ88" i="6" s="1"/>
  <c r="CR87" i="3"/>
  <c r="DJ88" i="6" s="1"/>
  <c r="DA87" i="3"/>
  <c r="EM88" i="6" s="1"/>
  <c r="CV86" i="3"/>
  <c r="DN87" i="6" s="1"/>
  <c r="DE86" i="3"/>
  <c r="EQ87" i="6" s="1"/>
  <c r="CR86" i="3"/>
  <c r="DJ87" i="6" s="1"/>
  <c r="DA86" i="3"/>
  <c r="EM87" i="6" s="1"/>
  <c r="CV85" i="3"/>
  <c r="DN86" i="6" s="1"/>
  <c r="DE85" i="3"/>
  <c r="EQ86" i="6" s="1"/>
  <c r="CR85" i="3"/>
  <c r="DJ86" i="6" s="1"/>
  <c r="DA85" i="3"/>
  <c r="EM86" i="6" s="1"/>
  <c r="CV84" i="3"/>
  <c r="DN85" i="6" s="1"/>
  <c r="DE84" i="3"/>
  <c r="EQ85" i="6" s="1"/>
  <c r="CR84" i="3"/>
  <c r="DJ85" i="6" s="1"/>
  <c r="DA84" i="3"/>
  <c r="EM85" i="6" s="1"/>
  <c r="CV83" i="3"/>
  <c r="DN84" i="6" s="1"/>
  <c r="DE83" i="3"/>
  <c r="EQ84" i="6" s="1"/>
  <c r="CR83" i="3"/>
  <c r="DJ84" i="6" s="1"/>
  <c r="DA83" i="3"/>
  <c r="EM84" i="6" s="1"/>
  <c r="CV82" i="3"/>
  <c r="DN83" i="6" s="1"/>
  <c r="DE82" i="3"/>
  <c r="EQ83" i="6" s="1"/>
  <c r="CR82" i="3"/>
  <c r="DJ83" i="6" s="1"/>
  <c r="DA82" i="3"/>
  <c r="EM83" i="6" s="1"/>
  <c r="CV81" i="3"/>
  <c r="DN82" i="6" s="1"/>
  <c r="DE81" i="3"/>
  <c r="EQ82" i="6" s="1"/>
  <c r="CR81" i="3"/>
  <c r="DJ82" i="6" s="1"/>
  <c r="DA81" i="3"/>
  <c r="EM82" i="6" s="1"/>
  <c r="CV80" i="3"/>
  <c r="DN81" i="6" s="1"/>
  <c r="DE80" i="3"/>
  <c r="EQ81" i="6" s="1"/>
  <c r="CR80" i="3"/>
  <c r="DJ81" i="6" s="1"/>
  <c r="DA80" i="3"/>
  <c r="EM81" i="6" s="1"/>
  <c r="CV79" i="3"/>
  <c r="DN80" i="6" s="1"/>
  <c r="DE79" i="3"/>
  <c r="EQ80" i="6" s="1"/>
  <c r="CR79" i="3"/>
  <c r="DJ80" i="6" s="1"/>
  <c r="DA79" i="3"/>
  <c r="EM80" i="6" s="1"/>
  <c r="CV78" i="3"/>
  <c r="DN79" i="6" s="1"/>
  <c r="DE78" i="3"/>
  <c r="EQ79" i="6" s="1"/>
  <c r="CR78" i="3"/>
  <c r="DJ79" i="6" s="1"/>
  <c r="DA78" i="3"/>
  <c r="EM79" i="6" s="1"/>
  <c r="CV77" i="3"/>
  <c r="DN78" i="6" s="1"/>
  <c r="DE77" i="3"/>
  <c r="EQ78" i="6" s="1"/>
  <c r="CR77" i="3"/>
  <c r="DJ78" i="6" s="1"/>
  <c r="DA77" i="3"/>
  <c r="EM78" i="6" s="1"/>
  <c r="CV76" i="3"/>
  <c r="DN77" i="6" s="1"/>
  <c r="DE76" i="3"/>
  <c r="EQ77" i="6" s="1"/>
  <c r="CR76" i="3"/>
  <c r="DJ77" i="6" s="1"/>
  <c r="DA76" i="3"/>
  <c r="EM77" i="6" s="1"/>
  <c r="CV75" i="3"/>
  <c r="DN76" i="6" s="1"/>
  <c r="DE75" i="3"/>
  <c r="EQ76" i="6" s="1"/>
  <c r="CR75" i="3"/>
  <c r="DJ76" i="6" s="1"/>
  <c r="DA75" i="3"/>
  <c r="EM76" i="6" s="1"/>
  <c r="CV74" i="3"/>
  <c r="DN75" i="6" s="1"/>
  <c r="DE74" i="3"/>
  <c r="EQ75" i="6" s="1"/>
  <c r="CR74" i="3"/>
  <c r="DJ75" i="6" s="1"/>
  <c r="DA74" i="3"/>
  <c r="EM75" i="6" s="1"/>
  <c r="CV73" i="3"/>
  <c r="DN74" i="6" s="1"/>
  <c r="DE73" i="3"/>
  <c r="EQ74" i="6" s="1"/>
  <c r="CR73" i="3"/>
  <c r="DJ74" i="6" s="1"/>
  <c r="DA73" i="3"/>
  <c r="EM74" i="6" s="1"/>
  <c r="CV72" i="3"/>
  <c r="DN73" i="6" s="1"/>
  <c r="DE72" i="3"/>
  <c r="EQ73" i="6" s="1"/>
  <c r="CR72" i="3"/>
  <c r="DJ73" i="6" s="1"/>
  <c r="DA72" i="3"/>
  <c r="EM73" i="6" s="1"/>
  <c r="CV71" i="3"/>
  <c r="DN72" i="6" s="1"/>
  <c r="DE71" i="3"/>
  <c r="EQ72" i="6" s="1"/>
  <c r="CR71" i="3"/>
  <c r="DJ72" i="6" s="1"/>
  <c r="DA71" i="3"/>
  <c r="EM72" i="6" s="1"/>
  <c r="CV70" i="3"/>
  <c r="DN71" i="6" s="1"/>
  <c r="DE70" i="3"/>
  <c r="EQ71" i="6" s="1"/>
  <c r="CR70" i="3"/>
  <c r="DJ71" i="6" s="1"/>
  <c r="DA70" i="3"/>
  <c r="EM71" i="6" s="1"/>
  <c r="CV69" i="3"/>
  <c r="DN70" i="6" s="1"/>
  <c r="DE69" i="3"/>
  <c r="EQ70" i="6" s="1"/>
  <c r="CR69" i="3"/>
  <c r="DJ70" i="6" s="1"/>
  <c r="DA69" i="3"/>
  <c r="EM70" i="6" s="1"/>
  <c r="CV68" i="3"/>
  <c r="DN69" i="6" s="1"/>
  <c r="DE68" i="3"/>
  <c r="EQ69" i="6" s="1"/>
  <c r="CR68" i="3"/>
  <c r="DJ69" i="6" s="1"/>
  <c r="DA68" i="3"/>
  <c r="EM69" i="6" s="1"/>
  <c r="CV67" i="3"/>
  <c r="DN68" i="6" s="1"/>
  <c r="DE67" i="3"/>
  <c r="EQ68" i="6" s="1"/>
  <c r="CR67" i="3"/>
  <c r="DJ68" i="6" s="1"/>
  <c r="DA67" i="3"/>
  <c r="EM68" i="6" s="1"/>
  <c r="CV66" i="3"/>
  <c r="DN67" i="6" s="1"/>
  <c r="DE66" i="3"/>
  <c r="EQ67" i="6" s="1"/>
  <c r="CR66" i="3"/>
  <c r="DJ67" i="6" s="1"/>
  <c r="DA66" i="3"/>
  <c r="EM67" i="6" s="1"/>
  <c r="CV65" i="3"/>
  <c r="DN66" i="6" s="1"/>
  <c r="DE65" i="3"/>
  <c r="EQ66" i="6" s="1"/>
  <c r="CR65" i="3"/>
  <c r="DJ66" i="6" s="1"/>
  <c r="DA65" i="3"/>
  <c r="EM66" i="6" s="1"/>
  <c r="CV64" i="3"/>
  <c r="DN65" i="6" s="1"/>
  <c r="DE64" i="3"/>
  <c r="EQ65" i="6" s="1"/>
  <c r="CR64" i="3"/>
  <c r="DJ65" i="6" s="1"/>
  <c r="DA64" i="3"/>
  <c r="EM65" i="6" s="1"/>
  <c r="CV63" i="3"/>
  <c r="DN64" i="6" s="1"/>
  <c r="DE63" i="3"/>
  <c r="EQ64" i="6" s="1"/>
  <c r="CR63" i="3"/>
  <c r="DJ64" i="6" s="1"/>
  <c r="DA63" i="3"/>
  <c r="EM64" i="6" s="1"/>
  <c r="CV62" i="3"/>
  <c r="DN63" i="6" s="1"/>
  <c r="DE62" i="3"/>
  <c r="EQ63" i="6" s="1"/>
  <c r="CR62" i="3"/>
  <c r="DJ63" i="6" s="1"/>
  <c r="DA62" i="3"/>
  <c r="EM63" i="6" s="1"/>
  <c r="CV61" i="3"/>
  <c r="DN62" i="6" s="1"/>
  <c r="DE61" i="3"/>
  <c r="EQ62" i="6" s="1"/>
  <c r="CR61" i="3"/>
  <c r="DJ62" i="6" s="1"/>
  <c r="DA61" i="3"/>
  <c r="EM62" i="6" s="1"/>
  <c r="CV60" i="3"/>
  <c r="DN61" i="6" s="1"/>
  <c r="DE60" i="3"/>
  <c r="EQ61" i="6" s="1"/>
  <c r="CR60" i="3"/>
  <c r="DJ61" i="6" s="1"/>
  <c r="DA60" i="3"/>
  <c r="EM61" i="6" s="1"/>
  <c r="CV59" i="3"/>
  <c r="DN60" i="6" s="1"/>
  <c r="DE59" i="3"/>
  <c r="EQ60" i="6" s="1"/>
  <c r="CR59" i="3"/>
  <c r="DJ60" i="6" s="1"/>
  <c r="DA59" i="3"/>
  <c r="EM60" i="6" s="1"/>
  <c r="CV58" i="3"/>
  <c r="DN59" i="6" s="1"/>
  <c r="DE58" i="3"/>
  <c r="EQ59" i="6" s="1"/>
  <c r="CR58" i="3"/>
  <c r="DJ59" i="6" s="1"/>
  <c r="DA58" i="3"/>
  <c r="EM59" i="6" s="1"/>
  <c r="CV57" i="3"/>
  <c r="DN58" i="6" s="1"/>
  <c r="DE57" i="3"/>
  <c r="EQ58" i="6" s="1"/>
  <c r="CR57" i="3"/>
  <c r="DJ58" i="6" s="1"/>
  <c r="DA57" i="3"/>
  <c r="EM58" i="6" s="1"/>
  <c r="CV56" i="3"/>
  <c r="DN57" i="6" s="1"/>
  <c r="DE56" i="3"/>
  <c r="EQ57" i="6" s="1"/>
  <c r="CR56" i="3"/>
  <c r="DJ57" i="6" s="1"/>
  <c r="DA56" i="3"/>
  <c r="EM57" i="6" s="1"/>
  <c r="CV55" i="3"/>
  <c r="DN56" i="6" s="1"/>
  <c r="DE55" i="3"/>
  <c r="EQ56" i="6" s="1"/>
  <c r="CR55" i="3"/>
  <c r="DJ56" i="6" s="1"/>
  <c r="DA55" i="3"/>
  <c r="EM56" i="6" s="1"/>
  <c r="CV54" i="3"/>
  <c r="DN55" i="6" s="1"/>
  <c r="DE54" i="3"/>
  <c r="EQ55" i="6" s="1"/>
  <c r="CR54" i="3"/>
  <c r="DJ55" i="6" s="1"/>
  <c r="DA54" i="3"/>
  <c r="EM55" i="6" s="1"/>
  <c r="CV53" i="3"/>
  <c r="DN54" i="6" s="1"/>
  <c r="DE53" i="3"/>
  <c r="EQ54" i="6" s="1"/>
  <c r="CR53" i="3"/>
  <c r="DJ54" i="6" s="1"/>
  <c r="DA53" i="3"/>
  <c r="EM54" i="6" s="1"/>
  <c r="CV52" i="3"/>
  <c r="DN53" i="6" s="1"/>
  <c r="DE52" i="3"/>
  <c r="EQ53" i="6" s="1"/>
  <c r="CR52" i="3"/>
  <c r="DJ53" i="6" s="1"/>
  <c r="DA52" i="3"/>
  <c r="EM53" i="6" s="1"/>
  <c r="CV51" i="3"/>
  <c r="DN52" i="6" s="1"/>
  <c r="DE51" i="3"/>
  <c r="EQ52" i="6" s="1"/>
  <c r="CR51" i="3"/>
  <c r="DJ52" i="6" s="1"/>
  <c r="DA51" i="3"/>
  <c r="EM52" i="6" s="1"/>
  <c r="CV50" i="3"/>
  <c r="DN51" i="6" s="1"/>
  <c r="DE50" i="3"/>
  <c r="EQ51" i="6" s="1"/>
  <c r="CR50" i="3"/>
  <c r="DJ51" i="6" s="1"/>
  <c r="DA50" i="3"/>
  <c r="EM51" i="6" s="1"/>
  <c r="CV49" i="3"/>
  <c r="DN50" i="6" s="1"/>
  <c r="DE49" i="3"/>
  <c r="EQ50" i="6" s="1"/>
  <c r="CR49" i="3"/>
  <c r="DJ50" i="6" s="1"/>
  <c r="DA49" i="3"/>
  <c r="EM50" i="6" s="1"/>
  <c r="CV48" i="3"/>
  <c r="DN49" i="6" s="1"/>
  <c r="DE48" i="3"/>
  <c r="EQ49" i="6" s="1"/>
  <c r="CR48" i="3"/>
  <c r="DJ49" i="6" s="1"/>
  <c r="DA48" i="3"/>
  <c r="EM49" i="6" s="1"/>
  <c r="CV47" i="3"/>
  <c r="DN48" i="6" s="1"/>
  <c r="DE47" i="3"/>
  <c r="EQ48" i="6" s="1"/>
  <c r="CR47" i="3"/>
  <c r="DJ48" i="6" s="1"/>
  <c r="DA47" i="3"/>
  <c r="EM48" i="6" s="1"/>
  <c r="CV46" i="3"/>
  <c r="DN47" i="6" s="1"/>
  <c r="DE46" i="3"/>
  <c r="EQ47" i="6" s="1"/>
  <c r="CR46" i="3"/>
  <c r="DJ47" i="6" s="1"/>
  <c r="DA46" i="3"/>
  <c r="EM47" i="6" s="1"/>
  <c r="CV45" i="3"/>
  <c r="DN46" i="6" s="1"/>
  <c r="DE45" i="3"/>
  <c r="EQ46" i="6" s="1"/>
  <c r="CR45" i="3"/>
  <c r="DJ46" i="6" s="1"/>
  <c r="DA45" i="3"/>
  <c r="EM46" i="6" s="1"/>
  <c r="CV44" i="3"/>
  <c r="DN45" i="6" s="1"/>
  <c r="DE44" i="3"/>
  <c r="EQ45" i="6" s="1"/>
  <c r="CR44" i="3"/>
  <c r="DJ45" i="6" s="1"/>
  <c r="DA44" i="3"/>
  <c r="EM45" i="6" s="1"/>
  <c r="CV43" i="3"/>
  <c r="DN44" i="6" s="1"/>
  <c r="DE43" i="3"/>
  <c r="EQ44" i="6" s="1"/>
  <c r="CR43" i="3"/>
  <c r="DJ44" i="6" s="1"/>
  <c r="DA43" i="3"/>
  <c r="EM44" i="6" s="1"/>
  <c r="CV42" i="3"/>
  <c r="DN43" i="6" s="1"/>
  <c r="DE42" i="3"/>
  <c r="EQ43" i="6" s="1"/>
  <c r="CR42" i="3"/>
  <c r="DJ43" i="6" s="1"/>
  <c r="DA42" i="3"/>
  <c r="EM43" i="6" s="1"/>
  <c r="CV41" i="3"/>
  <c r="DN42" i="6" s="1"/>
  <c r="DE41" i="3"/>
  <c r="EQ42" i="6" s="1"/>
  <c r="CR41" i="3"/>
  <c r="DJ42" i="6" s="1"/>
  <c r="DA41" i="3"/>
  <c r="EM42" i="6" s="1"/>
  <c r="CV40" i="3"/>
  <c r="DN41" i="6" s="1"/>
  <c r="DE40" i="3"/>
  <c r="EQ41" i="6" s="1"/>
  <c r="CR40" i="3"/>
  <c r="DJ41" i="6" s="1"/>
  <c r="DA40" i="3"/>
  <c r="EM41" i="6" s="1"/>
  <c r="CV39" i="3"/>
  <c r="DN40" i="6" s="1"/>
  <c r="DE39" i="3"/>
  <c r="EQ40" i="6" s="1"/>
  <c r="CR39" i="3"/>
  <c r="DJ40" i="6" s="1"/>
  <c r="DA39" i="3"/>
  <c r="EM40" i="6" s="1"/>
  <c r="CV38" i="3"/>
  <c r="DN39" i="6" s="1"/>
  <c r="DE38" i="3"/>
  <c r="EQ39" i="6" s="1"/>
  <c r="CR38" i="3"/>
  <c r="DJ39" i="6" s="1"/>
  <c r="DA38" i="3"/>
  <c r="EM39" i="6" s="1"/>
  <c r="CV37" i="3"/>
  <c r="DN38" i="6" s="1"/>
  <c r="DE37" i="3"/>
  <c r="EQ38" i="6" s="1"/>
  <c r="CR37" i="3"/>
  <c r="DJ38" i="6" s="1"/>
  <c r="DA37" i="3"/>
  <c r="EM38" i="6" s="1"/>
  <c r="CV36" i="3"/>
  <c r="DN37" i="6" s="1"/>
  <c r="DE36" i="3"/>
  <c r="EQ37" i="6" s="1"/>
  <c r="CR36" i="3"/>
  <c r="DJ37" i="6" s="1"/>
  <c r="DA36" i="3"/>
  <c r="EM37" i="6" s="1"/>
  <c r="CV35" i="3"/>
  <c r="DN36" i="6" s="1"/>
  <c r="DE35" i="3"/>
  <c r="EQ36" i="6" s="1"/>
  <c r="CR35" i="3"/>
  <c r="DJ36" i="6" s="1"/>
  <c r="DA35" i="3"/>
  <c r="EM36" i="6" s="1"/>
  <c r="CV34" i="3"/>
  <c r="DN35" i="6" s="1"/>
  <c r="DE34" i="3"/>
  <c r="EQ35" i="6" s="1"/>
  <c r="CR34" i="3"/>
  <c r="DJ35" i="6" s="1"/>
  <c r="DA34" i="3"/>
  <c r="EM35" i="6" s="1"/>
  <c r="CV33" i="3"/>
  <c r="DN34" i="6" s="1"/>
  <c r="DE33" i="3"/>
  <c r="EQ34" i="6" s="1"/>
  <c r="CR33" i="3"/>
  <c r="DJ34" i="6" s="1"/>
  <c r="DA33" i="3"/>
  <c r="EM34" i="6" s="1"/>
  <c r="CV32" i="3"/>
  <c r="DN33" i="6" s="1"/>
  <c r="DE32" i="3"/>
  <c r="EQ33" i="6" s="1"/>
  <c r="CR32" i="3"/>
  <c r="DJ33" i="6" s="1"/>
  <c r="DA32" i="3"/>
  <c r="EM33" i="6" s="1"/>
  <c r="CV31" i="3"/>
  <c r="DN32" i="6" s="1"/>
  <c r="DE31" i="3"/>
  <c r="EQ32" i="6" s="1"/>
  <c r="CR31" i="3"/>
  <c r="DJ32" i="6" s="1"/>
  <c r="DA31" i="3"/>
  <c r="EM32" i="6" s="1"/>
  <c r="CV30" i="3"/>
  <c r="DN31" i="6" s="1"/>
  <c r="DE30" i="3"/>
  <c r="EQ31" i="6" s="1"/>
  <c r="CR30" i="3"/>
  <c r="DJ31" i="6" s="1"/>
  <c r="DA30" i="3"/>
  <c r="EM31" i="6" s="1"/>
  <c r="CV29" i="3"/>
  <c r="DN30" i="6" s="1"/>
  <c r="DE29" i="3"/>
  <c r="EQ30" i="6" s="1"/>
  <c r="CR29" i="3"/>
  <c r="DJ30" i="6" s="1"/>
  <c r="DA29" i="3"/>
  <c r="EM30" i="6" s="1"/>
  <c r="CV28" i="3"/>
  <c r="DN29" i="6" s="1"/>
  <c r="DE28" i="3"/>
  <c r="EQ29" i="6" s="1"/>
  <c r="CR28" i="3"/>
  <c r="DJ29" i="6" s="1"/>
  <c r="DA28" i="3"/>
  <c r="EM29" i="6" s="1"/>
  <c r="CV27" i="3"/>
  <c r="DN28" i="6" s="1"/>
  <c r="DE27" i="3"/>
  <c r="EQ28" i="6" s="1"/>
  <c r="CR27" i="3"/>
  <c r="DJ28" i="6" s="1"/>
  <c r="DA27" i="3"/>
  <c r="EM28" i="6" s="1"/>
  <c r="CV26" i="3"/>
  <c r="DN27" i="6" s="1"/>
  <c r="DE26" i="3"/>
  <c r="EQ27" i="6" s="1"/>
  <c r="CR26" i="3"/>
  <c r="DJ27" i="6" s="1"/>
  <c r="DA26" i="3"/>
  <c r="EM27" i="6" s="1"/>
  <c r="CV25" i="3"/>
  <c r="DN26" i="6" s="1"/>
  <c r="DE25" i="3"/>
  <c r="EQ26" i="6" s="1"/>
  <c r="CR25" i="3"/>
  <c r="DJ26" i="6" s="1"/>
  <c r="DA25" i="3"/>
  <c r="EM26" i="6" s="1"/>
  <c r="CV24" i="3"/>
  <c r="DN25" i="6" s="1"/>
  <c r="DE24" i="3"/>
  <c r="EQ25" i="6" s="1"/>
  <c r="CR24" i="3"/>
  <c r="DJ25" i="6" s="1"/>
  <c r="DA24" i="3"/>
  <c r="EM25" i="6" s="1"/>
  <c r="CV23" i="3"/>
  <c r="DN24" i="6" s="1"/>
  <c r="DE23" i="3"/>
  <c r="EQ24" i="6" s="1"/>
  <c r="CR23" i="3"/>
  <c r="DJ24" i="6" s="1"/>
  <c r="DA23" i="3"/>
  <c r="EM24" i="6" s="1"/>
  <c r="CV22" i="3"/>
  <c r="DN23" i="6" s="1"/>
  <c r="DE22" i="3"/>
  <c r="EQ23" i="6" s="1"/>
  <c r="CR22" i="3"/>
  <c r="DJ23" i="6" s="1"/>
  <c r="DA22" i="3"/>
  <c r="EM23" i="6" s="1"/>
  <c r="CV21" i="3"/>
  <c r="DN22" i="6" s="1"/>
  <c r="DE21" i="3"/>
  <c r="EQ22" i="6" s="1"/>
  <c r="CR21" i="3"/>
  <c r="DJ22" i="6" s="1"/>
  <c r="DA21" i="3"/>
  <c r="EM22" i="6" s="1"/>
  <c r="CV20" i="3"/>
  <c r="DN21" i="6" s="1"/>
  <c r="DE20" i="3"/>
  <c r="EQ21" i="6" s="1"/>
  <c r="CR20" i="3"/>
  <c r="DJ21" i="6" s="1"/>
  <c r="DA20" i="3"/>
  <c r="EM21" i="6" s="1"/>
  <c r="CV19" i="3"/>
  <c r="DN20" i="6" s="1"/>
  <c r="DE19" i="3"/>
  <c r="EQ20" i="6" s="1"/>
  <c r="CR19" i="3"/>
  <c r="DJ20" i="6" s="1"/>
  <c r="DA19" i="3"/>
  <c r="EM20" i="6" s="1"/>
  <c r="CV18" i="3"/>
  <c r="DN19" i="6" s="1"/>
  <c r="DE18" i="3"/>
  <c r="EQ19" i="6" s="1"/>
  <c r="CR18" i="3"/>
  <c r="DJ19" i="6" s="1"/>
  <c r="DA18" i="3"/>
  <c r="EM19" i="6" s="1"/>
  <c r="CV17" i="3"/>
  <c r="DN18" i="6" s="1"/>
  <c r="DE17" i="3"/>
  <c r="EQ18" i="6" s="1"/>
  <c r="CR17" i="3"/>
  <c r="DJ18" i="6" s="1"/>
  <c r="DA17" i="3"/>
  <c r="EM18" i="6" s="1"/>
  <c r="CV16" i="3"/>
  <c r="DN17" i="6" s="1"/>
  <c r="DE16" i="3"/>
  <c r="EQ17" i="6" s="1"/>
  <c r="CR16" i="3"/>
  <c r="DJ17" i="6" s="1"/>
  <c r="DA16" i="3"/>
  <c r="EM17" i="6" s="1"/>
  <c r="CV15" i="3"/>
  <c r="DN16" i="6" s="1"/>
  <c r="DE15" i="3"/>
  <c r="EQ16" i="6" s="1"/>
  <c r="CR15" i="3"/>
  <c r="DJ16" i="6" s="1"/>
  <c r="DA15" i="3"/>
  <c r="EM16" i="6" s="1"/>
  <c r="CV14" i="3"/>
  <c r="DN15" i="6" s="1"/>
  <c r="DE14" i="3"/>
  <c r="EQ15" i="6" s="1"/>
  <c r="CR14" i="3"/>
  <c r="DJ15" i="6" s="1"/>
  <c r="DA14" i="3"/>
  <c r="EM15" i="6" s="1"/>
  <c r="CV13" i="3"/>
  <c r="DN14" i="6" s="1"/>
  <c r="DE13" i="3"/>
  <c r="EQ14" i="6" s="1"/>
  <c r="CR13" i="3"/>
  <c r="DJ14" i="6" s="1"/>
  <c r="DA13" i="3"/>
  <c r="EM14" i="6" s="1"/>
  <c r="CV12" i="3"/>
  <c r="DN13" i="6" s="1"/>
  <c r="DE12" i="3"/>
  <c r="EQ13" i="6" s="1"/>
  <c r="CR12" i="3"/>
  <c r="DJ13" i="6" s="1"/>
  <c r="DA12" i="3"/>
  <c r="EM13" i="6" s="1"/>
  <c r="CV11" i="3"/>
  <c r="DN12" i="6" s="1"/>
  <c r="DE11" i="3"/>
  <c r="EQ12" i="6" s="1"/>
  <c r="CR11" i="3"/>
  <c r="DJ12" i="6" s="1"/>
  <c r="DA11" i="3"/>
  <c r="EM12" i="6" s="1"/>
  <c r="CV10" i="3"/>
  <c r="DN11" i="6" s="1"/>
  <c r="DE10" i="3"/>
  <c r="EQ11" i="6" s="1"/>
  <c r="CR10" i="3"/>
  <c r="DJ11" i="6" s="1"/>
  <c r="DA10" i="3"/>
  <c r="EM11" i="6" s="1"/>
  <c r="CV9" i="3"/>
  <c r="DN10" i="6" s="1"/>
  <c r="DE9" i="3"/>
  <c r="EQ10" i="6" s="1"/>
  <c r="CR9" i="3"/>
  <c r="DJ10" i="6" s="1"/>
  <c r="DA9" i="3"/>
  <c r="EM10" i="6" s="1"/>
  <c r="CV8" i="3"/>
  <c r="DN9" i="6" s="1"/>
  <c r="DE8" i="3"/>
  <c r="EQ9" i="6" s="1"/>
  <c r="CR8" i="3"/>
  <c r="DJ9" i="6" s="1"/>
  <c r="DA8" i="3"/>
  <c r="EM9" i="6" s="1"/>
  <c r="CV7" i="3"/>
  <c r="DN8" i="6" s="1"/>
  <c r="DE7" i="3"/>
  <c r="EQ8" i="6" s="1"/>
  <c r="CR7" i="3"/>
  <c r="DJ8" i="6" s="1"/>
  <c r="DA7" i="3"/>
  <c r="EM8" i="6" s="1"/>
  <c r="CV6" i="3"/>
  <c r="DN7" i="6" s="1"/>
  <c r="DE6" i="3"/>
  <c r="EQ7" i="6" s="1"/>
  <c r="CR6" i="3"/>
  <c r="DJ7" i="6" s="1"/>
  <c r="DA6" i="3"/>
  <c r="EM7" i="6" s="1"/>
  <c r="CV5" i="3"/>
  <c r="DN6" i="6" s="1"/>
  <c r="DE5" i="3"/>
  <c r="EQ6" i="6" s="1"/>
  <c r="CR5" i="3"/>
  <c r="DJ6" i="6" s="1"/>
  <c r="DA5" i="3"/>
  <c r="EM6" i="6" s="1"/>
  <c r="CV4" i="3"/>
  <c r="DN5" i="6" s="1"/>
  <c r="DE4" i="3"/>
  <c r="EQ5" i="6" s="1"/>
  <c r="CR4" i="3"/>
  <c r="DJ5" i="6" s="1"/>
  <c r="DA4" i="3"/>
  <c r="EM5" i="6" s="1"/>
  <c r="CU139" i="3"/>
  <c r="DM140" i="6" s="1"/>
  <c r="DD139" i="3"/>
  <c r="EP140" i="6" s="1"/>
  <c r="CQ139" i="3"/>
  <c r="DI140" i="6" s="1"/>
  <c r="CZ139" i="3"/>
  <c r="EL140" i="6" s="1"/>
  <c r="CU138" i="3"/>
  <c r="DM139" i="6" s="1"/>
  <c r="DD138" i="3"/>
  <c r="EP139" i="6" s="1"/>
  <c r="CQ138" i="3"/>
  <c r="DI139" i="6" s="1"/>
  <c r="CZ138" i="3"/>
  <c r="EL139" i="6" s="1"/>
  <c r="CU137" i="3"/>
  <c r="DM138" i="6" s="1"/>
  <c r="DD137" i="3"/>
  <c r="EP138" i="6" s="1"/>
  <c r="CQ137" i="3"/>
  <c r="DI138" i="6" s="1"/>
  <c r="CZ137" i="3"/>
  <c r="EL138" i="6" s="1"/>
  <c r="CU136" i="3"/>
  <c r="DM137" i="6" s="1"/>
  <c r="DD136" i="3"/>
  <c r="EP137" i="6" s="1"/>
  <c r="CQ136" i="3"/>
  <c r="DI137" i="6" s="1"/>
  <c r="CZ136" i="3"/>
  <c r="EL137" i="6" s="1"/>
  <c r="CU135" i="3"/>
  <c r="DM136" i="6" s="1"/>
  <c r="DD135" i="3"/>
  <c r="EP136" i="6" s="1"/>
  <c r="CQ135" i="3"/>
  <c r="DI136" i="6" s="1"/>
  <c r="CZ135" i="3"/>
  <c r="EL136" i="6" s="1"/>
  <c r="CU134" i="3"/>
  <c r="DM135" i="6" s="1"/>
  <c r="DD134" i="3"/>
  <c r="EP135" i="6" s="1"/>
  <c r="CQ134" i="3"/>
  <c r="DI135" i="6" s="1"/>
  <c r="CZ134" i="3"/>
  <c r="EL135" i="6" s="1"/>
  <c r="CU133" i="3"/>
  <c r="DM134" i="6" s="1"/>
  <c r="DD133" i="3"/>
  <c r="EP134" i="6" s="1"/>
  <c r="CQ133" i="3"/>
  <c r="DI134" i="6" s="1"/>
  <c r="CZ133" i="3"/>
  <c r="EL134" i="6" s="1"/>
  <c r="CU132" i="3"/>
  <c r="DM133" i="6" s="1"/>
  <c r="DD132" i="3"/>
  <c r="EP133" i="6" s="1"/>
  <c r="CQ132" i="3"/>
  <c r="DI133" i="6" s="1"/>
  <c r="CZ132" i="3"/>
  <c r="EL133" i="6" s="1"/>
  <c r="CU131" i="3"/>
  <c r="DM132" i="6" s="1"/>
  <c r="DD131" i="3"/>
  <c r="EP132" i="6" s="1"/>
  <c r="CQ131" i="3"/>
  <c r="DI132" i="6" s="1"/>
  <c r="CZ131" i="3"/>
  <c r="EL132" i="6" s="1"/>
  <c r="CU130" i="3"/>
  <c r="DM131" i="6" s="1"/>
  <c r="DD130" i="3"/>
  <c r="EP131" i="6" s="1"/>
  <c r="CQ130" i="3"/>
  <c r="DI131" i="6" s="1"/>
  <c r="CZ130" i="3"/>
  <c r="EL131" i="6" s="1"/>
  <c r="CU129" i="3"/>
  <c r="DM130" i="6" s="1"/>
  <c r="DD129" i="3"/>
  <c r="EP130" i="6" s="1"/>
  <c r="CQ129" i="3"/>
  <c r="DI130" i="6" s="1"/>
  <c r="CZ129" i="3"/>
  <c r="EL130" i="6" s="1"/>
  <c r="CU128" i="3"/>
  <c r="DM129" i="6" s="1"/>
  <c r="DD128" i="3"/>
  <c r="EP129" i="6" s="1"/>
  <c r="CQ128" i="3"/>
  <c r="DI129" i="6" s="1"/>
  <c r="CZ128" i="3"/>
  <c r="EL129" i="6" s="1"/>
  <c r="CU127" i="3"/>
  <c r="DM128" i="6" s="1"/>
  <c r="DD127" i="3"/>
  <c r="EP128" i="6" s="1"/>
  <c r="CQ127" i="3"/>
  <c r="DI128" i="6" s="1"/>
  <c r="CZ127" i="3"/>
  <c r="EL128" i="6" s="1"/>
  <c r="CU126" i="3"/>
  <c r="DM127" i="6" s="1"/>
  <c r="DD126" i="3"/>
  <c r="EP127" i="6" s="1"/>
  <c r="CQ126" i="3"/>
  <c r="DI127" i="6" s="1"/>
  <c r="CZ126" i="3"/>
  <c r="EL127" i="6" s="1"/>
  <c r="CU125" i="3"/>
  <c r="DM126" i="6" s="1"/>
  <c r="DD125" i="3"/>
  <c r="EP126" i="6" s="1"/>
  <c r="CQ125" i="3"/>
  <c r="DI126" i="6" s="1"/>
  <c r="CZ125" i="3"/>
  <c r="EL126" i="6" s="1"/>
  <c r="CU124" i="3"/>
  <c r="DM125" i="6" s="1"/>
  <c r="DD124" i="3"/>
  <c r="EP125" i="6" s="1"/>
  <c r="CQ124" i="3"/>
  <c r="DI125" i="6" s="1"/>
  <c r="CZ124" i="3"/>
  <c r="EL125" i="6" s="1"/>
  <c r="CU123" i="3"/>
  <c r="DM124" i="6" s="1"/>
  <c r="DD123" i="3"/>
  <c r="EP124" i="6" s="1"/>
  <c r="CQ123" i="3"/>
  <c r="DI124" i="6" s="1"/>
  <c r="CZ123" i="3"/>
  <c r="EL124" i="6" s="1"/>
  <c r="CU122" i="3"/>
  <c r="DM123" i="6" s="1"/>
  <c r="DD122" i="3"/>
  <c r="EP123" i="6" s="1"/>
  <c r="CQ122" i="3"/>
  <c r="DI123" i="6" s="1"/>
  <c r="CZ122" i="3"/>
  <c r="EL123" i="6" s="1"/>
  <c r="CU121" i="3"/>
  <c r="DM122" i="6" s="1"/>
  <c r="DD121" i="3"/>
  <c r="EP122" i="6" s="1"/>
  <c r="CQ121" i="3"/>
  <c r="DI122" i="6" s="1"/>
  <c r="CZ121" i="3"/>
  <c r="EL122" i="6" s="1"/>
  <c r="CU120" i="3"/>
  <c r="DM121" i="6" s="1"/>
  <c r="DD120" i="3"/>
  <c r="EP121" i="6" s="1"/>
  <c r="CQ120" i="3"/>
  <c r="DI121" i="6" s="1"/>
  <c r="CZ120" i="3"/>
  <c r="EL121" i="6" s="1"/>
  <c r="CU119" i="3"/>
  <c r="DM120" i="6" s="1"/>
  <c r="DD119" i="3"/>
  <c r="EP120" i="6" s="1"/>
  <c r="CQ119" i="3"/>
  <c r="DI120" i="6" s="1"/>
  <c r="CZ119" i="3"/>
  <c r="EL120" i="6" s="1"/>
  <c r="CU118" i="3"/>
  <c r="DM119" i="6" s="1"/>
  <c r="DD118" i="3"/>
  <c r="EP119" i="6" s="1"/>
  <c r="CQ118" i="3"/>
  <c r="DI119" i="6" s="1"/>
  <c r="CZ118" i="3"/>
  <c r="EL119" i="6" s="1"/>
  <c r="CU117" i="3"/>
  <c r="DM118" i="6" s="1"/>
  <c r="DD117" i="3"/>
  <c r="EP118" i="6" s="1"/>
  <c r="CQ117" i="3"/>
  <c r="DI118" i="6" s="1"/>
  <c r="CZ117" i="3"/>
  <c r="EL118" i="6" s="1"/>
  <c r="CU116" i="3"/>
  <c r="DM117" i="6" s="1"/>
  <c r="DD116" i="3"/>
  <c r="EP117" i="6" s="1"/>
  <c r="CQ116" i="3"/>
  <c r="DI117" i="6" s="1"/>
  <c r="CZ116" i="3"/>
  <c r="EL117" i="6" s="1"/>
  <c r="CU115" i="3"/>
  <c r="DM116" i="6" s="1"/>
  <c r="DD115" i="3"/>
  <c r="EP116" i="6" s="1"/>
  <c r="CQ115" i="3"/>
  <c r="DI116" i="6" s="1"/>
  <c r="CZ115" i="3"/>
  <c r="EL116" i="6" s="1"/>
  <c r="CU114" i="3"/>
  <c r="DM115" i="6" s="1"/>
  <c r="DD114" i="3"/>
  <c r="EP115" i="6" s="1"/>
  <c r="CQ114" i="3"/>
  <c r="DI115" i="6" s="1"/>
  <c r="CZ114" i="3"/>
  <c r="EL115" i="6" s="1"/>
  <c r="CU113" i="3"/>
  <c r="DM114" i="6" s="1"/>
  <c r="DD113" i="3"/>
  <c r="EP114" i="6" s="1"/>
  <c r="CQ113" i="3"/>
  <c r="DI114" i="6" s="1"/>
  <c r="CZ113" i="3"/>
  <c r="EL114" i="6" s="1"/>
  <c r="CU112" i="3"/>
  <c r="DM113" i="6" s="1"/>
  <c r="DD112" i="3"/>
  <c r="EP113" i="6" s="1"/>
  <c r="CQ112" i="3"/>
  <c r="DI113" i="6" s="1"/>
  <c r="CZ112" i="3"/>
  <c r="EL113" i="6" s="1"/>
  <c r="CU111" i="3"/>
  <c r="DM112" i="6" s="1"/>
  <c r="DD111" i="3"/>
  <c r="EP112" i="6" s="1"/>
  <c r="CQ111" i="3"/>
  <c r="DI112" i="6" s="1"/>
  <c r="CZ111" i="3"/>
  <c r="EL112" i="6" s="1"/>
  <c r="CU110" i="3"/>
  <c r="DM111" i="6" s="1"/>
  <c r="DD110" i="3"/>
  <c r="EP111" i="6" s="1"/>
  <c r="CQ110" i="3"/>
  <c r="DI111" i="6" s="1"/>
  <c r="CZ110" i="3"/>
  <c r="EL111" i="6" s="1"/>
  <c r="CU109" i="3"/>
  <c r="DM110" i="6" s="1"/>
  <c r="DD109" i="3"/>
  <c r="EP110" i="6" s="1"/>
  <c r="CQ109" i="3"/>
  <c r="DI110" i="6" s="1"/>
  <c r="CZ109" i="3"/>
  <c r="EL110" i="6" s="1"/>
  <c r="CU108" i="3"/>
  <c r="DM109" i="6" s="1"/>
  <c r="DD108" i="3"/>
  <c r="EP109" i="6" s="1"/>
  <c r="CQ108" i="3"/>
  <c r="DI109" i="6" s="1"/>
  <c r="CZ108" i="3"/>
  <c r="EL109" i="6" s="1"/>
  <c r="CU107" i="3"/>
  <c r="DM108" i="6" s="1"/>
  <c r="DD107" i="3"/>
  <c r="EP108" i="6" s="1"/>
  <c r="CQ107" i="3"/>
  <c r="DI108" i="6" s="1"/>
  <c r="CZ107" i="3"/>
  <c r="EL108" i="6" s="1"/>
  <c r="CU106" i="3"/>
  <c r="DM107" i="6" s="1"/>
  <c r="DD106" i="3"/>
  <c r="EP107" i="6" s="1"/>
  <c r="CQ106" i="3"/>
  <c r="DI107" i="6" s="1"/>
  <c r="CZ106" i="3"/>
  <c r="EL107" i="6" s="1"/>
  <c r="CU105" i="3"/>
  <c r="DM106" i="6" s="1"/>
  <c r="DD105" i="3"/>
  <c r="EP106" i="6" s="1"/>
  <c r="CQ105" i="3"/>
  <c r="DI106" i="6" s="1"/>
  <c r="CZ105" i="3"/>
  <c r="EL106" i="6" s="1"/>
  <c r="CU104" i="3"/>
  <c r="DM105" i="6" s="1"/>
  <c r="DD104" i="3"/>
  <c r="EP105" i="6" s="1"/>
  <c r="CQ104" i="3"/>
  <c r="DI105" i="6" s="1"/>
  <c r="CZ104" i="3"/>
  <c r="EL105" i="6" s="1"/>
  <c r="CU103" i="3"/>
  <c r="DM104" i="6" s="1"/>
  <c r="DD103" i="3"/>
  <c r="EP104" i="6" s="1"/>
  <c r="CQ103" i="3"/>
  <c r="DI104" i="6" s="1"/>
  <c r="CZ103" i="3"/>
  <c r="EL104" i="6" s="1"/>
  <c r="CU102" i="3"/>
  <c r="DM103" i="6" s="1"/>
  <c r="DD102" i="3"/>
  <c r="EP103" i="6" s="1"/>
  <c r="CQ102" i="3"/>
  <c r="DI103" i="6" s="1"/>
  <c r="CZ102" i="3"/>
  <c r="EL103" i="6" s="1"/>
  <c r="CU101" i="3"/>
  <c r="DM102" i="6" s="1"/>
  <c r="DD101" i="3"/>
  <c r="EP102" i="6" s="1"/>
  <c r="CQ101" i="3"/>
  <c r="DI102" i="6" s="1"/>
  <c r="CZ101" i="3"/>
  <c r="EL102" i="6" s="1"/>
  <c r="CU100" i="3"/>
  <c r="DM101" i="6" s="1"/>
  <c r="DD100" i="3"/>
  <c r="EP101" i="6" s="1"/>
  <c r="CQ100" i="3"/>
  <c r="DI101" i="6" s="1"/>
  <c r="CZ100" i="3"/>
  <c r="EL101" i="6" s="1"/>
  <c r="CU99" i="3"/>
  <c r="DM100" i="6" s="1"/>
  <c r="DD99" i="3"/>
  <c r="EP100" i="6" s="1"/>
  <c r="CQ99" i="3"/>
  <c r="DI100" i="6" s="1"/>
  <c r="CZ99" i="3"/>
  <c r="EL100" i="6" s="1"/>
  <c r="CU98" i="3"/>
  <c r="DM99" i="6" s="1"/>
  <c r="DD98" i="3"/>
  <c r="EP99" i="6" s="1"/>
  <c r="CQ98" i="3"/>
  <c r="DI99" i="6" s="1"/>
  <c r="CZ98" i="3"/>
  <c r="EL99" i="6" s="1"/>
  <c r="CU97" i="3"/>
  <c r="DM98" i="6" s="1"/>
  <c r="DD97" i="3"/>
  <c r="EP98" i="6" s="1"/>
  <c r="CQ97" i="3"/>
  <c r="DI98" i="6" s="1"/>
  <c r="CZ97" i="3"/>
  <c r="EL98" i="6" s="1"/>
  <c r="CU96" i="3"/>
  <c r="DM97" i="6" s="1"/>
  <c r="DD96" i="3"/>
  <c r="EP97" i="6" s="1"/>
  <c r="CQ96" i="3"/>
  <c r="DI97" i="6" s="1"/>
  <c r="CZ96" i="3"/>
  <c r="EL97" i="6" s="1"/>
  <c r="CU95" i="3"/>
  <c r="DM96" i="6" s="1"/>
  <c r="DD95" i="3"/>
  <c r="EP96" i="6" s="1"/>
  <c r="CQ95" i="3"/>
  <c r="DI96" i="6" s="1"/>
  <c r="CZ95" i="3"/>
  <c r="EL96" i="6" s="1"/>
  <c r="CU94" i="3"/>
  <c r="DM95" i="6" s="1"/>
  <c r="DD94" i="3"/>
  <c r="EP95" i="6" s="1"/>
  <c r="CQ94" i="3"/>
  <c r="DI95" i="6" s="1"/>
  <c r="CZ94" i="3"/>
  <c r="EL95" i="6" s="1"/>
  <c r="CU93" i="3"/>
  <c r="DM94" i="6" s="1"/>
  <c r="DD93" i="3"/>
  <c r="EP94" i="6" s="1"/>
  <c r="CQ93" i="3"/>
  <c r="DI94" i="6" s="1"/>
  <c r="CZ93" i="3"/>
  <c r="EL94" i="6" s="1"/>
  <c r="CU92" i="3"/>
  <c r="DM93" i="6" s="1"/>
  <c r="DD92" i="3"/>
  <c r="EP93" i="6" s="1"/>
  <c r="CQ92" i="3"/>
  <c r="DI93" i="6" s="1"/>
  <c r="CZ92" i="3"/>
  <c r="EL93" i="6" s="1"/>
  <c r="CU91" i="3"/>
  <c r="DM92" i="6" s="1"/>
  <c r="DD91" i="3"/>
  <c r="EP92" i="6" s="1"/>
  <c r="CQ91" i="3"/>
  <c r="DI92" i="6" s="1"/>
  <c r="CZ91" i="3"/>
  <c r="EL92" i="6" s="1"/>
  <c r="CU90" i="3"/>
  <c r="DM91" i="6" s="1"/>
  <c r="DD90" i="3"/>
  <c r="EP91" i="6" s="1"/>
  <c r="CQ90" i="3"/>
  <c r="DI91" i="6" s="1"/>
  <c r="CZ90" i="3"/>
  <c r="EL91" i="6" s="1"/>
  <c r="CU89" i="3"/>
  <c r="DM90" i="6" s="1"/>
  <c r="DD89" i="3"/>
  <c r="EP90" i="6" s="1"/>
  <c r="CQ89" i="3"/>
  <c r="DI90" i="6" s="1"/>
  <c r="CZ89" i="3"/>
  <c r="EL90" i="6" s="1"/>
  <c r="CU88" i="3"/>
  <c r="DM89" i="6" s="1"/>
  <c r="DD88" i="3"/>
  <c r="EP89" i="6" s="1"/>
  <c r="CQ88" i="3"/>
  <c r="DI89" i="6" s="1"/>
  <c r="CZ88" i="3"/>
  <c r="EL89" i="6" s="1"/>
  <c r="CU87" i="3"/>
  <c r="DM88" i="6" s="1"/>
  <c r="DD87" i="3"/>
  <c r="EP88" i="6" s="1"/>
  <c r="CQ87" i="3"/>
  <c r="DI88" i="6" s="1"/>
  <c r="CZ87" i="3"/>
  <c r="EL88" i="6" s="1"/>
  <c r="CU86" i="3"/>
  <c r="DM87" i="6" s="1"/>
  <c r="DD86" i="3"/>
  <c r="EP87" i="6" s="1"/>
  <c r="CQ86" i="3"/>
  <c r="DI87" i="6" s="1"/>
  <c r="CZ86" i="3"/>
  <c r="EL87" i="6" s="1"/>
  <c r="CU85" i="3"/>
  <c r="DM86" i="6" s="1"/>
  <c r="DD85" i="3"/>
  <c r="EP86" i="6" s="1"/>
  <c r="CQ85" i="3"/>
  <c r="DI86" i="6" s="1"/>
  <c r="CZ85" i="3"/>
  <c r="EL86" i="6" s="1"/>
  <c r="CU84" i="3"/>
  <c r="DM85" i="6" s="1"/>
  <c r="DD84" i="3"/>
  <c r="EP85" i="6" s="1"/>
  <c r="CQ84" i="3"/>
  <c r="DI85" i="6" s="1"/>
  <c r="CZ84" i="3"/>
  <c r="EL85" i="6" s="1"/>
  <c r="CU83" i="3"/>
  <c r="DM84" i="6" s="1"/>
  <c r="DD83" i="3"/>
  <c r="EP84" i="6" s="1"/>
  <c r="CQ83" i="3"/>
  <c r="DI84" i="6" s="1"/>
  <c r="CZ83" i="3"/>
  <c r="EL84" i="6" s="1"/>
  <c r="CU82" i="3"/>
  <c r="DM83" i="6" s="1"/>
  <c r="DD82" i="3"/>
  <c r="EP83" i="6" s="1"/>
  <c r="CQ82" i="3"/>
  <c r="DI83" i="6" s="1"/>
  <c r="CZ82" i="3"/>
  <c r="EL83" i="6" s="1"/>
  <c r="CU81" i="3"/>
  <c r="DM82" i="6" s="1"/>
  <c r="DD81" i="3"/>
  <c r="EP82" i="6" s="1"/>
  <c r="CQ81" i="3"/>
  <c r="DI82" i="6" s="1"/>
  <c r="CZ81" i="3"/>
  <c r="EL82" i="6" s="1"/>
  <c r="CU80" i="3"/>
  <c r="DM81" i="6" s="1"/>
  <c r="DD80" i="3"/>
  <c r="EP81" i="6" s="1"/>
  <c r="CQ80" i="3"/>
  <c r="DI81" i="6" s="1"/>
  <c r="CZ80" i="3"/>
  <c r="EL81" i="6" s="1"/>
  <c r="CU79" i="3"/>
  <c r="DM80" i="6" s="1"/>
  <c r="DD79" i="3"/>
  <c r="EP80" i="6" s="1"/>
  <c r="CQ79" i="3"/>
  <c r="DI80" i="6" s="1"/>
  <c r="CZ79" i="3"/>
  <c r="EL80" i="6" s="1"/>
  <c r="CU78" i="3"/>
  <c r="DM79" i="6" s="1"/>
  <c r="DD78" i="3"/>
  <c r="EP79" i="6" s="1"/>
  <c r="CQ78" i="3"/>
  <c r="DI79" i="6" s="1"/>
  <c r="CZ78" i="3"/>
  <c r="EL79" i="6" s="1"/>
  <c r="CU77" i="3"/>
  <c r="DM78" i="6" s="1"/>
  <c r="DD77" i="3"/>
  <c r="EP78" i="6" s="1"/>
  <c r="CQ77" i="3"/>
  <c r="DI78" i="6" s="1"/>
  <c r="CZ77" i="3"/>
  <c r="EL78" i="6" s="1"/>
  <c r="CU76" i="3"/>
  <c r="DM77" i="6" s="1"/>
  <c r="DD76" i="3"/>
  <c r="EP77" i="6" s="1"/>
  <c r="CQ76" i="3"/>
  <c r="DI77" i="6" s="1"/>
  <c r="CZ76" i="3"/>
  <c r="EL77" i="6" s="1"/>
  <c r="CU75" i="3"/>
  <c r="DM76" i="6" s="1"/>
  <c r="DD75" i="3"/>
  <c r="EP76" i="6" s="1"/>
  <c r="CQ75" i="3"/>
  <c r="DI76" i="6" s="1"/>
  <c r="CZ75" i="3"/>
  <c r="EL76" i="6" s="1"/>
  <c r="CU74" i="3"/>
  <c r="DM75" i="6" s="1"/>
  <c r="DD74" i="3"/>
  <c r="EP75" i="6" s="1"/>
  <c r="CQ74" i="3"/>
  <c r="DI75" i="6" s="1"/>
  <c r="CZ74" i="3"/>
  <c r="EL75" i="6" s="1"/>
  <c r="CU73" i="3"/>
  <c r="DM74" i="6" s="1"/>
  <c r="DD73" i="3"/>
  <c r="EP74" i="6" s="1"/>
  <c r="CQ73" i="3"/>
  <c r="DI74" i="6" s="1"/>
  <c r="CZ73" i="3"/>
  <c r="EL74" i="6" s="1"/>
  <c r="CU72" i="3"/>
  <c r="DM73" i="6" s="1"/>
  <c r="DD72" i="3"/>
  <c r="EP73" i="6" s="1"/>
  <c r="CQ72" i="3"/>
  <c r="DI73" i="6" s="1"/>
  <c r="CZ72" i="3"/>
  <c r="EL73" i="6" s="1"/>
  <c r="CU71" i="3"/>
  <c r="DM72" i="6" s="1"/>
  <c r="DD71" i="3"/>
  <c r="EP72" i="6" s="1"/>
  <c r="CQ71" i="3"/>
  <c r="DI72" i="6" s="1"/>
  <c r="CZ71" i="3"/>
  <c r="EL72" i="6" s="1"/>
  <c r="CU70" i="3"/>
  <c r="DM71" i="6" s="1"/>
  <c r="DD70" i="3"/>
  <c r="EP71" i="6" s="1"/>
  <c r="CQ70" i="3"/>
  <c r="DI71" i="6" s="1"/>
  <c r="CZ70" i="3"/>
  <c r="EL71" i="6" s="1"/>
  <c r="CU69" i="3"/>
  <c r="DM70" i="6" s="1"/>
  <c r="DD69" i="3"/>
  <c r="EP70" i="6" s="1"/>
  <c r="CQ69" i="3"/>
  <c r="DI70" i="6" s="1"/>
  <c r="CZ69" i="3"/>
  <c r="EL70" i="6" s="1"/>
  <c r="CU68" i="3"/>
  <c r="DM69" i="6" s="1"/>
  <c r="DD68" i="3"/>
  <c r="EP69" i="6" s="1"/>
  <c r="CQ68" i="3"/>
  <c r="DI69" i="6" s="1"/>
  <c r="CZ68" i="3"/>
  <c r="EL69" i="6" s="1"/>
  <c r="CU67" i="3"/>
  <c r="DM68" i="6" s="1"/>
  <c r="DD67" i="3"/>
  <c r="EP68" i="6" s="1"/>
  <c r="CQ67" i="3"/>
  <c r="DI68" i="6" s="1"/>
  <c r="CZ67" i="3"/>
  <c r="EL68" i="6" s="1"/>
  <c r="CU66" i="3"/>
  <c r="DM67" i="6" s="1"/>
  <c r="DD66" i="3"/>
  <c r="EP67" i="6" s="1"/>
  <c r="CQ66" i="3"/>
  <c r="DI67" i="6" s="1"/>
  <c r="CZ66" i="3"/>
  <c r="EL67" i="6" s="1"/>
  <c r="CU65" i="3"/>
  <c r="DM66" i="6" s="1"/>
  <c r="DD65" i="3"/>
  <c r="EP66" i="6" s="1"/>
  <c r="CQ65" i="3"/>
  <c r="DI66" i="6" s="1"/>
  <c r="CZ65" i="3"/>
  <c r="EL66" i="6" s="1"/>
  <c r="CU64" i="3"/>
  <c r="DM65" i="6" s="1"/>
  <c r="DD64" i="3"/>
  <c r="EP65" i="6" s="1"/>
  <c r="CQ64" i="3"/>
  <c r="DI65" i="6" s="1"/>
  <c r="CZ64" i="3"/>
  <c r="EL65" i="6" s="1"/>
  <c r="CU63" i="3"/>
  <c r="DM64" i="6" s="1"/>
  <c r="DD63" i="3"/>
  <c r="EP64" i="6" s="1"/>
  <c r="CQ63" i="3"/>
  <c r="DI64" i="6" s="1"/>
  <c r="CZ63" i="3"/>
  <c r="EL64" i="6" s="1"/>
  <c r="CU62" i="3"/>
  <c r="DM63" i="6" s="1"/>
  <c r="DD62" i="3"/>
  <c r="EP63" i="6" s="1"/>
  <c r="CQ62" i="3"/>
  <c r="DI63" i="6" s="1"/>
  <c r="CZ62" i="3"/>
  <c r="EL63" i="6" s="1"/>
  <c r="CU61" i="3"/>
  <c r="DM62" i="6" s="1"/>
  <c r="DD61" i="3"/>
  <c r="EP62" i="6" s="1"/>
  <c r="CQ61" i="3"/>
  <c r="DI62" i="6" s="1"/>
  <c r="CZ61" i="3"/>
  <c r="EL62" i="6" s="1"/>
  <c r="CU60" i="3"/>
  <c r="DM61" i="6" s="1"/>
  <c r="DD60" i="3"/>
  <c r="EP61" i="6" s="1"/>
  <c r="CQ60" i="3"/>
  <c r="DI61" i="6" s="1"/>
  <c r="CZ60" i="3"/>
  <c r="EL61" i="6" s="1"/>
  <c r="CU59" i="3"/>
  <c r="DM60" i="6" s="1"/>
  <c r="DD59" i="3"/>
  <c r="EP60" i="6" s="1"/>
  <c r="CQ59" i="3"/>
  <c r="DI60" i="6" s="1"/>
  <c r="CZ59" i="3"/>
  <c r="EL60" i="6" s="1"/>
  <c r="CU58" i="3"/>
  <c r="DM59" i="6" s="1"/>
  <c r="DD58" i="3"/>
  <c r="EP59" i="6" s="1"/>
  <c r="CQ58" i="3"/>
  <c r="DI59" i="6" s="1"/>
  <c r="CZ58" i="3"/>
  <c r="EL59" i="6" s="1"/>
  <c r="CU57" i="3"/>
  <c r="DM58" i="6" s="1"/>
  <c r="DD57" i="3"/>
  <c r="EP58" i="6" s="1"/>
  <c r="CQ57" i="3"/>
  <c r="DI58" i="6" s="1"/>
  <c r="CZ57" i="3"/>
  <c r="EL58" i="6" s="1"/>
  <c r="CU56" i="3"/>
  <c r="DM57" i="6" s="1"/>
  <c r="DD56" i="3"/>
  <c r="EP57" i="6" s="1"/>
  <c r="CQ56" i="3"/>
  <c r="DI57" i="6" s="1"/>
  <c r="CZ56" i="3"/>
  <c r="EL57" i="6" s="1"/>
  <c r="CU55" i="3"/>
  <c r="DM56" i="6" s="1"/>
  <c r="DD55" i="3"/>
  <c r="EP56" i="6" s="1"/>
  <c r="CQ55" i="3"/>
  <c r="DI56" i="6" s="1"/>
  <c r="CZ55" i="3"/>
  <c r="EL56" i="6" s="1"/>
  <c r="CU54" i="3"/>
  <c r="DM55" i="6" s="1"/>
  <c r="DD54" i="3"/>
  <c r="EP55" i="6" s="1"/>
  <c r="CQ54" i="3"/>
  <c r="DI55" i="6" s="1"/>
  <c r="CZ54" i="3"/>
  <c r="EL55" i="6" s="1"/>
  <c r="CU53" i="3"/>
  <c r="DM54" i="6" s="1"/>
  <c r="DD53" i="3"/>
  <c r="EP54" i="6" s="1"/>
  <c r="CQ53" i="3"/>
  <c r="DI54" i="6" s="1"/>
  <c r="CZ53" i="3"/>
  <c r="EL54" i="6" s="1"/>
  <c r="CU52" i="3"/>
  <c r="DM53" i="6" s="1"/>
  <c r="DD52" i="3"/>
  <c r="EP53" i="6" s="1"/>
  <c r="CQ52" i="3"/>
  <c r="DI53" i="6" s="1"/>
  <c r="CZ52" i="3"/>
  <c r="EL53" i="6" s="1"/>
  <c r="CU51" i="3"/>
  <c r="DM52" i="6" s="1"/>
  <c r="DD51" i="3"/>
  <c r="EP52" i="6" s="1"/>
  <c r="CQ51" i="3"/>
  <c r="DI52" i="6" s="1"/>
  <c r="CZ51" i="3"/>
  <c r="EL52" i="6" s="1"/>
  <c r="CU50" i="3"/>
  <c r="DM51" i="6" s="1"/>
  <c r="DD50" i="3"/>
  <c r="EP51" i="6" s="1"/>
  <c r="CQ50" i="3"/>
  <c r="DI51" i="6" s="1"/>
  <c r="CZ50" i="3"/>
  <c r="EL51" i="6" s="1"/>
  <c r="CU49" i="3"/>
  <c r="DM50" i="6" s="1"/>
  <c r="DD49" i="3"/>
  <c r="EP50" i="6" s="1"/>
  <c r="CQ49" i="3"/>
  <c r="DI50" i="6" s="1"/>
  <c r="CZ49" i="3"/>
  <c r="EL50" i="6" s="1"/>
  <c r="CU48" i="3"/>
  <c r="DM49" i="6" s="1"/>
  <c r="DD48" i="3"/>
  <c r="EP49" i="6" s="1"/>
  <c r="CQ48" i="3"/>
  <c r="DI49" i="6" s="1"/>
  <c r="CZ48" i="3"/>
  <c r="EL49" i="6" s="1"/>
  <c r="CU47" i="3"/>
  <c r="DM48" i="6" s="1"/>
  <c r="DD47" i="3"/>
  <c r="EP48" i="6" s="1"/>
  <c r="CQ47" i="3"/>
  <c r="DI48" i="6" s="1"/>
  <c r="CZ47" i="3"/>
  <c r="EL48" i="6" s="1"/>
  <c r="CU46" i="3"/>
  <c r="DM47" i="6" s="1"/>
  <c r="DD46" i="3"/>
  <c r="EP47" i="6" s="1"/>
  <c r="CQ46" i="3"/>
  <c r="DI47" i="6" s="1"/>
  <c r="CZ46" i="3"/>
  <c r="EL47" i="6" s="1"/>
  <c r="CU45" i="3"/>
  <c r="DM46" i="6" s="1"/>
  <c r="DD45" i="3"/>
  <c r="EP46" i="6" s="1"/>
  <c r="CQ45" i="3"/>
  <c r="DI46" i="6" s="1"/>
  <c r="CZ45" i="3"/>
  <c r="EL46" i="6" s="1"/>
  <c r="CU44" i="3"/>
  <c r="DM45" i="6" s="1"/>
  <c r="DD44" i="3"/>
  <c r="EP45" i="6" s="1"/>
  <c r="CQ44" i="3"/>
  <c r="DI45" i="6" s="1"/>
  <c r="CZ44" i="3"/>
  <c r="EL45" i="6" s="1"/>
  <c r="CU43" i="3"/>
  <c r="DM44" i="6" s="1"/>
  <c r="DD43" i="3"/>
  <c r="EP44" i="6" s="1"/>
  <c r="CQ43" i="3"/>
  <c r="DI44" i="6" s="1"/>
  <c r="CZ43" i="3"/>
  <c r="EL44" i="6" s="1"/>
  <c r="CU42" i="3"/>
  <c r="DM43" i="6" s="1"/>
  <c r="DD42" i="3"/>
  <c r="EP43" i="6" s="1"/>
  <c r="CQ42" i="3"/>
  <c r="DI43" i="6" s="1"/>
  <c r="CZ42" i="3"/>
  <c r="EL43" i="6" s="1"/>
  <c r="CU41" i="3"/>
  <c r="DM42" i="6" s="1"/>
  <c r="DD41" i="3"/>
  <c r="EP42" i="6" s="1"/>
  <c r="CQ41" i="3"/>
  <c r="DI42" i="6" s="1"/>
  <c r="CZ41" i="3"/>
  <c r="EL42" i="6" s="1"/>
  <c r="CU40" i="3"/>
  <c r="DM41" i="6" s="1"/>
  <c r="DD40" i="3"/>
  <c r="EP41" i="6" s="1"/>
  <c r="CQ40" i="3"/>
  <c r="DI41" i="6" s="1"/>
  <c r="CZ40" i="3"/>
  <c r="EL41" i="6" s="1"/>
  <c r="CU39" i="3"/>
  <c r="DM40" i="6" s="1"/>
  <c r="DD39" i="3"/>
  <c r="EP40" i="6" s="1"/>
  <c r="CQ39" i="3"/>
  <c r="DI40" i="6" s="1"/>
  <c r="CZ39" i="3"/>
  <c r="EL40" i="6" s="1"/>
  <c r="CU38" i="3"/>
  <c r="DM39" i="6" s="1"/>
  <c r="DD38" i="3"/>
  <c r="EP39" i="6" s="1"/>
  <c r="CQ38" i="3"/>
  <c r="DI39" i="6" s="1"/>
  <c r="CZ38" i="3"/>
  <c r="EL39" i="6" s="1"/>
  <c r="CU37" i="3"/>
  <c r="DM38" i="6" s="1"/>
  <c r="DD37" i="3"/>
  <c r="EP38" i="6" s="1"/>
  <c r="CQ37" i="3"/>
  <c r="DI38" i="6" s="1"/>
  <c r="CZ37" i="3"/>
  <c r="EL38" i="6" s="1"/>
  <c r="CU36" i="3"/>
  <c r="DM37" i="6" s="1"/>
  <c r="DD36" i="3"/>
  <c r="EP37" i="6" s="1"/>
  <c r="CQ36" i="3"/>
  <c r="DI37" i="6" s="1"/>
  <c r="CZ36" i="3"/>
  <c r="EL37" i="6" s="1"/>
  <c r="CU35" i="3"/>
  <c r="DM36" i="6" s="1"/>
  <c r="DD35" i="3"/>
  <c r="EP36" i="6" s="1"/>
  <c r="CQ35" i="3"/>
  <c r="DI36" i="6" s="1"/>
  <c r="CZ35" i="3"/>
  <c r="EL36" i="6" s="1"/>
  <c r="CU34" i="3"/>
  <c r="DM35" i="6" s="1"/>
  <c r="DD34" i="3"/>
  <c r="EP35" i="6" s="1"/>
  <c r="CQ34" i="3"/>
  <c r="DI35" i="6" s="1"/>
  <c r="CZ34" i="3"/>
  <c r="EL35" i="6" s="1"/>
  <c r="CU33" i="3"/>
  <c r="DM34" i="6" s="1"/>
  <c r="DD33" i="3"/>
  <c r="EP34" i="6" s="1"/>
  <c r="CQ33" i="3"/>
  <c r="DI34" i="6" s="1"/>
  <c r="CZ33" i="3"/>
  <c r="EL34" i="6" s="1"/>
  <c r="CU32" i="3"/>
  <c r="DM33" i="6" s="1"/>
  <c r="DD32" i="3"/>
  <c r="EP33" i="6" s="1"/>
  <c r="CQ32" i="3"/>
  <c r="DI33" i="6" s="1"/>
  <c r="CZ32" i="3"/>
  <c r="EL33" i="6" s="1"/>
  <c r="CU31" i="3"/>
  <c r="DM32" i="6" s="1"/>
  <c r="DD31" i="3"/>
  <c r="EP32" i="6" s="1"/>
  <c r="CQ31" i="3"/>
  <c r="DI32" i="6" s="1"/>
  <c r="CZ31" i="3"/>
  <c r="EL32" i="6" s="1"/>
  <c r="CU30" i="3"/>
  <c r="DM31" i="6" s="1"/>
  <c r="DD30" i="3"/>
  <c r="EP31" i="6" s="1"/>
  <c r="CQ30" i="3"/>
  <c r="DI31" i="6" s="1"/>
  <c r="CZ30" i="3"/>
  <c r="EL31" i="6" s="1"/>
  <c r="CU29" i="3"/>
  <c r="DM30" i="6" s="1"/>
  <c r="DD29" i="3"/>
  <c r="EP30" i="6" s="1"/>
  <c r="CQ29" i="3"/>
  <c r="DI30" i="6" s="1"/>
  <c r="CZ29" i="3"/>
  <c r="EL30" i="6" s="1"/>
  <c r="CU28" i="3"/>
  <c r="DM29" i="6" s="1"/>
  <c r="DD28" i="3"/>
  <c r="EP29" i="6" s="1"/>
  <c r="CQ28" i="3"/>
  <c r="DI29" i="6" s="1"/>
  <c r="CZ28" i="3"/>
  <c r="EL29" i="6" s="1"/>
  <c r="CU27" i="3"/>
  <c r="DM28" i="6" s="1"/>
  <c r="DD27" i="3"/>
  <c r="EP28" i="6" s="1"/>
  <c r="CQ27" i="3"/>
  <c r="DI28" i="6" s="1"/>
  <c r="CZ27" i="3"/>
  <c r="EL28" i="6" s="1"/>
  <c r="CU26" i="3"/>
  <c r="DM27" i="6" s="1"/>
  <c r="DD26" i="3"/>
  <c r="EP27" i="6" s="1"/>
  <c r="CQ26" i="3"/>
  <c r="DI27" i="6" s="1"/>
  <c r="CZ26" i="3"/>
  <c r="EL27" i="6" s="1"/>
  <c r="CU25" i="3"/>
  <c r="DM26" i="6" s="1"/>
  <c r="DD25" i="3"/>
  <c r="EP26" i="6" s="1"/>
  <c r="CQ25" i="3"/>
  <c r="DI26" i="6" s="1"/>
  <c r="CZ25" i="3"/>
  <c r="EL26" i="6" s="1"/>
  <c r="CU24" i="3"/>
  <c r="DM25" i="6" s="1"/>
  <c r="DD24" i="3"/>
  <c r="EP25" i="6" s="1"/>
  <c r="CQ24" i="3"/>
  <c r="DI25" i="6" s="1"/>
  <c r="CZ24" i="3"/>
  <c r="EL25" i="6" s="1"/>
  <c r="CU23" i="3"/>
  <c r="DM24" i="6" s="1"/>
  <c r="DD23" i="3"/>
  <c r="EP24" i="6" s="1"/>
  <c r="CQ23" i="3"/>
  <c r="DI24" i="6" s="1"/>
  <c r="CZ23" i="3"/>
  <c r="EL24" i="6" s="1"/>
  <c r="CU22" i="3"/>
  <c r="DM23" i="6" s="1"/>
  <c r="DD22" i="3"/>
  <c r="EP23" i="6" s="1"/>
  <c r="CQ22" i="3"/>
  <c r="DI23" i="6" s="1"/>
  <c r="CZ22" i="3"/>
  <c r="EL23" i="6" s="1"/>
  <c r="CU21" i="3"/>
  <c r="DM22" i="6" s="1"/>
  <c r="DD21" i="3"/>
  <c r="EP22" i="6" s="1"/>
  <c r="CQ21" i="3"/>
  <c r="DI22" i="6" s="1"/>
  <c r="CZ21" i="3"/>
  <c r="EL22" i="6" s="1"/>
  <c r="CU20" i="3"/>
  <c r="DM21" i="6" s="1"/>
  <c r="DD20" i="3"/>
  <c r="EP21" i="6" s="1"/>
  <c r="CQ20" i="3"/>
  <c r="DI21" i="6" s="1"/>
  <c r="CZ20" i="3"/>
  <c r="EL21" i="6" s="1"/>
  <c r="CU19" i="3"/>
  <c r="DM20" i="6" s="1"/>
  <c r="DD19" i="3"/>
  <c r="EP20" i="6" s="1"/>
  <c r="CQ19" i="3"/>
  <c r="DI20" i="6" s="1"/>
  <c r="CZ19" i="3"/>
  <c r="EL20" i="6" s="1"/>
  <c r="CU18" i="3"/>
  <c r="DM19" i="6" s="1"/>
  <c r="DD18" i="3"/>
  <c r="EP19" i="6" s="1"/>
  <c r="CQ18" i="3"/>
  <c r="DI19" i="6" s="1"/>
  <c r="CZ18" i="3"/>
  <c r="EL19" i="6" s="1"/>
  <c r="CU17" i="3"/>
  <c r="DM18" i="6" s="1"/>
  <c r="DD17" i="3"/>
  <c r="EP18" i="6" s="1"/>
  <c r="CQ17" i="3"/>
  <c r="DI18" i="6" s="1"/>
  <c r="CZ17" i="3"/>
  <c r="EL18" i="6" s="1"/>
  <c r="CU16" i="3"/>
  <c r="DM17" i="6" s="1"/>
  <c r="DD16" i="3"/>
  <c r="EP17" i="6" s="1"/>
  <c r="CQ16" i="3"/>
  <c r="DI17" i="6" s="1"/>
  <c r="CZ16" i="3"/>
  <c r="EL17" i="6" s="1"/>
  <c r="CU15" i="3"/>
  <c r="DM16" i="6" s="1"/>
  <c r="DD15" i="3"/>
  <c r="EP16" i="6" s="1"/>
  <c r="CQ15" i="3"/>
  <c r="DI16" i="6" s="1"/>
  <c r="CZ15" i="3"/>
  <c r="EL16" i="6" s="1"/>
  <c r="CU14" i="3"/>
  <c r="DM15" i="6" s="1"/>
  <c r="DD14" i="3"/>
  <c r="EP15" i="6" s="1"/>
  <c r="CQ14" i="3"/>
  <c r="DI15" i="6" s="1"/>
  <c r="CZ14" i="3"/>
  <c r="EL15" i="6" s="1"/>
  <c r="CU13" i="3"/>
  <c r="DM14" i="6" s="1"/>
  <c r="DD13" i="3"/>
  <c r="EP14" i="6" s="1"/>
  <c r="CQ13" i="3"/>
  <c r="DI14" i="6" s="1"/>
  <c r="CZ13" i="3"/>
  <c r="EL14" i="6" s="1"/>
  <c r="CU12" i="3"/>
  <c r="DM13" i="6" s="1"/>
  <c r="DD12" i="3"/>
  <c r="EP13" i="6" s="1"/>
  <c r="CQ12" i="3"/>
  <c r="DI13" i="6" s="1"/>
  <c r="CZ12" i="3"/>
  <c r="EL13" i="6" s="1"/>
  <c r="CU11" i="3"/>
  <c r="DM12" i="6" s="1"/>
  <c r="DD11" i="3"/>
  <c r="EP12" i="6" s="1"/>
  <c r="CQ11" i="3"/>
  <c r="DI12" i="6" s="1"/>
  <c r="CZ11" i="3"/>
  <c r="EL12" i="6" s="1"/>
  <c r="CU10" i="3"/>
  <c r="DM11" i="6" s="1"/>
  <c r="DD10" i="3"/>
  <c r="EP11" i="6" s="1"/>
  <c r="CQ10" i="3"/>
  <c r="DI11" i="6" s="1"/>
  <c r="CZ10" i="3"/>
  <c r="EL11" i="6" s="1"/>
  <c r="CU9" i="3"/>
  <c r="DM10" i="6" s="1"/>
  <c r="DD9" i="3"/>
  <c r="EP10" i="6" s="1"/>
  <c r="CQ9" i="3"/>
  <c r="DI10" i="6" s="1"/>
  <c r="CZ9" i="3"/>
  <c r="EL10" i="6" s="1"/>
  <c r="CU8" i="3"/>
  <c r="DM9" i="6" s="1"/>
  <c r="DD8" i="3"/>
  <c r="EP9" i="6" s="1"/>
  <c r="CQ8" i="3"/>
  <c r="DI9" i="6" s="1"/>
  <c r="CZ8" i="3"/>
  <c r="EL9" i="6" s="1"/>
  <c r="CU7" i="3"/>
  <c r="DM8" i="6" s="1"/>
  <c r="DD7" i="3"/>
  <c r="EP8" i="6" s="1"/>
  <c r="CQ7" i="3"/>
  <c r="DI8" i="6" s="1"/>
  <c r="CZ7" i="3"/>
  <c r="EL8" i="6" s="1"/>
  <c r="CU6" i="3"/>
  <c r="DM7" i="6" s="1"/>
  <c r="DD6" i="3"/>
  <c r="EP7" i="6" s="1"/>
  <c r="CQ6" i="3"/>
  <c r="DI7" i="6" s="1"/>
  <c r="CZ6" i="3"/>
  <c r="EL7" i="6" s="1"/>
  <c r="CU5" i="3"/>
  <c r="DM6" i="6" s="1"/>
  <c r="DD5" i="3"/>
  <c r="EP6" i="6" s="1"/>
  <c r="CQ5" i="3"/>
  <c r="DI6" i="6" s="1"/>
  <c r="CZ5" i="3"/>
  <c r="EL6" i="6" s="1"/>
  <c r="CU4" i="3"/>
  <c r="DM5" i="6" s="1"/>
  <c r="DD4" i="3"/>
  <c r="EP5" i="6" s="1"/>
  <c r="DI5" i="6"/>
  <c r="CZ4" i="3"/>
  <c r="EL5" i="6" s="1"/>
  <c r="EK3" i="3"/>
  <c r="EI3" i="3"/>
  <c r="EC3" i="3"/>
  <c r="CX139" i="3"/>
  <c r="DP140" i="6" s="1"/>
  <c r="DG139" i="3"/>
  <c r="ES140" i="6" s="1"/>
  <c r="CT139" i="3"/>
  <c r="DL140" i="6" s="1"/>
  <c r="DC139" i="3"/>
  <c r="EO140" i="6" s="1"/>
  <c r="CX138" i="3"/>
  <c r="DP139" i="6" s="1"/>
  <c r="DG138" i="3"/>
  <c r="ES139" i="6" s="1"/>
  <c r="CT138" i="3"/>
  <c r="DL139" i="6" s="1"/>
  <c r="DC138" i="3"/>
  <c r="EO139" i="6" s="1"/>
  <c r="CX137" i="3"/>
  <c r="DP138" i="6" s="1"/>
  <c r="DG137" i="3"/>
  <c r="ES138" i="6" s="1"/>
  <c r="CT137" i="3"/>
  <c r="DL138" i="6" s="1"/>
  <c r="DC137" i="3"/>
  <c r="EO138" i="6" s="1"/>
  <c r="CX136" i="3"/>
  <c r="DP137" i="6" s="1"/>
  <c r="DG136" i="3"/>
  <c r="ES137" i="6" s="1"/>
  <c r="CT136" i="3"/>
  <c r="DL137" i="6" s="1"/>
  <c r="DC136" i="3"/>
  <c r="EO137" i="6" s="1"/>
  <c r="CX135" i="3"/>
  <c r="DP136" i="6" s="1"/>
  <c r="DG135" i="3"/>
  <c r="ES136" i="6" s="1"/>
  <c r="CT135" i="3"/>
  <c r="DL136" i="6" s="1"/>
  <c r="DC135" i="3"/>
  <c r="EO136" i="6" s="1"/>
  <c r="CX134" i="3"/>
  <c r="DP135" i="6" s="1"/>
  <c r="DG134" i="3"/>
  <c r="ES135" i="6" s="1"/>
  <c r="CT134" i="3"/>
  <c r="DL135" i="6" s="1"/>
  <c r="DC134" i="3"/>
  <c r="EO135" i="6" s="1"/>
  <c r="CX133" i="3"/>
  <c r="DP134" i="6" s="1"/>
  <c r="DG133" i="3"/>
  <c r="ES134" i="6" s="1"/>
  <c r="CT133" i="3"/>
  <c r="DL134" i="6" s="1"/>
  <c r="DC133" i="3"/>
  <c r="EO134" i="6" s="1"/>
  <c r="CX132" i="3"/>
  <c r="DP133" i="6" s="1"/>
  <c r="DG132" i="3"/>
  <c r="ES133" i="6" s="1"/>
  <c r="CT132" i="3"/>
  <c r="DL133" i="6" s="1"/>
  <c r="DC132" i="3"/>
  <c r="EO133" i="6" s="1"/>
  <c r="CX131" i="3"/>
  <c r="DP132" i="6" s="1"/>
  <c r="DG131" i="3"/>
  <c r="ES132" i="6" s="1"/>
  <c r="CT131" i="3"/>
  <c r="DL132" i="6" s="1"/>
  <c r="DC131" i="3"/>
  <c r="EO132" i="6" s="1"/>
  <c r="CX130" i="3"/>
  <c r="DP131" i="6" s="1"/>
  <c r="DG130" i="3"/>
  <c r="ES131" i="6" s="1"/>
  <c r="CT130" i="3"/>
  <c r="DL131" i="6" s="1"/>
  <c r="DC130" i="3"/>
  <c r="EO131" i="6" s="1"/>
  <c r="CX129" i="3"/>
  <c r="DP130" i="6" s="1"/>
  <c r="DG129" i="3"/>
  <c r="ES130" i="6" s="1"/>
  <c r="CT129" i="3"/>
  <c r="DL130" i="6" s="1"/>
  <c r="DC129" i="3"/>
  <c r="EO130" i="6" s="1"/>
  <c r="CX128" i="3"/>
  <c r="DP129" i="6" s="1"/>
  <c r="DG128" i="3"/>
  <c r="ES129" i="6" s="1"/>
  <c r="CT128" i="3"/>
  <c r="DL129" i="6" s="1"/>
  <c r="DC128" i="3"/>
  <c r="EO129" i="6" s="1"/>
  <c r="CX127" i="3"/>
  <c r="DP128" i="6" s="1"/>
  <c r="DG127" i="3"/>
  <c r="ES128" i="6" s="1"/>
  <c r="CT127" i="3"/>
  <c r="DL128" i="6" s="1"/>
  <c r="DC127" i="3"/>
  <c r="EO128" i="6" s="1"/>
  <c r="CX126" i="3"/>
  <c r="DP127" i="6" s="1"/>
  <c r="DG126" i="3"/>
  <c r="ES127" i="6" s="1"/>
  <c r="CT126" i="3"/>
  <c r="DL127" i="6" s="1"/>
  <c r="DC126" i="3"/>
  <c r="EO127" i="6" s="1"/>
  <c r="CX125" i="3"/>
  <c r="DP126" i="6" s="1"/>
  <c r="DG125" i="3"/>
  <c r="ES126" i="6" s="1"/>
  <c r="CT125" i="3"/>
  <c r="DL126" i="6" s="1"/>
  <c r="DC125" i="3"/>
  <c r="EO126" i="6" s="1"/>
  <c r="CX124" i="3"/>
  <c r="DP125" i="6" s="1"/>
  <c r="DG124" i="3"/>
  <c r="ES125" i="6" s="1"/>
  <c r="CT124" i="3"/>
  <c r="DL125" i="6" s="1"/>
  <c r="DC124" i="3"/>
  <c r="EO125" i="6" s="1"/>
  <c r="CX123" i="3"/>
  <c r="DP124" i="6" s="1"/>
  <c r="DG123" i="3"/>
  <c r="ES124" i="6" s="1"/>
  <c r="CT123" i="3"/>
  <c r="DL124" i="6" s="1"/>
  <c r="DC123" i="3"/>
  <c r="EO124" i="6" s="1"/>
  <c r="CX122" i="3"/>
  <c r="DP123" i="6" s="1"/>
  <c r="DG122" i="3"/>
  <c r="ES123" i="6" s="1"/>
  <c r="CT122" i="3"/>
  <c r="DL123" i="6" s="1"/>
  <c r="DC122" i="3"/>
  <c r="EO123" i="6" s="1"/>
  <c r="CX121" i="3"/>
  <c r="DP122" i="6" s="1"/>
  <c r="DG121" i="3"/>
  <c r="ES122" i="6" s="1"/>
  <c r="CT121" i="3"/>
  <c r="DL122" i="6" s="1"/>
  <c r="DC121" i="3"/>
  <c r="EO122" i="6" s="1"/>
  <c r="CX120" i="3"/>
  <c r="DP121" i="6" s="1"/>
  <c r="DG120" i="3"/>
  <c r="ES121" i="6" s="1"/>
  <c r="CT120" i="3"/>
  <c r="DL121" i="6" s="1"/>
  <c r="DC120" i="3"/>
  <c r="EO121" i="6" s="1"/>
  <c r="CX119" i="3"/>
  <c r="DP120" i="6" s="1"/>
  <c r="DG119" i="3"/>
  <c r="ES120" i="6" s="1"/>
  <c r="CT119" i="3"/>
  <c r="DL120" i="6" s="1"/>
  <c r="DC119" i="3"/>
  <c r="EO120" i="6" s="1"/>
  <c r="CX118" i="3"/>
  <c r="DP119" i="6" s="1"/>
  <c r="DG118" i="3"/>
  <c r="ES119" i="6" s="1"/>
  <c r="CT118" i="3"/>
  <c r="DL119" i="6" s="1"/>
  <c r="DC118" i="3"/>
  <c r="EO119" i="6" s="1"/>
  <c r="CX117" i="3"/>
  <c r="DP118" i="6" s="1"/>
  <c r="DG117" i="3"/>
  <c r="ES118" i="6" s="1"/>
  <c r="CT117" i="3"/>
  <c r="DL118" i="6" s="1"/>
  <c r="DC117" i="3"/>
  <c r="EO118" i="6" s="1"/>
  <c r="CX116" i="3"/>
  <c r="DP117" i="6" s="1"/>
  <c r="DG116" i="3"/>
  <c r="ES117" i="6" s="1"/>
  <c r="CT116" i="3"/>
  <c r="DL117" i="6" s="1"/>
  <c r="DC116" i="3"/>
  <c r="EO117" i="6" s="1"/>
  <c r="CX115" i="3"/>
  <c r="DP116" i="6" s="1"/>
  <c r="DG115" i="3"/>
  <c r="ES116" i="6" s="1"/>
  <c r="CT115" i="3"/>
  <c r="DL116" i="6" s="1"/>
  <c r="DC115" i="3"/>
  <c r="EO116" i="6" s="1"/>
  <c r="CX114" i="3"/>
  <c r="DP115" i="6" s="1"/>
  <c r="DG114" i="3"/>
  <c r="ES115" i="6" s="1"/>
  <c r="CT114" i="3"/>
  <c r="DL115" i="6" s="1"/>
  <c r="DC114" i="3"/>
  <c r="EO115" i="6" s="1"/>
  <c r="CX113" i="3"/>
  <c r="DP114" i="6" s="1"/>
  <c r="DG113" i="3"/>
  <c r="ES114" i="6" s="1"/>
  <c r="CT113" i="3"/>
  <c r="DL114" i="6" s="1"/>
  <c r="DC113" i="3"/>
  <c r="EO114" i="6" s="1"/>
  <c r="CX112" i="3"/>
  <c r="DP113" i="6" s="1"/>
  <c r="DG112" i="3"/>
  <c r="ES113" i="6" s="1"/>
  <c r="CT112" i="3"/>
  <c r="DL113" i="6" s="1"/>
  <c r="DC112" i="3"/>
  <c r="EO113" i="6" s="1"/>
  <c r="CX111" i="3"/>
  <c r="DP112" i="6" s="1"/>
  <c r="DG111" i="3"/>
  <c r="ES112" i="6" s="1"/>
  <c r="CT111" i="3"/>
  <c r="DL112" i="6" s="1"/>
  <c r="DC111" i="3"/>
  <c r="EO112" i="6" s="1"/>
  <c r="CX110" i="3"/>
  <c r="DP111" i="6" s="1"/>
  <c r="DG110" i="3"/>
  <c r="ES111" i="6" s="1"/>
  <c r="CT110" i="3"/>
  <c r="DL111" i="6" s="1"/>
  <c r="DC110" i="3"/>
  <c r="EO111" i="6" s="1"/>
  <c r="CX109" i="3"/>
  <c r="DP110" i="6" s="1"/>
  <c r="DG109" i="3"/>
  <c r="ES110" i="6" s="1"/>
  <c r="CT109" i="3"/>
  <c r="DL110" i="6" s="1"/>
  <c r="DC109" i="3"/>
  <c r="EO110" i="6" s="1"/>
  <c r="CX108" i="3"/>
  <c r="DP109" i="6" s="1"/>
  <c r="DG108" i="3"/>
  <c r="ES109" i="6" s="1"/>
  <c r="CT108" i="3"/>
  <c r="DL109" i="6" s="1"/>
  <c r="DC108" i="3"/>
  <c r="EO109" i="6" s="1"/>
  <c r="CX107" i="3"/>
  <c r="DP108" i="6" s="1"/>
  <c r="DG107" i="3"/>
  <c r="ES108" i="6" s="1"/>
  <c r="CT107" i="3"/>
  <c r="DL108" i="6" s="1"/>
  <c r="DC107" i="3"/>
  <c r="EO108" i="6" s="1"/>
  <c r="CX106" i="3"/>
  <c r="DP107" i="6" s="1"/>
  <c r="DG106" i="3"/>
  <c r="ES107" i="6" s="1"/>
  <c r="CT106" i="3"/>
  <c r="DL107" i="6" s="1"/>
  <c r="DC106" i="3"/>
  <c r="EO107" i="6" s="1"/>
  <c r="CX105" i="3"/>
  <c r="DP106" i="6" s="1"/>
  <c r="DG105" i="3"/>
  <c r="ES106" i="6" s="1"/>
  <c r="CT105" i="3"/>
  <c r="DL106" i="6" s="1"/>
  <c r="DC105" i="3"/>
  <c r="EO106" i="6" s="1"/>
  <c r="CX104" i="3"/>
  <c r="DP105" i="6" s="1"/>
  <c r="DG104" i="3"/>
  <c r="ES105" i="6" s="1"/>
  <c r="CT104" i="3"/>
  <c r="DL105" i="6" s="1"/>
  <c r="DC104" i="3"/>
  <c r="EO105" i="6" s="1"/>
  <c r="CX103" i="3"/>
  <c r="DP104" i="6" s="1"/>
  <c r="DG103" i="3"/>
  <c r="ES104" i="6" s="1"/>
  <c r="CT103" i="3"/>
  <c r="DL104" i="6" s="1"/>
  <c r="DC103" i="3"/>
  <c r="EO104" i="6" s="1"/>
  <c r="CX102" i="3"/>
  <c r="DP103" i="6" s="1"/>
  <c r="DG102" i="3"/>
  <c r="ES103" i="6" s="1"/>
  <c r="CT102" i="3"/>
  <c r="DL103" i="6" s="1"/>
  <c r="DC102" i="3"/>
  <c r="EO103" i="6" s="1"/>
  <c r="CX101" i="3"/>
  <c r="DP102" i="6" s="1"/>
  <c r="DG101" i="3"/>
  <c r="ES102" i="6" s="1"/>
  <c r="CT101" i="3"/>
  <c r="DL102" i="6" s="1"/>
  <c r="DC101" i="3"/>
  <c r="EO102" i="6" s="1"/>
  <c r="CX100" i="3"/>
  <c r="DP101" i="6" s="1"/>
  <c r="DG100" i="3"/>
  <c r="ES101" i="6" s="1"/>
  <c r="CT100" i="3"/>
  <c r="DL101" i="6" s="1"/>
  <c r="DC100" i="3"/>
  <c r="EO101" i="6" s="1"/>
  <c r="CX99" i="3"/>
  <c r="DP100" i="6" s="1"/>
  <c r="DG99" i="3"/>
  <c r="ES100" i="6" s="1"/>
  <c r="CT99" i="3"/>
  <c r="DL100" i="6" s="1"/>
  <c r="DC99" i="3"/>
  <c r="EO100" i="6" s="1"/>
  <c r="CX98" i="3"/>
  <c r="DP99" i="6" s="1"/>
  <c r="DG98" i="3"/>
  <c r="ES99" i="6" s="1"/>
  <c r="CT98" i="3"/>
  <c r="DL99" i="6" s="1"/>
  <c r="DC98" i="3"/>
  <c r="EO99" i="6" s="1"/>
  <c r="CX97" i="3"/>
  <c r="DP98" i="6" s="1"/>
  <c r="DG97" i="3"/>
  <c r="ES98" i="6" s="1"/>
  <c r="CT97" i="3"/>
  <c r="DL98" i="6" s="1"/>
  <c r="DC97" i="3"/>
  <c r="EO98" i="6" s="1"/>
  <c r="CX96" i="3"/>
  <c r="DP97" i="6" s="1"/>
  <c r="DG96" i="3"/>
  <c r="ES97" i="6" s="1"/>
  <c r="CT96" i="3"/>
  <c r="DL97" i="6" s="1"/>
  <c r="DC96" i="3"/>
  <c r="EO97" i="6" s="1"/>
  <c r="CX95" i="3"/>
  <c r="DP96" i="6" s="1"/>
  <c r="DG95" i="3"/>
  <c r="ES96" i="6" s="1"/>
  <c r="CT95" i="3"/>
  <c r="DL96" i="6" s="1"/>
  <c r="DC95" i="3"/>
  <c r="EO96" i="6" s="1"/>
  <c r="CX94" i="3"/>
  <c r="DP95" i="6" s="1"/>
  <c r="DG94" i="3"/>
  <c r="ES95" i="6" s="1"/>
  <c r="CT94" i="3"/>
  <c r="DL95" i="6" s="1"/>
  <c r="DC94" i="3"/>
  <c r="EO95" i="6" s="1"/>
  <c r="CX93" i="3"/>
  <c r="DP94" i="6" s="1"/>
  <c r="DG93" i="3"/>
  <c r="ES94" i="6" s="1"/>
  <c r="CT93" i="3"/>
  <c r="DL94" i="6" s="1"/>
  <c r="DC93" i="3"/>
  <c r="EO94" i="6" s="1"/>
  <c r="CX92" i="3"/>
  <c r="DP93" i="6" s="1"/>
  <c r="DG92" i="3"/>
  <c r="ES93" i="6" s="1"/>
  <c r="CT92" i="3"/>
  <c r="DL93" i="6" s="1"/>
  <c r="DC92" i="3"/>
  <c r="EO93" i="6" s="1"/>
  <c r="CX91" i="3"/>
  <c r="DP92" i="6" s="1"/>
  <c r="DG91" i="3"/>
  <c r="ES92" i="6" s="1"/>
  <c r="CT91" i="3"/>
  <c r="DL92" i="6" s="1"/>
  <c r="DC91" i="3"/>
  <c r="EO92" i="6" s="1"/>
  <c r="CX90" i="3"/>
  <c r="DP91" i="6" s="1"/>
  <c r="DG90" i="3"/>
  <c r="ES91" i="6" s="1"/>
  <c r="CT90" i="3"/>
  <c r="DL91" i="6" s="1"/>
  <c r="DC90" i="3"/>
  <c r="EO91" i="6" s="1"/>
  <c r="CX89" i="3"/>
  <c r="DP90" i="6" s="1"/>
  <c r="DG89" i="3"/>
  <c r="ES90" i="6" s="1"/>
  <c r="CT89" i="3"/>
  <c r="DL90" i="6" s="1"/>
  <c r="DC89" i="3"/>
  <c r="EO90" i="6" s="1"/>
  <c r="CX88" i="3"/>
  <c r="DP89" i="6" s="1"/>
  <c r="DG88" i="3"/>
  <c r="ES89" i="6" s="1"/>
  <c r="CT88" i="3"/>
  <c r="DL89" i="6" s="1"/>
  <c r="DC88" i="3"/>
  <c r="EO89" i="6" s="1"/>
  <c r="CX87" i="3"/>
  <c r="DP88" i="6" s="1"/>
  <c r="DG87" i="3"/>
  <c r="ES88" i="6" s="1"/>
  <c r="CT87" i="3"/>
  <c r="DL88" i="6" s="1"/>
  <c r="DC87" i="3"/>
  <c r="EO88" i="6" s="1"/>
  <c r="CX86" i="3"/>
  <c r="DP87" i="6" s="1"/>
  <c r="DG86" i="3"/>
  <c r="ES87" i="6" s="1"/>
  <c r="CT86" i="3"/>
  <c r="DL87" i="6" s="1"/>
  <c r="DC86" i="3"/>
  <c r="EO87" i="6" s="1"/>
  <c r="CX85" i="3"/>
  <c r="DP86" i="6" s="1"/>
  <c r="DG85" i="3"/>
  <c r="ES86" i="6" s="1"/>
  <c r="CT85" i="3"/>
  <c r="DL86" i="6" s="1"/>
  <c r="DC85" i="3"/>
  <c r="EO86" i="6" s="1"/>
  <c r="CX84" i="3"/>
  <c r="DP85" i="6" s="1"/>
  <c r="DG84" i="3"/>
  <c r="ES85" i="6" s="1"/>
  <c r="CT84" i="3"/>
  <c r="DL85" i="6" s="1"/>
  <c r="DC84" i="3"/>
  <c r="EO85" i="6" s="1"/>
  <c r="CX83" i="3"/>
  <c r="DP84" i="6" s="1"/>
  <c r="DG83" i="3"/>
  <c r="ES84" i="6" s="1"/>
  <c r="CT83" i="3"/>
  <c r="DL84" i="6" s="1"/>
  <c r="DC83" i="3"/>
  <c r="EO84" i="6" s="1"/>
  <c r="CX82" i="3"/>
  <c r="DP83" i="6" s="1"/>
  <c r="DG82" i="3"/>
  <c r="ES83" i="6" s="1"/>
  <c r="CT82" i="3"/>
  <c r="DL83" i="6" s="1"/>
  <c r="DC82" i="3"/>
  <c r="EO83" i="6" s="1"/>
  <c r="CX81" i="3"/>
  <c r="DP82" i="6" s="1"/>
  <c r="DG81" i="3"/>
  <c r="ES82" i="6" s="1"/>
  <c r="CT81" i="3"/>
  <c r="DL82" i="6" s="1"/>
  <c r="DC81" i="3"/>
  <c r="EO82" i="6" s="1"/>
  <c r="CX80" i="3"/>
  <c r="DP81" i="6" s="1"/>
  <c r="DG80" i="3"/>
  <c r="ES81" i="6" s="1"/>
  <c r="CT80" i="3"/>
  <c r="DL81" i="6" s="1"/>
  <c r="DC80" i="3"/>
  <c r="EO81" i="6" s="1"/>
  <c r="CX79" i="3"/>
  <c r="DP80" i="6" s="1"/>
  <c r="DG79" i="3"/>
  <c r="ES80" i="6" s="1"/>
  <c r="CT79" i="3"/>
  <c r="DL80" i="6" s="1"/>
  <c r="DC79" i="3"/>
  <c r="EO80" i="6" s="1"/>
  <c r="CX78" i="3"/>
  <c r="DP79" i="6" s="1"/>
  <c r="DG78" i="3"/>
  <c r="ES79" i="6" s="1"/>
  <c r="CT78" i="3"/>
  <c r="DL79" i="6" s="1"/>
  <c r="DC78" i="3"/>
  <c r="EO79" i="6" s="1"/>
  <c r="CX77" i="3"/>
  <c r="DP78" i="6" s="1"/>
  <c r="DG77" i="3"/>
  <c r="ES78" i="6" s="1"/>
  <c r="CT77" i="3"/>
  <c r="DL78" i="6" s="1"/>
  <c r="DC77" i="3"/>
  <c r="EO78" i="6" s="1"/>
  <c r="CX76" i="3"/>
  <c r="DP77" i="6" s="1"/>
  <c r="DG76" i="3"/>
  <c r="ES77" i="6" s="1"/>
  <c r="CT76" i="3"/>
  <c r="DL77" i="6" s="1"/>
  <c r="DC76" i="3"/>
  <c r="EO77" i="6" s="1"/>
  <c r="CX75" i="3"/>
  <c r="DP76" i="6" s="1"/>
  <c r="DG75" i="3"/>
  <c r="ES76" i="6" s="1"/>
  <c r="CT75" i="3"/>
  <c r="DL76" i="6" s="1"/>
  <c r="DC75" i="3"/>
  <c r="EO76" i="6" s="1"/>
  <c r="CX74" i="3"/>
  <c r="DP75" i="6" s="1"/>
  <c r="DG74" i="3"/>
  <c r="ES75" i="6" s="1"/>
  <c r="CT74" i="3"/>
  <c r="DL75" i="6" s="1"/>
  <c r="DC74" i="3"/>
  <c r="EO75" i="6" s="1"/>
  <c r="CX73" i="3"/>
  <c r="DP74" i="6" s="1"/>
  <c r="DG73" i="3"/>
  <c r="ES74" i="6" s="1"/>
  <c r="CT73" i="3"/>
  <c r="DL74" i="6" s="1"/>
  <c r="DC73" i="3"/>
  <c r="EO74" i="6" s="1"/>
  <c r="CX72" i="3"/>
  <c r="DP73" i="6" s="1"/>
  <c r="DG72" i="3"/>
  <c r="ES73" i="6" s="1"/>
  <c r="CT72" i="3"/>
  <c r="DL73" i="6" s="1"/>
  <c r="DC72" i="3"/>
  <c r="EO73" i="6" s="1"/>
  <c r="CX71" i="3"/>
  <c r="DP72" i="6" s="1"/>
  <c r="DG71" i="3"/>
  <c r="ES72" i="6" s="1"/>
  <c r="CT71" i="3"/>
  <c r="DL72" i="6" s="1"/>
  <c r="DC71" i="3"/>
  <c r="EO72" i="6" s="1"/>
  <c r="CX70" i="3"/>
  <c r="DP71" i="6" s="1"/>
  <c r="DG70" i="3"/>
  <c r="ES71" i="6" s="1"/>
  <c r="CT70" i="3"/>
  <c r="DL71" i="6" s="1"/>
  <c r="DC70" i="3"/>
  <c r="EO71" i="6" s="1"/>
  <c r="CX69" i="3"/>
  <c r="DP70" i="6" s="1"/>
  <c r="DG69" i="3"/>
  <c r="ES70" i="6" s="1"/>
  <c r="CT69" i="3"/>
  <c r="DL70" i="6" s="1"/>
  <c r="DC69" i="3"/>
  <c r="EO70" i="6" s="1"/>
  <c r="CX68" i="3"/>
  <c r="DP69" i="6" s="1"/>
  <c r="DG68" i="3"/>
  <c r="ES69" i="6" s="1"/>
  <c r="CT68" i="3"/>
  <c r="DL69" i="6" s="1"/>
  <c r="DC68" i="3"/>
  <c r="EO69" i="6" s="1"/>
  <c r="CX67" i="3"/>
  <c r="DP68" i="6" s="1"/>
  <c r="DG67" i="3"/>
  <c r="ES68" i="6" s="1"/>
  <c r="CT67" i="3"/>
  <c r="DL68" i="6" s="1"/>
  <c r="DC67" i="3"/>
  <c r="EO68" i="6" s="1"/>
  <c r="CX66" i="3"/>
  <c r="DP67" i="6" s="1"/>
  <c r="DG66" i="3"/>
  <c r="ES67" i="6" s="1"/>
  <c r="CT66" i="3"/>
  <c r="DL67" i="6" s="1"/>
  <c r="DC66" i="3"/>
  <c r="EO67" i="6" s="1"/>
  <c r="CX65" i="3"/>
  <c r="DP66" i="6" s="1"/>
  <c r="DG65" i="3"/>
  <c r="ES66" i="6" s="1"/>
  <c r="CT65" i="3"/>
  <c r="DL66" i="6" s="1"/>
  <c r="DC65" i="3"/>
  <c r="EO66" i="6" s="1"/>
  <c r="CX64" i="3"/>
  <c r="DP65" i="6" s="1"/>
  <c r="DG64" i="3"/>
  <c r="ES65" i="6" s="1"/>
  <c r="CT64" i="3"/>
  <c r="DL65" i="6" s="1"/>
  <c r="DC64" i="3"/>
  <c r="EO65" i="6" s="1"/>
  <c r="CX63" i="3"/>
  <c r="DP64" i="6" s="1"/>
  <c r="DG63" i="3"/>
  <c r="ES64" i="6" s="1"/>
  <c r="CT63" i="3"/>
  <c r="DL64" i="6" s="1"/>
  <c r="DC63" i="3"/>
  <c r="EO64" i="6" s="1"/>
  <c r="CX62" i="3"/>
  <c r="DP63" i="6" s="1"/>
  <c r="DG62" i="3"/>
  <c r="ES63" i="6" s="1"/>
  <c r="CT62" i="3"/>
  <c r="DL63" i="6" s="1"/>
  <c r="DC62" i="3"/>
  <c r="EO63" i="6" s="1"/>
  <c r="CX61" i="3"/>
  <c r="DP62" i="6" s="1"/>
  <c r="DG61" i="3"/>
  <c r="ES62" i="6" s="1"/>
  <c r="CT61" i="3"/>
  <c r="DL62" i="6" s="1"/>
  <c r="DC61" i="3"/>
  <c r="EO62" i="6" s="1"/>
  <c r="CX60" i="3"/>
  <c r="DP61" i="6" s="1"/>
  <c r="DG60" i="3"/>
  <c r="ES61" i="6" s="1"/>
  <c r="CT60" i="3"/>
  <c r="DL61" i="6" s="1"/>
  <c r="DC60" i="3"/>
  <c r="EO61" i="6" s="1"/>
  <c r="CX59" i="3"/>
  <c r="DP60" i="6" s="1"/>
  <c r="DG59" i="3"/>
  <c r="ES60" i="6" s="1"/>
  <c r="CT59" i="3"/>
  <c r="DL60" i="6" s="1"/>
  <c r="DC59" i="3"/>
  <c r="EO60" i="6" s="1"/>
  <c r="CX58" i="3"/>
  <c r="DP59" i="6" s="1"/>
  <c r="DG58" i="3"/>
  <c r="ES59" i="6" s="1"/>
  <c r="CT58" i="3"/>
  <c r="DL59" i="6" s="1"/>
  <c r="DC58" i="3"/>
  <c r="EO59" i="6" s="1"/>
  <c r="CX57" i="3"/>
  <c r="DP58" i="6" s="1"/>
  <c r="DG57" i="3"/>
  <c r="ES58" i="6" s="1"/>
  <c r="CT57" i="3"/>
  <c r="DL58" i="6" s="1"/>
  <c r="DC57" i="3"/>
  <c r="EO58" i="6" s="1"/>
  <c r="CX56" i="3"/>
  <c r="DP57" i="6" s="1"/>
  <c r="DG56" i="3"/>
  <c r="ES57" i="6" s="1"/>
  <c r="CT56" i="3"/>
  <c r="DL57" i="6" s="1"/>
  <c r="DC56" i="3"/>
  <c r="EO57" i="6" s="1"/>
  <c r="CX55" i="3"/>
  <c r="DP56" i="6" s="1"/>
  <c r="DG55" i="3"/>
  <c r="ES56" i="6" s="1"/>
  <c r="CT55" i="3"/>
  <c r="DL56" i="6" s="1"/>
  <c r="DC55" i="3"/>
  <c r="EO56" i="6" s="1"/>
  <c r="CX54" i="3"/>
  <c r="DP55" i="6" s="1"/>
  <c r="DG54" i="3"/>
  <c r="ES55" i="6" s="1"/>
  <c r="CT54" i="3"/>
  <c r="DL55" i="6" s="1"/>
  <c r="DC54" i="3"/>
  <c r="EO55" i="6" s="1"/>
  <c r="CX53" i="3"/>
  <c r="DP54" i="6" s="1"/>
  <c r="DG53" i="3"/>
  <c r="ES54" i="6" s="1"/>
  <c r="CT53" i="3"/>
  <c r="DL54" i="6" s="1"/>
  <c r="DC53" i="3"/>
  <c r="EO54" i="6" s="1"/>
  <c r="CX52" i="3"/>
  <c r="DP53" i="6" s="1"/>
  <c r="DG52" i="3"/>
  <c r="ES53" i="6" s="1"/>
  <c r="CT52" i="3"/>
  <c r="DL53" i="6" s="1"/>
  <c r="DC52" i="3"/>
  <c r="EO53" i="6" s="1"/>
  <c r="CX51" i="3"/>
  <c r="DP52" i="6" s="1"/>
  <c r="DG51" i="3"/>
  <c r="ES52" i="6" s="1"/>
  <c r="CT51" i="3"/>
  <c r="DL52" i="6" s="1"/>
  <c r="DC51" i="3"/>
  <c r="EO52" i="6" s="1"/>
  <c r="CX50" i="3"/>
  <c r="DP51" i="6" s="1"/>
  <c r="DG50" i="3"/>
  <c r="ES51" i="6" s="1"/>
  <c r="CT50" i="3"/>
  <c r="DL51" i="6" s="1"/>
  <c r="DC50" i="3"/>
  <c r="EO51" i="6" s="1"/>
  <c r="CX49" i="3"/>
  <c r="DP50" i="6" s="1"/>
  <c r="DG49" i="3"/>
  <c r="ES50" i="6" s="1"/>
  <c r="CT49" i="3"/>
  <c r="DL50" i="6" s="1"/>
  <c r="DC49" i="3"/>
  <c r="EO50" i="6" s="1"/>
  <c r="CX48" i="3"/>
  <c r="DP49" i="6" s="1"/>
  <c r="DG48" i="3"/>
  <c r="ES49" i="6" s="1"/>
  <c r="CT48" i="3"/>
  <c r="DL49" i="6" s="1"/>
  <c r="DC48" i="3"/>
  <c r="EO49" i="6" s="1"/>
  <c r="CX47" i="3"/>
  <c r="DP48" i="6" s="1"/>
  <c r="DG47" i="3"/>
  <c r="ES48" i="6" s="1"/>
  <c r="CT47" i="3"/>
  <c r="DL48" i="6" s="1"/>
  <c r="DC47" i="3"/>
  <c r="EO48" i="6" s="1"/>
  <c r="CX46" i="3"/>
  <c r="DP47" i="6" s="1"/>
  <c r="DG46" i="3"/>
  <c r="ES47" i="6" s="1"/>
  <c r="CT46" i="3"/>
  <c r="DL47" i="6" s="1"/>
  <c r="DC46" i="3"/>
  <c r="EO47" i="6" s="1"/>
  <c r="CX45" i="3"/>
  <c r="DP46" i="6" s="1"/>
  <c r="DG45" i="3"/>
  <c r="ES46" i="6" s="1"/>
  <c r="CT45" i="3"/>
  <c r="DL46" i="6" s="1"/>
  <c r="DC45" i="3"/>
  <c r="EO46" i="6" s="1"/>
  <c r="CX44" i="3"/>
  <c r="DP45" i="6" s="1"/>
  <c r="DG44" i="3"/>
  <c r="ES45" i="6" s="1"/>
  <c r="CT44" i="3"/>
  <c r="DL45" i="6" s="1"/>
  <c r="DC44" i="3"/>
  <c r="EO45" i="6" s="1"/>
  <c r="CX43" i="3"/>
  <c r="DP44" i="6" s="1"/>
  <c r="DG43" i="3"/>
  <c r="ES44" i="6" s="1"/>
  <c r="CT43" i="3"/>
  <c r="DL44" i="6" s="1"/>
  <c r="DC43" i="3"/>
  <c r="EO44" i="6" s="1"/>
  <c r="CX42" i="3"/>
  <c r="DP43" i="6" s="1"/>
  <c r="DG42" i="3"/>
  <c r="ES43" i="6" s="1"/>
  <c r="CT42" i="3"/>
  <c r="DL43" i="6" s="1"/>
  <c r="DC42" i="3"/>
  <c r="EO43" i="6" s="1"/>
  <c r="CX41" i="3"/>
  <c r="DP42" i="6" s="1"/>
  <c r="DG41" i="3"/>
  <c r="ES42" i="6" s="1"/>
  <c r="CT41" i="3"/>
  <c r="DL42" i="6" s="1"/>
  <c r="DC41" i="3"/>
  <c r="EO42" i="6" s="1"/>
  <c r="CX40" i="3"/>
  <c r="DP41" i="6" s="1"/>
  <c r="DG40" i="3"/>
  <c r="ES41" i="6" s="1"/>
  <c r="CT40" i="3"/>
  <c r="DL41" i="6" s="1"/>
  <c r="DC40" i="3"/>
  <c r="EO41" i="6" s="1"/>
  <c r="CX39" i="3"/>
  <c r="DP40" i="6" s="1"/>
  <c r="DG39" i="3"/>
  <c r="ES40" i="6" s="1"/>
  <c r="CT39" i="3"/>
  <c r="DL40" i="6" s="1"/>
  <c r="DC39" i="3"/>
  <c r="EO40" i="6" s="1"/>
  <c r="CX38" i="3"/>
  <c r="DP39" i="6" s="1"/>
  <c r="DG38" i="3"/>
  <c r="ES39" i="6" s="1"/>
  <c r="CT38" i="3"/>
  <c r="DL39" i="6" s="1"/>
  <c r="DC38" i="3"/>
  <c r="EO39" i="6" s="1"/>
  <c r="CX37" i="3"/>
  <c r="DP38" i="6" s="1"/>
  <c r="DG37" i="3"/>
  <c r="ES38" i="6" s="1"/>
  <c r="CT37" i="3"/>
  <c r="DL38" i="6" s="1"/>
  <c r="DC37" i="3"/>
  <c r="EO38" i="6" s="1"/>
  <c r="CX36" i="3"/>
  <c r="DP37" i="6" s="1"/>
  <c r="DG36" i="3"/>
  <c r="ES37" i="6" s="1"/>
  <c r="CT36" i="3"/>
  <c r="DL37" i="6" s="1"/>
  <c r="DC36" i="3"/>
  <c r="EO37" i="6" s="1"/>
  <c r="CX35" i="3"/>
  <c r="DP36" i="6" s="1"/>
  <c r="DG35" i="3"/>
  <c r="ES36" i="6" s="1"/>
  <c r="CT35" i="3"/>
  <c r="DL36" i="6" s="1"/>
  <c r="DC35" i="3"/>
  <c r="EO36" i="6" s="1"/>
  <c r="CX34" i="3"/>
  <c r="DP35" i="6" s="1"/>
  <c r="DG34" i="3"/>
  <c r="ES35" i="6" s="1"/>
  <c r="CT34" i="3"/>
  <c r="DL35" i="6" s="1"/>
  <c r="DC34" i="3"/>
  <c r="EO35" i="6" s="1"/>
  <c r="CX33" i="3"/>
  <c r="DP34" i="6" s="1"/>
  <c r="DG33" i="3"/>
  <c r="ES34" i="6" s="1"/>
  <c r="CT33" i="3"/>
  <c r="DL34" i="6" s="1"/>
  <c r="DC33" i="3"/>
  <c r="EO34" i="6" s="1"/>
  <c r="CX32" i="3"/>
  <c r="DP33" i="6" s="1"/>
  <c r="DG32" i="3"/>
  <c r="ES33" i="6" s="1"/>
  <c r="CT32" i="3"/>
  <c r="DL33" i="6" s="1"/>
  <c r="DC32" i="3"/>
  <c r="EO33" i="6" s="1"/>
  <c r="CX31" i="3"/>
  <c r="DP32" i="6" s="1"/>
  <c r="DG31" i="3"/>
  <c r="ES32" i="6" s="1"/>
  <c r="CT31" i="3"/>
  <c r="DL32" i="6" s="1"/>
  <c r="DC31" i="3"/>
  <c r="EO32" i="6" s="1"/>
  <c r="CX30" i="3"/>
  <c r="DP31" i="6" s="1"/>
  <c r="DG30" i="3"/>
  <c r="ES31" i="6" s="1"/>
  <c r="CT30" i="3"/>
  <c r="DL31" i="6" s="1"/>
  <c r="DC30" i="3"/>
  <c r="EO31" i="6" s="1"/>
  <c r="CX29" i="3"/>
  <c r="DP30" i="6" s="1"/>
  <c r="DG29" i="3"/>
  <c r="ES30" i="6" s="1"/>
  <c r="CT29" i="3"/>
  <c r="DL30" i="6" s="1"/>
  <c r="DC29" i="3"/>
  <c r="EO30" i="6" s="1"/>
  <c r="CX28" i="3"/>
  <c r="DP29" i="6" s="1"/>
  <c r="DG28" i="3"/>
  <c r="ES29" i="6" s="1"/>
  <c r="CT28" i="3"/>
  <c r="DL29" i="6" s="1"/>
  <c r="DC28" i="3"/>
  <c r="EO29" i="6" s="1"/>
  <c r="CX27" i="3"/>
  <c r="DP28" i="6" s="1"/>
  <c r="DG27" i="3"/>
  <c r="ES28" i="6" s="1"/>
  <c r="CT27" i="3"/>
  <c r="DL28" i="6" s="1"/>
  <c r="DC27" i="3"/>
  <c r="EO28" i="6" s="1"/>
  <c r="CX26" i="3"/>
  <c r="DP27" i="6" s="1"/>
  <c r="DG26" i="3"/>
  <c r="ES27" i="6" s="1"/>
  <c r="CT26" i="3"/>
  <c r="DL27" i="6" s="1"/>
  <c r="DC26" i="3"/>
  <c r="EO27" i="6" s="1"/>
  <c r="CX25" i="3"/>
  <c r="DP26" i="6" s="1"/>
  <c r="DG25" i="3"/>
  <c r="ES26" i="6" s="1"/>
  <c r="CT25" i="3"/>
  <c r="DL26" i="6" s="1"/>
  <c r="DC25" i="3"/>
  <c r="EO26" i="6" s="1"/>
  <c r="CX24" i="3"/>
  <c r="DP25" i="6" s="1"/>
  <c r="DG24" i="3"/>
  <c r="ES25" i="6" s="1"/>
  <c r="CT24" i="3"/>
  <c r="DL25" i="6" s="1"/>
  <c r="DC24" i="3"/>
  <c r="EO25" i="6" s="1"/>
  <c r="CX23" i="3"/>
  <c r="DP24" i="6" s="1"/>
  <c r="DG23" i="3"/>
  <c r="ES24" i="6" s="1"/>
  <c r="CT23" i="3"/>
  <c r="DL24" i="6" s="1"/>
  <c r="DC23" i="3"/>
  <c r="EO24" i="6" s="1"/>
  <c r="CX22" i="3"/>
  <c r="DP23" i="6" s="1"/>
  <c r="DG22" i="3"/>
  <c r="ES23" i="6" s="1"/>
  <c r="CT22" i="3"/>
  <c r="DL23" i="6" s="1"/>
  <c r="DC22" i="3"/>
  <c r="EO23" i="6" s="1"/>
  <c r="CX21" i="3"/>
  <c r="DP22" i="6" s="1"/>
  <c r="DG21" i="3"/>
  <c r="ES22" i="6" s="1"/>
  <c r="CT21" i="3"/>
  <c r="DL22" i="6" s="1"/>
  <c r="DC21" i="3"/>
  <c r="EO22" i="6" s="1"/>
  <c r="CX20" i="3"/>
  <c r="DP21" i="6" s="1"/>
  <c r="DG20" i="3"/>
  <c r="ES21" i="6" s="1"/>
  <c r="CT20" i="3"/>
  <c r="DL21" i="6" s="1"/>
  <c r="DC20" i="3"/>
  <c r="EO21" i="6" s="1"/>
  <c r="CX19" i="3"/>
  <c r="DP20" i="6" s="1"/>
  <c r="DG19" i="3"/>
  <c r="ES20" i="6" s="1"/>
  <c r="CT19" i="3"/>
  <c r="DL20" i="6" s="1"/>
  <c r="DC19" i="3"/>
  <c r="EO20" i="6" s="1"/>
  <c r="CX18" i="3"/>
  <c r="DP19" i="6" s="1"/>
  <c r="DG18" i="3"/>
  <c r="ES19" i="6" s="1"/>
  <c r="CT18" i="3"/>
  <c r="DL19" i="6" s="1"/>
  <c r="DC18" i="3"/>
  <c r="EO19" i="6" s="1"/>
  <c r="CX17" i="3"/>
  <c r="DP18" i="6" s="1"/>
  <c r="DG17" i="3"/>
  <c r="ES18" i="6" s="1"/>
  <c r="CT17" i="3"/>
  <c r="DL18" i="6" s="1"/>
  <c r="DC17" i="3"/>
  <c r="EO18" i="6" s="1"/>
  <c r="CX16" i="3"/>
  <c r="DP17" i="6" s="1"/>
  <c r="DG16" i="3"/>
  <c r="ES17" i="6" s="1"/>
  <c r="CT16" i="3"/>
  <c r="DL17" i="6" s="1"/>
  <c r="DC16" i="3"/>
  <c r="EO17" i="6" s="1"/>
  <c r="CX15" i="3"/>
  <c r="DP16" i="6" s="1"/>
  <c r="DG15" i="3"/>
  <c r="ES16" i="6" s="1"/>
  <c r="CT15" i="3"/>
  <c r="DL16" i="6" s="1"/>
  <c r="DC15" i="3"/>
  <c r="EO16" i="6" s="1"/>
  <c r="CX14" i="3"/>
  <c r="DP15" i="6" s="1"/>
  <c r="DG14" i="3"/>
  <c r="ES15" i="6" s="1"/>
  <c r="CT14" i="3"/>
  <c r="DL15" i="6" s="1"/>
  <c r="DC14" i="3"/>
  <c r="EO15" i="6" s="1"/>
  <c r="CX13" i="3"/>
  <c r="DP14" i="6" s="1"/>
  <c r="DG13" i="3"/>
  <c r="ES14" i="6" s="1"/>
  <c r="CT13" i="3"/>
  <c r="DL14" i="6" s="1"/>
  <c r="DC13" i="3"/>
  <c r="EO14" i="6" s="1"/>
  <c r="CX12" i="3"/>
  <c r="DP13" i="6" s="1"/>
  <c r="DG12" i="3"/>
  <c r="ES13" i="6" s="1"/>
  <c r="CT12" i="3"/>
  <c r="DL13" i="6" s="1"/>
  <c r="DC12" i="3"/>
  <c r="EO13" i="6" s="1"/>
  <c r="CX11" i="3"/>
  <c r="DP12" i="6" s="1"/>
  <c r="DG11" i="3"/>
  <c r="ES12" i="6" s="1"/>
  <c r="CT11" i="3"/>
  <c r="DL12" i="6" s="1"/>
  <c r="DC11" i="3"/>
  <c r="EO12" i="6" s="1"/>
  <c r="CX10" i="3"/>
  <c r="DP11" i="6" s="1"/>
  <c r="DG10" i="3"/>
  <c r="ES11" i="6" s="1"/>
  <c r="CT10" i="3"/>
  <c r="DL11" i="6" s="1"/>
  <c r="DC10" i="3"/>
  <c r="EO11" i="6" s="1"/>
  <c r="CX9" i="3"/>
  <c r="DP10" i="6" s="1"/>
  <c r="DG9" i="3"/>
  <c r="ES10" i="6" s="1"/>
  <c r="CT9" i="3"/>
  <c r="DL10" i="6" s="1"/>
  <c r="DC9" i="3"/>
  <c r="EO10" i="6" s="1"/>
  <c r="CX8" i="3"/>
  <c r="DP9" i="6" s="1"/>
  <c r="DG8" i="3"/>
  <c r="ES9" i="6" s="1"/>
  <c r="CT8" i="3"/>
  <c r="DL9" i="6" s="1"/>
  <c r="DC8" i="3"/>
  <c r="EO9" i="6" s="1"/>
  <c r="CX7" i="3"/>
  <c r="DP8" i="6" s="1"/>
  <c r="DG7" i="3"/>
  <c r="ES8" i="6" s="1"/>
  <c r="CT7" i="3"/>
  <c r="DL8" i="6" s="1"/>
  <c r="DC7" i="3"/>
  <c r="EO8" i="6" s="1"/>
  <c r="CX6" i="3"/>
  <c r="DP7" i="6" s="1"/>
  <c r="DG6" i="3"/>
  <c r="ES7" i="6" s="1"/>
  <c r="CT6" i="3"/>
  <c r="DL7" i="6" s="1"/>
  <c r="DC6" i="3"/>
  <c r="EO7" i="6" s="1"/>
  <c r="CX5" i="3"/>
  <c r="DP6" i="6" s="1"/>
  <c r="DG5" i="3"/>
  <c r="ES6" i="6" s="1"/>
  <c r="CT5" i="3"/>
  <c r="DL6" i="6" s="1"/>
  <c r="DC5" i="3"/>
  <c r="EO6" i="6" s="1"/>
  <c r="CX4" i="3"/>
  <c r="DP5" i="6" s="1"/>
  <c r="DG4" i="3"/>
  <c r="ES5" i="6" s="1"/>
  <c r="CT4" i="3"/>
  <c r="DL5" i="6" s="1"/>
  <c r="DC4" i="3"/>
  <c r="EO5" i="6" s="1"/>
  <c r="EL4" i="6"/>
  <c r="CW139" i="3"/>
  <c r="DO140" i="6" s="1"/>
  <c r="DF139" i="3"/>
  <c r="ER140" i="6" s="1"/>
  <c r="CS139" i="3"/>
  <c r="DK140" i="6" s="1"/>
  <c r="DB139" i="3"/>
  <c r="EN140" i="6" s="1"/>
  <c r="CW138" i="3"/>
  <c r="DO139" i="6" s="1"/>
  <c r="DF138" i="3"/>
  <c r="ER139" i="6" s="1"/>
  <c r="CS138" i="3"/>
  <c r="DK139" i="6" s="1"/>
  <c r="DB138" i="3"/>
  <c r="EN139" i="6" s="1"/>
  <c r="CW137" i="3"/>
  <c r="DO138" i="6" s="1"/>
  <c r="DF137" i="3"/>
  <c r="ER138" i="6" s="1"/>
  <c r="CS137" i="3"/>
  <c r="DK138" i="6" s="1"/>
  <c r="DB137" i="3"/>
  <c r="EN138" i="6" s="1"/>
  <c r="CW136" i="3"/>
  <c r="DO137" i="6" s="1"/>
  <c r="DF136" i="3"/>
  <c r="ER137" i="6" s="1"/>
  <c r="CS136" i="3"/>
  <c r="DK137" i="6" s="1"/>
  <c r="DB136" i="3"/>
  <c r="EN137" i="6" s="1"/>
  <c r="CW135" i="3"/>
  <c r="DO136" i="6" s="1"/>
  <c r="DF135" i="3"/>
  <c r="ER136" i="6" s="1"/>
  <c r="CS135" i="3"/>
  <c r="DK136" i="6" s="1"/>
  <c r="DB135" i="3"/>
  <c r="EN136" i="6" s="1"/>
  <c r="CW134" i="3"/>
  <c r="DO135" i="6" s="1"/>
  <c r="DF134" i="3"/>
  <c r="ER135" i="6" s="1"/>
  <c r="CS134" i="3"/>
  <c r="DK135" i="6" s="1"/>
  <c r="DB134" i="3"/>
  <c r="EN135" i="6" s="1"/>
  <c r="CW133" i="3"/>
  <c r="DO134" i="6" s="1"/>
  <c r="DF133" i="3"/>
  <c r="ER134" i="6" s="1"/>
  <c r="CS133" i="3"/>
  <c r="DK134" i="6" s="1"/>
  <c r="DB133" i="3"/>
  <c r="EN134" i="6" s="1"/>
  <c r="CW132" i="3"/>
  <c r="DO133" i="6" s="1"/>
  <c r="DF132" i="3"/>
  <c r="ER133" i="6" s="1"/>
  <c r="CS132" i="3"/>
  <c r="DK133" i="6" s="1"/>
  <c r="DB132" i="3"/>
  <c r="EN133" i="6" s="1"/>
  <c r="CW131" i="3"/>
  <c r="DO132" i="6" s="1"/>
  <c r="DF131" i="3"/>
  <c r="ER132" i="6" s="1"/>
  <c r="CS131" i="3"/>
  <c r="DK132" i="6" s="1"/>
  <c r="DB131" i="3"/>
  <c r="EN132" i="6" s="1"/>
  <c r="CW130" i="3"/>
  <c r="DO131" i="6" s="1"/>
  <c r="DF130" i="3"/>
  <c r="ER131" i="6" s="1"/>
  <c r="CS130" i="3"/>
  <c r="DK131" i="6" s="1"/>
  <c r="DB130" i="3"/>
  <c r="EN131" i="6" s="1"/>
  <c r="CW129" i="3"/>
  <c r="DO130" i="6" s="1"/>
  <c r="DF129" i="3"/>
  <c r="ER130" i="6" s="1"/>
  <c r="CS129" i="3"/>
  <c r="DK130" i="6" s="1"/>
  <c r="DB129" i="3"/>
  <c r="EN130" i="6" s="1"/>
  <c r="CW128" i="3"/>
  <c r="DO129" i="6" s="1"/>
  <c r="DF128" i="3"/>
  <c r="ER129" i="6" s="1"/>
  <c r="CS128" i="3"/>
  <c r="DK129" i="6" s="1"/>
  <c r="DB128" i="3"/>
  <c r="EN129" i="6" s="1"/>
  <c r="CW127" i="3"/>
  <c r="DO128" i="6" s="1"/>
  <c r="DF127" i="3"/>
  <c r="ER128" i="6" s="1"/>
  <c r="CS127" i="3"/>
  <c r="DK128" i="6" s="1"/>
  <c r="DB127" i="3"/>
  <c r="EN128" i="6" s="1"/>
  <c r="CW126" i="3"/>
  <c r="DO127" i="6" s="1"/>
  <c r="DF126" i="3"/>
  <c r="ER127" i="6" s="1"/>
  <c r="CS126" i="3"/>
  <c r="DK127" i="6" s="1"/>
  <c r="DB126" i="3"/>
  <c r="EN127" i="6" s="1"/>
  <c r="CW125" i="3"/>
  <c r="DO126" i="6" s="1"/>
  <c r="DF125" i="3"/>
  <c r="ER126" i="6" s="1"/>
  <c r="CS125" i="3"/>
  <c r="DK126" i="6" s="1"/>
  <c r="DB125" i="3"/>
  <c r="EN126" i="6" s="1"/>
  <c r="CW124" i="3"/>
  <c r="DO125" i="6" s="1"/>
  <c r="DF124" i="3"/>
  <c r="ER125" i="6" s="1"/>
  <c r="CS124" i="3"/>
  <c r="DK125" i="6" s="1"/>
  <c r="DB124" i="3"/>
  <c r="EN125" i="6" s="1"/>
  <c r="CW123" i="3"/>
  <c r="DO124" i="6" s="1"/>
  <c r="DF123" i="3"/>
  <c r="ER124" i="6" s="1"/>
  <c r="CS123" i="3"/>
  <c r="DK124" i="6" s="1"/>
  <c r="DB123" i="3"/>
  <c r="EN124" i="6" s="1"/>
  <c r="CW122" i="3"/>
  <c r="DO123" i="6" s="1"/>
  <c r="DF122" i="3"/>
  <c r="ER123" i="6" s="1"/>
  <c r="CS122" i="3"/>
  <c r="DK123" i="6" s="1"/>
  <c r="DB122" i="3"/>
  <c r="EN123" i="6" s="1"/>
  <c r="CW121" i="3"/>
  <c r="DO122" i="6" s="1"/>
  <c r="DF121" i="3"/>
  <c r="ER122" i="6" s="1"/>
  <c r="CS121" i="3"/>
  <c r="DK122" i="6" s="1"/>
  <c r="DB121" i="3"/>
  <c r="EN122" i="6" s="1"/>
  <c r="CW120" i="3"/>
  <c r="DO121" i="6" s="1"/>
  <c r="DF120" i="3"/>
  <c r="ER121" i="6" s="1"/>
  <c r="CS120" i="3"/>
  <c r="DK121" i="6" s="1"/>
  <c r="DB120" i="3"/>
  <c r="EN121" i="6" s="1"/>
  <c r="CW119" i="3"/>
  <c r="DO120" i="6" s="1"/>
  <c r="DF119" i="3"/>
  <c r="ER120" i="6" s="1"/>
  <c r="CS119" i="3"/>
  <c r="DK120" i="6" s="1"/>
  <c r="DB119" i="3"/>
  <c r="EN120" i="6" s="1"/>
  <c r="CW118" i="3"/>
  <c r="DO119" i="6" s="1"/>
  <c r="DF118" i="3"/>
  <c r="ER119" i="6" s="1"/>
  <c r="CS118" i="3"/>
  <c r="DK119" i="6" s="1"/>
  <c r="DB118" i="3"/>
  <c r="EN119" i="6" s="1"/>
  <c r="CW117" i="3"/>
  <c r="DO118" i="6" s="1"/>
  <c r="DF117" i="3"/>
  <c r="ER118" i="6" s="1"/>
  <c r="CS117" i="3"/>
  <c r="DK118" i="6" s="1"/>
  <c r="DB117" i="3"/>
  <c r="EN118" i="6" s="1"/>
  <c r="CW116" i="3"/>
  <c r="DO117" i="6" s="1"/>
  <c r="DF116" i="3"/>
  <c r="ER117" i="6" s="1"/>
  <c r="CS116" i="3"/>
  <c r="DK117" i="6" s="1"/>
  <c r="DB116" i="3"/>
  <c r="EN117" i="6" s="1"/>
  <c r="CW115" i="3"/>
  <c r="DO116" i="6" s="1"/>
  <c r="DF115" i="3"/>
  <c r="ER116" i="6" s="1"/>
  <c r="CS115" i="3"/>
  <c r="DK116" i="6" s="1"/>
  <c r="DB115" i="3"/>
  <c r="EN116" i="6" s="1"/>
  <c r="CW114" i="3"/>
  <c r="DO115" i="6" s="1"/>
  <c r="DF114" i="3"/>
  <c r="ER115" i="6" s="1"/>
  <c r="CS114" i="3"/>
  <c r="DK115" i="6" s="1"/>
  <c r="DB114" i="3"/>
  <c r="EN115" i="6" s="1"/>
  <c r="CW113" i="3"/>
  <c r="DO114" i="6" s="1"/>
  <c r="DF113" i="3"/>
  <c r="ER114" i="6" s="1"/>
  <c r="CS113" i="3"/>
  <c r="DK114" i="6" s="1"/>
  <c r="DB113" i="3"/>
  <c r="EN114" i="6" s="1"/>
  <c r="CW112" i="3"/>
  <c r="DO113" i="6" s="1"/>
  <c r="DF112" i="3"/>
  <c r="ER113" i="6" s="1"/>
  <c r="CS112" i="3"/>
  <c r="DK113" i="6" s="1"/>
  <c r="DB112" i="3"/>
  <c r="EN113" i="6" s="1"/>
  <c r="CW111" i="3"/>
  <c r="DO112" i="6" s="1"/>
  <c r="DF111" i="3"/>
  <c r="ER112" i="6" s="1"/>
  <c r="CS111" i="3"/>
  <c r="DK112" i="6" s="1"/>
  <c r="DB111" i="3"/>
  <c r="EN112" i="6" s="1"/>
  <c r="CW110" i="3"/>
  <c r="DO111" i="6" s="1"/>
  <c r="DF110" i="3"/>
  <c r="ER111" i="6" s="1"/>
  <c r="CS110" i="3"/>
  <c r="DK111" i="6" s="1"/>
  <c r="DB110" i="3"/>
  <c r="EN111" i="6" s="1"/>
  <c r="CW109" i="3"/>
  <c r="DO110" i="6" s="1"/>
  <c r="DF109" i="3"/>
  <c r="ER110" i="6" s="1"/>
  <c r="CS109" i="3"/>
  <c r="DK110" i="6" s="1"/>
  <c r="DB109" i="3"/>
  <c r="EN110" i="6" s="1"/>
  <c r="CW108" i="3"/>
  <c r="DO109" i="6" s="1"/>
  <c r="DF108" i="3"/>
  <c r="ER109" i="6" s="1"/>
  <c r="CS108" i="3"/>
  <c r="DK109" i="6" s="1"/>
  <c r="DB108" i="3"/>
  <c r="EN109" i="6" s="1"/>
  <c r="CW107" i="3"/>
  <c r="DO108" i="6" s="1"/>
  <c r="DF107" i="3"/>
  <c r="ER108" i="6" s="1"/>
  <c r="CS107" i="3"/>
  <c r="DK108" i="6" s="1"/>
  <c r="DB107" i="3"/>
  <c r="EN108" i="6" s="1"/>
  <c r="CW106" i="3"/>
  <c r="DO107" i="6" s="1"/>
  <c r="DF106" i="3"/>
  <c r="ER107" i="6" s="1"/>
  <c r="CS106" i="3"/>
  <c r="DK107" i="6" s="1"/>
  <c r="DB106" i="3"/>
  <c r="EN107" i="6" s="1"/>
  <c r="CW105" i="3"/>
  <c r="DO106" i="6" s="1"/>
  <c r="DF105" i="3"/>
  <c r="ER106" i="6" s="1"/>
  <c r="CS105" i="3"/>
  <c r="DK106" i="6" s="1"/>
  <c r="DB105" i="3"/>
  <c r="EN106" i="6" s="1"/>
  <c r="CW104" i="3"/>
  <c r="DO105" i="6" s="1"/>
  <c r="DF104" i="3"/>
  <c r="ER105" i="6" s="1"/>
  <c r="CS104" i="3"/>
  <c r="DK105" i="6" s="1"/>
  <c r="DB104" i="3"/>
  <c r="EN105" i="6" s="1"/>
  <c r="CW103" i="3"/>
  <c r="DO104" i="6" s="1"/>
  <c r="DF103" i="3"/>
  <c r="ER104" i="6" s="1"/>
  <c r="CS103" i="3"/>
  <c r="DK104" i="6" s="1"/>
  <c r="DB103" i="3"/>
  <c r="EN104" i="6" s="1"/>
  <c r="CW102" i="3"/>
  <c r="DO103" i="6" s="1"/>
  <c r="DF102" i="3"/>
  <c r="ER103" i="6" s="1"/>
  <c r="CS102" i="3"/>
  <c r="DK103" i="6" s="1"/>
  <c r="DB102" i="3"/>
  <c r="EN103" i="6" s="1"/>
  <c r="CW101" i="3"/>
  <c r="DO102" i="6" s="1"/>
  <c r="DF101" i="3"/>
  <c r="ER102" i="6" s="1"/>
  <c r="CS101" i="3"/>
  <c r="DK102" i="6" s="1"/>
  <c r="DB101" i="3"/>
  <c r="EN102" i="6" s="1"/>
  <c r="CW100" i="3"/>
  <c r="DO101" i="6" s="1"/>
  <c r="DF100" i="3"/>
  <c r="ER101" i="6" s="1"/>
  <c r="CS100" i="3"/>
  <c r="DK101" i="6" s="1"/>
  <c r="DB100" i="3"/>
  <c r="EN101" i="6" s="1"/>
  <c r="CW99" i="3"/>
  <c r="DO100" i="6" s="1"/>
  <c r="DF99" i="3"/>
  <c r="ER100" i="6" s="1"/>
  <c r="CS99" i="3"/>
  <c r="DK100" i="6" s="1"/>
  <c r="DB99" i="3"/>
  <c r="EN100" i="6" s="1"/>
  <c r="CW98" i="3"/>
  <c r="DO99" i="6" s="1"/>
  <c r="DF98" i="3"/>
  <c r="ER99" i="6" s="1"/>
  <c r="CS98" i="3"/>
  <c r="DK99" i="6" s="1"/>
  <c r="DB98" i="3"/>
  <c r="EN99" i="6" s="1"/>
  <c r="CW97" i="3"/>
  <c r="DO98" i="6" s="1"/>
  <c r="DF97" i="3"/>
  <c r="ER98" i="6" s="1"/>
  <c r="CS97" i="3"/>
  <c r="DK98" i="6" s="1"/>
  <c r="DB97" i="3"/>
  <c r="EN98" i="6" s="1"/>
  <c r="CW96" i="3"/>
  <c r="DO97" i="6" s="1"/>
  <c r="DF96" i="3"/>
  <c r="ER97" i="6" s="1"/>
  <c r="CS96" i="3"/>
  <c r="DK97" i="6" s="1"/>
  <c r="DB96" i="3"/>
  <c r="EN97" i="6" s="1"/>
  <c r="CW95" i="3"/>
  <c r="DO96" i="6" s="1"/>
  <c r="DF95" i="3"/>
  <c r="ER96" i="6" s="1"/>
  <c r="CS95" i="3"/>
  <c r="DK96" i="6" s="1"/>
  <c r="DB95" i="3"/>
  <c r="EN96" i="6" s="1"/>
  <c r="CW94" i="3"/>
  <c r="DO95" i="6" s="1"/>
  <c r="DF94" i="3"/>
  <c r="ER95" i="6" s="1"/>
  <c r="CS94" i="3"/>
  <c r="DK95" i="6" s="1"/>
  <c r="DB94" i="3"/>
  <c r="EN95" i="6" s="1"/>
  <c r="CW93" i="3"/>
  <c r="DO94" i="6" s="1"/>
  <c r="DF93" i="3"/>
  <c r="ER94" i="6" s="1"/>
  <c r="CS93" i="3"/>
  <c r="DK94" i="6" s="1"/>
  <c r="DB93" i="3"/>
  <c r="EN94" i="6" s="1"/>
  <c r="CW92" i="3"/>
  <c r="DO93" i="6" s="1"/>
  <c r="DF92" i="3"/>
  <c r="ER93" i="6" s="1"/>
  <c r="CS92" i="3"/>
  <c r="DK93" i="6" s="1"/>
  <c r="DB92" i="3"/>
  <c r="EN93" i="6" s="1"/>
  <c r="CW91" i="3"/>
  <c r="DO92" i="6" s="1"/>
  <c r="DF91" i="3"/>
  <c r="ER92" i="6" s="1"/>
  <c r="CS91" i="3"/>
  <c r="DK92" i="6" s="1"/>
  <c r="DB91" i="3"/>
  <c r="EN92" i="6" s="1"/>
  <c r="CW90" i="3"/>
  <c r="DO91" i="6" s="1"/>
  <c r="DF90" i="3"/>
  <c r="ER91" i="6" s="1"/>
  <c r="CS90" i="3"/>
  <c r="DK91" i="6" s="1"/>
  <c r="DB90" i="3"/>
  <c r="EN91" i="6" s="1"/>
  <c r="CW89" i="3"/>
  <c r="DO90" i="6" s="1"/>
  <c r="DF89" i="3"/>
  <c r="ER90" i="6" s="1"/>
  <c r="CS89" i="3"/>
  <c r="DK90" i="6" s="1"/>
  <c r="DB89" i="3"/>
  <c r="EN90" i="6" s="1"/>
  <c r="CW88" i="3"/>
  <c r="DO89" i="6" s="1"/>
  <c r="DF88" i="3"/>
  <c r="ER89" i="6" s="1"/>
  <c r="CS88" i="3"/>
  <c r="DK89" i="6" s="1"/>
  <c r="DB88" i="3"/>
  <c r="EN89" i="6" s="1"/>
  <c r="CW87" i="3"/>
  <c r="DO88" i="6" s="1"/>
  <c r="DF87" i="3"/>
  <c r="ER88" i="6" s="1"/>
  <c r="CS87" i="3"/>
  <c r="DK88" i="6" s="1"/>
  <c r="DB87" i="3"/>
  <c r="EN88" i="6" s="1"/>
  <c r="CW86" i="3"/>
  <c r="DO87" i="6" s="1"/>
  <c r="DF86" i="3"/>
  <c r="ER87" i="6" s="1"/>
  <c r="CS86" i="3"/>
  <c r="DK87" i="6" s="1"/>
  <c r="DB86" i="3"/>
  <c r="EN87" i="6" s="1"/>
  <c r="CW85" i="3"/>
  <c r="DO86" i="6" s="1"/>
  <c r="DF85" i="3"/>
  <c r="ER86" i="6" s="1"/>
  <c r="CS85" i="3"/>
  <c r="DK86" i="6" s="1"/>
  <c r="DB85" i="3"/>
  <c r="EN86" i="6" s="1"/>
  <c r="CW84" i="3"/>
  <c r="DO85" i="6" s="1"/>
  <c r="DF84" i="3"/>
  <c r="ER85" i="6" s="1"/>
  <c r="CS84" i="3"/>
  <c r="DK85" i="6" s="1"/>
  <c r="DB84" i="3"/>
  <c r="EN85" i="6" s="1"/>
  <c r="CW83" i="3"/>
  <c r="DO84" i="6" s="1"/>
  <c r="DF83" i="3"/>
  <c r="ER84" i="6" s="1"/>
  <c r="CS83" i="3"/>
  <c r="DK84" i="6" s="1"/>
  <c r="DB83" i="3"/>
  <c r="EN84" i="6" s="1"/>
  <c r="CW82" i="3"/>
  <c r="DO83" i="6" s="1"/>
  <c r="DF82" i="3"/>
  <c r="ER83" i="6" s="1"/>
  <c r="CS82" i="3"/>
  <c r="DK83" i="6" s="1"/>
  <c r="DB82" i="3"/>
  <c r="EN83" i="6" s="1"/>
  <c r="CW81" i="3"/>
  <c r="DO82" i="6" s="1"/>
  <c r="DF81" i="3"/>
  <c r="ER82" i="6" s="1"/>
  <c r="CS81" i="3"/>
  <c r="DK82" i="6" s="1"/>
  <c r="DB81" i="3"/>
  <c r="EN82" i="6" s="1"/>
  <c r="CW80" i="3"/>
  <c r="DO81" i="6" s="1"/>
  <c r="DF80" i="3"/>
  <c r="ER81" i="6" s="1"/>
  <c r="CS80" i="3"/>
  <c r="DK81" i="6" s="1"/>
  <c r="DB80" i="3"/>
  <c r="EN81" i="6" s="1"/>
  <c r="CW79" i="3"/>
  <c r="DO80" i="6" s="1"/>
  <c r="DF79" i="3"/>
  <c r="ER80" i="6" s="1"/>
  <c r="CS79" i="3"/>
  <c r="DK80" i="6" s="1"/>
  <c r="DB79" i="3"/>
  <c r="EN80" i="6" s="1"/>
  <c r="CW78" i="3"/>
  <c r="DO79" i="6" s="1"/>
  <c r="DF78" i="3"/>
  <c r="ER79" i="6" s="1"/>
  <c r="CS78" i="3"/>
  <c r="DK79" i="6" s="1"/>
  <c r="DB78" i="3"/>
  <c r="EN79" i="6" s="1"/>
  <c r="CW77" i="3"/>
  <c r="DO78" i="6" s="1"/>
  <c r="DF77" i="3"/>
  <c r="ER78" i="6" s="1"/>
  <c r="CS77" i="3"/>
  <c r="DK78" i="6" s="1"/>
  <c r="DB77" i="3"/>
  <c r="EN78" i="6" s="1"/>
  <c r="CW76" i="3"/>
  <c r="DO77" i="6" s="1"/>
  <c r="DF76" i="3"/>
  <c r="ER77" i="6" s="1"/>
  <c r="CS76" i="3"/>
  <c r="DK77" i="6" s="1"/>
  <c r="DB76" i="3"/>
  <c r="EN77" i="6" s="1"/>
  <c r="CW75" i="3"/>
  <c r="DO76" i="6" s="1"/>
  <c r="DF75" i="3"/>
  <c r="ER76" i="6" s="1"/>
  <c r="CS75" i="3"/>
  <c r="DK76" i="6" s="1"/>
  <c r="DB75" i="3"/>
  <c r="EN76" i="6" s="1"/>
  <c r="CW74" i="3"/>
  <c r="DO75" i="6" s="1"/>
  <c r="DF74" i="3"/>
  <c r="ER75" i="6" s="1"/>
  <c r="CS74" i="3"/>
  <c r="DK75" i="6" s="1"/>
  <c r="DB74" i="3"/>
  <c r="EN75" i="6" s="1"/>
  <c r="CW73" i="3"/>
  <c r="DO74" i="6" s="1"/>
  <c r="DF73" i="3"/>
  <c r="ER74" i="6" s="1"/>
  <c r="CS73" i="3"/>
  <c r="DK74" i="6" s="1"/>
  <c r="DB73" i="3"/>
  <c r="EN74" i="6" s="1"/>
  <c r="CW72" i="3"/>
  <c r="DO73" i="6" s="1"/>
  <c r="DF72" i="3"/>
  <c r="ER73" i="6" s="1"/>
  <c r="CS72" i="3"/>
  <c r="DK73" i="6" s="1"/>
  <c r="DB72" i="3"/>
  <c r="EN73" i="6" s="1"/>
  <c r="CW71" i="3"/>
  <c r="DO72" i="6" s="1"/>
  <c r="DF71" i="3"/>
  <c r="ER72" i="6" s="1"/>
  <c r="CS71" i="3"/>
  <c r="DK72" i="6" s="1"/>
  <c r="DB71" i="3"/>
  <c r="EN72" i="6" s="1"/>
  <c r="CW70" i="3"/>
  <c r="DO71" i="6" s="1"/>
  <c r="DF70" i="3"/>
  <c r="ER71" i="6" s="1"/>
  <c r="CS70" i="3"/>
  <c r="DK71" i="6" s="1"/>
  <c r="DB70" i="3"/>
  <c r="EN71" i="6" s="1"/>
  <c r="CW69" i="3"/>
  <c r="DO70" i="6" s="1"/>
  <c r="DF69" i="3"/>
  <c r="ER70" i="6" s="1"/>
  <c r="CS69" i="3"/>
  <c r="DK70" i="6" s="1"/>
  <c r="DB69" i="3"/>
  <c r="EN70" i="6" s="1"/>
  <c r="CW68" i="3"/>
  <c r="DO69" i="6" s="1"/>
  <c r="DF68" i="3"/>
  <c r="ER69" i="6" s="1"/>
  <c r="CS68" i="3"/>
  <c r="DK69" i="6" s="1"/>
  <c r="DB68" i="3"/>
  <c r="EN69" i="6" s="1"/>
  <c r="CW67" i="3"/>
  <c r="DO68" i="6" s="1"/>
  <c r="DF67" i="3"/>
  <c r="ER68" i="6" s="1"/>
  <c r="CS67" i="3"/>
  <c r="DK68" i="6" s="1"/>
  <c r="DB67" i="3"/>
  <c r="EN68" i="6" s="1"/>
  <c r="CW66" i="3"/>
  <c r="DO67" i="6" s="1"/>
  <c r="DF66" i="3"/>
  <c r="ER67" i="6" s="1"/>
  <c r="CS66" i="3"/>
  <c r="DK67" i="6" s="1"/>
  <c r="DB66" i="3"/>
  <c r="EN67" i="6" s="1"/>
  <c r="CW65" i="3"/>
  <c r="DO66" i="6" s="1"/>
  <c r="DF65" i="3"/>
  <c r="ER66" i="6" s="1"/>
  <c r="CS65" i="3"/>
  <c r="DK66" i="6" s="1"/>
  <c r="DB65" i="3"/>
  <c r="EN66" i="6" s="1"/>
  <c r="CW64" i="3"/>
  <c r="DO65" i="6" s="1"/>
  <c r="DF64" i="3"/>
  <c r="ER65" i="6" s="1"/>
  <c r="CS64" i="3"/>
  <c r="DK65" i="6" s="1"/>
  <c r="DB64" i="3"/>
  <c r="EN65" i="6" s="1"/>
  <c r="CW63" i="3"/>
  <c r="DO64" i="6" s="1"/>
  <c r="DF63" i="3"/>
  <c r="ER64" i="6" s="1"/>
  <c r="CS63" i="3"/>
  <c r="DK64" i="6" s="1"/>
  <c r="DB63" i="3"/>
  <c r="EN64" i="6" s="1"/>
  <c r="CW62" i="3"/>
  <c r="DO63" i="6" s="1"/>
  <c r="DF62" i="3"/>
  <c r="ER63" i="6" s="1"/>
  <c r="CS62" i="3"/>
  <c r="DK63" i="6" s="1"/>
  <c r="DB62" i="3"/>
  <c r="EN63" i="6" s="1"/>
  <c r="CW61" i="3"/>
  <c r="DO62" i="6" s="1"/>
  <c r="DF61" i="3"/>
  <c r="ER62" i="6" s="1"/>
  <c r="CS61" i="3"/>
  <c r="DK62" i="6" s="1"/>
  <c r="DB61" i="3"/>
  <c r="EN62" i="6" s="1"/>
  <c r="CW60" i="3"/>
  <c r="DO61" i="6" s="1"/>
  <c r="DF60" i="3"/>
  <c r="ER61" i="6" s="1"/>
  <c r="CS60" i="3"/>
  <c r="DK61" i="6" s="1"/>
  <c r="DB60" i="3"/>
  <c r="EN61" i="6" s="1"/>
  <c r="CW59" i="3"/>
  <c r="DO60" i="6" s="1"/>
  <c r="DF59" i="3"/>
  <c r="ER60" i="6" s="1"/>
  <c r="CS59" i="3"/>
  <c r="DK60" i="6" s="1"/>
  <c r="DB59" i="3"/>
  <c r="EN60" i="6" s="1"/>
  <c r="CW58" i="3"/>
  <c r="DO59" i="6" s="1"/>
  <c r="DF58" i="3"/>
  <c r="ER59" i="6" s="1"/>
  <c r="CS58" i="3"/>
  <c r="DK59" i="6" s="1"/>
  <c r="DB58" i="3"/>
  <c r="EN59" i="6" s="1"/>
  <c r="CW57" i="3"/>
  <c r="DO58" i="6" s="1"/>
  <c r="DF57" i="3"/>
  <c r="ER58" i="6" s="1"/>
  <c r="CS57" i="3"/>
  <c r="DK58" i="6" s="1"/>
  <c r="DB57" i="3"/>
  <c r="EN58" i="6" s="1"/>
  <c r="CW56" i="3"/>
  <c r="DO57" i="6" s="1"/>
  <c r="DF56" i="3"/>
  <c r="ER57" i="6" s="1"/>
  <c r="CS56" i="3"/>
  <c r="DK57" i="6" s="1"/>
  <c r="DB56" i="3"/>
  <c r="EN57" i="6" s="1"/>
  <c r="CW55" i="3"/>
  <c r="DO56" i="6" s="1"/>
  <c r="DF55" i="3"/>
  <c r="ER56" i="6" s="1"/>
  <c r="CS55" i="3"/>
  <c r="DK56" i="6" s="1"/>
  <c r="DB55" i="3"/>
  <c r="EN56" i="6" s="1"/>
  <c r="CW54" i="3"/>
  <c r="DO55" i="6" s="1"/>
  <c r="DF54" i="3"/>
  <c r="ER55" i="6" s="1"/>
  <c r="CS54" i="3"/>
  <c r="DK55" i="6" s="1"/>
  <c r="DB54" i="3"/>
  <c r="EN55" i="6" s="1"/>
  <c r="CW53" i="3"/>
  <c r="DO54" i="6" s="1"/>
  <c r="DF53" i="3"/>
  <c r="ER54" i="6" s="1"/>
  <c r="CS53" i="3"/>
  <c r="DK54" i="6" s="1"/>
  <c r="DB53" i="3"/>
  <c r="EN54" i="6" s="1"/>
  <c r="CW52" i="3"/>
  <c r="DO53" i="6" s="1"/>
  <c r="DF52" i="3"/>
  <c r="ER53" i="6" s="1"/>
  <c r="CS52" i="3"/>
  <c r="DK53" i="6" s="1"/>
  <c r="DB52" i="3"/>
  <c r="EN53" i="6" s="1"/>
  <c r="CW51" i="3"/>
  <c r="DO52" i="6" s="1"/>
  <c r="DF51" i="3"/>
  <c r="ER52" i="6" s="1"/>
  <c r="CS51" i="3"/>
  <c r="DK52" i="6" s="1"/>
  <c r="DB51" i="3"/>
  <c r="EN52" i="6" s="1"/>
  <c r="CW50" i="3"/>
  <c r="DO51" i="6" s="1"/>
  <c r="DF50" i="3"/>
  <c r="ER51" i="6" s="1"/>
  <c r="CS50" i="3"/>
  <c r="DK51" i="6" s="1"/>
  <c r="DB50" i="3"/>
  <c r="EN51" i="6" s="1"/>
  <c r="CW49" i="3"/>
  <c r="DO50" i="6" s="1"/>
  <c r="DF49" i="3"/>
  <c r="ER50" i="6" s="1"/>
  <c r="CS49" i="3"/>
  <c r="DK50" i="6" s="1"/>
  <c r="DB49" i="3"/>
  <c r="EN50" i="6" s="1"/>
  <c r="CW48" i="3"/>
  <c r="DO49" i="6" s="1"/>
  <c r="DF48" i="3"/>
  <c r="ER49" i="6" s="1"/>
  <c r="CS48" i="3"/>
  <c r="DK49" i="6" s="1"/>
  <c r="DB48" i="3"/>
  <c r="EN49" i="6" s="1"/>
  <c r="CW47" i="3"/>
  <c r="DO48" i="6" s="1"/>
  <c r="DF47" i="3"/>
  <c r="ER48" i="6" s="1"/>
  <c r="CS47" i="3"/>
  <c r="DK48" i="6" s="1"/>
  <c r="DB47" i="3"/>
  <c r="EN48" i="6" s="1"/>
  <c r="CW46" i="3"/>
  <c r="DO47" i="6" s="1"/>
  <c r="DF46" i="3"/>
  <c r="ER47" i="6" s="1"/>
  <c r="CS46" i="3"/>
  <c r="DK47" i="6" s="1"/>
  <c r="DB46" i="3"/>
  <c r="EN47" i="6" s="1"/>
  <c r="CW45" i="3"/>
  <c r="DO46" i="6" s="1"/>
  <c r="DF45" i="3"/>
  <c r="ER46" i="6" s="1"/>
  <c r="CS45" i="3"/>
  <c r="DK46" i="6" s="1"/>
  <c r="DB45" i="3"/>
  <c r="EN46" i="6" s="1"/>
  <c r="CW44" i="3"/>
  <c r="DO45" i="6" s="1"/>
  <c r="DF44" i="3"/>
  <c r="ER45" i="6" s="1"/>
  <c r="CS44" i="3"/>
  <c r="DK45" i="6" s="1"/>
  <c r="DB44" i="3"/>
  <c r="EN45" i="6" s="1"/>
  <c r="CW43" i="3"/>
  <c r="DO44" i="6" s="1"/>
  <c r="DF43" i="3"/>
  <c r="ER44" i="6" s="1"/>
  <c r="CS43" i="3"/>
  <c r="DK44" i="6" s="1"/>
  <c r="DB43" i="3"/>
  <c r="EN44" i="6" s="1"/>
  <c r="CW42" i="3"/>
  <c r="DO43" i="6" s="1"/>
  <c r="DF42" i="3"/>
  <c r="ER43" i="6" s="1"/>
  <c r="CS42" i="3"/>
  <c r="DK43" i="6" s="1"/>
  <c r="DB42" i="3"/>
  <c r="EN43" i="6" s="1"/>
  <c r="CW41" i="3"/>
  <c r="DO42" i="6" s="1"/>
  <c r="DF41" i="3"/>
  <c r="ER42" i="6" s="1"/>
  <c r="CS41" i="3"/>
  <c r="DK42" i="6" s="1"/>
  <c r="DB41" i="3"/>
  <c r="EN42" i="6" s="1"/>
  <c r="CW40" i="3"/>
  <c r="DO41" i="6" s="1"/>
  <c r="DF40" i="3"/>
  <c r="ER41" i="6" s="1"/>
  <c r="CS40" i="3"/>
  <c r="DK41" i="6" s="1"/>
  <c r="DB40" i="3"/>
  <c r="EN41" i="6" s="1"/>
  <c r="CW39" i="3"/>
  <c r="DO40" i="6" s="1"/>
  <c r="DF39" i="3"/>
  <c r="ER40" i="6" s="1"/>
  <c r="CS39" i="3"/>
  <c r="DK40" i="6" s="1"/>
  <c r="DB39" i="3"/>
  <c r="EN40" i="6" s="1"/>
  <c r="CW38" i="3"/>
  <c r="DO39" i="6" s="1"/>
  <c r="DF38" i="3"/>
  <c r="ER39" i="6" s="1"/>
  <c r="CS38" i="3"/>
  <c r="DK39" i="6" s="1"/>
  <c r="DB38" i="3"/>
  <c r="EN39" i="6" s="1"/>
  <c r="CW37" i="3"/>
  <c r="DO38" i="6" s="1"/>
  <c r="DF37" i="3"/>
  <c r="ER38" i="6" s="1"/>
  <c r="CS37" i="3"/>
  <c r="DK38" i="6" s="1"/>
  <c r="DB37" i="3"/>
  <c r="EN38" i="6" s="1"/>
  <c r="CW36" i="3"/>
  <c r="DO37" i="6" s="1"/>
  <c r="DF36" i="3"/>
  <c r="ER37" i="6" s="1"/>
  <c r="CS36" i="3"/>
  <c r="DK37" i="6" s="1"/>
  <c r="DB36" i="3"/>
  <c r="EN37" i="6" s="1"/>
  <c r="CW35" i="3"/>
  <c r="DO36" i="6" s="1"/>
  <c r="DF35" i="3"/>
  <c r="ER36" i="6" s="1"/>
  <c r="CS35" i="3"/>
  <c r="DK36" i="6" s="1"/>
  <c r="DB35" i="3"/>
  <c r="EN36" i="6" s="1"/>
  <c r="CW34" i="3"/>
  <c r="DO35" i="6" s="1"/>
  <c r="DF34" i="3"/>
  <c r="ER35" i="6" s="1"/>
  <c r="CS34" i="3"/>
  <c r="DK35" i="6" s="1"/>
  <c r="DB34" i="3"/>
  <c r="EN35" i="6" s="1"/>
  <c r="CW33" i="3"/>
  <c r="DO34" i="6" s="1"/>
  <c r="DF33" i="3"/>
  <c r="ER34" i="6" s="1"/>
  <c r="CS33" i="3"/>
  <c r="DK34" i="6" s="1"/>
  <c r="DB33" i="3"/>
  <c r="EN34" i="6" s="1"/>
  <c r="CW32" i="3"/>
  <c r="DO33" i="6" s="1"/>
  <c r="DF32" i="3"/>
  <c r="ER33" i="6" s="1"/>
  <c r="CS32" i="3"/>
  <c r="DK33" i="6" s="1"/>
  <c r="DB32" i="3"/>
  <c r="EN33" i="6" s="1"/>
  <c r="CW31" i="3"/>
  <c r="DO32" i="6" s="1"/>
  <c r="DF31" i="3"/>
  <c r="ER32" i="6" s="1"/>
  <c r="CS31" i="3"/>
  <c r="DK32" i="6" s="1"/>
  <c r="DB31" i="3"/>
  <c r="EN32" i="6" s="1"/>
  <c r="CW30" i="3"/>
  <c r="DO31" i="6" s="1"/>
  <c r="DF30" i="3"/>
  <c r="ER31" i="6" s="1"/>
  <c r="CS30" i="3"/>
  <c r="DK31" i="6" s="1"/>
  <c r="DB30" i="3"/>
  <c r="EN31" i="6" s="1"/>
  <c r="CW29" i="3"/>
  <c r="DO30" i="6" s="1"/>
  <c r="DF29" i="3"/>
  <c r="ER30" i="6" s="1"/>
  <c r="CS29" i="3"/>
  <c r="DK30" i="6" s="1"/>
  <c r="DB29" i="3"/>
  <c r="EN30" i="6" s="1"/>
  <c r="CW28" i="3"/>
  <c r="DO29" i="6" s="1"/>
  <c r="DF28" i="3"/>
  <c r="ER29" i="6" s="1"/>
  <c r="CS28" i="3"/>
  <c r="DK29" i="6" s="1"/>
  <c r="DB28" i="3"/>
  <c r="EN29" i="6" s="1"/>
  <c r="CW27" i="3"/>
  <c r="DO28" i="6" s="1"/>
  <c r="DF27" i="3"/>
  <c r="ER28" i="6" s="1"/>
  <c r="CS27" i="3"/>
  <c r="DK28" i="6" s="1"/>
  <c r="DB27" i="3"/>
  <c r="EN28" i="6" s="1"/>
  <c r="CW26" i="3"/>
  <c r="DO27" i="6" s="1"/>
  <c r="DF26" i="3"/>
  <c r="ER27" i="6" s="1"/>
  <c r="CS26" i="3"/>
  <c r="DK27" i="6" s="1"/>
  <c r="DB26" i="3"/>
  <c r="EN27" i="6" s="1"/>
  <c r="CW25" i="3"/>
  <c r="DO26" i="6" s="1"/>
  <c r="DF25" i="3"/>
  <c r="ER26" i="6" s="1"/>
  <c r="CS25" i="3"/>
  <c r="DK26" i="6" s="1"/>
  <c r="DB25" i="3"/>
  <c r="EN26" i="6" s="1"/>
  <c r="CW24" i="3"/>
  <c r="DO25" i="6" s="1"/>
  <c r="DF24" i="3"/>
  <c r="ER25" i="6" s="1"/>
  <c r="CS24" i="3"/>
  <c r="DK25" i="6" s="1"/>
  <c r="DB24" i="3"/>
  <c r="EN25" i="6" s="1"/>
  <c r="CW23" i="3"/>
  <c r="DO24" i="6" s="1"/>
  <c r="DF23" i="3"/>
  <c r="ER24" i="6" s="1"/>
  <c r="CS23" i="3"/>
  <c r="DK24" i="6" s="1"/>
  <c r="DB23" i="3"/>
  <c r="EN24" i="6" s="1"/>
  <c r="CW22" i="3"/>
  <c r="DO23" i="6" s="1"/>
  <c r="DF22" i="3"/>
  <c r="ER23" i="6" s="1"/>
  <c r="CS22" i="3"/>
  <c r="DK23" i="6" s="1"/>
  <c r="DB22" i="3"/>
  <c r="EN23" i="6" s="1"/>
  <c r="CW21" i="3"/>
  <c r="DO22" i="6" s="1"/>
  <c r="DF21" i="3"/>
  <c r="ER22" i="6" s="1"/>
  <c r="CS21" i="3"/>
  <c r="DK22" i="6" s="1"/>
  <c r="DB21" i="3"/>
  <c r="EN22" i="6" s="1"/>
  <c r="CW20" i="3"/>
  <c r="DO21" i="6" s="1"/>
  <c r="DF20" i="3"/>
  <c r="ER21" i="6" s="1"/>
  <c r="CS20" i="3"/>
  <c r="DK21" i="6" s="1"/>
  <c r="DB20" i="3"/>
  <c r="EN21" i="6" s="1"/>
  <c r="CW19" i="3"/>
  <c r="DO20" i="6" s="1"/>
  <c r="DF19" i="3"/>
  <c r="ER20" i="6" s="1"/>
  <c r="CS19" i="3"/>
  <c r="DK20" i="6" s="1"/>
  <c r="DB19" i="3"/>
  <c r="EN20" i="6" s="1"/>
  <c r="CW18" i="3"/>
  <c r="DO19" i="6" s="1"/>
  <c r="DF18" i="3"/>
  <c r="ER19" i="6" s="1"/>
  <c r="CS18" i="3"/>
  <c r="DK19" i="6" s="1"/>
  <c r="DB18" i="3"/>
  <c r="EN19" i="6" s="1"/>
  <c r="CW17" i="3"/>
  <c r="DO18" i="6" s="1"/>
  <c r="DF17" i="3"/>
  <c r="ER18" i="6" s="1"/>
  <c r="CS17" i="3"/>
  <c r="DK18" i="6" s="1"/>
  <c r="DB17" i="3"/>
  <c r="EN18" i="6" s="1"/>
  <c r="CW16" i="3"/>
  <c r="DO17" i="6" s="1"/>
  <c r="DF16" i="3"/>
  <c r="ER17" i="6" s="1"/>
  <c r="CS16" i="3"/>
  <c r="DK17" i="6" s="1"/>
  <c r="DB16" i="3"/>
  <c r="EN17" i="6" s="1"/>
  <c r="CW15" i="3"/>
  <c r="DO16" i="6" s="1"/>
  <c r="DF15" i="3"/>
  <c r="ER16" i="6" s="1"/>
  <c r="CS15" i="3"/>
  <c r="DK16" i="6" s="1"/>
  <c r="DB15" i="3"/>
  <c r="EN16" i="6" s="1"/>
  <c r="CW14" i="3"/>
  <c r="DO15" i="6" s="1"/>
  <c r="DF14" i="3"/>
  <c r="ER15" i="6" s="1"/>
  <c r="CS14" i="3"/>
  <c r="DK15" i="6" s="1"/>
  <c r="DB14" i="3"/>
  <c r="EN15" i="6" s="1"/>
  <c r="CW13" i="3"/>
  <c r="DO14" i="6" s="1"/>
  <c r="DF13" i="3"/>
  <c r="ER14" i="6" s="1"/>
  <c r="CS13" i="3"/>
  <c r="DK14" i="6" s="1"/>
  <c r="DB13" i="3"/>
  <c r="EN14" i="6" s="1"/>
  <c r="CW12" i="3"/>
  <c r="DO13" i="6" s="1"/>
  <c r="DF12" i="3"/>
  <c r="ER13" i="6" s="1"/>
  <c r="CS12" i="3"/>
  <c r="DK13" i="6" s="1"/>
  <c r="DB12" i="3"/>
  <c r="EN13" i="6" s="1"/>
  <c r="CW11" i="3"/>
  <c r="DO12" i="6" s="1"/>
  <c r="DF11" i="3"/>
  <c r="ER12" i="6" s="1"/>
  <c r="CS11" i="3"/>
  <c r="DK12" i="6" s="1"/>
  <c r="DB11" i="3"/>
  <c r="EN12" i="6" s="1"/>
  <c r="CW10" i="3"/>
  <c r="DO11" i="6" s="1"/>
  <c r="DF10" i="3"/>
  <c r="ER11" i="6" s="1"/>
  <c r="CS10" i="3"/>
  <c r="DK11" i="6" s="1"/>
  <c r="DB10" i="3"/>
  <c r="EN11" i="6" s="1"/>
  <c r="CW9" i="3"/>
  <c r="DO10" i="6" s="1"/>
  <c r="DF9" i="3"/>
  <c r="ER10" i="6" s="1"/>
  <c r="CS9" i="3"/>
  <c r="DK10" i="6" s="1"/>
  <c r="DB9" i="3"/>
  <c r="EN10" i="6" s="1"/>
  <c r="CW8" i="3"/>
  <c r="DO9" i="6" s="1"/>
  <c r="DF8" i="3"/>
  <c r="ER9" i="6" s="1"/>
  <c r="CS8" i="3"/>
  <c r="DK9" i="6" s="1"/>
  <c r="DB8" i="3"/>
  <c r="EN9" i="6" s="1"/>
  <c r="CW7" i="3"/>
  <c r="DO8" i="6" s="1"/>
  <c r="DF7" i="3"/>
  <c r="ER8" i="6" s="1"/>
  <c r="CS7" i="3"/>
  <c r="DK8" i="6" s="1"/>
  <c r="DB7" i="3"/>
  <c r="EN8" i="6" s="1"/>
  <c r="CW6" i="3"/>
  <c r="DO7" i="6" s="1"/>
  <c r="DF6" i="3"/>
  <c r="ER7" i="6" s="1"/>
  <c r="CS6" i="3"/>
  <c r="DK7" i="6" s="1"/>
  <c r="DB6" i="3"/>
  <c r="EN7" i="6" s="1"/>
  <c r="CW5" i="3"/>
  <c r="DO6" i="6" s="1"/>
  <c r="DF5" i="3"/>
  <c r="ER6" i="6" s="1"/>
  <c r="CS5" i="3"/>
  <c r="DK6" i="6" s="1"/>
  <c r="DB5" i="3"/>
  <c r="EN6" i="6" s="1"/>
  <c r="CW4" i="3"/>
  <c r="DO5" i="6" s="1"/>
  <c r="DF4" i="3"/>
  <c r="ER5" i="6" s="1"/>
  <c r="CS4" i="3"/>
  <c r="DK5" i="6" s="1"/>
  <c r="DB4" i="3"/>
  <c r="EN5" i="6" s="1"/>
  <c r="DF139" i="5"/>
  <c r="EI140" i="6" s="1"/>
  <c r="CW139" i="5"/>
  <c r="DF140" i="6" s="1"/>
  <c r="CS139" i="5"/>
  <c r="DB140" i="6" s="1"/>
  <c r="CU138" i="5"/>
  <c r="DD139" i="6" s="1"/>
  <c r="CQ138" i="5"/>
  <c r="CZ139" i="6" s="1"/>
  <c r="DF137" i="5"/>
  <c r="EI138" i="6" s="1"/>
  <c r="CW137" i="5"/>
  <c r="DF138" i="6" s="1"/>
  <c r="CS137" i="5"/>
  <c r="DB138" i="6" s="1"/>
  <c r="CU136" i="5"/>
  <c r="DD137" i="6" s="1"/>
  <c r="CQ136" i="5"/>
  <c r="CZ137" i="6" s="1"/>
  <c r="DF135" i="5"/>
  <c r="EI136" i="6" s="1"/>
  <c r="CW135" i="5"/>
  <c r="DF136" i="6" s="1"/>
  <c r="CS135" i="5"/>
  <c r="DB136" i="6" s="1"/>
  <c r="CU134" i="5"/>
  <c r="DD135" i="6" s="1"/>
  <c r="CQ134" i="5"/>
  <c r="CZ135" i="6" s="1"/>
  <c r="DF133" i="5"/>
  <c r="EI134" i="6" s="1"/>
  <c r="CW133" i="5"/>
  <c r="DF134" i="6" s="1"/>
  <c r="CS133" i="5"/>
  <c r="DB134" i="6" s="1"/>
  <c r="CU132" i="5"/>
  <c r="DD133" i="6" s="1"/>
  <c r="CQ132" i="5"/>
  <c r="CZ133" i="6" s="1"/>
  <c r="DF131" i="5"/>
  <c r="EI132" i="6" s="1"/>
  <c r="CW131" i="5"/>
  <c r="DF132" i="6" s="1"/>
  <c r="CS131" i="5"/>
  <c r="DB132" i="6" s="1"/>
  <c r="CU130" i="5"/>
  <c r="DD131" i="6" s="1"/>
  <c r="CQ130" i="5"/>
  <c r="CZ131" i="6" s="1"/>
  <c r="DF129" i="5"/>
  <c r="EI130" i="6" s="1"/>
  <c r="CW129" i="5"/>
  <c r="DF130" i="6" s="1"/>
  <c r="CS129" i="5"/>
  <c r="DB130" i="6" s="1"/>
  <c r="CU128" i="5"/>
  <c r="DD129" i="6" s="1"/>
  <c r="CQ128" i="5"/>
  <c r="CZ129" i="6" s="1"/>
  <c r="DF127" i="5"/>
  <c r="EI128" i="6" s="1"/>
  <c r="CW127" i="5"/>
  <c r="DF128" i="6" s="1"/>
  <c r="CS127" i="5"/>
  <c r="DB128" i="6" s="1"/>
  <c r="CU126" i="5"/>
  <c r="DD127" i="6" s="1"/>
  <c r="CQ126" i="5"/>
  <c r="CZ127" i="6" s="1"/>
  <c r="DF125" i="5"/>
  <c r="EI126" i="6" s="1"/>
  <c r="CW125" i="5"/>
  <c r="DF126" i="6" s="1"/>
  <c r="CS125" i="5"/>
  <c r="DB126" i="6" s="1"/>
  <c r="CU124" i="5"/>
  <c r="DD125" i="6" s="1"/>
  <c r="CQ124" i="5"/>
  <c r="CZ125" i="6" s="1"/>
  <c r="DF123" i="5"/>
  <c r="EI124" i="6" s="1"/>
  <c r="CW123" i="5"/>
  <c r="DF124" i="6" s="1"/>
  <c r="CS123" i="5"/>
  <c r="DB124" i="6" s="1"/>
  <c r="CU122" i="5"/>
  <c r="DD123" i="6" s="1"/>
  <c r="CQ122" i="5"/>
  <c r="CZ123" i="6" s="1"/>
  <c r="DF121" i="5"/>
  <c r="EI122" i="6" s="1"/>
  <c r="CW121" i="5"/>
  <c r="DF122" i="6" s="1"/>
  <c r="CS121" i="5"/>
  <c r="DB122" i="6" s="1"/>
  <c r="CU120" i="5"/>
  <c r="DD121" i="6" s="1"/>
  <c r="CQ120" i="5"/>
  <c r="CZ121" i="6" s="1"/>
  <c r="DF119" i="5"/>
  <c r="EI120" i="6" s="1"/>
  <c r="CW119" i="5"/>
  <c r="DF120" i="6" s="1"/>
  <c r="CS119" i="5"/>
  <c r="DB120" i="6" s="1"/>
  <c r="CU118" i="5"/>
  <c r="DD119" i="6" s="1"/>
  <c r="CQ118" i="5"/>
  <c r="CZ119" i="6" s="1"/>
  <c r="DF117" i="5"/>
  <c r="EI118" i="6" s="1"/>
  <c r="CW117" i="5"/>
  <c r="DF118" i="6" s="1"/>
  <c r="CS117" i="5"/>
  <c r="DB118" i="6" s="1"/>
  <c r="CU116" i="5"/>
  <c r="DD117" i="6" s="1"/>
  <c r="CQ116" i="5"/>
  <c r="CZ117" i="6" s="1"/>
  <c r="DF115" i="5"/>
  <c r="EI116" i="6" s="1"/>
  <c r="CW115" i="5"/>
  <c r="DF116" i="6" s="1"/>
  <c r="CS115" i="5"/>
  <c r="DB116" i="6" s="1"/>
  <c r="CU114" i="5"/>
  <c r="DD115" i="6" s="1"/>
  <c r="CQ114" i="5"/>
  <c r="CZ115" i="6" s="1"/>
  <c r="DF113" i="5"/>
  <c r="EI114" i="6" s="1"/>
  <c r="CW113" i="5"/>
  <c r="DF114" i="6" s="1"/>
  <c r="CS113" i="5"/>
  <c r="DB114" i="6" s="1"/>
  <c r="CU112" i="5"/>
  <c r="DD113" i="6" s="1"/>
  <c r="CQ112" i="5"/>
  <c r="CZ113" i="6" s="1"/>
  <c r="DF111" i="5"/>
  <c r="EI112" i="6" s="1"/>
  <c r="CW111" i="5"/>
  <c r="DF112" i="6" s="1"/>
  <c r="CS111" i="5"/>
  <c r="DB112" i="6" s="1"/>
  <c r="CU110" i="5"/>
  <c r="DD111" i="6" s="1"/>
  <c r="CQ110" i="5"/>
  <c r="CZ111" i="6" s="1"/>
  <c r="DF109" i="5"/>
  <c r="EI110" i="6" s="1"/>
  <c r="CW109" i="5"/>
  <c r="DF110" i="6" s="1"/>
  <c r="CS109" i="5"/>
  <c r="DB110" i="6" s="1"/>
  <c r="CU108" i="5"/>
  <c r="DD109" i="6" s="1"/>
  <c r="CQ108" i="5"/>
  <c r="CZ109" i="6" s="1"/>
  <c r="DF107" i="5"/>
  <c r="EI108" i="6" s="1"/>
  <c r="CW107" i="5"/>
  <c r="DF108" i="6" s="1"/>
  <c r="CS107" i="5"/>
  <c r="DB108" i="6" s="1"/>
  <c r="CU106" i="5"/>
  <c r="DD107" i="6" s="1"/>
  <c r="CQ106" i="5"/>
  <c r="CZ107" i="6" s="1"/>
  <c r="DF105" i="5"/>
  <c r="EI106" i="6" s="1"/>
  <c r="CW105" i="5"/>
  <c r="DF106" i="6" s="1"/>
  <c r="CS105" i="5"/>
  <c r="DB106" i="6" s="1"/>
  <c r="CU104" i="5"/>
  <c r="DD105" i="6" s="1"/>
  <c r="CQ104" i="5"/>
  <c r="CZ105" i="6" s="1"/>
  <c r="DF103" i="5"/>
  <c r="EI104" i="6" s="1"/>
  <c r="CW103" i="5"/>
  <c r="DF104" i="6" s="1"/>
  <c r="CS103" i="5"/>
  <c r="DB104" i="6" s="1"/>
  <c r="CU102" i="5"/>
  <c r="DD103" i="6" s="1"/>
  <c r="CQ102" i="5"/>
  <c r="CZ103" i="6" s="1"/>
  <c r="DF101" i="5"/>
  <c r="EI102" i="6" s="1"/>
  <c r="CW101" i="5"/>
  <c r="DF102" i="6" s="1"/>
  <c r="CS101" i="5"/>
  <c r="DB102" i="6" s="1"/>
  <c r="CU100" i="5"/>
  <c r="DD101" i="6" s="1"/>
  <c r="CQ100" i="5"/>
  <c r="CZ101" i="6" s="1"/>
  <c r="DF99" i="5"/>
  <c r="EI100" i="6" s="1"/>
  <c r="CW99" i="5"/>
  <c r="DF100" i="6" s="1"/>
  <c r="CS99" i="5"/>
  <c r="DB100" i="6" s="1"/>
  <c r="CU98" i="5"/>
  <c r="DD99" i="6" s="1"/>
  <c r="CQ98" i="5"/>
  <c r="CZ99" i="6" s="1"/>
  <c r="DF97" i="5"/>
  <c r="EI98" i="6" s="1"/>
  <c r="CW97" i="5"/>
  <c r="DF98" i="6" s="1"/>
  <c r="CS97" i="5"/>
  <c r="DB98" i="6" s="1"/>
  <c r="CU96" i="5"/>
  <c r="DD97" i="6" s="1"/>
  <c r="CQ96" i="5"/>
  <c r="CZ97" i="6" s="1"/>
  <c r="DF95" i="5"/>
  <c r="EI96" i="6" s="1"/>
  <c r="CW95" i="5"/>
  <c r="DF96" i="6" s="1"/>
  <c r="CS95" i="5"/>
  <c r="DB96" i="6" s="1"/>
  <c r="CU94" i="5"/>
  <c r="DD95" i="6" s="1"/>
  <c r="CQ94" i="5"/>
  <c r="CZ95" i="6" s="1"/>
  <c r="DF93" i="5"/>
  <c r="EI94" i="6" s="1"/>
  <c r="CW93" i="5"/>
  <c r="DF94" i="6" s="1"/>
  <c r="CS93" i="5"/>
  <c r="DB94" i="6" s="1"/>
  <c r="CU92" i="5"/>
  <c r="DD93" i="6" s="1"/>
  <c r="CQ92" i="5"/>
  <c r="CZ93" i="6" s="1"/>
  <c r="DF91" i="5"/>
  <c r="EI92" i="6" s="1"/>
  <c r="CW91" i="5"/>
  <c r="DF92" i="6" s="1"/>
  <c r="CS91" i="5"/>
  <c r="DB92" i="6" s="1"/>
  <c r="CU90" i="5"/>
  <c r="DD91" i="6" s="1"/>
  <c r="CQ90" i="5"/>
  <c r="CZ91" i="6" s="1"/>
  <c r="DF89" i="5"/>
  <c r="EI90" i="6" s="1"/>
  <c r="CW89" i="5"/>
  <c r="DF90" i="6" s="1"/>
  <c r="CS89" i="5"/>
  <c r="DB90" i="6" s="1"/>
  <c r="CU88" i="5"/>
  <c r="DD89" i="6" s="1"/>
  <c r="CQ88" i="5"/>
  <c r="CZ89" i="6" s="1"/>
  <c r="DF87" i="5"/>
  <c r="EI88" i="6" s="1"/>
  <c r="CW87" i="5"/>
  <c r="DF88" i="6" s="1"/>
  <c r="CS87" i="5"/>
  <c r="DB88" i="6" s="1"/>
  <c r="CU86" i="5"/>
  <c r="DD87" i="6" s="1"/>
  <c r="CQ86" i="5"/>
  <c r="CZ87" i="6" s="1"/>
  <c r="DF85" i="5"/>
  <c r="EI86" i="6" s="1"/>
  <c r="CW85" i="5"/>
  <c r="DF86" i="6" s="1"/>
  <c r="CS85" i="5"/>
  <c r="DB86" i="6" s="1"/>
  <c r="CU84" i="5"/>
  <c r="DD85" i="6" s="1"/>
  <c r="CQ84" i="5"/>
  <c r="CZ85" i="6" s="1"/>
  <c r="DF83" i="5"/>
  <c r="EI84" i="6" s="1"/>
  <c r="CW83" i="5"/>
  <c r="DF84" i="6" s="1"/>
  <c r="CS83" i="5"/>
  <c r="DB84" i="6" s="1"/>
  <c r="CU82" i="5"/>
  <c r="DD83" i="6" s="1"/>
  <c r="CQ82" i="5"/>
  <c r="CZ83" i="6" s="1"/>
  <c r="DF81" i="5"/>
  <c r="EI82" i="6" s="1"/>
  <c r="CW81" i="5"/>
  <c r="DF82" i="6" s="1"/>
  <c r="CS81" i="5"/>
  <c r="DB82" i="6" s="1"/>
  <c r="CU80" i="5"/>
  <c r="DD81" i="6" s="1"/>
  <c r="CQ80" i="5"/>
  <c r="CZ81" i="6" s="1"/>
  <c r="DF79" i="5"/>
  <c r="EI80" i="6" s="1"/>
  <c r="CW79" i="5"/>
  <c r="DF80" i="6" s="1"/>
  <c r="CS79" i="5"/>
  <c r="DB80" i="6" s="1"/>
  <c r="CU78" i="5"/>
  <c r="DD79" i="6" s="1"/>
  <c r="CQ78" i="5"/>
  <c r="CZ79" i="6" s="1"/>
  <c r="DF77" i="5"/>
  <c r="EI78" i="6" s="1"/>
  <c r="CW77" i="5"/>
  <c r="DF78" i="6" s="1"/>
  <c r="CS77" i="5"/>
  <c r="DB78" i="6" s="1"/>
  <c r="CU76" i="5"/>
  <c r="DD77" i="6" s="1"/>
  <c r="CQ76" i="5"/>
  <c r="CZ77" i="6" s="1"/>
  <c r="DF75" i="5"/>
  <c r="EI76" i="6" s="1"/>
  <c r="CW75" i="5"/>
  <c r="DF76" i="6" s="1"/>
  <c r="CS75" i="5"/>
  <c r="DB76" i="6" s="1"/>
  <c r="CU74" i="5"/>
  <c r="DD75" i="6" s="1"/>
  <c r="CQ74" i="5"/>
  <c r="CZ75" i="6" s="1"/>
  <c r="DF73" i="5"/>
  <c r="EI74" i="6" s="1"/>
  <c r="CW73" i="5"/>
  <c r="DF74" i="6" s="1"/>
  <c r="CS73" i="5"/>
  <c r="DB74" i="6" s="1"/>
  <c r="CU72" i="5"/>
  <c r="DD73" i="6" s="1"/>
  <c r="CQ72" i="5"/>
  <c r="CZ73" i="6" s="1"/>
  <c r="DF71" i="5"/>
  <c r="EI72" i="6" s="1"/>
  <c r="CW71" i="5"/>
  <c r="DF72" i="6" s="1"/>
  <c r="CS71" i="5"/>
  <c r="DB72" i="6" s="1"/>
  <c r="CU70" i="5"/>
  <c r="DD71" i="6" s="1"/>
  <c r="CQ70" i="5"/>
  <c r="CZ71" i="6" s="1"/>
  <c r="DF69" i="5"/>
  <c r="EI70" i="6" s="1"/>
  <c r="CW69" i="5"/>
  <c r="DF70" i="6" s="1"/>
  <c r="CS69" i="5"/>
  <c r="DB70" i="6" s="1"/>
  <c r="CU68" i="5"/>
  <c r="DD69" i="6" s="1"/>
  <c r="CQ68" i="5"/>
  <c r="CZ69" i="6" s="1"/>
  <c r="DF67" i="5"/>
  <c r="EI68" i="6" s="1"/>
  <c r="CW67" i="5"/>
  <c r="DF68" i="6" s="1"/>
  <c r="CS67" i="5"/>
  <c r="DB68" i="6" s="1"/>
  <c r="CU66" i="5"/>
  <c r="DD67" i="6" s="1"/>
  <c r="CQ66" i="5"/>
  <c r="CZ67" i="6" s="1"/>
  <c r="DF65" i="5"/>
  <c r="EI66" i="6" s="1"/>
  <c r="CW65" i="5"/>
  <c r="DF66" i="6" s="1"/>
  <c r="CS65" i="5"/>
  <c r="DB66" i="6" s="1"/>
  <c r="CU64" i="5"/>
  <c r="DD65" i="6" s="1"/>
  <c r="CQ64" i="5"/>
  <c r="CZ65" i="6" s="1"/>
  <c r="DF63" i="5"/>
  <c r="EI64" i="6" s="1"/>
  <c r="CW63" i="5"/>
  <c r="DF64" i="6" s="1"/>
  <c r="CS63" i="5"/>
  <c r="DB64" i="6" s="1"/>
  <c r="CU62" i="5"/>
  <c r="DD63" i="6" s="1"/>
  <c r="CQ62" i="5"/>
  <c r="CZ63" i="6" s="1"/>
  <c r="DF61" i="5"/>
  <c r="EI62" i="6" s="1"/>
  <c r="CW61" i="5"/>
  <c r="DF62" i="6" s="1"/>
  <c r="CS61" i="5"/>
  <c r="DB62" i="6" s="1"/>
  <c r="CU60" i="5"/>
  <c r="DD61" i="6" s="1"/>
  <c r="CQ60" i="5"/>
  <c r="CZ61" i="6" s="1"/>
  <c r="DF59" i="5"/>
  <c r="EI60" i="6" s="1"/>
  <c r="CW59" i="5"/>
  <c r="DF60" i="6" s="1"/>
  <c r="CS59" i="5"/>
  <c r="DB60" i="6" s="1"/>
  <c r="CU58" i="5"/>
  <c r="DD59" i="6" s="1"/>
  <c r="CQ58" i="5"/>
  <c r="CZ59" i="6" s="1"/>
  <c r="DF57" i="5"/>
  <c r="EI58" i="6" s="1"/>
  <c r="CW57" i="5"/>
  <c r="DF58" i="6" s="1"/>
  <c r="CS57" i="5"/>
  <c r="DB58" i="6" s="1"/>
  <c r="CU56" i="5"/>
  <c r="DD57" i="6" s="1"/>
  <c r="CQ56" i="5"/>
  <c r="CZ57" i="6" s="1"/>
  <c r="DF55" i="5"/>
  <c r="EI56" i="6" s="1"/>
  <c r="CW55" i="5"/>
  <c r="DF56" i="6" s="1"/>
  <c r="CS55" i="5"/>
  <c r="DB56" i="6" s="1"/>
  <c r="CU54" i="5"/>
  <c r="DD55" i="6" s="1"/>
  <c r="CQ54" i="5"/>
  <c r="CZ55" i="6" s="1"/>
  <c r="DF53" i="5"/>
  <c r="EI54" i="6" s="1"/>
  <c r="CW53" i="5"/>
  <c r="DF54" i="6" s="1"/>
  <c r="CS53" i="5"/>
  <c r="DB54" i="6" s="1"/>
  <c r="CU52" i="5"/>
  <c r="DD53" i="6" s="1"/>
  <c r="CQ52" i="5"/>
  <c r="CZ53" i="6" s="1"/>
  <c r="DF51" i="5"/>
  <c r="EI52" i="6" s="1"/>
  <c r="CW51" i="5"/>
  <c r="DF52" i="6" s="1"/>
  <c r="CS51" i="5"/>
  <c r="DB52" i="6" s="1"/>
  <c r="CU50" i="5"/>
  <c r="DD51" i="6" s="1"/>
  <c r="CQ50" i="5"/>
  <c r="CZ51" i="6" s="1"/>
  <c r="DF49" i="5"/>
  <c r="EI50" i="6" s="1"/>
  <c r="CW49" i="5"/>
  <c r="DF50" i="6" s="1"/>
  <c r="CS49" i="5"/>
  <c r="DB50" i="6" s="1"/>
  <c r="CU48" i="5"/>
  <c r="DD49" i="6" s="1"/>
  <c r="CQ48" i="5"/>
  <c r="CZ49" i="6" s="1"/>
  <c r="DF47" i="5"/>
  <c r="EI48" i="6" s="1"/>
  <c r="CW47" i="5"/>
  <c r="DF48" i="6" s="1"/>
  <c r="CS47" i="5"/>
  <c r="DB48" i="6" s="1"/>
  <c r="CU46" i="5"/>
  <c r="DD47" i="6" s="1"/>
  <c r="CQ46" i="5"/>
  <c r="CZ47" i="6" s="1"/>
  <c r="DF45" i="5"/>
  <c r="EI46" i="6" s="1"/>
  <c r="CW45" i="5"/>
  <c r="DF46" i="6" s="1"/>
  <c r="CS45" i="5"/>
  <c r="DB46" i="6" s="1"/>
  <c r="CU44" i="5"/>
  <c r="DD45" i="6" s="1"/>
  <c r="CQ44" i="5"/>
  <c r="CZ45" i="6" s="1"/>
  <c r="DF43" i="5"/>
  <c r="EI44" i="6" s="1"/>
  <c r="CW43" i="5"/>
  <c r="DF44" i="6" s="1"/>
  <c r="CS43" i="5"/>
  <c r="DB44" i="6" s="1"/>
  <c r="CU42" i="5"/>
  <c r="DD43" i="6" s="1"/>
  <c r="CQ42" i="5"/>
  <c r="CZ43" i="6" s="1"/>
  <c r="CW41" i="5"/>
  <c r="DF42" i="6" s="1"/>
  <c r="DF41" i="5"/>
  <c r="EI42" i="6" s="1"/>
  <c r="CS41" i="5"/>
  <c r="DB42" i="6" s="1"/>
  <c r="CU40" i="5"/>
  <c r="DD41" i="6" s="1"/>
  <c r="CQ40" i="5"/>
  <c r="CZ41" i="6" s="1"/>
  <c r="CW39" i="5"/>
  <c r="DF40" i="6" s="1"/>
  <c r="DF39" i="5"/>
  <c r="EI40" i="6" s="1"/>
  <c r="CS39" i="5"/>
  <c r="DB40" i="6" s="1"/>
  <c r="CU38" i="5"/>
  <c r="DD39" i="6" s="1"/>
  <c r="CQ38" i="5"/>
  <c r="CZ39" i="6" s="1"/>
  <c r="DF37" i="5"/>
  <c r="EI38" i="6" s="1"/>
  <c r="CW37" i="5"/>
  <c r="DF38" i="6" s="1"/>
  <c r="CS37" i="5"/>
  <c r="DB38" i="6" s="1"/>
  <c r="CU36" i="5"/>
  <c r="DD37" i="6" s="1"/>
  <c r="CQ36" i="5"/>
  <c r="CZ37" i="6" s="1"/>
  <c r="DF35" i="5"/>
  <c r="EI36" i="6" s="1"/>
  <c r="CW35" i="5"/>
  <c r="DF36" i="6" s="1"/>
  <c r="CS35" i="5"/>
  <c r="DB36" i="6" s="1"/>
  <c r="CU34" i="5"/>
  <c r="DD35" i="6" s="1"/>
  <c r="CQ34" i="5"/>
  <c r="CZ35" i="6" s="1"/>
  <c r="DF33" i="5"/>
  <c r="EI34" i="6" s="1"/>
  <c r="CW33" i="5"/>
  <c r="DF34" i="6" s="1"/>
  <c r="CS33" i="5"/>
  <c r="DB34" i="6" s="1"/>
  <c r="CU32" i="5"/>
  <c r="DD33" i="6" s="1"/>
  <c r="CQ32" i="5"/>
  <c r="CZ33" i="6" s="1"/>
  <c r="DF31" i="5"/>
  <c r="EI32" i="6" s="1"/>
  <c r="CW31" i="5"/>
  <c r="DF32" i="6" s="1"/>
  <c r="CS31" i="5"/>
  <c r="DB32" i="6" s="1"/>
  <c r="CU30" i="5"/>
  <c r="DD31" i="6" s="1"/>
  <c r="CQ30" i="5"/>
  <c r="CZ31" i="6" s="1"/>
  <c r="DF29" i="5"/>
  <c r="EI30" i="6" s="1"/>
  <c r="CW29" i="5"/>
  <c r="DF30" i="6" s="1"/>
  <c r="CS29" i="5"/>
  <c r="DB30" i="6" s="1"/>
  <c r="CU28" i="5"/>
  <c r="DD29" i="6" s="1"/>
  <c r="CQ28" i="5"/>
  <c r="CZ29" i="6" s="1"/>
  <c r="DF27" i="5"/>
  <c r="EI28" i="6" s="1"/>
  <c r="CW27" i="5"/>
  <c r="DF28" i="6" s="1"/>
  <c r="CS27" i="5"/>
  <c r="DB28" i="6" s="1"/>
  <c r="CU26" i="5"/>
  <c r="DD27" i="6" s="1"/>
  <c r="CQ26" i="5"/>
  <c r="CZ27" i="6" s="1"/>
  <c r="DF25" i="5"/>
  <c r="EI26" i="6" s="1"/>
  <c r="CW25" i="5"/>
  <c r="DF26" i="6" s="1"/>
  <c r="CS25" i="5"/>
  <c r="DB26" i="6" s="1"/>
  <c r="CU24" i="5"/>
  <c r="DD25" i="6" s="1"/>
  <c r="CQ24" i="5"/>
  <c r="CZ25" i="6" s="1"/>
  <c r="DF23" i="5"/>
  <c r="EI24" i="6" s="1"/>
  <c r="CW23" i="5"/>
  <c r="DF24" i="6" s="1"/>
  <c r="CS23" i="5"/>
  <c r="DB24" i="6" s="1"/>
  <c r="CU22" i="5"/>
  <c r="DD23" i="6" s="1"/>
  <c r="CQ22" i="5"/>
  <c r="CZ23" i="6" s="1"/>
  <c r="DF21" i="5"/>
  <c r="EI22" i="6" s="1"/>
  <c r="CW21" i="5"/>
  <c r="DF22" i="6" s="1"/>
  <c r="CS21" i="5"/>
  <c r="DB22" i="6" s="1"/>
  <c r="CU20" i="5"/>
  <c r="DD21" i="6" s="1"/>
  <c r="CQ20" i="5"/>
  <c r="CZ21" i="6" s="1"/>
  <c r="DF19" i="5"/>
  <c r="EI20" i="6" s="1"/>
  <c r="CW19" i="5"/>
  <c r="DF20" i="6" s="1"/>
  <c r="CS19" i="5"/>
  <c r="DB20" i="6" s="1"/>
  <c r="CU18" i="5"/>
  <c r="DD19" i="6" s="1"/>
  <c r="CQ18" i="5"/>
  <c r="CZ19" i="6" s="1"/>
  <c r="DF17" i="5"/>
  <c r="EI18" i="6" s="1"/>
  <c r="CW17" i="5"/>
  <c r="DF18" i="6" s="1"/>
  <c r="CS17" i="5"/>
  <c r="DB18" i="6" s="1"/>
  <c r="CU16" i="5"/>
  <c r="DD17" i="6" s="1"/>
  <c r="CQ16" i="5"/>
  <c r="CZ17" i="6" s="1"/>
  <c r="DF15" i="5"/>
  <c r="EI16" i="6" s="1"/>
  <c r="CW15" i="5"/>
  <c r="DF16" i="6" s="1"/>
  <c r="CS15" i="5"/>
  <c r="DB16" i="6" s="1"/>
  <c r="CU14" i="5"/>
  <c r="DD15" i="6" s="1"/>
  <c r="CQ14" i="5"/>
  <c r="CZ15" i="6" s="1"/>
  <c r="DF13" i="5"/>
  <c r="EI14" i="6" s="1"/>
  <c r="CW13" i="5"/>
  <c r="DF14" i="6" s="1"/>
  <c r="CS13" i="5"/>
  <c r="DB14" i="6" s="1"/>
  <c r="CU12" i="5"/>
  <c r="DD13" i="6" s="1"/>
  <c r="CQ12" i="5"/>
  <c r="CZ13" i="6" s="1"/>
  <c r="DF11" i="5"/>
  <c r="EI12" i="6" s="1"/>
  <c r="CW11" i="5"/>
  <c r="DF12" i="6" s="1"/>
  <c r="CS11" i="5"/>
  <c r="DB12" i="6" s="1"/>
  <c r="CU10" i="5"/>
  <c r="DD11" i="6" s="1"/>
  <c r="CQ10" i="5"/>
  <c r="CZ11" i="6" s="1"/>
  <c r="DF9" i="5"/>
  <c r="EI10" i="6" s="1"/>
  <c r="CW9" i="5"/>
  <c r="DF10" i="6" s="1"/>
  <c r="CS9" i="5"/>
  <c r="DB10" i="6" s="1"/>
  <c r="CU8" i="5"/>
  <c r="DD9" i="6" s="1"/>
  <c r="CQ8" i="5"/>
  <c r="CZ9" i="6" s="1"/>
  <c r="DF7" i="5"/>
  <c r="EI8" i="6" s="1"/>
  <c r="CW7" i="5"/>
  <c r="DF8" i="6" s="1"/>
  <c r="CS7" i="5"/>
  <c r="DB8" i="6" s="1"/>
  <c r="CU6" i="5"/>
  <c r="DD7" i="6" s="1"/>
  <c r="CQ6" i="5"/>
  <c r="CZ7" i="6" s="1"/>
  <c r="DF5" i="5"/>
  <c r="EI6" i="6" s="1"/>
  <c r="CW5" i="5"/>
  <c r="DF6" i="6" s="1"/>
  <c r="CS5" i="5"/>
  <c r="DB6" i="6" s="1"/>
  <c r="DE139" i="5"/>
  <c r="EH140" i="6" s="1"/>
  <c r="CV139" i="5"/>
  <c r="DE140" i="6" s="1"/>
  <c r="DA139" i="5"/>
  <c r="ED140" i="6" s="1"/>
  <c r="CR139" i="5"/>
  <c r="DA140" i="6" s="1"/>
  <c r="DG138" i="5"/>
  <c r="EJ139" i="6" s="1"/>
  <c r="CX138" i="5"/>
  <c r="DG139" i="6" s="1"/>
  <c r="CT138" i="5"/>
  <c r="DC139" i="6" s="1"/>
  <c r="DE137" i="5"/>
  <c r="EH138" i="6" s="1"/>
  <c r="CV137" i="5"/>
  <c r="DE138" i="6" s="1"/>
  <c r="DA137" i="5"/>
  <c r="ED138" i="6" s="1"/>
  <c r="CR137" i="5"/>
  <c r="DA138" i="6" s="1"/>
  <c r="DG136" i="5"/>
  <c r="EJ137" i="6" s="1"/>
  <c r="CX136" i="5"/>
  <c r="DG137" i="6" s="1"/>
  <c r="CT136" i="5"/>
  <c r="DC137" i="6" s="1"/>
  <c r="DE135" i="5"/>
  <c r="EH136" i="6" s="1"/>
  <c r="CV135" i="5"/>
  <c r="DE136" i="6" s="1"/>
  <c r="DA135" i="5"/>
  <c r="ED136" i="6" s="1"/>
  <c r="CR135" i="5"/>
  <c r="DA136" i="6" s="1"/>
  <c r="DG134" i="5"/>
  <c r="EJ135" i="6" s="1"/>
  <c r="CX134" i="5"/>
  <c r="DG135" i="6" s="1"/>
  <c r="CT134" i="5"/>
  <c r="DC135" i="6" s="1"/>
  <c r="DE133" i="5"/>
  <c r="EH134" i="6" s="1"/>
  <c r="CV133" i="5"/>
  <c r="DE134" i="6" s="1"/>
  <c r="DA133" i="5"/>
  <c r="ED134" i="6" s="1"/>
  <c r="CR133" i="5"/>
  <c r="DA134" i="6" s="1"/>
  <c r="DG132" i="5"/>
  <c r="EJ133" i="6" s="1"/>
  <c r="CX132" i="5"/>
  <c r="DG133" i="6" s="1"/>
  <c r="CT132" i="5"/>
  <c r="DC133" i="6" s="1"/>
  <c r="DE131" i="5"/>
  <c r="EH132" i="6" s="1"/>
  <c r="CV131" i="5"/>
  <c r="DE132" i="6" s="1"/>
  <c r="DA131" i="5"/>
  <c r="ED132" i="6" s="1"/>
  <c r="CR131" i="5"/>
  <c r="DA132" i="6" s="1"/>
  <c r="DG130" i="5"/>
  <c r="EJ131" i="6" s="1"/>
  <c r="CX130" i="5"/>
  <c r="DG131" i="6" s="1"/>
  <c r="CT130" i="5"/>
  <c r="DC131" i="6" s="1"/>
  <c r="DE129" i="5"/>
  <c r="EH130" i="6" s="1"/>
  <c r="CV129" i="5"/>
  <c r="DE130" i="6" s="1"/>
  <c r="DA129" i="5"/>
  <c r="ED130" i="6" s="1"/>
  <c r="CR129" i="5"/>
  <c r="DA130" i="6" s="1"/>
  <c r="DG128" i="5"/>
  <c r="EJ129" i="6" s="1"/>
  <c r="CX128" i="5"/>
  <c r="DG129" i="6" s="1"/>
  <c r="CT128" i="5"/>
  <c r="DC129" i="6" s="1"/>
  <c r="DE127" i="5"/>
  <c r="EH128" i="6" s="1"/>
  <c r="CV127" i="5"/>
  <c r="DE128" i="6" s="1"/>
  <c r="DA127" i="5"/>
  <c r="ED128" i="6" s="1"/>
  <c r="CR127" i="5"/>
  <c r="DA128" i="6" s="1"/>
  <c r="DG126" i="5"/>
  <c r="EJ127" i="6" s="1"/>
  <c r="CX126" i="5"/>
  <c r="DG127" i="6" s="1"/>
  <c r="CT126" i="5"/>
  <c r="DC127" i="6" s="1"/>
  <c r="DE125" i="5"/>
  <c r="EH126" i="6" s="1"/>
  <c r="CV125" i="5"/>
  <c r="DE126" i="6" s="1"/>
  <c r="DA125" i="5"/>
  <c r="ED126" i="6" s="1"/>
  <c r="CR125" i="5"/>
  <c r="DA126" i="6" s="1"/>
  <c r="DG124" i="5"/>
  <c r="EJ125" i="6" s="1"/>
  <c r="CX124" i="5"/>
  <c r="DG125" i="6" s="1"/>
  <c r="CT124" i="5"/>
  <c r="DC125" i="6" s="1"/>
  <c r="DE123" i="5"/>
  <c r="EH124" i="6" s="1"/>
  <c r="CV123" i="5"/>
  <c r="DE124" i="6" s="1"/>
  <c r="DA123" i="5"/>
  <c r="ED124" i="6" s="1"/>
  <c r="CR123" i="5"/>
  <c r="DA124" i="6" s="1"/>
  <c r="DG122" i="5"/>
  <c r="EJ123" i="6" s="1"/>
  <c r="CX122" i="5"/>
  <c r="DG123" i="6" s="1"/>
  <c r="CT122" i="5"/>
  <c r="DC123" i="6" s="1"/>
  <c r="DE121" i="5"/>
  <c r="EH122" i="6" s="1"/>
  <c r="CV121" i="5"/>
  <c r="DE122" i="6" s="1"/>
  <c r="DA121" i="5"/>
  <c r="ED122" i="6" s="1"/>
  <c r="CR121" i="5"/>
  <c r="DA122" i="6" s="1"/>
  <c r="DG120" i="5"/>
  <c r="EJ121" i="6" s="1"/>
  <c r="CX120" i="5"/>
  <c r="DG121" i="6" s="1"/>
  <c r="CT120" i="5"/>
  <c r="DC121" i="6" s="1"/>
  <c r="DE119" i="5"/>
  <c r="EH120" i="6" s="1"/>
  <c r="CV119" i="5"/>
  <c r="DE120" i="6" s="1"/>
  <c r="DA119" i="5"/>
  <c r="ED120" i="6" s="1"/>
  <c r="CR119" i="5"/>
  <c r="DA120" i="6" s="1"/>
  <c r="DG118" i="5"/>
  <c r="EJ119" i="6" s="1"/>
  <c r="CX118" i="5"/>
  <c r="DG119" i="6" s="1"/>
  <c r="CT118" i="5"/>
  <c r="DC119" i="6" s="1"/>
  <c r="DE117" i="5"/>
  <c r="EH118" i="6" s="1"/>
  <c r="CV117" i="5"/>
  <c r="DE118" i="6" s="1"/>
  <c r="DA117" i="5"/>
  <c r="ED118" i="6" s="1"/>
  <c r="CR117" i="5"/>
  <c r="DA118" i="6" s="1"/>
  <c r="DG116" i="5"/>
  <c r="EJ117" i="6" s="1"/>
  <c r="CX116" i="5"/>
  <c r="DG117" i="6" s="1"/>
  <c r="CT116" i="5"/>
  <c r="DC117" i="6" s="1"/>
  <c r="DE115" i="5"/>
  <c r="EH116" i="6" s="1"/>
  <c r="CV115" i="5"/>
  <c r="DE116" i="6" s="1"/>
  <c r="DA115" i="5"/>
  <c r="ED116" i="6" s="1"/>
  <c r="CR115" i="5"/>
  <c r="DA116" i="6" s="1"/>
  <c r="DG114" i="5"/>
  <c r="EJ115" i="6" s="1"/>
  <c r="CX114" i="5"/>
  <c r="DG115" i="6" s="1"/>
  <c r="CT114" i="5"/>
  <c r="DC115" i="6" s="1"/>
  <c r="DE113" i="5"/>
  <c r="EH114" i="6" s="1"/>
  <c r="CV113" i="5"/>
  <c r="DE114" i="6" s="1"/>
  <c r="DA113" i="5"/>
  <c r="ED114" i="6" s="1"/>
  <c r="CR113" i="5"/>
  <c r="DA114" i="6" s="1"/>
  <c r="DG112" i="5"/>
  <c r="EJ113" i="6" s="1"/>
  <c r="CX112" i="5"/>
  <c r="DG113" i="6" s="1"/>
  <c r="CT112" i="5"/>
  <c r="DC113" i="6" s="1"/>
  <c r="DE111" i="5"/>
  <c r="EH112" i="6" s="1"/>
  <c r="CV111" i="5"/>
  <c r="DE112" i="6" s="1"/>
  <c r="DA111" i="5"/>
  <c r="ED112" i="6" s="1"/>
  <c r="CR111" i="5"/>
  <c r="DA112" i="6" s="1"/>
  <c r="DG110" i="5"/>
  <c r="EJ111" i="6" s="1"/>
  <c r="CX110" i="5"/>
  <c r="DG111" i="6" s="1"/>
  <c r="CT110" i="5"/>
  <c r="DC111" i="6" s="1"/>
  <c r="DE109" i="5"/>
  <c r="EH110" i="6" s="1"/>
  <c r="CV109" i="5"/>
  <c r="DE110" i="6" s="1"/>
  <c r="DA109" i="5"/>
  <c r="ED110" i="6" s="1"/>
  <c r="CR109" i="5"/>
  <c r="DA110" i="6" s="1"/>
  <c r="DG108" i="5"/>
  <c r="EJ109" i="6" s="1"/>
  <c r="CX108" i="5"/>
  <c r="DG109" i="6" s="1"/>
  <c r="CT108" i="5"/>
  <c r="DC109" i="6" s="1"/>
  <c r="DE107" i="5"/>
  <c r="EH108" i="6" s="1"/>
  <c r="CV107" i="5"/>
  <c r="DE108" i="6" s="1"/>
  <c r="DA107" i="5"/>
  <c r="ED108" i="6" s="1"/>
  <c r="CR107" i="5"/>
  <c r="DA108" i="6" s="1"/>
  <c r="DG106" i="5"/>
  <c r="EJ107" i="6" s="1"/>
  <c r="CX106" i="5"/>
  <c r="DG107" i="6" s="1"/>
  <c r="CT106" i="5"/>
  <c r="DC107" i="6" s="1"/>
  <c r="DE105" i="5"/>
  <c r="EH106" i="6" s="1"/>
  <c r="CV105" i="5"/>
  <c r="DE106" i="6" s="1"/>
  <c r="DA105" i="5"/>
  <c r="ED106" i="6" s="1"/>
  <c r="CR105" i="5"/>
  <c r="DA106" i="6" s="1"/>
  <c r="DG104" i="5"/>
  <c r="EJ105" i="6" s="1"/>
  <c r="CX104" i="5"/>
  <c r="DG105" i="6" s="1"/>
  <c r="CT104" i="5"/>
  <c r="DC105" i="6" s="1"/>
  <c r="DE103" i="5"/>
  <c r="EH104" i="6" s="1"/>
  <c r="CV103" i="5"/>
  <c r="DE104" i="6" s="1"/>
  <c r="DA103" i="5"/>
  <c r="ED104" i="6" s="1"/>
  <c r="CR103" i="5"/>
  <c r="DA104" i="6" s="1"/>
  <c r="DG102" i="5"/>
  <c r="EJ103" i="6" s="1"/>
  <c r="CX102" i="5"/>
  <c r="DG103" i="6" s="1"/>
  <c r="CT102" i="5"/>
  <c r="DC103" i="6" s="1"/>
  <c r="DE101" i="5"/>
  <c r="EH102" i="6" s="1"/>
  <c r="CV101" i="5"/>
  <c r="DE102" i="6" s="1"/>
  <c r="DA101" i="5"/>
  <c r="ED102" i="6" s="1"/>
  <c r="CR101" i="5"/>
  <c r="DA102" i="6" s="1"/>
  <c r="DG100" i="5"/>
  <c r="EJ101" i="6" s="1"/>
  <c r="CX100" i="5"/>
  <c r="DG101" i="6" s="1"/>
  <c r="CT100" i="5"/>
  <c r="DC101" i="6" s="1"/>
  <c r="DE99" i="5"/>
  <c r="EH100" i="6" s="1"/>
  <c r="CV99" i="5"/>
  <c r="DE100" i="6" s="1"/>
  <c r="DA99" i="5"/>
  <c r="ED100" i="6" s="1"/>
  <c r="CR99" i="5"/>
  <c r="DA100" i="6" s="1"/>
  <c r="DG98" i="5"/>
  <c r="EJ99" i="6" s="1"/>
  <c r="CX98" i="5"/>
  <c r="DG99" i="6" s="1"/>
  <c r="CT98" i="5"/>
  <c r="DC99" i="6" s="1"/>
  <c r="DE97" i="5"/>
  <c r="EH98" i="6" s="1"/>
  <c r="CV97" i="5"/>
  <c r="DE98" i="6" s="1"/>
  <c r="DA97" i="5"/>
  <c r="ED98" i="6" s="1"/>
  <c r="CR97" i="5"/>
  <c r="DA98" i="6" s="1"/>
  <c r="DG96" i="5"/>
  <c r="EJ97" i="6" s="1"/>
  <c r="CX96" i="5"/>
  <c r="DG97" i="6" s="1"/>
  <c r="CT96" i="5"/>
  <c r="DC97" i="6" s="1"/>
  <c r="DE95" i="5"/>
  <c r="EH96" i="6" s="1"/>
  <c r="CV95" i="5"/>
  <c r="DE96" i="6" s="1"/>
  <c r="DA95" i="5"/>
  <c r="ED96" i="6" s="1"/>
  <c r="CR95" i="5"/>
  <c r="DA96" i="6" s="1"/>
  <c r="DG94" i="5"/>
  <c r="EJ95" i="6" s="1"/>
  <c r="CX94" i="5"/>
  <c r="DG95" i="6" s="1"/>
  <c r="CT94" i="5"/>
  <c r="DC95" i="6" s="1"/>
  <c r="DE93" i="5"/>
  <c r="EH94" i="6" s="1"/>
  <c r="CV93" i="5"/>
  <c r="DE94" i="6" s="1"/>
  <c r="DA93" i="5"/>
  <c r="ED94" i="6" s="1"/>
  <c r="CR93" i="5"/>
  <c r="DA94" i="6" s="1"/>
  <c r="DG92" i="5"/>
  <c r="EJ93" i="6" s="1"/>
  <c r="CX92" i="5"/>
  <c r="DG93" i="6" s="1"/>
  <c r="CT92" i="5"/>
  <c r="DC93" i="6" s="1"/>
  <c r="DE91" i="5"/>
  <c r="EH92" i="6" s="1"/>
  <c r="CV91" i="5"/>
  <c r="DE92" i="6" s="1"/>
  <c r="DA91" i="5"/>
  <c r="ED92" i="6" s="1"/>
  <c r="CR91" i="5"/>
  <c r="DA92" i="6" s="1"/>
  <c r="DG90" i="5"/>
  <c r="EJ91" i="6" s="1"/>
  <c r="CX90" i="5"/>
  <c r="DG91" i="6" s="1"/>
  <c r="CT90" i="5"/>
  <c r="DC91" i="6" s="1"/>
  <c r="DE89" i="5"/>
  <c r="EH90" i="6" s="1"/>
  <c r="CV89" i="5"/>
  <c r="DE90" i="6" s="1"/>
  <c r="DA89" i="5"/>
  <c r="ED90" i="6" s="1"/>
  <c r="CR89" i="5"/>
  <c r="DA90" i="6" s="1"/>
  <c r="DG88" i="5"/>
  <c r="EJ89" i="6" s="1"/>
  <c r="CX88" i="5"/>
  <c r="DG89" i="6" s="1"/>
  <c r="CT88" i="5"/>
  <c r="DC89" i="6" s="1"/>
  <c r="DE87" i="5"/>
  <c r="EH88" i="6" s="1"/>
  <c r="CV87" i="5"/>
  <c r="DE88" i="6" s="1"/>
  <c r="DA87" i="5"/>
  <c r="ED88" i="6" s="1"/>
  <c r="CR87" i="5"/>
  <c r="DA88" i="6" s="1"/>
  <c r="DG86" i="5"/>
  <c r="EJ87" i="6" s="1"/>
  <c r="CX86" i="5"/>
  <c r="DG87" i="6" s="1"/>
  <c r="CT86" i="5"/>
  <c r="DC87" i="6" s="1"/>
  <c r="DE85" i="5"/>
  <c r="EH86" i="6" s="1"/>
  <c r="CV85" i="5"/>
  <c r="DE86" i="6" s="1"/>
  <c r="DA85" i="5"/>
  <c r="ED86" i="6" s="1"/>
  <c r="CR85" i="5"/>
  <c r="DA86" i="6" s="1"/>
  <c r="DG84" i="5"/>
  <c r="EJ85" i="6" s="1"/>
  <c r="CX84" i="5"/>
  <c r="DG85" i="6" s="1"/>
  <c r="CT84" i="5"/>
  <c r="DC85" i="6" s="1"/>
  <c r="DE83" i="5"/>
  <c r="EH84" i="6" s="1"/>
  <c r="CV83" i="5"/>
  <c r="DE84" i="6" s="1"/>
  <c r="DA83" i="5"/>
  <c r="ED84" i="6" s="1"/>
  <c r="CR83" i="5"/>
  <c r="DA84" i="6" s="1"/>
  <c r="DG82" i="5"/>
  <c r="EJ83" i="6" s="1"/>
  <c r="CX82" i="5"/>
  <c r="DG83" i="6" s="1"/>
  <c r="CT82" i="5"/>
  <c r="DC83" i="6" s="1"/>
  <c r="DE81" i="5"/>
  <c r="EH82" i="6" s="1"/>
  <c r="CV81" i="5"/>
  <c r="DE82" i="6" s="1"/>
  <c r="DA81" i="5"/>
  <c r="ED82" i="6" s="1"/>
  <c r="CR81" i="5"/>
  <c r="DA82" i="6" s="1"/>
  <c r="DG80" i="5"/>
  <c r="EJ81" i="6" s="1"/>
  <c r="CX80" i="5"/>
  <c r="DG81" i="6" s="1"/>
  <c r="CT80" i="5"/>
  <c r="DC81" i="6" s="1"/>
  <c r="DE79" i="5"/>
  <c r="EH80" i="6" s="1"/>
  <c r="CV79" i="5"/>
  <c r="DE80" i="6" s="1"/>
  <c r="DA79" i="5"/>
  <c r="ED80" i="6" s="1"/>
  <c r="CR79" i="5"/>
  <c r="DA80" i="6" s="1"/>
  <c r="DG78" i="5"/>
  <c r="EJ79" i="6" s="1"/>
  <c r="CX78" i="5"/>
  <c r="DG79" i="6" s="1"/>
  <c r="CT78" i="5"/>
  <c r="DC79" i="6" s="1"/>
  <c r="DE77" i="5"/>
  <c r="EH78" i="6" s="1"/>
  <c r="CV77" i="5"/>
  <c r="DE78" i="6" s="1"/>
  <c r="DA77" i="5"/>
  <c r="ED78" i="6" s="1"/>
  <c r="CR77" i="5"/>
  <c r="DA78" i="6" s="1"/>
  <c r="DG76" i="5"/>
  <c r="EJ77" i="6" s="1"/>
  <c r="CX76" i="5"/>
  <c r="DG77" i="6" s="1"/>
  <c r="CT76" i="5"/>
  <c r="DC77" i="6" s="1"/>
  <c r="DE75" i="5"/>
  <c r="EH76" i="6" s="1"/>
  <c r="CV75" i="5"/>
  <c r="DE76" i="6" s="1"/>
  <c r="DA75" i="5"/>
  <c r="ED76" i="6" s="1"/>
  <c r="CR75" i="5"/>
  <c r="DA76" i="6" s="1"/>
  <c r="DG74" i="5"/>
  <c r="EJ75" i="6" s="1"/>
  <c r="CX74" i="5"/>
  <c r="DG75" i="6" s="1"/>
  <c r="CT74" i="5"/>
  <c r="DC75" i="6" s="1"/>
  <c r="DE73" i="5"/>
  <c r="EH74" i="6" s="1"/>
  <c r="CV73" i="5"/>
  <c r="DE74" i="6" s="1"/>
  <c r="DA73" i="5"/>
  <c r="ED74" i="6" s="1"/>
  <c r="CR73" i="5"/>
  <c r="DA74" i="6" s="1"/>
  <c r="DG72" i="5"/>
  <c r="EJ73" i="6" s="1"/>
  <c r="CX72" i="5"/>
  <c r="DG73" i="6" s="1"/>
  <c r="CT72" i="5"/>
  <c r="DC73" i="6" s="1"/>
  <c r="DE71" i="5"/>
  <c r="EH72" i="6" s="1"/>
  <c r="CV71" i="5"/>
  <c r="DE72" i="6" s="1"/>
  <c r="DA71" i="5"/>
  <c r="ED72" i="6" s="1"/>
  <c r="CR71" i="5"/>
  <c r="DA72" i="6" s="1"/>
  <c r="DG70" i="5"/>
  <c r="EJ71" i="6" s="1"/>
  <c r="CX70" i="5"/>
  <c r="DG71" i="6" s="1"/>
  <c r="CT70" i="5"/>
  <c r="DC71" i="6" s="1"/>
  <c r="DE69" i="5"/>
  <c r="EH70" i="6" s="1"/>
  <c r="CV69" i="5"/>
  <c r="DE70" i="6" s="1"/>
  <c r="DA69" i="5"/>
  <c r="ED70" i="6" s="1"/>
  <c r="CR69" i="5"/>
  <c r="DA70" i="6" s="1"/>
  <c r="DG68" i="5"/>
  <c r="EJ69" i="6" s="1"/>
  <c r="CX68" i="5"/>
  <c r="DG69" i="6" s="1"/>
  <c r="CT68" i="5"/>
  <c r="DC69" i="6" s="1"/>
  <c r="DE67" i="5"/>
  <c r="EH68" i="6" s="1"/>
  <c r="CV67" i="5"/>
  <c r="DE68" i="6" s="1"/>
  <c r="DA67" i="5"/>
  <c r="ED68" i="6" s="1"/>
  <c r="CR67" i="5"/>
  <c r="DA68" i="6" s="1"/>
  <c r="DG66" i="5"/>
  <c r="EJ67" i="6" s="1"/>
  <c r="CX66" i="5"/>
  <c r="DG67" i="6" s="1"/>
  <c r="CT66" i="5"/>
  <c r="DC67" i="6" s="1"/>
  <c r="DE65" i="5"/>
  <c r="EH66" i="6" s="1"/>
  <c r="CV65" i="5"/>
  <c r="DE66" i="6" s="1"/>
  <c r="DA65" i="5"/>
  <c r="ED66" i="6" s="1"/>
  <c r="CR65" i="5"/>
  <c r="DA66" i="6" s="1"/>
  <c r="DG64" i="5"/>
  <c r="EJ65" i="6" s="1"/>
  <c r="CX64" i="5"/>
  <c r="DG65" i="6" s="1"/>
  <c r="CT64" i="5"/>
  <c r="DC65" i="6" s="1"/>
  <c r="DE63" i="5"/>
  <c r="EH64" i="6" s="1"/>
  <c r="CV63" i="5"/>
  <c r="DE64" i="6" s="1"/>
  <c r="DA63" i="5"/>
  <c r="ED64" i="6" s="1"/>
  <c r="CR63" i="5"/>
  <c r="DA64" i="6" s="1"/>
  <c r="DG62" i="5"/>
  <c r="EJ63" i="6" s="1"/>
  <c r="CX62" i="5"/>
  <c r="DG63" i="6" s="1"/>
  <c r="CT62" i="5"/>
  <c r="DC63" i="6" s="1"/>
  <c r="DE61" i="5"/>
  <c r="EH62" i="6" s="1"/>
  <c r="CV61" i="5"/>
  <c r="DE62" i="6" s="1"/>
  <c r="DA61" i="5"/>
  <c r="ED62" i="6" s="1"/>
  <c r="CR61" i="5"/>
  <c r="DA62" i="6" s="1"/>
  <c r="DG60" i="5"/>
  <c r="EJ61" i="6" s="1"/>
  <c r="CX60" i="5"/>
  <c r="DG61" i="6" s="1"/>
  <c r="CT60" i="5"/>
  <c r="DC61" i="6" s="1"/>
  <c r="DE59" i="5"/>
  <c r="EH60" i="6" s="1"/>
  <c r="CV59" i="5"/>
  <c r="DE60" i="6" s="1"/>
  <c r="DA59" i="5"/>
  <c r="ED60" i="6" s="1"/>
  <c r="CR59" i="5"/>
  <c r="DA60" i="6" s="1"/>
  <c r="DG58" i="5"/>
  <c r="EJ59" i="6" s="1"/>
  <c r="CX58" i="5"/>
  <c r="DG59" i="6" s="1"/>
  <c r="CT58" i="5"/>
  <c r="DC59" i="6" s="1"/>
  <c r="DE57" i="5"/>
  <c r="EH58" i="6" s="1"/>
  <c r="CV57" i="5"/>
  <c r="DE58" i="6" s="1"/>
  <c r="DA57" i="5"/>
  <c r="ED58" i="6" s="1"/>
  <c r="CR57" i="5"/>
  <c r="DA58" i="6" s="1"/>
  <c r="DG56" i="5"/>
  <c r="EJ57" i="6" s="1"/>
  <c r="CX56" i="5"/>
  <c r="DG57" i="6" s="1"/>
  <c r="CT56" i="5"/>
  <c r="DC57" i="6" s="1"/>
  <c r="DE55" i="5"/>
  <c r="EH56" i="6" s="1"/>
  <c r="CV55" i="5"/>
  <c r="DE56" i="6" s="1"/>
  <c r="DA55" i="5"/>
  <c r="ED56" i="6" s="1"/>
  <c r="CR55" i="5"/>
  <c r="DA56" i="6" s="1"/>
  <c r="DG54" i="5"/>
  <c r="EJ55" i="6" s="1"/>
  <c r="CX54" i="5"/>
  <c r="DG55" i="6" s="1"/>
  <c r="CT54" i="5"/>
  <c r="DC55" i="6" s="1"/>
  <c r="DE53" i="5"/>
  <c r="EH54" i="6" s="1"/>
  <c r="CV53" i="5"/>
  <c r="DE54" i="6" s="1"/>
  <c r="DA53" i="5"/>
  <c r="ED54" i="6" s="1"/>
  <c r="CR53" i="5"/>
  <c r="DA54" i="6" s="1"/>
  <c r="DG52" i="5"/>
  <c r="EJ53" i="6" s="1"/>
  <c r="CX52" i="5"/>
  <c r="DG53" i="6" s="1"/>
  <c r="CT52" i="5"/>
  <c r="DC53" i="6" s="1"/>
  <c r="DE51" i="5"/>
  <c r="EH52" i="6" s="1"/>
  <c r="CV51" i="5"/>
  <c r="DE52" i="6" s="1"/>
  <c r="DA51" i="5"/>
  <c r="ED52" i="6" s="1"/>
  <c r="CR51" i="5"/>
  <c r="DA52" i="6" s="1"/>
  <c r="DG50" i="5"/>
  <c r="EJ51" i="6" s="1"/>
  <c r="CX50" i="5"/>
  <c r="DG51" i="6" s="1"/>
  <c r="CT50" i="5"/>
  <c r="DC51" i="6" s="1"/>
  <c r="DE49" i="5"/>
  <c r="EH50" i="6" s="1"/>
  <c r="CV49" i="5"/>
  <c r="DE50" i="6" s="1"/>
  <c r="DA49" i="5"/>
  <c r="ED50" i="6" s="1"/>
  <c r="CR49" i="5"/>
  <c r="DA50" i="6" s="1"/>
  <c r="DG48" i="5"/>
  <c r="EJ49" i="6" s="1"/>
  <c r="CX48" i="5"/>
  <c r="DG49" i="6" s="1"/>
  <c r="CT48" i="5"/>
  <c r="DC49" i="6" s="1"/>
  <c r="DE47" i="5"/>
  <c r="EH48" i="6" s="1"/>
  <c r="CV47" i="5"/>
  <c r="DE48" i="6" s="1"/>
  <c r="DA47" i="5"/>
  <c r="ED48" i="6" s="1"/>
  <c r="CR47" i="5"/>
  <c r="DA48" i="6" s="1"/>
  <c r="DG46" i="5"/>
  <c r="EJ47" i="6" s="1"/>
  <c r="CX46" i="5"/>
  <c r="DG47" i="6" s="1"/>
  <c r="CT46" i="5"/>
  <c r="DC47" i="6" s="1"/>
  <c r="DE45" i="5"/>
  <c r="EH46" i="6" s="1"/>
  <c r="CV45" i="5"/>
  <c r="DE46" i="6" s="1"/>
  <c r="DA45" i="5"/>
  <c r="ED46" i="6" s="1"/>
  <c r="CR45" i="5"/>
  <c r="DA46" i="6" s="1"/>
  <c r="DG44" i="5"/>
  <c r="EJ45" i="6" s="1"/>
  <c r="CX44" i="5"/>
  <c r="DG45" i="6" s="1"/>
  <c r="CT44" i="5"/>
  <c r="DC45" i="6" s="1"/>
  <c r="DE43" i="5"/>
  <c r="EH44" i="6" s="1"/>
  <c r="CV43" i="5"/>
  <c r="DE44" i="6" s="1"/>
  <c r="DA43" i="5"/>
  <c r="ED44" i="6" s="1"/>
  <c r="CR43" i="5"/>
  <c r="DA44" i="6" s="1"/>
  <c r="DG42" i="5"/>
  <c r="EJ43" i="6" s="1"/>
  <c r="CX42" i="5"/>
  <c r="DG43" i="6" s="1"/>
  <c r="CT42" i="5"/>
  <c r="DC43" i="6" s="1"/>
  <c r="DE41" i="5"/>
  <c r="EH42" i="6" s="1"/>
  <c r="CV41" i="5"/>
  <c r="DE42" i="6" s="1"/>
  <c r="DA41" i="5"/>
  <c r="ED42" i="6" s="1"/>
  <c r="CR41" i="5"/>
  <c r="DA42" i="6" s="1"/>
  <c r="DG40" i="5"/>
  <c r="EJ41" i="6" s="1"/>
  <c r="CX40" i="5"/>
  <c r="DG41" i="6" s="1"/>
  <c r="CT40" i="5"/>
  <c r="DC41" i="6" s="1"/>
  <c r="DE39" i="5"/>
  <c r="EH40" i="6" s="1"/>
  <c r="CV39" i="5"/>
  <c r="DE40" i="6" s="1"/>
  <c r="DA39" i="5"/>
  <c r="ED40" i="6" s="1"/>
  <c r="CR39" i="5"/>
  <c r="DA40" i="6" s="1"/>
  <c r="DG38" i="5"/>
  <c r="EJ39" i="6" s="1"/>
  <c r="CX38" i="5"/>
  <c r="DG39" i="6" s="1"/>
  <c r="CT38" i="5"/>
  <c r="DC39" i="6" s="1"/>
  <c r="DE37" i="5"/>
  <c r="EH38" i="6" s="1"/>
  <c r="CV37" i="5"/>
  <c r="DE38" i="6" s="1"/>
  <c r="DA37" i="5"/>
  <c r="ED38" i="6" s="1"/>
  <c r="CR37" i="5"/>
  <c r="DA38" i="6" s="1"/>
  <c r="DG36" i="5"/>
  <c r="EJ37" i="6" s="1"/>
  <c r="CX36" i="5"/>
  <c r="DG37" i="6" s="1"/>
  <c r="CT36" i="5"/>
  <c r="DC37" i="6" s="1"/>
  <c r="DE35" i="5"/>
  <c r="EH36" i="6" s="1"/>
  <c r="CV35" i="5"/>
  <c r="DE36" i="6" s="1"/>
  <c r="DA35" i="5"/>
  <c r="ED36" i="6" s="1"/>
  <c r="CR35" i="5"/>
  <c r="DA36" i="6" s="1"/>
  <c r="DG34" i="5"/>
  <c r="EJ35" i="6" s="1"/>
  <c r="CX34" i="5"/>
  <c r="DG35" i="6" s="1"/>
  <c r="CT34" i="5"/>
  <c r="DC35" i="6" s="1"/>
  <c r="DE33" i="5"/>
  <c r="EH34" i="6" s="1"/>
  <c r="CV33" i="5"/>
  <c r="DE34" i="6" s="1"/>
  <c r="DA33" i="5"/>
  <c r="ED34" i="6" s="1"/>
  <c r="CR33" i="5"/>
  <c r="DA34" i="6" s="1"/>
  <c r="DG32" i="5"/>
  <c r="EJ33" i="6" s="1"/>
  <c r="CX32" i="5"/>
  <c r="DG33" i="6" s="1"/>
  <c r="CT32" i="5"/>
  <c r="DC33" i="6" s="1"/>
  <c r="DE31" i="5"/>
  <c r="EH32" i="6" s="1"/>
  <c r="CV31" i="5"/>
  <c r="DE32" i="6" s="1"/>
  <c r="DA31" i="5"/>
  <c r="ED32" i="6" s="1"/>
  <c r="CR31" i="5"/>
  <c r="DA32" i="6" s="1"/>
  <c r="DG30" i="5"/>
  <c r="EJ31" i="6" s="1"/>
  <c r="CX30" i="5"/>
  <c r="DG31" i="6" s="1"/>
  <c r="CT30" i="5"/>
  <c r="DC31" i="6" s="1"/>
  <c r="DE29" i="5"/>
  <c r="EH30" i="6" s="1"/>
  <c r="CV29" i="5"/>
  <c r="DE30" i="6" s="1"/>
  <c r="DA29" i="5"/>
  <c r="ED30" i="6" s="1"/>
  <c r="CR29" i="5"/>
  <c r="DA30" i="6" s="1"/>
  <c r="DG28" i="5"/>
  <c r="EJ29" i="6" s="1"/>
  <c r="CX28" i="5"/>
  <c r="DG29" i="6" s="1"/>
  <c r="CT28" i="5"/>
  <c r="DC29" i="6" s="1"/>
  <c r="DE27" i="5"/>
  <c r="EH28" i="6" s="1"/>
  <c r="CV27" i="5"/>
  <c r="DE28" i="6" s="1"/>
  <c r="DA27" i="5"/>
  <c r="ED28" i="6" s="1"/>
  <c r="CR27" i="5"/>
  <c r="DA28" i="6" s="1"/>
  <c r="DG26" i="5"/>
  <c r="EJ27" i="6" s="1"/>
  <c r="CX26" i="5"/>
  <c r="DG27" i="6" s="1"/>
  <c r="CT26" i="5"/>
  <c r="DC27" i="6" s="1"/>
  <c r="DE25" i="5"/>
  <c r="EH26" i="6" s="1"/>
  <c r="CV25" i="5"/>
  <c r="DE26" i="6" s="1"/>
  <c r="DA25" i="5"/>
  <c r="ED26" i="6" s="1"/>
  <c r="CR25" i="5"/>
  <c r="DA26" i="6" s="1"/>
  <c r="DG24" i="5"/>
  <c r="EJ25" i="6" s="1"/>
  <c r="CX24" i="5"/>
  <c r="DG25" i="6" s="1"/>
  <c r="CT24" i="5"/>
  <c r="DC25" i="6" s="1"/>
  <c r="DE23" i="5"/>
  <c r="EH24" i="6" s="1"/>
  <c r="CV23" i="5"/>
  <c r="DE24" i="6" s="1"/>
  <c r="DA23" i="5"/>
  <c r="ED24" i="6" s="1"/>
  <c r="CR23" i="5"/>
  <c r="DA24" i="6" s="1"/>
  <c r="DG22" i="5"/>
  <c r="EJ23" i="6" s="1"/>
  <c r="CX22" i="5"/>
  <c r="DG23" i="6" s="1"/>
  <c r="CT22" i="5"/>
  <c r="DC23" i="6" s="1"/>
  <c r="DE21" i="5"/>
  <c r="EH22" i="6" s="1"/>
  <c r="CV21" i="5"/>
  <c r="DE22" i="6" s="1"/>
  <c r="DA21" i="5"/>
  <c r="ED22" i="6" s="1"/>
  <c r="CR21" i="5"/>
  <c r="DA22" i="6" s="1"/>
  <c r="DG20" i="5"/>
  <c r="EJ21" i="6" s="1"/>
  <c r="CX20" i="5"/>
  <c r="DG21" i="6" s="1"/>
  <c r="CT20" i="5"/>
  <c r="DC21" i="6" s="1"/>
  <c r="DE19" i="5"/>
  <c r="EH20" i="6" s="1"/>
  <c r="CV19" i="5"/>
  <c r="DE20" i="6" s="1"/>
  <c r="DA19" i="5"/>
  <c r="ED20" i="6" s="1"/>
  <c r="CR19" i="5"/>
  <c r="DA20" i="6" s="1"/>
  <c r="DG18" i="5"/>
  <c r="EJ19" i="6" s="1"/>
  <c r="CX18" i="5"/>
  <c r="DG19" i="6" s="1"/>
  <c r="CT18" i="5"/>
  <c r="DC19" i="6" s="1"/>
  <c r="DE17" i="5"/>
  <c r="EH18" i="6" s="1"/>
  <c r="CV17" i="5"/>
  <c r="DE18" i="6" s="1"/>
  <c r="DA17" i="5"/>
  <c r="ED18" i="6" s="1"/>
  <c r="CR17" i="5"/>
  <c r="DA18" i="6" s="1"/>
  <c r="DG16" i="5"/>
  <c r="EJ17" i="6" s="1"/>
  <c r="CX16" i="5"/>
  <c r="DG17" i="6" s="1"/>
  <c r="CT16" i="5"/>
  <c r="DC17" i="6" s="1"/>
  <c r="DE15" i="5"/>
  <c r="EH16" i="6" s="1"/>
  <c r="CV15" i="5"/>
  <c r="DE16" i="6" s="1"/>
  <c r="DA15" i="5"/>
  <c r="ED16" i="6" s="1"/>
  <c r="CR15" i="5"/>
  <c r="DA16" i="6" s="1"/>
  <c r="DG14" i="5"/>
  <c r="EJ15" i="6" s="1"/>
  <c r="CX14" i="5"/>
  <c r="DG15" i="6" s="1"/>
  <c r="CT14" i="5"/>
  <c r="DC15" i="6" s="1"/>
  <c r="DE13" i="5"/>
  <c r="EH14" i="6" s="1"/>
  <c r="CV13" i="5"/>
  <c r="DE14" i="6" s="1"/>
  <c r="DA13" i="5"/>
  <c r="ED14" i="6" s="1"/>
  <c r="CR13" i="5"/>
  <c r="DA14" i="6" s="1"/>
  <c r="DG12" i="5"/>
  <c r="EJ13" i="6" s="1"/>
  <c r="CX12" i="5"/>
  <c r="DG13" i="6" s="1"/>
  <c r="CT12" i="5"/>
  <c r="DC13" i="6" s="1"/>
  <c r="DE11" i="5"/>
  <c r="EH12" i="6" s="1"/>
  <c r="CV11" i="5"/>
  <c r="DE12" i="6" s="1"/>
  <c r="DA11" i="5"/>
  <c r="ED12" i="6" s="1"/>
  <c r="CR11" i="5"/>
  <c r="DA12" i="6" s="1"/>
  <c r="DG10" i="5"/>
  <c r="EJ11" i="6" s="1"/>
  <c r="CX10" i="5"/>
  <c r="DG11" i="6" s="1"/>
  <c r="CT10" i="5"/>
  <c r="DC11" i="6" s="1"/>
  <c r="DE9" i="5"/>
  <c r="EH10" i="6" s="1"/>
  <c r="CV9" i="5"/>
  <c r="DE10" i="6" s="1"/>
  <c r="DA9" i="5"/>
  <c r="ED10" i="6" s="1"/>
  <c r="CR9" i="5"/>
  <c r="DA10" i="6" s="1"/>
  <c r="DG8" i="5"/>
  <c r="EJ9" i="6" s="1"/>
  <c r="CX8" i="5"/>
  <c r="DG9" i="6" s="1"/>
  <c r="CT8" i="5"/>
  <c r="DC9" i="6" s="1"/>
  <c r="DE7" i="5"/>
  <c r="EH8" i="6" s="1"/>
  <c r="CV7" i="5"/>
  <c r="DE8" i="6" s="1"/>
  <c r="DA7" i="5"/>
  <c r="ED8" i="6" s="1"/>
  <c r="CR7" i="5"/>
  <c r="DA8" i="6" s="1"/>
  <c r="DG6" i="5"/>
  <c r="EJ7" i="6" s="1"/>
  <c r="CX6" i="5"/>
  <c r="CT6" i="5"/>
  <c r="DC7" i="6" s="1"/>
  <c r="DE5" i="5"/>
  <c r="EH6" i="6" s="1"/>
  <c r="CV5" i="5"/>
  <c r="DE6" i="6" s="1"/>
  <c r="DA5" i="5"/>
  <c r="ED6" i="6" s="1"/>
  <c r="CR5" i="5"/>
  <c r="DA6" i="6" s="1"/>
  <c r="CU139" i="5"/>
  <c r="DD140" i="6" s="1"/>
  <c r="CQ139" i="5"/>
  <c r="CZ140" i="6" s="1"/>
  <c r="DF138" i="5"/>
  <c r="EI139" i="6" s="1"/>
  <c r="CW138" i="5"/>
  <c r="DF139" i="6" s="1"/>
  <c r="CS138" i="5"/>
  <c r="DB139" i="6" s="1"/>
  <c r="CU137" i="5"/>
  <c r="DD138" i="6" s="1"/>
  <c r="CQ137" i="5"/>
  <c r="CZ138" i="6" s="1"/>
  <c r="DF136" i="5"/>
  <c r="EI137" i="6" s="1"/>
  <c r="CW136" i="5"/>
  <c r="DF137" i="6" s="1"/>
  <c r="CS136" i="5"/>
  <c r="DB137" i="6" s="1"/>
  <c r="CU135" i="5"/>
  <c r="DD136" i="6" s="1"/>
  <c r="CQ135" i="5"/>
  <c r="CZ136" i="6" s="1"/>
  <c r="DF134" i="5"/>
  <c r="EI135" i="6" s="1"/>
  <c r="CW134" i="5"/>
  <c r="DF135" i="6" s="1"/>
  <c r="CS134" i="5"/>
  <c r="DB135" i="6" s="1"/>
  <c r="CU133" i="5"/>
  <c r="DD134" i="6" s="1"/>
  <c r="CQ133" i="5"/>
  <c r="CZ134" i="6" s="1"/>
  <c r="DF132" i="5"/>
  <c r="EI133" i="6" s="1"/>
  <c r="CW132" i="5"/>
  <c r="DF133" i="6" s="1"/>
  <c r="CS132" i="5"/>
  <c r="DB133" i="6" s="1"/>
  <c r="CU131" i="5"/>
  <c r="DD132" i="6" s="1"/>
  <c r="CQ131" i="5"/>
  <c r="CZ132" i="6" s="1"/>
  <c r="DF130" i="5"/>
  <c r="EI131" i="6" s="1"/>
  <c r="CW130" i="5"/>
  <c r="DF131" i="6" s="1"/>
  <c r="CS130" i="5"/>
  <c r="DB131" i="6" s="1"/>
  <c r="CU129" i="5"/>
  <c r="DD130" i="6" s="1"/>
  <c r="CQ129" i="5"/>
  <c r="CZ130" i="6" s="1"/>
  <c r="DF128" i="5"/>
  <c r="EI129" i="6" s="1"/>
  <c r="CW128" i="5"/>
  <c r="DF129" i="6" s="1"/>
  <c r="CS128" i="5"/>
  <c r="DB129" i="6" s="1"/>
  <c r="CU127" i="5"/>
  <c r="DD128" i="6" s="1"/>
  <c r="CQ127" i="5"/>
  <c r="CZ128" i="6" s="1"/>
  <c r="DF126" i="5"/>
  <c r="EI127" i="6" s="1"/>
  <c r="CW126" i="5"/>
  <c r="DF127" i="6" s="1"/>
  <c r="CS126" i="5"/>
  <c r="DB127" i="6" s="1"/>
  <c r="CU125" i="5"/>
  <c r="DD126" i="6" s="1"/>
  <c r="CQ125" i="5"/>
  <c r="CZ126" i="6" s="1"/>
  <c r="DF124" i="5"/>
  <c r="EI125" i="6" s="1"/>
  <c r="CW124" i="5"/>
  <c r="DF125" i="6" s="1"/>
  <c r="CS124" i="5"/>
  <c r="DB125" i="6" s="1"/>
  <c r="CU123" i="5"/>
  <c r="DD124" i="6" s="1"/>
  <c r="CQ123" i="5"/>
  <c r="CZ124" i="6" s="1"/>
  <c r="DF122" i="5"/>
  <c r="EI123" i="6" s="1"/>
  <c r="CW122" i="5"/>
  <c r="DF123" i="6" s="1"/>
  <c r="CS122" i="5"/>
  <c r="DB123" i="6" s="1"/>
  <c r="CU121" i="5"/>
  <c r="DD122" i="6" s="1"/>
  <c r="CQ121" i="5"/>
  <c r="CZ122" i="6" s="1"/>
  <c r="DF120" i="5"/>
  <c r="EI121" i="6" s="1"/>
  <c r="CW120" i="5"/>
  <c r="DF121" i="6" s="1"/>
  <c r="CS120" i="5"/>
  <c r="DB121" i="6" s="1"/>
  <c r="CU119" i="5"/>
  <c r="DD120" i="6" s="1"/>
  <c r="CQ119" i="5"/>
  <c r="CZ120" i="6" s="1"/>
  <c r="DF118" i="5"/>
  <c r="EI119" i="6" s="1"/>
  <c r="CW118" i="5"/>
  <c r="DF119" i="6" s="1"/>
  <c r="CS118" i="5"/>
  <c r="DB119" i="6" s="1"/>
  <c r="CU117" i="5"/>
  <c r="DD118" i="6" s="1"/>
  <c r="CQ117" i="5"/>
  <c r="CZ118" i="6" s="1"/>
  <c r="DF116" i="5"/>
  <c r="EI117" i="6" s="1"/>
  <c r="CW116" i="5"/>
  <c r="DF117" i="6" s="1"/>
  <c r="CS116" i="5"/>
  <c r="DB117" i="6" s="1"/>
  <c r="CU115" i="5"/>
  <c r="DD116" i="6" s="1"/>
  <c r="CQ115" i="5"/>
  <c r="CZ116" i="6" s="1"/>
  <c r="DF114" i="5"/>
  <c r="EI115" i="6" s="1"/>
  <c r="CW114" i="5"/>
  <c r="DF115" i="6" s="1"/>
  <c r="CS114" i="5"/>
  <c r="DB115" i="6" s="1"/>
  <c r="CU113" i="5"/>
  <c r="DD114" i="6" s="1"/>
  <c r="CQ113" i="5"/>
  <c r="CZ114" i="6" s="1"/>
  <c r="DF112" i="5"/>
  <c r="EI113" i="6" s="1"/>
  <c r="CW112" i="5"/>
  <c r="DF113" i="6" s="1"/>
  <c r="CS112" i="5"/>
  <c r="DB113" i="6" s="1"/>
  <c r="CU111" i="5"/>
  <c r="DD112" i="6" s="1"/>
  <c r="CQ111" i="5"/>
  <c r="CZ112" i="6" s="1"/>
  <c r="DF110" i="5"/>
  <c r="EI111" i="6" s="1"/>
  <c r="CW110" i="5"/>
  <c r="DF111" i="6" s="1"/>
  <c r="CS110" i="5"/>
  <c r="DB111" i="6" s="1"/>
  <c r="CU109" i="5"/>
  <c r="DD110" i="6" s="1"/>
  <c r="CQ109" i="5"/>
  <c r="CZ110" i="6" s="1"/>
  <c r="DF108" i="5"/>
  <c r="EI109" i="6" s="1"/>
  <c r="CW108" i="5"/>
  <c r="DF109" i="6" s="1"/>
  <c r="CS108" i="5"/>
  <c r="DB109" i="6" s="1"/>
  <c r="CU107" i="5"/>
  <c r="DD108" i="6" s="1"/>
  <c r="CQ107" i="5"/>
  <c r="CZ108" i="6" s="1"/>
  <c r="DF106" i="5"/>
  <c r="EI107" i="6" s="1"/>
  <c r="CW106" i="5"/>
  <c r="DF107" i="6" s="1"/>
  <c r="CS106" i="5"/>
  <c r="DB107" i="6" s="1"/>
  <c r="CU105" i="5"/>
  <c r="DD106" i="6" s="1"/>
  <c r="CQ105" i="5"/>
  <c r="CZ106" i="6" s="1"/>
  <c r="DF104" i="5"/>
  <c r="EI105" i="6" s="1"/>
  <c r="CW104" i="5"/>
  <c r="DF105" i="6" s="1"/>
  <c r="CS104" i="5"/>
  <c r="DB105" i="6" s="1"/>
  <c r="CU103" i="5"/>
  <c r="DD104" i="6" s="1"/>
  <c r="CQ103" i="5"/>
  <c r="CZ104" i="6" s="1"/>
  <c r="DF102" i="5"/>
  <c r="EI103" i="6" s="1"/>
  <c r="CW102" i="5"/>
  <c r="DF103" i="6" s="1"/>
  <c r="CS102" i="5"/>
  <c r="DB103" i="6" s="1"/>
  <c r="CU101" i="5"/>
  <c r="DD102" i="6" s="1"/>
  <c r="CQ101" i="5"/>
  <c r="CZ102" i="6" s="1"/>
  <c r="DF100" i="5"/>
  <c r="EI101" i="6" s="1"/>
  <c r="CW100" i="5"/>
  <c r="DF101" i="6" s="1"/>
  <c r="CS100" i="5"/>
  <c r="DB101" i="6" s="1"/>
  <c r="CU99" i="5"/>
  <c r="DD100" i="6" s="1"/>
  <c r="CQ99" i="5"/>
  <c r="CZ100" i="6" s="1"/>
  <c r="DF98" i="5"/>
  <c r="EI99" i="6" s="1"/>
  <c r="CW98" i="5"/>
  <c r="DF99" i="6" s="1"/>
  <c r="CS98" i="5"/>
  <c r="DB99" i="6" s="1"/>
  <c r="CU97" i="5"/>
  <c r="DD98" i="6" s="1"/>
  <c r="CQ97" i="5"/>
  <c r="CZ98" i="6" s="1"/>
  <c r="DF96" i="5"/>
  <c r="EI97" i="6" s="1"/>
  <c r="CW96" i="5"/>
  <c r="DF97" i="6" s="1"/>
  <c r="CS96" i="5"/>
  <c r="DB97" i="6" s="1"/>
  <c r="CU95" i="5"/>
  <c r="DD96" i="6" s="1"/>
  <c r="CQ95" i="5"/>
  <c r="CZ96" i="6" s="1"/>
  <c r="DF94" i="5"/>
  <c r="EI95" i="6" s="1"/>
  <c r="CW94" i="5"/>
  <c r="DF95" i="6" s="1"/>
  <c r="CS94" i="5"/>
  <c r="DB95" i="6" s="1"/>
  <c r="CU93" i="5"/>
  <c r="DD94" i="6" s="1"/>
  <c r="CQ93" i="5"/>
  <c r="CZ94" i="6" s="1"/>
  <c r="DF92" i="5"/>
  <c r="EI93" i="6" s="1"/>
  <c r="CW92" i="5"/>
  <c r="DF93" i="6" s="1"/>
  <c r="CS92" i="5"/>
  <c r="DB93" i="6" s="1"/>
  <c r="CU91" i="5"/>
  <c r="DD92" i="6" s="1"/>
  <c r="CQ91" i="5"/>
  <c r="CZ92" i="6" s="1"/>
  <c r="DF90" i="5"/>
  <c r="EI91" i="6" s="1"/>
  <c r="CW90" i="5"/>
  <c r="DF91" i="6" s="1"/>
  <c r="CS90" i="5"/>
  <c r="DB91" i="6" s="1"/>
  <c r="CU89" i="5"/>
  <c r="DD90" i="6" s="1"/>
  <c r="CQ89" i="5"/>
  <c r="CZ90" i="6" s="1"/>
  <c r="DF88" i="5"/>
  <c r="EI89" i="6" s="1"/>
  <c r="CW88" i="5"/>
  <c r="DF89" i="6" s="1"/>
  <c r="CS88" i="5"/>
  <c r="DB89" i="6" s="1"/>
  <c r="CU87" i="5"/>
  <c r="DD88" i="6" s="1"/>
  <c r="CQ87" i="5"/>
  <c r="CZ88" i="6" s="1"/>
  <c r="DF86" i="5"/>
  <c r="EI87" i="6" s="1"/>
  <c r="CW86" i="5"/>
  <c r="DF87" i="6" s="1"/>
  <c r="CS86" i="5"/>
  <c r="DB87" i="6" s="1"/>
  <c r="CU85" i="5"/>
  <c r="DD86" i="6" s="1"/>
  <c r="CQ85" i="5"/>
  <c r="CZ86" i="6" s="1"/>
  <c r="DF84" i="5"/>
  <c r="EI85" i="6" s="1"/>
  <c r="CW84" i="5"/>
  <c r="DF85" i="6" s="1"/>
  <c r="CS84" i="5"/>
  <c r="DB85" i="6" s="1"/>
  <c r="CU83" i="5"/>
  <c r="DD84" i="6" s="1"/>
  <c r="CQ83" i="5"/>
  <c r="CZ84" i="6" s="1"/>
  <c r="DF82" i="5"/>
  <c r="EI83" i="6" s="1"/>
  <c r="CW82" i="5"/>
  <c r="DF83" i="6" s="1"/>
  <c r="CS82" i="5"/>
  <c r="DB83" i="6" s="1"/>
  <c r="CU81" i="5"/>
  <c r="DD82" i="6" s="1"/>
  <c r="CQ81" i="5"/>
  <c r="CZ82" i="6" s="1"/>
  <c r="DF80" i="5"/>
  <c r="EI81" i="6" s="1"/>
  <c r="CW80" i="5"/>
  <c r="DF81" i="6" s="1"/>
  <c r="CS80" i="5"/>
  <c r="DB81" i="6" s="1"/>
  <c r="CU79" i="5"/>
  <c r="DD80" i="6" s="1"/>
  <c r="CQ79" i="5"/>
  <c r="CZ80" i="6" s="1"/>
  <c r="DF78" i="5"/>
  <c r="EI79" i="6" s="1"/>
  <c r="CW78" i="5"/>
  <c r="DF79" i="6" s="1"/>
  <c r="CS78" i="5"/>
  <c r="DB79" i="6" s="1"/>
  <c r="CU77" i="5"/>
  <c r="DD78" i="6" s="1"/>
  <c r="CQ77" i="5"/>
  <c r="CZ78" i="6" s="1"/>
  <c r="DF76" i="5"/>
  <c r="EI77" i="6" s="1"/>
  <c r="CW76" i="5"/>
  <c r="DF77" i="6" s="1"/>
  <c r="CS76" i="5"/>
  <c r="DB77" i="6" s="1"/>
  <c r="CU75" i="5"/>
  <c r="DD76" i="6" s="1"/>
  <c r="CQ75" i="5"/>
  <c r="CZ76" i="6" s="1"/>
  <c r="DF74" i="5"/>
  <c r="EI75" i="6" s="1"/>
  <c r="CW74" i="5"/>
  <c r="DF75" i="6" s="1"/>
  <c r="CS74" i="5"/>
  <c r="DB75" i="6" s="1"/>
  <c r="CU73" i="5"/>
  <c r="DD74" i="6" s="1"/>
  <c r="CQ73" i="5"/>
  <c r="CZ74" i="6" s="1"/>
  <c r="DF72" i="5"/>
  <c r="EI73" i="6" s="1"/>
  <c r="CW72" i="5"/>
  <c r="DF73" i="6" s="1"/>
  <c r="CS72" i="5"/>
  <c r="DB73" i="6" s="1"/>
  <c r="CU71" i="5"/>
  <c r="DD72" i="6" s="1"/>
  <c r="CQ71" i="5"/>
  <c r="CZ72" i="6" s="1"/>
  <c r="DF70" i="5"/>
  <c r="EI71" i="6" s="1"/>
  <c r="CW70" i="5"/>
  <c r="DF71" i="6" s="1"/>
  <c r="CS70" i="5"/>
  <c r="DB71" i="6" s="1"/>
  <c r="CU69" i="5"/>
  <c r="DD70" i="6" s="1"/>
  <c r="CQ69" i="5"/>
  <c r="CZ70" i="6" s="1"/>
  <c r="DF68" i="5"/>
  <c r="EI69" i="6" s="1"/>
  <c r="CW68" i="5"/>
  <c r="DF69" i="6" s="1"/>
  <c r="CS68" i="5"/>
  <c r="DB69" i="6" s="1"/>
  <c r="CU67" i="5"/>
  <c r="DD68" i="6" s="1"/>
  <c r="CQ67" i="5"/>
  <c r="CZ68" i="6" s="1"/>
  <c r="DF66" i="5"/>
  <c r="EI67" i="6" s="1"/>
  <c r="CW66" i="5"/>
  <c r="DF67" i="6" s="1"/>
  <c r="CS66" i="5"/>
  <c r="DB67" i="6" s="1"/>
  <c r="CU65" i="5"/>
  <c r="DD66" i="6" s="1"/>
  <c r="CQ65" i="5"/>
  <c r="CZ66" i="6" s="1"/>
  <c r="DF64" i="5"/>
  <c r="EI65" i="6" s="1"/>
  <c r="CW64" i="5"/>
  <c r="DF65" i="6" s="1"/>
  <c r="CS64" i="5"/>
  <c r="DB65" i="6" s="1"/>
  <c r="CU63" i="5"/>
  <c r="DD64" i="6" s="1"/>
  <c r="CQ63" i="5"/>
  <c r="CZ64" i="6" s="1"/>
  <c r="DF62" i="5"/>
  <c r="EI63" i="6" s="1"/>
  <c r="CW62" i="5"/>
  <c r="DF63" i="6" s="1"/>
  <c r="CS62" i="5"/>
  <c r="DB63" i="6" s="1"/>
  <c r="CU61" i="5"/>
  <c r="DD62" i="6" s="1"/>
  <c r="CQ61" i="5"/>
  <c r="CZ62" i="6" s="1"/>
  <c r="DF60" i="5"/>
  <c r="EI61" i="6" s="1"/>
  <c r="CW60" i="5"/>
  <c r="DF61" i="6" s="1"/>
  <c r="CS60" i="5"/>
  <c r="DB61" i="6" s="1"/>
  <c r="CU59" i="5"/>
  <c r="DD60" i="6" s="1"/>
  <c r="CQ59" i="5"/>
  <c r="CZ60" i="6" s="1"/>
  <c r="DF58" i="5"/>
  <c r="EI59" i="6" s="1"/>
  <c r="CW58" i="5"/>
  <c r="DF59" i="6" s="1"/>
  <c r="CS58" i="5"/>
  <c r="DB59" i="6" s="1"/>
  <c r="CU57" i="5"/>
  <c r="DD58" i="6" s="1"/>
  <c r="CQ57" i="5"/>
  <c r="CZ58" i="6" s="1"/>
  <c r="DF56" i="5"/>
  <c r="EI57" i="6" s="1"/>
  <c r="CW56" i="5"/>
  <c r="DF57" i="6" s="1"/>
  <c r="CS56" i="5"/>
  <c r="DB57" i="6" s="1"/>
  <c r="CU55" i="5"/>
  <c r="DD56" i="6" s="1"/>
  <c r="CQ55" i="5"/>
  <c r="CZ56" i="6" s="1"/>
  <c r="DF54" i="5"/>
  <c r="EI55" i="6" s="1"/>
  <c r="CW54" i="5"/>
  <c r="DF55" i="6" s="1"/>
  <c r="CS54" i="5"/>
  <c r="DB55" i="6" s="1"/>
  <c r="CU53" i="5"/>
  <c r="DD54" i="6" s="1"/>
  <c r="CQ53" i="5"/>
  <c r="CZ54" i="6" s="1"/>
  <c r="DF52" i="5"/>
  <c r="EI53" i="6" s="1"/>
  <c r="CW52" i="5"/>
  <c r="DF53" i="6" s="1"/>
  <c r="CS52" i="5"/>
  <c r="DB53" i="6" s="1"/>
  <c r="CU51" i="5"/>
  <c r="DD52" i="6" s="1"/>
  <c r="CQ51" i="5"/>
  <c r="CZ52" i="6" s="1"/>
  <c r="DF50" i="5"/>
  <c r="EI51" i="6" s="1"/>
  <c r="CW50" i="5"/>
  <c r="DF51" i="6" s="1"/>
  <c r="CS50" i="5"/>
  <c r="DB51" i="6" s="1"/>
  <c r="CU49" i="5"/>
  <c r="DD50" i="6" s="1"/>
  <c r="CQ49" i="5"/>
  <c r="CZ50" i="6" s="1"/>
  <c r="DF48" i="5"/>
  <c r="EI49" i="6" s="1"/>
  <c r="CW48" i="5"/>
  <c r="DF49" i="6" s="1"/>
  <c r="CS48" i="5"/>
  <c r="DB49" i="6" s="1"/>
  <c r="CU47" i="5"/>
  <c r="DD48" i="6" s="1"/>
  <c r="CQ47" i="5"/>
  <c r="CZ48" i="6" s="1"/>
  <c r="DF46" i="5"/>
  <c r="EI47" i="6" s="1"/>
  <c r="CW46" i="5"/>
  <c r="DF47" i="6" s="1"/>
  <c r="CS46" i="5"/>
  <c r="DB47" i="6" s="1"/>
  <c r="CU45" i="5"/>
  <c r="DD46" i="6" s="1"/>
  <c r="CQ45" i="5"/>
  <c r="CZ46" i="6" s="1"/>
  <c r="DF44" i="5"/>
  <c r="EI45" i="6" s="1"/>
  <c r="CW44" i="5"/>
  <c r="DF45" i="6" s="1"/>
  <c r="CS44" i="5"/>
  <c r="DB45" i="6" s="1"/>
  <c r="CU43" i="5"/>
  <c r="DD44" i="6" s="1"/>
  <c r="CQ43" i="5"/>
  <c r="CZ44" i="6" s="1"/>
  <c r="CW42" i="5"/>
  <c r="DF43" i="6" s="1"/>
  <c r="DF42" i="5"/>
  <c r="EI43" i="6" s="1"/>
  <c r="CS42" i="5"/>
  <c r="DB43" i="6" s="1"/>
  <c r="CU41" i="5"/>
  <c r="DD42" i="6" s="1"/>
  <c r="CQ41" i="5"/>
  <c r="CZ42" i="6" s="1"/>
  <c r="CW40" i="5"/>
  <c r="DF41" i="6" s="1"/>
  <c r="DF40" i="5"/>
  <c r="EI41" i="6" s="1"/>
  <c r="CS40" i="5"/>
  <c r="DB41" i="6" s="1"/>
  <c r="CU39" i="5"/>
  <c r="DD40" i="6" s="1"/>
  <c r="CQ39" i="5"/>
  <c r="CZ40" i="6" s="1"/>
  <c r="DF38" i="5"/>
  <c r="EI39" i="6" s="1"/>
  <c r="CW38" i="5"/>
  <c r="DF39" i="6" s="1"/>
  <c r="CS38" i="5"/>
  <c r="DB39" i="6" s="1"/>
  <c r="CU37" i="5"/>
  <c r="DD38" i="6" s="1"/>
  <c r="CQ37" i="5"/>
  <c r="CZ38" i="6" s="1"/>
  <c r="DF36" i="5"/>
  <c r="EI37" i="6" s="1"/>
  <c r="CW36" i="5"/>
  <c r="DF37" i="6" s="1"/>
  <c r="CS36" i="5"/>
  <c r="DB37" i="6" s="1"/>
  <c r="CU35" i="5"/>
  <c r="DD36" i="6" s="1"/>
  <c r="CQ35" i="5"/>
  <c r="CZ36" i="6" s="1"/>
  <c r="DF34" i="5"/>
  <c r="EI35" i="6" s="1"/>
  <c r="CW34" i="5"/>
  <c r="DF35" i="6" s="1"/>
  <c r="CS34" i="5"/>
  <c r="DB35" i="6" s="1"/>
  <c r="CU33" i="5"/>
  <c r="DD34" i="6" s="1"/>
  <c r="CQ33" i="5"/>
  <c r="CZ34" i="6" s="1"/>
  <c r="DF32" i="5"/>
  <c r="EI33" i="6" s="1"/>
  <c r="CW32" i="5"/>
  <c r="DF33" i="6" s="1"/>
  <c r="CS32" i="5"/>
  <c r="DB33" i="6" s="1"/>
  <c r="CU31" i="5"/>
  <c r="DD32" i="6" s="1"/>
  <c r="CQ31" i="5"/>
  <c r="CZ32" i="6" s="1"/>
  <c r="DF30" i="5"/>
  <c r="EI31" i="6" s="1"/>
  <c r="CW30" i="5"/>
  <c r="DF31" i="6" s="1"/>
  <c r="CS30" i="5"/>
  <c r="DB31" i="6" s="1"/>
  <c r="CU29" i="5"/>
  <c r="DD30" i="6" s="1"/>
  <c r="CQ29" i="5"/>
  <c r="CZ30" i="6" s="1"/>
  <c r="DF28" i="5"/>
  <c r="EI29" i="6" s="1"/>
  <c r="CW28" i="5"/>
  <c r="DF29" i="6" s="1"/>
  <c r="CS28" i="5"/>
  <c r="DB29" i="6" s="1"/>
  <c r="CU27" i="5"/>
  <c r="DD28" i="6" s="1"/>
  <c r="CQ27" i="5"/>
  <c r="CZ28" i="6" s="1"/>
  <c r="DF26" i="5"/>
  <c r="EI27" i="6" s="1"/>
  <c r="CW26" i="5"/>
  <c r="DF27" i="6" s="1"/>
  <c r="CS26" i="5"/>
  <c r="DB27" i="6" s="1"/>
  <c r="CU25" i="5"/>
  <c r="DD26" i="6" s="1"/>
  <c r="CQ25" i="5"/>
  <c r="CZ26" i="6" s="1"/>
  <c r="DF24" i="5"/>
  <c r="EI25" i="6" s="1"/>
  <c r="CW24" i="5"/>
  <c r="DF25" i="6" s="1"/>
  <c r="CS24" i="5"/>
  <c r="DB25" i="6" s="1"/>
  <c r="CU23" i="5"/>
  <c r="DD24" i="6" s="1"/>
  <c r="CQ23" i="5"/>
  <c r="CZ24" i="6" s="1"/>
  <c r="DF22" i="5"/>
  <c r="EI23" i="6" s="1"/>
  <c r="CW22" i="5"/>
  <c r="DF23" i="6" s="1"/>
  <c r="CS22" i="5"/>
  <c r="DB23" i="6" s="1"/>
  <c r="CU21" i="5"/>
  <c r="DD22" i="6" s="1"/>
  <c r="CQ21" i="5"/>
  <c r="CZ22" i="6" s="1"/>
  <c r="DF20" i="5"/>
  <c r="EI21" i="6" s="1"/>
  <c r="CW20" i="5"/>
  <c r="DF21" i="6" s="1"/>
  <c r="CS20" i="5"/>
  <c r="DB21" i="6" s="1"/>
  <c r="CU19" i="5"/>
  <c r="DD20" i="6" s="1"/>
  <c r="CQ19" i="5"/>
  <c r="CZ20" i="6" s="1"/>
  <c r="DF18" i="5"/>
  <c r="EI19" i="6" s="1"/>
  <c r="CW18" i="5"/>
  <c r="DF19" i="6" s="1"/>
  <c r="CS18" i="5"/>
  <c r="DB19" i="6" s="1"/>
  <c r="CU17" i="5"/>
  <c r="DD18" i="6" s="1"/>
  <c r="CQ17" i="5"/>
  <c r="CZ18" i="6" s="1"/>
  <c r="DF16" i="5"/>
  <c r="EI17" i="6" s="1"/>
  <c r="CW16" i="5"/>
  <c r="DF17" i="6" s="1"/>
  <c r="CS16" i="5"/>
  <c r="DB17" i="6" s="1"/>
  <c r="CU15" i="5"/>
  <c r="DD16" i="6" s="1"/>
  <c r="CQ15" i="5"/>
  <c r="CZ16" i="6" s="1"/>
  <c r="DF14" i="5"/>
  <c r="EI15" i="6" s="1"/>
  <c r="CW14" i="5"/>
  <c r="DF15" i="6" s="1"/>
  <c r="CS14" i="5"/>
  <c r="DB15" i="6" s="1"/>
  <c r="CU13" i="5"/>
  <c r="DD14" i="6" s="1"/>
  <c r="CQ13" i="5"/>
  <c r="CZ14" i="6" s="1"/>
  <c r="DF12" i="5"/>
  <c r="EI13" i="6" s="1"/>
  <c r="CW12" i="5"/>
  <c r="DF13" i="6" s="1"/>
  <c r="CS12" i="5"/>
  <c r="DB13" i="6" s="1"/>
  <c r="CU11" i="5"/>
  <c r="DD12" i="6" s="1"/>
  <c r="CQ11" i="5"/>
  <c r="CZ12" i="6" s="1"/>
  <c r="DF10" i="5"/>
  <c r="EI11" i="6" s="1"/>
  <c r="CW10" i="5"/>
  <c r="DF11" i="6" s="1"/>
  <c r="CS10" i="5"/>
  <c r="DB11" i="6" s="1"/>
  <c r="CU9" i="5"/>
  <c r="DD10" i="6" s="1"/>
  <c r="CQ9" i="5"/>
  <c r="CZ10" i="6" s="1"/>
  <c r="DF8" i="5"/>
  <c r="EI9" i="6" s="1"/>
  <c r="CW8" i="5"/>
  <c r="DF9" i="6" s="1"/>
  <c r="CS8" i="5"/>
  <c r="DB9" i="6" s="1"/>
  <c r="CU7" i="5"/>
  <c r="DD8" i="6" s="1"/>
  <c r="CQ7" i="5"/>
  <c r="CZ8" i="6" s="1"/>
  <c r="DF6" i="5"/>
  <c r="EI7" i="6" s="1"/>
  <c r="CW6" i="5"/>
  <c r="DF7" i="6" s="1"/>
  <c r="CS6" i="5"/>
  <c r="DB7" i="6" s="1"/>
  <c r="CU5" i="5"/>
  <c r="DD6" i="6" s="1"/>
  <c r="CQ5" i="5"/>
  <c r="CZ6" i="6" s="1"/>
  <c r="DG139" i="5"/>
  <c r="EJ140" i="6" s="1"/>
  <c r="CX139" i="5"/>
  <c r="DG140" i="6" s="1"/>
  <c r="CT139" i="5"/>
  <c r="DC140" i="6" s="1"/>
  <c r="DE138" i="5"/>
  <c r="EH139" i="6" s="1"/>
  <c r="CV138" i="5"/>
  <c r="DE139" i="6" s="1"/>
  <c r="DA138" i="5"/>
  <c r="ED139" i="6" s="1"/>
  <c r="CR138" i="5"/>
  <c r="DA139" i="6" s="1"/>
  <c r="DG137" i="5"/>
  <c r="EJ138" i="6" s="1"/>
  <c r="CX137" i="5"/>
  <c r="DG138" i="6" s="1"/>
  <c r="CT137" i="5"/>
  <c r="DC138" i="6" s="1"/>
  <c r="DE136" i="5"/>
  <c r="EH137" i="6" s="1"/>
  <c r="CV136" i="5"/>
  <c r="DE137" i="6" s="1"/>
  <c r="DA136" i="5"/>
  <c r="ED137" i="6" s="1"/>
  <c r="CR136" i="5"/>
  <c r="DA137" i="6" s="1"/>
  <c r="DG135" i="5"/>
  <c r="EJ136" i="6" s="1"/>
  <c r="CX135" i="5"/>
  <c r="DG136" i="6" s="1"/>
  <c r="CT135" i="5"/>
  <c r="DC136" i="6" s="1"/>
  <c r="DE134" i="5"/>
  <c r="EH135" i="6" s="1"/>
  <c r="CV134" i="5"/>
  <c r="DE135" i="6" s="1"/>
  <c r="DA134" i="5"/>
  <c r="ED135" i="6" s="1"/>
  <c r="CR134" i="5"/>
  <c r="DA135" i="6" s="1"/>
  <c r="DG133" i="5"/>
  <c r="EJ134" i="6" s="1"/>
  <c r="CX133" i="5"/>
  <c r="DG134" i="6" s="1"/>
  <c r="CT133" i="5"/>
  <c r="DC134" i="6" s="1"/>
  <c r="DE132" i="5"/>
  <c r="EH133" i="6" s="1"/>
  <c r="CV132" i="5"/>
  <c r="DE133" i="6" s="1"/>
  <c r="DA132" i="5"/>
  <c r="ED133" i="6" s="1"/>
  <c r="CR132" i="5"/>
  <c r="DA133" i="6" s="1"/>
  <c r="DG131" i="5"/>
  <c r="EJ132" i="6" s="1"/>
  <c r="CX131" i="5"/>
  <c r="DG132" i="6" s="1"/>
  <c r="CT131" i="5"/>
  <c r="DC132" i="6" s="1"/>
  <c r="DE130" i="5"/>
  <c r="EH131" i="6" s="1"/>
  <c r="CV130" i="5"/>
  <c r="DE131" i="6" s="1"/>
  <c r="DA130" i="5"/>
  <c r="ED131" i="6" s="1"/>
  <c r="CR130" i="5"/>
  <c r="DA131" i="6" s="1"/>
  <c r="DG129" i="5"/>
  <c r="EJ130" i="6" s="1"/>
  <c r="CX129" i="5"/>
  <c r="DG130" i="6" s="1"/>
  <c r="CT129" i="5"/>
  <c r="DC130" i="6" s="1"/>
  <c r="DE128" i="5"/>
  <c r="EH129" i="6" s="1"/>
  <c r="CV128" i="5"/>
  <c r="DE129" i="6" s="1"/>
  <c r="DA128" i="5"/>
  <c r="ED129" i="6" s="1"/>
  <c r="CR128" i="5"/>
  <c r="DA129" i="6" s="1"/>
  <c r="DG127" i="5"/>
  <c r="EJ128" i="6" s="1"/>
  <c r="CX127" i="5"/>
  <c r="DG128" i="6" s="1"/>
  <c r="CT127" i="5"/>
  <c r="DC128" i="6" s="1"/>
  <c r="DE126" i="5"/>
  <c r="EH127" i="6" s="1"/>
  <c r="CV126" i="5"/>
  <c r="DE127" i="6" s="1"/>
  <c r="DA126" i="5"/>
  <c r="ED127" i="6" s="1"/>
  <c r="CR126" i="5"/>
  <c r="DA127" i="6" s="1"/>
  <c r="DG125" i="5"/>
  <c r="EJ126" i="6" s="1"/>
  <c r="CX125" i="5"/>
  <c r="DG126" i="6" s="1"/>
  <c r="CT125" i="5"/>
  <c r="DC126" i="6" s="1"/>
  <c r="DE124" i="5"/>
  <c r="EH125" i="6" s="1"/>
  <c r="CV124" i="5"/>
  <c r="DE125" i="6" s="1"/>
  <c r="DA124" i="5"/>
  <c r="ED125" i="6" s="1"/>
  <c r="CR124" i="5"/>
  <c r="DA125" i="6" s="1"/>
  <c r="DG123" i="5"/>
  <c r="EJ124" i="6" s="1"/>
  <c r="CX123" i="5"/>
  <c r="DG124" i="6" s="1"/>
  <c r="CT123" i="5"/>
  <c r="DC124" i="6" s="1"/>
  <c r="DE122" i="5"/>
  <c r="EH123" i="6" s="1"/>
  <c r="CV122" i="5"/>
  <c r="DE123" i="6" s="1"/>
  <c r="DA122" i="5"/>
  <c r="ED123" i="6" s="1"/>
  <c r="CR122" i="5"/>
  <c r="DA123" i="6" s="1"/>
  <c r="DG121" i="5"/>
  <c r="EJ122" i="6" s="1"/>
  <c r="CX121" i="5"/>
  <c r="DG122" i="6" s="1"/>
  <c r="CT121" i="5"/>
  <c r="DC122" i="6" s="1"/>
  <c r="DE120" i="5"/>
  <c r="EH121" i="6" s="1"/>
  <c r="CV120" i="5"/>
  <c r="DE121" i="6" s="1"/>
  <c r="DA120" i="5"/>
  <c r="ED121" i="6" s="1"/>
  <c r="CR120" i="5"/>
  <c r="DA121" i="6" s="1"/>
  <c r="DG119" i="5"/>
  <c r="EJ120" i="6" s="1"/>
  <c r="CX119" i="5"/>
  <c r="DG120" i="6" s="1"/>
  <c r="CT119" i="5"/>
  <c r="DC120" i="6" s="1"/>
  <c r="DE118" i="5"/>
  <c r="EH119" i="6" s="1"/>
  <c r="CV118" i="5"/>
  <c r="DE119" i="6" s="1"/>
  <c r="DA118" i="5"/>
  <c r="ED119" i="6" s="1"/>
  <c r="CR118" i="5"/>
  <c r="DA119" i="6" s="1"/>
  <c r="DG117" i="5"/>
  <c r="EJ118" i="6" s="1"/>
  <c r="CX117" i="5"/>
  <c r="DG118" i="6" s="1"/>
  <c r="CT117" i="5"/>
  <c r="DC118" i="6" s="1"/>
  <c r="DE116" i="5"/>
  <c r="EH117" i="6" s="1"/>
  <c r="CV116" i="5"/>
  <c r="DE117" i="6" s="1"/>
  <c r="DA116" i="5"/>
  <c r="ED117" i="6" s="1"/>
  <c r="CR116" i="5"/>
  <c r="DA117" i="6" s="1"/>
  <c r="DG115" i="5"/>
  <c r="EJ116" i="6" s="1"/>
  <c r="CX115" i="5"/>
  <c r="DG116" i="6" s="1"/>
  <c r="CT115" i="5"/>
  <c r="DC116" i="6" s="1"/>
  <c r="DE114" i="5"/>
  <c r="EH115" i="6" s="1"/>
  <c r="CV114" i="5"/>
  <c r="DE115" i="6" s="1"/>
  <c r="DA114" i="5"/>
  <c r="ED115" i="6" s="1"/>
  <c r="CR114" i="5"/>
  <c r="DA115" i="6" s="1"/>
  <c r="DG113" i="5"/>
  <c r="EJ114" i="6" s="1"/>
  <c r="CX113" i="5"/>
  <c r="DG114" i="6" s="1"/>
  <c r="CT113" i="5"/>
  <c r="DC114" i="6" s="1"/>
  <c r="DE112" i="5"/>
  <c r="EH113" i="6" s="1"/>
  <c r="CV112" i="5"/>
  <c r="DE113" i="6" s="1"/>
  <c r="DA112" i="5"/>
  <c r="ED113" i="6" s="1"/>
  <c r="CR112" i="5"/>
  <c r="DA113" i="6" s="1"/>
  <c r="DG111" i="5"/>
  <c r="EJ112" i="6" s="1"/>
  <c r="CX111" i="5"/>
  <c r="DG112" i="6" s="1"/>
  <c r="CT111" i="5"/>
  <c r="DC112" i="6" s="1"/>
  <c r="DE110" i="5"/>
  <c r="EH111" i="6" s="1"/>
  <c r="CV110" i="5"/>
  <c r="DE111" i="6" s="1"/>
  <c r="DA110" i="5"/>
  <c r="ED111" i="6" s="1"/>
  <c r="CR110" i="5"/>
  <c r="DA111" i="6" s="1"/>
  <c r="DG109" i="5"/>
  <c r="EJ110" i="6" s="1"/>
  <c r="CX109" i="5"/>
  <c r="DG110" i="6" s="1"/>
  <c r="CT109" i="5"/>
  <c r="DC110" i="6" s="1"/>
  <c r="DE108" i="5"/>
  <c r="EH109" i="6" s="1"/>
  <c r="CV108" i="5"/>
  <c r="DE109" i="6" s="1"/>
  <c r="DA108" i="5"/>
  <c r="ED109" i="6" s="1"/>
  <c r="CR108" i="5"/>
  <c r="DA109" i="6" s="1"/>
  <c r="DG107" i="5"/>
  <c r="EJ108" i="6" s="1"/>
  <c r="CX107" i="5"/>
  <c r="DG108" i="6" s="1"/>
  <c r="CT107" i="5"/>
  <c r="DC108" i="6" s="1"/>
  <c r="DE106" i="5"/>
  <c r="EH107" i="6" s="1"/>
  <c r="CV106" i="5"/>
  <c r="DE107" i="6" s="1"/>
  <c r="DA106" i="5"/>
  <c r="ED107" i="6" s="1"/>
  <c r="CR106" i="5"/>
  <c r="DA107" i="6" s="1"/>
  <c r="DG105" i="5"/>
  <c r="EJ106" i="6" s="1"/>
  <c r="CX105" i="5"/>
  <c r="DG106" i="6" s="1"/>
  <c r="CT105" i="5"/>
  <c r="DC106" i="6" s="1"/>
  <c r="DE104" i="5"/>
  <c r="EH105" i="6" s="1"/>
  <c r="CV104" i="5"/>
  <c r="DE105" i="6" s="1"/>
  <c r="DA104" i="5"/>
  <c r="ED105" i="6" s="1"/>
  <c r="CR104" i="5"/>
  <c r="DA105" i="6" s="1"/>
  <c r="DG103" i="5"/>
  <c r="EJ104" i="6" s="1"/>
  <c r="CX103" i="5"/>
  <c r="DG104" i="6" s="1"/>
  <c r="CT103" i="5"/>
  <c r="DC104" i="6" s="1"/>
  <c r="DE102" i="5"/>
  <c r="EH103" i="6" s="1"/>
  <c r="CV102" i="5"/>
  <c r="DE103" i="6" s="1"/>
  <c r="DA102" i="5"/>
  <c r="ED103" i="6" s="1"/>
  <c r="CR102" i="5"/>
  <c r="DA103" i="6" s="1"/>
  <c r="DG101" i="5"/>
  <c r="EJ102" i="6" s="1"/>
  <c r="CX101" i="5"/>
  <c r="DG102" i="6" s="1"/>
  <c r="CT101" i="5"/>
  <c r="DC102" i="6" s="1"/>
  <c r="DE100" i="5"/>
  <c r="EH101" i="6" s="1"/>
  <c r="CV100" i="5"/>
  <c r="DE101" i="6" s="1"/>
  <c r="DA100" i="5"/>
  <c r="ED101" i="6" s="1"/>
  <c r="CR100" i="5"/>
  <c r="DA101" i="6" s="1"/>
  <c r="DG99" i="5"/>
  <c r="EJ100" i="6" s="1"/>
  <c r="CX99" i="5"/>
  <c r="DG100" i="6" s="1"/>
  <c r="CT99" i="5"/>
  <c r="DC100" i="6" s="1"/>
  <c r="DE98" i="5"/>
  <c r="EH99" i="6" s="1"/>
  <c r="CV98" i="5"/>
  <c r="DE99" i="6" s="1"/>
  <c r="DA98" i="5"/>
  <c r="ED99" i="6" s="1"/>
  <c r="CR98" i="5"/>
  <c r="DA99" i="6" s="1"/>
  <c r="DG97" i="5"/>
  <c r="EJ98" i="6" s="1"/>
  <c r="CX97" i="5"/>
  <c r="DG98" i="6" s="1"/>
  <c r="CT97" i="5"/>
  <c r="DC98" i="6" s="1"/>
  <c r="DE96" i="5"/>
  <c r="EH97" i="6" s="1"/>
  <c r="CV96" i="5"/>
  <c r="DE97" i="6" s="1"/>
  <c r="DA96" i="5"/>
  <c r="ED97" i="6" s="1"/>
  <c r="CR96" i="5"/>
  <c r="DA97" i="6" s="1"/>
  <c r="DG95" i="5"/>
  <c r="EJ96" i="6" s="1"/>
  <c r="CX95" i="5"/>
  <c r="DG96" i="6" s="1"/>
  <c r="CT95" i="5"/>
  <c r="DC96" i="6" s="1"/>
  <c r="DE94" i="5"/>
  <c r="EH95" i="6" s="1"/>
  <c r="CV94" i="5"/>
  <c r="DE95" i="6" s="1"/>
  <c r="DA94" i="5"/>
  <c r="ED95" i="6" s="1"/>
  <c r="CR94" i="5"/>
  <c r="DA95" i="6" s="1"/>
  <c r="DG93" i="5"/>
  <c r="EJ94" i="6" s="1"/>
  <c r="CX93" i="5"/>
  <c r="DG94" i="6" s="1"/>
  <c r="CT93" i="5"/>
  <c r="DC94" i="6" s="1"/>
  <c r="DE92" i="5"/>
  <c r="EH93" i="6" s="1"/>
  <c r="CV92" i="5"/>
  <c r="DE93" i="6" s="1"/>
  <c r="DA92" i="5"/>
  <c r="ED93" i="6" s="1"/>
  <c r="CR92" i="5"/>
  <c r="DA93" i="6" s="1"/>
  <c r="DG91" i="5"/>
  <c r="EJ92" i="6" s="1"/>
  <c r="CX91" i="5"/>
  <c r="DG92" i="6" s="1"/>
  <c r="CT91" i="5"/>
  <c r="DC92" i="6" s="1"/>
  <c r="DE90" i="5"/>
  <c r="EH91" i="6" s="1"/>
  <c r="CV90" i="5"/>
  <c r="DE91" i="6" s="1"/>
  <c r="DA90" i="5"/>
  <c r="ED91" i="6" s="1"/>
  <c r="CR90" i="5"/>
  <c r="DA91" i="6" s="1"/>
  <c r="DG89" i="5"/>
  <c r="EJ90" i="6" s="1"/>
  <c r="CX89" i="5"/>
  <c r="DG90" i="6" s="1"/>
  <c r="CT89" i="5"/>
  <c r="DC90" i="6" s="1"/>
  <c r="DE88" i="5"/>
  <c r="EH89" i="6" s="1"/>
  <c r="CV88" i="5"/>
  <c r="DE89" i="6" s="1"/>
  <c r="DA88" i="5"/>
  <c r="ED89" i="6" s="1"/>
  <c r="CR88" i="5"/>
  <c r="DA89" i="6" s="1"/>
  <c r="DG87" i="5"/>
  <c r="EJ88" i="6" s="1"/>
  <c r="CX87" i="5"/>
  <c r="DG88" i="6" s="1"/>
  <c r="CT87" i="5"/>
  <c r="DC88" i="6" s="1"/>
  <c r="DE86" i="5"/>
  <c r="EH87" i="6" s="1"/>
  <c r="CV86" i="5"/>
  <c r="DE87" i="6" s="1"/>
  <c r="DA86" i="5"/>
  <c r="ED87" i="6" s="1"/>
  <c r="CR86" i="5"/>
  <c r="DA87" i="6" s="1"/>
  <c r="DG85" i="5"/>
  <c r="EJ86" i="6" s="1"/>
  <c r="CX85" i="5"/>
  <c r="DG86" i="6" s="1"/>
  <c r="CT85" i="5"/>
  <c r="DC86" i="6" s="1"/>
  <c r="DE84" i="5"/>
  <c r="EH85" i="6" s="1"/>
  <c r="CV84" i="5"/>
  <c r="DE85" i="6" s="1"/>
  <c r="DA84" i="5"/>
  <c r="ED85" i="6" s="1"/>
  <c r="CR84" i="5"/>
  <c r="DA85" i="6" s="1"/>
  <c r="DG83" i="5"/>
  <c r="EJ84" i="6" s="1"/>
  <c r="CX83" i="5"/>
  <c r="DG84" i="6" s="1"/>
  <c r="CT83" i="5"/>
  <c r="DC84" i="6" s="1"/>
  <c r="DE82" i="5"/>
  <c r="EH83" i="6" s="1"/>
  <c r="CV82" i="5"/>
  <c r="DE83" i="6" s="1"/>
  <c r="DA82" i="5"/>
  <c r="ED83" i="6" s="1"/>
  <c r="CR82" i="5"/>
  <c r="DA83" i="6" s="1"/>
  <c r="DG81" i="5"/>
  <c r="EJ82" i="6" s="1"/>
  <c r="CX81" i="5"/>
  <c r="DG82" i="6" s="1"/>
  <c r="CT81" i="5"/>
  <c r="DC82" i="6" s="1"/>
  <c r="DE80" i="5"/>
  <c r="EH81" i="6" s="1"/>
  <c r="CV80" i="5"/>
  <c r="DE81" i="6" s="1"/>
  <c r="DA80" i="5"/>
  <c r="ED81" i="6" s="1"/>
  <c r="CR80" i="5"/>
  <c r="DA81" i="6" s="1"/>
  <c r="DG79" i="5"/>
  <c r="EJ80" i="6" s="1"/>
  <c r="CX79" i="5"/>
  <c r="DG80" i="6" s="1"/>
  <c r="CT79" i="5"/>
  <c r="DC80" i="6" s="1"/>
  <c r="DE78" i="5"/>
  <c r="EH79" i="6" s="1"/>
  <c r="CV78" i="5"/>
  <c r="DE79" i="6" s="1"/>
  <c r="DA78" i="5"/>
  <c r="ED79" i="6" s="1"/>
  <c r="CR78" i="5"/>
  <c r="DA79" i="6" s="1"/>
  <c r="DG77" i="5"/>
  <c r="EJ78" i="6" s="1"/>
  <c r="CX77" i="5"/>
  <c r="DG78" i="6" s="1"/>
  <c r="CT77" i="5"/>
  <c r="DC78" i="6" s="1"/>
  <c r="DE76" i="5"/>
  <c r="EH77" i="6" s="1"/>
  <c r="CV76" i="5"/>
  <c r="DE77" i="6" s="1"/>
  <c r="DA76" i="5"/>
  <c r="ED77" i="6" s="1"/>
  <c r="CR76" i="5"/>
  <c r="DA77" i="6" s="1"/>
  <c r="DG75" i="5"/>
  <c r="EJ76" i="6" s="1"/>
  <c r="CX75" i="5"/>
  <c r="DG76" i="6" s="1"/>
  <c r="CT75" i="5"/>
  <c r="DC76" i="6" s="1"/>
  <c r="DE74" i="5"/>
  <c r="EH75" i="6" s="1"/>
  <c r="CV74" i="5"/>
  <c r="DE75" i="6" s="1"/>
  <c r="DA74" i="5"/>
  <c r="ED75" i="6" s="1"/>
  <c r="CR74" i="5"/>
  <c r="DA75" i="6" s="1"/>
  <c r="DG73" i="5"/>
  <c r="EJ74" i="6" s="1"/>
  <c r="CX73" i="5"/>
  <c r="DG74" i="6" s="1"/>
  <c r="CT73" i="5"/>
  <c r="DC74" i="6" s="1"/>
  <c r="DE72" i="5"/>
  <c r="EH73" i="6" s="1"/>
  <c r="CV72" i="5"/>
  <c r="DE73" i="6" s="1"/>
  <c r="DA72" i="5"/>
  <c r="ED73" i="6" s="1"/>
  <c r="CR72" i="5"/>
  <c r="DA73" i="6" s="1"/>
  <c r="DG71" i="5"/>
  <c r="EJ72" i="6" s="1"/>
  <c r="CX71" i="5"/>
  <c r="DG72" i="6" s="1"/>
  <c r="CT71" i="5"/>
  <c r="DC72" i="6" s="1"/>
  <c r="DE70" i="5"/>
  <c r="EH71" i="6" s="1"/>
  <c r="CV70" i="5"/>
  <c r="DE71" i="6" s="1"/>
  <c r="DA70" i="5"/>
  <c r="ED71" i="6" s="1"/>
  <c r="CR70" i="5"/>
  <c r="DA71" i="6" s="1"/>
  <c r="DG69" i="5"/>
  <c r="EJ70" i="6" s="1"/>
  <c r="CX69" i="5"/>
  <c r="DG70" i="6" s="1"/>
  <c r="CT69" i="5"/>
  <c r="DC70" i="6" s="1"/>
  <c r="DE68" i="5"/>
  <c r="EH69" i="6" s="1"/>
  <c r="CV68" i="5"/>
  <c r="DE69" i="6" s="1"/>
  <c r="DA68" i="5"/>
  <c r="ED69" i="6" s="1"/>
  <c r="CR68" i="5"/>
  <c r="DA69" i="6" s="1"/>
  <c r="DG67" i="5"/>
  <c r="EJ68" i="6" s="1"/>
  <c r="CX67" i="5"/>
  <c r="DG68" i="6" s="1"/>
  <c r="CT67" i="5"/>
  <c r="DC68" i="6" s="1"/>
  <c r="DE66" i="5"/>
  <c r="EH67" i="6" s="1"/>
  <c r="CV66" i="5"/>
  <c r="DE67" i="6" s="1"/>
  <c r="DA66" i="5"/>
  <c r="ED67" i="6" s="1"/>
  <c r="CR66" i="5"/>
  <c r="DA67" i="6" s="1"/>
  <c r="DG65" i="5"/>
  <c r="EJ66" i="6" s="1"/>
  <c r="CX65" i="5"/>
  <c r="DG66" i="6" s="1"/>
  <c r="CT65" i="5"/>
  <c r="DC66" i="6" s="1"/>
  <c r="DE64" i="5"/>
  <c r="EH65" i="6" s="1"/>
  <c r="CV64" i="5"/>
  <c r="DE65" i="6" s="1"/>
  <c r="DA64" i="5"/>
  <c r="ED65" i="6" s="1"/>
  <c r="CR64" i="5"/>
  <c r="DA65" i="6" s="1"/>
  <c r="DG63" i="5"/>
  <c r="EJ64" i="6" s="1"/>
  <c r="CX63" i="5"/>
  <c r="DG64" i="6" s="1"/>
  <c r="CT63" i="5"/>
  <c r="DC64" i="6" s="1"/>
  <c r="DE62" i="5"/>
  <c r="EH63" i="6" s="1"/>
  <c r="CV62" i="5"/>
  <c r="DE63" i="6" s="1"/>
  <c r="DA62" i="5"/>
  <c r="ED63" i="6" s="1"/>
  <c r="CR62" i="5"/>
  <c r="DA63" i="6" s="1"/>
  <c r="DG61" i="5"/>
  <c r="EJ62" i="6" s="1"/>
  <c r="CX61" i="5"/>
  <c r="DG62" i="6" s="1"/>
  <c r="CT61" i="5"/>
  <c r="DC62" i="6" s="1"/>
  <c r="DE60" i="5"/>
  <c r="EH61" i="6" s="1"/>
  <c r="CV60" i="5"/>
  <c r="DE61" i="6" s="1"/>
  <c r="DA60" i="5"/>
  <c r="ED61" i="6" s="1"/>
  <c r="CR60" i="5"/>
  <c r="DA61" i="6" s="1"/>
  <c r="DG59" i="5"/>
  <c r="EJ60" i="6" s="1"/>
  <c r="CX59" i="5"/>
  <c r="DG60" i="6" s="1"/>
  <c r="CT59" i="5"/>
  <c r="DC60" i="6" s="1"/>
  <c r="DE58" i="5"/>
  <c r="EH59" i="6" s="1"/>
  <c r="CV58" i="5"/>
  <c r="DE59" i="6" s="1"/>
  <c r="DA58" i="5"/>
  <c r="ED59" i="6" s="1"/>
  <c r="CR58" i="5"/>
  <c r="DA59" i="6" s="1"/>
  <c r="DG57" i="5"/>
  <c r="EJ58" i="6" s="1"/>
  <c r="CX57" i="5"/>
  <c r="DG58" i="6" s="1"/>
  <c r="CT57" i="5"/>
  <c r="DC58" i="6" s="1"/>
  <c r="DE56" i="5"/>
  <c r="EH57" i="6" s="1"/>
  <c r="CV56" i="5"/>
  <c r="DE57" i="6" s="1"/>
  <c r="DA56" i="5"/>
  <c r="ED57" i="6" s="1"/>
  <c r="CR56" i="5"/>
  <c r="DA57" i="6" s="1"/>
  <c r="DG55" i="5"/>
  <c r="EJ56" i="6" s="1"/>
  <c r="CX55" i="5"/>
  <c r="DG56" i="6" s="1"/>
  <c r="CT55" i="5"/>
  <c r="DC56" i="6" s="1"/>
  <c r="DE54" i="5"/>
  <c r="EH55" i="6" s="1"/>
  <c r="CV54" i="5"/>
  <c r="DE55" i="6" s="1"/>
  <c r="DA54" i="5"/>
  <c r="ED55" i="6" s="1"/>
  <c r="CR54" i="5"/>
  <c r="DA55" i="6" s="1"/>
  <c r="DG53" i="5"/>
  <c r="EJ54" i="6" s="1"/>
  <c r="CX53" i="5"/>
  <c r="DG54" i="6" s="1"/>
  <c r="CT53" i="5"/>
  <c r="DC54" i="6" s="1"/>
  <c r="DE52" i="5"/>
  <c r="EH53" i="6" s="1"/>
  <c r="CV52" i="5"/>
  <c r="DE53" i="6" s="1"/>
  <c r="DA52" i="5"/>
  <c r="ED53" i="6" s="1"/>
  <c r="CR52" i="5"/>
  <c r="DA53" i="6" s="1"/>
  <c r="DG51" i="5"/>
  <c r="EJ52" i="6" s="1"/>
  <c r="CX51" i="5"/>
  <c r="DG52" i="6" s="1"/>
  <c r="CT51" i="5"/>
  <c r="DC52" i="6" s="1"/>
  <c r="DE50" i="5"/>
  <c r="EH51" i="6" s="1"/>
  <c r="CV50" i="5"/>
  <c r="DE51" i="6" s="1"/>
  <c r="DA50" i="5"/>
  <c r="ED51" i="6" s="1"/>
  <c r="CR50" i="5"/>
  <c r="DA51" i="6" s="1"/>
  <c r="DG49" i="5"/>
  <c r="EJ50" i="6" s="1"/>
  <c r="CX49" i="5"/>
  <c r="DG50" i="6" s="1"/>
  <c r="CT49" i="5"/>
  <c r="DC50" i="6" s="1"/>
  <c r="DE48" i="5"/>
  <c r="EH49" i="6" s="1"/>
  <c r="CV48" i="5"/>
  <c r="DE49" i="6" s="1"/>
  <c r="DA48" i="5"/>
  <c r="ED49" i="6" s="1"/>
  <c r="CR48" i="5"/>
  <c r="DA49" i="6" s="1"/>
  <c r="DG47" i="5"/>
  <c r="EJ48" i="6" s="1"/>
  <c r="CX47" i="5"/>
  <c r="DG48" i="6" s="1"/>
  <c r="CT47" i="5"/>
  <c r="DC48" i="6" s="1"/>
  <c r="DE46" i="5"/>
  <c r="EH47" i="6" s="1"/>
  <c r="CV46" i="5"/>
  <c r="DE47" i="6" s="1"/>
  <c r="DA46" i="5"/>
  <c r="ED47" i="6" s="1"/>
  <c r="CR46" i="5"/>
  <c r="DA47" i="6" s="1"/>
  <c r="DG45" i="5"/>
  <c r="EJ46" i="6" s="1"/>
  <c r="CX45" i="5"/>
  <c r="DG46" i="6" s="1"/>
  <c r="CT45" i="5"/>
  <c r="DC46" i="6" s="1"/>
  <c r="DE44" i="5"/>
  <c r="EH45" i="6" s="1"/>
  <c r="CV44" i="5"/>
  <c r="DE45" i="6" s="1"/>
  <c r="DA44" i="5"/>
  <c r="ED45" i="6" s="1"/>
  <c r="CR44" i="5"/>
  <c r="DA45" i="6" s="1"/>
  <c r="DG43" i="5"/>
  <c r="EJ44" i="6" s="1"/>
  <c r="CX43" i="5"/>
  <c r="DG44" i="6" s="1"/>
  <c r="CT43" i="5"/>
  <c r="DC44" i="6" s="1"/>
  <c r="DE42" i="5"/>
  <c r="EH43" i="6" s="1"/>
  <c r="CV42" i="5"/>
  <c r="DE43" i="6" s="1"/>
  <c r="DA42" i="5"/>
  <c r="ED43" i="6" s="1"/>
  <c r="CR42" i="5"/>
  <c r="DA43" i="6" s="1"/>
  <c r="DG41" i="5"/>
  <c r="EJ42" i="6" s="1"/>
  <c r="CX41" i="5"/>
  <c r="DG42" i="6" s="1"/>
  <c r="CT41" i="5"/>
  <c r="DC42" i="6" s="1"/>
  <c r="DE40" i="5"/>
  <c r="EH41" i="6" s="1"/>
  <c r="CV40" i="5"/>
  <c r="DE41" i="6" s="1"/>
  <c r="DA40" i="5"/>
  <c r="ED41" i="6" s="1"/>
  <c r="CR40" i="5"/>
  <c r="DA41" i="6" s="1"/>
  <c r="DG39" i="5"/>
  <c r="EJ40" i="6" s="1"/>
  <c r="CX39" i="5"/>
  <c r="DG40" i="6" s="1"/>
  <c r="CT39" i="5"/>
  <c r="DC40" i="6" s="1"/>
  <c r="DE38" i="5"/>
  <c r="EH39" i="6" s="1"/>
  <c r="CV38" i="5"/>
  <c r="DE39" i="6" s="1"/>
  <c r="DA38" i="5"/>
  <c r="ED39" i="6" s="1"/>
  <c r="CR38" i="5"/>
  <c r="DA39" i="6" s="1"/>
  <c r="DG37" i="5"/>
  <c r="EJ38" i="6" s="1"/>
  <c r="CX37" i="5"/>
  <c r="DG38" i="6" s="1"/>
  <c r="CT37" i="5"/>
  <c r="DC38" i="6" s="1"/>
  <c r="DE36" i="5"/>
  <c r="EH37" i="6" s="1"/>
  <c r="CV36" i="5"/>
  <c r="DE37" i="6" s="1"/>
  <c r="DA36" i="5"/>
  <c r="ED37" i="6" s="1"/>
  <c r="CR36" i="5"/>
  <c r="DA37" i="6" s="1"/>
  <c r="DG35" i="5"/>
  <c r="EJ36" i="6" s="1"/>
  <c r="CX35" i="5"/>
  <c r="DG36" i="6" s="1"/>
  <c r="CT35" i="5"/>
  <c r="DC36" i="6" s="1"/>
  <c r="DE34" i="5"/>
  <c r="EH35" i="6" s="1"/>
  <c r="CV34" i="5"/>
  <c r="DE35" i="6" s="1"/>
  <c r="DA34" i="5"/>
  <c r="ED35" i="6" s="1"/>
  <c r="CR34" i="5"/>
  <c r="DA35" i="6" s="1"/>
  <c r="DG33" i="5"/>
  <c r="EJ34" i="6" s="1"/>
  <c r="CX33" i="5"/>
  <c r="DG34" i="6" s="1"/>
  <c r="CT33" i="5"/>
  <c r="DC34" i="6" s="1"/>
  <c r="DE32" i="5"/>
  <c r="EH33" i="6" s="1"/>
  <c r="CV32" i="5"/>
  <c r="DE33" i="6" s="1"/>
  <c r="DA32" i="5"/>
  <c r="ED33" i="6" s="1"/>
  <c r="CR32" i="5"/>
  <c r="DA33" i="6" s="1"/>
  <c r="DG31" i="5"/>
  <c r="EJ32" i="6" s="1"/>
  <c r="CX31" i="5"/>
  <c r="DG32" i="6" s="1"/>
  <c r="CT31" i="5"/>
  <c r="DC32" i="6" s="1"/>
  <c r="DE30" i="5"/>
  <c r="EH31" i="6" s="1"/>
  <c r="CV30" i="5"/>
  <c r="DE31" i="6" s="1"/>
  <c r="DA30" i="5"/>
  <c r="ED31" i="6" s="1"/>
  <c r="CR30" i="5"/>
  <c r="DA31" i="6" s="1"/>
  <c r="DG29" i="5"/>
  <c r="EJ30" i="6" s="1"/>
  <c r="CX29" i="5"/>
  <c r="DG30" i="6" s="1"/>
  <c r="CT29" i="5"/>
  <c r="DC30" i="6" s="1"/>
  <c r="DE28" i="5"/>
  <c r="EH29" i="6" s="1"/>
  <c r="CV28" i="5"/>
  <c r="DE29" i="6" s="1"/>
  <c r="DA28" i="5"/>
  <c r="ED29" i="6" s="1"/>
  <c r="CR28" i="5"/>
  <c r="DA29" i="6" s="1"/>
  <c r="DG27" i="5"/>
  <c r="EJ28" i="6" s="1"/>
  <c r="CX27" i="5"/>
  <c r="DG28" i="6" s="1"/>
  <c r="CT27" i="5"/>
  <c r="DC28" i="6" s="1"/>
  <c r="DE26" i="5"/>
  <c r="EH27" i="6" s="1"/>
  <c r="CV26" i="5"/>
  <c r="DE27" i="6" s="1"/>
  <c r="DA26" i="5"/>
  <c r="ED27" i="6" s="1"/>
  <c r="CR26" i="5"/>
  <c r="DA27" i="6" s="1"/>
  <c r="DG25" i="5"/>
  <c r="EJ26" i="6" s="1"/>
  <c r="CX25" i="5"/>
  <c r="DG26" i="6" s="1"/>
  <c r="CT25" i="5"/>
  <c r="DC26" i="6" s="1"/>
  <c r="DE24" i="5"/>
  <c r="EH25" i="6" s="1"/>
  <c r="CV24" i="5"/>
  <c r="DE25" i="6" s="1"/>
  <c r="DA24" i="5"/>
  <c r="ED25" i="6" s="1"/>
  <c r="CR24" i="5"/>
  <c r="DA25" i="6" s="1"/>
  <c r="DG23" i="5"/>
  <c r="EJ24" i="6" s="1"/>
  <c r="CX23" i="5"/>
  <c r="DG24" i="6" s="1"/>
  <c r="CT23" i="5"/>
  <c r="DC24" i="6" s="1"/>
  <c r="DE22" i="5"/>
  <c r="EH23" i="6" s="1"/>
  <c r="CV22" i="5"/>
  <c r="DE23" i="6" s="1"/>
  <c r="DA22" i="5"/>
  <c r="ED23" i="6" s="1"/>
  <c r="CR22" i="5"/>
  <c r="DA23" i="6" s="1"/>
  <c r="DG21" i="5"/>
  <c r="EJ22" i="6" s="1"/>
  <c r="CX21" i="5"/>
  <c r="DG22" i="6" s="1"/>
  <c r="CT21" i="5"/>
  <c r="DC22" i="6" s="1"/>
  <c r="DE20" i="5"/>
  <c r="EH21" i="6" s="1"/>
  <c r="CV20" i="5"/>
  <c r="DE21" i="6" s="1"/>
  <c r="DA20" i="5"/>
  <c r="ED21" i="6" s="1"/>
  <c r="CR20" i="5"/>
  <c r="DA21" i="6" s="1"/>
  <c r="DG19" i="5"/>
  <c r="EJ20" i="6" s="1"/>
  <c r="CX19" i="5"/>
  <c r="DG20" i="6" s="1"/>
  <c r="CT19" i="5"/>
  <c r="DC20" i="6" s="1"/>
  <c r="DE18" i="5"/>
  <c r="EH19" i="6" s="1"/>
  <c r="CV18" i="5"/>
  <c r="DE19" i="6" s="1"/>
  <c r="DA18" i="5"/>
  <c r="ED19" i="6" s="1"/>
  <c r="CR18" i="5"/>
  <c r="DA19" i="6" s="1"/>
  <c r="DG17" i="5"/>
  <c r="EJ18" i="6" s="1"/>
  <c r="CX17" i="5"/>
  <c r="DG18" i="6" s="1"/>
  <c r="CT17" i="5"/>
  <c r="DC18" i="6" s="1"/>
  <c r="DE16" i="5"/>
  <c r="EH17" i="6" s="1"/>
  <c r="CV16" i="5"/>
  <c r="DE17" i="6" s="1"/>
  <c r="DA16" i="5"/>
  <c r="ED17" i="6" s="1"/>
  <c r="CR16" i="5"/>
  <c r="DA17" i="6" s="1"/>
  <c r="DG15" i="5"/>
  <c r="EJ16" i="6" s="1"/>
  <c r="CX15" i="5"/>
  <c r="DG16" i="6" s="1"/>
  <c r="CT15" i="5"/>
  <c r="DC16" i="6" s="1"/>
  <c r="DE14" i="5"/>
  <c r="EH15" i="6" s="1"/>
  <c r="CV14" i="5"/>
  <c r="DE15" i="6" s="1"/>
  <c r="DA14" i="5"/>
  <c r="ED15" i="6" s="1"/>
  <c r="CR14" i="5"/>
  <c r="DA15" i="6" s="1"/>
  <c r="DG13" i="5"/>
  <c r="EJ14" i="6" s="1"/>
  <c r="CX13" i="5"/>
  <c r="DG14" i="6" s="1"/>
  <c r="CT13" i="5"/>
  <c r="DC14" i="6" s="1"/>
  <c r="DE12" i="5"/>
  <c r="EH13" i="6" s="1"/>
  <c r="CV12" i="5"/>
  <c r="DE13" i="6" s="1"/>
  <c r="DA12" i="5"/>
  <c r="ED13" i="6" s="1"/>
  <c r="CR12" i="5"/>
  <c r="DA13" i="6" s="1"/>
  <c r="DG11" i="5"/>
  <c r="EJ12" i="6" s="1"/>
  <c r="CX11" i="5"/>
  <c r="DG12" i="6" s="1"/>
  <c r="CT11" i="5"/>
  <c r="DC12" i="6" s="1"/>
  <c r="DE10" i="5"/>
  <c r="EH11" i="6" s="1"/>
  <c r="CV10" i="5"/>
  <c r="DE11" i="6" s="1"/>
  <c r="DA10" i="5"/>
  <c r="ED11" i="6" s="1"/>
  <c r="CR10" i="5"/>
  <c r="DA11" i="6" s="1"/>
  <c r="DG9" i="5"/>
  <c r="EJ10" i="6" s="1"/>
  <c r="CX9" i="5"/>
  <c r="DG10" i="6" s="1"/>
  <c r="CT9" i="5"/>
  <c r="DC10" i="6" s="1"/>
  <c r="DE8" i="5"/>
  <c r="EH9" i="6" s="1"/>
  <c r="CV8" i="5"/>
  <c r="DE9" i="6" s="1"/>
  <c r="DA8" i="5"/>
  <c r="ED9" i="6" s="1"/>
  <c r="CR8" i="5"/>
  <c r="DA9" i="6" s="1"/>
  <c r="DG7" i="5"/>
  <c r="EJ8" i="6" s="1"/>
  <c r="CX7" i="5"/>
  <c r="CT7" i="5"/>
  <c r="DC8" i="6" s="1"/>
  <c r="DE6" i="5"/>
  <c r="EH7" i="6" s="1"/>
  <c r="CV6" i="5"/>
  <c r="DE7" i="6" s="1"/>
  <c r="DA6" i="5"/>
  <c r="ED7" i="6" s="1"/>
  <c r="CR6" i="5"/>
  <c r="DA7" i="6" s="1"/>
  <c r="DG5" i="5"/>
  <c r="EJ6" i="6" s="1"/>
  <c r="CX5" i="5"/>
  <c r="CT5" i="5"/>
  <c r="DC6" i="6" s="1"/>
  <c r="EE3" i="3"/>
  <c r="K3" i="5"/>
  <c r="CD3" i="5" l="1"/>
  <c r="CM3" i="5"/>
  <c r="BS3" i="5"/>
  <c r="EM3" i="3"/>
  <c r="DU3" i="3"/>
  <c r="EG3" i="3"/>
  <c r="A135" i="5"/>
  <c r="B135" i="5"/>
  <c r="C135" i="5"/>
  <c r="A136" i="5"/>
  <c r="B136" i="5"/>
  <c r="C136" i="5"/>
  <c r="A137" i="5"/>
  <c r="B137" i="5"/>
  <c r="C137" i="5"/>
  <c r="A138" i="5"/>
  <c r="B138" i="5"/>
  <c r="C138" i="5"/>
  <c r="A139" i="5"/>
  <c r="B139" i="5"/>
  <c r="C139" i="5"/>
  <c r="EK135" i="3"/>
  <c r="EK139" i="3"/>
  <c r="EO4" i="6"/>
  <c r="EI138" i="3"/>
  <c r="DK4" i="6"/>
  <c r="DN4" i="6"/>
  <c r="D135" i="3"/>
  <c r="E135" i="3"/>
  <c r="F135" i="3"/>
  <c r="G135" i="3"/>
  <c r="H135" i="3"/>
  <c r="I135" i="3"/>
  <c r="J135" i="3"/>
  <c r="K135" i="3"/>
  <c r="L135" i="3"/>
  <c r="M135" i="3"/>
  <c r="D136" i="3"/>
  <c r="E136" i="3"/>
  <c r="F136" i="3"/>
  <c r="G136" i="3"/>
  <c r="H136" i="3"/>
  <c r="I136" i="3"/>
  <c r="J136" i="3"/>
  <c r="K136" i="3"/>
  <c r="L136" i="3"/>
  <c r="M136" i="3"/>
  <c r="D137" i="3"/>
  <c r="E137" i="3"/>
  <c r="F137" i="3"/>
  <c r="G137" i="3"/>
  <c r="H137" i="3"/>
  <c r="I137" i="3"/>
  <c r="J137" i="3"/>
  <c r="K137" i="3"/>
  <c r="L137" i="3"/>
  <c r="M137" i="3"/>
  <c r="D138" i="3"/>
  <c r="E138" i="3"/>
  <c r="F138" i="3"/>
  <c r="G138" i="3"/>
  <c r="H138" i="3"/>
  <c r="I138" i="3"/>
  <c r="J138" i="3"/>
  <c r="K138" i="3"/>
  <c r="L138" i="3"/>
  <c r="M138" i="3"/>
  <c r="DI3" i="3"/>
  <c r="A135" i="3"/>
  <c r="B135" i="3"/>
  <c r="C135" i="3"/>
  <c r="A136" i="3"/>
  <c r="B136" i="3"/>
  <c r="C136" i="3"/>
  <c r="A137" i="3"/>
  <c r="B137" i="3"/>
  <c r="C137" i="3"/>
  <c r="A138" i="3"/>
  <c r="B138" i="3"/>
  <c r="C138" i="3"/>
  <c r="A139" i="3"/>
  <c r="B139" i="3"/>
  <c r="C139" i="3"/>
  <c r="R532" i="2"/>
  <c r="S532" i="2"/>
  <c r="R533" i="2"/>
  <c r="S533" i="2"/>
  <c r="R534" i="2"/>
  <c r="S534" i="2"/>
  <c r="R535" i="2"/>
  <c r="S535" i="2"/>
  <c r="R536" i="2"/>
  <c r="S536" i="2"/>
  <c r="R537" i="2"/>
  <c r="S537" i="2"/>
  <c r="R538" i="2"/>
  <c r="S538" i="2"/>
  <c r="R539" i="2"/>
  <c r="S539" i="2"/>
  <c r="R540" i="2"/>
  <c r="S540" i="2"/>
  <c r="R541" i="2"/>
  <c r="S541" i="2"/>
  <c r="R542" i="2"/>
  <c r="S542" i="2"/>
  <c r="R543" i="2"/>
  <c r="S543" i="2"/>
  <c r="R544" i="2"/>
  <c r="S544" i="2"/>
  <c r="R545" i="2"/>
  <c r="S545" i="2"/>
  <c r="R546" i="2"/>
  <c r="S546" i="2"/>
  <c r="R547" i="2"/>
  <c r="S547" i="2"/>
  <c r="R548" i="2"/>
  <c r="S548" i="2"/>
  <c r="R549" i="2"/>
  <c r="S549" i="2"/>
  <c r="R550" i="2"/>
  <c r="S550" i="2"/>
  <c r="R551" i="2"/>
  <c r="S551" i="2"/>
  <c r="R552" i="2"/>
  <c r="S552" i="2"/>
  <c r="R553" i="2"/>
  <c r="S553" i="2"/>
  <c r="R554" i="2"/>
  <c r="S554" i="2"/>
  <c r="R555" i="2"/>
  <c r="S555" i="2"/>
  <c r="R556" i="2"/>
  <c r="S556" i="2"/>
  <c r="R557" i="2"/>
  <c r="S557" i="2"/>
  <c r="R558" i="2"/>
  <c r="S558" i="2"/>
  <c r="R559" i="2"/>
  <c r="S559" i="2"/>
  <c r="R560" i="2"/>
  <c r="S560" i="2"/>
  <c r="R561" i="2"/>
  <c r="S561" i="2"/>
  <c r="R562" i="2"/>
  <c r="S562" i="2"/>
  <c r="R563" i="2"/>
  <c r="S563" i="2"/>
  <c r="R564" i="2"/>
  <c r="S564" i="2"/>
  <c r="R565" i="2"/>
  <c r="S565" i="2"/>
  <c r="R566" i="2"/>
  <c r="S566" i="2"/>
  <c r="R567" i="2"/>
  <c r="S567" i="2"/>
  <c r="R568" i="2"/>
  <c r="S568" i="2"/>
  <c r="R569" i="2"/>
  <c r="S569" i="2"/>
  <c r="R570" i="2"/>
  <c r="S570" i="2"/>
  <c r="R571" i="2"/>
  <c r="S571" i="2"/>
  <c r="R572" i="2"/>
  <c r="S572" i="2"/>
  <c r="R573" i="2"/>
  <c r="S573" i="2"/>
  <c r="R574" i="2"/>
  <c r="S574" i="2"/>
  <c r="R575" i="2"/>
  <c r="S575" i="2"/>
  <c r="R576" i="2"/>
  <c r="S576" i="2"/>
  <c r="R577" i="2"/>
  <c r="S577" i="2"/>
  <c r="R578" i="2"/>
  <c r="S578" i="2"/>
  <c r="R579" i="2"/>
  <c r="S579" i="2"/>
  <c r="R580" i="2"/>
  <c r="S580" i="2"/>
  <c r="R581" i="2"/>
  <c r="S581" i="2"/>
  <c r="R582" i="2"/>
  <c r="S582" i="2"/>
  <c r="R583" i="2"/>
  <c r="S583" i="2"/>
  <c r="R584" i="2"/>
  <c r="S584" i="2"/>
  <c r="R585" i="2"/>
  <c r="S585" i="2"/>
  <c r="R586" i="2"/>
  <c r="S586" i="2"/>
  <c r="R587" i="2"/>
  <c r="S587" i="2"/>
  <c r="R588" i="2"/>
  <c r="S588" i="2"/>
  <c r="R589" i="2"/>
  <c r="S589" i="2"/>
  <c r="R590" i="2"/>
  <c r="S590" i="2"/>
  <c r="R591" i="2"/>
  <c r="S591" i="2"/>
  <c r="R592" i="2"/>
  <c r="S592" i="2"/>
  <c r="R593" i="2"/>
  <c r="S593" i="2"/>
  <c r="R594" i="2"/>
  <c r="S594" i="2"/>
  <c r="R595" i="2"/>
  <c r="S595" i="2"/>
  <c r="R596" i="2"/>
  <c r="S596" i="2"/>
  <c r="R597" i="2"/>
  <c r="S597" i="2"/>
  <c r="R598" i="2"/>
  <c r="S598" i="2"/>
  <c r="R599" i="2"/>
  <c r="S599" i="2"/>
  <c r="R600" i="2"/>
  <c r="S600" i="2"/>
  <c r="R601" i="2"/>
  <c r="S601" i="2"/>
  <c r="R602" i="2"/>
  <c r="S602" i="2"/>
  <c r="R603" i="2"/>
  <c r="S603" i="2"/>
  <c r="R604" i="2"/>
  <c r="S604" i="2"/>
  <c r="R605" i="2"/>
  <c r="S605" i="2"/>
  <c r="R606" i="2"/>
  <c r="S606" i="2"/>
  <c r="R607" i="2"/>
  <c r="S607" i="2"/>
  <c r="R608" i="2"/>
  <c r="S608" i="2"/>
  <c r="R609" i="2"/>
  <c r="S609" i="2"/>
  <c r="R610" i="2"/>
  <c r="S610" i="2"/>
  <c r="R611" i="2"/>
  <c r="S611" i="2"/>
  <c r="R612" i="2"/>
  <c r="S612" i="2"/>
  <c r="R613" i="2"/>
  <c r="S613" i="2"/>
  <c r="R614" i="2"/>
  <c r="S614" i="2"/>
  <c r="R615" i="2"/>
  <c r="S615" i="2"/>
  <c r="R616" i="2"/>
  <c r="S616" i="2"/>
  <c r="R617" i="2"/>
  <c r="S617" i="2"/>
  <c r="R618" i="2"/>
  <c r="S618" i="2"/>
  <c r="R619" i="2"/>
  <c r="S619" i="2"/>
  <c r="R620" i="2"/>
  <c r="S620" i="2"/>
  <c r="R621" i="2"/>
  <c r="S621" i="2"/>
  <c r="R622" i="2"/>
  <c r="S622" i="2"/>
  <c r="R623" i="2"/>
  <c r="S623" i="2"/>
  <c r="R624" i="2"/>
  <c r="S624" i="2"/>
  <c r="R625" i="2"/>
  <c r="S625" i="2"/>
  <c r="R626" i="2"/>
  <c r="S626" i="2"/>
  <c r="R627" i="2"/>
  <c r="S627" i="2"/>
  <c r="R628" i="2"/>
  <c r="S628" i="2"/>
  <c r="R629" i="2"/>
  <c r="S629" i="2"/>
  <c r="R630" i="2"/>
  <c r="S630" i="2"/>
  <c r="R631" i="2"/>
  <c r="S631" i="2"/>
  <c r="R632" i="2"/>
  <c r="S632" i="2"/>
  <c r="R633" i="2"/>
  <c r="S633" i="2"/>
  <c r="R634" i="2"/>
  <c r="S634" i="2"/>
  <c r="R635" i="2"/>
  <c r="S635" i="2"/>
  <c r="R636" i="2"/>
  <c r="S636" i="2"/>
  <c r="R637" i="2"/>
  <c r="S637" i="2"/>
  <c r="R638" i="2"/>
  <c r="S638" i="2"/>
  <c r="R639" i="2"/>
  <c r="S639" i="2"/>
  <c r="R640" i="2"/>
  <c r="S640" i="2"/>
  <c r="R641" i="2"/>
  <c r="S641" i="2"/>
  <c r="R642" i="2"/>
  <c r="S642" i="2"/>
  <c r="R643" i="2"/>
  <c r="S643" i="2"/>
  <c r="R644" i="2"/>
  <c r="S644" i="2"/>
  <c r="R645" i="2"/>
  <c r="S645" i="2"/>
  <c r="R646" i="2"/>
  <c r="S646" i="2"/>
  <c r="R647" i="2"/>
  <c r="S647" i="2"/>
  <c r="R648" i="2"/>
  <c r="S648" i="2"/>
  <c r="R649" i="2"/>
  <c r="S649" i="2"/>
  <c r="R650" i="2"/>
  <c r="S650" i="2"/>
  <c r="R651" i="2"/>
  <c r="S651" i="2"/>
  <c r="R652" i="2"/>
  <c r="S652" i="2"/>
  <c r="R653" i="2"/>
  <c r="S653" i="2"/>
  <c r="R654" i="2"/>
  <c r="S654" i="2"/>
  <c r="R655" i="2"/>
  <c r="S655" i="2"/>
  <c r="R656" i="2"/>
  <c r="S656" i="2"/>
  <c r="R657" i="2"/>
  <c r="S657" i="2"/>
  <c r="R658" i="2"/>
  <c r="S658" i="2"/>
  <c r="R659" i="2"/>
  <c r="S659" i="2"/>
  <c r="R660" i="2"/>
  <c r="S660" i="2"/>
  <c r="R661" i="2"/>
  <c r="S661" i="2"/>
  <c r="R662" i="2"/>
  <c r="S662" i="2"/>
  <c r="R663" i="2"/>
  <c r="S663" i="2"/>
  <c r="R664" i="2"/>
  <c r="S664" i="2"/>
  <c r="R665" i="2"/>
  <c r="S665" i="2"/>
  <c r="R666" i="2"/>
  <c r="S666" i="2"/>
  <c r="R667" i="2"/>
  <c r="S667" i="2"/>
  <c r="R668" i="2"/>
  <c r="S668" i="2"/>
  <c r="R669" i="2"/>
  <c r="S669" i="2"/>
  <c r="R670" i="2"/>
  <c r="S670" i="2"/>
  <c r="R671" i="2"/>
  <c r="S671" i="2"/>
  <c r="R672" i="2"/>
  <c r="S672" i="2"/>
  <c r="R673" i="2"/>
  <c r="S673" i="2"/>
  <c r="R674" i="2"/>
  <c r="S674" i="2"/>
  <c r="R675" i="2"/>
  <c r="S675" i="2"/>
  <c r="R676" i="2"/>
  <c r="S676" i="2"/>
  <c r="R677" i="2"/>
  <c r="S677" i="2"/>
  <c r="R678" i="2"/>
  <c r="S678" i="2"/>
  <c r="R679" i="2"/>
  <c r="S679" i="2"/>
  <c r="R680" i="2"/>
  <c r="S680" i="2"/>
  <c r="R681" i="2"/>
  <c r="S681" i="2"/>
  <c r="R682" i="2"/>
  <c r="S682" i="2"/>
  <c r="R683" i="2"/>
  <c r="S683" i="2"/>
  <c r="R684" i="2"/>
  <c r="S684" i="2"/>
  <c r="R685" i="2"/>
  <c r="S685" i="2"/>
  <c r="R686" i="2"/>
  <c r="S686" i="2"/>
  <c r="R687" i="2"/>
  <c r="S687" i="2"/>
  <c r="R688" i="2"/>
  <c r="S688" i="2"/>
  <c r="R689" i="2"/>
  <c r="S689" i="2"/>
  <c r="R690" i="2"/>
  <c r="S690" i="2"/>
  <c r="R691" i="2"/>
  <c r="S691" i="2"/>
  <c r="R692" i="2"/>
  <c r="S692" i="2"/>
  <c r="R693" i="2"/>
  <c r="S693" i="2"/>
  <c r="R694" i="2"/>
  <c r="S694" i="2"/>
  <c r="R695" i="2"/>
  <c r="S695" i="2"/>
  <c r="R696" i="2"/>
  <c r="S696" i="2"/>
  <c r="R697" i="2"/>
  <c r="S697" i="2"/>
  <c r="R698" i="2"/>
  <c r="S698" i="2"/>
  <c r="R699" i="2"/>
  <c r="S699" i="2"/>
  <c r="R700" i="2"/>
  <c r="S700" i="2"/>
  <c r="R701" i="2"/>
  <c r="S701" i="2"/>
  <c r="R702" i="2"/>
  <c r="S702" i="2"/>
  <c r="R703" i="2"/>
  <c r="S703" i="2"/>
  <c r="R704" i="2"/>
  <c r="S704" i="2"/>
  <c r="R705" i="2"/>
  <c r="S705" i="2"/>
  <c r="R706" i="2"/>
  <c r="S706" i="2"/>
  <c r="R707" i="2"/>
  <c r="S707" i="2"/>
  <c r="R708" i="2"/>
  <c r="S708" i="2"/>
  <c r="R709" i="2"/>
  <c r="S709" i="2"/>
  <c r="R710" i="2"/>
  <c r="S710" i="2"/>
  <c r="R711" i="2"/>
  <c r="S711" i="2"/>
  <c r="R712" i="2"/>
  <c r="S712" i="2"/>
  <c r="R713" i="2"/>
  <c r="S713" i="2"/>
  <c r="R714" i="2"/>
  <c r="S714" i="2"/>
  <c r="R715" i="2"/>
  <c r="S715" i="2"/>
  <c r="R716" i="2"/>
  <c r="S716" i="2"/>
  <c r="R717" i="2"/>
  <c r="S717" i="2"/>
  <c r="R718" i="2"/>
  <c r="S718" i="2"/>
  <c r="R719" i="2"/>
  <c r="S719" i="2"/>
  <c r="R720" i="2"/>
  <c r="S720" i="2"/>
  <c r="R721" i="2"/>
  <c r="S721" i="2"/>
  <c r="R722" i="2"/>
  <c r="S722" i="2"/>
  <c r="R723" i="2"/>
  <c r="S723" i="2"/>
  <c r="R724" i="2"/>
  <c r="S724" i="2"/>
  <c r="R725" i="2"/>
  <c r="S725" i="2"/>
  <c r="R726" i="2"/>
  <c r="S726" i="2"/>
  <c r="R727" i="2"/>
  <c r="S727" i="2"/>
  <c r="R728" i="2"/>
  <c r="S728" i="2"/>
  <c r="R729" i="2"/>
  <c r="S729" i="2"/>
  <c r="R730" i="2"/>
  <c r="S730" i="2"/>
  <c r="R731" i="2"/>
  <c r="S731" i="2"/>
  <c r="R732" i="2"/>
  <c r="S732" i="2"/>
  <c r="R733" i="2"/>
  <c r="S733" i="2"/>
  <c r="R734" i="2"/>
  <c r="S734" i="2"/>
  <c r="R735" i="2"/>
  <c r="S735" i="2"/>
  <c r="R736" i="2"/>
  <c r="S736" i="2"/>
  <c r="R737" i="2"/>
  <c r="S737" i="2"/>
  <c r="R738" i="2"/>
  <c r="S738" i="2"/>
  <c r="R739" i="2"/>
  <c r="S739" i="2"/>
  <c r="R740" i="2"/>
  <c r="S740" i="2"/>
  <c r="R741" i="2"/>
  <c r="S741" i="2"/>
  <c r="R742" i="2"/>
  <c r="S742" i="2"/>
  <c r="R743" i="2"/>
  <c r="S743" i="2"/>
  <c r="R744" i="2"/>
  <c r="S744" i="2"/>
  <c r="R745" i="2"/>
  <c r="S745" i="2"/>
  <c r="R746" i="2"/>
  <c r="S746" i="2"/>
  <c r="R747" i="2"/>
  <c r="S747" i="2"/>
  <c r="R748" i="2"/>
  <c r="S748" i="2"/>
  <c r="R749" i="2"/>
  <c r="S749" i="2"/>
  <c r="R750" i="2"/>
  <c r="S750" i="2"/>
  <c r="R751" i="2"/>
  <c r="S751" i="2"/>
  <c r="R752" i="2"/>
  <c r="S752" i="2"/>
  <c r="R753" i="2"/>
  <c r="S753" i="2"/>
  <c r="R754" i="2"/>
  <c r="S754" i="2"/>
  <c r="R755" i="2"/>
  <c r="S755" i="2"/>
  <c r="R756" i="2"/>
  <c r="S756" i="2"/>
  <c r="R757" i="2"/>
  <c r="S757" i="2"/>
  <c r="R758" i="2"/>
  <c r="S758" i="2"/>
  <c r="R759" i="2"/>
  <c r="S759" i="2"/>
  <c r="R760" i="2"/>
  <c r="S760" i="2"/>
  <c r="R761" i="2"/>
  <c r="S761" i="2"/>
  <c r="R762" i="2"/>
  <c r="S762" i="2"/>
  <c r="R763" i="2"/>
  <c r="S763" i="2"/>
  <c r="R764" i="2"/>
  <c r="S764" i="2"/>
  <c r="R765" i="2"/>
  <c r="S765" i="2"/>
  <c r="R766" i="2"/>
  <c r="S766" i="2"/>
  <c r="R767" i="2"/>
  <c r="S767" i="2"/>
  <c r="R768" i="2"/>
  <c r="S768" i="2"/>
  <c r="R769" i="2"/>
  <c r="S769" i="2"/>
  <c r="R770" i="2"/>
  <c r="S770" i="2"/>
  <c r="R771" i="2"/>
  <c r="S771" i="2"/>
  <c r="R772" i="2"/>
  <c r="S772" i="2"/>
  <c r="R773" i="2"/>
  <c r="S773" i="2"/>
  <c r="R774" i="2"/>
  <c r="S774" i="2"/>
  <c r="R775" i="2"/>
  <c r="S775" i="2"/>
  <c r="R776" i="2"/>
  <c r="S776" i="2"/>
  <c r="R777" i="2"/>
  <c r="S777" i="2"/>
  <c r="R778" i="2"/>
  <c r="S778" i="2"/>
  <c r="R779" i="2"/>
  <c r="S779" i="2"/>
  <c r="R780" i="2"/>
  <c r="S780" i="2"/>
  <c r="R781" i="2"/>
  <c r="S781" i="2"/>
  <c r="R782" i="2"/>
  <c r="S782" i="2"/>
  <c r="R783" i="2"/>
  <c r="S783" i="2"/>
  <c r="R784" i="2"/>
  <c r="S784" i="2"/>
  <c r="R785" i="2"/>
  <c r="S785" i="2"/>
  <c r="R786" i="2"/>
  <c r="S786" i="2"/>
  <c r="R787" i="2"/>
  <c r="S787" i="2"/>
  <c r="R788" i="2"/>
  <c r="S788" i="2"/>
  <c r="R789" i="2"/>
  <c r="S789" i="2"/>
  <c r="R790" i="2"/>
  <c r="S790" i="2"/>
  <c r="R791" i="2"/>
  <c r="S791" i="2"/>
  <c r="R792" i="2"/>
  <c r="S792" i="2"/>
  <c r="R793" i="2"/>
  <c r="S793" i="2"/>
  <c r="R794" i="2"/>
  <c r="S794" i="2"/>
  <c r="R795" i="2"/>
  <c r="S795" i="2"/>
  <c r="R796" i="2"/>
  <c r="S796" i="2"/>
  <c r="R797" i="2"/>
  <c r="S797" i="2"/>
  <c r="R798" i="2"/>
  <c r="S798" i="2"/>
  <c r="R799" i="2"/>
  <c r="S799" i="2"/>
  <c r="R800" i="2"/>
  <c r="S800" i="2"/>
  <c r="R801" i="2"/>
  <c r="S801" i="2"/>
  <c r="R802" i="2"/>
  <c r="S802" i="2"/>
  <c r="R803" i="2"/>
  <c r="S803" i="2"/>
  <c r="R804" i="2"/>
  <c r="S804" i="2"/>
  <c r="R805" i="2"/>
  <c r="S805" i="2"/>
  <c r="R806" i="2"/>
  <c r="S806" i="2"/>
  <c r="R807" i="2"/>
  <c r="S807" i="2"/>
  <c r="R808" i="2"/>
  <c r="S808" i="2"/>
  <c r="R809" i="2"/>
  <c r="S809" i="2"/>
  <c r="R810" i="2"/>
  <c r="S810" i="2"/>
  <c r="R811" i="2"/>
  <c r="S811" i="2"/>
  <c r="R812" i="2"/>
  <c r="S812" i="2"/>
  <c r="R813" i="2"/>
  <c r="S813" i="2"/>
  <c r="R814" i="2"/>
  <c r="S814" i="2"/>
  <c r="R815" i="2"/>
  <c r="S815" i="2"/>
  <c r="R816" i="2"/>
  <c r="S816" i="2"/>
  <c r="R817" i="2"/>
  <c r="S817" i="2"/>
  <c r="R818" i="2"/>
  <c r="S818" i="2"/>
  <c r="R819" i="2"/>
  <c r="S819" i="2"/>
  <c r="R820" i="2"/>
  <c r="S820" i="2"/>
  <c r="R821" i="2"/>
  <c r="S821" i="2"/>
  <c r="R822" i="2"/>
  <c r="S822" i="2"/>
  <c r="R823" i="2"/>
  <c r="S823" i="2"/>
  <c r="R824" i="2"/>
  <c r="S824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C117" i="6"/>
  <c r="B117" i="6"/>
  <c r="A117" i="6"/>
  <c r="C116" i="6"/>
  <c r="B116" i="6"/>
  <c r="A116" i="6"/>
  <c r="C115" i="6"/>
  <c r="B115" i="6"/>
  <c r="A115" i="6"/>
  <c r="C114" i="6"/>
  <c r="B114" i="6"/>
  <c r="A114" i="6"/>
  <c r="C113" i="6"/>
  <c r="B113" i="6"/>
  <c r="A113" i="6"/>
  <c r="C112" i="6"/>
  <c r="B112" i="6"/>
  <c r="A112" i="6"/>
  <c r="C111" i="6"/>
  <c r="B111" i="6"/>
  <c r="A111" i="6"/>
  <c r="C110" i="6"/>
  <c r="B110" i="6"/>
  <c r="A110" i="6"/>
  <c r="C108" i="6"/>
  <c r="B108" i="6"/>
  <c r="A108" i="6"/>
  <c r="C107" i="6"/>
  <c r="B107" i="6"/>
  <c r="A107" i="6"/>
  <c r="C106" i="6"/>
  <c r="B106" i="6"/>
  <c r="A106" i="6"/>
  <c r="C105" i="6"/>
  <c r="B105" i="6"/>
  <c r="A105" i="6"/>
  <c r="C104" i="6"/>
  <c r="B104" i="6"/>
  <c r="A104" i="6"/>
  <c r="C103" i="6"/>
  <c r="B103" i="6"/>
  <c r="A103" i="6"/>
  <c r="C102" i="6"/>
  <c r="B102" i="6"/>
  <c r="A102" i="6"/>
  <c r="C101" i="6"/>
  <c r="B101" i="6"/>
  <c r="A101" i="6"/>
  <c r="C100" i="6"/>
  <c r="B100" i="6"/>
  <c r="A100" i="6"/>
  <c r="C99" i="6"/>
  <c r="B99" i="6"/>
  <c r="A99" i="6"/>
  <c r="C98" i="6"/>
  <c r="B98" i="6"/>
  <c r="A98" i="6"/>
  <c r="C97" i="6"/>
  <c r="B97" i="6"/>
  <c r="A97" i="6"/>
  <c r="C96" i="6"/>
  <c r="B96" i="6"/>
  <c r="A96" i="6"/>
  <c r="C95" i="6"/>
  <c r="B95" i="6"/>
  <c r="A95" i="6"/>
  <c r="C94" i="6"/>
  <c r="B94" i="6"/>
  <c r="A94" i="6"/>
  <c r="C93" i="6"/>
  <c r="B93" i="6"/>
  <c r="A93" i="6"/>
  <c r="C92" i="6"/>
  <c r="B92" i="6"/>
  <c r="A92" i="6"/>
  <c r="C91" i="6"/>
  <c r="B91" i="6"/>
  <c r="A91" i="6"/>
  <c r="C90" i="6"/>
  <c r="B90" i="6"/>
  <c r="A90" i="6"/>
  <c r="C89" i="6"/>
  <c r="B89" i="6"/>
  <c r="A89" i="6"/>
  <c r="C88" i="6"/>
  <c r="B88" i="6"/>
  <c r="A88" i="6"/>
  <c r="C87" i="6"/>
  <c r="B87" i="6"/>
  <c r="A87" i="6"/>
  <c r="C86" i="6"/>
  <c r="B86" i="6"/>
  <c r="A86" i="6"/>
  <c r="C85" i="6"/>
  <c r="B85" i="6"/>
  <c r="A85" i="6"/>
  <c r="C84" i="6"/>
  <c r="B84" i="6"/>
  <c r="A84" i="6"/>
  <c r="C83" i="6"/>
  <c r="B83" i="6"/>
  <c r="A83" i="6"/>
  <c r="C82" i="6"/>
  <c r="B82" i="6"/>
  <c r="A82" i="6"/>
  <c r="C81" i="6"/>
  <c r="B81" i="6"/>
  <c r="A81" i="6"/>
  <c r="C80" i="6"/>
  <c r="B80" i="6"/>
  <c r="A80" i="6"/>
  <c r="C79" i="6"/>
  <c r="B79" i="6"/>
  <c r="A79" i="6"/>
  <c r="C78" i="6"/>
  <c r="B78" i="6"/>
  <c r="A78" i="6"/>
  <c r="C77" i="6"/>
  <c r="B77" i="6"/>
  <c r="A77" i="6"/>
  <c r="C76" i="6"/>
  <c r="B76" i="6"/>
  <c r="A76" i="6"/>
  <c r="C75" i="6"/>
  <c r="B75" i="6"/>
  <c r="A75" i="6"/>
  <c r="C74" i="6"/>
  <c r="B74" i="6"/>
  <c r="A74" i="6"/>
  <c r="C73" i="6"/>
  <c r="B73" i="6"/>
  <c r="A73" i="6"/>
  <c r="C72" i="6"/>
  <c r="B72" i="6"/>
  <c r="A72" i="6"/>
  <c r="C71" i="6"/>
  <c r="B71" i="6"/>
  <c r="A71" i="6"/>
  <c r="C70" i="6"/>
  <c r="B70" i="6"/>
  <c r="A70" i="6"/>
  <c r="C69" i="6"/>
  <c r="B69" i="6"/>
  <c r="A69" i="6"/>
  <c r="C68" i="6"/>
  <c r="B68" i="6"/>
  <c r="A68" i="6"/>
  <c r="C67" i="6"/>
  <c r="B67" i="6"/>
  <c r="A67" i="6"/>
  <c r="C66" i="6"/>
  <c r="B66" i="6"/>
  <c r="A66" i="6"/>
  <c r="C65" i="6"/>
  <c r="B65" i="6"/>
  <c r="A65" i="6"/>
  <c r="C64" i="6"/>
  <c r="B64" i="6"/>
  <c r="A64" i="6"/>
  <c r="C63" i="6"/>
  <c r="B63" i="6"/>
  <c r="A63" i="6"/>
  <c r="C62" i="6"/>
  <c r="B62" i="6"/>
  <c r="A62" i="6"/>
  <c r="C61" i="6"/>
  <c r="B61" i="6"/>
  <c r="A61" i="6"/>
  <c r="C60" i="6"/>
  <c r="B60" i="6"/>
  <c r="A60" i="6"/>
  <c r="C59" i="6"/>
  <c r="B59" i="6"/>
  <c r="A59" i="6"/>
  <c r="C58" i="6"/>
  <c r="B58" i="6"/>
  <c r="A58" i="6"/>
  <c r="C57" i="6"/>
  <c r="B57" i="6"/>
  <c r="A57" i="6"/>
  <c r="C56" i="6"/>
  <c r="B56" i="6"/>
  <c r="A56" i="6"/>
  <c r="C55" i="6"/>
  <c r="B55" i="6"/>
  <c r="A55" i="6"/>
  <c r="C54" i="6"/>
  <c r="B54" i="6"/>
  <c r="A54" i="6"/>
  <c r="C53" i="6"/>
  <c r="B53" i="6"/>
  <c r="A53" i="6"/>
  <c r="C52" i="6"/>
  <c r="B52" i="6"/>
  <c r="A52" i="6"/>
  <c r="C51" i="6"/>
  <c r="B51" i="6"/>
  <c r="A51" i="6"/>
  <c r="C50" i="6"/>
  <c r="B50" i="6"/>
  <c r="A50" i="6"/>
  <c r="C49" i="6"/>
  <c r="B49" i="6"/>
  <c r="A49" i="6"/>
  <c r="C48" i="6"/>
  <c r="B48" i="6"/>
  <c r="A48" i="6"/>
  <c r="C47" i="6"/>
  <c r="B47" i="6"/>
  <c r="A47" i="6"/>
  <c r="C46" i="6"/>
  <c r="B46" i="6"/>
  <c r="A46" i="6"/>
  <c r="C45" i="6"/>
  <c r="B45" i="6"/>
  <c r="A45" i="6"/>
  <c r="C44" i="6"/>
  <c r="B44" i="6"/>
  <c r="A44" i="6"/>
  <c r="C43" i="6"/>
  <c r="B43" i="6"/>
  <c r="A43" i="6"/>
  <c r="C42" i="6"/>
  <c r="B42" i="6"/>
  <c r="A42" i="6"/>
  <c r="C41" i="6"/>
  <c r="B41" i="6"/>
  <c r="A41" i="6"/>
  <c r="C40" i="6"/>
  <c r="B40" i="6"/>
  <c r="A40" i="6"/>
  <c r="C39" i="6"/>
  <c r="B39" i="6"/>
  <c r="A39" i="6"/>
  <c r="C38" i="6"/>
  <c r="B38" i="6"/>
  <c r="A38" i="6"/>
  <c r="C37" i="6"/>
  <c r="B37" i="6"/>
  <c r="A37" i="6"/>
  <c r="C36" i="6"/>
  <c r="B36" i="6"/>
  <c r="A36" i="6"/>
  <c r="C35" i="6"/>
  <c r="B35" i="6"/>
  <c r="A35" i="6"/>
  <c r="C34" i="6"/>
  <c r="B34" i="6"/>
  <c r="A34" i="6"/>
  <c r="C33" i="6"/>
  <c r="B33" i="6"/>
  <c r="A33" i="6"/>
  <c r="C32" i="6"/>
  <c r="B32" i="6"/>
  <c r="A32" i="6"/>
  <c r="C31" i="6"/>
  <c r="B31" i="6"/>
  <c r="A31" i="6"/>
  <c r="C30" i="6"/>
  <c r="B30" i="6"/>
  <c r="A30" i="6"/>
  <c r="C29" i="6"/>
  <c r="B29" i="6"/>
  <c r="A29" i="6"/>
  <c r="C28" i="6"/>
  <c r="B28" i="6"/>
  <c r="A28" i="6"/>
  <c r="C27" i="6"/>
  <c r="B27" i="6"/>
  <c r="A27" i="6"/>
  <c r="C26" i="6"/>
  <c r="B26" i="6"/>
  <c r="A26" i="6"/>
  <c r="C25" i="6"/>
  <c r="B25" i="6"/>
  <c r="A25" i="6"/>
  <c r="C24" i="6"/>
  <c r="B24" i="6"/>
  <c r="A24" i="6"/>
  <c r="C23" i="6"/>
  <c r="B23" i="6"/>
  <c r="A23" i="6"/>
  <c r="C22" i="6"/>
  <c r="B22" i="6"/>
  <c r="A22" i="6"/>
  <c r="C21" i="6"/>
  <c r="B21" i="6"/>
  <c r="A21" i="6"/>
  <c r="C20" i="6"/>
  <c r="B20" i="6"/>
  <c r="A20" i="6"/>
  <c r="C19" i="6"/>
  <c r="B19" i="6"/>
  <c r="A19" i="6"/>
  <c r="C18" i="6"/>
  <c r="B18" i="6"/>
  <c r="A18" i="6"/>
  <c r="C17" i="6"/>
  <c r="B17" i="6"/>
  <c r="A17" i="6"/>
  <c r="C16" i="6"/>
  <c r="B16" i="6"/>
  <c r="A16" i="6"/>
  <c r="C15" i="6"/>
  <c r="B15" i="6"/>
  <c r="A15" i="6"/>
  <c r="C14" i="6"/>
  <c r="B14" i="6"/>
  <c r="A14" i="6"/>
  <c r="C13" i="6"/>
  <c r="B13" i="6"/>
  <c r="A13" i="6"/>
  <c r="C12" i="6"/>
  <c r="B12" i="6"/>
  <c r="A12" i="6"/>
  <c r="C11" i="6"/>
  <c r="B11" i="6"/>
  <c r="A11" i="6"/>
  <c r="C10" i="6"/>
  <c r="B10" i="6"/>
  <c r="A10" i="6"/>
  <c r="C9" i="6"/>
  <c r="B9" i="6"/>
  <c r="A9" i="6"/>
  <c r="C8" i="6"/>
  <c r="B8" i="6"/>
  <c r="A8" i="6"/>
  <c r="C7" i="6"/>
  <c r="B7" i="6"/>
  <c r="A7" i="6"/>
  <c r="C6" i="6"/>
  <c r="B6" i="6"/>
  <c r="A6" i="6"/>
  <c r="C5" i="6"/>
  <c r="B5" i="6"/>
  <c r="A5" i="6"/>
  <c r="C4" i="6"/>
  <c r="B4" i="6"/>
  <c r="A4" i="6"/>
  <c r="C3" i="6"/>
  <c r="B3" i="6"/>
  <c r="A3" i="6"/>
  <c r="C134" i="5"/>
  <c r="B134" i="5"/>
  <c r="A134" i="5"/>
  <c r="C133" i="5"/>
  <c r="B133" i="5"/>
  <c r="A133" i="5"/>
  <c r="C132" i="5"/>
  <c r="B132" i="5"/>
  <c r="A132" i="5"/>
  <c r="C131" i="5"/>
  <c r="B131" i="5"/>
  <c r="A131" i="5"/>
  <c r="C130" i="5"/>
  <c r="B130" i="5"/>
  <c r="A130" i="5"/>
  <c r="C129" i="5"/>
  <c r="B129" i="5"/>
  <c r="A129" i="5"/>
  <c r="C128" i="5"/>
  <c r="B128" i="5"/>
  <c r="A128" i="5"/>
  <c r="C127" i="5"/>
  <c r="B127" i="5"/>
  <c r="A127" i="5"/>
  <c r="C126" i="5"/>
  <c r="B126" i="5"/>
  <c r="A126" i="5"/>
  <c r="C125" i="5"/>
  <c r="B125" i="5"/>
  <c r="A125" i="5"/>
  <c r="C124" i="5"/>
  <c r="B124" i="5"/>
  <c r="A124" i="5"/>
  <c r="C123" i="5"/>
  <c r="B123" i="5"/>
  <c r="A123" i="5"/>
  <c r="C122" i="5"/>
  <c r="B122" i="5"/>
  <c r="A122" i="5"/>
  <c r="C121" i="5"/>
  <c r="B121" i="5"/>
  <c r="A121" i="5"/>
  <c r="C120" i="5"/>
  <c r="B120" i="5"/>
  <c r="A120" i="5"/>
  <c r="C119" i="5"/>
  <c r="B119" i="5"/>
  <c r="A119" i="5"/>
  <c r="C118" i="5"/>
  <c r="B118" i="5"/>
  <c r="A118" i="5"/>
  <c r="C117" i="5"/>
  <c r="B117" i="5"/>
  <c r="A117" i="5"/>
  <c r="C116" i="5"/>
  <c r="B116" i="5"/>
  <c r="A116" i="5"/>
  <c r="C115" i="5"/>
  <c r="B115" i="5"/>
  <c r="A115" i="5"/>
  <c r="C114" i="5"/>
  <c r="B114" i="5"/>
  <c r="A114" i="5"/>
  <c r="C113" i="5"/>
  <c r="B113" i="5"/>
  <c r="A113" i="5"/>
  <c r="C112" i="5"/>
  <c r="B112" i="5"/>
  <c r="A112" i="5"/>
  <c r="BM111" i="5"/>
  <c r="C111" i="5"/>
  <c r="B111" i="5"/>
  <c r="A111" i="5"/>
  <c r="C110" i="5"/>
  <c r="B110" i="5"/>
  <c r="A110" i="5"/>
  <c r="C109" i="5"/>
  <c r="B109" i="5"/>
  <c r="A109" i="5"/>
  <c r="C108" i="5"/>
  <c r="B108" i="5"/>
  <c r="A108" i="5"/>
  <c r="C107" i="5"/>
  <c r="B107" i="5"/>
  <c r="A107" i="5"/>
  <c r="C106" i="5"/>
  <c r="B106" i="5"/>
  <c r="A106" i="5"/>
  <c r="C105" i="5"/>
  <c r="B105" i="5"/>
  <c r="A105" i="5"/>
  <c r="C104" i="5"/>
  <c r="B104" i="5"/>
  <c r="A104" i="5"/>
  <c r="C103" i="5"/>
  <c r="B103" i="5"/>
  <c r="A103" i="5"/>
  <c r="C102" i="5"/>
  <c r="B102" i="5"/>
  <c r="A102" i="5"/>
  <c r="C101" i="5"/>
  <c r="B101" i="5"/>
  <c r="A101" i="5"/>
  <c r="C100" i="5"/>
  <c r="B100" i="5"/>
  <c r="A100" i="5"/>
  <c r="C99" i="5"/>
  <c r="B99" i="5"/>
  <c r="A99" i="5"/>
  <c r="C98" i="5"/>
  <c r="B98" i="5"/>
  <c r="A98" i="5"/>
  <c r="C97" i="5"/>
  <c r="B97" i="5"/>
  <c r="A97" i="5"/>
  <c r="C96" i="5"/>
  <c r="B96" i="5"/>
  <c r="A96" i="5"/>
  <c r="C95" i="5"/>
  <c r="B95" i="5"/>
  <c r="A95" i="5"/>
  <c r="C94" i="5"/>
  <c r="B94" i="5"/>
  <c r="A94" i="5"/>
  <c r="C93" i="5"/>
  <c r="B93" i="5"/>
  <c r="A93" i="5"/>
  <c r="C92" i="5"/>
  <c r="B92" i="5"/>
  <c r="A92" i="5"/>
  <c r="C91" i="5"/>
  <c r="B91" i="5"/>
  <c r="A91" i="5"/>
  <c r="C90" i="5"/>
  <c r="B90" i="5"/>
  <c r="A90" i="5"/>
  <c r="C89" i="5"/>
  <c r="B89" i="5"/>
  <c r="A89" i="5"/>
  <c r="C88" i="5"/>
  <c r="B88" i="5"/>
  <c r="A88" i="5"/>
  <c r="C87" i="5"/>
  <c r="B87" i="5"/>
  <c r="A87" i="5"/>
  <c r="C86" i="5"/>
  <c r="B86" i="5"/>
  <c r="A86" i="5"/>
  <c r="C85" i="5"/>
  <c r="B85" i="5"/>
  <c r="A85" i="5"/>
  <c r="C84" i="5"/>
  <c r="B84" i="5"/>
  <c r="A84" i="5"/>
  <c r="C83" i="5"/>
  <c r="B83" i="5"/>
  <c r="A83" i="5"/>
  <c r="C82" i="5"/>
  <c r="B82" i="5"/>
  <c r="A82" i="5"/>
  <c r="C81" i="5"/>
  <c r="B81" i="5"/>
  <c r="A81" i="5"/>
  <c r="C80" i="5"/>
  <c r="B80" i="5"/>
  <c r="A80" i="5"/>
  <c r="C79" i="5"/>
  <c r="B79" i="5"/>
  <c r="A79" i="5"/>
  <c r="C78" i="5"/>
  <c r="B78" i="5"/>
  <c r="A78" i="5"/>
  <c r="C77" i="5"/>
  <c r="B77" i="5"/>
  <c r="A77" i="5"/>
  <c r="C76" i="5"/>
  <c r="B76" i="5"/>
  <c r="A76" i="5"/>
  <c r="C75" i="5"/>
  <c r="B75" i="5"/>
  <c r="A75" i="5"/>
  <c r="C74" i="5"/>
  <c r="B74" i="5"/>
  <c r="A74" i="5"/>
  <c r="C73" i="5"/>
  <c r="B73" i="5"/>
  <c r="A73" i="5"/>
  <c r="C72" i="5"/>
  <c r="B72" i="5"/>
  <c r="A72" i="5"/>
  <c r="C71" i="5"/>
  <c r="B71" i="5"/>
  <c r="A71" i="5"/>
  <c r="C70" i="5"/>
  <c r="B70" i="5"/>
  <c r="A70" i="5"/>
  <c r="C69" i="5"/>
  <c r="B69" i="5"/>
  <c r="A69" i="5"/>
  <c r="C68" i="5"/>
  <c r="B68" i="5"/>
  <c r="A68" i="5"/>
  <c r="C67" i="5"/>
  <c r="B67" i="5"/>
  <c r="A67" i="5"/>
  <c r="C66" i="5"/>
  <c r="B66" i="5"/>
  <c r="A66" i="5"/>
  <c r="C65" i="5"/>
  <c r="B65" i="5"/>
  <c r="A65" i="5"/>
  <c r="C64" i="5"/>
  <c r="B64" i="5"/>
  <c r="A64" i="5"/>
  <c r="C63" i="5"/>
  <c r="B63" i="5"/>
  <c r="A63" i="5"/>
  <c r="C62" i="5"/>
  <c r="B62" i="5"/>
  <c r="A62" i="5"/>
  <c r="C61" i="5"/>
  <c r="B61" i="5"/>
  <c r="A61" i="5"/>
  <c r="C60" i="5"/>
  <c r="B60" i="5"/>
  <c r="A60" i="5"/>
  <c r="C59" i="5"/>
  <c r="B59" i="5"/>
  <c r="A59" i="5"/>
  <c r="C58" i="5"/>
  <c r="B58" i="5"/>
  <c r="A58" i="5"/>
  <c r="C57" i="5"/>
  <c r="B57" i="5"/>
  <c r="A57" i="5"/>
  <c r="C56" i="5"/>
  <c r="B56" i="5"/>
  <c r="A56" i="5"/>
  <c r="C55" i="5"/>
  <c r="B55" i="5"/>
  <c r="A55" i="5"/>
  <c r="C54" i="5"/>
  <c r="B54" i="5"/>
  <c r="A54" i="5"/>
  <c r="C53" i="5"/>
  <c r="B53" i="5"/>
  <c r="A53" i="5"/>
  <c r="C52" i="5"/>
  <c r="B52" i="5"/>
  <c r="A52" i="5"/>
  <c r="C51" i="5"/>
  <c r="B51" i="5"/>
  <c r="A51" i="5"/>
  <c r="C50" i="5"/>
  <c r="B50" i="5"/>
  <c r="A50" i="5"/>
  <c r="C49" i="5"/>
  <c r="B49" i="5"/>
  <c r="A49" i="5"/>
  <c r="C48" i="5"/>
  <c r="B48" i="5"/>
  <c r="A48" i="5"/>
  <c r="C47" i="5"/>
  <c r="B47" i="5"/>
  <c r="A47" i="5"/>
  <c r="C46" i="5"/>
  <c r="B46" i="5"/>
  <c r="A46" i="5"/>
  <c r="C45" i="5"/>
  <c r="B45" i="5"/>
  <c r="A45" i="5"/>
  <c r="C44" i="5"/>
  <c r="B44" i="5"/>
  <c r="A44" i="5"/>
  <c r="C43" i="5"/>
  <c r="B43" i="5"/>
  <c r="A43" i="5"/>
  <c r="C42" i="5"/>
  <c r="B42" i="5"/>
  <c r="A42" i="5"/>
  <c r="C41" i="5"/>
  <c r="B41" i="5"/>
  <c r="A41" i="5"/>
  <c r="C40" i="5"/>
  <c r="B40" i="5"/>
  <c r="A40" i="5"/>
  <c r="C39" i="5"/>
  <c r="B39" i="5"/>
  <c r="A39" i="5"/>
  <c r="C38" i="5"/>
  <c r="B38" i="5"/>
  <c r="A38" i="5"/>
  <c r="C37" i="5"/>
  <c r="B37" i="5"/>
  <c r="A37" i="5"/>
  <c r="C36" i="5"/>
  <c r="B36" i="5"/>
  <c r="A36" i="5"/>
  <c r="C35" i="5"/>
  <c r="B35" i="5"/>
  <c r="A35" i="5"/>
  <c r="C34" i="5"/>
  <c r="B34" i="5"/>
  <c r="A34" i="5"/>
  <c r="C33" i="5"/>
  <c r="B33" i="5"/>
  <c r="A33" i="5"/>
  <c r="C32" i="5"/>
  <c r="B32" i="5"/>
  <c r="A32" i="5"/>
  <c r="C31" i="5"/>
  <c r="B31" i="5"/>
  <c r="A31" i="5"/>
  <c r="C30" i="5"/>
  <c r="B30" i="5"/>
  <c r="A30" i="5"/>
  <c r="C29" i="5"/>
  <c r="B29" i="5"/>
  <c r="A29" i="5"/>
  <c r="C28" i="5"/>
  <c r="B28" i="5"/>
  <c r="A28" i="5"/>
  <c r="C27" i="5"/>
  <c r="B27" i="5"/>
  <c r="A27" i="5"/>
  <c r="C26" i="5"/>
  <c r="B26" i="5"/>
  <c r="A26" i="5"/>
  <c r="C25" i="5"/>
  <c r="B25" i="5"/>
  <c r="A25" i="5"/>
  <c r="C24" i="5"/>
  <c r="B24" i="5"/>
  <c r="A24" i="5"/>
  <c r="C23" i="5"/>
  <c r="B23" i="5"/>
  <c r="A23" i="5"/>
  <c r="C22" i="5"/>
  <c r="B22" i="5"/>
  <c r="A22" i="5"/>
  <c r="C21" i="5"/>
  <c r="B21" i="5"/>
  <c r="A21" i="5"/>
  <c r="C20" i="5"/>
  <c r="B20" i="5"/>
  <c r="A20" i="5"/>
  <c r="C19" i="5"/>
  <c r="B19" i="5"/>
  <c r="A19" i="5"/>
  <c r="C18" i="5"/>
  <c r="B18" i="5"/>
  <c r="A18" i="5"/>
  <c r="C17" i="5"/>
  <c r="B17" i="5"/>
  <c r="A17" i="5"/>
  <c r="C16" i="5"/>
  <c r="B16" i="5"/>
  <c r="A16" i="5"/>
  <c r="C15" i="5"/>
  <c r="B15" i="5"/>
  <c r="A15" i="5"/>
  <c r="C14" i="5"/>
  <c r="B14" i="5"/>
  <c r="A14" i="5"/>
  <c r="C13" i="5"/>
  <c r="B13" i="5"/>
  <c r="A13" i="5"/>
  <c r="C12" i="5"/>
  <c r="B12" i="5"/>
  <c r="A12" i="5"/>
  <c r="C11" i="5"/>
  <c r="B11" i="5"/>
  <c r="A11" i="5"/>
  <c r="C10" i="5"/>
  <c r="B10" i="5"/>
  <c r="A10" i="5"/>
  <c r="C9" i="5"/>
  <c r="B9" i="5"/>
  <c r="A9" i="5"/>
  <c r="C8" i="5"/>
  <c r="B8" i="5"/>
  <c r="A8" i="5"/>
  <c r="C7" i="5"/>
  <c r="B7" i="5"/>
  <c r="A7" i="5"/>
  <c r="C6" i="5"/>
  <c r="B6" i="5"/>
  <c r="A6" i="5"/>
  <c r="C5" i="5"/>
  <c r="B5" i="5"/>
  <c r="A5" i="5"/>
  <c r="BU4" i="5"/>
  <c r="BT4" i="5"/>
  <c r="BS4" i="5"/>
  <c r="BR4" i="5"/>
  <c r="BQ4" i="5"/>
  <c r="BP4" i="5"/>
  <c r="BO4" i="5"/>
  <c r="BN4" i="5"/>
  <c r="BM4" i="5"/>
  <c r="BL4" i="5"/>
  <c r="C4" i="5"/>
  <c r="B4" i="5"/>
  <c r="A4" i="5"/>
  <c r="M3" i="5"/>
  <c r="L3" i="5"/>
  <c r="J3" i="5"/>
  <c r="I3" i="5"/>
  <c r="H3" i="5"/>
  <c r="G3" i="5"/>
  <c r="F3" i="5"/>
  <c r="E3" i="5"/>
  <c r="C3" i="5"/>
  <c r="B3" i="5"/>
  <c r="A3" i="5"/>
  <c r="C2" i="5"/>
  <c r="B2" i="5"/>
  <c r="A2" i="5"/>
  <c r="M134" i="3"/>
  <c r="L134" i="3"/>
  <c r="K134" i="3"/>
  <c r="J134" i="3"/>
  <c r="I134" i="3"/>
  <c r="H134" i="3"/>
  <c r="G134" i="3"/>
  <c r="F134" i="3"/>
  <c r="E134" i="3"/>
  <c r="D134" i="3"/>
  <c r="C134" i="3"/>
  <c r="B134" i="3"/>
  <c r="A134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A132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A127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A120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119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A113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A111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A110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A108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A103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100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M86" i="3"/>
  <c r="L86" i="3"/>
  <c r="K86" i="3"/>
  <c r="J86" i="3"/>
  <c r="I86" i="3"/>
  <c r="H86" i="3"/>
  <c r="G86" i="3"/>
  <c r="F86" i="3"/>
  <c r="E86" i="3"/>
  <c r="D86" i="3"/>
  <c r="C86" i="3"/>
  <c r="B86" i="3"/>
  <c r="A86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M83" i="3"/>
  <c r="L83" i="3"/>
  <c r="K83" i="3"/>
  <c r="J83" i="3"/>
  <c r="I83" i="3"/>
  <c r="H83" i="3"/>
  <c r="G83" i="3"/>
  <c r="F83" i="3"/>
  <c r="E83" i="3"/>
  <c r="D83" i="3"/>
  <c r="C83" i="3"/>
  <c r="B83" i="3"/>
  <c r="A83" i="3"/>
  <c r="M82" i="3"/>
  <c r="L82" i="3"/>
  <c r="K82" i="3"/>
  <c r="J82" i="3"/>
  <c r="I82" i="3"/>
  <c r="H82" i="3"/>
  <c r="G82" i="3"/>
  <c r="F82" i="3"/>
  <c r="E82" i="3"/>
  <c r="D82" i="3"/>
  <c r="C82" i="3"/>
  <c r="B82" i="3"/>
  <c r="A82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M80" i="3"/>
  <c r="L80" i="3"/>
  <c r="K80" i="3"/>
  <c r="J80" i="3"/>
  <c r="I80" i="3"/>
  <c r="H80" i="3"/>
  <c r="G80" i="3"/>
  <c r="F80" i="3"/>
  <c r="E80" i="3"/>
  <c r="D80" i="3"/>
  <c r="C80" i="3"/>
  <c r="B80" i="3"/>
  <c r="A80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M76" i="3"/>
  <c r="L76" i="3"/>
  <c r="K76" i="3"/>
  <c r="J76" i="3"/>
  <c r="I76" i="3"/>
  <c r="H76" i="3"/>
  <c r="G76" i="3"/>
  <c r="F76" i="3"/>
  <c r="E76" i="3"/>
  <c r="D76" i="3"/>
  <c r="C76" i="3"/>
  <c r="B76" i="3"/>
  <c r="A76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M74" i="3"/>
  <c r="L74" i="3"/>
  <c r="K74" i="3"/>
  <c r="J74" i="3"/>
  <c r="I74" i="3"/>
  <c r="H74" i="3"/>
  <c r="G74" i="3"/>
  <c r="F74" i="3"/>
  <c r="E74" i="3"/>
  <c r="D74" i="3"/>
  <c r="C74" i="3"/>
  <c r="B74" i="3"/>
  <c r="A74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M72" i="3"/>
  <c r="L72" i="3"/>
  <c r="K72" i="3"/>
  <c r="J72" i="3"/>
  <c r="I72" i="3"/>
  <c r="H72" i="3"/>
  <c r="G72" i="3"/>
  <c r="F72" i="3"/>
  <c r="E72" i="3"/>
  <c r="D72" i="3"/>
  <c r="C72" i="3"/>
  <c r="B72" i="3"/>
  <c r="A72" i="3"/>
  <c r="M71" i="3"/>
  <c r="L71" i="3"/>
  <c r="K71" i="3"/>
  <c r="J71" i="3"/>
  <c r="I71" i="3"/>
  <c r="H71" i="3"/>
  <c r="G71" i="3"/>
  <c r="F71" i="3"/>
  <c r="E71" i="3"/>
  <c r="D71" i="3"/>
  <c r="C71" i="3"/>
  <c r="B71" i="3"/>
  <c r="A71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M65" i="3"/>
  <c r="L65" i="3"/>
  <c r="K65" i="3"/>
  <c r="J65" i="3"/>
  <c r="I65" i="3"/>
  <c r="H65" i="3"/>
  <c r="G65" i="3"/>
  <c r="F65" i="3"/>
  <c r="E65" i="3"/>
  <c r="D65" i="3"/>
  <c r="C65" i="3"/>
  <c r="B65" i="3"/>
  <c r="A65" i="3"/>
  <c r="M64" i="3"/>
  <c r="L64" i="3"/>
  <c r="K64" i="3"/>
  <c r="J64" i="3"/>
  <c r="I64" i="3"/>
  <c r="H64" i="3"/>
  <c r="G64" i="3"/>
  <c r="F64" i="3"/>
  <c r="E64" i="3"/>
  <c r="D64" i="3"/>
  <c r="C64" i="3"/>
  <c r="B64" i="3"/>
  <c r="A64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M62" i="3"/>
  <c r="L62" i="3"/>
  <c r="K62" i="3"/>
  <c r="J62" i="3"/>
  <c r="I62" i="3"/>
  <c r="H62" i="3"/>
  <c r="G62" i="3"/>
  <c r="F62" i="3"/>
  <c r="E62" i="3"/>
  <c r="D62" i="3"/>
  <c r="C62" i="3"/>
  <c r="B62" i="3"/>
  <c r="A62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M58" i="3"/>
  <c r="L58" i="3"/>
  <c r="K58" i="3"/>
  <c r="J58" i="3"/>
  <c r="I58" i="3"/>
  <c r="H58" i="3"/>
  <c r="G58" i="3"/>
  <c r="F58" i="3"/>
  <c r="E58" i="3"/>
  <c r="D58" i="3"/>
  <c r="C58" i="3"/>
  <c r="B58" i="3"/>
  <c r="A58" i="3"/>
  <c r="M57" i="3"/>
  <c r="L57" i="3"/>
  <c r="K57" i="3"/>
  <c r="J57" i="3"/>
  <c r="I57" i="3"/>
  <c r="H57" i="3"/>
  <c r="G57" i="3"/>
  <c r="F57" i="3"/>
  <c r="E57" i="3"/>
  <c r="D57" i="3"/>
  <c r="C57" i="3"/>
  <c r="B57" i="3"/>
  <c r="A57" i="3"/>
  <c r="M56" i="3"/>
  <c r="L56" i="3"/>
  <c r="K56" i="3"/>
  <c r="J56" i="3"/>
  <c r="I56" i="3"/>
  <c r="H56" i="3"/>
  <c r="G56" i="3"/>
  <c r="F56" i="3"/>
  <c r="E56" i="3"/>
  <c r="D56" i="3"/>
  <c r="C56" i="3"/>
  <c r="B56" i="3"/>
  <c r="A56" i="3"/>
  <c r="M55" i="3"/>
  <c r="L55" i="3"/>
  <c r="K55" i="3"/>
  <c r="J55" i="3"/>
  <c r="I55" i="3"/>
  <c r="H55" i="3"/>
  <c r="G55" i="3"/>
  <c r="F55" i="3"/>
  <c r="E55" i="3"/>
  <c r="D55" i="3"/>
  <c r="C55" i="3"/>
  <c r="B55" i="3"/>
  <c r="A55" i="3"/>
  <c r="M54" i="3"/>
  <c r="L54" i="3"/>
  <c r="K54" i="3"/>
  <c r="J54" i="3"/>
  <c r="I54" i="3"/>
  <c r="H54" i="3"/>
  <c r="G54" i="3"/>
  <c r="F54" i="3"/>
  <c r="E54" i="3"/>
  <c r="D54" i="3"/>
  <c r="C54" i="3"/>
  <c r="B54" i="3"/>
  <c r="A54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M52" i="3"/>
  <c r="L52" i="3"/>
  <c r="K52" i="3"/>
  <c r="J52" i="3"/>
  <c r="I52" i="3"/>
  <c r="H52" i="3"/>
  <c r="G52" i="3"/>
  <c r="F52" i="3"/>
  <c r="E52" i="3"/>
  <c r="D52" i="3"/>
  <c r="C52" i="3"/>
  <c r="B52" i="3"/>
  <c r="A52" i="3"/>
  <c r="M51" i="3"/>
  <c r="L51" i="3"/>
  <c r="K51" i="3"/>
  <c r="J51" i="3"/>
  <c r="I51" i="3"/>
  <c r="H51" i="3"/>
  <c r="G51" i="3"/>
  <c r="F51" i="3"/>
  <c r="E51" i="3"/>
  <c r="D51" i="3"/>
  <c r="C51" i="3"/>
  <c r="B51" i="3"/>
  <c r="A51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M36" i="3"/>
  <c r="L36" i="3"/>
  <c r="K36" i="3"/>
  <c r="J36" i="3"/>
  <c r="I36" i="3"/>
  <c r="H36" i="3"/>
  <c r="G36" i="3"/>
  <c r="F36" i="3"/>
  <c r="E36" i="3"/>
  <c r="D36" i="3"/>
  <c r="C36" i="3"/>
  <c r="B36" i="3"/>
  <c r="A36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M26" i="3"/>
  <c r="L26" i="3"/>
  <c r="K26" i="3"/>
  <c r="J26" i="3"/>
  <c r="I26" i="3"/>
  <c r="H26" i="3"/>
  <c r="G26" i="3"/>
  <c r="F26" i="3"/>
  <c r="E26" i="3"/>
  <c r="D26" i="3"/>
  <c r="C26" i="3"/>
  <c r="B26" i="3"/>
  <c r="A26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M22" i="3"/>
  <c r="L22" i="3"/>
  <c r="K22" i="3"/>
  <c r="J22" i="3"/>
  <c r="I22" i="3"/>
  <c r="H22" i="3"/>
  <c r="G22" i="3"/>
  <c r="F22" i="3"/>
  <c r="E22" i="3"/>
  <c r="D22" i="3"/>
  <c r="C22" i="3"/>
  <c r="B22" i="3"/>
  <c r="A22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M20" i="3"/>
  <c r="L20" i="3"/>
  <c r="K20" i="3"/>
  <c r="J20" i="3"/>
  <c r="I20" i="3"/>
  <c r="H20" i="3"/>
  <c r="G20" i="3"/>
  <c r="F20" i="3"/>
  <c r="E20" i="3"/>
  <c r="D20" i="3"/>
  <c r="C20" i="3"/>
  <c r="B20" i="3"/>
  <c r="A20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M17" i="3"/>
  <c r="L17" i="3"/>
  <c r="K17" i="3"/>
  <c r="J17" i="3"/>
  <c r="I17" i="3"/>
  <c r="H17" i="3"/>
  <c r="G17" i="3"/>
  <c r="F17" i="3"/>
  <c r="E17" i="3"/>
  <c r="D17" i="3"/>
  <c r="C17" i="3"/>
  <c r="B17" i="3"/>
  <c r="A17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M15" i="3"/>
  <c r="L15" i="3"/>
  <c r="K15" i="3"/>
  <c r="J15" i="3"/>
  <c r="I15" i="3"/>
  <c r="H15" i="3"/>
  <c r="G15" i="3"/>
  <c r="F15" i="3"/>
  <c r="E15" i="3"/>
  <c r="D15" i="3"/>
  <c r="C15" i="3"/>
  <c r="B15" i="3"/>
  <c r="A15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M12" i="3"/>
  <c r="L12" i="3"/>
  <c r="K12" i="3"/>
  <c r="J12" i="3"/>
  <c r="I12" i="3"/>
  <c r="H12" i="3"/>
  <c r="G12" i="3"/>
  <c r="F12" i="3"/>
  <c r="E12" i="3"/>
  <c r="D12" i="3"/>
  <c r="C12" i="3"/>
  <c r="B12" i="3"/>
  <c r="A12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M10" i="3"/>
  <c r="L10" i="3"/>
  <c r="K10" i="3"/>
  <c r="J10" i="3"/>
  <c r="I10" i="3"/>
  <c r="H10" i="3"/>
  <c r="G10" i="3"/>
  <c r="F10" i="3"/>
  <c r="E10" i="3"/>
  <c r="D10" i="3"/>
  <c r="BL10" i="3" s="1"/>
  <c r="C10" i="3"/>
  <c r="B10" i="3"/>
  <c r="A10" i="3"/>
  <c r="M9" i="3"/>
  <c r="L9" i="3"/>
  <c r="K9" i="3"/>
  <c r="J9" i="3"/>
  <c r="I9" i="3"/>
  <c r="H9" i="3"/>
  <c r="G9" i="3"/>
  <c r="F9" i="3"/>
  <c r="E9" i="3"/>
  <c r="D9" i="3"/>
  <c r="C9" i="3"/>
  <c r="B9" i="3"/>
  <c r="A9" i="3"/>
  <c r="M8" i="3"/>
  <c r="L8" i="3"/>
  <c r="K8" i="3"/>
  <c r="J8" i="3"/>
  <c r="I8" i="3"/>
  <c r="H8" i="3"/>
  <c r="G8" i="3"/>
  <c r="F8" i="3"/>
  <c r="E8" i="3"/>
  <c r="D8" i="3"/>
  <c r="C8" i="3"/>
  <c r="B8" i="3"/>
  <c r="A8" i="3"/>
  <c r="M7" i="3"/>
  <c r="L7" i="3"/>
  <c r="K7" i="3"/>
  <c r="J7" i="3"/>
  <c r="I7" i="3"/>
  <c r="H7" i="3"/>
  <c r="G7" i="3"/>
  <c r="F7" i="3"/>
  <c r="E7" i="3"/>
  <c r="D7" i="3"/>
  <c r="C7" i="3"/>
  <c r="B7" i="3"/>
  <c r="A7" i="3"/>
  <c r="M6" i="3"/>
  <c r="L6" i="3"/>
  <c r="K6" i="3"/>
  <c r="J6" i="3"/>
  <c r="I6" i="3"/>
  <c r="H6" i="3"/>
  <c r="G6" i="3"/>
  <c r="F6" i="3"/>
  <c r="E6" i="3"/>
  <c r="D6" i="3"/>
  <c r="C6" i="3"/>
  <c r="B6" i="3"/>
  <c r="A6" i="3"/>
  <c r="M5" i="3"/>
  <c r="L5" i="3"/>
  <c r="K5" i="3"/>
  <c r="J5" i="3"/>
  <c r="I5" i="3"/>
  <c r="H5" i="3"/>
  <c r="G5" i="3"/>
  <c r="F5" i="3"/>
  <c r="E5" i="3"/>
  <c r="D5" i="3"/>
  <c r="C5" i="3"/>
  <c r="B5" i="3"/>
  <c r="A5" i="3"/>
  <c r="M4" i="3"/>
  <c r="L4" i="3"/>
  <c r="K4" i="3"/>
  <c r="J4" i="3"/>
  <c r="I4" i="3"/>
  <c r="H4" i="3"/>
  <c r="G4" i="3"/>
  <c r="F4" i="3"/>
  <c r="E4" i="3"/>
  <c r="D4" i="3"/>
  <c r="C4" i="3"/>
  <c r="B4" i="3"/>
  <c r="A4" i="3"/>
  <c r="L3" i="3"/>
  <c r="K3" i="3"/>
  <c r="J3" i="3"/>
  <c r="G3" i="3"/>
  <c r="C3" i="3"/>
  <c r="B3" i="3"/>
  <c r="A3" i="3"/>
  <c r="C2" i="3"/>
  <c r="B2" i="3"/>
  <c r="A2" i="3"/>
  <c r="Q824" i="2"/>
  <c r="P824" i="2"/>
  <c r="O824" i="2"/>
  <c r="N824" i="2"/>
  <c r="M824" i="2"/>
  <c r="L824" i="2"/>
  <c r="K824" i="2"/>
  <c r="J824" i="2"/>
  <c r="I824" i="2"/>
  <c r="D824" i="2"/>
  <c r="C824" i="2"/>
  <c r="B824" i="2"/>
  <c r="A824" i="2"/>
  <c r="Q823" i="2"/>
  <c r="P823" i="2"/>
  <c r="O823" i="2"/>
  <c r="N823" i="2"/>
  <c r="M823" i="2"/>
  <c r="L823" i="2"/>
  <c r="K823" i="2"/>
  <c r="J823" i="2"/>
  <c r="I823" i="2"/>
  <c r="D823" i="2"/>
  <c r="C823" i="2"/>
  <c r="B823" i="2"/>
  <c r="A823" i="2"/>
  <c r="Q822" i="2"/>
  <c r="P822" i="2"/>
  <c r="O822" i="2"/>
  <c r="N822" i="2"/>
  <c r="M822" i="2"/>
  <c r="L822" i="2"/>
  <c r="K822" i="2"/>
  <c r="J822" i="2"/>
  <c r="I822" i="2"/>
  <c r="D822" i="2"/>
  <c r="C822" i="2"/>
  <c r="B822" i="2"/>
  <c r="A822" i="2"/>
  <c r="Q821" i="2"/>
  <c r="P821" i="2"/>
  <c r="O821" i="2"/>
  <c r="N821" i="2"/>
  <c r="M821" i="2"/>
  <c r="L821" i="2"/>
  <c r="K821" i="2"/>
  <c r="J821" i="2"/>
  <c r="I821" i="2"/>
  <c r="D821" i="2"/>
  <c r="C821" i="2"/>
  <c r="B821" i="2"/>
  <c r="A821" i="2"/>
  <c r="Q820" i="2"/>
  <c r="P820" i="2"/>
  <c r="O820" i="2"/>
  <c r="N820" i="2"/>
  <c r="M820" i="2"/>
  <c r="L820" i="2"/>
  <c r="K820" i="2"/>
  <c r="J820" i="2"/>
  <c r="I820" i="2"/>
  <c r="D820" i="2"/>
  <c r="C820" i="2"/>
  <c r="B820" i="2"/>
  <c r="A820" i="2"/>
  <c r="Q819" i="2"/>
  <c r="P819" i="2"/>
  <c r="O819" i="2"/>
  <c r="N819" i="2"/>
  <c r="M819" i="2"/>
  <c r="L819" i="2"/>
  <c r="K819" i="2"/>
  <c r="J819" i="2"/>
  <c r="I819" i="2"/>
  <c r="D819" i="2"/>
  <c r="C819" i="2"/>
  <c r="B819" i="2"/>
  <c r="A819" i="2"/>
  <c r="Q818" i="2"/>
  <c r="P818" i="2"/>
  <c r="O818" i="2"/>
  <c r="N818" i="2"/>
  <c r="M818" i="2"/>
  <c r="L818" i="2"/>
  <c r="K818" i="2"/>
  <c r="J818" i="2"/>
  <c r="I818" i="2"/>
  <c r="D818" i="2"/>
  <c r="C818" i="2"/>
  <c r="B818" i="2"/>
  <c r="A818" i="2"/>
  <c r="Q817" i="2"/>
  <c r="P817" i="2"/>
  <c r="O817" i="2"/>
  <c r="N817" i="2"/>
  <c r="M817" i="2"/>
  <c r="L817" i="2"/>
  <c r="K817" i="2"/>
  <c r="J817" i="2"/>
  <c r="I817" i="2"/>
  <c r="D817" i="2"/>
  <c r="C817" i="2"/>
  <c r="B817" i="2"/>
  <c r="A817" i="2"/>
  <c r="Q816" i="2"/>
  <c r="P816" i="2"/>
  <c r="O816" i="2"/>
  <c r="N816" i="2"/>
  <c r="M816" i="2"/>
  <c r="L816" i="2"/>
  <c r="K816" i="2"/>
  <c r="J816" i="2"/>
  <c r="I816" i="2"/>
  <c r="D816" i="2"/>
  <c r="C816" i="2"/>
  <c r="B816" i="2"/>
  <c r="A816" i="2"/>
  <c r="Q815" i="2"/>
  <c r="P815" i="2"/>
  <c r="O815" i="2"/>
  <c r="N815" i="2"/>
  <c r="M815" i="2"/>
  <c r="L815" i="2"/>
  <c r="K815" i="2"/>
  <c r="J815" i="2"/>
  <c r="I815" i="2"/>
  <c r="D815" i="2"/>
  <c r="C815" i="2"/>
  <c r="B815" i="2"/>
  <c r="A815" i="2"/>
  <c r="Q814" i="2"/>
  <c r="P814" i="2"/>
  <c r="O814" i="2"/>
  <c r="N814" i="2"/>
  <c r="M814" i="2"/>
  <c r="L814" i="2"/>
  <c r="K814" i="2"/>
  <c r="J814" i="2"/>
  <c r="I814" i="2"/>
  <c r="D814" i="2"/>
  <c r="C814" i="2"/>
  <c r="B814" i="2"/>
  <c r="A814" i="2"/>
  <c r="Q813" i="2"/>
  <c r="P813" i="2"/>
  <c r="O813" i="2"/>
  <c r="N813" i="2"/>
  <c r="M813" i="2"/>
  <c r="L813" i="2"/>
  <c r="K813" i="2"/>
  <c r="J813" i="2"/>
  <c r="I813" i="2"/>
  <c r="D813" i="2"/>
  <c r="C813" i="2"/>
  <c r="B813" i="2"/>
  <c r="A813" i="2"/>
  <c r="Q812" i="2"/>
  <c r="P812" i="2"/>
  <c r="O812" i="2"/>
  <c r="N812" i="2"/>
  <c r="M812" i="2"/>
  <c r="L812" i="2"/>
  <c r="K812" i="2"/>
  <c r="J812" i="2"/>
  <c r="I812" i="2"/>
  <c r="D812" i="2"/>
  <c r="C812" i="2"/>
  <c r="B812" i="2"/>
  <c r="A812" i="2"/>
  <c r="Q811" i="2"/>
  <c r="P811" i="2"/>
  <c r="O811" i="2"/>
  <c r="N811" i="2"/>
  <c r="M811" i="2"/>
  <c r="L811" i="2"/>
  <c r="K811" i="2"/>
  <c r="J811" i="2"/>
  <c r="I811" i="2"/>
  <c r="D811" i="2"/>
  <c r="C811" i="2"/>
  <c r="B811" i="2"/>
  <c r="A811" i="2"/>
  <c r="Q810" i="2"/>
  <c r="P810" i="2"/>
  <c r="O810" i="2"/>
  <c r="N810" i="2"/>
  <c r="M810" i="2"/>
  <c r="L810" i="2"/>
  <c r="K810" i="2"/>
  <c r="J810" i="2"/>
  <c r="I810" i="2"/>
  <c r="D810" i="2"/>
  <c r="C810" i="2"/>
  <c r="B810" i="2"/>
  <c r="A810" i="2"/>
  <c r="Q809" i="2"/>
  <c r="P809" i="2"/>
  <c r="O809" i="2"/>
  <c r="N809" i="2"/>
  <c r="M809" i="2"/>
  <c r="L809" i="2"/>
  <c r="K809" i="2"/>
  <c r="J809" i="2"/>
  <c r="I809" i="2"/>
  <c r="D809" i="2"/>
  <c r="C809" i="2"/>
  <c r="B809" i="2"/>
  <c r="A809" i="2"/>
  <c r="Q808" i="2"/>
  <c r="P808" i="2"/>
  <c r="O808" i="2"/>
  <c r="N808" i="2"/>
  <c r="M808" i="2"/>
  <c r="L808" i="2"/>
  <c r="K808" i="2"/>
  <c r="J808" i="2"/>
  <c r="I808" i="2"/>
  <c r="D808" i="2"/>
  <c r="C808" i="2"/>
  <c r="B808" i="2"/>
  <c r="A808" i="2"/>
  <c r="Q807" i="2"/>
  <c r="P807" i="2"/>
  <c r="O807" i="2"/>
  <c r="N807" i="2"/>
  <c r="M807" i="2"/>
  <c r="L807" i="2"/>
  <c r="K807" i="2"/>
  <c r="J807" i="2"/>
  <c r="I807" i="2"/>
  <c r="D807" i="2"/>
  <c r="C807" i="2"/>
  <c r="B807" i="2"/>
  <c r="A807" i="2"/>
  <c r="Q806" i="2"/>
  <c r="P806" i="2"/>
  <c r="O806" i="2"/>
  <c r="N806" i="2"/>
  <c r="M806" i="2"/>
  <c r="L806" i="2"/>
  <c r="K806" i="2"/>
  <c r="J806" i="2"/>
  <c r="I806" i="2"/>
  <c r="D806" i="2"/>
  <c r="C806" i="2"/>
  <c r="B806" i="2"/>
  <c r="A806" i="2"/>
  <c r="Q805" i="2"/>
  <c r="P805" i="2"/>
  <c r="O805" i="2"/>
  <c r="N805" i="2"/>
  <c r="M805" i="2"/>
  <c r="L805" i="2"/>
  <c r="K805" i="2"/>
  <c r="J805" i="2"/>
  <c r="I805" i="2"/>
  <c r="D805" i="2"/>
  <c r="C805" i="2"/>
  <c r="B805" i="2"/>
  <c r="A805" i="2"/>
  <c r="Q804" i="2"/>
  <c r="P804" i="2"/>
  <c r="O804" i="2"/>
  <c r="N804" i="2"/>
  <c r="M804" i="2"/>
  <c r="L804" i="2"/>
  <c r="K804" i="2"/>
  <c r="J804" i="2"/>
  <c r="I804" i="2"/>
  <c r="D804" i="2"/>
  <c r="C804" i="2"/>
  <c r="B804" i="2"/>
  <c r="A804" i="2"/>
  <c r="Q803" i="2"/>
  <c r="P803" i="2"/>
  <c r="O803" i="2"/>
  <c r="N803" i="2"/>
  <c r="M803" i="2"/>
  <c r="L803" i="2"/>
  <c r="K803" i="2"/>
  <c r="J803" i="2"/>
  <c r="I803" i="2"/>
  <c r="D803" i="2"/>
  <c r="C803" i="2"/>
  <c r="B803" i="2"/>
  <c r="A803" i="2"/>
  <c r="Q802" i="2"/>
  <c r="P802" i="2"/>
  <c r="O802" i="2"/>
  <c r="N802" i="2"/>
  <c r="M802" i="2"/>
  <c r="L802" i="2"/>
  <c r="K802" i="2"/>
  <c r="J802" i="2"/>
  <c r="I802" i="2"/>
  <c r="D802" i="2"/>
  <c r="C802" i="2"/>
  <c r="B802" i="2"/>
  <c r="A802" i="2"/>
  <c r="Q801" i="2"/>
  <c r="P801" i="2"/>
  <c r="O801" i="2"/>
  <c r="N801" i="2"/>
  <c r="M801" i="2"/>
  <c r="L801" i="2"/>
  <c r="K801" i="2"/>
  <c r="J801" i="2"/>
  <c r="I801" i="2"/>
  <c r="D801" i="2"/>
  <c r="C801" i="2"/>
  <c r="B801" i="2"/>
  <c r="A801" i="2"/>
  <c r="Q800" i="2"/>
  <c r="P800" i="2"/>
  <c r="O800" i="2"/>
  <c r="N800" i="2"/>
  <c r="M800" i="2"/>
  <c r="L800" i="2"/>
  <c r="K800" i="2"/>
  <c r="J800" i="2"/>
  <c r="I800" i="2"/>
  <c r="D800" i="2"/>
  <c r="C800" i="2"/>
  <c r="B800" i="2"/>
  <c r="A800" i="2"/>
  <c r="Q799" i="2"/>
  <c r="P799" i="2"/>
  <c r="O799" i="2"/>
  <c r="N799" i="2"/>
  <c r="M799" i="2"/>
  <c r="L799" i="2"/>
  <c r="K799" i="2"/>
  <c r="J799" i="2"/>
  <c r="I799" i="2"/>
  <c r="D799" i="2"/>
  <c r="C799" i="2"/>
  <c r="B799" i="2"/>
  <c r="A799" i="2"/>
  <c r="Q798" i="2"/>
  <c r="P798" i="2"/>
  <c r="O798" i="2"/>
  <c r="N798" i="2"/>
  <c r="M798" i="2"/>
  <c r="L798" i="2"/>
  <c r="K798" i="2"/>
  <c r="J798" i="2"/>
  <c r="I798" i="2"/>
  <c r="D798" i="2"/>
  <c r="C798" i="2"/>
  <c r="B798" i="2"/>
  <c r="A798" i="2"/>
  <c r="Q797" i="2"/>
  <c r="P797" i="2"/>
  <c r="O797" i="2"/>
  <c r="N797" i="2"/>
  <c r="M797" i="2"/>
  <c r="L797" i="2"/>
  <c r="K797" i="2"/>
  <c r="J797" i="2"/>
  <c r="I797" i="2"/>
  <c r="D797" i="2"/>
  <c r="C797" i="2"/>
  <c r="B797" i="2"/>
  <c r="A797" i="2"/>
  <c r="Q796" i="2"/>
  <c r="P796" i="2"/>
  <c r="O796" i="2"/>
  <c r="N796" i="2"/>
  <c r="M796" i="2"/>
  <c r="L796" i="2"/>
  <c r="K796" i="2"/>
  <c r="J796" i="2"/>
  <c r="I796" i="2"/>
  <c r="D796" i="2"/>
  <c r="C796" i="2"/>
  <c r="B796" i="2"/>
  <c r="A796" i="2"/>
  <c r="Q795" i="2"/>
  <c r="P795" i="2"/>
  <c r="O795" i="2"/>
  <c r="N795" i="2"/>
  <c r="M795" i="2"/>
  <c r="L795" i="2"/>
  <c r="K795" i="2"/>
  <c r="J795" i="2"/>
  <c r="I795" i="2"/>
  <c r="D795" i="2"/>
  <c r="C795" i="2"/>
  <c r="B795" i="2"/>
  <c r="A795" i="2"/>
  <c r="Q794" i="2"/>
  <c r="P794" i="2"/>
  <c r="O794" i="2"/>
  <c r="N794" i="2"/>
  <c r="M794" i="2"/>
  <c r="L794" i="2"/>
  <c r="K794" i="2"/>
  <c r="J794" i="2"/>
  <c r="I794" i="2"/>
  <c r="D794" i="2"/>
  <c r="C794" i="2"/>
  <c r="B794" i="2"/>
  <c r="A794" i="2"/>
  <c r="Q793" i="2"/>
  <c r="P793" i="2"/>
  <c r="O793" i="2"/>
  <c r="N793" i="2"/>
  <c r="M793" i="2"/>
  <c r="L793" i="2"/>
  <c r="K793" i="2"/>
  <c r="J793" i="2"/>
  <c r="I793" i="2"/>
  <c r="D793" i="2"/>
  <c r="C793" i="2"/>
  <c r="B793" i="2"/>
  <c r="A793" i="2"/>
  <c r="Q792" i="2"/>
  <c r="P792" i="2"/>
  <c r="O792" i="2"/>
  <c r="N792" i="2"/>
  <c r="M792" i="2"/>
  <c r="L792" i="2"/>
  <c r="K792" i="2"/>
  <c r="J792" i="2"/>
  <c r="I792" i="2"/>
  <c r="D792" i="2"/>
  <c r="C792" i="2"/>
  <c r="B792" i="2"/>
  <c r="A792" i="2"/>
  <c r="Q791" i="2"/>
  <c r="P791" i="2"/>
  <c r="O791" i="2"/>
  <c r="N791" i="2"/>
  <c r="M791" i="2"/>
  <c r="L791" i="2"/>
  <c r="K791" i="2"/>
  <c r="J791" i="2"/>
  <c r="I791" i="2"/>
  <c r="D791" i="2"/>
  <c r="C791" i="2"/>
  <c r="B791" i="2"/>
  <c r="A791" i="2"/>
  <c r="Q790" i="2"/>
  <c r="P790" i="2"/>
  <c r="O790" i="2"/>
  <c r="N790" i="2"/>
  <c r="M790" i="2"/>
  <c r="L790" i="2"/>
  <c r="K790" i="2"/>
  <c r="J790" i="2"/>
  <c r="I790" i="2"/>
  <c r="D790" i="2"/>
  <c r="C790" i="2"/>
  <c r="B790" i="2"/>
  <c r="A790" i="2"/>
  <c r="Q789" i="2"/>
  <c r="P789" i="2"/>
  <c r="O789" i="2"/>
  <c r="N789" i="2"/>
  <c r="M789" i="2"/>
  <c r="L789" i="2"/>
  <c r="K789" i="2"/>
  <c r="J789" i="2"/>
  <c r="I789" i="2"/>
  <c r="D789" i="2"/>
  <c r="C789" i="2"/>
  <c r="B789" i="2"/>
  <c r="A789" i="2"/>
  <c r="Q788" i="2"/>
  <c r="P788" i="2"/>
  <c r="O788" i="2"/>
  <c r="N788" i="2"/>
  <c r="M788" i="2"/>
  <c r="L788" i="2"/>
  <c r="K788" i="2"/>
  <c r="J788" i="2"/>
  <c r="I788" i="2"/>
  <c r="D788" i="2"/>
  <c r="C788" i="2"/>
  <c r="B788" i="2"/>
  <c r="A788" i="2"/>
  <c r="Q787" i="2"/>
  <c r="P787" i="2"/>
  <c r="O787" i="2"/>
  <c r="N787" i="2"/>
  <c r="M787" i="2"/>
  <c r="L787" i="2"/>
  <c r="K787" i="2"/>
  <c r="J787" i="2"/>
  <c r="I787" i="2"/>
  <c r="D787" i="2"/>
  <c r="C787" i="2"/>
  <c r="B787" i="2"/>
  <c r="A787" i="2"/>
  <c r="Q786" i="2"/>
  <c r="P786" i="2"/>
  <c r="O786" i="2"/>
  <c r="N786" i="2"/>
  <c r="M786" i="2"/>
  <c r="L786" i="2"/>
  <c r="K786" i="2"/>
  <c r="J786" i="2"/>
  <c r="I786" i="2"/>
  <c r="D786" i="2"/>
  <c r="C786" i="2"/>
  <c r="B786" i="2"/>
  <c r="A786" i="2"/>
  <c r="Q785" i="2"/>
  <c r="P785" i="2"/>
  <c r="O785" i="2"/>
  <c r="N785" i="2"/>
  <c r="M785" i="2"/>
  <c r="L785" i="2"/>
  <c r="K785" i="2"/>
  <c r="J785" i="2"/>
  <c r="I785" i="2"/>
  <c r="D785" i="2"/>
  <c r="C785" i="2"/>
  <c r="B785" i="2"/>
  <c r="A785" i="2"/>
  <c r="Q784" i="2"/>
  <c r="P784" i="2"/>
  <c r="O784" i="2"/>
  <c r="N784" i="2"/>
  <c r="M784" i="2"/>
  <c r="L784" i="2"/>
  <c r="K784" i="2"/>
  <c r="J784" i="2"/>
  <c r="I784" i="2"/>
  <c r="D784" i="2"/>
  <c r="C784" i="2"/>
  <c r="B784" i="2"/>
  <c r="A784" i="2"/>
  <c r="Q783" i="2"/>
  <c r="P783" i="2"/>
  <c r="O783" i="2"/>
  <c r="N783" i="2"/>
  <c r="M783" i="2"/>
  <c r="L783" i="2"/>
  <c r="K783" i="2"/>
  <c r="J783" i="2"/>
  <c r="I783" i="2"/>
  <c r="D783" i="2"/>
  <c r="C783" i="2"/>
  <c r="B783" i="2"/>
  <c r="A783" i="2"/>
  <c r="Q782" i="2"/>
  <c r="P782" i="2"/>
  <c r="O782" i="2"/>
  <c r="N782" i="2"/>
  <c r="M782" i="2"/>
  <c r="L782" i="2"/>
  <c r="K782" i="2"/>
  <c r="J782" i="2"/>
  <c r="I782" i="2"/>
  <c r="D782" i="2"/>
  <c r="C782" i="2"/>
  <c r="B782" i="2"/>
  <c r="A782" i="2"/>
  <c r="Q781" i="2"/>
  <c r="P781" i="2"/>
  <c r="O781" i="2"/>
  <c r="N781" i="2"/>
  <c r="M781" i="2"/>
  <c r="L781" i="2"/>
  <c r="K781" i="2"/>
  <c r="J781" i="2"/>
  <c r="I781" i="2"/>
  <c r="D781" i="2"/>
  <c r="C781" i="2"/>
  <c r="B781" i="2"/>
  <c r="A781" i="2"/>
  <c r="Q780" i="2"/>
  <c r="P780" i="2"/>
  <c r="O780" i="2"/>
  <c r="N780" i="2"/>
  <c r="M780" i="2"/>
  <c r="L780" i="2"/>
  <c r="K780" i="2"/>
  <c r="J780" i="2"/>
  <c r="I780" i="2"/>
  <c r="D780" i="2"/>
  <c r="C780" i="2"/>
  <c r="B780" i="2"/>
  <c r="A780" i="2"/>
  <c r="Q779" i="2"/>
  <c r="P779" i="2"/>
  <c r="O779" i="2"/>
  <c r="N779" i="2"/>
  <c r="M779" i="2"/>
  <c r="L779" i="2"/>
  <c r="K779" i="2"/>
  <c r="J779" i="2"/>
  <c r="I779" i="2"/>
  <c r="D779" i="2"/>
  <c r="C779" i="2"/>
  <c r="B779" i="2"/>
  <c r="A779" i="2"/>
  <c r="Q778" i="2"/>
  <c r="P778" i="2"/>
  <c r="O778" i="2"/>
  <c r="N778" i="2"/>
  <c r="M778" i="2"/>
  <c r="L778" i="2"/>
  <c r="K778" i="2"/>
  <c r="J778" i="2"/>
  <c r="I778" i="2"/>
  <c r="D778" i="2"/>
  <c r="C778" i="2"/>
  <c r="B778" i="2"/>
  <c r="A778" i="2"/>
  <c r="Q777" i="2"/>
  <c r="P777" i="2"/>
  <c r="O777" i="2"/>
  <c r="N777" i="2"/>
  <c r="M777" i="2"/>
  <c r="L777" i="2"/>
  <c r="K777" i="2"/>
  <c r="J777" i="2"/>
  <c r="I777" i="2"/>
  <c r="D777" i="2"/>
  <c r="C777" i="2"/>
  <c r="B777" i="2"/>
  <c r="A777" i="2"/>
  <c r="Q776" i="2"/>
  <c r="P776" i="2"/>
  <c r="O776" i="2"/>
  <c r="N776" i="2"/>
  <c r="M776" i="2"/>
  <c r="L776" i="2"/>
  <c r="K776" i="2"/>
  <c r="J776" i="2"/>
  <c r="I776" i="2"/>
  <c r="D776" i="2"/>
  <c r="C776" i="2"/>
  <c r="B776" i="2"/>
  <c r="A776" i="2"/>
  <c r="Q775" i="2"/>
  <c r="P775" i="2"/>
  <c r="O775" i="2"/>
  <c r="N775" i="2"/>
  <c r="M775" i="2"/>
  <c r="L775" i="2"/>
  <c r="K775" i="2"/>
  <c r="J775" i="2"/>
  <c r="I775" i="2"/>
  <c r="D775" i="2"/>
  <c r="C775" i="2"/>
  <c r="B775" i="2"/>
  <c r="A775" i="2"/>
  <c r="Q774" i="2"/>
  <c r="P774" i="2"/>
  <c r="O774" i="2"/>
  <c r="N774" i="2"/>
  <c r="M774" i="2"/>
  <c r="L774" i="2"/>
  <c r="K774" i="2"/>
  <c r="J774" i="2"/>
  <c r="I774" i="2"/>
  <c r="D774" i="2"/>
  <c r="C774" i="2"/>
  <c r="B774" i="2"/>
  <c r="A774" i="2"/>
  <c r="Q773" i="2"/>
  <c r="P773" i="2"/>
  <c r="O773" i="2"/>
  <c r="N773" i="2"/>
  <c r="M773" i="2"/>
  <c r="L773" i="2"/>
  <c r="K773" i="2"/>
  <c r="J773" i="2"/>
  <c r="I773" i="2"/>
  <c r="D773" i="2"/>
  <c r="C773" i="2"/>
  <c r="B773" i="2"/>
  <c r="A773" i="2"/>
  <c r="Q772" i="2"/>
  <c r="P772" i="2"/>
  <c r="O772" i="2"/>
  <c r="N772" i="2"/>
  <c r="M772" i="2"/>
  <c r="L772" i="2"/>
  <c r="K772" i="2"/>
  <c r="J772" i="2"/>
  <c r="I772" i="2"/>
  <c r="D772" i="2"/>
  <c r="C772" i="2"/>
  <c r="B772" i="2"/>
  <c r="A772" i="2"/>
  <c r="Q771" i="2"/>
  <c r="P771" i="2"/>
  <c r="O771" i="2"/>
  <c r="N771" i="2"/>
  <c r="M771" i="2"/>
  <c r="L771" i="2"/>
  <c r="K771" i="2"/>
  <c r="J771" i="2"/>
  <c r="I771" i="2"/>
  <c r="D771" i="2"/>
  <c r="C771" i="2"/>
  <c r="B771" i="2"/>
  <c r="A771" i="2"/>
  <c r="Q770" i="2"/>
  <c r="P770" i="2"/>
  <c r="O770" i="2"/>
  <c r="N770" i="2"/>
  <c r="M770" i="2"/>
  <c r="L770" i="2"/>
  <c r="K770" i="2"/>
  <c r="J770" i="2"/>
  <c r="I770" i="2"/>
  <c r="D770" i="2"/>
  <c r="C770" i="2"/>
  <c r="B770" i="2"/>
  <c r="A770" i="2"/>
  <c r="Q769" i="2"/>
  <c r="P769" i="2"/>
  <c r="O769" i="2"/>
  <c r="N769" i="2"/>
  <c r="M769" i="2"/>
  <c r="L769" i="2"/>
  <c r="K769" i="2"/>
  <c r="J769" i="2"/>
  <c r="I769" i="2"/>
  <c r="D769" i="2"/>
  <c r="C769" i="2"/>
  <c r="B769" i="2"/>
  <c r="A769" i="2"/>
  <c r="Q768" i="2"/>
  <c r="P768" i="2"/>
  <c r="O768" i="2"/>
  <c r="N768" i="2"/>
  <c r="M768" i="2"/>
  <c r="L768" i="2"/>
  <c r="K768" i="2"/>
  <c r="J768" i="2"/>
  <c r="I768" i="2"/>
  <c r="D768" i="2"/>
  <c r="C768" i="2"/>
  <c r="B768" i="2"/>
  <c r="A768" i="2"/>
  <c r="Q767" i="2"/>
  <c r="P767" i="2"/>
  <c r="O767" i="2"/>
  <c r="N767" i="2"/>
  <c r="M767" i="2"/>
  <c r="L767" i="2"/>
  <c r="K767" i="2"/>
  <c r="J767" i="2"/>
  <c r="I767" i="2"/>
  <c r="D767" i="2"/>
  <c r="C767" i="2"/>
  <c r="B767" i="2"/>
  <c r="A767" i="2"/>
  <c r="Q766" i="2"/>
  <c r="P766" i="2"/>
  <c r="O766" i="2"/>
  <c r="N766" i="2"/>
  <c r="M766" i="2"/>
  <c r="L766" i="2"/>
  <c r="K766" i="2"/>
  <c r="J766" i="2"/>
  <c r="I766" i="2"/>
  <c r="D766" i="2"/>
  <c r="C766" i="2"/>
  <c r="B766" i="2"/>
  <c r="A766" i="2"/>
  <c r="Q765" i="2"/>
  <c r="P765" i="2"/>
  <c r="O765" i="2"/>
  <c r="N765" i="2"/>
  <c r="M765" i="2"/>
  <c r="L765" i="2"/>
  <c r="K765" i="2"/>
  <c r="J765" i="2"/>
  <c r="I765" i="2"/>
  <c r="D765" i="2"/>
  <c r="C765" i="2"/>
  <c r="B765" i="2"/>
  <c r="A765" i="2"/>
  <c r="Q764" i="2"/>
  <c r="P764" i="2"/>
  <c r="O764" i="2"/>
  <c r="N764" i="2"/>
  <c r="M764" i="2"/>
  <c r="L764" i="2"/>
  <c r="K764" i="2"/>
  <c r="J764" i="2"/>
  <c r="I764" i="2"/>
  <c r="D764" i="2"/>
  <c r="C764" i="2"/>
  <c r="B764" i="2"/>
  <c r="A764" i="2"/>
  <c r="Q763" i="2"/>
  <c r="P763" i="2"/>
  <c r="O763" i="2"/>
  <c r="N763" i="2"/>
  <c r="M763" i="2"/>
  <c r="L763" i="2"/>
  <c r="K763" i="2"/>
  <c r="J763" i="2"/>
  <c r="I763" i="2"/>
  <c r="D763" i="2"/>
  <c r="C763" i="2"/>
  <c r="B763" i="2"/>
  <c r="A763" i="2"/>
  <c r="Q762" i="2"/>
  <c r="P762" i="2"/>
  <c r="O762" i="2"/>
  <c r="N762" i="2"/>
  <c r="M762" i="2"/>
  <c r="L762" i="2"/>
  <c r="K762" i="2"/>
  <c r="J762" i="2"/>
  <c r="I762" i="2"/>
  <c r="D762" i="2"/>
  <c r="C762" i="2"/>
  <c r="B762" i="2"/>
  <c r="A762" i="2"/>
  <c r="Q761" i="2"/>
  <c r="P761" i="2"/>
  <c r="O761" i="2"/>
  <c r="N761" i="2"/>
  <c r="M761" i="2"/>
  <c r="L761" i="2"/>
  <c r="K761" i="2"/>
  <c r="J761" i="2"/>
  <c r="I761" i="2"/>
  <c r="D761" i="2"/>
  <c r="C761" i="2"/>
  <c r="B761" i="2"/>
  <c r="A761" i="2"/>
  <c r="Q760" i="2"/>
  <c r="P760" i="2"/>
  <c r="O760" i="2"/>
  <c r="N760" i="2"/>
  <c r="M760" i="2"/>
  <c r="L760" i="2"/>
  <c r="K760" i="2"/>
  <c r="J760" i="2"/>
  <c r="I760" i="2"/>
  <c r="D760" i="2"/>
  <c r="C760" i="2"/>
  <c r="B760" i="2"/>
  <c r="A760" i="2"/>
  <c r="Q759" i="2"/>
  <c r="P759" i="2"/>
  <c r="O759" i="2"/>
  <c r="N759" i="2"/>
  <c r="M759" i="2"/>
  <c r="L759" i="2"/>
  <c r="K759" i="2"/>
  <c r="J759" i="2"/>
  <c r="I759" i="2"/>
  <c r="D759" i="2"/>
  <c r="C759" i="2"/>
  <c r="B759" i="2"/>
  <c r="A759" i="2"/>
  <c r="Q758" i="2"/>
  <c r="P758" i="2"/>
  <c r="O758" i="2"/>
  <c r="N758" i="2"/>
  <c r="M758" i="2"/>
  <c r="L758" i="2"/>
  <c r="K758" i="2"/>
  <c r="J758" i="2"/>
  <c r="I758" i="2"/>
  <c r="D758" i="2"/>
  <c r="C758" i="2"/>
  <c r="B758" i="2"/>
  <c r="A758" i="2"/>
  <c r="Q757" i="2"/>
  <c r="P757" i="2"/>
  <c r="O757" i="2"/>
  <c r="N757" i="2"/>
  <c r="M757" i="2"/>
  <c r="L757" i="2"/>
  <c r="K757" i="2"/>
  <c r="J757" i="2"/>
  <c r="I757" i="2"/>
  <c r="D757" i="2"/>
  <c r="C757" i="2"/>
  <c r="B757" i="2"/>
  <c r="A757" i="2"/>
  <c r="Q756" i="2"/>
  <c r="P756" i="2"/>
  <c r="O756" i="2"/>
  <c r="N756" i="2"/>
  <c r="M756" i="2"/>
  <c r="L756" i="2"/>
  <c r="K756" i="2"/>
  <c r="J756" i="2"/>
  <c r="I756" i="2"/>
  <c r="D756" i="2"/>
  <c r="C756" i="2"/>
  <c r="B756" i="2"/>
  <c r="A756" i="2"/>
  <c r="Q755" i="2"/>
  <c r="P755" i="2"/>
  <c r="O755" i="2"/>
  <c r="N755" i="2"/>
  <c r="M755" i="2"/>
  <c r="L755" i="2"/>
  <c r="K755" i="2"/>
  <c r="J755" i="2"/>
  <c r="I755" i="2"/>
  <c r="D755" i="2"/>
  <c r="C755" i="2"/>
  <c r="B755" i="2"/>
  <c r="A755" i="2"/>
  <c r="Q754" i="2"/>
  <c r="P754" i="2"/>
  <c r="O754" i="2"/>
  <c r="N754" i="2"/>
  <c r="M754" i="2"/>
  <c r="L754" i="2"/>
  <c r="K754" i="2"/>
  <c r="J754" i="2"/>
  <c r="I754" i="2"/>
  <c r="D754" i="2"/>
  <c r="C754" i="2"/>
  <c r="B754" i="2"/>
  <c r="A754" i="2"/>
  <c r="Q753" i="2"/>
  <c r="P753" i="2"/>
  <c r="O753" i="2"/>
  <c r="N753" i="2"/>
  <c r="M753" i="2"/>
  <c r="L753" i="2"/>
  <c r="K753" i="2"/>
  <c r="J753" i="2"/>
  <c r="I753" i="2"/>
  <c r="D753" i="2"/>
  <c r="C753" i="2"/>
  <c r="B753" i="2"/>
  <c r="A753" i="2"/>
  <c r="Q752" i="2"/>
  <c r="P752" i="2"/>
  <c r="O752" i="2"/>
  <c r="N752" i="2"/>
  <c r="M752" i="2"/>
  <c r="L752" i="2"/>
  <c r="K752" i="2"/>
  <c r="J752" i="2"/>
  <c r="I752" i="2"/>
  <c r="D752" i="2"/>
  <c r="C752" i="2"/>
  <c r="B752" i="2"/>
  <c r="A752" i="2"/>
  <c r="Q751" i="2"/>
  <c r="P751" i="2"/>
  <c r="O751" i="2"/>
  <c r="N751" i="2"/>
  <c r="M751" i="2"/>
  <c r="L751" i="2"/>
  <c r="K751" i="2"/>
  <c r="J751" i="2"/>
  <c r="I751" i="2"/>
  <c r="D751" i="2"/>
  <c r="C751" i="2"/>
  <c r="B751" i="2"/>
  <c r="A751" i="2"/>
  <c r="Q750" i="2"/>
  <c r="P750" i="2"/>
  <c r="O750" i="2"/>
  <c r="N750" i="2"/>
  <c r="M750" i="2"/>
  <c r="L750" i="2"/>
  <c r="K750" i="2"/>
  <c r="J750" i="2"/>
  <c r="I750" i="2"/>
  <c r="D750" i="2"/>
  <c r="C750" i="2"/>
  <c r="B750" i="2"/>
  <c r="A750" i="2"/>
  <c r="Q749" i="2"/>
  <c r="P749" i="2"/>
  <c r="O749" i="2"/>
  <c r="N749" i="2"/>
  <c r="M749" i="2"/>
  <c r="L749" i="2"/>
  <c r="K749" i="2"/>
  <c r="J749" i="2"/>
  <c r="I749" i="2"/>
  <c r="D749" i="2"/>
  <c r="C749" i="2"/>
  <c r="B749" i="2"/>
  <c r="A749" i="2"/>
  <c r="Q748" i="2"/>
  <c r="P748" i="2"/>
  <c r="O748" i="2"/>
  <c r="N748" i="2"/>
  <c r="M748" i="2"/>
  <c r="L748" i="2"/>
  <c r="K748" i="2"/>
  <c r="J748" i="2"/>
  <c r="I748" i="2"/>
  <c r="D748" i="2"/>
  <c r="C748" i="2"/>
  <c r="B748" i="2"/>
  <c r="A748" i="2"/>
  <c r="Q747" i="2"/>
  <c r="P747" i="2"/>
  <c r="O747" i="2"/>
  <c r="N747" i="2"/>
  <c r="M747" i="2"/>
  <c r="L747" i="2"/>
  <c r="K747" i="2"/>
  <c r="J747" i="2"/>
  <c r="I747" i="2"/>
  <c r="D747" i="2"/>
  <c r="C747" i="2"/>
  <c r="B747" i="2"/>
  <c r="A747" i="2"/>
  <c r="Q746" i="2"/>
  <c r="P746" i="2"/>
  <c r="O746" i="2"/>
  <c r="N746" i="2"/>
  <c r="M746" i="2"/>
  <c r="L746" i="2"/>
  <c r="K746" i="2"/>
  <c r="J746" i="2"/>
  <c r="I746" i="2"/>
  <c r="D746" i="2"/>
  <c r="C746" i="2"/>
  <c r="B746" i="2"/>
  <c r="A746" i="2"/>
  <c r="Q745" i="2"/>
  <c r="P745" i="2"/>
  <c r="O745" i="2"/>
  <c r="N745" i="2"/>
  <c r="M745" i="2"/>
  <c r="L745" i="2"/>
  <c r="K745" i="2"/>
  <c r="J745" i="2"/>
  <c r="I745" i="2"/>
  <c r="D745" i="2"/>
  <c r="C745" i="2"/>
  <c r="B745" i="2"/>
  <c r="A745" i="2"/>
  <c r="Q744" i="2"/>
  <c r="P744" i="2"/>
  <c r="O744" i="2"/>
  <c r="N744" i="2"/>
  <c r="M744" i="2"/>
  <c r="L744" i="2"/>
  <c r="K744" i="2"/>
  <c r="J744" i="2"/>
  <c r="I744" i="2"/>
  <c r="D744" i="2"/>
  <c r="C744" i="2"/>
  <c r="B744" i="2"/>
  <c r="A744" i="2"/>
  <c r="Q743" i="2"/>
  <c r="P743" i="2"/>
  <c r="O743" i="2"/>
  <c r="N743" i="2"/>
  <c r="M743" i="2"/>
  <c r="L743" i="2"/>
  <c r="K743" i="2"/>
  <c r="J743" i="2"/>
  <c r="I743" i="2"/>
  <c r="D743" i="2"/>
  <c r="C743" i="2"/>
  <c r="B743" i="2"/>
  <c r="A743" i="2"/>
  <c r="Q742" i="2"/>
  <c r="P742" i="2"/>
  <c r="O742" i="2"/>
  <c r="N742" i="2"/>
  <c r="M742" i="2"/>
  <c r="L742" i="2"/>
  <c r="K742" i="2"/>
  <c r="J742" i="2"/>
  <c r="I742" i="2"/>
  <c r="D742" i="2"/>
  <c r="C742" i="2"/>
  <c r="B742" i="2"/>
  <c r="A742" i="2"/>
  <c r="Q741" i="2"/>
  <c r="P741" i="2"/>
  <c r="O741" i="2"/>
  <c r="N741" i="2"/>
  <c r="M741" i="2"/>
  <c r="L741" i="2"/>
  <c r="K741" i="2"/>
  <c r="J741" i="2"/>
  <c r="I741" i="2"/>
  <c r="D741" i="2"/>
  <c r="C741" i="2"/>
  <c r="B741" i="2"/>
  <c r="A741" i="2"/>
  <c r="Q740" i="2"/>
  <c r="P740" i="2"/>
  <c r="O740" i="2"/>
  <c r="N740" i="2"/>
  <c r="M740" i="2"/>
  <c r="L740" i="2"/>
  <c r="K740" i="2"/>
  <c r="J740" i="2"/>
  <c r="I740" i="2"/>
  <c r="D740" i="2"/>
  <c r="C740" i="2"/>
  <c r="B740" i="2"/>
  <c r="A740" i="2"/>
  <c r="Q739" i="2"/>
  <c r="P739" i="2"/>
  <c r="O739" i="2"/>
  <c r="N739" i="2"/>
  <c r="M739" i="2"/>
  <c r="L739" i="2"/>
  <c r="K739" i="2"/>
  <c r="J739" i="2"/>
  <c r="I739" i="2"/>
  <c r="D739" i="2"/>
  <c r="C739" i="2"/>
  <c r="B739" i="2"/>
  <c r="A739" i="2"/>
  <c r="Q738" i="2"/>
  <c r="P738" i="2"/>
  <c r="O738" i="2"/>
  <c r="N738" i="2"/>
  <c r="M738" i="2"/>
  <c r="L738" i="2"/>
  <c r="K738" i="2"/>
  <c r="J738" i="2"/>
  <c r="I738" i="2"/>
  <c r="D738" i="2"/>
  <c r="C738" i="2"/>
  <c r="B738" i="2"/>
  <c r="A738" i="2"/>
  <c r="Q737" i="2"/>
  <c r="P737" i="2"/>
  <c r="O737" i="2"/>
  <c r="N737" i="2"/>
  <c r="M737" i="2"/>
  <c r="L737" i="2"/>
  <c r="K737" i="2"/>
  <c r="J737" i="2"/>
  <c r="I737" i="2"/>
  <c r="D737" i="2"/>
  <c r="C737" i="2"/>
  <c r="B737" i="2"/>
  <c r="A737" i="2"/>
  <c r="Q736" i="2"/>
  <c r="P736" i="2"/>
  <c r="O736" i="2"/>
  <c r="N736" i="2"/>
  <c r="M736" i="2"/>
  <c r="L736" i="2"/>
  <c r="K736" i="2"/>
  <c r="J736" i="2"/>
  <c r="I736" i="2"/>
  <c r="D736" i="2"/>
  <c r="C736" i="2"/>
  <c r="B736" i="2"/>
  <c r="A736" i="2"/>
  <c r="Q735" i="2"/>
  <c r="P735" i="2"/>
  <c r="O735" i="2"/>
  <c r="N735" i="2"/>
  <c r="M735" i="2"/>
  <c r="L735" i="2"/>
  <c r="K735" i="2"/>
  <c r="J735" i="2"/>
  <c r="I735" i="2"/>
  <c r="D735" i="2"/>
  <c r="C735" i="2"/>
  <c r="B735" i="2"/>
  <c r="A735" i="2"/>
  <c r="Q734" i="2"/>
  <c r="P734" i="2"/>
  <c r="O734" i="2"/>
  <c r="N734" i="2"/>
  <c r="M734" i="2"/>
  <c r="L734" i="2"/>
  <c r="K734" i="2"/>
  <c r="J734" i="2"/>
  <c r="I734" i="2"/>
  <c r="D734" i="2"/>
  <c r="C734" i="2"/>
  <c r="B734" i="2"/>
  <c r="A734" i="2"/>
  <c r="Q733" i="2"/>
  <c r="P733" i="2"/>
  <c r="O733" i="2"/>
  <c r="N733" i="2"/>
  <c r="M733" i="2"/>
  <c r="L733" i="2"/>
  <c r="K733" i="2"/>
  <c r="J733" i="2"/>
  <c r="I733" i="2"/>
  <c r="D733" i="2"/>
  <c r="C733" i="2"/>
  <c r="B733" i="2"/>
  <c r="A733" i="2"/>
  <c r="Q732" i="2"/>
  <c r="P732" i="2"/>
  <c r="O732" i="2"/>
  <c r="N732" i="2"/>
  <c r="M732" i="2"/>
  <c r="L732" i="2"/>
  <c r="K732" i="2"/>
  <c r="J732" i="2"/>
  <c r="I732" i="2"/>
  <c r="D732" i="2"/>
  <c r="C732" i="2"/>
  <c r="B732" i="2"/>
  <c r="A732" i="2"/>
  <c r="Q731" i="2"/>
  <c r="P731" i="2"/>
  <c r="O731" i="2"/>
  <c r="N731" i="2"/>
  <c r="M731" i="2"/>
  <c r="L731" i="2"/>
  <c r="K731" i="2"/>
  <c r="J731" i="2"/>
  <c r="I731" i="2"/>
  <c r="D731" i="2"/>
  <c r="C731" i="2"/>
  <c r="B731" i="2"/>
  <c r="A731" i="2"/>
  <c r="Q730" i="2"/>
  <c r="P730" i="2"/>
  <c r="O730" i="2"/>
  <c r="N730" i="2"/>
  <c r="M730" i="2"/>
  <c r="L730" i="2"/>
  <c r="K730" i="2"/>
  <c r="J730" i="2"/>
  <c r="I730" i="2"/>
  <c r="D730" i="2"/>
  <c r="C730" i="2"/>
  <c r="B730" i="2"/>
  <c r="A730" i="2"/>
  <c r="Q729" i="2"/>
  <c r="P729" i="2"/>
  <c r="O729" i="2"/>
  <c r="N729" i="2"/>
  <c r="M729" i="2"/>
  <c r="L729" i="2"/>
  <c r="K729" i="2"/>
  <c r="J729" i="2"/>
  <c r="I729" i="2"/>
  <c r="D729" i="2"/>
  <c r="C729" i="2"/>
  <c r="B729" i="2"/>
  <c r="A729" i="2"/>
  <c r="Q728" i="2"/>
  <c r="P728" i="2"/>
  <c r="O728" i="2"/>
  <c r="N728" i="2"/>
  <c r="M728" i="2"/>
  <c r="L728" i="2"/>
  <c r="K728" i="2"/>
  <c r="J728" i="2"/>
  <c r="I728" i="2"/>
  <c r="D728" i="2"/>
  <c r="C728" i="2"/>
  <c r="B728" i="2"/>
  <c r="A728" i="2"/>
  <c r="Q727" i="2"/>
  <c r="P727" i="2"/>
  <c r="O727" i="2"/>
  <c r="N727" i="2"/>
  <c r="M727" i="2"/>
  <c r="L727" i="2"/>
  <c r="K727" i="2"/>
  <c r="J727" i="2"/>
  <c r="I727" i="2"/>
  <c r="D727" i="2"/>
  <c r="C727" i="2"/>
  <c r="B727" i="2"/>
  <c r="A727" i="2"/>
  <c r="Q726" i="2"/>
  <c r="P726" i="2"/>
  <c r="O726" i="2"/>
  <c r="N726" i="2"/>
  <c r="M726" i="2"/>
  <c r="L726" i="2"/>
  <c r="K726" i="2"/>
  <c r="J726" i="2"/>
  <c r="I726" i="2"/>
  <c r="D726" i="2"/>
  <c r="C726" i="2"/>
  <c r="B726" i="2"/>
  <c r="A726" i="2"/>
  <c r="Q725" i="2"/>
  <c r="P725" i="2"/>
  <c r="O725" i="2"/>
  <c r="N725" i="2"/>
  <c r="M725" i="2"/>
  <c r="L725" i="2"/>
  <c r="K725" i="2"/>
  <c r="J725" i="2"/>
  <c r="I725" i="2"/>
  <c r="D725" i="2"/>
  <c r="C725" i="2"/>
  <c r="B725" i="2"/>
  <c r="A725" i="2"/>
  <c r="Q724" i="2"/>
  <c r="P724" i="2"/>
  <c r="O724" i="2"/>
  <c r="N724" i="2"/>
  <c r="M724" i="2"/>
  <c r="L724" i="2"/>
  <c r="K724" i="2"/>
  <c r="J724" i="2"/>
  <c r="I724" i="2"/>
  <c r="D724" i="2"/>
  <c r="C724" i="2"/>
  <c r="B724" i="2"/>
  <c r="A724" i="2"/>
  <c r="Q723" i="2"/>
  <c r="P723" i="2"/>
  <c r="O723" i="2"/>
  <c r="N723" i="2"/>
  <c r="M723" i="2"/>
  <c r="L723" i="2"/>
  <c r="K723" i="2"/>
  <c r="J723" i="2"/>
  <c r="I723" i="2"/>
  <c r="D723" i="2"/>
  <c r="C723" i="2"/>
  <c r="B723" i="2"/>
  <c r="A723" i="2"/>
  <c r="Q722" i="2"/>
  <c r="P722" i="2"/>
  <c r="O722" i="2"/>
  <c r="N722" i="2"/>
  <c r="M722" i="2"/>
  <c r="L722" i="2"/>
  <c r="K722" i="2"/>
  <c r="J722" i="2"/>
  <c r="I722" i="2"/>
  <c r="D722" i="2"/>
  <c r="C722" i="2"/>
  <c r="B722" i="2"/>
  <c r="A722" i="2"/>
  <c r="Q721" i="2"/>
  <c r="P721" i="2"/>
  <c r="O721" i="2"/>
  <c r="N721" i="2"/>
  <c r="M721" i="2"/>
  <c r="L721" i="2"/>
  <c r="K721" i="2"/>
  <c r="J721" i="2"/>
  <c r="I721" i="2"/>
  <c r="D721" i="2"/>
  <c r="C721" i="2"/>
  <c r="B721" i="2"/>
  <c r="A721" i="2"/>
  <c r="Q720" i="2"/>
  <c r="P720" i="2"/>
  <c r="O720" i="2"/>
  <c r="N720" i="2"/>
  <c r="M720" i="2"/>
  <c r="L720" i="2"/>
  <c r="K720" i="2"/>
  <c r="J720" i="2"/>
  <c r="I720" i="2"/>
  <c r="D720" i="2"/>
  <c r="C720" i="2"/>
  <c r="B720" i="2"/>
  <c r="A720" i="2"/>
  <c r="Q719" i="2"/>
  <c r="P719" i="2"/>
  <c r="O719" i="2"/>
  <c r="N719" i="2"/>
  <c r="M719" i="2"/>
  <c r="L719" i="2"/>
  <c r="K719" i="2"/>
  <c r="J719" i="2"/>
  <c r="I719" i="2"/>
  <c r="D719" i="2"/>
  <c r="C719" i="2"/>
  <c r="B719" i="2"/>
  <c r="A719" i="2"/>
  <c r="Q718" i="2"/>
  <c r="P718" i="2"/>
  <c r="O718" i="2"/>
  <c r="N718" i="2"/>
  <c r="M718" i="2"/>
  <c r="L718" i="2"/>
  <c r="K718" i="2"/>
  <c r="J718" i="2"/>
  <c r="I718" i="2"/>
  <c r="D718" i="2"/>
  <c r="C718" i="2"/>
  <c r="B718" i="2"/>
  <c r="A718" i="2"/>
  <c r="Q717" i="2"/>
  <c r="P717" i="2"/>
  <c r="O717" i="2"/>
  <c r="N717" i="2"/>
  <c r="M717" i="2"/>
  <c r="L717" i="2"/>
  <c r="K717" i="2"/>
  <c r="J717" i="2"/>
  <c r="I717" i="2"/>
  <c r="D717" i="2"/>
  <c r="C717" i="2"/>
  <c r="B717" i="2"/>
  <c r="A717" i="2"/>
  <c r="Q716" i="2"/>
  <c r="P716" i="2"/>
  <c r="O716" i="2"/>
  <c r="N716" i="2"/>
  <c r="M716" i="2"/>
  <c r="L716" i="2"/>
  <c r="K716" i="2"/>
  <c r="J716" i="2"/>
  <c r="I716" i="2"/>
  <c r="D716" i="2"/>
  <c r="C716" i="2"/>
  <c r="B716" i="2"/>
  <c r="A716" i="2"/>
  <c r="Q715" i="2"/>
  <c r="P715" i="2"/>
  <c r="O715" i="2"/>
  <c r="N715" i="2"/>
  <c r="M715" i="2"/>
  <c r="L715" i="2"/>
  <c r="K715" i="2"/>
  <c r="J715" i="2"/>
  <c r="I715" i="2"/>
  <c r="D715" i="2"/>
  <c r="C715" i="2"/>
  <c r="B715" i="2"/>
  <c r="A715" i="2"/>
  <c r="Q714" i="2"/>
  <c r="P714" i="2"/>
  <c r="O714" i="2"/>
  <c r="N714" i="2"/>
  <c r="M714" i="2"/>
  <c r="L714" i="2"/>
  <c r="K714" i="2"/>
  <c r="J714" i="2"/>
  <c r="I714" i="2"/>
  <c r="D714" i="2"/>
  <c r="C714" i="2"/>
  <c r="B714" i="2"/>
  <c r="A714" i="2"/>
  <c r="Q713" i="2"/>
  <c r="P713" i="2"/>
  <c r="O713" i="2"/>
  <c r="N713" i="2"/>
  <c r="M713" i="2"/>
  <c r="L713" i="2"/>
  <c r="K713" i="2"/>
  <c r="J713" i="2"/>
  <c r="I713" i="2"/>
  <c r="D713" i="2"/>
  <c r="C713" i="2"/>
  <c r="B713" i="2"/>
  <c r="A713" i="2"/>
  <c r="Q712" i="2"/>
  <c r="P712" i="2"/>
  <c r="O712" i="2"/>
  <c r="N712" i="2"/>
  <c r="M712" i="2"/>
  <c r="L712" i="2"/>
  <c r="K712" i="2"/>
  <c r="J712" i="2"/>
  <c r="I712" i="2"/>
  <c r="D712" i="2"/>
  <c r="C712" i="2"/>
  <c r="B712" i="2"/>
  <c r="A712" i="2"/>
  <c r="Q711" i="2"/>
  <c r="P711" i="2"/>
  <c r="O711" i="2"/>
  <c r="N711" i="2"/>
  <c r="M711" i="2"/>
  <c r="L711" i="2"/>
  <c r="K711" i="2"/>
  <c r="J711" i="2"/>
  <c r="I711" i="2"/>
  <c r="D711" i="2"/>
  <c r="C711" i="2"/>
  <c r="B711" i="2"/>
  <c r="A711" i="2"/>
  <c r="Q710" i="2"/>
  <c r="P710" i="2"/>
  <c r="O710" i="2"/>
  <c r="N710" i="2"/>
  <c r="M710" i="2"/>
  <c r="L710" i="2"/>
  <c r="K710" i="2"/>
  <c r="J710" i="2"/>
  <c r="I710" i="2"/>
  <c r="D710" i="2"/>
  <c r="C710" i="2"/>
  <c r="B710" i="2"/>
  <c r="A710" i="2"/>
  <c r="Q709" i="2"/>
  <c r="P709" i="2"/>
  <c r="O709" i="2"/>
  <c r="N709" i="2"/>
  <c r="M709" i="2"/>
  <c r="L709" i="2"/>
  <c r="K709" i="2"/>
  <c r="J709" i="2"/>
  <c r="I709" i="2"/>
  <c r="D709" i="2"/>
  <c r="C709" i="2"/>
  <c r="B709" i="2"/>
  <c r="A709" i="2"/>
  <c r="Q708" i="2"/>
  <c r="P708" i="2"/>
  <c r="O708" i="2"/>
  <c r="N708" i="2"/>
  <c r="M708" i="2"/>
  <c r="L708" i="2"/>
  <c r="K708" i="2"/>
  <c r="J708" i="2"/>
  <c r="I708" i="2"/>
  <c r="D708" i="2"/>
  <c r="C708" i="2"/>
  <c r="B708" i="2"/>
  <c r="A708" i="2"/>
  <c r="Q707" i="2"/>
  <c r="P707" i="2"/>
  <c r="O707" i="2"/>
  <c r="N707" i="2"/>
  <c r="M707" i="2"/>
  <c r="L707" i="2"/>
  <c r="K707" i="2"/>
  <c r="J707" i="2"/>
  <c r="I707" i="2"/>
  <c r="D707" i="2"/>
  <c r="C707" i="2"/>
  <c r="B707" i="2"/>
  <c r="A707" i="2"/>
  <c r="Q706" i="2"/>
  <c r="P706" i="2"/>
  <c r="O706" i="2"/>
  <c r="N706" i="2"/>
  <c r="M706" i="2"/>
  <c r="L706" i="2"/>
  <c r="K706" i="2"/>
  <c r="J706" i="2"/>
  <c r="I706" i="2"/>
  <c r="D706" i="2"/>
  <c r="C706" i="2"/>
  <c r="B706" i="2"/>
  <c r="A706" i="2"/>
  <c r="Q705" i="2"/>
  <c r="P705" i="2"/>
  <c r="O705" i="2"/>
  <c r="N705" i="2"/>
  <c r="M705" i="2"/>
  <c r="L705" i="2"/>
  <c r="K705" i="2"/>
  <c r="J705" i="2"/>
  <c r="I705" i="2"/>
  <c r="D705" i="2"/>
  <c r="C705" i="2"/>
  <c r="B705" i="2"/>
  <c r="A705" i="2"/>
  <c r="Q704" i="2"/>
  <c r="P704" i="2"/>
  <c r="O704" i="2"/>
  <c r="N704" i="2"/>
  <c r="M704" i="2"/>
  <c r="L704" i="2"/>
  <c r="K704" i="2"/>
  <c r="J704" i="2"/>
  <c r="I704" i="2"/>
  <c r="D704" i="2"/>
  <c r="C704" i="2"/>
  <c r="B704" i="2"/>
  <c r="A704" i="2"/>
  <c r="Q703" i="2"/>
  <c r="P703" i="2"/>
  <c r="O703" i="2"/>
  <c r="N703" i="2"/>
  <c r="M703" i="2"/>
  <c r="L703" i="2"/>
  <c r="K703" i="2"/>
  <c r="J703" i="2"/>
  <c r="I703" i="2"/>
  <c r="D703" i="2"/>
  <c r="C703" i="2"/>
  <c r="B703" i="2"/>
  <c r="A703" i="2"/>
  <c r="Q702" i="2"/>
  <c r="P702" i="2"/>
  <c r="O702" i="2"/>
  <c r="N702" i="2"/>
  <c r="M702" i="2"/>
  <c r="L702" i="2"/>
  <c r="K702" i="2"/>
  <c r="J702" i="2"/>
  <c r="I702" i="2"/>
  <c r="D702" i="2"/>
  <c r="C702" i="2"/>
  <c r="B702" i="2"/>
  <c r="A702" i="2"/>
  <c r="Q701" i="2"/>
  <c r="P701" i="2"/>
  <c r="O701" i="2"/>
  <c r="N701" i="2"/>
  <c r="M701" i="2"/>
  <c r="L701" i="2"/>
  <c r="K701" i="2"/>
  <c r="J701" i="2"/>
  <c r="I701" i="2"/>
  <c r="D701" i="2"/>
  <c r="C701" i="2"/>
  <c r="B701" i="2"/>
  <c r="A701" i="2"/>
  <c r="Q700" i="2"/>
  <c r="P700" i="2"/>
  <c r="O700" i="2"/>
  <c r="N700" i="2"/>
  <c r="M700" i="2"/>
  <c r="L700" i="2"/>
  <c r="K700" i="2"/>
  <c r="J700" i="2"/>
  <c r="I700" i="2"/>
  <c r="D700" i="2"/>
  <c r="C700" i="2"/>
  <c r="B700" i="2"/>
  <c r="A700" i="2"/>
  <c r="Q699" i="2"/>
  <c r="P699" i="2"/>
  <c r="O699" i="2"/>
  <c r="N699" i="2"/>
  <c r="M699" i="2"/>
  <c r="L699" i="2"/>
  <c r="K699" i="2"/>
  <c r="J699" i="2"/>
  <c r="I699" i="2"/>
  <c r="D699" i="2"/>
  <c r="C699" i="2"/>
  <c r="B699" i="2"/>
  <c r="A699" i="2"/>
  <c r="Q698" i="2"/>
  <c r="P698" i="2"/>
  <c r="O698" i="2"/>
  <c r="N698" i="2"/>
  <c r="M698" i="2"/>
  <c r="L698" i="2"/>
  <c r="K698" i="2"/>
  <c r="J698" i="2"/>
  <c r="I698" i="2"/>
  <c r="D698" i="2"/>
  <c r="C698" i="2"/>
  <c r="B698" i="2"/>
  <c r="A698" i="2"/>
  <c r="Q697" i="2"/>
  <c r="P697" i="2"/>
  <c r="O697" i="2"/>
  <c r="N697" i="2"/>
  <c r="M697" i="2"/>
  <c r="L697" i="2"/>
  <c r="K697" i="2"/>
  <c r="J697" i="2"/>
  <c r="I697" i="2"/>
  <c r="D697" i="2"/>
  <c r="C697" i="2"/>
  <c r="B697" i="2"/>
  <c r="A697" i="2"/>
  <c r="Q696" i="2"/>
  <c r="P696" i="2"/>
  <c r="O696" i="2"/>
  <c r="N696" i="2"/>
  <c r="M696" i="2"/>
  <c r="L696" i="2"/>
  <c r="K696" i="2"/>
  <c r="J696" i="2"/>
  <c r="I696" i="2"/>
  <c r="D696" i="2"/>
  <c r="C696" i="2"/>
  <c r="B696" i="2"/>
  <c r="A696" i="2"/>
  <c r="Q695" i="2"/>
  <c r="P695" i="2"/>
  <c r="O695" i="2"/>
  <c r="N695" i="2"/>
  <c r="M695" i="2"/>
  <c r="L695" i="2"/>
  <c r="K695" i="2"/>
  <c r="J695" i="2"/>
  <c r="I695" i="2"/>
  <c r="D695" i="2"/>
  <c r="C695" i="2"/>
  <c r="B695" i="2"/>
  <c r="A695" i="2"/>
  <c r="Q694" i="2"/>
  <c r="P694" i="2"/>
  <c r="O694" i="2"/>
  <c r="N694" i="2"/>
  <c r="M694" i="2"/>
  <c r="L694" i="2"/>
  <c r="K694" i="2"/>
  <c r="J694" i="2"/>
  <c r="I694" i="2"/>
  <c r="D694" i="2"/>
  <c r="C694" i="2"/>
  <c r="B694" i="2"/>
  <c r="A694" i="2"/>
  <c r="Q693" i="2"/>
  <c r="P693" i="2"/>
  <c r="O693" i="2"/>
  <c r="N693" i="2"/>
  <c r="M693" i="2"/>
  <c r="L693" i="2"/>
  <c r="K693" i="2"/>
  <c r="J693" i="2"/>
  <c r="I693" i="2"/>
  <c r="D693" i="2"/>
  <c r="C693" i="2"/>
  <c r="B693" i="2"/>
  <c r="A693" i="2"/>
  <c r="Q692" i="2"/>
  <c r="P692" i="2"/>
  <c r="O692" i="2"/>
  <c r="N692" i="2"/>
  <c r="M692" i="2"/>
  <c r="L692" i="2"/>
  <c r="K692" i="2"/>
  <c r="J692" i="2"/>
  <c r="I692" i="2"/>
  <c r="D692" i="2"/>
  <c r="C692" i="2"/>
  <c r="B692" i="2"/>
  <c r="A692" i="2"/>
  <c r="Q691" i="2"/>
  <c r="P691" i="2"/>
  <c r="O691" i="2"/>
  <c r="N691" i="2"/>
  <c r="M691" i="2"/>
  <c r="L691" i="2"/>
  <c r="K691" i="2"/>
  <c r="J691" i="2"/>
  <c r="I691" i="2"/>
  <c r="D691" i="2"/>
  <c r="C691" i="2"/>
  <c r="B691" i="2"/>
  <c r="A691" i="2"/>
  <c r="Q690" i="2"/>
  <c r="P690" i="2"/>
  <c r="O690" i="2"/>
  <c r="N690" i="2"/>
  <c r="M690" i="2"/>
  <c r="L690" i="2"/>
  <c r="K690" i="2"/>
  <c r="J690" i="2"/>
  <c r="I690" i="2"/>
  <c r="D690" i="2"/>
  <c r="C690" i="2"/>
  <c r="B690" i="2"/>
  <c r="A690" i="2"/>
  <c r="Q689" i="2"/>
  <c r="P689" i="2"/>
  <c r="O689" i="2"/>
  <c r="N689" i="2"/>
  <c r="M689" i="2"/>
  <c r="L689" i="2"/>
  <c r="K689" i="2"/>
  <c r="J689" i="2"/>
  <c r="I689" i="2"/>
  <c r="D689" i="2"/>
  <c r="C689" i="2"/>
  <c r="B689" i="2"/>
  <c r="A689" i="2"/>
  <c r="Q688" i="2"/>
  <c r="P688" i="2"/>
  <c r="O688" i="2"/>
  <c r="N688" i="2"/>
  <c r="M688" i="2"/>
  <c r="L688" i="2"/>
  <c r="K688" i="2"/>
  <c r="J688" i="2"/>
  <c r="I688" i="2"/>
  <c r="D688" i="2"/>
  <c r="C688" i="2"/>
  <c r="B688" i="2"/>
  <c r="A688" i="2"/>
  <c r="Q687" i="2"/>
  <c r="P687" i="2"/>
  <c r="O687" i="2"/>
  <c r="N687" i="2"/>
  <c r="M687" i="2"/>
  <c r="L687" i="2"/>
  <c r="K687" i="2"/>
  <c r="J687" i="2"/>
  <c r="I687" i="2"/>
  <c r="D687" i="2"/>
  <c r="C687" i="2"/>
  <c r="B687" i="2"/>
  <c r="A687" i="2"/>
  <c r="Q686" i="2"/>
  <c r="P686" i="2"/>
  <c r="O686" i="2"/>
  <c r="N686" i="2"/>
  <c r="M686" i="2"/>
  <c r="L686" i="2"/>
  <c r="K686" i="2"/>
  <c r="J686" i="2"/>
  <c r="I686" i="2"/>
  <c r="D686" i="2"/>
  <c r="C686" i="2"/>
  <c r="B686" i="2"/>
  <c r="A686" i="2"/>
  <c r="Q685" i="2"/>
  <c r="P685" i="2"/>
  <c r="O685" i="2"/>
  <c r="N685" i="2"/>
  <c r="M685" i="2"/>
  <c r="L685" i="2"/>
  <c r="K685" i="2"/>
  <c r="J685" i="2"/>
  <c r="I685" i="2"/>
  <c r="D685" i="2"/>
  <c r="C685" i="2"/>
  <c r="B685" i="2"/>
  <c r="A685" i="2"/>
  <c r="Q684" i="2"/>
  <c r="P684" i="2"/>
  <c r="O684" i="2"/>
  <c r="N684" i="2"/>
  <c r="M684" i="2"/>
  <c r="L684" i="2"/>
  <c r="K684" i="2"/>
  <c r="J684" i="2"/>
  <c r="I684" i="2"/>
  <c r="D684" i="2"/>
  <c r="C684" i="2"/>
  <c r="B684" i="2"/>
  <c r="A684" i="2"/>
  <c r="Q683" i="2"/>
  <c r="P683" i="2"/>
  <c r="O683" i="2"/>
  <c r="N683" i="2"/>
  <c r="M683" i="2"/>
  <c r="L683" i="2"/>
  <c r="K683" i="2"/>
  <c r="J683" i="2"/>
  <c r="I683" i="2"/>
  <c r="D683" i="2"/>
  <c r="C683" i="2"/>
  <c r="B683" i="2"/>
  <c r="A683" i="2"/>
  <c r="Q682" i="2"/>
  <c r="P682" i="2"/>
  <c r="O682" i="2"/>
  <c r="N682" i="2"/>
  <c r="M682" i="2"/>
  <c r="L682" i="2"/>
  <c r="K682" i="2"/>
  <c r="J682" i="2"/>
  <c r="I682" i="2"/>
  <c r="D682" i="2"/>
  <c r="C682" i="2"/>
  <c r="B682" i="2"/>
  <c r="A682" i="2"/>
  <c r="Q681" i="2"/>
  <c r="P681" i="2"/>
  <c r="O681" i="2"/>
  <c r="N681" i="2"/>
  <c r="M681" i="2"/>
  <c r="L681" i="2"/>
  <c r="K681" i="2"/>
  <c r="J681" i="2"/>
  <c r="I681" i="2"/>
  <c r="D681" i="2"/>
  <c r="C681" i="2"/>
  <c r="B681" i="2"/>
  <c r="A681" i="2"/>
  <c r="Q680" i="2"/>
  <c r="P680" i="2"/>
  <c r="O680" i="2"/>
  <c r="N680" i="2"/>
  <c r="M680" i="2"/>
  <c r="L680" i="2"/>
  <c r="K680" i="2"/>
  <c r="J680" i="2"/>
  <c r="I680" i="2"/>
  <c r="D680" i="2"/>
  <c r="C680" i="2"/>
  <c r="B680" i="2"/>
  <c r="A680" i="2"/>
  <c r="Q679" i="2"/>
  <c r="P679" i="2"/>
  <c r="O679" i="2"/>
  <c r="N679" i="2"/>
  <c r="M679" i="2"/>
  <c r="L679" i="2"/>
  <c r="K679" i="2"/>
  <c r="J679" i="2"/>
  <c r="I679" i="2"/>
  <c r="D679" i="2"/>
  <c r="C679" i="2"/>
  <c r="B679" i="2"/>
  <c r="A679" i="2"/>
  <c r="Q678" i="2"/>
  <c r="P678" i="2"/>
  <c r="O678" i="2"/>
  <c r="N678" i="2"/>
  <c r="M678" i="2"/>
  <c r="L678" i="2"/>
  <c r="K678" i="2"/>
  <c r="J678" i="2"/>
  <c r="I678" i="2"/>
  <c r="D678" i="2"/>
  <c r="C678" i="2"/>
  <c r="B678" i="2"/>
  <c r="A678" i="2"/>
  <c r="Q677" i="2"/>
  <c r="P677" i="2"/>
  <c r="O677" i="2"/>
  <c r="N677" i="2"/>
  <c r="M677" i="2"/>
  <c r="L677" i="2"/>
  <c r="K677" i="2"/>
  <c r="J677" i="2"/>
  <c r="I677" i="2"/>
  <c r="D677" i="2"/>
  <c r="C677" i="2"/>
  <c r="B677" i="2"/>
  <c r="A677" i="2"/>
  <c r="Q676" i="2"/>
  <c r="P676" i="2"/>
  <c r="O676" i="2"/>
  <c r="N676" i="2"/>
  <c r="M676" i="2"/>
  <c r="L676" i="2"/>
  <c r="K676" i="2"/>
  <c r="J676" i="2"/>
  <c r="I676" i="2"/>
  <c r="D676" i="2"/>
  <c r="C676" i="2"/>
  <c r="B676" i="2"/>
  <c r="A676" i="2"/>
  <c r="Q675" i="2"/>
  <c r="P675" i="2"/>
  <c r="O675" i="2"/>
  <c r="N675" i="2"/>
  <c r="M675" i="2"/>
  <c r="L675" i="2"/>
  <c r="K675" i="2"/>
  <c r="J675" i="2"/>
  <c r="I675" i="2"/>
  <c r="D675" i="2"/>
  <c r="C675" i="2"/>
  <c r="B675" i="2"/>
  <c r="A675" i="2"/>
  <c r="Q674" i="2"/>
  <c r="P674" i="2"/>
  <c r="O674" i="2"/>
  <c r="N674" i="2"/>
  <c r="M674" i="2"/>
  <c r="L674" i="2"/>
  <c r="K674" i="2"/>
  <c r="J674" i="2"/>
  <c r="I674" i="2"/>
  <c r="D674" i="2"/>
  <c r="C674" i="2"/>
  <c r="B674" i="2"/>
  <c r="A674" i="2"/>
  <c r="Q673" i="2"/>
  <c r="P673" i="2"/>
  <c r="O673" i="2"/>
  <c r="N673" i="2"/>
  <c r="M673" i="2"/>
  <c r="L673" i="2"/>
  <c r="K673" i="2"/>
  <c r="J673" i="2"/>
  <c r="I673" i="2"/>
  <c r="D673" i="2"/>
  <c r="C673" i="2"/>
  <c r="B673" i="2"/>
  <c r="A673" i="2"/>
  <c r="Q672" i="2"/>
  <c r="P672" i="2"/>
  <c r="O672" i="2"/>
  <c r="N672" i="2"/>
  <c r="M672" i="2"/>
  <c r="L672" i="2"/>
  <c r="K672" i="2"/>
  <c r="J672" i="2"/>
  <c r="I672" i="2"/>
  <c r="D672" i="2"/>
  <c r="C672" i="2"/>
  <c r="B672" i="2"/>
  <c r="A672" i="2"/>
  <c r="Q671" i="2"/>
  <c r="P671" i="2"/>
  <c r="O671" i="2"/>
  <c r="N671" i="2"/>
  <c r="M671" i="2"/>
  <c r="L671" i="2"/>
  <c r="K671" i="2"/>
  <c r="J671" i="2"/>
  <c r="I671" i="2"/>
  <c r="D671" i="2"/>
  <c r="C671" i="2"/>
  <c r="B671" i="2"/>
  <c r="A671" i="2"/>
  <c r="Q670" i="2"/>
  <c r="P670" i="2"/>
  <c r="O670" i="2"/>
  <c r="N670" i="2"/>
  <c r="M670" i="2"/>
  <c r="L670" i="2"/>
  <c r="K670" i="2"/>
  <c r="J670" i="2"/>
  <c r="I670" i="2"/>
  <c r="D670" i="2"/>
  <c r="C670" i="2"/>
  <c r="B670" i="2"/>
  <c r="A670" i="2"/>
  <c r="Q669" i="2"/>
  <c r="P669" i="2"/>
  <c r="O669" i="2"/>
  <c r="N669" i="2"/>
  <c r="M669" i="2"/>
  <c r="L669" i="2"/>
  <c r="K669" i="2"/>
  <c r="J669" i="2"/>
  <c r="I669" i="2"/>
  <c r="D669" i="2"/>
  <c r="C669" i="2"/>
  <c r="B669" i="2"/>
  <c r="A669" i="2"/>
  <c r="Q668" i="2"/>
  <c r="P668" i="2"/>
  <c r="O668" i="2"/>
  <c r="N668" i="2"/>
  <c r="M668" i="2"/>
  <c r="L668" i="2"/>
  <c r="K668" i="2"/>
  <c r="J668" i="2"/>
  <c r="I668" i="2"/>
  <c r="D668" i="2"/>
  <c r="C668" i="2"/>
  <c r="B668" i="2"/>
  <c r="A668" i="2"/>
  <c r="Q667" i="2"/>
  <c r="P667" i="2"/>
  <c r="O667" i="2"/>
  <c r="N667" i="2"/>
  <c r="M667" i="2"/>
  <c r="L667" i="2"/>
  <c r="K667" i="2"/>
  <c r="J667" i="2"/>
  <c r="I667" i="2"/>
  <c r="D667" i="2"/>
  <c r="C667" i="2"/>
  <c r="B667" i="2"/>
  <c r="A667" i="2"/>
  <c r="Q666" i="2"/>
  <c r="P666" i="2"/>
  <c r="O666" i="2"/>
  <c r="N666" i="2"/>
  <c r="M666" i="2"/>
  <c r="L666" i="2"/>
  <c r="K666" i="2"/>
  <c r="J666" i="2"/>
  <c r="I666" i="2"/>
  <c r="D666" i="2"/>
  <c r="C666" i="2"/>
  <c r="B666" i="2"/>
  <c r="A666" i="2"/>
  <c r="Q665" i="2"/>
  <c r="P665" i="2"/>
  <c r="O665" i="2"/>
  <c r="N665" i="2"/>
  <c r="M665" i="2"/>
  <c r="L665" i="2"/>
  <c r="K665" i="2"/>
  <c r="J665" i="2"/>
  <c r="I665" i="2"/>
  <c r="D665" i="2"/>
  <c r="C665" i="2"/>
  <c r="B665" i="2"/>
  <c r="A665" i="2"/>
  <c r="Q664" i="2"/>
  <c r="P664" i="2"/>
  <c r="O664" i="2"/>
  <c r="N664" i="2"/>
  <c r="M664" i="2"/>
  <c r="L664" i="2"/>
  <c r="K664" i="2"/>
  <c r="J664" i="2"/>
  <c r="I664" i="2"/>
  <c r="D664" i="2"/>
  <c r="C664" i="2"/>
  <c r="B664" i="2"/>
  <c r="A664" i="2"/>
  <c r="Q663" i="2"/>
  <c r="P663" i="2"/>
  <c r="O663" i="2"/>
  <c r="N663" i="2"/>
  <c r="M663" i="2"/>
  <c r="L663" i="2"/>
  <c r="K663" i="2"/>
  <c r="J663" i="2"/>
  <c r="I663" i="2"/>
  <c r="D663" i="2"/>
  <c r="C663" i="2"/>
  <c r="B663" i="2"/>
  <c r="A663" i="2"/>
  <c r="Q662" i="2"/>
  <c r="P662" i="2"/>
  <c r="O662" i="2"/>
  <c r="N662" i="2"/>
  <c r="M662" i="2"/>
  <c r="L662" i="2"/>
  <c r="K662" i="2"/>
  <c r="J662" i="2"/>
  <c r="I662" i="2"/>
  <c r="D662" i="2"/>
  <c r="C662" i="2"/>
  <c r="B662" i="2"/>
  <c r="A662" i="2"/>
  <c r="Q661" i="2"/>
  <c r="P661" i="2"/>
  <c r="O661" i="2"/>
  <c r="N661" i="2"/>
  <c r="M661" i="2"/>
  <c r="L661" i="2"/>
  <c r="K661" i="2"/>
  <c r="J661" i="2"/>
  <c r="I661" i="2"/>
  <c r="D661" i="2"/>
  <c r="C661" i="2"/>
  <c r="B661" i="2"/>
  <c r="A661" i="2"/>
  <c r="Q660" i="2"/>
  <c r="P660" i="2"/>
  <c r="O660" i="2"/>
  <c r="N660" i="2"/>
  <c r="M660" i="2"/>
  <c r="L660" i="2"/>
  <c r="K660" i="2"/>
  <c r="J660" i="2"/>
  <c r="I660" i="2"/>
  <c r="D660" i="2"/>
  <c r="C660" i="2"/>
  <c r="B660" i="2"/>
  <c r="A660" i="2"/>
  <c r="Q659" i="2"/>
  <c r="P659" i="2"/>
  <c r="O659" i="2"/>
  <c r="N659" i="2"/>
  <c r="M659" i="2"/>
  <c r="L659" i="2"/>
  <c r="K659" i="2"/>
  <c r="J659" i="2"/>
  <c r="I659" i="2"/>
  <c r="D659" i="2"/>
  <c r="C659" i="2"/>
  <c r="B659" i="2"/>
  <c r="A659" i="2"/>
  <c r="Q658" i="2"/>
  <c r="P658" i="2"/>
  <c r="O658" i="2"/>
  <c r="N658" i="2"/>
  <c r="M658" i="2"/>
  <c r="L658" i="2"/>
  <c r="K658" i="2"/>
  <c r="J658" i="2"/>
  <c r="I658" i="2"/>
  <c r="D658" i="2"/>
  <c r="C658" i="2"/>
  <c r="B658" i="2"/>
  <c r="A658" i="2"/>
  <c r="Q657" i="2"/>
  <c r="P657" i="2"/>
  <c r="O657" i="2"/>
  <c r="N657" i="2"/>
  <c r="M657" i="2"/>
  <c r="L657" i="2"/>
  <c r="K657" i="2"/>
  <c r="J657" i="2"/>
  <c r="I657" i="2"/>
  <c r="D657" i="2"/>
  <c r="C657" i="2"/>
  <c r="B657" i="2"/>
  <c r="A657" i="2"/>
  <c r="Q656" i="2"/>
  <c r="P656" i="2"/>
  <c r="O656" i="2"/>
  <c r="N656" i="2"/>
  <c r="M656" i="2"/>
  <c r="L656" i="2"/>
  <c r="K656" i="2"/>
  <c r="J656" i="2"/>
  <c r="I656" i="2"/>
  <c r="D656" i="2"/>
  <c r="C656" i="2"/>
  <c r="B656" i="2"/>
  <c r="A656" i="2"/>
  <c r="Q655" i="2"/>
  <c r="P655" i="2"/>
  <c r="O655" i="2"/>
  <c r="N655" i="2"/>
  <c r="M655" i="2"/>
  <c r="L655" i="2"/>
  <c r="K655" i="2"/>
  <c r="J655" i="2"/>
  <c r="I655" i="2"/>
  <c r="D655" i="2"/>
  <c r="C655" i="2"/>
  <c r="B655" i="2"/>
  <c r="A655" i="2"/>
  <c r="Q654" i="2"/>
  <c r="P654" i="2"/>
  <c r="O654" i="2"/>
  <c r="N654" i="2"/>
  <c r="M654" i="2"/>
  <c r="L654" i="2"/>
  <c r="K654" i="2"/>
  <c r="J654" i="2"/>
  <c r="I654" i="2"/>
  <c r="D654" i="2"/>
  <c r="C654" i="2"/>
  <c r="B654" i="2"/>
  <c r="A654" i="2"/>
  <c r="Q653" i="2"/>
  <c r="P653" i="2"/>
  <c r="O653" i="2"/>
  <c r="N653" i="2"/>
  <c r="M653" i="2"/>
  <c r="L653" i="2"/>
  <c r="K653" i="2"/>
  <c r="J653" i="2"/>
  <c r="I653" i="2"/>
  <c r="D653" i="2"/>
  <c r="C653" i="2"/>
  <c r="B653" i="2"/>
  <c r="A653" i="2"/>
  <c r="Q652" i="2"/>
  <c r="P652" i="2"/>
  <c r="O652" i="2"/>
  <c r="N652" i="2"/>
  <c r="M652" i="2"/>
  <c r="L652" i="2"/>
  <c r="K652" i="2"/>
  <c r="J652" i="2"/>
  <c r="I652" i="2"/>
  <c r="D652" i="2"/>
  <c r="C652" i="2"/>
  <c r="B652" i="2"/>
  <c r="A652" i="2"/>
  <c r="Q651" i="2"/>
  <c r="P651" i="2"/>
  <c r="O651" i="2"/>
  <c r="N651" i="2"/>
  <c r="M651" i="2"/>
  <c r="L651" i="2"/>
  <c r="K651" i="2"/>
  <c r="J651" i="2"/>
  <c r="I651" i="2"/>
  <c r="D651" i="2"/>
  <c r="C651" i="2"/>
  <c r="B651" i="2"/>
  <c r="A651" i="2"/>
  <c r="Q650" i="2"/>
  <c r="P650" i="2"/>
  <c r="O650" i="2"/>
  <c r="N650" i="2"/>
  <c r="M650" i="2"/>
  <c r="L650" i="2"/>
  <c r="K650" i="2"/>
  <c r="J650" i="2"/>
  <c r="I650" i="2"/>
  <c r="D650" i="2"/>
  <c r="C650" i="2"/>
  <c r="B650" i="2"/>
  <c r="A650" i="2"/>
  <c r="Q649" i="2"/>
  <c r="P649" i="2"/>
  <c r="O649" i="2"/>
  <c r="N649" i="2"/>
  <c r="M649" i="2"/>
  <c r="L649" i="2"/>
  <c r="K649" i="2"/>
  <c r="J649" i="2"/>
  <c r="I649" i="2"/>
  <c r="D649" i="2"/>
  <c r="C649" i="2"/>
  <c r="B649" i="2"/>
  <c r="A649" i="2"/>
  <c r="Q648" i="2"/>
  <c r="P648" i="2"/>
  <c r="O648" i="2"/>
  <c r="N648" i="2"/>
  <c r="M648" i="2"/>
  <c r="L648" i="2"/>
  <c r="K648" i="2"/>
  <c r="J648" i="2"/>
  <c r="I648" i="2"/>
  <c r="D648" i="2"/>
  <c r="C648" i="2"/>
  <c r="B648" i="2"/>
  <c r="A648" i="2"/>
  <c r="Q647" i="2"/>
  <c r="P647" i="2"/>
  <c r="O647" i="2"/>
  <c r="N647" i="2"/>
  <c r="M647" i="2"/>
  <c r="L647" i="2"/>
  <c r="K647" i="2"/>
  <c r="J647" i="2"/>
  <c r="I647" i="2"/>
  <c r="D647" i="2"/>
  <c r="C647" i="2"/>
  <c r="B647" i="2"/>
  <c r="A647" i="2"/>
  <c r="Q646" i="2"/>
  <c r="P646" i="2"/>
  <c r="O646" i="2"/>
  <c r="N646" i="2"/>
  <c r="M646" i="2"/>
  <c r="L646" i="2"/>
  <c r="K646" i="2"/>
  <c r="J646" i="2"/>
  <c r="I646" i="2"/>
  <c r="D646" i="2"/>
  <c r="C646" i="2"/>
  <c r="B646" i="2"/>
  <c r="A646" i="2"/>
  <c r="Q645" i="2"/>
  <c r="P645" i="2"/>
  <c r="O645" i="2"/>
  <c r="N645" i="2"/>
  <c r="M645" i="2"/>
  <c r="L645" i="2"/>
  <c r="K645" i="2"/>
  <c r="J645" i="2"/>
  <c r="I645" i="2"/>
  <c r="D645" i="2"/>
  <c r="C645" i="2"/>
  <c r="B645" i="2"/>
  <c r="A645" i="2"/>
  <c r="Q644" i="2"/>
  <c r="P644" i="2"/>
  <c r="O644" i="2"/>
  <c r="N644" i="2"/>
  <c r="M644" i="2"/>
  <c r="L644" i="2"/>
  <c r="K644" i="2"/>
  <c r="J644" i="2"/>
  <c r="I644" i="2"/>
  <c r="D644" i="2"/>
  <c r="C644" i="2"/>
  <c r="B644" i="2"/>
  <c r="A644" i="2"/>
  <c r="Q643" i="2"/>
  <c r="P643" i="2"/>
  <c r="O643" i="2"/>
  <c r="N643" i="2"/>
  <c r="M643" i="2"/>
  <c r="L643" i="2"/>
  <c r="K643" i="2"/>
  <c r="J643" i="2"/>
  <c r="I643" i="2"/>
  <c r="D643" i="2"/>
  <c r="C643" i="2"/>
  <c r="B643" i="2"/>
  <c r="A643" i="2"/>
  <c r="Q642" i="2"/>
  <c r="P642" i="2"/>
  <c r="O642" i="2"/>
  <c r="N642" i="2"/>
  <c r="M642" i="2"/>
  <c r="L642" i="2"/>
  <c r="K642" i="2"/>
  <c r="J642" i="2"/>
  <c r="I642" i="2"/>
  <c r="D642" i="2"/>
  <c r="C642" i="2"/>
  <c r="B642" i="2"/>
  <c r="A642" i="2"/>
  <c r="Q641" i="2"/>
  <c r="P641" i="2"/>
  <c r="O641" i="2"/>
  <c r="N641" i="2"/>
  <c r="M641" i="2"/>
  <c r="L641" i="2"/>
  <c r="K641" i="2"/>
  <c r="J641" i="2"/>
  <c r="I641" i="2"/>
  <c r="D641" i="2"/>
  <c r="C641" i="2"/>
  <c r="B641" i="2"/>
  <c r="A641" i="2"/>
  <c r="Q640" i="2"/>
  <c r="P640" i="2"/>
  <c r="O640" i="2"/>
  <c r="N640" i="2"/>
  <c r="M640" i="2"/>
  <c r="L640" i="2"/>
  <c r="K640" i="2"/>
  <c r="J640" i="2"/>
  <c r="I640" i="2"/>
  <c r="D640" i="2"/>
  <c r="C640" i="2"/>
  <c r="B640" i="2"/>
  <c r="A640" i="2"/>
  <c r="Q639" i="2"/>
  <c r="P639" i="2"/>
  <c r="O639" i="2"/>
  <c r="N639" i="2"/>
  <c r="M639" i="2"/>
  <c r="L639" i="2"/>
  <c r="K639" i="2"/>
  <c r="J639" i="2"/>
  <c r="I639" i="2"/>
  <c r="D639" i="2"/>
  <c r="C639" i="2"/>
  <c r="B639" i="2"/>
  <c r="A639" i="2"/>
  <c r="Q638" i="2"/>
  <c r="P638" i="2"/>
  <c r="O638" i="2"/>
  <c r="N638" i="2"/>
  <c r="M638" i="2"/>
  <c r="L638" i="2"/>
  <c r="K638" i="2"/>
  <c r="J638" i="2"/>
  <c r="I638" i="2"/>
  <c r="D638" i="2"/>
  <c r="C638" i="2"/>
  <c r="B638" i="2"/>
  <c r="A638" i="2"/>
  <c r="Q637" i="2"/>
  <c r="P637" i="2"/>
  <c r="O637" i="2"/>
  <c r="N637" i="2"/>
  <c r="M637" i="2"/>
  <c r="L637" i="2"/>
  <c r="K637" i="2"/>
  <c r="J637" i="2"/>
  <c r="I637" i="2"/>
  <c r="D637" i="2"/>
  <c r="C637" i="2"/>
  <c r="B637" i="2"/>
  <c r="A637" i="2"/>
  <c r="Q636" i="2"/>
  <c r="P636" i="2"/>
  <c r="O636" i="2"/>
  <c r="N636" i="2"/>
  <c r="M636" i="2"/>
  <c r="L636" i="2"/>
  <c r="K636" i="2"/>
  <c r="J636" i="2"/>
  <c r="I636" i="2"/>
  <c r="D636" i="2"/>
  <c r="C636" i="2"/>
  <c r="B636" i="2"/>
  <c r="A636" i="2"/>
  <c r="Q635" i="2"/>
  <c r="P635" i="2"/>
  <c r="O635" i="2"/>
  <c r="N635" i="2"/>
  <c r="M635" i="2"/>
  <c r="L635" i="2"/>
  <c r="K635" i="2"/>
  <c r="J635" i="2"/>
  <c r="I635" i="2"/>
  <c r="D635" i="2"/>
  <c r="C635" i="2"/>
  <c r="B635" i="2"/>
  <c r="A635" i="2"/>
  <c r="Q634" i="2"/>
  <c r="P634" i="2"/>
  <c r="O634" i="2"/>
  <c r="N634" i="2"/>
  <c r="M634" i="2"/>
  <c r="L634" i="2"/>
  <c r="K634" i="2"/>
  <c r="J634" i="2"/>
  <c r="I634" i="2"/>
  <c r="D634" i="2"/>
  <c r="C634" i="2"/>
  <c r="B634" i="2"/>
  <c r="A634" i="2"/>
  <c r="Q633" i="2"/>
  <c r="P633" i="2"/>
  <c r="O633" i="2"/>
  <c r="N633" i="2"/>
  <c r="M633" i="2"/>
  <c r="L633" i="2"/>
  <c r="K633" i="2"/>
  <c r="J633" i="2"/>
  <c r="I633" i="2"/>
  <c r="D633" i="2"/>
  <c r="C633" i="2"/>
  <c r="B633" i="2"/>
  <c r="A633" i="2"/>
  <c r="Q632" i="2"/>
  <c r="P632" i="2"/>
  <c r="O632" i="2"/>
  <c r="N632" i="2"/>
  <c r="M632" i="2"/>
  <c r="L632" i="2"/>
  <c r="K632" i="2"/>
  <c r="J632" i="2"/>
  <c r="I632" i="2"/>
  <c r="D632" i="2"/>
  <c r="C632" i="2"/>
  <c r="B632" i="2"/>
  <c r="A632" i="2"/>
  <c r="Q631" i="2"/>
  <c r="P631" i="2"/>
  <c r="O631" i="2"/>
  <c r="N631" i="2"/>
  <c r="M631" i="2"/>
  <c r="L631" i="2"/>
  <c r="K631" i="2"/>
  <c r="J631" i="2"/>
  <c r="I631" i="2"/>
  <c r="D631" i="2"/>
  <c r="C631" i="2"/>
  <c r="B631" i="2"/>
  <c r="A631" i="2"/>
  <c r="Q630" i="2"/>
  <c r="P630" i="2"/>
  <c r="O630" i="2"/>
  <c r="N630" i="2"/>
  <c r="M630" i="2"/>
  <c r="L630" i="2"/>
  <c r="K630" i="2"/>
  <c r="J630" i="2"/>
  <c r="I630" i="2"/>
  <c r="D630" i="2"/>
  <c r="C630" i="2"/>
  <c r="B630" i="2"/>
  <c r="A630" i="2"/>
  <c r="Q629" i="2"/>
  <c r="P629" i="2"/>
  <c r="O629" i="2"/>
  <c r="N629" i="2"/>
  <c r="M629" i="2"/>
  <c r="L629" i="2"/>
  <c r="K629" i="2"/>
  <c r="J629" i="2"/>
  <c r="I629" i="2"/>
  <c r="D629" i="2"/>
  <c r="C629" i="2"/>
  <c r="B629" i="2"/>
  <c r="A629" i="2"/>
  <c r="Q628" i="2"/>
  <c r="P628" i="2"/>
  <c r="O628" i="2"/>
  <c r="N628" i="2"/>
  <c r="M628" i="2"/>
  <c r="L628" i="2"/>
  <c r="K628" i="2"/>
  <c r="J628" i="2"/>
  <c r="I628" i="2"/>
  <c r="D628" i="2"/>
  <c r="C628" i="2"/>
  <c r="B628" i="2"/>
  <c r="A628" i="2"/>
  <c r="Q627" i="2"/>
  <c r="P627" i="2"/>
  <c r="O627" i="2"/>
  <c r="N627" i="2"/>
  <c r="M627" i="2"/>
  <c r="L627" i="2"/>
  <c r="K627" i="2"/>
  <c r="J627" i="2"/>
  <c r="I627" i="2"/>
  <c r="D627" i="2"/>
  <c r="C627" i="2"/>
  <c r="B627" i="2"/>
  <c r="A627" i="2"/>
  <c r="Q626" i="2"/>
  <c r="P626" i="2"/>
  <c r="O626" i="2"/>
  <c r="N626" i="2"/>
  <c r="M626" i="2"/>
  <c r="L626" i="2"/>
  <c r="K626" i="2"/>
  <c r="J626" i="2"/>
  <c r="I626" i="2"/>
  <c r="D626" i="2"/>
  <c r="C626" i="2"/>
  <c r="B626" i="2"/>
  <c r="A626" i="2"/>
  <c r="Q625" i="2"/>
  <c r="P625" i="2"/>
  <c r="O625" i="2"/>
  <c r="N625" i="2"/>
  <c r="M625" i="2"/>
  <c r="L625" i="2"/>
  <c r="K625" i="2"/>
  <c r="J625" i="2"/>
  <c r="I625" i="2"/>
  <c r="D625" i="2"/>
  <c r="C625" i="2"/>
  <c r="B625" i="2"/>
  <c r="A625" i="2"/>
  <c r="Q624" i="2"/>
  <c r="P624" i="2"/>
  <c r="O624" i="2"/>
  <c r="N624" i="2"/>
  <c r="M624" i="2"/>
  <c r="L624" i="2"/>
  <c r="K624" i="2"/>
  <c r="J624" i="2"/>
  <c r="I624" i="2"/>
  <c r="D624" i="2"/>
  <c r="C624" i="2"/>
  <c r="B624" i="2"/>
  <c r="A624" i="2"/>
  <c r="Q623" i="2"/>
  <c r="P623" i="2"/>
  <c r="O623" i="2"/>
  <c r="N623" i="2"/>
  <c r="M623" i="2"/>
  <c r="L623" i="2"/>
  <c r="K623" i="2"/>
  <c r="J623" i="2"/>
  <c r="I623" i="2"/>
  <c r="D623" i="2"/>
  <c r="C623" i="2"/>
  <c r="B623" i="2"/>
  <c r="A623" i="2"/>
  <c r="Q622" i="2"/>
  <c r="P622" i="2"/>
  <c r="O622" i="2"/>
  <c r="N622" i="2"/>
  <c r="M622" i="2"/>
  <c r="L622" i="2"/>
  <c r="K622" i="2"/>
  <c r="J622" i="2"/>
  <c r="I622" i="2"/>
  <c r="D622" i="2"/>
  <c r="C622" i="2"/>
  <c r="B622" i="2"/>
  <c r="A622" i="2"/>
  <c r="Q621" i="2"/>
  <c r="P621" i="2"/>
  <c r="O621" i="2"/>
  <c r="N621" i="2"/>
  <c r="M621" i="2"/>
  <c r="L621" i="2"/>
  <c r="K621" i="2"/>
  <c r="J621" i="2"/>
  <c r="I621" i="2"/>
  <c r="D621" i="2"/>
  <c r="C621" i="2"/>
  <c r="B621" i="2"/>
  <c r="A621" i="2"/>
  <c r="Q620" i="2"/>
  <c r="P620" i="2"/>
  <c r="O620" i="2"/>
  <c r="N620" i="2"/>
  <c r="M620" i="2"/>
  <c r="L620" i="2"/>
  <c r="K620" i="2"/>
  <c r="J620" i="2"/>
  <c r="I620" i="2"/>
  <c r="D620" i="2"/>
  <c r="C620" i="2"/>
  <c r="B620" i="2"/>
  <c r="A620" i="2"/>
  <c r="Q619" i="2"/>
  <c r="P619" i="2"/>
  <c r="O619" i="2"/>
  <c r="N619" i="2"/>
  <c r="M619" i="2"/>
  <c r="L619" i="2"/>
  <c r="K619" i="2"/>
  <c r="J619" i="2"/>
  <c r="I619" i="2"/>
  <c r="D619" i="2"/>
  <c r="C619" i="2"/>
  <c r="B619" i="2"/>
  <c r="A619" i="2"/>
  <c r="Q618" i="2"/>
  <c r="P618" i="2"/>
  <c r="O618" i="2"/>
  <c r="N618" i="2"/>
  <c r="M618" i="2"/>
  <c r="L618" i="2"/>
  <c r="K618" i="2"/>
  <c r="J618" i="2"/>
  <c r="I618" i="2"/>
  <c r="D618" i="2"/>
  <c r="C618" i="2"/>
  <c r="B618" i="2"/>
  <c r="A618" i="2"/>
  <c r="Q617" i="2"/>
  <c r="P617" i="2"/>
  <c r="O617" i="2"/>
  <c r="N617" i="2"/>
  <c r="M617" i="2"/>
  <c r="L617" i="2"/>
  <c r="K617" i="2"/>
  <c r="J617" i="2"/>
  <c r="I617" i="2"/>
  <c r="D617" i="2"/>
  <c r="C617" i="2"/>
  <c r="B617" i="2"/>
  <c r="A617" i="2"/>
  <c r="Q616" i="2"/>
  <c r="P616" i="2"/>
  <c r="O616" i="2"/>
  <c r="N616" i="2"/>
  <c r="M616" i="2"/>
  <c r="L616" i="2"/>
  <c r="K616" i="2"/>
  <c r="J616" i="2"/>
  <c r="I616" i="2"/>
  <c r="D616" i="2"/>
  <c r="C616" i="2"/>
  <c r="B616" i="2"/>
  <c r="A616" i="2"/>
  <c r="Q615" i="2"/>
  <c r="P615" i="2"/>
  <c r="O615" i="2"/>
  <c r="N615" i="2"/>
  <c r="M615" i="2"/>
  <c r="L615" i="2"/>
  <c r="K615" i="2"/>
  <c r="J615" i="2"/>
  <c r="I615" i="2"/>
  <c r="D615" i="2"/>
  <c r="C615" i="2"/>
  <c r="B615" i="2"/>
  <c r="A615" i="2"/>
  <c r="Q614" i="2"/>
  <c r="P614" i="2"/>
  <c r="O614" i="2"/>
  <c r="N614" i="2"/>
  <c r="M614" i="2"/>
  <c r="L614" i="2"/>
  <c r="K614" i="2"/>
  <c r="J614" i="2"/>
  <c r="I614" i="2"/>
  <c r="D614" i="2"/>
  <c r="C614" i="2"/>
  <c r="B614" i="2"/>
  <c r="A614" i="2"/>
  <c r="Q613" i="2"/>
  <c r="P613" i="2"/>
  <c r="O613" i="2"/>
  <c r="N613" i="2"/>
  <c r="M613" i="2"/>
  <c r="L613" i="2"/>
  <c r="K613" i="2"/>
  <c r="J613" i="2"/>
  <c r="I613" i="2"/>
  <c r="D613" i="2"/>
  <c r="C613" i="2"/>
  <c r="B613" i="2"/>
  <c r="A613" i="2"/>
  <c r="Q612" i="2"/>
  <c r="P612" i="2"/>
  <c r="O612" i="2"/>
  <c r="N612" i="2"/>
  <c r="M612" i="2"/>
  <c r="L612" i="2"/>
  <c r="K612" i="2"/>
  <c r="J612" i="2"/>
  <c r="I612" i="2"/>
  <c r="D612" i="2"/>
  <c r="C612" i="2"/>
  <c r="B612" i="2"/>
  <c r="A612" i="2"/>
  <c r="Q611" i="2"/>
  <c r="P611" i="2"/>
  <c r="O611" i="2"/>
  <c r="N611" i="2"/>
  <c r="M611" i="2"/>
  <c r="L611" i="2"/>
  <c r="K611" i="2"/>
  <c r="J611" i="2"/>
  <c r="I611" i="2"/>
  <c r="D611" i="2"/>
  <c r="C611" i="2"/>
  <c r="B611" i="2"/>
  <c r="A611" i="2"/>
  <c r="Q610" i="2"/>
  <c r="P610" i="2"/>
  <c r="O610" i="2"/>
  <c r="N610" i="2"/>
  <c r="M610" i="2"/>
  <c r="L610" i="2"/>
  <c r="K610" i="2"/>
  <c r="J610" i="2"/>
  <c r="I610" i="2"/>
  <c r="D610" i="2"/>
  <c r="C610" i="2"/>
  <c r="B610" i="2"/>
  <c r="A610" i="2"/>
  <c r="Q609" i="2"/>
  <c r="P609" i="2"/>
  <c r="O609" i="2"/>
  <c r="N609" i="2"/>
  <c r="M609" i="2"/>
  <c r="L609" i="2"/>
  <c r="K609" i="2"/>
  <c r="J609" i="2"/>
  <c r="I609" i="2"/>
  <c r="D609" i="2"/>
  <c r="C609" i="2"/>
  <c r="B609" i="2"/>
  <c r="A609" i="2"/>
  <c r="Q608" i="2"/>
  <c r="P608" i="2"/>
  <c r="O608" i="2"/>
  <c r="N608" i="2"/>
  <c r="M608" i="2"/>
  <c r="L608" i="2"/>
  <c r="K608" i="2"/>
  <c r="J608" i="2"/>
  <c r="I608" i="2"/>
  <c r="D608" i="2"/>
  <c r="C608" i="2"/>
  <c r="B608" i="2"/>
  <c r="A608" i="2"/>
  <c r="Q607" i="2"/>
  <c r="P607" i="2"/>
  <c r="O607" i="2"/>
  <c r="N607" i="2"/>
  <c r="M607" i="2"/>
  <c r="L607" i="2"/>
  <c r="K607" i="2"/>
  <c r="J607" i="2"/>
  <c r="I607" i="2"/>
  <c r="D607" i="2"/>
  <c r="C607" i="2"/>
  <c r="B607" i="2"/>
  <c r="A607" i="2"/>
  <c r="Q606" i="2"/>
  <c r="P606" i="2"/>
  <c r="O606" i="2"/>
  <c r="N606" i="2"/>
  <c r="M606" i="2"/>
  <c r="L606" i="2"/>
  <c r="K606" i="2"/>
  <c r="J606" i="2"/>
  <c r="I606" i="2"/>
  <c r="D606" i="2"/>
  <c r="C606" i="2"/>
  <c r="B606" i="2"/>
  <c r="A606" i="2"/>
  <c r="Q605" i="2"/>
  <c r="P605" i="2"/>
  <c r="O605" i="2"/>
  <c r="N605" i="2"/>
  <c r="M605" i="2"/>
  <c r="L605" i="2"/>
  <c r="K605" i="2"/>
  <c r="J605" i="2"/>
  <c r="I605" i="2"/>
  <c r="D605" i="2"/>
  <c r="C605" i="2"/>
  <c r="B605" i="2"/>
  <c r="A605" i="2"/>
  <c r="Q604" i="2"/>
  <c r="P604" i="2"/>
  <c r="O604" i="2"/>
  <c r="N604" i="2"/>
  <c r="M604" i="2"/>
  <c r="L604" i="2"/>
  <c r="K604" i="2"/>
  <c r="J604" i="2"/>
  <c r="I604" i="2"/>
  <c r="D604" i="2"/>
  <c r="C604" i="2"/>
  <c r="B604" i="2"/>
  <c r="A604" i="2"/>
  <c r="Q603" i="2"/>
  <c r="P603" i="2"/>
  <c r="O603" i="2"/>
  <c r="N603" i="2"/>
  <c r="M603" i="2"/>
  <c r="L603" i="2"/>
  <c r="K603" i="2"/>
  <c r="J603" i="2"/>
  <c r="I603" i="2"/>
  <c r="D603" i="2"/>
  <c r="C603" i="2"/>
  <c r="B603" i="2"/>
  <c r="A603" i="2"/>
  <c r="Q602" i="2"/>
  <c r="P602" i="2"/>
  <c r="O602" i="2"/>
  <c r="N602" i="2"/>
  <c r="M602" i="2"/>
  <c r="L602" i="2"/>
  <c r="K602" i="2"/>
  <c r="J602" i="2"/>
  <c r="I602" i="2"/>
  <c r="D602" i="2"/>
  <c r="C602" i="2"/>
  <c r="B602" i="2"/>
  <c r="A602" i="2"/>
  <c r="Q601" i="2"/>
  <c r="P601" i="2"/>
  <c r="O601" i="2"/>
  <c r="N601" i="2"/>
  <c r="M601" i="2"/>
  <c r="L601" i="2"/>
  <c r="K601" i="2"/>
  <c r="J601" i="2"/>
  <c r="I601" i="2"/>
  <c r="D601" i="2"/>
  <c r="C601" i="2"/>
  <c r="B601" i="2"/>
  <c r="A601" i="2"/>
  <c r="Q600" i="2"/>
  <c r="P600" i="2"/>
  <c r="O600" i="2"/>
  <c r="N600" i="2"/>
  <c r="M600" i="2"/>
  <c r="L600" i="2"/>
  <c r="K600" i="2"/>
  <c r="J600" i="2"/>
  <c r="I600" i="2"/>
  <c r="D600" i="2"/>
  <c r="C600" i="2"/>
  <c r="B600" i="2"/>
  <c r="A600" i="2"/>
  <c r="Q599" i="2"/>
  <c r="P599" i="2"/>
  <c r="O599" i="2"/>
  <c r="N599" i="2"/>
  <c r="M599" i="2"/>
  <c r="L599" i="2"/>
  <c r="K599" i="2"/>
  <c r="J599" i="2"/>
  <c r="I599" i="2"/>
  <c r="D599" i="2"/>
  <c r="C599" i="2"/>
  <c r="B599" i="2"/>
  <c r="A599" i="2"/>
  <c r="Q598" i="2"/>
  <c r="P598" i="2"/>
  <c r="O598" i="2"/>
  <c r="N598" i="2"/>
  <c r="M598" i="2"/>
  <c r="L598" i="2"/>
  <c r="K598" i="2"/>
  <c r="J598" i="2"/>
  <c r="I598" i="2"/>
  <c r="D598" i="2"/>
  <c r="C598" i="2"/>
  <c r="B598" i="2"/>
  <c r="A598" i="2"/>
  <c r="Q597" i="2"/>
  <c r="P597" i="2"/>
  <c r="O597" i="2"/>
  <c r="N597" i="2"/>
  <c r="M597" i="2"/>
  <c r="L597" i="2"/>
  <c r="K597" i="2"/>
  <c r="J597" i="2"/>
  <c r="I597" i="2"/>
  <c r="D597" i="2"/>
  <c r="C597" i="2"/>
  <c r="B597" i="2"/>
  <c r="A597" i="2"/>
  <c r="Q596" i="2"/>
  <c r="P596" i="2"/>
  <c r="O596" i="2"/>
  <c r="N596" i="2"/>
  <c r="M596" i="2"/>
  <c r="L596" i="2"/>
  <c r="K596" i="2"/>
  <c r="J596" i="2"/>
  <c r="I596" i="2"/>
  <c r="D596" i="2"/>
  <c r="C596" i="2"/>
  <c r="B596" i="2"/>
  <c r="A596" i="2"/>
  <c r="Q595" i="2"/>
  <c r="P595" i="2"/>
  <c r="O595" i="2"/>
  <c r="N595" i="2"/>
  <c r="M595" i="2"/>
  <c r="L595" i="2"/>
  <c r="K595" i="2"/>
  <c r="J595" i="2"/>
  <c r="I595" i="2"/>
  <c r="D595" i="2"/>
  <c r="C595" i="2"/>
  <c r="B595" i="2"/>
  <c r="A595" i="2"/>
  <c r="Q594" i="2"/>
  <c r="P594" i="2"/>
  <c r="O594" i="2"/>
  <c r="N594" i="2"/>
  <c r="M594" i="2"/>
  <c r="L594" i="2"/>
  <c r="K594" i="2"/>
  <c r="J594" i="2"/>
  <c r="I594" i="2"/>
  <c r="D594" i="2"/>
  <c r="C594" i="2"/>
  <c r="B594" i="2"/>
  <c r="A594" i="2"/>
  <c r="Q593" i="2"/>
  <c r="P593" i="2"/>
  <c r="O593" i="2"/>
  <c r="N593" i="2"/>
  <c r="M593" i="2"/>
  <c r="L593" i="2"/>
  <c r="K593" i="2"/>
  <c r="J593" i="2"/>
  <c r="I593" i="2"/>
  <c r="D593" i="2"/>
  <c r="C593" i="2"/>
  <c r="B593" i="2"/>
  <c r="A593" i="2"/>
  <c r="Q592" i="2"/>
  <c r="P592" i="2"/>
  <c r="O592" i="2"/>
  <c r="N592" i="2"/>
  <c r="M592" i="2"/>
  <c r="L592" i="2"/>
  <c r="K592" i="2"/>
  <c r="J592" i="2"/>
  <c r="I592" i="2"/>
  <c r="D592" i="2"/>
  <c r="C592" i="2"/>
  <c r="B592" i="2"/>
  <c r="A592" i="2"/>
  <c r="Q591" i="2"/>
  <c r="P591" i="2"/>
  <c r="O591" i="2"/>
  <c r="N591" i="2"/>
  <c r="M591" i="2"/>
  <c r="L591" i="2"/>
  <c r="K591" i="2"/>
  <c r="J591" i="2"/>
  <c r="I591" i="2"/>
  <c r="D591" i="2"/>
  <c r="C591" i="2"/>
  <c r="B591" i="2"/>
  <c r="A591" i="2"/>
  <c r="Q590" i="2"/>
  <c r="P590" i="2"/>
  <c r="O590" i="2"/>
  <c r="N590" i="2"/>
  <c r="M590" i="2"/>
  <c r="L590" i="2"/>
  <c r="K590" i="2"/>
  <c r="J590" i="2"/>
  <c r="I590" i="2"/>
  <c r="D590" i="2"/>
  <c r="C590" i="2"/>
  <c r="B590" i="2"/>
  <c r="A590" i="2"/>
  <c r="Q589" i="2"/>
  <c r="P589" i="2"/>
  <c r="O589" i="2"/>
  <c r="N589" i="2"/>
  <c r="M589" i="2"/>
  <c r="L589" i="2"/>
  <c r="K589" i="2"/>
  <c r="J589" i="2"/>
  <c r="I589" i="2"/>
  <c r="D589" i="2"/>
  <c r="C589" i="2"/>
  <c r="B589" i="2"/>
  <c r="A589" i="2"/>
  <c r="Q588" i="2"/>
  <c r="P588" i="2"/>
  <c r="O588" i="2"/>
  <c r="N588" i="2"/>
  <c r="M588" i="2"/>
  <c r="L588" i="2"/>
  <c r="K588" i="2"/>
  <c r="J588" i="2"/>
  <c r="I588" i="2"/>
  <c r="D588" i="2"/>
  <c r="C588" i="2"/>
  <c r="B588" i="2"/>
  <c r="A588" i="2"/>
  <c r="Q587" i="2"/>
  <c r="P587" i="2"/>
  <c r="O587" i="2"/>
  <c r="N587" i="2"/>
  <c r="M587" i="2"/>
  <c r="L587" i="2"/>
  <c r="K587" i="2"/>
  <c r="J587" i="2"/>
  <c r="I587" i="2"/>
  <c r="D587" i="2"/>
  <c r="C587" i="2"/>
  <c r="B587" i="2"/>
  <c r="A587" i="2"/>
  <c r="Q586" i="2"/>
  <c r="P586" i="2"/>
  <c r="O586" i="2"/>
  <c r="N586" i="2"/>
  <c r="M586" i="2"/>
  <c r="L586" i="2"/>
  <c r="K586" i="2"/>
  <c r="J586" i="2"/>
  <c r="I586" i="2"/>
  <c r="D586" i="2"/>
  <c r="C586" i="2"/>
  <c r="B586" i="2"/>
  <c r="A586" i="2"/>
  <c r="Q585" i="2"/>
  <c r="P585" i="2"/>
  <c r="O585" i="2"/>
  <c r="N585" i="2"/>
  <c r="M585" i="2"/>
  <c r="L585" i="2"/>
  <c r="K585" i="2"/>
  <c r="J585" i="2"/>
  <c r="I585" i="2"/>
  <c r="D585" i="2"/>
  <c r="C585" i="2"/>
  <c r="B585" i="2"/>
  <c r="A585" i="2"/>
  <c r="Q584" i="2"/>
  <c r="P584" i="2"/>
  <c r="O584" i="2"/>
  <c r="N584" i="2"/>
  <c r="M584" i="2"/>
  <c r="L584" i="2"/>
  <c r="K584" i="2"/>
  <c r="J584" i="2"/>
  <c r="I584" i="2"/>
  <c r="D584" i="2"/>
  <c r="C584" i="2"/>
  <c r="B584" i="2"/>
  <c r="A584" i="2"/>
  <c r="Q583" i="2"/>
  <c r="P583" i="2"/>
  <c r="O583" i="2"/>
  <c r="N583" i="2"/>
  <c r="M583" i="2"/>
  <c r="L583" i="2"/>
  <c r="K583" i="2"/>
  <c r="J583" i="2"/>
  <c r="I583" i="2"/>
  <c r="D583" i="2"/>
  <c r="C583" i="2"/>
  <c r="B583" i="2"/>
  <c r="A583" i="2"/>
  <c r="Q582" i="2"/>
  <c r="P582" i="2"/>
  <c r="O582" i="2"/>
  <c r="N582" i="2"/>
  <c r="M582" i="2"/>
  <c r="L582" i="2"/>
  <c r="K582" i="2"/>
  <c r="J582" i="2"/>
  <c r="I582" i="2"/>
  <c r="D582" i="2"/>
  <c r="C582" i="2"/>
  <c r="B582" i="2"/>
  <c r="A582" i="2"/>
  <c r="Q581" i="2"/>
  <c r="P581" i="2"/>
  <c r="O581" i="2"/>
  <c r="N581" i="2"/>
  <c r="M581" i="2"/>
  <c r="L581" i="2"/>
  <c r="K581" i="2"/>
  <c r="J581" i="2"/>
  <c r="I581" i="2"/>
  <c r="D581" i="2"/>
  <c r="C581" i="2"/>
  <c r="B581" i="2"/>
  <c r="A581" i="2"/>
  <c r="Q580" i="2"/>
  <c r="P580" i="2"/>
  <c r="O580" i="2"/>
  <c r="N580" i="2"/>
  <c r="M580" i="2"/>
  <c r="L580" i="2"/>
  <c r="K580" i="2"/>
  <c r="J580" i="2"/>
  <c r="I580" i="2"/>
  <c r="D580" i="2"/>
  <c r="C580" i="2"/>
  <c r="B580" i="2"/>
  <c r="A580" i="2"/>
  <c r="Q579" i="2"/>
  <c r="P579" i="2"/>
  <c r="O579" i="2"/>
  <c r="N579" i="2"/>
  <c r="M579" i="2"/>
  <c r="L579" i="2"/>
  <c r="K579" i="2"/>
  <c r="J579" i="2"/>
  <c r="I579" i="2"/>
  <c r="D579" i="2"/>
  <c r="C579" i="2"/>
  <c r="B579" i="2"/>
  <c r="A579" i="2"/>
  <c r="Q578" i="2"/>
  <c r="P578" i="2"/>
  <c r="O578" i="2"/>
  <c r="N578" i="2"/>
  <c r="M578" i="2"/>
  <c r="L578" i="2"/>
  <c r="K578" i="2"/>
  <c r="J578" i="2"/>
  <c r="I578" i="2"/>
  <c r="D578" i="2"/>
  <c r="C578" i="2"/>
  <c r="B578" i="2"/>
  <c r="A578" i="2"/>
  <c r="Q577" i="2"/>
  <c r="P577" i="2"/>
  <c r="O577" i="2"/>
  <c r="N577" i="2"/>
  <c r="M577" i="2"/>
  <c r="L577" i="2"/>
  <c r="K577" i="2"/>
  <c r="J577" i="2"/>
  <c r="I577" i="2"/>
  <c r="D577" i="2"/>
  <c r="C577" i="2"/>
  <c r="B577" i="2"/>
  <c r="A577" i="2"/>
  <c r="Q576" i="2"/>
  <c r="P576" i="2"/>
  <c r="O576" i="2"/>
  <c r="N576" i="2"/>
  <c r="M576" i="2"/>
  <c r="L576" i="2"/>
  <c r="K576" i="2"/>
  <c r="J576" i="2"/>
  <c r="I576" i="2"/>
  <c r="D576" i="2"/>
  <c r="C576" i="2"/>
  <c r="B576" i="2"/>
  <c r="A576" i="2"/>
  <c r="Q575" i="2"/>
  <c r="P575" i="2"/>
  <c r="O575" i="2"/>
  <c r="N575" i="2"/>
  <c r="M575" i="2"/>
  <c r="L575" i="2"/>
  <c r="K575" i="2"/>
  <c r="J575" i="2"/>
  <c r="I575" i="2"/>
  <c r="D575" i="2"/>
  <c r="C575" i="2"/>
  <c r="B575" i="2"/>
  <c r="A575" i="2"/>
  <c r="Q574" i="2"/>
  <c r="P574" i="2"/>
  <c r="O574" i="2"/>
  <c r="N574" i="2"/>
  <c r="M574" i="2"/>
  <c r="L574" i="2"/>
  <c r="K574" i="2"/>
  <c r="J574" i="2"/>
  <c r="I574" i="2"/>
  <c r="D574" i="2"/>
  <c r="C574" i="2"/>
  <c r="B574" i="2"/>
  <c r="A574" i="2"/>
  <c r="Q573" i="2"/>
  <c r="P573" i="2"/>
  <c r="O573" i="2"/>
  <c r="N573" i="2"/>
  <c r="M573" i="2"/>
  <c r="L573" i="2"/>
  <c r="K573" i="2"/>
  <c r="J573" i="2"/>
  <c r="I573" i="2"/>
  <c r="D573" i="2"/>
  <c r="C573" i="2"/>
  <c r="B573" i="2"/>
  <c r="A573" i="2"/>
  <c r="Q572" i="2"/>
  <c r="P572" i="2"/>
  <c r="O572" i="2"/>
  <c r="N572" i="2"/>
  <c r="M572" i="2"/>
  <c r="L572" i="2"/>
  <c r="K572" i="2"/>
  <c r="J572" i="2"/>
  <c r="I572" i="2"/>
  <c r="D572" i="2"/>
  <c r="C572" i="2"/>
  <c r="B572" i="2"/>
  <c r="A572" i="2"/>
  <c r="Q571" i="2"/>
  <c r="P571" i="2"/>
  <c r="O571" i="2"/>
  <c r="N571" i="2"/>
  <c r="M571" i="2"/>
  <c r="L571" i="2"/>
  <c r="K571" i="2"/>
  <c r="J571" i="2"/>
  <c r="I571" i="2"/>
  <c r="D571" i="2"/>
  <c r="C571" i="2"/>
  <c r="B571" i="2"/>
  <c r="A571" i="2"/>
  <c r="Q570" i="2"/>
  <c r="P570" i="2"/>
  <c r="O570" i="2"/>
  <c r="N570" i="2"/>
  <c r="M570" i="2"/>
  <c r="L570" i="2"/>
  <c r="K570" i="2"/>
  <c r="J570" i="2"/>
  <c r="I570" i="2"/>
  <c r="D570" i="2"/>
  <c r="C570" i="2"/>
  <c r="B570" i="2"/>
  <c r="A570" i="2"/>
  <c r="Q569" i="2"/>
  <c r="P569" i="2"/>
  <c r="O569" i="2"/>
  <c r="N569" i="2"/>
  <c r="M569" i="2"/>
  <c r="L569" i="2"/>
  <c r="K569" i="2"/>
  <c r="J569" i="2"/>
  <c r="I569" i="2"/>
  <c r="D569" i="2"/>
  <c r="C569" i="2"/>
  <c r="B569" i="2"/>
  <c r="A569" i="2"/>
  <c r="Q568" i="2"/>
  <c r="P568" i="2"/>
  <c r="O568" i="2"/>
  <c r="N568" i="2"/>
  <c r="M568" i="2"/>
  <c r="L568" i="2"/>
  <c r="K568" i="2"/>
  <c r="J568" i="2"/>
  <c r="I568" i="2"/>
  <c r="D568" i="2"/>
  <c r="C568" i="2"/>
  <c r="B568" i="2"/>
  <c r="A568" i="2"/>
  <c r="Q567" i="2"/>
  <c r="P567" i="2"/>
  <c r="O567" i="2"/>
  <c r="N567" i="2"/>
  <c r="M567" i="2"/>
  <c r="L567" i="2"/>
  <c r="K567" i="2"/>
  <c r="J567" i="2"/>
  <c r="I567" i="2"/>
  <c r="D567" i="2"/>
  <c r="C567" i="2"/>
  <c r="B567" i="2"/>
  <c r="A567" i="2"/>
  <c r="Q566" i="2"/>
  <c r="P566" i="2"/>
  <c r="O566" i="2"/>
  <c r="N566" i="2"/>
  <c r="M566" i="2"/>
  <c r="L566" i="2"/>
  <c r="K566" i="2"/>
  <c r="J566" i="2"/>
  <c r="I566" i="2"/>
  <c r="D566" i="2"/>
  <c r="C566" i="2"/>
  <c r="B566" i="2"/>
  <c r="A566" i="2"/>
  <c r="Q565" i="2"/>
  <c r="P565" i="2"/>
  <c r="O565" i="2"/>
  <c r="N565" i="2"/>
  <c r="M565" i="2"/>
  <c r="L565" i="2"/>
  <c r="K565" i="2"/>
  <c r="J565" i="2"/>
  <c r="I565" i="2"/>
  <c r="D565" i="2"/>
  <c r="C565" i="2"/>
  <c r="B565" i="2"/>
  <c r="A565" i="2"/>
  <c r="Q564" i="2"/>
  <c r="P564" i="2"/>
  <c r="O564" i="2"/>
  <c r="N564" i="2"/>
  <c r="M564" i="2"/>
  <c r="L564" i="2"/>
  <c r="K564" i="2"/>
  <c r="J564" i="2"/>
  <c r="I564" i="2"/>
  <c r="D564" i="2"/>
  <c r="C564" i="2"/>
  <c r="B564" i="2"/>
  <c r="A564" i="2"/>
  <c r="Q563" i="2"/>
  <c r="P563" i="2"/>
  <c r="O563" i="2"/>
  <c r="N563" i="2"/>
  <c r="M563" i="2"/>
  <c r="L563" i="2"/>
  <c r="K563" i="2"/>
  <c r="J563" i="2"/>
  <c r="I563" i="2"/>
  <c r="D563" i="2"/>
  <c r="C563" i="2"/>
  <c r="B563" i="2"/>
  <c r="A563" i="2"/>
  <c r="Q562" i="2"/>
  <c r="P562" i="2"/>
  <c r="O562" i="2"/>
  <c r="N562" i="2"/>
  <c r="M562" i="2"/>
  <c r="L562" i="2"/>
  <c r="K562" i="2"/>
  <c r="J562" i="2"/>
  <c r="I562" i="2"/>
  <c r="D562" i="2"/>
  <c r="C562" i="2"/>
  <c r="B562" i="2"/>
  <c r="A562" i="2"/>
  <c r="Q561" i="2"/>
  <c r="P561" i="2"/>
  <c r="O561" i="2"/>
  <c r="N561" i="2"/>
  <c r="M561" i="2"/>
  <c r="L561" i="2"/>
  <c r="K561" i="2"/>
  <c r="J561" i="2"/>
  <c r="I561" i="2"/>
  <c r="D561" i="2"/>
  <c r="C561" i="2"/>
  <c r="B561" i="2"/>
  <c r="A561" i="2"/>
  <c r="Q560" i="2"/>
  <c r="P560" i="2"/>
  <c r="O560" i="2"/>
  <c r="N560" i="2"/>
  <c r="M560" i="2"/>
  <c r="L560" i="2"/>
  <c r="K560" i="2"/>
  <c r="J560" i="2"/>
  <c r="I560" i="2"/>
  <c r="D560" i="2"/>
  <c r="C560" i="2"/>
  <c r="B560" i="2"/>
  <c r="A560" i="2"/>
  <c r="Q559" i="2"/>
  <c r="P559" i="2"/>
  <c r="O559" i="2"/>
  <c r="N559" i="2"/>
  <c r="M559" i="2"/>
  <c r="L559" i="2"/>
  <c r="K559" i="2"/>
  <c r="J559" i="2"/>
  <c r="I559" i="2"/>
  <c r="D559" i="2"/>
  <c r="C559" i="2"/>
  <c r="B559" i="2"/>
  <c r="A559" i="2"/>
  <c r="Q558" i="2"/>
  <c r="P558" i="2"/>
  <c r="O558" i="2"/>
  <c r="N558" i="2"/>
  <c r="M558" i="2"/>
  <c r="L558" i="2"/>
  <c r="K558" i="2"/>
  <c r="J558" i="2"/>
  <c r="I558" i="2"/>
  <c r="D558" i="2"/>
  <c r="C558" i="2"/>
  <c r="B558" i="2"/>
  <c r="A558" i="2"/>
  <c r="Q557" i="2"/>
  <c r="P557" i="2"/>
  <c r="O557" i="2"/>
  <c r="N557" i="2"/>
  <c r="M557" i="2"/>
  <c r="L557" i="2"/>
  <c r="K557" i="2"/>
  <c r="J557" i="2"/>
  <c r="I557" i="2"/>
  <c r="D557" i="2"/>
  <c r="C557" i="2"/>
  <c r="B557" i="2"/>
  <c r="A557" i="2"/>
  <c r="Q556" i="2"/>
  <c r="P556" i="2"/>
  <c r="O556" i="2"/>
  <c r="N556" i="2"/>
  <c r="M556" i="2"/>
  <c r="L556" i="2"/>
  <c r="K556" i="2"/>
  <c r="J556" i="2"/>
  <c r="I556" i="2"/>
  <c r="D556" i="2"/>
  <c r="C556" i="2"/>
  <c r="B556" i="2"/>
  <c r="A556" i="2"/>
  <c r="Q555" i="2"/>
  <c r="P555" i="2"/>
  <c r="O555" i="2"/>
  <c r="N555" i="2"/>
  <c r="M555" i="2"/>
  <c r="L555" i="2"/>
  <c r="K555" i="2"/>
  <c r="J555" i="2"/>
  <c r="I555" i="2"/>
  <c r="D555" i="2"/>
  <c r="C555" i="2"/>
  <c r="B555" i="2"/>
  <c r="A555" i="2"/>
  <c r="Q554" i="2"/>
  <c r="P554" i="2"/>
  <c r="O554" i="2"/>
  <c r="N554" i="2"/>
  <c r="M554" i="2"/>
  <c r="L554" i="2"/>
  <c r="K554" i="2"/>
  <c r="J554" i="2"/>
  <c r="I554" i="2"/>
  <c r="D554" i="2"/>
  <c r="C554" i="2"/>
  <c r="B554" i="2"/>
  <c r="A554" i="2"/>
  <c r="Q553" i="2"/>
  <c r="P553" i="2"/>
  <c r="O553" i="2"/>
  <c r="N553" i="2"/>
  <c r="M553" i="2"/>
  <c r="L553" i="2"/>
  <c r="K553" i="2"/>
  <c r="J553" i="2"/>
  <c r="I553" i="2"/>
  <c r="D553" i="2"/>
  <c r="C553" i="2"/>
  <c r="B553" i="2"/>
  <c r="A553" i="2"/>
  <c r="Q552" i="2"/>
  <c r="P552" i="2"/>
  <c r="O552" i="2"/>
  <c r="N552" i="2"/>
  <c r="M552" i="2"/>
  <c r="L552" i="2"/>
  <c r="K552" i="2"/>
  <c r="J552" i="2"/>
  <c r="I552" i="2"/>
  <c r="D552" i="2"/>
  <c r="C552" i="2"/>
  <c r="B552" i="2"/>
  <c r="A552" i="2"/>
  <c r="Q551" i="2"/>
  <c r="P551" i="2"/>
  <c r="O551" i="2"/>
  <c r="N551" i="2"/>
  <c r="M551" i="2"/>
  <c r="L551" i="2"/>
  <c r="K551" i="2"/>
  <c r="J551" i="2"/>
  <c r="I551" i="2"/>
  <c r="D551" i="2"/>
  <c r="C551" i="2"/>
  <c r="B551" i="2"/>
  <c r="A551" i="2"/>
  <c r="Q550" i="2"/>
  <c r="P550" i="2"/>
  <c r="O550" i="2"/>
  <c r="N550" i="2"/>
  <c r="M550" i="2"/>
  <c r="L550" i="2"/>
  <c r="K550" i="2"/>
  <c r="J550" i="2"/>
  <c r="I550" i="2"/>
  <c r="D550" i="2"/>
  <c r="C550" i="2"/>
  <c r="B550" i="2"/>
  <c r="A550" i="2"/>
  <c r="Q549" i="2"/>
  <c r="P549" i="2"/>
  <c r="O549" i="2"/>
  <c r="N549" i="2"/>
  <c r="M549" i="2"/>
  <c r="L549" i="2"/>
  <c r="K549" i="2"/>
  <c r="J549" i="2"/>
  <c r="I549" i="2"/>
  <c r="D549" i="2"/>
  <c r="C549" i="2"/>
  <c r="B549" i="2"/>
  <c r="A549" i="2"/>
  <c r="Q548" i="2"/>
  <c r="P548" i="2"/>
  <c r="O548" i="2"/>
  <c r="N548" i="2"/>
  <c r="M548" i="2"/>
  <c r="L548" i="2"/>
  <c r="K548" i="2"/>
  <c r="J548" i="2"/>
  <c r="I548" i="2"/>
  <c r="D548" i="2"/>
  <c r="C548" i="2"/>
  <c r="B548" i="2"/>
  <c r="A548" i="2"/>
  <c r="Q547" i="2"/>
  <c r="P547" i="2"/>
  <c r="O547" i="2"/>
  <c r="N547" i="2"/>
  <c r="M547" i="2"/>
  <c r="L547" i="2"/>
  <c r="K547" i="2"/>
  <c r="J547" i="2"/>
  <c r="I547" i="2"/>
  <c r="D547" i="2"/>
  <c r="C547" i="2"/>
  <c r="B547" i="2"/>
  <c r="A547" i="2"/>
  <c r="Q546" i="2"/>
  <c r="P546" i="2"/>
  <c r="O546" i="2"/>
  <c r="N546" i="2"/>
  <c r="M546" i="2"/>
  <c r="L546" i="2"/>
  <c r="K546" i="2"/>
  <c r="J546" i="2"/>
  <c r="I546" i="2"/>
  <c r="D546" i="2"/>
  <c r="C546" i="2"/>
  <c r="B546" i="2"/>
  <c r="A546" i="2"/>
  <c r="Q545" i="2"/>
  <c r="P545" i="2"/>
  <c r="O545" i="2"/>
  <c r="N545" i="2"/>
  <c r="M545" i="2"/>
  <c r="L545" i="2"/>
  <c r="K545" i="2"/>
  <c r="J545" i="2"/>
  <c r="I545" i="2"/>
  <c r="D545" i="2"/>
  <c r="C545" i="2"/>
  <c r="B545" i="2"/>
  <c r="A545" i="2"/>
  <c r="Q544" i="2"/>
  <c r="P544" i="2"/>
  <c r="O544" i="2"/>
  <c r="N544" i="2"/>
  <c r="M544" i="2"/>
  <c r="L544" i="2"/>
  <c r="K544" i="2"/>
  <c r="J544" i="2"/>
  <c r="I544" i="2"/>
  <c r="D544" i="2"/>
  <c r="C544" i="2"/>
  <c r="B544" i="2"/>
  <c r="A544" i="2"/>
  <c r="Q543" i="2"/>
  <c r="P543" i="2"/>
  <c r="O543" i="2"/>
  <c r="N543" i="2"/>
  <c r="M543" i="2"/>
  <c r="L543" i="2"/>
  <c r="K543" i="2"/>
  <c r="J543" i="2"/>
  <c r="I543" i="2"/>
  <c r="D543" i="2"/>
  <c r="C543" i="2"/>
  <c r="B543" i="2"/>
  <c r="A543" i="2"/>
  <c r="Q542" i="2"/>
  <c r="P542" i="2"/>
  <c r="O542" i="2"/>
  <c r="N542" i="2"/>
  <c r="M542" i="2"/>
  <c r="L542" i="2"/>
  <c r="K542" i="2"/>
  <c r="J542" i="2"/>
  <c r="I542" i="2"/>
  <c r="D542" i="2"/>
  <c r="C542" i="2"/>
  <c r="B542" i="2"/>
  <c r="A542" i="2"/>
  <c r="Q541" i="2"/>
  <c r="P541" i="2"/>
  <c r="O541" i="2"/>
  <c r="N541" i="2"/>
  <c r="M541" i="2"/>
  <c r="L541" i="2"/>
  <c r="K541" i="2"/>
  <c r="J541" i="2"/>
  <c r="I541" i="2"/>
  <c r="D541" i="2"/>
  <c r="C541" i="2"/>
  <c r="B541" i="2"/>
  <c r="A541" i="2"/>
  <c r="Q540" i="2"/>
  <c r="P540" i="2"/>
  <c r="O540" i="2"/>
  <c r="N540" i="2"/>
  <c r="M540" i="2"/>
  <c r="L540" i="2"/>
  <c r="K540" i="2"/>
  <c r="J540" i="2"/>
  <c r="I540" i="2"/>
  <c r="D540" i="2"/>
  <c r="C540" i="2"/>
  <c r="B540" i="2"/>
  <c r="A540" i="2"/>
  <c r="Q539" i="2"/>
  <c r="P539" i="2"/>
  <c r="O539" i="2"/>
  <c r="N539" i="2"/>
  <c r="M539" i="2"/>
  <c r="L539" i="2"/>
  <c r="K539" i="2"/>
  <c r="J539" i="2"/>
  <c r="I539" i="2"/>
  <c r="D539" i="2"/>
  <c r="C539" i="2"/>
  <c r="B539" i="2"/>
  <c r="A539" i="2"/>
  <c r="Q538" i="2"/>
  <c r="P538" i="2"/>
  <c r="O538" i="2"/>
  <c r="N538" i="2"/>
  <c r="M538" i="2"/>
  <c r="L538" i="2"/>
  <c r="K538" i="2"/>
  <c r="J538" i="2"/>
  <c r="I538" i="2"/>
  <c r="D538" i="2"/>
  <c r="C538" i="2"/>
  <c r="B538" i="2"/>
  <c r="A538" i="2"/>
  <c r="Q537" i="2"/>
  <c r="P537" i="2"/>
  <c r="O537" i="2"/>
  <c r="N537" i="2"/>
  <c r="M537" i="2"/>
  <c r="L537" i="2"/>
  <c r="K537" i="2"/>
  <c r="J537" i="2"/>
  <c r="I537" i="2"/>
  <c r="D537" i="2"/>
  <c r="C537" i="2"/>
  <c r="B537" i="2"/>
  <c r="A537" i="2"/>
  <c r="Q536" i="2"/>
  <c r="P536" i="2"/>
  <c r="O536" i="2"/>
  <c r="N536" i="2"/>
  <c r="M536" i="2"/>
  <c r="L536" i="2"/>
  <c r="K536" i="2"/>
  <c r="J536" i="2"/>
  <c r="I536" i="2"/>
  <c r="D536" i="2"/>
  <c r="C536" i="2"/>
  <c r="B536" i="2"/>
  <c r="A536" i="2"/>
  <c r="Q535" i="2"/>
  <c r="P535" i="2"/>
  <c r="O535" i="2"/>
  <c r="N535" i="2"/>
  <c r="M535" i="2"/>
  <c r="L535" i="2"/>
  <c r="K535" i="2"/>
  <c r="J535" i="2"/>
  <c r="I535" i="2"/>
  <c r="D535" i="2"/>
  <c r="C535" i="2"/>
  <c r="B535" i="2"/>
  <c r="A535" i="2"/>
  <c r="Q534" i="2"/>
  <c r="P534" i="2"/>
  <c r="O534" i="2"/>
  <c r="N534" i="2"/>
  <c r="M534" i="2"/>
  <c r="L534" i="2"/>
  <c r="K534" i="2"/>
  <c r="J534" i="2"/>
  <c r="I534" i="2"/>
  <c r="D534" i="2"/>
  <c r="C534" i="2"/>
  <c r="B534" i="2"/>
  <c r="A534" i="2"/>
  <c r="Q533" i="2"/>
  <c r="P533" i="2"/>
  <c r="O533" i="2"/>
  <c r="N533" i="2"/>
  <c r="M533" i="2"/>
  <c r="L533" i="2"/>
  <c r="K533" i="2"/>
  <c r="J533" i="2"/>
  <c r="I533" i="2"/>
  <c r="D533" i="2"/>
  <c r="C533" i="2"/>
  <c r="B533" i="2"/>
  <c r="A533" i="2"/>
  <c r="Q532" i="2"/>
  <c r="P532" i="2"/>
  <c r="O532" i="2"/>
  <c r="N532" i="2"/>
  <c r="M532" i="2"/>
  <c r="L532" i="2"/>
  <c r="K532" i="2"/>
  <c r="J532" i="2"/>
  <c r="I532" i="2"/>
  <c r="D532" i="2"/>
  <c r="C532" i="2"/>
  <c r="B532" i="2"/>
  <c r="A532" i="2"/>
  <c r="S531" i="2"/>
  <c r="R531" i="2"/>
  <c r="Q531" i="2"/>
  <c r="P531" i="2"/>
  <c r="O531" i="2"/>
  <c r="N531" i="2"/>
  <c r="M531" i="2"/>
  <c r="L531" i="2"/>
  <c r="K531" i="2"/>
  <c r="J531" i="2"/>
  <c r="I531" i="2"/>
  <c r="D531" i="2"/>
  <c r="C531" i="2"/>
  <c r="B531" i="2"/>
  <c r="A531" i="2"/>
  <c r="S530" i="2"/>
  <c r="R530" i="2"/>
  <c r="Q530" i="2"/>
  <c r="P530" i="2"/>
  <c r="O530" i="2"/>
  <c r="N530" i="2"/>
  <c r="M530" i="2"/>
  <c r="L530" i="2"/>
  <c r="K530" i="2"/>
  <c r="J530" i="2"/>
  <c r="I530" i="2"/>
  <c r="D530" i="2"/>
  <c r="C530" i="2"/>
  <c r="B530" i="2"/>
  <c r="A530" i="2"/>
  <c r="S529" i="2"/>
  <c r="R529" i="2"/>
  <c r="Q529" i="2"/>
  <c r="P529" i="2"/>
  <c r="O529" i="2"/>
  <c r="N529" i="2"/>
  <c r="M529" i="2"/>
  <c r="L529" i="2"/>
  <c r="K529" i="2"/>
  <c r="J529" i="2"/>
  <c r="I529" i="2"/>
  <c r="D529" i="2"/>
  <c r="C529" i="2"/>
  <c r="B529" i="2"/>
  <c r="A529" i="2"/>
  <c r="S528" i="2"/>
  <c r="R528" i="2"/>
  <c r="Q528" i="2"/>
  <c r="P528" i="2"/>
  <c r="O528" i="2"/>
  <c r="N528" i="2"/>
  <c r="M528" i="2"/>
  <c r="L528" i="2"/>
  <c r="K528" i="2"/>
  <c r="J528" i="2"/>
  <c r="I528" i="2"/>
  <c r="D528" i="2"/>
  <c r="C528" i="2"/>
  <c r="B528" i="2"/>
  <c r="A528" i="2"/>
  <c r="S527" i="2"/>
  <c r="R527" i="2"/>
  <c r="Q527" i="2"/>
  <c r="P527" i="2"/>
  <c r="O527" i="2"/>
  <c r="N527" i="2"/>
  <c r="M527" i="2"/>
  <c r="L527" i="2"/>
  <c r="K527" i="2"/>
  <c r="J527" i="2"/>
  <c r="I527" i="2"/>
  <c r="D527" i="2"/>
  <c r="C527" i="2"/>
  <c r="B527" i="2"/>
  <c r="A527" i="2"/>
  <c r="S526" i="2"/>
  <c r="R526" i="2"/>
  <c r="Q526" i="2"/>
  <c r="P526" i="2"/>
  <c r="O526" i="2"/>
  <c r="N526" i="2"/>
  <c r="M526" i="2"/>
  <c r="L526" i="2"/>
  <c r="K526" i="2"/>
  <c r="J526" i="2"/>
  <c r="I526" i="2"/>
  <c r="D526" i="2"/>
  <c r="C526" i="2"/>
  <c r="B526" i="2"/>
  <c r="A526" i="2"/>
  <c r="S525" i="2"/>
  <c r="R525" i="2"/>
  <c r="Q525" i="2"/>
  <c r="P525" i="2"/>
  <c r="O525" i="2"/>
  <c r="N525" i="2"/>
  <c r="M525" i="2"/>
  <c r="L525" i="2"/>
  <c r="K525" i="2"/>
  <c r="J525" i="2"/>
  <c r="I525" i="2"/>
  <c r="D525" i="2"/>
  <c r="C525" i="2"/>
  <c r="B525" i="2"/>
  <c r="A525" i="2"/>
  <c r="S524" i="2"/>
  <c r="R524" i="2"/>
  <c r="Q524" i="2"/>
  <c r="P524" i="2"/>
  <c r="O524" i="2"/>
  <c r="N524" i="2"/>
  <c r="M524" i="2"/>
  <c r="L524" i="2"/>
  <c r="K524" i="2"/>
  <c r="J524" i="2"/>
  <c r="I524" i="2"/>
  <c r="D524" i="2"/>
  <c r="C524" i="2"/>
  <c r="B524" i="2"/>
  <c r="A524" i="2"/>
  <c r="S523" i="2"/>
  <c r="R523" i="2"/>
  <c r="Q523" i="2"/>
  <c r="P523" i="2"/>
  <c r="O523" i="2"/>
  <c r="N523" i="2"/>
  <c r="M523" i="2"/>
  <c r="L523" i="2"/>
  <c r="K523" i="2"/>
  <c r="J523" i="2"/>
  <c r="I523" i="2"/>
  <c r="D523" i="2"/>
  <c r="C523" i="2"/>
  <c r="B523" i="2"/>
  <c r="A523" i="2"/>
  <c r="S522" i="2"/>
  <c r="R522" i="2"/>
  <c r="Q522" i="2"/>
  <c r="P522" i="2"/>
  <c r="O522" i="2"/>
  <c r="N522" i="2"/>
  <c r="M522" i="2"/>
  <c r="L522" i="2"/>
  <c r="K522" i="2"/>
  <c r="J522" i="2"/>
  <c r="I522" i="2"/>
  <c r="D522" i="2"/>
  <c r="C522" i="2"/>
  <c r="B522" i="2"/>
  <c r="A522" i="2"/>
  <c r="S521" i="2"/>
  <c r="R521" i="2"/>
  <c r="Q521" i="2"/>
  <c r="P521" i="2"/>
  <c r="O521" i="2"/>
  <c r="N521" i="2"/>
  <c r="M521" i="2"/>
  <c r="L521" i="2"/>
  <c r="K521" i="2"/>
  <c r="J521" i="2"/>
  <c r="I521" i="2"/>
  <c r="D521" i="2"/>
  <c r="C521" i="2"/>
  <c r="B521" i="2"/>
  <c r="A521" i="2"/>
  <c r="S520" i="2"/>
  <c r="R520" i="2"/>
  <c r="Q520" i="2"/>
  <c r="P520" i="2"/>
  <c r="O520" i="2"/>
  <c r="N520" i="2"/>
  <c r="M520" i="2"/>
  <c r="L520" i="2"/>
  <c r="K520" i="2"/>
  <c r="J520" i="2"/>
  <c r="I520" i="2"/>
  <c r="D520" i="2"/>
  <c r="C520" i="2"/>
  <c r="B520" i="2"/>
  <c r="A520" i="2"/>
  <c r="S519" i="2"/>
  <c r="R519" i="2"/>
  <c r="Q519" i="2"/>
  <c r="P519" i="2"/>
  <c r="O519" i="2"/>
  <c r="N519" i="2"/>
  <c r="M519" i="2"/>
  <c r="L519" i="2"/>
  <c r="K519" i="2"/>
  <c r="J519" i="2"/>
  <c r="I519" i="2"/>
  <c r="D519" i="2"/>
  <c r="C519" i="2"/>
  <c r="B519" i="2"/>
  <c r="A519" i="2"/>
  <c r="S518" i="2"/>
  <c r="R518" i="2"/>
  <c r="Q518" i="2"/>
  <c r="P518" i="2"/>
  <c r="O518" i="2"/>
  <c r="N518" i="2"/>
  <c r="M518" i="2"/>
  <c r="L518" i="2"/>
  <c r="K518" i="2"/>
  <c r="J518" i="2"/>
  <c r="I518" i="2"/>
  <c r="D518" i="2"/>
  <c r="C518" i="2"/>
  <c r="B518" i="2"/>
  <c r="A518" i="2"/>
  <c r="S517" i="2"/>
  <c r="R517" i="2"/>
  <c r="Q517" i="2"/>
  <c r="P517" i="2"/>
  <c r="O517" i="2"/>
  <c r="N517" i="2"/>
  <c r="M517" i="2"/>
  <c r="L517" i="2"/>
  <c r="K517" i="2"/>
  <c r="J517" i="2"/>
  <c r="I517" i="2"/>
  <c r="D517" i="2"/>
  <c r="C517" i="2"/>
  <c r="B517" i="2"/>
  <c r="A517" i="2"/>
  <c r="S516" i="2"/>
  <c r="R516" i="2"/>
  <c r="Q516" i="2"/>
  <c r="P516" i="2"/>
  <c r="O516" i="2"/>
  <c r="N516" i="2"/>
  <c r="M516" i="2"/>
  <c r="L516" i="2"/>
  <c r="K516" i="2"/>
  <c r="J516" i="2"/>
  <c r="I516" i="2"/>
  <c r="D516" i="2"/>
  <c r="C516" i="2"/>
  <c r="B516" i="2"/>
  <c r="A516" i="2"/>
  <c r="S515" i="2"/>
  <c r="R515" i="2"/>
  <c r="Q515" i="2"/>
  <c r="P515" i="2"/>
  <c r="O515" i="2"/>
  <c r="N515" i="2"/>
  <c r="M515" i="2"/>
  <c r="L515" i="2"/>
  <c r="K515" i="2"/>
  <c r="J515" i="2"/>
  <c r="I515" i="2"/>
  <c r="D515" i="2"/>
  <c r="C515" i="2"/>
  <c r="B515" i="2"/>
  <c r="A515" i="2"/>
  <c r="S514" i="2"/>
  <c r="R514" i="2"/>
  <c r="Q514" i="2"/>
  <c r="P514" i="2"/>
  <c r="O514" i="2"/>
  <c r="N514" i="2"/>
  <c r="M514" i="2"/>
  <c r="L514" i="2"/>
  <c r="K514" i="2"/>
  <c r="J514" i="2"/>
  <c r="I514" i="2"/>
  <c r="D514" i="2"/>
  <c r="C514" i="2"/>
  <c r="B514" i="2"/>
  <c r="A514" i="2"/>
  <c r="S513" i="2"/>
  <c r="R513" i="2"/>
  <c r="Q513" i="2"/>
  <c r="P513" i="2"/>
  <c r="O513" i="2"/>
  <c r="N513" i="2"/>
  <c r="M513" i="2"/>
  <c r="L513" i="2"/>
  <c r="K513" i="2"/>
  <c r="J513" i="2"/>
  <c r="I513" i="2"/>
  <c r="D513" i="2"/>
  <c r="C513" i="2"/>
  <c r="B513" i="2"/>
  <c r="A513" i="2"/>
  <c r="S512" i="2"/>
  <c r="R512" i="2"/>
  <c r="Q512" i="2"/>
  <c r="P512" i="2"/>
  <c r="O512" i="2"/>
  <c r="N512" i="2"/>
  <c r="M512" i="2"/>
  <c r="L512" i="2"/>
  <c r="K512" i="2"/>
  <c r="J512" i="2"/>
  <c r="I512" i="2"/>
  <c r="D512" i="2"/>
  <c r="C512" i="2"/>
  <c r="B512" i="2"/>
  <c r="A512" i="2"/>
  <c r="S511" i="2"/>
  <c r="R511" i="2"/>
  <c r="Q511" i="2"/>
  <c r="P511" i="2"/>
  <c r="O511" i="2"/>
  <c r="N511" i="2"/>
  <c r="M511" i="2"/>
  <c r="L511" i="2"/>
  <c r="K511" i="2"/>
  <c r="J511" i="2"/>
  <c r="I511" i="2"/>
  <c r="D511" i="2"/>
  <c r="C511" i="2"/>
  <c r="B511" i="2"/>
  <c r="A511" i="2"/>
  <c r="S510" i="2"/>
  <c r="R510" i="2"/>
  <c r="Q510" i="2"/>
  <c r="P510" i="2"/>
  <c r="O510" i="2"/>
  <c r="N510" i="2"/>
  <c r="M510" i="2"/>
  <c r="L510" i="2"/>
  <c r="K510" i="2"/>
  <c r="J510" i="2"/>
  <c r="I510" i="2"/>
  <c r="D510" i="2"/>
  <c r="C510" i="2"/>
  <c r="B510" i="2"/>
  <c r="A510" i="2"/>
  <c r="S509" i="2"/>
  <c r="R509" i="2"/>
  <c r="Q509" i="2"/>
  <c r="P509" i="2"/>
  <c r="O509" i="2"/>
  <c r="N509" i="2"/>
  <c r="M509" i="2"/>
  <c r="L509" i="2"/>
  <c r="K509" i="2"/>
  <c r="J509" i="2"/>
  <c r="I509" i="2"/>
  <c r="D509" i="2"/>
  <c r="C509" i="2"/>
  <c r="B509" i="2"/>
  <c r="A509" i="2"/>
  <c r="S508" i="2"/>
  <c r="R508" i="2"/>
  <c r="Q508" i="2"/>
  <c r="P508" i="2"/>
  <c r="O508" i="2"/>
  <c r="N508" i="2"/>
  <c r="M508" i="2"/>
  <c r="L508" i="2"/>
  <c r="K508" i="2"/>
  <c r="J508" i="2"/>
  <c r="I508" i="2"/>
  <c r="D508" i="2"/>
  <c r="C508" i="2"/>
  <c r="B508" i="2"/>
  <c r="A508" i="2"/>
  <c r="S507" i="2"/>
  <c r="R507" i="2"/>
  <c r="Q507" i="2"/>
  <c r="P507" i="2"/>
  <c r="O507" i="2"/>
  <c r="N507" i="2"/>
  <c r="M507" i="2"/>
  <c r="L507" i="2"/>
  <c r="K507" i="2"/>
  <c r="J507" i="2"/>
  <c r="I507" i="2"/>
  <c r="D507" i="2"/>
  <c r="C507" i="2"/>
  <c r="B507" i="2"/>
  <c r="A507" i="2"/>
  <c r="S506" i="2"/>
  <c r="R506" i="2"/>
  <c r="Q506" i="2"/>
  <c r="P506" i="2"/>
  <c r="O506" i="2"/>
  <c r="N506" i="2"/>
  <c r="M506" i="2"/>
  <c r="L506" i="2"/>
  <c r="K506" i="2"/>
  <c r="J506" i="2"/>
  <c r="I506" i="2"/>
  <c r="D506" i="2"/>
  <c r="C506" i="2"/>
  <c r="B506" i="2"/>
  <c r="A506" i="2"/>
  <c r="S505" i="2"/>
  <c r="R505" i="2"/>
  <c r="Q505" i="2"/>
  <c r="P505" i="2"/>
  <c r="O505" i="2"/>
  <c r="N505" i="2"/>
  <c r="M505" i="2"/>
  <c r="L505" i="2"/>
  <c r="K505" i="2"/>
  <c r="J505" i="2"/>
  <c r="I505" i="2"/>
  <c r="D505" i="2"/>
  <c r="C505" i="2"/>
  <c r="B505" i="2"/>
  <c r="A505" i="2"/>
  <c r="S504" i="2"/>
  <c r="R504" i="2"/>
  <c r="Q504" i="2"/>
  <c r="P504" i="2"/>
  <c r="O504" i="2"/>
  <c r="N504" i="2"/>
  <c r="M504" i="2"/>
  <c r="L504" i="2"/>
  <c r="K504" i="2"/>
  <c r="J504" i="2"/>
  <c r="I504" i="2"/>
  <c r="D504" i="2"/>
  <c r="C504" i="2"/>
  <c r="B504" i="2"/>
  <c r="A504" i="2"/>
  <c r="S503" i="2"/>
  <c r="R503" i="2"/>
  <c r="Q503" i="2"/>
  <c r="P503" i="2"/>
  <c r="O503" i="2"/>
  <c r="N503" i="2"/>
  <c r="M503" i="2"/>
  <c r="L503" i="2"/>
  <c r="K503" i="2"/>
  <c r="J503" i="2"/>
  <c r="I503" i="2"/>
  <c r="D503" i="2"/>
  <c r="C503" i="2"/>
  <c r="B503" i="2"/>
  <c r="A503" i="2"/>
  <c r="S502" i="2"/>
  <c r="R502" i="2"/>
  <c r="Q502" i="2"/>
  <c r="P502" i="2"/>
  <c r="O502" i="2"/>
  <c r="N502" i="2"/>
  <c r="M502" i="2"/>
  <c r="L502" i="2"/>
  <c r="K502" i="2"/>
  <c r="J502" i="2"/>
  <c r="I502" i="2"/>
  <c r="D502" i="2"/>
  <c r="C502" i="2"/>
  <c r="B502" i="2"/>
  <c r="A502" i="2"/>
  <c r="S501" i="2"/>
  <c r="R501" i="2"/>
  <c r="Q501" i="2"/>
  <c r="P501" i="2"/>
  <c r="O501" i="2"/>
  <c r="N501" i="2"/>
  <c r="M501" i="2"/>
  <c r="L501" i="2"/>
  <c r="K501" i="2"/>
  <c r="J501" i="2"/>
  <c r="I501" i="2"/>
  <c r="D501" i="2"/>
  <c r="C501" i="2"/>
  <c r="B501" i="2"/>
  <c r="A501" i="2"/>
  <c r="S500" i="2"/>
  <c r="R500" i="2"/>
  <c r="Q500" i="2"/>
  <c r="P500" i="2"/>
  <c r="O500" i="2"/>
  <c r="N500" i="2"/>
  <c r="M500" i="2"/>
  <c r="L500" i="2"/>
  <c r="K500" i="2"/>
  <c r="J500" i="2"/>
  <c r="I500" i="2"/>
  <c r="D500" i="2"/>
  <c r="C500" i="2"/>
  <c r="B500" i="2"/>
  <c r="A500" i="2"/>
  <c r="S499" i="2"/>
  <c r="R499" i="2"/>
  <c r="Q499" i="2"/>
  <c r="P499" i="2"/>
  <c r="O499" i="2"/>
  <c r="N499" i="2"/>
  <c r="M499" i="2"/>
  <c r="L499" i="2"/>
  <c r="K499" i="2"/>
  <c r="J499" i="2"/>
  <c r="I499" i="2"/>
  <c r="D499" i="2"/>
  <c r="C499" i="2"/>
  <c r="B499" i="2"/>
  <c r="A499" i="2"/>
  <c r="S498" i="2"/>
  <c r="R498" i="2"/>
  <c r="Q498" i="2"/>
  <c r="P498" i="2"/>
  <c r="O498" i="2"/>
  <c r="N498" i="2"/>
  <c r="M498" i="2"/>
  <c r="L498" i="2"/>
  <c r="K498" i="2"/>
  <c r="J498" i="2"/>
  <c r="I498" i="2"/>
  <c r="D498" i="2"/>
  <c r="C498" i="2"/>
  <c r="B498" i="2"/>
  <c r="A498" i="2"/>
  <c r="S497" i="2"/>
  <c r="R497" i="2"/>
  <c r="Q497" i="2"/>
  <c r="P497" i="2"/>
  <c r="O497" i="2"/>
  <c r="N497" i="2"/>
  <c r="M497" i="2"/>
  <c r="L497" i="2"/>
  <c r="K497" i="2"/>
  <c r="J497" i="2"/>
  <c r="I497" i="2"/>
  <c r="D497" i="2"/>
  <c r="C497" i="2"/>
  <c r="B497" i="2"/>
  <c r="A497" i="2"/>
  <c r="S496" i="2"/>
  <c r="R496" i="2"/>
  <c r="Q496" i="2"/>
  <c r="P496" i="2"/>
  <c r="O496" i="2"/>
  <c r="N496" i="2"/>
  <c r="M496" i="2"/>
  <c r="L496" i="2"/>
  <c r="K496" i="2"/>
  <c r="J496" i="2"/>
  <c r="I496" i="2"/>
  <c r="D496" i="2"/>
  <c r="C496" i="2"/>
  <c r="B496" i="2"/>
  <c r="A496" i="2"/>
  <c r="S495" i="2"/>
  <c r="R495" i="2"/>
  <c r="Q495" i="2"/>
  <c r="P495" i="2"/>
  <c r="O495" i="2"/>
  <c r="N495" i="2"/>
  <c r="M495" i="2"/>
  <c r="L495" i="2"/>
  <c r="K495" i="2"/>
  <c r="J495" i="2"/>
  <c r="I495" i="2"/>
  <c r="D495" i="2"/>
  <c r="C495" i="2"/>
  <c r="B495" i="2"/>
  <c r="A495" i="2"/>
  <c r="S494" i="2"/>
  <c r="R494" i="2"/>
  <c r="Q494" i="2"/>
  <c r="P494" i="2"/>
  <c r="O494" i="2"/>
  <c r="N494" i="2"/>
  <c r="M494" i="2"/>
  <c r="L494" i="2"/>
  <c r="K494" i="2"/>
  <c r="J494" i="2"/>
  <c r="I494" i="2"/>
  <c r="D494" i="2"/>
  <c r="C494" i="2"/>
  <c r="B494" i="2"/>
  <c r="A494" i="2"/>
  <c r="S493" i="2"/>
  <c r="R493" i="2"/>
  <c r="Q493" i="2"/>
  <c r="P493" i="2"/>
  <c r="O493" i="2"/>
  <c r="N493" i="2"/>
  <c r="M493" i="2"/>
  <c r="L493" i="2"/>
  <c r="K493" i="2"/>
  <c r="J493" i="2"/>
  <c r="I493" i="2"/>
  <c r="D493" i="2"/>
  <c r="C493" i="2"/>
  <c r="B493" i="2"/>
  <c r="A493" i="2"/>
  <c r="S492" i="2"/>
  <c r="R492" i="2"/>
  <c r="Q492" i="2"/>
  <c r="P492" i="2"/>
  <c r="O492" i="2"/>
  <c r="N492" i="2"/>
  <c r="M492" i="2"/>
  <c r="L492" i="2"/>
  <c r="K492" i="2"/>
  <c r="J492" i="2"/>
  <c r="I492" i="2"/>
  <c r="D492" i="2"/>
  <c r="C492" i="2"/>
  <c r="B492" i="2"/>
  <c r="A492" i="2"/>
  <c r="S491" i="2"/>
  <c r="R491" i="2"/>
  <c r="Q491" i="2"/>
  <c r="P491" i="2"/>
  <c r="O491" i="2"/>
  <c r="N491" i="2"/>
  <c r="M491" i="2"/>
  <c r="L491" i="2"/>
  <c r="K491" i="2"/>
  <c r="J491" i="2"/>
  <c r="I491" i="2"/>
  <c r="D491" i="2"/>
  <c r="C491" i="2"/>
  <c r="B491" i="2"/>
  <c r="A491" i="2"/>
  <c r="S490" i="2"/>
  <c r="R490" i="2"/>
  <c r="Q490" i="2"/>
  <c r="P490" i="2"/>
  <c r="O490" i="2"/>
  <c r="N490" i="2"/>
  <c r="M490" i="2"/>
  <c r="L490" i="2"/>
  <c r="K490" i="2"/>
  <c r="J490" i="2"/>
  <c r="I490" i="2"/>
  <c r="D490" i="2"/>
  <c r="C490" i="2"/>
  <c r="B490" i="2"/>
  <c r="A490" i="2"/>
  <c r="S489" i="2"/>
  <c r="R489" i="2"/>
  <c r="Q489" i="2"/>
  <c r="P489" i="2"/>
  <c r="O489" i="2"/>
  <c r="N489" i="2"/>
  <c r="M489" i="2"/>
  <c r="L489" i="2"/>
  <c r="K489" i="2"/>
  <c r="J489" i="2"/>
  <c r="I489" i="2"/>
  <c r="D489" i="2"/>
  <c r="C489" i="2"/>
  <c r="B489" i="2"/>
  <c r="A489" i="2"/>
  <c r="S488" i="2"/>
  <c r="R488" i="2"/>
  <c r="Q488" i="2"/>
  <c r="P488" i="2"/>
  <c r="O488" i="2"/>
  <c r="N488" i="2"/>
  <c r="M488" i="2"/>
  <c r="L488" i="2"/>
  <c r="K488" i="2"/>
  <c r="J488" i="2"/>
  <c r="I488" i="2"/>
  <c r="D488" i="2"/>
  <c r="C488" i="2"/>
  <c r="B488" i="2"/>
  <c r="A488" i="2"/>
  <c r="S487" i="2"/>
  <c r="R487" i="2"/>
  <c r="Q487" i="2"/>
  <c r="P487" i="2"/>
  <c r="O487" i="2"/>
  <c r="N487" i="2"/>
  <c r="M487" i="2"/>
  <c r="L487" i="2"/>
  <c r="K487" i="2"/>
  <c r="J487" i="2"/>
  <c r="I487" i="2"/>
  <c r="D487" i="2"/>
  <c r="C487" i="2"/>
  <c r="B487" i="2"/>
  <c r="A487" i="2"/>
  <c r="S486" i="2"/>
  <c r="R486" i="2"/>
  <c r="Q486" i="2"/>
  <c r="P486" i="2"/>
  <c r="O486" i="2"/>
  <c r="N486" i="2"/>
  <c r="M486" i="2"/>
  <c r="L486" i="2"/>
  <c r="K486" i="2"/>
  <c r="J486" i="2"/>
  <c r="I486" i="2"/>
  <c r="D486" i="2"/>
  <c r="C486" i="2"/>
  <c r="B486" i="2"/>
  <c r="A486" i="2"/>
  <c r="S485" i="2"/>
  <c r="R485" i="2"/>
  <c r="Q485" i="2"/>
  <c r="P485" i="2"/>
  <c r="O485" i="2"/>
  <c r="N485" i="2"/>
  <c r="M485" i="2"/>
  <c r="L485" i="2"/>
  <c r="K485" i="2"/>
  <c r="J485" i="2"/>
  <c r="I485" i="2"/>
  <c r="D485" i="2"/>
  <c r="C485" i="2"/>
  <c r="B485" i="2"/>
  <c r="A485" i="2"/>
  <c r="S484" i="2"/>
  <c r="R484" i="2"/>
  <c r="Q484" i="2"/>
  <c r="P484" i="2"/>
  <c r="O484" i="2"/>
  <c r="N484" i="2"/>
  <c r="M484" i="2"/>
  <c r="L484" i="2"/>
  <c r="K484" i="2"/>
  <c r="J484" i="2"/>
  <c r="I484" i="2"/>
  <c r="D484" i="2"/>
  <c r="C484" i="2"/>
  <c r="B484" i="2"/>
  <c r="A484" i="2"/>
  <c r="S483" i="2"/>
  <c r="R483" i="2"/>
  <c r="Q483" i="2"/>
  <c r="P483" i="2"/>
  <c r="O483" i="2"/>
  <c r="N483" i="2"/>
  <c r="M483" i="2"/>
  <c r="L483" i="2"/>
  <c r="K483" i="2"/>
  <c r="J483" i="2"/>
  <c r="I483" i="2"/>
  <c r="D483" i="2"/>
  <c r="C483" i="2"/>
  <c r="B483" i="2"/>
  <c r="A483" i="2"/>
  <c r="S482" i="2"/>
  <c r="R482" i="2"/>
  <c r="Q482" i="2"/>
  <c r="P482" i="2"/>
  <c r="O482" i="2"/>
  <c r="N482" i="2"/>
  <c r="M482" i="2"/>
  <c r="L482" i="2"/>
  <c r="K482" i="2"/>
  <c r="J482" i="2"/>
  <c r="I482" i="2"/>
  <c r="D482" i="2"/>
  <c r="C482" i="2"/>
  <c r="B482" i="2"/>
  <c r="A482" i="2"/>
  <c r="S481" i="2"/>
  <c r="R481" i="2"/>
  <c r="Q481" i="2"/>
  <c r="P481" i="2"/>
  <c r="O481" i="2"/>
  <c r="N481" i="2"/>
  <c r="M481" i="2"/>
  <c r="L481" i="2"/>
  <c r="K481" i="2"/>
  <c r="J481" i="2"/>
  <c r="I481" i="2"/>
  <c r="D481" i="2"/>
  <c r="C481" i="2"/>
  <c r="B481" i="2"/>
  <c r="A481" i="2"/>
  <c r="S480" i="2"/>
  <c r="R480" i="2"/>
  <c r="Q480" i="2"/>
  <c r="P480" i="2"/>
  <c r="O480" i="2"/>
  <c r="N480" i="2"/>
  <c r="M480" i="2"/>
  <c r="L480" i="2"/>
  <c r="K480" i="2"/>
  <c r="J480" i="2"/>
  <c r="I480" i="2"/>
  <c r="D480" i="2"/>
  <c r="C480" i="2"/>
  <c r="B480" i="2"/>
  <c r="A480" i="2"/>
  <c r="S479" i="2"/>
  <c r="R479" i="2"/>
  <c r="Q479" i="2"/>
  <c r="P479" i="2"/>
  <c r="O479" i="2"/>
  <c r="N479" i="2"/>
  <c r="M479" i="2"/>
  <c r="L479" i="2"/>
  <c r="K479" i="2"/>
  <c r="J479" i="2"/>
  <c r="I479" i="2"/>
  <c r="D479" i="2"/>
  <c r="C479" i="2"/>
  <c r="B479" i="2"/>
  <c r="A479" i="2"/>
  <c r="S478" i="2"/>
  <c r="R478" i="2"/>
  <c r="Q478" i="2"/>
  <c r="P478" i="2"/>
  <c r="O478" i="2"/>
  <c r="N478" i="2"/>
  <c r="M478" i="2"/>
  <c r="L478" i="2"/>
  <c r="K478" i="2"/>
  <c r="J478" i="2"/>
  <c r="I478" i="2"/>
  <c r="D478" i="2"/>
  <c r="C478" i="2"/>
  <c r="B478" i="2"/>
  <c r="A478" i="2"/>
  <c r="S477" i="2"/>
  <c r="R477" i="2"/>
  <c r="Q477" i="2"/>
  <c r="P477" i="2"/>
  <c r="O477" i="2"/>
  <c r="N477" i="2"/>
  <c r="M477" i="2"/>
  <c r="L477" i="2"/>
  <c r="K477" i="2"/>
  <c r="J477" i="2"/>
  <c r="I477" i="2"/>
  <c r="D477" i="2"/>
  <c r="C477" i="2"/>
  <c r="B477" i="2"/>
  <c r="A477" i="2"/>
  <c r="S476" i="2"/>
  <c r="R476" i="2"/>
  <c r="Q476" i="2"/>
  <c r="P476" i="2"/>
  <c r="O476" i="2"/>
  <c r="N476" i="2"/>
  <c r="M476" i="2"/>
  <c r="L476" i="2"/>
  <c r="K476" i="2"/>
  <c r="J476" i="2"/>
  <c r="I476" i="2"/>
  <c r="D476" i="2"/>
  <c r="C476" i="2"/>
  <c r="B476" i="2"/>
  <c r="A476" i="2"/>
  <c r="S475" i="2"/>
  <c r="R475" i="2"/>
  <c r="Q475" i="2"/>
  <c r="P475" i="2"/>
  <c r="O475" i="2"/>
  <c r="N475" i="2"/>
  <c r="M475" i="2"/>
  <c r="L475" i="2"/>
  <c r="K475" i="2"/>
  <c r="J475" i="2"/>
  <c r="I475" i="2"/>
  <c r="D475" i="2"/>
  <c r="C475" i="2"/>
  <c r="B475" i="2"/>
  <c r="A475" i="2"/>
  <c r="S474" i="2"/>
  <c r="R474" i="2"/>
  <c r="Q474" i="2"/>
  <c r="P474" i="2"/>
  <c r="O474" i="2"/>
  <c r="N474" i="2"/>
  <c r="M474" i="2"/>
  <c r="L474" i="2"/>
  <c r="K474" i="2"/>
  <c r="J474" i="2"/>
  <c r="I474" i="2"/>
  <c r="D474" i="2"/>
  <c r="C474" i="2"/>
  <c r="B474" i="2"/>
  <c r="A474" i="2"/>
  <c r="S473" i="2"/>
  <c r="R473" i="2"/>
  <c r="Q473" i="2"/>
  <c r="P473" i="2"/>
  <c r="O473" i="2"/>
  <c r="N473" i="2"/>
  <c r="M473" i="2"/>
  <c r="L473" i="2"/>
  <c r="K473" i="2"/>
  <c r="J473" i="2"/>
  <c r="I473" i="2"/>
  <c r="D473" i="2"/>
  <c r="C473" i="2"/>
  <c r="B473" i="2"/>
  <c r="A473" i="2"/>
  <c r="S472" i="2"/>
  <c r="R472" i="2"/>
  <c r="Q472" i="2"/>
  <c r="P472" i="2"/>
  <c r="O472" i="2"/>
  <c r="N472" i="2"/>
  <c r="M472" i="2"/>
  <c r="L472" i="2"/>
  <c r="K472" i="2"/>
  <c r="J472" i="2"/>
  <c r="I472" i="2"/>
  <c r="D472" i="2"/>
  <c r="C472" i="2"/>
  <c r="B472" i="2"/>
  <c r="A472" i="2"/>
  <c r="S471" i="2"/>
  <c r="R471" i="2"/>
  <c r="Q471" i="2"/>
  <c r="P471" i="2"/>
  <c r="O471" i="2"/>
  <c r="N471" i="2"/>
  <c r="M471" i="2"/>
  <c r="L471" i="2"/>
  <c r="K471" i="2"/>
  <c r="J471" i="2"/>
  <c r="I471" i="2"/>
  <c r="D471" i="2"/>
  <c r="C471" i="2"/>
  <c r="B471" i="2"/>
  <c r="A471" i="2"/>
  <c r="S470" i="2"/>
  <c r="R470" i="2"/>
  <c r="Q470" i="2"/>
  <c r="P470" i="2"/>
  <c r="O470" i="2"/>
  <c r="N470" i="2"/>
  <c r="M470" i="2"/>
  <c r="L470" i="2"/>
  <c r="K470" i="2"/>
  <c r="J470" i="2"/>
  <c r="I470" i="2"/>
  <c r="D470" i="2"/>
  <c r="C470" i="2"/>
  <c r="B470" i="2"/>
  <c r="A470" i="2"/>
  <c r="S469" i="2"/>
  <c r="R469" i="2"/>
  <c r="Q469" i="2"/>
  <c r="P469" i="2"/>
  <c r="O469" i="2"/>
  <c r="N469" i="2"/>
  <c r="M469" i="2"/>
  <c r="L469" i="2"/>
  <c r="K469" i="2"/>
  <c r="J469" i="2"/>
  <c r="I469" i="2"/>
  <c r="D469" i="2"/>
  <c r="C469" i="2"/>
  <c r="B469" i="2"/>
  <c r="A469" i="2"/>
  <c r="S468" i="2"/>
  <c r="R468" i="2"/>
  <c r="Q468" i="2"/>
  <c r="P468" i="2"/>
  <c r="O468" i="2"/>
  <c r="N468" i="2"/>
  <c r="M468" i="2"/>
  <c r="L468" i="2"/>
  <c r="K468" i="2"/>
  <c r="J468" i="2"/>
  <c r="I468" i="2"/>
  <c r="D468" i="2"/>
  <c r="C468" i="2"/>
  <c r="B468" i="2"/>
  <c r="A468" i="2"/>
  <c r="S467" i="2"/>
  <c r="R467" i="2"/>
  <c r="Q467" i="2"/>
  <c r="P467" i="2"/>
  <c r="O467" i="2"/>
  <c r="N467" i="2"/>
  <c r="M467" i="2"/>
  <c r="L467" i="2"/>
  <c r="K467" i="2"/>
  <c r="J467" i="2"/>
  <c r="I467" i="2"/>
  <c r="D467" i="2"/>
  <c r="C467" i="2"/>
  <c r="B467" i="2"/>
  <c r="A467" i="2"/>
  <c r="S466" i="2"/>
  <c r="R466" i="2"/>
  <c r="Q466" i="2"/>
  <c r="P466" i="2"/>
  <c r="O466" i="2"/>
  <c r="N466" i="2"/>
  <c r="M466" i="2"/>
  <c r="L466" i="2"/>
  <c r="K466" i="2"/>
  <c r="J466" i="2"/>
  <c r="I466" i="2"/>
  <c r="D466" i="2"/>
  <c r="C466" i="2"/>
  <c r="B466" i="2"/>
  <c r="A466" i="2"/>
  <c r="S465" i="2"/>
  <c r="R465" i="2"/>
  <c r="Q465" i="2"/>
  <c r="P465" i="2"/>
  <c r="O465" i="2"/>
  <c r="N465" i="2"/>
  <c r="M465" i="2"/>
  <c r="L465" i="2"/>
  <c r="K465" i="2"/>
  <c r="J465" i="2"/>
  <c r="I465" i="2"/>
  <c r="D465" i="2"/>
  <c r="C465" i="2"/>
  <c r="B465" i="2"/>
  <c r="A465" i="2"/>
  <c r="S464" i="2"/>
  <c r="R464" i="2"/>
  <c r="Q464" i="2"/>
  <c r="P464" i="2"/>
  <c r="O464" i="2"/>
  <c r="N464" i="2"/>
  <c r="M464" i="2"/>
  <c r="L464" i="2"/>
  <c r="K464" i="2"/>
  <c r="J464" i="2"/>
  <c r="I464" i="2"/>
  <c r="D464" i="2"/>
  <c r="C464" i="2"/>
  <c r="B464" i="2"/>
  <c r="A464" i="2"/>
  <c r="S463" i="2"/>
  <c r="R463" i="2"/>
  <c r="Q463" i="2"/>
  <c r="P463" i="2"/>
  <c r="O463" i="2"/>
  <c r="N463" i="2"/>
  <c r="M463" i="2"/>
  <c r="L463" i="2"/>
  <c r="K463" i="2"/>
  <c r="J463" i="2"/>
  <c r="I463" i="2"/>
  <c r="D463" i="2"/>
  <c r="C463" i="2"/>
  <c r="B463" i="2"/>
  <c r="A463" i="2"/>
  <c r="S462" i="2"/>
  <c r="R462" i="2"/>
  <c r="Q462" i="2"/>
  <c r="P462" i="2"/>
  <c r="O462" i="2"/>
  <c r="N462" i="2"/>
  <c r="M462" i="2"/>
  <c r="L462" i="2"/>
  <c r="K462" i="2"/>
  <c r="J462" i="2"/>
  <c r="I462" i="2"/>
  <c r="D462" i="2"/>
  <c r="C462" i="2"/>
  <c r="B462" i="2"/>
  <c r="A462" i="2"/>
  <c r="S461" i="2"/>
  <c r="R461" i="2"/>
  <c r="Q461" i="2"/>
  <c r="P461" i="2"/>
  <c r="O461" i="2"/>
  <c r="N461" i="2"/>
  <c r="M461" i="2"/>
  <c r="L461" i="2"/>
  <c r="K461" i="2"/>
  <c r="J461" i="2"/>
  <c r="I461" i="2"/>
  <c r="D461" i="2"/>
  <c r="C461" i="2"/>
  <c r="B461" i="2"/>
  <c r="A461" i="2"/>
  <c r="S460" i="2"/>
  <c r="R460" i="2"/>
  <c r="Q460" i="2"/>
  <c r="P460" i="2"/>
  <c r="O460" i="2"/>
  <c r="N460" i="2"/>
  <c r="M460" i="2"/>
  <c r="L460" i="2"/>
  <c r="K460" i="2"/>
  <c r="J460" i="2"/>
  <c r="I460" i="2"/>
  <c r="D460" i="2"/>
  <c r="C460" i="2"/>
  <c r="B460" i="2"/>
  <c r="A460" i="2"/>
  <c r="S459" i="2"/>
  <c r="R459" i="2"/>
  <c r="Q459" i="2"/>
  <c r="P459" i="2"/>
  <c r="O459" i="2"/>
  <c r="N459" i="2"/>
  <c r="M459" i="2"/>
  <c r="L459" i="2"/>
  <c r="K459" i="2"/>
  <c r="J459" i="2"/>
  <c r="I459" i="2"/>
  <c r="D459" i="2"/>
  <c r="C459" i="2"/>
  <c r="B459" i="2"/>
  <c r="A459" i="2"/>
  <c r="S458" i="2"/>
  <c r="R458" i="2"/>
  <c r="Q458" i="2"/>
  <c r="P458" i="2"/>
  <c r="O458" i="2"/>
  <c r="N458" i="2"/>
  <c r="M458" i="2"/>
  <c r="L458" i="2"/>
  <c r="K458" i="2"/>
  <c r="J458" i="2"/>
  <c r="I458" i="2"/>
  <c r="D458" i="2"/>
  <c r="C458" i="2"/>
  <c r="B458" i="2"/>
  <c r="A458" i="2"/>
  <c r="S457" i="2"/>
  <c r="R457" i="2"/>
  <c r="Q457" i="2"/>
  <c r="P457" i="2"/>
  <c r="O457" i="2"/>
  <c r="N457" i="2"/>
  <c r="M457" i="2"/>
  <c r="L457" i="2"/>
  <c r="K457" i="2"/>
  <c r="J457" i="2"/>
  <c r="I457" i="2"/>
  <c r="D457" i="2"/>
  <c r="C457" i="2"/>
  <c r="B457" i="2"/>
  <c r="A457" i="2"/>
  <c r="S456" i="2"/>
  <c r="R456" i="2"/>
  <c r="Q456" i="2"/>
  <c r="P456" i="2"/>
  <c r="O456" i="2"/>
  <c r="N456" i="2"/>
  <c r="M456" i="2"/>
  <c r="L456" i="2"/>
  <c r="K456" i="2"/>
  <c r="J456" i="2"/>
  <c r="I456" i="2"/>
  <c r="D456" i="2"/>
  <c r="C456" i="2"/>
  <c r="B456" i="2"/>
  <c r="A456" i="2"/>
  <c r="S455" i="2"/>
  <c r="R455" i="2"/>
  <c r="Q455" i="2"/>
  <c r="P455" i="2"/>
  <c r="O455" i="2"/>
  <c r="N455" i="2"/>
  <c r="M455" i="2"/>
  <c r="L455" i="2"/>
  <c r="K455" i="2"/>
  <c r="J455" i="2"/>
  <c r="I455" i="2"/>
  <c r="D455" i="2"/>
  <c r="C455" i="2"/>
  <c r="B455" i="2"/>
  <c r="A455" i="2"/>
  <c r="S454" i="2"/>
  <c r="R454" i="2"/>
  <c r="Q454" i="2"/>
  <c r="P454" i="2"/>
  <c r="O454" i="2"/>
  <c r="N454" i="2"/>
  <c r="M454" i="2"/>
  <c r="L454" i="2"/>
  <c r="K454" i="2"/>
  <c r="J454" i="2"/>
  <c r="I454" i="2"/>
  <c r="D454" i="2"/>
  <c r="C454" i="2"/>
  <c r="B454" i="2"/>
  <c r="A454" i="2"/>
  <c r="S453" i="2"/>
  <c r="R453" i="2"/>
  <c r="Q453" i="2"/>
  <c r="P453" i="2"/>
  <c r="O453" i="2"/>
  <c r="N453" i="2"/>
  <c r="M453" i="2"/>
  <c r="L453" i="2"/>
  <c r="K453" i="2"/>
  <c r="J453" i="2"/>
  <c r="I453" i="2"/>
  <c r="D453" i="2"/>
  <c r="C453" i="2"/>
  <c r="B453" i="2"/>
  <c r="A453" i="2"/>
  <c r="S452" i="2"/>
  <c r="R452" i="2"/>
  <c r="Q452" i="2"/>
  <c r="P452" i="2"/>
  <c r="O452" i="2"/>
  <c r="N452" i="2"/>
  <c r="M452" i="2"/>
  <c r="L452" i="2"/>
  <c r="K452" i="2"/>
  <c r="J452" i="2"/>
  <c r="I452" i="2"/>
  <c r="D452" i="2"/>
  <c r="C452" i="2"/>
  <c r="B452" i="2"/>
  <c r="A452" i="2"/>
  <c r="S451" i="2"/>
  <c r="R451" i="2"/>
  <c r="Q451" i="2"/>
  <c r="P451" i="2"/>
  <c r="O451" i="2"/>
  <c r="N451" i="2"/>
  <c r="M451" i="2"/>
  <c r="L451" i="2"/>
  <c r="K451" i="2"/>
  <c r="J451" i="2"/>
  <c r="I451" i="2"/>
  <c r="D451" i="2"/>
  <c r="C451" i="2"/>
  <c r="B451" i="2"/>
  <c r="A451" i="2"/>
  <c r="S450" i="2"/>
  <c r="R450" i="2"/>
  <c r="Q450" i="2"/>
  <c r="P450" i="2"/>
  <c r="O450" i="2"/>
  <c r="N450" i="2"/>
  <c r="M450" i="2"/>
  <c r="L450" i="2"/>
  <c r="K450" i="2"/>
  <c r="J450" i="2"/>
  <c r="I450" i="2"/>
  <c r="D450" i="2"/>
  <c r="C450" i="2"/>
  <c r="B450" i="2"/>
  <c r="A450" i="2"/>
  <c r="S449" i="2"/>
  <c r="R449" i="2"/>
  <c r="Q449" i="2"/>
  <c r="P449" i="2"/>
  <c r="O449" i="2"/>
  <c r="N449" i="2"/>
  <c r="M449" i="2"/>
  <c r="L449" i="2"/>
  <c r="K449" i="2"/>
  <c r="J449" i="2"/>
  <c r="I449" i="2"/>
  <c r="D449" i="2"/>
  <c r="C449" i="2"/>
  <c r="B449" i="2"/>
  <c r="A449" i="2"/>
  <c r="S448" i="2"/>
  <c r="R448" i="2"/>
  <c r="Q448" i="2"/>
  <c r="P448" i="2"/>
  <c r="O448" i="2"/>
  <c r="N448" i="2"/>
  <c r="M448" i="2"/>
  <c r="L448" i="2"/>
  <c r="K448" i="2"/>
  <c r="J448" i="2"/>
  <c r="I448" i="2"/>
  <c r="D448" i="2"/>
  <c r="C448" i="2"/>
  <c r="B448" i="2"/>
  <c r="A448" i="2"/>
  <c r="S447" i="2"/>
  <c r="R447" i="2"/>
  <c r="Q447" i="2"/>
  <c r="P447" i="2"/>
  <c r="O447" i="2"/>
  <c r="N447" i="2"/>
  <c r="M447" i="2"/>
  <c r="L447" i="2"/>
  <c r="K447" i="2"/>
  <c r="J447" i="2"/>
  <c r="I447" i="2"/>
  <c r="D447" i="2"/>
  <c r="C447" i="2"/>
  <c r="B447" i="2"/>
  <c r="A447" i="2"/>
  <c r="S446" i="2"/>
  <c r="R446" i="2"/>
  <c r="Q446" i="2"/>
  <c r="P446" i="2"/>
  <c r="O446" i="2"/>
  <c r="N446" i="2"/>
  <c r="M446" i="2"/>
  <c r="L446" i="2"/>
  <c r="K446" i="2"/>
  <c r="J446" i="2"/>
  <c r="I446" i="2"/>
  <c r="D446" i="2"/>
  <c r="C446" i="2"/>
  <c r="B446" i="2"/>
  <c r="A446" i="2"/>
  <c r="S445" i="2"/>
  <c r="R445" i="2"/>
  <c r="Q445" i="2"/>
  <c r="P445" i="2"/>
  <c r="O445" i="2"/>
  <c r="N445" i="2"/>
  <c r="M445" i="2"/>
  <c r="L445" i="2"/>
  <c r="K445" i="2"/>
  <c r="J445" i="2"/>
  <c r="I445" i="2"/>
  <c r="D445" i="2"/>
  <c r="C445" i="2"/>
  <c r="B445" i="2"/>
  <c r="A445" i="2"/>
  <c r="S444" i="2"/>
  <c r="R444" i="2"/>
  <c r="Q444" i="2"/>
  <c r="P444" i="2"/>
  <c r="O444" i="2"/>
  <c r="N444" i="2"/>
  <c r="M444" i="2"/>
  <c r="L444" i="2"/>
  <c r="K444" i="2"/>
  <c r="J444" i="2"/>
  <c r="I444" i="2"/>
  <c r="D444" i="2"/>
  <c r="C444" i="2"/>
  <c r="B444" i="2"/>
  <c r="A444" i="2"/>
  <c r="S443" i="2"/>
  <c r="R443" i="2"/>
  <c r="Q443" i="2"/>
  <c r="P443" i="2"/>
  <c r="O443" i="2"/>
  <c r="N443" i="2"/>
  <c r="M443" i="2"/>
  <c r="L443" i="2"/>
  <c r="K443" i="2"/>
  <c r="J443" i="2"/>
  <c r="I443" i="2"/>
  <c r="D443" i="2"/>
  <c r="C443" i="2"/>
  <c r="B443" i="2"/>
  <c r="A443" i="2"/>
  <c r="S442" i="2"/>
  <c r="R442" i="2"/>
  <c r="Q442" i="2"/>
  <c r="P442" i="2"/>
  <c r="O442" i="2"/>
  <c r="N442" i="2"/>
  <c r="M442" i="2"/>
  <c r="L442" i="2"/>
  <c r="K442" i="2"/>
  <c r="J442" i="2"/>
  <c r="I442" i="2"/>
  <c r="D442" i="2"/>
  <c r="C442" i="2"/>
  <c r="B442" i="2"/>
  <c r="A442" i="2"/>
  <c r="S441" i="2"/>
  <c r="R441" i="2"/>
  <c r="Q441" i="2"/>
  <c r="P441" i="2"/>
  <c r="O441" i="2"/>
  <c r="N441" i="2"/>
  <c r="M441" i="2"/>
  <c r="L441" i="2"/>
  <c r="K441" i="2"/>
  <c r="J441" i="2"/>
  <c r="I441" i="2"/>
  <c r="D441" i="2"/>
  <c r="C441" i="2"/>
  <c r="B441" i="2"/>
  <c r="A441" i="2"/>
  <c r="S440" i="2"/>
  <c r="R440" i="2"/>
  <c r="Q440" i="2"/>
  <c r="P440" i="2"/>
  <c r="O440" i="2"/>
  <c r="N440" i="2"/>
  <c r="M440" i="2"/>
  <c r="L440" i="2"/>
  <c r="K440" i="2"/>
  <c r="J440" i="2"/>
  <c r="I440" i="2"/>
  <c r="D440" i="2"/>
  <c r="C440" i="2"/>
  <c r="B440" i="2"/>
  <c r="A440" i="2"/>
  <c r="S439" i="2"/>
  <c r="R439" i="2"/>
  <c r="Q439" i="2"/>
  <c r="P439" i="2"/>
  <c r="O439" i="2"/>
  <c r="N439" i="2"/>
  <c r="M439" i="2"/>
  <c r="L439" i="2"/>
  <c r="K439" i="2"/>
  <c r="J439" i="2"/>
  <c r="I439" i="2"/>
  <c r="D439" i="2"/>
  <c r="C439" i="2"/>
  <c r="B439" i="2"/>
  <c r="A439" i="2"/>
  <c r="S438" i="2"/>
  <c r="R438" i="2"/>
  <c r="Q438" i="2"/>
  <c r="P438" i="2"/>
  <c r="O438" i="2"/>
  <c r="N438" i="2"/>
  <c r="M438" i="2"/>
  <c r="L438" i="2"/>
  <c r="K438" i="2"/>
  <c r="J438" i="2"/>
  <c r="I438" i="2"/>
  <c r="D438" i="2"/>
  <c r="C438" i="2"/>
  <c r="B438" i="2"/>
  <c r="A438" i="2"/>
  <c r="S437" i="2"/>
  <c r="R437" i="2"/>
  <c r="Q437" i="2"/>
  <c r="P437" i="2"/>
  <c r="O437" i="2"/>
  <c r="N437" i="2"/>
  <c r="M437" i="2"/>
  <c r="L437" i="2"/>
  <c r="K437" i="2"/>
  <c r="J437" i="2"/>
  <c r="I437" i="2"/>
  <c r="D437" i="2"/>
  <c r="C437" i="2"/>
  <c r="B437" i="2"/>
  <c r="A437" i="2"/>
  <c r="S436" i="2"/>
  <c r="R436" i="2"/>
  <c r="Q436" i="2"/>
  <c r="P436" i="2"/>
  <c r="O436" i="2"/>
  <c r="N436" i="2"/>
  <c r="M436" i="2"/>
  <c r="L436" i="2"/>
  <c r="K436" i="2"/>
  <c r="J436" i="2"/>
  <c r="I436" i="2"/>
  <c r="D436" i="2"/>
  <c r="C436" i="2"/>
  <c r="B436" i="2"/>
  <c r="A436" i="2"/>
  <c r="S435" i="2"/>
  <c r="R435" i="2"/>
  <c r="Q435" i="2"/>
  <c r="P435" i="2"/>
  <c r="O435" i="2"/>
  <c r="N435" i="2"/>
  <c r="M435" i="2"/>
  <c r="L435" i="2"/>
  <c r="K435" i="2"/>
  <c r="J435" i="2"/>
  <c r="I435" i="2"/>
  <c r="D435" i="2"/>
  <c r="C435" i="2"/>
  <c r="B435" i="2"/>
  <c r="A435" i="2"/>
  <c r="S434" i="2"/>
  <c r="R434" i="2"/>
  <c r="Q434" i="2"/>
  <c r="P434" i="2"/>
  <c r="O434" i="2"/>
  <c r="N434" i="2"/>
  <c r="M434" i="2"/>
  <c r="L434" i="2"/>
  <c r="K434" i="2"/>
  <c r="J434" i="2"/>
  <c r="I434" i="2"/>
  <c r="D434" i="2"/>
  <c r="C434" i="2"/>
  <c r="B434" i="2"/>
  <c r="A434" i="2"/>
  <c r="S433" i="2"/>
  <c r="R433" i="2"/>
  <c r="Q433" i="2"/>
  <c r="P433" i="2"/>
  <c r="O433" i="2"/>
  <c r="N433" i="2"/>
  <c r="M433" i="2"/>
  <c r="L433" i="2"/>
  <c r="K433" i="2"/>
  <c r="J433" i="2"/>
  <c r="I433" i="2"/>
  <c r="D433" i="2"/>
  <c r="C433" i="2"/>
  <c r="B433" i="2"/>
  <c r="A433" i="2"/>
  <c r="S432" i="2"/>
  <c r="R432" i="2"/>
  <c r="Q432" i="2"/>
  <c r="P432" i="2"/>
  <c r="O432" i="2"/>
  <c r="N432" i="2"/>
  <c r="M432" i="2"/>
  <c r="L432" i="2"/>
  <c r="K432" i="2"/>
  <c r="J432" i="2"/>
  <c r="I432" i="2"/>
  <c r="D432" i="2"/>
  <c r="C432" i="2"/>
  <c r="B432" i="2"/>
  <c r="A432" i="2"/>
  <c r="S431" i="2"/>
  <c r="R431" i="2"/>
  <c r="Q431" i="2"/>
  <c r="P431" i="2"/>
  <c r="O431" i="2"/>
  <c r="N431" i="2"/>
  <c r="M431" i="2"/>
  <c r="L431" i="2"/>
  <c r="K431" i="2"/>
  <c r="J431" i="2"/>
  <c r="I431" i="2"/>
  <c r="D431" i="2"/>
  <c r="C431" i="2"/>
  <c r="B431" i="2"/>
  <c r="A431" i="2"/>
  <c r="S430" i="2"/>
  <c r="R430" i="2"/>
  <c r="Q430" i="2"/>
  <c r="P430" i="2"/>
  <c r="O430" i="2"/>
  <c r="N430" i="2"/>
  <c r="M430" i="2"/>
  <c r="L430" i="2"/>
  <c r="K430" i="2"/>
  <c r="J430" i="2"/>
  <c r="I430" i="2"/>
  <c r="D430" i="2"/>
  <c r="C430" i="2"/>
  <c r="B430" i="2"/>
  <c r="A430" i="2"/>
  <c r="S429" i="2"/>
  <c r="R429" i="2"/>
  <c r="Q429" i="2"/>
  <c r="P429" i="2"/>
  <c r="O429" i="2"/>
  <c r="N429" i="2"/>
  <c r="M429" i="2"/>
  <c r="L429" i="2"/>
  <c r="K429" i="2"/>
  <c r="J429" i="2"/>
  <c r="I429" i="2"/>
  <c r="D429" i="2"/>
  <c r="C429" i="2"/>
  <c r="B429" i="2"/>
  <c r="A429" i="2"/>
  <c r="S428" i="2"/>
  <c r="R428" i="2"/>
  <c r="Q428" i="2"/>
  <c r="P428" i="2"/>
  <c r="O428" i="2"/>
  <c r="N428" i="2"/>
  <c r="M428" i="2"/>
  <c r="L428" i="2"/>
  <c r="K428" i="2"/>
  <c r="J428" i="2"/>
  <c r="I428" i="2"/>
  <c r="D428" i="2"/>
  <c r="C428" i="2"/>
  <c r="B428" i="2"/>
  <c r="A428" i="2"/>
  <c r="S427" i="2"/>
  <c r="R427" i="2"/>
  <c r="Q427" i="2"/>
  <c r="P427" i="2"/>
  <c r="O427" i="2"/>
  <c r="N427" i="2"/>
  <c r="M427" i="2"/>
  <c r="L427" i="2"/>
  <c r="K427" i="2"/>
  <c r="J427" i="2"/>
  <c r="I427" i="2"/>
  <c r="D427" i="2"/>
  <c r="C427" i="2"/>
  <c r="B427" i="2"/>
  <c r="A427" i="2"/>
  <c r="S426" i="2"/>
  <c r="R426" i="2"/>
  <c r="Q426" i="2"/>
  <c r="P426" i="2"/>
  <c r="O426" i="2"/>
  <c r="N426" i="2"/>
  <c r="M426" i="2"/>
  <c r="L426" i="2"/>
  <c r="K426" i="2"/>
  <c r="J426" i="2"/>
  <c r="I426" i="2"/>
  <c r="D426" i="2"/>
  <c r="C426" i="2"/>
  <c r="B426" i="2"/>
  <c r="A426" i="2"/>
  <c r="S425" i="2"/>
  <c r="R425" i="2"/>
  <c r="Q425" i="2"/>
  <c r="P425" i="2"/>
  <c r="O425" i="2"/>
  <c r="N425" i="2"/>
  <c r="M425" i="2"/>
  <c r="L425" i="2"/>
  <c r="K425" i="2"/>
  <c r="J425" i="2"/>
  <c r="I425" i="2"/>
  <c r="D425" i="2"/>
  <c r="C425" i="2"/>
  <c r="B425" i="2"/>
  <c r="A425" i="2"/>
  <c r="S424" i="2"/>
  <c r="R424" i="2"/>
  <c r="Q424" i="2"/>
  <c r="P424" i="2"/>
  <c r="O424" i="2"/>
  <c r="N424" i="2"/>
  <c r="M424" i="2"/>
  <c r="L424" i="2"/>
  <c r="K424" i="2"/>
  <c r="J424" i="2"/>
  <c r="I424" i="2"/>
  <c r="D424" i="2"/>
  <c r="C424" i="2"/>
  <c r="B424" i="2"/>
  <c r="A424" i="2"/>
  <c r="S423" i="2"/>
  <c r="R423" i="2"/>
  <c r="Q423" i="2"/>
  <c r="P423" i="2"/>
  <c r="O423" i="2"/>
  <c r="N423" i="2"/>
  <c r="M423" i="2"/>
  <c r="L423" i="2"/>
  <c r="K423" i="2"/>
  <c r="J423" i="2"/>
  <c r="I423" i="2"/>
  <c r="D423" i="2"/>
  <c r="C423" i="2"/>
  <c r="B423" i="2"/>
  <c r="A423" i="2"/>
  <c r="S422" i="2"/>
  <c r="R422" i="2"/>
  <c r="Q422" i="2"/>
  <c r="P422" i="2"/>
  <c r="O422" i="2"/>
  <c r="N422" i="2"/>
  <c r="M422" i="2"/>
  <c r="L422" i="2"/>
  <c r="K422" i="2"/>
  <c r="J422" i="2"/>
  <c r="I422" i="2"/>
  <c r="D422" i="2"/>
  <c r="C422" i="2"/>
  <c r="B422" i="2"/>
  <c r="A422" i="2"/>
  <c r="S421" i="2"/>
  <c r="R421" i="2"/>
  <c r="Q421" i="2"/>
  <c r="P421" i="2"/>
  <c r="O421" i="2"/>
  <c r="N421" i="2"/>
  <c r="M421" i="2"/>
  <c r="L421" i="2"/>
  <c r="K421" i="2"/>
  <c r="J421" i="2"/>
  <c r="I421" i="2"/>
  <c r="D421" i="2"/>
  <c r="C421" i="2"/>
  <c r="B421" i="2"/>
  <c r="A421" i="2"/>
  <c r="S420" i="2"/>
  <c r="R420" i="2"/>
  <c r="Q420" i="2"/>
  <c r="P420" i="2"/>
  <c r="O420" i="2"/>
  <c r="N420" i="2"/>
  <c r="M420" i="2"/>
  <c r="L420" i="2"/>
  <c r="K420" i="2"/>
  <c r="J420" i="2"/>
  <c r="I420" i="2"/>
  <c r="D420" i="2"/>
  <c r="C420" i="2"/>
  <c r="B420" i="2"/>
  <c r="A420" i="2"/>
  <c r="S419" i="2"/>
  <c r="R419" i="2"/>
  <c r="Q419" i="2"/>
  <c r="P419" i="2"/>
  <c r="O419" i="2"/>
  <c r="N419" i="2"/>
  <c r="M419" i="2"/>
  <c r="L419" i="2"/>
  <c r="K419" i="2"/>
  <c r="J419" i="2"/>
  <c r="I419" i="2"/>
  <c r="D419" i="2"/>
  <c r="C419" i="2"/>
  <c r="B419" i="2"/>
  <c r="A419" i="2"/>
  <c r="S418" i="2"/>
  <c r="R418" i="2"/>
  <c r="Q418" i="2"/>
  <c r="P418" i="2"/>
  <c r="O418" i="2"/>
  <c r="N418" i="2"/>
  <c r="M418" i="2"/>
  <c r="L418" i="2"/>
  <c r="K418" i="2"/>
  <c r="J418" i="2"/>
  <c r="I418" i="2"/>
  <c r="D418" i="2"/>
  <c r="C418" i="2"/>
  <c r="B418" i="2"/>
  <c r="A418" i="2"/>
  <c r="S417" i="2"/>
  <c r="R417" i="2"/>
  <c r="Q417" i="2"/>
  <c r="P417" i="2"/>
  <c r="O417" i="2"/>
  <c r="N417" i="2"/>
  <c r="M417" i="2"/>
  <c r="L417" i="2"/>
  <c r="K417" i="2"/>
  <c r="J417" i="2"/>
  <c r="I417" i="2"/>
  <c r="D417" i="2"/>
  <c r="C417" i="2"/>
  <c r="B417" i="2"/>
  <c r="A417" i="2"/>
  <c r="S416" i="2"/>
  <c r="R416" i="2"/>
  <c r="Q416" i="2"/>
  <c r="P416" i="2"/>
  <c r="O416" i="2"/>
  <c r="N416" i="2"/>
  <c r="M416" i="2"/>
  <c r="L416" i="2"/>
  <c r="K416" i="2"/>
  <c r="J416" i="2"/>
  <c r="I416" i="2"/>
  <c r="D416" i="2"/>
  <c r="C416" i="2"/>
  <c r="B416" i="2"/>
  <c r="A416" i="2"/>
  <c r="S415" i="2"/>
  <c r="R415" i="2"/>
  <c r="Q415" i="2"/>
  <c r="P415" i="2"/>
  <c r="O415" i="2"/>
  <c r="N415" i="2"/>
  <c r="M415" i="2"/>
  <c r="L415" i="2"/>
  <c r="K415" i="2"/>
  <c r="J415" i="2"/>
  <c r="I415" i="2"/>
  <c r="D415" i="2"/>
  <c r="C415" i="2"/>
  <c r="B415" i="2"/>
  <c r="A415" i="2"/>
  <c r="S414" i="2"/>
  <c r="R414" i="2"/>
  <c r="Q414" i="2"/>
  <c r="P414" i="2"/>
  <c r="O414" i="2"/>
  <c r="N414" i="2"/>
  <c r="M414" i="2"/>
  <c r="L414" i="2"/>
  <c r="K414" i="2"/>
  <c r="J414" i="2"/>
  <c r="I414" i="2"/>
  <c r="D414" i="2"/>
  <c r="C414" i="2"/>
  <c r="B414" i="2"/>
  <c r="A414" i="2"/>
  <c r="S413" i="2"/>
  <c r="R413" i="2"/>
  <c r="Q413" i="2"/>
  <c r="P413" i="2"/>
  <c r="O413" i="2"/>
  <c r="N413" i="2"/>
  <c r="M413" i="2"/>
  <c r="L413" i="2"/>
  <c r="K413" i="2"/>
  <c r="J413" i="2"/>
  <c r="I413" i="2"/>
  <c r="H413" i="2"/>
  <c r="G413" i="2"/>
  <c r="F413" i="2"/>
  <c r="D413" i="2"/>
  <c r="C413" i="2"/>
  <c r="B413" i="2"/>
  <c r="A413" i="2"/>
  <c r="S412" i="2"/>
  <c r="R412" i="2"/>
  <c r="Q412" i="2"/>
  <c r="P412" i="2"/>
  <c r="O412" i="2"/>
  <c r="N412" i="2"/>
  <c r="M412" i="2"/>
  <c r="L412" i="2"/>
  <c r="K412" i="2"/>
  <c r="J412" i="2"/>
  <c r="I412" i="2"/>
  <c r="H412" i="2"/>
  <c r="G412" i="2"/>
  <c r="F412" i="2"/>
  <c r="D412" i="2"/>
  <c r="C412" i="2"/>
  <c r="B412" i="2"/>
  <c r="A412" i="2"/>
  <c r="S411" i="2"/>
  <c r="R411" i="2"/>
  <c r="Q411" i="2"/>
  <c r="P411" i="2"/>
  <c r="O411" i="2"/>
  <c r="N411" i="2"/>
  <c r="M411" i="2"/>
  <c r="L411" i="2"/>
  <c r="K411" i="2"/>
  <c r="J411" i="2"/>
  <c r="I411" i="2"/>
  <c r="H411" i="2"/>
  <c r="G411" i="2"/>
  <c r="F411" i="2"/>
  <c r="D411" i="2"/>
  <c r="C411" i="2"/>
  <c r="B411" i="2"/>
  <c r="A411" i="2"/>
  <c r="S410" i="2"/>
  <c r="R410" i="2"/>
  <c r="Q410" i="2"/>
  <c r="P410" i="2"/>
  <c r="O410" i="2"/>
  <c r="N410" i="2"/>
  <c r="M410" i="2"/>
  <c r="L410" i="2"/>
  <c r="K410" i="2"/>
  <c r="J410" i="2"/>
  <c r="I410" i="2"/>
  <c r="H410" i="2"/>
  <c r="G410" i="2"/>
  <c r="F410" i="2"/>
  <c r="D410" i="2"/>
  <c r="C410" i="2"/>
  <c r="B410" i="2"/>
  <c r="A410" i="2"/>
  <c r="S409" i="2"/>
  <c r="R409" i="2"/>
  <c r="Q409" i="2"/>
  <c r="P409" i="2"/>
  <c r="O409" i="2"/>
  <c r="N409" i="2"/>
  <c r="M409" i="2"/>
  <c r="L409" i="2"/>
  <c r="K409" i="2"/>
  <c r="J409" i="2"/>
  <c r="I409" i="2"/>
  <c r="H409" i="2"/>
  <c r="G409" i="2"/>
  <c r="F409" i="2"/>
  <c r="D409" i="2"/>
  <c r="C409" i="2"/>
  <c r="B409" i="2"/>
  <c r="A409" i="2"/>
  <c r="S408" i="2"/>
  <c r="R408" i="2"/>
  <c r="Q408" i="2"/>
  <c r="P408" i="2"/>
  <c r="O408" i="2"/>
  <c r="N408" i="2"/>
  <c r="M408" i="2"/>
  <c r="L408" i="2"/>
  <c r="K408" i="2"/>
  <c r="J408" i="2"/>
  <c r="I408" i="2"/>
  <c r="H408" i="2"/>
  <c r="G408" i="2"/>
  <c r="F408" i="2"/>
  <c r="D408" i="2"/>
  <c r="C408" i="2"/>
  <c r="B408" i="2"/>
  <c r="A408" i="2"/>
  <c r="S407" i="2"/>
  <c r="R407" i="2"/>
  <c r="Q407" i="2"/>
  <c r="P407" i="2"/>
  <c r="O407" i="2"/>
  <c r="N407" i="2"/>
  <c r="M407" i="2"/>
  <c r="L407" i="2"/>
  <c r="K407" i="2"/>
  <c r="J407" i="2"/>
  <c r="I407" i="2"/>
  <c r="H407" i="2"/>
  <c r="G407" i="2"/>
  <c r="F407" i="2"/>
  <c r="D407" i="2"/>
  <c r="C407" i="2"/>
  <c r="B407" i="2"/>
  <c r="A407" i="2"/>
  <c r="S406" i="2"/>
  <c r="R406" i="2"/>
  <c r="Q406" i="2"/>
  <c r="P406" i="2"/>
  <c r="O406" i="2"/>
  <c r="N406" i="2"/>
  <c r="M406" i="2"/>
  <c r="L406" i="2"/>
  <c r="K406" i="2"/>
  <c r="J406" i="2"/>
  <c r="I406" i="2"/>
  <c r="H406" i="2"/>
  <c r="G406" i="2"/>
  <c r="F406" i="2"/>
  <c r="D406" i="2"/>
  <c r="C406" i="2"/>
  <c r="B406" i="2"/>
  <c r="A406" i="2"/>
  <c r="S405" i="2"/>
  <c r="R405" i="2"/>
  <c r="Q405" i="2"/>
  <c r="P405" i="2"/>
  <c r="O405" i="2"/>
  <c r="N405" i="2"/>
  <c r="M405" i="2"/>
  <c r="L405" i="2"/>
  <c r="K405" i="2"/>
  <c r="J405" i="2"/>
  <c r="I405" i="2"/>
  <c r="H405" i="2"/>
  <c r="G405" i="2"/>
  <c r="F405" i="2"/>
  <c r="D405" i="2"/>
  <c r="C405" i="2"/>
  <c r="B405" i="2"/>
  <c r="A405" i="2"/>
  <c r="S404" i="2"/>
  <c r="R404" i="2"/>
  <c r="Q404" i="2"/>
  <c r="P404" i="2"/>
  <c r="O404" i="2"/>
  <c r="N404" i="2"/>
  <c r="M404" i="2"/>
  <c r="L404" i="2"/>
  <c r="K404" i="2"/>
  <c r="J404" i="2"/>
  <c r="I404" i="2"/>
  <c r="H404" i="2"/>
  <c r="G404" i="2"/>
  <c r="F404" i="2"/>
  <c r="D404" i="2"/>
  <c r="C404" i="2"/>
  <c r="B404" i="2"/>
  <c r="A404" i="2"/>
  <c r="S403" i="2"/>
  <c r="R403" i="2"/>
  <c r="Q403" i="2"/>
  <c r="P403" i="2"/>
  <c r="O403" i="2"/>
  <c r="N403" i="2"/>
  <c r="M403" i="2"/>
  <c r="L403" i="2"/>
  <c r="K403" i="2"/>
  <c r="J403" i="2"/>
  <c r="I403" i="2"/>
  <c r="H403" i="2"/>
  <c r="G403" i="2"/>
  <c r="F403" i="2"/>
  <c r="D403" i="2"/>
  <c r="C403" i="2"/>
  <c r="B403" i="2"/>
  <c r="A403" i="2"/>
  <c r="S402" i="2"/>
  <c r="R402" i="2"/>
  <c r="Q402" i="2"/>
  <c r="P402" i="2"/>
  <c r="O402" i="2"/>
  <c r="N402" i="2"/>
  <c r="M402" i="2"/>
  <c r="L402" i="2"/>
  <c r="K402" i="2"/>
  <c r="J402" i="2"/>
  <c r="I402" i="2"/>
  <c r="H402" i="2"/>
  <c r="G402" i="2"/>
  <c r="F402" i="2"/>
  <c r="D402" i="2"/>
  <c r="C402" i="2"/>
  <c r="B402" i="2"/>
  <c r="A402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D401" i="2"/>
  <c r="C401" i="2"/>
  <c r="B401" i="2"/>
  <c r="A401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D400" i="2"/>
  <c r="C400" i="2"/>
  <c r="B400" i="2"/>
  <c r="A400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D399" i="2"/>
  <c r="C399" i="2"/>
  <c r="B399" i="2"/>
  <c r="A399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D398" i="2"/>
  <c r="C398" i="2"/>
  <c r="B398" i="2"/>
  <c r="A398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D397" i="2"/>
  <c r="C397" i="2"/>
  <c r="B397" i="2"/>
  <c r="A397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D396" i="2"/>
  <c r="C396" i="2"/>
  <c r="B396" i="2"/>
  <c r="A396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D395" i="2"/>
  <c r="C395" i="2"/>
  <c r="B395" i="2"/>
  <c r="A395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D394" i="2"/>
  <c r="C394" i="2"/>
  <c r="B394" i="2"/>
  <c r="A394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D393" i="2"/>
  <c r="C393" i="2"/>
  <c r="B393" i="2"/>
  <c r="A393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D392" i="2"/>
  <c r="C392" i="2"/>
  <c r="B392" i="2"/>
  <c r="A392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D391" i="2"/>
  <c r="C391" i="2"/>
  <c r="B391" i="2"/>
  <c r="A391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D390" i="2"/>
  <c r="C390" i="2"/>
  <c r="B390" i="2"/>
  <c r="A390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D389" i="2"/>
  <c r="C389" i="2"/>
  <c r="B389" i="2"/>
  <c r="A389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D388" i="2"/>
  <c r="C388" i="2"/>
  <c r="B388" i="2"/>
  <c r="A388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D387" i="2"/>
  <c r="C387" i="2"/>
  <c r="B387" i="2"/>
  <c r="A387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D386" i="2"/>
  <c r="C386" i="2"/>
  <c r="B386" i="2"/>
  <c r="A386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D385" i="2"/>
  <c r="C385" i="2"/>
  <c r="B385" i="2"/>
  <c r="A385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D384" i="2"/>
  <c r="C384" i="2"/>
  <c r="B384" i="2"/>
  <c r="A384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D383" i="2"/>
  <c r="C383" i="2"/>
  <c r="B383" i="2"/>
  <c r="A383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D382" i="2"/>
  <c r="C382" i="2"/>
  <c r="B382" i="2"/>
  <c r="A382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D381" i="2"/>
  <c r="C381" i="2"/>
  <c r="B381" i="2"/>
  <c r="A381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D380" i="2"/>
  <c r="C380" i="2"/>
  <c r="B380" i="2"/>
  <c r="A380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D379" i="2"/>
  <c r="C379" i="2"/>
  <c r="B379" i="2"/>
  <c r="A379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D378" i="2"/>
  <c r="C378" i="2"/>
  <c r="B378" i="2"/>
  <c r="A378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D377" i="2"/>
  <c r="C377" i="2"/>
  <c r="B377" i="2"/>
  <c r="A377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D376" i="2"/>
  <c r="C376" i="2"/>
  <c r="B376" i="2"/>
  <c r="A376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D375" i="2"/>
  <c r="C375" i="2"/>
  <c r="B375" i="2"/>
  <c r="A375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D374" i="2"/>
  <c r="C374" i="2"/>
  <c r="B374" i="2"/>
  <c r="A374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D373" i="2"/>
  <c r="C373" i="2"/>
  <c r="B373" i="2"/>
  <c r="A373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D372" i="2"/>
  <c r="C372" i="2"/>
  <c r="B372" i="2"/>
  <c r="A372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D371" i="2"/>
  <c r="C371" i="2"/>
  <c r="B371" i="2"/>
  <c r="A371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D370" i="2"/>
  <c r="C370" i="2"/>
  <c r="B370" i="2"/>
  <c r="A370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D369" i="2"/>
  <c r="C369" i="2"/>
  <c r="B369" i="2"/>
  <c r="A369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D368" i="2"/>
  <c r="C368" i="2"/>
  <c r="B368" i="2"/>
  <c r="A368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D367" i="2"/>
  <c r="C367" i="2"/>
  <c r="B367" i="2"/>
  <c r="A367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D366" i="2"/>
  <c r="C366" i="2"/>
  <c r="B366" i="2"/>
  <c r="A366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D365" i="2"/>
  <c r="C365" i="2"/>
  <c r="B365" i="2"/>
  <c r="A365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D364" i="2"/>
  <c r="C364" i="2"/>
  <c r="B364" i="2"/>
  <c r="A364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D363" i="2"/>
  <c r="C363" i="2"/>
  <c r="B363" i="2"/>
  <c r="A363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D362" i="2"/>
  <c r="C362" i="2"/>
  <c r="B362" i="2"/>
  <c r="A362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D361" i="2"/>
  <c r="C361" i="2"/>
  <c r="B361" i="2"/>
  <c r="A361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D360" i="2"/>
  <c r="C360" i="2"/>
  <c r="B360" i="2"/>
  <c r="A360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D359" i="2"/>
  <c r="C359" i="2"/>
  <c r="B359" i="2"/>
  <c r="A359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D358" i="2"/>
  <c r="C358" i="2"/>
  <c r="B358" i="2"/>
  <c r="A358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D357" i="2"/>
  <c r="C357" i="2"/>
  <c r="B357" i="2"/>
  <c r="A357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D356" i="2"/>
  <c r="C356" i="2"/>
  <c r="B356" i="2"/>
  <c r="A356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D355" i="2"/>
  <c r="C355" i="2"/>
  <c r="B355" i="2"/>
  <c r="A355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D354" i="2"/>
  <c r="C354" i="2"/>
  <c r="B354" i="2"/>
  <c r="A354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D353" i="2"/>
  <c r="C353" i="2"/>
  <c r="B353" i="2"/>
  <c r="A353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D352" i="2"/>
  <c r="C352" i="2"/>
  <c r="B352" i="2"/>
  <c r="A352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D351" i="2"/>
  <c r="C351" i="2"/>
  <c r="B351" i="2"/>
  <c r="A351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D350" i="2"/>
  <c r="C350" i="2"/>
  <c r="B350" i="2"/>
  <c r="A350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D349" i="2"/>
  <c r="C349" i="2"/>
  <c r="B349" i="2"/>
  <c r="A349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D348" i="2"/>
  <c r="C348" i="2"/>
  <c r="B348" i="2"/>
  <c r="A348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D347" i="2"/>
  <c r="C347" i="2"/>
  <c r="B347" i="2"/>
  <c r="A347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D346" i="2"/>
  <c r="C346" i="2"/>
  <c r="B346" i="2"/>
  <c r="A346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D345" i="2"/>
  <c r="C345" i="2"/>
  <c r="B345" i="2"/>
  <c r="A345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D344" i="2"/>
  <c r="C344" i="2"/>
  <c r="B344" i="2"/>
  <c r="A344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D343" i="2"/>
  <c r="C343" i="2"/>
  <c r="B343" i="2"/>
  <c r="A343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D342" i="2"/>
  <c r="C342" i="2"/>
  <c r="B342" i="2"/>
  <c r="A342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D341" i="2"/>
  <c r="C341" i="2"/>
  <c r="B341" i="2"/>
  <c r="A341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D340" i="2"/>
  <c r="C340" i="2"/>
  <c r="B340" i="2"/>
  <c r="A340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D339" i="2"/>
  <c r="C339" i="2"/>
  <c r="B339" i="2"/>
  <c r="A339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D338" i="2"/>
  <c r="C338" i="2"/>
  <c r="B338" i="2"/>
  <c r="A338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D337" i="2"/>
  <c r="C337" i="2"/>
  <c r="B337" i="2"/>
  <c r="A337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D336" i="2"/>
  <c r="C336" i="2"/>
  <c r="B336" i="2"/>
  <c r="A336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D335" i="2"/>
  <c r="C335" i="2"/>
  <c r="B335" i="2"/>
  <c r="A335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D334" i="2"/>
  <c r="C334" i="2"/>
  <c r="B334" i="2"/>
  <c r="A334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D333" i="2"/>
  <c r="C333" i="2"/>
  <c r="B333" i="2"/>
  <c r="A333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D332" i="2"/>
  <c r="C332" i="2"/>
  <c r="B332" i="2"/>
  <c r="A332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D331" i="2"/>
  <c r="C331" i="2"/>
  <c r="B331" i="2"/>
  <c r="A331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D330" i="2"/>
  <c r="C330" i="2"/>
  <c r="B330" i="2"/>
  <c r="A330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D329" i="2"/>
  <c r="C329" i="2"/>
  <c r="B329" i="2"/>
  <c r="A329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D328" i="2"/>
  <c r="C328" i="2"/>
  <c r="B328" i="2"/>
  <c r="A328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D327" i="2"/>
  <c r="C327" i="2"/>
  <c r="B327" i="2"/>
  <c r="A327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D326" i="2"/>
  <c r="C326" i="2"/>
  <c r="B326" i="2"/>
  <c r="A326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D325" i="2"/>
  <c r="C325" i="2"/>
  <c r="B325" i="2"/>
  <c r="A325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D324" i="2"/>
  <c r="C324" i="2"/>
  <c r="B324" i="2"/>
  <c r="A324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D323" i="2"/>
  <c r="C323" i="2"/>
  <c r="B323" i="2"/>
  <c r="A323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D322" i="2"/>
  <c r="C322" i="2"/>
  <c r="B322" i="2"/>
  <c r="A322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D321" i="2"/>
  <c r="C321" i="2"/>
  <c r="B321" i="2"/>
  <c r="A321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D320" i="2"/>
  <c r="C320" i="2"/>
  <c r="B320" i="2"/>
  <c r="A320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D319" i="2"/>
  <c r="C319" i="2"/>
  <c r="B319" i="2"/>
  <c r="A319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D318" i="2"/>
  <c r="C318" i="2"/>
  <c r="B318" i="2"/>
  <c r="A318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D317" i="2"/>
  <c r="C317" i="2"/>
  <c r="B317" i="2"/>
  <c r="A317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D316" i="2"/>
  <c r="C316" i="2"/>
  <c r="B316" i="2"/>
  <c r="A316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D315" i="2"/>
  <c r="C315" i="2"/>
  <c r="B315" i="2"/>
  <c r="A315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D314" i="2"/>
  <c r="C314" i="2"/>
  <c r="B314" i="2"/>
  <c r="A314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D313" i="2"/>
  <c r="C313" i="2"/>
  <c r="B313" i="2"/>
  <c r="A313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D312" i="2"/>
  <c r="C312" i="2"/>
  <c r="B312" i="2"/>
  <c r="A312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D311" i="2"/>
  <c r="C311" i="2"/>
  <c r="B311" i="2"/>
  <c r="A311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D310" i="2"/>
  <c r="C310" i="2"/>
  <c r="B310" i="2"/>
  <c r="A310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D309" i="2"/>
  <c r="C309" i="2"/>
  <c r="B309" i="2"/>
  <c r="A309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D308" i="2"/>
  <c r="C308" i="2"/>
  <c r="B308" i="2"/>
  <c r="A308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D307" i="2"/>
  <c r="C307" i="2"/>
  <c r="B307" i="2"/>
  <c r="A307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D306" i="2"/>
  <c r="C306" i="2"/>
  <c r="B306" i="2"/>
  <c r="A306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D305" i="2"/>
  <c r="C305" i="2"/>
  <c r="B305" i="2"/>
  <c r="A305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D304" i="2"/>
  <c r="C304" i="2"/>
  <c r="B304" i="2"/>
  <c r="A304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D303" i="2"/>
  <c r="C303" i="2"/>
  <c r="B303" i="2"/>
  <c r="A303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D302" i="2"/>
  <c r="C302" i="2"/>
  <c r="B302" i="2"/>
  <c r="A302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D301" i="2"/>
  <c r="C301" i="2"/>
  <c r="B301" i="2"/>
  <c r="A301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D300" i="2"/>
  <c r="C300" i="2"/>
  <c r="B300" i="2"/>
  <c r="A300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D299" i="2"/>
  <c r="C299" i="2"/>
  <c r="B299" i="2"/>
  <c r="A299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D298" i="2"/>
  <c r="C298" i="2"/>
  <c r="B298" i="2"/>
  <c r="A298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D297" i="2"/>
  <c r="C297" i="2"/>
  <c r="B297" i="2"/>
  <c r="A297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D296" i="2"/>
  <c r="C296" i="2"/>
  <c r="B296" i="2"/>
  <c r="A296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D295" i="2"/>
  <c r="C295" i="2"/>
  <c r="B295" i="2"/>
  <c r="A295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D294" i="2"/>
  <c r="C294" i="2"/>
  <c r="B294" i="2"/>
  <c r="A294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D293" i="2"/>
  <c r="C293" i="2"/>
  <c r="B293" i="2"/>
  <c r="A293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D292" i="2"/>
  <c r="C292" i="2"/>
  <c r="B292" i="2"/>
  <c r="A292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D291" i="2"/>
  <c r="C291" i="2"/>
  <c r="B291" i="2"/>
  <c r="A291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D290" i="2"/>
  <c r="C290" i="2"/>
  <c r="B290" i="2"/>
  <c r="A290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D289" i="2"/>
  <c r="C289" i="2"/>
  <c r="B289" i="2"/>
  <c r="A289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D288" i="2"/>
  <c r="C288" i="2"/>
  <c r="B288" i="2"/>
  <c r="A288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D287" i="2"/>
  <c r="C287" i="2"/>
  <c r="B287" i="2"/>
  <c r="A287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D286" i="2"/>
  <c r="C286" i="2"/>
  <c r="B286" i="2"/>
  <c r="A286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D285" i="2"/>
  <c r="C285" i="2"/>
  <c r="B285" i="2"/>
  <c r="A285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D284" i="2"/>
  <c r="C284" i="2"/>
  <c r="B284" i="2"/>
  <c r="A284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D283" i="2"/>
  <c r="C283" i="2"/>
  <c r="B283" i="2"/>
  <c r="A283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D282" i="2"/>
  <c r="C282" i="2"/>
  <c r="B282" i="2"/>
  <c r="A282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D281" i="2"/>
  <c r="C281" i="2"/>
  <c r="B281" i="2"/>
  <c r="A281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D280" i="2"/>
  <c r="C280" i="2"/>
  <c r="B280" i="2"/>
  <c r="A280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D279" i="2"/>
  <c r="C279" i="2"/>
  <c r="B279" i="2"/>
  <c r="A279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D278" i="2"/>
  <c r="C278" i="2"/>
  <c r="B278" i="2"/>
  <c r="A278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D277" i="2"/>
  <c r="C277" i="2"/>
  <c r="B277" i="2"/>
  <c r="A277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D276" i="2"/>
  <c r="C276" i="2"/>
  <c r="B276" i="2"/>
  <c r="A276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D275" i="2"/>
  <c r="C275" i="2"/>
  <c r="B275" i="2"/>
  <c r="A275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D274" i="2"/>
  <c r="C274" i="2"/>
  <c r="B274" i="2"/>
  <c r="A274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D273" i="2"/>
  <c r="C273" i="2"/>
  <c r="B273" i="2"/>
  <c r="A273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D272" i="2"/>
  <c r="C272" i="2"/>
  <c r="B272" i="2"/>
  <c r="A272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D271" i="2"/>
  <c r="C271" i="2"/>
  <c r="B271" i="2"/>
  <c r="A271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D270" i="2"/>
  <c r="C270" i="2"/>
  <c r="B270" i="2"/>
  <c r="A270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D269" i="2"/>
  <c r="C269" i="2"/>
  <c r="B269" i="2"/>
  <c r="A269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D268" i="2"/>
  <c r="C268" i="2"/>
  <c r="B268" i="2"/>
  <c r="A268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D267" i="2"/>
  <c r="C267" i="2"/>
  <c r="B267" i="2"/>
  <c r="A267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D266" i="2"/>
  <c r="C266" i="2"/>
  <c r="B266" i="2"/>
  <c r="A266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D265" i="2"/>
  <c r="C265" i="2"/>
  <c r="B265" i="2"/>
  <c r="A265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D264" i="2"/>
  <c r="C264" i="2"/>
  <c r="B264" i="2"/>
  <c r="A264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D263" i="2"/>
  <c r="C263" i="2"/>
  <c r="B263" i="2"/>
  <c r="A263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D262" i="2"/>
  <c r="C262" i="2"/>
  <c r="B262" i="2"/>
  <c r="A262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D261" i="2"/>
  <c r="C261" i="2"/>
  <c r="B261" i="2"/>
  <c r="A261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D260" i="2"/>
  <c r="C260" i="2"/>
  <c r="B260" i="2"/>
  <c r="A260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D259" i="2"/>
  <c r="C259" i="2"/>
  <c r="B259" i="2"/>
  <c r="A259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D258" i="2"/>
  <c r="C258" i="2"/>
  <c r="B258" i="2"/>
  <c r="A258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D257" i="2"/>
  <c r="C257" i="2"/>
  <c r="B257" i="2"/>
  <c r="A257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D256" i="2"/>
  <c r="C256" i="2"/>
  <c r="B256" i="2"/>
  <c r="A256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D255" i="2"/>
  <c r="C255" i="2"/>
  <c r="B255" i="2"/>
  <c r="A255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D254" i="2"/>
  <c r="C254" i="2"/>
  <c r="B254" i="2"/>
  <c r="A254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D253" i="2"/>
  <c r="C253" i="2"/>
  <c r="B253" i="2"/>
  <c r="A253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D252" i="2"/>
  <c r="C252" i="2"/>
  <c r="B252" i="2"/>
  <c r="A252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D251" i="2"/>
  <c r="C251" i="2"/>
  <c r="B251" i="2"/>
  <c r="A251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D250" i="2"/>
  <c r="C250" i="2"/>
  <c r="B250" i="2"/>
  <c r="A250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D249" i="2"/>
  <c r="C249" i="2"/>
  <c r="B249" i="2"/>
  <c r="A249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D248" i="2"/>
  <c r="C248" i="2"/>
  <c r="B248" i="2"/>
  <c r="A248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D247" i="2"/>
  <c r="C247" i="2"/>
  <c r="B247" i="2"/>
  <c r="A247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D246" i="2"/>
  <c r="C246" i="2"/>
  <c r="B246" i="2"/>
  <c r="A246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D245" i="2"/>
  <c r="C245" i="2"/>
  <c r="B245" i="2"/>
  <c r="A245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D244" i="2"/>
  <c r="C244" i="2"/>
  <c r="B244" i="2"/>
  <c r="A244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D243" i="2"/>
  <c r="C243" i="2"/>
  <c r="B243" i="2"/>
  <c r="A243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D242" i="2"/>
  <c r="C242" i="2"/>
  <c r="B242" i="2"/>
  <c r="A242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D241" i="2"/>
  <c r="C241" i="2"/>
  <c r="B241" i="2"/>
  <c r="A241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D240" i="2"/>
  <c r="C240" i="2"/>
  <c r="B240" i="2"/>
  <c r="A240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D239" i="2"/>
  <c r="C239" i="2"/>
  <c r="B239" i="2"/>
  <c r="A239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D238" i="2"/>
  <c r="C238" i="2"/>
  <c r="B238" i="2"/>
  <c r="A238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D237" i="2"/>
  <c r="C237" i="2"/>
  <c r="B237" i="2"/>
  <c r="A237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D236" i="2"/>
  <c r="C236" i="2"/>
  <c r="B236" i="2"/>
  <c r="A236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D235" i="2"/>
  <c r="C235" i="2"/>
  <c r="B235" i="2"/>
  <c r="A235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D234" i="2"/>
  <c r="C234" i="2"/>
  <c r="B234" i="2"/>
  <c r="A234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D233" i="2"/>
  <c r="C233" i="2"/>
  <c r="B233" i="2"/>
  <c r="A233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D232" i="2"/>
  <c r="C232" i="2"/>
  <c r="B232" i="2"/>
  <c r="A232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D231" i="2"/>
  <c r="C231" i="2"/>
  <c r="B231" i="2"/>
  <c r="A231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D230" i="2"/>
  <c r="C230" i="2"/>
  <c r="B230" i="2"/>
  <c r="A230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D229" i="2"/>
  <c r="C229" i="2"/>
  <c r="B229" i="2"/>
  <c r="A229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D228" i="2"/>
  <c r="C228" i="2"/>
  <c r="B228" i="2"/>
  <c r="A228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D227" i="2"/>
  <c r="C227" i="2"/>
  <c r="B227" i="2"/>
  <c r="A227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D226" i="2"/>
  <c r="C226" i="2"/>
  <c r="B226" i="2"/>
  <c r="A226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D225" i="2"/>
  <c r="C225" i="2"/>
  <c r="B225" i="2"/>
  <c r="A225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D224" i="2"/>
  <c r="C224" i="2"/>
  <c r="B224" i="2"/>
  <c r="A224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D223" i="2"/>
  <c r="C223" i="2"/>
  <c r="B223" i="2"/>
  <c r="A223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D222" i="2"/>
  <c r="C222" i="2"/>
  <c r="B222" i="2"/>
  <c r="A222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D221" i="2"/>
  <c r="C221" i="2"/>
  <c r="B221" i="2"/>
  <c r="A221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D220" i="2"/>
  <c r="C220" i="2"/>
  <c r="B220" i="2"/>
  <c r="A220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D219" i="2"/>
  <c r="C219" i="2"/>
  <c r="B219" i="2"/>
  <c r="A219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D218" i="2"/>
  <c r="C218" i="2"/>
  <c r="B218" i="2"/>
  <c r="A218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D217" i="2"/>
  <c r="C217" i="2"/>
  <c r="B217" i="2"/>
  <c r="A217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D216" i="2"/>
  <c r="C216" i="2"/>
  <c r="B216" i="2"/>
  <c r="A216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D215" i="2"/>
  <c r="C215" i="2"/>
  <c r="B215" i="2"/>
  <c r="A215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D214" i="2"/>
  <c r="C214" i="2"/>
  <c r="B214" i="2"/>
  <c r="A214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D213" i="2"/>
  <c r="C213" i="2"/>
  <c r="B213" i="2"/>
  <c r="A213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D212" i="2"/>
  <c r="C212" i="2"/>
  <c r="B212" i="2"/>
  <c r="A212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D211" i="2"/>
  <c r="C211" i="2"/>
  <c r="B211" i="2"/>
  <c r="A211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D210" i="2"/>
  <c r="C210" i="2"/>
  <c r="B210" i="2"/>
  <c r="A210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D209" i="2"/>
  <c r="C209" i="2"/>
  <c r="B209" i="2"/>
  <c r="A209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D208" i="2"/>
  <c r="C208" i="2"/>
  <c r="B208" i="2"/>
  <c r="A208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D207" i="2"/>
  <c r="C207" i="2"/>
  <c r="B207" i="2"/>
  <c r="A207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D206" i="2"/>
  <c r="C206" i="2"/>
  <c r="B206" i="2"/>
  <c r="A206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D205" i="2"/>
  <c r="C205" i="2"/>
  <c r="B205" i="2"/>
  <c r="A205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D204" i="2"/>
  <c r="C204" i="2"/>
  <c r="B204" i="2"/>
  <c r="A204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D203" i="2"/>
  <c r="C203" i="2"/>
  <c r="B203" i="2"/>
  <c r="A203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D202" i="2"/>
  <c r="C202" i="2"/>
  <c r="B202" i="2"/>
  <c r="A202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D201" i="2"/>
  <c r="C201" i="2"/>
  <c r="B201" i="2"/>
  <c r="A201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D200" i="2"/>
  <c r="C200" i="2"/>
  <c r="B200" i="2"/>
  <c r="A200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D199" i="2"/>
  <c r="C199" i="2"/>
  <c r="B199" i="2"/>
  <c r="A199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D198" i="2"/>
  <c r="C198" i="2"/>
  <c r="B198" i="2"/>
  <c r="A198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D197" i="2"/>
  <c r="C197" i="2"/>
  <c r="B197" i="2"/>
  <c r="A197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D196" i="2"/>
  <c r="C196" i="2"/>
  <c r="B196" i="2"/>
  <c r="A196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D195" i="2"/>
  <c r="C195" i="2"/>
  <c r="B195" i="2"/>
  <c r="A195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D194" i="2"/>
  <c r="C194" i="2"/>
  <c r="B194" i="2"/>
  <c r="A194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D193" i="2"/>
  <c r="C193" i="2"/>
  <c r="B193" i="2"/>
  <c r="A193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D192" i="2"/>
  <c r="C192" i="2"/>
  <c r="B192" i="2"/>
  <c r="A192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D191" i="2"/>
  <c r="C191" i="2"/>
  <c r="B191" i="2"/>
  <c r="A191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D190" i="2"/>
  <c r="C190" i="2"/>
  <c r="B190" i="2"/>
  <c r="A190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D189" i="2"/>
  <c r="C189" i="2"/>
  <c r="B189" i="2"/>
  <c r="A189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D188" i="2"/>
  <c r="C188" i="2"/>
  <c r="B188" i="2"/>
  <c r="A188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D187" i="2"/>
  <c r="C187" i="2"/>
  <c r="B187" i="2"/>
  <c r="A187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D186" i="2"/>
  <c r="C186" i="2"/>
  <c r="B186" i="2"/>
  <c r="A186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D185" i="2"/>
  <c r="C185" i="2"/>
  <c r="B185" i="2"/>
  <c r="A185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D184" i="2"/>
  <c r="C184" i="2"/>
  <c r="B184" i="2"/>
  <c r="A184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D183" i="2"/>
  <c r="C183" i="2"/>
  <c r="B183" i="2"/>
  <c r="A183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D182" i="2"/>
  <c r="C182" i="2"/>
  <c r="B182" i="2"/>
  <c r="A182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D181" i="2"/>
  <c r="C181" i="2"/>
  <c r="B181" i="2"/>
  <c r="A181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D180" i="2"/>
  <c r="C180" i="2"/>
  <c r="B180" i="2"/>
  <c r="A180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D179" i="2"/>
  <c r="C179" i="2"/>
  <c r="B179" i="2"/>
  <c r="A179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D178" i="2"/>
  <c r="C178" i="2"/>
  <c r="B178" i="2"/>
  <c r="A178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D177" i="2"/>
  <c r="C177" i="2"/>
  <c r="B177" i="2"/>
  <c r="A177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D176" i="2"/>
  <c r="C176" i="2"/>
  <c r="B176" i="2"/>
  <c r="A176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D175" i="2"/>
  <c r="C175" i="2"/>
  <c r="B175" i="2"/>
  <c r="A175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D174" i="2"/>
  <c r="C174" i="2"/>
  <c r="B174" i="2"/>
  <c r="A174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D173" i="2"/>
  <c r="C173" i="2"/>
  <c r="B173" i="2"/>
  <c r="A173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D172" i="2"/>
  <c r="C172" i="2"/>
  <c r="B172" i="2"/>
  <c r="A172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D171" i="2"/>
  <c r="C171" i="2"/>
  <c r="B171" i="2"/>
  <c r="A171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D170" i="2"/>
  <c r="C170" i="2"/>
  <c r="B170" i="2"/>
  <c r="A170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D169" i="2"/>
  <c r="C169" i="2"/>
  <c r="B169" i="2"/>
  <c r="A169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D168" i="2"/>
  <c r="C168" i="2"/>
  <c r="B168" i="2"/>
  <c r="A168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D167" i="2"/>
  <c r="C167" i="2"/>
  <c r="B167" i="2"/>
  <c r="A167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D166" i="2"/>
  <c r="C166" i="2"/>
  <c r="B166" i="2"/>
  <c r="A166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D165" i="2"/>
  <c r="C165" i="2"/>
  <c r="B165" i="2"/>
  <c r="A165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D164" i="2"/>
  <c r="C164" i="2"/>
  <c r="B164" i="2"/>
  <c r="A164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D163" i="2"/>
  <c r="C163" i="2"/>
  <c r="B163" i="2"/>
  <c r="A163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D162" i="2"/>
  <c r="C162" i="2"/>
  <c r="B162" i="2"/>
  <c r="A162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D161" i="2"/>
  <c r="C161" i="2"/>
  <c r="B161" i="2"/>
  <c r="A161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D160" i="2"/>
  <c r="C160" i="2"/>
  <c r="B160" i="2"/>
  <c r="A160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D159" i="2"/>
  <c r="C159" i="2"/>
  <c r="B159" i="2"/>
  <c r="A159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D158" i="2"/>
  <c r="C158" i="2"/>
  <c r="B158" i="2"/>
  <c r="A158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D157" i="2"/>
  <c r="C157" i="2"/>
  <c r="B157" i="2"/>
  <c r="A157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D156" i="2"/>
  <c r="C156" i="2"/>
  <c r="B156" i="2"/>
  <c r="A156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D155" i="2"/>
  <c r="C155" i="2"/>
  <c r="B155" i="2"/>
  <c r="A155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D154" i="2"/>
  <c r="C154" i="2"/>
  <c r="B154" i="2"/>
  <c r="A154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D153" i="2"/>
  <c r="C153" i="2"/>
  <c r="B153" i="2"/>
  <c r="A153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D152" i="2"/>
  <c r="C152" i="2"/>
  <c r="B152" i="2"/>
  <c r="A152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D151" i="2"/>
  <c r="C151" i="2"/>
  <c r="B151" i="2"/>
  <c r="A151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D150" i="2"/>
  <c r="C150" i="2"/>
  <c r="B150" i="2"/>
  <c r="A150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D149" i="2"/>
  <c r="C149" i="2"/>
  <c r="B149" i="2"/>
  <c r="A149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D148" i="2"/>
  <c r="C148" i="2"/>
  <c r="B148" i="2"/>
  <c r="A148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D147" i="2"/>
  <c r="C147" i="2"/>
  <c r="B147" i="2"/>
  <c r="A147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D146" i="2"/>
  <c r="C146" i="2"/>
  <c r="B146" i="2"/>
  <c r="A146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D145" i="2"/>
  <c r="C145" i="2"/>
  <c r="B145" i="2"/>
  <c r="A145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D144" i="2"/>
  <c r="C144" i="2"/>
  <c r="B144" i="2"/>
  <c r="A144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D143" i="2"/>
  <c r="C143" i="2"/>
  <c r="B143" i="2"/>
  <c r="A143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D142" i="2"/>
  <c r="C142" i="2"/>
  <c r="B142" i="2"/>
  <c r="A142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D139" i="2"/>
  <c r="C139" i="2"/>
  <c r="B139" i="2"/>
  <c r="A139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D138" i="2"/>
  <c r="C138" i="2"/>
  <c r="B138" i="2"/>
  <c r="A138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D137" i="2"/>
  <c r="C137" i="2"/>
  <c r="B137" i="2"/>
  <c r="A137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D136" i="2"/>
  <c r="C136" i="2"/>
  <c r="B136" i="2"/>
  <c r="A136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D135" i="2"/>
  <c r="C135" i="2"/>
  <c r="B135" i="2"/>
  <c r="A135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D134" i="2"/>
  <c r="C134" i="2"/>
  <c r="B134" i="2"/>
  <c r="A134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D133" i="2"/>
  <c r="C133" i="2"/>
  <c r="B133" i="2"/>
  <c r="A133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D132" i="2"/>
  <c r="C132" i="2"/>
  <c r="B132" i="2"/>
  <c r="A132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D131" i="2"/>
  <c r="C131" i="2"/>
  <c r="B131" i="2"/>
  <c r="A131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D130" i="2"/>
  <c r="C130" i="2"/>
  <c r="B130" i="2"/>
  <c r="A130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D129" i="2"/>
  <c r="C129" i="2"/>
  <c r="B129" i="2"/>
  <c r="A129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D128" i="2"/>
  <c r="C128" i="2"/>
  <c r="B128" i="2"/>
  <c r="A128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D127" i="2"/>
  <c r="C127" i="2"/>
  <c r="B127" i="2"/>
  <c r="A127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D126" i="2"/>
  <c r="C126" i="2"/>
  <c r="B126" i="2"/>
  <c r="A126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D125" i="2"/>
  <c r="C125" i="2"/>
  <c r="B125" i="2"/>
  <c r="A125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D124" i="2"/>
  <c r="C124" i="2"/>
  <c r="B124" i="2"/>
  <c r="A124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D123" i="2"/>
  <c r="C123" i="2"/>
  <c r="B123" i="2"/>
  <c r="A123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D122" i="2"/>
  <c r="C122" i="2"/>
  <c r="B122" i="2"/>
  <c r="A122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D121" i="2"/>
  <c r="C121" i="2"/>
  <c r="B121" i="2"/>
  <c r="A121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D120" i="2"/>
  <c r="C120" i="2"/>
  <c r="B120" i="2"/>
  <c r="A120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D119" i="2"/>
  <c r="C119" i="2"/>
  <c r="B119" i="2"/>
  <c r="A119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D118" i="2"/>
  <c r="C118" i="2"/>
  <c r="B118" i="2"/>
  <c r="A118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D117" i="2"/>
  <c r="C117" i="2"/>
  <c r="B117" i="2"/>
  <c r="A117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D116" i="2"/>
  <c r="C116" i="2"/>
  <c r="B116" i="2"/>
  <c r="A116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D115" i="2"/>
  <c r="C115" i="2"/>
  <c r="B115" i="2"/>
  <c r="A115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D114" i="2"/>
  <c r="C114" i="2"/>
  <c r="B114" i="2"/>
  <c r="A114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D113" i="2"/>
  <c r="C113" i="2"/>
  <c r="B113" i="2"/>
  <c r="A113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D112" i="2"/>
  <c r="C112" i="2"/>
  <c r="B112" i="2"/>
  <c r="A112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D111" i="2"/>
  <c r="C111" i="2"/>
  <c r="B111" i="2"/>
  <c r="A111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D110" i="2"/>
  <c r="C110" i="2"/>
  <c r="B110" i="2"/>
  <c r="A110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D109" i="2"/>
  <c r="C109" i="2"/>
  <c r="B109" i="2"/>
  <c r="A109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D108" i="2"/>
  <c r="C108" i="2"/>
  <c r="B108" i="2"/>
  <c r="A108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D107" i="2"/>
  <c r="C107" i="2"/>
  <c r="B107" i="2"/>
  <c r="A107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D106" i="2"/>
  <c r="C106" i="2"/>
  <c r="B106" i="2"/>
  <c r="A106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D105" i="2"/>
  <c r="C105" i="2"/>
  <c r="B105" i="2"/>
  <c r="A105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D104" i="2"/>
  <c r="C104" i="2"/>
  <c r="B104" i="2"/>
  <c r="A104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D103" i="2"/>
  <c r="C103" i="2"/>
  <c r="B103" i="2"/>
  <c r="A103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D102" i="2"/>
  <c r="C102" i="2"/>
  <c r="B102" i="2"/>
  <c r="A102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D101" i="2"/>
  <c r="C101" i="2"/>
  <c r="B101" i="2"/>
  <c r="A101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D100" i="2"/>
  <c r="C100" i="2"/>
  <c r="B100" i="2"/>
  <c r="A100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D99" i="2"/>
  <c r="C99" i="2"/>
  <c r="B99" i="2"/>
  <c r="A99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D98" i="2"/>
  <c r="C98" i="2"/>
  <c r="B98" i="2"/>
  <c r="A98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D97" i="2"/>
  <c r="C97" i="2"/>
  <c r="B97" i="2"/>
  <c r="A97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D96" i="2"/>
  <c r="C96" i="2"/>
  <c r="B96" i="2"/>
  <c r="A96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D95" i="2"/>
  <c r="C95" i="2"/>
  <c r="B95" i="2"/>
  <c r="A95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D94" i="2"/>
  <c r="C94" i="2"/>
  <c r="B94" i="2"/>
  <c r="A94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D93" i="2"/>
  <c r="C93" i="2"/>
  <c r="B93" i="2"/>
  <c r="A93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D92" i="2"/>
  <c r="C92" i="2"/>
  <c r="B92" i="2"/>
  <c r="A92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D91" i="2"/>
  <c r="C91" i="2"/>
  <c r="B91" i="2"/>
  <c r="A91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D90" i="2"/>
  <c r="C90" i="2"/>
  <c r="B90" i="2"/>
  <c r="A90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D89" i="2"/>
  <c r="C89" i="2"/>
  <c r="B89" i="2"/>
  <c r="A89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D88" i="2"/>
  <c r="C88" i="2"/>
  <c r="B88" i="2"/>
  <c r="A88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D87" i="2"/>
  <c r="C87" i="2"/>
  <c r="B87" i="2"/>
  <c r="A87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D86" i="2"/>
  <c r="C86" i="2"/>
  <c r="B86" i="2"/>
  <c r="A86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D85" i="2"/>
  <c r="C85" i="2"/>
  <c r="B85" i="2"/>
  <c r="A85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D84" i="2"/>
  <c r="C84" i="2"/>
  <c r="B84" i="2"/>
  <c r="A84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D83" i="2"/>
  <c r="C83" i="2"/>
  <c r="B83" i="2"/>
  <c r="A83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D82" i="2"/>
  <c r="C82" i="2"/>
  <c r="B82" i="2"/>
  <c r="A82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D81" i="2"/>
  <c r="C81" i="2"/>
  <c r="B81" i="2"/>
  <c r="A81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D80" i="2"/>
  <c r="C80" i="2"/>
  <c r="B80" i="2"/>
  <c r="A80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D79" i="2"/>
  <c r="C79" i="2"/>
  <c r="B79" i="2"/>
  <c r="A79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D78" i="2"/>
  <c r="C78" i="2"/>
  <c r="B78" i="2"/>
  <c r="A78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D77" i="2"/>
  <c r="C77" i="2"/>
  <c r="B77" i="2"/>
  <c r="A77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D76" i="2"/>
  <c r="C76" i="2"/>
  <c r="B76" i="2"/>
  <c r="A76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D75" i="2"/>
  <c r="C75" i="2"/>
  <c r="B75" i="2"/>
  <c r="A75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D74" i="2"/>
  <c r="C74" i="2"/>
  <c r="B74" i="2"/>
  <c r="A74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D73" i="2"/>
  <c r="C73" i="2"/>
  <c r="B73" i="2"/>
  <c r="A73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D72" i="2"/>
  <c r="C72" i="2"/>
  <c r="B72" i="2"/>
  <c r="A72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D71" i="2"/>
  <c r="C71" i="2"/>
  <c r="B71" i="2"/>
  <c r="A71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D70" i="2"/>
  <c r="C70" i="2"/>
  <c r="B70" i="2"/>
  <c r="A70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D69" i="2"/>
  <c r="C69" i="2"/>
  <c r="B69" i="2"/>
  <c r="A69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D68" i="2"/>
  <c r="C68" i="2"/>
  <c r="B68" i="2"/>
  <c r="A68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D67" i="2"/>
  <c r="C67" i="2"/>
  <c r="B67" i="2"/>
  <c r="A67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D66" i="2"/>
  <c r="C66" i="2"/>
  <c r="B66" i="2"/>
  <c r="A66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D65" i="2"/>
  <c r="C65" i="2"/>
  <c r="B65" i="2"/>
  <c r="A65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D64" i="2"/>
  <c r="C64" i="2"/>
  <c r="B64" i="2"/>
  <c r="A64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D63" i="2"/>
  <c r="C63" i="2"/>
  <c r="B63" i="2"/>
  <c r="A63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D62" i="2"/>
  <c r="C62" i="2"/>
  <c r="B62" i="2"/>
  <c r="A62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D61" i="2"/>
  <c r="C61" i="2"/>
  <c r="B61" i="2"/>
  <c r="A61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D60" i="2"/>
  <c r="C60" i="2"/>
  <c r="B60" i="2"/>
  <c r="A60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D59" i="2"/>
  <c r="C59" i="2"/>
  <c r="B59" i="2"/>
  <c r="A59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D58" i="2"/>
  <c r="C58" i="2"/>
  <c r="B58" i="2"/>
  <c r="A58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D57" i="2"/>
  <c r="C57" i="2"/>
  <c r="B57" i="2"/>
  <c r="A57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D56" i="2"/>
  <c r="C56" i="2"/>
  <c r="B56" i="2"/>
  <c r="A56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D55" i="2"/>
  <c r="C55" i="2"/>
  <c r="B55" i="2"/>
  <c r="A55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D54" i="2"/>
  <c r="C54" i="2"/>
  <c r="B54" i="2"/>
  <c r="A54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D53" i="2"/>
  <c r="C53" i="2"/>
  <c r="B53" i="2"/>
  <c r="A53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D52" i="2"/>
  <c r="C52" i="2"/>
  <c r="B52" i="2"/>
  <c r="A52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D51" i="2"/>
  <c r="C51" i="2"/>
  <c r="B51" i="2"/>
  <c r="A51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D50" i="2"/>
  <c r="C50" i="2"/>
  <c r="B50" i="2"/>
  <c r="A50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D49" i="2"/>
  <c r="C49" i="2"/>
  <c r="B49" i="2"/>
  <c r="A49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D48" i="2"/>
  <c r="C48" i="2"/>
  <c r="B48" i="2"/>
  <c r="A48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D47" i="2"/>
  <c r="C47" i="2"/>
  <c r="B47" i="2"/>
  <c r="A47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D46" i="2"/>
  <c r="C46" i="2"/>
  <c r="B46" i="2"/>
  <c r="A46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D45" i="2"/>
  <c r="C45" i="2"/>
  <c r="B45" i="2"/>
  <c r="A45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D44" i="2"/>
  <c r="C44" i="2"/>
  <c r="B44" i="2"/>
  <c r="A44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D43" i="2"/>
  <c r="C43" i="2"/>
  <c r="B43" i="2"/>
  <c r="A43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D42" i="2"/>
  <c r="C42" i="2"/>
  <c r="B42" i="2"/>
  <c r="A42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D41" i="2"/>
  <c r="C41" i="2"/>
  <c r="B41" i="2"/>
  <c r="A41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D40" i="2"/>
  <c r="C40" i="2"/>
  <c r="B40" i="2"/>
  <c r="A40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D39" i="2"/>
  <c r="C39" i="2"/>
  <c r="B39" i="2"/>
  <c r="A39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D38" i="2"/>
  <c r="C38" i="2"/>
  <c r="B38" i="2"/>
  <c r="A38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D37" i="2"/>
  <c r="C37" i="2"/>
  <c r="B37" i="2"/>
  <c r="A37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D36" i="2"/>
  <c r="C36" i="2"/>
  <c r="B36" i="2"/>
  <c r="A36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D35" i="2"/>
  <c r="C35" i="2"/>
  <c r="B35" i="2"/>
  <c r="A35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D34" i="2"/>
  <c r="C34" i="2"/>
  <c r="B34" i="2"/>
  <c r="A34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D33" i="2"/>
  <c r="C33" i="2"/>
  <c r="B33" i="2"/>
  <c r="A33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D32" i="2"/>
  <c r="C32" i="2"/>
  <c r="B32" i="2"/>
  <c r="A32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D31" i="2"/>
  <c r="C31" i="2"/>
  <c r="B31" i="2"/>
  <c r="A31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D30" i="2"/>
  <c r="C30" i="2"/>
  <c r="B30" i="2"/>
  <c r="A30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D29" i="2"/>
  <c r="C29" i="2"/>
  <c r="B29" i="2"/>
  <c r="A29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D28" i="2"/>
  <c r="C28" i="2"/>
  <c r="B28" i="2"/>
  <c r="A28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D27" i="2"/>
  <c r="C27" i="2"/>
  <c r="B27" i="2"/>
  <c r="A27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D26" i="2"/>
  <c r="C26" i="2"/>
  <c r="B26" i="2"/>
  <c r="A26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D25" i="2"/>
  <c r="C25" i="2"/>
  <c r="B25" i="2"/>
  <c r="A25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D24" i="2"/>
  <c r="C24" i="2"/>
  <c r="B24" i="2"/>
  <c r="A24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D23" i="2"/>
  <c r="C23" i="2"/>
  <c r="B23" i="2"/>
  <c r="A23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D22" i="2"/>
  <c r="C22" i="2"/>
  <c r="B22" i="2"/>
  <c r="A22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D21" i="2"/>
  <c r="C21" i="2"/>
  <c r="B21" i="2"/>
  <c r="A21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D20" i="2"/>
  <c r="C20" i="2"/>
  <c r="B20" i="2"/>
  <c r="A20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D19" i="2"/>
  <c r="C19" i="2"/>
  <c r="B19" i="2"/>
  <c r="A19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D18" i="2"/>
  <c r="C18" i="2"/>
  <c r="B18" i="2"/>
  <c r="A18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D17" i="2"/>
  <c r="C17" i="2"/>
  <c r="B17" i="2"/>
  <c r="A17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D16" i="2"/>
  <c r="C16" i="2"/>
  <c r="B16" i="2"/>
  <c r="A16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D15" i="2"/>
  <c r="C15" i="2"/>
  <c r="B15" i="2"/>
  <c r="A15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D14" i="2"/>
  <c r="C14" i="2"/>
  <c r="B14" i="2"/>
  <c r="A14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D13" i="2"/>
  <c r="C13" i="2"/>
  <c r="B13" i="2"/>
  <c r="A13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D12" i="2"/>
  <c r="C12" i="2"/>
  <c r="B12" i="2"/>
  <c r="A12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D11" i="2"/>
  <c r="C11" i="2"/>
  <c r="B11" i="2"/>
  <c r="A11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D10" i="2"/>
  <c r="C10" i="2"/>
  <c r="B10" i="2"/>
  <c r="A10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D9" i="2"/>
  <c r="C9" i="2"/>
  <c r="B9" i="2"/>
  <c r="A9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D8" i="2"/>
  <c r="C8" i="2"/>
  <c r="B8" i="2"/>
  <c r="A8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D7" i="2"/>
  <c r="C7" i="2"/>
  <c r="B7" i="2"/>
  <c r="A7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D6" i="2"/>
  <c r="C6" i="2"/>
  <c r="B6" i="2"/>
  <c r="A6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D5" i="2"/>
  <c r="C5" i="2"/>
  <c r="B5" i="2"/>
  <c r="A5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D4" i="2"/>
  <c r="C4" i="2"/>
  <c r="B4" i="2"/>
  <c r="A4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D3" i="2"/>
  <c r="C3" i="2"/>
  <c r="B3" i="2"/>
  <c r="A3" i="2"/>
  <c r="D2" i="2"/>
  <c r="C2" i="2"/>
  <c r="B2" i="2"/>
  <c r="A2" i="2"/>
  <c r="CO3" i="5" l="1"/>
  <c r="CF3" i="5"/>
  <c r="BU3" i="5"/>
  <c r="CH3" i="5"/>
  <c r="BU4" i="6" s="1"/>
  <c r="BY3" i="5"/>
  <c r="AN4" i="6" s="1"/>
  <c r="BN3" i="5"/>
  <c r="F4" i="6" s="1"/>
  <c r="CC3" i="5"/>
  <c r="AR4" i="6" s="1"/>
  <c r="BR3" i="5"/>
  <c r="J4" i="6" s="1"/>
  <c r="CL3" i="5"/>
  <c r="CI3" i="5"/>
  <c r="BZ3" i="5"/>
  <c r="BO3" i="5"/>
  <c r="BX3" i="5"/>
  <c r="AM4" i="6" s="1"/>
  <c r="BM3" i="5"/>
  <c r="E4" i="6" s="1"/>
  <c r="CA3" i="5"/>
  <c r="AP4" i="6" s="1"/>
  <c r="BP3" i="5"/>
  <c r="H4" i="6" s="1"/>
  <c r="CJ3" i="5"/>
  <c r="CE3" i="5"/>
  <c r="BT3" i="5"/>
  <c r="L4" i="6" s="1"/>
  <c r="CN3" i="5"/>
  <c r="CA4" i="6" s="1"/>
  <c r="BQ3" i="5"/>
  <c r="I4" i="6" s="1"/>
  <c r="CB3" i="5"/>
  <c r="AQ4" i="6" s="1"/>
  <c r="CK3" i="5"/>
  <c r="BX4" i="6" s="1"/>
  <c r="CI3" i="3"/>
  <c r="BZ3" i="3"/>
  <c r="BO3" i="3"/>
  <c r="CC3" i="3"/>
  <c r="BC4" i="6" s="1"/>
  <c r="CL3" i="3"/>
  <c r="CH4" i="6" s="1"/>
  <c r="BR3" i="3"/>
  <c r="U4" i="6" s="1"/>
  <c r="CD3" i="3"/>
  <c r="BD4" i="6" s="1"/>
  <c r="CM3" i="3"/>
  <c r="BS3" i="3"/>
  <c r="BT3" i="3"/>
  <c r="CE3" i="3"/>
  <c r="CN3" i="3"/>
  <c r="CJ4" i="6" s="1"/>
  <c r="BH15" i="6"/>
  <c r="BH31" i="6"/>
  <c r="BH39" i="6"/>
  <c r="BH47" i="6"/>
  <c r="BH55" i="6"/>
  <c r="BH63" i="6"/>
  <c r="CP4" i="6"/>
  <c r="CN4" i="6"/>
  <c r="BH11" i="6"/>
  <c r="BH35" i="6"/>
  <c r="BH43" i="6"/>
  <c r="BH51" i="6"/>
  <c r="BH59" i="6"/>
  <c r="BH67" i="6"/>
  <c r="BH75" i="6"/>
  <c r="BH99" i="6"/>
  <c r="BH107" i="6"/>
  <c r="BH115" i="6"/>
  <c r="BH123" i="6"/>
  <c r="BH131" i="6"/>
  <c r="BH139" i="6"/>
  <c r="BH17" i="6"/>
  <c r="BH25" i="6"/>
  <c r="BH33" i="6"/>
  <c r="BH41" i="6"/>
  <c r="BH49" i="6"/>
  <c r="BH57" i="6"/>
  <c r="BH81" i="6"/>
  <c r="BH89" i="6"/>
  <c r="BH97" i="6"/>
  <c r="BH105" i="6"/>
  <c r="BH12" i="6"/>
  <c r="BH76" i="6"/>
  <c r="BH84" i="6"/>
  <c r="BH92" i="6"/>
  <c r="BH100" i="6"/>
  <c r="BH108" i="6"/>
  <c r="BH116" i="6"/>
  <c r="BH140" i="6"/>
  <c r="BH18" i="6"/>
  <c r="BH26" i="6"/>
  <c r="BH42" i="6"/>
  <c r="BH50" i="6"/>
  <c r="BH82" i="6"/>
  <c r="BH90" i="6"/>
  <c r="BH98" i="6"/>
  <c r="BH106" i="6"/>
  <c r="BH114" i="6"/>
  <c r="BH122" i="6"/>
  <c r="BH5" i="6"/>
  <c r="CQ9" i="6"/>
  <c r="BL9" i="6"/>
  <c r="CP10" i="6"/>
  <c r="BK10" i="6"/>
  <c r="CO11" i="6"/>
  <c r="BI12" i="6"/>
  <c r="BH13" i="6"/>
  <c r="CQ17" i="6"/>
  <c r="BL17" i="6"/>
  <c r="CP18" i="6"/>
  <c r="BK18" i="6"/>
  <c r="BI20" i="6"/>
  <c r="CN20" i="6"/>
  <c r="BH21" i="6"/>
  <c r="CQ25" i="6"/>
  <c r="BL25" i="6"/>
  <c r="CP26" i="6"/>
  <c r="BJ27" i="6"/>
  <c r="BI28" i="6"/>
  <c r="CN28" i="6"/>
  <c r="BH29" i="6"/>
  <c r="CQ33" i="6"/>
  <c r="BL33" i="6"/>
  <c r="CO35" i="6"/>
  <c r="BJ35" i="6"/>
  <c r="BI36" i="6"/>
  <c r="CN36" i="6"/>
  <c r="BH37" i="6"/>
  <c r="CQ41" i="6"/>
  <c r="BK42" i="6"/>
  <c r="CO43" i="6"/>
  <c r="BJ43" i="6"/>
  <c r="BI44" i="6"/>
  <c r="CN44" i="6"/>
  <c r="BH45" i="6"/>
  <c r="CP50" i="6"/>
  <c r="BK50" i="6"/>
  <c r="CO51" i="6"/>
  <c r="BJ51" i="6"/>
  <c r="BI52" i="6"/>
  <c r="CN52" i="6"/>
  <c r="BL57" i="6"/>
  <c r="BK58" i="6"/>
  <c r="CP58" i="6"/>
  <c r="CO59" i="6"/>
  <c r="BJ59" i="6"/>
  <c r="BI60" i="6"/>
  <c r="CQ65" i="6"/>
  <c r="BL65" i="6"/>
  <c r="CP66" i="6"/>
  <c r="BK66" i="6"/>
  <c r="CO67" i="6"/>
  <c r="BJ67" i="6"/>
  <c r="BH69" i="6"/>
  <c r="CQ73" i="6"/>
  <c r="BL73" i="6"/>
  <c r="BK74" i="6"/>
  <c r="CP74" i="6"/>
  <c r="CO75" i="6"/>
  <c r="CN76" i="6"/>
  <c r="BH77" i="6"/>
  <c r="CQ81" i="6"/>
  <c r="BL81" i="6"/>
  <c r="BK82" i="6"/>
  <c r="CP82" i="6"/>
  <c r="BI84" i="6"/>
  <c r="CN84" i="6"/>
  <c r="BH85" i="6"/>
  <c r="CQ89" i="6"/>
  <c r="BL89" i="6"/>
  <c r="BK90" i="6"/>
  <c r="BJ91" i="6"/>
  <c r="BI92" i="6"/>
  <c r="CN92" i="6"/>
  <c r="BH93" i="6"/>
  <c r="CQ97" i="6"/>
  <c r="BL97" i="6"/>
  <c r="CO99" i="6"/>
  <c r="BJ99" i="6"/>
  <c r="BI100" i="6"/>
  <c r="CN100" i="6"/>
  <c r="BH101" i="6"/>
  <c r="CQ105" i="6"/>
  <c r="BK106" i="6"/>
  <c r="CO107" i="6"/>
  <c r="BJ107" i="6"/>
  <c r="CN108" i="6"/>
  <c r="BI108" i="6"/>
  <c r="BH109" i="6"/>
  <c r="CP114" i="6"/>
  <c r="BK114" i="6"/>
  <c r="CO115" i="6"/>
  <c r="BJ115" i="6"/>
  <c r="CN116" i="6"/>
  <c r="BI116" i="6"/>
  <c r="BL121" i="6"/>
  <c r="CP122" i="6"/>
  <c r="BK122" i="6"/>
  <c r="CO123" i="6"/>
  <c r="BJ123" i="6"/>
  <c r="CN124" i="6"/>
  <c r="BL129" i="6"/>
  <c r="CP130" i="6"/>
  <c r="BK130" i="6"/>
  <c r="CO131" i="6"/>
  <c r="BJ131" i="6"/>
  <c r="BH133" i="6"/>
  <c r="CQ137" i="6"/>
  <c r="BL137" i="6"/>
  <c r="CP138" i="6"/>
  <c r="BK138" i="6"/>
  <c r="CO139" i="6"/>
  <c r="EW4" i="6"/>
  <c r="DT4" i="6"/>
  <c r="EU6" i="6"/>
  <c r="EZ6" i="6" s="1"/>
  <c r="DR6" i="6"/>
  <c r="DU7" i="6"/>
  <c r="DZ7" i="6" s="1"/>
  <c r="DS9" i="6"/>
  <c r="EV9" i="6"/>
  <c r="FA9" i="6" s="1"/>
  <c r="EW12" i="6"/>
  <c r="FB12" i="6" s="1"/>
  <c r="DT12" i="6"/>
  <c r="EU14" i="6"/>
  <c r="EZ14" i="6" s="1"/>
  <c r="DR14" i="6"/>
  <c r="DW14" i="6" s="1"/>
  <c r="DU15" i="6"/>
  <c r="EV17" i="6"/>
  <c r="FA17" i="6" s="1"/>
  <c r="DS17" i="6"/>
  <c r="EW20" i="6"/>
  <c r="FB20" i="6" s="1"/>
  <c r="DT20" i="6"/>
  <c r="EU22" i="6"/>
  <c r="EZ22" i="6" s="1"/>
  <c r="DR22" i="6"/>
  <c r="DU23" i="6"/>
  <c r="EV25" i="6"/>
  <c r="FA25" i="6" s="1"/>
  <c r="DS25" i="6"/>
  <c r="EW28" i="6"/>
  <c r="FB28" i="6" s="1"/>
  <c r="DT28" i="6"/>
  <c r="DY28" i="6" s="1"/>
  <c r="EU30" i="6"/>
  <c r="EZ30" i="6" s="1"/>
  <c r="DR30" i="6"/>
  <c r="DW30" i="6" s="1"/>
  <c r="EX31" i="6"/>
  <c r="FC31" i="6" s="1"/>
  <c r="DS33" i="6"/>
  <c r="DX33" i="6" s="1"/>
  <c r="EV33" i="6"/>
  <c r="FA33" i="6" s="1"/>
  <c r="EW36" i="6"/>
  <c r="FB36" i="6" s="1"/>
  <c r="DT36" i="6"/>
  <c r="DY36" i="6" s="1"/>
  <c r="EU38" i="6"/>
  <c r="EZ38" i="6" s="1"/>
  <c r="DR38" i="6"/>
  <c r="DW38" i="6" s="1"/>
  <c r="DU39" i="6"/>
  <c r="DS41" i="6"/>
  <c r="EV41" i="6"/>
  <c r="FA41" i="6" s="1"/>
  <c r="EW44" i="6"/>
  <c r="FB44" i="6" s="1"/>
  <c r="DT44" i="6"/>
  <c r="DY44" i="6" s="1"/>
  <c r="EU46" i="6"/>
  <c r="EZ46" i="6" s="1"/>
  <c r="DR46" i="6"/>
  <c r="DW46" i="6" s="1"/>
  <c r="DU47" i="6"/>
  <c r="DS49" i="6"/>
  <c r="DX49" i="6" s="1"/>
  <c r="EV49" i="6"/>
  <c r="FA49" i="6" s="1"/>
  <c r="EW52" i="6"/>
  <c r="FB52" i="6" s="1"/>
  <c r="DT52" i="6"/>
  <c r="EU54" i="6"/>
  <c r="EZ54" i="6" s="1"/>
  <c r="DR54" i="6"/>
  <c r="DU55" i="6"/>
  <c r="EV57" i="6"/>
  <c r="FA57" i="6" s="1"/>
  <c r="DS57" i="6"/>
  <c r="EW60" i="6"/>
  <c r="FB60" i="6" s="1"/>
  <c r="DT60" i="6"/>
  <c r="EU62" i="6"/>
  <c r="EZ62" i="6" s="1"/>
  <c r="DR62" i="6"/>
  <c r="DW62" i="6" s="1"/>
  <c r="DU63" i="6"/>
  <c r="EV65" i="6"/>
  <c r="FA65" i="6" s="1"/>
  <c r="DS65" i="6"/>
  <c r="DX65" i="6" s="1"/>
  <c r="EW68" i="6"/>
  <c r="FB68" i="6" s="1"/>
  <c r="DT68" i="6"/>
  <c r="DY68" i="6" s="1"/>
  <c r="EU70" i="6"/>
  <c r="EZ70" i="6" s="1"/>
  <c r="DR70" i="6"/>
  <c r="DU71" i="6"/>
  <c r="DS73" i="6"/>
  <c r="EV73" i="6"/>
  <c r="FA73" i="6" s="1"/>
  <c r="EW76" i="6"/>
  <c r="FB76" i="6" s="1"/>
  <c r="DT76" i="6"/>
  <c r="DY76" i="6" s="1"/>
  <c r="EU78" i="6"/>
  <c r="EZ78" i="6" s="1"/>
  <c r="DR78" i="6"/>
  <c r="DU79" i="6"/>
  <c r="EV81" i="6"/>
  <c r="FA81" i="6" s="1"/>
  <c r="DS81" i="6"/>
  <c r="EW84" i="6"/>
  <c r="FB84" i="6" s="1"/>
  <c r="DT84" i="6"/>
  <c r="EU86" i="6"/>
  <c r="EZ86" i="6" s="1"/>
  <c r="DR86" i="6"/>
  <c r="DU87" i="6"/>
  <c r="EV89" i="6"/>
  <c r="FA89" i="6" s="1"/>
  <c r="DS89" i="6"/>
  <c r="EW92" i="6"/>
  <c r="FB92" i="6" s="1"/>
  <c r="DT92" i="6"/>
  <c r="DY92" i="6" s="1"/>
  <c r="EU94" i="6"/>
  <c r="EZ94" i="6" s="1"/>
  <c r="DR94" i="6"/>
  <c r="EX95" i="6"/>
  <c r="FC95" i="6" s="1"/>
  <c r="DS97" i="6"/>
  <c r="EV97" i="6"/>
  <c r="FA97" i="6" s="1"/>
  <c r="EW100" i="6"/>
  <c r="FB100" i="6" s="1"/>
  <c r="DT100" i="6"/>
  <c r="DY100" i="6" s="1"/>
  <c r="EU102" i="6"/>
  <c r="EZ102" i="6" s="1"/>
  <c r="DR102" i="6"/>
  <c r="DU103" i="6"/>
  <c r="DS105" i="6"/>
  <c r="DX105" i="6" s="1"/>
  <c r="EV105" i="6"/>
  <c r="FA105" i="6" s="1"/>
  <c r="EW108" i="6"/>
  <c r="FB108" i="6" s="1"/>
  <c r="DT108" i="6"/>
  <c r="DY108" i="6" s="1"/>
  <c r="EU110" i="6"/>
  <c r="EZ110" i="6" s="1"/>
  <c r="DR110" i="6"/>
  <c r="DU111" i="6"/>
  <c r="DS113" i="6"/>
  <c r="EV113" i="6"/>
  <c r="FA113" i="6" s="1"/>
  <c r="EW116" i="6"/>
  <c r="FB116" i="6" s="1"/>
  <c r="DT116" i="6"/>
  <c r="DY116" i="6" s="1"/>
  <c r="EU118" i="6"/>
  <c r="EZ118" i="6" s="1"/>
  <c r="DR118" i="6"/>
  <c r="DW118" i="6" s="1"/>
  <c r="EU124" i="6"/>
  <c r="EZ124" i="6" s="1"/>
  <c r="DS125" i="6"/>
  <c r="DX125" i="6" s="1"/>
  <c r="EW126" i="6"/>
  <c r="FB126" i="6" s="1"/>
  <c r="DT126" i="6"/>
  <c r="DY126" i="6" s="1"/>
  <c r="EU132" i="6"/>
  <c r="EZ132" i="6" s="1"/>
  <c r="DR132" i="6"/>
  <c r="DW132" i="6" s="1"/>
  <c r="DS133" i="6"/>
  <c r="DX133" i="6" s="1"/>
  <c r="DT134" i="6"/>
  <c r="EU140" i="6"/>
  <c r="EZ140" i="6" s="1"/>
  <c r="DR140" i="6"/>
  <c r="DW140" i="6" s="1"/>
  <c r="EX137" i="6"/>
  <c r="FC137" i="6" s="1"/>
  <c r="DU137" i="6"/>
  <c r="DZ137" i="6" s="1"/>
  <c r="EX129" i="6"/>
  <c r="FC129" i="6" s="1"/>
  <c r="DU129" i="6"/>
  <c r="EX125" i="6"/>
  <c r="FC125" i="6" s="1"/>
  <c r="DU125" i="6"/>
  <c r="DZ125" i="6" s="1"/>
  <c r="EX121" i="6"/>
  <c r="FC121" i="6" s="1"/>
  <c r="DU121" i="6"/>
  <c r="BK5" i="6"/>
  <c r="CO6" i="6"/>
  <c r="BJ6" i="6"/>
  <c r="CN7" i="6"/>
  <c r="BI7" i="6"/>
  <c r="BH8" i="6"/>
  <c r="CP13" i="6"/>
  <c r="BK13" i="6"/>
  <c r="BJ14" i="6"/>
  <c r="CO14" i="6"/>
  <c r="CN15" i="6"/>
  <c r="BI15" i="6"/>
  <c r="BL20" i="6"/>
  <c r="CP21" i="6"/>
  <c r="BK21" i="6"/>
  <c r="BJ22" i="6"/>
  <c r="CO22" i="6"/>
  <c r="BI23" i="6"/>
  <c r="CQ28" i="6"/>
  <c r="BL28" i="6"/>
  <c r="CP29" i="6"/>
  <c r="BK29" i="6"/>
  <c r="CO30" i="6"/>
  <c r="BJ30" i="6"/>
  <c r="BH32" i="6"/>
  <c r="CQ36" i="6"/>
  <c r="BL36" i="6"/>
  <c r="CP37" i="6"/>
  <c r="BK37" i="6"/>
  <c r="CO38" i="6"/>
  <c r="CN39" i="6"/>
  <c r="BH40" i="6"/>
  <c r="CQ44" i="6"/>
  <c r="BL44" i="6"/>
  <c r="CP45" i="6"/>
  <c r="BK45" i="6"/>
  <c r="BI47" i="6"/>
  <c r="CN47" i="6"/>
  <c r="BH48" i="6"/>
  <c r="CQ52" i="6"/>
  <c r="BL52" i="6"/>
  <c r="CP53" i="6"/>
  <c r="CO54" i="6"/>
  <c r="BI55" i="6"/>
  <c r="CN55" i="6"/>
  <c r="BH56" i="6"/>
  <c r="CQ60" i="6"/>
  <c r="BL60" i="6"/>
  <c r="CO62" i="6"/>
  <c r="BJ62" i="6"/>
  <c r="BI63" i="6"/>
  <c r="CN63" i="6"/>
  <c r="BH64" i="6"/>
  <c r="CQ68" i="6"/>
  <c r="BK69" i="6"/>
  <c r="CO70" i="6"/>
  <c r="BJ70" i="6"/>
  <c r="BI71" i="6"/>
  <c r="CN71" i="6"/>
  <c r="BH72" i="6"/>
  <c r="CP77" i="6"/>
  <c r="BK77" i="6"/>
  <c r="BJ78" i="6"/>
  <c r="CO78" i="6"/>
  <c r="BI79" i="6"/>
  <c r="CN79" i="6"/>
  <c r="BL84" i="6"/>
  <c r="CP85" i="6"/>
  <c r="BK85" i="6"/>
  <c r="BJ86" i="6"/>
  <c r="CO86" i="6"/>
  <c r="BI87" i="6"/>
  <c r="CQ92" i="6"/>
  <c r="BL92" i="6"/>
  <c r="CP93" i="6"/>
  <c r="BK93" i="6"/>
  <c r="CO94" i="6"/>
  <c r="BJ94" i="6"/>
  <c r="BH96" i="6"/>
  <c r="CQ100" i="6"/>
  <c r="BL100" i="6"/>
  <c r="CP101" i="6"/>
  <c r="BK101" i="6"/>
  <c r="CO102" i="6"/>
  <c r="CN103" i="6"/>
  <c r="BH104" i="6"/>
  <c r="CQ108" i="6"/>
  <c r="BL108" i="6"/>
  <c r="CP109" i="6"/>
  <c r="BK109" i="6"/>
  <c r="CN111" i="6"/>
  <c r="BI111" i="6"/>
  <c r="BH112" i="6"/>
  <c r="CQ116" i="6"/>
  <c r="BL116" i="6"/>
  <c r="CP117" i="6"/>
  <c r="BJ118" i="6"/>
  <c r="CN119" i="6"/>
  <c r="BI119" i="6"/>
  <c r="BH120" i="6"/>
  <c r="CQ124" i="6"/>
  <c r="BL124" i="6"/>
  <c r="CO126" i="6"/>
  <c r="BJ126" i="6"/>
  <c r="CN127" i="6"/>
  <c r="BI127" i="6"/>
  <c r="BH128" i="6"/>
  <c r="CQ132" i="6"/>
  <c r="BK133" i="6"/>
  <c r="CO134" i="6"/>
  <c r="BJ134" i="6"/>
  <c r="CN135" i="6"/>
  <c r="BI135" i="6"/>
  <c r="BH136" i="6"/>
  <c r="EU5" i="6"/>
  <c r="EZ5" i="6" s="1"/>
  <c r="DR5" i="6"/>
  <c r="EX6" i="6"/>
  <c r="FC6" i="6" s="1"/>
  <c r="DU6" i="6"/>
  <c r="DZ6" i="6" s="1"/>
  <c r="DS8" i="6"/>
  <c r="DX8" i="6" s="1"/>
  <c r="DT11" i="6"/>
  <c r="EU13" i="6"/>
  <c r="EZ13" i="6" s="1"/>
  <c r="DR13" i="6"/>
  <c r="EX14" i="6"/>
  <c r="FC14" i="6" s="1"/>
  <c r="DU14" i="6"/>
  <c r="DZ14" i="6" s="1"/>
  <c r="DS16" i="6"/>
  <c r="DX16" i="6" s="1"/>
  <c r="DT19" i="6"/>
  <c r="DY19" i="6" s="1"/>
  <c r="EU21" i="6"/>
  <c r="EZ21" i="6" s="1"/>
  <c r="DR21" i="6"/>
  <c r="DW21" i="6" s="1"/>
  <c r="DU22" i="6"/>
  <c r="DZ22" i="6" s="1"/>
  <c r="EX22" i="6"/>
  <c r="FC22" i="6" s="1"/>
  <c r="DS24" i="6"/>
  <c r="DX24" i="6" s="1"/>
  <c r="DT27" i="6"/>
  <c r="DY27" i="6" s="1"/>
  <c r="EU29" i="6"/>
  <c r="EZ29" i="6" s="1"/>
  <c r="DR29" i="6"/>
  <c r="DW29" i="6" s="1"/>
  <c r="EX30" i="6"/>
  <c r="FC30" i="6" s="1"/>
  <c r="DU30" i="6"/>
  <c r="DZ30" i="6" s="1"/>
  <c r="DS32" i="6"/>
  <c r="DT35" i="6"/>
  <c r="DY35" i="6" s="1"/>
  <c r="EU37" i="6"/>
  <c r="EZ37" i="6" s="1"/>
  <c r="DR37" i="6"/>
  <c r="DW37" i="6" s="1"/>
  <c r="EX38" i="6"/>
  <c r="FC38" i="6" s="1"/>
  <c r="DU38" i="6"/>
  <c r="DZ38" i="6" s="1"/>
  <c r="EV40" i="6"/>
  <c r="FA40" i="6" s="1"/>
  <c r="DT43" i="6"/>
  <c r="DY43" i="6" s="1"/>
  <c r="EU45" i="6"/>
  <c r="EZ45" i="6" s="1"/>
  <c r="DR45" i="6"/>
  <c r="DW45" i="6" s="1"/>
  <c r="EX46" i="6"/>
  <c r="FC46" i="6" s="1"/>
  <c r="DU46" i="6"/>
  <c r="DS48" i="6"/>
  <c r="DT51" i="6"/>
  <c r="EU53" i="6"/>
  <c r="EZ53" i="6" s="1"/>
  <c r="DR53" i="6"/>
  <c r="EX54" i="6"/>
  <c r="FC54" i="6" s="1"/>
  <c r="DU54" i="6"/>
  <c r="DZ54" i="6" s="1"/>
  <c r="EV56" i="6"/>
  <c r="FA56" i="6" s="1"/>
  <c r="DT59" i="6"/>
  <c r="DY59" i="6" s="1"/>
  <c r="EU61" i="6"/>
  <c r="EZ61" i="6" s="1"/>
  <c r="DR61" i="6"/>
  <c r="DW61" i="6" s="1"/>
  <c r="EX62" i="6"/>
  <c r="FC62" i="6" s="1"/>
  <c r="DU62" i="6"/>
  <c r="EV64" i="6"/>
  <c r="FA64" i="6" s="1"/>
  <c r="DT67" i="6"/>
  <c r="DY67" i="6" s="1"/>
  <c r="EU69" i="6"/>
  <c r="EZ69" i="6" s="1"/>
  <c r="DR69" i="6"/>
  <c r="DW69" i="6" s="1"/>
  <c r="EX70" i="6"/>
  <c r="FC70" i="6" s="1"/>
  <c r="DU70" i="6"/>
  <c r="DS72" i="6"/>
  <c r="DT75" i="6"/>
  <c r="DY75" i="6" s="1"/>
  <c r="EU77" i="6"/>
  <c r="EZ77" i="6" s="1"/>
  <c r="DR77" i="6"/>
  <c r="DW77" i="6" s="1"/>
  <c r="EX78" i="6"/>
  <c r="FC78" i="6" s="1"/>
  <c r="DU78" i="6"/>
  <c r="DZ78" i="6" s="1"/>
  <c r="DS80" i="6"/>
  <c r="DT83" i="6"/>
  <c r="DY83" i="6" s="1"/>
  <c r="DR85" i="6"/>
  <c r="DW85" i="6" s="1"/>
  <c r="EU85" i="6"/>
  <c r="EZ85" i="6" s="1"/>
  <c r="DU86" i="6"/>
  <c r="EX86" i="6"/>
  <c r="FC86" i="6" s="1"/>
  <c r="DS88" i="6"/>
  <c r="DX88" i="6" s="1"/>
  <c r="DT91" i="6"/>
  <c r="DY91" i="6" s="1"/>
  <c r="EU93" i="6"/>
  <c r="EZ93" i="6" s="1"/>
  <c r="DR93" i="6"/>
  <c r="DW93" i="6" s="1"/>
  <c r="EX94" i="6"/>
  <c r="FC94" i="6" s="1"/>
  <c r="DU94" i="6"/>
  <c r="DZ94" i="6" s="1"/>
  <c r="DS96" i="6"/>
  <c r="DX96" i="6" s="1"/>
  <c r="DT99" i="6"/>
  <c r="EU101" i="6"/>
  <c r="EZ101" i="6" s="1"/>
  <c r="DR101" i="6"/>
  <c r="EX102" i="6"/>
  <c r="FC102" i="6" s="1"/>
  <c r="DU102" i="6"/>
  <c r="DZ102" i="6" s="1"/>
  <c r="EV104" i="6"/>
  <c r="FA104" i="6" s="1"/>
  <c r="DT107" i="6"/>
  <c r="DY107" i="6" s="1"/>
  <c r="EU109" i="6"/>
  <c r="EZ109" i="6" s="1"/>
  <c r="DR109" i="6"/>
  <c r="DW109" i="6" s="1"/>
  <c r="EX110" i="6"/>
  <c r="FC110" i="6" s="1"/>
  <c r="DU110" i="6"/>
  <c r="DS112" i="6"/>
  <c r="DT115" i="6"/>
  <c r="DY115" i="6" s="1"/>
  <c r="EU117" i="6"/>
  <c r="EZ117" i="6" s="1"/>
  <c r="DR117" i="6"/>
  <c r="DW117" i="6" s="1"/>
  <c r="EX118" i="6"/>
  <c r="FC118" i="6" s="1"/>
  <c r="DU118" i="6"/>
  <c r="DZ118" i="6" s="1"/>
  <c r="EU121" i="6"/>
  <c r="EZ121" i="6" s="1"/>
  <c r="DS122" i="6"/>
  <c r="EW123" i="6"/>
  <c r="FB123" i="6" s="1"/>
  <c r="DT123" i="6"/>
  <c r="DY123" i="6" s="1"/>
  <c r="EU129" i="6"/>
  <c r="EZ129" i="6" s="1"/>
  <c r="DR129" i="6"/>
  <c r="DW129" i="6" s="1"/>
  <c r="EV130" i="6"/>
  <c r="FA130" i="6" s="1"/>
  <c r="DT131" i="6"/>
  <c r="DY131" i="6" s="1"/>
  <c r="EU137" i="6"/>
  <c r="EZ137" i="6" s="1"/>
  <c r="DR137" i="6"/>
  <c r="DW137" i="6" s="1"/>
  <c r="EV138" i="6"/>
  <c r="FA138" i="6" s="1"/>
  <c r="DS138" i="6"/>
  <c r="DX138" i="6" s="1"/>
  <c r="EW139" i="6"/>
  <c r="FB139" i="6" s="1"/>
  <c r="BL7" i="6"/>
  <c r="CP8" i="6"/>
  <c r="BK8" i="6"/>
  <c r="CO9" i="6"/>
  <c r="BJ9" i="6"/>
  <c r="CN10" i="6"/>
  <c r="BL15" i="6"/>
  <c r="CP16" i="6"/>
  <c r="BK16" i="6"/>
  <c r="CO17" i="6"/>
  <c r="BJ17" i="6"/>
  <c r="CN18" i="6"/>
  <c r="BL23" i="6"/>
  <c r="CP24" i="6"/>
  <c r="BK24" i="6"/>
  <c r="CO25" i="6"/>
  <c r="BJ25" i="6"/>
  <c r="CN26" i="6"/>
  <c r="BL31" i="6"/>
  <c r="CP32" i="6"/>
  <c r="BK32" i="6"/>
  <c r="CO33" i="6"/>
  <c r="BJ33" i="6"/>
  <c r="CN34" i="6"/>
  <c r="BL39" i="6"/>
  <c r="CP40" i="6"/>
  <c r="BK40" i="6"/>
  <c r="CO41" i="6"/>
  <c r="BJ41" i="6"/>
  <c r="CN42" i="6"/>
  <c r="BL47" i="6"/>
  <c r="CP48" i="6"/>
  <c r="BK48" i="6"/>
  <c r="CO49" i="6"/>
  <c r="BJ49" i="6"/>
  <c r="CN50" i="6"/>
  <c r="BL55" i="6"/>
  <c r="CP56" i="6"/>
  <c r="BK56" i="6"/>
  <c r="CO57" i="6"/>
  <c r="BJ57" i="6"/>
  <c r="CN58" i="6"/>
  <c r="BL63" i="6"/>
  <c r="CP64" i="6"/>
  <c r="BK64" i="6"/>
  <c r="CO65" i="6"/>
  <c r="BJ65" i="6"/>
  <c r="CN66" i="6"/>
  <c r="BL71" i="6"/>
  <c r="CP72" i="6"/>
  <c r="BK72" i="6"/>
  <c r="CO73" i="6"/>
  <c r="BJ73" i="6"/>
  <c r="CN74" i="6"/>
  <c r="BL79" i="6"/>
  <c r="CP80" i="6"/>
  <c r="BK80" i="6"/>
  <c r="CO81" i="6"/>
  <c r="BJ81" i="6"/>
  <c r="CN82" i="6"/>
  <c r="BL87" i="6"/>
  <c r="CP88" i="6"/>
  <c r="BK88" i="6"/>
  <c r="CO89" i="6"/>
  <c r="BJ89" i="6"/>
  <c r="CN90" i="6"/>
  <c r="BL95" i="6"/>
  <c r="CP96" i="6"/>
  <c r="BK96" i="6"/>
  <c r="CO97" i="6"/>
  <c r="BJ97" i="6"/>
  <c r="CN98" i="6"/>
  <c r="BL103" i="6"/>
  <c r="CP104" i="6"/>
  <c r="BK104" i="6"/>
  <c r="CO105" i="6"/>
  <c r="BJ105" i="6"/>
  <c r="CN106" i="6"/>
  <c r="BL111" i="6"/>
  <c r="CP112" i="6"/>
  <c r="BK112" i="6"/>
  <c r="CO113" i="6"/>
  <c r="BJ113" i="6"/>
  <c r="CN114" i="6"/>
  <c r="BL119" i="6"/>
  <c r="CP120" i="6"/>
  <c r="BK120" i="6"/>
  <c r="CO121" i="6"/>
  <c r="BJ121" i="6"/>
  <c r="CN122" i="6"/>
  <c r="BL127" i="6"/>
  <c r="CP128" i="6"/>
  <c r="BK128" i="6"/>
  <c r="CO129" i="6"/>
  <c r="BJ129" i="6"/>
  <c r="CN130" i="6"/>
  <c r="BL135" i="6"/>
  <c r="CP136" i="6"/>
  <c r="BK136" i="6"/>
  <c r="CO137" i="6"/>
  <c r="BJ137" i="6"/>
  <c r="CN138" i="6"/>
  <c r="DR4" i="6"/>
  <c r="EX5" i="6"/>
  <c r="DU5" i="6"/>
  <c r="EV7" i="6"/>
  <c r="FA7" i="6" s="1"/>
  <c r="DS7" i="6"/>
  <c r="DT10" i="6"/>
  <c r="DR12" i="6"/>
  <c r="DW12" i="6" s="1"/>
  <c r="EX13" i="6"/>
  <c r="FC13" i="6" s="1"/>
  <c r="DU13" i="6"/>
  <c r="DZ13" i="6" s="1"/>
  <c r="EV15" i="6"/>
  <c r="FA15" i="6" s="1"/>
  <c r="DS15" i="6"/>
  <c r="DX15" i="6" s="1"/>
  <c r="DT18" i="6"/>
  <c r="DR20" i="6"/>
  <c r="EX21" i="6"/>
  <c r="FC21" i="6" s="1"/>
  <c r="DU21" i="6"/>
  <c r="DZ21" i="6" s="1"/>
  <c r="EV23" i="6"/>
  <c r="FA23" i="6" s="1"/>
  <c r="DS23" i="6"/>
  <c r="DX23" i="6" s="1"/>
  <c r="DT26" i="6"/>
  <c r="DY26" i="6" s="1"/>
  <c r="DR28" i="6"/>
  <c r="DW28" i="6" s="1"/>
  <c r="EX29" i="6"/>
  <c r="FC29" i="6" s="1"/>
  <c r="DU29" i="6"/>
  <c r="DZ29" i="6" s="1"/>
  <c r="EV31" i="6"/>
  <c r="FA31" i="6" s="1"/>
  <c r="DS31" i="6"/>
  <c r="DX31" i="6" s="1"/>
  <c r="DT34" i="6"/>
  <c r="DY34" i="6" s="1"/>
  <c r="DR36" i="6"/>
  <c r="DW36" i="6" s="1"/>
  <c r="EX37" i="6"/>
  <c r="FC37" i="6" s="1"/>
  <c r="DU37" i="6"/>
  <c r="DZ37" i="6" s="1"/>
  <c r="EV39" i="6"/>
  <c r="FA39" i="6" s="1"/>
  <c r="DS39" i="6"/>
  <c r="DT42" i="6"/>
  <c r="DY42" i="6" s="1"/>
  <c r="DR44" i="6"/>
  <c r="DW44" i="6" s="1"/>
  <c r="EX45" i="6"/>
  <c r="FC45" i="6" s="1"/>
  <c r="DU45" i="6"/>
  <c r="EV47" i="6"/>
  <c r="FA47" i="6" s="1"/>
  <c r="DS47" i="6"/>
  <c r="DX47" i="6" s="1"/>
  <c r="DT50" i="6"/>
  <c r="DY50" i="6" s="1"/>
  <c r="DR52" i="6"/>
  <c r="DW52" i="6" s="1"/>
  <c r="EX53" i="6"/>
  <c r="FC53" i="6" s="1"/>
  <c r="DU53" i="6"/>
  <c r="DZ53" i="6" s="1"/>
  <c r="EV55" i="6"/>
  <c r="FA55" i="6" s="1"/>
  <c r="DS55" i="6"/>
  <c r="DT58" i="6"/>
  <c r="EU60" i="6"/>
  <c r="EZ60" i="6" s="1"/>
  <c r="EX61" i="6"/>
  <c r="FC61" i="6" s="1"/>
  <c r="DU61" i="6"/>
  <c r="DZ61" i="6" s="1"/>
  <c r="EV63" i="6"/>
  <c r="FA63" i="6" s="1"/>
  <c r="DS63" i="6"/>
  <c r="DX63" i="6" s="1"/>
  <c r="DT66" i="6"/>
  <c r="DY66" i="6" s="1"/>
  <c r="DR68" i="6"/>
  <c r="EX69" i="6"/>
  <c r="FC69" i="6" s="1"/>
  <c r="DU69" i="6"/>
  <c r="DZ69" i="6" s="1"/>
  <c r="EV71" i="6"/>
  <c r="FA71" i="6" s="1"/>
  <c r="DS71" i="6"/>
  <c r="DT74" i="6"/>
  <c r="DY74" i="6" s="1"/>
  <c r="DR76" i="6"/>
  <c r="EX77" i="6"/>
  <c r="FC77" i="6" s="1"/>
  <c r="DU77" i="6"/>
  <c r="DZ77" i="6" s="1"/>
  <c r="EV79" i="6"/>
  <c r="FA79" i="6" s="1"/>
  <c r="DS79" i="6"/>
  <c r="DX79" i="6" s="1"/>
  <c r="DT82" i="6"/>
  <c r="DY82" i="6" s="1"/>
  <c r="DR84" i="6"/>
  <c r="EX85" i="6"/>
  <c r="FC85" i="6" s="1"/>
  <c r="DU85" i="6"/>
  <c r="DZ85" i="6" s="1"/>
  <c r="EV87" i="6"/>
  <c r="FA87" i="6" s="1"/>
  <c r="DS87" i="6"/>
  <c r="DT90" i="6"/>
  <c r="DY90" i="6" s="1"/>
  <c r="DR92" i="6"/>
  <c r="DW92" i="6" s="1"/>
  <c r="EX93" i="6"/>
  <c r="FC93" i="6" s="1"/>
  <c r="DU93" i="6"/>
  <c r="DZ93" i="6" s="1"/>
  <c r="EV95" i="6"/>
  <c r="FA95" i="6" s="1"/>
  <c r="DS95" i="6"/>
  <c r="DT98" i="6"/>
  <c r="DY98" i="6" s="1"/>
  <c r="DR100" i="6"/>
  <c r="DW100" i="6" s="1"/>
  <c r="EX101" i="6"/>
  <c r="FC101" i="6" s="1"/>
  <c r="DU101" i="6"/>
  <c r="EV103" i="6"/>
  <c r="FA103" i="6" s="1"/>
  <c r="DS103" i="6"/>
  <c r="DX103" i="6" s="1"/>
  <c r="DT106" i="6"/>
  <c r="DY106" i="6" s="1"/>
  <c r="DR108" i="6"/>
  <c r="DW108" i="6" s="1"/>
  <c r="EX109" i="6"/>
  <c r="FC109" i="6" s="1"/>
  <c r="DU109" i="6"/>
  <c r="DZ109" i="6" s="1"/>
  <c r="EV111" i="6"/>
  <c r="FA111" i="6" s="1"/>
  <c r="DS111" i="6"/>
  <c r="DX111" i="6" s="1"/>
  <c r="DT114" i="6"/>
  <c r="DR116" i="6"/>
  <c r="DW116" i="6" s="1"/>
  <c r="EX117" i="6"/>
  <c r="FC117" i="6" s="1"/>
  <c r="DU117" i="6"/>
  <c r="DZ117" i="6" s="1"/>
  <c r="EV119" i="6"/>
  <c r="FA119" i="6" s="1"/>
  <c r="DS119" i="6"/>
  <c r="DT120" i="6"/>
  <c r="DR126" i="6"/>
  <c r="EV127" i="6"/>
  <c r="FA127" i="6" s="1"/>
  <c r="DS127" i="6"/>
  <c r="DT128" i="6"/>
  <c r="DY128" i="6" s="1"/>
  <c r="EW128" i="6"/>
  <c r="FB128" i="6" s="1"/>
  <c r="EU134" i="6"/>
  <c r="EZ134" i="6" s="1"/>
  <c r="DS135" i="6"/>
  <c r="DT136" i="6"/>
  <c r="EW136" i="6"/>
  <c r="FB136" i="6" s="1"/>
  <c r="EX140" i="6"/>
  <c r="FC140" i="6" s="1"/>
  <c r="DU140" i="6"/>
  <c r="DU136" i="6"/>
  <c r="EX136" i="6"/>
  <c r="DU132" i="6"/>
  <c r="DZ132" i="6" s="1"/>
  <c r="DU128" i="6"/>
  <c r="DZ128" i="6" s="1"/>
  <c r="EX128" i="6"/>
  <c r="FC128" i="6" s="1"/>
  <c r="EX124" i="6"/>
  <c r="FC124" i="6" s="1"/>
  <c r="DU124" i="6"/>
  <c r="DZ124" i="6" s="1"/>
  <c r="EX120" i="6"/>
  <c r="FC120" i="6" s="1"/>
  <c r="CN5" i="6"/>
  <c r="BI5" i="6"/>
  <c r="BH6" i="6"/>
  <c r="CQ10" i="6"/>
  <c r="BL10" i="6"/>
  <c r="CP11" i="6"/>
  <c r="BJ12" i="6"/>
  <c r="CN13" i="6"/>
  <c r="BI13" i="6"/>
  <c r="BH14" i="6"/>
  <c r="CQ18" i="6"/>
  <c r="BL18" i="6"/>
  <c r="CO20" i="6"/>
  <c r="BJ20" i="6"/>
  <c r="CN21" i="6"/>
  <c r="BI21" i="6"/>
  <c r="BH22" i="6"/>
  <c r="CQ26" i="6"/>
  <c r="BK27" i="6"/>
  <c r="CO28" i="6"/>
  <c r="BJ28" i="6"/>
  <c r="CN29" i="6"/>
  <c r="BI29" i="6"/>
  <c r="BH30" i="6"/>
  <c r="BL34" i="6"/>
  <c r="CP35" i="6"/>
  <c r="BK35" i="6"/>
  <c r="CO36" i="6"/>
  <c r="BJ36" i="6"/>
  <c r="CN37" i="6"/>
  <c r="BI37" i="6"/>
  <c r="BL42" i="6"/>
  <c r="CP43" i="6"/>
  <c r="BK43" i="6"/>
  <c r="CO44" i="6"/>
  <c r="BJ44" i="6"/>
  <c r="CN45" i="6"/>
  <c r="CQ50" i="6"/>
  <c r="BL50" i="6"/>
  <c r="CP51" i="6"/>
  <c r="BK51" i="6"/>
  <c r="CO52" i="6"/>
  <c r="BJ52" i="6"/>
  <c r="BI53" i="6"/>
  <c r="BH54" i="6"/>
  <c r="CQ58" i="6"/>
  <c r="BL58" i="6"/>
  <c r="CP59" i="6"/>
  <c r="BK59" i="6"/>
  <c r="CO60" i="6"/>
  <c r="BI61" i="6"/>
  <c r="BH62" i="6"/>
  <c r="CQ66" i="6"/>
  <c r="BL66" i="6"/>
  <c r="CP67" i="6"/>
  <c r="BK67" i="6"/>
  <c r="CN69" i="6"/>
  <c r="BI69" i="6"/>
  <c r="BH70" i="6"/>
  <c r="CQ74" i="6"/>
  <c r="BL74" i="6"/>
  <c r="CP75" i="6"/>
  <c r="BJ76" i="6"/>
  <c r="CN77" i="6"/>
  <c r="BI77" i="6"/>
  <c r="BH78" i="6"/>
  <c r="CQ82" i="6"/>
  <c r="BL82" i="6"/>
  <c r="CO84" i="6"/>
  <c r="BJ84" i="6"/>
  <c r="CN85" i="6"/>
  <c r="BI85" i="6"/>
  <c r="BH86" i="6"/>
  <c r="CQ90" i="6"/>
  <c r="BK91" i="6"/>
  <c r="CO92" i="6"/>
  <c r="BJ92" i="6"/>
  <c r="CN93" i="6"/>
  <c r="BI93" i="6"/>
  <c r="BH94" i="6"/>
  <c r="BL98" i="6"/>
  <c r="CP99" i="6"/>
  <c r="BK99" i="6"/>
  <c r="CO100" i="6"/>
  <c r="BJ100" i="6"/>
  <c r="CN101" i="6"/>
  <c r="BI101" i="6"/>
  <c r="BL106" i="6"/>
  <c r="CP107" i="6"/>
  <c r="BK107" i="6"/>
  <c r="CO108" i="6"/>
  <c r="BJ108" i="6"/>
  <c r="CN109" i="6"/>
  <c r="CQ114" i="6"/>
  <c r="BL114" i="6"/>
  <c r="CP115" i="6"/>
  <c r="BK115" i="6"/>
  <c r="CO116" i="6"/>
  <c r="BJ116" i="6"/>
  <c r="BI117" i="6"/>
  <c r="BH118" i="6"/>
  <c r="CQ122" i="6"/>
  <c r="BL122" i="6"/>
  <c r="CP123" i="6"/>
  <c r="BK123" i="6"/>
  <c r="CO124" i="6"/>
  <c r="BI125" i="6"/>
  <c r="BH126" i="6"/>
  <c r="CQ130" i="6"/>
  <c r="BL130" i="6"/>
  <c r="CP131" i="6"/>
  <c r="BK131" i="6"/>
  <c r="CN133" i="6"/>
  <c r="BI133" i="6"/>
  <c r="BH134" i="6"/>
  <c r="CQ138" i="6"/>
  <c r="BL138" i="6"/>
  <c r="CP139" i="6"/>
  <c r="BJ140" i="6"/>
  <c r="EX4" i="6"/>
  <c r="DU4" i="6"/>
  <c r="DS6" i="6"/>
  <c r="DX6" i="6" s="1"/>
  <c r="EW9" i="6"/>
  <c r="FB9" i="6" s="1"/>
  <c r="EU11" i="6"/>
  <c r="EZ11" i="6" s="1"/>
  <c r="DR11" i="6"/>
  <c r="DW11" i="6" s="1"/>
  <c r="EX12" i="6"/>
  <c r="FC12" i="6" s="1"/>
  <c r="DU12" i="6"/>
  <c r="DZ12" i="6" s="1"/>
  <c r="EV14" i="6"/>
  <c r="FA14" i="6" s="1"/>
  <c r="EW17" i="6"/>
  <c r="FB17" i="6" s="1"/>
  <c r="EU19" i="6"/>
  <c r="EZ19" i="6" s="1"/>
  <c r="DR19" i="6"/>
  <c r="DW19" i="6" s="1"/>
  <c r="EX20" i="6"/>
  <c r="FC20" i="6" s="1"/>
  <c r="DU20" i="6"/>
  <c r="DZ20" i="6" s="1"/>
  <c r="DS22" i="6"/>
  <c r="DX22" i="6" s="1"/>
  <c r="EW25" i="6"/>
  <c r="FB25" i="6" s="1"/>
  <c r="EU27" i="6"/>
  <c r="EZ27" i="6" s="1"/>
  <c r="DR27" i="6"/>
  <c r="DW27" i="6" s="1"/>
  <c r="EX28" i="6"/>
  <c r="FC28" i="6" s="1"/>
  <c r="DU28" i="6"/>
  <c r="DZ28" i="6" s="1"/>
  <c r="DS30" i="6"/>
  <c r="DX30" i="6" s="1"/>
  <c r="EW33" i="6"/>
  <c r="FB33" i="6" s="1"/>
  <c r="EU35" i="6"/>
  <c r="EZ35" i="6" s="1"/>
  <c r="DR35" i="6"/>
  <c r="EX36" i="6"/>
  <c r="FC36" i="6" s="1"/>
  <c r="DU36" i="6"/>
  <c r="DZ36" i="6" s="1"/>
  <c r="DS38" i="6"/>
  <c r="DX38" i="6" s="1"/>
  <c r="EW41" i="6"/>
  <c r="FB41" i="6" s="1"/>
  <c r="EU43" i="6"/>
  <c r="EZ43" i="6" s="1"/>
  <c r="DR43" i="6"/>
  <c r="EX44" i="6"/>
  <c r="FC44" i="6" s="1"/>
  <c r="DU44" i="6"/>
  <c r="DZ44" i="6" s="1"/>
  <c r="DS46" i="6"/>
  <c r="EW49" i="6"/>
  <c r="FB49" i="6" s="1"/>
  <c r="EU51" i="6"/>
  <c r="EZ51" i="6" s="1"/>
  <c r="DR51" i="6"/>
  <c r="DW51" i="6" s="1"/>
  <c r="EX52" i="6"/>
  <c r="FC52" i="6" s="1"/>
  <c r="DU52" i="6"/>
  <c r="DZ52" i="6" s="1"/>
  <c r="EV54" i="6"/>
  <c r="FA54" i="6" s="1"/>
  <c r="EW57" i="6"/>
  <c r="FB57" i="6" s="1"/>
  <c r="EU59" i="6"/>
  <c r="EZ59" i="6" s="1"/>
  <c r="DR59" i="6"/>
  <c r="DW59" i="6" s="1"/>
  <c r="EX60" i="6"/>
  <c r="FC60" i="6" s="1"/>
  <c r="DU60" i="6"/>
  <c r="DS62" i="6"/>
  <c r="DX62" i="6" s="1"/>
  <c r="EW65" i="6"/>
  <c r="FB65" i="6" s="1"/>
  <c r="EU67" i="6"/>
  <c r="EZ67" i="6" s="1"/>
  <c r="DR67" i="6"/>
  <c r="EX68" i="6"/>
  <c r="FC68" i="6" s="1"/>
  <c r="DU68" i="6"/>
  <c r="DZ68" i="6" s="1"/>
  <c r="DS70" i="6"/>
  <c r="DX70" i="6" s="1"/>
  <c r="EW73" i="6"/>
  <c r="FB73" i="6" s="1"/>
  <c r="EU75" i="6"/>
  <c r="EZ75" i="6" s="1"/>
  <c r="DR75" i="6"/>
  <c r="DW75" i="6" s="1"/>
  <c r="EX76" i="6"/>
  <c r="FC76" i="6" s="1"/>
  <c r="DU76" i="6"/>
  <c r="EV78" i="6"/>
  <c r="FA78" i="6" s="1"/>
  <c r="EW81" i="6"/>
  <c r="FB81" i="6" s="1"/>
  <c r="EU83" i="6"/>
  <c r="EZ83" i="6" s="1"/>
  <c r="DR83" i="6"/>
  <c r="DW83" i="6" s="1"/>
  <c r="EX84" i="6"/>
  <c r="FC84" i="6" s="1"/>
  <c r="DU84" i="6"/>
  <c r="DS86" i="6"/>
  <c r="EW89" i="6"/>
  <c r="FB89" i="6" s="1"/>
  <c r="EU91" i="6"/>
  <c r="EZ91" i="6" s="1"/>
  <c r="DR91" i="6"/>
  <c r="DW91" i="6" s="1"/>
  <c r="EX92" i="6"/>
  <c r="FC92" i="6" s="1"/>
  <c r="DU92" i="6"/>
  <c r="DZ92" i="6" s="1"/>
  <c r="DS94" i="6"/>
  <c r="DX94" i="6" s="1"/>
  <c r="EW97" i="6"/>
  <c r="FB97" i="6" s="1"/>
  <c r="EU99" i="6"/>
  <c r="EZ99" i="6" s="1"/>
  <c r="DR99" i="6"/>
  <c r="DW99" i="6" s="1"/>
  <c r="EX100" i="6"/>
  <c r="FC100" i="6" s="1"/>
  <c r="DU100" i="6"/>
  <c r="DZ100" i="6" s="1"/>
  <c r="DS102" i="6"/>
  <c r="DX102" i="6" s="1"/>
  <c r="EW105" i="6"/>
  <c r="FB105" i="6" s="1"/>
  <c r="EU107" i="6"/>
  <c r="EZ107" i="6" s="1"/>
  <c r="DR107" i="6"/>
  <c r="DW107" i="6" s="1"/>
  <c r="EX108" i="6"/>
  <c r="FC108" i="6" s="1"/>
  <c r="DU108" i="6"/>
  <c r="DZ108" i="6" s="1"/>
  <c r="DS110" i="6"/>
  <c r="DX110" i="6" s="1"/>
  <c r="EW113" i="6"/>
  <c r="FB113" i="6" s="1"/>
  <c r="EU115" i="6"/>
  <c r="EZ115" i="6" s="1"/>
  <c r="DR115" i="6"/>
  <c r="DW115" i="6" s="1"/>
  <c r="EX116" i="6"/>
  <c r="FC116" i="6" s="1"/>
  <c r="DU116" i="6"/>
  <c r="EV118" i="6"/>
  <c r="FA118" i="6" s="1"/>
  <c r="EV124" i="6"/>
  <c r="FA124" i="6" s="1"/>
  <c r="DS124" i="6"/>
  <c r="EW125" i="6"/>
  <c r="FB125" i="6" s="1"/>
  <c r="DT125" i="6"/>
  <c r="DY125" i="6" s="1"/>
  <c r="EU131" i="6"/>
  <c r="EZ131" i="6" s="1"/>
  <c r="DS132" i="6"/>
  <c r="EW133" i="6"/>
  <c r="FB133" i="6" s="1"/>
  <c r="DT133" i="6"/>
  <c r="DY133" i="6" s="1"/>
  <c r="EU139" i="6"/>
  <c r="EZ139" i="6" s="1"/>
  <c r="DR139" i="6"/>
  <c r="DW139" i="6" s="1"/>
  <c r="EV140" i="6"/>
  <c r="FA140" i="6" s="1"/>
  <c r="BL5" i="6"/>
  <c r="CP6" i="6"/>
  <c r="BK6" i="6"/>
  <c r="CO7" i="6"/>
  <c r="BJ7" i="6"/>
  <c r="CN8" i="6"/>
  <c r="BL13" i="6"/>
  <c r="CP14" i="6"/>
  <c r="BK14" i="6"/>
  <c r="CO15" i="6"/>
  <c r="BJ15" i="6"/>
  <c r="CN16" i="6"/>
  <c r="BL21" i="6"/>
  <c r="CP22" i="6"/>
  <c r="BK22" i="6"/>
  <c r="CO23" i="6"/>
  <c r="BJ23" i="6"/>
  <c r="BI24" i="6"/>
  <c r="BL29" i="6"/>
  <c r="CP30" i="6"/>
  <c r="BK30" i="6"/>
  <c r="CO31" i="6"/>
  <c r="BJ31" i="6"/>
  <c r="BI32" i="6"/>
  <c r="BL37" i="6"/>
  <c r="CP38" i="6"/>
  <c r="BK38" i="6"/>
  <c r="CO39" i="6"/>
  <c r="BJ39" i="6"/>
  <c r="BI40" i="6"/>
  <c r="BL45" i="6"/>
  <c r="CP46" i="6"/>
  <c r="BK46" i="6"/>
  <c r="CO47" i="6"/>
  <c r="BJ47" i="6"/>
  <c r="BI48" i="6"/>
  <c r="BL53" i="6"/>
  <c r="CP54" i="6"/>
  <c r="BK54" i="6"/>
  <c r="CO55" i="6"/>
  <c r="BJ55" i="6"/>
  <c r="BI56" i="6"/>
  <c r="BL61" i="6"/>
  <c r="CP62" i="6"/>
  <c r="BK62" i="6"/>
  <c r="CO63" i="6"/>
  <c r="BJ63" i="6"/>
  <c r="BI64" i="6"/>
  <c r="BL69" i="6"/>
  <c r="CP70" i="6"/>
  <c r="BK70" i="6"/>
  <c r="CO71" i="6"/>
  <c r="BJ71" i="6"/>
  <c r="BI72" i="6"/>
  <c r="BL77" i="6"/>
  <c r="CP78" i="6"/>
  <c r="BK78" i="6"/>
  <c r="CO79" i="6"/>
  <c r="BJ79" i="6"/>
  <c r="BI80" i="6"/>
  <c r="BL85" i="6"/>
  <c r="CP86" i="6"/>
  <c r="BK86" i="6"/>
  <c r="CO87" i="6"/>
  <c r="BJ87" i="6"/>
  <c r="BI88" i="6"/>
  <c r="BL93" i="6"/>
  <c r="CP94" i="6"/>
  <c r="BK94" i="6"/>
  <c r="CO95" i="6"/>
  <c r="BJ95" i="6"/>
  <c r="BI96" i="6"/>
  <c r="BL101" i="6"/>
  <c r="CP102" i="6"/>
  <c r="BK102" i="6"/>
  <c r="CO103" i="6"/>
  <c r="BJ103" i="6"/>
  <c r="CN104" i="6"/>
  <c r="BL109" i="6"/>
  <c r="CP110" i="6"/>
  <c r="BK110" i="6"/>
  <c r="CO111" i="6"/>
  <c r="BJ111" i="6"/>
  <c r="CN112" i="6"/>
  <c r="CQ117" i="6"/>
  <c r="BL117" i="6"/>
  <c r="CP118" i="6"/>
  <c r="BK118" i="6"/>
  <c r="CO119" i="6"/>
  <c r="BJ119" i="6"/>
  <c r="BI120" i="6"/>
  <c r="BH121" i="6"/>
  <c r="CQ125" i="6"/>
  <c r="BL125" i="6"/>
  <c r="CP126" i="6"/>
  <c r="BK126" i="6"/>
  <c r="CO127" i="6"/>
  <c r="BI128" i="6"/>
  <c r="BH129" i="6"/>
  <c r="CQ133" i="6"/>
  <c r="BL133" i="6"/>
  <c r="CP134" i="6"/>
  <c r="BK134" i="6"/>
  <c r="CN136" i="6"/>
  <c r="BI136" i="6"/>
  <c r="BH137" i="6"/>
  <c r="DS5" i="6"/>
  <c r="EV5" i="6"/>
  <c r="FA5" i="6" s="1"/>
  <c r="DT8" i="6"/>
  <c r="DR10" i="6"/>
  <c r="DW10" i="6" s="1"/>
  <c r="EX11" i="6"/>
  <c r="FC11" i="6" s="1"/>
  <c r="DU11" i="6"/>
  <c r="DS13" i="6"/>
  <c r="EV13" i="6"/>
  <c r="FA13" i="6" s="1"/>
  <c r="DT16" i="6"/>
  <c r="DR18" i="6"/>
  <c r="EX19" i="6"/>
  <c r="FC19" i="6" s="1"/>
  <c r="DU19" i="6"/>
  <c r="DS21" i="6"/>
  <c r="EV21" i="6"/>
  <c r="FA21" i="6" s="1"/>
  <c r="DT24" i="6"/>
  <c r="DR26" i="6"/>
  <c r="EX27" i="6"/>
  <c r="FC27" i="6" s="1"/>
  <c r="DU27" i="6"/>
  <c r="DS29" i="6"/>
  <c r="EV29" i="6"/>
  <c r="FA29" i="6" s="1"/>
  <c r="DT32" i="6"/>
  <c r="DR34" i="6"/>
  <c r="EX35" i="6"/>
  <c r="FC35" i="6" s="1"/>
  <c r="DU35" i="6"/>
  <c r="DS37" i="6"/>
  <c r="EV37" i="6"/>
  <c r="FA37" i="6" s="1"/>
  <c r="DT40" i="6"/>
  <c r="DY40" i="6" s="1"/>
  <c r="DR42" i="6"/>
  <c r="EX43" i="6"/>
  <c r="FC43" i="6" s="1"/>
  <c r="DU43" i="6"/>
  <c r="DS45" i="6"/>
  <c r="EV45" i="6"/>
  <c r="FA45" i="6" s="1"/>
  <c r="DT48" i="6"/>
  <c r="DR50" i="6"/>
  <c r="EX51" i="6"/>
  <c r="FC51" i="6" s="1"/>
  <c r="DU51" i="6"/>
  <c r="EV53" i="6"/>
  <c r="FA53" i="6" s="1"/>
  <c r="DS53" i="6"/>
  <c r="DT56" i="6"/>
  <c r="DY56" i="6" s="1"/>
  <c r="DR58" i="6"/>
  <c r="EX59" i="6"/>
  <c r="FC59" i="6" s="1"/>
  <c r="DU59" i="6"/>
  <c r="DS61" i="6"/>
  <c r="EV61" i="6"/>
  <c r="FA61" i="6" s="1"/>
  <c r="DT64" i="6"/>
  <c r="DR66" i="6"/>
  <c r="DW66" i="6" s="1"/>
  <c r="EX67" i="6"/>
  <c r="FC67" i="6" s="1"/>
  <c r="DU67" i="6"/>
  <c r="DS69" i="6"/>
  <c r="EV69" i="6"/>
  <c r="FA69" i="6" s="1"/>
  <c r="DT72" i="6"/>
  <c r="EX75" i="6"/>
  <c r="FC75" i="6" s="1"/>
  <c r="DU75" i="6"/>
  <c r="DS77" i="6"/>
  <c r="EV77" i="6"/>
  <c r="FA77" i="6" s="1"/>
  <c r="DT80" i="6"/>
  <c r="DY80" i="6" s="1"/>
  <c r="DR82" i="6"/>
  <c r="EX83" i="6"/>
  <c r="FC83" i="6" s="1"/>
  <c r="DU83" i="6"/>
  <c r="DS85" i="6"/>
  <c r="EV85" i="6"/>
  <c r="FA85" i="6" s="1"/>
  <c r="DT88" i="6"/>
  <c r="DR90" i="6"/>
  <c r="EX91" i="6"/>
  <c r="FC91" i="6" s="1"/>
  <c r="DU91" i="6"/>
  <c r="DS93" i="6"/>
  <c r="EV93" i="6"/>
  <c r="FA93" i="6" s="1"/>
  <c r="DT96" i="6"/>
  <c r="DR98" i="6"/>
  <c r="EX99" i="6"/>
  <c r="FC99" i="6" s="1"/>
  <c r="DU99" i="6"/>
  <c r="DS101" i="6"/>
  <c r="EV101" i="6"/>
  <c r="FA101" i="6" s="1"/>
  <c r="DT104" i="6"/>
  <c r="DR106" i="6"/>
  <c r="DW106" i="6" s="1"/>
  <c r="EX107" i="6"/>
  <c r="FC107" i="6" s="1"/>
  <c r="DU107" i="6"/>
  <c r="DS109" i="6"/>
  <c r="DX109" i="6" s="1"/>
  <c r="EV109" i="6"/>
  <c r="FA109" i="6" s="1"/>
  <c r="DT112" i="6"/>
  <c r="DR114" i="6"/>
  <c r="DW114" i="6" s="1"/>
  <c r="EX115" i="6"/>
  <c r="FC115" i="6" s="1"/>
  <c r="DU115" i="6"/>
  <c r="DZ115" i="6" s="1"/>
  <c r="EV117" i="6"/>
  <c r="FA117" i="6" s="1"/>
  <c r="DS117" i="6"/>
  <c r="EU120" i="6"/>
  <c r="EZ120" i="6" s="1"/>
  <c r="EV121" i="6"/>
  <c r="FA121" i="6" s="1"/>
  <c r="DS121" i="6"/>
  <c r="DT122" i="6"/>
  <c r="DY122" i="6" s="1"/>
  <c r="EW122" i="6"/>
  <c r="FB122" i="6" s="1"/>
  <c r="EU128" i="6"/>
  <c r="EZ128" i="6" s="1"/>
  <c r="DR128" i="6"/>
  <c r="DW128" i="6" s="1"/>
  <c r="EV129" i="6"/>
  <c r="FA129" i="6" s="1"/>
  <c r="EW130" i="6"/>
  <c r="FB130" i="6" s="1"/>
  <c r="EU136" i="6"/>
  <c r="EZ136" i="6" s="1"/>
  <c r="DR136" i="6"/>
  <c r="DW136" i="6" s="1"/>
  <c r="EV137" i="6"/>
  <c r="FA137" i="6" s="1"/>
  <c r="DS137" i="6"/>
  <c r="DX137" i="6" s="1"/>
  <c r="EW138" i="6"/>
  <c r="FB138" i="6" s="1"/>
  <c r="EX139" i="6"/>
  <c r="FC139" i="6" s="1"/>
  <c r="DU139" i="6"/>
  <c r="DU135" i="6"/>
  <c r="EX135" i="6"/>
  <c r="FC135" i="6" s="1"/>
  <c r="EX131" i="6"/>
  <c r="FC131" i="6" s="1"/>
  <c r="DU131" i="6"/>
  <c r="DZ131" i="6" s="1"/>
  <c r="DU127" i="6"/>
  <c r="DU123" i="6"/>
  <c r="DU119" i="6"/>
  <c r="EX119" i="6"/>
  <c r="FC119" i="6" s="1"/>
  <c r="BH4" i="6"/>
  <c r="CQ8" i="6"/>
  <c r="BL8" i="6"/>
  <c r="CO10" i="6"/>
  <c r="BJ10" i="6"/>
  <c r="BI11" i="6"/>
  <c r="CN11" i="6"/>
  <c r="CQ16" i="6"/>
  <c r="BL16" i="6"/>
  <c r="BK17" i="6"/>
  <c r="CO18" i="6"/>
  <c r="BJ18" i="6"/>
  <c r="CN19" i="6"/>
  <c r="BI19" i="6"/>
  <c r="CQ24" i="6"/>
  <c r="BL24" i="6"/>
  <c r="CO26" i="6"/>
  <c r="BJ26" i="6"/>
  <c r="CN27" i="6"/>
  <c r="BI27" i="6"/>
  <c r="CQ32" i="6"/>
  <c r="BL32" i="6"/>
  <c r="CO34" i="6"/>
  <c r="BJ34" i="6"/>
  <c r="CN35" i="6"/>
  <c r="BI35" i="6"/>
  <c r="BH36" i="6"/>
  <c r="CQ40" i="6"/>
  <c r="BL40" i="6"/>
  <c r="BK41" i="6"/>
  <c r="CO42" i="6"/>
  <c r="BJ42" i="6"/>
  <c r="CN43" i="6"/>
  <c r="BI43" i="6"/>
  <c r="BH44" i="6"/>
  <c r="CP49" i="6"/>
  <c r="BK49" i="6"/>
  <c r="CO50" i="6"/>
  <c r="BJ50" i="6"/>
  <c r="CN51" i="6"/>
  <c r="BI51" i="6"/>
  <c r="BL56" i="6"/>
  <c r="CP57" i="6"/>
  <c r="BK57" i="6"/>
  <c r="CO58" i="6"/>
  <c r="BJ58" i="6"/>
  <c r="CN59" i="6"/>
  <c r="CQ64" i="6"/>
  <c r="BL64" i="6"/>
  <c r="CP65" i="6"/>
  <c r="BK65" i="6"/>
  <c r="CO66" i="6"/>
  <c r="BJ66" i="6"/>
  <c r="BH68" i="6"/>
  <c r="CQ72" i="6"/>
  <c r="BL72" i="6"/>
  <c r="CP73" i="6"/>
  <c r="BK73" i="6"/>
  <c r="CO74" i="6"/>
  <c r="BI75" i="6"/>
  <c r="BL80" i="6"/>
  <c r="CP81" i="6"/>
  <c r="BK81" i="6"/>
  <c r="CO82" i="6"/>
  <c r="BI83" i="6"/>
  <c r="CQ88" i="6"/>
  <c r="BL88" i="6"/>
  <c r="CP89" i="6"/>
  <c r="BK89" i="6"/>
  <c r="CO90" i="6"/>
  <c r="BI91" i="6"/>
  <c r="CQ96" i="6"/>
  <c r="BL96" i="6"/>
  <c r="CP97" i="6"/>
  <c r="BK97" i="6"/>
  <c r="CO98" i="6"/>
  <c r="BI99" i="6"/>
  <c r="CQ104" i="6"/>
  <c r="BL104" i="6"/>
  <c r="CP105" i="6"/>
  <c r="BK105" i="6"/>
  <c r="CO106" i="6"/>
  <c r="BI107" i="6"/>
  <c r="CQ112" i="6"/>
  <c r="BL112" i="6"/>
  <c r="CP113" i="6"/>
  <c r="BK113" i="6"/>
  <c r="CO114" i="6"/>
  <c r="BI115" i="6"/>
  <c r="CQ120" i="6"/>
  <c r="BL120" i="6"/>
  <c r="CP121" i="6"/>
  <c r="BK121" i="6"/>
  <c r="CO122" i="6"/>
  <c r="BI123" i="6"/>
  <c r="CQ128" i="6"/>
  <c r="BL128" i="6"/>
  <c r="CP129" i="6"/>
  <c r="BK129" i="6"/>
  <c r="CO130" i="6"/>
  <c r="BI131" i="6"/>
  <c r="CQ136" i="6"/>
  <c r="BL136" i="6"/>
  <c r="CP137" i="6"/>
  <c r="BK137" i="6"/>
  <c r="CO138" i="6"/>
  <c r="BI139" i="6"/>
  <c r="EV4" i="6"/>
  <c r="DS4" i="6"/>
  <c r="DT7" i="6"/>
  <c r="DY7" i="6" s="1"/>
  <c r="EW7" i="6"/>
  <c r="FB7" i="6" s="1"/>
  <c r="EU9" i="6"/>
  <c r="EZ9" i="6" s="1"/>
  <c r="EX10" i="6"/>
  <c r="FC10" i="6" s="1"/>
  <c r="EV12" i="6"/>
  <c r="FA12" i="6" s="1"/>
  <c r="DS12" i="6"/>
  <c r="DX12" i="6" s="1"/>
  <c r="EW15" i="6"/>
  <c r="FB15" i="6" s="1"/>
  <c r="DT15" i="6"/>
  <c r="EU17" i="6"/>
  <c r="EZ17" i="6" s="1"/>
  <c r="DU18" i="6"/>
  <c r="DZ18" i="6" s="1"/>
  <c r="EV20" i="6"/>
  <c r="FA20" i="6" s="1"/>
  <c r="DS20" i="6"/>
  <c r="DX20" i="6" s="1"/>
  <c r="EW23" i="6"/>
  <c r="FB23" i="6" s="1"/>
  <c r="DT23" i="6"/>
  <c r="EU25" i="6"/>
  <c r="EZ25" i="6" s="1"/>
  <c r="EX26" i="6"/>
  <c r="FC26" i="6" s="1"/>
  <c r="EV28" i="6"/>
  <c r="FA28" i="6" s="1"/>
  <c r="DS28" i="6"/>
  <c r="EW31" i="6"/>
  <c r="FB31" i="6" s="1"/>
  <c r="DT31" i="6"/>
  <c r="DY31" i="6" s="1"/>
  <c r="EU33" i="6"/>
  <c r="EZ33" i="6" s="1"/>
  <c r="DU34" i="6"/>
  <c r="EV36" i="6"/>
  <c r="FA36" i="6" s="1"/>
  <c r="DS36" i="6"/>
  <c r="DT39" i="6"/>
  <c r="DY39" i="6" s="1"/>
  <c r="EW39" i="6"/>
  <c r="FB39" i="6" s="1"/>
  <c r="EU41" i="6"/>
  <c r="EZ41" i="6" s="1"/>
  <c r="DU42" i="6"/>
  <c r="EV44" i="6"/>
  <c r="FA44" i="6" s="1"/>
  <c r="DS44" i="6"/>
  <c r="DT47" i="6"/>
  <c r="DY47" i="6" s="1"/>
  <c r="EW47" i="6"/>
  <c r="FB47" i="6" s="1"/>
  <c r="EU49" i="6"/>
  <c r="EZ49" i="6" s="1"/>
  <c r="EX50" i="6"/>
  <c r="FC50" i="6" s="1"/>
  <c r="EV52" i="6"/>
  <c r="FA52" i="6" s="1"/>
  <c r="DS52" i="6"/>
  <c r="DX52" i="6" s="1"/>
  <c r="EW55" i="6"/>
  <c r="FB55" i="6" s="1"/>
  <c r="DT55" i="6"/>
  <c r="EU57" i="6"/>
  <c r="EZ57" i="6" s="1"/>
  <c r="EX58" i="6"/>
  <c r="FC58" i="6" s="1"/>
  <c r="EV60" i="6"/>
  <c r="FA60" i="6" s="1"/>
  <c r="DS60" i="6"/>
  <c r="DX60" i="6" s="1"/>
  <c r="EW63" i="6"/>
  <c r="FB63" i="6" s="1"/>
  <c r="DT63" i="6"/>
  <c r="DY63" i="6" s="1"/>
  <c r="EU65" i="6"/>
  <c r="EZ65" i="6" s="1"/>
  <c r="EX66" i="6"/>
  <c r="FC66" i="6" s="1"/>
  <c r="EV68" i="6"/>
  <c r="FA68" i="6" s="1"/>
  <c r="DS68" i="6"/>
  <c r="DT71" i="6"/>
  <c r="DY71" i="6" s="1"/>
  <c r="EW71" i="6"/>
  <c r="FB71" i="6" s="1"/>
  <c r="EU73" i="6"/>
  <c r="EZ73" i="6" s="1"/>
  <c r="EX74" i="6"/>
  <c r="FC74" i="6" s="1"/>
  <c r="EV76" i="6"/>
  <c r="FA76" i="6" s="1"/>
  <c r="DS76" i="6"/>
  <c r="DX76" i="6" s="1"/>
  <c r="EW79" i="6"/>
  <c r="FB79" i="6" s="1"/>
  <c r="DT79" i="6"/>
  <c r="DY79" i="6" s="1"/>
  <c r="EU81" i="6"/>
  <c r="EZ81" i="6" s="1"/>
  <c r="DU82" i="6"/>
  <c r="EV84" i="6"/>
  <c r="FA84" i="6" s="1"/>
  <c r="DS84" i="6"/>
  <c r="DX84" i="6" s="1"/>
  <c r="EW87" i="6"/>
  <c r="FB87" i="6" s="1"/>
  <c r="DT87" i="6"/>
  <c r="DY87" i="6" s="1"/>
  <c r="EU89" i="6"/>
  <c r="EZ89" i="6" s="1"/>
  <c r="EX90" i="6"/>
  <c r="FC90" i="6" s="1"/>
  <c r="EV92" i="6"/>
  <c r="FA92" i="6" s="1"/>
  <c r="DS92" i="6"/>
  <c r="EW95" i="6"/>
  <c r="FB95" i="6" s="1"/>
  <c r="DT95" i="6"/>
  <c r="DY95" i="6" s="1"/>
  <c r="EU97" i="6"/>
  <c r="EZ97" i="6" s="1"/>
  <c r="DU98" i="6"/>
  <c r="DZ98" i="6" s="1"/>
  <c r="EV100" i="6"/>
  <c r="FA100" i="6" s="1"/>
  <c r="DS100" i="6"/>
  <c r="DX100" i="6" s="1"/>
  <c r="DT103" i="6"/>
  <c r="EW103" i="6"/>
  <c r="FB103" i="6" s="1"/>
  <c r="EU105" i="6"/>
  <c r="EZ105" i="6" s="1"/>
  <c r="DU106" i="6"/>
  <c r="DZ106" i="6" s="1"/>
  <c r="EV108" i="6"/>
  <c r="FA108" i="6" s="1"/>
  <c r="DS108" i="6"/>
  <c r="DX108" i="6" s="1"/>
  <c r="DT111" i="6"/>
  <c r="DY111" i="6" s="1"/>
  <c r="EW111" i="6"/>
  <c r="FB111" i="6" s="1"/>
  <c r="EU113" i="6"/>
  <c r="EZ113" i="6" s="1"/>
  <c r="EX114" i="6"/>
  <c r="FC114" i="6" s="1"/>
  <c r="EV116" i="6"/>
  <c r="FA116" i="6" s="1"/>
  <c r="DS116" i="6"/>
  <c r="EW119" i="6"/>
  <c r="FB119" i="6" s="1"/>
  <c r="DT119" i="6"/>
  <c r="DY119" i="6" s="1"/>
  <c r="EU125" i="6"/>
  <c r="EZ125" i="6" s="1"/>
  <c r="DS126" i="6"/>
  <c r="DX126" i="6" s="1"/>
  <c r="EW127" i="6"/>
  <c r="FB127" i="6" s="1"/>
  <c r="DT127" i="6"/>
  <c r="DY127" i="6" s="1"/>
  <c r="EU133" i="6"/>
  <c r="EZ133" i="6" s="1"/>
  <c r="DR133" i="6"/>
  <c r="DW133" i="6" s="1"/>
  <c r="EV134" i="6"/>
  <c r="FA134" i="6" s="1"/>
  <c r="EW135" i="6"/>
  <c r="FB135" i="6" s="1"/>
  <c r="CO5" i="6"/>
  <c r="BJ5" i="6"/>
  <c r="CN6" i="6"/>
  <c r="BI6" i="6"/>
  <c r="CQ11" i="6"/>
  <c r="BK12" i="6"/>
  <c r="CO13" i="6"/>
  <c r="BJ13" i="6"/>
  <c r="CN14" i="6"/>
  <c r="BI14" i="6"/>
  <c r="CQ19" i="6"/>
  <c r="BK20" i="6"/>
  <c r="CO21" i="6"/>
  <c r="BJ21" i="6"/>
  <c r="BI22" i="6"/>
  <c r="CN22" i="6"/>
  <c r="BH23" i="6"/>
  <c r="CP28" i="6"/>
  <c r="BK28" i="6"/>
  <c r="CO29" i="6"/>
  <c r="BJ29" i="6"/>
  <c r="BI30" i="6"/>
  <c r="CN30" i="6"/>
  <c r="CP36" i="6"/>
  <c r="BK36" i="6"/>
  <c r="CO37" i="6"/>
  <c r="BJ37" i="6"/>
  <c r="BI38" i="6"/>
  <c r="CN38" i="6"/>
  <c r="CP44" i="6"/>
  <c r="BK44" i="6"/>
  <c r="CO45" i="6"/>
  <c r="BJ45" i="6"/>
  <c r="BI46" i="6"/>
  <c r="CN46" i="6"/>
  <c r="BL51" i="6"/>
  <c r="CP52" i="6"/>
  <c r="BK52" i="6"/>
  <c r="CO53" i="6"/>
  <c r="BJ53" i="6"/>
  <c r="BI54" i="6"/>
  <c r="CN54" i="6"/>
  <c r="BL59" i="6"/>
  <c r="CP60" i="6"/>
  <c r="BK60" i="6"/>
  <c r="CO61" i="6"/>
  <c r="BJ61" i="6"/>
  <c r="BI62" i="6"/>
  <c r="CN62" i="6"/>
  <c r="BL67" i="6"/>
  <c r="CP68" i="6"/>
  <c r="BK68" i="6"/>
  <c r="CO69" i="6"/>
  <c r="BJ69" i="6"/>
  <c r="BI70" i="6"/>
  <c r="CN70" i="6"/>
  <c r="BL75" i="6"/>
  <c r="CP76" i="6"/>
  <c r="BK76" i="6"/>
  <c r="CO77" i="6"/>
  <c r="BJ77" i="6"/>
  <c r="BI78" i="6"/>
  <c r="CQ83" i="6"/>
  <c r="BL83" i="6"/>
  <c r="CP84" i="6"/>
  <c r="BK84" i="6"/>
  <c r="CO85" i="6"/>
  <c r="BJ85" i="6"/>
  <c r="BI86" i="6"/>
  <c r="BH87" i="6"/>
  <c r="CQ91" i="6"/>
  <c r="BL91" i="6"/>
  <c r="CP92" i="6"/>
  <c r="BK92" i="6"/>
  <c r="CO93" i="6"/>
  <c r="CN94" i="6"/>
  <c r="CQ99" i="6"/>
  <c r="BL99" i="6"/>
  <c r="CP100" i="6"/>
  <c r="BK100" i="6"/>
  <c r="CO101" i="6"/>
  <c r="BJ101" i="6"/>
  <c r="BI102" i="6"/>
  <c r="CN102" i="6"/>
  <c r="CQ107" i="6"/>
  <c r="BL107" i="6"/>
  <c r="CP108" i="6"/>
  <c r="BK108" i="6"/>
  <c r="CO109" i="6"/>
  <c r="BI110" i="6"/>
  <c r="BH111" i="6"/>
  <c r="CQ115" i="6"/>
  <c r="BL115" i="6"/>
  <c r="CP116" i="6"/>
  <c r="BK116" i="6"/>
  <c r="CN118" i="6"/>
  <c r="BI118" i="6"/>
  <c r="BH119" i="6"/>
  <c r="CQ123" i="6"/>
  <c r="BL123" i="6"/>
  <c r="CP124" i="6"/>
  <c r="BJ125" i="6"/>
  <c r="CN126" i="6"/>
  <c r="BI126" i="6"/>
  <c r="BH127" i="6"/>
  <c r="CQ131" i="6"/>
  <c r="BL131" i="6"/>
  <c r="BK132" i="6"/>
  <c r="CO133" i="6"/>
  <c r="BJ133" i="6"/>
  <c r="CN134" i="6"/>
  <c r="BI134" i="6"/>
  <c r="BH135" i="6"/>
  <c r="CQ139" i="6"/>
  <c r="BK140" i="6"/>
  <c r="EW6" i="6"/>
  <c r="FB6" i="6" s="1"/>
  <c r="DT6" i="6"/>
  <c r="EU8" i="6"/>
  <c r="EZ8" i="6" s="1"/>
  <c r="DR8" i="6"/>
  <c r="EV11" i="6"/>
  <c r="FA11" i="6" s="1"/>
  <c r="DS11" i="6"/>
  <c r="DX11" i="6" s="1"/>
  <c r="DT14" i="6"/>
  <c r="DY14" i="6" s="1"/>
  <c r="EW14" i="6"/>
  <c r="FB14" i="6" s="1"/>
  <c r="EU16" i="6"/>
  <c r="EZ16" i="6" s="1"/>
  <c r="DR16" i="6"/>
  <c r="EV19" i="6"/>
  <c r="FA19" i="6" s="1"/>
  <c r="DS19" i="6"/>
  <c r="DX19" i="6" s="1"/>
  <c r="DT22" i="6"/>
  <c r="DY22" i="6" s="1"/>
  <c r="EW22" i="6"/>
  <c r="FB22" i="6" s="1"/>
  <c r="EU24" i="6"/>
  <c r="EZ24" i="6" s="1"/>
  <c r="DR24" i="6"/>
  <c r="DW24" i="6" s="1"/>
  <c r="EV27" i="6"/>
  <c r="FA27" i="6" s="1"/>
  <c r="DS27" i="6"/>
  <c r="DX27" i="6" s="1"/>
  <c r="EW30" i="6"/>
  <c r="FB30" i="6" s="1"/>
  <c r="DT30" i="6"/>
  <c r="DY30" i="6" s="1"/>
  <c r="EU32" i="6"/>
  <c r="EZ32" i="6" s="1"/>
  <c r="DR32" i="6"/>
  <c r="EV35" i="6"/>
  <c r="FA35" i="6" s="1"/>
  <c r="DS35" i="6"/>
  <c r="EW38" i="6"/>
  <c r="FB38" i="6" s="1"/>
  <c r="DT38" i="6"/>
  <c r="DY38" i="6" s="1"/>
  <c r="EU40" i="6"/>
  <c r="EZ40" i="6" s="1"/>
  <c r="DR40" i="6"/>
  <c r="DW40" i="6" s="1"/>
  <c r="EV43" i="6"/>
  <c r="FA43" i="6" s="1"/>
  <c r="DS43" i="6"/>
  <c r="DT46" i="6"/>
  <c r="EW46" i="6"/>
  <c r="FB46" i="6" s="1"/>
  <c r="EU48" i="6"/>
  <c r="EZ48" i="6" s="1"/>
  <c r="DR48" i="6"/>
  <c r="EV51" i="6"/>
  <c r="FA51" i="6" s="1"/>
  <c r="DS51" i="6"/>
  <c r="DX51" i="6" s="1"/>
  <c r="EW54" i="6"/>
  <c r="FB54" i="6" s="1"/>
  <c r="DT54" i="6"/>
  <c r="DY54" i="6" s="1"/>
  <c r="EU56" i="6"/>
  <c r="EZ56" i="6" s="1"/>
  <c r="DR56" i="6"/>
  <c r="EV59" i="6"/>
  <c r="FA59" i="6" s="1"/>
  <c r="DS59" i="6"/>
  <c r="DX59" i="6" s="1"/>
  <c r="EW62" i="6"/>
  <c r="FB62" i="6" s="1"/>
  <c r="DT62" i="6"/>
  <c r="DY62" i="6" s="1"/>
  <c r="EU64" i="6"/>
  <c r="EZ64" i="6" s="1"/>
  <c r="DR64" i="6"/>
  <c r="DW64" i="6" s="1"/>
  <c r="EV67" i="6"/>
  <c r="FA67" i="6" s="1"/>
  <c r="DS67" i="6"/>
  <c r="DX67" i="6" s="1"/>
  <c r="EW70" i="6"/>
  <c r="FB70" i="6" s="1"/>
  <c r="DT70" i="6"/>
  <c r="DY70" i="6" s="1"/>
  <c r="EU72" i="6"/>
  <c r="EZ72" i="6" s="1"/>
  <c r="DR72" i="6"/>
  <c r="EV75" i="6"/>
  <c r="FA75" i="6" s="1"/>
  <c r="DS75" i="6"/>
  <c r="DX75" i="6" s="1"/>
  <c r="DT78" i="6"/>
  <c r="DY78" i="6" s="1"/>
  <c r="EW78" i="6"/>
  <c r="FB78" i="6" s="1"/>
  <c r="EU80" i="6"/>
  <c r="EZ80" i="6" s="1"/>
  <c r="DR80" i="6"/>
  <c r="EV83" i="6"/>
  <c r="FA83" i="6" s="1"/>
  <c r="DS83" i="6"/>
  <c r="DX83" i="6" s="1"/>
  <c r="DT86" i="6"/>
  <c r="DY86" i="6" s="1"/>
  <c r="EW86" i="6"/>
  <c r="FB86" i="6" s="1"/>
  <c r="EU88" i="6"/>
  <c r="EZ88" i="6" s="1"/>
  <c r="DR88" i="6"/>
  <c r="DW88" i="6" s="1"/>
  <c r="EV91" i="6"/>
  <c r="FA91" i="6" s="1"/>
  <c r="DS91" i="6"/>
  <c r="DX91" i="6" s="1"/>
  <c r="EW94" i="6"/>
  <c r="FB94" i="6" s="1"/>
  <c r="DT94" i="6"/>
  <c r="EU96" i="6"/>
  <c r="EZ96" i="6" s="1"/>
  <c r="DR96" i="6"/>
  <c r="DW96" i="6" s="1"/>
  <c r="EV99" i="6"/>
  <c r="FA99" i="6" s="1"/>
  <c r="DS99" i="6"/>
  <c r="EW102" i="6"/>
  <c r="FB102" i="6" s="1"/>
  <c r="DT102" i="6"/>
  <c r="DY102" i="6" s="1"/>
  <c r="EU104" i="6"/>
  <c r="EZ104" i="6" s="1"/>
  <c r="DR104" i="6"/>
  <c r="DW104" i="6" s="1"/>
  <c r="EV107" i="6"/>
  <c r="FA107" i="6" s="1"/>
  <c r="DS107" i="6"/>
  <c r="DT110" i="6"/>
  <c r="DY110" i="6" s="1"/>
  <c r="EW110" i="6"/>
  <c r="FB110" i="6" s="1"/>
  <c r="EU112" i="6"/>
  <c r="EZ112" i="6" s="1"/>
  <c r="DR112" i="6"/>
  <c r="DW112" i="6" s="1"/>
  <c r="EV115" i="6"/>
  <c r="FA115" i="6" s="1"/>
  <c r="DS115" i="6"/>
  <c r="DX115" i="6" s="1"/>
  <c r="EW118" i="6"/>
  <c r="FB118" i="6" s="1"/>
  <c r="DT118" i="6"/>
  <c r="DY118" i="6" s="1"/>
  <c r="EU122" i="6"/>
  <c r="EZ122" i="6" s="1"/>
  <c r="DR122" i="6"/>
  <c r="DW122" i="6" s="1"/>
  <c r="EW124" i="6"/>
  <c r="FB124" i="6" s="1"/>
  <c r="DT124" i="6"/>
  <c r="DY124" i="6" s="1"/>
  <c r="EU130" i="6"/>
  <c r="EZ130" i="6" s="1"/>
  <c r="DR130" i="6"/>
  <c r="DW130" i="6" s="1"/>
  <c r="EV131" i="6"/>
  <c r="FA131" i="6" s="1"/>
  <c r="DS131" i="6"/>
  <c r="EU138" i="6"/>
  <c r="EZ138" i="6" s="1"/>
  <c r="DR138" i="6"/>
  <c r="EV139" i="6"/>
  <c r="FA139" i="6" s="1"/>
  <c r="DS139" i="6"/>
  <c r="EW140" i="6"/>
  <c r="FB140" i="6" s="1"/>
  <c r="DT140" i="6"/>
  <c r="EX138" i="6"/>
  <c r="FC138" i="6" s="1"/>
  <c r="DU134" i="6"/>
  <c r="DU130" i="6"/>
  <c r="DZ130" i="6" s="1"/>
  <c r="EX130" i="6"/>
  <c r="FC130" i="6" s="1"/>
  <c r="EX126" i="6"/>
  <c r="FC126" i="6" s="1"/>
  <c r="DU126" i="6"/>
  <c r="CQ6" i="6"/>
  <c r="BL6" i="6"/>
  <c r="CP7" i="6"/>
  <c r="BK7" i="6"/>
  <c r="CO8" i="6"/>
  <c r="BJ8" i="6"/>
  <c r="BH10" i="6"/>
  <c r="CQ14" i="6"/>
  <c r="BL14" i="6"/>
  <c r="CP15" i="6"/>
  <c r="BK15" i="6"/>
  <c r="CO16" i="6"/>
  <c r="BJ16" i="6"/>
  <c r="BI17" i="6"/>
  <c r="CQ22" i="6"/>
  <c r="BL22" i="6"/>
  <c r="CP23" i="6"/>
  <c r="BK23" i="6"/>
  <c r="CO24" i="6"/>
  <c r="BJ24" i="6"/>
  <c r="BI25" i="6"/>
  <c r="CQ30" i="6"/>
  <c r="BL30" i="6"/>
  <c r="CP31" i="6"/>
  <c r="BK31" i="6"/>
  <c r="CO32" i="6"/>
  <c r="BI33" i="6"/>
  <c r="BH34" i="6"/>
  <c r="CQ38" i="6"/>
  <c r="BL38" i="6"/>
  <c r="CP39" i="6"/>
  <c r="BK39" i="6"/>
  <c r="BJ40" i="6"/>
  <c r="CN41" i="6"/>
  <c r="BI41" i="6"/>
  <c r="CQ46" i="6"/>
  <c r="BL46" i="6"/>
  <c r="CP47" i="6"/>
  <c r="BK47" i="6"/>
  <c r="CN49" i="6"/>
  <c r="BI49" i="6"/>
  <c r="CQ54" i="6"/>
  <c r="BL54" i="6"/>
  <c r="CP55" i="6"/>
  <c r="BK55" i="6"/>
  <c r="CN57" i="6"/>
  <c r="BI57" i="6"/>
  <c r="BH58" i="6"/>
  <c r="CQ62" i="6"/>
  <c r="BL62" i="6"/>
  <c r="CP63" i="6"/>
  <c r="BK63" i="6"/>
  <c r="BJ64" i="6"/>
  <c r="CN65" i="6"/>
  <c r="BI65" i="6"/>
  <c r="CQ70" i="6"/>
  <c r="BL70" i="6"/>
  <c r="CP71" i="6"/>
  <c r="BJ72" i="6"/>
  <c r="CN73" i="6"/>
  <c r="BI73" i="6"/>
  <c r="CQ78" i="6"/>
  <c r="BL78" i="6"/>
  <c r="CP79" i="6"/>
  <c r="BK79" i="6"/>
  <c r="BJ80" i="6"/>
  <c r="CN81" i="6"/>
  <c r="BI81" i="6"/>
  <c r="CQ86" i="6"/>
  <c r="BL86" i="6"/>
  <c r="CP87" i="6"/>
  <c r="BJ88" i="6"/>
  <c r="CN89" i="6"/>
  <c r="BI89" i="6"/>
  <c r="CQ94" i="6"/>
  <c r="BL94" i="6"/>
  <c r="CP95" i="6"/>
  <c r="BJ96" i="6"/>
  <c r="CN97" i="6"/>
  <c r="BI97" i="6"/>
  <c r="CQ102" i="6"/>
  <c r="BL102" i="6"/>
  <c r="CP103" i="6"/>
  <c r="BK103" i="6"/>
  <c r="BJ104" i="6"/>
  <c r="CN105" i="6"/>
  <c r="BI105" i="6"/>
  <c r="CQ110" i="6"/>
  <c r="BL110" i="6"/>
  <c r="CP111" i="6"/>
  <c r="BJ112" i="6"/>
  <c r="CN113" i="6"/>
  <c r="BI113" i="6"/>
  <c r="CQ118" i="6"/>
  <c r="BL118" i="6"/>
  <c r="CP119" i="6"/>
  <c r="BJ120" i="6"/>
  <c r="CN121" i="6"/>
  <c r="BI121" i="6"/>
  <c r="CQ126" i="6"/>
  <c r="BL126" i="6"/>
  <c r="CP127" i="6"/>
  <c r="BK127" i="6"/>
  <c r="BJ128" i="6"/>
  <c r="CN129" i="6"/>
  <c r="BI129" i="6"/>
  <c r="CQ134" i="6"/>
  <c r="BL134" i="6"/>
  <c r="CP135" i="6"/>
  <c r="BJ136" i="6"/>
  <c r="CN137" i="6"/>
  <c r="BI137" i="6"/>
  <c r="EW5" i="6"/>
  <c r="FB5" i="6" s="1"/>
  <c r="DT5" i="6"/>
  <c r="EU7" i="6"/>
  <c r="EZ7" i="6" s="1"/>
  <c r="EX8" i="6"/>
  <c r="FC8" i="6" s="1"/>
  <c r="EV10" i="6"/>
  <c r="FA10" i="6" s="1"/>
  <c r="DS10" i="6"/>
  <c r="DX10" i="6" s="1"/>
  <c r="EW13" i="6"/>
  <c r="FB13" i="6" s="1"/>
  <c r="DT13" i="6"/>
  <c r="EU15" i="6"/>
  <c r="EZ15" i="6" s="1"/>
  <c r="EX16" i="6"/>
  <c r="FC16" i="6" s="1"/>
  <c r="EV18" i="6"/>
  <c r="FA18" i="6" s="1"/>
  <c r="DS18" i="6"/>
  <c r="EW21" i="6"/>
  <c r="FB21" i="6" s="1"/>
  <c r="DT21" i="6"/>
  <c r="EU23" i="6"/>
  <c r="EZ23" i="6" s="1"/>
  <c r="EX24" i="6"/>
  <c r="FC24" i="6" s="1"/>
  <c r="EV26" i="6"/>
  <c r="FA26" i="6" s="1"/>
  <c r="DS26" i="6"/>
  <c r="DX26" i="6" s="1"/>
  <c r="EW29" i="6"/>
  <c r="FB29" i="6" s="1"/>
  <c r="DT29" i="6"/>
  <c r="DY29" i="6" s="1"/>
  <c r="EU31" i="6"/>
  <c r="EZ31" i="6" s="1"/>
  <c r="DU32" i="6"/>
  <c r="DZ32" i="6" s="1"/>
  <c r="EV34" i="6"/>
  <c r="FA34" i="6" s="1"/>
  <c r="DS34" i="6"/>
  <c r="EW37" i="6"/>
  <c r="FB37" i="6" s="1"/>
  <c r="DT37" i="6"/>
  <c r="DY37" i="6" s="1"/>
  <c r="EU39" i="6"/>
  <c r="EZ39" i="6" s="1"/>
  <c r="EX40" i="6"/>
  <c r="FC40" i="6" s="1"/>
  <c r="EV42" i="6"/>
  <c r="FA42" i="6" s="1"/>
  <c r="DS42" i="6"/>
  <c r="DX42" i="6" s="1"/>
  <c r="EW45" i="6"/>
  <c r="FB45" i="6" s="1"/>
  <c r="DT45" i="6"/>
  <c r="EU47" i="6"/>
  <c r="EZ47" i="6" s="1"/>
  <c r="EX48" i="6"/>
  <c r="FC48" i="6" s="1"/>
  <c r="EV50" i="6"/>
  <c r="FA50" i="6" s="1"/>
  <c r="DS50" i="6"/>
  <c r="DX50" i="6" s="1"/>
  <c r="EW53" i="6"/>
  <c r="FB53" i="6" s="1"/>
  <c r="DT53" i="6"/>
  <c r="EU55" i="6"/>
  <c r="EZ55" i="6" s="1"/>
  <c r="DU56" i="6"/>
  <c r="EV58" i="6"/>
  <c r="FA58" i="6" s="1"/>
  <c r="DS58" i="6"/>
  <c r="EW61" i="6"/>
  <c r="FB61" i="6" s="1"/>
  <c r="DT61" i="6"/>
  <c r="DY61" i="6" s="1"/>
  <c r="EU63" i="6"/>
  <c r="EZ63" i="6" s="1"/>
  <c r="EX64" i="6"/>
  <c r="FC64" i="6" s="1"/>
  <c r="EV66" i="6"/>
  <c r="FA66" i="6" s="1"/>
  <c r="DS66" i="6"/>
  <c r="DX66" i="6" s="1"/>
  <c r="EW69" i="6"/>
  <c r="FB69" i="6" s="1"/>
  <c r="DT69" i="6"/>
  <c r="EU71" i="6"/>
  <c r="EZ71" i="6" s="1"/>
  <c r="EX72" i="6"/>
  <c r="FC72" i="6" s="1"/>
  <c r="EV74" i="6"/>
  <c r="FA74" i="6" s="1"/>
  <c r="DS74" i="6"/>
  <c r="DX74" i="6" s="1"/>
  <c r="EW77" i="6"/>
  <c r="FB77" i="6" s="1"/>
  <c r="DT77" i="6"/>
  <c r="DY77" i="6" s="1"/>
  <c r="EU79" i="6"/>
  <c r="EZ79" i="6" s="1"/>
  <c r="EX80" i="6"/>
  <c r="FC80" i="6" s="1"/>
  <c r="EV82" i="6"/>
  <c r="FA82" i="6" s="1"/>
  <c r="DS82" i="6"/>
  <c r="EW85" i="6"/>
  <c r="FB85" i="6" s="1"/>
  <c r="DT85" i="6"/>
  <c r="DY85" i="6" s="1"/>
  <c r="EU87" i="6"/>
  <c r="EZ87" i="6" s="1"/>
  <c r="EX88" i="6"/>
  <c r="FC88" i="6" s="1"/>
  <c r="EV90" i="6"/>
  <c r="FA90" i="6" s="1"/>
  <c r="DS90" i="6"/>
  <c r="EW93" i="6"/>
  <c r="FB93" i="6" s="1"/>
  <c r="DT93" i="6"/>
  <c r="DY93" i="6" s="1"/>
  <c r="EU95" i="6"/>
  <c r="EZ95" i="6" s="1"/>
  <c r="DU96" i="6"/>
  <c r="DZ96" i="6" s="1"/>
  <c r="EV98" i="6"/>
  <c r="FA98" i="6" s="1"/>
  <c r="DS98" i="6"/>
  <c r="DX98" i="6" s="1"/>
  <c r="EW101" i="6"/>
  <c r="FB101" i="6" s="1"/>
  <c r="DT101" i="6"/>
  <c r="DY101" i="6" s="1"/>
  <c r="EU103" i="6"/>
  <c r="EZ103" i="6" s="1"/>
  <c r="EX104" i="6"/>
  <c r="FC104" i="6" s="1"/>
  <c r="EV106" i="6"/>
  <c r="FA106" i="6" s="1"/>
  <c r="DS106" i="6"/>
  <c r="DX106" i="6" s="1"/>
  <c r="EW109" i="6"/>
  <c r="FB109" i="6" s="1"/>
  <c r="DT109" i="6"/>
  <c r="DY109" i="6" s="1"/>
  <c r="EU111" i="6"/>
  <c r="EZ111" i="6" s="1"/>
  <c r="EX112" i="6"/>
  <c r="FC112" i="6" s="1"/>
  <c r="EV114" i="6"/>
  <c r="FA114" i="6" s="1"/>
  <c r="DS114" i="6"/>
  <c r="DX114" i="6" s="1"/>
  <c r="EW117" i="6"/>
  <c r="FB117" i="6" s="1"/>
  <c r="DT117" i="6"/>
  <c r="DY117" i="6" s="1"/>
  <c r="EU119" i="6"/>
  <c r="EZ119" i="6" s="1"/>
  <c r="EV120" i="6"/>
  <c r="FA120" i="6" s="1"/>
  <c r="DS120" i="6"/>
  <c r="DT121" i="6"/>
  <c r="DY121" i="6" s="1"/>
  <c r="EW121" i="6"/>
  <c r="FB121" i="6" s="1"/>
  <c r="EU127" i="6"/>
  <c r="EZ127" i="6" s="1"/>
  <c r="DR127" i="6"/>
  <c r="DW127" i="6" s="1"/>
  <c r="EV128" i="6"/>
  <c r="FA128" i="6" s="1"/>
  <c r="EW129" i="6"/>
  <c r="FB129" i="6" s="1"/>
  <c r="EU135" i="6"/>
  <c r="EZ135" i="6" s="1"/>
  <c r="DR135" i="6"/>
  <c r="DW135" i="6" s="1"/>
  <c r="EV136" i="6"/>
  <c r="FA136" i="6" s="1"/>
  <c r="DS136" i="6"/>
  <c r="EW137" i="6"/>
  <c r="FB137" i="6" s="1"/>
  <c r="AB6" i="6"/>
  <c r="AA7" i="6"/>
  <c r="Z8" i="6"/>
  <c r="AA4" i="6"/>
  <c r="BI4" i="6"/>
  <c r="Z5" i="6"/>
  <c r="AB11" i="6"/>
  <c r="AA12" i="6"/>
  <c r="Z13" i="6"/>
  <c r="AD17" i="6"/>
  <c r="AC18" i="6"/>
  <c r="AB19" i="6"/>
  <c r="AD25" i="6"/>
  <c r="AC26" i="6"/>
  <c r="AB27" i="6"/>
  <c r="AA28" i="6"/>
  <c r="Z29" i="6"/>
  <c r="AD33" i="6"/>
  <c r="AA36" i="6"/>
  <c r="Z37" i="6"/>
  <c r="AD41" i="6"/>
  <c r="AC42" i="6"/>
  <c r="AB43" i="6"/>
  <c r="AA44" i="6"/>
  <c r="AC50" i="6"/>
  <c r="AB51" i="6"/>
  <c r="AA52" i="6"/>
  <c r="Z53" i="6"/>
  <c r="AD57" i="6"/>
  <c r="AC58" i="6"/>
  <c r="Z61" i="6"/>
  <c r="AD65" i="6"/>
  <c r="AC66" i="6"/>
  <c r="AB67" i="6"/>
  <c r="AA68" i="6"/>
  <c r="Z69" i="6"/>
  <c r="AB75" i="6"/>
  <c r="AA76" i="6"/>
  <c r="Z77" i="6"/>
  <c r="AD81" i="6"/>
  <c r="AC82" i="6"/>
  <c r="AB83" i="6"/>
  <c r="AD89" i="6"/>
  <c r="AC90" i="6"/>
  <c r="AB91" i="6"/>
  <c r="AA92" i="6"/>
  <c r="Z93" i="6"/>
  <c r="AD97" i="6"/>
  <c r="AA100" i="6"/>
  <c r="Z101" i="6"/>
  <c r="AD105" i="6"/>
  <c r="AC106" i="6"/>
  <c r="AB107" i="6"/>
  <c r="AA108" i="6"/>
  <c r="AC114" i="6"/>
  <c r="AB115" i="6"/>
  <c r="AA116" i="6"/>
  <c r="Z117" i="6"/>
  <c r="AD121" i="6"/>
  <c r="AC122" i="6"/>
  <c r="Z125" i="6"/>
  <c r="AD129" i="6"/>
  <c r="AC130" i="6"/>
  <c r="AD137" i="6"/>
  <c r="AC138" i="6"/>
  <c r="V4" i="6"/>
  <c r="BO4" i="3"/>
  <c r="BZ4" i="3"/>
  <c r="BS4" i="3"/>
  <c r="CD4" i="3"/>
  <c r="BY4" i="6"/>
  <c r="BE4" i="6"/>
  <c r="W4" i="6"/>
  <c r="BL4" i="3"/>
  <c r="BW4" i="3"/>
  <c r="AW5" i="6" s="1"/>
  <c r="BP4" i="3"/>
  <c r="S5" i="6" s="1"/>
  <c r="CA4" i="3"/>
  <c r="BA5" i="6" s="1"/>
  <c r="BT4" i="3"/>
  <c r="W5" i="6" s="1"/>
  <c r="CE4" i="3"/>
  <c r="BE5" i="6" s="1"/>
  <c r="BV4" i="6"/>
  <c r="G4" i="6"/>
  <c r="AO4" i="6"/>
  <c r="AT4" i="6"/>
  <c r="AD4" i="6"/>
  <c r="BL4" i="6"/>
  <c r="AZ4" i="6"/>
  <c r="BM4" i="3"/>
  <c r="BX4" i="3"/>
  <c r="DP4" i="3" s="1"/>
  <c r="BQ4" i="3"/>
  <c r="CB4" i="3"/>
  <c r="BU4" i="3"/>
  <c r="CF4" i="3"/>
  <c r="BF5" i="6" s="1"/>
  <c r="BW4" i="6"/>
  <c r="CB4" i="6"/>
  <c r="M4" i="6"/>
  <c r="AC4" i="6"/>
  <c r="BK4" i="6"/>
  <c r="AB5" i="6"/>
  <c r="AA6" i="6"/>
  <c r="BJ4" i="6"/>
  <c r="AD6" i="6"/>
  <c r="AC7" i="6"/>
  <c r="AB8" i="6"/>
  <c r="AA9" i="6"/>
  <c r="Z10" i="6"/>
  <c r="AB16" i="6"/>
  <c r="AA17" i="6"/>
  <c r="Z18" i="6"/>
  <c r="AD22" i="6"/>
  <c r="AC23" i="6"/>
  <c r="AB24" i="6"/>
  <c r="AD30" i="6"/>
  <c r="AC31" i="6"/>
  <c r="AB32" i="6"/>
  <c r="AA33" i="6"/>
  <c r="Z34" i="6"/>
  <c r="AD38" i="6"/>
  <c r="AA41" i="6"/>
  <c r="Z42" i="6"/>
  <c r="AD46" i="6"/>
  <c r="AC47" i="6"/>
  <c r="AB48" i="6"/>
  <c r="AA49" i="6"/>
  <c r="AB56" i="6"/>
  <c r="AA57" i="6"/>
  <c r="Z58" i="6"/>
  <c r="AD62" i="6"/>
  <c r="AC63" i="6"/>
  <c r="Z66" i="6"/>
  <c r="AD70" i="6"/>
  <c r="AC71" i="6"/>
  <c r="AB72" i="6"/>
  <c r="AA73" i="6"/>
  <c r="Z74" i="6"/>
  <c r="AB80" i="6"/>
  <c r="AA81" i="6"/>
  <c r="Z82" i="6"/>
  <c r="AD86" i="6"/>
  <c r="AC87" i="6"/>
  <c r="AB88" i="6"/>
  <c r="AD94" i="6"/>
  <c r="AC95" i="6"/>
  <c r="AB96" i="6"/>
  <c r="AA97" i="6"/>
  <c r="Z98" i="6"/>
  <c r="AD102" i="6"/>
  <c r="AA105" i="6"/>
  <c r="Z106" i="6"/>
  <c r="AD110" i="6"/>
  <c r="AC111" i="6"/>
  <c r="AB112" i="6"/>
  <c r="AA113" i="6"/>
  <c r="AC119" i="6"/>
  <c r="AB120" i="6"/>
  <c r="AA121" i="6"/>
  <c r="Z122" i="6"/>
  <c r="AD126" i="6"/>
  <c r="AC127" i="6"/>
  <c r="Z130" i="6"/>
  <c r="AD134" i="6"/>
  <c r="AC135" i="6"/>
  <c r="AB136" i="6"/>
  <c r="AA137" i="6"/>
  <c r="Z138" i="6"/>
  <c r="BN4" i="3"/>
  <c r="Q5" i="6" s="1"/>
  <c r="BY4" i="3"/>
  <c r="AY5" i="6" s="1"/>
  <c r="BR4" i="3"/>
  <c r="U5" i="6" s="1"/>
  <c r="CC4" i="3"/>
  <c r="BC5" i="6" s="1"/>
  <c r="BJ127" i="6"/>
  <c r="AB71" i="6"/>
  <c r="AA72" i="6"/>
  <c r="AD77" i="6"/>
  <c r="AC78" i="6"/>
  <c r="Z81" i="6"/>
  <c r="AD85" i="6"/>
  <c r="AC86" i="6"/>
  <c r="AB87" i="6"/>
  <c r="AA88" i="6"/>
  <c r="Z89" i="6"/>
  <c r="AC94" i="6"/>
  <c r="AB95" i="6"/>
  <c r="AA96" i="6"/>
  <c r="Z97" i="6"/>
  <c r="AD101" i="6"/>
  <c r="AC102" i="6"/>
  <c r="AB103" i="6"/>
  <c r="Z105" i="6"/>
  <c r="AD109" i="6"/>
  <c r="AC110" i="6"/>
  <c r="AB111" i="6"/>
  <c r="AA112" i="6"/>
  <c r="Z113" i="6"/>
  <c r="AD117" i="6"/>
  <c r="AB119" i="6"/>
  <c r="AA120" i="6"/>
  <c r="Z121" i="6"/>
  <c r="AD125" i="6"/>
  <c r="AC126" i="6"/>
  <c r="AB127" i="6"/>
  <c r="BI16" i="6"/>
  <c r="Z129" i="6"/>
  <c r="AD133" i="6"/>
  <c r="BI31" i="6"/>
  <c r="BJ54" i="6"/>
  <c r="BI95" i="6"/>
  <c r="Z133" i="6"/>
  <c r="AA140" i="6"/>
  <c r="AA132" i="6"/>
  <c r="AB131" i="6"/>
  <c r="AC12" i="6"/>
  <c r="AB13" i="6"/>
  <c r="AA14" i="6"/>
  <c r="Z15" i="6"/>
  <c r="AD19" i="6"/>
  <c r="AC20" i="6"/>
  <c r="AB21" i="6"/>
  <c r="AA22" i="6"/>
  <c r="Z23" i="6"/>
  <c r="AD27" i="6"/>
  <c r="AC28" i="6"/>
  <c r="AB29" i="6"/>
  <c r="AA30" i="6"/>
  <c r="Z31" i="6"/>
  <c r="AD35" i="6"/>
  <c r="AC36" i="6"/>
  <c r="AB37" i="6"/>
  <c r="AA38" i="6"/>
  <c r="Z39" i="6"/>
  <c r="AD43" i="6"/>
  <c r="AC44" i="6"/>
  <c r="AB45" i="6"/>
  <c r="AA46" i="6"/>
  <c r="Z47" i="6"/>
  <c r="AD51" i="6"/>
  <c r="AC52" i="6"/>
  <c r="AB53" i="6"/>
  <c r="AA54" i="6"/>
  <c r="Z55" i="6"/>
  <c r="AD59" i="6"/>
  <c r="AC60" i="6"/>
  <c r="AB61" i="6"/>
  <c r="AA62" i="6"/>
  <c r="Z63" i="6"/>
  <c r="AD67" i="6"/>
  <c r="AC68" i="6"/>
  <c r="AB69" i="6"/>
  <c r="AA70" i="6"/>
  <c r="Z71" i="6"/>
  <c r="AD75" i="6"/>
  <c r="AC76" i="6"/>
  <c r="AB77" i="6"/>
  <c r="AA78" i="6"/>
  <c r="Z79" i="6"/>
  <c r="AD83" i="6"/>
  <c r="AC84" i="6"/>
  <c r="AB85" i="6"/>
  <c r="AA86" i="6"/>
  <c r="Z87" i="6"/>
  <c r="AD91" i="6"/>
  <c r="AC92" i="6"/>
  <c r="AB93" i="6"/>
  <c r="AA94" i="6"/>
  <c r="Z95" i="6"/>
  <c r="AD99" i="6"/>
  <c r="AB101" i="6"/>
  <c r="AA102" i="6"/>
  <c r="Z103" i="6"/>
  <c r="AD107" i="6"/>
  <c r="AC108" i="6"/>
  <c r="AB109" i="6"/>
  <c r="AA110" i="6"/>
  <c r="Z111" i="6"/>
  <c r="AD115" i="6"/>
  <c r="AC116" i="6"/>
  <c r="AB117" i="6"/>
  <c r="AA118" i="6"/>
  <c r="Z119" i="6"/>
  <c r="AD123" i="6"/>
  <c r="AC124" i="6"/>
  <c r="AB125" i="6"/>
  <c r="AA126" i="6"/>
  <c r="Z127" i="6"/>
  <c r="AD131" i="6"/>
  <c r="AC132" i="6"/>
  <c r="AB133" i="6"/>
  <c r="AA134" i="6"/>
  <c r="Z135" i="6"/>
  <c r="AD139" i="6"/>
  <c r="AC140" i="6"/>
  <c r="AD7" i="6"/>
  <c r="AC8" i="6"/>
  <c r="Z11" i="6"/>
  <c r="AC16" i="6"/>
  <c r="Z19" i="6"/>
  <c r="AB25" i="6"/>
  <c r="Z27" i="6"/>
  <c r="AC32" i="6"/>
  <c r="Z35" i="6"/>
  <c r="AC40" i="6"/>
  <c r="AA42" i="6"/>
  <c r="AB49" i="6"/>
  <c r="Z51" i="6"/>
  <c r="AD55" i="6"/>
  <c r="AB57" i="6"/>
  <c r="Z59" i="6"/>
  <c r="AC64" i="6"/>
  <c r="Z67" i="6"/>
  <c r="AD71" i="6"/>
  <c r="AA74" i="6"/>
  <c r="AC80" i="6"/>
  <c r="Z83" i="6"/>
  <c r="AB89" i="6"/>
  <c r="Z91" i="6"/>
  <c r="AC96" i="6"/>
  <c r="AA98" i="6"/>
  <c r="AC104" i="6"/>
  <c r="Z107" i="6"/>
  <c r="AB113" i="6"/>
  <c r="Z115" i="6"/>
  <c r="AD119" i="6"/>
  <c r="AB121" i="6"/>
  <c r="Z123" i="6"/>
  <c r="AD127" i="6"/>
  <c r="AC128" i="6"/>
  <c r="Z131" i="6"/>
  <c r="AD135" i="6"/>
  <c r="AB137" i="6"/>
  <c r="Z139" i="6"/>
  <c r="AB9" i="6"/>
  <c r="AA10" i="6"/>
  <c r="AD15" i="6"/>
  <c r="AB17" i="6"/>
  <c r="AA18" i="6"/>
  <c r="AD23" i="6"/>
  <c r="AC24" i="6"/>
  <c r="AA26" i="6"/>
  <c r="AD31" i="6"/>
  <c r="AB33" i="6"/>
  <c r="AA34" i="6"/>
  <c r="AD39" i="6"/>
  <c r="AB41" i="6"/>
  <c r="Z43" i="6"/>
  <c r="AC48" i="6"/>
  <c r="AA50" i="6"/>
  <c r="AC56" i="6"/>
  <c r="AA58" i="6"/>
  <c r="AD63" i="6"/>
  <c r="AB65" i="6"/>
  <c r="AA66" i="6"/>
  <c r="AC72" i="6"/>
  <c r="AB73" i="6"/>
  <c r="Z75" i="6"/>
  <c r="AD79" i="6"/>
  <c r="AB81" i="6"/>
  <c r="AA82" i="6"/>
  <c r="AD87" i="6"/>
  <c r="AC88" i="6"/>
  <c r="AA90" i="6"/>
  <c r="AD95" i="6"/>
  <c r="AB97" i="6"/>
  <c r="Z99" i="6"/>
  <c r="AB105" i="6"/>
  <c r="AA106" i="6"/>
  <c r="AD111" i="6"/>
  <c r="AC112" i="6"/>
  <c r="AA114" i="6"/>
  <c r="AC120" i="6"/>
  <c r="AA122" i="6"/>
  <c r="AB129" i="6"/>
  <c r="AA130" i="6"/>
  <c r="AC136" i="6"/>
  <c r="AA138" i="6"/>
  <c r="AB4" i="6"/>
  <c r="AA5" i="6"/>
  <c r="Z6" i="6"/>
  <c r="AD10" i="6"/>
  <c r="AC6" i="6"/>
  <c r="Z9" i="6"/>
  <c r="AB15" i="6"/>
  <c r="AA16" i="6"/>
  <c r="AC22" i="6"/>
  <c r="AA24" i="6"/>
  <c r="AC30" i="6"/>
  <c r="AA32" i="6"/>
  <c r="AC38" i="6"/>
  <c r="AA40" i="6"/>
  <c r="AC46" i="6"/>
  <c r="Z49" i="6"/>
  <c r="AC54" i="6"/>
  <c r="AC62" i="6"/>
  <c r="Z65" i="6"/>
  <c r="AD69" i="6"/>
  <c r="Z73" i="6"/>
  <c r="AC134" i="6"/>
  <c r="AA136" i="6"/>
  <c r="AD5" i="6"/>
  <c r="AB7" i="6"/>
  <c r="AA8" i="6"/>
  <c r="AD13" i="6"/>
  <c r="AC14" i="6"/>
  <c r="Z17" i="6"/>
  <c r="AD21" i="6"/>
  <c r="AB23" i="6"/>
  <c r="Z25" i="6"/>
  <c r="AD29" i="6"/>
  <c r="AB31" i="6"/>
  <c r="Z33" i="6"/>
  <c r="AD37" i="6"/>
  <c r="AB39" i="6"/>
  <c r="Z41" i="6"/>
  <c r="AD45" i="6"/>
  <c r="AB47" i="6"/>
  <c r="AA48" i="6"/>
  <c r="AD53" i="6"/>
  <c r="AB55" i="6"/>
  <c r="Z57" i="6"/>
  <c r="AD61" i="6"/>
  <c r="AB63" i="6"/>
  <c r="AA64" i="6"/>
  <c r="AC70" i="6"/>
  <c r="AB135" i="6"/>
  <c r="Z137" i="6"/>
  <c r="AD8" i="6"/>
  <c r="AC9" i="6"/>
  <c r="AB10" i="6"/>
  <c r="AD12" i="6"/>
  <c r="AC13" i="6"/>
  <c r="AB14" i="6"/>
  <c r="AA15" i="6"/>
  <c r="Z16" i="6"/>
  <c r="AD20" i="6"/>
  <c r="AC21" i="6"/>
  <c r="AB22" i="6"/>
  <c r="AA23" i="6"/>
  <c r="Z24" i="6"/>
  <c r="AD28" i="6"/>
  <c r="AC29" i="6"/>
  <c r="AB30" i="6"/>
  <c r="AA31" i="6"/>
  <c r="Z32" i="6"/>
  <c r="AD36" i="6"/>
  <c r="AC37" i="6"/>
  <c r="AB38" i="6"/>
  <c r="AA39" i="6"/>
  <c r="Z40" i="6"/>
  <c r="AD44" i="6"/>
  <c r="AC45" i="6"/>
  <c r="AB46" i="6"/>
  <c r="AA47" i="6"/>
  <c r="Z48" i="6"/>
  <c r="AD52" i="6"/>
  <c r="AC53" i="6"/>
  <c r="AB54" i="6"/>
  <c r="AA55" i="6"/>
  <c r="Z56" i="6"/>
  <c r="AD60" i="6"/>
  <c r="AC61" i="6"/>
  <c r="AB62" i="6"/>
  <c r="AA63" i="6"/>
  <c r="Z64" i="6"/>
  <c r="AD68" i="6"/>
  <c r="AC69" i="6"/>
  <c r="AB70" i="6"/>
  <c r="AA71" i="6"/>
  <c r="Z72" i="6"/>
  <c r="AD76" i="6"/>
  <c r="AC77" i="6"/>
  <c r="AB78" i="6"/>
  <c r="AA79" i="6"/>
  <c r="Z80" i="6"/>
  <c r="AD84" i="6"/>
  <c r="AC85" i="6"/>
  <c r="AB86" i="6"/>
  <c r="AA87" i="6"/>
  <c r="Z88" i="6"/>
  <c r="AD92" i="6"/>
  <c r="AC93" i="6"/>
  <c r="AB94" i="6"/>
  <c r="AA95" i="6"/>
  <c r="Z96" i="6"/>
  <c r="AD100" i="6"/>
  <c r="AC101" i="6"/>
  <c r="AB102" i="6"/>
  <c r="AA103" i="6"/>
  <c r="Z104" i="6"/>
  <c r="AD108" i="6"/>
  <c r="AC109" i="6"/>
  <c r="AB110" i="6"/>
  <c r="AA111" i="6"/>
  <c r="Z112" i="6"/>
  <c r="AD116" i="6"/>
  <c r="AC117" i="6"/>
  <c r="AB118" i="6"/>
  <c r="AA119" i="6"/>
  <c r="Z120" i="6"/>
  <c r="AD124" i="6"/>
  <c r="AC125" i="6"/>
  <c r="AB126" i="6"/>
  <c r="AA127" i="6"/>
  <c r="Z128" i="6"/>
  <c r="AD132" i="6"/>
  <c r="AC133" i="6"/>
  <c r="AB134" i="6"/>
  <c r="AA135" i="6"/>
  <c r="Z136" i="6"/>
  <c r="AD140" i="6"/>
  <c r="AC11" i="6"/>
  <c r="AB12" i="6"/>
  <c r="AA13" i="6"/>
  <c r="Z14" i="6"/>
  <c r="AD18" i="6"/>
  <c r="AC19" i="6"/>
  <c r="AA21" i="6"/>
  <c r="Z22" i="6"/>
  <c r="AD26" i="6"/>
  <c r="AC27" i="6"/>
  <c r="AB28" i="6"/>
  <c r="AA29" i="6"/>
  <c r="Z30" i="6"/>
  <c r="AC35" i="6"/>
  <c r="AB36" i="6"/>
  <c r="AA37" i="6"/>
  <c r="Z38" i="6"/>
  <c r="AD42" i="6"/>
  <c r="AC43" i="6"/>
  <c r="AB44" i="6"/>
  <c r="AA45" i="6"/>
  <c r="Z46" i="6"/>
  <c r="AD50" i="6"/>
  <c r="AC51" i="6"/>
  <c r="AB52" i="6"/>
  <c r="AA53" i="6"/>
  <c r="Z54" i="6"/>
  <c r="AD58" i="6"/>
  <c r="AC59" i="6"/>
  <c r="AB60" i="6"/>
  <c r="AA61" i="6"/>
  <c r="Z62" i="6"/>
  <c r="AD66" i="6"/>
  <c r="AC67" i="6"/>
  <c r="AB68" i="6"/>
  <c r="AA69" i="6"/>
  <c r="Z70" i="6"/>
  <c r="AD74" i="6"/>
  <c r="AC75" i="6"/>
  <c r="AB76" i="6"/>
  <c r="AA77" i="6"/>
  <c r="Z78" i="6"/>
  <c r="AD82" i="6"/>
  <c r="AC83" i="6"/>
  <c r="AB84" i="6"/>
  <c r="AA85" i="6"/>
  <c r="Z86" i="6"/>
  <c r="AD90" i="6"/>
  <c r="AC91" i="6"/>
  <c r="AB92" i="6"/>
  <c r="AA93" i="6"/>
  <c r="Z94" i="6"/>
  <c r="AD98" i="6"/>
  <c r="AC99" i="6"/>
  <c r="AB100" i="6"/>
  <c r="AA101" i="6"/>
  <c r="Z102" i="6"/>
  <c r="AD106" i="6"/>
  <c r="AC107" i="6"/>
  <c r="AB108" i="6"/>
  <c r="AA109" i="6"/>
  <c r="Z110" i="6"/>
  <c r="AD114" i="6"/>
  <c r="AC115" i="6"/>
  <c r="AB116" i="6"/>
  <c r="AA117" i="6"/>
  <c r="Z118" i="6"/>
  <c r="AD122" i="6"/>
  <c r="AC123" i="6"/>
  <c r="AA125" i="6"/>
  <c r="Z126" i="6"/>
  <c r="AD130" i="6"/>
  <c r="AC131" i="6"/>
  <c r="AB132" i="6"/>
  <c r="AA133" i="6"/>
  <c r="AD138" i="6"/>
  <c r="AC139" i="6"/>
  <c r="AB140" i="6"/>
  <c r="AA11" i="6"/>
  <c r="Z12" i="6"/>
  <c r="AD16" i="6"/>
  <c r="AB18" i="6"/>
  <c r="AA19" i="6"/>
  <c r="Z20" i="6"/>
  <c r="AD24" i="6"/>
  <c r="AC25" i="6"/>
  <c r="AB26" i="6"/>
  <c r="AA27" i="6"/>
  <c r="Z28" i="6"/>
  <c r="AD32" i="6"/>
  <c r="AC33" i="6"/>
  <c r="AB34" i="6"/>
  <c r="AA35" i="6"/>
  <c r="Z36" i="6"/>
  <c r="AD40" i="6"/>
  <c r="AC41" i="6"/>
  <c r="AB42" i="6"/>
  <c r="AA43" i="6"/>
  <c r="Z44" i="6"/>
  <c r="AD48" i="6"/>
  <c r="AC49" i="6"/>
  <c r="AB50" i="6"/>
  <c r="AA51" i="6"/>
  <c r="Z52" i="6"/>
  <c r="AD56" i="6"/>
  <c r="AB58" i="6"/>
  <c r="AA59" i="6"/>
  <c r="Z60" i="6"/>
  <c r="AD64" i="6"/>
  <c r="AC65" i="6"/>
  <c r="AB66" i="6"/>
  <c r="AA67" i="6"/>
  <c r="Z68" i="6"/>
  <c r="AD72" i="6"/>
  <c r="AC73" i="6"/>
  <c r="AB74" i="6"/>
  <c r="AA75" i="6"/>
  <c r="Z76" i="6"/>
  <c r="AD80" i="6"/>
  <c r="AC81" i="6"/>
  <c r="AA83" i="6"/>
  <c r="Z84" i="6"/>
  <c r="AD88" i="6"/>
  <c r="AC89" i="6"/>
  <c r="AB90" i="6"/>
  <c r="AA91" i="6"/>
  <c r="Z92" i="6"/>
  <c r="AC97" i="6"/>
  <c r="AA99" i="6"/>
  <c r="Z100" i="6"/>
  <c r="AD104" i="6"/>
  <c r="AC105" i="6"/>
  <c r="AB106" i="6"/>
  <c r="AA107" i="6"/>
  <c r="Z108" i="6"/>
  <c r="AD112" i="6"/>
  <c r="AC113" i="6"/>
  <c r="AB114" i="6"/>
  <c r="AA115" i="6"/>
  <c r="Z116" i="6"/>
  <c r="AD120" i="6"/>
  <c r="AC121" i="6"/>
  <c r="AB122" i="6"/>
  <c r="AA123" i="6"/>
  <c r="Z124" i="6"/>
  <c r="AD128" i="6"/>
  <c r="AC129" i="6"/>
  <c r="AB130" i="6"/>
  <c r="AA131" i="6"/>
  <c r="Z132" i="6"/>
  <c r="AD136" i="6"/>
  <c r="AC137" i="6"/>
  <c r="AB138" i="6"/>
  <c r="AA139" i="6"/>
  <c r="Z140" i="6"/>
  <c r="BH38" i="6"/>
  <c r="BH102" i="6"/>
  <c r="BL11" i="6"/>
  <c r="BH138" i="6"/>
  <c r="BJ139" i="6"/>
  <c r="BH74" i="6"/>
  <c r="BJ19" i="6"/>
  <c r="BI68" i="6"/>
  <c r="BK98" i="6"/>
  <c r="BI10" i="6"/>
  <c r="BH19" i="6"/>
  <c r="BI34" i="6"/>
  <c r="BI58" i="6"/>
  <c r="BI74" i="6"/>
  <c r="BH83" i="6"/>
  <c r="BI98" i="6"/>
  <c r="BI122" i="6"/>
  <c r="BL43" i="6"/>
  <c r="BL26" i="6"/>
  <c r="BL90" i="6"/>
  <c r="EX7" i="6"/>
  <c r="FC7" i="6" s="1"/>
  <c r="EX15" i="6"/>
  <c r="FC15" i="6" s="1"/>
  <c r="EX23" i="6"/>
  <c r="FC23" i="6" s="1"/>
  <c r="DU31" i="6"/>
  <c r="EX39" i="6"/>
  <c r="FC39" i="6" s="1"/>
  <c r="EX47" i="6"/>
  <c r="FC47" i="6" s="1"/>
  <c r="EX55" i="6"/>
  <c r="FC55" i="6" s="1"/>
  <c r="EX63" i="6"/>
  <c r="FC63" i="6" s="1"/>
  <c r="EX71" i="6"/>
  <c r="FC71" i="6" s="1"/>
  <c r="EX79" i="6"/>
  <c r="FC79" i="6" s="1"/>
  <c r="EX87" i="6"/>
  <c r="FC87" i="6" s="1"/>
  <c r="DU95" i="6"/>
  <c r="EX103" i="6"/>
  <c r="FC103" i="6" s="1"/>
  <c r="EX111" i="6"/>
  <c r="FC111" i="6" s="1"/>
  <c r="EU126" i="6"/>
  <c r="EZ126" i="6" s="1"/>
  <c r="DR134" i="6"/>
  <c r="EV135" i="6"/>
  <c r="FA135" i="6" s="1"/>
  <c r="DU138" i="6"/>
  <c r="EX134" i="6"/>
  <c r="FC134" i="6" s="1"/>
  <c r="EX122" i="6"/>
  <c r="FC122" i="6" s="1"/>
  <c r="DU122" i="6"/>
  <c r="CP27" i="6"/>
  <c r="CN53" i="6"/>
  <c r="BK75" i="6"/>
  <c r="BK83" i="6"/>
  <c r="CP83" i="6"/>
  <c r="CP91" i="6"/>
  <c r="BI109" i="6"/>
  <c r="BJ124" i="6"/>
  <c r="CN125" i="6"/>
  <c r="CO132" i="6"/>
  <c r="BI8" i="6"/>
  <c r="BH9" i="6"/>
  <c r="CN24" i="6"/>
  <c r="CN32" i="6"/>
  <c r="CN40" i="6"/>
  <c r="CN48" i="6"/>
  <c r="CN56" i="6"/>
  <c r="CN64" i="6"/>
  <c r="BH65" i="6"/>
  <c r="CN72" i="6"/>
  <c r="CN80" i="6"/>
  <c r="CN88" i="6"/>
  <c r="CN96" i="6"/>
  <c r="BI104" i="6"/>
  <c r="BH113" i="6"/>
  <c r="CN120" i="6"/>
  <c r="CN128" i="6"/>
  <c r="CO135" i="6"/>
  <c r="EV8" i="6"/>
  <c r="FA8" i="6" s="1"/>
  <c r="EW11" i="6"/>
  <c r="FB11" i="6" s="1"/>
  <c r="EV16" i="6"/>
  <c r="FA16" i="6" s="1"/>
  <c r="EW19" i="6"/>
  <c r="FB19" i="6" s="1"/>
  <c r="EV24" i="6"/>
  <c r="FA24" i="6" s="1"/>
  <c r="EW27" i="6"/>
  <c r="FB27" i="6" s="1"/>
  <c r="EV32" i="6"/>
  <c r="FA32" i="6" s="1"/>
  <c r="EW35" i="6"/>
  <c r="FB35" i="6" s="1"/>
  <c r="DS40" i="6"/>
  <c r="EW43" i="6"/>
  <c r="FB43" i="6" s="1"/>
  <c r="EV48" i="6"/>
  <c r="FA48" i="6" s="1"/>
  <c r="EW51" i="6"/>
  <c r="FB51" i="6" s="1"/>
  <c r="DS56" i="6"/>
  <c r="EW59" i="6"/>
  <c r="FB59" i="6" s="1"/>
  <c r="DS64" i="6"/>
  <c r="DX64" i="6" s="1"/>
  <c r="EW67" i="6"/>
  <c r="FB67" i="6" s="1"/>
  <c r="EV72" i="6"/>
  <c r="FA72" i="6" s="1"/>
  <c r="EW75" i="6"/>
  <c r="FB75" i="6" s="1"/>
  <c r="EV80" i="6"/>
  <c r="FA80" i="6" s="1"/>
  <c r="EW83" i="6"/>
  <c r="FB83" i="6" s="1"/>
  <c r="EV88" i="6"/>
  <c r="FA88" i="6" s="1"/>
  <c r="EW91" i="6"/>
  <c r="FB91" i="6" s="1"/>
  <c r="EV96" i="6"/>
  <c r="FA96" i="6" s="1"/>
  <c r="EW99" i="6"/>
  <c r="FB99" i="6" s="1"/>
  <c r="DS104" i="6"/>
  <c r="DX104" i="6" s="1"/>
  <c r="EW107" i="6"/>
  <c r="FB107" i="6" s="1"/>
  <c r="EV112" i="6"/>
  <c r="FA112" i="6" s="1"/>
  <c r="EW115" i="6"/>
  <c r="FB115" i="6" s="1"/>
  <c r="DR123" i="6"/>
  <c r="DW123" i="6" s="1"/>
  <c r="EU123" i="6"/>
  <c r="EZ123" i="6" s="1"/>
  <c r="DR131" i="6"/>
  <c r="DW131" i="6" s="1"/>
  <c r="EV132" i="6"/>
  <c r="FA132" i="6" s="1"/>
  <c r="DS140" i="6"/>
  <c r="DX140" i="6" s="1"/>
  <c r="BK139" i="6"/>
  <c r="CO140" i="6"/>
  <c r="BK9" i="6"/>
  <c r="CP9" i="6"/>
  <c r="CP17" i="6"/>
  <c r="BK25" i="6"/>
  <c r="CP25" i="6"/>
  <c r="BK33" i="6"/>
  <c r="CP33" i="6"/>
  <c r="CP41" i="6"/>
  <c r="BL48" i="6"/>
  <c r="BI59" i="6"/>
  <c r="BI67" i="6"/>
  <c r="CN67" i="6"/>
  <c r="BJ74" i="6"/>
  <c r="CN75" i="6"/>
  <c r="BJ82" i="6"/>
  <c r="CN83" i="6"/>
  <c r="BJ90" i="6"/>
  <c r="CN91" i="6"/>
  <c r="BJ98" i="6"/>
  <c r="CN99" i="6"/>
  <c r="BJ106" i="6"/>
  <c r="CN107" i="6"/>
  <c r="BJ114" i="6"/>
  <c r="CN115" i="6"/>
  <c r="BJ122" i="6"/>
  <c r="CN123" i="6"/>
  <c r="BJ130" i="6"/>
  <c r="CN131" i="6"/>
  <c r="BJ138" i="6"/>
  <c r="CN139" i="6"/>
  <c r="EU4" i="6"/>
  <c r="EZ4" i="6" s="1"/>
  <c r="EW10" i="6"/>
  <c r="FB10" i="6" s="1"/>
  <c r="EU12" i="6"/>
  <c r="EZ12" i="6" s="1"/>
  <c r="EW18" i="6"/>
  <c r="FB18" i="6" s="1"/>
  <c r="EU20" i="6"/>
  <c r="EZ20" i="6" s="1"/>
  <c r="EW26" i="6"/>
  <c r="FB26" i="6" s="1"/>
  <c r="EU28" i="6"/>
  <c r="EZ28" i="6" s="1"/>
  <c r="EW34" i="6"/>
  <c r="FB34" i="6" s="1"/>
  <c r="EU36" i="6"/>
  <c r="EZ36" i="6" s="1"/>
  <c r="EW42" i="6"/>
  <c r="FB42" i="6" s="1"/>
  <c r="EU44" i="6"/>
  <c r="EZ44" i="6" s="1"/>
  <c r="EW50" i="6"/>
  <c r="FB50" i="6" s="1"/>
  <c r="EU52" i="6"/>
  <c r="EZ52" i="6" s="1"/>
  <c r="EW58" i="6"/>
  <c r="FB58" i="6" s="1"/>
  <c r="DR60" i="6"/>
  <c r="DW60" i="6" s="1"/>
  <c r="EW66" i="6"/>
  <c r="FB66" i="6" s="1"/>
  <c r="EU68" i="6"/>
  <c r="EZ68" i="6" s="1"/>
  <c r="EW74" i="6"/>
  <c r="FB74" i="6" s="1"/>
  <c r="EU76" i="6"/>
  <c r="EZ76" i="6" s="1"/>
  <c r="EW82" i="6"/>
  <c r="FB82" i="6" s="1"/>
  <c r="EU84" i="6"/>
  <c r="EZ84" i="6" s="1"/>
  <c r="EW90" i="6"/>
  <c r="FB90" i="6" s="1"/>
  <c r="EU92" i="6"/>
  <c r="EZ92" i="6" s="1"/>
  <c r="EW98" i="6"/>
  <c r="FB98" i="6" s="1"/>
  <c r="EU100" i="6"/>
  <c r="EZ100" i="6" s="1"/>
  <c r="EW106" i="6"/>
  <c r="FB106" i="6" s="1"/>
  <c r="EU108" i="6"/>
  <c r="EZ108" i="6" s="1"/>
  <c r="EW114" i="6"/>
  <c r="FB114" i="6" s="1"/>
  <c r="EU116" i="6"/>
  <c r="EZ116" i="6" s="1"/>
  <c r="DS129" i="6"/>
  <c r="DT130" i="6"/>
  <c r="DY130" i="6" s="1"/>
  <c r="DT138" i="6"/>
  <c r="DY138" i="6" s="1"/>
  <c r="EX133" i="6"/>
  <c r="FC133" i="6" s="1"/>
  <c r="DU133" i="6"/>
  <c r="DZ133" i="6" s="1"/>
  <c r="CP132" i="6"/>
  <c r="CP140" i="6"/>
  <c r="EV6" i="6"/>
  <c r="FA6" i="6" s="1"/>
  <c r="DT9" i="6"/>
  <c r="DS14" i="6"/>
  <c r="DX14" i="6" s="1"/>
  <c r="DT17" i="6"/>
  <c r="DY17" i="6" s="1"/>
  <c r="EV22" i="6"/>
  <c r="FA22" i="6" s="1"/>
  <c r="DT25" i="6"/>
  <c r="EV30" i="6"/>
  <c r="FA30" i="6" s="1"/>
  <c r="DT33" i="6"/>
  <c r="EV38" i="6"/>
  <c r="FA38" i="6" s="1"/>
  <c r="DT41" i="6"/>
  <c r="EV46" i="6"/>
  <c r="FA46" i="6" s="1"/>
  <c r="DT49" i="6"/>
  <c r="DS54" i="6"/>
  <c r="DX54" i="6" s="1"/>
  <c r="DT57" i="6"/>
  <c r="DY57" i="6" s="1"/>
  <c r="EV62" i="6"/>
  <c r="FA62" i="6" s="1"/>
  <c r="DT65" i="6"/>
  <c r="DY65" i="6" s="1"/>
  <c r="EV70" i="6"/>
  <c r="FA70" i="6" s="1"/>
  <c r="DT73" i="6"/>
  <c r="DY73" i="6" s="1"/>
  <c r="DS78" i="6"/>
  <c r="DT81" i="6"/>
  <c r="DY81" i="6" s="1"/>
  <c r="EV86" i="6"/>
  <c r="FA86" i="6" s="1"/>
  <c r="DT89" i="6"/>
  <c r="DY89" i="6" s="1"/>
  <c r="EV94" i="6"/>
  <c r="FA94" i="6" s="1"/>
  <c r="DT97" i="6"/>
  <c r="EV102" i="6"/>
  <c r="FA102" i="6" s="1"/>
  <c r="DT105" i="6"/>
  <c r="DY105" i="6" s="1"/>
  <c r="EV110" i="6"/>
  <c r="FA110" i="6" s="1"/>
  <c r="DT113" i="6"/>
  <c r="DY113" i="6" s="1"/>
  <c r="DS118" i="6"/>
  <c r="DX118" i="6" s="1"/>
  <c r="DR125" i="6"/>
  <c r="DW125" i="6" s="1"/>
  <c r="EV126" i="6"/>
  <c r="FA126" i="6" s="1"/>
  <c r="DS134" i="6"/>
  <c r="DX134" i="6" s="1"/>
  <c r="DT135" i="6"/>
  <c r="DY135" i="6" s="1"/>
  <c r="CO4" i="6"/>
  <c r="CP19" i="6"/>
  <c r="BJ60" i="6"/>
  <c r="EW8" i="6"/>
  <c r="FB8" i="6" s="1"/>
  <c r="EU10" i="6"/>
  <c r="EZ10" i="6" s="1"/>
  <c r="EW16" i="6"/>
  <c r="FB16" i="6" s="1"/>
  <c r="EU18" i="6"/>
  <c r="EZ18" i="6" s="1"/>
  <c r="EW24" i="6"/>
  <c r="FB24" i="6" s="1"/>
  <c r="EU26" i="6"/>
  <c r="EZ26" i="6" s="1"/>
  <c r="EW32" i="6"/>
  <c r="FB32" i="6" s="1"/>
  <c r="EU34" i="6"/>
  <c r="EZ34" i="6" s="1"/>
  <c r="EW40" i="6"/>
  <c r="FB40" i="6" s="1"/>
  <c r="EU42" i="6"/>
  <c r="EZ42" i="6" s="1"/>
  <c r="EW48" i="6"/>
  <c r="FB48" i="6" s="1"/>
  <c r="EU50" i="6"/>
  <c r="EZ50" i="6" s="1"/>
  <c r="EW56" i="6"/>
  <c r="FB56" i="6" s="1"/>
  <c r="EU58" i="6"/>
  <c r="EZ58" i="6" s="1"/>
  <c r="EW64" i="6"/>
  <c r="FB64" i="6" s="1"/>
  <c r="EU66" i="6"/>
  <c r="EZ66" i="6" s="1"/>
  <c r="EW72" i="6"/>
  <c r="FB72" i="6" s="1"/>
  <c r="EU74" i="6"/>
  <c r="EZ74" i="6" s="1"/>
  <c r="DR74" i="6"/>
  <c r="EW80" i="6"/>
  <c r="FB80" i="6" s="1"/>
  <c r="EU82" i="6"/>
  <c r="EZ82" i="6" s="1"/>
  <c r="EW88" i="6"/>
  <c r="FB88" i="6" s="1"/>
  <c r="EU90" i="6"/>
  <c r="EZ90" i="6" s="1"/>
  <c r="EW96" i="6"/>
  <c r="FB96" i="6" s="1"/>
  <c r="EU98" i="6"/>
  <c r="EZ98" i="6" s="1"/>
  <c r="EW104" i="6"/>
  <c r="FB104" i="6" s="1"/>
  <c r="EU106" i="6"/>
  <c r="EZ106" i="6" s="1"/>
  <c r="EW112" i="6"/>
  <c r="FB112" i="6" s="1"/>
  <c r="EU114" i="6"/>
  <c r="EZ114" i="6" s="1"/>
  <c r="EW120" i="6"/>
  <c r="FB120" i="6" s="1"/>
  <c r="EV123" i="6"/>
  <c r="FA123" i="6" s="1"/>
  <c r="DS123" i="6"/>
  <c r="EW132" i="6"/>
  <c r="FB132" i="6" s="1"/>
  <c r="DT132" i="6"/>
  <c r="FC136" i="6"/>
  <c r="EX132" i="6"/>
  <c r="FC132" i="6" s="1"/>
  <c r="CO12" i="6"/>
  <c r="BI45" i="6"/>
  <c r="BJ68" i="6"/>
  <c r="CO68" i="6"/>
  <c r="CP12" i="6"/>
  <c r="CN86" i="6"/>
  <c r="BJ109" i="6"/>
  <c r="CN110" i="6"/>
  <c r="BK124" i="6"/>
  <c r="BI9" i="6"/>
  <c r="CN9" i="6"/>
  <c r="CN17" i="6"/>
  <c r="CN25" i="6"/>
  <c r="CN33" i="6"/>
  <c r="CO40" i="6"/>
  <c r="BJ48" i="6"/>
  <c r="CO48" i="6"/>
  <c r="CO56" i="6"/>
  <c r="BH66" i="6"/>
  <c r="BK71" i="6"/>
  <c r="CO72" i="6"/>
  <c r="CO80" i="6"/>
  <c r="BK87" i="6"/>
  <c r="CO88" i="6"/>
  <c r="BK95" i="6"/>
  <c r="CO96" i="6"/>
  <c r="BK111" i="6"/>
  <c r="CO112" i="6"/>
  <c r="BK119" i="6"/>
  <c r="CO120" i="6"/>
  <c r="CO128" i="6"/>
  <c r="BH130" i="6"/>
  <c r="BK135" i="6"/>
  <c r="CO136" i="6"/>
  <c r="BJ11" i="6"/>
  <c r="CN12" i="6"/>
  <c r="CO19" i="6"/>
  <c r="BK26" i="6"/>
  <c r="CO27" i="6"/>
  <c r="BK34" i="6"/>
  <c r="CP34" i="6"/>
  <c r="BL41" i="6"/>
  <c r="CP42" i="6"/>
  <c r="CN60" i="6"/>
  <c r="CN68" i="6"/>
  <c r="BJ75" i="6"/>
  <c r="BI76" i="6"/>
  <c r="BJ83" i="6"/>
  <c r="CO83" i="6"/>
  <c r="CP90" i="6"/>
  <c r="CO91" i="6"/>
  <c r="CP98" i="6"/>
  <c r="BL105" i="6"/>
  <c r="CP106" i="6"/>
  <c r="BL113" i="6"/>
  <c r="BI124" i="6"/>
  <c r="BI132" i="6"/>
  <c r="CN132" i="6"/>
  <c r="BI140" i="6"/>
  <c r="CN140" i="6"/>
  <c r="DR9" i="6"/>
  <c r="DU10" i="6"/>
  <c r="DZ10" i="6" s="1"/>
  <c r="DR17" i="6"/>
  <c r="DW17" i="6" s="1"/>
  <c r="EX18" i="6"/>
  <c r="FC18" i="6" s="1"/>
  <c r="DR25" i="6"/>
  <c r="DU26" i="6"/>
  <c r="DR33" i="6"/>
  <c r="DW33" i="6" s="1"/>
  <c r="EX34" i="6"/>
  <c r="FC34" i="6" s="1"/>
  <c r="DR41" i="6"/>
  <c r="DW41" i="6" s="1"/>
  <c r="EX42" i="6"/>
  <c r="FC42" i="6" s="1"/>
  <c r="DR49" i="6"/>
  <c r="DW49" i="6" s="1"/>
  <c r="DU50" i="6"/>
  <c r="DZ50" i="6" s="1"/>
  <c r="DR57" i="6"/>
  <c r="DW57" i="6" s="1"/>
  <c r="DU58" i="6"/>
  <c r="DR65" i="6"/>
  <c r="DW65" i="6" s="1"/>
  <c r="DU66" i="6"/>
  <c r="DR73" i="6"/>
  <c r="DW73" i="6" s="1"/>
  <c r="DU74" i="6"/>
  <c r="DR81" i="6"/>
  <c r="DW81" i="6" s="1"/>
  <c r="EX82" i="6"/>
  <c r="FC82" i="6" s="1"/>
  <c r="DR89" i="6"/>
  <c r="DW89" i="6" s="1"/>
  <c r="DU90" i="6"/>
  <c r="DZ90" i="6" s="1"/>
  <c r="DR97" i="6"/>
  <c r="DW97" i="6" s="1"/>
  <c r="EX98" i="6"/>
  <c r="FC98" i="6" s="1"/>
  <c r="DR105" i="6"/>
  <c r="DW105" i="6" s="1"/>
  <c r="EX106" i="6"/>
  <c r="FC106" i="6" s="1"/>
  <c r="DR113" i="6"/>
  <c r="DW113" i="6" s="1"/>
  <c r="DU114" i="6"/>
  <c r="DZ114" i="6" s="1"/>
  <c r="DR121" i="6"/>
  <c r="DW121" i="6" s="1"/>
  <c r="DS128" i="6"/>
  <c r="DX128" i="6" s="1"/>
  <c r="DT129" i="6"/>
  <c r="DY129" i="6" s="1"/>
  <c r="DT137" i="6"/>
  <c r="DY137" i="6" s="1"/>
  <c r="BL140" i="6"/>
  <c r="EX9" i="6"/>
  <c r="FC9" i="6" s="1"/>
  <c r="DU9" i="6"/>
  <c r="DZ9" i="6" s="1"/>
  <c r="EX17" i="6"/>
  <c r="FC17" i="6" s="1"/>
  <c r="DU17" i="6"/>
  <c r="DZ17" i="6" s="1"/>
  <c r="EX25" i="6"/>
  <c r="FC25" i="6" s="1"/>
  <c r="DU25" i="6"/>
  <c r="DZ25" i="6" s="1"/>
  <c r="EX33" i="6"/>
  <c r="FC33" i="6" s="1"/>
  <c r="DU33" i="6"/>
  <c r="EX41" i="6"/>
  <c r="FC41" i="6" s="1"/>
  <c r="DU41" i="6"/>
  <c r="EX49" i="6"/>
  <c r="FC49" i="6" s="1"/>
  <c r="DU49" i="6"/>
  <c r="DZ49" i="6" s="1"/>
  <c r="EX57" i="6"/>
  <c r="FC57" i="6" s="1"/>
  <c r="DU57" i="6"/>
  <c r="DZ57" i="6" s="1"/>
  <c r="EX65" i="6"/>
  <c r="FC65" i="6" s="1"/>
  <c r="DU65" i="6"/>
  <c r="DZ65" i="6" s="1"/>
  <c r="EX73" i="6"/>
  <c r="FC73" i="6" s="1"/>
  <c r="DU73" i="6"/>
  <c r="DZ73" i="6" s="1"/>
  <c r="EX81" i="6"/>
  <c r="FC81" i="6" s="1"/>
  <c r="DU81" i="6"/>
  <c r="DZ81" i="6" s="1"/>
  <c r="EX89" i="6"/>
  <c r="FC89" i="6" s="1"/>
  <c r="DU89" i="6"/>
  <c r="DZ89" i="6" s="1"/>
  <c r="EX97" i="6"/>
  <c r="FC97" i="6" s="1"/>
  <c r="DU97" i="6"/>
  <c r="EX105" i="6"/>
  <c r="FC105" i="6" s="1"/>
  <c r="DU105" i="6"/>
  <c r="DZ105" i="6" s="1"/>
  <c r="EX113" i="6"/>
  <c r="FC113" i="6" s="1"/>
  <c r="DU113" i="6"/>
  <c r="DR120" i="6"/>
  <c r="DW120" i="6" s="1"/>
  <c r="DR124" i="6"/>
  <c r="DW124" i="6" s="1"/>
  <c r="EV125" i="6"/>
  <c r="FA125" i="6" s="1"/>
  <c r="EV133" i="6"/>
  <c r="FA133" i="6" s="1"/>
  <c r="EW134" i="6"/>
  <c r="FB134" i="6" s="1"/>
  <c r="EX127" i="6"/>
  <c r="FC127" i="6" s="1"/>
  <c r="EX123" i="6"/>
  <c r="FC123" i="6" s="1"/>
  <c r="CP20" i="6"/>
  <c r="CN78" i="6"/>
  <c r="BJ93" i="6"/>
  <c r="BI94" i="6"/>
  <c r="BJ117" i="6"/>
  <c r="CO117" i="6"/>
  <c r="CQ4" i="6"/>
  <c r="CP5" i="6"/>
  <c r="BH16" i="6"/>
  <c r="CN23" i="6"/>
  <c r="BH24" i="6"/>
  <c r="CN31" i="6"/>
  <c r="BI39" i="6"/>
  <c r="CO46" i="6"/>
  <c r="BK53" i="6"/>
  <c r="BK61" i="6"/>
  <c r="CP61" i="6"/>
  <c r="BL68" i="6"/>
  <c r="CP69" i="6"/>
  <c r="BL76" i="6"/>
  <c r="BH80" i="6"/>
  <c r="CN87" i="6"/>
  <c r="BH88" i="6"/>
  <c r="CN95" i="6"/>
  <c r="BI103" i="6"/>
  <c r="CO110" i="6"/>
  <c r="BK117" i="6"/>
  <c r="BK125" i="6"/>
  <c r="CP125" i="6"/>
  <c r="BL132" i="6"/>
  <c r="CP133" i="6"/>
  <c r="BI18" i="6"/>
  <c r="BI26" i="6"/>
  <c r="BH27" i="6"/>
  <c r="BI42" i="6"/>
  <c r="BI50" i="6"/>
  <c r="BI90" i="6"/>
  <c r="BH91" i="6"/>
  <c r="BI138" i="6"/>
  <c r="DR7" i="6"/>
  <c r="DW7" i="6" s="1"/>
  <c r="DU8" i="6"/>
  <c r="DR15" i="6"/>
  <c r="DW15" i="6" s="1"/>
  <c r="DU16" i="6"/>
  <c r="DZ16" i="6" s="1"/>
  <c r="DR23" i="6"/>
  <c r="DW23" i="6" s="1"/>
  <c r="DU24" i="6"/>
  <c r="DZ24" i="6" s="1"/>
  <c r="DR31" i="6"/>
  <c r="DW31" i="6" s="1"/>
  <c r="EX32" i="6"/>
  <c r="FC32" i="6" s="1"/>
  <c r="DR39" i="6"/>
  <c r="DU40" i="6"/>
  <c r="DZ40" i="6" s="1"/>
  <c r="DR47" i="6"/>
  <c r="DW47" i="6" s="1"/>
  <c r="DU48" i="6"/>
  <c r="DZ48" i="6" s="1"/>
  <c r="DR55" i="6"/>
  <c r="EX56" i="6"/>
  <c r="FC56" i="6" s="1"/>
  <c r="DR63" i="6"/>
  <c r="DW63" i="6" s="1"/>
  <c r="DU64" i="6"/>
  <c r="DR71" i="6"/>
  <c r="DU72" i="6"/>
  <c r="DZ72" i="6" s="1"/>
  <c r="DR79" i="6"/>
  <c r="DW79" i="6" s="1"/>
  <c r="DU80" i="6"/>
  <c r="DR87" i="6"/>
  <c r="DW87" i="6" s="1"/>
  <c r="DU88" i="6"/>
  <c r="DZ88" i="6" s="1"/>
  <c r="DR95" i="6"/>
  <c r="DW95" i="6" s="1"/>
  <c r="EX96" i="6"/>
  <c r="FC96" i="6" s="1"/>
  <c r="DR103" i="6"/>
  <c r="DW103" i="6" s="1"/>
  <c r="DU104" i="6"/>
  <c r="DZ104" i="6" s="1"/>
  <c r="DR111" i="6"/>
  <c r="DW111" i="6" s="1"/>
  <c r="DU112" i="6"/>
  <c r="DZ112" i="6" s="1"/>
  <c r="DR119" i="6"/>
  <c r="DW119" i="6" s="1"/>
  <c r="DU120" i="6"/>
  <c r="DZ120" i="6" s="1"/>
  <c r="EV122" i="6"/>
  <c r="FA122" i="6" s="1"/>
  <c r="DS130" i="6"/>
  <c r="DX130" i="6" s="1"/>
  <c r="EW131" i="6"/>
  <c r="FB131" i="6" s="1"/>
  <c r="DT139" i="6"/>
  <c r="DY139" i="6" s="1"/>
  <c r="Z50" i="6"/>
  <c r="AC79" i="6"/>
  <c r="CQ98" i="6"/>
  <c r="Z114" i="6"/>
  <c r="AB124" i="6"/>
  <c r="AB128" i="6"/>
  <c r="AA129" i="6"/>
  <c r="BX5" i="3"/>
  <c r="BM5" i="3"/>
  <c r="CK5" i="3"/>
  <c r="CB5" i="3"/>
  <c r="BQ5" i="3"/>
  <c r="CO5" i="3"/>
  <c r="CF5" i="3"/>
  <c r="BU5" i="3"/>
  <c r="BW6" i="3"/>
  <c r="AW7" i="6" s="1"/>
  <c r="BL6" i="3"/>
  <c r="CJ6" i="3"/>
  <c r="CA6" i="3"/>
  <c r="BA7" i="6" s="1"/>
  <c r="BP6" i="3"/>
  <c r="S7" i="6" s="1"/>
  <c r="CN6" i="3"/>
  <c r="CJ7" i="6" s="1"/>
  <c r="CE6" i="3"/>
  <c r="BE7" i="6" s="1"/>
  <c r="BT6" i="3"/>
  <c r="W7" i="6" s="1"/>
  <c r="BO7" i="3"/>
  <c r="CI7" i="3"/>
  <c r="CE8" i="6" s="1"/>
  <c r="BZ7" i="3"/>
  <c r="DQ7" i="3" s="1"/>
  <c r="BS7" i="3"/>
  <c r="CM7" i="3"/>
  <c r="CD7" i="3"/>
  <c r="CH8" i="3"/>
  <c r="CD9" i="6" s="1"/>
  <c r="BY8" i="3"/>
  <c r="AY9" i="6" s="1"/>
  <c r="BN8" i="3"/>
  <c r="Q9" i="6" s="1"/>
  <c r="CL8" i="3"/>
  <c r="CH9" i="6" s="1"/>
  <c r="CC8" i="3"/>
  <c r="BC9" i="6" s="1"/>
  <c r="BR8" i="3"/>
  <c r="U9" i="6" s="1"/>
  <c r="BX9" i="3"/>
  <c r="BM9" i="3"/>
  <c r="CK9" i="3"/>
  <c r="CB9" i="3"/>
  <c r="BB10" i="6" s="1"/>
  <c r="BQ9" i="3"/>
  <c r="T10" i="6" s="1"/>
  <c r="CO9" i="3"/>
  <c r="CF9" i="3"/>
  <c r="BU9" i="3"/>
  <c r="BW10" i="3"/>
  <c r="AW11" i="6" s="1"/>
  <c r="CJ10" i="3"/>
  <c r="CF11" i="6" s="1"/>
  <c r="CA10" i="3"/>
  <c r="BA11" i="6" s="1"/>
  <c r="BP10" i="3"/>
  <c r="CN10" i="3"/>
  <c r="CJ11" i="6" s="1"/>
  <c r="CE10" i="3"/>
  <c r="BE11" i="6" s="1"/>
  <c r="BT10" i="3"/>
  <c r="W11" i="6" s="1"/>
  <c r="BO11" i="3"/>
  <c r="CI11" i="3"/>
  <c r="BZ11" i="3"/>
  <c r="BS11" i="3"/>
  <c r="CM11" i="3"/>
  <c r="CD11" i="3"/>
  <c r="BD12" i="6" s="1"/>
  <c r="CH12" i="3"/>
  <c r="CD13" i="6" s="1"/>
  <c r="BY12" i="3"/>
  <c r="AY13" i="6" s="1"/>
  <c r="BN12" i="3"/>
  <c r="Q13" i="6" s="1"/>
  <c r="CL12" i="3"/>
  <c r="CH13" i="6" s="1"/>
  <c r="CC12" i="3"/>
  <c r="BC13" i="6" s="1"/>
  <c r="BR12" i="3"/>
  <c r="U13" i="6" s="1"/>
  <c r="BX13" i="3"/>
  <c r="BM13" i="3"/>
  <c r="CK13" i="3"/>
  <c r="CB13" i="3"/>
  <c r="BQ13" i="3"/>
  <c r="CO13" i="3"/>
  <c r="DZ13" i="3" s="1"/>
  <c r="CF13" i="3"/>
  <c r="BU13" i="3"/>
  <c r="BW14" i="3"/>
  <c r="AW15" i="6" s="1"/>
  <c r="BL14" i="3"/>
  <c r="CJ14" i="3"/>
  <c r="CF15" i="6" s="1"/>
  <c r="CA14" i="3"/>
  <c r="BA15" i="6" s="1"/>
  <c r="BP14" i="3"/>
  <c r="CN14" i="3"/>
  <c r="CJ15" i="6" s="1"/>
  <c r="CE14" i="3"/>
  <c r="BE15" i="6" s="1"/>
  <c r="BT14" i="3"/>
  <c r="W15" i="6" s="1"/>
  <c r="BO15" i="3"/>
  <c r="R16" i="6" s="1"/>
  <c r="CI15" i="3"/>
  <c r="BZ15" i="3"/>
  <c r="AZ16" i="6" s="1"/>
  <c r="BS15" i="3"/>
  <c r="CM15" i="3"/>
  <c r="CD15" i="3"/>
  <c r="CH16" i="3"/>
  <c r="CD17" i="6" s="1"/>
  <c r="BY16" i="3"/>
  <c r="AY17" i="6" s="1"/>
  <c r="BN16" i="3"/>
  <c r="Q17" i="6" s="1"/>
  <c r="CL16" i="3"/>
  <c r="CH17" i="6" s="1"/>
  <c r="CC16" i="3"/>
  <c r="BC17" i="6" s="1"/>
  <c r="BR16" i="3"/>
  <c r="U17" i="6" s="1"/>
  <c r="BX17" i="3"/>
  <c r="BM17" i="3"/>
  <c r="CK17" i="3"/>
  <c r="CB17" i="3"/>
  <c r="BB18" i="6" s="1"/>
  <c r="BQ17" i="3"/>
  <c r="CO17" i="3"/>
  <c r="CF17" i="3"/>
  <c r="BU17" i="3"/>
  <c r="BW18" i="3"/>
  <c r="AW19" i="6" s="1"/>
  <c r="BL18" i="3"/>
  <c r="CJ18" i="3"/>
  <c r="CF19" i="6" s="1"/>
  <c r="CA18" i="3"/>
  <c r="BA19" i="6" s="1"/>
  <c r="BP18" i="3"/>
  <c r="CN18" i="3"/>
  <c r="CJ19" i="6" s="1"/>
  <c r="CE18" i="3"/>
  <c r="BE19" i="6" s="1"/>
  <c r="BT18" i="3"/>
  <c r="W19" i="6" s="1"/>
  <c r="BO19" i="3"/>
  <c r="CI19" i="3"/>
  <c r="BZ19" i="3"/>
  <c r="BS19" i="3"/>
  <c r="CM19" i="3"/>
  <c r="CI20" i="6" s="1"/>
  <c r="CD19" i="3"/>
  <c r="BD20" i="6" s="1"/>
  <c r="CH20" i="3"/>
  <c r="CD21" i="6" s="1"/>
  <c r="BY20" i="3"/>
  <c r="AY21" i="6" s="1"/>
  <c r="BN20" i="3"/>
  <c r="Q21" i="6" s="1"/>
  <c r="CL20" i="3"/>
  <c r="CH21" i="6" s="1"/>
  <c r="CC20" i="3"/>
  <c r="BC21" i="6" s="1"/>
  <c r="BR20" i="3"/>
  <c r="U21" i="6" s="1"/>
  <c r="BX21" i="3"/>
  <c r="AX22" i="6" s="1"/>
  <c r="BM21" i="3"/>
  <c r="CK21" i="3"/>
  <c r="CB21" i="3"/>
  <c r="BQ21" i="3"/>
  <c r="T22" i="6" s="1"/>
  <c r="CO21" i="3"/>
  <c r="CF21" i="3"/>
  <c r="BF22" i="6" s="1"/>
  <c r="BU21" i="3"/>
  <c r="BW22" i="3"/>
  <c r="AW23" i="6" s="1"/>
  <c r="BL22" i="3"/>
  <c r="CJ22" i="3"/>
  <c r="CF23" i="6" s="1"/>
  <c r="CA22" i="3"/>
  <c r="BA23" i="6" s="1"/>
  <c r="BP22" i="3"/>
  <c r="CN22" i="3"/>
  <c r="CJ23" i="6" s="1"/>
  <c r="CE22" i="3"/>
  <c r="BE23" i="6" s="1"/>
  <c r="BT22" i="3"/>
  <c r="W23" i="6" s="1"/>
  <c r="BO23" i="3"/>
  <c r="R24" i="6" s="1"/>
  <c r="CI23" i="3"/>
  <c r="BZ23" i="3"/>
  <c r="BS23" i="3"/>
  <c r="V24" i="6" s="1"/>
  <c r="CM23" i="3"/>
  <c r="CD23" i="3"/>
  <c r="CH24" i="3"/>
  <c r="CD25" i="6" s="1"/>
  <c r="BY24" i="3"/>
  <c r="AY25" i="6" s="1"/>
  <c r="BN24" i="3"/>
  <c r="Q25" i="6" s="1"/>
  <c r="CL24" i="3"/>
  <c r="CH25" i="6" s="1"/>
  <c r="CC24" i="3"/>
  <c r="BC25" i="6" s="1"/>
  <c r="BR24" i="3"/>
  <c r="U25" i="6" s="1"/>
  <c r="BX25" i="3"/>
  <c r="BM25" i="3"/>
  <c r="CK25" i="3"/>
  <c r="CB25" i="3"/>
  <c r="BQ25" i="3"/>
  <c r="T26" i="6" s="1"/>
  <c r="CO25" i="3"/>
  <c r="CF25" i="3"/>
  <c r="BU25" i="3"/>
  <c r="BW26" i="3"/>
  <c r="AW27" i="6" s="1"/>
  <c r="BL26" i="3"/>
  <c r="CJ26" i="3"/>
  <c r="CA26" i="3"/>
  <c r="BA27" i="6" s="1"/>
  <c r="BP26" i="3"/>
  <c r="CN26" i="3"/>
  <c r="CJ27" i="6" s="1"/>
  <c r="CE26" i="3"/>
  <c r="BE27" i="6" s="1"/>
  <c r="BT26" i="3"/>
  <c r="W27" i="6" s="1"/>
  <c r="BO27" i="3"/>
  <c r="R28" i="6" s="1"/>
  <c r="CI27" i="3"/>
  <c r="BZ27" i="3"/>
  <c r="BS27" i="3"/>
  <c r="CM27" i="3"/>
  <c r="CD27" i="3"/>
  <c r="BD28" i="6" s="1"/>
  <c r="CH28" i="3"/>
  <c r="CD29" i="6" s="1"/>
  <c r="BY28" i="3"/>
  <c r="AY29" i="6" s="1"/>
  <c r="BN28" i="3"/>
  <c r="Q29" i="6" s="1"/>
  <c r="CL28" i="3"/>
  <c r="CH29" i="6" s="1"/>
  <c r="CC28" i="3"/>
  <c r="BC29" i="6" s="1"/>
  <c r="BR28" i="3"/>
  <c r="U29" i="6" s="1"/>
  <c r="BX29" i="3"/>
  <c r="AX30" i="6" s="1"/>
  <c r="BM29" i="3"/>
  <c r="CK29" i="3"/>
  <c r="CB29" i="3"/>
  <c r="BQ29" i="3"/>
  <c r="CO29" i="3"/>
  <c r="CK30" i="6" s="1"/>
  <c r="CF29" i="3"/>
  <c r="BU29" i="3"/>
  <c r="X30" i="6" s="1"/>
  <c r="BW30" i="3"/>
  <c r="AW31" i="6" s="1"/>
  <c r="BL30" i="3"/>
  <c r="CJ30" i="3"/>
  <c r="CF31" i="6" s="1"/>
  <c r="CA30" i="3"/>
  <c r="BA31" i="6" s="1"/>
  <c r="BP30" i="3"/>
  <c r="CN30" i="3"/>
  <c r="CJ31" i="6" s="1"/>
  <c r="CE30" i="3"/>
  <c r="BE31" i="6" s="1"/>
  <c r="BT30" i="3"/>
  <c r="W31" i="6" s="1"/>
  <c r="BO31" i="3"/>
  <c r="CI31" i="3"/>
  <c r="CE32" i="6" s="1"/>
  <c r="BZ31" i="3"/>
  <c r="BS31" i="3"/>
  <c r="CM31" i="3"/>
  <c r="CD31" i="3"/>
  <c r="CH32" i="3"/>
  <c r="CD33" i="6" s="1"/>
  <c r="BY32" i="3"/>
  <c r="AY33" i="6" s="1"/>
  <c r="BN32" i="3"/>
  <c r="Q33" i="6" s="1"/>
  <c r="CL32" i="3"/>
  <c r="CH33" i="6" s="1"/>
  <c r="CC32" i="3"/>
  <c r="BC33" i="6" s="1"/>
  <c r="BR32" i="3"/>
  <c r="U33" i="6" s="1"/>
  <c r="BX33" i="3"/>
  <c r="BM33" i="3"/>
  <c r="CK33" i="3"/>
  <c r="CB33" i="3"/>
  <c r="BQ33" i="3"/>
  <c r="CO33" i="3"/>
  <c r="CF33" i="3"/>
  <c r="BU33" i="3"/>
  <c r="X34" i="6" s="1"/>
  <c r="BW34" i="3"/>
  <c r="AW35" i="6" s="1"/>
  <c r="BL34" i="3"/>
  <c r="CJ34" i="3"/>
  <c r="CF35" i="6" s="1"/>
  <c r="CA34" i="3"/>
  <c r="BA35" i="6" s="1"/>
  <c r="BP34" i="3"/>
  <c r="CN34" i="3"/>
  <c r="CJ35" i="6" s="1"/>
  <c r="CE34" i="3"/>
  <c r="BE35" i="6" s="1"/>
  <c r="BT34" i="3"/>
  <c r="W35" i="6" s="1"/>
  <c r="BO35" i="3"/>
  <c r="CI35" i="3"/>
  <c r="BZ35" i="3"/>
  <c r="BS35" i="3"/>
  <c r="CM35" i="3"/>
  <c r="CD35" i="3"/>
  <c r="BD36" i="6" s="1"/>
  <c r="CH36" i="3"/>
  <c r="CD37" i="6" s="1"/>
  <c r="BY36" i="3"/>
  <c r="AY37" i="6" s="1"/>
  <c r="BN36" i="3"/>
  <c r="Q37" i="6" s="1"/>
  <c r="CL36" i="3"/>
  <c r="CH37" i="6" s="1"/>
  <c r="CC36" i="3"/>
  <c r="BC37" i="6" s="1"/>
  <c r="BR36" i="3"/>
  <c r="U37" i="6" s="1"/>
  <c r="BX37" i="3"/>
  <c r="BM37" i="3"/>
  <c r="P38" i="6" s="1"/>
  <c r="CK37" i="3"/>
  <c r="CB37" i="3"/>
  <c r="BQ37" i="3"/>
  <c r="T38" i="6" s="1"/>
  <c r="CO37" i="3"/>
  <c r="CF37" i="3"/>
  <c r="BU37" i="3"/>
  <c r="BW38" i="3"/>
  <c r="AW39" i="6" s="1"/>
  <c r="BL38" i="3"/>
  <c r="CJ38" i="3"/>
  <c r="CF39" i="6" s="1"/>
  <c r="CA38" i="3"/>
  <c r="BA39" i="6" s="1"/>
  <c r="BP38" i="3"/>
  <c r="CN38" i="3"/>
  <c r="CJ39" i="6" s="1"/>
  <c r="CE38" i="3"/>
  <c r="BE39" i="6" s="1"/>
  <c r="BT38" i="3"/>
  <c r="W39" i="6" s="1"/>
  <c r="BO39" i="3"/>
  <c r="CI39" i="3"/>
  <c r="BZ39" i="3"/>
  <c r="BS39" i="3"/>
  <c r="CM39" i="3"/>
  <c r="CD39" i="3"/>
  <c r="CH40" i="3"/>
  <c r="BY40" i="3"/>
  <c r="AY41" i="6" s="1"/>
  <c r="BN40" i="3"/>
  <c r="Q41" i="6" s="1"/>
  <c r="CL40" i="3"/>
  <c r="CH41" i="6" s="1"/>
  <c r="CC40" i="3"/>
  <c r="BC41" i="6" s="1"/>
  <c r="BR40" i="3"/>
  <c r="U41" i="6" s="1"/>
  <c r="BX41" i="3"/>
  <c r="BM41" i="3"/>
  <c r="P42" i="6" s="1"/>
  <c r="CK41" i="3"/>
  <c r="CG42" i="6" s="1"/>
  <c r="CB41" i="3"/>
  <c r="BQ41" i="3"/>
  <c r="T42" i="6" s="1"/>
  <c r="CO41" i="3"/>
  <c r="CF41" i="3"/>
  <c r="BU41" i="3"/>
  <c r="BW42" i="3"/>
  <c r="AW43" i="6" s="1"/>
  <c r="BL42" i="3"/>
  <c r="CJ42" i="3"/>
  <c r="CF43" i="6" s="1"/>
  <c r="CA42" i="3"/>
  <c r="BA43" i="6" s="1"/>
  <c r="BP42" i="3"/>
  <c r="CN42" i="3"/>
  <c r="CJ43" i="6" s="1"/>
  <c r="CE42" i="3"/>
  <c r="BE43" i="6" s="1"/>
  <c r="BT42" i="3"/>
  <c r="W43" i="6" s="1"/>
  <c r="BO43" i="3"/>
  <c r="R44" i="6" s="1"/>
  <c r="CI43" i="3"/>
  <c r="BZ43" i="3"/>
  <c r="BS43" i="3"/>
  <c r="V44" i="6" s="1"/>
  <c r="CM43" i="3"/>
  <c r="CD43" i="3"/>
  <c r="BD44" i="6" s="1"/>
  <c r="CH44" i="3"/>
  <c r="CD45" i="6" s="1"/>
  <c r="BY44" i="3"/>
  <c r="AY45" i="6" s="1"/>
  <c r="BN44" i="3"/>
  <c r="Q45" i="6" s="1"/>
  <c r="CL44" i="3"/>
  <c r="CH45" i="6" s="1"/>
  <c r="CC44" i="3"/>
  <c r="BC45" i="6" s="1"/>
  <c r="BR44" i="3"/>
  <c r="U45" i="6" s="1"/>
  <c r="BX45" i="3"/>
  <c r="AX46" i="6" s="1"/>
  <c r="BM45" i="3"/>
  <c r="P46" i="6" s="1"/>
  <c r="CK45" i="3"/>
  <c r="CB45" i="3"/>
  <c r="BQ45" i="3"/>
  <c r="CO45" i="3"/>
  <c r="CF45" i="3"/>
  <c r="BF46" i="6" s="1"/>
  <c r="BU45" i="3"/>
  <c r="X46" i="6" s="1"/>
  <c r="BW46" i="3"/>
  <c r="AW47" i="6" s="1"/>
  <c r="BL46" i="3"/>
  <c r="CJ46" i="3"/>
  <c r="CF47" i="6" s="1"/>
  <c r="CA46" i="3"/>
  <c r="BA47" i="6" s="1"/>
  <c r="BP46" i="3"/>
  <c r="CN46" i="3"/>
  <c r="CJ47" i="6" s="1"/>
  <c r="CE46" i="3"/>
  <c r="BE47" i="6" s="1"/>
  <c r="BT46" i="3"/>
  <c r="W47" i="6" s="1"/>
  <c r="BO47" i="3"/>
  <c r="CI47" i="3"/>
  <c r="CE48" i="6" s="1"/>
  <c r="BZ47" i="3"/>
  <c r="BS47" i="3"/>
  <c r="CM47" i="3"/>
  <c r="CD47" i="3"/>
  <c r="CH48" i="3"/>
  <c r="BY48" i="3"/>
  <c r="AY49" i="6" s="1"/>
  <c r="BN48" i="3"/>
  <c r="Q49" i="6" s="1"/>
  <c r="CL48" i="3"/>
  <c r="CH49" i="6" s="1"/>
  <c r="CC48" i="3"/>
  <c r="BC49" i="6" s="1"/>
  <c r="BR48" i="3"/>
  <c r="U49" i="6" s="1"/>
  <c r="BX49" i="3"/>
  <c r="BM49" i="3"/>
  <c r="DI49" i="3" s="1"/>
  <c r="CK49" i="3"/>
  <c r="CB49" i="3"/>
  <c r="BQ49" i="3"/>
  <c r="CO49" i="3"/>
  <c r="CF49" i="3"/>
  <c r="BU49" i="3"/>
  <c r="BW50" i="3"/>
  <c r="AW51" i="6" s="1"/>
  <c r="BL50" i="3"/>
  <c r="CJ50" i="3"/>
  <c r="CF51" i="6" s="1"/>
  <c r="CA50" i="3"/>
  <c r="BA51" i="6" s="1"/>
  <c r="BP50" i="3"/>
  <c r="CN50" i="3"/>
  <c r="CJ51" i="6" s="1"/>
  <c r="CE50" i="3"/>
  <c r="BE51" i="6" s="1"/>
  <c r="BT50" i="3"/>
  <c r="W51" i="6" s="1"/>
  <c r="BO51" i="3"/>
  <c r="DJ51" i="3" s="1"/>
  <c r="CI51" i="3"/>
  <c r="BZ51" i="3"/>
  <c r="BS51" i="3"/>
  <c r="CM51" i="3"/>
  <c r="CD51" i="3"/>
  <c r="CH52" i="3"/>
  <c r="CD53" i="6" s="1"/>
  <c r="BY52" i="3"/>
  <c r="AY53" i="6" s="1"/>
  <c r="BN52" i="3"/>
  <c r="Q53" i="6" s="1"/>
  <c r="CL52" i="3"/>
  <c r="CH53" i="6" s="1"/>
  <c r="CC52" i="3"/>
  <c r="BC53" i="6" s="1"/>
  <c r="BR52" i="3"/>
  <c r="U53" i="6" s="1"/>
  <c r="BX53" i="3"/>
  <c r="AX54" i="6" s="1"/>
  <c r="BM53" i="3"/>
  <c r="CK53" i="3"/>
  <c r="CB53" i="3"/>
  <c r="BQ53" i="3"/>
  <c r="DK53" i="3" s="1"/>
  <c r="CO53" i="3"/>
  <c r="CF53" i="3"/>
  <c r="BU53" i="3"/>
  <c r="DM53" i="3" s="1"/>
  <c r="BW54" i="3"/>
  <c r="AW55" i="6" s="1"/>
  <c r="BL54" i="3"/>
  <c r="CJ54" i="3"/>
  <c r="CF55" i="6" s="1"/>
  <c r="CA54" i="3"/>
  <c r="BA55" i="6" s="1"/>
  <c r="BP54" i="3"/>
  <c r="CN54" i="3"/>
  <c r="CJ55" i="6" s="1"/>
  <c r="CE54" i="3"/>
  <c r="BE55" i="6" s="1"/>
  <c r="BT54" i="3"/>
  <c r="W55" i="6" s="1"/>
  <c r="BO55" i="3"/>
  <c r="R56" i="6" s="1"/>
  <c r="CI55" i="3"/>
  <c r="BZ55" i="3"/>
  <c r="BS55" i="3"/>
  <c r="CM55" i="3"/>
  <c r="CD55" i="3"/>
  <c r="CH56" i="3"/>
  <c r="CD57" i="6" s="1"/>
  <c r="BY56" i="3"/>
  <c r="AY57" i="6" s="1"/>
  <c r="BN56" i="3"/>
  <c r="Q57" i="6" s="1"/>
  <c r="CL56" i="3"/>
  <c r="CH57" i="6" s="1"/>
  <c r="CC56" i="3"/>
  <c r="BC57" i="6" s="1"/>
  <c r="BR56" i="3"/>
  <c r="BX57" i="3"/>
  <c r="BM57" i="3"/>
  <c r="CK57" i="3"/>
  <c r="CB57" i="3"/>
  <c r="BQ57" i="3"/>
  <c r="CO57" i="3"/>
  <c r="CF57" i="3"/>
  <c r="BU57" i="3"/>
  <c r="BW58" i="3"/>
  <c r="AW59" i="6" s="1"/>
  <c r="BL58" i="3"/>
  <c r="CJ58" i="3"/>
  <c r="CF59" i="6" s="1"/>
  <c r="CA58" i="3"/>
  <c r="BA59" i="6" s="1"/>
  <c r="BP58" i="3"/>
  <c r="CN58" i="3"/>
  <c r="CJ59" i="6" s="1"/>
  <c r="CE58" i="3"/>
  <c r="BE59" i="6" s="1"/>
  <c r="BT58" i="3"/>
  <c r="W59" i="6" s="1"/>
  <c r="BO59" i="3"/>
  <c r="CI59" i="3"/>
  <c r="BZ59" i="3"/>
  <c r="BS59" i="3"/>
  <c r="CM59" i="3"/>
  <c r="CD59" i="3"/>
  <c r="BD60" i="6" s="1"/>
  <c r="CH60" i="3"/>
  <c r="CD61" i="6" s="1"/>
  <c r="BY60" i="3"/>
  <c r="AY61" i="6" s="1"/>
  <c r="BN60" i="3"/>
  <c r="Q61" i="6" s="1"/>
  <c r="CL60" i="3"/>
  <c r="CH61" i="6" s="1"/>
  <c r="CC60" i="3"/>
  <c r="BC61" i="6" s="1"/>
  <c r="BR60" i="3"/>
  <c r="U61" i="6" s="1"/>
  <c r="BX61" i="3"/>
  <c r="BM61" i="3"/>
  <c r="CK61" i="3"/>
  <c r="CG62" i="6" s="1"/>
  <c r="CB61" i="3"/>
  <c r="BQ61" i="3"/>
  <c r="CO61" i="3"/>
  <c r="CF61" i="3"/>
  <c r="BU61" i="3"/>
  <c r="BW62" i="3"/>
  <c r="AW63" i="6" s="1"/>
  <c r="BL62" i="3"/>
  <c r="CJ62" i="3"/>
  <c r="CF63" i="6" s="1"/>
  <c r="CA62" i="3"/>
  <c r="BA63" i="6" s="1"/>
  <c r="BP62" i="3"/>
  <c r="S63" i="6" s="1"/>
  <c r="CN62" i="3"/>
  <c r="CJ63" i="6" s="1"/>
  <c r="CE62" i="3"/>
  <c r="BE63" i="6" s="1"/>
  <c r="BT62" i="3"/>
  <c r="W63" i="6" s="1"/>
  <c r="BO63" i="3"/>
  <c r="CI63" i="3"/>
  <c r="BZ63" i="3"/>
  <c r="BS63" i="3"/>
  <c r="CM63" i="3"/>
  <c r="CD63" i="3"/>
  <c r="CH64" i="3"/>
  <c r="CD65" i="6" s="1"/>
  <c r="BY64" i="3"/>
  <c r="AY65" i="6" s="1"/>
  <c r="BN64" i="3"/>
  <c r="Q65" i="6" s="1"/>
  <c r="CL64" i="3"/>
  <c r="CH65" i="6" s="1"/>
  <c r="CC64" i="3"/>
  <c r="BC65" i="6" s="1"/>
  <c r="BR64" i="3"/>
  <c r="U65" i="6" s="1"/>
  <c r="BX65" i="3"/>
  <c r="BM65" i="3"/>
  <c r="CK65" i="3"/>
  <c r="CB65" i="3"/>
  <c r="BQ65" i="3"/>
  <c r="T66" i="6" s="1"/>
  <c r="CO65" i="3"/>
  <c r="CF65" i="3"/>
  <c r="DT65" i="3" s="1"/>
  <c r="BU65" i="3"/>
  <c r="BW66" i="3"/>
  <c r="AW67" i="6" s="1"/>
  <c r="BL66" i="3"/>
  <c r="O67" i="6" s="1"/>
  <c r="CJ66" i="3"/>
  <c r="CF67" i="6" s="1"/>
  <c r="CA66" i="3"/>
  <c r="BA67" i="6" s="1"/>
  <c r="BP66" i="3"/>
  <c r="CN66" i="3"/>
  <c r="CJ67" i="6" s="1"/>
  <c r="CE66" i="3"/>
  <c r="BE67" i="6" s="1"/>
  <c r="BT66" i="3"/>
  <c r="W67" i="6" s="1"/>
  <c r="BO67" i="3"/>
  <c r="CI67" i="3"/>
  <c r="CE68" i="6" s="1"/>
  <c r="BZ67" i="3"/>
  <c r="BS67" i="3"/>
  <c r="V68" i="6" s="1"/>
  <c r="CM67" i="3"/>
  <c r="CD67" i="3"/>
  <c r="CH68" i="3"/>
  <c r="CD69" i="6" s="1"/>
  <c r="BY68" i="3"/>
  <c r="AY69" i="6" s="1"/>
  <c r="BN68" i="3"/>
  <c r="Q69" i="6" s="1"/>
  <c r="CC68" i="3"/>
  <c r="BC69" i="6" s="1"/>
  <c r="CL68" i="3"/>
  <c r="CH69" i="6" s="1"/>
  <c r="BR68" i="3"/>
  <c r="U69" i="6" s="1"/>
  <c r="BX69" i="3"/>
  <c r="BM69" i="3"/>
  <c r="DI69" i="3" s="1"/>
  <c r="CK69" i="3"/>
  <c r="CB69" i="3"/>
  <c r="BQ69" i="3"/>
  <c r="CO69" i="3"/>
  <c r="BU69" i="3"/>
  <c r="CF69" i="3"/>
  <c r="BW70" i="3"/>
  <c r="AW71" i="6" s="1"/>
  <c r="BL70" i="3"/>
  <c r="CJ70" i="3"/>
  <c r="CF71" i="6" s="1"/>
  <c r="CA70" i="3"/>
  <c r="BA71" i="6" s="1"/>
  <c r="BP70" i="3"/>
  <c r="S71" i="6" s="1"/>
  <c r="CN70" i="3"/>
  <c r="CJ71" i="6" s="1"/>
  <c r="CE70" i="3"/>
  <c r="BE71" i="6" s="1"/>
  <c r="BT70" i="3"/>
  <c r="BO71" i="3"/>
  <c r="R72" i="6" s="1"/>
  <c r="CI71" i="3"/>
  <c r="BZ71" i="3"/>
  <c r="BS71" i="3"/>
  <c r="CM71" i="3"/>
  <c r="CD71" i="3"/>
  <c r="BY72" i="3"/>
  <c r="AY73" i="6" s="1"/>
  <c r="CH72" i="3"/>
  <c r="CD73" i="6" s="1"/>
  <c r="BN72" i="3"/>
  <c r="Q73" i="6" s="1"/>
  <c r="CC72" i="3"/>
  <c r="BC73" i="6" s="1"/>
  <c r="CL72" i="3"/>
  <c r="CH73" i="6" s="1"/>
  <c r="BR72" i="3"/>
  <c r="U73" i="6" s="1"/>
  <c r="BM73" i="3"/>
  <c r="BX73" i="3"/>
  <c r="CK73" i="3"/>
  <c r="CB73" i="3"/>
  <c r="BQ73" i="3"/>
  <c r="CO73" i="3"/>
  <c r="CF73" i="3"/>
  <c r="BU73" i="3"/>
  <c r="BW74" i="3"/>
  <c r="AW75" i="6" s="1"/>
  <c r="BL74" i="3"/>
  <c r="O75" i="6" s="1"/>
  <c r="CJ74" i="3"/>
  <c r="CF75" i="6" s="1"/>
  <c r="CA74" i="3"/>
  <c r="BA75" i="6" s="1"/>
  <c r="BP74" i="3"/>
  <c r="S75" i="6" s="1"/>
  <c r="CN74" i="3"/>
  <c r="CJ75" i="6" s="1"/>
  <c r="CE74" i="3"/>
  <c r="BE75" i="6" s="1"/>
  <c r="BT74" i="3"/>
  <c r="W75" i="6" s="1"/>
  <c r="BO75" i="3"/>
  <c r="CI75" i="3"/>
  <c r="BZ75" i="3"/>
  <c r="BS75" i="3"/>
  <c r="CM75" i="3"/>
  <c r="CD75" i="3"/>
  <c r="BY76" i="3"/>
  <c r="AY77" i="6" s="1"/>
  <c r="CH76" i="3"/>
  <c r="CD77" i="6" s="1"/>
  <c r="BN76" i="3"/>
  <c r="Q77" i="6" s="1"/>
  <c r="CC76" i="3"/>
  <c r="BC77" i="6" s="1"/>
  <c r="CL76" i="3"/>
  <c r="CH77" i="6" s="1"/>
  <c r="BR76" i="3"/>
  <c r="U77" i="6" s="1"/>
  <c r="BX77" i="3"/>
  <c r="BM77" i="3"/>
  <c r="P78" i="6" s="1"/>
  <c r="CK77" i="3"/>
  <c r="CB77" i="3"/>
  <c r="BQ77" i="3"/>
  <c r="CO77" i="3"/>
  <c r="BU77" i="3"/>
  <c r="DM77" i="3" s="1"/>
  <c r="CF77" i="3"/>
  <c r="BW78" i="3"/>
  <c r="AW79" i="6" s="1"/>
  <c r="BL78" i="3"/>
  <c r="CJ78" i="3"/>
  <c r="CF79" i="6" s="1"/>
  <c r="CA78" i="3"/>
  <c r="BA79" i="6" s="1"/>
  <c r="BP78" i="3"/>
  <c r="S79" i="6" s="1"/>
  <c r="CN78" i="3"/>
  <c r="CJ79" i="6" s="1"/>
  <c r="CE78" i="3"/>
  <c r="BE79" i="6" s="1"/>
  <c r="BT78" i="3"/>
  <c r="W79" i="6" s="1"/>
  <c r="BO79" i="3"/>
  <c r="CI79" i="3"/>
  <c r="BZ79" i="3"/>
  <c r="BS79" i="3"/>
  <c r="CM79" i="3"/>
  <c r="DY79" i="3" s="1"/>
  <c r="CD79" i="3"/>
  <c r="BY80" i="3"/>
  <c r="AY81" i="6" s="1"/>
  <c r="CH80" i="3"/>
  <c r="CD81" i="6" s="1"/>
  <c r="BN80" i="3"/>
  <c r="Q81" i="6" s="1"/>
  <c r="CC80" i="3"/>
  <c r="BC81" i="6" s="1"/>
  <c r="CL80" i="3"/>
  <c r="CH81" i="6" s="1"/>
  <c r="BR80" i="3"/>
  <c r="U81" i="6" s="1"/>
  <c r="BM81" i="3"/>
  <c r="BX81" i="3"/>
  <c r="CK81" i="3"/>
  <c r="CB81" i="3"/>
  <c r="BQ81" i="3"/>
  <c r="CO81" i="3"/>
  <c r="DZ81" i="3" s="1"/>
  <c r="CF81" i="3"/>
  <c r="BU81" i="3"/>
  <c r="BW82" i="3"/>
  <c r="AW83" i="6" s="1"/>
  <c r="BL82" i="3"/>
  <c r="O83" i="6" s="1"/>
  <c r="CJ82" i="3"/>
  <c r="CF83" i="6" s="1"/>
  <c r="CA82" i="3"/>
  <c r="BA83" i="6" s="1"/>
  <c r="BP82" i="3"/>
  <c r="CN82" i="3"/>
  <c r="CJ83" i="6" s="1"/>
  <c r="CE82" i="3"/>
  <c r="BE83" i="6" s="1"/>
  <c r="BT82" i="3"/>
  <c r="W83" i="6" s="1"/>
  <c r="BO83" i="3"/>
  <c r="CI83" i="3"/>
  <c r="BZ83" i="3"/>
  <c r="BS83" i="3"/>
  <c r="V84" i="6" s="1"/>
  <c r="CM83" i="3"/>
  <c r="CD83" i="3"/>
  <c r="BY84" i="3"/>
  <c r="AY85" i="6" s="1"/>
  <c r="CH84" i="3"/>
  <c r="CD85" i="6" s="1"/>
  <c r="BN84" i="3"/>
  <c r="Q85" i="6" s="1"/>
  <c r="CC84" i="3"/>
  <c r="BC85" i="6" s="1"/>
  <c r="CL84" i="3"/>
  <c r="CH85" i="6" s="1"/>
  <c r="BR84" i="3"/>
  <c r="U85" i="6" s="1"/>
  <c r="BX85" i="3"/>
  <c r="BM85" i="3"/>
  <c r="DI85" i="3" s="1"/>
  <c r="CK85" i="3"/>
  <c r="DX85" i="3" s="1"/>
  <c r="CB85" i="3"/>
  <c r="BQ85" i="3"/>
  <c r="CO85" i="3"/>
  <c r="BU85" i="3"/>
  <c r="CF85" i="3"/>
  <c r="BW86" i="3"/>
  <c r="AW87" i="6" s="1"/>
  <c r="BL86" i="3"/>
  <c r="CJ86" i="3"/>
  <c r="CF87" i="6" s="1"/>
  <c r="CA86" i="3"/>
  <c r="BA87" i="6" s="1"/>
  <c r="BP86" i="3"/>
  <c r="S87" i="6" s="1"/>
  <c r="CN86" i="3"/>
  <c r="CJ87" i="6" s="1"/>
  <c r="CE86" i="3"/>
  <c r="BE87" i="6" s="1"/>
  <c r="BT86" i="3"/>
  <c r="W87" i="6" s="1"/>
  <c r="BO87" i="3"/>
  <c r="R88" i="6" s="1"/>
  <c r="CI87" i="3"/>
  <c r="BZ87" i="3"/>
  <c r="BS87" i="3"/>
  <c r="CM87" i="3"/>
  <c r="CI88" i="6" s="1"/>
  <c r="CD87" i="3"/>
  <c r="BY88" i="3"/>
  <c r="AY89" i="6" s="1"/>
  <c r="CH88" i="3"/>
  <c r="CD89" i="6" s="1"/>
  <c r="BN88" i="3"/>
  <c r="Q89" i="6" s="1"/>
  <c r="CC88" i="3"/>
  <c r="BC89" i="6" s="1"/>
  <c r="CL88" i="3"/>
  <c r="CH89" i="6" s="1"/>
  <c r="BR88" i="3"/>
  <c r="U89" i="6" s="1"/>
  <c r="BM89" i="3"/>
  <c r="BX89" i="3"/>
  <c r="CK89" i="3"/>
  <c r="CB89" i="3"/>
  <c r="BQ89" i="3"/>
  <c r="T90" i="6" s="1"/>
  <c r="CO89" i="3"/>
  <c r="CF89" i="3"/>
  <c r="BU89" i="3"/>
  <c r="BW90" i="3"/>
  <c r="AW91" i="6" s="1"/>
  <c r="BL90" i="3"/>
  <c r="O91" i="6" s="1"/>
  <c r="CJ90" i="3"/>
  <c r="CF91" i="6" s="1"/>
  <c r="CA90" i="3"/>
  <c r="BA91" i="6" s="1"/>
  <c r="BP90" i="3"/>
  <c r="CN90" i="3"/>
  <c r="CJ91" i="6" s="1"/>
  <c r="CE90" i="3"/>
  <c r="BE91" i="6" s="1"/>
  <c r="BT90" i="3"/>
  <c r="W91" i="6" s="1"/>
  <c r="BO91" i="3"/>
  <c r="CI91" i="3"/>
  <c r="CE92" i="6" s="1"/>
  <c r="BZ91" i="3"/>
  <c r="BS91" i="3"/>
  <c r="CM91" i="3"/>
  <c r="CD91" i="3"/>
  <c r="BY92" i="3"/>
  <c r="AY93" i="6" s="1"/>
  <c r="CH92" i="3"/>
  <c r="CD93" i="6" s="1"/>
  <c r="BN92" i="3"/>
  <c r="Q93" i="6" s="1"/>
  <c r="CC92" i="3"/>
  <c r="BC93" i="6" s="1"/>
  <c r="CL92" i="3"/>
  <c r="CH93" i="6" s="1"/>
  <c r="BR92" i="3"/>
  <c r="U93" i="6" s="1"/>
  <c r="BX93" i="3"/>
  <c r="BM93" i="3"/>
  <c r="CK93" i="3"/>
  <c r="CB93" i="3"/>
  <c r="BQ93" i="3"/>
  <c r="CO93" i="3"/>
  <c r="BU93" i="3"/>
  <c r="CF93" i="3"/>
  <c r="BW94" i="3"/>
  <c r="AW95" i="6" s="1"/>
  <c r="BL94" i="3"/>
  <c r="CJ94" i="3"/>
  <c r="CF95" i="6" s="1"/>
  <c r="CA94" i="3"/>
  <c r="BA95" i="6" s="1"/>
  <c r="BP94" i="3"/>
  <c r="S95" i="6" s="1"/>
  <c r="CN94" i="3"/>
  <c r="CJ95" i="6" s="1"/>
  <c r="CE94" i="3"/>
  <c r="BE95" i="6" s="1"/>
  <c r="BT94" i="3"/>
  <c r="W95" i="6" s="1"/>
  <c r="BO95" i="3"/>
  <c r="CI95" i="3"/>
  <c r="BZ95" i="3"/>
  <c r="BS95" i="3"/>
  <c r="CM95" i="3"/>
  <c r="CD95" i="3"/>
  <c r="BY96" i="3"/>
  <c r="AY97" i="6" s="1"/>
  <c r="CH96" i="3"/>
  <c r="CD97" i="6" s="1"/>
  <c r="BN96" i="3"/>
  <c r="Q97" i="6" s="1"/>
  <c r="CC96" i="3"/>
  <c r="BC97" i="6" s="1"/>
  <c r="CL96" i="3"/>
  <c r="CH97" i="6" s="1"/>
  <c r="BR96" i="3"/>
  <c r="U97" i="6" s="1"/>
  <c r="BM97" i="3"/>
  <c r="BX97" i="3"/>
  <c r="CK97" i="3"/>
  <c r="CB97" i="3"/>
  <c r="BQ97" i="3"/>
  <c r="CO97" i="3"/>
  <c r="CF97" i="3"/>
  <c r="BU97" i="3"/>
  <c r="BW98" i="3"/>
  <c r="AW99" i="6" s="1"/>
  <c r="BL98" i="3"/>
  <c r="O99" i="6" s="1"/>
  <c r="CJ98" i="3"/>
  <c r="CF99" i="6" s="1"/>
  <c r="CA98" i="3"/>
  <c r="BA99" i="6" s="1"/>
  <c r="BP98" i="3"/>
  <c r="CN98" i="3"/>
  <c r="CJ99" i="6" s="1"/>
  <c r="CE98" i="3"/>
  <c r="BE99" i="6" s="1"/>
  <c r="BT98" i="3"/>
  <c r="W99" i="6" s="1"/>
  <c r="BO99" i="3"/>
  <c r="CI99" i="3"/>
  <c r="BZ99" i="3"/>
  <c r="BS99" i="3"/>
  <c r="CM99" i="3"/>
  <c r="CD99" i="3"/>
  <c r="BY100" i="3"/>
  <c r="AY101" i="6" s="1"/>
  <c r="CH100" i="3"/>
  <c r="CD101" i="6" s="1"/>
  <c r="BN100" i="3"/>
  <c r="CC100" i="3"/>
  <c r="BC101" i="6" s="1"/>
  <c r="CL100" i="3"/>
  <c r="CH101" i="6" s="1"/>
  <c r="BR100" i="3"/>
  <c r="U101" i="6" s="1"/>
  <c r="BX101" i="3"/>
  <c r="BM101" i="3"/>
  <c r="CK101" i="3"/>
  <c r="CB101" i="3"/>
  <c r="BQ101" i="3"/>
  <c r="CO101" i="3"/>
  <c r="BU101" i="3"/>
  <c r="DM101" i="3" s="1"/>
  <c r="CF101" i="3"/>
  <c r="BW102" i="3"/>
  <c r="AW103" i="6" s="1"/>
  <c r="BL102" i="3"/>
  <c r="CJ102" i="3"/>
  <c r="CF103" i="6" s="1"/>
  <c r="CA102" i="3"/>
  <c r="BA103" i="6" s="1"/>
  <c r="BP102" i="3"/>
  <c r="S103" i="6" s="1"/>
  <c r="CN102" i="3"/>
  <c r="CJ103" i="6" s="1"/>
  <c r="CE102" i="3"/>
  <c r="BE103" i="6" s="1"/>
  <c r="BT102" i="3"/>
  <c r="BO103" i="3"/>
  <c r="CI103" i="3"/>
  <c r="BZ103" i="3"/>
  <c r="BS103" i="3"/>
  <c r="CM103" i="3"/>
  <c r="CD103" i="3"/>
  <c r="BY104" i="3"/>
  <c r="AY105" i="6" s="1"/>
  <c r="CH104" i="3"/>
  <c r="CD105" i="6" s="1"/>
  <c r="BN104" i="3"/>
  <c r="Q105" i="6" s="1"/>
  <c r="CC104" i="3"/>
  <c r="BC105" i="6" s="1"/>
  <c r="CL104" i="3"/>
  <c r="CH105" i="6" s="1"/>
  <c r="BR104" i="3"/>
  <c r="U105" i="6" s="1"/>
  <c r="BM105" i="3"/>
  <c r="BX105" i="3"/>
  <c r="CK105" i="3"/>
  <c r="CB105" i="3"/>
  <c r="BQ105" i="3"/>
  <c r="T106" i="6" s="1"/>
  <c r="CO105" i="3"/>
  <c r="DZ105" i="3" s="1"/>
  <c r="CF105" i="3"/>
  <c r="BU105" i="3"/>
  <c r="BW106" i="3"/>
  <c r="AW107" i="6" s="1"/>
  <c r="BL106" i="3"/>
  <c r="CJ106" i="3"/>
  <c r="CF107" i="6" s="1"/>
  <c r="CA106" i="3"/>
  <c r="BA107" i="6" s="1"/>
  <c r="BP106" i="3"/>
  <c r="S107" i="6" s="1"/>
  <c r="CN106" i="3"/>
  <c r="CJ107" i="6" s="1"/>
  <c r="CE106" i="3"/>
  <c r="BE107" i="6" s="1"/>
  <c r="BT106" i="3"/>
  <c r="W107" i="6" s="1"/>
  <c r="BO107" i="3"/>
  <c r="CI107" i="3"/>
  <c r="BZ107" i="3"/>
  <c r="BS107" i="3"/>
  <c r="CM107" i="3"/>
  <c r="CD107" i="3"/>
  <c r="BY108" i="3"/>
  <c r="AY109" i="6" s="1"/>
  <c r="CH108" i="3"/>
  <c r="CD109" i="6" s="1"/>
  <c r="BN108" i="3"/>
  <c r="Q109" i="6" s="1"/>
  <c r="CC108" i="3"/>
  <c r="BC109" i="6" s="1"/>
  <c r="CL108" i="3"/>
  <c r="CH109" i="6" s="1"/>
  <c r="BR108" i="3"/>
  <c r="U109" i="6" s="1"/>
  <c r="BX109" i="3"/>
  <c r="BM109" i="3"/>
  <c r="P110" i="6" s="1"/>
  <c r="CK109" i="3"/>
  <c r="CB109" i="3"/>
  <c r="BQ109" i="3"/>
  <c r="CO109" i="3"/>
  <c r="BU109" i="3"/>
  <c r="DM109" i="3" s="1"/>
  <c r="CF109" i="3"/>
  <c r="BW110" i="3"/>
  <c r="AW111" i="6" s="1"/>
  <c r="BL110" i="3"/>
  <c r="CJ110" i="3"/>
  <c r="CF111" i="6" s="1"/>
  <c r="CA110" i="3"/>
  <c r="BA111" i="6" s="1"/>
  <c r="BP110" i="3"/>
  <c r="CN110" i="3"/>
  <c r="CJ111" i="6" s="1"/>
  <c r="CE110" i="3"/>
  <c r="BE111" i="6" s="1"/>
  <c r="BT110" i="3"/>
  <c r="W111" i="6" s="1"/>
  <c r="BO111" i="3"/>
  <c r="CI111" i="3"/>
  <c r="CE112" i="6" s="1"/>
  <c r="BZ111" i="3"/>
  <c r="BS111" i="3"/>
  <c r="CM111" i="3"/>
  <c r="CD111" i="3"/>
  <c r="BD112" i="6" s="1"/>
  <c r="BY112" i="3"/>
  <c r="AY113" i="6" s="1"/>
  <c r="CH112" i="3"/>
  <c r="CD113" i="6" s="1"/>
  <c r="BN112" i="3"/>
  <c r="Q113" i="6" s="1"/>
  <c r="CC112" i="3"/>
  <c r="BC113" i="6" s="1"/>
  <c r="CL112" i="3"/>
  <c r="CH113" i="6" s="1"/>
  <c r="BR112" i="3"/>
  <c r="U113" i="6" s="1"/>
  <c r="BM113" i="3"/>
  <c r="BX113" i="3"/>
  <c r="CK113" i="3"/>
  <c r="CB113" i="3"/>
  <c r="BQ113" i="3"/>
  <c r="CO113" i="3"/>
  <c r="CF113" i="3"/>
  <c r="BU113" i="3"/>
  <c r="BW114" i="3"/>
  <c r="AW115" i="6" s="1"/>
  <c r="BL114" i="3"/>
  <c r="O115" i="6" s="1"/>
  <c r="CJ114" i="3"/>
  <c r="CF115" i="6" s="1"/>
  <c r="BP114" i="3"/>
  <c r="CA114" i="3"/>
  <c r="BA115" i="6" s="1"/>
  <c r="CN114" i="3"/>
  <c r="CJ115" i="6" s="1"/>
  <c r="BT114" i="3"/>
  <c r="W115" i="6" s="1"/>
  <c r="CE114" i="3"/>
  <c r="BE115" i="6" s="1"/>
  <c r="BO115" i="3"/>
  <c r="CI115" i="3"/>
  <c r="BZ115" i="3"/>
  <c r="DQ115" i="3" s="1"/>
  <c r="BS115" i="3"/>
  <c r="CM115" i="3"/>
  <c r="CD115" i="3"/>
  <c r="BY116" i="3"/>
  <c r="AY117" i="6" s="1"/>
  <c r="CH116" i="3"/>
  <c r="CD117" i="6" s="1"/>
  <c r="BN116" i="3"/>
  <c r="Q117" i="6" s="1"/>
  <c r="CC116" i="3"/>
  <c r="BC117" i="6" s="1"/>
  <c r="CL116" i="3"/>
  <c r="CH117" i="6" s="1"/>
  <c r="BR116" i="3"/>
  <c r="U117" i="6" s="1"/>
  <c r="BX117" i="3"/>
  <c r="BM117" i="3"/>
  <c r="P118" i="6" s="1"/>
  <c r="CK117" i="3"/>
  <c r="CB117" i="3"/>
  <c r="DR117" i="3" s="1"/>
  <c r="BQ117" i="3"/>
  <c r="T118" i="6" s="1"/>
  <c r="CO117" i="3"/>
  <c r="DZ117" i="3" s="1"/>
  <c r="CF117" i="3"/>
  <c r="BU117" i="3"/>
  <c r="X118" i="6" s="1"/>
  <c r="BL118" i="3"/>
  <c r="O119" i="6" s="1"/>
  <c r="BW118" i="3"/>
  <c r="AW119" i="6" s="1"/>
  <c r="CJ118" i="3"/>
  <c r="CF119" i="6" s="1"/>
  <c r="BP118" i="3"/>
  <c r="S119" i="6" s="1"/>
  <c r="CA118" i="3"/>
  <c r="BA119" i="6" s="1"/>
  <c r="CN118" i="3"/>
  <c r="CJ119" i="6" s="1"/>
  <c r="BT118" i="3"/>
  <c r="W119" i="6" s="1"/>
  <c r="CE118" i="3"/>
  <c r="BE119" i="6" s="1"/>
  <c r="BO119" i="3"/>
  <c r="R120" i="6" s="1"/>
  <c r="CI119" i="3"/>
  <c r="DW119" i="3" s="1"/>
  <c r="BZ119" i="3"/>
  <c r="BS119" i="3"/>
  <c r="V120" i="6" s="1"/>
  <c r="CM119" i="3"/>
  <c r="CD119" i="3"/>
  <c r="DS119" i="3" s="1"/>
  <c r="BY120" i="3"/>
  <c r="AY121" i="6" s="1"/>
  <c r="CH120" i="3"/>
  <c r="CD121" i="6" s="1"/>
  <c r="BN120" i="3"/>
  <c r="Q121" i="6" s="1"/>
  <c r="CC120" i="3"/>
  <c r="BC121" i="6" s="1"/>
  <c r="CL120" i="3"/>
  <c r="CH121" i="6" s="1"/>
  <c r="BR120" i="3"/>
  <c r="U121" i="6" s="1"/>
  <c r="BX121" i="3"/>
  <c r="AX122" i="6" s="1"/>
  <c r="BM121" i="3"/>
  <c r="P122" i="6" s="1"/>
  <c r="CK121" i="3"/>
  <c r="CB121" i="3"/>
  <c r="BQ121" i="3"/>
  <c r="T122" i="6" s="1"/>
  <c r="CO121" i="3"/>
  <c r="CF121" i="3"/>
  <c r="DT121" i="3" s="1"/>
  <c r="BU121" i="3"/>
  <c r="X122" i="6" s="1"/>
  <c r="BL122" i="3"/>
  <c r="O123" i="6" s="1"/>
  <c r="BW122" i="3"/>
  <c r="AW123" i="6" s="1"/>
  <c r="CJ122" i="3"/>
  <c r="CF123" i="6" s="1"/>
  <c r="BP122" i="3"/>
  <c r="S123" i="6" s="1"/>
  <c r="CA122" i="3"/>
  <c r="BA123" i="6" s="1"/>
  <c r="CN122" i="3"/>
  <c r="CJ123" i="6" s="1"/>
  <c r="BT122" i="3"/>
  <c r="W123" i="6" s="1"/>
  <c r="CE122" i="3"/>
  <c r="BE123" i="6" s="1"/>
  <c r="BO123" i="3"/>
  <c r="R124" i="6" s="1"/>
  <c r="CI123" i="3"/>
  <c r="BZ123" i="3"/>
  <c r="BS123" i="3"/>
  <c r="V124" i="6" s="1"/>
  <c r="CM123" i="3"/>
  <c r="CD123" i="3"/>
  <c r="BY124" i="3"/>
  <c r="AY125" i="6" s="1"/>
  <c r="CH124" i="3"/>
  <c r="CD125" i="6" s="1"/>
  <c r="BN124" i="3"/>
  <c r="Q125" i="6" s="1"/>
  <c r="CC124" i="3"/>
  <c r="BC125" i="6" s="1"/>
  <c r="CL124" i="3"/>
  <c r="CH125" i="6" s="1"/>
  <c r="BR124" i="3"/>
  <c r="U125" i="6" s="1"/>
  <c r="BX125" i="3"/>
  <c r="BM125" i="3"/>
  <c r="P126" i="6" s="1"/>
  <c r="CK125" i="3"/>
  <c r="CB125" i="3"/>
  <c r="BB126" i="6" s="1"/>
  <c r="BQ125" i="3"/>
  <c r="T126" i="6" s="1"/>
  <c r="CO125" i="3"/>
  <c r="CF125" i="3"/>
  <c r="BU125" i="3"/>
  <c r="X126" i="6" s="1"/>
  <c r="BL126" i="3"/>
  <c r="O127" i="6" s="1"/>
  <c r="BW126" i="3"/>
  <c r="AW127" i="6" s="1"/>
  <c r="CJ126" i="3"/>
  <c r="CF127" i="6" s="1"/>
  <c r="BP126" i="3"/>
  <c r="S127" i="6" s="1"/>
  <c r="CA126" i="3"/>
  <c r="BA127" i="6" s="1"/>
  <c r="CN126" i="3"/>
  <c r="CJ127" i="6" s="1"/>
  <c r="BT126" i="3"/>
  <c r="W127" i="6" s="1"/>
  <c r="CE126" i="3"/>
  <c r="BE127" i="6" s="1"/>
  <c r="CI127" i="3"/>
  <c r="BZ127" i="3"/>
  <c r="BO127" i="3"/>
  <c r="R128" i="6" s="1"/>
  <c r="CM127" i="3"/>
  <c r="CD127" i="3"/>
  <c r="BD128" i="6" s="1"/>
  <c r="BS127" i="3"/>
  <c r="V128" i="6" s="1"/>
  <c r="BY128" i="3"/>
  <c r="AY129" i="6" s="1"/>
  <c r="CH128" i="3"/>
  <c r="CD129" i="6" s="1"/>
  <c r="BN128" i="3"/>
  <c r="Q129" i="6" s="1"/>
  <c r="CC128" i="3"/>
  <c r="BC129" i="6" s="1"/>
  <c r="CL128" i="3"/>
  <c r="CH129" i="6" s="1"/>
  <c r="BR128" i="3"/>
  <c r="U129" i="6" s="1"/>
  <c r="BX129" i="3"/>
  <c r="AX130" i="6" s="1"/>
  <c r="BM129" i="3"/>
  <c r="P130" i="6" s="1"/>
  <c r="CK129" i="3"/>
  <c r="CB129" i="3"/>
  <c r="BQ129" i="3"/>
  <c r="T130" i="6" s="1"/>
  <c r="CO129" i="3"/>
  <c r="CF129" i="3"/>
  <c r="DT129" i="3" s="1"/>
  <c r="BU129" i="3"/>
  <c r="X130" i="6" s="1"/>
  <c r="BL130" i="3"/>
  <c r="O131" i="6" s="1"/>
  <c r="BW130" i="3"/>
  <c r="AW131" i="6" s="1"/>
  <c r="CJ130" i="3"/>
  <c r="CF131" i="6" s="1"/>
  <c r="BP130" i="3"/>
  <c r="S131" i="6" s="1"/>
  <c r="CA130" i="3"/>
  <c r="BA131" i="6" s="1"/>
  <c r="CN130" i="3"/>
  <c r="CJ131" i="6" s="1"/>
  <c r="BT130" i="3"/>
  <c r="W131" i="6" s="1"/>
  <c r="CE130" i="3"/>
  <c r="BE131" i="6" s="1"/>
  <c r="CI131" i="3"/>
  <c r="BZ131" i="3"/>
  <c r="DQ131" i="3" s="1"/>
  <c r="BO131" i="3"/>
  <c r="R132" i="6" s="1"/>
  <c r="CM131" i="3"/>
  <c r="CD131" i="3"/>
  <c r="BS131" i="3"/>
  <c r="V132" i="6" s="1"/>
  <c r="BY132" i="3"/>
  <c r="AY133" i="6" s="1"/>
  <c r="CH132" i="3"/>
  <c r="CD133" i="6" s="1"/>
  <c r="BN132" i="3"/>
  <c r="Q133" i="6" s="1"/>
  <c r="CC132" i="3"/>
  <c r="BC133" i="6" s="1"/>
  <c r="CL132" i="3"/>
  <c r="CH133" i="6" s="1"/>
  <c r="BR132" i="3"/>
  <c r="U133" i="6" s="1"/>
  <c r="BX133" i="3"/>
  <c r="BM133" i="3"/>
  <c r="P134" i="6" s="1"/>
  <c r="CK133" i="3"/>
  <c r="CB133" i="3"/>
  <c r="BB134" i="6" s="1"/>
  <c r="BQ133" i="3"/>
  <c r="T134" i="6" s="1"/>
  <c r="CO133" i="3"/>
  <c r="DZ133" i="3" s="1"/>
  <c r="CF133" i="3"/>
  <c r="BU133" i="3"/>
  <c r="X134" i="6" s="1"/>
  <c r="BL134" i="3"/>
  <c r="O135" i="6" s="1"/>
  <c r="BW134" i="3"/>
  <c r="AW135" i="6" s="1"/>
  <c r="CJ134" i="3"/>
  <c r="CF135" i="6" s="1"/>
  <c r="BP134" i="3"/>
  <c r="S135" i="6" s="1"/>
  <c r="CA134" i="3"/>
  <c r="BA135" i="6" s="1"/>
  <c r="CN134" i="3"/>
  <c r="CJ135" i="6" s="1"/>
  <c r="BT134" i="3"/>
  <c r="W135" i="6" s="1"/>
  <c r="CE134" i="3"/>
  <c r="BE135" i="6" s="1"/>
  <c r="D4" i="6"/>
  <c r="AL4" i="6"/>
  <c r="AU4" i="6"/>
  <c r="BZ5" i="5"/>
  <c r="AO6" i="6" s="1"/>
  <c r="CI5" i="5"/>
  <c r="BV6" i="6" s="1"/>
  <c r="BO5" i="5"/>
  <c r="G6" i="6" s="1"/>
  <c r="CD5" i="5"/>
  <c r="AS6" i="6" s="1"/>
  <c r="CM5" i="5"/>
  <c r="BZ6" i="6" s="1"/>
  <c r="BS5" i="5"/>
  <c r="K6" i="6" s="1"/>
  <c r="CH6" i="5"/>
  <c r="BU7" i="6" s="1"/>
  <c r="BY6" i="5"/>
  <c r="AN7" i="6" s="1"/>
  <c r="BN6" i="5"/>
  <c r="F7" i="6" s="1"/>
  <c r="CL6" i="5"/>
  <c r="BY7" i="6" s="1"/>
  <c r="CC6" i="5"/>
  <c r="AR7" i="6" s="1"/>
  <c r="BR6" i="5"/>
  <c r="J7" i="6" s="1"/>
  <c r="BX7" i="5"/>
  <c r="AM8" i="6" s="1"/>
  <c r="BM7" i="5"/>
  <c r="E8" i="6" s="1"/>
  <c r="CK7" i="5"/>
  <c r="BX8" i="6" s="1"/>
  <c r="CB7" i="5"/>
  <c r="AQ8" i="6" s="1"/>
  <c r="BQ7" i="5"/>
  <c r="I8" i="6" s="1"/>
  <c r="CO7" i="5"/>
  <c r="CB8" i="6" s="1"/>
  <c r="CF7" i="5"/>
  <c r="AU8" i="6" s="1"/>
  <c r="BU7" i="5"/>
  <c r="M8" i="6" s="1"/>
  <c r="BW8" i="5"/>
  <c r="AL9" i="6" s="1"/>
  <c r="BL8" i="5"/>
  <c r="D9" i="6" s="1"/>
  <c r="CJ8" i="5"/>
  <c r="BW9" i="6" s="1"/>
  <c r="CA8" i="5"/>
  <c r="AP9" i="6" s="1"/>
  <c r="BP8" i="5"/>
  <c r="H9" i="6" s="1"/>
  <c r="CN8" i="5"/>
  <c r="CA9" i="6" s="1"/>
  <c r="CE8" i="5"/>
  <c r="AT9" i="6" s="1"/>
  <c r="BT8" i="5"/>
  <c r="L9" i="6" s="1"/>
  <c r="BZ9" i="5"/>
  <c r="AO10" i="6" s="1"/>
  <c r="CI9" i="5"/>
  <c r="BV10" i="6" s="1"/>
  <c r="BO9" i="5"/>
  <c r="G10" i="6" s="1"/>
  <c r="CD9" i="5"/>
  <c r="AS10" i="6" s="1"/>
  <c r="CM9" i="5"/>
  <c r="BZ10" i="6" s="1"/>
  <c r="BS9" i="5"/>
  <c r="K10" i="6" s="1"/>
  <c r="CH10" i="5"/>
  <c r="BU11" i="6" s="1"/>
  <c r="BY10" i="5"/>
  <c r="AN11" i="6" s="1"/>
  <c r="BN10" i="5"/>
  <c r="F11" i="6" s="1"/>
  <c r="CL10" i="5"/>
  <c r="BY11" i="6" s="1"/>
  <c r="CC10" i="5"/>
  <c r="AR11" i="6" s="1"/>
  <c r="BR10" i="5"/>
  <c r="J11" i="6" s="1"/>
  <c r="BX11" i="5"/>
  <c r="AM12" i="6" s="1"/>
  <c r="BM11" i="5"/>
  <c r="E12" i="6" s="1"/>
  <c r="CK11" i="5"/>
  <c r="BX12" i="6" s="1"/>
  <c r="CB11" i="5"/>
  <c r="AQ12" i="6" s="1"/>
  <c r="BQ11" i="5"/>
  <c r="I12" i="6" s="1"/>
  <c r="CO11" i="5"/>
  <c r="CB12" i="6" s="1"/>
  <c r="CF11" i="5"/>
  <c r="AU12" i="6" s="1"/>
  <c r="BU11" i="5"/>
  <c r="M12" i="6" s="1"/>
  <c r="BW12" i="5"/>
  <c r="AL13" i="6" s="1"/>
  <c r="BL12" i="5"/>
  <c r="D13" i="6" s="1"/>
  <c r="CJ12" i="5"/>
  <c r="BW13" i="6" s="1"/>
  <c r="CA12" i="5"/>
  <c r="AP13" i="6" s="1"/>
  <c r="BP12" i="5"/>
  <c r="H13" i="6" s="1"/>
  <c r="CN12" i="5"/>
  <c r="CA13" i="6" s="1"/>
  <c r="CE12" i="5"/>
  <c r="AT13" i="6" s="1"/>
  <c r="BT12" i="5"/>
  <c r="L13" i="6" s="1"/>
  <c r="BZ13" i="5"/>
  <c r="AO14" i="6" s="1"/>
  <c r="CI13" i="5"/>
  <c r="BV14" i="6" s="1"/>
  <c r="BO13" i="5"/>
  <c r="G14" i="6" s="1"/>
  <c r="CD13" i="5"/>
  <c r="AS14" i="6" s="1"/>
  <c r="CM13" i="5"/>
  <c r="BZ14" i="6" s="1"/>
  <c r="BS13" i="5"/>
  <c r="K14" i="6" s="1"/>
  <c r="CH14" i="5"/>
  <c r="BU15" i="6" s="1"/>
  <c r="BY14" i="5"/>
  <c r="AN15" i="6" s="1"/>
  <c r="BN14" i="5"/>
  <c r="F15" i="6" s="1"/>
  <c r="CL14" i="5"/>
  <c r="BY15" i="6" s="1"/>
  <c r="CC14" i="5"/>
  <c r="AR15" i="6" s="1"/>
  <c r="BR14" i="5"/>
  <c r="J15" i="6" s="1"/>
  <c r="BX15" i="5"/>
  <c r="AM16" i="6" s="1"/>
  <c r="BM15" i="5"/>
  <c r="E16" i="6" s="1"/>
  <c r="CK15" i="5"/>
  <c r="BX16" i="6" s="1"/>
  <c r="CB15" i="5"/>
  <c r="AQ16" i="6" s="1"/>
  <c r="BQ15" i="5"/>
  <c r="I16" i="6" s="1"/>
  <c r="CO15" i="5"/>
  <c r="CB16" i="6" s="1"/>
  <c r="CF15" i="5"/>
  <c r="AU16" i="6" s="1"/>
  <c r="BU15" i="5"/>
  <c r="M16" i="6" s="1"/>
  <c r="BW16" i="5"/>
  <c r="AL17" i="6" s="1"/>
  <c r="BL16" i="5"/>
  <c r="D17" i="6" s="1"/>
  <c r="CJ16" i="5"/>
  <c r="BW17" i="6" s="1"/>
  <c r="CA16" i="5"/>
  <c r="AP17" i="6" s="1"/>
  <c r="BP16" i="5"/>
  <c r="H17" i="6" s="1"/>
  <c r="CN16" i="5"/>
  <c r="CA17" i="6" s="1"/>
  <c r="CE16" i="5"/>
  <c r="AT17" i="6" s="1"/>
  <c r="BT16" i="5"/>
  <c r="L17" i="6" s="1"/>
  <c r="BZ17" i="5"/>
  <c r="AO18" i="6" s="1"/>
  <c r="CI17" i="5"/>
  <c r="BV18" i="6" s="1"/>
  <c r="BO17" i="5"/>
  <c r="G18" i="6" s="1"/>
  <c r="CD17" i="5"/>
  <c r="AS18" i="6" s="1"/>
  <c r="CM17" i="5"/>
  <c r="BZ18" i="6" s="1"/>
  <c r="BS17" i="5"/>
  <c r="K18" i="6" s="1"/>
  <c r="CH18" i="5"/>
  <c r="BU19" i="6" s="1"/>
  <c r="BY18" i="5"/>
  <c r="AN19" i="6" s="1"/>
  <c r="BN18" i="5"/>
  <c r="F19" i="6" s="1"/>
  <c r="CL18" i="5"/>
  <c r="BY19" i="6" s="1"/>
  <c r="CC18" i="5"/>
  <c r="AR19" i="6" s="1"/>
  <c r="BR18" i="5"/>
  <c r="J19" i="6" s="1"/>
  <c r="BX19" i="5"/>
  <c r="AM20" i="6" s="1"/>
  <c r="BM19" i="5"/>
  <c r="E20" i="6" s="1"/>
  <c r="CK19" i="5"/>
  <c r="BX20" i="6" s="1"/>
  <c r="CB19" i="5"/>
  <c r="AQ20" i="6" s="1"/>
  <c r="BQ19" i="5"/>
  <c r="I20" i="6" s="1"/>
  <c r="CO19" i="5"/>
  <c r="CB20" i="6" s="1"/>
  <c r="CF19" i="5"/>
  <c r="AU20" i="6" s="1"/>
  <c r="BU19" i="5"/>
  <c r="M20" i="6" s="1"/>
  <c r="BW20" i="5"/>
  <c r="AL21" i="6" s="1"/>
  <c r="BL20" i="5"/>
  <c r="D21" i="6" s="1"/>
  <c r="CJ20" i="5"/>
  <c r="BW21" i="6" s="1"/>
  <c r="CA20" i="5"/>
  <c r="AP21" i="6" s="1"/>
  <c r="BP20" i="5"/>
  <c r="H21" i="6" s="1"/>
  <c r="CN20" i="5"/>
  <c r="CA21" i="6" s="1"/>
  <c r="CE20" i="5"/>
  <c r="AT21" i="6" s="1"/>
  <c r="BT20" i="5"/>
  <c r="L21" i="6" s="1"/>
  <c r="BZ21" i="5"/>
  <c r="AO22" i="6" s="1"/>
  <c r="CI21" i="5"/>
  <c r="BV22" i="6" s="1"/>
  <c r="BO21" i="5"/>
  <c r="G22" i="6" s="1"/>
  <c r="CD21" i="5"/>
  <c r="AS22" i="6" s="1"/>
  <c r="CM21" i="5"/>
  <c r="BZ22" i="6" s="1"/>
  <c r="BS21" i="5"/>
  <c r="K22" i="6" s="1"/>
  <c r="CH22" i="5"/>
  <c r="BU23" i="6" s="1"/>
  <c r="BY22" i="5"/>
  <c r="AN23" i="6" s="1"/>
  <c r="BN22" i="5"/>
  <c r="F23" i="6" s="1"/>
  <c r="CL22" i="5"/>
  <c r="BY23" i="6" s="1"/>
  <c r="CC22" i="5"/>
  <c r="AR23" i="6" s="1"/>
  <c r="BR22" i="5"/>
  <c r="J23" i="6" s="1"/>
  <c r="BX23" i="5"/>
  <c r="AM24" i="6" s="1"/>
  <c r="BM23" i="5"/>
  <c r="E24" i="6" s="1"/>
  <c r="CK23" i="5"/>
  <c r="BX24" i="6" s="1"/>
  <c r="CB23" i="5"/>
  <c r="AQ24" i="6" s="1"/>
  <c r="BQ23" i="5"/>
  <c r="I24" i="6" s="1"/>
  <c r="CO23" i="5"/>
  <c r="CB24" i="6" s="1"/>
  <c r="CF23" i="5"/>
  <c r="AU24" i="6" s="1"/>
  <c r="BU23" i="5"/>
  <c r="M24" i="6" s="1"/>
  <c r="BW24" i="5"/>
  <c r="AL25" i="6" s="1"/>
  <c r="BL24" i="5"/>
  <c r="D25" i="6" s="1"/>
  <c r="CJ24" i="5"/>
  <c r="BW25" i="6" s="1"/>
  <c r="CA24" i="5"/>
  <c r="AP25" i="6" s="1"/>
  <c r="BP24" i="5"/>
  <c r="H25" i="6" s="1"/>
  <c r="CN24" i="5"/>
  <c r="CA25" i="6" s="1"/>
  <c r="CE24" i="5"/>
  <c r="AT25" i="6" s="1"/>
  <c r="BT24" i="5"/>
  <c r="L25" i="6" s="1"/>
  <c r="BZ25" i="5"/>
  <c r="AO26" i="6" s="1"/>
  <c r="CI25" i="5"/>
  <c r="BV26" i="6" s="1"/>
  <c r="BO25" i="5"/>
  <c r="G26" i="6" s="1"/>
  <c r="CD25" i="5"/>
  <c r="AS26" i="6" s="1"/>
  <c r="CM25" i="5"/>
  <c r="BZ26" i="6" s="1"/>
  <c r="BS25" i="5"/>
  <c r="K26" i="6" s="1"/>
  <c r="CH26" i="5"/>
  <c r="BU27" i="6" s="1"/>
  <c r="BY26" i="5"/>
  <c r="AN27" i="6" s="1"/>
  <c r="BN26" i="5"/>
  <c r="F27" i="6" s="1"/>
  <c r="CL26" i="5"/>
  <c r="BY27" i="6" s="1"/>
  <c r="CC26" i="5"/>
  <c r="AR27" i="6" s="1"/>
  <c r="BR26" i="5"/>
  <c r="J27" i="6" s="1"/>
  <c r="BX27" i="5"/>
  <c r="AM28" i="6" s="1"/>
  <c r="BM27" i="5"/>
  <c r="E28" i="6" s="1"/>
  <c r="CK27" i="5"/>
  <c r="BX28" i="6" s="1"/>
  <c r="CB27" i="5"/>
  <c r="AQ28" i="6" s="1"/>
  <c r="BQ27" i="5"/>
  <c r="I28" i="6" s="1"/>
  <c r="CO27" i="5"/>
  <c r="CB28" i="6" s="1"/>
  <c r="CF27" i="5"/>
  <c r="AU28" i="6" s="1"/>
  <c r="BU27" i="5"/>
  <c r="M28" i="6" s="1"/>
  <c r="BW28" i="5"/>
  <c r="AL29" i="6" s="1"/>
  <c r="BL28" i="5"/>
  <c r="D29" i="6" s="1"/>
  <c r="CJ28" i="5"/>
  <c r="BW29" i="6" s="1"/>
  <c r="CA28" i="5"/>
  <c r="AP29" i="6" s="1"/>
  <c r="BP28" i="5"/>
  <c r="H29" i="6" s="1"/>
  <c r="CN28" i="5"/>
  <c r="CA29" i="6" s="1"/>
  <c r="CE28" i="5"/>
  <c r="AT29" i="6" s="1"/>
  <c r="BT28" i="5"/>
  <c r="L29" i="6" s="1"/>
  <c r="BZ29" i="5"/>
  <c r="AO30" i="6" s="1"/>
  <c r="CI29" i="5"/>
  <c r="BV30" i="6" s="1"/>
  <c r="BO29" i="5"/>
  <c r="G30" i="6" s="1"/>
  <c r="CD29" i="5"/>
  <c r="AS30" i="6" s="1"/>
  <c r="CM29" i="5"/>
  <c r="BZ30" i="6" s="1"/>
  <c r="BS29" i="5"/>
  <c r="K30" i="6" s="1"/>
  <c r="CH30" i="5"/>
  <c r="BU31" i="6" s="1"/>
  <c r="BY30" i="5"/>
  <c r="AN31" i="6" s="1"/>
  <c r="BN30" i="5"/>
  <c r="F31" i="6" s="1"/>
  <c r="CL30" i="5"/>
  <c r="BY31" i="6" s="1"/>
  <c r="CC30" i="5"/>
  <c r="AR31" i="6" s="1"/>
  <c r="BR30" i="5"/>
  <c r="J31" i="6" s="1"/>
  <c r="BX31" i="5"/>
  <c r="AM32" i="6" s="1"/>
  <c r="BM31" i="5"/>
  <c r="E32" i="6" s="1"/>
  <c r="CK31" i="5"/>
  <c r="BX32" i="6" s="1"/>
  <c r="CB31" i="5"/>
  <c r="AQ32" i="6" s="1"/>
  <c r="BQ31" i="5"/>
  <c r="I32" i="6" s="1"/>
  <c r="CO31" i="5"/>
  <c r="CB32" i="6" s="1"/>
  <c r="CF31" i="5"/>
  <c r="AU32" i="6" s="1"/>
  <c r="BU31" i="5"/>
  <c r="M32" i="6" s="1"/>
  <c r="BW32" i="5"/>
  <c r="AL33" i="6" s="1"/>
  <c r="BL32" i="5"/>
  <c r="D33" i="6" s="1"/>
  <c r="CJ32" i="5"/>
  <c r="BW33" i="6" s="1"/>
  <c r="CA32" i="5"/>
  <c r="AP33" i="6" s="1"/>
  <c r="BP32" i="5"/>
  <c r="H33" i="6" s="1"/>
  <c r="CN32" i="5"/>
  <c r="CA33" i="6" s="1"/>
  <c r="CE32" i="5"/>
  <c r="AT33" i="6" s="1"/>
  <c r="BT32" i="5"/>
  <c r="L33" i="6" s="1"/>
  <c r="BZ33" i="5"/>
  <c r="AO34" i="6" s="1"/>
  <c r="CI33" i="5"/>
  <c r="BV34" i="6" s="1"/>
  <c r="BO33" i="5"/>
  <c r="G34" i="6" s="1"/>
  <c r="CD33" i="5"/>
  <c r="AS34" i="6" s="1"/>
  <c r="CM33" i="5"/>
  <c r="BZ34" i="6" s="1"/>
  <c r="BS33" i="5"/>
  <c r="K34" i="6" s="1"/>
  <c r="CH34" i="5"/>
  <c r="BU35" i="6" s="1"/>
  <c r="BY34" i="5"/>
  <c r="AN35" i="6" s="1"/>
  <c r="BN34" i="5"/>
  <c r="F35" i="6" s="1"/>
  <c r="CL34" i="5"/>
  <c r="BY35" i="6" s="1"/>
  <c r="CC34" i="5"/>
  <c r="AR35" i="6" s="1"/>
  <c r="BR34" i="5"/>
  <c r="J35" i="6" s="1"/>
  <c r="BX35" i="5"/>
  <c r="AM36" i="6" s="1"/>
  <c r="BM35" i="5"/>
  <c r="E36" i="6" s="1"/>
  <c r="CK35" i="5"/>
  <c r="BX36" i="6" s="1"/>
  <c r="CB35" i="5"/>
  <c r="AQ36" i="6" s="1"/>
  <c r="BQ35" i="5"/>
  <c r="I36" i="6" s="1"/>
  <c r="CO35" i="5"/>
  <c r="CB36" i="6" s="1"/>
  <c r="CF35" i="5"/>
  <c r="AU36" i="6" s="1"/>
  <c r="BU35" i="5"/>
  <c r="M36" i="6" s="1"/>
  <c r="BW36" i="5"/>
  <c r="AL37" i="6" s="1"/>
  <c r="BL36" i="5"/>
  <c r="D37" i="6" s="1"/>
  <c r="CJ36" i="5"/>
  <c r="BW37" i="6" s="1"/>
  <c r="CA36" i="5"/>
  <c r="AP37" i="6" s="1"/>
  <c r="BP36" i="5"/>
  <c r="H37" i="6" s="1"/>
  <c r="CN36" i="5"/>
  <c r="CA37" i="6" s="1"/>
  <c r="CE36" i="5"/>
  <c r="AT37" i="6" s="1"/>
  <c r="BT36" i="5"/>
  <c r="L37" i="6" s="1"/>
  <c r="BZ37" i="5"/>
  <c r="AO38" i="6" s="1"/>
  <c r="CI37" i="5"/>
  <c r="BV38" i="6" s="1"/>
  <c r="BO37" i="5"/>
  <c r="G38" i="6" s="1"/>
  <c r="CD37" i="5"/>
  <c r="AS38" i="6" s="1"/>
  <c r="CM37" i="5"/>
  <c r="BZ38" i="6" s="1"/>
  <c r="BS37" i="5"/>
  <c r="K38" i="6" s="1"/>
  <c r="CH38" i="5"/>
  <c r="BU39" i="6" s="1"/>
  <c r="BY38" i="5"/>
  <c r="AN39" i="6" s="1"/>
  <c r="BN38" i="5"/>
  <c r="F39" i="6" s="1"/>
  <c r="CL38" i="5"/>
  <c r="BY39" i="6" s="1"/>
  <c r="CC38" i="5"/>
  <c r="AR39" i="6" s="1"/>
  <c r="BR38" i="5"/>
  <c r="J39" i="6" s="1"/>
  <c r="BX39" i="5"/>
  <c r="AM40" i="6" s="1"/>
  <c r="BM39" i="5"/>
  <c r="E40" i="6" s="1"/>
  <c r="CK39" i="5"/>
  <c r="BX40" i="6" s="1"/>
  <c r="CB39" i="5"/>
  <c r="AQ40" i="6" s="1"/>
  <c r="BQ39" i="5"/>
  <c r="I40" i="6" s="1"/>
  <c r="CO39" i="5"/>
  <c r="CB40" i="6" s="1"/>
  <c r="CF39" i="5"/>
  <c r="AU40" i="6" s="1"/>
  <c r="BU39" i="5"/>
  <c r="M40" i="6" s="1"/>
  <c r="BW40" i="5"/>
  <c r="AL41" i="6" s="1"/>
  <c r="BL40" i="5"/>
  <c r="D41" i="6" s="1"/>
  <c r="CJ40" i="5"/>
  <c r="BW41" i="6" s="1"/>
  <c r="CA40" i="5"/>
  <c r="AP41" i="6" s="1"/>
  <c r="BP40" i="5"/>
  <c r="H41" i="6" s="1"/>
  <c r="CN40" i="5"/>
  <c r="CA41" i="6" s="1"/>
  <c r="CE40" i="5"/>
  <c r="AT41" i="6" s="1"/>
  <c r="BT40" i="5"/>
  <c r="L41" i="6" s="1"/>
  <c r="BZ41" i="5"/>
  <c r="AO42" i="6" s="1"/>
  <c r="CI41" i="5"/>
  <c r="BV42" i="6" s="1"/>
  <c r="BO41" i="5"/>
  <c r="G42" i="6" s="1"/>
  <c r="CD41" i="5"/>
  <c r="AS42" i="6" s="1"/>
  <c r="CM41" i="5"/>
  <c r="BZ42" i="6" s="1"/>
  <c r="BS41" i="5"/>
  <c r="K42" i="6" s="1"/>
  <c r="CH42" i="5"/>
  <c r="BU43" i="6" s="1"/>
  <c r="BY42" i="5"/>
  <c r="AN43" i="6" s="1"/>
  <c r="BN42" i="5"/>
  <c r="F43" i="6" s="1"/>
  <c r="CL42" i="5"/>
  <c r="BY43" i="6" s="1"/>
  <c r="CC42" i="5"/>
  <c r="AR43" i="6" s="1"/>
  <c r="BR42" i="5"/>
  <c r="J43" i="6" s="1"/>
  <c r="BX43" i="5"/>
  <c r="AM44" i="6" s="1"/>
  <c r="BM43" i="5"/>
  <c r="E44" i="6" s="1"/>
  <c r="CK43" i="5"/>
  <c r="BX44" i="6" s="1"/>
  <c r="CB43" i="5"/>
  <c r="AQ44" i="6" s="1"/>
  <c r="BQ43" i="5"/>
  <c r="I44" i="6" s="1"/>
  <c r="CO43" i="5"/>
  <c r="CB44" i="6" s="1"/>
  <c r="CF43" i="5"/>
  <c r="AU44" i="6" s="1"/>
  <c r="BU43" i="5"/>
  <c r="M44" i="6" s="1"/>
  <c r="BW44" i="5"/>
  <c r="AL45" i="6" s="1"/>
  <c r="BL44" i="5"/>
  <c r="D45" i="6" s="1"/>
  <c r="CJ44" i="5"/>
  <c r="BW45" i="6" s="1"/>
  <c r="CA44" i="5"/>
  <c r="AP45" i="6" s="1"/>
  <c r="BP44" i="5"/>
  <c r="H45" i="6" s="1"/>
  <c r="CN44" i="5"/>
  <c r="CA45" i="6" s="1"/>
  <c r="CE44" i="5"/>
  <c r="AT45" i="6" s="1"/>
  <c r="BT44" i="5"/>
  <c r="L45" i="6" s="1"/>
  <c r="BZ45" i="5"/>
  <c r="AO46" i="6" s="1"/>
  <c r="CI45" i="5"/>
  <c r="BV46" i="6" s="1"/>
  <c r="BO45" i="5"/>
  <c r="G46" i="6" s="1"/>
  <c r="CD45" i="5"/>
  <c r="AS46" i="6" s="1"/>
  <c r="CM45" i="5"/>
  <c r="BZ46" i="6" s="1"/>
  <c r="BS45" i="5"/>
  <c r="K46" i="6" s="1"/>
  <c r="CH46" i="5"/>
  <c r="BU47" i="6" s="1"/>
  <c r="BY46" i="5"/>
  <c r="AN47" i="6" s="1"/>
  <c r="BN46" i="5"/>
  <c r="F47" i="6" s="1"/>
  <c r="CL46" i="5"/>
  <c r="BY47" i="6" s="1"/>
  <c r="CC46" i="5"/>
  <c r="AR47" i="6" s="1"/>
  <c r="BR46" i="5"/>
  <c r="J47" i="6" s="1"/>
  <c r="BX47" i="5"/>
  <c r="AM48" i="6" s="1"/>
  <c r="BM47" i="5"/>
  <c r="E48" i="6" s="1"/>
  <c r="CK47" i="5"/>
  <c r="BX48" i="6" s="1"/>
  <c r="CB47" i="5"/>
  <c r="AQ48" i="6" s="1"/>
  <c r="BQ47" i="5"/>
  <c r="I48" i="6" s="1"/>
  <c r="CO47" i="5"/>
  <c r="CB48" i="6" s="1"/>
  <c r="CF47" i="5"/>
  <c r="AU48" i="6" s="1"/>
  <c r="BU47" i="5"/>
  <c r="M48" i="6" s="1"/>
  <c r="BW48" i="5"/>
  <c r="AL49" i="6" s="1"/>
  <c r="BL48" i="5"/>
  <c r="D49" i="6" s="1"/>
  <c r="CJ48" i="5"/>
  <c r="BW49" i="6" s="1"/>
  <c r="CA48" i="5"/>
  <c r="AP49" i="6" s="1"/>
  <c r="BP48" i="5"/>
  <c r="H49" i="6" s="1"/>
  <c r="CN48" i="5"/>
  <c r="CA49" i="6" s="1"/>
  <c r="CE48" i="5"/>
  <c r="AT49" i="6" s="1"/>
  <c r="BT48" i="5"/>
  <c r="L49" i="6" s="1"/>
  <c r="BZ49" i="5"/>
  <c r="AO50" i="6" s="1"/>
  <c r="CI49" i="5"/>
  <c r="BV50" i="6" s="1"/>
  <c r="BO49" i="5"/>
  <c r="G50" i="6" s="1"/>
  <c r="CD49" i="5"/>
  <c r="AS50" i="6" s="1"/>
  <c r="CM49" i="5"/>
  <c r="BZ50" i="6" s="1"/>
  <c r="BS49" i="5"/>
  <c r="K50" i="6" s="1"/>
  <c r="CH50" i="5"/>
  <c r="BU51" i="6" s="1"/>
  <c r="BY50" i="5"/>
  <c r="AN51" i="6" s="1"/>
  <c r="BN50" i="5"/>
  <c r="F51" i="6" s="1"/>
  <c r="CL50" i="5"/>
  <c r="BY51" i="6" s="1"/>
  <c r="CC50" i="5"/>
  <c r="AR51" i="6" s="1"/>
  <c r="BR50" i="5"/>
  <c r="J51" i="6" s="1"/>
  <c r="BX51" i="5"/>
  <c r="AM52" i="6" s="1"/>
  <c r="BM51" i="5"/>
  <c r="E52" i="6" s="1"/>
  <c r="CK51" i="5"/>
  <c r="BX52" i="6" s="1"/>
  <c r="CB51" i="5"/>
  <c r="AQ52" i="6" s="1"/>
  <c r="BQ51" i="5"/>
  <c r="I52" i="6" s="1"/>
  <c r="CO51" i="5"/>
  <c r="CB52" i="6" s="1"/>
  <c r="CF51" i="5"/>
  <c r="AU52" i="6" s="1"/>
  <c r="BU51" i="5"/>
  <c r="M52" i="6" s="1"/>
  <c r="BW52" i="5"/>
  <c r="AL53" i="6" s="1"/>
  <c r="BL52" i="5"/>
  <c r="D53" i="6" s="1"/>
  <c r="CJ52" i="5"/>
  <c r="BW53" i="6" s="1"/>
  <c r="CA52" i="5"/>
  <c r="AP53" i="6" s="1"/>
  <c r="BP52" i="5"/>
  <c r="H53" i="6" s="1"/>
  <c r="CN52" i="5"/>
  <c r="CA53" i="6" s="1"/>
  <c r="CE52" i="5"/>
  <c r="AT53" i="6" s="1"/>
  <c r="BT52" i="5"/>
  <c r="L53" i="6" s="1"/>
  <c r="BZ53" i="5"/>
  <c r="AO54" i="6" s="1"/>
  <c r="CI53" i="5"/>
  <c r="BV54" i="6" s="1"/>
  <c r="BO53" i="5"/>
  <c r="G54" i="6" s="1"/>
  <c r="CD53" i="5"/>
  <c r="AS54" i="6" s="1"/>
  <c r="CM53" i="5"/>
  <c r="BZ54" i="6" s="1"/>
  <c r="BS53" i="5"/>
  <c r="K54" i="6" s="1"/>
  <c r="CH54" i="5"/>
  <c r="BU55" i="6" s="1"/>
  <c r="BY54" i="5"/>
  <c r="AN55" i="6" s="1"/>
  <c r="BN54" i="5"/>
  <c r="F55" i="6" s="1"/>
  <c r="CL54" i="5"/>
  <c r="BY55" i="6" s="1"/>
  <c r="CC54" i="5"/>
  <c r="AR55" i="6" s="1"/>
  <c r="BR54" i="5"/>
  <c r="J55" i="6" s="1"/>
  <c r="BX55" i="5"/>
  <c r="AM56" i="6" s="1"/>
  <c r="BM55" i="5"/>
  <c r="E56" i="6" s="1"/>
  <c r="CK55" i="5"/>
  <c r="BX56" i="6" s="1"/>
  <c r="CB55" i="5"/>
  <c r="AQ56" i="6" s="1"/>
  <c r="BQ55" i="5"/>
  <c r="I56" i="6" s="1"/>
  <c r="CO55" i="5"/>
  <c r="CB56" i="6" s="1"/>
  <c r="CF55" i="5"/>
  <c r="AU56" i="6" s="1"/>
  <c r="BU55" i="5"/>
  <c r="M56" i="6" s="1"/>
  <c r="BW56" i="5"/>
  <c r="AL57" i="6" s="1"/>
  <c r="BL56" i="5"/>
  <c r="D57" i="6" s="1"/>
  <c r="CJ56" i="5"/>
  <c r="BW57" i="6" s="1"/>
  <c r="CA56" i="5"/>
  <c r="AP57" i="6" s="1"/>
  <c r="BP56" i="5"/>
  <c r="H57" i="6" s="1"/>
  <c r="CN56" i="5"/>
  <c r="CA57" i="6" s="1"/>
  <c r="CE56" i="5"/>
  <c r="AT57" i="6" s="1"/>
  <c r="BT56" i="5"/>
  <c r="L57" i="6" s="1"/>
  <c r="BZ57" i="5"/>
  <c r="AO58" i="6" s="1"/>
  <c r="CI57" i="5"/>
  <c r="BV58" i="6" s="1"/>
  <c r="BO57" i="5"/>
  <c r="G58" i="6" s="1"/>
  <c r="CD57" i="5"/>
  <c r="AS58" i="6" s="1"/>
  <c r="CM57" i="5"/>
  <c r="BZ58" i="6" s="1"/>
  <c r="BS57" i="5"/>
  <c r="K58" i="6" s="1"/>
  <c r="CH58" i="5"/>
  <c r="BU59" i="6" s="1"/>
  <c r="BY58" i="5"/>
  <c r="AN59" i="6" s="1"/>
  <c r="BN58" i="5"/>
  <c r="F59" i="6" s="1"/>
  <c r="CL58" i="5"/>
  <c r="BY59" i="6" s="1"/>
  <c r="CC58" i="5"/>
  <c r="AR59" i="6" s="1"/>
  <c r="BR58" i="5"/>
  <c r="J59" i="6" s="1"/>
  <c r="BX59" i="5"/>
  <c r="AM60" i="6" s="1"/>
  <c r="BM59" i="5"/>
  <c r="E60" i="6" s="1"/>
  <c r="CK59" i="5"/>
  <c r="BX60" i="6" s="1"/>
  <c r="CB59" i="5"/>
  <c r="AQ60" i="6" s="1"/>
  <c r="BQ59" i="5"/>
  <c r="I60" i="6" s="1"/>
  <c r="CO59" i="5"/>
  <c r="CB60" i="6" s="1"/>
  <c r="CF59" i="5"/>
  <c r="AU60" i="6" s="1"/>
  <c r="BU59" i="5"/>
  <c r="M60" i="6" s="1"/>
  <c r="BW60" i="5"/>
  <c r="AL61" i="6" s="1"/>
  <c r="BL60" i="5"/>
  <c r="D61" i="6" s="1"/>
  <c r="CJ60" i="5"/>
  <c r="BW61" i="6" s="1"/>
  <c r="CA60" i="5"/>
  <c r="AP61" i="6" s="1"/>
  <c r="BP60" i="5"/>
  <c r="H61" i="6" s="1"/>
  <c r="CN60" i="5"/>
  <c r="CA61" i="6" s="1"/>
  <c r="CE60" i="5"/>
  <c r="AT61" i="6" s="1"/>
  <c r="BT60" i="5"/>
  <c r="L61" i="6" s="1"/>
  <c r="CI61" i="5"/>
  <c r="BV62" i="6" s="1"/>
  <c r="BZ61" i="5"/>
  <c r="AO62" i="6" s="1"/>
  <c r="BO61" i="5"/>
  <c r="G62" i="6" s="1"/>
  <c r="CM61" i="5"/>
  <c r="BZ62" i="6" s="1"/>
  <c r="CD61" i="5"/>
  <c r="AS62" i="6" s="1"/>
  <c r="BS61" i="5"/>
  <c r="K62" i="6" s="1"/>
  <c r="CH62" i="5"/>
  <c r="BU63" i="6" s="1"/>
  <c r="BY62" i="5"/>
  <c r="AN63" i="6" s="1"/>
  <c r="BN62" i="5"/>
  <c r="F63" i="6" s="1"/>
  <c r="CL62" i="5"/>
  <c r="BY63" i="6" s="1"/>
  <c r="CC62" i="5"/>
  <c r="AR63" i="6" s="1"/>
  <c r="BR62" i="5"/>
  <c r="J63" i="6" s="1"/>
  <c r="BX63" i="5"/>
  <c r="AM64" i="6" s="1"/>
  <c r="BM63" i="5"/>
  <c r="E64" i="6" s="1"/>
  <c r="CK63" i="5"/>
  <c r="BX64" i="6" s="1"/>
  <c r="CB63" i="5"/>
  <c r="AQ64" i="6" s="1"/>
  <c r="BQ63" i="5"/>
  <c r="I64" i="6" s="1"/>
  <c r="CO63" i="5"/>
  <c r="CB64" i="6" s="1"/>
  <c r="CF63" i="5"/>
  <c r="AU64" i="6" s="1"/>
  <c r="BU63" i="5"/>
  <c r="M64" i="6" s="1"/>
  <c r="BW64" i="5"/>
  <c r="AL65" i="6" s="1"/>
  <c r="BL64" i="5"/>
  <c r="D65" i="6" s="1"/>
  <c r="CJ64" i="5"/>
  <c r="BW65" i="6" s="1"/>
  <c r="BP64" i="5"/>
  <c r="H65" i="6" s="1"/>
  <c r="CA64" i="5"/>
  <c r="AP65" i="6" s="1"/>
  <c r="CN64" i="5"/>
  <c r="CA65" i="6" s="1"/>
  <c r="CE64" i="5"/>
  <c r="AT65" i="6" s="1"/>
  <c r="BT64" i="5"/>
  <c r="L65" i="6" s="1"/>
  <c r="CI65" i="5"/>
  <c r="BV66" i="6" s="1"/>
  <c r="BZ65" i="5"/>
  <c r="AO66" i="6" s="1"/>
  <c r="BO65" i="5"/>
  <c r="G66" i="6" s="1"/>
  <c r="CM65" i="5"/>
  <c r="BZ66" i="6" s="1"/>
  <c r="CD65" i="5"/>
  <c r="AS66" i="6" s="1"/>
  <c r="BS65" i="5"/>
  <c r="K66" i="6" s="1"/>
  <c r="CH66" i="5"/>
  <c r="BU67" i="6" s="1"/>
  <c r="BY66" i="5"/>
  <c r="AN67" i="6" s="1"/>
  <c r="BN66" i="5"/>
  <c r="F67" i="6" s="1"/>
  <c r="CL66" i="5"/>
  <c r="BY67" i="6" s="1"/>
  <c r="CC66" i="5"/>
  <c r="AR67" i="6" s="1"/>
  <c r="BR66" i="5"/>
  <c r="J67" i="6" s="1"/>
  <c r="BX67" i="5"/>
  <c r="AM68" i="6" s="1"/>
  <c r="BM67" i="5"/>
  <c r="E68" i="6" s="1"/>
  <c r="CK67" i="5"/>
  <c r="BX68" i="6" s="1"/>
  <c r="CB67" i="5"/>
  <c r="AQ68" i="6" s="1"/>
  <c r="BQ67" i="5"/>
  <c r="I68" i="6" s="1"/>
  <c r="CO67" i="5"/>
  <c r="CB68" i="6" s="1"/>
  <c r="CF67" i="5"/>
  <c r="AU68" i="6" s="1"/>
  <c r="BU67" i="5"/>
  <c r="M68" i="6" s="1"/>
  <c r="BW68" i="5"/>
  <c r="AL69" i="6" s="1"/>
  <c r="BL68" i="5"/>
  <c r="D69" i="6" s="1"/>
  <c r="CJ68" i="5"/>
  <c r="BW69" i="6" s="1"/>
  <c r="BP68" i="5"/>
  <c r="H69" i="6" s="1"/>
  <c r="CA68" i="5"/>
  <c r="AP69" i="6" s="1"/>
  <c r="CN68" i="5"/>
  <c r="CA69" i="6" s="1"/>
  <c r="CE68" i="5"/>
  <c r="AT69" i="6" s="1"/>
  <c r="BT68" i="5"/>
  <c r="L69" i="6" s="1"/>
  <c r="CI69" i="5"/>
  <c r="BV70" i="6" s="1"/>
  <c r="BZ69" i="5"/>
  <c r="AO70" i="6" s="1"/>
  <c r="BO69" i="5"/>
  <c r="G70" i="6" s="1"/>
  <c r="CM69" i="5"/>
  <c r="BZ70" i="6" s="1"/>
  <c r="CD69" i="5"/>
  <c r="AS70" i="6" s="1"/>
  <c r="BS69" i="5"/>
  <c r="K70" i="6" s="1"/>
  <c r="CH70" i="5"/>
  <c r="BU71" i="6" s="1"/>
  <c r="BY70" i="5"/>
  <c r="AN71" i="6" s="1"/>
  <c r="BN70" i="5"/>
  <c r="F71" i="6" s="1"/>
  <c r="CL70" i="5"/>
  <c r="BY71" i="6" s="1"/>
  <c r="CC70" i="5"/>
  <c r="AR71" i="6" s="1"/>
  <c r="BR70" i="5"/>
  <c r="J71" i="6" s="1"/>
  <c r="BX71" i="5"/>
  <c r="AM72" i="6" s="1"/>
  <c r="BM71" i="5"/>
  <c r="E72" i="6" s="1"/>
  <c r="CK71" i="5"/>
  <c r="BX72" i="6" s="1"/>
  <c r="CB71" i="5"/>
  <c r="AQ72" i="6" s="1"/>
  <c r="BQ71" i="5"/>
  <c r="I72" i="6" s="1"/>
  <c r="CO71" i="5"/>
  <c r="CB72" i="6" s="1"/>
  <c r="CF71" i="5"/>
  <c r="AU72" i="6" s="1"/>
  <c r="BU71" i="5"/>
  <c r="M72" i="6" s="1"/>
  <c r="BW72" i="5"/>
  <c r="AL73" i="6" s="1"/>
  <c r="BL72" i="5"/>
  <c r="D73" i="6" s="1"/>
  <c r="CJ72" i="5"/>
  <c r="BW73" i="6" s="1"/>
  <c r="BP72" i="5"/>
  <c r="H73" i="6" s="1"/>
  <c r="CA72" i="5"/>
  <c r="AP73" i="6" s="1"/>
  <c r="CN72" i="5"/>
  <c r="CA73" i="6" s="1"/>
  <c r="CE72" i="5"/>
  <c r="AT73" i="6" s="1"/>
  <c r="BT72" i="5"/>
  <c r="L73" i="6" s="1"/>
  <c r="CI73" i="5"/>
  <c r="BV74" i="6" s="1"/>
  <c r="BZ73" i="5"/>
  <c r="AO74" i="6" s="1"/>
  <c r="BO73" i="5"/>
  <c r="G74" i="6" s="1"/>
  <c r="CM73" i="5"/>
  <c r="BZ74" i="6" s="1"/>
  <c r="CD73" i="5"/>
  <c r="AS74" i="6" s="1"/>
  <c r="BS73" i="5"/>
  <c r="K74" i="6" s="1"/>
  <c r="CH74" i="5"/>
  <c r="BU75" i="6" s="1"/>
  <c r="BY74" i="5"/>
  <c r="AN75" i="6" s="1"/>
  <c r="BN74" i="5"/>
  <c r="F75" i="6" s="1"/>
  <c r="CL74" i="5"/>
  <c r="BY75" i="6" s="1"/>
  <c r="CC74" i="5"/>
  <c r="AR75" i="6" s="1"/>
  <c r="BR74" i="5"/>
  <c r="J75" i="6" s="1"/>
  <c r="BX75" i="5"/>
  <c r="AM76" i="6" s="1"/>
  <c r="BM75" i="5"/>
  <c r="E76" i="6" s="1"/>
  <c r="CK75" i="5"/>
  <c r="BX76" i="6" s="1"/>
  <c r="CB75" i="5"/>
  <c r="AQ76" i="6" s="1"/>
  <c r="BQ75" i="5"/>
  <c r="I76" i="6" s="1"/>
  <c r="CO75" i="5"/>
  <c r="CB76" i="6" s="1"/>
  <c r="CF75" i="5"/>
  <c r="AU76" i="6" s="1"/>
  <c r="BU75" i="5"/>
  <c r="M76" i="6" s="1"/>
  <c r="BW76" i="5"/>
  <c r="AL77" i="6" s="1"/>
  <c r="BL76" i="5"/>
  <c r="D77" i="6" s="1"/>
  <c r="CJ76" i="5"/>
  <c r="BW77" i="6" s="1"/>
  <c r="BP76" i="5"/>
  <c r="H77" i="6" s="1"/>
  <c r="CA76" i="5"/>
  <c r="AP77" i="6" s="1"/>
  <c r="CN76" i="5"/>
  <c r="CA77" i="6" s="1"/>
  <c r="CE76" i="5"/>
  <c r="AT77" i="6" s="1"/>
  <c r="BT76" i="5"/>
  <c r="L77" i="6" s="1"/>
  <c r="CI77" i="5"/>
  <c r="BV78" i="6" s="1"/>
  <c r="BZ77" i="5"/>
  <c r="AO78" i="6" s="1"/>
  <c r="BO77" i="5"/>
  <c r="G78" i="6" s="1"/>
  <c r="CM77" i="5"/>
  <c r="BZ78" i="6" s="1"/>
  <c r="CD77" i="5"/>
  <c r="AS78" i="6" s="1"/>
  <c r="BS77" i="5"/>
  <c r="K78" i="6" s="1"/>
  <c r="CH78" i="5"/>
  <c r="BU79" i="6" s="1"/>
  <c r="BY78" i="5"/>
  <c r="AN79" i="6" s="1"/>
  <c r="BN78" i="5"/>
  <c r="F79" i="6" s="1"/>
  <c r="CL78" i="5"/>
  <c r="BY79" i="6" s="1"/>
  <c r="CC78" i="5"/>
  <c r="AR79" i="6" s="1"/>
  <c r="BR78" i="5"/>
  <c r="J79" i="6" s="1"/>
  <c r="BX79" i="5"/>
  <c r="AM80" i="6" s="1"/>
  <c r="BM79" i="5"/>
  <c r="E80" i="6" s="1"/>
  <c r="CK79" i="5"/>
  <c r="BX80" i="6" s="1"/>
  <c r="CB79" i="5"/>
  <c r="AQ80" i="6" s="1"/>
  <c r="BQ79" i="5"/>
  <c r="I80" i="6" s="1"/>
  <c r="CO79" i="5"/>
  <c r="CB80" i="6" s="1"/>
  <c r="CF79" i="5"/>
  <c r="AU80" i="6" s="1"/>
  <c r="BU79" i="5"/>
  <c r="M80" i="6" s="1"/>
  <c r="BW80" i="5"/>
  <c r="AL81" i="6" s="1"/>
  <c r="BL80" i="5"/>
  <c r="D81" i="6" s="1"/>
  <c r="CJ80" i="5"/>
  <c r="BW81" i="6" s="1"/>
  <c r="BP80" i="5"/>
  <c r="H81" i="6" s="1"/>
  <c r="CA80" i="5"/>
  <c r="AP81" i="6" s="1"/>
  <c r="CN80" i="5"/>
  <c r="CA81" i="6" s="1"/>
  <c r="CE80" i="5"/>
  <c r="AT81" i="6" s="1"/>
  <c r="BT80" i="5"/>
  <c r="L81" i="6" s="1"/>
  <c r="CI81" i="5"/>
  <c r="BV82" i="6" s="1"/>
  <c r="BZ81" i="5"/>
  <c r="AO82" i="6" s="1"/>
  <c r="BO81" i="5"/>
  <c r="G82" i="6" s="1"/>
  <c r="CM81" i="5"/>
  <c r="BZ82" i="6" s="1"/>
  <c r="CD81" i="5"/>
  <c r="AS82" i="6" s="1"/>
  <c r="BS81" i="5"/>
  <c r="K82" i="6" s="1"/>
  <c r="CH82" i="5"/>
  <c r="BU83" i="6" s="1"/>
  <c r="BY82" i="5"/>
  <c r="AN83" i="6" s="1"/>
  <c r="BN82" i="5"/>
  <c r="F83" i="6" s="1"/>
  <c r="CL82" i="5"/>
  <c r="BY83" i="6" s="1"/>
  <c r="CC82" i="5"/>
  <c r="AR83" i="6" s="1"/>
  <c r="BR82" i="5"/>
  <c r="J83" i="6" s="1"/>
  <c r="BX83" i="5"/>
  <c r="AM84" i="6" s="1"/>
  <c r="BM83" i="5"/>
  <c r="E84" i="6" s="1"/>
  <c r="CK83" i="5"/>
  <c r="BX84" i="6" s="1"/>
  <c r="CB83" i="5"/>
  <c r="AQ84" i="6" s="1"/>
  <c r="BQ83" i="5"/>
  <c r="I84" i="6" s="1"/>
  <c r="CO83" i="5"/>
  <c r="CB84" i="6" s="1"/>
  <c r="CF83" i="5"/>
  <c r="AU84" i="6" s="1"/>
  <c r="BU83" i="5"/>
  <c r="M84" i="6" s="1"/>
  <c r="BW84" i="5"/>
  <c r="AL85" i="6" s="1"/>
  <c r="BL84" i="5"/>
  <c r="D85" i="6" s="1"/>
  <c r="CJ84" i="5"/>
  <c r="BW85" i="6" s="1"/>
  <c r="BP84" i="5"/>
  <c r="H85" i="6" s="1"/>
  <c r="CA84" i="5"/>
  <c r="AP85" i="6" s="1"/>
  <c r="CN84" i="5"/>
  <c r="CA85" i="6" s="1"/>
  <c r="CE84" i="5"/>
  <c r="AT85" i="6" s="1"/>
  <c r="BT84" i="5"/>
  <c r="L85" i="6" s="1"/>
  <c r="CI85" i="5"/>
  <c r="BV86" i="6" s="1"/>
  <c r="BZ85" i="5"/>
  <c r="AO86" i="6" s="1"/>
  <c r="BO85" i="5"/>
  <c r="G86" i="6" s="1"/>
  <c r="CM85" i="5"/>
  <c r="BZ86" i="6" s="1"/>
  <c r="CD85" i="5"/>
  <c r="AS86" i="6" s="1"/>
  <c r="BS85" i="5"/>
  <c r="K86" i="6" s="1"/>
  <c r="CH86" i="5"/>
  <c r="BU87" i="6" s="1"/>
  <c r="BY86" i="5"/>
  <c r="AN87" i="6" s="1"/>
  <c r="BN86" i="5"/>
  <c r="F87" i="6" s="1"/>
  <c r="CL86" i="5"/>
  <c r="BY87" i="6" s="1"/>
  <c r="CC86" i="5"/>
  <c r="AR87" i="6" s="1"/>
  <c r="BR86" i="5"/>
  <c r="J87" i="6" s="1"/>
  <c r="BX87" i="5"/>
  <c r="AM88" i="6" s="1"/>
  <c r="BM87" i="5"/>
  <c r="E88" i="6" s="1"/>
  <c r="CK87" i="5"/>
  <c r="BX88" i="6" s="1"/>
  <c r="CB87" i="5"/>
  <c r="AQ88" i="6" s="1"/>
  <c r="BQ87" i="5"/>
  <c r="I88" i="6" s="1"/>
  <c r="CO87" i="5"/>
  <c r="CB88" i="6" s="1"/>
  <c r="CF87" i="5"/>
  <c r="AU88" i="6" s="1"/>
  <c r="BU87" i="5"/>
  <c r="M88" i="6" s="1"/>
  <c r="BW88" i="5"/>
  <c r="AL89" i="6" s="1"/>
  <c r="BL88" i="5"/>
  <c r="D89" i="6" s="1"/>
  <c r="CJ88" i="5"/>
  <c r="BW89" i="6" s="1"/>
  <c r="BP88" i="5"/>
  <c r="H89" i="6" s="1"/>
  <c r="CA88" i="5"/>
  <c r="AP89" i="6" s="1"/>
  <c r="CN88" i="5"/>
  <c r="CA89" i="6" s="1"/>
  <c r="CE88" i="5"/>
  <c r="AT89" i="6" s="1"/>
  <c r="BT88" i="5"/>
  <c r="L89" i="6" s="1"/>
  <c r="CI89" i="5"/>
  <c r="BV90" i="6" s="1"/>
  <c r="BZ89" i="5"/>
  <c r="AO90" i="6" s="1"/>
  <c r="BO89" i="5"/>
  <c r="G90" i="6" s="1"/>
  <c r="CM89" i="5"/>
  <c r="BZ90" i="6" s="1"/>
  <c r="CD89" i="5"/>
  <c r="AS90" i="6" s="1"/>
  <c r="BS89" i="5"/>
  <c r="K90" i="6" s="1"/>
  <c r="CH90" i="5"/>
  <c r="BU91" i="6" s="1"/>
  <c r="BY90" i="5"/>
  <c r="AN91" i="6" s="1"/>
  <c r="BN90" i="5"/>
  <c r="F91" i="6" s="1"/>
  <c r="CL90" i="5"/>
  <c r="BY91" i="6" s="1"/>
  <c r="CC90" i="5"/>
  <c r="AR91" i="6" s="1"/>
  <c r="BR90" i="5"/>
  <c r="J91" i="6" s="1"/>
  <c r="BX91" i="5"/>
  <c r="AM92" i="6" s="1"/>
  <c r="BM91" i="5"/>
  <c r="E92" i="6" s="1"/>
  <c r="CK91" i="5"/>
  <c r="BX92" i="6" s="1"/>
  <c r="CB91" i="5"/>
  <c r="AQ92" i="6" s="1"/>
  <c r="BQ91" i="5"/>
  <c r="I92" i="6" s="1"/>
  <c r="CO91" i="5"/>
  <c r="CB92" i="6" s="1"/>
  <c r="CF91" i="5"/>
  <c r="AU92" i="6" s="1"/>
  <c r="BU91" i="5"/>
  <c r="M92" i="6" s="1"/>
  <c r="BW92" i="5"/>
  <c r="AL93" i="6" s="1"/>
  <c r="BL92" i="5"/>
  <c r="D93" i="6" s="1"/>
  <c r="CJ92" i="5"/>
  <c r="BW93" i="6" s="1"/>
  <c r="BP92" i="5"/>
  <c r="H93" i="6" s="1"/>
  <c r="CA92" i="5"/>
  <c r="AP93" i="6" s="1"/>
  <c r="CN92" i="5"/>
  <c r="CA93" i="6" s="1"/>
  <c r="CE92" i="5"/>
  <c r="AT93" i="6" s="1"/>
  <c r="BT92" i="5"/>
  <c r="L93" i="6" s="1"/>
  <c r="CI93" i="5"/>
  <c r="BV94" i="6" s="1"/>
  <c r="BZ93" i="5"/>
  <c r="AO94" i="6" s="1"/>
  <c r="BO93" i="5"/>
  <c r="G94" i="6" s="1"/>
  <c r="CM93" i="5"/>
  <c r="BZ94" i="6" s="1"/>
  <c r="CD93" i="5"/>
  <c r="AS94" i="6" s="1"/>
  <c r="BS93" i="5"/>
  <c r="K94" i="6" s="1"/>
  <c r="CH94" i="5"/>
  <c r="BU95" i="6" s="1"/>
  <c r="BY94" i="5"/>
  <c r="AN95" i="6" s="1"/>
  <c r="BN94" i="5"/>
  <c r="F95" i="6" s="1"/>
  <c r="CL94" i="5"/>
  <c r="BY95" i="6" s="1"/>
  <c r="CC94" i="5"/>
  <c r="AR95" i="6" s="1"/>
  <c r="BR94" i="5"/>
  <c r="J95" i="6" s="1"/>
  <c r="BX95" i="5"/>
  <c r="AM96" i="6" s="1"/>
  <c r="BM95" i="5"/>
  <c r="E96" i="6" s="1"/>
  <c r="CK95" i="5"/>
  <c r="BX96" i="6" s="1"/>
  <c r="CB95" i="5"/>
  <c r="AQ96" i="6" s="1"/>
  <c r="BQ95" i="5"/>
  <c r="I96" i="6" s="1"/>
  <c r="CO95" i="5"/>
  <c r="CB96" i="6" s="1"/>
  <c r="CF95" i="5"/>
  <c r="AU96" i="6" s="1"/>
  <c r="BU95" i="5"/>
  <c r="M96" i="6" s="1"/>
  <c r="BW96" i="5"/>
  <c r="AL97" i="6" s="1"/>
  <c r="BL96" i="5"/>
  <c r="D97" i="6" s="1"/>
  <c r="CJ96" i="5"/>
  <c r="BW97" i="6" s="1"/>
  <c r="BP96" i="5"/>
  <c r="H97" i="6" s="1"/>
  <c r="CA96" i="5"/>
  <c r="AP97" i="6" s="1"/>
  <c r="CN96" i="5"/>
  <c r="CA97" i="6" s="1"/>
  <c r="CE96" i="5"/>
  <c r="AT97" i="6" s="1"/>
  <c r="BT96" i="5"/>
  <c r="L97" i="6" s="1"/>
  <c r="CI97" i="5"/>
  <c r="BV98" i="6" s="1"/>
  <c r="BZ97" i="5"/>
  <c r="AO98" i="6" s="1"/>
  <c r="BO97" i="5"/>
  <c r="G98" i="6" s="1"/>
  <c r="CM97" i="5"/>
  <c r="BZ98" i="6" s="1"/>
  <c r="CD97" i="5"/>
  <c r="AS98" i="6" s="1"/>
  <c r="BS97" i="5"/>
  <c r="K98" i="6" s="1"/>
  <c r="CH98" i="5"/>
  <c r="BU99" i="6" s="1"/>
  <c r="BY98" i="5"/>
  <c r="AN99" i="6" s="1"/>
  <c r="BN98" i="5"/>
  <c r="F99" i="6" s="1"/>
  <c r="CL98" i="5"/>
  <c r="BY99" i="6" s="1"/>
  <c r="CC98" i="5"/>
  <c r="AR99" i="6" s="1"/>
  <c r="BR98" i="5"/>
  <c r="J99" i="6" s="1"/>
  <c r="BX99" i="5"/>
  <c r="AM100" i="6" s="1"/>
  <c r="BM99" i="5"/>
  <c r="E100" i="6" s="1"/>
  <c r="CK99" i="5"/>
  <c r="BX100" i="6" s="1"/>
  <c r="CB99" i="5"/>
  <c r="AQ100" i="6" s="1"/>
  <c r="BQ99" i="5"/>
  <c r="I100" i="6" s="1"/>
  <c r="CO99" i="5"/>
  <c r="CB100" i="6" s="1"/>
  <c r="BU99" i="5"/>
  <c r="M100" i="6" s="1"/>
  <c r="CF99" i="5"/>
  <c r="AU100" i="6" s="1"/>
  <c r="BL100" i="5"/>
  <c r="D101" i="6" s="1"/>
  <c r="BW100" i="5"/>
  <c r="AL101" i="6" s="1"/>
  <c r="CJ100" i="5"/>
  <c r="BW101" i="6" s="1"/>
  <c r="BP100" i="5"/>
  <c r="H101" i="6" s="1"/>
  <c r="CA100" i="5"/>
  <c r="AP101" i="6" s="1"/>
  <c r="CN100" i="5"/>
  <c r="CA101" i="6" s="1"/>
  <c r="BT100" i="5"/>
  <c r="L101" i="6" s="1"/>
  <c r="CE100" i="5"/>
  <c r="AT101" i="6" s="1"/>
  <c r="CI101" i="5"/>
  <c r="BV102" i="6" s="1"/>
  <c r="BZ101" i="5"/>
  <c r="AO102" i="6" s="1"/>
  <c r="BO101" i="5"/>
  <c r="G102" i="6" s="1"/>
  <c r="CM101" i="5"/>
  <c r="BZ102" i="6" s="1"/>
  <c r="CD101" i="5"/>
  <c r="AS102" i="6" s="1"/>
  <c r="BS101" i="5"/>
  <c r="K102" i="6" s="1"/>
  <c r="CH102" i="5"/>
  <c r="BU103" i="6" s="1"/>
  <c r="BY102" i="5"/>
  <c r="AN103" i="6" s="1"/>
  <c r="BN102" i="5"/>
  <c r="F103" i="6" s="1"/>
  <c r="CL102" i="5"/>
  <c r="BY103" i="6" s="1"/>
  <c r="CC102" i="5"/>
  <c r="AR103" i="6" s="1"/>
  <c r="BR102" i="5"/>
  <c r="J103" i="6" s="1"/>
  <c r="BM103" i="5"/>
  <c r="E104" i="6" s="1"/>
  <c r="BX103" i="5"/>
  <c r="AM104" i="6" s="1"/>
  <c r="CK103" i="5"/>
  <c r="BX104" i="6" s="1"/>
  <c r="BQ103" i="5"/>
  <c r="I104" i="6" s="1"/>
  <c r="CB103" i="5"/>
  <c r="AQ104" i="6" s="1"/>
  <c r="CO103" i="5"/>
  <c r="CB104" i="6" s="1"/>
  <c r="BU103" i="5"/>
  <c r="M104" i="6" s="1"/>
  <c r="CF103" i="5"/>
  <c r="AU104" i="6" s="1"/>
  <c r="BL104" i="5"/>
  <c r="D105" i="6" s="1"/>
  <c r="BW104" i="5"/>
  <c r="AL105" i="6" s="1"/>
  <c r="CJ104" i="5"/>
  <c r="BW105" i="6" s="1"/>
  <c r="BP104" i="5"/>
  <c r="H105" i="6" s="1"/>
  <c r="CA104" i="5"/>
  <c r="AP105" i="6" s="1"/>
  <c r="CN104" i="5"/>
  <c r="CA105" i="6" s="1"/>
  <c r="BT104" i="5"/>
  <c r="L105" i="6" s="1"/>
  <c r="CE104" i="5"/>
  <c r="AT105" i="6" s="1"/>
  <c r="CI105" i="5"/>
  <c r="BV106" i="6" s="1"/>
  <c r="BZ105" i="5"/>
  <c r="AO106" i="6" s="1"/>
  <c r="BO105" i="5"/>
  <c r="G106" i="6" s="1"/>
  <c r="CM105" i="5"/>
  <c r="BZ106" i="6" s="1"/>
  <c r="CD105" i="5"/>
  <c r="AS106" i="6" s="1"/>
  <c r="BS105" i="5"/>
  <c r="K106" i="6" s="1"/>
  <c r="CH106" i="5"/>
  <c r="BU107" i="6" s="1"/>
  <c r="BY106" i="5"/>
  <c r="AN107" i="6" s="1"/>
  <c r="BN106" i="5"/>
  <c r="F107" i="6" s="1"/>
  <c r="CL106" i="5"/>
  <c r="BY107" i="6" s="1"/>
  <c r="CC106" i="5"/>
  <c r="AR107" i="6" s="1"/>
  <c r="BR106" i="5"/>
  <c r="J107" i="6" s="1"/>
  <c r="BM107" i="5"/>
  <c r="E108" i="6" s="1"/>
  <c r="BX107" i="5"/>
  <c r="AM108" i="6" s="1"/>
  <c r="CK107" i="5"/>
  <c r="BX108" i="6" s="1"/>
  <c r="BQ107" i="5"/>
  <c r="I108" i="6" s="1"/>
  <c r="CB107" i="5"/>
  <c r="AQ108" i="6" s="1"/>
  <c r="CO107" i="5"/>
  <c r="CB108" i="6" s="1"/>
  <c r="BU107" i="5"/>
  <c r="M108" i="6" s="1"/>
  <c r="CF107" i="5"/>
  <c r="AU108" i="6" s="1"/>
  <c r="BL108" i="5"/>
  <c r="D109" i="6" s="1"/>
  <c r="BW108" i="5"/>
  <c r="AL109" i="6" s="1"/>
  <c r="CJ108" i="5"/>
  <c r="BW109" i="6" s="1"/>
  <c r="BP108" i="5"/>
  <c r="H109" i="6" s="1"/>
  <c r="CA108" i="5"/>
  <c r="AP109" i="6" s="1"/>
  <c r="CN108" i="5"/>
  <c r="CA109" i="6" s="1"/>
  <c r="BT108" i="5"/>
  <c r="L109" i="6" s="1"/>
  <c r="CE108" i="5"/>
  <c r="AT109" i="6" s="1"/>
  <c r="CI109" i="5"/>
  <c r="BV110" i="6" s="1"/>
  <c r="BZ109" i="5"/>
  <c r="AO110" i="6" s="1"/>
  <c r="BO109" i="5"/>
  <c r="G110" i="6" s="1"/>
  <c r="CM109" i="5"/>
  <c r="BZ110" i="6" s="1"/>
  <c r="CD109" i="5"/>
  <c r="AS110" i="6" s="1"/>
  <c r="BS109" i="5"/>
  <c r="K110" i="6" s="1"/>
  <c r="CH110" i="5"/>
  <c r="BU111" i="6" s="1"/>
  <c r="BY110" i="5"/>
  <c r="AN111" i="6" s="1"/>
  <c r="BN110" i="5"/>
  <c r="F111" i="6" s="1"/>
  <c r="CL110" i="5"/>
  <c r="BY111" i="6" s="1"/>
  <c r="CC110" i="5"/>
  <c r="AR111" i="6" s="1"/>
  <c r="BR110" i="5"/>
  <c r="J111" i="6" s="1"/>
  <c r="E112" i="6"/>
  <c r="BX111" i="5"/>
  <c r="AM112" i="6" s="1"/>
  <c r="CK111" i="5"/>
  <c r="BX112" i="6" s="1"/>
  <c r="BQ111" i="5"/>
  <c r="I112" i="6" s="1"/>
  <c r="CB111" i="5"/>
  <c r="AQ112" i="6" s="1"/>
  <c r="CO111" i="5"/>
  <c r="CB112" i="6" s="1"/>
  <c r="BU111" i="5"/>
  <c r="M112" i="6" s="1"/>
  <c r="CF111" i="5"/>
  <c r="AU112" i="6" s="1"/>
  <c r="BL112" i="5"/>
  <c r="D113" i="6" s="1"/>
  <c r="BW112" i="5"/>
  <c r="AL113" i="6" s="1"/>
  <c r="CJ112" i="5"/>
  <c r="BW113" i="6" s="1"/>
  <c r="BP112" i="5"/>
  <c r="H113" i="6" s="1"/>
  <c r="CA112" i="5"/>
  <c r="AP113" i="6" s="1"/>
  <c r="CN112" i="5"/>
  <c r="CA113" i="6" s="1"/>
  <c r="BT112" i="5"/>
  <c r="L113" i="6" s="1"/>
  <c r="CE112" i="5"/>
  <c r="AT113" i="6" s="1"/>
  <c r="CI113" i="5"/>
  <c r="BV114" i="6" s="1"/>
  <c r="BZ113" i="5"/>
  <c r="AO114" i="6" s="1"/>
  <c r="BO113" i="5"/>
  <c r="G114" i="6" s="1"/>
  <c r="CM113" i="5"/>
  <c r="BZ114" i="6" s="1"/>
  <c r="CD113" i="5"/>
  <c r="AS114" i="6" s="1"/>
  <c r="BS113" i="5"/>
  <c r="K114" i="6" s="1"/>
  <c r="CH114" i="5"/>
  <c r="BU115" i="6" s="1"/>
  <c r="BY114" i="5"/>
  <c r="AN115" i="6" s="1"/>
  <c r="BN114" i="5"/>
  <c r="F115" i="6" s="1"/>
  <c r="CL114" i="5"/>
  <c r="BY115" i="6" s="1"/>
  <c r="CC114" i="5"/>
  <c r="AR115" i="6" s="1"/>
  <c r="BR114" i="5"/>
  <c r="J115" i="6" s="1"/>
  <c r="BM115" i="5"/>
  <c r="E116" i="6" s="1"/>
  <c r="BX115" i="5"/>
  <c r="AM116" i="6" s="1"/>
  <c r="CK115" i="5"/>
  <c r="BX116" i="6" s="1"/>
  <c r="BQ115" i="5"/>
  <c r="I116" i="6" s="1"/>
  <c r="CB115" i="5"/>
  <c r="AQ116" i="6" s="1"/>
  <c r="CO115" i="5"/>
  <c r="CB116" i="6" s="1"/>
  <c r="BU115" i="5"/>
  <c r="M116" i="6" s="1"/>
  <c r="CF115" i="5"/>
  <c r="AU116" i="6" s="1"/>
  <c r="BL116" i="5"/>
  <c r="D117" i="6" s="1"/>
  <c r="BW116" i="5"/>
  <c r="AL117" i="6" s="1"/>
  <c r="CJ116" i="5"/>
  <c r="BW117" i="6" s="1"/>
  <c r="BP116" i="5"/>
  <c r="H117" i="6" s="1"/>
  <c r="CA116" i="5"/>
  <c r="AP117" i="6" s="1"/>
  <c r="CN116" i="5"/>
  <c r="CA117" i="6" s="1"/>
  <c r="BT116" i="5"/>
  <c r="L117" i="6" s="1"/>
  <c r="CE116" i="5"/>
  <c r="AT117" i="6" s="1"/>
  <c r="CI117" i="5"/>
  <c r="BV118" i="6" s="1"/>
  <c r="BZ117" i="5"/>
  <c r="AO118" i="6" s="1"/>
  <c r="BO117" i="5"/>
  <c r="G118" i="6" s="1"/>
  <c r="CM117" i="5"/>
  <c r="BZ118" i="6" s="1"/>
  <c r="CD117" i="5"/>
  <c r="AS118" i="6" s="1"/>
  <c r="BS117" i="5"/>
  <c r="K118" i="6" s="1"/>
  <c r="CH118" i="5"/>
  <c r="BU119" i="6" s="1"/>
  <c r="BY118" i="5"/>
  <c r="AN119" i="6" s="1"/>
  <c r="BN118" i="5"/>
  <c r="F119" i="6" s="1"/>
  <c r="CL118" i="5"/>
  <c r="BY119" i="6" s="1"/>
  <c r="CC118" i="5"/>
  <c r="AR119" i="6" s="1"/>
  <c r="BR118" i="5"/>
  <c r="J119" i="6" s="1"/>
  <c r="BM119" i="5"/>
  <c r="E120" i="6" s="1"/>
  <c r="BX119" i="5"/>
  <c r="AM120" i="6" s="1"/>
  <c r="CK119" i="5"/>
  <c r="BX120" i="6" s="1"/>
  <c r="BQ119" i="5"/>
  <c r="I120" i="6" s="1"/>
  <c r="CB119" i="5"/>
  <c r="AQ120" i="6" s="1"/>
  <c r="CO119" i="5"/>
  <c r="CB120" i="6" s="1"/>
  <c r="BU119" i="5"/>
  <c r="M120" i="6" s="1"/>
  <c r="CF119" i="5"/>
  <c r="AU120" i="6" s="1"/>
  <c r="BL120" i="5"/>
  <c r="D121" i="6" s="1"/>
  <c r="BW120" i="5"/>
  <c r="AL121" i="6" s="1"/>
  <c r="CJ120" i="5"/>
  <c r="BW121" i="6" s="1"/>
  <c r="BP120" i="5"/>
  <c r="H121" i="6" s="1"/>
  <c r="CA120" i="5"/>
  <c r="AP121" i="6" s="1"/>
  <c r="CN120" i="5"/>
  <c r="CA121" i="6" s="1"/>
  <c r="BT120" i="5"/>
  <c r="L121" i="6" s="1"/>
  <c r="CE120" i="5"/>
  <c r="AT121" i="6" s="1"/>
  <c r="CI121" i="5"/>
  <c r="BV122" i="6" s="1"/>
  <c r="BZ121" i="5"/>
  <c r="AO122" i="6" s="1"/>
  <c r="BO121" i="5"/>
  <c r="G122" i="6" s="1"/>
  <c r="CM121" i="5"/>
  <c r="BZ122" i="6" s="1"/>
  <c r="CD121" i="5"/>
  <c r="AS122" i="6" s="1"/>
  <c r="BS121" i="5"/>
  <c r="K122" i="6" s="1"/>
  <c r="CH122" i="5"/>
  <c r="BU123" i="6" s="1"/>
  <c r="BY122" i="5"/>
  <c r="AN123" i="6" s="1"/>
  <c r="BN122" i="5"/>
  <c r="F123" i="6" s="1"/>
  <c r="CL122" i="5"/>
  <c r="BY123" i="6" s="1"/>
  <c r="CC122" i="5"/>
  <c r="AR123" i="6" s="1"/>
  <c r="BR122" i="5"/>
  <c r="J123" i="6" s="1"/>
  <c r="BM123" i="5"/>
  <c r="E124" i="6" s="1"/>
  <c r="BX123" i="5"/>
  <c r="AM124" i="6" s="1"/>
  <c r="CK123" i="5"/>
  <c r="BX124" i="6" s="1"/>
  <c r="BQ123" i="5"/>
  <c r="I124" i="6" s="1"/>
  <c r="CB123" i="5"/>
  <c r="AQ124" i="6" s="1"/>
  <c r="CO123" i="5"/>
  <c r="CB124" i="6" s="1"/>
  <c r="BU123" i="5"/>
  <c r="M124" i="6" s="1"/>
  <c r="CF123" i="5"/>
  <c r="AU124" i="6" s="1"/>
  <c r="BL124" i="5"/>
  <c r="D125" i="6" s="1"/>
  <c r="BW124" i="5"/>
  <c r="AL125" i="6" s="1"/>
  <c r="CJ124" i="5"/>
  <c r="BW125" i="6" s="1"/>
  <c r="BP124" i="5"/>
  <c r="H125" i="6" s="1"/>
  <c r="CA124" i="5"/>
  <c r="AP125" i="6" s="1"/>
  <c r="CN124" i="5"/>
  <c r="CA125" i="6" s="1"/>
  <c r="BT124" i="5"/>
  <c r="L125" i="6" s="1"/>
  <c r="CE124" i="5"/>
  <c r="AT125" i="6" s="1"/>
  <c r="CI125" i="5"/>
  <c r="BV126" i="6" s="1"/>
  <c r="BZ125" i="5"/>
  <c r="AO126" i="6" s="1"/>
  <c r="BO125" i="5"/>
  <c r="G126" i="6" s="1"/>
  <c r="CM125" i="5"/>
  <c r="BZ126" i="6" s="1"/>
  <c r="CD125" i="5"/>
  <c r="AS126" i="6" s="1"/>
  <c r="BS125" i="5"/>
  <c r="K126" i="6" s="1"/>
  <c r="CH126" i="5"/>
  <c r="BU127" i="6" s="1"/>
  <c r="BY126" i="5"/>
  <c r="AN127" i="6" s="1"/>
  <c r="BN126" i="5"/>
  <c r="F127" i="6" s="1"/>
  <c r="CL126" i="5"/>
  <c r="BY127" i="6" s="1"/>
  <c r="CC126" i="5"/>
  <c r="AR127" i="6" s="1"/>
  <c r="BR126" i="5"/>
  <c r="J127" i="6" s="1"/>
  <c r="BM127" i="5"/>
  <c r="E128" i="6" s="1"/>
  <c r="BX127" i="5"/>
  <c r="AM128" i="6" s="1"/>
  <c r="CK127" i="5"/>
  <c r="BX128" i="6" s="1"/>
  <c r="BQ127" i="5"/>
  <c r="I128" i="6" s="1"/>
  <c r="CB127" i="5"/>
  <c r="AQ128" i="6" s="1"/>
  <c r="CO127" i="5"/>
  <c r="CB128" i="6" s="1"/>
  <c r="BU127" i="5"/>
  <c r="M128" i="6" s="1"/>
  <c r="CF127" i="5"/>
  <c r="AU128" i="6" s="1"/>
  <c r="BL128" i="5"/>
  <c r="D129" i="6" s="1"/>
  <c r="BW128" i="5"/>
  <c r="AL129" i="6" s="1"/>
  <c r="CJ128" i="5"/>
  <c r="BW129" i="6" s="1"/>
  <c r="BP128" i="5"/>
  <c r="H129" i="6" s="1"/>
  <c r="CA128" i="5"/>
  <c r="AP129" i="6" s="1"/>
  <c r="CN128" i="5"/>
  <c r="CA129" i="6" s="1"/>
  <c r="BT128" i="5"/>
  <c r="L129" i="6" s="1"/>
  <c r="CE128" i="5"/>
  <c r="AT129" i="6" s="1"/>
  <c r="CI129" i="5"/>
  <c r="BV130" i="6" s="1"/>
  <c r="BZ129" i="5"/>
  <c r="AO130" i="6" s="1"/>
  <c r="BO129" i="5"/>
  <c r="G130" i="6" s="1"/>
  <c r="CM129" i="5"/>
  <c r="BZ130" i="6" s="1"/>
  <c r="CD129" i="5"/>
  <c r="AS130" i="6" s="1"/>
  <c r="BS129" i="5"/>
  <c r="K130" i="6" s="1"/>
  <c r="CH130" i="5"/>
  <c r="BU131" i="6" s="1"/>
  <c r="BY130" i="5"/>
  <c r="AN131" i="6" s="1"/>
  <c r="BN130" i="5"/>
  <c r="F131" i="6" s="1"/>
  <c r="CL130" i="5"/>
  <c r="BY131" i="6" s="1"/>
  <c r="CC130" i="5"/>
  <c r="AR131" i="6" s="1"/>
  <c r="BR130" i="5"/>
  <c r="J131" i="6" s="1"/>
  <c r="BM131" i="5"/>
  <c r="E132" i="6" s="1"/>
  <c r="BX131" i="5"/>
  <c r="AM132" i="6" s="1"/>
  <c r="CK131" i="5"/>
  <c r="BX132" i="6" s="1"/>
  <c r="BQ131" i="5"/>
  <c r="I132" i="6" s="1"/>
  <c r="CB131" i="5"/>
  <c r="AQ132" i="6" s="1"/>
  <c r="CO131" i="5"/>
  <c r="CB132" i="6" s="1"/>
  <c r="BU131" i="5"/>
  <c r="M132" i="6" s="1"/>
  <c r="CF131" i="5"/>
  <c r="AU132" i="6" s="1"/>
  <c r="BL132" i="5"/>
  <c r="D133" i="6" s="1"/>
  <c r="BW132" i="5"/>
  <c r="AL133" i="6" s="1"/>
  <c r="CJ132" i="5"/>
  <c r="BW133" i="6" s="1"/>
  <c r="BP132" i="5"/>
  <c r="H133" i="6" s="1"/>
  <c r="CA132" i="5"/>
  <c r="AP133" i="6" s="1"/>
  <c r="CN132" i="5"/>
  <c r="CA133" i="6" s="1"/>
  <c r="BT132" i="5"/>
  <c r="L133" i="6" s="1"/>
  <c r="CE132" i="5"/>
  <c r="AT133" i="6" s="1"/>
  <c r="CI133" i="5"/>
  <c r="BV134" i="6" s="1"/>
  <c r="BZ133" i="5"/>
  <c r="AO134" i="6" s="1"/>
  <c r="BO133" i="5"/>
  <c r="G134" i="6" s="1"/>
  <c r="CM133" i="5"/>
  <c r="BZ134" i="6" s="1"/>
  <c r="CD133" i="5"/>
  <c r="AS134" i="6" s="1"/>
  <c r="BS133" i="5"/>
  <c r="K134" i="6" s="1"/>
  <c r="CH134" i="5"/>
  <c r="BU135" i="6" s="1"/>
  <c r="BY134" i="5"/>
  <c r="AN135" i="6" s="1"/>
  <c r="BN134" i="5"/>
  <c r="F135" i="6" s="1"/>
  <c r="CL134" i="5"/>
  <c r="BY135" i="6" s="1"/>
  <c r="CC134" i="5"/>
  <c r="AR135" i="6" s="1"/>
  <c r="BR134" i="5"/>
  <c r="J135" i="6" s="1"/>
  <c r="CL139" i="3"/>
  <c r="CH140" i="6" s="1"/>
  <c r="CC139" i="3"/>
  <c r="BC140" i="6" s="1"/>
  <c r="BR139" i="3"/>
  <c r="U140" i="6" s="1"/>
  <c r="CH139" i="3"/>
  <c r="CD140" i="6" s="1"/>
  <c r="BN139" i="3"/>
  <c r="Q140" i="6" s="1"/>
  <c r="BY139" i="3"/>
  <c r="AY140" i="6" s="1"/>
  <c r="CN138" i="3"/>
  <c r="CJ139" i="6" s="1"/>
  <c r="BT138" i="3"/>
  <c r="W139" i="6" s="1"/>
  <c r="CE138" i="3"/>
  <c r="BE139" i="6" s="1"/>
  <c r="CJ138" i="3"/>
  <c r="CF139" i="6" s="1"/>
  <c r="BP138" i="3"/>
  <c r="S139" i="6" s="1"/>
  <c r="CA138" i="3"/>
  <c r="BA139" i="6" s="1"/>
  <c r="BL138" i="3"/>
  <c r="O139" i="6" s="1"/>
  <c r="BW138" i="3"/>
  <c r="CL137" i="3"/>
  <c r="CH138" i="6" s="1"/>
  <c r="BR137" i="3"/>
  <c r="U138" i="6" s="1"/>
  <c r="CC137" i="3"/>
  <c r="BC138" i="6" s="1"/>
  <c r="CH137" i="3"/>
  <c r="CD138" i="6" s="1"/>
  <c r="BN137" i="3"/>
  <c r="Q138" i="6" s="1"/>
  <c r="BY137" i="3"/>
  <c r="AY138" i="6" s="1"/>
  <c r="CN136" i="3"/>
  <c r="CJ137" i="6" s="1"/>
  <c r="BT136" i="3"/>
  <c r="W137" i="6" s="1"/>
  <c r="CE136" i="3"/>
  <c r="BE137" i="6" s="1"/>
  <c r="CJ136" i="3"/>
  <c r="CF137" i="6" s="1"/>
  <c r="BP136" i="3"/>
  <c r="S137" i="6" s="1"/>
  <c r="CA136" i="3"/>
  <c r="BA137" i="6" s="1"/>
  <c r="BL136" i="3"/>
  <c r="O137" i="6" s="1"/>
  <c r="BW136" i="3"/>
  <c r="AW137" i="6" s="1"/>
  <c r="CL135" i="3"/>
  <c r="CH136" i="6" s="1"/>
  <c r="BR135" i="3"/>
  <c r="U136" i="6" s="1"/>
  <c r="CC135" i="3"/>
  <c r="BC136" i="6" s="1"/>
  <c r="CH135" i="3"/>
  <c r="CD136" i="6" s="1"/>
  <c r="BN135" i="3"/>
  <c r="Q136" i="6" s="1"/>
  <c r="BY135" i="3"/>
  <c r="AY136" i="6" s="1"/>
  <c r="CM139" i="5"/>
  <c r="BZ140" i="6" s="1"/>
  <c r="CD139" i="5"/>
  <c r="AS140" i="6" s="1"/>
  <c r="BS139" i="5"/>
  <c r="K140" i="6" s="1"/>
  <c r="CI139" i="5"/>
  <c r="BV140" i="6" s="1"/>
  <c r="BZ139" i="5"/>
  <c r="AO140" i="6" s="1"/>
  <c r="BO139" i="5"/>
  <c r="G140" i="6" s="1"/>
  <c r="CO138" i="5"/>
  <c r="CB139" i="6" s="1"/>
  <c r="CF138" i="5"/>
  <c r="AU139" i="6" s="1"/>
  <c r="BU138" i="5"/>
  <c r="M139" i="6" s="1"/>
  <c r="CK138" i="5"/>
  <c r="BX139" i="6" s="1"/>
  <c r="CB138" i="5"/>
  <c r="AQ139" i="6" s="1"/>
  <c r="BQ138" i="5"/>
  <c r="I139" i="6" s="1"/>
  <c r="BX138" i="5"/>
  <c r="AM139" i="6" s="1"/>
  <c r="BM138" i="5"/>
  <c r="E139" i="6" s="1"/>
  <c r="CM137" i="5"/>
  <c r="BZ138" i="6" s="1"/>
  <c r="CD137" i="5"/>
  <c r="AS138" i="6" s="1"/>
  <c r="BS137" i="5"/>
  <c r="K138" i="6" s="1"/>
  <c r="CI137" i="5"/>
  <c r="BV138" i="6" s="1"/>
  <c r="BZ137" i="5"/>
  <c r="AO138" i="6" s="1"/>
  <c r="BO137" i="5"/>
  <c r="G138" i="6" s="1"/>
  <c r="CO136" i="5"/>
  <c r="CB137" i="6" s="1"/>
  <c r="CF136" i="5"/>
  <c r="AU137" i="6" s="1"/>
  <c r="BU136" i="5"/>
  <c r="M137" i="6" s="1"/>
  <c r="CK136" i="5"/>
  <c r="BX137" i="6" s="1"/>
  <c r="CB136" i="5"/>
  <c r="AQ137" i="6" s="1"/>
  <c r="BQ136" i="5"/>
  <c r="I137" i="6" s="1"/>
  <c r="BX136" i="5"/>
  <c r="AM137" i="6" s="1"/>
  <c r="BM136" i="5"/>
  <c r="E137" i="6" s="1"/>
  <c r="CM135" i="5"/>
  <c r="BZ136" i="6" s="1"/>
  <c r="CD135" i="5"/>
  <c r="AS136" i="6" s="1"/>
  <c r="BS135" i="5"/>
  <c r="K136" i="6" s="1"/>
  <c r="CI135" i="5"/>
  <c r="BV136" i="6" s="1"/>
  <c r="BZ135" i="5"/>
  <c r="AO136" i="6" s="1"/>
  <c r="BO135" i="5"/>
  <c r="G136" i="6" s="1"/>
  <c r="CQ42" i="6"/>
  <c r="BH46" i="6"/>
  <c r="AD54" i="6"/>
  <c r="AB64" i="6"/>
  <c r="CQ13" i="6"/>
  <c r="CQ21" i="6"/>
  <c r="CQ29" i="6"/>
  <c r="AC34" i="6"/>
  <c r="AB35" i="6"/>
  <c r="CQ37" i="6"/>
  <c r="Z45" i="6"/>
  <c r="CQ45" i="6"/>
  <c r="CQ49" i="6"/>
  <c r="BL49" i="6"/>
  <c r="AD49" i="6"/>
  <c r="BH53" i="6"/>
  <c r="CQ53" i="6"/>
  <c r="CQ57" i="6"/>
  <c r="AB59" i="6"/>
  <c r="AA60" i="6"/>
  <c r="BH61" i="6"/>
  <c r="CQ69" i="6"/>
  <c r="BH73" i="6"/>
  <c r="AC74" i="6"/>
  <c r="CQ77" i="6"/>
  <c r="AB79" i="6"/>
  <c r="AA80" i="6"/>
  <c r="Z85" i="6"/>
  <c r="CQ85" i="6"/>
  <c r="CQ93" i="6"/>
  <c r="AD93" i="6"/>
  <c r="AC98" i="6"/>
  <c r="AB99" i="6"/>
  <c r="CQ101" i="6"/>
  <c r="Z109" i="6"/>
  <c r="CQ109" i="6"/>
  <c r="BI112" i="6"/>
  <c r="CQ113" i="6"/>
  <c r="AD113" i="6"/>
  <c r="BH117" i="6"/>
  <c r="AC118" i="6"/>
  <c r="CQ121" i="6"/>
  <c r="AB123" i="6"/>
  <c r="AA124" i="6"/>
  <c r="BH125" i="6"/>
  <c r="AA128" i="6"/>
  <c r="CQ129" i="6"/>
  <c r="BJ135" i="6"/>
  <c r="AB139" i="6"/>
  <c r="CF4" i="6"/>
  <c r="CH5" i="3"/>
  <c r="CD6" i="6" s="1"/>
  <c r="BY5" i="3"/>
  <c r="AY6" i="6" s="1"/>
  <c r="BN5" i="3"/>
  <c r="Q6" i="6" s="1"/>
  <c r="CL5" i="3"/>
  <c r="CH6" i="6" s="1"/>
  <c r="CC5" i="3"/>
  <c r="BC6" i="6" s="1"/>
  <c r="BR5" i="3"/>
  <c r="U6" i="6" s="1"/>
  <c r="BM6" i="3"/>
  <c r="BX6" i="3"/>
  <c r="DP6" i="3" s="1"/>
  <c r="BQ6" i="3"/>
  <c r="CK6" i="3"/>
  <c r="CB6" i="3"/>
  <c r="BU6" i="3"/>
  <c r="CO6" i="3"/>
  <c r="CF6" i="3"/>
  <c r="BW7" i="3"/>
  <c r="AW8" i="6" s="1"/>
  <c r="BL7" i="3"/>
  <c r="O8" i="6" s="1"/>
  <c r="CJ7" i="3"/>
  <c r="CF8" i="6" s="1"/>
  <c r="CA7" i="3"/>
  <c r="BA8" i="6" s="1"/>
  <c r="BP7" i="3"/>
  <c r="CN7" i="3"/>
  <c r="CJ8" i="6" s="1"/>
  <c r="CE7" i="3"/>
  <c r="BE8" i="6" s="1"/>
  <c r="BT7" i="3"/>
  <c r="W8" i="6" s="1"/>
  <c r="CI8" i="3"/>
  <c r="BZ8" i="3"/>
  <c r="BO8" i="3"/>
  <c r="CM8" i="3"/>
  <c r="CD8" i="3"/>
  <c r="BS8" i="3"/>
  <c r="CH9" i="3"/>
  <c r="CD10" i="6" s="1"/>
  <c r="BY9" i="3"/>
  <c r="AY10" i="6" s="1"/>
  <c r="BN9" i="3"/>
  <c r="Q10" i="6" s="1"/>
  <c r="CL9" i="3"/>
  <c r="CH10" i="6" s="1"/>
  <c r="CC9" i="3"/>
  <c r="BC10" i="6" s="1"/>
  <c r="BR9" i="3"/>
  <c r="U10" i="6" s="1"/>
  <c r="BM10" i="3"/>
  <c r="BX10" i="3"/>
  <c r="BQ10" i="3"/>
  <c r="CK10" i="3"/>
  <c r="CB10" i="3"/>
  <c r="BU10" i="3"/>
  <c r="CO10" i="3"/>
  <c r="CF10" i="3"/>
  <c r="BW11" i="3"/>
  <c r="AW12" i="6" s="1"/>
  <c r="BL11" i="3"/>
  <c r="CJ11" i="3"/>
  <c r="CF12" i="6" s="1"/>
  <c r="CA11" i="3"/>
  <c r="BA12" i="6" s="1"/>
  <c r="BP11" i="3"/>
  <c r="S12" i="6" s="1"/>
  <c r="CN11" i="3"/>
  <c r="CJ12" i="6" s="1"/>
  <c r="CE11" i="3"/>
  <c r="BE12" i="6" s="1"/>
  <c r="BT11" i="3"/>
  <c r="W12" i="6" s="1"/>
  <c r="CI12" i="3"/>
  <c r="BZ12" i="3"/>
  <c r="BO12" i="3"/>
  <c r="CM12" i="3"/>
  <c r="CD12" i="3"/>
  <c r="BS12" i="3"/>
  <c r="CH13" i="3"/>
  <c r="CD14" i="6" s="1"/>
  <c r="BY13" i="3"/>
  <c r="AY14" i="6" s="1"/>
  <c r="BN13" i="3"/>
  <c r="Q14" i="6" s="1"/>
  <c r="CL13" i="3"/>
  <c r="CH14" i="6" s="1"/>
  <c r="CC13" i="3"/>
  <c r="BC14" i="6" s="1"/>
  <c r="BR13" i="3"/>
  <c r="U14" i="6" s="1"/>
  <c r="BM14" i="3"/>
  <c r="BX14" i="3"/>
  <c r="BQ14" i="3"/>
  <c r="CK14" i="3"/>
  <c r="CG15" i="6" s="1"/>
  <c r="CB14" i="3"/>
  <c r="BU14" i="3"/>
  <c r="CO14" i="3"/>
  <c r="CF14" i="3"/>
  <c r="BW15" i="3"/>
  <c r="AW16" i="6" s="1"/>
  <c r="BL15" i="3"/>
  <c r="O16" i="6" s="1"/>
  <c r="CJ15" i="3"/>
  <c r="CF16" i="6" s="1"/>
  <c r="CA15" i="3"/>
  <c r="BA16" i="6" s="1"/>
  <c r="BP15" i="3"/>
  <c r="CN15" i="3"/>
  <c r="CJ16" i="6" s="1"/>
  <c r="CE15" i="3"/>
  <c r="BE16" i="6" s="1"/>
  <c r="BT15" i="3"/>
  <c r="W16" i="6" s="1"/>
  <c r="CI16" i="3"/>
  <c r="CE17" i="6" s="1"/>
  <c r="BZ16" i="3"/>
  <c r="AZ17" i="6" s="1"/>
  <c r="BO16" i="3"/>
  <c r="CM16" i="3"/>
  <c r="CI17" i="6" s="1"/>
  <c r="CD16" i="3"/>
  <c r="BS16" i="3"/>
  <c r="CH17" i="3"/>
  <c r="CD18" i="6" s="1"/>
  <c r="BY17" i="3"/>
  <c r="AY18" i="6" s="1"/>
  <c r="BN17" i="3"/>
  <c r="Q18" i="6" s="1"/>
  <c r="CL17" i="3"/>
  <c r="CH18" i="6" s="1"/>
  <c r="CC17" i="3"/>
  <c r="BC18" i="6" s="1"/>
  <c r="BR17" i="3"/>
  <c r="U18" i="6" s="1"/>
  <c r="BM18" i="3"/>
  <c r="BX18" i="3"/>
  <c r="BQ18" i="3"/>
  <c r="CK18" i="3"/>
  <c r="CG19" i="6" s="1"/>
  <c r="CB18" i="3"/>
  <c r="BU18" i="3"/>
  <c r="CO18" i="3"/>
  <c r="CF18" i="3"/>
  <c r="BW19" i="3"/>
  <c r="AW20" i="6" s="1"/>
  <c r="BL19" i="3"/>
  <c r="CJ19" i="3"/>
  <c r="CF20" i="6" s="1"/>
  <c r="CA19" i="3"/>
  <c r="BA20" i="6" s="1"/>
  <c r="BP19" i="3"/>
  <c r="S20" i="6" s="1"/>
  <c r="CN19" i="3"/>
  <c r="CJ20" i="6" s="1"/>
  <c r="CE19" i="3"/>
  <c r="BE20" i="6" s="1"/>
  <c r="BT19" i="3"/>
  <c r="W20" i="6" s="1"/>
  <c r="CI20" i="3"/>
  <c r="DW20" i="3" s="1"/>
  <c r="BZ20" i="3"/>
  <c r="BO20" i="3"/>
  <c r="CM20" i="3"/>
  <c r="CD20" i="3"/>
  <c r="BS20" i="3"/>
  <c r="CH21" i="3"/>
  <c r="CD22" i="6" s="1"/>
  <c r="BY21" i="3"/>
  <c r="AY22" i="6" s="1"/>
  <c r="BN21" i="3"/>
  <c r="Q22" i="6" s="1"/>
  <c r="CL21" i="3"/>
  <c r="CH22" i="6" s="1"/>
  <c r="CC21" i="3"/>
  <c r="BC22" i="6" s="1"/>
  <c r="BR21" i="3"/>
  <c r="U22" i="6" s="1"/>
  <c r="BM22" i="3"/>
  <c r="BX22" i="3"/>
  <c r="DP22" i="3" s="1"/>
  <c r="BQ22" i="3"/>
  <c r="CK22" i="3"/>
  <c r="DX22" i="3" s="1"/>
  <c r="CB22" i="3"/>
  <c r="BU22" i="3"/>
  <c r="CO22" i="3"/>
  <c r="CF22" i="3"/>
  <c r="BF23" i="6" s="1"/>
  <c r="BW23" i="3"/>
  <c r="AW24" i="6" s="1"/>
  <c r="BL23" i="3"/>
  <c r="O24" i="6" s="1"/>
  <c r="CJ23" i="3"/>
  <c r="CF24" i="6" s="1"/>
  <c r="CA23" i="3"/>
  <c r="BA24" i="6" s="1"/>
  <c r="BP23" i="3"/>
  <c r="CN23" i="3"/>
  <c r="CJ24" i="6" s="1"/>
  <c r="CE23" i="3"/>
  <c r="BE24" i="6" s="1"/>
  <c r="BT23" i="3"/>
  <c r="W24" i="6" s="1"/>
  <c r="CI24" i="3"/>
  <c r="CE25" i="6" s="1"/>
  <c r="BZ24" i="3"/>
  <c r="BO24" i="3"/>
  <c r="CM24" i="3"/>
  <c r="CD24" i="3"/>
  <c r="BS24" i="3"/>
  <c r="CH25" i="3"/>
  <c r="CD26" i="6" s="1"/>
  <c r="BY25" i="3"/>
  <c r="AY26" i="6" s="1"/>
  <c r="BN25" i="3"/>
  <c r="Q26" i="6" s="1"/>
  <c r="CL25" i="3"/>
  <c r="CH26" i="6" s="1"/>
  <c r="CC25" i="3"/>
  <c r="BC26" i="6" s="1"/>
  <c r="BR25" i="3"/>
  <c r="U26" i="6" s="1"/>
  <c r="BM26" i="3"/>
  <c r="BX26" i="3"/>
  <c r="BQ26" i="3"/>
  <c r="CK26" i="3"/>
  <c r="CB26" i="3"/>
  <c r="BU26" i="3"/>
  <c r="CO26" i="3"/>
  <c r="CF26" i="3"/>
  <c r="BW27" i="3"/>
  <c r="AW28" i="6" s="1"/>
  <c r="BL27" i="3"/>
  <c r="CJ27" i="3"/>
  <c r="CA27" i="3"/>
  <c r="BA28" i="6" s="1"/>
  <c r="BP27" i="3"/>
  <c r="S28" i="6" s="1"/>
  <c r="CN27" i="3"/>
  <c r="CJ28" i="6" s="1"/>
  <c r="CE27" i="3"/>
  <c r="BE28" i="6" s="1"/>
  <c r="BT27" i="3"/>
  <c r="W28" i="6" s="1"/>
  <c r="CI28" i="3"/>
  <c r="BZ28" i="3"/>
  <c r="BO28" i="3"/>
  <c r="CM28" i="3"/>
  <c r="CD28" i="3"/>
  <c r="BS28" i="3"/>
  <c r="CH29" i="3"/>
  <c r="CD30" i="6" s="1"/>
  <c r="BY29" i="3"/>
  <c r="AY30" i="6" s="1"/>
  <c r="BN29" i="3"/>
  <c r="Q30" i="6" s="1"/>
  <c r="CL29" i="3"/>
  <c r="CH30" i="6" s="1"/>
  <c r="CC29" i="3"/>
  <c r="BC30" i="6" s="1"/>
  <c r="BR29" i="3"/>
  <c r="U30" i="6" s="1"/>
  <c r="BM30" i="3"/>
  <c r="BX30" i="3"/>
  <c r="BQ30" i="3"/>
  <c r="CK30" i="3"/>
  <c r="CG31" i="6" s="1"/>
  <c r="CB30" i="3"/>
  <c r="BU30" i="3"/>
  <c r="CO30" i="3"/>
  <c r="CF30" i="3"/>
  <c r="BW31" i="3"/>
  <c r="AW32" i="6" s="1"/>
  <c r="BL31" i="3"/>
  <c r="O32" i="6" s="1"/>
  <c r="CJ31" i="3"/>
  <c r="CF32" i="6" s="1"/>
  <c r="CA31" i="3"/>
  <c r="BA32" i="6" s="1"/>
  <c r="BP31" i="3"/>
  <c r="CN31" i="3"/>
  <c r="CJ32" i="6" s="1"/>
  <c r="CE31" i="3"/>
  <c r="BE32" i="6" s="1"/>
  <c r="BT31" i="3"/>
  <c r="W32" i="6" s="1"/>
  <c r="CI32" i="3"/>
  <c r="BZ32" i="3"/>
  <c r="BO32" i="3"/>
  <c r="CM32" i="3"/>
  <c r="CD32" i="3"/>
  <c r="BS32" i="3"/>
  <c r="CH33" i="3"/>
  <c r="CD34" i="6" s="1"/>
  <c r="BY33" i="3"/>
  <c r="AY34" i="6" s="1"/>
  <c r="BN33" i="3"/>
  <c r="Q34" i="6" s="1"/>
  <c r="CL33" i="3"/>
  <c r="CH34" i="6" s="1"/>
  <c r="CC33" i="3"/>
  <c r="BC34" i="6" s="1"/>
  <c r="BR33" i="3"/>
  <c r="U34" i="6" s="1"/>
  <c r="BM34" i="3"/>
  <c r="BX34" i="3"/>
  <c r="BQ34" i="3"/>
  <c r="CK34" i="3"/>
  <c r="CB34" i="3"/>
  <c r="BU34" i="3"/>
  <c r="CO34" i="3"/>
  <c r="CF34" i="3"/>
  <c r="BW35" i="3"/>
  <c r="AW36" i="6" s="1"/>
  <c r="BL35" i="3"/>
  <c r="CJ35" i="3"/>
  <c r="CF36" i="6" s="1"/>
  <c r="CA35" i="3"/>
  <c r="BA36" i="6" s="1"/>
  <c r="BP35" i="3"/>
  <c r="S36" i="6" s="1"/>
  <c r="CN35" i="3"/>
  <c r="CJ36" i="6" s="1"/>
  <c r="CE35" i="3"/>
  <c r="BE36" i="6" s="1"/>
  <c r="BT35" i="3"/>
  <c r="W36" i="6" s="1"/>
  <c r="CI36" i="3"/>
  <c r="BZ36" i="3"/>
  <c r="BO36" i="3"/>
  <c r="CM36" i="3"/>
  <c r="CD36" i="3"/>
  <c r="BS36" i="3"/>
  <c r="CH37" i="3"/>
  <c r="CD38" i="6" s="1"/>
  <c r="BY37" i="3"/>
  <c r="AY38" i="6" s="1"/>
  <c r="BN37" i="3"/>
  <c r="Q38" i="6" s="1"/>
  <c r="CL37" i="3"/>
  <c r="CH38" i="6" s="1"/>
  <c r="CC37" i="3"/>
  <c r="BC38" i="6" s="1"/>
  <c r="BR37" i="3"/>
  <c r="U38" i="6" s="1"/>
  <c r="BM38" i="3"/>
  <c r="BX38" i="3"/>
  <c r="BQ38" i="3"/>
  <c r="CK38" i="3"/>
  <c r="DX38" i="3" s="1"/>
  <c r="CB38" i="3"/>
  <c r="BU38" i="3"/>
  <c r="CO38" i="3"/>
  <c r="CF38" i="3"/>
  <c r="BW39" i="3"/>
  <c r="AW40" i="6" s="1"/>
  <c r="BL39" i="3"/>
  <c r="O40" i="6" s="1"/>
  <c r="CJ39" i="3"/>
  <c r="CF40" i="6" s="1"/>
  <c r="CA39" i="3"/>
  <c r="BA40" i="6" s="1"/>
  <c r="BP39" i="3"/>
  <c r="CN39" i="3"/>
  <c r="CJ40" i="6" s="1"/>
  <c r="CE39" i="3"/>
  <c r="BE40" i="6" s="1"/>
  <c r="BT39" i="3"/>
  <c r="W40" i="6" s="1"/>
  <c r="CI40" i="3"/>
  <c r="BZ40" i="3"/>
  <c r="BO40" i="3"/>
  <c r="CM40" i="3"/>
  <c r="CD40" i="3"/>
  <c r="BS40" i="3"/>
  <c r="CH41" i="3"/>
  <c r="CD42" i="6" s="1"/>
  <c r="BY41" i="3"/>
  <c r="AY42" i="6" s="1"/>
  <c r="BN41" i="3"/>
  <c r="Q42" i="6" s="1"/>
  <c r="CL41" i="3"/>
  <c r="CC41" i="3"/>
  <c r="BC42" i="6" s="1"/>
  <c r="BR41" i="3"/>
  <c r="U42" i="6" s="1"/>
  <c r="BM42" i="3"/>
  <c r="BX42" i="3"/>
  <c r="BQ42" i="3"/>
  <c r="CK42" i="3"/>
  <c r="CB42" i="3"/>
  <c r="BU42" i="3"/>
  <c r="CO42" i="3"/>
  <c r="CF42" i="3"/>
  <c r="BW43" i="3"/>
  <c r="AW44" i="6" s="1"/>
  <c r="BL43" i="3"/>
  <c r="CJ43" i="3"/>
  <c r="CF44" i="6" s="1"/>
  <c r="CA43" i="3"/>
  <c r="BA44" i="6" s="1"/>
  <c r="BP43" i="3"/>
  <c r="S44" i="6" s="1"/>
  <c r="CN43" i="3"/>
  <c r="CJ44" i="6" s="1"/>
  <c r="CE43" i="3"/>
  <c r="BE44" i="6" s="1"/>
  <c r="BT43" i="3"/>
  <c r="W44" i="6" s="1"/>
  <c r="CI44" i="3"/>
  <c r="BZ44" i="3"/>
  <c r="BO44" i="3"/>
  <c r="CM44" i="3"/>
  <c r="CI45" i="6" s="1"/>
  <c r="CD44" i="3"/>
  <c r="BD45" i="6" s="1"/>
  <c r="BS44" i="3"/>
  <c r="CH45" i="3"/>
  <c r="CD46" i="6" s="1"/>
  <c r="BY45" i="3"/>
  <c r="AY46" i="6" s="1"/>
  <c r="BN45" i="3"/>
  <c r="Q46" i="6" s="1"/>
  <c r="CL45" i="3"/>
  <c r="CC45" i="3"/>
  <c r="BC46" i="6" s="1"/>
  <c r="BR45" i="3"/>
  <c r="U46" i="6" s="1"/>
  <c r="BM46" i="3"/>
  <c r="BX46" i="3"/>
  <c r="AX47" i="6" s="1"/>
  <c r="BQ46" i="3"/>
  <c r="CK46" i="3"/>
  <c r="CB46" i="3"/>
  <c r="BU46" i="3"/>
  <c r="CO46" i="3"/>
  <c r="CF46" i="3"/>
  <c r="BW47" i="3"/>
  <c r="AW48" i="6" s="1"/>
  <c r="BL47" i="3"/>
  <c r="O48" i="6" s="1"/>
  <c r="CJ47" i="3"/>
  <c r="CF48" i="6" s="1"/>
  <c r="CA47" i="3"/>
  <c r="BA48" i="6" s="1"/>
  <c r="BP47" i="3"/>
  <c r="CN47" i="3"/>
  <c r="CJ48" i="6" s="1"/>
  <c r="CE47" i="3"/>
  <c r="BE48" i="6" s="1"/>
  <c r="BT47" i="3"/>
  <c r="W48" i="6" s="1"/>
  <c r="CI48" i="3"/>
  <c r="BZ48" i="3"/>
  <c r="DQ48" i="3" s="1"/>
  <c r="BO48" i="3"/>
  <c r="CM48" i="3"/>
  <c r="CD48" i="3"/>
  <c r="BS48" i="3"/>
  <c r="CH49" i="3"/>
  <c r="CD50" i="6" s="1"/>
  <c r="BY49" i="3"/>
  <c r="AY50" i="6" s="1"/>
  <c r="BN49" i="3"/>
  <c r="Q50" i="6" s="1"/>
  <c r="CL49" i="3"/>
  <c r="CH50" i="6" s="1"/>
  <c r="CC49" i="3"/>
  <c r="BC50" i="6" s="1"/>
  <c r="BR49" i="3"/>
  <c r="U50" i="6" s="1"/>
  <c r="BM50" i="3"/>
  <c r="BX50" i="3"/>
  <c r="BQ50" i="3"/>
  <c r="CK50" i="3"/>
  <c r="CB50" i="3"/>
  <c r="BU50" i="3"/>
  <c r="CO50" i="3"/>
  <c r="CF50" i="3"/>
  <c r="BW51" i="3"/>
  <c r="AW52" i="6" s="1"/>
  <c r="BL51" i="3"/>
  <c r="CJ51" i="3"/>
  <c r="CF52" i="6" s="1"/>
  <c r="CA51" i="3"/>
  <c r="BA52" i="6" s="1"/>
  <c r="BP51" i="3"/>
  <c r="S52" i="6" s="1"/>
  <c r="CN51" i="3"/>
  <c r="CJ52" i="6" s="1"/>
  <c r="CE51" i="3"/>
  <c r="BE52" i="6" s="1"/>
  <c r="BT51" i="3"/>
  <c r="W52" i="6" s="1"/>
  <c r="CI52" i="3"/>
  <c r="CE53" i="6" s="1"/>
  <c r="BZ52" i="3"/>
  <c r="BO52" i="3"/>
  <c r="CM52" i="3"/>
  <c r="CD52" i="3"/>
  <c r="BD53" i="6" s="1"/>
  <c r="BS52" i="3"/>
  <c r="CH53" i="3"/>
  <c r="CD54" i="6" s="1"/>
  <c r="BY53" i="3"/>
  <c r="AY54" i="6" s="1"/>
  <c r="BN53" i="3"/>
  <c r="Q54" i="6" s="1"/>
  <c r="CL53" i="3"/>
  <c r="CH54" i="6" s="1"/>
  <c r="CC53" i="3"/>
  <c r="BC54" i="6" s="1"/>
  <c r="BR53" i="3"/>
  <c r="U54" i="6" s="1"/>
  <c r="BM54" i="3"/>
  <c r="BX54" i="3"/>
  <c r="AX55" i="6" s="1"/>
  <c r="BQ54" i="3"/>
  <c r="CK54" i="3"/>
  <c r="CB54" i="3"/>
  <c r="BU54" i="3"/>
  <c r="CO54" i="3"/>
  <c r="CF54" i="3"/>
  <c r="BF55" i="6" s="1"/>
  <c r="BW55" i="3"/>
  <c r="AW56" i="6" s="1"/>
  <c r="BL55" i="3"/>
  <c r="O56" i="6" s="1"/>
  <c r="CJ55" i="3"/>
  <c r="CF56" i="6" s="1"/>
  <c r="CA55" i="3"/>
  <c r="BA56" i="6" s="1"/>
  <c r="BP55" i="3"/>
  <c r="CN55" i="3"/>
  <c r="CJ56" i="6" s="1"/>
  <c r="CE55" i="3"/>
  <c r="BE56" i="6" s="1"/>
  <c r="BT55" i="3"/>
  <c r="W56" i="6" s="1"/>
  <c r="CI56" i="3"/>
  <c r="BZ56" i="3"/>
  <c r="BO56" i="3"/>
  <c r="DJ56" i="3" s="1"/>
  <c r="CM56" i="3"/>
  <c r="CD56" i="3"/>
  <c r="BS56" i="3"/>
  <c r="CH57" i="3"/>
  <c r="CD58" i="6" s="1"/>
  <c r="BY57" i="3"/>
  <c r="AY58" i="6" s="1"/>
  <c r="BN57" i="3"/>
  <c r="Q58" i="6" s="1"/>
  <c r="CL57" i="3"/>
  <c r="CH58" i="6" s="1"/>
  <c r="CC57" i="3"/>
  <c r="BC58" i="6" s="1"/>
  <c r="BR57" i="3"/>
  <c r="U58" i="6" s="1"/>
  <c r="BM58" i="3"/>
  <c r="BX58" i="3"/>
  <c r="BQ58" i="3"/>
  <c r="CK58" i="3"/>
  <c r="DX58" i="3" s="1"/>
  <c r="CB58" i="3"/>
  <c r="BU58" i="3"/>
  <c r="CO58" i="3"/>
  <c r="CF58" i="3"/>
  <c r="BW59" i="3"/>
  <c r="AW60" i="6" s="1"/>
  <c r="BL59" i="3"/>
  <c r="CJ59" i="3"/>
  <c r="CF60" i="6" s="1"/>
  <c r="CA59" i="3"/>
  <c r="BA60" i="6" s="1"/>
  <c r="BP59" i="3"/>
  <c r="S60" i="6" s="1"/>
  <c r="CN59" i="3"/>
  <c r="CJ60" i="6" s="1"/>
  <c r="CE59" i="3"/>
  <c r="BE60" i="6" s="1"/>
  <c r="BT59" i="3"/>
  <c r="W60" i="6" s="1"/>
  <c r="CI60" i="3"/>
  <c r="DW60" i="3" s="1"/>
  <c r="BZ60" i="3"/>
  <c r="BO60" i="3"/>
  <c r="CM60" i="3"/>
  <c r="CD60" i="3"/>
  <c r="BS60" i="3"/>
  <c r="CH61" i="3"/>
  <c r="CD62" i="6" s="1"/>
  <c r="BY61" i="3"/>
  <c r="AY62" i="6" s="1"/>
  <c r="BN61" i="3"/>
  <c r="Q62" i="6" s="1"/>
  <c r="CL61" i="3"/>
  <c r="CH62" i="6" s="1"/>
  <c r="CC61" i="3"/>
  <c r="BC62" i="6" s="1"/>
  <c r="BR61" i="3"/>
  <c r="U62" i="6" s="1"/>
  <c r="BM62" i="3"/>
  <c r="DI62" i="3" s="1"/>
  <c r="BX62" i="3"/>
  <c r="BQ62" i="3"/>
  <c r="CK62" i="3"/>
  <c r="DX62" i="3" s="1"/>
  <c r="CB62" i="3"/>
  <c r="BU62" i="3"/>
  <c r="CO62" i="3"/>
  <c r="CF62" i="3"/>
  <c r="BW63" i="3"/>
  <c r="AW64" i="6" s="1"/>
  <c r="BL63" i="3"/>
  <c r="CJ63" i="3"/>
  <c r="CF64" i="6" s="1"/>
  <c r="CA63" i="3"/>
  <c r="BA64" i="6" s="1"/>
  <c r="BP63" i="3"/>
  <c r="CN63" i="3"/>
  <c r="CJ64" i="6" s="1"/>
  <c r="CE63" i="3"/>
  <c r="BE64" i="6" s="1"/>
  <c r="BT63" i="3"/>
  <c r="W64" i="6" s="1"/>
  <c r="CI64" i="3"/>
  <c r="BZ64" i="3"/>
  <c r="BO64" i="3"/>
  <c r="CM64" i="3"/>
  <c r="CD64" i="3"/>
  <c r="BS64" i="3"/>
  <c r="CH65" i="3"/>
  <c r="CD66" i="6" s="1"/>
  <c r="BY65" i="3"/>
  <c r="AY66" i="6" s="1"/>
  <c r="BN65" i="3"/>
  <c r="Q66" i="6" s="1"/>
  <c r="CL65" i="3"/>
  <c r="CH66" i="6" s="1"/>
  <c r="CC65" i="3"/>
  <c r="BC66" i="6" s="1"/>
  <c r="BR65" i="3"/>
  <c r="U66" i="6" s="1"/>
  <c r="BM66" i="3"/>
  <c r="BX66" i="3"/>
  <c r="DP66" i="3" s="1"/>
  <c r="BQ66" i="3"/>
  <c r="CK66" i="3"/>
  <c r="DX66" i="3" s="1"/>
  <c r="CB66" i="3"/>
  <c r="BU66" i="3"/>
  <c r="CO66" i="3"/>
  <c r="CK67" i="6" s="1"/>
  <c r="CF66" i="3"/>
  <c r="BW67" i="3"/>
  <c r="AW68" i="6" s="1"/>
  <c r="BL67" i="3"/>
  <c r="O68" i="6" s="1"/>
  <c r="CJ67" i="3"/>
  <c r="CF68" i="6" s="1"/>
  <c r="CA67" i="3"/>
  <c r="BA68" i="6" s="1"/>
  <c r="BP67" i="3"/>
  <c r="CN67" i="3"/>
  <c r="CJ68" i="6" s="1"/>
  <c r="CE67" i="3"/>
  <c r="BE68" i="6" s="1"/>
  <c r="BT67" i="3"/>
  <c r="W68" i="6" s="1"/>
  <c r="CI68" i="3"/>
  <c r="BZ68" i="3"/>
  <c r="BO68" i="3"/>
  <c r="CM68" i="3"/>
  <c r="CD68" i="3"/>
  <c r="BS68" i="3"/>
  <c r="CH69" i="3"/>
  <c r="CD70" i="6" s="1"/>
  <c r="BY69" i="3"/>
  <c r="AY70" i="6" s="1"/>
  <c r="BN69" i="3"/>
  <c r="Q70" i="6" s="1"/>
  <c r="CL69" i="3"/>
  <c r="CH70" i="6" s="1"/>
  <c r="CC69" i="3"/>
  <c r="BC70" i="6" s="1"/>
  <c r="BR69" i="3"/>
  <c r="U70" i="6" s="1"/>
  <c r="BM70" i="3"/>
  <c r="BX70" i="3"/>
  <c r="BQ70" i="3"/>
  <c r="CK70" i="3"/>
  <c r="CG71" i="6" s="1"/>
  <c r="CB70" i="3"/>
  <c r="BU70" i="3"/>
  <c r="CO70" i="3"/>
  <c r="CF70" i="3"/>
  <c r="BW71" i="3"/>
  <c r="AW72" i="6" s="1"/>
  <c r="BL71" i="3"/>
  <c r="CA71" i="3"/>
  <c r="BA72" i="6" s="1"/>
  <c r="CJ71" i="3"/>
  <c r="CF72" i="6" s="1"/>
  <c r="BP71" i="3"/>
  <c r="S72" i="6" s="1"/>
  <c r="CE71" i="3"/>
  <c r="BE72" i="6" s="1"/>
  <c r="CN71" i="3"/>
  <c r="CJ72" i="6" s="1"/>
  <c r="BT71" i="3"/>
  <c r="W72" i="6" s="1"/>
  <c r="CI72" i="3"/>
  <c r="DW72" i="3" s="1"/>
  <c r="BZ72" i="3"/>
  <c r="BO72" i="3"/>
  <c r="CM72" i="3"/>
  <c r="CD72" i="3"/>
  <c r="BD73" i="6" s="1"/>
  <c r="BS72" i="3"/>
  <c r="CH73" i="3"/>
  <c r="CD74" i="6" s="1"/>
  <c r="BY73" i="3"/>
  <c r="AY74" i="6" s="1"/>
  <c r="BN73" i="3"/>
  <c r="Q74" i="6" s="1"/>
  <c r="CL73" i="3"/>
  <c r="CH74" i="6" s="1"/>
  <c r="CC73" i="3"/>
  <c r="BC74" i="6" s="1"/>
  <c r="BR73" i="3"/>
  <c r="U74" i="6" s="1"/>
  <c r="BM74" i="3"/>
  <c r="BX74" i="3"/>
  <c r="DP74" i="3" s="1"/>
  <c r="BQ74" i="3"/>
  <c r="CK74" i="3"/>
  <c r="CB74" i="3"/>
  <c r="BU74" i="3"/>
  <c r="CO74" i="3"/>
  <c r="CF74" i="3"/>
  <c r="BF75" i="6" s="1"/>
  <c r="BW75" i="3"/>
  <c r="AW76" i="6" s="1"/>
  <c r="BL75" i="3"/>
  <c r="O76" i="6" s="1"/>
  <c r="CA75" i="3"/>
  <c r="BA76" i="6" s="1"/>
  <c r="CJ75" i="3"/>
  <c r="CF76" i="6" s="1"/>
  <c r="BP75" i="3"/>
  <c r="CE75" i="3"/>
  <c r="BE76" i="6" s="1"/>
  <c r="CN75" i="3"/>
  <c r="CJ76" i="6" s="1"/>
  <c r="BT75" i="3"/>
  <c r="W76" i="6" s="1"/>
  <c r="CI76" i="3"/>
  <c r="DW76" i="3" s="1"/>
  <c r="BO76" i="3"/>
  <c r="BZ76" i="3"/>
  <c r="AZ77" i="6" s="1"/>
  <c r="CM76" i="3"/>
  <c r="DY76" i="3" s="1"/>
  <c r="CD76" i="3"/>
  <c r="BS76" i="3"/>
  <c r="CH77" i="3"/>
  <c r="CD78" i="6" s="1"/>
  <c r="BY77" i="3"/>
  <c r="AY78" i="6" s="1"/>
  <c r="BN77" i="3"/>
  <c r="Q78" i="6" s="1"/>
  <c r="CL77" i="3"/>
  <c r="CH78" i="6" s="1"/>
  <c r="CC77" i="3"/>
  <c r="BC78" i="6" s="1"/>
  <c r="BR77" i="3"/>
  <c r="U78" i="6" s="1"/>
  <c r="BM78" i="3"/>
  <c r="BX78" i="3"/>
  <c r="BQ78" i="3"/>
  <c r="CK78" i="3"/>
  <c r="CB78" i="3"/>
  <c r="BU78" i="3"/>
  <c r="CO78" i="3"/>
  <c r="CF78" i="3"/>
  <c r="BW79" i="3"/>
  <c r="AW80" i="6" s="1"/>
  <c r="BL79" i="3"/>
  <c r="CA79" i="3"/>
  <c r="BA80" i="6" s="1"/>
  <c r="CJ79" i="3"/>
  <c r="CF80" i="6" s="1"/>
  <c r="BP79" i="3"/>
  <c r="S80" i="6" s="1"/>
  <c r="CE79" i="3"/>
  <c r="BE80" i="6" s="1"/>
  <c r="CN79" i="3"/>
  <c r="CJ80" i="6" s="1"/>
  <c r="BT79" i="3"/>
  <c r="W80" i="6" s="1"/>
  <c r="CI80" i="3"/>
  <c r="BZ80" i="3"/>
  <c r="BO80" i="3"/>
  <c r="CM80" i="3"/>
  <c r="CD80" i="3"/>
  <c r="BS80" i="3"/>
  <c r="CH81" i="3"/>
  <c r="CD82" i="6" s="1"/>
  <c r="BY81" i="3"/>
  <c r="AY82" i="6" s="1"/>
  <c r="BN81" i="3"/>
  <c r="Q82" i="6" s="1"/>
  <c r="CL81" i="3"/>
  <c r="CH82" i="6" s="1"/>
  <c r="CC81" i="3"/>
  <c r="BC82" i="6" s="1"/>
  <c r="BR81" i="3"/>
  <c r="U82" i="6" s="1"/>
  <c r="BM82" i="3"/>
  <c r="BX82" i="3"/>
  <c r="AX83" i="6" s="1"/>
  <c r="BQ82" i="3"/>
  <c r="CK82" i="3"/>
  <c r="CB82" i="3"/>
  <c r="BU82" i="3"/>
  <c r="CO82" i="3"/>
  <c r="CK83" i="6" s="1"/>
  <c r="CF82" i="3"/>
  <c r="DT82" i="3" s="1"/>
  <c r="BW83" i="3"/>
  <c r="AW84" i="6" s="1"/>
  <c r="BL83" i="3"/>
  <c r="O84" i="6" s="1"/>
  <c r="CA83" i="3"/>
  <c r="BA84" i="6" s="1"/>
  <c r="CJ83" i="3"/>
  <c r="CF84" i="6" s="1"/>
  <c r="BP83" i="3"/>
  <c r="CE83" i="3"/>
  <c r="BE84" i="6" s="1"/>
  <c r="CN83" i="3"/>
  <c r="CJ84" i="6" s="1"/>
  <c r="BT83" i="3"/>
  <c r="W84" i="6" s="1"/>
  <c r="CI84" i="3"/>
  <c r="CE85" i="6" s="1"/>
  <c r="BO84" i="3"/>
  <c r="BZ84" i="3"/>
  <c r="CM84" i="3"/>
  <c r="CD84" i="3"/>
  <c r="BS84" i="3"/>
  <c r="CH85" i="3"/>
  <c r="CD86" i="6" s="1"/>
  <c r="BY85" i="3"/>
  <c r="AY86" i="6" s="1"/>
  <c r="BN85" i="3"/>
  <c r="Q86" i="6" s="1"/>
  <c r="CL85" i="3"/>
  <c r="CH86" i="6" s="1"/>
  <c r="CC85" i="3"/>
  <c r="BC86" i="6" s="1"/>
  <c r="BR85" i="3"/>
  <c r="U86" i="6" s="1"/>
  <c r="BM86" i="3"/>
  <c r="BX86" i="3"/>
  <c r="BQ86" i="3"/>
  <c r="CK86" i="3"/>
  <c r="CG87" i="6" s="1"/>
  <c r="CB86" i="3"/>
  <c r="BU86" i="3"/>
  <c r="CO86" i="3"/>
  <c r="CF86" i="3"/>
  <c r="BW87" i="3"/>
  <c r="AW88" i="6" s="1"/>
  <c r="BL87" i="3"/>
  <c r="CA87" i="3"/>
  <c r="BA88" i="6" s="1"/>
  <c r="CJ87" i="3"/>
  <c r="CF88" i="6" s="1"/>
  <c r="BP87" i="3"/>
  <c r="S88" i="6" s="1"/>
  <c r="CE87" i="3"/>
  <c r="BE88" i="6" s="1"/>
  <c r="CN87" i="3"/>
  <c r="CJ88" i="6" s="1"/>
  <c r="BT87" i="3"/>
  <c r="W88" i="6" s="1"/>
  <c r="CI88" i="3"/>
  <c r="DW88" i="3" s="1"/>
  <c r="BZ88" i="3"/>
  <c r="BO88" i="3"/>
  <c r="CM88" i="3"/>
  <c r="CD88" i="3"/>
  <c r="BS88" i="3"/>
  <c r="CH89" i="3"/>
  <c r="CD90" i="6" s="1"/>
  <c r="BY89" i="3"/>
  <c r="AY90" i="6" s="1"/>
  <c r="BN89" i="3"/>
  <c r="Q90" i="6" s="1"/>
  <c r="CL89" i="3"/>
  <c r="CH90" i="6" s="1"/>
  <c r="CC89" i="3"/>
  <c r="BC90" i="6" s="1"/>
  <c r="BR89" i="3"/>
  <c r="U90" i="6" s="1"/>
  <c r="BM90" i="3"/>
  <c r="BX90" i="3"/>
  <c r="AX91" i="6" s="1"/>
  <c r="BQ90" i="3"/>
  <c r="CK90" i="3"/>
  <c r="DX90" i="3" s="1"/>
  <c r="CB90" i="3"/>
  <c r="BU90" i="3"/>
  <c r="CO90" i="3"/>
  <c r="DZ90" i="3" s="1"/>
  <c r="CF90" i="3"/>
  <c r="BF91" i="6" s="1"/>
  <c r="BW91" i="3"/>
  <c r="AW92" i="6" s="1"/>
  <c r="BL91" i="3"/>
  <c r="O92" i="6" s="1"/>
  <c r="CA91" i="3"/>
  <c r="BA92" i="6" s="1"/>
  <c r="CJ91" i="3"/>
  <c r="CF92" i="6" s="1"/>
  <c r="BP91" i="3"/>
  <c r="CE91" i="3"/>
  <c r="BE92" i="6" s="1"/>
  <c r="CN91" i="3"/>
  <c r="CJ92" i="6" s="1"/>
  <c r="BT91" i="3"/>
  <c r="W92" i="6" s="1"/>
  <c r="CI92" i="3"/>
  <c r="BO92" i="3"/>
  <c r="BZ92" i="3"/>
  <c r="CM92" i="3"/>
  <c r="CD92" i="3"/>
  <c r="BS92" i="3"/>
  <c r="CH93" i="3"/>
  <c r="CD94" i="6" s="1"/>
  <c r="BY93" i="3"/>
  <c r="AY94" i="6" s="1"/>
  <c r="BN93" i="3"/>
  <c r="Q94" i="6" s="1"/>
  <c r="CL93" i="3"/>
  <c r="CH94" i="6" s="1"/>
  <c r="CC93" i="3"/>
  <c r="BC94" i="6" s="1"/>
  <c r="BR93" i="3"/>
  <c r="U94" i="6" s="1"/>
  <c r="BM94" i="3"/>
  <c r="BX94" i="3"/>
  <c r="BQ94" i="3"/>
  <c r="CK94" i="3"/>
  <c r="CG95" i="6" s="1"/>
  <c r="CB94" i="3"/>
  <c r="BU94" i="3"/>
  <c r="CO94" i="3"/>
  <c r="CF94" i="3"/>
  <c r="BW95" i="3"/>
  <c r="AW96" i="6" s="1"/>
  <c r="BL95" i="3"/>
  <c r="CA95" i="3"/>
  <c r="BA96" i="6" s="1"/>
  <c r="CJ95" i="3"/>
  <c r="CF96" i="6" s="1"/>
  <c r="BP95" i="3"/>
  <c r="S96" i="6" s="1"/>
  <c r="CE95" i="3"/>
  <c r="BE96" i="6" s="1"/>
  <c r="CN95" i="3"/>
  <c r="CJ96" i="6" s="1"/>
  <c r="BT95" i="3"/>
  <c r="W96" i="6" s="1"/>
  <c r="CI96" i="3"/>
  <c r="BZ96" i="3"/>
  <c r="BO96" i="3"/>
  <c r="CM96" i="3"/>
  <c r="CI97" i="6" s="1"/>
  <c r="CD96" i="3"/>
  <c r="DS96" i="3" s="1"/>
  <c r="BS96" i="3"/>
  <c r="CH97" i="3"/>
  <c r="CD98" i="6" s="1"/>
  <c r="BY97" i="3"/>
  <c r="AY98" i="6" s="1"/>
  <c r="BN97" i="3"/>
  <c r="Q98" i="6" s="1"/>
  <c r="CL97" i="3"/>
  <c r="CH98" i="6" s="1"/>
  <c r="CC97" i="3"/>
  <c r="BC98" i="6" s="1"/>
  <c r="BR97" i="3"/>
  <c r="U98" i="6" s="1"/>
  <c r="BM98" i="3"/>
  <c r="BX98" i="3"/>
  <c r="BQ98" i="3"/>
  <c r="CK98" i="3"/>
  <c r="DX98" i="3" s="1"/>
  <c r="CB98" i="3"/>
  <c r="BU98" i="3"/>
  <c r="CO98" i="3"/>
  <c r="CF98" i="3"/>
  <c r="BF99" i="6" s="1"/>
  <c r="BW99" i="3"/>
  <c r="AW100" i="6" s="1"/>
  <c r="BL99" i="3"/>
  <c r="O100" i="6" s="1"/>
  <c r="CA99" i="3"/>
  <c r="BA100" i="6" s="1"/>
  <c r="CJ99" i="3"/>
  <c r="CF100" i="6" s="1"/>
  <c r="BP99" i="3"/>
  <c r="CE99" i="3"/>
  <c r="BE100" i="6" s="1"/>
  <c r="CN99" i="3"/>
  <c r="CJ100" i="6" s="1"/>
  <c r="BT99" i="3"/>
  <c r="W100" i="6" s="1"/>
  <c r="CI100" i="3"/>
  <c r="BO100" i="3"/>
  <c r="BZ100" i="3"/>
  <c r="AZ101" i="6" s="1"/>
  <c r="CM100" i="3"/>
  <c r="CD100" i="3"/>
  <c r="BS100" i="3"/>
  <c r="CH101" i="3"/>
  <c r="CD102" i="6" s="1"/>
  <c r="BY101" i="3"/>
  <c r="AY102" i="6" s="1"/>
  <c r="BN101" i="3"/>
  <c r="Q102" i="6" s="1"/>
  <c r="CL101" i="3"/>
  <c r="CH102" i="6" s="1"/>
  <c r="CC101" i="3"/>
  <c r="BC102" i="6" s="1"/>
  <c r="BR101" i="3"/>
  <c r="U102" i="6" s="1"/>
  <c r="BM102" i="3"/>
  <c r="BX102" i="3"/>
  <c r="BQ102" i="3"/>
  <c r="CK102" i="3"/>
  <c r="CB102" i="3"/>
  <c r="BB103" i="6" s="1"/>
  <c r="BU102" i="3"/>
  <c r="CO102" i="3"/>
  <c r="CK103" i="6" s="1"/>
  <c r="CF102" i="3"/>
  <c r="BW103" i="3"/>
  <c r="AW104" i="6" s="1"/>
  <c r="BL103" i="3"/>
  <c r="CA103" i="3"/>
  <c r="BA104" i="6" s="1"/>
  <c r="CJ103" i="3"/>
  <c r="CF104" i="6" s="1"/>
  <c r="BP103" i="3"/>
  <c r="S104" i="6" s="1"/>
  <c r="CE103" i="3"/>
  <c r="BE104" i="6" s="1"/>
  <c r="CN103" i="3"/>
  <c r="CJ104" i="6" s="1"/>
  <c r="BT103" i="3"/>
  <c r="W104" i="6" s="1"/>
  <c r="CI104" i="3"/>
  <c r="CE105" i="6" s="1"/>
  <c r="BZ104" i="3"/>
  <c r="BO104" i="3"/>
  <c r="CM104" i="3"/>
  <c r="CD104" i="3"/>
  <c r="BS104" i="3"/>
  <c r="CH105" i="3"/>
  <c r="CD106" i="6" s="1"/>
  <c r="BY105" i="3"/>
  <c r="AY106" i="6" s="1"/>
  <c r="BN105" i="3"/>
  <c r="Q106" i="6" s="1"/>
  <c r="CL105" i="3"/>
  <c r="CH106" i="6" s="1"/>
  <c r="CC105" i="3"/>
  <c r="BC106" i="6" s="1"/>
  <c r="BR105" i="3"/>
  <c r="U106" i="6" s="1"/>
  <c r="BM106" i="3"/>
  <c r="BX106" i="3"/>
  <c r="BQ106" i="3"/>
  <c r="CK106" i="3"/>
  <c r="CG107" i="6" s="1"/>
  <c r="CB106" i="3"/>
  <c r="BU106" i="3"/>
  <c r="CO106" i="3"/>
  <c r="CF106" i="3"/>
  <c r="BF107" i="6" s="1"/>
  <c r="BW107" i="3"/>
  <c r="AW108" i="6" s="1"/>
  <c r="BL107" i="3"/>
  <c r="O108" i="6" s="1"/>
  <c r="CA107" i="3"/>
  <c r="BA108" i="6" s="1"/>
  <c r="CJ107" i="3"/>
  <c r="CF108" i="6" s="1"/>
  <c r="BP107" i="3"/>
  <c r="CE107" i="3"/>
  <c r="BE108" i="6" s="1"/>
  <c r="CN107" i="3"/>
  <c r="CJ108" i="6" s="1"/>
  <c r="BT107" i="3"/>
  <c r="W108" i="6" s="1"/>
  <c r="CI108" i="3"/>
  <c r="CE109" i="6" s="1"/>
  <c r="BO108" i="3"/>
  <c r="R109" i="6" s="1"/>
  <c r="BZ108" i="3"/>
  <c r="AZ109" i="6" s="1"/>
  <c r="CM108" i="3"/>
  <c r="CD108" i="3"/>
  <c r="BD109" i="6" s="1"/>
  <c r="BS108" i="3"/>
  <c r="V109" i="6" s="1"/>
  <c r="CH109" i="3"/>
  <c r="CD110" i="6" s="1"/>
  <c r="BY109" i="3"/>
  <c r="AY110" i="6" s="1"/>
  <c r="BN109" i="3"/>
  <c r="Q110" i="6" s="1"/>
  <c r="CL109" i="3"/>
  <c r="CH110" i="6" s="1"/>
  <c r="CC109" i="3"/>
  <c r="BC110" i="6" s="1"/>
  <c r="BR109" i="3"/>
  <c r="U110" i="6" s="1"/>
  <c r="BM110" i="3"/>
  <c r="BX110" i="3"/>
  <c r="BQ110" i="3"/>
  <c r="CK110" i="3"/>
  <c r="CB110" i="3"/>
  <c r="BU110" i="3"/>
  <c r="CO110" i="3"/>
  <c r="CF110" i="3"/>
  <c r="BW111" i="3"/>
  <c r="AW112" i="6" s="1"/>
  <c r="BL111" i="3"/>
  <c r="CA111" i="3"/>
  <c r="BA112" i="6" s="1"/>
  <c r="CJ111" i="3"/>
  <c r="CF112" i="6" s="1"/>
  <c r="BP111" i="3"/>
  <c r="CE111" i="3"/>
  <c r="BE112" i="6" s="1"/>
  <c r="CN111" i="3"/>
  <c r="CJ112" i="6" s="1"/>
  <c r="BT111" i="3"/>
  <c r="W112" i="6" s="1"/>
  <c r="CI112" i="3"/>
  <c r="BZ112" i="3"/>
  <c r="BO112" i="3"/>
  <c r="CM112" i="3"/>
  <c r="CD112" i="3"/>
  <c r="BS112" i="3"/>
  <c r="CH113" i="3"/>
  <c r="CD114" i="6" s="1"/>
  <c r="BY113" i="3"/>
  <c r="AY114" i="6" s="1"/>
  <c r="BN113" i="3"/>
  <c r="Q114" i="6" s="1"/>
  <c r="CL113" i="3"/>
  <c r="CH114" i="6" s="1"/>
  <c r="CC113" i="3"/>
  <c r="BC114" i="6" s="1"/>
  <c r="BR113" i="3"/>
  <c r="U114" i="6" s="1"/>
  <c r="BM114" i="3"/>
  <c r="BX114" i="3"/>
  <c r="BQ114" i="3"/>
  <c r="CK114" i="3"/>
  <c r="CB114" i="3"/>
  <c r="BU114" i="3"/>
  <c r="CO114" i="3"/>
  <c r="CF114" i="3"/>
  <c r="BW115" i="3"/>
  <c r="AW116" i="6" s="1"/>
  <c r="BL115" i="3"/>
  <c r="CA115" i="3"/>
  <c r="BA116" i="6" s="1"/>
  <c r="CJ115" i="3"/>
  <c r="CF116" i="6" s="1"/>
  <c r="BP115" i="3"/>
  <c r="CE115" i="3"/>
  <c r="BE116" i="6" s="1"/>
  <c r="CN115" i="3"/>
  <c r="CJ116" i="6" s="1"/>
  <c r="BT115" i="3"/>
  <c r="W116" i="6" s="1"/>
  <c r="CI116" i="3"/>
  <c r="DW116" i="3" s="1"/>
  <c r="BZ116" i="3"/>
  <c r="BO116" i="3"/>
  <c r="CM116" i="3"/>
  <c r="CD116" i="3"/>
  <c r="BS116" i="3"/>
  <c r="CH117" i="3"/>
  <c r="CD118" i="6" s="1"/>
  <c r="BN117" i="3"/>
  <c r="Q118" i="6" s="1"/>
  <c r="BY117" i="3"/>
  <c r="AY118" i="6" s="1"/>
  <c r="CL117" i="3"/>
  <c r="CH118" i="6" s="1"/>
  <c r="BR117" i="3"/>
  <c r="U118" i="6" s="1"/>
  <c r="CC117" i="3"/>
  <c r="BC118" i="6" s="1"/>
  <c r="BM118" i="3"/>
  <c r="P119" i="6" s="1"/>
  <c r="BX118" i="3"/>
  <c r="BQ118" i="3"/>
  <c r="T119" i="6" s="1"/>
  <c r="CK118" i="3"/>
  <c r="CG119" i="6" s="1"/>
  <c r="CB118" i="3"/>
  <c r="BU118" i="3"/>
  <c r="X119" i="6" s="1"/>
  <c r="CO118" i="3"/>
  <c r="DZ118" i="3" s="1"/>
  <c r="CF118" i="3"/>
  <c r="BW119" i="3"/>
  <c r="AW120" i="6" s="1"/>
  <c r="BL119" i="3"/>
  <c r="O120" i="6" s="1"/>
  <c r="CA119" i="3"/>
  <c r="BA120" i="6" s="1"/>
  <c r="CJ119" i="3"/>
  <c r="CF120" i="6" s="1"/>
  <c r="BP119" i="3"/>
  <c r="S120" i="6" s="1"/>
  <c r="CE119" i="3"/>
  <c r="BE120" i="6" s="1"/>
  <c r="CN119" i="3"/>
  <c r="CJ120" i="6" s="1"/>
  <c r="BT119" i="3"/>
  <c r="W120" i="6" s="1"/>
  <c r="CI120" i="3"/>
  <c r="DW120" i="3" s="1"/>
  <c r="BZ120" i="3"/>
  <c r="BO120" i="3"/>
  <c r="R121" i="6" s="1"/>
  <c r="CM120" i="3"/>
  <c r="CD120" i="3"/>
  <c r="BS120" i="3"/>
  <c r="V121" i="6" s="1"/>
  <c r="CH121" i="3"/>
  <c r="CD122" i="6" s="1"/>
  <c r="BN121" i="3"/>
  <c r="Q122" i="6" s="1"/>
  <c r="BY121" i="3"/>
  <c r="AY122" i="6" s="1"/>
  <c r="CL121" i="3"/>
  <c r="CH122" i="6" s="1"/>
  <c r="BR121" i="3"/>
  <c r="U122" i="6" s="1"/>
  <c r="CC121" i="3"/>
  <c r="BC122" i="6" s="1"/>
  <c r="BM122" i="3"/>
  <c r="P123" i="6" s="1"/>
  <c r="BX122" i="3"/>
  <c r="BQ122" i="3"/>
  <c r="T123" i="6" s="1"/>
  <c r="CK122" i="3"/>
  <c r="CG123" i="6" s="1"/>
  <c r="CB122" i="3"/>
  <c r="BU122" i="3"/>
  <c r="X123" i="6" s="1"/>
  <c r="CO122" i="3"/>
  <c r="CK123" i="6" s="1"/>
  <c r="CF122" i="3"/>
  <c r="BW123" i="3"/>
  <c r="AW124" i="6" s="1"/>
  <c r="BL123" i="3"/>
  <c r="O124" i="6" s="1"/>
  <c r="CA123" i="3"/>
  <c r="BA124" i="6" s="1"/>
  <c r="CJ123" i="3"/>
  <c r="CF124" i="6" s="1"/>
  <c r="BP123" i="3"/>
  <c r="S124" i="6" s="1"/>
  <c r="CE123" i="3"/>
  <c r="BE124" i="6" s="1"/>
  <c r="CN123" i="3"/>
  <c r="CJ124" i="6" s="1"/>
  <c r="BT123" i="3"/>
  <c r="W124" i="6" s="1"/>
  <c r="CI124" i="3"/>
  <c r="BZ124" i="3"/>
  <c r="BO124" i="3"/>
  <c r="R125" i="6" s="1"/>
  <c r="CM124" i="3"/>
  <c r="CI125" i="6" s="1"/>
  <c r="CD124" i="3"/>
  <c r="BS124" i="3"/>
  <c r="V125" i="6" s="1"/>
  <c r="CH125" i="3"/>
  <c r="CD126" i="6" s="1"/>
  <c r="BN125" i="3"/>
  <c r="Q126" i="6" s="1"/>
  <c r="BY125" i="3"/>
  <c r="AY126" i="6" s="1"/>
  <c r="CL125" i="3"/>
  <c r="CH126" i="6" s="1"/>
  <c r="BR125" i="3"/>
  <c r="U126" i="6" s="1"/>
  <c r="CC125" i="3"/>
  <c r="BC126" i="6" s="1"/>
  <c r="BX126" i="3"/>
  <c r="BM126" i="3"/>
  <c r="P127" i="6" s="1"/>
  <c r="CK126" i="3"/>
  <c r="CG127" i="6" s="1"/>
  <c r="CB126" i="3"/>
  <c r="BQ126" i="3"/>
  <c r="T127" i="6" s="1"/>
  <c r="CO126" i="3"/>
  <c r="DZ126" i="3" s="1"/>
  <c r="CF126" i="3"/>
  <c r="BU126" i="3"/>
  <c r="X127" i="6" s="1"/>
  <c r="BW127" i="3"/>
  <c r="AW128" i="6" s="1"/>
  <c r="BL127" i="3"/>
  <c r="O128" i="6" s="1"/>
  <c r="CA127" i="3"/>
  <c r="BA128" i="6" s="1"/>
  <c r="CJ127" i="3"/>
  <c r="CF128" i="6" s="1"/>
  <c r="BP127" i="3"/>
  <c r="S128" i="6" s="1"/>
  <c r="CE127" i="3"/>
  <c r="BE128" i="6" s="1"/>
  <c r="CN127" i="3"/>
  <c r="CJ128" i="6" s="1"/>
  <c r="BT127" i="3"/>
  <c r="W128" i="6" s="1"/>
  <c r="CI128" i="3"/>
  <c r="BZ128" i="3"/>
  <c r="BO128" i="3"/>
  <c r="R129" i="6" s="1"/>
  <c r="CM128" i="3"/>
  <c r="CI129" i="6" s="1"/>
  <c r="CD128" i="3"/>
  <c r="BS128" i="3"/>
  <c r="V129" i="6" s="1"/>
  <c r="CH129" i="3"/>
  <c r="CD130" i="6" s="1"/>
  <c r="BN129" i="3"/>
  <c r="Q130" i="6" s="1"/>
  <c r="BY129" i="3"/>
  <c r="AY130" i="6" s="1"/>
  <c r="CL129" i="3"/>
  <c r="CH130" i="6" s="1"/>
  <c r="BR129" i="3"/>
  <c r="U130" i="6" s="1"/>
  <c r="CC129" i="3"/>
  <c r="BC130" i="6" s="1"/>
  <c r="BX130" i="3"/>
  <c r="BM130" i="3"/>
  <c r="P131" i="6" s="1"/>
  <c r="CK130" i="3"/>
  <c r="CB130" i="3"/>
  <c r="BQ130" i="3"/>
  <c r="T131" i="6" s="1"/>
  <c r="CO130" i="3"/>
  <c r="CF130" i="3"/>
  <c r="BU130" i="3"/>
  <c r="X131" i="6" s="1"/>
  <c r="BW131" i="3"/>
  <c r="AW132" i="6" s="1"/>
  <c r="BL131" i="3"/>
  <c r="O132" i="6" s="1"/>
  <c r="CA131" i="3"/>
  <c r="BA132" i="6" s="1"/>
  <c r="CJ131" i="3"/>
  <c r="CF132" i="6" s="1"/>
  <c r="BP131" i="3"/>
  <c r="S132" i="6" s="1"/>
  <c r="CE131" i="3"/>
  <c r="BE132" i="6" s="1"/>
  <c r="CN131" i="3"/>
  <c r="CJ132" i="6" s="1"/>
  <c r="BT131" i="3"/>
  <c r="W132" i="6" s="1"/>
  <c r="CI132" i="3"/>
  <c r="CE133" i="6" s="1"/>
  <c r="BZ132" i="3"/>
  <c r="BO132" i="3"/>
  <c r="R133" i="6" s="1"/>
  <c r="CM132" i="3"/>
  <c r="CD132" i="3"/>
  <c r="BS132" i="3"/>
  <c r="V133" i="6" s="1"/>
  <c r="CH133" i="3"/>
  <c r="CD134" i="6" s="1"/>
  <c r="BN133" i="3"/>
  <c r="Q134" i="6" s="1"/>
  <c r="BY133" i="3"/>
  <c r="AY134" i="6" s="1"/>
  <c r="CL133" i="3"/>
  <c r="CH134" i="6" s="1"/>
  <c r="BR133" i="3"/>
  <c r="U134" i="6" s="1"/>
  <c r="CC133" i="3"/>
  <c r="BC134" i="6" s="1"/>
  <c r="BX134" i="3"/>
  <c r="BM134" i="3"/>
  <c r="P135" i="6" s="1"/>
  <c r="CK134" i="3"/>
  <c r="CB134" i="3"/>
  <c r="BQ134" i="3"/>
  <c r="T135" i="6" s="1"/>
  <c r="CO134" i="3"/>
  <c r="CK135" i="6" s="1"/>
  <c r="CF134" i="3"/>
  <c r="BU134" i="3"/>
  <c r="X135" i="6" s="1"/>
  <c r="BW5" i="5"/>
  <c r="AL6" i="6" s="1"/>
  <c r="BL5" i="5"/>
  <c r="D6" i="6" s="1"/>
  <c r="CA5" i="5"/>
  <c r="AP6" i="6" s="1"/>
  <c r="CJ5" i="5"/>
  <c r="BW6" i="6" s="1"/>
  <c r="BP5" i="5"/>
  <c r="H6" i="6" s="1"/>
  <c r="CE5" i="5"/>
  <c r="AT6" i="6" s="1"/>
  <c r="CN5" i="5"/>
  <c r="CA6" i="6" s="1"/>
  <c r="BT5" i="5"/>
  <c r="L6" i="6" s="1"/>
  <c r="CI6" i="5"/>
  <c r="BV7" i="6" s="1"/>
  <c r="BZ6" i="5"/>
  <c r="AO7" i="6" s="1"/>
  <c r="BO6" i="5"/>
  <c r="G7" i="6" s="1"/>
  <c r="CM6" i="5"/>
  <c r="BZ7" i="6" s="1"/>
  <c r="CD6" i="5"/>
  <c r="AS7" i="6" s="1"/>
  <c r="BS6" i="5"/>
  <c r="K7" i="6" s="1"/>
  <c r="CH7" i="5"/>
  <c r="BU8" i="6" s="1"/>
  <c r="BY7" i="5"/>
  <c r="AN8" i="6" s="1"/>
  <c r="BN7" i="5"/>
  <c r="F8" i="6" s="1"/>
  <c r="CL7" i="5"/>
  <c r="BY8" i="6" s="1"/>
  <c r="CC7" i="5"/>
  <c r="AR8" i="6" s="1"/>
  <c r="BR7" i="5"/>
  <c r="J8" i="6" s="1"/>
  <c r="BX8" i="5"/>
  <c r="AM9" i="6" s="1"/>
  <c r="BM8" i="5"/>
  <c r="E9" i="6" s="1"/>
  <c r="CK8" i="5"/>
  <c r="BX9" i="6" s="1"/>
  <c r="CB8" i="5"/>
  <c r="AQ9" i="6" s="1"/>
  <c r="BQ8" i="5"/>
  <c r="I9" i="6" s="1"/>
  <c r="CO8" i="5"/>
  <c r="CB9" i="6" s="1"/>
  <c r="CF8" i="5"/>
  <c r="AU9" i="6" s="1"/>
  <c r="BU8" i="5"/>
  <c r="M9" i="6" s="1"/>
  <c r="BW9" i="5"/>
  <c r="AL10" i="6" s="1"/>
  <c r="BL9" i="5"/>
  <c r="D10" i="6" s="1"/>
  <c r="CA9" i="5"/>
  <c r="AP10" i="6" s="1"/>
  <c r="CJ9" i="5"/>
  <c r="BW10" i="6" s="1"/>
  <c r="BP9" i="5"/>
  <c r="H10" i="6" s="1"/>
  <c r="CE9" i="5"/>
  <c r="AT10" i="6" s="1"/>
  <c r="CN9" i="5"/>
  <c r="CA10" i="6" s="1"/>
  <c r="BT9" i="5"/>
  <c r="L10" i="6" s="1"/>
  <c r="CI10" i="5"/>
  <c r="BV11" i="6" s="1"/>
  <c r="BZ10" i="5"/>
  <c r="AO11" i="6" s="1"/>
  <c r="BO10" i="5"/>
  <c r="G11" i="6" s="1"/>
  <c r="CM10" i="5"/>
  <c r="BZ11" i="6" s="1"/>
  <c r="CD10" i="5"/>
  <c r="AS11" i="6" s="1"/>
  <c r="BS10" i="5"/>
  <c r="K11" i="6" s="1"/>
  <c r="CH11" i="5"/>
  <c r="BU12" i="6" s="1"/>
  <c r="BY11" i="5"/>
  <c r="AN12" i="6" s="1"/>
  <c r="BN11" i="5"/>
  <c r="F12" i="6" s="1"/>
  <c r="CL11" i="5"/>
  <c r="BY12" i="6" s="1"/>
  <c r="CC11" i="5"/>
  <c r="AR12" i="6" s="1"/>
  <c r="BR11" i="5"/>
  <c r="J12" i="6" s="1"/>
  <c r="BX12" i="5"/>
  <c r="AM13" i="6" s="1"/>
  <c r="BM12" i="5"/>
  <c r="E13" i="6" s="1"/>
  <c r="CK12" i="5"/>
  <c r="BX13" i="6" s="1"/>
  <c r="CB12" i="5"/>
  <c r="AQ13" i="6" s="1"/>
  <c r="BQ12" i="5"/>
  <c r="I13" i="6" s="1"/>
  <c r="CO12" i="5"/>
  <c r="CB13" i="6" s="1"/>
  <c r="CF12" i="5"/>
  <c r="AU13" i="6" s="1"/>
  <c r="BU12" i="5"/>
  <c r="M13" i="6" s="1"/>
  <c r="BW13" i="5"/>
  <c r="AL14" i="6" s="1"/>
  <c r="BL13" i="5"/>
  <c r="D14" i="6" s="1"/>
  <c r="CA13" i="5"/>
  <c r="AP14" i="6" s="1"/>
  <c r="CJ13" i="5"/>
  <c r="BW14" i="6" s="1"/>
  <c r="BP13" i="5"/>
  <c r="H14" i="6" s="1"/>
  <c r="CE13" i="5"/>
  <c r="AT14" i="6" s="1"/>
  <c r="CN13" i="5"/>
  <c r="CA14" i="6" s="1"/>
  <c r="BT13" i="5"/>
  <c r="L14" i="6" s="1"/>
  <c r="CI14" i="5"/>
  <c r="BV15" i="6" s="1"/>
  <c r="BZ14" i="5"/>
  <c r="AO15" i="6" s="1"/>
  <c r="BO14" i="5"/>
  <c r="G15" i="6" s="1"/>
  <c r="CM14" i="5"/>
  <c r="BZ15" i="6" s="1"/>
  <c r="CD14" i="5"/>
  <c r="AS15" i="6" s="1"/>
  <c r="BS14" i="5"/>
  <c r="K15" i="6" s="1"/>
  <c r="CH15" i="5"/>
  <c r="BU16" i="6" s="1"/>
  <c r="BY15" i="5"/>
  <c r="AN16" i="6" s="1"/>
  <c r="BN15" i="5"/>
  <c r="F16" i="6" s="1"/>
  <c r="CL15" i="5"/>
  <c r="BY16" i="6" s="1"/>
  <c r="CC15" i="5"/>
  <c r="AR16" i="6" s="1"/>
  <c r="BR15" i="5"/>
  <c r="J16" i="6" s="1"/>
  <c r="BX16" i="5"/>
  <c r="AM17" i="6" s="1"/>
  <c r="BM16" i="5"/>
  <c r="E17" i="6" s="1"/>
  <c r="CK16" i="5"/>
  <c r="BX17" i="6" s="1"/>
  <c r="CB16" i="5"/>
  <c r="AQ17" i="6" s="1"/>
  <c r="BQ16" i="5"/>
  <c r="I17" i="6" s="1"/>
  <c r="CO16" i="5"/>
  <c r="CB17" i="6" s="1"/>
  <c r="CF16" i="5"/>
  <c r="AU17" i="6" s="1"/>
  <c r="BU16" i="5"/>
  <c r="M17" i="6" s="1"/>
  <c r="BW17" i="5"/>
  <c r="AL18" i="6" s="1"/>
  <c r="BL17" i="5"/>
  <c r="D18" i="6" s="1"/>
  <c r="CA17" i="5"/>
  <c r="AP18" i="6" s="1"/>
  <c r="CJ17" i="5"/>
  <c r="BW18" i="6" s="1"/>
  <c r="BP17" i="5"/>
  <c r="H18" i="6" s="1"/>
  <c r="CE17" i="5"/>
  <c r="AT18" i="6" s="1"/>
  <c r="CN17" i="5"/>
  <c r="CA18" i="6" s="1"/>
  <c r="BT17" i="5"/>
  <c r="L18" i="6" s="1"/>
  <c r="CI18" i="5"/>
  <c r="BV19" i="6" s="1"/>
  <c r="BZ18" i="5"/>
  <c r="AO19" i="6" s="1"/>
  <c r="BO18" i="5"/>
  <c r="G19" i="6" s="1"/>
  <c r="CM18" i="5"/>
  <c r="BZ19" i="6" s="1"/>
  <c r="CD18" i="5"/>
  <c r="AS19" i="6" s="1"/>
  <c r="BS18" i="5"/>
  <c r="K19" i="6" s="1"/>
  <c r="CH19" i="5"/>
  <c r="BU20" i="6" s="1"/>
  <c r="BY19" i="5"/>
  <c r="AN20" i="6" s="1"/>
  <c r="BN19" i="5"/>
  <c r="F20" i="6" s="1"/>
  <c r="CL19" i="5"/>
  <c r="BY20" i="6" s="1"/>
  <c r="CC19" i="5"/>
  <c r="AR20" i="6" s="1"/>
  <c r="BR19" i="5"/>
  <c r="J20" i="6" s="1"/>
  <c r="BX20" i="5"/>
  <c r="AM21" i="6" s="1"/>
  <c r="BM20" i="5"/>
  <c r="E21" i="6" s="1"/>
  <c r="CK20" i="5"/>
  <c r="BX21" i="6" s="1"/>
  <c r="CB20" i="5"/>
  <c r="AQ21" i="6" s="1"/>
  <c r="BQ20" i="5"/>
  <c r="I21" i="6" s="1"/>
  <c r="CO20" i="5"/>
  <c r="CB21" i="6" s="1"/>
  <c r="CF20" i="5"/>
  <c r="AU21" i="6" s="1"/>
  <c r="BU20" i="5"/>
  <c r="M21" i="6" s="1"/>
  <c r="BW21" i="5"/>
  <c r="AL22" i="6" s="1"/>
  <c r="BL21" i="5"/>
  <c r="D22" i="6" s="1"/>
  <c r="CA21" i="5"/>
  <c r="AP22" i="6" s="1"/>
  <c r="CJ21" i="5"/>
  <c r="BW22" i="6" s="1"/>
  <c r="BP21" i="5"/>
  <c r="H22" i="6" s="1"/>
  <c r="CE21" i="5"/>
  <c r="AT22" i="6" s="1"/>
  <c r="CN21" i="5"/>
  <c r="CA22" i="6" s="1"/>
  <c r="BT21" i="5"/>
  <c r="L22" i="6" s="1"/>
  <c r="CI22" i="5"/>
  <c r="BV23" i="6" s="1"/>
  <c r="BZ22" i="5"/>
  <c r="AO23" i="6" s="1"/>
  <c r="BO22" i="5"/>
  <c r="G23" i="6" s="1"/>
  <c r="CM22" i="5"/>
  <c r="BZ23" i="6" s="1"/>
  <c r="CD22" i="5"/>
  <c r="AS23" i="6" s="1"/>
  <c r="BS22" i="5"/>
  <c r="K23" i="6" s="1"/>
  <c r="CH23" i="5"/>
  <c r="BU24" i="6" s="1"/>
  <c r="BY23" i="5"/>
  <c r="AN24" i="6" s="1"/>
  <c r="BN23" i="5"/>
  <c r="F24" i="6" s="1"/>
  <c r="CL23" i="5"/>
  <c r="BY24" i="6" s="1"/>
  <c r="CC23" i="5"/>
  <c r="AR24" i="6" s="1"/>
  <c r="BR23" i="5"/>
  <c r="J24" i="6" s="1"/>
  <c r="BX24" i="5"/>
  <c r="AM25" i="6" s="1"/>
  <c r="BM24" i="5"/>
  <c r="E25" i="6" s="1"/>
  <c r="CK24" i="5"/>
  <c r="BX25" i="6" s="1"/>
  <c r="CB24" i="5"/>
  <c r="AQ25" i="6" s="1"/>
  <c r="BQ24" i="5"/>
  <c r="I25" i="6" s="1"/>
  <c r="CO24" i="5"/>
  <c r="CB25" i="6" s="1"/>
  <c r="CF24" i="5"/>
  <c r="AU25" i="6" s="1"/>
  <c r="BU24" i="5"/>
  <c r="M25" i="6" s="1"/>
  <c r="BW25" i="5"/>
  <c r="AL26" i="6" s="1"/>
  <c r="BL25" i="5"/>
  <c r="D26" i="6" s="1"/>
  <c r="CA25" i="5"/>
  <c r="AP26" i="6" s="1"/>
  <c r="CJ25" i="5"/>
  <c r="BW26" i="6" s="1"/>
  <c r="BP25" i="5"/>
  <c r="H26" i="6" s="1"/>
  <c r="CE25" i="5"/>
  <c r="AT26" i="6" s="1"/>
  <c r="CN25" i="5"/>
  <c r="CA26" i="6" s="1"/>
  <c r="BT25" i="5"/>
  <c r="L26" i="6" s="1"/>
  <c r="CI26" i="5"/>
  <c r="BV27" i="6" s="1"/>
  <c r="BZ26" i="5"/>
  <c r="AO27" i="6" s="1"/>
  <c r="BO26" i="5"/>
  <c r="G27" i="6" s="1"/>
  <c r="CM26" i="5"/>
  <c r="BZ27" i="6" s="1"/>
  <c r="CD26" i="5"/>
  <c r="AS27" i="6" s="1"/>
  <c r="BS26" i="5"/>
  <c r="K27" i="6" s="1"/>
  <c r="CH27" i="5"/>
  <c r="BU28" i="6" s="1"/>
  <c r="BY27" i="5"/>
  <c r="AN28" i="6" s="1"/>
  <c r="BN27" i="5"/>
  <c r="F28" i="6" s="1"/>
  <c r="CL27" i="5"/>
  <c r="BY28" i="6" s="1"/>
  <c r="CC27" i="5"/>
  <c r="AR28" i="6" s="1"/>
  <c r="BR27" i="5"/>
  <c r="J28" i="6" s="1"/>
  <c r="BX28" i="5"/>
  <c r="AM29" i="6" s="1"/>
  <c r="BM28" i="5"/>
  <c r="E29" i="6" s="1"/>
  <c r="CK28" i="5"/>
  <c r="BX29" i="6" s="1"/>
  <c r="CB28" i="5"/>
  <c r="AQ29" i="6" s="1"/>
  <c r="BQ28" i="5"/>
  <c r="I29" i="6" s="1"/>
  <c r="CO28" i="5"/>
  <c r="CB29" i="6" s="1"/>
  <c r="CF28" i="5"/>
  <c r="AU29" i="6" s="1"/>
  <c r="BU28" i="5"/>
  <c r="M29" i="6" s="1"/>
  <c r="BW29" i="5"/>
  <c r="AL30" i="6" s="1"/>
  <c r="BL29" i="5"/>
  <c r="D30" i="6" s="1"/>
  <c r="CA29" i="5"/>
  <c r="AP30" i="6" s="1"/>
  <c r="CJ29" i="5"/>
  <c r="BW30" i="6" s="1"/>
  <c r="BP29" i="5"/>
  <c r="H30" i="6" s="1"/>
  <c r="CE29" i="5"/>
  <c r="AT30" i="6" s="1"/>
  <c r="CN29" i="5"/>
  <c r="CA30" i="6" s="1"/>
  <c r="BT29" i="5"/>
  <c r="L30" i="6" s="1"/>
  <c r="CI30" i="5"/>
  <c r="BV31" i="6" s="1"/>
  <c r="BZ30" i="5"/>
  <c r="AO31" i="6" s="1"/>
  <c r="BO30" i="5"/>
  <c r="G31" i="6" s="1"/>
  <c r="CM30" i="5"/>
  <c r="BZ31" i="6" s="1"/>
  <c r="CD30" i="5"/>
  <c r="AS31" i="6" s="1"/>
  <c r="BS30" i="5"/>
  <c r="K31" i="6" s="1"/>
  <c r="CH31" i="5"/>
  <c r="BU32" i="6" s="1"/>
  <c r="BY31" i="5"/>
  <c r="AN32" i="6" s="1"/>
  <c r="BN31" i="5"/>
  <c r="F32" i="6" s="1"/>
  <c r="CL31" i="5"/>
  <c r="BY32" i="6" s="1"/>
  <c r="CC31" i="5"/>
  <c r="AR32" i="6" s="1"/>
  <c r="BR31" i="5"/>
  <c r="J32" i="6" s="1"/>
  <c r="BX32" i="5"/>
  <c r="AM33" i="6" s="1"/>
  <c r="BM32" i="5"/>
  <c r="E33" i="6" s="1"/>
  <c r="CK32" i="5"/>
  <c r="BX33" i="6" s="1"/>
  <c r="CB32" i="5"/>
  <c r="AQ33" i="6" s="1"/>
  <c r="BQ32" i="5"/>
  <c r="I33" i="6" s="1"/>
  <c r="CO32" i="5"/>
  <c r="CB33" i="6" s="1"/>
  <c r="CF32" i="5"/>
  <c r="AU33" i="6" s="1"/>
  <c r="BU32" i="5"/>
  <c r="M33" i="6" s="1"/>
  <c r="BW33" i="5"/>
  <c r="AL34" i="6" s="1"/>
  <c r="BL33" i="5"/>
  <c r="D34" i="6" s="1"/>
  <c r="CA33" i="5"/>
  <c r="AP34" i="6" s="1"/>
  <c r="CJ33" i="5"/>
  <c r="BW34" i="6" s="1"/>
  <c r="BP33" i="5"/>
  <c r="H34" i="6" s="1"/>
  <c r="CE33" i="5"/>
  <c r="AT34" i="6" s="1"/>
  <c r="CN33" i="5"/>
  <c r="CA34" i="6" s="1"/>
  <c r="BT33" i="5"/>
  <c r="L34" i="6" s="1"/>
  <c r="CI34" i="5"/>
  <c r="BV35" i="6" s="1"/>
  <c r="BZ34" i="5"/>
  <c r="AO35" i="6" s="1"/>
  <c r="BO34" i="5"/>
  <c r="G35" i="6" s="1"/>
  <c r="CM34" i="5"/>
  <c r="BZ35" i="6" s="1"/>
  <c r="CD34" i="5"/>
  <c r="AS35" i="6" s="1"/>
  <c r="BS34" i="5"/>
  <c r="K35" i="6" s="1"/>
  <c r="CH35" i="5"/>
  <c r="BU36" i="6" s="1"/>
  <c r="BY35" i="5"/>
  <c r="AN36" i="6" s="1"/>
  <c r="BN35" i="5"/>
  <c r="F36" i="6" s="1"/>
  <c r="CL35" i="5"/>
  <c r="BY36" i="6" s="1"/>
  <c r="CC35" i="5"/>
  <c r="AR36" i="6" s="1"/>
  <c r="BR35" i="5"/>
  <c r="J36" i="6" s="1"/>
  <c r="BX36" i="5"/>
  <c r="AM37" i="6" s="1"/>
  <c r="BM36" i="5"/>
  <c r="E37" i="6" s="1"/>
  <c r="CK36" i="5"/>
  <c r="BX37" i="6" s="1"/>
  <c r="CB36" i="5"/>
  <c r="AQ37" i="6" s="1"/>
  <c r="BQ36" i="5"/>
  <c r="I37" i="6" s="1"/>
  <c r="CO36" i="5"/>
  <c r="CB37" i="6" s="1"/>
  <c r="CF36" i="5"/>
  <c r="AU37" i="6" s="1"/>
  <c r="BU36" i="5"/>
  <c r="M37" i="6" s="1"/>
  <c r="BW37" i="5"/>
  <c r="AL38" i="6" s="1"/>
  <c r="BL37" i="5"/>
  <c r="D38" i="6" s="1"/>
  <c r="CA37" i="5"/>
  <c r="AP38" i="6" s="1"/>
  <c r="CJ37" i="5"/>
  <c r="BW38" i="6" s="1"/>
  <c r="BP37" i="5"/>
  <c r="H38" i="6" s="1"/>
  <c r="CE37" i="5"/>
  <c r="AT38" i="6" s="1"/>
  <c r="CN37" i="5"/>
  <c r="CA38" i="6" s="1"/>
  <c r="BT37" i="5"/>
  <c r="L38" i="6" s="1"/>
  <c r="CI38" i="5"/>
  <c r="BV39" i="6" s="1"/>
  <c r="BZ38" i="5"/>
  <c r="AO39" i="6" s="1"/>
  <c r="BO38" i="5"/>
  <c r="G39" i="6" s="1"/>
  <c r="CM38" i="5"/>
  <c r="BZ39" i="6" s="1"/>
  <c r="CD38" i="5"/>
  <c r="AS39" i="6" s="1"/>
  <c r="BS38" i="5"/>
  <c r="K39" i="6" s="1"/>
  <c r="CH39" i="5"/>
  <c r="BU40" i="6" s="1"/>
  <c r="BY39" i="5"/>
  <c r="AN40" i="6" s="1"/>
  <c r="BN39" i="5"/>
  <c r="F40" i="6" s="1"/>
  <c r="CL39" i="5"/>
  <c r="BY40" i="6" s="1"/>
  <c r="CC39" i="5"/>
  <c r="AR40" i="6" s="1"/>
  <c r="BR39" i="5"/>
  <c r="J40" i="6" s="1"/>
  <c r="BX40" i="5"/>
  <c r="AM41" i="6" s="1"/>
  <c r="BM40" i="5"/>
  <c r="E41" i="6" s="1"/>
  <c r="CK40" i="5"/>
  <c r="BX41" i="6" s="1"/>
  <c r="CB40" i="5"/>
  <c r="AQ41" i="6" s="1"/>
  <c r="BQ40" i="5"/>
  <c r="I41" i="6" s="1"/>
  <c r="CO40" i="5"/>
  <c r="CB41" i="6" s="1"/>
  <c r="CF40" i="5"/>
  <c r="AU41" i="6" s="1"/>
  <c r="BU40" i="5"/>
  <c r="M41" i="6" s="1"/>
  <c r="BW41" i="5"/>
  <c r="AL42" i="6" s="1"/>
  <c r="BL41" i="5"/>
  <c r="D42" i="6" s="1"/>
  <c r="CA41" i="5"/>
  <c r="AP42" i="6" s="1"/>
  <c r="CJ41" i="5"/>
  <c r="BW42" i="6" s="1"/>
  <c r="BP41" i="5"/>
  <c r="H42" i="6" s="1"/>
  <c r="CE41" i="5"/>
  <c r="AT42" i="6" s="1"/>
  <c r="CN41" i="5"/>
  <c r="CA42" i="6" s="1"/>
  <c r="BT41" i="5"/>
  <c r="L42" i="6" s="1"/>
  <c r="CI42" i="5"/>
  <c r="BV43" i="6" s="1"/>
  <c r="BZ42" i="5"/>
  <c r="AO43" i="6" s="1"/>
  <c r="BO42" i="5"/>
  <c r="G43" i="6" s="1"/>
  <c r="CM42" i="5"/>
  <c r="BZ43" i="6" s="1"/>
  <c r="CD42" i="5"/>
  <c r="AS43" i="6" s="1"/>
  <c r="BS42" i="5"/>
  <c r="K43" i="6" s="1"/>
  <c r="CH43" i="5"/>
  <c r="BU44" i="6" s="1"/>
  <c r="BY43" i="5"/>
  <c r="AN44" i="6" s="1"/>
  <c r="BN43" i="5"/>
  <c r="F44" i="6" s="1"/>
  <c r="CL43" i="5"/>
  <c r="BY44" i="6" s="1"/>
  <c r="CC43" i="5"/>
  <c r="AR44" i="6" s="1"/>
  <c r="BR43" i="5"/>
  <c r="J44" i="6" s="1"/>
  <c r="BX44" i="5"/>
  <c r="AM45" i="6" s="1"/>
  <c r="BM44" i="5"/>
  <c r="E45" i="6" s="1"/>
  <c r="CK44" i="5"/>
  <c r="BX45" i="6" s="1"/>
  <c r="CB44" i="5"/>
  <c r="AQ45" i="6" s="1"/>
  <c r="BQ44" i="5"/>
  <c r="I45" i="6" s="1"/>
  <c r="CO44" i="5"/>
  <c r="CB45" i="6" s="1"/>
  <c r="CF44" i="5"/>
  <c r="AU45" i="6" s="1"/>
  <c r="BU44" i="5"/>
  <c r="M45" i="6" s="1"/>
  <c r="BW45" i="5"/>
  <c r="AL46" i="6" s="1"/>
  <c r="BL45" i="5"/>
  <c r="D46" i="6" s="1"/>
  <c r="CA45" i="5"/>
  <c r="AP46" i="6" s="1"/>
  <c r="CJ45" i="5"/>
  <c r="BW46" i="6" s="1"/>
  <c r="BP45" i="5"/>
  <c r="H46" i="6" s="1"/>
  <c r="CE45" i="5"/>
  <c r="AT46" i="6" s="1"/>
  <c r="CN45" i="5"/>
  <c r="CA46" i="6" s="1"/>
  <c r="BT45" i="5"/>
  <c r="L46" i="6" s="1"/>
  <c r="CI46" i="5"/>
  <c r="BV47" i="6" s="1"/>
  <c r="BZ46" i="5"/>
  <c r="AO47" i="6" s="1"/>
  <c r="BO46" i="5"/>
  <c r="G47" i="6" s="1"/>
  <c r="CM46" i="5"/>
  <c r="BZ47" i="6" s="1"/>
  <c r="CD46" i="5"/>
  <c r="AS47" i="6" s="1"/>
  <c r="BS46" i="5"/>
  <c r="K47" i="6" s="1"/>
  <c r="CH47" i="5"/>
  <c r="BU48" i="6" s="1"/>
  <c r="BY47" i="5"/>
  <c r="AN48" i="6" s="1"/>
  <c r="BN47" i="5"/>
  <c r="F48" i="6" s="1"/>
  <c r="CL47" i="5"/>
  <c r="BY48" i="6" s="1"/>
  <c r="CC47" i="5"/>
  <c r="AR48" i="6" s="1"/>
  <c r="BR47" i="5"/>
  <c r="J48" i="6" s="1"/>
  <c r="BX48" i="5"/>
  <c r="AM49" i="6" s="1"/>
  <c r="BM48" i="5"/>
  <c r="E49" i="6" s="1"/>
  <c r="CK48" i="5"/>
  <c r="BX49" i="6" s="1"/>
  <c r="CB48" i="5"/>
  <c r="AQ49" i="6" s="1"/>
  <c r="BQ48" i="5"/>
  <c r="I49" i="6" s="1"/>
  <c r="CO48" i="5"/>
  <c r="CB49" i="6" s="1"/>
  <c r="CF48" i="5"/>
  <c r="AU49" i="6" s="1"/>
  <c r="BU48" i="5"/>
  <c r="M49" i="6" s="1"/>
  <c r="BW49" i="5"/>
  <c r="AL50" i="6" s="1"/>
  <c r="BL49" i="5"/>
  <c r="D50" i="6" s="1"/>
  <c r="CA49" i="5"/>
  <c r="AP50" i="6" s="1"/>
  <c r="CJ49" i="5"/>
  <c r="BW50" i="6" s="1"/>
  <c r="BP49" i="5"/>
  <c r="H50" i="6" s="1"/>
  <c r="CE49" i="5"/>
  <c r="AT50" i="6" s="1"/>
  <c r="CN49" i="5"/>
  <c r="CA50" i="6" s="1"/>
  <c r="BT49" i="5"/>
  <c r="L50" i="6" s="1"/>
  <c r="CI50" i="5"/>
  <c r="BV51" i="6" s="1"/>
  <c r="BZ50" i="5"/>
  <c r="AO51" i="6" s="1"/>
  <c r="BO50" i="5"/>
  <c r="G51" i="6" s="1"/>
  <c r="CM50" i="5"/>
  <c r="BZ51" i="6" s="1"/>
  <c r="CD50" i="5"/>
  <c r="AS51" i="6" s="1"/>
  <c r="BS50" i="5"/>
  <c r="K51" i="6" s="1"/>
  <c r="CH51" i="5"/>
  <c r="BU52" i="6" s="1"/>
  <c r="BY51" i="5"/>
  <c r="AN52" i="6" s="1"/>
  <c r="BN51" i="5"/>
  <c r="F52" i="6" s="1"/>
  <c r="CL51" i="5"/>
  <c r="BY52" i="6" s="1"/>
  <c r="CC51" i="5"/>
  <c r="AR52" i="6" s="1"/>
  <c r="BR51" i="5"/>
  <c r="J52" i="6" s="1"/>
  <c r="BX52" i="5"/>
  <c r="AM53" i="6" s="1"/>
  <c r="BM52" i="5"/>
  <c r="E53" i="6" s="1"/>
  <c r="CK52" i="5"/>
  <c r="BX53" i="6" s="1"/>
  <c r="CB52" i="5"/>
  <c r="AQ53" i="6" s="1"/>
  <c r="BQ52" i="5"/>
  <c r="I53" i="6" s="1"/>
  <c r="CO52" i="5"/>
  <c r="CB53" i="6" s="1"/>
  <c r="CF52" i="5"/>
  <c r="AU53" i="6" s="1"/>
  <c r="BU52" i="5"/>
  <c r="M53" i="6" s="1"/>
  <c r="BW53" i="5"/>
  <c r="AL54" i="6" s="1"/>
  <c r="BL53" i="5"/>
  <c r="D54" i="6" s="1"/>
  <c r="CA53" i="5"/>
  <c r="AP54" i="6" s="1"/>
  <c r="CJ53" i="5"/>
  <c r="BW54" i="6" s="1"/>
  <c r="BP53" i="5"/>
  <c r="H54" i="6" s="1"/>
  <c r="CE53" i="5"/>
  <c r="AT54" i="6" s="1"/>
  <c r="CN53" i="5"/>
  <c r="CA54" i="6" s="1"/>
  <c r="BT53" i="5"/>
  <c r="L54" i="6" s="1"/>
  <c r="CI54" i="5"/>
  <c r="BV55" i="6" s="1"/>
  <c r="BZ54" i="5"/>
  <c r="AO55" i="6" s="1"/>
  <c r="BO54" i="5"/>
  <c r="G55" i="6" s="1"/>
  <c r="CM54" i="5"/>
  <c r="BZ55" i="6" s="1"/>
  <c r="CD54" i="5"/>
  <c r="AS55" i="6" s="1"/>
  <c r="BS54" i="5"/>
  <c r="K55" i="6" s="1"/>
  <c r="CH55" i="5"/>
  <c r="BU56" i="6" s="1"/>
  <c r="BY55" i="5"/>
  <c r="AN56" i="6" s="1"/>
  <c r="BN55" i="5"/>
  <c r="F56" i="6" s="1"/>
  <c r="CL55" i="5"/>
  <c r="BY56" i="6" s="1"/>
  <c r="CC55" i="5"/>
  <c r="AR56" i="6" s="1"/>
  <c r="BR55" i="5"/>
  <c r="J56" i="6" s="1"/>
  <c r="BX56" i="5"/>
  <c r="AM57" i="6" s="1"/>
  <c r="BM56" i="5"/>
  <c r="E57" i="6" s="1"/>
  <c r="CK56" i="5"/>
  <c r="BX57" i="6" s="1"/>
  <c r="CB56" i="5"/>
  <c r="AQ57" i="6" s="1"/>
  <c r="BQ56" i="5"/>
  <c r="I57" i="6" s="1"/>
  <c r="CO56" i="5"/>
  <c r="CB57" i="6" s="1"/>
  <c r="CF56" i="5"/>
  <c r="AU57" i="6" s="1"/>
  <c r="BU56" i="5"/>
  <c r="M57" i="6" s="1"/>
  <c r="BW57" i="5"/>
  <c r="AL58" i="6" s="1"/>
  <c r="BL57" i="5"/>
  <c r="D58" i="6" s="1"/>
  <c r="CA57" i="5"/>
  <c r="AP58" i="6" s="1"/>
  <c r="CJ57" i="5"/>
  <c r="BW58" i="6" s="1"/>
  <c r="BP57" i="5"/>
  <c r="H58" i="6" s="1"/>
  <c r="CE57" i="5"/>
  <c r="AT58" i="6" s="1"/>
  <c r="CN57" i="5"/>
  <c r="CA58" i="6" s="1"/>
  <c r="BT57" i="5"/>
  <c r="L58" i="6" s="1"/>
  <c r="CI58" i="5"/>
  <c r="BV59" i="6" s="1"/>
  <c r="BZ58" i="5"/>
  <c r="AO59" i="6" s="1"/>
  <c r="BO58" i="5"/>
  <c r="G59" i="6" s="1"/>
  <c r="CM58" i="5"/>
  <c r="BZ59" i="6" s="1"/>
  <c r="CD58" i="5"/>
  <c r="AS59" i="6" s="1"/>
  <c r="BS58" i="5"/>
  <c r="K59" i="6" s="1"/>
  <c r="CH59" i="5"/>
  <c r="BU60" i="6" s="1"/>
  <c r="BY59" i="5"/>
  <c r="AN60" i="6" s="1"/>
  <c r="BN59" i="5"/>
  <c r="F60" i="6" s="1"/>
  <c r="CL59" i="5"/>
  <c r="BY60" i="6" s="1"/>
  <c r="CC59" i="5"/>
  <c r="AR60" i="6" s="1"/>
  <c r="BR59" i="5"/>
  <c r="J60" i="6" s="1"/>
  <c r="BX60" i="5"/>
  <c r="AM61" i="6" s="1"/>
  <c r="BM60" i="5"/>
  <c r="E61" i="6" s="1"/>
  <c r="CK60" i="5"/>
  <c r="BX61" i="6" s="1"/>
  <c r="CB60" i="5"/>
  <c r="AQ61" i="6" s="1"/>
  <c r="BQ60" i="5"/>
  <c r="I61" i="6" s="1"/>
  <c r="CO60" i="5"/>
  <c r="CB61" i="6" s="1"/>
  <c r="CF60" i="5"/>
  <c r="AU61" i="6" s="1"/>
  <c r="BU60" i="5"/>
  <c r="M61" i="6" s="1"/>
  <c r="BW61" i="5"/>
  <c r="AL62" i="6" s="1"/>
  <c r="BL61" i="5"/>
  <c r="D62" i="6" s="1"/>
  <c r="CA61" i="5"/>
  <c r="AP62" i="6" s="1"/>
  <c r="CJ61" i="5"/>
  <c r="BW62" i="6" s="1"/>
  <c r="BP61" i="5"/>
  <c r="H62" i="6" s="1"/>
  <c r="CE61" i="5"/>
  <c r="AT62" i="6" s="1"/>
  <c r="CN61" i="5"/>
  <c r="CA62" i="6" s="1"/>
  <c r="BT61" i="5"/>
  <c r="L62" i="6" s="1"/>
  <c r="CI62" i="5"/>
  <c r="BV63" i="6" s="1"/>
  <c r="BZ62" i="5"/>
  <c r="AO63" i="6" s="1"/>
  <c r="BO62" i="5"/>
  <c r="G63" i="6" s="1"/>
  <c r="CM62" i="5"/>
  <c r="BZ63" i="6" s="1"/>
  <c r="CD62" i="5"/>
  <c r="AS63" i="6" s="1"/>
  <c r="BS62" i="5"/>
  <c r="K63" i="6" s="1"/>
  <c r="CH63" i="5"/>
  <c r="BU64" i="6" s="1"/>
  <c r="BY63" i="5"/>
  <c r="AN64" i="6" s="1"/>
  <c r="BN63" i="5"/>
  <c r="F64" i="6" s="1"/>
  <c r="CL63" i="5"/>
  <c r="BY64" i="6" s="1"/>
  <c r="BR63" i="5"/>
  <c r="J64" i="6" s="1"/>
  <c r="CC63" i="5"/>
  <c r="AR64" i="6" s="1"/>
  <c r="BX64" i="5"/>
  <c r="AM65" i="6" s="1"/>
  <c r="BM64" i="5"/>
  <c r="E65" i="6" s="1"/>
  <c r="CK64" i="5"/>
  <c r="BX65" i="6" s="1"/>
  <c r="CB64" i="5"/>
  <c r="AQ65" i="6" s="1"/>
  <c r="BQ64" i="5"/>
  <c r="I65" i="6" s="1"/>
  <c r="CO64" i="5"/>
  <c r="CB65" i="6" s="1"/>
  <c r="CF64" i="5"/>
  <c r="AU65" i="6" s="1"/>
  <c r="BU64" i="5"/>
  <c r="M65" i="6" s="1"/>
  <c r="BW65" i="5"/>
  <c r="AL66" i="6" s="1"/>
  <c r="BL65" i="5"/>
  <c r="D66" i="6" s="1"/>
  <c r="CA65" i="5"/>
  <c r="AP66" i="6" s="1"/>
  <c r="CJ65" i="5"/>
  <c r="BW66" i="6" s="1"/>
  <c r="BP65" i="5"/>
  <c r="H66" i="6" s="1"/>
  <c r="CE65" i="5"/>
  <c r="AT66" i="6" s="1"/>
  <c r="CN65" i="5"/>
  <c r="CA66" i="6" s="1"/>
  <c r="BT65" i="5"/>
  <c r="L66" i="6" s="1"/>
  <c r="CI66" i="5"/>
  <c r="BV67" i="6" s="1"/>
  <c r="BZ66" i="5"/>
  <c r="AO67" i="6" s="1"/>
  <c r="BO66" i="5"/>
  <c r="G67" i="6" s="1"/>
  <c r="CM66" i="5"/>
  <c r="BZ67" i="6" s="1"/>
  <c r="CD66" i="5"/>
  <c r="AS67" i="6" s="1"/>
  <c r="BS66" i="5"/>
  <c r="K67" i="6" s="1"/>
  <c r="CH67" i="5"/>
  <c r="BU68" i="6" s="1"/>
  <c r="BY67" i="5"/>
  <c r="AN68" i="6" s="1"/>
  <c r="BN67" i="5"/>
  <c r="F68" i="6" s="1"/>
  <c r="CL67" i="5"/>
  <c r="BY68" i="6" s="1"/>
  <c r="BR67" i="5"/>
  <c r="J68" i="6" s="1"/>
  <c r="CC67" i="5"/>
  <c r="AR68" i="6" s="1"/>
  <c r="BX68" i="5"/>
  <c r="AM69" i="6" s="1"/>
  <c r="BM68" i="5"/>
  <c r="E69" i="6" s="1"/>
  <c r="CK68" i="5"/>
  <c r="BX69" i="6" s="1"/>
  <c r="CB68" i="5"/>
  <c r="AQ69" i="6" s="1"/>
  <c r="BQ68" i="5"/>
  <c r="I69" i="6" s="1"/>
  <c r="CO68" i="5"/>
  <c r="CB69" i="6" s="1"/>
  <c r="CF68" i="5"/>
  <c r="AU69" i="6" s="1"/>
  <c r="BU68" i="5"/>
  <c r="M69" i="6" s="1"/>
  <c r="BW69" i="5"/>
  <c r="AL70" i="6" s="1"/>
  <c r="BL69" i="5"/>
  <c r="D70" i="6" s="1"/>
  <c r="CA69" i="5"/>
  <c r="AP70" i="6" s="1"/>
  <c r="CJ69" i="5"/>
  <c r="BW70" i="6" s="1"/>
  <c r="BP69" i="5"/>
  <c r="H70" i="6" s="1"/>
  <c r="CE69" i="5"/>
  <c r="AT70" i="6" s="1"/>
  <c r="CN69" i="5"/>
  <c r="CA70" i="6" s="1"/>
  <c r="BT69" i="5"/>
  <c r="L70" i="6" s="1"/>
  <c r="CI70" i="5"/>
  <c r="BV71" i="6" s="1"/>
  <c r="BZ70" i="5"/>
  <c r="AO71" i="6" s="1"/>
  <c r="BO70" i="5"/>
  <c r="G71" i="6" s="1"/>
  <c r="CM70" i="5"/>
  <c r="BZ71" i="6" s="1"/>
  <c r="CD70" i="5"/>
  <c r="AS71" i="6" s="1"/>
  <c r="BS70" i="5"/>
  <c r="K71" i="6" s="1"/>
  <c r="CH71" i="5"/>
  <c r="BU72" i="6" s="1"/>
  <c r="BY71" i="5"/>
  <c r="AN72" i="6" s="1"/>
  <c r="BN71" i="5"/>
  <c r="F72" i="6" s="1"/>
  <c r="CL71" i="5"/>
  <c r="BY72" i="6" s="1"/>
  <c r="BR71" i="5"/>
  <c r="J72" i="6" s="1"/>
  <c r="CC71" i="5"/>
  <c r="AR72" i="6" s="1"/>
  <c r="BX72" i="5"/>
  <c r="AM73" i="6" s="1"/>
  <c r="BM72" i="5"/>
  <c r="E73" i="6" s="1"/>
  <c r="CK72" i="5"/>
  <c r="BX73" i="6" s="1"/>
  <c r="CB72" i="5"/>
  <c r="AQ73" i="6" s="1"/>
  <c r="BQ72" i="5"/>
  <c r="I73" i="6" s="1"/>
  <c r="CO72" i="5"/>
  <c r="CB73" i="6" s="1"/>
  <c r="CF72" i="5"/>
  <c r="AU73" i="6" s="1"/>
  <c r="BU72" i="5"/>
  <c r="M73" i="6" s="1"/>
  <c r="BW73" i="5"/>
  <c r="AL74" i="6" s="1"/>
  <c r="BL73" i="5"/>
  <c r="D74" i="6" s="1"/>
  <c r="CA73" i="5"/>
  <c r="AP74" i="6" s="1"/>
  <c r="CJ73" i="5"/>
  <c r="BW74" i="6" s="1"/>
  <c r="BP73" i="5"/>
  <c r="H74" i="6" s="1"/>
  <c r="CE73" i="5"/>
  <c r="AT74" i="6" s="1"/>
  <c r="CN73" i="5"/>
  <c r="CA74" i="6" s="1"/>
  <c r="BT73" i="5"/>
  <c r="L74" i="6" s="1"/>
  <c r="CI74" i="5"/>
  <c r="BV75" i="6" s="1"/>
  <c r="BZ74" i="5"/>
  <c r="AO75" i="6" s="1"/>
  <c r="BO74" i="5"/>
  <c r="G75" i="6" s="1"/>
  <c r="CM74" i="5"/>
  <c r="BZ75" i="6" s="1"/>
  <c r="CD74" i="5"/>
  <c r="AS75" i="6" s="1"/>
  <c r="BS74" i="5"/>
  <c r="K75" i="6" s="1"/>
  <c r="CH75" i="5"/>
  <c r="BU76" i="6" s="1"/>
  <c r="BY75" i="5"/>
  <c r="AN76" i="6" s="1"/>
  <c r="BN75" i="5"/>
  <c r="F76" i="6" s="1"/>
  <c r="CL75" i="5"/>
  <c r="BY76" i="6" s="1"/>
  <c r="BR75" i="5"/>
  <c r="J76" i="6" s="1"/>
  <c r="CC75" i="5"/>
  <c r="AR76" i="6" s="1"/>
  <c r="BX76" i="5"/>
  <c r="AM77" i="6" s="1"/>
  <c r="BM76" i="5"/>
  <c r="E77" i="6" s="1"/>
  <c r="CK76" i="5"/>
  <c r="BX77" i="6" s="1"/>
  <c r="CB76" i="5"/>
  <c r="AQ77" i="6" s="1"/>
  <c r="BQ76" i="5"/>
  <c r="I77" i="6" s="1"/>
  <c r="CO76" i="5"/>
  <c r="CB77" i="6" s="1"/>
  <c r="CF76" i="5"/>
  <c r="AU77" i="6" s="1"/>
  <c r="BU76" i="5"/>
  <c r="M77" i="6" s="1"/>
  <c r="BW77" i="5"/>
  <c r="AL78" i="6" s="1"/>
  <c r="BL77" i="5"/>
  <c r="D78" i="6" s="1"/>
  <c r="CA77" i="5"/>
  <c r="AP78" i="6" s="1"/>
  <c r="CJ77" i="5"/>
  <c r="BW78" i="6" s="1"/>
  <c r="BP77" i="5"/>
  <c r="H78" i="6" s="1"/>
  <c r="CE77" i="5"/>
  <c r="AT78" i="6" s="1"/>
  <c r="CN77" i="5"/>
  <c r="CA78" i="6" s="1"/>
  <c r="BT77" i="5"/>
  <c r="L78" i="6" s="1"/>
  <c r="CI78" i="5"/>
  <c r="BV79" i="6" s="1"/>
  <c r="BZ78" i="5"/>
  <c r="AO79" i="6" s="1"/>
  <c r="BO78" i="5"/>
  <c r="G79" i="6" s="1"/>
  <c r="CM78" i="5"/>
  <c r="BZ79" i="6" s="1"/>
  <c r="CD78" i="5"/>
  <c r="AS79" i="6" s="1"/>
  <c r="BS78" i="5"/>
  <c r="K79" i="6" s="1"/>
  <c r="CH79" i="5"/>
  <c r="BU80" i="6" s="1"/>
  <c r="BY79" i="5"/>
  <c r="AN80" i="6" s="1"/>
  <c r="BN79" i="5"/>
  <c r="F80" i="6" s="1"/>
  <c r="CL79" i="5"/>
  <c r="BY80" i="6" s="1"/>
  <c r="BR79" i="5"/>
  <c r="J80" i="6" s="1"/>
  <c r="CC79" i="5"/>
  <c r="AR80" i="6" s="1"/>
  <c r="BX80" i="5"/>
  <c r="AM81" i="6" s="1"/>
  <c r="BM80" i="5"/>
  <c r="E81" i="6" s="1"/>
  <c r="CK80" i="5"/>
  <c r="BX81" i="6" s="1"/>
  <c r="CB80" i="5"/>
  <c r="AQ81" i="6" s="1"/>
  <c r="BQ80" i="5"/>
  <c r="I81" i="6" s="1"/>
  <c r="CO80" i="5"/>
  <c r="CB81" i="6" s="1"/>
  <c r="CF80" i="5"/>
  <c r="AU81" i="6" s="1"/>
  <c r="BU80" i="5"/>
  <c r="M81" i="6" s="1"/>
  <c r="BW81" i="5"/>
  <c r="AL82" i="6" s="1"/>
  <c r="BL81" i="5"/>
  <c r="D82" i="6" s="1"/>
  <c r="CA81" i="5"/>
  <c r="AP82" i="6" s="1"/>
  <c r="CJ81" i="5"/>
  <c r="BW82" i="6" s="1"/>
  <c r="BP81" i="5"/>
  <c r="H82" i="6" s="1"/>
  <c r="CE81" i="5"/>
  <c r="AT82" i="6" s="1"/>
  <c r="CN81" i="5"/>
  <c r="CA82" i="6" s="1"/>
  <c r="BT81" i="5"/>
  <c r="L82" i="6" s="1"/>
  <c r="CI82" i="5"/>
  <c r="BV83" i="6" s="1"/>
  <c r="BZ82" i="5"/>
  <c r="AO83" i="6" s="1"/>
  <c r="BO82" i="5"/>
  <c r="G83" i="6" s="1"/>
  <c r="CM82" i="5"/>
  <c r="BZ83" i="6" s="1"/>
  <c r="CD82" i="5"/>
  <c r="AS83" i="6" s="1"/>
  <c r="BS82" i="5"/>
  <c r="K83" i="6" s="1"/>
  <c r="CH83" i="5"/>
  <c r="BU84" i="6" s="1"/>
  <c r="BY83" i="5"/>
  <c r="AN84" i="6" s="1"/>
  <c r="BN83" i="5"/>
  <c r="F84" i="6" s="1"/>
  <c r="CL83" i="5"/>
  <c r="BY84" i="6" s="1"/>
  <c r="BR83" i="5"/>
  <c r="J84" i="6" s="1"/>
  <c r="CC83" i="5"/>
  <c r="AR84" i="6" s="1"/>
  <c r="BX84" i="5"/>
  <c r="AM85" i="6" s="1"/>
  <c r="BM84" i="5"/>
  <c r="E85" i="6" s="1"/>
  <c r="CK84" i="5"/>
  <c r="BX85" i="6" s="1"/>
  <c r="CB84" i="5"/>
  <c r="AQ85" i="6" s="1"/>
  <c r="BQ84" i="5"/>
  <c r="I85" i="6" s="1"/>
  <c r="CO84" i="5"/>
  <c r="CB85" i="6" s="1"/>
  <c r="CF84" i="5"/>
  <c r="AU85" i="6" s="1"/>
  <c r="BU84" i="5"/>
  <c r="M85" i="6" s="1"/>
  <c r="BW85" i="5"/>
  <c r="AL86" i="6" s="1"/>
  <c r="BL85" i="5"/>
  <c r="D86" i="6" s="1"/>
  <c r="CA85" i="5"/>
  <c r="AP86" i="6" s="1"/>
  <c r="CJ85" i="5"/>
  <c r="BW86" i="6" s="1"/>
  <c r="BP85" i="5"/>
  <c r="H86" i="6" s="1"/>
  <c r="CE85" i="5"/>
  <c r="AT86" i="6" s="1"/>
  <c r="CN85" i="5"/>
  <c r="CA86" i="6" s="1"/>
  <c r="BT85" i="5"/>
  <c r="L86" i="6" s="1"/>
  <c r="CI86" i="5"/>
  <c r="BV87" i="6" s="1"/>
  <c r="BZ86" i="5"/>
  <c r="AO87" i="6" s="1"/>
  <c r="BO86" i="5"/>
  <c r="G87" i="6" s="1"/>
  <c r="CM86" i="5"/>
  <c r="BZ87" i="6" s="1"/>
  <c r="CD86" i="5"/>
  <c r="AS87" i="6" s="1"/>
  <c r="BS86" i="5"/>
  <c r="K87" i="6" s="1"/>
  <c r="CH87" i="5"/>
  <c r="BU88" i="6" s="1"/>
  <c r="BY87" i="5"/>
  <c r="AN88" i="6" s="1"/>
  <c r="BN87" i="5"/>
  <c r="F88" i="6" s="1"/>
  <c r="CL87" i="5"/>
  <c r="BY88" i="6" s="1"/>
  <c r="BR87" i="5"/>
  <c r="J88" i="6" s="1"/>
  <c r="CC87" i="5"/>
  <c r="AR88" i="6" s="1"/>
  <c r="BX88" i="5"/>
  <c r="AM89" i="6" s="1"/>
  <c r="BM88" i="5"/>
  <c r="E89" i="6" s="1"/>
  <c r="CK88" i="5"/>
  <c r="BX89" i="6" s="1"/>
  <c r="CB88" i="5"/>
  <c r="AQ89" i="6" s="1"/>
  <c r="BQ88" i="5"/>
  <c r="I89" i="6" s="1"/>
  <c r="CO88" i="5"/>
  <c r="CB89" i="6" s="1"/>
  <c r="CF88" i="5"/>
  <c r="AU89" i="6" s="1"/>
  <c r="BU88" i="5"/>
  <c r="M89" i="6" s="1"/>
  <c r="BW89" i="5"/>
  <c r="AL90" i="6" s="1"/>
  <c r="BL89" i="5"/>
  <c r="D90" i="6" s="1"/>
  <c r="CA89" i="5"/>
  <c r="AP90" i="6" s="1"/>
  <c r="CJ89" i="5"/>
  <c r="BW90" i="6" s="1"/>
  <c r="BP89" i="5"/>
  <c r="H90" i="6" s="1"/>
  <c r="CE89" i="5"/>
  <c r="AT90" i="6" s="1"/>
  <c r="CN89" i="5"/>
  <c r="CA90" i="6" s="1"/>
  <c r="BT89" i="5"/>
  <c r="L90" i="6" s="1"/>
  <c r="CI90" i="5"/>
  <c r="BV91" i="6" s="1"/>
  <c r="BZ90" i="5"/>
  <c r="AO91" i="6" s="1"/>
  <c r="BO90" i="5"/>
  <c r="G91" i="6" s="1"/>
  <c r="CM90" i="5"/>
  <c r="BZ91" i="6" s="1"/>
  <c r="CD90" i="5"/>
  <c r="AS91" i="6" s="1"/>
  <c r="BS90" i="5"/>
  <c r="K91" i="6" s="1"/>
  <c r="CH91" i="5"/>
  <c r="BU92" i="6" s="1"/>
  <c r="BY91" i="5"/>
  <c r="AN92" i="6" s="1"/>
  <c r="BN91" i="5"/>
  <c r="F92" i="6" s="1"/>
  <c r="CL91" i="5"/>
  <c r="BY92" i="6" s="1"/>
  <c r="BR91" i="5"/>
  <c r="J92" i="6" s="1"/>
  <c r="CC91" i="5"/>
  <c r="AR92" i="6" s="1"/>
  <c r="BX92" i="5"/>
  <c r="AM93" i="6" s="1"/>
  <c r="BM92" i="5"/>
  <c r="E93" i="6" s="1"/>
  <c r="CK92" i="5"/>
  <c r="BX93" i="6" s="1"/>
  <c r="CB92" i="5"/>
  <c r="AQ93" i="6" s="1"/>
  <c r="BQ92" i="5"/>
  <c r="I93" i="6" s="1"/>
  <c r="CO92" i="5"/>
  <c r="CB93" i="6" s="1"/>
  <c r="CF92" i="5"/>
  <c r="AU93" i="6" s="1"/>
  <c r="BU92" i="5"/>
  <c r="M93" i="6" s="1"/>
  <c r="BW93" i="5"/>
  <c r="AL94" i="6" s="1"/>
  <c r="BL93" i="5"/>
  <c r="D94" i="6" s="1"/>
  <c r="CA93" i="5"/>
  <c r="AP94" i="6" s="1"/>
  <c r="CJ93" i="5"/>
  <c r="BW94" i="6" s="1"/>
  <c r="BP93" i="5"/>
  <c r="H94" i="6" s="1"/>
  <c r="CE93" i="5"/>
  <c r="AT94" i="6" s="1"/>
  <c r="CN93" i="5"/>
  <c r="CA94" i="6" s="1"/>
  <c r="BT93" i="5"/>
  <c r="L94" i="6" s="1"/>
  <c r="CI94" i="5"/>
  <c r="BV95" i="6" s="1"/>
  <c r="BZ94" i="5"/>
  <c r="AO95" i="6" s="1"/>
  <c r="BO94" i="5"/>
  <c r="G95" i="6" s="1"/>
  <c r="CM94" i="5"/>
  <c r="BZ95" i="6" s="1"/>
  <c r="CD94" i="5"/>
  <c r="AS95" i="6" s="1"/>
  <c r="BS94" i="5"/>
  <c r="K95" i="6" s="1"/>
  <c r="CH95" i="5"/>
  <c r="BU96" i="6" s="1"/>
  <c r="BY95" i="5"/>
  <c r="AN96" i="6" s="1"/>
  <c r="BN95" i="5"/>
  <c r="F96" i="6" s="1"/>
  <c r="CL95" i="5"/>
  <c r="BY96" i="6" s="1"/>
  <c r="BR95" i="5"/>
  <c r="J96" i="6" s="1"/>
  <c r="CC95" i="5"/>
  <c r="AR96" i="6" s="1"/>
  <c r="BX96" i="5"/>
  <c r="AM97" i="6" s="1"/>
  <c r="BM96" i="5"/>
  <c r="E97" i="6" s="1"/>
  <c r="CK96" i="5"/>
  <c r="BX97" i="6" s="1"/>
  <c r="CB96" i="5"/>
  <c r="AQ97" i="6" s="1"/>
  <c r="BQ96" i="5"/>
  <c r="I97" i="6" s="1"/>
  <c r="CO96" i="5"/>
  <c r="CB97" i="6" s="1"/>
  <c r="CF96" i="5"/>
  <c r="AU97" i="6" s="1"/>
  <c r="BU96" i="5"/>
  <c r="M97" i="6" s="1"/>
  <c r="BW97" i="5"/>
  <c r="AL98" i="6" s="1"/>
  <c r="BL97" i="5"/>
  <c r="D98" i="6" s="1"/>
  <c r="CA97" i="5"/>
  <c r="AP98" i="6" s="1"/>
  <c r="CJ97" i="5"/>
  <c r="BW98" i="6" s="1"/>
  <c r="BP97" i="5"/>
  <c r="H98" i="6" s="1"/>
  <c r="CE97" i="5"/>
  <c r="AT98" i="6" s="1"/>
  <c r="CN97" i="5"/>
  <c r="CA98" i="6" s="1"/>
  <c r="BT97" i="5"/>
  <c r="L98" i="6" s="1"/>
  <c r="CI98" i="5"/>
  <c r="BV99" i="6" s="1"/>
  <c r="BZ98" i="5"/>
  <c r="AO99" i="6" s="1"/>
  <c r="BO98" i="5"/>
  <c r="G99" i="6" s="1"/>
  <c r="CM98" i="5"/>
  <c r="BZ99" i="6" s="1"/>
  <c r="CD98" i="5"/>
  <c r="AS99" i="6" s="1"/>
  <c r="BS98" i="5"/>
  <c r="K99" i="6" s="1"/>
  <c r="CH99" i="5"/>
  <c r="BU100" i="6" s="1"/>
  <c r="BY99" i="5"/>
  <c r="AN100" i="6" s="1"/>
  <c r="BN99" i="5"/>
  <c r="F100" i="6" s="1"/>
  <c r="CL99" i="5"/>
  <c r="BY100" i="6" s="1"/>
  <c r="BR99" i="5"/>
  <c r="J100" i="6" s="1"/>
  <c r="CC99" i="5"/>
  <c r="AR100" i="6" s="1"/>
  <c r="BX100" i="5"/>
  <c r="AM101" i="6" s="1"/>
  <c r="BM100" i="5"/>
  <c r="E101" i="6" s="1"/>
  <c r="CK100" i="5"/>
  <c r="BX101" i="6" s="1"/>
  <c r="CB100" i="5"/>
  <c r="AQ101" i="6" s="1"/>
  <c r="BQ100" i="5"/>
  <c r="I101" i="6" s="1"/>
  <c r="CO100" i="5"/>
  <c r="CB101" i="6" s="1"/>
  <c r="CF100" i="5"/>
  <c r="AU101" i="6" s="1"/>
  <c r="BU100" i="5"/>
  <c r="M101" i="6" s="1"/>
  <c r="BW101" i="5"/>
  <c r="AL102" i="6" s="1"/>
  <c r="BL101" i="5"/>
  <c r="D102" i="6" s="1"/>
  <c r="CJ101" i="5"/>
  <c r="BW102" i="6" s="1"/>
  <c r="CA101" i="5"/>
  <c r="AP102" i="6" s="1"/>
  <c r="BP101" i="5"/>
  <c r="H102" i="6" s="1"/>
  <c r="CN101" i="5"/>
  <c r="CA102" i="6" s="1"/>
  <c r="CE101" i="5"/>
  <c r="AT102" i="6" s="1"/>
  <c r="BT101" i="5"/>
  <c r="L102" i="6" s="1"/>
  <c r="CI102" i="5"/>
  <c r="BV103" i="6" s="1"/>
  <c r="BO102" i="5"/>
  <c r="G103" i="6" s="1"/>
  <c r="BZ102" i="5"/>
  <c r="AO103" i="6" s="1"/>
  <c r="CM102" i="5"/>
  <c r="BZ103" i="6" s="1"/>
  <c r="BS102" i="5"/>
  <c r="K103" i="6" s="1"/>
  <c r="CD102" i="5"/>
  <c r="AS103" i="6" s="1"/>
  <c r="CH103" i="5"/>
  <c r="BU104" i="6" s="1"/>
  <c r="BN103" i="5"/>
  <c r="F104" i="6" s="1"/>
  <c r="BY103" i="5"/>
  <c r="AN104" i="6" s="1"/>
  <c r="CL103" i="5"/>
  <c r="BY104" i="6" s="1"/>
  <c r="BR103" i="5"/>
  <c r="J104" i="6" s="1"/>
  <c r="CC103" i="5"/>
  <c r="AR104" i="6" s="1"/>
  <c r="BX104" i="5"/>
  <c r="AM105" i="6" s="1"/>
  <c r="BM104" i="5"/>
  <c r="E105" i="6" s="1"/>
  <c r="CK104" i="5"/>
  <c r="BX105" i="6" s="1"/>
  <c r="CB104" i="5"/>
  <c r="AQ105" i="6" s="1"/>
  <c r="BQ104" i="5"/>
  <c r="I105" i="6" s="1"/>
  <c r="CO104" i="5"/>
  <c r="CB105" i="6" s="1"/>
  <c r="CF104" i="5"/>
  <c r="AU105" i="6" s="1"/>
  <c r="BU104" i="5"/>
  <c r="M105" i="6" s="1"/>
  <c r="BW105" i="5"/>
  <c r="AL106" i="6" s="1"/>
  <c r="BL105" i="5"/>
  <c r="D106" i="6" s="1"/>
  <c r="CJ105" i="5"/>
  <c r="BW106" i="6" s="1"/>
  <c r="CA105" i="5"/>
  <c r="AP106" i="6" s="1"/>
  <c r="BP105" i="5"/>
  <c r="H106" i="6" s="1"/>
  <c r="CN105" i="5"/>
  <c r="CA106" i="6" s="1"/>
  <c r="CE105" i="5"/>
  <c r="AT106" i="6" s="1"/>
  <c r="BT105" i="5"/>
  <c r="L106" i="6" s="1"/>
  <c r="CI106" i="5"/>
  <c r="BV107" i="6" s="1"/>
  <c r="BO106" i="5"/>
  <c r="G107" i="6" s="1"/>
  <c r="BZ106" i="5"/>
  <c r="AO107" i="6" s="1"/>
  <c r="CM106" i="5"/>
  <c r="BZ107" i="6" s="1"/>
  <c r="BS106" i="5"/>
  <c r="K107" i="6" s="1"/>
  <c r="CD106" i="5"/>
  <c r="AS107" i="6" s="1"/>
  <c r="CH107" i="5"/>
  <c r="BU108" i="6" s="1"/>
  <c r="BN107" i="5"/>
  <c r="F108" i="6" s="1"/>
  <c r="BY107" i="5"/>
  <c r="AN108" i="6" s="1"/>
  <c r="CL107" i="5"/>
  <c r="BY108" i="6" s="1"/>
  <c r="BR107" i="5"/>
  <c r="J108" i="6" s="1"/>
  <c r="CC107" i="5"/>
  <c r="AR108" i="6" s="1"/>
  <c r="BX108" i="5"/>
  <c r="AM109" i="6" s="1"/>
  <c r="BM108" i="5"/>
  <c r="E109" i="6" s="1"/>
  <c r="CK108" i="5"/>
  <c r="BX109" i="6" s="1"/>
  <c r="CB108" i="5"/>
  <c r="AQ109" i="6" s="1"/>
  <c r="BQ108" i="5"/>
  <c r="I109" i="6" s="1"/>
  <c r="CO108" i="5"/>
  <c r="CB109" i="6" s="1"/>
  <c r="CF108" i="5"/>
  <c r="AU109" i="6" s="1"/>
  <c r="BU108" i="5"/>
  <c r="M109" i="6" s="1"/>
  <c r="BW109" i="5"/>
  <c r="AL110" i="6" s="1"/>
  <c r="BL109" i="5"/>
  <c r="D110" i="6" s="1"/>
  <c r="CJ109" i="5"/>
  <c r="BW110" i="6" s="1"/>
  <c r="CA109" i="5"/>
  <c r="AP110" i="6" s="1"/>
  <c r="BP109" i="5"/>
  <c r="H110" i="6" s="1"/>
  <c r="CN109" i="5"/>
  <c r="CA110" i="6" s="1"/>
  <c r="CE109" i="5"/>
  <c r="AT110" i="6" s="1"/>
  <c r="BT109" i="5"/>
  <c r="L110" i="6" s="1"/>
  <c r="CI110" i="5"/>
  <c r="BV111" i="6" s="1"/>
  <c r="BO110" i="5"/>
  <c r="G111" i="6" s="1"/>
  <c r="BZ110" i="5"/>
  <c r="AO111" i="6" s="1"/>
  <c r="CM110" i="5"/>
  <c r="BZ111" i="6" s="1"/>
  <c r="BS110" i="5"/>
  <c r="K111" i="6" s="1"/>
  <c r="CD110" i="5"/>
  <c r="AS111" i="6" s="1"/>
  <c r="CH111" i="5"/>
  <c r="BU112" i="6" s="1"/>
  <c r="BN111" i="5"/>
  <c r="F112" i="6" s="1"/>
  <c r="BY111" i="5"/>
  <c r="AN112" i="6" s="1"/>
  <c r="CL111" i="5"/>
  <c r="BY112" i="6" s="1"/>
  <c r="BR111" i="5"/>
  <c r="J112" i="6" s="1"/>
  <c r="CC111" i="5"/>
  <c r="AR112" i="6" s="1"/>
  <c r="BX112" i="5"/>
  <c r="AM113" i="6" s="1"/>
  <c r="BM112" i="5"/>
  <c r="E113" i="6" s="1"/>
  <c r="CK112" i="5"/>
  <c r="BX113" i="6" s="1"/>
  <c r="CB112" i="5"/>
  <c r="AQ113" i="6" s="1"/>
  <c r="BQ112" i="5"/>
  <c r="I113" i="6" s="1"/>
  <c r="CO112" i="5"/>
  <c r="CB113" i="6" s="1"/>
  <c r="CF112" i="5"/>
  <c r="AU113" i="6" s="1"/>
  <c r="BU112" i="5"/>
  <c r="M113" i="6" s="1"/>
  <c r="BW113" i="5"/>
  <c r="AL114" i="6" s="1"/>
  <c r="BL113" i="5"/>
  <c r="D114" i="6" s="1"/>
  <c r="CJ113" i="5"/>
  <c r="BW114" i="6" s="1"/>
  <c r="CA113" i="5"/>
  <c r="AP114" i="6" s="1"/>
  <c r="BP113" i="5"/>
  <c r="H114" i="6" s="1"/>
  <c r="CN113" i="5"/>
  <c r="CA114" i="6" s="1"/>
  <c r="CE113" i="5"/>
  <c r="AT114" i="6" s="1"/>
  <c r="BT113" i="5"/>
  <c r="L114" i="6" s="1"/>
  <c r="CI114" i="5"/>
  <c r="BV115" i="6" s="1"/>
  <c r="BO114" i="5"/>
  <c r="G115" i="6" s="1"/>
  <c r="BZ114" i="5"/>
  <c r="AO115" i="6" s="1"/>
  <c r="CM114" i="5"/>
  <c r="BZ115" i="6" s="1"/>
  <c r="BS114" i="5"/>
  <c r="K115" i="6" s="1"/>
  <c r="CD114" i="5"/>
  <c r="AS115" i="6" s="1"/>
  <c r="CH115" i="5"/>
  <c r="BU116" i="6" s="1"/>
  <c r="BN115" i="5"/>
  <c r="F116" i="6" s="1"/>
  <c r="BY115" i="5"/>
  <c r="AN116" i="6" s="1"/>
  <c r="CL115" i="5"/>
  <c r="BY116" i="6" s="1"/>
  <c r="BR115" i="5"/>
  <c r="J116" i="6" s="1"/>
  <c r="CC115" i="5"/>
  <c r="AR116" i="6" s="1"/>
  <c r="BX116" i="5"/>
  <c r="AM117" i="6" s="1"/>
  <c r="BM116" i="5"/>
  <c r="E117" i="6" s="1"/>
  <c r="CK116" i="5"/>
  <c r="BX117" i="6" s="1"/>
  <c r="CB116" i="5"/>
  <c r="AQ117" i="6" s="1"/>
  <c r="BQ116" i="5"/>
  <c r="I117" i="6" s="1"/>
  <c r="CO116" i="5"/>
  <c r="CB117" i="6" s="1"/>
  <c r="CF116" i="5"/>
  <c r="AU117" i="6" s="1"/>
  <c r="BU116" i="5"/>
  <c r="M117" i="6" s="1"/>
  <c r="BW117" i="5"/>
  <c r="AL118" i="6" s="1"/>
  <c r="BL117" i="5"/>
  <c r="D118" i="6" s="1"/>
  <c r="CJ117" i="5"/>
  <c r="BW118" i="6" s="1"/>
  <c r="CA117" i="5"/>
  <c r="AP118" i="6" s="1"/>
  <c r="BP117" i="5"/>
  <c r="H118" i="6" s="1"/>
  <c r="CN117" i="5"/>
  <c r="CA118" i="6" s="1"/>
  <c r="CE117" i="5"/>
  <c r="AT118" i="6" s="1"/>
  <c r="BT117" i="5"/>
  <c r="L118" i="6" s="1"/>
  <c r="CI118" i="5"/>
  <c r="BV119" i="6" s="1"/>
  <c r="BO118" i="5"/>
  <c r="G119" i="6" s="1"/>
  <c r="BZ118" i="5"/>
  <c r="AO119" i="6" s="1"/>
  <c r="CM118" i="5"/>
  <c r="BZ119" i="6" s="1"/>
  <c r="BS118" i="5"/>
  <c r="K119" i="6" s="1"/>
  <c r="CD118" i="5"/>
  <c r="AS119" i="6" s="1"/>
  <c r="CH119" i="5"/>
  <c r="BU120" i="6" s="1"/>
  <c r="BN119" i="5"/>
  <c r="F120" i="6" s="1"/>
  <c r="BY119" i="5"/>
  <c r="AN120" i="6" s="1"/>
  <c r="CL119" i="5"/>
  <c r="BY120" i="6" s="1"/>
  <c r="BR119" i="5"/>
  <c r="J120" i="6" s="1"/>
  <c r="CC119" i="5"/>
  <c r="AR120" i="6" s="1"/>
  <c r="BX120" i="5"/>
  <c r="AM121" i="6" s="1"/>
  <c r="BM120" i="5"/>
  <c r="E121" i="6" s="1"/>
  <c r="CK120" i="5"/>
  <c r="BX121" i="6" s="1"/>
  <c r="CB120" i="5"/>
  <c r="AQ121" i="6" s="1"/>
  <c r="BQ120" i="5"/>
  <c r="I121" i="6" s="1"/>
  <c r="CO120" i="5"/>
  <c r="CB121" i="6" s="1"/>
  <c r="CF120" i="5"/>
  <c r="AU121" i="6" s="1"/>
  <c r="BU120" i="5"/>
  <c r="M121" i="6" s="1"/>
  <c r="BW121" i="5"/>
  <c r="AL122" i="6" s="1"/>
  <c r="BL121" i="5"/>
  <c r="D122" i="6" s="1"/>
  <c r="CJ121" i="5"/>
  <c r="BW122" i="6" s="1"/>
  <c r="CA121" i="5"/>
  <c r="AP122" i="6" s="1"/>
  <c r="BP121" i="5"/>
  <c r="H122" i="6" s="1"/>
  <c r="CN121" i="5"/>
  <c r="CA122" i="6" s="1"/>
  <c r="CE121" i="5"/>
  <c r="AT122" i="6" s="1"/>
  <c r="BT121" i="5"/>
  <c r="L122" i="6" s="1"/>
  <c r="CI122" i="5"/>
  <c r="BV123" i="6" s="1"/>
  <c r="BO122" i="5"/>
  <c r="G123" i="6" s="1"/>
  <c r="BZ122" i="5"/>
  <c r="AO123" i="6" s="1"/>
  <c r="CM122" i="5"/>
  <c r="BZ123" i="6" s="1"/>
  <c r="BS122" i="5"/>
  <c r="K123" i="6" s="1"/>
  <c r="CD122" i="5"/>
  <c r="AS123" i="6" s="1"/>
  <c r="CH123" i="5"/>
  <c r="BU124" i="6" s="1"/>
  <c r="BN123" i="5"/>
  <c r="F124" i="6" s="1"/>
  <c r="BY123" i="5"/>
  <c r="AN124" i="6" s="1"/>
  <c r="CL123" i="5"/>
  <c r="BY124" i="6" s="1"/>
  <c r="BR123" i="5"/>
  <c r="J124" i="6" s="1"/>
  <c r="CC123" i="5"/>
  <c r="AR124" i="6" s="1"/>
  <c r="BX124" i="5"/>
  <c r="AM125" i="6" s="1"/>
  <c r="BM124" i="5"/>
  <c r="E125" i="6" s="1"/>
  <c r="CK124" i="5"/>
  <c r="BX125" i="6" s="1"/>
  <c r="CB124" i="5"/>
  <c r="AQ125" i="6" s="1"/>
  <c r="BQ124" i="5"/>
  <c r="I125" i="6" s="1"/>
  <c r="CO124" i="5"/>
  <c r="CB125" i="6" s="1"/>
  <c r="CF124" i="5"/>
  <c r="AU125" i="6" s="1"/>
  <c r="BU124" i="5"/>
  <c r="M125" i="6" s="1"/>
  <c r="BW125" i="5"/>
  <c r="AL126" i="6" s="1"/>
  <c r="BL125" i="5"/>
  <c r="D126" i="6" s="1"/>
  <c r="CJ125" i="5"/>
  <c r="BW126" i="6" s="1"/>
  <c r="CA125" i="5"/>
  <c r="AP126" i="6" s="1"/>
  <c r="BP125" i="5"/>
  <c r="H126" i="6" s="1"/>
  <c r="CN125" i="5"/>
  <c r="CA126" i="6" s="1"/>
  <c r="CE125" i="5"/>
  <c r="AT126" i="6" s="1"/>
  <c r="BT125" i="5"/>
  <c r="L126" i="6" s="1"/>
  <c r="CI126" i="5"/>
  <c r="BV127" i="6" s="1"/>
  <c r="BO126" i="5"/>
  <c r="G127" i="6" s="1"/>
  <c r="BZ126" i="5"/>
  <c r="AO127" i="6" s="1"/>
  <c r="CM126" i="5"/>
  <c r="BZ127" i="6" s="1"/>
  <c r="BS126" i="5"/>
  <c r="K127" i="6" s="1"/>
  <c r="CD126" i="5"/>
  <c r="AS127" i="6" s="1"/>
  <c r="CH127" i="5"/>
  <c r="BU128" i="6" s="1"/>
  <c r="BN127" i="5"/>
  <c r="F128" i="6" s="1"/>
  <c r="BY127" i="5"/>
  <c r="AN128" i="6" s="1"/>
  <c r="CL127" i="5"/>
  <c r="BY128" i="6" s="1"/>
  <c r="BR127" i="5"/>
  <c r="J128" i="6" s="1"/>
  <c r="CC127" i="5"/>
  <c r="AR128" i="6" s="1"/>
  <c r="BX128" i="5"/>
  <c r="AM129" i="6" s="1"/>
  <c r="BM128" i="5"/>
  <c r="E129" i="6" s="1"/>
  <c r="CK128" i="5"/>
  <c r="BX129" i="6" s="1"/>
  <c r="CB128" i="5"/>
  <c r="AQ129" i="6" s="1"/>
  <c r="BQ128" i="5"/>
  <c r="I129" i="6" s="1"/>
  <c r="CO128" i="5"/>
  <c r="CB129" i="6" s="1"/>
  <c r="CF128" i="5"/>
  <c r="AU129" i="6" s="1"/>
  <c r="BU128" i="5"/>
  <c r="M129" i="6" s="1"/>
  <c r="BW129" i="5"/>
  <c r="AL130" i="6" s="1"/>
  <c r="BL129" i="5"/>
  <c r="D130" i="6" s="1"/>
  <c r="CJ129" i="5"/>
  <c r="BW130" i="6" s="1"/>
  <c r="CA129" i="5"/>
  <c r="AP130" i="6" s="1"/>
  <c r="BP129" i="5"/>
  <c r="H130" i="6" s="1"/>
  <c r="CN129" i="5"/>
  <c r="CA130" i="6" s="1"/>
  <c r="CE129" i="5"/>
  <c r="AT130" i="6" s="1"/>
  <c r="BT129" i="5"/>
  <c r="L130" i="6" s="1"/>
  <c r="CI130" i="5"/>
  <c r="BV131" i="6" s="1"/>
  <c r="BO130" i="5"/>
  <c r="G131" i="6" s="1"/>
  <c r="BZ130" i="5"/>
  <c r="AO131" i="6" s="1"/>
  <c r="CM130" i="5"/>
  <c r="BZ131" i="6" s="1"/>
  <c r="BS130" i="5"/>
  <c r="K131" i="6" s="1"/>
  <c r="CD130" i="5"/>
  <c r="AS131" i="6" s="1"/>
  <c r="CH131" i="5"/>
  <c r="BU132" i="6" s="1"/>
  <c r="BN131" i="5"/>
  <c r="F132" i="6" s="1"/>
  <c r="BY131" i="5"/>
  <c r="AN132" i="6" s="1"/>
  <c r="CL131" i="5"/>
  <c r="BY132" i="6" s="1"/>
  <c r="BR131" i="5"/>
  <c r="J132" i="6" s="1"/>
  <c r="CC131" i="5"/>
  <c r="AR132" i="6" s="1"/>
  <c r="BX132" i="5"/>
  <c r="AM133" i="6" s="1"/>
  <c r="BM132" i="5"/>
  <c r="E133" i="6" s="1"/>
  <c r="CK132" i="5"/>
  <c r="BX133" i="6" s="1"/>
  <c r="CB132" i="5"/>
  <c r="AQ133" i="6" s="1"/>
  <c r="BQ132" i="5"/>
  <c r="I133" i="6" s="1"/>
  <c r="CO132" i="5"/>
  <c r="CB133" i="6" s="1"/>
  <c r="CF132" i="5"/>
  <c r="AU133" i="6" s="1"/>
  <c r="BU132" i="5"/>
  <c r="M133" i="6" s="1"/>
  <c r="BW133" i="5"/>
  <c r="AL134" i="6" s="1"/>
  <c r="BL133" i="5"/>
  <c r="D134" i="6" s="1"/>
  <c r="CJ133" i="5"/>
  <c r="BW134" i="6" s="1"/>
  <c r="CA133" i="5"/>
  <c r="AP134" i="6" s="1"/>
  <c r="BP133" i="5"/>
  <c r="H134" i="6" s="1"/>
  <c r="CN133" i="5"/>
  <c r="CA134" i="6" s="1"/>
  <c r="CE133" i="5"/>
  <c r="AT134" i="6" s="1"/>
  <c r="BT133" i="5"/>
  <c r="L134" i="6" s="1"/>
  <c r="CI134" i="5"/>
  <c r="BV135" i="6" s="1"/>
  <c r="BO134" i="5"/>
  <c r="G135" i="6" s="1"/>
  <c r="BZ134" i="5"/>
  <c r="AO135" i="6" s="1"/>
  <c r="CM134" i="5"/>
  <c r="BZ135" i="6" s="1"/>
  <c r="BS134" i="5"/>
  <c r="K135" i="6" s="1"/>
  <c r="CD134" i="5"/>
  <c r="AS135" i="6" s="1"/>
  <c r="CO139" i="3"/>
  <c r="CF139" i="3"/>
  <c r="DT139" i="3" s="1"/>
  <c r="BU139" i="3"/>
  <c r="CK139" i="3"/>
  <c r="CB139" i="3"/>
  <c r="DR139" i="3" s="1"/>
  <c r="BQ139" i="3"/>
  <c r="T140" i="6" s="1"/>
  <c r="BX139" i="3"/>
  <c r="DP139" i="3" s="1"/>
  <c r="BM139" i="3"/>
  <c r="CM138" i="3"/>
  <c r="CD138" i="3"/>
  <c r="DS138" i="3" s="1"/>
  <c r="BS138" i="3"/>
  <c r="CI138" i="3"/>
  <c r="BZ138" i="3"/>
  <c r="DQ138" i="3" s="1"/>
  <c r="BO138" i="3"/>
  <c r="CO137" i="3"/>
  <c r="CF137" i="3"/>
  <c r="BU137" i="3"/>
  <c r="CK137" i="3"/>
  <c r="CB137" i="3"/>
  <c r="DR137" i="3" s="1"/>
  <c r="BQ137" i="3"/>
  <c r="BX137" i="3"/>
  <c r="BM137" i="3"/>
  <c r="P138" i="6" s="1"/>
  <c r="CM136" i="3"/>
  <c r="CD136" i="3"/>
  <c r="DS136" i="3" s="1"/>
  <c r="BS136" i="3"/>
  <c r="CI136" i="3"/>
  <c r="BZ136" i="3"/>
  <c r="DQ136" i="3" s="1"/>
  <c r="BO136" i="3"/>
  <c r="CO135" i="3"/>
  <c r="CF135" i="3"/>
  <c r="DT135" i="3" s="1"/>
  <c r="BU135" i="3"/>
  <c r="X136" i="6" s="1"/>
  <c r="CK135" i="3"/>
  <c r="CB135" i="3"/>
  <c r="DR135" i="3" s="1"/>
  <c r="BQ135" i="3"/>
  <c r="T136" i="6" s="1"/>
  <c r="BX135" i="3"/>
  <c r="DP135" i="3" s="1"/>
  <c r="BM135" i="3"/>
  <c r="P136" i="6" s="1"/>
  <c r="CL139" i="5"/>
  <c r="BY140" i="6" s="1"/>
  <c r="BR139" i="5"/>
  <c r="J140" i="6" s="1"/>
  <c r="CC139" i="5"/>
  <c r="AR140" i="6" s="1"/>
  <c r="CH139" i="5"/>
  <c r="BU140" i="6" s="1"/>
  <c r="BN139" i="5"/>
  <c r="F140" i="6" s="1"/>
  <c r="BY139" i="5"/>
  <c r="AN140" i="6" s="1"/>
  <c r="CN138" i="5"/>
  <c r="CA139" i="6" s="1"/>
  <c r="BT138" i="5"/>
  <c r="L139" i="6" s="1"/>
  <c r="CE138" i="5"/>
  <c r="AT139" i="6" s="1"/>
  <c r="CJ138" i="5"/>
  <c r="BW139" i="6" s="1"/>
  <c r="BP138" i="5"/>
  <c r="H139" i="6" s="1"/>
  <c r="CA138" i="5"/>
  <c r="AP139" i="6" s="1"/>
  <c r="BL138" i="5"/>
  <c r="D139" i="6" s="1"/>
  <c r="BW138" i="5"/>
  <c r="AL139" i="6" s="1"/>
  <c r="CL137" i="5"/>
  <c r="BY138" i="6" s="1"/>
  <c r="BR137" i="5"/>
  <c r="J138" i="6" s="1"/>
  <c r="CC137" i="5"/>
  <c r="AR138" i="6" s="1"/>
  <c r="CH137" i="5"/>
  <c r="BU138" i="6" s="1"/>
  <c r="BN137" i="5"/>
  <c r="F138" i="6" s="1"/>
  <c r="BY137" i="5"/>
  <c r="AN138" i="6" s="1"/>
  <c r="CN136" i="5"/>
  <c r="CA137" i="6" s="1"/>
  <c r="BT136" i="5"/>
  <c r="L137" i="6" s="1"/>
  <c r="CE136" i="5"/>
  <c r="AT137" i="6" s="1"/>
  <c r="CJ136" i="5"/>
  <c r="BW137" i="6" s="1"/>
  <c r="BP136" i="5"/>
  <c r="H137" i="6" s="1"/>
  <c r="CA136" i="5"/>
  <c r="AP137" i="6" s="1"/>
  <c r="BL136" i="5"/>
  <c r="D137" i="6" s="1"/>
  <c r="BW136" i="5"/>
  <c r="AL137" i="6" s="1"/>
  <c r="CL135" i="5"/>
  <c r="BY136" i="6" s="1"/>
  <c r="BR135" i="5"/>
  <c r="J136" i="6" s="1"/>
  <c r="CC135" i="5"/>
  <c r="AR136" i="6" s="1"/>
  <c r="CH135" i="5"/>
  <c r="BU136" i="6" s="1"/>
  <c r="BN135" i="5"/>
  <c r="F136" i="6" s="1"/>
  <c r="BY135" i="5"/>
  <c r="AN136" i="6" s="1"/>
  <c r="BK19" i="6"/>
  <c r="AB20" i="6"/>
  <c r="BJ32" i="6"/>
  <c r="BJ56" i="6"/>
  <c r="CQ106" i="6"/>
  <c r="BH110" i="6"/>
  <c r="BJ132" i="6"/>
  <c r="AD9" i="6"/>
  <c r="AC10" i="6"/>
  <c r="Z21" i="6"/>
  <c r="AC5" i="6"/>
  <c r="CQ12" i="6"/>
  <c r="BL12" i="6"/>
  <c r="AC17" i="6"/>
  <c r="BH20" i="6"/>
  <c r="CQ20" i="6"/>
  <c r="BH28" i="6"/>
  <c r="BJ38" i="6"/>
  <c r="BJ46" i="6"/>
  <c r="BH52" i="6"/>
  <c r="CQ56" i="6"/>
  <c r="AC57" i="6"/>
  <c r="BH60" i="6"/>
  <c r="CQ76" i="6"/>
  <c r="AB82" i="6"/>
  <c r="BJ102" i="6"/>
  <c r="BJ110" i="6"/>
  <c r="BH124" i="6"/>
  <c r="BH132" i="6"/>
  <c r="CQ140" i="6"/>
  <c r="DP3" i="3"/>
  <c r="CK4" i="6"/>
  <c r="BO5" i="3"/>
  <c r="CI5" i="3"/>
  <c r="DW5" i="3" s="1"/>
  <c r="BZ5" i="3"/>
  <c r="BS5" i="3"/>
  <c r="CM5" i="3"/>
  <c r="CD5" i="3"/>
  <c r="CH6" i="3"/>
  <c r="CD7" i="6" s="1"/>
  <c r="BY6" i="3"/>
  <c r="AY7" i="6" s="1"/>
  <c r="BN6" i="3"/>
  <c r="Q7" i="6" s="1"/>
  <c r="CL6" i="3"/>
  <c r="CH7" i="6" s="1"/>
  <c r="CC6" i="3"/>
  <c r="BC7" i="6" s="1"/>
  <c r="BR6" i="3"/>
  <c r="U7" i="6" s="1"/>
  <c r="BX7" i="3"/>
  <c r="BM7" i="3"/>
  <c r="CK7" i="3"/>
  <c r="CB7" i="3"/>
  <c r="BQ7" i="3"/>
  <c r="CO7" i="3"/>
  <c r="CF7" i="3"/>
  <c r="BF8" i="6" s="1"/>
  <c r="BU7" i="3"/>
  <c r="BW8" i="3"/>
  <c r="AW9" i="6" s="1"/>
  <c r="BL8" i="3"/>
  <c r="CJ8" i="3"/>
  <c r="CF9" i="6" s="1"/>
  <c r="CA8" i="3"/>
  <c r="BA9" i="6" s="1"/>
  <c r="BP8" i="3"/>
  <c r="S9" i="6" s="1"/>
  <c r="CN8" i="3"/>
  <c r="CJ9" i="6" s="1"/>
  <c r="CE8" i="3"/>
  <c r="BE9" i="6" s="1"/>
  <c r="BT8" i="3"/>
  <c r="W9" i="6" s="1"/>
  <c r="BO9" i="3"/>
  <c r="CI9" i="3"/>
  <c r="CE10" i="6" s="1"/>
  <c r="BZ9" i="3"/>
  <c r="BS9" i="3"/>
  <c r="CM9" i="3"/>
  <c r="CD9" i="3"/>
  <c r="CH10" i="3"/>
  <c r="CD11" i="6" s="1"/>
  <c r="BY10" i="3"/>
  <c r="AY11" i="6" s="1"/>
  <c r="BN10" i="3"/>
  <c r="Q11" i="6" s="1"/>
  <c r="CL10" i="3"/>
  <c r="CH11" i="6" s="1"/>
  <c r="CC10" i="3"/>
  <c r="BC11" i="6" s="1"/>
  <c r="BR10" i="3"/>
  <c r="U11" i="6" s="1"/>
  <c r="BX11" i="3"/>
  <c r="BM11" i="3"/>
  <c r="CK11" i="3"/>
  <c r="CG12" i="6" s="1"/>
  <c r="CB11" i="3"/>
  <c r="BB12" i="6" s="1"/>
  <c r="BQ11" i="3"/>
  <c r="DK11" i="3" s="1"/>
  <c r="CO11" i="3"/>
  <c r="CF11" i="3"/>
  <c r="BU11" i="3"/>
  <c r="BW12" i="3"/>
  <c r="AW13" i="6" s="1"/>
  <c r="BL12" i="3"/>
  <c r="O13" i="6" s="1"/>
  <c r="CJ12" i="3"/>
  <c r="CF13" i="6" s="1"/>
  <c r="CA12" i="3"/>
  <c r="BA13" i="6" s="1"/>
  <c r="BP12" i="3"/>
  <c r="CN12" i="3"/>
  <c r="CJ13" i="6" s="1"/>
  <c r="CE12" i="3"/>
  <c r="BE13" i="6" s="1"/>
  <c r="BT12" i="3"/>
  <c r="W13" i="6" s="1"/>
  <c r="BO13" i="3"/>
  <c r="CI13" i="3"/>
  <c r="BZ13" i="3"/>
  <c r="BS13" i="3"/>
  <c r="CM13" i="3"/>
  <c r="CI14" i="6" s="1"/>
  <c r="CD13" i="3"/>
  <c r="CH14" i="3"/>
  <c r="CD15" i="6" s="1"/>
  <c r="BY14" i="3"/>
  <c r="AY15" i="6" s="1"/>
  <c r="BN14" i="3"/>
  <c r="Q15" i="6" s="1"/>
  <c r="CL14" i="3"/>
  <c r="CH15" i="6" s="1"/>
  <c r="CC14" i="3"/>
  <c r="BC15" i="6" s="1"/>
  <c r="BR14" i="3"/>
  <c r="U15" i="6" s="1"/>
  <c r="BX15" i="3"/>
  <c r="AX16" i="6" s="1"/>
  <c r="BM15" i="3"/>
  <c r="CK15" i="3"/>
  <c r="CB15" i="3"/>
  <c r="BB16" i="6" s="1"/>
  <c r="BQ15" i="3"/>
  <c r="CO15" i="3"/>
  <c r="CF15" i="3"/>
  <c r="BF16" i="6" s="1"/>
  <c r="BU15" i="3"/>
  <c r="BW16" i="3"/>
  <c r="AW17" i="6" s="1"/>
  <c r="BL16" i="3"/>
  <c r="O17" i="6" s="1"/>
  <c r="CJ16" i="3"/>
  <c r="CF17" i="6" s="1"/>
  <c r="CA16" i="3"/>
  <c r="BA17" i="6" s="1"/>
  <c r="BP16" i="3"/>
  <c r="S17" i="6" s="1"/>
  <c r="CN16" i="3"/>
  <c r="CJ17" i="6" s="1"/>
  <c r="CE16" i="3"/>
  <c r="BE17" i="6" s="1"/>
  <c r="BT16" i="3"/>
  <c r="W17" i="6" s="1"/>
  <c r="BO17" i="3"/>
  <c r="CI17" i="3"/>
  <c r="BZ17" i="3"/>
  <c r="DQ17" i="3" s="1"/>
  <c r="BS17" i="3"/>
  <c r="CM17" i="3"/>
  <c r="CD17" i="3"/>
  <c r="CH18" i="3"/>
  <c r="CD19" i="6" s="1"/>
  <c r="BY18" i="3"/>
  <c r="AY19" i="6" s="1"/>
  <c r="BN18" i="3"/>
  <c r="Q19" i="6" s="1"/>
  <c r="CL18" i="3"/>
  <c r="CH19" i="6" s="1"/>
  <c r="CC18" i="3"/>
  <c r="BC19" i="6" s="1"/>
  <c r="BR18" i="3"/>
  <c r="U19" i="6" s="1"/>
  <c r="BX19" i="3"/>
  <c r="AX20" i="6" s="1"/>
  <c r="BM19" i="3"/>
  <c r="CK19" i="3"/>
  <c r="CG20" i="6" s="1"/>
  <c r="CB19" i="3"/>
  <c r="BQ19" i="3"/>
  <c r="CO19" i="3"/>
  <c r="CF19" i="3"/>
  <c r="BU19" i="3"/>
  <c r="BW20" i="3"/>
  <c r="AW21" i="6" s="1"/>
  <c r="BL20" i="3"/>
  <c r="O21" i="6" s="1"/>
  <c r="CJ20" i="3"/>
  <c r="CF21" i="6" s="1"/>
  <c r="CA20" i="3"/>
  <c r="BA21" i="6" s="1"/>
  <c r="BP20" i="3"/>
  <c r="S21" i="6" s="1"/>
  <c r="CN20" i="3"/>
  <c r="CJ21" i="6" s="1"/>
  <c r="CE20" i="3"/>
  <c r="BE21" i="6" s="1"/>
  <c r="BT20" i="3"/>
  <c r="W21" i="6" s="1"/>
  <c r="BO21" i="3"/>
  <c r="CI21" i="3"/>
  <c r="BZ21" i="3"/>
  <c r="BS21" i="3"/>
  <c r="CM21" i="3"/>
  <c r="CI22" i="6" s="1"/>
  <c r="CD21" i="3"/>
  <c r="BD22" i="6" s="1"/>
  <c r="CH22" i="3"/>
  <c r="CD23" i="6" s="1"/>
  <c r="BY22" i="3"/>
  <c r="AY23" i="6" s="1"/>
  <c r="BN22" i="3"/>
  <c r="Q23" i="6" s="1"/>
  <c r="CL22" i="3"/>
  <c r="CH23" i="6" s="1"/>
  <c r="CC22" i="3"/>
  <c r="BC23" i="6" s="1"/>
  <c r="BR22" i="3"/>
  <c r="U23" i="6" s="1"/>
  <c r="BX23" i="3"/>
  <c r="BM23" i="3"/>
  <c r="CK23" i="3"/>
  <c r="CB23" i="3"/>
  <c r="BB24" i="6" s="1"/>
  <c r="BQ23" i="3"/>
  <c r="CO23" i="3"/>
  <c r="DZ23" i="3" s="1"/>
  <c r="CF23" i="3"/>
  <c r="BU23" i="3"/>
  <c r="BW24" i="3"/>
  <c r="AW25" i="6" s="1"/>
  <c r="BL24" i="3"/>
  <c r="O25" i="6" s="1"/>
  <c r="CJ24" i="3"/>
  <c r="CA24" i="3"/>
  <c r="BA25" i="6" s="1"/>
  <c r="BP24" i="3"/>
  <c r="S25" i="6" s="1"/>
  <c r="CN24" i="3"/>
  <c r="CJ25" i="6" s="1"/>
  <c r="CE24" i="3"/>
  <c r="BE25" i="6" s="1"/>
  <c r="BT24" i="3"/>
  <c r="W25" i="6" s="1"/>
  <c r="BO25" i="3"/>
  <c r="CI25" i="3"/>
  <c r="BZ25" i="3"/>
  <c r="DQ25" i="3" s="1"/>
  <c r="BS25" i="3"/>
  <c r="CM25" i="3"/>
  <c r="CD25" i="3"/>
  <c r="CH26" i="3"/>
  <c r="CD27" i="6" s="1"/>
  <c r="BY26" i="3"/>
  <c r="AY27" i="6" s="1"/>
  <c r="BN26" i="3"/>
  <c r="Q27" i="6" s="1"/>
  <c r="CL26" i="3"/>
  <c r="CH27" i="6" s="1"/>
  <c r="CC26" i="3"/>
  <c r="BC27" i="6" s="1"/>
  <c r="BR26" i="3"/>
  <c r="U27" i="6" s="1"/>
  <c r="BX27" i="3"/>
  <c r="BM27" i="3"/>
  <c r="CK27" i="3"/>
  <c r="CB27" i="3"/>
  <c r="BQ27" i="3"/>
  <c r="CO27" i="3"/>
  <c r="CF27" i="3"/>
  <c r="BU27" i="3"/>
  <c r="BW28" i="3"/>
  <c r="AW29" i="6" s="1"/>
  <c r="BL28" i="3"/>
  <c r="O29" i="6" s="1"/>
  <c r="CJ28" i="3"/>
  <c r="CF29" i="6" s="1"/>
  <c r="CA28" i="3"/>
  <c r="BA29" i="6" s="1"/>
  <c r="BP28" i="3"/>
  <c r="S29" i="6" s="1"/>
  <c r="CN28" i="3"/>
  <c r="CJ29" i="6" s="1"/>
  <c r="CE28" i="3"/>
  <c r="BE29" i="6" s="1"/>
  <c r="BT28" i="3"/>
  <c r="W29" i="6" s="1"/>
  <c r="BO29" i="3"/>
  <c r="CI29" i="3"/>
  <c r="BZ29" i="3"/>
  <c r="BS29" i="3"/>
  <c r="CM29" i="3"/>
  <c r="CI30" i="6" s="1"/>
  <c r="CD29" i="3"/>
  <c r="CH30" i="3"/>
  <c r="CD31" i="6" s="1"/>
  <c r="BY30" i="3"/>
  <c r="AY31" i="6" s="1"/>
  <c r="BN30" i="3"/>
  <c r="Q31" i="6" s="1"/>
  <c r="CL30" i="3"/>
  <c r="CH31" i="6" s="1"/>
  <c r="CC30" i="3"/>
  <c r="BC31" i="6" s="1"/>
  <c r="BR30" i="3"/>
  <c r="U31" i="6" s="1"/>
  <c r="BX31" i="3"/>
  <c r="AX32" i="6" s="1"/>
  <c r="BM31" i="3"/>
  <c r="CK31" i="3"/>
  <c r="CB31" i="3"/>
  <c r="DR31" i="3" s="1"/>
  <c r="BQ31" i="3"/>
  <c r="CO31" i="3"/>
  <c r="CF31" i="3"/>
  <c r="BF32" i="6" s="1"/>
  <c r="BU31" i="3"/>
  <c r="BW32" i="3"/>
  <c r="AW33" i="6" s="1"/>
  <c r="BL32" i="3"/>
  <c r="O33" i="6" s="1"/>
  <c r="CJ32" i="3"/>
  <c r="CA32" i="3"/>
  <c r="BA33" i="6" s="1"/>
  <c r="BP32" i="3"/>
  <c r="S33" i="6" s="1"/>
  <c r="CN32" i="3"/>
  <c r="CJ33" i="6" s="1"/>
  <c r="CE32" i="3"/>
  <c r="BE33" i="6" s="1"/>
  <c r="BT32" i="3"/>
  <c r="W33" i="6" s="1"/>
  <c r="BO33" i="3"/>
  <c r="CI33" i="3"/>
  <c r="BZ33" i="3"/>
  <c r="BS33" i="3"/>
  <c r="CM33" i="3"/>
  <c r="CD33" i="3"/>
  <c r="BD34" i="6" s="1"/>
  <c r="CH34" i="3"/>
  <c r="CD35" i="6" s="1"/>
  <c r="BY34" i="3"/>
  <c r="AY35" i="6" s="1"/>
  <c r="BN34" i="3"/>
  <c r="Q35" i="6" s="1"/>
  <c r="CL34" i="3"/>
  <c r="CH35" i="6" s="1"/>
  <c r="CC34" i="3"/>
  <c r="BC35" i="6" s="1"/>
  <c r="BR34" i="3"/>
  <c r="U35" i="6" s="1"/>
  <c r="BX35" i="3"/>
  <c r="BM35" i="3"/>
  <c r="CK35" i="3"/>
  <c r="CG36" i="6" s="1"/>
  <c r="CB35" i="3"/>
  <c r="DR35" i="3" s="1"/>
  <c r="BQ35" i="3"/>
  <c r="CO35" i="3"/>
  <c r="CF35" i="3"/>
  <c r="BU35" i="3"/>
  <c r="BW36" i="3"/>
  <c r="AW37" i="6" s="1"/>
  <c r="BL36" i="3"/>
  <c r="O37" i="6" s="1"/>
  <c r="CJ36" i="3"/>
  <c r="CF37" i="6" s="1"/>
  <c r="CA36" i="3"/>
  <c r="BA37" i="6" s="1"/>
  <c r="BP36" i="3"/>
  <c r="S37" i="6" s="1"/>
  <c r="CN36" i="3"/>
  <c r="CJ37" i="6" s="1"/>
  <c r="CE36" i="3"/>
  <c r="BE37" i="6" s="1"/>
  <c r="BT36" i="3"/>
  <c r="W37" i="6" s="1"/>
  <c r="BO37" i="3"/>
  <c r="CI37" i="3"/>
  <c r="BZ37" i="3"/>
  <c r="BS37" i="3"/>
  <c r="CM37" i="3"/>
  <c r="CI38" i="6" s="1"/>
  <c r="CD37" i="3"/>
  <c r="BD38" i="6" s="1"/>
  <c r="CH38" i="3"/>
  <c r="CD39" i="6" s="1"/>
  <c r="BY38" i="3"/>
  <c r="AY39" i="6" s="1"/>
  <c r="BN38" i="3"/>
  <c r="Q39" i="6" s="1"/>
  <c r="CL38" i="3"/>
  <c r="CH39" i="6" s="1"/>
  <c r="CC38" i="3"/>
  <c r="BC39" i="6" s="1"/>
  <c r="BR38" i="3"/>
  <c r="U39" i="6" s="1"/>
  <c r="BX39" i="3"/>
  <c r="AX40" i="6" s="1"/>
  <c r="BM39" i="3"/>
  <c r="CK39" i="3"/>
  <c r="CB39" i="3"/>
  <c r="BQ39" i="3"/>
  <c r="CO39" i="3"/>
  <c r="CF39" i="3"/>
  <c r="DT39" i="3" s="1"/>
  <c r="BU39" i="3"/>
  <c r="BW40" i="3"/>
  <c r="AW41" i="6" s="1"/>
  <c r="BL40" i="3"/>
  <c r="O41" i="6" s="1"/>
  <c r="CJ40" i="3"/>
  <c r="CF41" i="6" s="1"/>
  <c r="CA40" i="3"/>
  <c r="BA41" i="6" s="1"/>
  <c r="BP40" i="3"/>
  <c r="S41" i="6" s="1"/>
  <c r="CN40" i="3"/>
  <c r="CJ41" i="6" s="1"/>
  <c r="CE40" i="3"/>
  <c r="BE41" i="6" s="1"/>
  <c r="BT40" i="3"/>
  <c r="W41" i="6" s="1"/>
  <c r="BO41" i="3"/>
  <c r="CI41" i="3"/>
  <c r="BZ41" i="3"/>
  <c r="BS41" i="3"/>
  <c r="CM41" i="3"/>
  <c r="CD41" i="3"/>
  <c r="CH42" i="3"/>
  <c r="CD43" i="6" s="1"/>
  <c r="BY42" i="3"/>
  <c r="AY43" i="6" s="1"/>
  <c r="BN42" i="3"/>
  <c r="Q43" i="6" s="1"/>
  <c r="CL42" i="3"/>
  <c r="CH43" i="6" s="1"/>
  <c r="CC42" i="3"/>
  <c r="BC43" i="6" s="1"/>
  <c r="BR42" i="3"/>
  <c r="U43" i="6" s="1"/>
  <c r="BX43" i="3"/>
  <c r="DP43" i="3" s="1"/>
  <c r="BM43" i="3"/>
  <c r="CK43" i="3"/>
  <c r="CB43" i="3"/>
  <c r="DR43" i="3" s="1"/>
  <c r="BQ43" i="3"/>
  <c r="CO43" i="3"/>
  <c r="CF43" i="3"/>
  <c r="DT43" i="3" s="1"/>
  <c r="BU43" i="3"/>
  <c r="BW44" i="3"/>
  <c r="AW45" i="6" s="1"/>
  <c r="BL44" i="3"/>
  <c r="O45" i="6" s="1"/>
  <c r="CJ44" i="3"/>
  <c r="CF45" i="6" s="1"/>
  <c r="CA44" i="3"/>
  <c r="BA45" i="6" s="1"/>
  <c r="BP44" i="3"/>
  <c r="S45" i="6" s="1"/>
  <c r="CN44" i="3"/>
  <c r="CJ45" i="6" s="1"/>
  <c r="CE44" i="3"/>
  <c r="BE45" i="6" s="1"/>
  <c r="BT44" i="3"/>
  <c r="W45" i="6" s="1"/>
  <c r="BO45" i="3"/>
  <c r="CI45" i="3"/>
  <c r="BZ45" i="3"/>
  <c r="BS45" i="3"/>
  <c r="CM45" i="3"/>
  <c r="CD45" i="3"/>
  <c r="CH46" i="3"/>
  <c r="CD47" i="6" s="1"/>
  <c r="BY46" i="3"/>
  <c r="AY47" i="6" s="1"/>
  <c r="BN46" i="3"/>
  <c r="Q47" i="6" s="1"/>
  <c r="CL46" i="3"/>
  <c r="CH47" i="6" s="1"/>
  <c r="CC46" i="3"/>
  <c r="BC47" i="6" s="1"/>
  <c r="BR46" i="3"/>
  <c r="U47" i="6" s="1"/>
  <c r="BX47" i="3"/>
  <c r="AX48" i="6" s="1"/>
  <c r="BM47" i="3"/>
  <c r="CK47" i="3"/>
  <c r="CB47" i="3"/>
  <c r="BQ47" i="3"/>
  <c r="CO47" i="3"/>
  <c r="CF47" i="3"/>
  <c r="BU47" i="3"/>
  <c r="BW48" i="3"/>
  <c r="AW49" i="6" s="1"/>
  <c r="BL48" i="3"/>
  <c r="O49" i="6" s="1"/>
  <c r="CJ48" i="3"/>
  <c r="CF49" i="6" s="1"/>
  <c r="CA48" i="3"/>
  <c r="BA49" i="6" s="1"/>
  <c r="BP48" i="3"/>
  <c r="S49" i="6" s="1"/>
  <c r="CN48" i="3"/>
  <c r="CJ49" i="6" s="1"/>
  <c r="CE48" i="3"/>
  <c r="BE49" i="6" s="1"/>
  <c r="BT48" i="3"/>
  <c r="W49" i="6" s="1"/>
  <c r="BO49" i="3"/>
  <c r="CI49" i="3"/>
  <c r="CE50" i="6" s="1"/>
  <c r="BZ49" i="3"/>
  <c r="BS49" i="3"/>
  <c r="CM49" i="3"/>
  <c r="CD49" i="3"/>
  <c r="CH50" i="3"/>
  <c r="CD51" i="6" s="1"/>
  <c r="BY50" i="3"/>
  <c r="AY51" i="6" s="1"/>
  <c r="BN50" i="3"/>
  <c r="Q51" i="6" s="1"/>
  <c r="CL50" i="3"/>
  <c r="CC50" i="3"/>
  <c r="BC51" i="6" s="1"/>
  <c r="BR50" i="3"/>
  <c r="U51" i="6" s="1"/>
  <c r="BX51" i="3"/>
  <c r="BM51" i="3"/>
  <c r="CK51" i="3"/>
  <c r="CG52" i="6" s="1"/>
  <c r="CB51" i="3"/>
  <c r="DR51" i="3" s="1"/>
  <c r="BQ51" i="3"/>
  <c r="CO51" i="3"/>
  <c r="CF51" i="3"/>
  <c r="BU51" i="3"/>
  <c r="BW52" i="3"/>
  <c r="AW53" i="6" s="1"/>
  <c r="BL52" i="3"/>
  <c r="O53" i="6" s="1"/>
  <c r="CJ52" i="3"/>
  <c r="CF53" i="6" s="1"/>
  <c r="CA52" i="3"/>
  <c r="BA53" i="6" s="1"/>
  <c r="BP52" i="3"/>
  <c r="S53" i="6" s="1"/>
  <c r="CN52" i="3"/>
  <c r="CJ53" i="6" s="1"/>
  <c r="CE52" i="3"/>
  <c r="BE53" i="6" s="1"/>
  <c r="BT52" i="3"/>
  <c r="W53" i="6" s="1"/>
  <c r="BO53" i="3"/>
  <c r="CI53" i="3"/>
  <c r="BZ53" i="3"/>
  <c r="DQ53" i="3" s="1"/>
  <c r="BS53" i="3"/>
  <c r="CM53" i="3"/>
  <c r="CD53" i="3"/>
  <c r="BD54" i="6" s="1"/>
  <c r="CH54" i="3"/>
  <c r="CD55" i="6" s="1"/>
  <c r="BY54" i="3"/>
  <c r="AY55" i="6" s="1"/>
  <c r="BN54" i="3"/>
  <c r="Q55" i="6" s="1"/>
  <c r="CL54" i="3"/>
  <c r="CH55" i="6" s="1"/>
  <c r="CC54" i="3"/>
  <c r="BC55" i="6" s="1"/>
  <c r="BR54" i="3"/>
  <c r="U55" i="6" s="1"/>
  <c r="BX55" i="3"/>
  <c r="BM55" i="3"/>
  <c r="CK55" i="3"/>
  <c r="CB55" i="3"/>
  <c r="BQ55" i="3"/>
  <c r="CO55" i="3"/>
  <c r="CF55" i="3"/>
  <c r="BU55" i="3"/>
  <c r="BW56" i="3"/>
  <c r="AW57" i="6" s="1"/>
  <c r="BL56" i="3"/>
  <c r="CJ56" i="3"/>
  <c r="CF57" i="6" s="1"/>
  <c r="CA56" i="3"/>
  <c r="BA57" i="6" s="1"/>
  <c r="BP56" i="3"/>
  <c r="S57" i="6" s="1"/>
  <c r="CN56" i="3"/>
  <c r="CJ57" i="6" s="1"/>
  <c r="CE56" i="3"/>
  <c r="BE57" i="6" s="1"/>
  <c r="BT56" i="3"/>
  <c r="W57" i="6" s="1"/>
  <c r="BO57" i="3"/>
  <c r="CI57" i="3"/>
  <c r="BZ57" i="3"/>
  <c r="AZ58" i="6" s="1"/>
  <c r="BS57" i="3"/>
  <c r="CM57" i="3"/>
  <c r="CI58" i="6" s="1"/>
  <c r="CD57" i="3"/>
  <c r="BD58" i="6" s="1"/>
  <c r="CH58" i="3"/>
  <c r="CD59" i="6" s="1"/>
  <c r="BY58" i="3"/>
  <c r="AY59" i="6" s="1"/>
  <c r="BN58" i="3"/>
  <c r="Q59" i="6" s="1"/>
  <c r="CL58" i="3"/>
  <c r="CH59" i="6" s="1"/>
  <c r="CC58" i="3"/>
  <c r="BC59" i="6" s="1"/>
  <c r="BR58" i="3"/>
  <c r="U59" i="6" s="1"/>
  <c r="BX59" i="3"/>
  <c r="BM59" i="3"/>
  <c r="CK59" i="3"/>
  <c r="CB59" i="3"/>
  <c r="DR59" i="3" s="1"/>
  <c r="BQ59" i="3"/>
  <c r="CO59" i="3"/>
  <c r="CK60" i="6" s="1"/>
  <c r="CF59" i="3"/>
  <c r="BF60" i="6" s="1"/>
  <c r="BU59" i="3"/>
  <c r="BW60" i="3"/>
  <c r="AW61" i="6" s="1"/>
  <c r="BL60" i="3"/>
  <c r="CJ60" i="3"/>
  <c r="CF61" i="6" s="1"/>
  <c r="CA60" i="3"/>
  <c r="BA61" i="6" s="1"/>
  <c r="BP60" i="3"/>
  <c r="CN60" i="3"/>
  <c r="CJ61" i="6" s="1"/>
  <c r="CE60" i="3"/>
  <c r="BE61" i="6" s="1"/>
  <c r="BT60" i="3"/>
  <c r="W61" i="6" s="1"/>
  <c r="BO61" i="3"/>
  <c r="CI61" i="3"/>
  <c r="BZ61" i="3"/>
  <c r="AZ62" i="6" s="1"/>
  <c r="BS61" i="3"/>
  <c r="CM61" i="3"/>
  <c r="CD61" i="3"/>
  <c r="BD62" i="6" s="1"/>
  <c r="CH62" i="3"/>
  <c r="CD63" i="6" s="1"/>
  <c r="BY62" i="3"/>
  <c r="AY63" i="6" s="1"/>
  <c r="BN62" i="3"/>
  <c r="Q63" i="6" s="1"/>
  <c r="CL62" i="3"/>
  <c r="CH63" i="6" s="1"/>
  <c r="CC62" i="3"/>
  <c r="BC63" i="6" s="1"/>
  <c r="BR62" i="3"/>
  <c r="U63" i="6" s="1"/>
  <c r="BX63" i="3"/>
  <c r="AX64" i="6" s="1"/>
  <c r="BM63" i="3"/>
  <c r="CK63" i="3"/>
  <c r="CB63" i="3"/>
  <c r="DR63" i="3" s="1"/>
  <c r="BQ63" i="3"/>
  <c r="CO63" i="3"/>
  <c r="CF63" i="3"/>
  <c r="DT63" i="3" s="1"/>
  <c r="BU63" i="3"/>
  <c r="BW64" i="3"/>
  <c r="AW65" i="6" s="1"/>
  <c r="BL64" i="3"/>
  <c r="CJ64" i="3"/>
  <c r="CF65" i="6" s="1"/>
  <c r="CA64" i="3"/>
  <c r="BA65" i="6" s="1"/>
  <c r="BP64" i="3"/>
  <c r="CN64" i="3"/>
  <c r="CJ65" i="6" s="1"/>
  <c r="CE64" i="3"/>
  <c r="BE65" i="6" s="1"/>
  <c r="BT64" i="3"/>
  <c r="W65" i="6" s="1"/>
  <c r="BO65" i="3"/>
  <c r="CI65" i="3"/>
  <c r="BZ65" i="3"/>
  <c r="AZ66" i="6" s="1"/>
  <c r="BS65" i="3"/>
  <c r="CM65" i="3"/>
  <c r="CI66" i="6" s="1"/>
  <c r="CD65" i="3"/>
  <c r="CH66" i="3"/>
  <c r="CD67" i="6" s="1"/>
  <c r="BY66" i="3"/>
  <c r="AY67" i="6" s="1"/>
  <c r="BN66" i="3"/>
  <c r="Q67" i="6" s="1"/>
  <c r="CL66" i="3"/>
  <c r="CH67" i="6" s="1"/>
  <c r="CC66" i="3"/>
  <c r="BC67" i="6" s="1"/>
  <c r="BR66" i="3"/>
  <c r="U67" i="6" s="1"/>
  <c r="BX67" i="3"/>
  <c r="BM67" i="3"/>
  <c r="CK67" i="3"/>
  <c r="CB67" i="3"/>
  <c r="BQ67" i="3"/>
  <c r="T68" i="6" s="1"/>
  <c r="CO67" i="3"/>
  <c r="CF67" i="3"/>
  <c r="BF68" i="6" s="1"/>
  <c r="BU67" i="3"/>
  <c r="BW68" i="3"/>
  <c r="AW69" i="6" s="1"/>
  <c r="BL68" i="3"/>
  <c r="CJ68" i="3"/>
  <c r="CF69" i="6" s="1"/>
  <c r="CA68" i="3"/>
  <c r="BA69" i="6" s="1"/>
  <c r="BP68" i="3"/>
  <c r="S69" i="6" s="1"/>
  <c r="CN68" i="3"/>
  <c r="CJ69" i="6" s="1"/>
  <c r="CE68" i="3"/>
  <c r="BE69" i="6" s="1"/>
  <c r="BT68" i="3"/>
  <c r="W69" i="6" s="1"/>
  <c r="BO69" i="3"/>
  <c r="CI69" i="3"/>
  <c r="DW69" i="3" s="1"/>
  <c r="BZ69" i="3"/>
  <c r="AZ70" i="6" s="1"/>
  <c r="BS69" i="3"/>
  <c r="V70" i="6" s="1"/>
  <c r="CM69" i="3"/>
  <c r="CD69" i="3"/>
  <c r="BD70" i="6" s="1"/>
  <c r="BY70" i="3"/>
  <c r="AY71" i="6" s="1"/>
  <c r="CH70" i="3"/>
  <c r="CD71" i="6" s="1"/>
  <c r="BN70" i="3"/>
  <c r="Q71" i="6" s="1"/>
  <c r="CC70" i="3"/>
  <c r="BC71" i="6" s="1"/>
  <c r="CL70" i="3"/>
  <c r="CH71" i="6" s="1"/>
  <c r="BR70" i="3"/>
  <c r="U71" i="6" s="1"/>
  <c r="BX71" i="3"/>
  <c r="BM71" i="3"/>
  <c r="CK71" i="3"/>
  <c r="BQ71" i="3"/>
  <c r="CB71" i="3"/>
  <c r="BB72" i="6" s="1"/>
  <c r="CO71" i="3"/>
  <c r="CF71" i="3"/>
  <c r="BF72" i="6" s="1"/>
  <c r="BU71" i="3"/>
  <c r="X72" i="6" s="1"/>
  <c r="BW72" i="3"/>
  <c r="AW73" i="6" s="1"/>
  <c r="BL72" i="3"/>
  <c r="O73" i="6" s="1"/>
  <c r="CJ72" i="3"/>
  <c r="CF73" i="6" s="1"/>
  <c r="CA72" i="3"/>
  <c r="BA73" i="6" s="1"/>
  <c r="BP72" i="3"/>
  <c r="CN72" i="3"/>
  <c r="CJ73" i="6" s="1"/>
  <c r="CE72" i="3"/>
  <c r="BE73" i="6" s="1"/>
  <c r="BT72" i="3"/>
  <c r="W73" i="6" s="1"/>
  <c r="BO73" i="3"/>
  <c r="R74" i="6" s="1"/>
  <c r="CI73" i="3"/>
  <c r="BZ73" i="3"/>
  <c r="BS73" i="3"/>
  <c r="CM73" i="3"/>
  <c r="CD73" i="3"/>
  <c r="BD74" i="6" s="1"/>
  <c r="BY74" i="3"/>
  <c r="AY75" i="6" s="1"/>
  <c r="CH74" i="3"/>
  <c r="CD75" i="6" s="1"/>
  <c r="BN74" i="3"/>
  <c r="Q75" i="6" s="1"/>
  <c r="CC74" i="3"/>
  <c r="BC75" i="6" s="1"/>
  <c r="CL74" i="3"/>
  <c r="CH75" i="6" s="1"/>
  <c r="BR74" i="3"/>
  <c r="U75" i="6" s="1"/>
  <c r="BX75" i="3"/>
  <c r="AX76" i="6" s="1"/>
  <c r="BM75" i="3"/>
  <c r="CK75" i="3"/>
  <c r="CB75" i="3"/>
  <c r="BQ75" i="3"/>
  <c r="CO75" i="3"/>
  <c r="CF75" i="3"/>
  <c r="BU75" i="3"/>
  <c r="BW76" i="3"/>
  <c r="AW77" i="6" s="1"/>
  <c r="BL76" i="3"/>
  <c r="CJ76" i="3"/>
  <c r="CF77" i="6" s="1"/>
  <c r="CA76" i="3"/>
  <c r="BA77" i="6" s="1"/>
  <c r="BP76" i="3"/>
  <c r="S77" i="6" s="1"/>
  <c r="CN76" i="3"/>
  <c r="CJ77" i="6" s="1"/>
  <c r="CE76" i="3"/>
  <c r="BE77" i="6" s="1"/>
  <c r="BT76" i="3"/>
  <c r="W77" i="6" s="1"/>
  <c r="BO77" i="3"/>
  <c r="CI77" i="3"/>
  <c r="BZ77" i="3"/>
  <c r="BS77" i="3"/>
  <c r="CM77" i="3"/>
  <c r="CD77" i="3"/>
  <c r="BD78" i="6" s="1"/>
  <c r="BY78" i="3"/>
  <c r="AY79" i="6" s="1"/>
  <c r="CH78" i="3"/>
  <c r="CD79" i="6" s="1"/>
  <c r="BN78" i="3"/>
  <c r="Q79" i="6" s="1"/>
  <c r="CC78" i="3"/>
  <c r="BC79" i="6" s="1"/>
  <c r="CL78" i="3"/>
  <c r="CH79" i="6" s="1"/>
  <c r="BR78" i="3"/>
  <c r="U79" i="6" s="1"/>
  <c r="BX79" i="3"/>
  <c r="AX80" i="6" s="1"/>
  <c r="BM79" i="3"/>
  <c r="CK79" i="3"/>
  <c r="CG80" i="6" s="1"/>
  <c r="BQ79" i="3"/>
  <c r="CB79" i="3"/>
  <c r="CO79" i="3"/>
  <c r="CF79" i="3"/>
  <c r="BF80" i="6" s="1"/>
  <c r="BU79" i="3"/>
  <c r="DM79" i="3" s="1"/>
  <c r="BW80" i="3"/>
  <c r="AW81" i="6" s="1"/>
  <c r="BL80" i="3"/>
  <c r="O81" i="6" s="1"/>
  <c r="CJ80" i="3"/>
  <c r="CF81" i="6" s="1"/>
  <c r="CA80" i="3"/>
  <c r="BA81" i="6" s="1"/>
  <c r="BP80" i="3"/>
  <c r="CN80" i="3"/>
  <c r="CJ81" i="6" s="1"/>
  <c r="CE80" i="3"/>
  <c r="BE81" i="6" s="1"/>
  <c r="BT80" i="3"/>
  <c r="W81" i="6" s="1"/>
  <c r="BO81" i="3"/>
  <c r="DJ81" i="3" s="1"/>
  <c r="CI81" i="3"/>
  <c r="BZ81" i="3"/>
  <c r="AZ82" i="6" s="1"/>
  <c r="BS81" i="3"/>
  <c r="CM81" i="3"/>
  <c r="CD81" i="3"/>
  <c r="BD82" i="6" s="1"/>
  <c r="BY82" i="3"/>
  <c r="AY83" i="6" s="1"/>
  <c r="CH82" i="3"/>
  <c r="CD83" i="6" s="1"/>
  <c r="BN82" i="3"/>
  <c r="Q83" i="6" s="1"/>
  <c r="CC82" i="3"/>
  <c r="BC83" i="6" s="1"/>
  <c r="CL82" i="3"/>
  <c r="CH83" i="6" s="1"/>
  <c r="BR82" i="3"/>
  <c r="U83" i="6" s="1"/>
  <c r="BX83" i="3"/>
  <c r="BM83" i="3"/>
  <c r="CK83" i="3"/>
  <c r="CB83" i="3"/>
  <c r="BB84" i="6" s="1"/>
  <c r="BQ83" i="3"/>
  <c r="CO83" i="3"/>
  <c r="CK84" i="6" s="1"/>
  <c r="CF83" i="3"/>
  <c r="BU83" i="3"/>
  <c r="BW84" i="3"/>
  <c r="AW85" i="6" s="1"/>
  <c r="BL84" i="3"/>
  <c r="CJ84" i="3"/>
  <c r="CF85" i="6" s="1"/>
  <c r="CA84" i="3"/>
  <c r="BA85" i="6" s="1"/>
  <c r="BP84" i="3"/>
  <c r="S85" i="6" s="1"/>
  <c r="CN84" i="3"/>
  <c r="CJ85" i="6" s="1"/>
  <c r="CE84" i="3"/>
  <c r="BE85" i="6" s="1"/>
  <c r="BT84" i="3"/>
  <c r="W85" i="6" s="1"/>
  <c r="BO85" i="3"/>
  <c r="CI85" i="3"/>
  <c r="DW85" i="3" s="1"/>
  <c r="BZ85" i="3"/>
  <c r="BS85" i="3"/>
  <c r="CM85" i="3"/>
  <c r="CD85" i="3"/>
  <c r="BD86" i="6" s="1"/>
  <c r="BY86" i="3"/>
  <c r="AY87" i="6" s="1"/>
  <c r="CH86" i="3"/>
  <c r="CD87" i="6" s="1"/>
  <c r="BN86" i="3"/>
  <c r="Q87" i="6" s="1"/>
  <c r="CC86" i="3"/>
  <c r="BC87" i="6" s="1"/>
  <c r="CL86" i="3"/>
  <c r="CH87" i="6" s="1"/>
  <c r="BR86" i="3"/>
  <c r="U87" i="6" s="1"/>
  <c r="BX87" i="3"/>
  <c r="BM87" i="3"/>
  <c r="CK87" i="3"/>
  <c r="BQ87" i="3"/>
  <c r="CB87" i="3"/>
  <c r="DR87" i="3" s="1"/>
  <c r="CO87" i="3"/>
  <c r="CF87" i="3"/>
  <c r="BU87" i="3"/>
  <c r="X88" i="6" s="1"/>
  <c r="BW88" i="3"/>
  <c r="AW89" i="6" s="1"/>
  <c r="BL88" i="3"/>
  <c r="O89" i="6" s="1"/>
  <c r="CJ88" i="3"/>
  <c r="CF89" i="6" s="1"/>
  <c r="CA88" i="3"/>
  <c r="BA89" i="6" s="1"/>
  <c r="BP88" i="3"/>
  <c r="CN88" i="3"/>
  <c r="CJ89" i="6" s="1"/>
  <c r="CE88" i="3"/>
  <c r="BE89" i="6" s="1"/>
  <c r="BT88" i="3"/>
  <c r="W89" i="6" s="1"/>
  <c r="BO89" i="3"/>
  <c r="CI89" i="3"/>
  <c r="BZ89" i="3"/>
  <c r="AZ90" i="6" s="1"/>
  <c r="BS89" i="3"/>
  <c r="CM89" i="3"/>
  <c r="DY89" i="3" s="1"/>
  <c r="CD89" i="3"/>
  <c r="BY90" i="3"/>
  <c r="AY91" i="6" s="1"/>
  <c r="CH90" i="3"/>
  <c r="CD91" i="6" s="1"/>
  <c r="BN90" i="3"/>
  <c r="Q91" i="6" s="1"/>
  <c r="CC90" i="3"/>
  <c r="BC91" i="6" s="1"/>
  <c r="CL90" i="3"/>
  <c r="CH91" i="6" s="1"/>
  <c r="BR90" i="3"/>
  <c r="U91" i="6" s="1"/>
  <c r="BX91" i="3"/>
  <c r="BM91" i="3"/>
  <c r="CK91" i="3"/>
  <c r="CB91" i="3"/>
  <c r="BQ91" i="3"/>
  <c r="DK91" i="3" s="1"/>
  <c r="CO91" i="3"/>
  <c r="DZ91" i="3" s="1"/>
  <c r="CF91" i="3"/>
  <c r="BU91" i="3"/>
  <c r="BW92" i="3"/>
  <c r="AW93" i="6" s="1"/>
  <c r="BL92" i="3"/>
  <c r="CJ92" i="3"/>
  <c r="CF93" i="6" s="1"/>
  <c r="CA92" i="3"/>
  <c r="BA93" i="6" s="1"/>
  <c r="BP92" i="3"/>
  <c r="S93" i="6" s="1"/>
  <c r="CN92" i="3"/>
  <c r="CJ93" i="6" s="1"/>
  <c r="CE92" i="3"/>
  <c r="BE93" i="6" s="1"/>
  <c r="BT92" i="3"/>
  <c r="W93" i="6" s="1"/>
  <c r="BO93" i="3"/>
  <c r="CI93" i="3"/>
  <c r="CE94" i="6" s="1"/>
  <c r="BZ93" i="3"/>
  <c r="BS93" i="3"/>
  <c r="CM93" i="3"/>
  <c r="CD93" i="3"/>
  <c r="BY94" i="3"/>
  <c r="AY95" i="6" s="1"/>
  <c r="CH94" i="3"/>
  <c r="CD95" i="6" s="1"/>
  <c r="BN94" i="3"/>
  <c r="Q95" i="6" s="1"/>
  <c r="CC94" i="3"/>
  <c r="BC95" i="6" s="1"/>
  <c r="CL94" i="3"/>
  <c r="CH95" i="6" s="1"/>
  <c r="BR94" i="3"/>
  <c r="U95" i="6" s="1"/>
  <c r="BX95" i="3"/>
  <c r="AX96" i="6" s="1"/>
  <c r="BM95" i="3"/>
  <c r="CK95" i="3"/>
  <c r="CG96" i="6" s="1"/>
  <c r="BQ95" i="3"/>
  <c r="CB95" i="3"/>
  <c r="CO95" i="3"/>
  <c r="CF95" i="3"/>
  <c r="BF96" i="6" s="1"/>
  <c r="BU95" i="3"/>
  <c r="BW96" i="3"/>
  <c r="AW97" i="6" s="1"/>
  <c r="BL96" i="3"/>
  <c r="O97" i="6" s="1"/>
  <c r="CJ96" i="3"/>
  <c r="CF97" i="6" s="1"/>
  <c r="CA96" i="3"/>
  <c r="BA97" i="6" s="1"/>
  <c r="BP96" i="3"/>
  <c r="CN96" i="3"/>
  <c r="CJ97" i="6" s="1"/>
  <c r="CE96" i="3"/>
  <c r="BE97" i="6" s="1"/>
  <c r="BT96" i="3"/>
  <c r="W97" i="6" s="1"/>
  <c r="BO97" i="3"/>
  <c r="DJ97" i="3" s="1"/>
  <c r="CI97" i="3"/>
  <c r="BZ97" i="3"/>
  <c r="DQ97" i="3" s="1"/>
  <c r="BS97" i="3"/>
  <c r="CM97" i="3"/>
  <c r="CD97" i="3"/>
  <c r="BY98" i="3"/>
  <c r="AY99" i="6" s="1"/>
  <c r="CH98" i="3"/>
  <c r="CD99" i="6" s="1"/>
  <c r="BN98" i="3"/>
  <c r="Q99" i="6" s="1"/>
  <c r="CC98" i="3"/>
  <c r="BC99" i="6" s="1"/>
  <c r="CL98" i="3"/>
  <c r="CH99" i="6" s="1"/>
  <c r="BR98" i="3"/>
  <c r="U99" i="6" s="1"/>
  <c r="BX99" i="3"/>
  <c r="AX100" i="6" s="1"/>
  <c r="BM99" i="3"/>
  <c r="CK99" i="3"/>
  <c r="CB99" i="3"/>
  <c r="BQ99" i="3"/>
  <c r="CO99" i="3"/>
  <c r="CF99" i="3"/>
  <c r="BU99" i="3"/>
  <c r="BW100" i="3"/>
  <c r="AW101" i="6" s="1"/>
  <c r="BL100" i="3"/>
  <c r="CJ100" i="3"/>
  <c r="CF101" i="6" s="1"/>
  <c r="CA100" i="3"/>
  <c r="BA101" i="6" s="1"/>
  <c r="BP100" i="3"/>
  <c r="S101" i="6" s="1"/>
  <c r="CN100" i="3"/>
  <c r="CJ101" i="6" s="1"/>
  <c r="CE100" i="3"/>
  <c r="BE101" i="6" s="1"/>
  <c r="BT100" i="3"/>
  <c r="W101" i="6" s="1"/>
  <c r="BO101" i="3"/>
  <c r="CI101" i="3"/>
  <c r="CE102" i="6" s="1"/>
  <c r="BZ101" i="3"/>
  <c r="AZ102" i="6" s="1"/>
  <c r="BS101" i="3"/>
  <c r="CM101" i="3"/>
  <c r="CD101" i="3"/>
  <c r="BY102" i="3"/>
  <c r="AY103" i="6" s="1"/>
  <c r="CH102" i="3"/>
  <c r="CD103" i="6" s="1"/>
  <c r="BN102" i="3"/>
  <c r="Q103" i="6" s="1"/>
  <c r="CC102" i="3"/>
  <c r="BC103" i="6" s="1"/>
  <c r="CL102" i="3"/>
  <c r="CH103" i="6" s="1"/>
  <c r="BR102" i="3"/>
  <c r="U103" i="6" s="1"/>
  <c r="BX103" i="3"/>
  <c r="BM103" i="3"/>
  <c r="P104" i="6" s="1"/>
  <c r="CK103" i="3"/>
  <c r="BQ103" i="3"/>
  <c r="CB103" i="3"/>
  <c r="CO103" i="3"/>
  <c r="CF103" i="3"/>
  <c r="BU103" i="3"/>
  <c r="BW104" i="3"/>
  <c r="AW105" i="6" s="1"/>
  <c r="BL104" i="3"/>
  <c r="O105" i="6" s="1"/>
  <c r="CJ104" i="3"/>
  <c r="CF105" i="6" s="1"/>
  <c r="CA104" i="3"/>
  <c r="BA105" i="6" s="1"/>
  <c r="BP104" i="3"/>
  <c r="CN104" i="3"/>
  <c r="CJ105" i="6" s="1"/>
  <c r="CE104" i="3"/>
  <c r="BE105" i="6" s="1"/>
  <c r="BT104" i="3"/>
  <c r="W105" i="6" s="1"/>
  <c r="BO105" i="3"/>
  <c r="CI105" i="3"/>
  <c r="BZ105" i="3"/>
  <c r="AZ106" i="6" s="1"/>
  <c r="BS105" i="3"/>
  <c r="CM105" i="3"/>
  <c r="DY105" i="3" s="1"/>
  <c r="CD105" i="3"/>
  <c r="BD106" i="6" s="1"/>
  <c r="BY106" i="3"/>
  <c r="AY107" i="6" s="1"/>
  <c r="CH106" i="3"/>
  <c r="CD107" i="6" s="1"/>
  <c r="BN106" i="3"/>
  <c r="Q107" i="6" s="1"/>
  <c r="CC106" i="3"/>
  <c r="BC107" i="6" s="1"/>
  <c r="CL106" i="3"/>
  <c r="CH107" i="6" s="1"/>
  <c r="BR106" i="3"/>
  <c r="U107" i="6" s="1"/>
  <c r="BX107" i="3"/>
  <c r="AX108" i="6" s="1"/>
  <c r="BM107" i="3"/>
  <c r="CK107" i="3"/>
  <c r="CB107" i="3"/>
  <c r="BB108" i="6" s="1"/>
  <c r="BQ107" i="3"/>
  <c r="CO107" i="3"/>
  <c r="CK108" i="6" s="1"/>
  <c r="CF107" i="3"/>
  <c r="BU107" i="3"/>
  <c r="X108" i="6" s="1"/>
  <c r="BW108" i="3"/>
  <c r="AW109" i="6" s="1"/>
  <c r="BL108" i="3"/>
  <c r="O109" i="6" s="1"/>
  <c r="CJ108" i="3"/>
  <c r="CF109" i="6" s="1"/>
  <c r="CA108" i="3"/>
  <c r="BA109" i="6" s="1"/>
  <c r="BP108" i="3"/>
  <c r="S109" i="6" s="1"/>
  <c r="CN108" i="3"/>
  <c r="CJ109" i="6" s="1"/>
  <c r="CE108" i="3"/>
  <c r="BE109" i="6" s="1"/>
  <c r="BT108" i="3"/>
  <c r="W109" i="6" s="1"/>
  <c r="BO109" i="3"/>
  <c r="CI109" i="3"/>
  <c r="BZ109" i="3"/>
  <c r="AZ110" i="6" s="1"/>
  <c r="BS109" i="3"/>
  <c r="CM109" i="3"/>
  <c r="CD109" i="3"/>
  <c r="DS109" i="3" s="1"/>
  <c r="BY110" i="3"/>
  <c r="AY111" i="6" s="1"/>
  <c r="CH110" i="3"/>
  <c r="CD111" i="6" s="1"/>
  <c r="BN110" i="3"/>
  <c r="Q111" i="6" s="1"/>
  <c r="CC110" i="3"/>
  <c r="BC111" i="6" s="1"/>
  <c r="CL110" i="3"/>
  <c r="CH111" i="6" s="1"/>
  <c r="BR110" i="3"/>
  <c r="U111" i="6" s="1"/>
  <c r="BX111" i="3"/>
  <c r="BM111" i="3"/>
  <c r="CK111" i="3"/>
  <c r="DX111" i="3" s="1"/>
  <c r="BQ111" i="3"/>
  <c r="CB111" i="3"/>
  <c r="CO111" i="3"/>
  <c r="CF111" i="3"/>
  <c r="BU111" i="3"/>
  <c r="BW112" i="3"/>
  <c r="AW113" i="6" s="1"/>
  <c r="BL112" i="3"/>
  <c r="CJ112" i="3"/>
  <c r="CF113" i="6" s="1"/>
  <c r="CA112" i="3"/>
  <c r="BA113" i="6" s="1"/>
  <c r="BP112" i="3"/>
  <c r="CN112" i="3"/>
  <c r="CJ113" i="6" s="1"/>
  <c r="CE112" i="3"/>
  <c r="BE113" i="6" s="1"/>
  <c r="BT112" i="3"/>
  <c r="W113" i="6" s="1"/>
  <c r="BO113" i="3"/>
  <c r="CI113" i="3"/>
  <c r="BZ113" i="3"/>
  <c r="BS113" i="3"/>
  <c r="CM113" i="3"/>
  <c r="CI114" i="6" s="1"/>
  <c r="CD113" i="3"/>
  <c r="BY114" i="3"/>
  <c r="AY115" i="6" s="1"/>
  <c r="CH114" i="3"/>
  <c r="CD115" i="6" s="1"/>
  <c r="BN114" i="3"/>
  <c r="Q115" i="6" s="1"/>
  <c r="CC114" i="3"/>
  <c r="BC115" i="6" s="1"/>
  <c r="CL114" i="3"/>
  <c r="CH115" i="6" s="1"/>
  <c r="BR114" i="3"/>
  <c r="U115" i="6" s="1"/>
  <c r="BX115" i="3"/>
  <c r="BM115" i="3"/>
  <c r="CK115" i="3"/>
  <c r="CB115" i="3"/>
  <c r="BQ115" i="3"/>
  <c r="T116" i="6" s="1"/>
  <c r="CO115" i="3"/>
  <c r="CF115" i="3"/>
  <c r="BU115" i="3"/>
  <c r="BL116" i="3"/>
  <c r="BW116" i="3"/>
  <c r="AW117" i="6" s="1"/>
  <c r="CJ116" i="3"/>
  <c r="CF117" i="6" s="1"/>
  <c r="BP116" i="3"/>
  <c r="CA116" i="3"/>
  <c r="BA117" i="6" s="1"/>
  <c r="CN116" i="3"/>
  <c r="CJ117" i="6" s="1"/>
  <c r="BT116" i="3"/>
  <c r="W117" i="6" s="1"/>
  <c r="CE116" i="3"/>
  <c r="BE117" i="6" s="1"/>
  <c r="BO117" i="3"/>
  <c r="R118" i="6" s="1"/>
  <c r="CI117" i="3"/>
  <c r="BZ117" i="3"/>
  <c r="BS117" i="3"/>
  <c r="V118" i="6" s="1"/>
  <c r="CM117" i="3"/>
  <c r="CD117" i="3"/>
  <c r="BY118" i="3"/>
  <c r="AY119" i="6" s="1"/>
  <c r="CH118" i="3"/>
  <c r="CD119" i="6" s="1"/>
  <c r="BN118" i="3"/>
  <c r="Q119" i="6" s="1"/>
  <c r="CC118" i="3"/>
  <c r="BC119" i="6" s="1"/>
  <c r="CL118" i="3"/>
  <c r="CH119" i="6" s="1"/>
  <c r="BR118" i="3"/>
  <c r="U119" i="6" s="1"/>
  <c r="BX119" i="3"/>
  <c r="BM119" i="3"/>
  <c r="P120" i="6" s="1"/>
  <c r="CK119" i="3"/>
  <c r="CB119" i="3"/>
  <c r="BQ119" i="3"/>
  <c r="T120" i="6" s="1"/>
  <c r="CO119" i="3"/>
  <c r="CF119" i="3"/>
  <c r="BU119" i="3"/>
  <c r="X120" i="6" s="1"/>
  <c r="BL120" i="3"/>
  <c r="O121" i="6" s="1"/>
  <c r="BW120" i="3"/>
  <c r="AW121" i="6" s="1"/>
  <c r="CJ120" i="3"/>
  <c r="CF121" i="6" s="1"/>
  <c r="BP120" i="3"/>
  <c r="S121" i="6" s="1"/>
  <c r="CA120" i="3"/>
  <c r="BA121" i="6" s="1"/>
  <c r="CN120" i="3"/>
  <c r="CJ121" i="6" s="1"/>
  <c r="BT120" i="3"/>
  <c r="W121" i="6" s="1"/>
  <c r="CE120" i="3"/>
  <c r="BE121" i="6" s="1"/>
  <c r="BO121" i="3"/>
  <c r="R122" i="6" s="1"/>
  <c r="CI121" i="3"/>
  <c r="BZ121" i="3"/>
  <c r="BS121" i="3"/>
  <c r="V122" i="6" s="1"/>
  <c r="CM121" i="3"/>
  <c r="DY121" i="3" s="1"/>
  <c r="CD121" i="3"/>
  <c r="BY122" i="3"/>
  <c r="AY123" i="6" s="1"/>
  <c r="CH122" i="3"/>
  <c r="CD123" i="6" s="1"/>
  <c r="BN122" i="3"/>
  <c r="Q123" i="6" s="1"/>
  <c r="CC122" i="3"/>
  <c r="BC123" i="6" s="1"/>
  <c r="CL122" i="3"/>
  <c r="CH123" i="6" s="1"/>
  <c r="BR122" i="3"/>
  <c r="U123" i="6" s="1"/>
  <c r="BX123" i="3"/>
  <c r="BM123" i="3"/>
  <c r="P124" i="6" s="1"/>
  <c r="CK123" i="3"/>
  <c r="CB123" i="3"/>
  <c r="BQ123" i="3"/>
  <c r="T124" i="6" s="1"/>
  <c r="CO123" i="3"/>
  <c r="CK124" i="6" s="1"/>
  <c r="CF123" i="3"/>
  <c r="BU123" i="3"/>
  <c r="X124" i="6" s="1"/>
  <c r="BL124" i="3"/>
  <c r="O125" i="6" s="1"/>
  <c r="BW124" i="3"/>
  <c r="AW125" i="6" s="1"/>
  <c r="CJ124" i="3"/>
  <c r="CF125" i="6" s="1"/>
  <c r="BP124" i="3"/>
  <c r="S125" i="6" s="1"/>
  <c r="CA124" i="3"/>
  <c r="BA125" i="6" s="1"/>
  <c r="CN124" i="3"/>
  <c r="CJ125" i="6" s="1"/>
  <c r="BT124" i="3"/>
  <c r="W125" i="6" s="1"/>
  <c r="CE124" i="3"/>
  <c r="BE125" i="6" s="1"/>
  <c r="CI125" i="3"/>
  <c r="DW125" i="3" s="1"/>
  <c r="BZ125" i="3"/>
  <c r="BO125" i="3"/>
  <c r="R126" i="6" s="1"/>
  <c r="CM125" i="3"/>
  <c r="CD125" i="3"/>
  <c r="BS125" i="3"/>
  <c r="V126" i="6" s="1"/>
  <c r="BY126" i="3"/>
  <c r="AY127" i="6" s="1"/>
  <c r="CH126" i="3"/>
  <c r="CD127" i="6" s="1"/>
  <c r="BN126" i="3"/>
  <c r="Q127" i="6" s="1"/>
  <c r="CC126" i="3"/>
  <c r="BC127" i="6" s="1"/>
  <c r="CL126" i="3"/>
  <c r="CH127" i="6" s="1"/>
  <c r="BR126" i="3"/>
  <c r="U127" i="6" s="1"/>
  <c r="BX127" i="3"/>
  <c r="BM127" i="3"/>
  <c r="P128" i="6" s="1"/>
  <c r="CK127" i="3"/>
  <c r="DX127" i="3" s="1"/>
  <c r="CB127" i="3"/>
  <c r="BQ127" i="3"/>
  <c r="T128" i="6" s="1"/>
  <c r="CO127" i="3"/>
  <c r="CF127" i="3"/>
  <c r="BU127" i="3"/>
  <c r="X128" i="6" s="1"/>
  <c r="BL128" i="3"/>
  <c r="O129" i="6" s="1"/>
  <c r="BW128" i="3"/>
  <c r="AW129" i="6" s="1"/>
  <c r="CJ128" i="3"/>
  <c r="CF129" i="6" s="1"/>
  <c r="BP128" i="3"/>
  <c r="S129" i="6" s="1"/>
  <c r="CA128" i="3"/>
  <c r="BA129" i="6" s="1"/>
  <c r="CN128" i="3"/>
  <c r="CJ129" i="6" s="1"/>
  <c r="BT128" i="3"/>
  <c r="W129" i="6" s="1"/>
  <c r="CE128" i="3"/>
  <c r="BE129" i="6" s="1"/>
  <c r="CI129" i="3"/>
  <c r="BZ129" i="3"/>
  <c r="BO129" i="3"/>
  <c r="CM129" i="3"/>
  <c r="CD129" i="3"/>
  <c r="BS129" i="3"/>
  <c r="V130" i="6" s="1"/>
  <c r="BY130" i="3"/>
  <c r="AY131" i="6" s="1"/>
  <c r="CH130" i="3"/>
  <c r="CD131" i="6" s="1"/>
  <c r="BN130" i="3"/>
  <c r="Q131" i="6" s="1"/>
  <c r="CC130" i="3"/>
  <c r="BC131" i="6" s="1"/>
  <c r="CL130" i="3"/>
  <c r="CH131" i="6" s="1"/>
  <c r="BR130" i="3"/>
  <c r="U131" i="6" s="1"/>
  <c r="BX131" i="3"/>
  <c r="BM131" i="3"/>
  <c r="P132" i="6" s="1"/>
  <c r="CK131" i="3"/>
  <c r="CB131" i="3"/>
  <c r="BQ131" i="3"/>
  <c r="T132" i="6" s="1"/>
  <c r="CO131" i="3"/>
  <c r="DZ131" i="3" s="1"/>
  <c r="CF131" i="3"/>
  <c r="BU131" i="3"/>
  <c r="X132" i="6" s="1"/>
  <c r="BL132" i="3"/>
  <c r="O133" i="6" s="1"/>
  <c r="BW132" i="3"/>
  <c r="AW133" i="6" s="1"/>
  <c r="CJ132" i="3"/>
  <c r="CF133" i="6" s="1"/>
  <c r="BP132" i="3"/>
  <c r="S133" i="6" s="1"/>
  <c r="CA132" i="3"/>
  <c r="BA133" i="6" s="1"/>
  <c r="CN132" i="3"/>
  <c r="CJ133" i="6" s="1"/>
  <c r="BT132" i="3"/>
  <c r="W133" i="6" s="1"/>
  <c r="CE132" i="3"/>
  <c r="BE133" i="6" s="1"/>
  <c r="CI133" i="3"/>
  <c r="DW133" i="3" s="1"/>
  <c r="BZ133" i="3"/>
  <c r="BO133" i="3"/>
  <c r="R134" i="6" s="1"/>
  <c r="CM133" i="3"/>
  <c r="CD133" i="3"/>
  <c r="BS133" i="3"/>
  <c r="V134" i="6" s="1"/>
  <c r="BY134" i="3"/>
  <c r="AY135" i="6" s="1"/>
  <c r="CH134" i="3"/>
  <c r="CD135" i="6" s="1"/>
  <c r="BN134" i="3"/>
  <c r="Q135" i="6" s="1"/>
  <c r="CC134" i="3"/>
  <c r="BC135" i="6" s="1"/>
  <c r="CL134" i="3"/>
  <c r="CH135" i="6" s="1"/>
  <c r="BR134" i="3"/>
  <c r="U135" i="6" s="1"/>
  <c r="BX5" i="5"/>
  <c r="AM6" i="6" s="1"/>
  <c r="BM5" i="5"/>
  <c r="E6" i="6" s="1"/>
  <c r="CK5" i="5"/>
  <c r="BX6" i="6" s="1"/>
  <c r="CB5" i="5"/>
  <c r="AQ6" i="6" s="1"/>
  <c r="BQ5" i="5"/>
  <c r="I6" i="6" s="1"/>
  <c r="CO5" i="5"/>
  <c r="CB6" i="6" s="1"/>
  <c r="CF5" i="5"/>
  <c r="AU6" i="6" s="1"/>
  <c r="BU5" i="5"/>
  <c r="M6" i="6" s="1"/>
  <c r="BW6" i="5"/>
  <c r="AL7" i="6" s="1"/>
  <c r="BL6" i="5"/>
  <c r="D7" i="6" s="1"/>
  <c r="CJ6" i="5"/>
  <c r="BW7" i="6" s="1"/>
  <c r="CA6" i="5"/>
  <c r="AP7" i="6" s="1"/>
  <c r="BP6" i="5"/>
  <c r="H7" i="6" s="1"/>
  <c r="CN6" i="5"/>
  <c r="CA7" i="6" s="1"/>
  <c r="CE6" i="5"/>
  <c r="AT7" i="6" s="1"/>
  <c r="BT6" i="5"/>
  <c r="L7" i="6" s="1"/>
  <c r="BZ7" i="5"/>
  <c r="AO8" i="6" s="1"/>
  <c r="CI7" i="5"/>
  <c r="BV8" i="6" s="1"/>
  <c r="BO7" i="5"/>
  <c r="G8" i="6" s="1"/>
  <c r="CD7" i="5"/>
  <c r="AS8" i="6" s="1"/>
  <c r="CM7" i="5"/>
  <c r="BZ8" i="6" s="1"/>
  <c r="BS7" i="5"/>
  <c r="K8" i="6" s="1"/>
  <c r="CH8" i="5"/>
  <c r="BU9" i="6" s="1"/>
  <c r="BY8" i="5"/>
  <c r="AN9" i="6" s="1"/>
  <c r="BN8" i="5"/>
  <c r="F9" i="6" s="1"/>
  <c r="CL8" i="5"/>
  <c r="BY9" i="6" s="1"/>
  <c r="CC8" i="5"/>
  <c r="AR9" i="6" s="1"/>
  <c r="BR8" i="5"/>
  <c r="J9" i="6" s="1"/>
  <c r="BX9" i="5"/>
  <c r="AM10" i="6" s="1"/>
  <c r="BM9" i="5"/>
  <c r="E10" i="6" s="1"/>
  <c r="CK9" i="5"/>
  <c r="BX10" i="6" s="1"/>
  <c r="CB9" i="5"/>
  <c r="AQ10" i="6" s="1"/>
  <c r="BQ9" i="5"/>
  <c r="I10" i="6" s="1"/>
  <c r="CO9" i="5"/>
  <c r="CB10" i="6" s="1"/>
  <c r="CF9" i="5"/>
  <c r="AU10" i="6" s="1"/>
  <c r="BU9" i="5"/>
  <c r="M10" i="6" s="1"/>
  <c r="BW10" i="5"/>
  <c r="AL11" i="6" s="1"/>
  <c r="BL10" i="5"/>
  <c r="D11" i="6" s="1"/>
  <c r="CJ10" i="5"/>
  <c r="BW11" i="6" s="1"/>
  <c r="CA10" i="5"/>
  <c r="AP11" i="6" s="1"/>
  <c r="BP10" i="5"/>
  <c r="H11" i="6" s="1"/>
  <c r="CN10" i="5"/>
  <c r="CA11" i="6" s="1"/>
  <c r="CE10" i="5"/>
  <c r="AT11" i="6" s="1"/>
  <c r="BT10" i="5"/>
  <c r="L11" i="6" s="1"/>
  <c r="BZ11" i="5"/>
  <c r="AO12" i="6" s="1"/>
  <c r="CI11" i="5"/>
  <c r="BV12" i="6" s="1"/>
  <c r="BO11" i="5"/>
  <c r="G12" i="6" s="1"/>
  <c r="CD11" i="5"/>
  <c r="AS12" i="6" s="1"/>
  <c r="CM11" i="5"/>
  <c r="BZ12" i="6" s="1"/>
  <c r="BS11" i="5"/>
  <c r="K12" i="6" s="1"/>
  <c r="CH12" i="5"/>
  <c r="BU13" i="6" s="1"/>
  <c r="BY12" i="5"/>
  <c r="AN13" i="6" s="1"/>
  <c r="BN12" i="5"/>
  <c r="F13" i="6" s="1"/>
  <c r="CL12" i="5"/>
  <c r="BY13" i="6" s="1"/>
  <c r="CC12" i="5"/>
  <c r="AR13" i="6" s="1"/>
  <c r="BR12" i="5"/>
  <c r="J13" i="6" s="1"/>
  <c r="BX13" i="5"/>
  <c r="AM14" i="6" s="1"/>
  <c r="BM13" i="5"/>
  <c r="E14" i="6" s="1"/>
  <c r="CK13" i="5"/>
  <c r="BX14" i="6" s="1"/>
  <c r="CB13" i="5"/>
  <c r="AQ14" i="6" s="1"/>
  <c r="BQ13" i="5"/>
  <c r="I14" i="6" s="1"/>
  <c r="CO13" i="5"/>
  <c r="CB14" i="6" s="1"/>
  <c r="CF13" i="5"/>
  <c r="AU14" i="6" s="1"/>
  <c r="BU13" i="5"/>
  <c r="M14" i="6" s="1"/>
  <c r="BW14" i="5"/>
  <c r="AL15" i="6" s="1"/>
  <c r="BL14" i="5"/>
  <c r="D15" i="6" s="1"/>
  <c r="CJ14" i="5"/>
  <c r="BW15" i="6" s="1"/>
  <c r="CA14" i="5"/>
  <c r="AP15" i="6" s="1"/>
  <c r="BP14" i="5"/>
  <c r="H15" i="6" s="1"/>
  <c r="CN14" i="5"/>
  <c r="CA15" i="6" s="1"/>
  <c r="CE14" i="5"/>
  <c r="AT15" i="6" s="1"/>
  <c r="BT14" i="5"/>
  <c r="L15" i="6" s="1"/>
  <c r="BZ15" i="5"/>
  <c r="AO16" i="6" s="1"/>
  <c r="CI15" i="5"/>
  <c r="BV16" i="6" s="1"/>
  <c r="BO15" i="5"/>
  <c r="G16" i="6" s="1"/>
  <c r="CD15" i="5"/>
  <c r="AS16" i="6" s="1"/>
  <c r="CM15" i="5"/>
  <c r="BZ16" i="6" s="1"/>
  <c r="BS15" i="5"/>
  <c r="K16" i="6" s="1"/>
  <c r="CH16" i="5"/>
  <c r="BU17" i="6" s="1"/>
  <c r="BY16" i="5"/>
  <c r="AN17" i="6" s="1"/>
  <c r="BN16" i="5"/>
  <c r="F17" i="6" s="1"/>
  <c r="CL16" i="5"/>
  <c r="BY17" i="6" s="1"/>
  <c r="CC16" i="5"/>
  <c r="AR17" i="6" s="1"/>
  <c r="BR16" i="5"/>
  <c r="J17" i="6" s="1"/>
  <c r="BX17" i="5"/>
  <c r="AM18" i="6" s="1"/>
  <c r="BM17" i="5"/>
  <c r="E18" i="6" s="1"/>
  <c r="CK17" i="5"/>
  <c r="BX18" i="6" s="1"/>
  <c r="CB17" i="5"/>
  <c r="AQ18" i="6" s="1"/>
  <c r="BQ17" i="5"/>
  <c r="I18" i="6" s="1"/>
  <c r="CO17" i="5"/>
  <c r="CB18" i="6" s="1"/>
  <c r="CF17" i="5"/>
  <c r="AU18" i="6" s="1"/>
  <c r="BU17" i="5"/>
  <c r="M18" i="6" s="1"/>
  <c r="BW18" i="5"/>
  <c r="AL19" i="6" s="1"/>
  <c r="BL18" i="5"/>
  <c r="D19" i="6" s="1"/>
  <c r="CJ18" i="5"/>
  <c r="BW19" i="6" s="1"/>
  <c r="CA18" i="5"/>
  <c r="AP19" i="6" s="1"/>
  <c r="BP18" i="5"/>
  <c r="H19" i="6" s="1"/>
  <c r="CN18" i="5"/>
  <c r="CA19" i="6" s="1"/>
  <c r="CE18" i="5"/>
  <c r="AT19" i="6" s="1"/>
  <c r="BT18" i="5"/>
  <c r="L19" i="6" s="1"/>
  <c r="BZ19" i="5"/>
  <c r="AO20" i="6" s="1"/>
  <c r="CI19" i="5"/>
  <c r="BV20" i="6" s="1"/>
  <c r="BO19" i="5"/>
  <c r="G20" i="6" s="1"/>
  <c r="CD19" i="5"/>
  <c r="AS20" i="6" s="1"/>
  <c r="CM19" i="5"/>
  <c r="BZ20" i="6" s="1"/>
  <c r="BS19" i="5"/>
  <c r="K20" i="6" s="1"/>
  <c r="CH20" i="5"/>
  <c r="BU21" i="6" s="1"/>
  <c r="BY20" i="5"/>
  <c r="AN21" i="6" s="1"/>
  <c r="BN20" i="5"/>
  <c r="F21" i="6" s="1"/>
  <c r="CL20" i="5"/>
  <c r="BY21" i="6" s="1"/>
  <c r="CC20" i="5"/>
  <c r="AR21" i="6" s="1"/>
  <c r="BR20" i="5"/>
  <c r="J21" i="6" s="1"/>
  <c r="BX21" i="5"/>
  <c r="AM22" i="6" s="1"/>
  <c r="BM21" i="5"/>
  <c r="E22" i="6" s="1"/>
  <c r="CK21" i="5"/>
  <c r="BX22" i="6" s="1"/>
  <c r="CB21" i="5"/>
  <c r="AQ22" i="6" s="1"/>
  <c r="BQ21" i="5"/>
  <c r="I22" i="6" s="1"/>
  <c r="CO21" i="5"/>
  <c r="CB22" i="6" s="1"/>
  <c r="CF21" i="5"/>
  <c r="AU22" i="6" s="1"/>
  <c r="BU21" i="5"/>
  <c r="M22" i="6" s="1"/>
  <c r="BW22" i="5"/>
  <c r="AL23" i="6" s="1"/>
  <c r="BL22" i="5"/>
  <c r="D23" i="6" s="1"/>
  <c r="CJ22" i="5"/>
  <c r="BW23" i="6" s="1"/>
  <c r="CA22" i="5"/>
  <c r="AP23" i="6" s="1"/>
  <c r="BP22" i="5"/>
  <c r="H23" i="6" s="1"/>
  <c r="CN22" i="5"/>
  <c r="CA23" i="6" s="1"/>
  <c r="CE22" i="5"/>
  <c r="AT23" i="6" s="1"/>
  <c r="BT22" i="5"/>
  <c r="L23" i="6" s="1"/>
  <c r="BZ23" i="5"/>
  <c r="AO24" i="6" s="1"/>
  <c r="CI23" i="5"/>
  <c r="BV24" i="6" s="1"/>
  <c r="BO23" i="5"/>
  <c r="G24" i="6" s="1"/>
  <c r="CD23" i="5"/>
  <c r="AS24" i="6" s="1"/>
  <c r="CM23" i="5"/>
  <c r="BZ24" i="6" s="1"/>
  <c r="BS23" i="5"/>
  <c r="K24" i="6" s="1"/>
  <c r="CH24" i="5"/>
  <c r="BU25" i="6" s="1"/>
  <c r="BY24" i="5"/>
  <c r="AN25" i="6" s="1"/>
  <c r="BN24" i="5"/>
  <c r="F25" i="6" s="1"/>
  <c r="CL24" i="5"/>
  <c r="BY25" i="6" s="1"/>
  <c r="CC24" i="5"/>
  <c r="AR25" i="6" s="1"/>
  <c r="BR24" i="5"/>
  <c r="J25" i="6" s="1"/>
  <c r="BX25" i="5"/>
  <c r="AM26" i="6" s="1"/>
  <c r="BM25" i="5"/>
  <c r="E26" i="6" s="1"/>
  <c r="CK25" i="5"/>
  <c r="BX26" i="6" s="1"/>
  <c r="CB25" i="5"/>
  <c r="AQ26" i="6" s="1"/>
  <c r="BQ25" i="5"/>
  <c r="I26" i="6" s="1"/>
  <c r="CO25" i="5"/>
  <c r="CB26" i="6" s="1"/>
  <c r="CF25" i="5"/>
  <c r="AU26" i="6" s="1"/>
  <c r="BU25" i="5"/>
  <c r="M26" i="6" s="1"/>
  <c r="BW26" i="5"/>
  <c r="AL27" i="6" s="1"/>
  <c r="BL26" i="5"/>
  <c r="D27" i="6" s="1"/>
  <c r="CJ26" i="5"/>
  <c r="BW27" i="6" s="1"/>
  <c r="CA26" i="5"/>
  <c r="AP27" i="6" s="1"/>
  <c r="BP26" i="5"/>
  <c r="H27" i="6" s="1"/>
  <c r="CN26" i="5"/>
  <c r="CA27" i="6" s="1"/>
  <c r="CE26" i="5"/>
  <c r="AT27" i="6" s="1"/>
  <c r="BT26" i="5"/>
  <c r="L27" i="6" s="1"/>
  <c r="BZ27" i="5"/>
  <c r="AO28" i="6" s="1"/>
  <c r="CI27" i="5"/>
  <c r="BV28" i="6" s="1"/>
  <c r="BO27" i="5"/>
  <c r="G28" i="6" s="1"/>
  <c r="CD27" i="5"/>
  <c r="AS28" i="6" s="1"/>
  <c r="CM27" i="5"/>
  <c r="BZ28" i="6" s="1"/>
  <c r="BS27" i="5"/>
  <c r="K28" i="6" s="1"/>
  <c r="CH28" i="5"/>
  <c r="BU29" i="6" s="1"/>
  <c r="BY28" i="5"/>
  <c r="AN29" i="6" s="1"/>
  <c r="BN28" i="5"/>
  <c r="F29" i="6" s="1"/>
  <c r="CL28" i="5"/>
  <c r="BY29" i="6" s="1"/>
  <c r="CC28" i="5"/>
  <c r="AR29" i="6" s="1"/>
  <c r="BR28" i="5"/>
  <c r="J29" i="6" s="1"/>
  <c r="BX29" i="5"/>
  <c r="AM30" i="6" s="1"/>
  <c r="BM29" i="5"/>
  <c r="E30" i="6" s="1"/>
  <c r="CK29" i="5"/>
  <c r="BX30" i="6" s="1"/>
  <c r="CB29" i="5"/>
  <c r="AQ30" i="6" s="1"/>
  <c r="BQ29" i="5"/>
  <c r="I30" i="6" s="1"/>
  <c r="CO29" i="5"/>
  <c r="CB30" i="6" s="1"/>
  <c r="CF29" i="5"/>
  <c r="AU30" i="6" s="1"/>
  <c r="BU29" i="5"/>
  <c r="M30" i="6" s="1"/>
  <c r="BW30" i="5"/>
  <c r="AL31" i="6" s="1"/>
  <c r="BL30" i="5"/>
  <c r="D31" i="6" s="1"/>
  <c r="CJ30" i="5"/>
  <c r="BW31" i="6" s="1"/>
  <c r="CA30" i="5"/>
  <c r="AP31" i="6" s="1"/>
  <c r="BP30" i="5"/>
  <c r="H31" i="6" s="1"/>
  <c r="CN30" i="5"/>
  <c r="CA31" i="6" s="1"/>
  <c r="CE30" i="5"/>
  <c r="AT31" i="6" s="1"/>
  <c r="BT30" i="5"/>
  <c r="L31" i="6" s="1"/>
  <c r="BZ31" i="5"/>
  <c r="AO32" i="6" s="1"/>
  <c r="CI31" i="5"/>
  <c r="BV32" i="6" s="1"/>
  <c r="BO31" i="5"/>
  <c r="G32" i="6" s="1"/>
  <c r="CD31" i="5"/>
  <c r="AS32" i="6" s="1"/>
  <c r="CM31" i="5"/>
  <c r="BZ32" i="6" s="1"/>
  <c r="BS31" i="5"/>
  <c r="K32" i="6" s="1"/>
  <c r="CH32" i="5"/>
  <c r="BU33" i="6" s="1"/>
  <c r="BY32" i="5"/>
  <c r="AN33" i="6" s="1"/>
  <c r="BN32" i="5"/>
  <c r="F33" i="6" s="1"/>
  <c r="CL32" i="5"/>
  <c r="BY33" i="6" s="1"/>
  <c r="CC32" i="5"/>
  <c r="AR33" i="6" s="1"/>
  <c r="BR32" i="5"/>
  <c r="J33" i="6" s="1"/>
  <c r="BX33" i="5"/>
  <c r="AM34" i="6" s="1"/>
  <c r="BM33" i="5"/>
  <c r="E34" i="6" s="1"/>
  <c r="CK33" i="5"/>
  <c r="BX34" i="6" s="1"/>
  <c r="CB33" i="5"/>
  <c r="AQ34" i="6" s="1"/>
  <c r="BQ33" i="5"/>
  <c r="I34" i="6" s="1"/>
  <c r="CO33" i="5"/>
  <c r="CB34" i="6" s="1"/>
  <c r="CF33" i="5"/>
  <c r="AU34" i="6" s="1"/>
  <c r="BU33" i="5"/>
  <c r="M34" i="6" s="1"/>
  <c r="BW34" i="5"/>
  <c r="AL35" i="6" s="1"/>
  <c r="BL34" i="5"/>
  <c r="D35" i="6" s="1"/>
  <c r="CJ34" i="5"/>
  <c r="BW35" i="6" s="1"/>
  <c r="CA34" i="5"/>
  <c r="AP35" i="6" s="1"/>
  <c r="BP34" i="5"/>
  <c r="H35" i="6" s="1"/>
  <c r="CN34" i="5"/>
  <c r="CA35" i="6" s="1"/>
  <c r="CE34" i="5"/>
  <c r="AT35" i="6" s="1"/>
  <c r="BT34" i="5"/>
  <c r="L35" i="6" s="1"/>
  <c r="BZ35" i="5"/>
  <c r="AO36" i="6" s="1"/>
  <c r="CI35" i="5"/>
  <c r="BV36" i="6" s="1"/>
  <c r="BO35" i="5"/>
  <c r="G36" i="6" s="1"/>
  <c r="CD35" i="5"/>
  <c r="AS36" i="6" s="1"/>
  <c r="CM35" i="5"/>
  <c r="BZ36" i="6" s="1"/>
  <c r="BS35" i="5"/>
  <c r="K36" i="6" s="1"/>
  <c r="CH36" i="5"/>
  <c r="BU37" i="6" s="1"/>
  <c r="BY36" i="5"/>
  <c r="AN37" i="6" s="1"/>
  <c r="BN36" i="5"/>
  <c r="F37" i="6" s="1"/>
  <c r="CL36" i="5"/>
  <c r="BY37" i="6" s="1"/>
  <c r="CC36" i="5"/>
  <c r="AR37" i="6" s="1"/>
  <c r="BR36" i="5"/>
  <c r="J37" i="6" s="1"/>
  <c r="BX37" i="5"/>
  <c r="AM38" i="6" s="1"/>
  <c r="BM37" i="5"/>
  <c r="E38" i="6" s="1"/>
  <c r="CK37" i="5"/>
  <c r="BX38" i="6" s="1"/>
  <c r="CB37" i="5"/>
  <c r="AQ38" i="6" s="1"/>
  <c r="BQ37" i="5"/>
  <c r="I38" i="6" s="1"/>
  <c r="CO37" i="5"/>
  <c r="CB38" i="6" s="1"/>
  <c r="CF37" i="5"/>
  <c r="AU38" i="6" s="1"/>
  <c r="BU37" i="5"/>
  <c r="M38" i="6" s="1"/>
  <c r="BW38" i="5"/>
  <c r="AL39" i="6" s="1"/>
  <c r="BL38" i="5"/>
  <c r="D39" i="6" s="1"/>
  <c r="CJ38" i="5"/>
  <c r="BW39" i="6" s="1"/>
  <c r="CA38" i="5"/>
  <c r="AP39" i="6" s="1"/>
  <c r="BP38" i="5"/>
  <c r="H39" i="6" s="1"/>
  <c r="CN38" i="5"/>
  <c r="CA39" i="6" s="1"/>
  <c r="CE38" i="5"/>
  <c r="AT39" i="6" s="1"/>
  <c r="BT38" i="5"/>
  <c r="L39" i="6" s="1"/>
  <c r="BZ39" i="5"/>
  <c r="AO40" i="6" s="1"/>
  <c r="CI39" i="5"/>
  <c r="BV40" i="6" s="1"/>
  <c r="BO39" i="5"/>
  <c r="G40" i="6" s="1"/>
  <c r="CD39" i="5"/>
  <c r="AS40" i="6" s="1"/>
  <c r="CM39" i="5"/>
  <c r="BZ40" i="6" s="1"/>
  <c r="BS39" i="5"/>
  <c r="K40" i="6" s="1"/>
  <c r="CH40" i="5"/>
  <c r="BU41" i="6" s="1"/>
  <c r="BY40" i="5"/>
  <c r="AN41" i="6" s="1"/>
  <c r="BN40" i="5"/>
  <c r="F41" i="6" s="1"/>
  <c r="CL40" i="5"/>
  <c r="BY41" i="6" s="1"/>
  <c r="CC40" i="5"/>
  <c r="AR41" i="6" s="1"/>
  <c r="BR40" i="5"/>
  <c r="J41" i="6" s="1"/>
  <c r="BX41" i="5"/>
  <c r="AM42" i="6" s="1"/>
  <c r="BM41" i="5"/>
  <c r="E42" i="6" s="1"/>
  <c r="CK41" i="5"/>
  <c r="BX42" i="6" s="1"/>
  <c r="CB41" i="5"/>
  <c r="AQ42" i="6" s="1"/>
  <c r="BQ41" i="5"/>
  <c r="I42" i="6" s="1"/>
  <c r="CO41" i="5"/>
  <c r="CB42" i="6" s="1"/>
  <c r="CF41" i="5"/>
  <c r="AU42" i="6" s="1"/>
  <c r="BU41" i="5"/>
  <c r="M42" i="6" s="1"/>
  <c r="BW42" i="5"/>
  <c r="AL43" i="6" s="1"/>
  <c r="BL42" i="5"/>
  <c r="D43" i="6" s="1"/>
  <c r="CJ42" i="5"/>
  <c r="BW43" i="6" s="1"/>
  <c r="CA42" i="5"/>
  <c r="AP43" i="6" s="1"/>
  <c r="BP42" i="5"/>
  <c r="H43" i="6" s="1"/>
  <c r="CN42" i="5"/>
  <c r="CA43" i="6" s="1"/>
  <c r="CE42" i="5"/>
  <c r="AT43" i="6" s="1"/>
  <c r="BT42" i="5"/>
  <c r="L43" i="6" s="1"/>
  <c r="BZ43" i="5"/>
  <c r="AO44" i="6" s="1"/>
  <c r="CI43" i="5"/>
  <c r="BV44" i="6" s="1"/>
  <c r="BO43" i="5"/>
  <c r="G44" i="6" s="1"/>
  <c r="CD43" i="5"/>
  <c r="AS44" i="6" s="1"/>
  <c r="CM43" i="5"/>
  <c r="BZ44" i="6" s="1"/>
  <c r="BS43" i="5"/>
  <c r="K44" i="6" s="1"/>
  <c r="CH44" i="5"/>
  <c r="BU45" i="6" s="1"/>
  <c r="BY44" i="5"/>
  <c r="AN45" i="6" s="1"/>
  <c r="BN44" i="5"/>
  <c r="F45" i="6" s="1"/>
  <c r="CL44" i="5"/>
  <c r="BY45" i="6" s="1"/>
  <c r="CC44" i="5"/>
  <c r="AR45" i="6" s="1"/>
  <c r="BR44" i="5"/>
  <c r="J45" i="6" s="1"/>
  <c r="BX45" i="5"/>
  <c r="AM46" i="6" s="1"/>
  <c r="BM45" i="5"/>
  <c r="E46" i="6" s="1"/>
  <c r="CK45" i="5"/>
  <c r="BX46" i="6" s="1"/>
  <c r="CB45" i="5"/>
  <c r="AQ46" i="6" s="1"/>
  <c r="BQ45" i="5"/>
  <c r="I46" i="6" s="1"/>
  <c r="CO45" i="5"/>
  <c r="CB46" i="6" s="1"/>
  <c r="CF45" i="5"/>
  <c r="AU46" i="6" s="1"/>
  <c r="BU45" i="5"/>
  <c r="M46" i="6" s="1"/>
  <c r="BW46" i="5"/>
  <c r="AL47" i="6" s="1"/>
  <c r="BL46" i="5"/>
  <c r="D47" i="6" s="1"/>
  <c r="CJ46" i="5"/>
  <c r="BW47" i="6" s="1"/>
  <c r="CA46" i="5"/>
  <c r="AP47" i="6" s="1"/>
  <c r="BP46" i="5"/>
  <c r="H47" i="6" s="1"/>
  <c r="CN46" i="5"/>
  <c r="CA47" i="6" s="1"/>
  <c r="CE46" i="5"/>
  <c r="AT47" i="6" s="1"/>
  <c r="BT46" i="5"/>
  <c r="L47" i="6" s="1"/>
  <c r="BZ47" i="5"/>
  <c r="AO48" i="6" s="1"/>
  <c r="CI47" i="5"/>
  <c r="BV48" i="6" s="1"/>
  <c r="BO47" i="5"/>
  <c r="G48" i="6" s="1"/>
  <c r="CD47" i="5"/>
  <c r="AS48" i="6" s="1"/>
  <c r="CM47" i="5"/>
  <c r="BZ48" i="6" s="1"/>
  <c r="BS47" i="5"/>
  <c r="K48" i="6" s="1"/>
  <c r="CH48" i="5"/>
  <c r="BU49" i="6" s="1"/>
  <c r="BY48" i="5"/>
  <c r="AN49" i="6" s="1"/>
  <c r="BN48" i="5"/>
  <c r="F49" i="6" s="1"/>
  <c r="CL48" i="5"/>
  <c r="BY49" i="6" s="1"/>
  <c r="CC48" i="5"/>
  <c r="AR49" i="6" s="1"/>
  <c r="BR48" i="5"/>
  <c r="J49" i="6" s="1"/>
  <c r="BX49" i="5"/>
  <c r="AM50" i="6" s="1"/>
  <c r="BM49" i="5"/>
  <c r="E50" i="6" s="1"/>
  <c r="CK49" i="5"/>
  <c r="BX50" i="6" s="1"/>
  <c r="CB49" i="5"/>
  <c r="AQ50" i="6" s="1"/>
  <c r="BQ49" i="5"/>
  <c r="I50" i="6" s="1"/>
  <c r="CO49" i="5"/>
  <c r="CB50" i="6" s="1"/>
  <c r="CF49" i="5"/>
  <c r="AU50" i="6" s="1"/>
  <c r="BU49" i="5"/>
  <c r="M50" i="6" s="1"/>
  <c r="BW50" i="5"/>
  <c r="AL51" i="6" s="1"/>
  <c r="BL50" i="5"/>
  <c r="D51" i="6" s="1"/>
  <c r="CJ50" i="5"/>
  <c r="BW51" i="6" s="1"/>
  <c r="CA50" i="5"/>
  <c r="AP51" i="6" s="1"/>
  <c r="BP50" i="5"/>
  <c r="H51" i="6" s="1"/>
  <c r="CN50" i="5"/>
  <c r="CA51" i="6" s="1"/>
  <c r="CE50" i="5"/>
  <c r="AT51" i="6" s="1"/>
  <c r="BT50" i="5"/>
  <c r="L51" i="6" s="1"/>
  <c r="BZ51" i="5"/>
  <c r="AO52" i="6" s="1"/>
  <c r="CI51" i="5"/>
  <c r="BV52" i="6" s="1"/>
  <c r="BO51" i="5"/>
  <c r="G52" i="6" s="1"/>
  <c r="CD51" i="5"/>
  <c r="AS52" i="6" s="1"/>
  <c r="CM51" i="5"/>
  <c r="BZ52" i="6" s="1"/>
  <c r="BS51" i="5"/>
  <c r="K52" i="6" s="1"/>
  <c r="CH52" i="5"/>
  <c r="BU53" i="6" s="1"/>
  <c r="BY52" i="5"/>
  <c r="AN53" i="6" s="1"/>
  <c r="BN52" i="5"/>
  <c r="F53" i="6" s="1"/>
  <c r="CL52" i="5"/>
  <c r="BY53" i="6" s="1"/>
  <c r="CC52" i="5"/>
  <c r="AR53" i="6" s="1"/>
  <c r="BR52" i="5"/>
  <c r="J53" i="6" s="1"/>
  <c r="BX53" i="5"/>
  <c r="AM54" i="6" s="1"/>
  <c r="BM53" i="5"/>
  <c r="E54" i="6" s="1"/>
  <c r="CK53" i="5"/>
  <c r="BX54" i="6" s="1"/>
  <c r="CB53" i="5"/>
  <c r="AQ54" i="6" s="1"/>
  <c r="BQ53" i="5"/>
  <c r="I54" i="6" s="1"/>
  <c r="CO53" i="5"/>
  <c r="CB54" i="6" s="1"/>
  <c r="CF53" i="5"/>
  <c r="AU54" i="6" s="1"/>
  <c r="BU53" i="5"/>
  <c r="M54" i="6" s="1"/>
  <c r="BW54" i="5"/>
  <c r="AL55" i="6" s="1"/>
  <c r="BL54" i="5"/>
  <c r="D55" i="6" s="1"/>
  <c r="CJ54" i="5"/>
  <c r="BW55" i="6" s="1"/>
  <c r="CA54" i="5"/>
  <c r="AP55" i="6" s="1"/>
  <c r="BP54" i="5"/>
  <c r="H55" i="6" s="1"/>
  <c r="CN54" i="5"/>
  <c r="CA55" i="6" s="1"/>
  <c r="CE54" i="5"/>
  <c r="AT55" i="6" s="1"/>
  <c r="BT54" i="5"/>
  <c r="L55" i="6" s="1"/>
  <c r="BZ55" i="5"/>
  <c r="AO56" i="6" s="1"/>
  <c r="CI55" i="5"/>
  <c r="BV56" i="6" s="1"/>
  <c r="BO55" i="5"/>
  <c r="G56" i="6" s="1"/>
  <c r="CD55" i="5"/>
  <c r="AS56" i="6" s="1"/>
  <c r="CM55" i="5"/>
  <c r="BZ56" i="6" s="1"/>
  <c r="BS55" i="5"/>
  <c r="K56" i="6" s="1"/>
  <c r="CH56" i="5"/>
  <c r="BU57" i="6" s="1"/>
  <c r="BY56" i="5"/>
  <c r="AN57" i="6" s="1"/>
  <c r="BN56" i="5"/>
  <c r="F57" i="6" s="1"/>
  <c r="CL56" i="5"/>
  <c r="BY57" i="6" s="1"/>
  <c r="CC56" i="5"/>
  <c r="AR57" i="6" s="1"/>
  <c r="BR56" i="5"/>
  <c r="J57" i="6" s="1"/>
  <c r="BX57" i="5"/>
  <c r="AM58" i="6" s="1"/>
  <c r="BM57" i="5"/>
  <c r="E58" i="6" s="1"/>
  <c r="CK57" i="5"/>
  <c r="BX58" i="6" s="1"/>
  <c r="CB57" i="5"/>
  <c r="AQ58" i="6" s="1"/>
  <c r="BQ57" i="5"/>
  <c r="I58" i="6" s="1"/>
  <c r="CO57" i="5"/>
  <c r="CB58" i="6" s="1"/>
  <c r="CF57" i="5"/>
  <c r="AU58" i="6" s="1"/>
  <c r="BU57" i="5"/>
  <c r="M58" i="6" s="1"/>
  <c r="BW58" i="5"/>
  <c r="AL59" i="6" s="1"/>
  <c r="BL58" i="5"/>
  <c r="D59" i="6" s="1"/>
  <c r="CJ58" i="5"/>
  <c r="BW59" i="6" s="1"/>
  <c r="CA58" i="5"/>
  <c r="AP59" i="6" s="1"/>
  <c r="BP58" i="5"/>
  <c r="H59" i="6" s="1"/>
  <c r="CN58" i="5"/>
  <c r="CA59" i="6" s="1"/>
  <c r="CE58" i="5"/>
  <c r="AT59" i="6" s="1"/>
  <c r="BT58" i="5"/>
  <c r="L59" i="6" s="1"/>
  <c r="BZ59" i="5"/>
  <c r="AO60" i="6" s="1"/>
  <c r="CI59" i="5"/>
  <c r="BV60" i="6" s="1"/>
  <c r="BO59" i="5"/>
  <c r="G60" i="6" s="1"/>
  <c r="CD59" i="5"/>
  <c r="AS60" i="6" s="1"/>
  <c r="CM59" i="5"/>
  <c r="BZ60" i="6" s="1"/>
  <c r="BS59" i="5"/>
  <c r="K60" i="6" s="1"/>
  <c r="CH60" i="5"/>
  <c r="BU61" i="6" s="1"/>
  <c r="BY60" i="5"/>
  <c r="AN61" i="6" s="1"/>
  <c r="BN60" i="5"/>
  <c r="F61" i="6" s="1"/>
  <c r="CL60" i="5"/>
  <c r="BY61" i="6" s="1"/>
  <c r="CC60" i="5"/>
  <c r="AR61" i="6" s="1"/>
  <c r="BR60" i="5"/>
  <c r="J61" i="6" s="1"/>
  <c r="BX61" i="5"/>
  <c r="AM62" i="6" s="1"/>
  <c r="BM61" i="5"/>
  <c r="E62" i="6" s="1"/>
  <c r="CK61" i="5"/>
  <c r="BX62" i="6" s="1"/>
  <c r="CB61" i="5"/>
  <c r="AQ62" i="6" s="1"/>
  <c r="BQ61" i="5"/>
  <c r="I62" i="6" s="1"/>
  <c r="CO61" i="5"/>
  <c r="CB62" i="6" s="1"/>
  <c r="CF61" i="5"/>
  <c r="AU62" i="6" s="1"/>
  <c r="BU61" i="5"/>
  <c r="M62" i="6" s="1"/>
  <c r="BL62" i="5"/>
  <c r="D63" i="6" s="1"/>
  <c r="BW62" i="5"/>
  <c r="AL63" i="6" s="1"/>
  <c r="CJ62" i="5"/>
  <c r="BW63" i="6" s="1"/>
  <c r="CA62" i="5"/>
  <c r="AP63" i="6" s="1"/>
  <c r="BP62" i="5"/>
  <c r="H63" i="6" s="1"/>
  <c r="CN62" i="5"/>
  <c r="CA63" i="6" s="1"/>
  <c r="BT62" i="5"/>
  <c r="L63" i="6" s="1"/>
  <c r="CE62" i="5"/>
  <c r="AT63" i="6" s="1"/>
  <c r="CI63" i="5"/>
  <c r="BV64" i="6" s="1"/>
  <c r="BZ63" i="5"/>
  <c r="AO64" i="6" s="1"/>
  <c r="BO63" i="5"/>
  <c r="G64" i="6" s="1"/>
  <c r="CM63" i="5"/>
  <c r="BZ64" i="6" s="1"/>
  <c r="CD63" i="5"/>
  <c r="AS64" i="6" s="1"/>
  <c r="BS63" i="5"/>
  <c r="K64" i="6" s="1"/>
  <c r="CH64" i="5"/>
  <c r="BU65" i="6" s="1"/>
  <c r="BY64" i="5"/>
  <c r="AN65" i="6" s="1"/>
  <c r="BN64" i="5"/>
  <c r="F65" i="6" s="1"/>
  <c r="CL64" i="5"/>
  <c r="BY65" i="6" s="1"/>
  <c r="CC64" i="5"/>
  <c r="AR65" i="6" s="1"/>
  <c r="BR64" i="5"/>
  <c r="J65" i="6" s="1"/>
  <c r="BX65" i="5"/>
  <c r="AM66" i="6" s="1"/>
  <c r="BM65" i="5"/>
  <c r="E66" i="6" s="1"/>
  <c r="CK65" i="5"/>
  <c r="BX66" i="6" s="1"/>
  <c r="CB65" i="5"/>
  <c r="AQ66" i="6" s="1"/>
  <c r="BQ65" i="5"/>
  <c r="I66" i="6" s="1"/>
  <c r="CO65" i="5"/>
  <c r="CB66" i="6" s="1"/>
  <c r="CF65" i="5"/>
  <c r="AU66" i="6" s="1"/>
  <c r="BU65" i="5"/>
  <c r="M66" i="6" s="1"/>
  <c r="BL66" i="5"/>
  <c r="D67" i="6" s="1"/>
  <c r="BW66" i="5"/>
  <c r="AL67" i="6" s="1"/>
  <c r="CJ66" i="5"/>
  <c r="BW67" i="6" s="1"/>
  <c r="CA66" i="5"/>
  <c r="AP67" i="6" s="1"/>
  <c r="BP66" i="5"/>
  <c r="H67" i="6" s="1"/>
  <c r="CN66" i="5"/>
  <c r="CA67" i="6" s="1"/>
  <c r="BT66" i="5"/>
  <c r="L67" i="6" s="1"/>
  <c r="CE66" i="5"/>
  <c r="AT67" i="6" s="1"/>
  <c r="CI67" i="5"/>
  <c r="BV68" i="6" s="1"/>
  <c r="BZ67" i="5"/>
  <c r="AO68" i="6" s="1"/>
  <c r="BO67" i="5"/>
  <c r="G68" i="6" s="1"/>
  <c r="CM67" i="5"/>
  <c r="BZ68" i="6" s="1"/>
  <c r="CD67" i="5"/>
  <c r="AS68" i="6" s="1"/>
  <c r="BS67" i="5"/>
  <c r="K68" i="6" s="1"/>
  <c r="CH68" i="5"/>
  <c r="BU69" i="6" s="1"/>
  <c r="BY68" i="5"/>
  <c r="AN69" i="6" s="1"/>
  <c r="BN68" i="5"/>
  <c r="F69" i="6" s="1"/>
  <c r="CL68" i="5"/>
  <c r="BY69" i="6" s="1"/>
  <c r="CC68" i="5"/>
  <c r="AR69" i="6" s="1"/>
  <c r="BR68" i="5"/>
  <c r="J69" i="6" s="1"/>
  <c r="BX69" i="5"/>
  <c r="AM70" i="6" s="1"/>
  <c r="BM69" i="5"/>
  <c r="E70" i="6" s="1"/>
  <c r="CK69" i="5"/>
  <c r="BX70" i="6" s="1"/>
  <c r="CB69" i="5"/>
  <c r="AQ70" i="6" s="1"/>
  <c r="BQ69" i="5"/>
  <c r="I70" i="6" s="1"/>
  <c r="CO69" i="5"/>
  <c r="CB70" i="6" s="1"/>
  <c r="CF69" i="5"/>
  <c r="AU70" i="6" s="1"/>
  <c r="BU69" i="5"/>
  <c r="M70" i="6" s="1"/>
  <c r="BL70" i="5"/>
  <c r="D71" i="6" s="1"/>
  <c r="BW70" i="5"/>
  <c r="AL71" i="6" s="1"/>
  <c r="CJ70" i="5"/>
  <c r="BW71" i="6" s="1"/>
  <c r="CA70" i="5"/>
  <c r="AP71" i="6" s="1"/>
  <c r="BP70" i="5"/>
  <c r="H71" i="6" s="1"/>
  <c r="CN70" i="5"/>
  <c r="CA71" i="6" s="1"/>
  <c r="BT70" i="5"/>
  <c r="L71" i="6" s="1"/>
  <c r="CE70" i="5"/>
  <c r="AT71" i="6" s="1"/>
  <c r="CI71" i="5"/>
  <c r="BV72" i="6" s="1"/>
  <c r="BZ71" i="5"/>
  <c r="AO72" i="6" s="1"/>
  <c r="BO71" i="5"/>
  <c r="G72" i="6" s="1"/>
  <c r="CM71" i="5"/>
  <c r="BZ72" i="6" s="1"/>
  <c r="CD71" i="5"/>
  <c r="AS72" i="6" s="1"/>
  <c r="BS71" i="5"/>
  <c r="K72" i="6" s="1"/>
  <c r="CH72" i="5"/>
  <c r="BU73" i="6" s="1"/>
  <c r="BY72" i="5"/>
  <c r="AN73" i="6" s="1"/>
  <c r="BN72" i="5"/>
  <c r="F73" i="6" s="1"/>
  <c r="CL72" i="5"/>
  <c r="BY73" i="6" s="1"/>
  <c r="CC72" i="5"/>
  <c r="AR73" i="6" s="1"/>
  <c r="BR72" i="5"/>
  <c r="J73" i="6" s="1"/>
  <c r="BX73" i="5"/>
  <c r="AM74" i="6" s="1"/>
  <c r="BM73" i="5"/>
  <c r="E74" i="6" s="1"/>
  <c r="CK73" i="5"/>
  <c r="BX74" i="6" s="1"/>
  <c r="CB73" i="5"/>
  <c r="AQ74" i="6" s="1"/>
  <c r="BQ73" i="5"/>
  <c r="I74" i="6" s="1"/>
  <c r="CO73" i="5"/>
  <c r="CB74" i="6" s="1"/>
  <c r="CF73" i="5"/>
  <c r="AU74" i="6" s="1"/>
  <c r="BU73" i="5"/>
  <c r="M74" i="6" s="1"/>
  <c r="BL74" i="5"/>
  <c r="D75" i="6" s="1"/>
  <c r="BW74" i="5"/>
  <c r="AL75" i="6" s="1"/>
  <c r="CJ74" i="5"/>
  <c r="BW75" i="6" s="1"/>
  <c r="CA74" i="5"/>
  <c r="AP75" i="6" s="1"/>
  <c r="BP74" i="5"/>
  <c r="H75" i="6" s="1"/>
  <c r="CN74" i="5"/>
  <c r="CA75" i="6" s="1"/>
  <c r="BT74" i="5"/>
  <c r="L75" i="6" s="1"/>
  <c r="CE74" i="5"/>
  <c r="AT75" i="6" s="1"/>
  <c r="CI75" i="5"/>
  <c r="BV76" i="6" s="1"/>
  <c r="BZ75" i="5"/>
  <c r="AO76" i="6" s="1"/>
  <c r="BO75" i="5"/>
  <c r="G76" i="6" s="1"/>
  <c r="CM75" i="5"/>
  <c r="BZ76" i="6" s="1"/>
  <c r="CD75" i="5"/>
  <c r="AS76" i="6" s="1"/>
  <c r="BS75" i="5"/>
  <c r="K76" i="6" s="1"/>
  <c r="CH76" i="5"/>
  <c r="BU77" i="6" s="1"/>
  <c r="BY76" i="5"/>
  <c r="AN77" i="6" s="1"/>
  <c r="BN76" i="5"/>
  <c r="F77" i="6" s="1"/>
  <c r="CL76" i="5"/>
  <c r="BY77" i="6" s="1"/>
  <c r="CC76" i="5"/>
  <c r="AR77" i="6" s="1"/>
  <c r="BR76" i="5"/>
  <c r="J77" i="6" s="1"/>
  <c r="BX77" i="5"/>
  <c r="AM78" i="6" s="1"/>
  <c r="BM77" i="5"/>
  <c r="E78" i="6" s="1"/>
  <c r="CK77" i="5"/>
  <c r="BX78" i="6" s="1"/>
  <c r="CB77" i="5"/>
  <c r="AQ78" i="6" s="1"/>
  <c r="BQ77" i="5"/>
  <c r="I78" i="6" s="1"/>
  <c r="CO77" i="5"/>
  <c r="CB78" i="6" s="1"/>
  <c r="CF77" i="5"/>
  <c r="AU78" i="6" s="1"/>
  <c r="BU77" i="5"/>
  <c r="M78" i="6" s="1"/>
  <c r="BL78" i="5"/>
  <c r="D79" i="6" s="1"/>
  <c r="BW78" i="5"/>
  <c r="AL79" i="6" s="1"/>
  <c r="CJ78" i="5"/>
  <c r="BW79" i="6" s="1"/>
  <c r="CA78" i="5"/>
  <c r="AP79" i="6" s="1"/>
  <c r="BP78" i="5"/>
  <c r="H79" i="6" s="1"/>
  <c r="CN78" i="5"/>
  <c r="CA79" i="6" s="1"/>
  <c r="BT78" i="5"/>
  <c r="L79" i="6" s="1"/>
  <c r="CE78" i="5"/>
  <c r="AT79" i="6" s="1"/>
  <c r="CI79" i="5"/>
  <c r="BV80" i="6" s="1"/>
  <c r="BZ79" i="5"/>
  <c r="AO80" i="6" s="1"/>
  <c r="BO79" i="5"/>
  <c r="G80" i="6" s="1"/>
  <c r="CM79" i="5"/>
  <c r="BZ80" i="6" s="1"/>
  <c r="CD79" i="5"/>
  <c r="AS80" i="6" s="1"/>
  <c r="BS79" i="5"/>
  <c r="K80" i="6" s="1"/>
  <c r="CH80" i="5"/>
  <c r="BU81" i="6" s="1"/>
  <c r="BY80" i="5"/>
  <c r="AN81" i="6" s="1"/>
  <c r="BN80" i="5"/>
  <c r="F81" i="6" s="1"/>
  <c r="CL80" i="5"/>
  <c r="BY81" i="6" s="1"/>
  <c r="CC80" i="5"/>
  <c r="AR81" i="6" s="1"/>
  <c r="BR80" i="5"/>
  <c r="J81" i="6" s="1"/>
  <c r="BX81" i="5"/>
  <c r="AM82" i="6" s="1"/>
  <c r="BM81" i="5"/>
  <c r="E82" i="6" s="1"/>
  <c r="CK81" i="5"/>
  <c r="BX82" i="6" s="1"/>
  <c r="CB81" i="5"/>
  <c r="AQ82" i="6" s="1"/>
  <c r="BQ81" i="5"/>
  <c r="I82" i="6" s="1"/>
  <c r="CO81" i="5"/>
  <c r="CB82" i="6" s="1"/>
  <c r="CF81" i="5"/>
  <c r="AU82" i="6" s="1"/>
  <c r="BU81" i="5"/>
  <c r="M82" i="6" s="1"/>
  <c r="BL82" i="5"/>
  <c r="D83" i="6" s="1"/>
  <c r="BW82" i="5"/>
  <c r="AL83" i="6" s="1"/>
  <c r="CJ82" i="5"/>
  <c r="BW83" i="6" s="1"/>
  <c r="CA82" i="5"/>
  <c r="AP83" i="6" s="1"/>
  <c r="BP82" i="5"/>
  <c r="H83" i="6" s="1"/>
  <c r="CN82" i="5"/>
  <c r="CA83" i="6" s="1"/>
  <c r="BT82" i="5"/>
  <c r="L83" i="6" s="1"/>
  <c r="CE82" i="5"/>
  <c r="AT83" i="6" s="1"/>
  <c r="CI83" i="5"/>
  <c r="BV84" i="6" s="1"/>
  <c r="BZ83" i="5"/>
  <c r="AO84" i="6" s="1"/>
  <c r="BO83" i="5"/>
  <c r="G84" i="6" s="1"/>
  <c r="CM83" i="5"/>
  <c r="BZ84" i="6" s="1"/>
  <c r="CD83" i="5"/>
  <c r="AS84" i="6" s="1"/>
  <c r="BS83" i="5"/>
  <c r="K84" i="6" s="1"/>
  <c r="CH84" i="5"/>
  <c r="BU85" i="6" s="1"/>
  <c r="BY84" i="5"/>
  <c r="AN85" i="6" s="1"/>
  <c r="BN84" i="5"/>
  <c r="F85" i="6" s="1"/>
  <c r="CL84" i="5"/>
  <c r="BY85" i="6" s="1"/>
  <c r="CC84" i="5"/>
  <c r="AR85" i="6" s="1"/>
  <c r="BR84" i="5"/>
  <c r="J85" i="6" s="1"/>
  <c r="BX85" i="5"/>
  <c r="AM86" i="6" s="1"/>
  <c r="BM85" i="5"/>
  <c r="E86" i="6" s="1"/>
  <c r="CK85" i="5"/>
  <c r="BX86" i="6" s="1"/>
  <c r="CB85" i="5"/>
  <c r="AQ86" i="6" s="1"/>
  <c r="BQ85" i="5"/>
  <c r="I86" i="6" s="1"/>
  <c r="CO85" i="5"/>
  <c r="CB86" i="6" s="1"/>
  <c r="CF85" i="5"/>
  <c r="AU86" i="6" s="1"/>
  <c r="BU85" i="5"/>
  <c r="M86" i="6" s="1"/>
  <c r="BL86" i="5"/>
  <c r="D87" i="6" s="1"/>
  <c r="BW86" i="5"/>
  <c r="AL87" i="6" s="1"/>
  <c r="CJ86" i="5"/>
  <c r="BW87" i="6" s="1"/>
  <c r="CA86" i="5"/>
  <c r="AP87" i="6" s="1"/>
  <c r="BP86" i="5"/>
  <c r="H87" i="6" s="1"/>
  <c r="CN86" i="5"/>
  <c r="CA87" i="6" s="1"/>
  <c r="BT86" i="5"/>
  <c r="L87" i="6" s="1"/>
  <c r="CE86" i="5"/>
  <c r="AT87" i="6" s="1"/>
  <c r="CI87" i="5"/>
  <c r="BV88" i="6" s="1"/>
  <c r="BZ87" i="5"/>
  <c r="AO88" i="6" s="1"/>
  <c r="BO87" i="5"/>
  <c r="G88" i="6" s="1"/>
  <c r="CM87" i="5"/>
  <c r="BZ88" i="6" s="1"/>
  <c r="CD87" i="5"/>
  <c r="AS88" i="6" s="1"/>
  <c r="BS87" i="5"/>
  <c r="K88" i="6" s="1"/>
  <c r="CH88" i="5"/>
  <c r="BU89" i="6" s="1"/>
  <c r="BY88" i="5"/>
  <c r="AN89" i="6" s="1"/>
  <c r="BN88" i="5"/>
  <c r="F89" i="6" s="1"/>
  <c r="CL88" i="5"/>
  <c r="BY89" i="6" s="1"/>
  <c r="CC88" i="5"/>
  <c r="AR89" i="6" s="1"/>
  <c r="BR88" i="5"/>
  <c r="J89" i="6" s="1"/>
  <c r="BX89" i="5"/>
  <c r="AM90" i="6" s="1"/>
  <c r="BM89" i="5"/>
  <c r="E90" i="6" s="1"/>
  <c r="CK89" i="5"/>
  <c r="BX90" i="6" s="1"/>
  <c r="CB89" i="5"/>
  <c r="AQ90" i="6" s="1"/>
  <c r="BQ89" i="5"/>
  <c r="I90" i="6" s="1"/>
  <c r="CO89" i="5"/>
  <c r="CB90" i="6" s="1"/>
  <c r="CF89" i="5"/>
  <c r="AU90" i="6" s="1"/>
  <c r="BU89" i="5"/>
  <c r="M90" i="6" s="1"/>
  <c r="BL90" i="5"/>
  <c r="D91" i="6" s="1"/>
  <c r="BW90" i="5"/>
  <c r="AL91" i="6" s="1"/>
  <c r="CJ90" i="5"/>
  <c r="BW91" i="6" s="1"/>
  <c r="CA90" i="5"/>
  <c r="AP91" i="6" s="1"/>
  <c r="BP90" i="5"/>
  <c r="H91" i="6" s="1"/>
  <c r="CN90" i="5"/>
  <c r="CA91" i="6" s="1"/>
  <c r="BT90" i="5"/>
  <c r="L91" i="6" s="1"/>
  <c r="CE90" i="5"/>
  <c r="AT91" i="6" s="1"/>
  <c r="CI91" i="5"/>
  <c r="BV92" i="6" s="1"/>
  <c r="BZ91" i="5"/>
  <c r="AO92" i="6" s="1"/>
  <c r="BO91" i="5"/>
  <c r="G92" i="6" s="1"/>
  <c r="CM91" i="5"/>
  <c r="BZ92" i="6" s="1"/>
  <c r="CD91" i="5"/>
  <c r="AS92" i="6" s="1"/>
  <c r="BS91" i="5"/>
  <c r="K92" i="6" s="1"/>
  <c r="CH92" i="5"/>
  <c r="BU93" i="6" s="1"/>
  <c r="BY92" i="5"/>
  <c r="AN93" i="6" s="1"/>
  <c r="BN92" i="5"/>
  <c r="F93" i="6" s="1"/>
  <c r="CL92" i="5"/>
  <c r="BY93" i="6" s="1"/>
  <c r="CC92" i="5"/>
  <c r="AR93" i="6" s="1"/>
  <c r="BR92" i="5"/>
  <c r="J93" i="6" s="1"/>
  <c r="BX93" i="5"/>
  <c r="AM94" i="6" s="1"/>
  <c r="BM93" i="5"/>
  <c r="E94" i="6" s="1"/>
  <c r="CK93" i="5"/>
  <c r="BX94" i="6" s="1"/>
  <c r="CB93" i="5"/>
  <c r="AQ94" i="6" s="1"/>
  <c r="BQ93" i="5"/>
  <c r="I94" i="6" s="1"/>
  <c r="CO93" i="5"/>
  <c r="CB94" i="6" s="1"/>
  <c r="CF93" i="5"/>
  <c r="AU94" i="6" s="1"/>
  <c r="BU93" i="5"/>
  <c r="M94" i="6" s="1"/>
  <c r="BL94" i="5"/>
  <c r="D95" i="6" s="1"/>
  <c r="BW94" i="5"/>
  <c r="AL95" i="6" s="1"/>
  <c r="CJ94" i="5"/>
  <c r="BW95" i="6" s="1"/>
  <c r="CA94" i="5"/>
  <c r="AP95" i="6" s="1"/>
  <c r="BP94" i="5"/>
  <c r="H95" i="6" s="1"/>
  <c r="CN94" i="5"/>
  <c r="CA95" i="6" s="1"/>
  <c r="BT94" i="5"/>
  <c r="L95" i="6" s="1"/>
  <c r="CE94" i="5"/>
  <c r="AT95" i="6" s="1"/>
  <c r="CI95" i="5"/>
  <c r="BV96" i="6" s="1"/>
  <c r="BZ95" i="5"/>
  <c r="AO96" i="6" s="1"/>
  <c r="BO95" i="5"/>
  <c r="G96" i="6" s="1"/>
  <c r="CM95" i="5"/>
  <c r="BZ96" i="6" s="1"/>
  <c r="CD95" i="5"/>
  <c r="AS96" i="6" s="1"/>
  <c r="BS95" i="5"/>
  <c r="K96" i="6" s="1"/>
  <c r="CH96" i="5"/>
  <c r="BU97" i="6" s="1"/>
  <c r="BY96" i="5"/>
  <c r="AN97" i="6" s="1"/>
  <c r="BN96" i="5"/>
  <c r="F97" i="6" s="1"/>
  <c r="CL96" i="5"/>
  <c r="BY97" i="6" s="1"/>
  <c r="CC96" i="5"/>
  <c r="AR97" i="6" s="1"/>
  <c r="BR96" i="5"/>
  <c r="J97" i="6" s="1"/>
  <c r="BX97" i="5"/>
  <c r="AM98" i="6" s="1"/>
  <c r="BM97" i="5"/>
  <c r="E98" i="6" s="1"/>
  <c r="CK97" i="5"/>
  <c r="BX98" i="6" s="1"/>
  <c r="CB97" i="5"/>
  <c r="AQ98" i="6" s="1"/>
  <c r="BQ97" i="5"/>
  <c r="I98" i="6" s="1"/>
  <c r="CO97" i="5"/>
  <c r="CB98" i="6" s="1"/>
  <c r="CF97" i="5"/>
  <c r="AU98" i="6" s="1"/>
  <c r="BU97" i="5"/>
  <c r="M98" i="6" s="1"/>
  <c r="BL98" i="5"/>
  <c r="D99" i="6" s="1"/>
  <c r="BW98" i="5"/>
  <c r="AL99" i="6" s="1"/>
  <c r="CJ98" i="5"/>
  <c r="BW99" i="6" s="1"/>
  <c r="CA98" i="5"/>
  <c r="AP99" i="6" s="1"/>
  <c r="BP98" i="5"/>
  <c r="H99" i="6" s="1"/>
  <c r="CN98" i="5"/>
  <c r="CA99" i="6" s="1"/>
  <c r="BT98" i="5"/>
  <c r="L99" i="6" s="1"/>
  <c r="CE98" i="5"/>
  <c r="AT99" i="6" s="1"/>
  <c r="CI99" i="5"/>
  <c r="BV100" i="6" s="1"/>
  <c r="BZ99" i="5"/>
  <c r="AO100" i="6" s="1"/>
  <c r="BO99" i="5"/>
  <c r="G100" i="6" s="1"/>
  <c r="CM99" i="5"/>
  <c r="BZ100" i="6" s="1"/>
  <c r="CD99" i="5"/>
  <c r="AS100" i="6" s="1"/>
  <c r="BS99" i="5"/>
  <c r="K100" i="6" s="1"/>
  <c r="CH100" i="5"/>
  <c r="BU101" i="6" s="1"/>
  <c r="BY100" i="5"/>
  <c r="AN101" i="6" s="1"/>
  <c r="BN100" i="5"/>
  <c r="F101" i="6" s="1"/>
  <c r="CL100" i="5"/>
  <c r="BY101" i="6" s="1"/>
  <c r="CC100" i="5"/>
  <c r="AR101" i="6" s="1"/>
  <c r="BR100" i="5"/>
  <c r="J101" i="6" s="1"/>
  <c r="BM101" i="5"/>
  <c r="E102" i="6" s="1"/>
  <c r="BX101" i="5"/>
  <c r="AM102" i="6" s="1"/>
  <c r="CK101" i="5"/>
  <c r="BX102" i="6" s="1"/>
  <c r="BQ101" i="5"/>
  <c r="I102" i="6" s="1"/>
  <c r="CB101" i="5"/>
  <c r="AQ102" i="6" s="1"/>
  <c r="CO101" i="5"/>
  <c r="CB102" i="6" s="1"/>
  <c r="BU101" i="5"/>
  <c r="M102" i="6" s="1"/>
  <c r="CF101" i="5"/>
  <c r="AU102" i="6" s="1"/>
  <c r="BL102" i="5"/>
  <c r="D103" i="6" s="1"/>
  <c r="BW102" i="5"/>
  <c r="AL103" i="6" s="1"/>
  <c r="CJ102" i="5"/>
  <c r="BW103" i="6" s="1"/>
  <c r="BP102" i="5"/>
  <c r="H103" i="6" s="1"/>
  <c r="CA102" i="5"/>
  <c r="AP103" i="6" s="1"/>
  <c r="CN102" i="5"/>
  <c r="CA103" i="6" s="1"/>
  <c r="BT102" i="5"/>
  <c r="L103" i="6" s="1"/>
  <c r="CE102" i="5"/>
  <c r="AT103" i="6" s="1"/>
  <c r="CI103" i="5"/>
  <c r="BV104" i="6" s="1"/>
  <c r="BZ103" i="5"/>
  <c r="AO104" i="6" s="1"/>
  <c r="BO103" i="5"/>
  <c r="G104" i="6" s="1"/>
  <c r="CM103" i="5"/>
  <c r="BZ104" i="6" s="1"/>
  <c r="CD103" i="5"/>
  <c r="AS104" i="6" s="1"/>
  <c r="BS103" i="5"/>
  <c r="K104" i="6" s="1"/>
  <c r="CH104" i="5"/>
  <c r="BU105" i="6" s="1"/>
  <c r="BY104" i="5"/>
  <c r="AN105" i="6" s="1"/>
  <c r="BN104" i="5"/>
  <c r="F105" i="6" s="1"/>
  <c r="CL104" i="5"/>
  <c r="BY105" i="6" s="1"/>
  <c r="CC104" i="5"/>
  <c r="AR105" i="6" s="1"/>
  <c r="BR104" i="5"/>
  <c r="J105" i="6" s="1"/>
  <c r="BM105" i="5"/>
  <c r="E106" i="6" s="1"/>
  <c r="BX105" i="5"/>
  <c r="AM106" i="6" s="1"/>
  <c r="CK105" i="5"/>
  <c r="BX106" i="6" s="1"/>
  <c r="BQ105" i="5"/>
  <c r="I106" i="6" s="1"/>
  <c r="CB105" i="5"/>
  <c r="AQ106" i="6" s="1"/>
  <c r="CO105" i="5"/>
  <c r="CB106" i="6" s="1"/>
  <c r="BU105" i="5"/>
  <c r="M106" i="6" s="1"/>
  <c r="CF105" i="5"/>
  <c r="AU106" i="6" s="1"/>
  <c r="BL106" i="5"/>
  <c r="D107" i="6" s="1"/>
  <c r="BW106" i="5"/>
  <c r="AL107" i="6" s="1"/>
  <c r="CJ106" i="5"/>
  <c r="BW107" i="6" s="1"/>
  <c r="BP106" i="5"/>
  <c r="H107" i="6" s="1"/>
  <c r="CA106" i="5"/>
  <c r="AP107" i="6" s="1"/>
  <c r="CN106" i="5"/>
  <c r="CA107" i="6" s="1"/>
  <c r="BT106" i="5"/>
  <c r="L107" i="6" s="1"/>
  <c r="CE106" i="5"/>
  <c r="AT107" i="6" s="1"/>
  <c r="CI107" i="5"/>
  <c r="BV108" i="6" s="1"/>
  <c r="BZ107" i="5"/>
  <c r="AO108" i="6" s="1"/>
  <c r="BO107" i="5"/>
  <c r="G108" i="6" s="1"/>
  <c r="CM107" i="5"/>
  <c r="BZ108" i="6" s="1"/>
  <c r="CD107" i="5"/>
  <c r="AS108" i="6" s="1"/>
  <c r="BS107" i="5"/>
  <c r="K108" i="6" s="1"/>
  <c r="CH108" i="5"/>
  <c r="BU109" i="6" s="1"/>
  <c r="BY108" i="5"/>
  <c r="AN109" i="6" s="1"/>
  <c r="BN108" i="5"/>
  <c r="F109" i="6" s="1"/>
  <c r="CL108" i="5"/>
  <c r="BY109" i="6" s="1"/>
  <c r="CC108" i="5"/>
  <c r="AR109" i="6" s="1"/>
  <c r="BR108" i="5"/>
  <c r="J109" i="6" s="1"/>
  <c r="BM109" i="5"/>
  <c r="E110" i="6" s="1"/>
  <c r="BX109" i="5"/>
  <c r="AM110" i="6" s="1"/>
  <c r="CK109" i="5"/>
  <c r="BX110" i="6" s="1"/>
  <c r="BQ109" i="5"/>
  <c r="I110" i="6" s="1"/>
  <c r="CB109" i="5"/>
  <c r="AQ110" i="6" s="1"/>
  <c r="CO109" i="5"/>
  <c r="CB110" i="6" s="1"/>
  <c r="BU109" i="5"/>
  <c r="M110" i="6" s="1"/>
  <c r="CF109" i="5"/>
  <c r="AU110" i="6" s="1"/>
  <c r="BL110" i="5"/>
  <c r="D111" i="6" s="1"/>
  <c r="BW110" i="5"/>
  <c r="AL111" i="6" s="1"/>
  <c r="CJ110" i="5"/>
  <c r="BW111" i="6" s="1"/>
  <c r="BP110" i="5"/>
  <c r="H111" i="6" s="1"/>
  <c r="CA110" i="5"/>
  <c r="AP111" i="6" s="1"/>
  <c r="CN110" i="5"/>
  <c r="CA111" i="6" s="1"/>
  <c r="BT110" i="5"/>
  <c r="L111" i="6" s="1"/>
  <c r="CE110" i="5"/>
  <c r="AT111" i="6" s="1"/>
  <c r="CI111" i="5"/>
  <c r="BV112" i="6" s="1"/>
  <c r="BZ111" i="5"/>
  <c r="AO112" i="6" s="1"/>
  <c r="BO111" i="5"/>
  <c r="G112" i="6" s="1"/>
  <c r="CM111" i="5"/>
  <c r="BZ112" i="6" s="1"/>
  <c r="CD111" i="5"/>
  <c r="AS112" i="6" s="1"/>
  <c r="BS111" i="5"/>
  <c r="K112" i="6" s="1"/>
  <c r="CH112" i="5"/>
  <c r="BU113" i="6" s="1"/>
  <c r="BY112" i="5"/>
  <c r="AN113" i="6" s="1"/>
  <c r="BN112" i="5"/>
  <c r="F113" i="6" s="1"/>
  <c r="CL112" i="5"/>
  <c r="BY113" i="6" s="1"/>
  <c r="CC112" i="5"/>
  <c r="AR113" i="6" s="1"/>
  <c r="BR112" i="5"/>
  <c r="J113" i="6" s="1"/>
  <c r="BM113" i="5"/>
  <c r="E114" i="6" s="1"/>
  <c r="BX113" i="5"/>
  <c r="AM114" i="6" s="1"/>
  <c r="CK113" i="5"/>
  <c r="BX114" i="6" s="1"/>
  <c r="BQ113" i="5"/>
  <c r="I114" i="6" s="1"/>
  <c r="CB113" i="5"/>
  <c r="AQ114" i="6" s="1"/>
  <c r="CO113" i="5"/>
  <c r="CB114" i="6" s="1"/>
  <c r="BU113" i="5"/>
  <c r="M114" i="6" s="1"/>
  <c r="CF113" i="5"/>
  <c r="AU114" i="6" s="1"/>
  <c r="BL114" i="5"/>
  <c r="D115" i="6" s="1"/>
  <c r="BW114" i="5"/>
  <c r="AL115" i="6" s="1"/>
  <c r="CJ114" i="5"/>
  <c r="BW115" i="6" s="1"/>
  <c r="BP114" i="5"/>
  <c r="H115" i="6" s="1"/>
  <c r="CA114" i="5"/>
  <c r="AP115" i="6" s="1"/>
  <c r="CN114" i="5"/>
  <c r="CA115" i="6" s="1"/>
  <c r="BT114" i="5"/>
  <c r="L115" i="6" s="1"/>
  <c r="CE114" i="5"/>
  <c r="AT115" i="6" s="1"/>
  <c r="CI115" i="5"/>
  <c r="BV116" i="6" s="1"/>
  <c r="BZ115" i="5"/>
  <c r="AO116" i="6" s="1"/>
  <c r="BO115" i="5"/>
  <c r="G116" i="6" s="1"/>
  <c r="CM115" i="5"/>
  <c r="BZ116" i="6" s="1"/>
  <c r="CD115" i="5"/>
  <c r="AS116" i="6" s="1"/>
  <c r="BS115" i="5"/>
  <c r="K116" i="6" s="1"/>
  <c r="CH116" i="5"/>
  <c r="BU117" i="6" s="1"/>
  <c r="BY116" i="5"/>
  <c r="AN117" i="6" s="1"/>
  <c r="BN116" i="5"/>
  <c r="F117" i="6" s="1"/>
  <c r="CL116" i="5"/>
  <c r="BY117" i="6" s="1"/>
  <c r="CC116" i="5"/>
  <c r="AR117" i="6" s="1"/>
  <c r="BR116" i="5"/>
  <c r="J117" i="6" s="1"/>
  <c r="BM117" i="5"/>
  <c r="E118" i="6" s="1"/>
  <c r="BX117" i="5"/>
  <c r="AM118" i="6" s="1"/>
  <c r="CK117" i="5"/>
  <c r="BX118" i="6" s="1"/>
  <c r="BQ117" i="5"/>
  <c r="I118" i="6" s="1"/>
  <c r="CB117" i="5"/>
  <c r="AQ118" i="6" s="1"/>
  <c r="CO117" i="5"/>
  <c r="CB118" i="6" s="1"/>
  <c r="BU117" i="5"/>
  <c r="M118" i="6" s="1"/>
  <c r="CF117" i="5"/>
  <c r="AU118" i="6" s="1"/>
  <c r="BL118" i="5"/>
  <c r="D119" i="6" s="1"/>
  <c r="BW118" i="5"/>
  <c r="AL119" i="6" s="1"/>
  <c r="CJ118" i="5"/>
  <c r="BW119" i="6" s="1"/>
  <c r="BP118" i="5"/>
  <c r="H119" i="6" s="1"/>
  <c r="CA118" i="5"/>
  <c r="AP119" i="6" s="1"/>
  <c r="CN118" i="5"/>
  <c r="CA119" i="6" s="1"/>
  <c r="BT118" i="5"/>
  <c r="L119" i="6" s="1"/>
  <c r="CE118" i="5"/>
  <c r="AT119" i="6" s="1"/>
  <c r="CI119" i="5"/>
  <c r="BV120" i="6" s="1"/>
  <c r="BZ119" i="5"/>
  <c r="AO120" i="6" s="1"/>
  <c r="BO119" i="5"/>
  <c r="G120" i="6" s="1"/>
  <c r="CM119" i="5"/>
  <c r="BZ120" i="6" s="1"/>
  <c r="CD119" i="5"/>
  <c r="AS120" i="6" s="1"/>
  <c r="BS119" i="5"/>
  <c r="K120" i="6" s="1"/>
  <c r="CH120" i="5"/>
  <c r="BU121" i="6" s="1"/>
  <c r="BY120" i="5"/>
  <c r="AN121" i="6" s="1"/>
  <c r="BN120" i="5"/>
  <c r="F121" i="6" s="1"/>
  <c r="CL120" i="5"/>
  <c r="BY121" i="6" s="1"/>
  <c r="CC120" i="5"/>
  <c r="AR121" i="6" s="1"/>
  <c r="BR120" i="5"/>
  <c r="J121" i="6" s="1"/>
  <c r="BM121" i="5"/>
  <c r="E122" i="6" s="1"/>
  <c r="BX121" i="5"/>
  <c r="AM122" i="6" s="1"/>
  <c r="CK121" i="5"/>
  <c r="BX122" i="6" s="1"/>
  <c r="BQ121" i="5"/>
  <c r="I122" i="6" s="1"/>
  <c r="CB121" i="5"/>
  <c r="AQ122" i="6" s="1"/>
  <c r="CO121" i="5"/>
  <c r="CB122" i="6" s="1"/>
  <c r="BU121" i="5"/>
  <c r="M122" i="6" s="1"/>
  <c r="CF121" i="5"/>
  <c r="AU122" i="6" s="1"/>
  <c r="BL122" i="5"/>
  <c r="D123" i="6" s="1"/>
  <c r="BW122" i="5"/>
  <c r="AL123" i="6" s="1"/>
  <c r="CJ122" i="5"/>
  <c r="BW123" i="6" s="1"/>
  <c r="BP122" i="5"/>
  <c r="H123" i="6" s="1"/>
  <c r="CA122" i="5"/>
  <c r="AP123" i="6" s="1"/>
  <c r="CN122" i="5"/>
  <c r="CA123" i="6" s="1"/>
  <c r="BT122" i="5"/>
  <c r="L123" i="6" s="1"/>
  <c r="CE122" i="5"/>
  <c r="AT123" i="6" s="1"/>
  <c r="CI123" i="5"/>
  <c r="BV124" i="6" s="1"/>
  <c r="BZ123" i="5"/>
  <c r="AO124" i="6" s="1"/>
  <c r="BO123" i="5"/>
  <c r="G124" i="6" s="1"/>
  <c r="CM123" i="5"/>
  <c r="BZ124" i="6" s="1"/>
  <c r="CD123" i="5"/>
  <c r="AS124" i="6" s="1"/>
  <c r="BS123" i="5"/>
  <c r="K124" i="6" s="1"/>
  <c r="CH124" i="5"/>
  <c r="BU125" i="6" s="1"/>
  <c r="BY124" i="5"/>
  <c r="AN125" i="6" s="1"/>
  <c r="BN124" i="5"/>
  <c r="F125" i="6" s="1"/>
  <c r="CL124" i="5"/>
  <c r="BY125" i="6" s="1"/>
  <c r="CC124" i="5"/>
  <c r="AR125" i="6" s="1"/>
  <c r="BR124" i="5"/>
  <c r="J125" i="6" s="1"/>
  <c r="BM125" i="5"/>
  <c r="E126" i="6" s="1"/>
  <c r="BX125" i="5"/>
  <c r="AM126" i="6" s="1"/>
  <c r="CK125" i="5"/>
  <c r="BX126" i="6" s="1"/>
  <c r="BQ125" i="5"/>
  <c r="I126" i="6" s="1"/>
  <c r="CB125" i="5"/>
  <c r="AQ126" i="6" s="1"/>
  <c r="CO125" i="5"/>
  <c r="CB126" i="6" s="1"/>
  <c r="BU125" i="5"/>
  <c r="M126" i="6" s="1"/>
  <c r="CF125" i="5"/>
  <c r="AU126" i="6" s="1"/>
  <c r="BL126" i="5"/>
  <c r="D127" i="6" s="1"/>
  <c r="BW126" i="5"/>
  <c r="AL127" i="6" s="1"/>
  <c r="CJ126" i="5"/>
  <c r="BW127" i="6" s="1"/>
  <c r="BP126" i="5"/>
  <c r="H127" i="6" s="1"/>
  <c r="CA126" i="5"/>
  <c r="AP127" i="6" s="1"/>
  <c r="CN126" i="5"/>
  <c r="CA127" i="6" s="1"/>
  <c r="BT126" i="5"/>
  <c r="L127" i="6" s="1"/>
  <c r="CE126" i="5"/>
  <c r="AT127" i="6" s="1"/>
  <c r="CI127" i="5"/>
  <c r="BV128" i="6" s="1"/>
  <c r="BZ127" i="5"/>
  <c r="AO128" i="6" s="1"/>
  <c r="BO127" i="5"/>
  <c r="G128" i="6" s="1"/>
  <c r="CM127" i="5"/>
  <c r="BZ128" i="6" s="1"/>
  <c r="CD127" i="5"/>
  <c r="AS128" i="6" s="1"/>
  <c r="BS127" i="5"/>
  <c r="K128" i="6" s="1"/>
  <c r="CH128" i="5"/>
  <c r="BU129" i="6" s="1"/>
  <c r="BY128" i="5"/>
  <c r="AN129" i="6" s="1"/>
  <c r="BN128" i="5"/>
  <c r="F129" i="6" s="1"/>
  <c r="CL128" i="5"/>
  <c r="BY129" i="6" s="1"/>
  <c r="CC128" i="5"/>
  <c r="AR129" i="6" s="1"/>
  <c r="BR128" i="5"/>
  <c r="J129" i="6" s="1"/>
  <c r="BM129" i="5"/>
  <c r="E130" i="6" s="1"/>
  <c r="BX129" i="5"/>
  <c r="AM130" i="6" s="1"/>
  <c r="CK129" i="5"/>
  <c r="BX130" i="6" s="1"/>
  <c r="BQ129" i="5"/>
  <c r="I130" i="6" s="1"/>
  <c r="CB129" i="5"/>
  <c r="AQ130" i="6" s="1"/>
  <c r="CO129" i="5"/>
  <c r="CB130" i="6" s="1"/>
  <c r="BU129" i="5"/>
  <c r="M130" i="6" s="1"/>
  <c r="CF129" i="5"/>
  <c r="AU130" i="6" s="1"/>
  <c r="BL130" i="5"/>
  <c r="D131" i="6" s="1"/>
  <c r="BW130" i="5"/>
  <c r="AL131" i="6" s="1"/>
  <c r="CJ130" i="5"/>
  <c r="BW131" i="6" s="1"/>
  <c r="BP130" i="5"/>
  <c r="H131" i="6" s="1"/>
  <c r="CA130" i="5"/>
  <c r="AP131" i="6" s="1"/>
  <c r="CN130" i="5"/>
  <c r="CA131" i="6" s="1"/>
  <c r="BT130" i="5"/>
  <c r="L131" i="6" s="1"/>
  <c r="CE130" i="5"/>
  <c r="AT131" i="6" s="1"/>
  <c r="CI131" i="5"/>
  <c r="BV132" i="6" s="1"/>
  <c r="BZ131" i="5"/>
  <c r="AO132" i="6" s="1"/>
  <c r="BO131" i="5"/>
  <c r="G132" i="6" s="1"/>
  <c r="CM131" i="5"/>
  <c r="BZ132" i="6" s="1"/>
  <c r="CD131" i="5"/>
  <c r="AS132" i="6" s="1"/>
  <c r="BS131" i="5"/>
  <c r="K132" i="6" s="1"/>
  <c r="CH132" i="5"/>
  <c r="BU133" i="6" s="1"/>
  <c r="BY132" i="5"/>
  <c r="AN133" i="6" s="1"/>
  <c r="BN132" i="5"/>
  <c r="F133" i="6" s="1"/>
  <c r="CL132" i="5"/>
  <c r="BY133" i="6" s="1"/>
  <c r="CC132" i="5"/>
  <c r="AR133" i="6" s="1"/>
  <c r="BR132" i="5"/>
  <c r="J133" i="6" s="1"/>
  <c r="BM133" i="5"/>
  <c r="E134" i="6" s="1"/>
  <c r="BX133" i="5"/>
  <c r="AM134" i="6" s="1"/>
  <c r="CK133" i="5"/>
  <c r="BX134" i="6" s="1"/>
  <c r="BQ133" i="5"/>
  <c r="I134" i="6" s="1"/>
  <c r="CB133" i="5"/>
  <c r="AQ134" i="6" s="1"/>
  <c r="CO133" i="5"/>
  <c r="CB134" i="6" s="1"/>
  <c r="BU133" i="5"/>
  <c r="M134" i="6" s="1"/>
  <c r="CF133" i="5"/>
  <c r="AU134" i="6" s="1"/>
  <c r="BL134" i="5"/>
  <c r="D135" i="6" s="1"/>
  <c r="BW134" i="5"/>
  <c r="AL135" i="6" s="1"/>
  <c r="CJ134" i="5"/>
  <c r="BW135" i="6" s="1"/>
  <c r="BP134" i="5"/>
  <c r="H135" i="6" s="1"/>
  <c r="CA134" i="5"/>
  <c r="AP135" i="6" s="1"/>
  <c r="CN134" i="5"/>
  <c r="CA135" i="6" s="1"/>
  <c r="BT134" i="5"/>
  <c r="L135" i="6" s="1"/>
  <c r="CE134" i="5"/>
  <c r="AT135" i="6" s="1"/>
  <c r="CN139" i="3"/>
  <c r="CJ140" i="6" s="1"/>
  <c r="CE139" i="3"/>
  <c r="BE140" i="6" s="1"/>
  <c r="BT139" i="3"/>
  <c r="W140" i="6" s="1"/>
  <c r="CJ139" i="3"/>
  <c r="CF140" i="6" s="1"/>
  <c r="CA139" i="3"/>
  <c r="BA140" i="6" s="1"/>
  <c r="BP139" i="3"/>
  <c r="S140" i="6" s="1"/>
  <c r="BW139" i="3"/>
  <c r="AW140" i="6" s="1"/>
  <c r="BL139" i="3"/>
  <c r="O140" i="6" s="1"/>
  <c r="CC138" i="3"/>
  <c r="BC139" i="6" s="1"/>
  <c r="CL138" i="3"/>
  <c r="CH139" i="6" s="1"/>
  <c r="BR138" i="3"/>
  <c r="U139" i="6" s="1"/>
  <c r="BY138" i="3"/>
  <c r="AY139" i="6" s="1"/>
  <c r="CH138" i="3"/>
  <c r="CD139" i="6" s="1"/>
  <c r="BN138" i="3"/>
  <c r="Q139" i="6" s="1"/>
  <c r="CE137" i="3"/>
  <c r="BE138" i="6" s="1"/>
  <c r="CN137" i="3"/>
  <c r="CJ138" i="6" s="1"/>
  <c r="BT137" i="3"/>
  <c r="W138" i="6" s="1"/>
  <c r="CA137" i="3"/>
  <c r="BA138" i="6" s="1"/>
  <c r="CJ137" i="3"/>
  <c r="CF138" i="6" s="1"/>
  <c r="BP137" i="3"/>
  <c r="S138" i="6" s="1"/>
  <c r="BW137" i="3"/>
  <c r="AW138" i="6" s="1"/>
  <c r="BL137" i="3"/>
  <c r="O138" i="6" s="1"/>
  <c r="CC136" i="3"/>
  <c r="BC137" i="6" s="1"/>
  <c r="CL136" i="3"/>
  <c r="CH137" i="6" s="1"/>
  <c r="BR136" i="3"/>
  <c r="U137" i="6" s="1"/>
  <c r="BY136" i="3"/>
  <c r="AY137" i="6" s="1"/>
  <c r="CH136" i="3"/>
  <c r="CD137" i="6" s="1"/>
  <c r="BN136" i="3"/>
  <c r="Q137" i="6" s="1"/>
  <c r="CE135" i="3"/>
  <c r="BE136" i="6" s="1"/>
  <c r="CN135" i="3"/>
  <c r="CJ136" i="6" s="1"/>
  <c r="BT135" i="3"/>
  <c r="W136" i="6" s="1"/>
  <c r="CA135" i="3"/>
  <c r="BA136" i="6" s="1"/>
  <c r="CJ135" i="3"/>
  <c r="CF136" i="6" s="1"/>
  <c r="BP135" i="3"/>
  <c r="S136" i="6" s="1"/>
  <c r="BW135" i="3"/>
  <c r="AW136" i="6" s="1"/>
  <c r="BL135" i="3"/>
  <c r="O136" i="6" s="1"/>
  <c r="CO139" i="5"/>
  <c r="CB140" i="6" s="1"/>
  <c r="BU139" i="5"/>
  <c r="M140" i="6" s="1"/>
  <c r="CF139" i="5"/>
  <c r="AU140" i="6" s="1"/>
  <c r="CK139" i="5"/>
  <c r="BX140" i="6" s="1"/>
  <c r="BQ139" i="5"/>
  <c r="I140" i="6" s="1"/>
  <c r="CB139" i="5"/>
  <c r="AQ140" i="6" s="1"/>
  <c r="BM139" i="5"/>
  <c r="E140" i="6" s="1"/>
  <c r="BX139" i="5"/>
  <c r="AM140" i="6" s="1"/>
  <c r="CM138" i="5"/>
  <c r="BZ139" i="6" s="1"/>
  <c r="BS138" i="5"/>
  <c r="K139" i="6" s="1"/>
  <c r="CD138" i="5"/>
  <c r="AS139" i="6" s="1"/>
  <c r="CI138" i="5"/>
  <c r="BV139" i="6" s="1"/>
  <c r="BO138" i="5"/>
  <c r="G139" i="6" s="1"/>
  <c r="BZ138" i="5"/>
  <c r="AO139" i="6" s="1"/>
  <c r="CO137" i="5"/>
  <c r="CB138" i="6" s="1"/>
  <c r="BU137" i="5"/>
  <c r="M138" i="6" s="1"/>
  <c r="CF137" i="5"/>
  <c r="AU138" i="6" s="1"/>
  <c r="CK137" i="5"/>
  <c r="BX138" i="6" s="1"/>
  <c r="BQ137" i="5"/>
  <c r="I138" i="6" s="1"/>
  <c r="CB137" i="5"/>
  <c r="AQ138" i="6" s="1"/>
  <c r="BM137" i="5"/>
  <c r="E138" i="6" s="1"/>
  <c r="BX137" i="5"/>
  <c r="AM138" i="6" s="1"/>
  <c r="CM136" i="5"/>
  <c r="BZ137" i="6" s="1"/>
  <c r="BS136" i="5"/>
  <c r="K137" i="6" s="1"/>
  <c r="CD136" i="5"/>
  <c r="AS137" i="6" s="1"/>
  <c r="CI136" i="5"/>
  <c r="BV137" i="6" s="1"/>
  <c r="BO136" i="5"/>
  <c r="G137" i="6" s="1"/>
  <c r="BZ136" i="5"/>
  <c r="AO137" i="6" s="1"/>
  <c r="CO135" i="5"/>
  <c r="CB136" i="6" s="1"/>
  <c r="BU135" i="5"/>
  <c r="M136" i="6" s="1"/>
  <c r="CF135" i="5"/>
  <c r="AU136" i="6" s="1"/>
  <c r="CK135" i="5"/>
  <c r="BX136" i="6" s="1"/>
  <c r="BQ135" i="5"/>
  <c r="I136" i="6" s="1"/>
  <c r="CB135" i="5"/>
  <c r="AQ136" i="6" s="1"/>
  <c r="BM135" i="5"/>
  <c r="E136" i="6" s="1"/>
  <c r="BX135" i="5"/>
  <c r="AM136" i="6" s="1"/>
  <c r="BK11" i="6"/>
  <c r="AD14" i="6"/>
  <c r="AA25" i="6"/>
  <c r="CQ34" i="6"/>
  <c r="AD34" i="6"/>
  <c r="AC39" i="6"/>
  <c r="AC55" i="6"/>
  <c r="AD118" i="6"/>
  <c r="Z134" i="6"/>
  <c r="BH7" i="6"/>
  <c r="CQ7" i="6"/>
  <c r="AD11" i="6"/>
  <c r="CQ15" i="6"/>
  <c r="BL19" i="6"/>
  <c r="CQ23" i="6"/>
  <c r="CQ27" i="6"/>
  <c r="BL27" i="6"/>
  <c r="CQ31" i="6"/>
  <c r="CQ35" i="6"/>
  <c r="BL35" i="6"/>
  <c r="CQ39" i="6"/>
  <c r="CQ43" i="6"/>
  <c r="CQ47" i="6"/>
  <c r="CQ51" i="6"/>
  <c r="CQ55" i="6"/>
  <c r="CQ63" i="6"/>
  <c r="BI66" i="6"/>
  <c r="BH71" i="6"/>
  <c r="CQ71" i="6"/>
  <c r="CQ75" i="6"/>
  <c r="BH79" i="6"/>
  <c r="CQ79" i="6"/>
  <c r="BI82" i="6"/>
  <c r="CQ87" i="6"/>
  <c r="BH95" i="6"/>
  <c r="BH103" i="6"/>
  <c r="CQ103" i="6"/>
  <c r="AD103" i="6"/>
  <c r="BI106" i="6"/>
  <c r="CQ111" i="6"/>
  <c r="BI114" i="6"/>
  <c r="CQ119" i="6"/>
  <c r="CO125" i="6"/>
  <c r="CQ127" i="6"/>
  <c r="BI130" i="6"/>
  <c r="CQ135" i="6"/>
  <c r="BL139" i="6"/>
  <c r="CD4" i="6"/>
  <c r="Q4" i="6"/>
  <c r="BW5" i="3"/>
  <c r="AW6" i="6" s="1"/>
  <c r="BL5" i="3"/>
  <c r="CJ5" i="3"/>
  <c r="CF6" i="6" s="1"/>
  <c r="CA5" i="3"/>
  <c r="BA6" i="6" s="1"/>
  <c r="BP5" i="3"/>
  <c r="CN5" i="3"/>
  <c r="CJ6" i="6" s="1"/>
  <c r="CE5" i="3"/>
  <c r="BE6" i="6" s="1"/>
  <c r="BT5" i="3"/>
  <c r="W6" i="6" s="1"/>
  <c r="CI6" i="3"/>
  <c r="DW6" i="3" s="1"/>
  <c r="BZ6" i="3"/>
  <c r="DQ6" i="3" s="1"/>
  <c r="BO6" i="3"/>
  <c r="CM6" i="3"/>
  <c r="CD6" i="3"/>
  <c r="BD7" i="6" s="1"/>
  <c r="BS6" i="3"/>
  <c r="CH7" i="3"/>
  <c r="CD8" i="6" s="1"/>
  <c r="BY7" i="3"/>
  <c r="AY8" i="6" s="1"/>
  <c r="BN7" i="3"/>
  <c r="Q8" i="6" s="1"/>
  <c r="CL7" i="3"/>
  <c r="CH8" i="6" s="1"/>
  <c r="CC7" i="3"/>
  <c r="BC8" i="6" s="1"/>
  <c r="BR7" i="3"/>
  <c r="U8" i="6" s="1"/>
  <c r="BM8" i="3"/>
  <c r="BX8" i="3"/>
  <c r="BQ8" i="3"/>
  <c r="CK8" i="3"/>
  <c r="CG9" i="6" s="1"/>
  <c r="CB8" i="3"/>
  <c r="BU8" i="3"/>
  <c r="CO8" i="3"/>
  <c r="CF8" i="3"/>
  <c r="BW9" i="3"/>
  <c r="AW10" i="6" s="1"/>
  <c r="BL9" i="3"/>
  <c r="CJ9" i="3"/>
  <c r="CF10" i="6" s="1"/>
  <c r="CA9" i="3"/>
  <c r="BA10" i="6" s="1"/>
  <c r="BP9" i="3"/>
  <c r="CN9" i="3"/>
  <c r="CJ10" i="6" s="1"/>
  <c r="CE9" i="3"/>
  <c r="BE10" i="6" s="1"/>
  <c r="BT9" i="3"/>
  <c r="W10" i="6" s="1"/>
  <c r="CI10" i="3"/>
  <c r="DW10" i="3" s="1"/>
  <c r="BZ10" i="3"/>
  <c r="BO10" i="3"/>
  <c r="CM10" i="3"/>
  <c r="CI11" i="6" s="1"/>
  <c r="CD10" i="3"/>
  <c r="BS10" i="3"/>
  <c r="DL10" i="3" s="1"/>
  <c r="CH11" i="3"/>
  <c r="CD12" i="6" s="1"/>
  <c r="BY11" i="3"/>
  <c r="AY12" i="6" s="1"/>
  <c r="BN11" i="3"/>
  <c r="Q12" i="6" s="1"/>
  <c r="CL11" i="3"/>
  <c r="CH12" i="6" s="1"/>
  <c r="CC11" i="3"/>
  <c r="BC12" i="6" s="1"/>
  <c r="BR11" i="3"/>
  <c r="U12" i="6" s="1"/>
  <c r="BM12" i="3"/>
  <c r="BX12" i="3"/>
  <c r="AX13" i="6" s="1"/>
  <c r="BQ12" i="3"/>
  <c r="CK12" i="3"/>
  <c r="DX12" i="3" s="1"/>
  <c r="CB12" i="3"/>
  <c r="BU12" i="3"/>
  <c r="X13" i="6" s="1"/>
  <c r="CO12" i="3"/>
  <c r="CF12" i="3"/>
  <c r="BW13" i="3"/>
  <c r="AW14" i="6" s="1"/>
  <c r="BL13" i="3"/>
  <c r="CJ13" i="3"/>
  <c r="CF14" i="6" s="1"/>
  <c r="CA13" i="3"/>
  <c r="BA14" i="6" s="1"/>
  <c r="BP13" i="3"/>
  <c r="CN13" i="3"/>
  <c r="CJ14" i="6" s="1"/>
  <c r="CE13" i="3"/>
  <c r="BE14" i="6" s="1"/>
  <c r="BT13" i="3"/>
  <c r="W14" i="6" s="1"/>
  <c r="CI14" i="3"/>
  <c r="CE15" i="6" s="1"/>
  <c r="BZ14" i="3"/>
  <c r="BO14" i="3"/>
  <c r="R15" i="6" s="1"/>
  <c r="CM14" i="3"/>
  <c r="CD14" i="3"/>
  <c r="BS14" i="3"/>
  <c r="CH15" i="3"/>
  <c r="CD16" i="6" s="1"/>
  <c r="BY15" i="3"/>
  <c r="AY16" i="6" s="1"/>
  <c r="BN15" i="3"/>
  <c r="Q16" i="6" s="1"/>
  <c r="CL15" i="3"/>
  <c r="CC15" i="3"/>
  <c r="BC16" i="6" s="1"/>
  <c r="BR15" i="3"/>
  <c r="U16" i="6" s="1"/>
  <c r="BM16" i="3"/>
  <c r="BX16" i="3"/>
  <c r="BQ16" i="3"/>
  <c r="CK16" i="3"/>
  <c r="CB16" i="3"/>
  <c r="BB17" i="6" s="1"/>
  <c r="BU16" i="3"/>
  <c r="CO16" i="3"/>
  <c r="CF16" i="3"/>
  <c r="BW17" i="3"/>
  <c r="AW18" i="6" s="1"/>
  <c r="BL17" i="3"/>
  <c r="CJ17" i="3"/>
  <c r="CF18" i="6" s="1"/>
  <c r="CA17" i="3"/>
  <c r="BA18" i="6" s="1"/>
  <c r="BP17" i="3"/>
  <c r="CN17" i="3"/>
  <c r="CJ18" i="6" s="1"/>
  <c r="CE17" i="3"/>
  <c r="BE18" i="6" s="1"/>
  <c r="BT17" i="3"/>
  <c r="W18" i="6" s="1"/>
  <c r="CI18" i="3"/>
  <c r="BZ18" i="3"/>
  <c r="BO18" i="3"/>
  <c r="CM18" i="3"/>
  <c r="CI19" i="6" s="1"/>
  <c r="CD18" i="3"/>
  <c r="BD19" i="6" s="1"/>
  <c r="BS18" i="3"/>
  <c r="CH19" i="3"/>
  <c r="CD20" i="6" s="1"/>
  <c r="BY19" i="3"/>
  <c r="AY20" i="6" s="1"/>
  <c r="BN19" i="3"/>
  <c r="Q20" i="6" s="1"/>
  <c r="CL19" i="3"/>
  <c r="CH20" i="6" s="1"/>
  <c r="CC19" i="3"/>
  <c r="BC20" i="6" s="1"/>
  <c r="BR19" i="3"/>
  <c r="U20" i="6" s="1"/>
  <c r="BM20" i="3"/>
  <c r="BX20" i="3"/>
  <c r="BQ20" i="3"/>
  <c r="CK20" i="3"/>
  <c r="CG21" i="6" s="1"/>
  <c r="CB20" i="3"/>
  <c r="BU20" i="3"/>
  <c r="CO20" i="3"/>
  <c r="CF20" i="3"/>
  <c r="BW21" i="3"/>
  <c r="AW22" i="6" s="1"/>
  <c r="BL21" i="3"/>
  <c r="CJ21" i="3"/>
  <c r="CF22" i="6" s="1"/>
  <c r="CA21" i="3"/>
  <c r="BA22" i="6" s="1"/>
  <c r="BP21" i="3"/>
  <c r="CN21" i="3"/>
  <c r="CJ22" i="6" s="1"/>
  <c r="CE21" i="3"/>
  <c r="BE22" i="6" s="1"/>
  <c r="BT21" i="3"/>
  <c r="W22" i="6" s="1"/>
  <c r="CI22" i="3"/>
  <c r="BZ22" i="3"/>
  <c r="AZ23" i="6" s="1"/>
  <c r="BO22" i="3"/>
  <c r="CM22" i="3"/>
  <c r="CD22" i="3"/>
  <c r="BS22" i="3"/>
  <c r="CH23" i="3"/>
  <c r="BY23" i="3"/>
  <c r="AY24" i="6" s="1"/>
  <c r="BN23" i="3"/>
  <c r="Q24" i="6" s="1"/>
  <c r="CL23" i="3"/>
  <c r="CH24" i="6" s="1"/>
  <c r="CC23" i="3"/>
  <c r="BC24" i="6" s="1"/>
  <c r="BR23" i="3"/>
  <c r="U24" i="6" s="1"/>
  <c r="BM24" i="3"/>
  <c r="BX24" i="3"/>
  <c r="BQ24" i="3"/>
  <c r="T25" i="6" s="1"/>
  <c r="CK24" i="3"/>
  <c r="CB24" i="3"/>
  <c r="BU24" i="3"/>
  <c r="CO24" i="3"/>
  <c r="CF24" i="3"/>
  <c r="BW25" i="3"/>
  <c r="AW26" i="6" s="1"/>
  <c r="BL25" i="3"/>
  <c r="CJ25" i="3"/>
  <c r="CF26" i="6" s="1"/>
  <c r="CA25" i="3"/>
  <c r="BA26" i="6" s="1"/>
  <c r="BP25" i="3"/>
  <c r="CN25" i="3"/>
  <c r="CJ26" i="6" s="1"/>
  <c r="CE25" i="3"/>
  <c r="BE26" i="6" s="1"/>
  <c r="BT25" i="3"/>
  <c r="W26" i="6" s="1"/>
  <c r="CI26" i="3"/>
  <c r="BZ26" i="3"/>
  <c r="BO26" i="3"/>
  <c r="CM26" i="3"/>
  <c r="CI27" i="6" s="1"/>
  <c r="CD26" i="3"/>
  <c r="BD27" i="6" s="1"/>
  <c r="BS26" i="3"/>
  <c r="CH27" i="3"/>
  <c r="CD28" i="6" s="1"/>
  <c r="BY27" i="3"/>
  <c r="AY28" i="6" s="1"/>
  <c r="BN27" i="3"/>
  <c r="Q28" i="6" s="1"/>
  <c r="CL27" i="3"/>
  <c r="CH28" i="6" s="1"/>
  <c r="CC27" i="3"/>
  <c r="BC28" i="6" s="1"/>
  <c r="BR27" i="3"/>
  <c r="U28" i="6" s="1"/>
  <c r="BM28" i="3"/>
  <c r="BX28" i="3"/>
  <c r="BQ28" i="3"/>
  <c r="CK28" i="3"/>
  <c r="DX28" i="3" s="1"/>
  <c r="CB28" i="3"/>
  <c r="BU28" i="3"/>
  <c r="CO28" i="3"/>
  <c r="CF28" i="3"/>
  <c r="BW29" i="3"/>
  <c r="AW30" i="6" s="1"/>
  <c r="BL29" i="3"/>
  <c r="CJ29" i="3"/>
  <c r="CF30" i="6" s="1"/>
  <c r="CA29" i="3"/>
  <c r="BA30" i="6" s="1"/>
  <c r="BP29" i="3"/>
  <c r="CN29" i="3"/>
  <c r="CJ30" i="6" s="1"/>
  <c r="CE29" i="3"/>
  <c r="BE30" i="6" s="1"/>
  <c r="BT29" i="3"/>
  <c r="W30" i="6" s="1"/>
  <c r="CI30" i="3"/>
  <c r="BZ30" i="3"/>
  <c r="BO30" i="3"/>
  <c r="DJ30" i="3" s="1"/>
  <c r="CM30" i="3"/>
  <c r="CD30" i="3"/>
  <c r="BS30" i="3"/>
  <c r="CH31" i="3"/>
  <c r="CD32" i="6" s="1"/>
  <c r="BY31" i="3"/>
  <c r="AY32" i="6" s="1"/>
  <c r="BN31" i="3"/>
  <c r="Q32" i="6" s="1"/>
  <c r="CL31" i="3"/>
  <c r="CH32" i="6" s="1"/>
  <c r="CC31" i="3"/>
  <c r="BC32" i="6" s="1"/>
  <c r="BR31" i="3"/>
  <c r="U32" i="6" s="1"/>
  <c r="BM32" i="3"/>
  <c r="BX32" i="3"/>
  <c r="BQ32" i="3"/>
  <c r="CK32" i="3"/>
  <c r="CB32" i="3"/>
  <c r="BB33" i="6" s="1"/>
  <c r="BU32" i="3"/>
  <c r="CO32" i="3"/>
  <c r="CF32" i="3"/>
  <c r="BW33" i="3"/>
  <c r="AW34" i="6" s="1"/>
  <c r="BL33" i="3"/>
  <c r="CJ33" i="3"/>
  <c r="CF34" i="6" s="1"/>
  <c r="CA33" i="3"/>
  <c r="BA34" i="6" s="1"/>
  <c r="BP33" i="3"/>
  <c r="CN33" i="3"/>
  <c r="CJ34" i="6" s="1"/>
  <c r="CE33" i="3"/>
  <c r="BE34" i="6" s="1"/>
  <c r="BT33" i="3"/>
  <c r="W34" i="6" s="1"/>
  <c r="CI34" i="3"/>
  <c r="CE35" i="6" s="1"/>
  <c r="BZ34" i="3"/>
  <c r="BO34" i="3"/>
  <c r="CM34" i="3"/>
  <c r="CD34" i="3"/>
  <c r="BS34" i="3"/>
  <c r="CH35" i="3"/>
  <c r="CD36" i="6" s="1"/>
  <c r="BY35" i="3"/>
  <c r="AY36" i="6" s="1"/>
  <c r="BN35" i="3"/>
  <c r="Q36" i="6" s="1"/>
  <c r="CL35" i="3"/>
  <c r="CH36" i="6" s="1"/>
  <c r="CC35" i="3"/>
  <c r="BC36" i="6" s="1"/>
  <c r="BR35" i="3"/>
  <c r="U36" i="6" s="1"/>
  <c r="BM36" i="3"/>
  <c r="BX36" i="3"/>
  <c r="BQ36" i="3"/>
  <c r="CK36" i="3"/>
  <c r="CG37" i="6" s="1"/>
  <c r="CB36" i="3"/>
  <c r="BU36" i="3"/>
  <c r="X37" i="6" s="1"/>
  <c r="CO36" i="3"/>
  <c r="CF36" i="3"/>
  <c r="BF37" i="6" s="1"/>
  <c r="BW37" i="3"/>
  <c r="AW38" i="6" s="1"/>
  <c r="BL37" i="3"/>
  <c r="CJ37" i="3"/>
  <c r="CF38" i="6" s="1"/>
  <c r="CA37" i="3"/>
  <c r="BA38" i="6" s="1"/>
  <c r="BP37" i="3"/>
  <c r="CN37" i="3"/>
  <c r="CJ38" i="6" s="1"/>
  <c r="CE37" i="3"/>
  <c r="BE38" i="6" s="1"/>
  <c r="BT37" i="3"/>
  <c r="W38" i="6" s="1"/>
  <c r="CI38" i="3"/>
  <c r="CE39" i="6" s="1"/>
  <c r="BZ38" i="3"/>
  <c r="AZ39" i="6" s="1"/>
  <c r="BO38" i="3"/>
  <c r="CM38" i="3"/>
  <c r="CD38" i="3"/>
  <c r="BS38" i="3"/>
  <c r="CH39" i="3"/>
  <c r="CD40" i="6" s="1"/>
  <c r="BY39" i="3"/>
  <c r="AY40" i="6" s="1"/>
  <c r="BN39" i="3"/>
  <c r="Q40" i="6" s="1"/>
  <c r="CL39" i="3"/>
  <c r="CH40" i="6" s="1"/>
  <c r="CC39" i="3"/>
  <c r="BC40" i="6" s="1"/>
  <c r="BR39" i="3"/>
  <c r="U40" i="6" s="1"/>
  <c r="BM40" i="3"/>
  <c r="BX40" i="3"/>
  <c r="BQ40" i="3"/>
  <c r="DK40" i="3" s="1"/>
  <c r="CK40" i="3"/>
  <c r="CB40" i="3"/>
  <c r="BB41" i="6" s="1"/>
  <c r="BU40" i="3"/>
  <c r="CO40" i="3"/>
  <c r="CF40" i="3"/>
  <c r="BW41" i="3"/>
  <c r="AW42" i="6" s="1"/>
  <c r="BL41" i="3"/>
  <c r="CJ41" i="3"/>
  <c r="CF42" i="6" s="1"/>
  <c r="CA41" i="3"/>
  <c r="BA42" i="6" s="1"/>
  <c r="BP41" i="3"/>
  <c r="CN41" i="3"/>
  <c r="CJ42" i="6" s="1"/>
  <c r="CE41" i="3"/>
  <c r="BE42" i="6" s="1"/>
  <c r="BT41" i="3"/>
  <c r="W42" i="6" s="1"/>
  <c r="CI42" i="3"/>
  <c r="BZ42" i="3"/>
  <c r="BO42" i="3"/>
  <c r="CM42" i="3"/>
  <c r="CD42" i="3"/>
  <c r="BS42" i="3"/>
  <c r="CH43" i="3"/>
  <c r="CD44" i="6" s="1"/>
  <c r="BY43" i="3"/>
  <c r="AY44" i="6" s="1"/>
  <c r="BN43" i="3"/>
  <c r="Q44" i="6" s="1"/>
  <c r="CL43" i="3"/>
  <c r="CH44" i="6" s="1"/>
  <c r="CC43" i="3"/>
  <c r="BC44" i="6" s="1"/>
  <c r="BR43" i="3"/>
  <c r="U44" i="6" s="1"/>
  <c r="BM44" i="3"/>
  <c r="DI44" i="3" s="1"/>
  <c r="BX44" i="3"/>
  <c r="AX45" i="6" s="1"/>
  <c r="BQ44" i="3"/>
  <c r="CK44" i="3"/>
  <c r="CB44" i="3"/>
  <c r="BU44" i="3"/>
  <c r="X45" i="6" s="1"/>
  <c r="CO44" i="3"/>
  <c r="CF44" i="3"/>
  <c r="BW45" i="3"/>
  <c r="AW46" i="6" s="1"/>
  <c r="BL45" i="3"/>
  <c r="CJ45" i="3"/>
  <c r="CF46" i="6" s="1"/>
  <c r="CA45" i="3"/>
  <c r="BA46" i="6" s="1"/>
  <c r="BP45" i="3"/>
  <c r="CN45" i="3"/>
  <c r="CJ46" i="6" s="1"/>
  <c r="CE45" i="3"/>
  <c r="BE46" i="6" s="1"/>
  <c r="BT45" i="3"/>
  <c r="W46" i="6" s="1"/>
  <c r="CI46" i="3"/>
  <c r="DW46" i="3" s="1"/>
  <c r="BZ46" i="3"/>
  <c r="BO46" i="3"/>
  <c r="R47" i="6" s="1"/>
  <c r="CM46" i="3"/>
  <c r="CI47" i="6" s="1"/>
  <c r="CD46" i="3"/>
  <c r="BD47" i="6" s="1"/>
  <c r="BS46" i="3"/>
  <c r="CH47" i="3"/>
  <c r="CD48" i="6" s="1"/>
  <c r="BY47" i="3"/>
  <c r="AY48" i="6" s="1"/>
  <c r="BN47" i="3"/>
  <c r="Q48" i="6" s="1"/>
  <c r="CL47" i="3"/>
  <c r="CH48" i="6" s="1"/>
  <c r="CC47" i="3"/>
  <c r="BC48" i="6" s="1"/>
  <c r="BR47" i="3"/>
  <c r="U48" i="6" s="1"/>
  <c r="BM48" i="3"/>
  <c r="BX48" i="3"/>
  <c r="BQ48" i="3"/>
  <c r="CK48" i="3"/>
  <c r="DX48" i="3" s="1"/>
  <c r="CB48" i="3"/>
  <c r="BU48" i="3"/>
  <c r="CO48" i="3"/>
  <c r="CK49" i="6" s="1"/>
  <c r="CF48" i="3"/>
  <c r="BW49" i="3"/>
  <c r="AW50" i="6" s="1"/>
  <c r="BL49" i="3"/>
  <c r="CJ49" i="3"/>
  <c r="CF50" i="6" s="1"/>
  <c r="CA49" i="3"/>
  <c r="BA50" i="6" s="1"/>
  <c r="BP49" i="3"/>
  <c r="CN49" i="3"/>
  <c r="CJ50" i="6" s="1"/>
  <c r="CE49" i="3"/>
  <c r="BE50" i="6" s="1"/>
  <c r="BT49" i="3"/>
  <c r="W50" i="6" s="1"/>
  <c r="CI50" i="3"/>
  <c r="BZ50" i="3"/>
  <c r="BO50" i="3"/>
  <c r="CM50" i="3"/>
  <c r="CD50" i="3"/>
  <c r="BS50" i="3"/>
  <c r="V51" i="6" s="1"/>
  <c r="CH51" i="3"/>
  <c r="CD52" i="6" s="1"/>
  <c r="BY51" i="3"/>
  <c r="AY52" i="6" s="1"/>
  <c r="BN51" i="3"/>
  <c r="Q52" i="6" s="1"/>
  <c r="CL51" i="3"/>
  <c r="CH52" i="6" s="1"/>
  <c r="CC51" i="3"/>
  <c r="BC52" i="6" s="1"/>
  <c r="BR51" i="3"/>
  <c r="U52" i="6" s="1"/>
  <c r="BM52" i="3"/>
  <c r="BX52" i="3"/>
  <c r="BQ52" i="3"/>
  <c r="CK52" i="3"/>
  <c r="CG53" i="6" s="1"/>
  <c r="CB52" i="3"/>
  <c r="BU52" i="3"/>
  <c r="CO52" i="3"/>
  <c r="CF52" i="3"/>
  <c r="BW53" i="3"/>
  <c r="AW54" i="6" s="1"/>
  <c r="BL53" i="3"/>
  <c r="CJ53" i="3"/>
  <c r="CF54" i="6" s="1"/>
  <c r="CA53" i="3"/>
  <c r="BA54" i="6" s="1"/>
  <c r="BP53" i="3"/>
  <c r="CN53" i="3"/>
  <c r="CJ54" i="6" s="1"/>
  <c r="CE53" i="3"/>
  <c r="BE54" i="6" s="1"/>
  <c r="BT53" i="3"/>
  <c r="W54" i="6" s="1"/>
  <c r="CI54" i="3"/>
  <c r="CE55" i="6" s="1"/>
  <c r="BZ54" i="3"/>
  <c r="AZ55" i="6" s="1"/>
  <c r="BO54" i="3"/>
  <c r="CM54" i="3"/>
  <c r="CD54" i="3"/>
  <c r="BS54" i="3"/>
  <c r="CH55" i="3"/>
  <c r="CD56" i="6" s="1"/>
  <c r="BY55" i="3"/>
  <c r="AY56" i="6" s="1"/>
  <c r="BN55" i="3"/>
  <c r="Q56" i="6" s="1"/>
  <c r="CL55" i="3"/>
  <c r="CH56" i="6" s="1"/>
  <c r="CC55" i="3"/>
  <c r="BC56" i="6" s="1"/>
  <c r="BR55" i="3"/>
  <c r="U56" i="6" s="1"/>
  <c r="BM56" i="3"/>
  <c r="BX56" i="3"/>
  <c r="AX57" i="6" s="1"/>
  <c r="BQ56" i="3"/>
  <c r="CK56" i="3"/>
  <c r="CB56" i="3"/>
  <c r="BU56" i="3"/>
  <c r="CO56" i="3"/>
  <c r="CF56" i="3"/>
  <c r="BW57" i="3"/>
  <c r="AW58" i="6" s="1"/>
  <c r="BL57" i="3"/>
  <c r="CJ57" i="3"/>
  <c r="CF58" i="6" s="1"/>
  <c r="CA57" i="3"/>
  <c r="BA58" i="6" s="1"/>
  <c r="BP57" i="3"/>
  <c r="CN57" i="3"/>
  <c r="CJ58" i="6" s="1"/>
  <c r="CE57" i="3"/>
  <c r="BE58" i="6" s="1"/>
  <c r="BT57" i="3"/>
  <c r="W58" i="6" s="1"/>
  <c r="CI58" i="3"/>
  <c r="CE59" i="6" s="1"/>
  <c r="BZ58" i="3"/>
  <c r="AZ59" i="6" s="1"/>
  <c r="BO58" i="3"/>
  <c r="CM58" i="3"/>
  <c r="CD58" i="3"/>
  <c r="BS58" i="3"/>
  <c r="V59" i="6" s="1"/>
  <c r="CH59" i="3"/>
  <c r="CD60" i="6" s="1"/>
  <c r="BY59" i="3"/>
  <c r="AY60" i="6" s="1"/>
  <c r="BN59" i="3"/>
  <c r="Q60" i="6" s="1"/>
  <c r="CL59" i="3"/>
  <c r="CH60" i="6" s="1"/>
  <c r="CC59" i="3"/>
  <c r="BC60" i="6" s="1"/>
  <c r="BR59" i="3"/>
  <c r="U60" i="6" s="1"/>
  <c r="BM60" i="3"/>
  <c r="BX60" i="3"/>
  <c r="BQ60" i="3"/>
  <c r="CK60" i="3"/>
  <c r="CB60" i="3"/>
  <c r="BB61" i="6" s="1"/>
  <c r="BU60" i="3"/>
  <c r="CO60" i="3"/>
  <c r="CF60" i="3"/>
  <c r="BW61" i="3"/>
  <c r="AW62" i="6" s="1"/>
  <c r="BL61" i="3"/>
  <c r="CJ61" i="3"/>
  <c r="CF62" i="6" s="1"/>
  <c r="CA61" i="3"/>
  <c r="BA62" i="6" s="1"/>
  <c r="BP61" i="3"/>
  <c r="CN61" i="3"/>
  <c r="CJ62" i="6" s="1"/>
  <c r="CE61" i="3"/>
  <c r="BE62" i="6" s="1"/>
  <c r="BT61" i="3"/>
  <c r="W62" i="6" s="1"/>
  <c r="CI62" i="3"/>
  <c r="BZ62" i="3"/>
  <c r="BO62" i="3"/>
  <c r="CM62" i="3"/>
  <c r="CD62" i="3"/>
  <c r="BS62" i="3"/>
  <c r="CH63" i="3"/>
  <c r="CD64" i="6" s="1"/>
  <c r="BY63" i="3"/>
  <c r="AY64" i="6" s="1"/>
  <c r="BN63" i="3"/>
  <c r="Q64" i="6" s="1"/>
  <c r="CL63" i="3"/>
  <c r="CH64" i="6" s="1"/>
  <c r="CC63" i="3"/>
  <c r="BC64" i="6" s="1"/>
  <c r="BR63" i="3"/>
  <c r="U64" i="6" s="1"/>
  <c r="BM64" i="3"/>
  <c r="DI64" i="3" s="1"/>
  <c r="BX64" i="3"/>
  <c r="BQ64" i="3"/>
  <c r="CK64" i="3"/>
  <c r="CB64" i="3"/>
  <c r="BU64" i="3"/>
  <c r="CO64" i="3"/>
  <c r="CK65" i="6" s="1"/>
  <c r="CF64" i="3"/>
  <c r="BW65" i="3"/>
  <c r="AW66" i="6" s="1"/>
  <c r="BL65" i="3"/>
  <c r="CJ65" i="3"/>
  <c r="CF66" i="6" s="1"/>
  <c r="CA65" i="3"/>
  <c r="BA66" i="6" s="1"/>
  <c r="BP65" i="3"/>
  <c r="CN65" i="3"/>
  <c r="CJ66" i="6" s="1"/>
  <c r="CE65" i="3"/>
  <c r="BE66" i="6" s="1"/>
  <c r="BT65" i="3"/>
  <c r="W66" i="6" s="1"/>
  <c r="CI66" i="3"/>
  <c r="BZ66" i="3"/>
  <c r="AZ67" i="6" s="1"/>
  <c r="BO66" i="3"/>
  <c r="CM66" i="3"/>
  <c r="CI67" i="6" s="1"/>
  <c r="CD66" i="3"/>
  <c r="BS66" i="3"/>
  <c r="CH67" i="3"/>
  <c r="CD68" i="6" s="1"/>
  <c r="BY67" i="3"/>
  <c r="AY68" i="6" s="1"/>
  <c r="BN67" i="3"/>
  <c r="Q68" i="6" s="1"/>
  <c r="CL67" i="3"/>
  <c r="CH68" i="6" s="1"/>
  <c r="CC67" i="3"/>
  <c r="BC68" i="6" s="1"/>
  <c r="BR67" i="3"/>
  <c r="U68" i="6" s="1"/>
  <c r="BM68" i="3"/>
  <c r="BX68" i="3"/>
  <c r="BQ68" i="3"/>
  <c r="DK68" i="3" s="1"/>
  <c r="CK68" i="3"/>
  <c r="CB68" i="3"/>
  <c r="BB69" i="6" s="1"/>
  <c r="BU68" i="3"/>
  <c r="CO68" i="3"/>
  <c r="CF68" i="3"/>
  <c r="BW69" i="3"/>
  <c r="AW70" i="6" s="1"/>
  <c r="BL69" i="3"/>
  <c r="CA69" i="3"/>
  <c r="BA70" i="6" s="1"/>
  <c r="CJ69" i="3"/>
  <c r="CF70" i="6" s="1"/>
  <c r="BP69" i="3"/>
  <c r="CE69" i="3"/>
  <c r="BE70" i="6" s="1"/>
  <c r="CN69" i="3"/>
  <c r="CJ70" i="6" s="1"/>
  <c r="BT69" i="3"/>
  <c r="W70" i="6" s="1"/>
  <c r="CI70" i="3"/>
  <c r="BZ70" i="3"/>
  <c r="BO70" i="3"/>
  <c r="CM70" i="3"/>
  <c r="CD70" i="3"/>
  <c r="BS70" i="3"/>
  <c r="V71" i="6" s="1"/>
  <c r="CH71" i="3"/>
  <c r="CD72" i="6" s="1"/>
  <c r="BY71" i="3"/>
  <c r="AY72" i="6" s="1"/>
  <c r="BN71" i="3"/>
  <c r="Q72" i="6" s="1"/>
  <c r="CL71" i="3"/>
  <c r="CH72" i="6" s="1"/>
  <c r="CC71" i="3"/>
  <c r="BC72" i="6" s="1"/>
  <c r="BR71" i="3"/>
  <c r="U72" i="6" s="1"/>
  <c r="BM72" i="3"/>
  <c r="BX72" i="3"/>
  <c r="BQ72" i="3"/>
  <c r="CK72" i="3"/>
  <c r="CB72" i="3"/>
  <c r="BU72" i="3"/>
  <c r="X73" i="6" s="1"/>
  <c r="CO72" i="3"/>
  <c r="CK73" i="6" s="1"/>
  <c r="CF72" i="3"/>
  <c r="BF73" i="6" s="1"/>
  <c r="BW73" i="3"/>
  <c r="AW74" i="6" s="1"/>
  <c r="BL73" i="3"/>
  <c r="CA73" i="3"/>
  <c r="BA74" i="6" s="1"/>
  <c r="CJ73" i="3"/>
  <c r="CF74" i="6" s="1"/>
  <c r="BP73" i="3"/>
  <c r="CE73" i="3"/>
  <c r="BE74" i="6" s="1"/>
  <c r="CN73" i="3"/>
  <c r="CJ74" i="6" s="1"/>
  <c r="BT73" i="3"/>
  <c r="W74" i="6" s="1"/>
  <c r="CI74" i="3"/>
  <c r="BZ74" i="3"/>
  <c r="BO74" i="3"/>
  <c r="DJ74" i="3" s="1"/>
  <c r="CM74" i="3"/>
  <c r="CI75" i="6" s="1"/>
  <c r="BS74" i="3"/>
  <c r="CD74" i="3"/>
  <c r="CH75" i="3"/>
  <c r="CD76" i="6" s="1"/>
  <c r="BY75" i="3"/>
  <c r="AY76" i="6" s="1"/>
  <c r="BN75" i="3"/>
  <c r="Q76" i="6" s="1"/>
  <c r="CL75" i="3"/>
  <c r="CH76" i="6" s="1"/>
  <c r="CC75" i="3"/>
  <c r="BC76" i="6" s="1"/>
  <c r="BR75" i="3"/>
  <c r="U76" i="6" s="1"/>
  <c r="BM76" i="3"/>
  <c r="BX76" i="3"/>
  <c r="BQ76" i="3"/>
  <c r="CK76" i="3"/>
  <c r="CB76" i="3"/>
  <c r="BB77" i="6" s="1"/>
  <c r="BU76" i="3"/>
  <c r="CO76" i="3"/>
  <c r="CF76" i="3"/>
  <c r="BW77" i="3"/>
  <c r="AW78" i="6" s="1"/>
  <c r="BL77" i="3"/>
  <c r="CA77" i="3"/>
  <c r="BA78" i="6" s="1"/>
  <c r="CJ77" i="3"/>
  <c r="CF78" i="6" s="1"/>
  <c r="BP77" i="3"/>
  <c r="CE77" i="3"/>
  <c r="BE78" i="6" s="1"/>
  <c r="CN77" i="3"/>
  <c r="CJ78" i="6" s="1"/>
  <c r="BT77" i="3"/>
  <c r="W78" i="6" s="1"/>
  <c r="CI78" i="3"/>
  <c r="BZ78" i="3"/>
  <c r="BO78" i="3"/>
  <c r="CM78" i="3"/>
  <c r="DY78" i="3" s="1"/>
  <c r="CD78" i="3"/>
  <c r="BS78" i="3"/>
  <c r="V79" i="6" s="1"/>
  <c r="CH79" i="3"/>
  <c r="CD80" i="6" s="1"/>
  <c r="BY79" i="3"/>
  <c r="AY80" i="6" s="1"/>
  <c r="BN79" i="3"/>
  <c r="Q80" i="6" s="1"/>
  <c r="CL79" i="3"/>
  <c r="CH80" i="6" s="1"/>
  <c r="CC79" i="3"/>
  <c r="BC80" i="6" s="1"/>
  <c r="BR79" i="3"/>
  <c r="U80" i="6" s="1"/>
  <c r="BM80" i="3"/>
  <c r="BX80" i="3"/>
  <c r="BQ80" i="3"/>
  <c r="CK80" i="3"/>
  <c r="CB80" i="3"/>
  <c r="BU80" i="3"/>
  <c r="CO80" i="3"/>
  <c r="CF80" i="3"/>
  <c r="BW81" i="3"/>
  <c r="AW82" i="6" s="1"/>
  <c r="BL81" i="3"/>
  <c r="CA81" i="3"/>
  <c r="BA82" i="6" s="1"/>
  <c r="CJ81" i="3"/>
  <c r="CF82" i="6" s="1"/>
  <c r="BP81" i="3"/>
  <c r="CE81" i="3"/>
  <c r="BE82" i="6" s="1"/>
  <c r="CN81" i="3"/>
  <c r="CJ82" i="6" s="1"/>
  <c r="BT81" i="3"/>
  <c r="W82" i="6" s="1"/>
  <c r="CI82" i="3"/>
  <c r="BZ82" i="3"/>
  <c r="AZ83" i="6" s="1"/>
  <c r="BO82" i="3"/>
  <c r="CM82" i="3"/>
  <c r="BS82" i="3"/>
  <c r="CD82" i="3"/>
  <c r="CH83" i="3"/>
  <c r="CD84" i="6" s="1"/>
  <c r="BY83" i="3"/>
  <c r="AY84" i="6" s="1"/>
  <c r="BN83" i="3"/>
  <c r="Q84" i="6" s="1"/>
  <c r="CL83" i="3"/>
  <c r="CH84" i="6" s="1"/>
  <c r="CC83" i="3"/>
  <c r="BC84" i="6" s="1"/>
  <c r="BR83" i="3"/>
  <c r="U84" i="6" s="1"/>
  <c r="BM84" i="3"/>
  <c r="BX84" i="3"/>
  <c r="BQ84" i="3"/>
  <c r="T85" i="6" s="1"/>
  <c r="CK84" i="3"/>
  <c r="CB84" i="3"/>
  <c r="BU84" i="3"/>
  <c r="CO84" i="3"/>
  <c r="CK85" i="6" s="1"/>
  <c r="CF84" i="3"/>
  <c r="BW85" i="3"/>
  <c r="AW86" i="6" s="1"/>
  <c r="BL85" i="3"/>
  <c r="CA85" i="3"/>
  <c r="BA86" i="6" s="1"/>
  <c r="CJ85" i="3"/>
  <c r="CF86" i="6" s="1"/>
  <c r="BP85" i="3"/>
  <c r="CE85" i="3"/>
  <c r="BE86" i="6" s="1"/>
  <c r="CN85" i="3"/>
  <c r="CJ86" i="6" s="1"/>
  <c r="BT85" i="3"/>
  <c r="W86" i="6" s="1"/>
  <c r="CI86" i="3"/>
  <c r="BZ86" i="3"/>
  <c r="BO86" i="3"/>
  <c r="CM86" i="3"/>
  <c r="CD86" i="3"/>
  <c r="BS86" i="3"/>
  <c r="CH87" i="3"/>
  <c r="CD88" i="6" s="1"/>
  <c r="BY87" i="3"/>
  <c r="AY88" i="6" s="1"/>
  <c r="BN87" i="3"/>
  <c r="Q88" i="6" s="1"/>
  <c r="CL87" i="3"/>
  <c r="CH88" i="6" s="1"/>
  <c r="CC87" i="3"/>
  <c r="BC88" i="6" s="1"/>
  <c r="BR87" i="3"/>
  <c r="U88" i="6" s="1"/>
  <c r="BM88" i="3"/>
  <c r="BX88" i="3"/>
  <c r="BQ88" i="3"/>
  <c r="CK88" i="3"/>
  <c r="CB88" i="3"/>
  <c r="BU88" i="3"/>
  <c r="X89" i="6" s="1"/>
  <c r="CO88" i="3"/>
  <c r="CK89" i="6" s="1"/>
  <c r="CF88" i="3"/>
  <c r="BF89" i="6" s="1"/>
  <c r="BW89" i="3"/>
  <c r="AW90" i="6" s="1"/>
  <c r="BL89" i="3"/>
  <c r="CA89" i="3"/>
  <c r="BA90" i="6" s="1"/>
  <c r="CJ89" i="3"/>
  <c r="CF90" i="6" s="1"/>
  <c r="BP89" i="3"/>
  <c r="CE89" i="3"/>
  <c r="BE90" i="6" s="1"/>
  <c r="CN89" i="3"/>
  <c r="CJ90" i="6" s="1"/>
  <c r="BT89" i="3"/>
  <c r="W90" i="6" s="1"/>
  <c r="CI90" i="3"/>
  <c r="BZ90" i="3"/>
  <c r="BO90" i="3"/>
  <c r="DJ90" i="3" s="1"/>
  <c r="CM90" i="3"/>
  <c r="CI91" i="6" s="1"/>
  <c r="BS90" i="3"/>
  <c r="CD90" i="3"/>
  <c r="CH91" i="3"/>
  <c r="CD92" i="6" s="1"/>
  <c r="BY91" i="3"/>
  <c r="AY92" i="6" s="1"/>
  <c r="BN91" i="3"/>
  <c r="Q92" i="6" s="1"/>
  <c r="CL91" i="3"/>
  <c r="CH92" i="6" s="1"/>
  <c r="CC91" i="3"/>
  <c r="BC92" i="6" s="1"/>
  <c r="BR91" i="3"/>
  <c r="U92" i="6" s="1"/>
  <c r="BM92" i="3"/>
  <c r="BX92" i="3"/>
  <c r="BQ92" i="3"/>
  <c r="T93" i="6" s="1"/>
  <c r="CK92" i="3"/>
  <c r="CG93" i="6" s="1"/>
  <c r="CB92" i="3"/>
  <c r="BB93" i="6" s="1"/>
  <c r="BU92" i="3"/>
  <c r="CO92" i="3"/>
  <c r="DZ92" i="3" s="1"/>
  <c r="CF92" i="3"/>
  <c r="BW93" i="3"/>
  <c r="AW94" i="6" s="1"/>
  <c r="BL93" i="3"/>
  <c r="CA93" i="3"/>
  <c r="BA94" i="6" s="1"/>
  <c r="CJ93" i="3"/>
  <c r="CF94" i="6" s="1"/>
  <c r="BP93" i="3"/>
  <c r="CE93" i="3"/>
  <c r="BE94" i="6" s="1"/>
  <c r="CN93" i="3"/>
  <c r="CJ94" i="6" s="1"/>
  <c r="BT93" i="3"/>
  <c r="W94" i="6" s="1"/>
  <c r="CI94" i="3"/>
  <c r="CE95" i="6" s="1"/>
  <c r="BZ94" i="3"/>
  <c r="BO94" i="3"/>
  <c r="CM94" i="3"/>
  <c r="CD94" i="3"/>
  <c r="BD95" i="6" s="1"/>
  <c r="BS94" i="3"/>
  <c r="CH95" i="3"/>
  <c r="CD96" i="6" s="1"/>
  <c r="BY95" i="3"/>
  <c r="AY96" i="6" s="1"/>
  <c r="BN95" i="3"/>
  <c r="Q96" i="6" s="1"/>
  <c r="CL95" i="3"/>
  <c r="CH96" i="6" s="1"/>
  <c r="CC95" i="3"/>
  <c r="BC96" i="6" s="1"/>
  <c r="BR95" i="3"/>
  <c r="U96" i="6" s="1"/>
  <c r="BM96" i="3"/>
  <c r="BX96" i="3"/>
  <c r="BQ96" i="3"/>
  <c r="CK96" i="3"/>
  <c r="CB96" i="3"/>
  <c r="BU96" i="3"/>
  <c r="CO96" i="3"/>
  <c r="CF96" i="3"/>
  <c r="BW97" i="3"/>
  <c r="AW98" i="6" s="1"/>
  <c r="BL97" i="3"/>
  <c r="CA97" i="3"/>
  <c r="BA98" i="6" s="1"/>
  <c r="CJ97" i="3"/>
  <c r="CF98" i="6" s="1"/>
  <c r="BP97" i="3"/>
  <c r="CE97" i="3"/>
  <c r="BE98" i="6" s="1"/>
  <c r="CN97" i="3"/>
  <c r="CJ98" i="6" s="1"/>
  <c r="BT97" i="3"/>
  <c r="W98" i="6" s="1"/>
  <c r="CI98" i="3"/>
  <c r="CE99" i="6" s="1"/>
  <c r="BZ98" i="3"/>
  <c r="AZ99" i="6" s="1"/>
  <c r="BO98" i="3"/>
  <c r="CM98" i="3"/>
  <c r="CI99" i="6" s="1"/>
  <c r="BS98" i="3"/>
  <c r="CD98" i="3"/>
  <c r="CH99" i="3"/>
  <c r="CD100" i="6" s="1"/>
  <c r="BY99" i="3"/>
  <c r="AY100" i="6" s="1"/>
  <c r="BN99" i="3"/>
  <c r="Q100" i="6" s="1"/>
  <c r="CL99" i="3"/>
  <c r="CH100" i="6" s="1"/>
  <c r="CC99" i="3"/>
  <c r="BC100" i="6" s="1"/>
  <c r="BR99" i="3"/>
  <c r="U100" i="6" s="1"/>
  <c r="BM100" i="3"/>
  <c r="BX100" i="3"/>
  <c r="BQ100" i="3"/>
  <c r="CK100" i="3"/>
  <c r="CB100" i="3"/>
  <c r="BB101" i="6" s="1"/>
  <c r="BU100" i="3"/>
  <c r="CO100" i="3"/>
  <c r="DZ100" i="3" s="1"/>
  <c r="CF100" i="3"/>
  <c r="BW101" i="3"/>
  <c r="AW102" i="6" s="1"/>
  <c r="BL101" i="3"/>
  <c r="CA101" i="3"/>
  <c r="BA102" i="6" s="1"/>
  <c r="CJ101" i="3"/>
  <c r="CF102" i="6" s="1"/>
  <c r="BP101" i="3"/>
  <c r="CE101" i="3"/>
  <c r="BE102" i="6" s="1"/>
  <c r="CN101" i="3"/>
  <c r="CJ102" i="6" s="1"/>
  <c r="BT101" i="3"/>
  <c r="W102" i="6" s="1"/>
  <c r="CI102" i="3"/>
  <c r="DW102" i="3" s="1"/>
  <c r="BZ102" i="3"/>
  <c r="BO102" i="3"/>
  <c r="CM102" i="3"/>
  <c r="CD102" i="3"/>
  <c r="BS102" i="3"/>
  <c r="CH103" i="3"/>
  <c r="CD104" i="6" s="1"/>
  <c r="BY103" i="3"/>
  <c r="AY104" i="6" s="1"/>
  <c r="BN103" i="3"/>
  <c r="Q104" i="6" s="1"/>
  <c r="CL103" i="3"/>
  <c r="CH104" i="6" s="1"/>
  <c r="CC103" i="3"/>
  <c r="BC104" i="6" s="1"/>
  <c r="BR103" i="3"/>
  <c r="U104" i="6" s="1"/>
  <c r="BM104" i="3"/>
  <c r="BX104" i="3"/>
  <c r="AX105" i="6" s="1"/>
  <c r="BQ104" i="3"/>
  <c r="CK104" i="3"/>
  <c r="CB104" i="3"/>
  <c r="BU104" i="3"/>
  <c r="X105" i="6" s="1"/>
  <c r="CO104" i="3"/>
  <c r="CF104" i="3"/>
  <c r="BW105" i="3"/>
  <c r="AW106" i="6" s="1"/>
  <c r="BL105" i="3"/>
  <c r="CA105" i="3"/>
  <c r="BA106" i="6" s="1"/>
  <c r="CJ105" i="3"/>
  <c r="CF106" i="6" s="1"/>
  <c r="BP105" i="3"/>
  <c r="CE105" i="3"/>
  <c r="BE106" i="6" s="1"/>
  <c r="CN105" i="3"/>
  <c r="CJ106" i="6" s="1"/>
  <c r="BT105" i="3"/>
  <c r="W106" i="6" s="1"/>
  <c r="CI106" i="3"/>
  <c r="BZ106" i="3"/>
  <c r="BO106" i="3"/>
  <c r="CM106" i="3"/>
  <c r="CI107" i="6" s="1"/>
  <c r="BS106" i="3"/>
  <c r="CD106" i="3"/>
  <c r="CH107" i="3"/>
  <c r="CD108" i="6" s="1"/>
  <c r="BY107" i="3"/>
  <c r="AY108" i="6" s="1"/>
  <c r="BN107" i="3"/>
  <c r="Q108" i="6" s="1"/>
  <c r="CL107" i="3"/>
  <c r="CH108" i="6" s="1"/>
  <c r="CC107" i="3"/>
  <c r="BC108" i="6" s="1"/>
  <c r="BR107" i="3"/>
  <c r="U108" i="6" s="1"/>
  <c r="BM108" i="3"/>
  <c r="P109" i="6" s="1"/>
  <c r="BX108" i="3"/>
  <c r="AX109" i="6" s="1"/>
  <c r="BQ108" i="3"/>
  <c r="T109" i="6" s="1"/>
  <c r="CK108" i="3"/>
  <c r="CG109" i="6" s="1"/>
  <c r="CB108" i="3"/>
  <c r="BB109" i="6" s="1"/>
  <c r="BU108" i="3"/>
  <c r="X109" i="6" s="1"/>
  <c r="CO108" i="3"/>
  <c r="CK109" i="6" s="1"/>
  <c r="CF108" i="3"/>
  <c r="BF109" i="6" s="1"/>
  <c r="BW109" i="3"/>
  <c r="AW110" i="6" s="1"/>
  <c r="BL109" i="3"/>
  <c r="O110" i="6" s="1"/>
  <c r="CA109" i="3"/>
  <c r="BA110" i="6" s="1"/>
  <c r="CJ109" i="3"/>
  <c r="CF110" i="6" s="1"/>
  <c r="BP109" i="3"/>
  <c r="CE109" i="3"/>
  <c r="BE110" i="6" s="1"/>
  <c r="CN109" i="3"/>
  <c r="CJ110" i="6" s="1"/>
  <c r="BT109" i="3"/>
  <c r="W110" i="6" s="1"/>
  <c r="CI110" i="3"/>
  <c r="BZ110" i="3"/>
  <c r="BO110" i="3"/>
  <c r="CM110" i="3"/>
  <c r="CD110" i="3"/>
  <c r="BS110" i="3"/>
  <c r="CH111" i="3"/>
  <c r="CD112" i="6" s="1"/>
  <c r="BY111" i="3"/>
  <c r="AY112" i="6" s="1"/>
  <c r="BN111" i="3"/>
  <c r="Q112" i="6" s="1"/>
  <c r="CL111" i="3"/>
  <c r="CH112" i="6" s="1"/>
  <c r="CC111" i="3"/>
  <c r="BC112" i="6" s="1"/>
  <c r="BR111" i="3"/>
  <c r="U112" i="6" s="1"/>
  <c r="BM112" i="3"/>
  <c r="BX112" i="3"/>
  <c r="AX113" i="6" s="1"/>
  <c r="BQ112" i="3"/>
  <c r="CK112" i="3"/>
  <c r="CB112" i="3"/>
  <c r="BU112" i="3"/>
  <c r="CO112" i="3"/>
  <c r="CF112" i="3"/>
  <c r="BW113" i="3"/>
  <c r="AW114" i="6" s="1"/>
  <c r="BL113" i="3"/>
  <c r="CA113" i="3"/>
  <c r="BA114" i="6" s="1"/>
  <c r="CJ113" i="3"/>
  <c r="CF114" i="6" s="1"/>
  <c r="BP113" i="3"/>
  <c r="S114" i="6" s="1"/>
  <c r="CE113" i="3"/>
  <c r="BE114" i="6" s="1"/>
  <c r="CN113" i="3"/>
  <c r="CJ114" i="6" s="1"/>
  <c r="BT113" i="3"/>
  <c r="W114" i="6" s="1"/>
  <c r="CI114" i="3"/>
  <c r="CE115" i="6" s="1"/>
  <c r="BZ114" i="3"/>
  <c r="AZ115" i="6" s="1"/>
  <c r="BO114" i="3"/>
  <c r="CM114" i="3"/>
  <c r="CD114" i="3"/>
  <c r="BS114" i="3"/>
  <c r="CH115" i="3"/>
  <c r="CD116" i="6" s="1"/>
  <c r="BN115" i="3"/>
  <c r="Q116" i="6" s="1"/>
  <c r="BY115" i="3"/>
  <c r="AY116" i="6" s="1"/>
  <c r="CL115" i="3"/>
  <c r="CH116" i="6" s="1"/>
  <c r="BR115" i="3"/>
  <c r="U116" i="6" s="1"/>
  <c r="CC115" i="3"/>
  <c r="BC116" i="6" s="1"/>
  <c r="BM116" i="3"/>
  <c r="BX116" i="3"/>
  <c r="AX117" i="6" s="1"/>
  <c r="BQ116" i="3"/>
  <c r="CK116" i="3"/>
  <c r="CB116" i="3"/>
  <c r="BU116" i="3"/>
  <c r="CO116" i="3"/>
  <c r="CF116" i="3"/>
  <c r="BW117" i="3"/>
  <c r="AW118" i="6" s="1"/>
  <c r="BL117" i="3"/>
  <c r="O118" i="6" s="1"/>
  <c r="CA117" i="3"/>
  <c r="BA118" i="6" s="1"/>
  <c r="CJ117" i="3"/>
  <c r="CF118" i="6" s="1"/>
  <c r="BP117" i="3"/>
  <c r="S118" i="6" s="1"/>
  <c r="CE117" i="3"/>
  <c r="BE118" i="6" s="1"/>
  <c r="CN117" i="3"/>
  <c r="CJ118" i="6" s="1"/>
  <c r="BT117" i="3"/>
  <c r="W118" i="6" s="1"/>
  <c r="CI118" i="3"/>
  <c r="BZ118" i="3"/>
  <c r="AZ119" i="6" s="1"/>
  <c r="BO118" i="3"/>
  <c r="R119" i="6" s="1"/>
  <c r="CM118" i="3"/>
  <c r="CI119" i="6" s="1"/>
  <c r="CD118" i="3"/>
  <c r="BS118" i="3"/>
  <c r="V119" i="6" s="1"/>
  <c r="CH119" i="3"/>
  <c r="CD120" i="6" s="1"/>
  <c r="BN119" i="3"/>
  <c r="Q120" i="6" s="1"/>
  <c r="BY119" i="3"/>
  <c r="AY120" i="6" s="1"/>
  <c r="CL119" i="3"/>
  <c r="CH120" i="6" s="1"/>
  <c r="BR119" i="3"/>
  <c r="U120" i="6" s="1"/>
  <c r="CC119" i="3"/>
  <c r="BC120" i="6" s="1"/>
  <c r="BM120" i="3"/>
  <c r="P121" i="6" s="1"/>
  <c r="BX120" i="3"/>
  <c r="AX121" i="6" s="1"/>
  <c r="BQ120" i="3"/>
  <c r="T121" i="6" s="1"/>
  <c r="CK120" i="3"/>
  <c r="CB120" i="3"/>
  <c r="DR120" i="3" s="1"/>
  <c r="BU120" i="3"/>
  <c r="X121" i="6" s="1"/>
  <c r="CO120" i="3"/>
  <c r="CF120" i="3"/>
  <c r="BW121" i="3"/>
  <c r="AW122" i="6" s="1"/>
  <c r="BL121" i="3"/>
  <c r="O122" i="6" s="1"/>
  <c r="CA121" i="3"/>
  <c r="BA122" i="6" s="1"/>
  <c r="CJ121" i="3"/>
  <c r="CF122" i="6" s="1"/>
  <c r="BP121" i="3"/>
  <c r="S122" i="6" s="1"/>
  <c r="CE121" i="3"/>
  <c r="BE122" i="6" s="1"/>
  <c r="CN121" i="3"/>
  <c r="CJ122" i="6" s="1"/>
  <c r="BT121" i="3"/>
  <c r="W122" i="6" s="1"/>
  <c r="CI122" i="3"/>
  <c r="DW122" i="3" s="1"/>
  <c r="BZ122" i="3"/>
  <c r="AZ123" i="6" s="1"/>
  <c r="BO122" i="3"/>
  <c r="R123" i="6" s="1"/>
  <c r="CM122" i="3"/>
  <c r="CD122" i="3"/>
  <c r="BS122" i="3"/>
  <c r="V123" i="6" s="1"/>
  <c r="CH123" i="3"/>
  <c r="CD124" i="6" s="1"/>
  <c r="BN123" i="3"/>
  <c r="Q124" i="6" s="1"/>
  <c r="BY123" i="3"/>
  <c r="AY124" i="6" s="1"/>
  <c r="CL123" i="3"/>
  <c r="CH124" i="6" s="1"/>
  <c r="BR123" i="3"/>
  <c r="U124" i="6" s="1"/>
  <c r="CC123" i="3"/>
  <c r="BC124" i="6" s="1"/>
  <c r="BX124" i="3"/>
  <c r="BM124" i="3"/>
  <c r="P125" i="6" s="1"/>
  <c r="CK124" i="3"/>
  <c r="CB124" i="3"/>
  <c r="BQ124" i="3"/>
  <c r="T125" i="6" s="1"/>
  <c r="CO124" i="3"/>
  <c r="CF124" i="3"/>
  <c r="BF125" i="6" s="1"/>
  <c r="BU124" i="3"/>
  <c r="X125" i="6" s="1"/>
  <c r="BW125" i="3"/>
  <c r="AW126" i="6" s="1"/>
  <c r="BL125" i="3"/>
  <c r="O126" i="6" s="1"/>
  <c r="CA125" i="3"/>
  <c r="BA126" i="6" s="1"/>
  <c r="CJ125" i="3"/>
  <c r="CF126" i="6" s="1"/>
  <c r="BP125" i="3"/>
  <c r="S126" i="6" s="1"/>
  <c r="CE125" i="3"/>
  <c r="BE126" i="6" s="1"/>
  <c r="CN125" i="3"/>
  <c r="CJ126" i="6" s="1"/>
  <c r="BT125" i="3"/>
  <c r="W126" i="6" s="1"/>
  <c r="CI126" i="3"/>
  <c r="BZ126" i="3"/>
  <c r="BO126" i="3"/>
  <c r="R127" i="6" s="1"/>
  <c r="CM126" i="3"/>
  <c r="CD126" i="3"/>
  <c r="BS126" i="3"/>
  <c r="V127" i="6" s="1"/>
  <c r="CH127" i="3"/>
  <c r="CD128" i="6" s="1"/>
  <c r="BN127" i="3"/>
  <c r="Q128" i="6" s="1"/>
  <c r="BY127" i="3"/>
  <c r="AY128" i="6" s="1"/>
  <c r="CL127" i="3"/>
  <c r="CH128" i="6" s="1"/>
  <c r="BR127" i="3"/>
  <c r="U128" i="6" s="1"/>
  <c r="CC127" i="3"/>
  <c r="BC128" i="6" s="1"/>
  <c r="BX128" i="3"/>
  <c r="AX129" i="6" s="1"/>
  <c r="BM128" i="3"/>
  <c r="P129" i="6" s="1"/>
  <c r="CK128" i="3"/>
  <c r="CB128" i="3"/>
  <c r="BQ128" i="3"/>
  <c r="T129" i="6" s="1"/>
  <c r="CO128" i="3"/>
  <c r="CF128" i="3"/>
  <c r="BU128" i="3"/>
  <c r="X129" i="6" s="1"/>
  <c r="BW129" i="3"/>
  <c r="AW130" i="6" s="1"/>
  <c r="BL129" i="3"/>
  <c r="O130" i="6" s="1"/>
  <c r="CA129" i="3"/>
  <c r="BA130" i="6" s="1"/>
  <c r="CJ129" i="3"/>
  <c r="CF130" i="6" s="1"/>
  <c r="BP129" i="3"/>
  <c r="S130" i="6" s="1"/>
  <c r="CE129" i="3"/>
  <c r="BE130" i="6" s="1"/>
  <c r="CN129" i="3"/>
  <c r="CJ130" i="6" s="1"/>
  <c r="BT129" i="3"/>
  <c r="W130" i="6" s="1"/>
  <c r="CI130" i="3"/>
  <c r="BZ130" i="3"/>
  <c r="BO130" i="3"/>
  <c r="R131" i="6" s="1"/>
  <c r="CM130" i="3"/>
  <c r="CD130" i="3"/>
  <c r="DS130" i="3" s="1"/>
  <c r="BS130" i="3"/>
  <c r="V131" i="6" s="1"/>
  <c r="CH131" i="3"/>
  <c r="CD132" i="6" s="1"/>
  <c r="BN131" i="3"/>
  <c r="Q132" i="6" s="1"/>
  <c r="BY131" i="3"/>
  <c r="AY132" i="6" s="1"/>
  <c r="CL131" i="3"/>
  <c r="CH132" i="6" s="1"/>
  <c r="BR131" i="3"/>
  <c r="U132" i="6" s="1"/>
  <c r="CC131" i="3"/>
  <c r="BC132" i="6" s="1"/>
  <c r="BX132" i="3"/>
  <c r="BM132" i="3"/>
  <c r="P133" i="6" s="1"/>
  <c r="CK132" i="3"/>
  <c r="CB132" i="3"/>
  <c r="BB133" i="6" s="1"/>
  <c r="BQ132" i="3"/>
  <c r="T133" i="6" s="1"/>
  <c r="CO132" i="3"/>
  <c r="CF132" i="3"/>
  <c r="BF133" i="6" s="1"/>
  <c r="BU132" i="3"/>
  <c r="X133" i="6" s="1"/>
  <c r="BW133" i="3"/>
  <c r="AW134" i="6" s="1"/>
  <c r="BL133" i="3"/>
  <c r="O134" i="6" s="1"/>
  <c r="CA133" i="3"/>
  <c r="BA134" i="6" s="1"/>
  <c r="CJ133" i="3"/>
  <c r="CF134" i="6" s="1"/>
  <c r="BP133" i="3"/>
  <c r="S134" i="6" s="1"/>
  <c r="CE133" i="3"/>
  <c r="BE134" i="6" s="1"/>
  <c r="CN133" i="3"/>
  <c r="CJ134" i="6" s="1"/>
  <c r="BT133" i="3"/>
  <c r="W134" i="6" s="1"/>
  <c r="CI134" i="3"/>
  <c r="BZ134" i="3"/>
  <c r="BO134" i="3"/>
  <c r="R135" i="6" s="1"/>
  <c r="CM134" i="3"/>
  <c r="DY134" i="3" s="1"/>
  <c r="CD134" i="3"/>
  <c r="BS134" i="3"/>
  <c r="V135" i="6" s="1"/>
  <c r="CH5" i="5"/>
  <c r="BU6" i="6" s="1"/>
  <c r="BY5" i="5"/>
  <c r="AN6" i="6" s="1"/>
  <c r="BN5" i="5"/>
  <c r="F6" i="6" s="1"/>
  <c r="CL5" i="5"/>
  <c r="BY6" i="6" s="1"/>
  <c r="CC5" i="5"/>
  <c r="AR6" i="6" s="1"/>
  <c r="BR5" i="5"/>
  <c r="J6" i="6" s="1"/>
  <c r="BX6" i="5"/>
  <c r="AM7" i="6" s="1"/>
  <c r="BM6" i="5"/>
  <c r="E7" i="6" s="1"/>
  <c r="CK6" i="5"/>
  <c r="BX7" i="6" s="1"/>
  <c r="CB6" i="5"/>
  <c r="AQ7" i="6" s="1"/>
  <c r="BQ6" i="5"/>
  <c r="I7" i="6" s="1"/>
  <c r="CO6" i="5"/>
  <c r="CB7" i="6" s="1"/>
  <c r="CF6" i="5"/>
  <c r="AU7" i="6" s="1"/>
  <c r="BU6" i="5"/>
  <c r="M7" i="6" s="1"/>
  <c r="BW7" i="5"/>
  <c r="AL8" i="6" s="1"/>
  <c r="BL7" i="5"/>
  <c r="D8" i="6" s="1"/>
  <c r="CA7" i="5"/>
  <c r="AP8" i="6" s="1"/>
  <c r="CJ7" i="5"/>
  <c r="BW8" i="6" s="1"/>
  <c r="BP7" i="5"/>
  <c r="H8" i="6" s="1"/>
  <c r="CE7" i="5"/>
  <c r="AT8" i="6" s="1"/>
  <c r="CN7" i="5"/>
  <c r="CA8" i="6" s="1"/>
  <c r="BT7" i="5"/>
  <c r="L8" i="6" s="1"/>
  <c r="CI8" i="5"/>
  <c r="BV9" i="6" s="1"/>
  <c r="BZ8" i="5"/>
  <c r="AO9" i="6" s="1"/>
  <c r="BO8" i="5"/>
  <c r="G9" i="6" s="1"/>
  <c r="CM8" i="5"/>
  <c r="BZ9" i="6" s="1"/>
  <c r="CD8" i="5"/>
  <c r="AS9" i="6" s="1"/>
  <c r="BS8" i="5"/>
  <c r="K9" i="6" s="1"/>
  <c r="CH9" i="5"/>
  <c r="BU10" i="6" s="1"/>
  <c r="BY9" i="5"/>
  <c r="AN10" i="6" s="1"/>
  <c r="BN9" i="5"/>
  <c r="F10" i="6" s="1"/>
  <c r="CL9" i="5"/>
  <c r="BY10" i="6" s="1"/>
  <c r="CC9" i="5"/>
  <c r="AR10" i="6" s="1"/>
  <c r="BR9" i="5"/>
  <c r="J10" i="6" s="1"/>
  <c r="BX10" i="5"/>
  <c r="AM11" i="6" s="1"/>
  <c r="BM10" i="5"/>
  <c r="E11" i="6" s="1"/>
  <c r="CK10" i="5"/>
  <c r="BX11" i="6" s="1"/>
  <c r="CB10" i="5"/>
  <c r="AQ11" i="6" s="1"/>
  <c r="BQ10" i="5"/>
  <c r="I11" i="6" s="1"/>
  <c r="CO10" i="5"/>
  <c r="CB11" i="6" s="1"/>
  <c r="CF10" i="5"/>
  <c r="AU11" i="6" s="1"/>
  <c r="BU10" i="5"/>
  <c r="M11" i="6" s="1"/>
  <c r="BW11" i="5"/>
  <c r="AL12" i="6" s="1"/>
  <c r="BL11" i="5"/>
  <c r="D12" i="6" s="1"/>
  <c r="CA11" i="5"/>
  <c r="AP12" i="6" s="1"/>
  <c r="CJ11" i="5"/>
  <c r="BW12" i="6" s="1"/>
  <c r="BP11" i="5"/>
  <c r="H12" i="6" s="1"/>
  <c r="CE11" i="5"/>
  <c r="AT12" i="6" s="1"/>
  <c r="CN11" i="5"/>
  <c r="CA12" i="6" s="1"/>
  <c r="BT11" i="5"/>
  <c r="L12" i="6" s="1"/>
  <c r="CI12" i="5"/>
  <c r="BV13" i="6" s="1"/>
  <c r="BZ12" i="5"/>
  <c r="AO13" i="6" s="1"/>
  <c r="BO12" i="5"/>
  <c r="G13" i="6" s="1"/>
  <c r="CM12" i="5"/>
  <c r="BZ13" i="6" s="1"/>
  <c r="CD12" i="5"/>
  <c r="AS13" i="6" s="1"/>
  <c r="BS12" i="5"/>
  <c r="K13" i="6" s="1"/>
  <c r="CH13" i="5"/>
  <c r="BU14" i="6" s="1"/>
  <c r="BY13" i="5"/>
  <c r="AN14" i="6" s="1"/>
  <c r="BN13" i="5"/>
  <c r="F14" i="6" s="1"/>
  <c r="CL13" i="5"/>
  <c r="BY14" i="6" s="1"/>
  <c r="CC13" i="5"/>
  <c r="AR14" i="6" s="1"/>
  <c r="BR13" i="5"/>
  <c r="J14" i="6" s="1"/>
  <c r="BX14" i="5"/>
  <c r="AM15" i="6" s="1"/>
  <c r="BM14" i="5"/>
  <c r="E15" i="6" s="1"/>
  <c r="CK14" i="5"/>
  <c r="BX15" i="6" s="1"/>
  <c r="CB14" i="5"/>
  <c r="AQ15" i="6" s="1"/>
  <c r="BQ14" i="5"/>
  <c r="I15" i="6" s="1"/>
  <c r="CO14" i="5"/>
  <c r="CB15" i="6" s="1"/>
  <c r="CF14" i="5"/>
  <c r="AU15" i="6" s="1"/>
  <c r="BU14" i="5"/>
  <c r="M15" i="6" s="1"/>
  <c r="BW15" i="5"/>
  <c r="AL16" i="6" s="1"/>
  <c r="BL15" i="5"/>
  <c r="D16" i="6" s="1"/>
  <c r="CA15" i="5"/>
  <c r="AP16" i="6" s="1"/>
  <c r="CJ15" i="5"/>
  <c r="BW16" i="6" s="1"/>
  <c r="BP15" i="5"/>
  <c r="H16" i="6" s="1"/>
  <c r="CE15" i="5"/>
  <c r="AT16" i="6" s="1"/>
  <c r="CN15" i="5"/>
  <c r="CA16" i="6" s="1"/>
  <c r="BT15" i="5"/>
  <c r="L16" i="6" s="1"/>
  <c r="CI16" i="5"/>
  <c r="BV17" i="6" s="1"/>
  <c r="BZ16" i="5"/>
  <c r="AO17" i="6" s="1"/>
  <c r="BO16" i="5"/>
  <c r="G17" i="6" s="1"/>
  <c r="CM16" i="5"/>
  <c r="BZ17" i="6" s="1"/>
  <c r="CD16" i="5"/>
  <c r="AS17" i="6" s="1"/>
  <c r="BS16" i="5"/>
  <c r="K17" i="6" s="1"/>
  <c r="CH17" i="5"/>
  <c r="BU18" i="6" s="1"/>
  <c r="BY17" i="5"/>
  <c r="AN18" i="6" s="1"/>
  <c r="BN17" i="5"/>
  <c r="F18" i="6" s="1"/>
  <c r="CL17" i="5"/>
  <c r="BY18" i="6" s="1"/>
  <c r="CC17" i="5"/>
  <c r="AR18" i="6" s="1"/>
  <c r="BR17" i="5"/>
  <c r="J18" i="6" s="1"/>
  <c r="BX18" i="5"/>
  <c r="AM19" i="6" s="1"/>
  <c r="BM18" i="5"/>
  <c r="E19" i="6" s="1"/>
  <c r="CK18" i="5"/>
  <c r="BX19" i="6" s="1"/>
  <c r="CB18" i="5"/>
  <c r="AQ19" i="6" s="1"/>
  <c r="BQ18" i="5"/>
  <c r="I19" i="6" s="1"/>
  <c r="CO18" i="5"/>
  <c r="CB19" i="6" s="1"/>
  <c r="CF18" i="5"/>
  <c r="AU19" i="6" s="1"/>
  <c r="BU18" i="5"/>
  <c r="M19" i="6" s="1"/>
  <c r="BW19" i="5"/>
  <c r="AL20" i="6" s="1"/>
  <c r="BL19" i="5"/>
  <c r="D20" i="6" s="1"/>
  <c r="CA19" i="5"/>
  <c r="AP20" i="6" s="1"/>
  <c r="CJ19" i="5"/>
  <c r="BW20" i="6" s="1"/>
  <c r="BP19" i="5"/>
  <c r="H20" i="6" s="1"/>
  <c r="CE19" i="5"/>
  <c r="AT20" i="6" s="1"/>
  <c r="CN19" i="5"/>
  <c r="CA20" i="6" s="1"/>
  <c r="BT19" i="5"/>
  <c r="L20" i="6" s="1"/>
  <c r="CI20" i="5"/>
  <c r="BV21" i="6" s="1"/>
  <c r="BZ20" i="5"/>
  <c r="AO21" i="6" s="1"/>
  <c r="BO20" i="5"/>
  <c r="G21" i="6" s="1"/>
  <c r="CM20" i="5"/>
  <c r="BZ21" i="6" s="1"/>
  <c r="CD20" i="5"/>
  <c r="AS21" i="6" s="1"/>
  <c r="BS20" i="5"/>
  <c r="K21" i="6" s="1"/>
  <c r="CH21" i="5"/>
  <c r="BU22" i="6" s="1"/>
  <c r="BY21" i="5"/>
  <c r="AN22" i="6" s="1"/>
  <c r="BN21" i="5"/>
  <c r="F22" i="6" s="1"/>
  <c r="CL21" i="5"/>
  <c r="BY22" i="6" s="1"/>
  <c r="CC21" i="5"/>
  <c r="AR22" i="6" s="1"/>
  <c r="BR21" i="5"/>
  <c r="J22" i="6" s="1"/>
  <c r="BX22" i="5"/>
  <c r="AM23" i="6" s="1"/>
  <c r="BM22" i="5"/>
  <c r="E23" i="6" s="1"/>
  <c r="CK22" i="5"/>
  <c r="BX23" i="6" s="1"/>
  <c r="CB22" i="5"/>
  <c r="AQ23" i="6" s="1"/>
  <c r="BQ22" i="5"/>
  <c r="I23" i="6" s="1"/>
  <c r="CO22" i="5"/>
  <c r="CB23" i="6" s="1"/>
  <c r="CF22" i="5"/>
  <c r="AU23" i="6" s="1"/>
  <c r="BU22" i="5"/>
  <c r="M23" i="6" s="1"/>
  <c r="BW23" i="5"/>
  <c r="AL24" i="6" s="1"/>
  <c r="BL23" i="5"/>
  <c r="D24" i="6" s="1"/>
  <c r="CA23" i="5"/>
  <c r="AP24" i="6" s="1"/>
  <c r="CJ23" i="5"/>
  <c r="BW24" i="6" s="1"/>
  <c r="BP23" i="5"/>
  <c r="H24" i="6" s="1"/>
  <c r="CE23" i="5"/>
  <c r="AT24" i="6" s="1"/>
  <c r="CN23" i="5"/>
  <c r="CA24" i="6" s="1"/>
  <c r="BT23" i="5"/>
  <c r="L24" i="6" s="1"/>
  <c r="CI24" i="5"/>
  <c r="BV25" i="6" s="1"/>
  <c r="BZ24" i="5"/>
  <c r="AO25" i="6" s="1"/>
  <c r="BO24" i="5"/>
  <c r="G25" i="6" s="1"/>
  <c r="CM24" i="5"/>
  <c r="BZ25" i="6" s="1"/>
  <c r="CD24" i="5"/>
  <c r="AS25" i="6" s="1"/>
  <c r="BS24" i="5"/>
  <c r="K25" i="6" s="1"/>
  <c r="CH25" i="5"/>
  <c r="BU26" i="6" s="1"/>
  <c r="BY25" i="5"/>
  <c r="AN26" i="6" s="1"/>
  <c r="BN25" i="5"/>
  <c r="F26" i="6" s="1"/>
  <c r="CL25" i="5"/>
  <c r="BY26" i="6" s="1"/>
  <c r="CC25" i="5"/>
  <c r="AR26" i="6" s="1"/>
  <c r="BR25" i="5"/>
  <c r="J26" i="6" s="1"/>
  <c r="BX26" i="5"/>
  <c r="AM27" i="6" s="1"/>
  <c r="BM26" i="5"/>
  <c r="E27" i="6" s="1"/>
  <c r="CK26" i="5"/>
  <c r="BX27" i="6" s="1"/>
  <c r="CB26" i="5"/>
  <c r="AQ27" i="6" s="1"/>
  <c r="BQ26" i="5"/>
  <c r="I27" i="6" s="1"/>
  <c r="CO26" i="5"/>
  <c r="CB27" i="6" s="1"/>
  <c r="CF26" i="5"/>
  <c r="AU27" i="6" s="1"/>
  <c r="BU26" i="5"/>
  <c r="M27" i="6" s="1"/>
  <c r="BW27" i="5"/>
  <c r="AL28" i="6" s="1"/>
  <c r="BL27" i="5"/>
  <c r="D28" i="6" s="1"/>
  <c r="CA27" i="5"/>
  <c r="AP28" i="6" s="1"/>
  <c r="CJ27" i="5"/>
  <c r="BW28" i="6" s="1"/>
  <c r="BP27" i="5"/>
  <c r="H28" i="6" s="1"/>
  <c r="CE27" i="5"/>
  <c r="AT28" i="6" s="1"/>
  <c r="CN27" i="5"/>
  <c r="CA28" i="6" s="1"/>
  <c r="BT27" i="5"/>
  <c r="L28" i="6" s="1"/>
  <c r="CI28" i="5"/>
  <c r="BV29" i="6" s="1"/>
  <c r="BZ28" i="5"/>
  <c r="AO29" i="6" s="1"/>
  <c r="BO28" i="5"/>
  <c r="G29" i="6" s="1"/>
  <c r="CM28" i="5"/>
  <c r="BZ29" i="6" s="1"/>
  <c r="CD28" i="5"/>
  <c r="AS29" i="6" s="1"/>
  <c r="BS28" i="5"/>
  <c r="K29" i="6" s="1"/>
  <c r="CH29" i="5"/>
  <c r="BU30" i="6" s="1"/>
  <c r="BY29" i="5"/>
  <c r="AN30" i="6" s="1"/>
  <c r="BN29" i="5"/>
  <c r="F30" i="6" s="1"/>
  <c r="CL29" i="5"/>
  <c r="BY30" i="6" s="1"/>
  <c r="CC29" i="5"/>
  <c r="AR30" i="6" s="1"/>
  <c r="BR29" i="5"/>
  <c r="J30" i="6" s="1"/>
  <c r="BX30" i="5"/>
  <c r="AM31" i="6" s="1"/>
  <c r="BM30" i="5"/>
  <c r="E31" i="6" s="1"/>
  <c r="CK30" i="5"/>
  <c r="BX31" i="6" s="1"/>
  <c r="CB30" i="5"/>
  <c r="AQ31" i="6" s="1"/>
  <c r="BQ30" i="5"/>
  <c r="I31" i="6" s="1"/>
  <c r="CO30" i="5"/>
  <c r="CB31" i="6" s="1"/>
  <c r="CF30" i="5"/>
  <c r="AU31" i="6" s="1"/>
  <c r="BU30" i="5"/>
  <c r="M31" i="6" s="1"/>
  <c r="BW31" i="5"/>
  <c r="AL32" i="6" s="1"/>
  <c r="BL31" i="5"/>
  <c r="D32" i="6" s="1"/>
  <c r="CA31" i="5"/>
  <c r="AP32" i="6" s="1"/>
  <c r="CJ31" i="5"/>
  <c r="BW32" i="6" s="1"/>
  <c r="BP31" i="5"/>
  <c r="H32" i="6" s="1"/>
  <c r="CE31" i="5"/>
  <c r="AT32" i="6" s="1"/>
  <c r="CN31" i="5"/>
  <c r="CA32" i="6" s="1"/>
  <c r="BT31" i="5"/>
  <c r="L32" i="6" s="1"/>
  <c r="CI32" i="5"/>
  <c r="BV33" i="6" s="1"/>
  <c r="BZ32" i="5"/>
  <c r="AO33" i="6" s="1"/>
  <c r="BO32" i="5"/>
  <c r="G33" i="6" s="1"/>
  <c r="CM32" i="5"/>
  <c r="BZ33" i="6" s="1"/>
  <c r="CD32" i="5"/>
  <c r="AS33" i="6" s="1"/>
  <c r="BS32" i="5"/>
  <c r="K33" i="6" s="1"/>
  <c r="CH33" i="5"/>
  <c r="BU34" i="6" s="1"/>
  <c r="BY33" i="5"/>
  <c r="AN34" i="6" s="1"/>
  <c r="BN33" i="5"/>
  <c r="F34" i="6" s="1"/>
  <c r="CL33" i="5"/>
  <c r="BY34" i="6" s="1"/>
  <c r="CC33" i="5"/>
  <c r="AR34" i="6" s="1"/>
  <c r="BR33" i="5"/>
  <c r="J34" i="6" s="1"/>
  <c r="BX34" i="5"/>
  <c r="AM35" i="6" s="1"/>
  <c r="BM34" i="5"/>
  <c r="E35" i="6" s="1"/>
  <c r="CK34" i="5"/>
  <c r="BX35" i="6" s="1"/>
  <c r="CB34" i="5"/>
  <c r="AQ35" i="6" s="1"/>
  <c r="BQ34" i="5"/>
  <c r="I35" i="6" s="1"/>
  <c r="CO34" i="5"/>
  <c r="CB35" i="6" s="1"/>
  <c r="CF34" i="5"/>
  <c r="AU35" i="6" s="1"/>
  <c r="BU34" i="5"/>
  <c r="M35" i="6" s="1"/>
  <c r="BW35" i="5"/>
  <c r="AL36" i="6" s="1"/>
  <c r="BL35" i="5"/>
  <c r="D36" i="6" s="1"/>
  <c r="CA35" i="5"/>
  <c r="AP36" i="6" s="1"/>
  <c r="CJ35" i="5"/>
  <c r="BW36" i="6" s="1"/>
  <c r="BP35" i="5"/>
  <c r="H36" i="6" s="1"/>
  <c r="CE35" i="5"/>
  <c r="AT36" i="6" s="1"/>
  <c r="CN35" i="5"/>
  <c r="CA36" i="6" s="1"/>
  <c r="BT35" i="5"/>
  <c r="L36" i="6" s="1"/>
  <c r="CI36" i="5"/>
  <c r="BV37" i="6" s="1"/>
  <c r="BZ36" i="5"/>
  <c r="AO37" i="6" s="1"/>
  <c r="BO36" i="5"/>
  <c r="G37" i="6" s="1"/>
  <c r="CM36" i="5"/>
  <c r="BZ37" i="6" s="1"/>
  <c r="CD36" i="5"/>
  <c r="AS37" i="6" s="1"/>
  <c r="BS36" i="5"/>
  <c r="K37" i="6" s="1"/>
  <c r="CH37" i="5"/>
  <c r="BU38" i="6" s="1"/>
  <c r="BY37" i="5"/>
  <c r="AN38" i="6" s="1"/>
  <c r="BN37" i="5"/>
  <c r="F38" i="6" s="1"/>
  <c r="CL37" i="5"/>
  <c r="BY38" i="6" s="1"/>
  <c r="CC37" i="5"/>
  <c r="AR38" i="6" s="1"/>
  <c r="BR37" i="5"/>
  <c r="J38" i="6" s="1"/>
  <c r="BX38" i="5"/>
  <c r="AM39" i="6" s="1"/>
  <c r="BM38" i="5"/>
  <c r="E39" i="6" s="1"/>
  <c r="CK38" i="5"/>
  <c r="BX39" i="6" s="1"/>
  <c r="CB38" i="5"/>
  <c r="AQ39" i="6" s="1"/>
  <c r="BQ38" i="5"/>
  <c r="I39" i="6" s="1"/>
  <c r="CO38" i="5"/>
  <c r="CB39" i="6" s="1"/>
  <c r="CF38" i="5"/>
  <c r="AU39" i="6" s="1"/>
  <c r="BU38" i="5"/>
  <c r="M39" i="6" s="1"/>
  <c r="BW39" i="5"/>
  <c r="AL40" i="6" s="1"/>
  <c r="BL39" i="5"/>
  <c r="D40" i="6" s="1"/>
  <c r="CA39" i="5"/>
  <c r="AP40" i="6" s="1"/>
  <c r="CJ39" i="5"/>
  <c r="BW40" i="6" s="1"/>
  <c r="BP39" i="5"/>
  <c r="H40" i="6" s="1"/>
  <c r="CE39" i="5"/>
  <c r="AT40" i="6" s="1"/>
  <c r="CN39" i="5"/>
  <c r="CA40" i="6" s="1"/>
  <c r="BT39" i="5"/>
  <c r="L40" i="6" s="1"/>
  <c r="CI40" i="5"/>
  <c r="BV41" i="6" s="1"/>
  <c r="BZ40" i="5"/>
  <c r="AO41" i="6" s="1"/>
  <c r="BO40" i="5"/>
  <c r="G41" i="6" s="1"/>
  <c r="CM40" i="5"/>
  <c r="BZ41" i="6" s="1"/>
  <c r="CD40" i="5"/>
  <c r="AS41" i="6" s="1"/>
  <c r="BS40" i="5"/>
  <c r="K41" i="6" s="1"/>
  <c r="CH41" i="5"/>
  <c r="BU42" i="6" s="1"/>
  <c r="BY41" i="5"/>
  <c r="AN42" i="6" s="1"/>
  <c r="BN41" i="5"/>
  <c r="F42" i="6" s="1"/>
  <c r="CL41" i="5"/>
  <c r="BY42" i="6" s="1"/>
  <c r="CC41" i="5"/>
  <c r="AR42" i="6" s="1"/>
  <c r="BR41" i="5"/>
  <c r="J42" i="6" s="1"/>
  <c r="BX42" i="5"/>
  <c r="AM43" i="6" s="1"/>
  <c r="BM42" i="5"/>
  <c r="E43" i="6" s="1"/>
  <c r="CK42" i="5"/>
  <c r="BX43" i="6" s="1"/>
  <c r="CB42" i="5"/>
  <c r="AQ43" i="6" s="1"/>
  <c r="BQ42" i="5"/>
  <c r="I43" i="6" s="1"/>
  <c r="CO42" i="5"/>
  <c r="CB43" i="6" s="1"/>
  <c r="CF42" i="5"/>
  <c r="AU43" i="6" s="1"/>
  <c r="BU42" i="5"/>
  <c r="M43" i="6" s="1"/>
  <c r="BW43" i="5"/>
  <c r="AL44" i="6" s="1"/>
  <c r="BL43" i="5"/>
  <c r="D44" i="6" s="1"/>
  <c r="CA43" i="5"/>
  <c r="AP44" i="6" s="1"/>
  <c r="CJ43" i="5"/>
  <c r="BW44" i="6" s="1"/>
  <c r="BP43" i="5"/>
  <c r="H44" i="6" s="1"/>
  <c r="CE43" i="5"/>
  <c r="AT44" i="6" s="1"/>
  <c r="CN43" i="5"/>
  <c r="CA44" i="6" s="1"/>
  <c r="BT43" i="5"/>
  <c r="L44" i="6" s="1"/>
  <c r="CI44" i="5"/>
  <c r="BV45" i="6" s="1"/>
  <c r="BZ44" i="5"/>
  <c r="AO45" i="6" s="1"/>
  <c r="BO44" i="5"/>
  <c r="G45" i="6" s="1"/>
  <c r="CM44" i="5"/>
  <c r="BZ45" i="6" s="1"/>
  <c r="CD44" i="5"/>
  <c r="AS45" i="6" s="1"/>
  <c r="BS44" i="5"/>
  <c r="K45" i="6" s="1"/>
  <c r="CH45" i="5"/>
  <c r="BU46" i="6" s="1"/>
  <c r="BY45" i="5"/>
  <c r="AN46" i="6" s="1"/>
  <c r="BN45" i="5"/>
  <c r="F46" i="6" s="1"/>
  <c r="CL45" i="5"/>
  <c r="BY46" i="6" s="1"/>
  <c r="CC45" i="5"/>
  <c r="AR46" i="6" s="1"/>
  <c r="BR45" i="5"/>
  <c r="J46" i="6" s="1"/>
  <c r="BX46" i="5"/>
  <c r="AM47" i="6" s="1"/>
  <c r="BM46" i="5"/>
  <c r="E47" i="6" s="1"/>
  <c r="CK46" i="5"/>
  <c r="BX47" i="6" s="1"/>
  <c r="CB46" i="5"/>
  <c r="AQ47" i="6" s="1"/>
  <c r="BQ46" i="5"/>
  <c r="I47" i="6" s="1"/>
  <c r="CO46" i="5"/>
  <c r="CB47" i="6" s="1"/>
  <c r="CF46" i="5"/>
  <c r="AU47" i="6" s="1"/>
  <c r="BU46" i="5"/>
  <c r="M47" i="6" s="1"/>
  <c r="BW47" i="5"/>
  <c r="AL48" i="6" s="1"/>
  <c r="BL47" i="5"/>
  <c r="D48" i="6" s="1"/>
  <c r="CA47" i="5"/>
  <c r="AP48" i="6" s="1"/>
  <c r="CJ47" i="5"/>
  <c r="BW48" i="6" s="1"/>
  <c r="BP47" i="5"/>
  <c r="H48" i="6" s="1"/>
  <c r="CE47" i="5"/>
  <c r="AT48" i="6" s="1"/>
  <c r="CN47" i="5"/>
  <c r="CA48" i="6" s="1"/>
  <c r="BT47" i="5"/>
  <c r="L48" i="6" s="1"/>
  <c r="CI48" i="5"/>
  <c r="BV49" i="6" s="1"/>
  <c r="BZ48" i="5"/>
  <c r="AO49" i="6" s="1"/>
  <c r="BO48" i="5"/>
  <c r="G49" i="6" s="1"/>
  <c r="CM48" i="5"/>
  <c r="BZ49" i="6" s="1"/>
  <c r="CD48" i="5"/>
  <c r="AS49" i="6" s="1"/>
  <c r="BS48" i="5"/>
  <c r="K49" i="6" s="1"/>
  <c r="CH49" i="5"/>
  <c r="BU50" i="6" s="1"/>
  <c r="BY49" i="5"/>
  <c r="AN50" i="6" s="1"/>
  <c r="BN49" i="5"/>
  <c r="F50" i="6" s="1"/>
  <c r="CL49" i="5"/>
  <c r="BY50" i="6" s="1"/>
  <c r="CC49" i="5"/>
  <c r="AR50" i="6" s="1"/>
  <c r="BR49" i="5"/>
  <c r="J50" i="6" s="1"/>
  <c r="BX50" i="5"/>
  <c r="AM51" i="6" s="1"/>
  <c r="BM50" i="5"/>
  <c r="E51" i="6" s="1"/>
  <c r="CK50" i="5"/>
  <c r="BX51" i="6" s="1"/>
  <c r="CB50" i="5"/>
  <c r="AQ51" i="6" s="1"/>
  <c r="BQ50" i="5"/>
  <c r="I51" i="6" s="1"/>
  <c r="CO50" i="5"/>
  <c r="CB51" i="6" s="1"/>
  <c r="CF50" i="5"/>
  <c r="AU51" i="6" s="1"/>
  <c r="BU50" i="5"/>
  <c r="M51" i="6" s="1"/>
  <c r="BW51" i="5"/>
  <c r="AL52" i="6" s="1"/>
  <c r="BL51" i="5"/>
  <c r="D52" i="6" s="1"/>
  <c r="CA51" i="5"/>
  <c r="AP52" i="6" s="1"/>
  <c r="CJ51" i="5"/>
  <c r="BW52" i="6" s="1"/>
  <c r="BP51" i="5"/>
  <c r="H52" i="6" s="1"/>
  <c r="CE51" i="5"/>
  <c r="AT52" i="6" s="1"/>
  <c r="CN51" i="5"/>
  <c r="CA52" i="6" s="1"/>
  <c r="BT51" i="5"/>
  <c r="L52" i="6" s="1"/>
  <c r="CI52" i="5"/>
  <c r="BV53" i="6" s="1"/>
  <c r="BZ52" i="5"/>
  <c r="AO53" i="6" s="1"/>
  <c r="BO52" i="5"/>
  <c r="G53" i="6" s="1"/>
  <c r="CM52" i="5"/>
  <c r="BZ53" i="6" s="1"/>
  <c r="CD52" i="5"/>
  <c r="AS53" i="6" s="1"/>
  <c r="BS52" i="5"/>
  <c r="K53" i="6" s="1"/>
  <c r="CH53" i="5"/>
  <c r="BU54" i="6" s="1"/>
  <c r="BY53" i="5"/>
  <c r="AN54" i="6" s="1"/>
  <c r="BN53" i="5"/>
  <c r="F54" i="6" s="1"/>
  <c r="CL53" i="5"/>
  <c r="BY54" i="6" s="1"/>
  <c r="CC53" i="5"/>
  <c r="AR54" i="6" s="1"/>
  <c r="BR53" i="5"/>
  <c r="J54" i="6" s="1"/>
  <c r="BX54" i="5"/>
  <c r="AM55" i="6" s="1"/>
  <c r="BM54" i="5"/>
  <c r="E55" i="6" s="1"/>
  <c r="CK54" i="5"/>
  <c r="BX55" i="6" s="1"/>
  <c r="CB54" i="5"/>
  <c r="AQ55" i="6" s="1"/>
  <c r="BQ54" i="5"/>
  <c r="I55" i="6" s="1"/>
  <c r="CO54" i="5"/>
  <c r="CB55" i="6" s="1"/>
  <c r="CF54" i="5"/>
  <c r="AU55" i="6" s="1"/>
  <c r="BU54" i="5"/>
  <c r="M55" i="6" s="1"/>
  <c r="BW55" i="5"/>
  <c r="AL56" i="6" s="1"/>
  <c r="BL55" i="5"/>
  <c r="D56" i="6" s="1"/>
  <c r="CA55" i="5"/>
  <c r="AP56" i="6" s="1"/>
  <c r="CJ55" i="5"/>
  <c r="BW56" i="6" s="1"/>
  <c r="BP55" i="5"/>
  <c r="H56" i="6" s="1"/>
  <c r="CE55" i="5"/>
  <c r="AT56" i="6" s="1"/>
  <c r="CN55" i="5"/>
  <c r="CA56" i="6" s="1"/>
  <c r="BT55" i="5"/>
  <c r="L56" i="6" s="1"/>
  <c r="CI56" i="5"/>
  <c r="BV57" i="6" s="1"/>
  <c r="BZ56" i="5"/>
  <c r="AO57" i="6" s="1"/>
  <c r="BO56" i="5"/>
  <c r="G57" i="6" s="1"/>
  <c r="CM56" i="5"/>
  <c r="BZ57" i="6" s="1"/>
  <c r="CD56" i="5"/>
  <c r="AS57" i="6" s="1"/>
  <c r="BS56" i="5"/>
  <c r="K57" i="6" s="1"/>
  <c r="CH57" i="5"/>
  <c r="BU58" i="6" s="1"/>
  <c r="BY57" i="5"/>
  <c r="AN58" i="6" s="1"/>
  <c r="BN57" i="5"/>
  <c r="F58" i="6" s="1"/>
  <c r="CL57" i="5"/>
  <c r="BY58" i="6" s="1"/>
  <c r="CC57" i="5"/>
  <c r="AR58" i="6" s="1"/>
  <c r="BR57" i="5"/>
  <c r="J58" i="6" s="1"/>
  <c r="BX58" i="5"/>
  <c r="AM59" i="6" s="1"/>
  <c r="BM58" i="5"/>
  <c r="E59" i="6" s="1"/>
  <c r="CK58" i="5"/>
  <c r="BX59" i="6" s="1"/>
  <c r="CB58" i="5"/>
  <c r="AQ59" i="6" s="1"/>
  <c r="BQ58" i="5"/>
  <c r="I59" i="6" s="1"/>
  <c r="CO58" i="5"/>
  <c r="CB59" i="6" s="1"/>
  <c r="CF58" i="5"/>
  <c r="AU59" i="6" s="1"/>
  <c r="BU58" i="5"/>
  <c r="M59" i="6" s="1"/>
  <c r="BW59" i="5"/>
  <c r="AL60" i="6" s="1"/>
  <c r="BL59" i="5"/>
  <c r="D60" i="6" s="1"/>
  <c r="CA59" i="5"/>
  <c r="AP60" i="6" s="1"/>
  <c r="CJ59" i="5"/>
  <c r="BW60" i="6" s="1"/>
  <c r="BP59" i="5"/>
  <c r="H60" i="6" s="1"/>
  <c r="CE59" i="5"/>
  <c r="AT60" i="6" s="1"/>
  <c r="CN59" i="5"/>
  <c r="CA60" i="6" s="1"/>
  <c r="BT59" i="5"/>
  <c r="L60" i="6" s="1"/>
  <c r="CI60" i="5"/>
  <c r="BV61" i="6" s="1"/>
  <c r="BZ60" i="5"/>
  <c r="AO61" i="6" s="1"/>
  <c r="BO60" i="5"/>
  <c r="G61" i="6" s="1"/>
  <c r="CM60" i="5"/>
  <c r="BZ61" i="6" s="1"/>
  <c r="CD60" i="5"/>
  <c r="AS61" i="6" s="1"/>
  <c r="BS60" i="5"/>
  <c r="K61" i="6" s="1"/>
  <c r="CH61" i="5"/>
  <c r="BU62" i="6" s="1"/>
  <c r="BN61" i="5"/>
  <c r="F62" i="6" s="1"/>
  <c r="BY61" i="5"/>
  <c r="AN62" i="6" s="1"/>
  <c r="CL61" i="5"/>
  <c r="BY62" i="6" s="1"/>
  <c r="CC61" i="5"/>
  <c r="AR62" i="6" s="1"/>
  <c r="BR61" i="5"/>
  <c r="J62" i="6" s="1"/>
  <c r="BX62" i="5"/>
  <c r="AM63" i="6" s="1"/>
  <c r="BM62" i="5"/>
  <c r="E63" i="6" s="1"/>
  <c r="CK62" i="5"/>
  <c r="BX63" i="6" s="1"/>
  <c r="CB62" i="5"/>
  <c r="AQ63" i="6" s="1"/>
  <c r="BQ62" i="5"/>
  <c r="I63" i="6" s="1"/>
  <c r="CO62" i="5"/>
  <c r="CB63" i="6" s="1"/>
  <c r="CF62" i="5"/>
  <c r="AU63" i="6" s="1"/>
  <c r="BU62" i="5"/>
  <c r="M63" i="6" s="1"/>
  <c r="BW63" i="5"/>
  <c r="AL64" i="6" s="1"/>
  <c r="BL63" i="5"/>
  <c r="D64" i="6" s="1"/>
  <c r="CA63" i="5"/>
  <c r="AP64" i="6" s="1"/>
  <c r="CJ63" i="5"/>
  <c r="BW64" i="6" s="1"/>
  <c r="BP63" i="5"/>
  <c r="H64" i="6" s="1"/>
  <c r="CE63" i="5"/>
  <c r="AT64" i="6" s="1"/>
  <c r="CN63" i="5"/>
  <c r="CA64" i="6" s="1"/>
  <c r="BT63" i="5"/>
  <c r="L64" i="6" s="1"/>
  <c r="CI64" i="5"/>
  <c r="BV65" i="6" s="1"/>
  <c r="BZ64" i="5"/>
  <c r="AO65" i="6" s="1"/>
  <c r="BO64" i="5"/>
  <c r="G65" i="6" s="1"/>
  <c r="CM64" i="5"/>
  <c r="BZ65" i="6" s="1"/>
  <c r="CD64" i="5"/>
  <c r="AS65" i="6" s="1"/>
  <c r="BS64" i="5"/>
  <c r="K65" i="6" s="1"/>
  <c r="CH65" i="5"/>
  <c r="BU66" i="6" s="1"/>
  <c r="BN65" i="5"/>
  <c r="F66" i="6" s="1"/>
  <c r="BY65" i="5"/>
  <c r="AN66" i="6" s="1"/>
  <c r="CL65" i="5"/>
  <c r="BY66" i="6" s="1"/>
  <c r="CC65" i="5"/>
  <c r="AR66" i="6" s="1"/>
  <c r="BR65" i="5"/>
  <c r="J66" i="6" s="1"/>
  <c r="BX66" i="5"/>
  <c r="AM67" i="6" s="1"/>
  <c r="BM66" i="5"/>
  <c r="E67" i="6" s="1"/>
  <c r="CK66" i="5"/>
  <c r="BX67" i="6" s="1"/>
  <c r="CB66" i="5"/>
  <c r="AQ67" i="6" s="1"/>
  <c r="BQ66" i="5"/>
  <c r="I67" i="6" s="1"/>
  <c r="CO66" i="5"/>
  <c r="CB67" i="6" s="1"/>
  <c r="CF66" i="5"/>
  <c r="AU67" i="6" s="1"/>
  <c r="BU66" i="5"/>
  <c r="M67" i="6" s="1"/>
  <c r="BW67" i="5"/>
  <c r="AL68" i="6" s="1"/>
  <c r="BL67" i="5"/>
  <c r="D68" i="6" s="1"/>
  <c r="CA67" i="5"/>
  <c r="AP68" i="6" s="1"/>
  <c r="CJ67" i="5"/>
  <c r="BW68" i="6" s="1"/>
  <c r="BP67" i="5"/>
  <c r="H68" i="6" s="1"/>
  <c r="CE67" i="5"/>
  <c r="AT68" i="6" s="1"/>
  <c r="CN67" i="5"/>
  <c r="CA68" i="6" s="1"/>
  <c r="BT67" i="5"/>
  <c r="L68" i="6" s="1"/>
  <c r="CI68" i="5"/>
  <c r="BV69" i="6" s="1"/>
  <c r="BZ68" i="5"/>
  <c r="AO69" i="6" s="1"/>
  <c r="BO68" i="5"/>
  <c r="G69" i="6" s="1"/>
  <c r="CM68" i="5"/>
  <c r="BZ69" i="6" s="1"/>
  <c r="CD68" i="5"/>
  <c r="AS69" i="6" s="1"/>
  <c r="BS68" i="5"/>
  <c r="K69" i="6" s="1"/>
  <c r="CH69" i="5"/>
  <c r="BU70" i="6" s="1"/>
  <c r="BN69" i="5"/>
  <c r="F70" i="6" s="1"/>
  <c r="BY69" i="5"/>
  <c r="AN70" i="6" s="1"/>
  <c r="CL69" i="5"/>
  <c r="BY70" i="6" s="1"/>
  <c r="CC69" i="5"/>
  <c r="AR70" i="6" s="1"/>
  <c r="BR69" i="5"/>
  <c r="J70" i="6" s="1"/>
  <c r="BX70" i="5"/>
  <c r="AM71" i="6" s="1"/>
  <c r="BM70" i="5"/>
  <c r="E71" i="6" s="1"/>
  <c r="CK70" i="5"/>
  <c r="BX71" i="6" s="1"/>
  <c r="CB70" i="5"/>
  <c r="AQ71" i="6" s="1"/>
  <c r="BQ70" i="5"/>
  <c r="I71" i="6" s="1"/>
  <c r="CO70" i="5"/>
  <c r="CB71" i="6" s="1"/>
  <c r="CF70" i="5"/>
  <c r="AU71" i="6" s="1"/>
  <c r="BU70" i="5"/>
  <c r="M71" i="6" s="1"/>
  <c r="BW71" i="5"/>
  <c r="AL72" i="6" s="1"/>
  <c r="BL71" i="5"/>
  <c r="D72" i="6" s="1"/>
  <c r="CA71" i="5"/>
  <c r="AP72" i="6" s="1"/>
  <c r="CJ71" i="5"/>
  <c r="BW72" i="6" s="1"/>
  <c r="BP71" i="5"/>
  <c r="H72" i="6" s="1"/>
  <c r="CE71" i="5"/>
  <c r="AT72" i="6" s="1"/>
  <c r="CN71" i="5"/>
  <c r="CA72" i="6" s="1"/>
  <c r="BT71" i="5"/>
  <c r="L72" i="6" s="1"/>
  <c r="CI72" i="5"/>
  <c r="BV73" i="6" s="1"/>
  <c r="BZ72" i="5"/>
  <c r="AO73" i="6" s="1"/>
  <c r="BO72" i="5"/>
  <c r="G73" i="6" s="1"/>
  <c r="CM72" i="5"/>
  <c r="BZ73" i="6" s="1"/>
  <c r="CD72" i="5"/>
  <c r="AS73" i="6" s="1"/>
  <c r="BS72" i="5"/>
  <c r="K73" i="6" s="1"/>
  <c r="CH73" i="5"/>
  <c r="BU74" i="6" s="1"/>
  <c r="BN73" i="5"/>
  <c r="F74" i="6" s="1"/>
  <c r="BY73" i="5"/>
  <c r="AN74" i="6" s="1"/>
  <c r="CL73" i="5"/>
  <c r="BY74" i="6" s="1"/>
  <c r="CC73" i="5"/>
  <c r="AR74" i="6" s="1"/>
  <c r="BR73" i="5"/>
  <c r="J74" i="6" s="1"/>
  <c r="BX74" i="5"/>
  <c r="AM75" i="6" s="1"/>
  <c r="BM74" i="5"/>
  <c r="E75" i="6" s="1"/>
  <c r="CK74" i="5"/>
  <c r="BX75" i="6" s="1"/>
  <c r="CB74" i="5"/>
  <c r="AQ75" i="6" s="1"/>
  <c r="BQ74" i="5"/>
  <c r="I75" i="6" s="1"/>
  <c r="CO74" i="5"/>
  <c r="CB75" i="6" s="1"/>
  <c r="CF74" i="5"/>
  <c r="AU75" i="6" s="1"/>
  <c r="BU74" i="5"/>
  <c r="M75" i="6" s="1"/>
  <c r="BW75" i="5"/>
  <c r="AL76" i="6" s="1"/>
  <c r="BL75" i="5"/>
  <c r="D76" i="6" s="1"/>
  <c r="CA75" i="5"/>
  <c r="AP76" i="6" s="1"/>
  <c r="CJ75" i="5"/>
  <c r="BW76" i="6" s="1"/>
  <c r="BP75" i="5"/>
  <c r="H76" i="6" s="1"/>
  <c r="CE75" i="5"/>
  <c r="AT76" i="6" s="1"/>
  <c r="CN75" i="5"/>
  <c r="CA76" i="6" s="1"/>
  <c r="BT75" i="5"/>
  <c r="L76" i="6" s="1"/>
  <c r="CI76" i="5"/>
  <c r="BV77" i="6" s="1"/>
  <c r="BZ76" i="5"/>
  <c r="AO77" i="6" s="1"/>
  <c r="BO76" i="5"/>
  <c r="G77" i="6" s="1"/>
  <c r="CM76" i="5"/>
  <c r="BZ77" i="6" s="1"/>
  <c r="CD76" i="5"/>
  <c r="AS77" i="6" s="1"/>
  <c r="BS76" i="5"/>
  <c r="K77" i="6" s="1"/>
  <c r="CH77" i="5"/>
  <c r="BU78" i="6" s="1"/>
  <c r="BN77" i="5"/>
  <c r="F78" i="6" s="1"/>
  <c r="BY77" i="5"/>
  <c r="AN78" i="6" s="1"/>
  <c r="CL77" i="5"/>
  <c r="BY78" i="6" s="1"/>
  <c r="CC77" i="5"/>
  <c r="AR78" i="6" s="1"/>
  <c r="BR77" i="5"/>
  <c r="J78" i="6" s="1"/>
  <c r="BX78" i="5"/>
  <c r="AM79" i="6" s="1"/>
  <c r="BM78" i="5"/>
  <c r="E79" i="6" s="1"/>
  <c r="CK78" i="5"/>
  <c r="BX79" i="6" s="1"/>
  <c r="CB78" i="5"/>
  <c r="AQ79" i="6" s="1"/>
  <c r="BQ78" i="5"/>
  <c r="I79" i="6" s="1"/>
  <c r="CO78" i="5"/>
  <c r="CB79" i="6" s="1"/>
  <c r="CF78" i="5"/>
  <c r="AU79" i="6" s="1"/>
  <c r="BU78" i="5"/>
  <c r="M79" i="6" s="1"/>
  <c r="BW79" i="5"/>
  <c r="AL80" i="6" s="1"/>
  <c r="BL79" i="5"/>
  <c r="D80" i="6" s="1"/>
  <c r="CA79" i="5"/>
  <c r="AP80" i="6" s="1"/>
  <c r="CJ79" i="5"/>
  <c r="BW80" i="6" s="1"/>
  <c r="BP79" i="5"/>
  <c r="H80" i="6" s="1"/>
  <c r="CE79" i="5"/>
  <c r="AT80" i="6" s="1"/>
  <c r="CN79" i="5"/>
  <c r="CA80" i="6" s="1"/>
  <c r="BT79" i="5"/>
  <c r="L80" i="6" s="1"/>
  <c r="CI80" i="5"/>
  <c r="BV81" i="6" s="1"/>
  <c r="BZ80" i="5"/>
  <c r="AO81" i="6" s="1"/>
  <c r="BO80" i="5"/>
  <c r="G81" i="6" s="1"/>
  <c r="CM80" i="5"/>
  <c r="BZ81" i="6" s="1"/>
  <c r="CD80" i="5"/>
  <c r="AS81" i="6" s="1"/>
  <c r="BS80" i="5"/>
  <c r="K81" i="6" s="1"/>
  <c r="CH81" i="5"/>
  <c r="BU82" i="6" s="1"/>
  <c r="BN81" i="5"/>
  <c r="F82" i="6" s="1"/>
  <c r="BY81" i="5"/>
  <c r="AN82" i="6" s="1"/>
  <c r="CL81" i="5"/>
  <c r="BY82" i="6" s="1"/>
  <c r="CC81" i="5"/>
  <c r="AR82" i="6" s="1"/>
  <c r="BR81" i="5"/>
  <c r="J82" i="6" s="1"/>
  <c r="BX82" i="5"/>
  <c r="AM83" i="6" s="1"/>
  <c r="BM82" i="5"/>
  <c r="E83" i="6" s="1"/>
  <c r="CK82" i="5"/>
  <c r="BX83" i="6" s="1"/>
  <c r="CB82" i="5"/>
  <c r="AQ83" i="6" s="1"/>
  <c r="BQ82" i="5"/>
  <c r="I83" i="6" s="1"/>
  <c r="CO82" i="5"/>
  <c r="CB83" i="6" s="1"/>
  <c r="CF82" i="5"/>
  <c r="AU83" i="6" s="1"/>
  <c r="BU82" i="5"/>
  <c r="M83" i="6" s="1"/>
  <c r="BW83" i="5"/>
  <c r="AL84" i="6" s="1"/>
  <c r="BL83" i="5"/>
  <c r="D84" i="6" s="1"/>
  <c r="CA83" i="5"/>
  <c r="AP84" i="6" s="1"/>
  <c r="CJ83" i="5"/>
  <c r="BW84" i="6" s="1"/>
  <c r="BP83" i="5"/>
  <c r="H84" i="6" s="1"/>
  <c r="CE83" i="5"/>
  <c r="AT84" i="6" s="1"/>
  <c r="CN83" i="5"/>
  <c r="CA84" i="6" s="1"/>
  <c r="BT83" i="5"/>
  <c r="L84" i="6" s="1"/>
  <c r="CI84" i="5"/>
  <c r="BV85" i="6" s="1"/>
  <c r="BZ84" i="5"/>
  <c r="AO85" i="6" s="1"/>
  <c r="BO84" i="5"/>
  <c r="G85" i="6" s="1"/>
  <c r="CM84" i="5"/>
  <c r="BZ85" i="6" s="1"/>
  <c r="CD84" i="5"/>
  <c r="AS85" i="6" s="1"/>
  <c r="BS84" i="5"/>
  <c r="K85" i="6" s="1"/>
  <c r="CH85" i="5"/>
  <c r="BU86" i="6" s="1"/>
  <c r="BN85" i="5"/>
  <c r="F86" i="6" s="1"/>
  <c r="BY85" i="5"/>
  <c r="AN86" i="6" s="1"/>
  <c r="CL85" i="5"/>
  <c r="BY86" i="6" s="1"/>
  <c r="CC85" i="5"/>
  <c r="AR86" i="6" s="1"/>
  <c r="BR85" i="5"/>
  <c r="J86" i="6" s="1"/>
  <c r="BX86" i="5"/>
  <c r="AM87" i="6" s="1"/>
  <c r="BM86" i="5"/>
  <c r="E87" i="6" s="1"/>
  <c r="CK86" i="5"/>
  <c r="BX87" i="6" s="1"/>
  <c r="CB86" i="5"/>
  <c r="AQ87" i="6" s="1"/>
  <c r="BQ86" i="5"/>
  <c r="I87" i="6" s="1"/>
  <c r="CO86" i="5"/>
  <c r="CB87" i="6" s="1"/>
  <c r="CF86" i="5"/>
  <c r="AU87" i="6" s="1"/>
  <c r="BU86" i="5"/>
  <c r="M87" i="6" s="1"/>
  <c r="BW87" i="5"/>
  <c r="AL88" i="6" s="1"/>
  <c r="BL87" i="5"/>
  <c r="D88" i="6" s="1"/>
  <c r="CA87" i="5"/>
  <c r="AP88" i="6" s="1"/>
  <c r="CJ87" i="5"/>
  <c r="BW88" i="6" s="1"/>
  <c r="BP87" i="5"/>
  <c r="H88" i="6" s="1"/>
  <c r="CE87" i="5"/>
  <c r="AT88" i="6" s="1"/>
  <c r="CN87" i="5"/>
  <c r="CA88" i="6" s="1"/>
  <c r="BT87" i="5"/>
  <c r="L88" i="6" s="1"/>
  <c r="CI88" i="5"/>
  <c r="BV89" i="6" s="1"/>
  <c r="BZ88" i="5"/>
  <c r="AO89" i="6" s="1"/>
  <c r="BO88" i="5"/>
  <c r="G89" i="6" s="1"/>
  <c r="CM88" i="5"/>
  <c r="BZ89" i="6" s="1"/>
  <c r="CD88" i="5"/>
  <c r="AS89" i="6" s="1"/>
  <c r="BS88" i="5"/>
  <c r="K89" i="6" s="1"/>
  <c r="CH89" i="5"/>
  <c r="BU90" i="6" s="1"/>
  <c r="BN89" i="5"/>
  <c r="F90" i="6" s="1"/>
  <c r="BY89" i="5"/>
  <c r="AN90" i="6" s="1"/>
  <c r="CL89" i="5"/>
  <c r="BY90" i="6" s="1"/>
  <c r="CC89" i="5"/>
  <c r="AR90" i="6" s="1"/>
  <c r="BR89" i="5"/>
  <c r="J90" i="6" s="1"/>
  <c r="BX90" i="5"/>
  <c r="AM91" i="6" s="1"/>
  <c r="BM90" i="5"/>
  <c r="E91" i="6" s="1"/>
  <c r="CK90" i="5"/>
  <c r="BX91" i="6" s="1"/>
  <c r="CB90" i="5"/>
  <c r="AQ91" i="6" s="1"/>
  <c r="BQ90" i="5"/>
  <c r="I91" i="6" s="1"/>
  <c r="CO90" i="5"/>
  <c r="CB91" i="6" s="1"/>
  <c r="CF90" i="5"/>
  <c r="AU91" i="6" s="1"/>
  <c r="BU90" i="5"/>
  <c r="M91" i="6" s="1"/>
  <c r="BW91" i="5"/>
  <c r="AL92" i="6" s="1"/>
  <c r="BL91" i="5"/>
  <c r="D92" i="6" s="1"/>
  <c r="CA91" i="5"/>
  <c r="AP92" i="6" s="1"/>
  <c r="CJ91" i="5"/>
  <c r="BW92" i="6" s="1"/>
  <c r="BP91" i="5"/>
  <c r="H92" i="6" s="1"/>
  <c r="CE91" i="5"/>
  <c r="AT92" i="6" s="1"/>
  <c r="CN91" i="5"/>
  <c r="CA92" i="6" s="1"/>
  <c r="BT91" i="5"/>
  <c r="L92" i="6" s="1"/>
  <c r="CI92" i="5"/>
  <c r="BV93" i="6" s="1"/>
  <c r="BZ92" i="5"/>
  <c r="AO93" i="6" s="1"/>
  <c r="BO92" i="5"/>
  <c r="G93" i="6" s="1"/>
  <c r="CM92" i="5"/>
  <c r="BZ93" i="6" s="1"/>
  <c r="CD92" i="5"/>
  <c r="AS93" i="6" s="1"/>
  <c r="BS92" i="5"/>
  <c r="K93" i="6" s="1"/>
  <c r="CH93" i="5"/>
  <c r="BU94" i="6" s="1"/>
  <c r="BN93" i="5"/>
  <c r="F94" i="6" s="1"/>
  <c r="BY93" i="5"/>
  <c r="AN94" i="6" s="1"/>
  <c r="CL93" i="5"/>
  <c r="BY94" i="6" s="1"/>
  <c r="CC93" i="5"/>
  <c r="AR94" i="6" s="1"/>
  <c r="BR93" i="5"/>
  <c r="J94" i="6" s="1"/>
  <c r="BX94" i="5"/>
  <c r="AM95" i="6" s="1"/>
  <c r="BM94" i="5"/>
  <c r="E95" i="6" s="1"/>
  <c r="CK94" i="5"/>
  <c r="BX95" i="6" s="1"/>
  <c r="CB94" i="5"/>
  <c r="AQ95" i="6" s="1"/>
  <c r="BQ94" i="5"/>
  <c r="I95" i="6" s="1"/>
  <c r="CO94" i="5"/>
  <c r="CB95" i="6" s="1"/>
  <c r="CF94" i="5"/>
  <c r="AU95" i="6" s="1"/>
  <c r="BU94" i="5"/>
  <c r="M95" i="6" s="1"/>
  <c r="BW95" i="5"/>
  <c r="AL96" i="6" s="1"/>
  <c r="BL95" i="5"/>
  <c r="D96" i="6" s="1"/>
  <c r="CA95" i="5"/>
  <c r="AP96" i="6" s="1"/>
  <c r="CJ95" i="5"/>
  <c r="BW96" i="6" s="1"/>
  <c r="BP95" i="5"/>
  <c r="H96" i="6" s="1"/>
  <c r="CE95" i="5"/>
  <c r="AT96" i="6" s="1"/>
  <c r="CN95" i="5"/>
  <c r="CA96" i="6" s="1"/>
  <c r="BT95" i="5"/>
  <c r="L96" i="6" s="1"/>
  <c r="CI96" i="5"/>
  <c r="BV97" i="6" s="1"/>
  <c r="BZ96" i="5"/>
  <c r="AO97" i="6" s="1"/>
  <c r="BO96" i="5"/>
  <c r="G97" i="6" s="1"/>
  <c r="CM96" i="5"/>
  <c r="BZ97" i="6" s="1"/>
  <c r="CD96" i="5"/>
  <c r="AS97" i="6" s="1"/>
  <c r="BS96" i="5"/>
  <c r="K97" i="6" s="1"/>
  <c r="CH97" i="5"/>
  <c r="BU98" i="6" s="1"/>
  <c r="BN97" i="5"/>
  <c r="F98" i="6" s="1"/>
  <c r="BY97" i="5"/>
  <c r="AN98" i="6" s="1"/>
  <c r="CL97" i="5"/>
  <c r="BY98" i="6" s="1"/>
  <c r="CC97" i="5"/>
  <c r="AR98" i="6" s="1"/>
  <c r="BR97" i="5"/>
  <c r="J98" i="6" s="1"/>
  <c r="BX98" i="5"/>
  <c r="AM99" i="6" s="1"/>
  <c r="BM98" i="5"/>
  <c r="E99" i="6" s="1"/>
  <c r="CK98" i="5"/>
  <c r="BX99" i="6" s="1"/>
  <c r="CB98" i="5"/>
  <c r="AQ99" i="6" s="1"/>
  <c r="BQ98" i="5"/>
  <c r="I99" i="6" s="1"/>
  <c r="CO98" i="5"/>
  <c r="CB99" i="6" s="1"/>
  <c r="CF98" i="5"/>
  <c r="AU99" i="6" s="1"/>
  <c r="BU98" i="5"/>
  <c r="M99" i="6" s="1"/>
  <c r="BW99" i="5"/>
  <c r="AL100" i="6" s="1"/>
  <c r="BL99" i="5"/>
  <c r="D100" i="6" s="1"/>
  <c r="CA99" i="5"/>
  <c r="AP100" i="6" s="1"/>
  <c r="CJ99" i="5"/>
  <c r="BW100" i="6" s="1"/>
  <c r="BP99" i="5"/>
  <c r="H100" i="6" s="1"/>
  <c r="CN99" i="5"/>
  <c r="CA100" i="6" s="1"/>
  <c r="CE99" i="5"/>
  <c r="AT100" i="6" s="1"/>
  <c r="BT99" i="5"/>
  <c r="L100" i="6" s="1"/>
  <c r="CI100" i="5"/>
  <c r="BV101" i="6" s="1"/>
  <c r="BO100" i="5"/>
  <c r="G101" i="6" s="1"/>
  <c r="BZ100" i="5"/>
  <c r="AO101" i="6" s="1"/>
  <c r="CM100" i="5"/>
  <c r="BZ101" i="6" s="1"/>
  <c r="BS100" i="5"/>
  <c r="K101" i="6" s="1"/>
  <c r="CD100" i="5"/>
  <c r="AS101" i="6" s="1"/>
  <c r="CH101" i="5"/>
  <c r="BU102" i="6" s="1"/>
  <c r="BN101" i="5"/>
  <c r="F102" i="6" s="1"/>
  <c r="BY101" i="5"/>
  <c r="AN102" i="6" s="1"/>
  <c r="CL101" i="5"/>
  <c r="BY102" i="6" s="1"/>
  <c r="BR101" i="5"/>
  <c r="J102" i="6" s="1"/>
  <c r="CC101" i="5"/>
  <c r="AR102" i="6" s="1"/>
  <c r="BX102" i="5"/>
  <c r="AM103" i="6" s="1"/>
  <c r="BM102" i="5"/>
  <c r="E103" i="6" s="1"/>
  <c r="CK102" i="5"/>
  <c r="BX103" i="6" s="1"/>
  <c r="CB102" i="5"/>
  <c r="AQ103" i="6" s="1"/>
  <c r="BQ102" i="5"/>
  <c r="I103" i="6" s="1"/>
  <c r="CO102" i="5"/>
  <c r="CB103" i="6" s="1"/>
  <c r="CF102" i="5"/>
  <c r="AU103" i="6" s="1"/>
  <c r="BU102" i="5"/>
  <c r="M103" i="6" s="1"/>
  <c r="BW103" i="5"/>
  <c r="AL104" i="6" s="1"/>
  <c r="BL103" i="5"/>
  <c r="D104" i="6" s="1"/>
  <c r="CJ103" i="5"/>
  <c r="BW104" i="6" s="1"/>
  <c r="CA103" i="5"/>
  <c r="AP104" i="6" s="1"/>
  <c r="BP103" i="5"/>
  <c r="H104" i="6" s="1"/>
  <c r="CN103" i="5"/>
  <c r="CA104" i="6" s="1"/>
  <c r="CE103" i="5"/>
  <c r="AT104" i="6" s="1"/>
  <c r="BT103" i="5"/>
  <c r="L104" i="6" s="1"/>
  <c r="CI104" i="5"/>
  <c r="BV105" i="6" s="1"/>
  <c r="BO104" i="5"/>
  <c r="G105" i="6" s="1"/>
  <c r="BZ104" i="5"/>
  <c r="AO105" i="6" s="1"/>
  <c r="CM104" i="5"/>
  <c r="BZ105" i="6" s="1"/>
  <c r="BS104" i="5"/>
  <c r="K105" i="6" s="1"/>
  <c r="CD104" i="5"/>
  <c r="AS105" i="6" s="1"/>
  <c r="CH105" i="5"/>
  <c r="BU106" i="6" s="1"/>
  <c r="BN105" i="5"/>
  <c r="F106" i="6" s="1"/>
  <c r="BY105" i="5"/>
  <c r="AN106" i="6" s="1"/>
  <c r="CL105" i="5"/>
  <c r="BY106" i="6" s="1"/>
  <c r="BR105" i="5"/>
  <c r="J106" i="6" s="1"/>
  <c r="CC105" i="5"/>
  <c r="AR106" i="6" s="1"/>
  <c r="BX106" i="5"/>
  <c r="AM107" i="6" s="1"/>
  <c r="BM106" i="5"/>
  <c r="E107" i="6" s="1"/>
  <c r="CK106" i="5"/>
  <c r="BX107" i="6" s="1"/>
  <c r="CB106" i="5"/>
  <c r="AQ107" i="6" s="1"/>
  <c r="BQ106" i="5"/>
  <c r="I107" i="6" s="1"/>
  <c r="CO106" i="5"/>
  <c r="CB107" i="6" s="1"/>
  <c r="CF106" i="5"/>
  <c r="AU107" i="6" s="1"/>
  <c r="BU106" i="5"/>
  <c r="M107" i="6" s="1"/>
  <c r="BW107" i="5"/>
  <c r="AL108" i="6" s="1"/>
  <c r="BL107" i="5"/>
  <c r="D108" i="6" s="1"/>
  <c r="CJ107" i="5"/>
  <c r="BW108" i="6" s="1"/>
  <c r="CA107" i="5"/>
  <c r="AP108" i="6" s="1"/>
  <c r="BP107" i="5"/>
  <c r="H108" i="6" s="1"/>
  <c r="CN107" i="5"/>
  <c r="CA108" i="6" s="1"/>
  <c r="CE107" i="5"/>
  <c r="AT108" i="6" s="1"/>
  <c r="BT107" i="5"/>
  <c r="L108" i="6" s="1"/>
  <c r="CI108" i="5"/>
  <c r="BV109" i="6" s="1"/>
  <c r="BO108" i="5"/>
  <c r="G109" i="6" s="1"/>
  <c r="BZ108" i="5"/>
  <c r="AO109" i="6" s="1"/>
  <c r="CM108" i="5"/>
  <c r="BZ109" i="6" s="1"/>
  <c r="BS108" i="5"/>
  <c r="K109" i="6" s="1"/>
  <c r="CD108" i="5"/>
  <c r="AS109" i="6" s="1"/>
  <c r="CH109" i="5"/>
  <c r="BU110" i="6" s="1"/>
  <c r="BN109" i="5"/>
  <c r="F110" i="6" s="1"/>
  <c r="BY109" i="5"/>
  <c r="AN110" i="6" s="1"/>
  <c r="CL109" i="5"/>
  <c r="BY110" i="6" s="1"/>
  <c r="BR109" i="5"/>
  <c r="J110" i="6" s="1"/>
  <c r="CC109" i="5"/>
  <c r="AR110" i="6" s="1"/>
  <c r="BX110" i="5"/>
  <c r="AM111" i="6" s="1"/>
  <c r="BM110" i="5"/>
  <c r="E111" i="6" s="1"/>
  <c r="CK110" i="5"/>
  <c r="BX111" i="6" s="1"/>
  <c r="CB110" i="5"/>
  <c r="AQ111" i="6" s="1"/>
  <c r="BQ110" i="5"/>
  <c r="I111" i="6" s="1"/>
  <c r="CO110" i="5"/>
  <c r="CB111" i="6" s="1"/>
  <c r="CF110" i="5"/>
  <c r="AU111" i="6" s="1"/>
  <c r="BU110" i="5"/>
  <c r="M111" i="6" s="1"/>
  <c r="BW111" i="5"/>
  <c r="AL112" i="6" s="1"/>
  <c r="BL111" i="5"/>
  <c r="D112" i="6" s="1"/>
  <c r="CJ111" i="5"/>
  <c r="BW112" i="6" s="1"/>
  <c r="CA111" i="5"/>
  <c r="AP112" i="6" s="1"/>
  <c r="BP111" i="5"/>
  <c r="H112" i="6" s="1"/>
  <c r="CN111" i="5"/>
  <c r="CA112" i="6" s="1"/>
  <c r="CE111" i="5"/>
  <c r="AT112" i="6" s="1"/>
  <c r="BT111" i="5"/>
  <c r="L112" i="6" s="1"/>
  <c r="CI112" i="5"/>
  <c r="BV113" i="6" s="1"/>
  <c r="BO112" i="5"/>
  <c r="G113" i="6" s="1"/>
  <c r="BZ112" i="5"/>
  <c r="AO113" i="6" s="1"/>
  <c r="CM112" i="5"/>
  <c r="BZ113" i="6" s="1"/>
  <c r="BS112" i="5"/>
  <c r="K113" i="6" s="1"/>
  <c r="CD112" i="5"/>
  <c r="AS113" i="6" s="1"/>
  <c r="CH113" i="5"/>
  <c r="BU114" i="6" s="1"/>
  <c r="BN113" i="5"/>
  <c r="F114" i="6" s="1"/>
  <c r="BY113" i="5"/>
  <c r="AN114" i="6" s="1"/>
  <c r="CL113" i="5"/>
  <c r="BY114" i="6" s="1"/>
  <c r="BR113" i="5"/>
  <c r="J114" i="6" s="1"/>
  <c r="CC113" i="5"/>
  <c r="AR114" i="6" s="1"/>
  <c r="BX114" i="5"/>
  <c r="AM115" i="6" s="1"/>
  <c r="BM114" i="5"/>
  <c r="E115" i="6" s="1"/>
  <c r="CK114" i="5"/>
  <c r="BX115" i="6" s="1"/>
  <c r="CB114" i="5"/>
  <c r="AQ115" i="6" s="1"/>
  <c r="BQ114" i="5"/>
  <c r="I115" i="6" s="1"/>
  <c r="CO114" i="5"/>
  <c r="CB115" i="6" s="1"/>
  <c r="CF114" i="5"/>
  <c r="AU115" i="6" s="1"/>
  <c r="BU114" i="5"/>
  <c r="M115" i="6" s="1"/>
  <c r="BW115" i="5"/>
  <c r="AL116" i="6" s="1"/>
  <c r="BL115" i="5"/>
  <c r="D116" i="6" s="1"/>
  <c r="CJ115" i="5"/>
  <c r="BW116" i="6" s="1"/>
  <c r="CA115" i="5"/>
  <c r="AP116" i="6" s="1"/>
  <c r="BP115" i="5"/>
  <c r="H116" i="6" s="1"/>
  <c r="CN115" i="5"/>
  <c r="CA116" i="6" s="1"/>
  <c r="CE115" i="5"/>
  <c r="AT116" i="6" s="1"/>
  <c r="BT115" i="5"/>
  <c r="L116" i="6" s="1"/>
  <c r="CI116" i="5"/>
  <c r="BV117" i="6" s="1"/>
  <c r="BO116" i="5"/>
  <c r="G117" i="6" s="1"/>
  <c r="BZ116" i="5"/>
  <c r="AO117" i="6" s="1"/>
  <c r="CM116" i="5"/>
  <c r="BZ117" i="6" s="1"/>
  <c r="BS116" i="5"/>
  <c r="K117" i="6" s="1"/>
  <c r="CD116" i="5"/>
  <c r="AS117" i="6" s="1"/>
  <c r="CH117" i="5"/>
  <c r="BU118" i="6" s="1"/>
  <c r="BN117" i="5"/>
  <c r="F118" i="6" s="1"/>
  <c r="BY117" i="5"/>
  <c r="AN118" i="6" s="1"/>
  <c r="CL117" i="5"/>
  <c r="BY118" i="6" s="1"/>
  <c r="BR117" i="5"/>
  <c r="J118" i="6" s="1"/>
  <c r="CC117" i="5"/>
  <c r="AR118" i="6" s="1"/>
  <c r="BX118" i="5"/>
  <c r="AM119" i="6" s="1"/>
  <c r="BM118" i="5"/>
  <c r="E119" i="6" s="1"/>
  <c r="CK118" i="5"/>
  <c r="BX119" i="6" s="1"/>
  <c r="CB118" i="5"/>
  <c r="AQ119" i="6" s="1"/>
  <c r="BQ118" i="5"/>
  <c r="I119" i="6" s="1"/>
  <c r="CO118" i="5"/>
  <c r="CB119" i="6" s="1"/>
  <c r="CF118" i="5"/>
  <c r="AU119" i="6" s="1"/>
  <c r="BU118" i="5"/>
  <c r="M119" i="6" s="1"/>
  <c r="BW119" i="5"/>
  <c r="AL120" i="6" s="1"/>
  <c r="BL119" i="5"/>
  <c r="D120" i="6" s="1"/>
  <c r="CJ119" i="5"/>
  <c r="BW120" i="6" s="1"/>
  <c r="CA119" i="5"/>
  <c r="AP120" i="6" s="1"/>
  <c r="BP119" i="5"/>
  <c r="H120" i="6" s="1"/>
  <c r="CN119" i="5"/>
  <c r="CA120" i="6" s="1"/>
  <c r="CE119" i="5"/>
  <c r="AT120" i="6" s="1"/>
  <c r="BT119" i="5"/>
  <c r="L120" i="6" s="1"/>
  <c r="CI120" i="5"/>
  <c r="BV121" i="6" s="1"/>
  <c r="BO120" i="5"/>
  <c r="G121" i="6" s="1"/>
  <c r="BZ120" i="5"/>
  <c r="AO121" i="6" s="1"/>
  <c r="CM120" i="5"/>
  <c r="BZ121" i="6" s="1"/>
  <c r="BS120" i="5"/>
  <c r="K121" i="6" s="1"/>
  <c r="CD120" i="5"/>
  <c r="AS121" i="6" s="1"/>
  <c r="CH121" i="5"/>
  <c r="BU122" i="6" s="1"/>
  <c r="BN121" i="5"/>
  <c r="F122" i="6" s="1"/>
  <c r="BY121" i="5"/>
  <c r="AN122" i="6" s="1"/>
  <c r="CL121" i="5"/>
  <c r="BY122" i="6" s="1"/>
  <c r="BR121" i="5"/>
  <c r="J122" i="6" s="1"/>
  <c r="CC121" i="5"/>
  <c r="AR122" i="6" s="1"/>
  <c r="BX122" i="5"/>
  <c r="AM123" i="6" s="1"/>
  <c r="BM122" i="5"/>
  <c r="E123" i="6" s="1"/>
  <c r="CK122" i="5"/>
  <c r="BX123" i="6" s="1"/>
  <c r="CB122" i="5"/>
  <c r="AQ123" i="6" s="1"/>
  <c r="BQ122" i="5"/>
  <c r="I123" i="6" s="1"/>
  <c r="CO122" i="5"/>
  <c r="CB123" i="6" s="1"/>
  <c r="CF122" i="5"/>
  <c r="AU123" i="6" s="1"/>
  <c r="BU122" i="5"/>
  <c r="M123" i="6" s="1"/>
  <c r="BW123" i="5"/>
  <c r="AL124" i="6" s="1"/>
  <c r="BL123" i="5"/>
  <c r="D124" i="6" s="1"/>
  <c r="CJ123" i="5"/>
  <c r="BW124" i="6" s="1"/>
  <c r="CA123" i="5"/>
  <c r="AP124" i="6" s="1"/>
  <c r="BP123" i="5"/>
  <c r="H124" i="6" s="1"/>
  <c r="CN123" i="5"/>
  <c r="CA124" i="6" s="1"/>
  <c r="CE123" i="5"/>
  <c r="AT124" i="6" s="1"/>
  <c r="BT123" i="5"/>
  <c r="L124" i="6" s="1"/>
  <c r="CI124" i="5"/>
  <c r="BV125" i="6" s="1"/>
  <c r="BO124" i="5"/>
  <c r="G125" i="6" s="1"/>
  <c r="BZ124" i="5"/>
  <c r="AO125" i="6" s="1"/>
  <c r="CM124" i="5"/>
  <c r="BZ125" i="6" s="1"/>
  <c r="BS124" i="5"/>
  <c r="K125" i="6" s="1"/>
  <c r="CD124" i="5"/>
  <c r="AS125" i="6" s="1"/>
  <c r="CH125" i="5"/>
  <c r="BU126" i="6" s="1"/>
  <c r="BN125" i="5"/>
  <c r="F126" i="6" s="1"/>
  <c r="BY125" i="5"/>
  <c r="AN126" i="6" s="1"/>
  <c r="CL125" i="5"/>
  <c r="BY126" i="6" s="1"/>
  <c r="BR125" i="5"/>
  <c r="J126" i="6" s="1"/>
  <c r="CC125" i="5"/>
  <c r="AR126" i="6" s="1"/>
  <c r="BX126" i="5"/>
  <c r="AM127" i="6" s="1"/>
  <c r="BM126" i="5"/>
  <c r="E127" i="6" s="1"/>
  <c r="CK126" i="5"/>
  <c r="BX127" i="6" s="1"/>
  <c r="CB126" i="5"/>
  <c r="AQ127" i="6" s="1"/>
  <c r="BQ126" i="5"/>
  <c r="I127" i="6" s="1"/>
  <c r="CO126" i="5"/>
  <c r="CB127" i="6" s="1"/>
  <c r="CF126" i="5"/>
  <c r="AU127" i="6" s="1"/>
  <c r="BU126" i="5"/>
  <c r="M127" i="6" s="1"/>
  <c r="BW127" i="5"/>
  <c r="AL128" i="6" s="1"/>
  <c r="BL127" i="5"/>
  <c r="D128" i="6" s="1"/>
  <c r="CJ127" i="5"/>
  <c r="BW128" i="6" s="1"/>
  <c r="CA127" i="5"/>
  <c r="AP128" i="6" s="1"/>
  <c r="BP127" i="5"/>
  <c r="H128" i="6" s="1"/>
  <c r="CN127" i="5"/>
  <c r="CA128" i="6" s="1"/>
  <c r="CE127" i="5"/>
  <c r="AT128" i="6" s="1"/>
  <c r="BT127" i="5"/>
  <c r="L128" i="6" s="1"/>
  <c r="CI128" i="5"/>
  <c r="BV129" i="6" s="1"/>
  <c r="BO128" i="5"/>
  <c r="G129" i="6" s="1"/>
  <c r="BZ128" i="5"/>
  <c r="AO129" i="6" s="1"/>
  <c r="CM128" i="5"/>
  <c r="BZ129" i="6" s="1"/>
  <c r="BS128" i="5"/>
  <c r="K129" i="6" s="1"/>
  <c r="CD128" i="5"/>
  <c r="AS129" i="6" s="1"/>
  <c r="CH129" i="5"/>
  <c r="BU130" i="6" s="1"/>
  <c r="BN129" i="5"/>
  <c r="F130" i="6" s="1"/>
  <c r="BY129" i="5"/>
  <c r="AN130" i="6" s="1"/>
  <c r="CL129" i="5"/>
  <c r="BY130" i="6" s="1"/>
  <c r="BR129" i="5"/>
  <c r="J130" i="6" s="1"/>
  <c r="CC129" i="5"/>
  <c r="AR130" i="6" s="1"/>
  <c r="BX130" i="5"/>
  <c r="AM131" i="6" s="1"/>
  <c r="BM130" i="5"/>
  <c r="E131" i="6" s="1"/>
  <c r="CK130" i="5"/>
  <c r="BX131" i="6" s="1"/>
  <c r="CB130" i="5"/>
  <c r="AQ131" i="6" s="1"/>
  <c r="BQ130" i="5"/>
  <c r="I131" i="6" s="1"/>
  <c r="CO130" i="5"/>
  <c r="CB131" i="6" s="1"/>
  <c r="CF130" i="5"/>
  <c r="AU131" i="6" s="1"/>
  <c r="BU130" i="5"/>
  <c r="M131" i="6" s="1"/>
  <c r="BW131" i="5"/>
  <c r="AL132" i="6" s="1"/>
  <c r="BL131" i="5"/>
  <c r="D132" i="6" s="1"/>
  <c r="CJ131" i="5"/>
  <c r="BW132" i="6" s="1"/>
  <c r="CA131" i="5"/>
  <c r="AP132" i="6" s="1"/>
  <c r="BP131" i="5"/>
  <c r="H132" i="6" s="1"/>
  <c r="CN131" i="5"/>
  <c r="CA132" i="6" s="1"/>
  <c r="CE131" i="5"/>
  <c r="AT132" i="6" s="1"/>
  <c r="BT131" i="5"/>
  <c r="L132" i="6" s="1"/>
  <c r="CI132" i="5"/>
  <c r="BV133" i="6" s="1"/>
  <c r="BO132" i="5"/>
  <c r="G133" i="6" s="1"/>
  <c r="BZ132" i="5"/>
  <c r="AO133" i="6" s="1"/>
  <c r="CM132" i="5"/>
  <c r="BZ133" i="6" s="1"/>
  <c r="BS132" i="5"/>
  <c r="K133" i="6" s="1"/>
  <c r="CD132" i="5"/>
  <c r="AS133" i="6" s="1"/>
  <c r="CH133" i="5"/>
  <c r="BU134" i="6" s="1"/>
  <c r="BN133" i="5"/>
  <c r="F134" i="6" s="1"/>
  <c r="BY133" i="5"/>
  <c r="AN134" i="6" s="1"/>
  <c r="CL133" i="5"/>
  <c r="BY134" i="6" s="1"/>
  <c r="BR133" i="5"/>
  <c r="J134" i="6" s="1"/>
  <c r="CC133" i="5"/>
  <c r="AR134" i="6" s="1"/>
  <c r="BX134" i="5"/>
  <c r="AM135" i="6" s="1"/>
  <c r="BM134" i="5"/>
  <c r="E135" i="6" s="1"/>
  <c r="CK134" i="5"/>
  <c r="BX135" i="6" s="1"/>
  <c r="CB134" i="5"/>
  <c r="AQ135" i="6" s="1"/>
  <c r="BQ134" i="5"/>
  <c r="I135" i="6" s="1"/>
  <c r="CO134" i="5"/>
  <c r="CB135" i="6" s="1"/>
  <c r="CF134" i="5"/>
  <c r="AU135" i="6" s="1"/>
  <c r="BU134" i="5"/>
  <c r="M135" i="6" s="1"/>
  <c r="CM139" i="3"/>
  <c r="CD139" i="3"/>
  <c r="DS139" i="3" s="1"/>
  <c r="BS139" i="3"/>
  <c r="CI139" i="3"/>
  <c r="BO139" i="3"/>
  <c r="BZ139" i="3"/>
  <c r="CO138" i="3"/>
  <c r="CF138" i="3"/>
  <c r="DT138" i="3" s="1"/>
  <c r="BU138" i="3"/>
  <c r="CK138" i="3"/>
  <c r="CB138" i="3"/>
  <c r="DR138" i="3" s="1"/>
  <c r="BQ138" i="3"/>
  <c r="T139" i="6" s="1"/>
  <c r="BX138" i="3"/>
  <c r="DP138" i="3" s="1"/>
  <c r="BM138" i="3"/>
  <c r="CM137" i="3"/>
  <c r="CD137" i="3"/>
  <c r="BS137" i="3"/>
  <c r="CI137" i="3"/>
  <c r="BZ137" i="3"/>
  <c r="DQ137" i="3" s="1"/>
  <c r="BO137" i="3"/>
  <c r="CO136" i="3"/>
  <c r="CF136" i="3"/>
  <c r="DT136" i="3" s="1"/>
  <c r="BU136" i="3"/>
  <c r="X137" i="6" s="1"/>
  <c r="CK136" i="3"/>
  <c r="CB136" i="3"/>
  <c r="DR136" i="3" s="1"/>
  <c r="BQ136" i="3"/>
  <c r="BX136" i="3"/>
  <c r="BM136" i="3"/>
  <c r="CM135" i="3"/>
  <c r="CD135" i="3"/>
  <c r="DS135" i="3" s="1"/>
  <c r="BS135" i="3"/>
  <c r="V136" i="6" s="1"/>
  <c r="CI135" i="3"/>
  <c r="BZ135" i="3"/>
  <c r="DQ135" i="3" s="1"/>
  <c r="BO135" i="3"/>
  <c r="R136" i="6" s="1"/>
  <c r="CN139" i="5"/>
  <c r="CA140" i="6" s="1"/>
  <c r="CE139" i="5"/>
  <c r="AT140" i="6" s="1"/>
  <c r="BT139" i="5"/>
  <c r="L140" i="6" s="1"/>
  <c r="CJ139" i="5"/>
  <c r="BW140" i="6" s="1"/>
  <c r="CA139" i="5"/>
  <c r="AP140" i="6" s="1"/>
  <c r="BP139" i="5"/>
  <c r="H140" i="6" s="1"/>
  <c r="BW139" i="5"/>
  <c r="AL140" i="6" s="1"/>
  <c r="BL139" i="5"/>
  <c r="D140" i="6" s="1"/>
  <c r="CL138" i="5"/>
  <c r="BY139" i="6" s="1"/>
  <c r="CC138" i="5"/>
  <c r="AR139" i="6" s="1"/>
  <c r="BR138" i="5"/>
  <c r="J139" i="6" s="1"/>
  <c r="CH138" i="5"/>
  <c r="BU139" i="6" s="1"/>
  <c r="BY138" i="5"/>
  <c r="AN139" i="6" s="1"/>
  <c r="BN138" i="5"/>
  <c r="F139" i="6" s="1"/>
  <c r="CN137" i="5"/>
  <c r="CA138" i="6" s="1"/>
  <c r="CE137" i="5"/>
  <c r="AT138" i="6" s="1"/>
  <c r="BT137" i="5"/>
  <c r="L138" i="6" s="1"/>
  <c r="CJ137" i="5"/>
  <c r="BW138" i="6" s="1"/>
  <c r="CA137" i="5"/>
  <c r="AP138" i="6" s="1"/>
  <c r="BP137" i="5"/>
  <c r="H138" i="6" s="1"/>
  <c r="BW137" i="5"/>
  <c r="AL138" i="6" s="1"/>
  <c r="BL137" i="5"/>
  <c r="D138" i="6" s="1"/>
  <c r="CL136" i="5"/>
  <c r="BY137" i="6" s="1"/>
  <c r="CC136" i="5"/>
  <c r="AR137" i="6" s="1"/>
  <c r="BR136" i="5"/>
  <c r="J137" i="6" s="1"/>
  <c r="CH136" i="5"/>
  <c r="BU137" i="6" s="1"/>
  <c r="BY136" i="5"/>
  <c r="AN137" i="6" s="1"/>
  <c r="BN136" i="5"/>
  <c r="F137" i="6" s="1"/>
  <c r="CN135" i="5"/>
  <c r="CA136" i="6" s="1"/>
  <c r="CE135" i="5"/>
  <c r="AT136" i="6" s="1"/>
  <c r="BT135" i="5"/>
  <c r="L136" i="6" s="1"/>
  <c r="CJ135" i="5"/>
  <c r="BW136" i="6" s="1"/>
  <c r="CA135" i="5"/>
  <c r="AP136" i="6" s="1"/>
  <c r="BP135" i="5"/>
  <c r="H136" i="6" s="1"/>
  <c r="BW135" i="5"/>
  <c r="AL136" i="6" s="1"/>
  <c r="BL135" i="5"/>
  <c r="D136" i="6" s="1"/>
  <c r="EF115" i="3"/>
  <c r="EL97" i="3"/>
  <c r="EL77" i="3"/>
  <c r="EE43" i="3"/>
  <c r="EE31" i="3"/>
  <c r="EJ47" i="3"/>
  <c r="CN61" i="6"/>
  <c r="CO76" i="6"/>
  <c r="EE115" i="3"/>
  <c r="EF75" i="3"/>
  <c r="EE55" i="3"/>
  <c r="EJ43" i="3"/>
  <c r="EK124" i="3"/>
  <c r="EI106" i="3"/>
  <c r="EL85" i="3"/>
  <c r="EE75" i="3"/>
  <c r="EI63" i="3"/>
  <c r="EE47" i="3"/>
  <c r="EE23" i="3"/>
  <c r="EJ7" i="3"/>
  <c r="EE135" i="3"/>
  <c r="EE123" i="3"/>
  <c r="EI47" i="3"/>
  <c r="EI34" i="3"/>
  <c r="EJ67" i="3"/>
  <c r="CQ67" i="6"/>
  <c r="AW139" i="6"/>
  <c r="EE127" i="3"/>
  <c r="EL118" i="3"/>
  <c r="EE95" i="3"/>
  <c r="ED75" i="3"/>
  <c r="EC43" i="3"/>
  <c r="EI40" i="3"/>
  <c r="EC27" i="3"/>
  <c r="EI17" i="3"/>
  <c r="EE11" i="3"/>
  <c r="EJ127" i="3"/>
  <c r="EJ95" i="3"/>
  <c r="EJ63" i="3"/>
  <c r="EJ31" i="3"/>
  <c r="EL86" i="3"/>
  <c r="EL48" i="3"/>
  <c r="EC35" i="3"/>
  <c r="EJ111" i="3"/>
  <c r="EE119" i="3"/>
  <c r="EI102" i="3"/>
  <c r="EE59" i="3"/>
  <c r="EE27" i="3"/>
  <c r="EJ75" i="3"/>
  <c r="CQ5" i="6"/>
  <c r="AA56" i="6"/>
  <c r="EK97" i="3"/>
  <c r="EK43" i="3"/>
  <c r="EK12" i="3"/>
  <c r="EJ71" i="3"/>
  <c r="EK105" i="3"/>
  <c r="ED91" i="3"/>
  <c r="EI23" i="3"/>
  <c r="EJ131" i="3"/>
  <c r="AC15" i="6"/>
  <c r="Z26" i="6"/>
  <c r="CO64" i="6"/>
  <c r="AA65" i="6"/>
  <c r="Z90" i="6"/>
  <c r="AC103" i="6"/>
  <c r="AB104" i="6"/>
  <c r="EE139" i="3"/>
  <c r="EE131" i="3"/>
  <c r="EE107" i="3"/>
  <c r="EE99" i="3"/>
  <c r="EI94" i="3"/>
  <c r="EE83" i="3"/>
  <c r="EE67" i="3"/>
  <c r="EL57" i="3"/>
  <c r="EC51" i="3"/>
  <c r="EL46" i="3"/>
  <c r="EF35" i="3"/>
  <c r="EL21" i="3"/>
  <c r="EE15" i="3"/>
  <c r="EJ123" i="3"/>
  <c r="EJ91" i="3"/>
  <c r="EJ59" i="3"/>
  <c r="EJ27" i="3"/>
  <c r="EE111" i="3"/>
  <c r="EK92" i="3"/>
  <c r="EI56" i="3"/>
  <c r="EL37" i="3"/>
  <c r="EL8" i="3"/>
  <c r="EJ79" i="3"/>
  <c r="CN117" i="6"/>
  <c r="EI72" i="3"/>
  <c r="EF51" i="3"/>
  <c r="EI42" i="3"/>
  <c r="EI31" i="3"/>
  <c r="EJ11" i="3"/>
  <c r="AA104" i="6"/>
  <c r="EL101" i="3"/>
  <c r="EI81" i="3"/>
  <c r="EL40" i="3"/>
  <c r="EE7" i="3"/>
  <c r="EJ39" i="3"/>
  <c r="CQ48" i="6"/>
  <c r="EE71" i="3"/>
  <c r="EI55" i="3"/>
  <c r="EJ99" i="3"/>
  <c r="AA20" i="6"/>
  <c r="AD73" i="6"/>
  <c r="AA84" i="6"/>
  <c r="ED139" i="3"/>
  <c r="EL126" i="3"/>
  <c r="EL121" i="3"/>
  <c r="EL112" i="3"/>
  <c r="EE103" i="3"/>
  <c r="EK99" i="3"/>
  <c r="EL88" i="3"/>
  <c r="EE79" i="3"/>
  <c r="EK74" i="3"/>
  <c r="EL61" i="3"/>
  <c r="EE39" i="3"/>
  <c r="EE35" i="3"/>
  <c r="EI32" i="3"/>
  <c r="EK26" i="3"/>
  <c r="EJ119" i="3"/>
  <c r="EJ87" i="3"/>
  <c r="EJ55" i="3"/>
  <c r="EJ23" i="3"/>
  <c r="AD47" i="6"/>
  <c r="CQ95" i="6"/>
  <c r="EI103" i="3"/>
  <c r="EE63" i="3"/>
  <c r="EK25" i="3"/>
  <c r="EJ15" i="3"/>
  <c r="EL129" i="3"/>
  <c r="EE91" i="3"/>
  <c r="EE19" i="3"/>
  <c r="EJ107" i="3"/>
  <c r="EE51" i="3"/>
  <c r="EJ103" i="3"/>
  <c r="AB98" i="6"/>
  <c r="EI7" i="3"/>
  <c r="EJ35" i="3"/>
  <c r="Q101" i="6"/>
  <c r="EI112" i="3"/>
  <c r="EK107" i="3"/>
  <c r="EE87" i="3"/>
  <c r="EI74" i="3"/>
  <c r="EL56" i="3"/>
  <c r="EL49" i="3"/>
  <c r="EK42" i="3"/>
  <c r="EF27" i="3"/>
  <c r="EK4" i="3"/>
  <c r="EJ115" i="3"/>
  <c r="EJ83" i="3"/>
  <c r="EJ51" i="3"/>
  <c r="EJ19" i="3"/>
  <c r="EK138" i="3"/>
  <c r="EK137" i="3"/>
  <c r="EK136" i="3"/>
  <c r="EK134" i="3"/>
  <c r="CQ59" i="6"/>
  <c r="EP4" i="6"/>
  <c r="DM4" i="6"/>
  <c r="CN4" i="3"/>
  <c r="CJ5" i="6" s="1"/>
  <c r="EI137" i="3"/>
  <c r="EM136" i="3"/>
  <c r="EQ4" i="6"/>
  <c r="DL4" i="6"/>
  <c r="EI136" i="3"/>
  <c r="Z7" i="6"/>
  <c r="AB40" i="6"/>
  <c r="AD78" i="6"/>
  <c r="AA89" i="6"/>
  <c r="CO104" i="6"/>
  <c r="CH4" i="3"/>
  <c r="CD5" i="6" s="1"/>
  <c r="CI4" i="5"/>
  <c r="BV5" i="6" s="1"/>
  <c r="BZ4" i="5"/>
  <c r="AO5" i="6" s="1"/>
  <c r="G5" i="6"/>
  <c r="CA4" i="5"/>
  <c r="AP5" i="6" s="1"/>
  <c r="CJ4" i="5"/>
  <c r="BW5" i="6" s="1"/>
  <c r="H5" i="6"/>
  <c r="DJ4" i="6"/>
  <c r="EM4" i="6"/>
  <c r="EI139" i="3"/>
  <c r="EM138" i="3"/>
  <c r="EI135" i="3"/>
  <c r="CQ84" i="6"/>
  <c r="CO118" i="6"/>
  <c r="CJ4" i="3"/>
  <c r="CF5" i="6" s="1"/>
  <c r="CK4" i="5"/>
  <c r="BX5" i="6" s="1"/>
  <c r="CB4" i="5"/>
  <c r="AQ5" i="6" s="1"/>
  <c r="I5" i="6"/>
  <c r="EM134" i="3"/>
  <c r="DI4" i="6"/>
  <c r="O11" i="6"/>
  <c r="CD4" i="5"/>
  <c r="AS5" i="6" s="1"/>
  <c r="CM4" i="5"/>
  <c r="BZ5" i="6" s="1"/>
  <c r="K5" i="6"/>
  <c r="CL4" i="3"/>
  <c r="CH5" i="6" s="1"/>
  <c r="DO4" i="6"/>
  <c r="ER4" i="6"/>
  <c r="DP4" i="6"/>
  <c r="ES4" i="6"/>
  <c r="EM137" i="3"/>
  <c r="CQ61" i="6"/>
  <c r="AD96" i="6"/>
  <c r="BZ4" i="6"/>
  <c r="AS4" i="6"/>
  <c r="K4" i="6"/>
  <c r="CH4" i="5"/>
  <c r="BU5" i="6" s="1"/>
  <c r="BY4" i="5"/>
  <c r="AN5" i="6" s="1"/>
  <c r="F5" i="6"/>
  <c r="EI4" i="6"/>
  <c r="DF4" i="6"/>
  <c r="CC4" i="5"/>
  <c r="AR5" i="6" s="1"/>
  <c r="CL4" i="5"/>
  <c r="BY5" i="6" s="1"/>
  <c r="J5" i="6"/>
  <c r="CS4" i="5"/>
  <c r="DD4" i="6"/>
  <c r="EG4" i="6"/>
  <c r="BW4" i="5"/>
  <c r="AL5" i="6" s="1"/>
  <c r="D5" i="6"/>
  <c r="CE4" i="5"/>
  <c r="AT5" i="6" s="1"/>
  <c r="CN4" i="5"/>
  <c r="CA5" i="6" s="1"/>
  <c r="EM135" i="3"/>
  <c r="EN4" i="6"/>
  <c r="EM139" i="3"/>
  <c r="EF4" i="6"/>
  <c r="DC4" i="6"/>
  <c r="DG6" i="6"/>
  <c r="CR4" i="5"/>
  <c r="DA5" i="6" s="1"/>
  <c r="DA4" i="5"/>
  <c r="ED5" i="6" s="1"/>
  <c r="E5" i="6"/>
  <c r="BX4" i="5"/>
  <c r="AM5" i="6" s="1"/>
  <c r="CO4" i="5"/>
  <c r="CB5" i="6" s="1"/>
  <c r="M5" i="6"/>
  <c r="CF4" i="5"/>
  <c r="AU5" i="6" s="1"/>
  <c r="EE4" i="6"/>
  <c r="DB4" i="6"/>
  <c r="CQ4" i="5"/>
  <c r="CZ5" i="6" s="1"/>
  <c r="EH4" i="6"/>
  <c r="DE4" i="6"/>
  <c r="DG7" i="6"/>
  <c r="CT4" i="5"/>
  <c r="DC5" i="6" s="1"/>
  <c r="DA4" i="6"/>
  <c r="ED4" i="6"/>
  <c r="DG4" i="5"/>
  <c r="EJ5" i="6" s="1"/>
  <c r="CX4" i="5"/>
  <c r="DG5" i="6" s="1"/>
  <c r="CZ4" i="6"/>
  <c r="DF4" i="5"/>
  <c r="EI5" i="6" s="1"/>
  <c r="CW4" i="5"/>
  <c r="DF5" i="6" s="1"/>
  <c r="EJ4" i="6"/>
  <c r="DG4" i="6"/>
  <c r="DG8" i="6"/>
  <c r="DE4" i="5"/>
  <c r="EH5" i="6" s="1"/>
  <c r="CV4" i="5"/>
  <c r="DE5" i="6" s="1"/>
  <c r="CU4" i="5"/>
  <c r="DD5" i="6" s="1"/>
  <c r="AC100" i="6"/>
  <c r="CO4" i="3"/>
  <c r="CI4" i="3"/>
  <c r="CK4" i="3"/>
  <c r="CM4" i="3"/>
  <c r="L5" i="6"/>
  <c r="BP4" i="6" l="1"/>
  <c r="BP112" i="6"/>
  <c r="BP56" i="6"/>
  <c r="BP40" i="6"/>
  <c r="BP24" i="6"/>
  <c r="BP16" i="6"/>
  <c r="BQ111" i="6"/>
  <c r="BP104" i="6"/>
  <c r="BO137" i="6"/>
  <c r="BQ114" i="6"/>
  <c r="BP96" i="6"/>
  <c r="BP88" i="6"/>
  <c r="BN137" i="6"/>
  <c r="BP120" i="6"/>
  <c r="BO59" i="6"/>
  <c r="BO91" i="6"/>
  <c r="BQ125" i="6"/>
  <c r="AZ139" i="6"/>
  <c r="BO126" i="6"/>
  <c r="BO94" i="6"/>
  <c r="BN60" i="6"/>
  <c r="BN52" i="6"/>
  <c r="BQ130" i="6"/>
  <c r="BP128" i="6"/>
  <c r="BQ122" i="6"/>
  <c r="BO22" i="6"/>
  <c r="BQ139" i="6"/>
  <c r="BP139" i="6"/>
  <c r="BO131" i="6"/>
  <c r="BO123" i="6"/>
  <c r="BO107" i="6"/>
  <c r="BO75" i="6"/>
  <c r="BP13" i="6"/>
  <c r="BO11" i="6"/>
  <c r="BP10" i="6"/>
  <c r="BN76" i="6"/>
  <c r="BP136" i="6"/>
  <c r="BP80" i="6"/>
  <c r="BP137" i="6"/>
  <c r="BP102" i="6"/>
  <c r="BR79" i="6"/>
  <c r="BO33" i="6"/>
  <c r="BN51" i="6"/>
  <c r="BN138" i="6"/>
  <c r="BP20" i="6"/>
  <c r="BQ133" i="6"/>
  <c r="BQ117" i="6"/>
  <c r="BQ85" i="6"/>
  <c r="BQ69" i="6"/>
  <c r="BQ53" i="6"/>
  <c r="BR47" i="6"/>
  <c r="BR39" i="6"/>
  <c r="BR23" i="6"/>
  <c r="BQ21" i="6"/>
  <c r="BQ13" i="6"/>
  <c r="BR7" i="6"/>
  <c r="BQ98" i="6"/>
  <c r="BR54" i="6"/>
  <c r="BR111" i="6"/>
  <c r="BR56" i="6"/>
  <c r="BQ120" i="6"/>
  <c r="BR140" i="6"/>
  <c r="BQ106" i="6"/>
  <c r="BQ58" i="6"/>
  <c r="BP48" i="6"/>
  <c r="BR15" i="6"/>
  <c r="BP110" i="6"/>
  <c r="BO67" i="6"/>
  <c r="BN5" i="6"/>
  <c r="BQ112" i="6"/>
  <c r="BN140" i="6"/>
  <c r="BN115" i="6"/>
  <c r="BQ55" i="6"/>
  <c r="BO92" i="6"/>
  <c r="BP134" i="6"/>
  <c r="BQ42" i="6"/>
  <c r="BP8" i="6"/>
  <c r="BO138" i="6"/>
  <c r="BQ140" i="6"/>
  <c r="BO104" i="6"/>
  <c r="BO115" i="6"/>
  <c r="BO51" i="6"/>
  <c r="BQ64" i="6"/>
  <c r="BO12" i="6"/>
  <c r="BR105" i="6"/>
  <c r="BR48" i="6"/>
  <c r="BR32" i="6"/>
  <c r="BR24" i="6"/>
  <c r="BR16" i="6"/>
  <c r="BR8" i="6"/>
  <c r="BP64" i="6"/>
  <c r="BQ34" i="6"/>
  <c r="BR55" i="6"/>
  <c r="BO68" i="6"/>
  <c r="BP140" i="6"/>
  <c r="BP84" i="6"/>
  <c r="BO99" i="6"/>
  <c r="BO83" i="6"/>
  <c r="BR129" i="6"/>
  <c r="BP138" i="6"/>
  <c r="BN132" i="6"/>
  <c r="BN124" i="6"/>
  <c r="BN92" i="6"/>
  <c r="BO78" i="6"/>
  <c r="BO70" i="6"/>
  <c r="BO62" i="6"/>
  <c r="BN108" i="6"/>
  <c r="BN100" i="6"/>
  <c r="BN36" i="6"/>
  <c r="BO38" i="6"/>
  <c r="BR138" i="6"/>
  <c r="BP77" i="6"/>
  <c r="BQ61" i="6"/>
  <c r="BR38" i="6"/>
  <c r="BQ71" i="6"/>
  <c r="BO19" i="6"/>
  <c r="BO108" i="6"/>
  <c r="BN123" i="6"/>
  <c r="BN83" i="6"/>
  <c r="BN75" i="6"/>
  <c r="BO14" i="6"/>
  <c r="BO6" i="6"/>
  <c r="BP29" i="6"/>
  <c r="BP61" i="6"/>
  <c r="BQ101" i="6"/>
  <c r="BQ45" i="6"/>
  <c r="BQ37" i="6"/>
  <c r="BR62" i="6"/>
  <c r="BP22" i="6"/>
  <c r="BP135" i="6"/>
  <c r="BN50" i="6"/>
  <c r="BO136" i="6"/>
  <c r="BO43" i="6"/>
  <c r="BP103" i="6"/>
  <c r="BN59" i="6"/>
  <c r="BQ5" i="6"/>
  <c r="BQ128" i="6"/>
  <c r="BP127" i="6"/>
  <c r="BN27" i="6"/>
  <c r="BO4" i="6"/>
  <c r="BN116" i="6"/>
  <c r="BQ18" i="6"/>
  <c r="BO54" i="6"/>
  <c r="BO46" i="6"/>
  <c r="BN42" i="6"/>
  <c r="BO35" i="6"/>
  <c r="BN43" i="6"/>
  <c r="BN19" i="6"/>
  <c r="BN107" i="6"/>
  <c r="BR9" i="6"/>
  <c r="BQ109" i="6"/>
  <c r="BQ93" i="6"/>
  <c r="BR30" i="6"/>
  <c r="BQ36" i="6"/>
  <c r="BO27" i="6"/>
  <c r="BP111" i="6"/>
  <c r="BP21" i="6"/>
  <c r="BR128" i="6"/>
  <c r="BQ94" i="6"/>
  <c r="BQ86" i="6"/>
  <c r="BQ62" i="6"/>
  <c r="BP52" i="6"/>
  <c r="BP28" i="6"/>
  <c r="BQ14" i="6"/>
  <c r="BO133" i="6"/>
  <c r="BO125" i="6"/>
  <c r="BR115" i="6"/>
  <c r="BO109" i="6"/>
  <c r="BO101" i="6"/>
  <c r="BP95" i="6"/>
  <c r="BO93" i="6"/>
  <c r="BR91" i="6"/>
  <c r="BO85" i="6"/>
  <c r="BO77" i="6"/>
  <c r="BR75" i="6"/>
  <c r="BO69" i="6"/>
  <c r="BO45" i="6"/>
  <c r="BO29" i="6"/>
  <c r="BP23" i="6"/>
  <c r="BO21" i="6"/>
  <c r="BP15" i="6"/>
  <c r="BO13" i="6"/>
  <c r="BP7" i="6"/>
  <c r="BP119" i="6"/>
  <c r="BN11" i="6"/>
  <c r="BO30" i="6"/>
  <c r="BQ77" i="6"/>
  <c r="BQ29" i="6"/>
  <c r="BQ20" i="6"/>
  <c r="BN35" i="6"/>
  <c r="BQ82" i="6"/>
  <c r="BO44" i="6"/>
  <c r="BR104" i="6"/>
  <c r="BP100" i="6"/>
  <c r="BP92" i="6"/>
  <c r="BQ78" i="6"/>
  <c r="BQ70" i="6"/>
  <c r="BQ54" i="6"/>
  <c r="BP44" i="6"/>
  <c r="BP36" i="6"/>
  <c r="BQ30" i="6"/>
  <c r="BQ22" i="6"/>
  <c r="BP126" i="6"/>
  <c r="BN58" i="6"/>
  <c r="BN26" i="6"/>
  <c r="BP53" i="6"/>
  <c r="BP37" i="6"/>
  <c r="BR96" i="6"/>
  <c r="BR88" i="6"/>
  <c r="BR80" i="6"/>
  <c r="BR72" i="6"/>
  <c r="BR64" i="6"/>
  <c r="BR132" i="6"/>
  <c r="BR124" i="6"/>
  <c r="BR116" i="6"/>
  <c r="BQ90" i="6"/>
  <c r="BQ74" i="6"/>
  <c r="BP72" i="6"/>
  <c r="BQ66" i="6"/>
  <c r="BQ50" i="6"/>
  <c r="BP32" i="6"/>
  <c r="BQ26" i="6"/>
  <c r="BQ10" i="6"/>
  <c r="BQ129" i="6"/>
  <c r="BQ113" i="6"/>
  <c r="BQ105" i="6"/>
  <c r="BQ97" i="6"/>
  <c r="BQ81" i="6"/>
  <c r="BQ73" i="6"/>
  <c r="BQ65" i="6"/>
  <c r="BQ57" i="6"/>
  <c r="BQ49" i="6"/>
  <c r="BR43" i="6"/>
  <c r="BQ41" i="6"/>
  <c r="BQ33" i="6"/>
  <c r="BQ25" i="6"/>
  <c r="BR11" i="6"/>
  <c r="BQ9" i="6"/>
  <c r="BQ137" i="6"/>
  <c r="BR60" i="6"/>
  <c r="BR52" i="6"/>
  <c r="BR44" i="6"/>
  <c r="BR28" i="6"/>
  <c r="BN135" i="6"/>
  <c r="BO114" i="6"/>
  <c r="BO106" i="6"/>
  <c r="BO90" i="6"/>
  <c r="BO82" i="6"/>
  <c r="BO74" i="6"/>
  <c r="BO66" i="6"/>
  <c r="BR136" i="6"/>
  <c r="BQ126" i="6"/>
  <c r="BP116" i="6"/>
  <c r="BQ110" i="6"/>
  <c r="BQ102" i="6"/>
  <c r="BO50" i="6"/>
  <c r="BO34" i="6"/>
  <c r="BO10" i="6"/>
  <c r="BO129" i="6"/>
  <c r="BO121" i="6"/>
  <c r="BO113" i="6"/>
  <c r="BO105" i="6"/>
  <c r="BO97" i="6"/>
  <c r="BO89" i="6"/>
  <c r="BO73" i="6"/>
  <c r="BN4" i="6"/>
  <c r="BP118" i="6"/>
  <c r="BO102" i="6"/>
  <c r="BN114" i="6"/>
  <c r="BR108" i="6"/>
  <c r="BN130" i="6"/>
  <c r="BP87" i="6"/>
  <c r="BP71" i="6"/>
  <c r="BR67" i="6"/>
  <c r="BN91" i="6"/>
  <c r="BR70" i="6"/>
  <c r="BR5" i="6"/>
  <c r="BR94" i="6"/>
  <c r="BQ63" i="6"/>
  <c r="BN18" i="6"/>
  <c r="BR40" i="6"/>
  <c r="BR31" i="6"/>
  <c r="BN34" i="6"/>
  <c r="BQ79" i="6"/>
  <c r="BR121" i="6"/>
  <c r="BR92" i="6"/>
  <c r="BR84" i="6"/>
  <c r="BR76" i="6"/>
  <c r="BR68" i="6"/>
  <c r="BR36" i="6"/>
  <c r="BR20" i="6"/>
  <c r="BR12" i="6"/>
  <c r="BQ121" i="6"/>
  <c r="BQ89" i="6"/>
  <c r="BR59" i="6"/>
  <c r="BR51" i="6"/>
  <c r="BQ17" i="6"/>
  <c r="BP45" i="6"/>
  <c r="BO130" i="6"/>
  <c r="BN128" i="6"/>
  <c r="BO122" i="6"/>
  <c r="BN120" i="6"/>
  <c r="BN112" i="6"/>
  <c r="BN96" i="6"/>
  <c r="BN88" i="6"/>
  <c r="BN80" i="6"/>
  <c r="BN72" i="6"/>
  <c r="BN64" i="6"/>
  <c r="BN56" i="6"/>
  <c r="BN48" i="6"/>
  <c r="BN40" i="6"/>
  <c r="BN32" i="6"/>
  <c r="BN24" i="6"/>
  <c r="BN8" i="6"/>
  <c r="BN111" i="6"/>
  <c r="BN87" i="6"/>
  <c r="BN63" i="6"/>
  <c r="BQ138" i="6"/>
  <c r="BO52" i="6"/>
  <c r="BP132" i="6"/>
  <c r="BP124" i="6"/>
  <c r="BP108" i="6"/>
  <c r="BO42" i="6"/>
  <c r="BO18" i="6"/>
  <c r="BP131" i="6"/>
  <c r="BP123" i="6"/>
  <c r="BP115" i="6"/>
  <c r="BP107" i="6"/>
  <c r="BN23" i="6"/>
  <c r="BO76" i="6"/>
  <c r="BR113" i="6"/>
  <c r="BN57" i="6"/>
  <c r="BR41" i="6"/>
  <c r="BO139" i="6"/>
  <c r="BR120" i="6"/>
  <c r="BR112" i="6"/>
  <c r="BP76" i="6"/>
  <c r="BP68" i="6"/>
  <c r="BQ46" i="6"/>
  <c r="BQ38" i="6"/>
  <c r="BP12" i="6"/>
  <c r="BQ6" i="6"/>
  <c r="BR135" i="6"/>
  <c r="BR127" i="6"/>
  <c r="BR119" i="6"/>
  <c r="BP99" i="6"/>
  <c r="BR95" i="6"/>
  <c r="BP91" i="6"/>
  <c r="BR87" i="6"/>
  <c r="BP83" i="6"/>
  <c r="BO81" i="6"/>
  <c r="BP75" i="6"/>
  <c r="BR71" i="6"/>
  <c r="BP67" i="6"/>
  <c r="BO65" i="6"/>
  <c r="BR63" i="6"/>
  <c r="BO57" i="6"/>
  <c r="BP51" i="6"/>
  <c r="BO49" i="6"/>
  <c r="BP43" i="6"/>
  <c r="BP35" i="6"/>
  <c r="BP27" i="6"/>
  <c r="BO25" i="6"/>
  <c r="BP19" i="6"/>
  <c r="BO17" i="6"/>
  <c r="BO9" i="6"/>
  <c r="BN136" i="6"/>
  <c r="BO134" i="6"/>
  <c r="BO118" i="6"/>
  <c r="BO110" i="6"/>
  <c r="BO86" i="6"/>
  <c r="BN84" i="6"/>
  <c r="BN68" i="6"/>
  <c r="BN44" i="6"/>
  <c r="BN28" i="6"/>
  <c r="BN20" i="6"/>
  <c r="BN12" i="6"/>
  <c r="BN131" i="6"/>
  <c r="BO5" i="6"/>
  <c r="BP5" i="6"/>
  <c r="BR100" i="6"/>
  <c r="BN99" i="6"/>
  <c r="BP60" i="6"/>
  <c r="BR35" i="6"/>
  <c r="BR27" i="6"/>
  <c r="BR19" i="6"/>
  <c r="BQ136" i="6"/>
  <c r="BR137" i="6"/>
  <c r="BN134" i="6"/>
  <c r="BO132" i="6"/>
  <c r="BO128" i="6"/>
  <c r="BN126" i="6"/>
  <c r="BO124" i="6"/>
  <c r="BN122" i="6"/>
  <c r="BO120" i="6"/>
  <c r="BN118" i="6"/>
  <c r="BO116" i="6"/>
  <c r="BO112" i="6"/>
  <c r="BN110" i="6"/>
  <c r="BN106" i="6"/>
  <c r="BN102" i="6"/>
  <c r="BN98" i="6"/>
  <c r="BN94" i="6"/>
  <c r="BN90" i="6"/>
  <c r="BN86" i="6"/>
  <c r="BN82" i="6"/>
  <c r="BN78" i="6"/>
  <c r="BN74" i="6"/>
  <c r="BN70" i="6"/>
  <c r="BN66" i="6"/>
  <c r="BN62" i="6"/>
  <c r="BN54" i="6"/>
  <c r="BN46" i="6"/>
  <c r="BN38" i="6"/>
  <c r="BN30" i="6"/>
  <c r="BN22" i="6"/>
  <c r="BN14" i="6"/>
  <c r="BN10" i="6"/>
  <c r="BN6" i="6"/>
  <c r="BO135" i="6"/>
  <c r="BR133" i="6"/>
  <c r="BO127" i="6"/>
  <c r="BR125" i="6"/>
  <c r="BO119" i="6"/>
  <c r="BR117" i="6"/>
  <c r="BO111" i="6"/>
  <c r="BR109" i="6"/>
  <c r="BO103" i="6"/>
  <c r="BR101" i="6"/>
  <c r="BO95" i="6"/>
  <c r="BO87" i="6"/>
  <c r="BO79" i="6"/>
  <c r="BO71" i="6"/>
  <c r="BO63" i="6"/>
  <c r="BP57" i="6"/>
  <c r="BO55" i="6"/>
  <c r="BP49" i="6"/>
  <c r="BO47" i="6"/>
  <c r="BP41" i="6"/>
  <c r="BO39" i="6"/>
  <c r="BP33" i="6"/>
  <c r="BO31" i="6"/>
  <c r="BP25" i="6"/>
  <c r="BO23" i="6"/>
  <c r="BP17" i="6"/>
  <c r="BO15" i="6"/>
  <c r="BP9" i="6"/>
  <c r="BO7" i="6"/>
  <c r="BQ4" i="6"/>
  <c r="BR4" i="6"/>
  <c r="BN127" i="6"/>
  <c r="BN119" i="6"/>
  <c r="BN103" i="6"/>
  <c r="BN95" i="6"/>
  <c r="BN79" i="6"/>
  <c r="BN71" i="6"/>
  <c r="BN67" i="6"/>
  <c r="BN139" i="6"/>
  <c r="BO140" i="6"/>
  <c r="BQ132" i="6"/>
  <c r="BP130" i="6"/>
  <c r="BQ124" i="6"/>
  <c r="BP122" i="6"/>
  <c r="BQ116" i="6"/>
  <c r="BP114" i="6"/>
  <c r="BQ108" i="6"/>
  <c r="BP106" i="6"/>
  <c r="BQ104" i="6"/>
  <c r="BQ100" i="6"/>
  <c r="BO100" i="6"/>
  <c r="BQ96" i="6"/>
  <c r="BO96" i="6"/>
  <c r="BQ92" i="6"/>
  <c r="BQ88" i="6"/>
  <c r="BO88" i="6"/>
  <c r="BQ84" i="6"/>
  <c r="BO84" i="6"/>
  <c r="BQ80" i="6"/>
  <c r="BO80" i="6"/>
  <c r="BQ76" i="6"/>
  <c r="BQ72" i="6"/>
  <c r="BO72" i="6"/>
  <c r="BQ68" i="6"/>
  <c r="BO64" i="6"/>
  <c r="BO60" i="6"/>
  <c r="BO56" i="6"/>
  <c r="BO48" i="6"/>
  <c r="BO40" i="6"/>
  <c r="BO36" i="6"/>
  <c r="BO32" i="6"/>
  <c r="BO28" i="6"/>
  <c r="BO24" i="6"/>
  <c r="BO20" i="6"/>
  <c r="BO16" i="6"/>
  <c r="BO8" i="6"/>
  <c r="BQ135" i="6"/>
  <c r="BQ131" i="6"/>
  <c r="BQ127" i="6"/>
  <c r="BQ123" i="6"/>
  <c r="BQ119" i="6"/>
  <c r="BQ115" i="6"/>
  <c r="BQ107" i="6"/>
  <c r="BQ103" i="6"/>
  <c r="BQ99" i="6"/>
  <c r="BR97" i="6"/>
  <c r="BQ95" i="6"/>
  <c r="BR93" i="6"/>
  <c r="BQ91" i="6"/>
  <c r="BR89" i="6"/>
  <c r="BQ87" i="6"/>
  <c r="BR85" i="6"/>
  <c r="BQ83" i="6"/>
  <c r="BR81" i="6"/>
  <c r="BR77" i="6"/>
  <c r="BQ75" i="6"/>
  <c r="BR73" i="6"/>
  <c r="BR69" i="6"/>
  <c r="BQ67" i="6"/>
  <c r="BR65" i="6"/>
  <c r="BR61" i="6"/>
  <c r="BQ59" i="6"/>
  <c r="BR57" i="6"/>
  <c r="BR53" i="6"/>
  <c r="BQ51" i="6"/>
  <c r="BR49" i="6"/>
  <c r="BQ47" i="6"/>
  <c r="BR45" i="6"/>
  <c r="BQ43" i="6"/>
  <c r="BQ39" i="6"/>
  <c r="BR37" i="6"/>
  <c r="BQ35" i="6"/>
  <c r="BR33" i="6"/>
  <c r="BQ31" i="6"/>
  <c r="BR29" i="6"/>
  <c r="BQ27" i="6"/>
  <c r="BR25" i="6"/>
  <c r="BQ23" i="6"/>
  <c r="BR21" i="6"/>
  <c r="BQ19" i="6"/>
  <c r="BR17" i="6"/>
  <c r="BQ15" i="6"/>
  <c r="BR13" i="6"/>
  <c r="BQ11" i="6"/>
  <c r="BQ7" i="6"/>
  <c r="BN104" i="6"/>
  <c r="BO98" i="6"/>
  <c r="BN16" i="6"/>
  <c r="BN55" i="6"/>
  <c r="BN47" i="6"/>
  <c r="BN39" i="6"/>
  <c r="BN31" i="6"/>
  <c r="BN15" i="6"/>
  <c r="BN7" i="6"/>
  <c r="BR139" i="6"/>
  <c r="BR134" i="6"/>
  <c r="BR130" i="6"/>
  <c r="BR126" i="6"/>
  <c r="BR122" i="6"/>
  <c r="BR118" i="6"/>
  <c r="BR114" i="6"/>
  <c r="BR110" i="6"/>
  <c r="BR106" i="6"/>
  <c r="BR102" i="6"/>
  <c r="BP98" i="6"/>
  <c r="BP94" i="6"/>
  <c r="BP90" i="6"/>
  <c r="BP86" i="6"/>
  <c r="BP82" i="6"/>
  <c r="BP78" i="6"/>
  <c r="BP74" i="6"/>
  <c r="BP70" i="6"/>
  <c r="BP66" i="6"/>
  <c r="BP62" i="6"/>
  <c r="BQ60" i="6"/>
  <c r="BP58" i="6"/>
  <c r="BQ56" i="6"/>
  <c r="BP54" i="6"/>
  <c r="BQ52" i="6"/>
  <c r="BP50" i="6"/>
  <c r="BQ48" i="6"/>
  <c r="BP46" i="6"/>
  <c r="BQ44" i="6"/>
  <c r="BP42" i="6"/>
  <c r="BQ40" i="6"/>
  <c r="BP38" i="6"/>
  <c r="BP34" i="6"/>
  <c r="BQ32" i="6"/>
  <c r="BP30" i="6"/>
  <c r="BQ28" i="6"/>
  <c r="BP26" i="6"/>
  <c r="BQ24" i="6"/>
  <c r="BP18" i="6"/>
  <c r="BQ16" i="6"/>
  <c r="BP14" i="6"/>
  <c r="BQ12" i="6"/>
  <c r="BQ8" i="6"/>
  <c r="BP6" i="6"/>
  <c r="CU60" i="6"/>
  <c r="BN133" i="6"/>
  <c r="BN129" i="6"/>
  <c r="BN125" i="6"/>
  <c r="BN121" i="6"/>
  <c r="BN117" i="6"/>
  <c r="BN113" i="6"/>
  <c r="BN109" i="6"/>
  <c r="BN105" i="6"/>
  <c r="BN101" i="6"/>
  <c r="BQ134" i="6"/>
  <c r="BQ118" i="6"/>
  <c r="BO58" i="6"/>
  <c r="BO26" i="6"/>
  <c r="BR131" i="6"/>
  <c r="BR123" i="6"/>
  <c r="BO117" i="6"/>
  <c r="BR107" i="6"/>
  <c r="BR103" i="6"/>
  <c r="BR99" i="6"/>
  <c r="BR83" i="6"/>
  <c r="BP79" i="6"/>
  <c r="BP63" i="6"/>
  <c r="BO61" i="6"/>
  <c r="BP59" i="6"/>
  <c r="BP55" i="6"/>
  <c r="BO53" i="6"/>
  <c r="BP47" i="6"/>
  <c r="BO41" i="6"/>
  <c r="BP39" i="6"/>
  <c r="BO37" i="6"/>
  <c r="BP31" i="6"/>
  <c r="BP11" i="6"/>
  <c r="BR98" i="6"/>
  <c r="BR90" i="6"/>
  <c r="BR86" i="6"/>
  <c r="BR82" i="6"/>
  <c r="BR78" i="6"/>
  <c r="BR74" i="6"/>
  <c r="BR66" i="6"/>
  <c r="BR58" i="6"/>
  <c r="BR50" i="6"/>
  <c r="BR46" i="6"/>
  <c r="BR42" i="6"/>
  <c r="BR34" i="6"/>
  <c r="BR26" i="6"/>
  <c r="BR22" i="6"/>
  <c r="BR18" i="6"/>
  <c r="BR14" i="6"/>
  <c r="BR10" i="6"/>
  <c r="BR6" i="6"/>
  <c r="BP133" i="6"/>
  <c r="BP129" i="6"/>
  <c r="BP125" i="6"/>
  <c r="BP121" i="6"/>
  <c r="BP117" i="6"/>
  <c r="BP113" i="6"/>
  <c r="BP109" i="6"/>
  <c r="BP105" i="6"/>
  <c r="BP101" i="6"/>
  <c r="BP97" i="6"/>
  <c r="BN97" i="6"/>
  <c r="BP93" i="6"/>
  <c r="BN93" i="6"/>
  <c r="BP89" i="6"/>
  <c r="BN89" i="6"/>
  <c r="BP85" i="6"/>
  <c r="BN85" i="6"/>
  <c r="BP81" i="6"/>
  <c r="BN81" i="6"/>
  <c r="BN77" i="6"/>
  <c r="BP73" i="6"/>
  <c r="BN73" i="6"/>
  <c r="BP69" i="6"/>
  <c r="BN69" i="6"/>
  <c r="BP65" i="6"/>
  <c r="BN65" i="6"/>
  <c r="BN61" i="6"/>
  <c r="BN53" i="6"/>
  <c r="BN49" i="6"/>
  <c r="BN45" i="6"/>
  <c r="BN41" i="6"/>
  <c r="BN37" i="6"/>
  <c r="BN33" i="6"/>
  <c r="BN29" i="6"/>
  <c r="BN25" i="6"/>
  <c r="BN21" i="6"/>
  <c r="BN17" i="6"/>
  <c r="BN13" i="6"/>
  <c r="BN9" i="6"/>
  <c r="DK139" i="3"/>
  <c r="DW4" i="6"/>
  <c r="CV47" i="6"/>
  <c r="AI131" i="6"/>
  <c r="CU72" i="6"/>
  <c r="CW71" i="6"/>
  <c r="CU129" i="6"/>
  <c r="CV11" i="6"/>
  <c r="V137" i="6"/>
  <c r="DL136" i="3"/>
  <c r="X138" i="6"/>
  <c r="DM137" i="3"/>
  <c r="CU101" i="6"/>
  <c r="AG80" i="6"/>
  <c r="FC4" i="6"/>
  <c r="CW29" i="6"/>
  <c r="CU71" i="6"/>
  <c r="CW120" i="6"/>
  <c r="CW109" i="6"/>
  <c r="P140" i="6"/>
  <c r="DI139" i="3"/>
  <c r="DI135" i="3"/>
  <c r="R137" i="6"/>
  <c r="DJ136" i="3"/>
  <c r="CV126" i="6"/>
  <c r="CT108" i="6"/>
  <c r="CT52" i="6"/>
  <c r="CU38" i="6"/>
  <c r="CV139" i="6"/>
  <c r="CV101" i="6"/>
  <c r="CV53" i="6"/>
  <c r="CW136" i="6"/>
  <c r="CV75" i="6"/>
  <c r="CT138" i="6"/>
  <c r="CW63" i="6"/>
  <c r="CW105" i="6"/>
  <c r="CV22" i="6"/>
  <c r="AG111" i="6"/>
  <c r="AG52" i="6"/>
  <c r="CW101" i="6"/>
  <c r="CT115" i="6"/>
  <c r="CV135" i="6"/>
  <c r="CV127" i="6"/>
  <c r="CV111" i="6"/>
  <c r="CV103" i="6"/>
  <c r="CV95" i="6"/>
  <c r="CV79" i="6"/>
  <c r="CU45" i="6"/>
  <c r="CT43" i="6"/>
  <c r="CT11" i="6"/>
  <c r="CU66" i="6"/>
  <c r="CW128" i="6"/>
  <c r="CW22" i="6"/>
  <c r="CV115" i="6"/>
  <c r="CU43" i="6"/>
  <c r="CW80" i="6"/>
  <c r="CW48" i="6"/>
  <c r="AF73" i="6"/>
  <c r="DM136" i="3"/>
  <c r="R139" i="6"/>
  <c r="DJ138" i="3"/>
  <c r="CT42" i="6"/>
  <c r="CW12" i="6"/>
  <c r="CU36" i="6"/>
  <c r="CT106" i="6"/>
  <c r="CT76" i="6"/>
  <c r="CW74" i="6"/>
  <c r="CU46" i="6"/>
  <c r="CT44" i="6"/>
  <c r="CU30" i="6"/>
  <c r="CT20" i="6"/>
  <c r="CT12" i="6"/>
  <c r="CT107" i="6"/>
  <c r="CT83" i="6"/>
  <c r="CT136" i="6"/>
  <c r="CW92" i="6"/>
  <c r="CW76" i="6"/>
  <c r="CV14" i="6"/>
  <c r="CW140" i="6"/>
  <c r="AJ109" i="6"/>
  <c r="CV89" i="6"/>
  <c r="AG127" i="6"/>
  <c r="CW123" i="6"/>
  <c r="CW51" i="6"/>
  <c r="CV41" i="6"/>
  <c r="CV25" i="6"/>
  <c r="CW41" i="6"/>
  <c r="CV39" i="6"/>
  <c r="CV129" i="6"/>
  <c r="CV121" i="6"/>
  <c r="CT61" i="6"/>
  <c r="CV9" i="6"/>
  <c r="CW43" i="6"/>
  <c r="CU16" i="6"/>
  <c r="CU29" i="6"/>
  <c r="CW13" i="6"/>
  <c r="CT132" i="6"/>
  <c r="CT60" i="6"/>
  <c r="CU125" i="6"/>
  <c r="CU109" i="6"/>
  <c r="CU53" i="6"/>
  <c r="CW67" i="6"/>
  <c r="CW96" i="6"/>
  <c r="CU42" i="6"/>
  <c r="AJ107" i="6"/>
  <c r="CW97" i="6"/>
  <c r="CU100" i="6"/>
  <c r="CV37" i="6"/>
  <c r="CV125" i="6"/>
  <c r="CV54" i="6"/>
  <c r="CU32" i="6"/>
  <c r="CW127" i="6"/>
  <c r="P139" i="6"/>
  <c r="DI138" i="3"/>
  <c r="AG140" i="6"/>
  <c r="AI109" i="6"/>
  <c r="CT89" i="6"/>
  <c r="CT51" i="6"/>
  <c r="CV20" i="6"/>
  <c r="CT114" i="6"/>
  <c r="CT74" i="6"/>
  <c r="CU95" i="6"/>
  <c r="CU17" i="6"/>
  <c r="AJ41" i="6"/>
  <c r="CW122" i="6"/>
  <c r="CU22" i="6"/>
  <c r="CT4" i="6"/>
  <c r="CU93" i="6"/>
  <c r="CU77" i="6"/>
  <c r="CV27" i="6"/>
  <c r="CT10" i="6"/>
  <c r="CW93" i="6"/>
  <c r="CU136" i="6"/>
  <c r="AF109" i="6"/>
  <c r="CW17" i="6"/>
  <c r="FC5" i="6"/>
  <c r="CU124" i="6"/>
  <c r="CV30" i="6"/>
  <c r="CU140" i="6"/>
  <c r="CU12" i="6"/>
  <c r="DJ139" i="3"/>
  <c r="R140" i="6"/>
  <c r="CT123" i="6"/>
  <c r="CT67" i="6"/>
  <c r="CW42" i="6"/>
  <c r="CV21" i="6"/>
  <c r="DB5" i="6"/>
  <c r="DX5" i="6" s="1"/>
  <c r="CW70" i="6"/>
  <c r="CU133" i="6"/>
  <c r="CU61" i="6"/>
  <c r="CV105" i="6"/>
  <c r="CW72" i="6"/>
  <c r="CU65" i="6"/>
  <c r="CT35" i="6"/>
  <c r="CU21" i="6"/>
  <c r="AG12" i="6"/>
  <c r="CW75" i="6"/>
  <c r="CW19" i="6"/>
  <c r="CW11" i="6"/>
  <c r="CT71" i="6"/>
  <c r="CU56" i="6"/>
  <c r="CU113" i="6"/>
  <c r="DX4" i="6"/>
  <c r="CU57" i="6"/>
  <c r="CW38" i="6"/>
  <c r="CT25" i="6"/>
  <c r="CW104" i="6"/>
  <c r="CV133" i="6"/>
  <c r="CT121" i="6"/>
  <c r="CT119" i="6"/>
  <c r="CU48" i="6"/>
  <c r="CV58" i="6"/>
  <c r="CU76" i="6"/>
  <c r="AF37" i="6"/>
  <c r="T138" i="6"/>
  <c r="DK137" i="3"/>
  <c r="CT130" i="6"/>
  <c r="CT98" i="6"/>
  <c r="CT90" i="6"/>
  <c r="CU52" i="6"/>
  <c r="CT50" i="6"/>
  <c r="CU44" i="6"/>
  <c r="CT26" i="6"/>
  <c r="CU50" i="6"/>
  <c r="CU103" i="6"/>
  <c r="CT33" i="6"/>
  <c r="AH109" i="6"/>
  <c r="CU39" i="6"/>
  <c r="CW99" i="6"/>
  <c r="CU69" i="6"/>
  <c r="CT19" i="6"/>
  <c r="CW107" i="6"/>
  <c r="CV65" i="6"/>
  <c r="CW59" i="6"/>
  <c r="CT6" i="6"/>
  <c r="CT72" i="6"/>
  <c r="CT129" i="6"/>
  <c r="CT39" i="6"/>
  <c r="CT15" i="6"/>
  <c r="CV134" i="6"/>
  <c r="CU64" i="6"/>
  <c r="CW28" i="6"/>
  <c r="CW79" i="6"/>
  <c r="CV98" i="6"/>
  <c r="V139" i="6"/>
  <c r="DL138" i="3"/>
  <c r="X140" i="6"/>
  <c r="DM139" i="3"/>
  <c r="CV118" i="6"/>
  <c r="CV110" i="6"/>
  <c r="CV102" i="6"/>
  <c r="CV86" i="6"/>
  <c r="CV78" i="6"/>
  <c r="CV62" i="6"/>
  <c r="CV38" i="6"/>
  <c r="CU80" i="6"/>
  <c r="CU40" i="6"/>
  <c r="CW20" i="6"/>
  <c r="CW117" i="6"/>
  <c r="DI136" i="3"/>
  <c r="P137" i="6"/>
  <c r="DJ137" i="3"/>
  <c r="R138" i="6"/>
  <c r="CT120" i="6"/>
  <c r="CW118" i="6"/>
  <c r="CW110" i="6"/>
  <c r="CW94" i="6"/>
  <c r="CW78" i="6"/>
  <c r="CT64" i="6"/>
  <c r="CT56" i="6"/>
  <c r="CT48" i="6"/>
  <c r="CT40" i="6"/>
  <c r="CT16" i="6"/>
  <c r="CU10" i="6"/>
  <c r="CV109" i="6"/>
  <c r="CV83" i="6"/>
  <c r="CT55" i="6"/>
  <c r="CT7" i="6"/>
  <c r="CW52" i="6"/>
  <c r="CU24" i="6"/>
  <c r="CW103" i="6"/>
  <c r="CT85" i="6"/>
  <c r="CU51" i="6"/>
  <c r="DL139" i="3"/>
  <c r="V140" i="6"/>
  <c r="CW100" i="6"/>
  <c r="CT78" i="6"/>
  <c r="CT62" i="6"/>
  <c r="CT46" i="6"/>
  <c r="CT22" i="6"/>
  <c r="CW133" i="6"/>
  <c r="CU88" i="6"/>
  <c r="CW36" i="6"/>
  <c r="CW135" i="6"/>
  <c r="CT101" i="6"/>
  <c r="DK136" i="3"/>
  <c r="T137" i="6"/>
  <c r="DJ129" i="3"/>
  <c r="R130" i="6"/>
  <c r="CU121" i="6"/>
  <c r="CU81" i="6"/>
  <c r="CU9" i="6"/>
  <c r="AG109" i="6"/>
  <c r="CV5" i="6"/>
  <c r="CT31" i="6"/>
  <c r="CW116" i="6"/>
  <c r="CU131" i="6"/>
  <c r="CW47" i="6"/>
  <c r="CW77" i="6"/>
  <c r="CV114" i="6"/>
  <c r="CT86" i="6"/>
  <c r="DL137" i="3"/>
  <c r="V138" i="6"/>
  <c r="DM138" i="3"/>
  <c r="X139" i="6"/>
  <c r="CT109" i="6"/>
  <c r="CT116" i="6"/>
  <c r="CT100" i="6"/>
  <c r="CT84" i="6"/>
  <c r="CV87" i="6"/>
  <c r="CU73" i="6"/>
  <c r="CW16" i="6"/>
  <c r="CV96" i="6"/>
  <c r="CW10" i="6"/>
  <c r="CT128" i="6"/>
  <c r="CU118" i="6"/>
  <c r="CV108" i="6"/>
  <c r="CT96" i="6"/>
  <c r="CV84" i="6"/>
  <c r="CV76" i="6"/>
  <c r="CW50" i="6"/>
  <c r="CT81" i="6"/>
  <c r="CT57" i="6"/>
  <c r="CT54" i="6"/>
  <c r="CT68" i="6"/>
  <c r="CT36" i="6"/>
  <c r="CT8" i="6"/>
  <c r="CV119" i="6"/>
  <c r="DZ5" i="6"/>
  <c r="CT91" i="6"/>
  <c r="CT93" i="6"/>
  <c r="CW134" i="6"/>
  <c r="CW126" i="6"/>
  <c r="CW132" i="6"/>
  <c r="CU26" i="6"/>
  <c r="CU90" i="6"/>
  <c r="CT99" i="6"/>
  <c r="CT59" i="6"/>
  <c r="CT27" i="6"/>
  <c r="CV71" i="6"/>
  <c r="CV63" i="6"/>
  <c r="CV55" i="6"/>
  <c r="CV31" i="6"/>
  <c r="CV15" i="6"/>
  <c r="CT14" i="6"/>
  <c r="CT70" i="6"/>
  <c r="CU114" i="6"/>
  <c r="CV120" i="6"/>
  <c r="CW86" i="6"/>
  <c r="CV64" i="6"/>
  <c r="DZ4" i="6"/>
  <c r="CT30" i="6"/>
  <c r="CV124" i="6"/>
  <c r="CV116" i="6"/>
  <c r="CW106" i="6"/>
  <c r="CW90" i="6"/>
  <c r="CW82" i="6"/>
  <c r="CU70" i="6"/>
  <c r="CT32" i="6"/>
  <c r="CW18" i="6"/>
  <c r="AJ128" i="6"/>
  <c r="CV77" i="6"/>
  <c r="CU55" i="6"/>
  <c r="CW27" i="6"/>
  <c r="CT17" i="6"/>
  <c r="CU58" i="6"/>
  <c r="CT131" i="6"/>
  <c r="CU135" i="6"/>
  <c r="CW91" i="6"/>
  <c r="CU47" i="6"/>
  <c r="CU119" i="6"/>
  <c r="CV69" i="6"/>
  <c r="CV138" i="6"/>
  <c r="CU117" i="6"/>
  <c r="CT87" i="6"/>
  <c r="CW81" i="6"/>
  <c r="CW33" i="6"/>
  <c r="CU13" i="6"/>
  <c r="CU5" i="6"/>
  <c r="CW15" i="6"/>
  <c r="CW124" i="6"/>
  <c r="CU96" i="6"/>
  <c r="CW84" i="6"/>
  <c r="CT66" i="6"/>
  <c r="CT58" i="6"/>
  <c r="CV112" i="6"/>
  <c r="CV80" i="6"/>
  <c r="CW54" i="6"/>
  <c r="CT94" i="6"/>
  <c r="CU82" i="6"/>
  <c r="CW114" i="6"/>
  <c r="CT104" i="6"/>
  <c r="CT88" i="6"/>
  <c r="CT80" i="6"/>
  <c r="CV68" i="6"/>
  <c r="CV28" i="6"/>
  <c r="CU6" i="6"/>
  <c r="CU127" i="6"/>
  <c r="CT97" i="6"/>
  <c r="CW115" i="6"/>
  <c r="CV13" i="6"/>
  <c r="CV45" i="6"/>
  <c r="CV117" i="6"/>
  <c r="CV29" i="6"/>
  <c r="CU139" i="6"/>
  <c r="CV131" i="6"/>
  <c r="CV123" i="6"/>
  <c r="CV91" i="6"/>
  <c r="CU85" i="6"/>
  <c r="CU128" i="6"/>
  <c r="CT122" i="6"/>
  <c r="CU104" i="6"/>
  <c r="CV94" i="6"/>
  <c r="CV70" i="6"/>
  <c r="CW60" i="6"/>
  <c r="CW44" i="6"/>
  <c r="CV6" i="6"/>
  <c r="CU115" i="6"/>
  <c r="CU99" i="6"/>
  <c r="CU75" i="6"/>
  <c r="CV57" i="6"/>
  <c r="CV33" i="6"/>
  <c r="CU105" i="6"/>
  <c r="CU97" i="6"/>
  <c r="CU89" i="6"/>
  <c r="CT75" i="6"/>
  <c r="CU49" i="6"/>
  <c r="CU41" i="6"/>
  <c r="CV23" i="6"/>
  <c r="CV7" i="6"/>
  <c r="CU34" i="6"/>
  <c r="CU108" i="6"/>
  <c r="CW139" i="6"/>
  <c r="CW102" i="6"/>
  <c r="CW14" i="6"/>
  <c r="CT113" i="6"/>
  <c r="CW130" i="6"/>
  <c r="CT112" i="6"/>
  <c r="CW98" i="6"/>
  <c r="CU86" i="6"/>
  <c r="CU78" i="6"/>
  <c r="CU62" i="6"/>
  <c r="CU54" i="6"/>
  <c r="CV44" i="6"/>
  <c r="CW34" i="6"/>
  <c r="CW26" i="6"/>
  <c r="CU14" i="6"/>
  <c r="CU138" i="6"/>
  <c r="CU111" i="6"/>
  <c r="CW83" i="6"/>
  <c r="CT65" i="6"/>
  <c r="CT9" i="6"/>
  <c r="CW40" i="6"/>
  <c r="CW88" i="6"/>
  <c r="CT139" i="6"/>
  <c r="CT73" i="6"/>
  <c r="CV61" i="6"/>
  <c r="CW35" i="6"/>
  <c r="CT140" i="6"/>
  <c r="CV107" i="6"/>
  <c r="CV99" i="6"/>
  <c r="CT63" i="6"/>
  <c r="CT47" i="6"/>
  <c r="CU37" i="6"/>
  <c r="CT23" i="6"/>
  <c r="CU120" i="6"/>
  <c r="CU112" i="6"/>
  <c r="CW108" i="6"/>
  <c r="CT18" i="6"/>
  <c r="CU8" i="6"/>
  <c r="CU123" i="6"/>
  <c r="CT117" i="6"/>
  <c r="CW111" i="6"/>
  <c r="CU91" i="6"/>
  <c r="CU83" i="6"/>
  <c r="CU67" i="6"/>
  <c r="CU59" i="6"/>
  <c r="CV49" i="6"/>
  <c r="CU35" i="6"/>
  <c r="CT29" i="6"/>
  <c r="CU19" i="6"/>
  <c r="CW7" i="6"/>
  <c r="CV132" i="6"/>
  <c r="CU20" i="6"/>
  <c r="CV122" i="6"/>
  <c r="CW112" i="6"/>
  <c r="CU92" i="6"/>
  <c r="CW56" i="6"/>
  <c r="CU79" i="6"/>
  <c r="CV140" i="6"/>
  <c r="CT92" i="6"/>
  <c r="CU18" i="6"/>
  <c r="CT105" i="6"/>
  <c r="CU31" i="6"/>
  <c r="CW58" i="6"/>
  <c r="CW66" i="6"/>
  <c r="CW69" i="6"/>
  <c r="CV82" i="6"/>
  <c r="CU110" i="6"/>
  <c r="CV128" i="6"/>
  <c r="CV104" i="6"/>
  <c r="CV100" i="6"/>
  <c r="CV92" i="6"/>
  <c r="CV88" i="6"/>
  <c r="CV72" i="6"/>
  <c r="CW62" i="6"/>
  <c r="CV60" i="6"/>
  <c r="CV56" i="6"/>
  <c r="CV52" i="6"/>
  <c r="CV48" i="6"/>
  <c r="CW46" i="6"/>
  <c r="CV40" i="6"/>
  <c r="CV36" i="6"/>
  <c r="CV32" i="6"/>
  <c r="CW30" i="6"/>
  <c r="CV24" i="6"/>
  <c r="CV12" i="6"/>
  <c r="CV8" i="6"/>
  <c r="CW6" i="6"/>
  <c r="CV137" i="6"/>
  <c r="CW138" i="6"/>
  <c r="CW129" i="6"/>
  <c r="CW121" i="6"/>
  <c r="CW113" i="6"/>
  <c r="CW89" i="6"/>
  <c r="CW73" i="6"/>
  <c r="CV67" i="6"/>
  <c r="CW65" i="6"/>
  <c r="CV59" i="6"/>
  <c r="CW57" i="6"/>
  <c r="CW49" i="6"/>
  <c r="CV43" i="6"/>
  <c r="CV35" i="6"/>
  <c r="CW25" i="6"/>
  <c r="CV19" i="6"/>
  <c r="CW9" i="6"/>
  <c r="CV106" i="6"/>
  <c r="CV90" i="6"/>
  <c r="CW64" i="6"/>
  <c r="CV34" i="6"/>
  <c r="CW32" i="6"/>
  <c r="CV26" i="6"/>
  <c r="CW24" i="6"/>
  <c r="CV10" i="6"/>
  <c r="CW8" i="6"/>
  <c r="CT133" i="6"/>
  <c r="CT125" i="6"/>
  <c r="CT77" i="6"/>
  <c r="CT13" i="6"/>
  <c r="CT5" i="6"/>
  <c r="CW45" i="6"/>
  <c r="CT134" i="6"/>
  <c r="CV130" i="6"/>
  <c r="CT110" i="6"/>
  <c r="CU68" i="6"/>
  <c r="CV50" i="6"/>
  <c r="CV18" i="6"/>
  <c r="CW131" i="6"/>
  <c r="CT124" i="6"/>
  <c r="CU87" i="6"/>
  <c r="CU23" i="6"/>
  <c r="CW61" i="6"/>
  <c r="CV74" i="6"/>
  <c r="CU102" i="6"/>
  <c r="AG39" i="6"/>
  <c r="CT137" i="6"/>
  <c r="CW137" i="6"/>
  <c r="CU107" i="6"/>
  <c r="CV93" i="6"/>
  <c r="CV85" i="6"/>
  <c r="CT69" i="6"/>
  <c r="CT37" i="6"/>
  <c r="CT82" i="6"/>
  <c r="CW68" i="6"/>
  <c r="CT34" i="6"/>
  <c r="CV113" i="6"/>
  <c r="CV97" i="6"/>
  <c r="CV81" i="6"/>
  <c r="CV73" i="6"/>
  <c r="CT53" i="6"/>
  <c r="CT45" i="6"/>
  <c r="CW39" i="6"/>
  <c r="CT21" i="6"/>
  <c r="CU11" i="6"/>
  <c r="CW85" i="6"/>
  <c r="CW37" i="6"/>
  <c r="CW5" i="6"/>
  <c r="CT126" i="6"/>
  <c r="CT118" i="6"/>
  <c r="CT102" i="6"/>
  <c r="CT38" i="6"/>
  <c r="CV136" i="6"/>
  <c r="CU74" i="6"/>
  <c r="CT28" i="6"/>
  <c r="CU63" i="6"/>
  <c r="CU15" i="6"/>
  <c r="CW125" i="6"/>
  <c r="CW53" i="6"/>
  <c r="CV66" i="6"/>
  <c r="CW21" i="6"/>
  <c r="CU134" i="6"/>
  <c r="CU130" i="6"/>
  <c r="CU126" i="6"/>
  <c r="CU122" i="6"/>
  <c r="CU106" i="6"/>
  <c r="CU98" i="6"/>
  <c r="CU94" i="6"/>
  <c r="CT135" i="6"/>
  <c r="CT127" i="6"/>
  <c r="CT111" i="6"/>
  <c r="CT103" i="6"/>
  <c r="CT95" i="6"/>
  <c r="CT79" i="6"/>
  <c r="CU132" i="6"/>
  <c r="CU116" i="6"/>
  <c r="CU84" i="6"/>
  <c r="CU137" i="6"/>
  <c r="CW119" i="6"/>
  <c r="CW95" i="6"/>
  <c r="CW87" i="6"/>
  <c r="CW55" i="6"/>
  <c r="CW31" i="6"/>
  <c r="CW23" i="6"/>
  <c r="CV17" i="6"/>
  <c r="AG103" i="6"/>
  <c r="AJ64" i="6"/>
  <c r="AI87" i="6"/>
  <c r="AI81" i="6"/>
  <c r="AG59" i="6"/>
  <c r="AI117" i="6"/>
  <c r="AH127" i="6"/>
  <c r="AI48" i="6"/>
  <c r="AG121" i="6"/>
  <c r="AG81" i="6"/>
  <c r="AJ62" i="6"/>
  <c r="AJ54" i="6"/>
  <c r="AJ38" i="6"/>
  <c r="AI56" i="6"/>
  <c r="AF99" i="6"/>
  <c r="AI125" i="6"/>
  <c r="AG71" i="6"/>
  <c r="AG15" i="6"/>
  <c r="AF8" i="6"/>
  <c r="AI118" i="6"/>
  <c r="AH87" i="6"/>
  <c r="AH135" i="6"/>
  <c r="AH80" i="6"/>
  <c r="AI15" i="6"/>
  <c r="AJ35" i="6"/>
  <c r="AJ36" i="6"/>
  <c r="AI99" i="6"/>
  <c r="AJ7" i="6"/>
  <c r="AG7" i="6"/>
  <c r="AG131" i="6"/>
  <c r="AJ125" i="6"/>
  <c r="AJ53" i="6"/>
  <c r="AJ49" i="6"/>
  <c r="AI102" i="6"/>
  <c r="AJ58" i="6"/>
  <c r="AI106" i="6"/>
  <c r="AJ42" i="6"/>
  <c r="AH5" i="6"/>
  <c r="AI126" i="6"/>
  <c r="AH101" i="6"/>
  <c r="AI129" i="6"/>
  <c r="AH103" i="6"/>
  <c r="AI61" i="6"/>
  <c r="AF140" i="6"/>
  <c r="AH139" i="6"/>
  <c r="AI11" i="6"/>
  <c r="AI33" i="6"/>
  <c r="AJ47" i="6"/>
  <c r="AG77" i="6"/>
  <c r="AH85" i="6"/>
  <c r="AI140" i="6"/>
  <c r="AI132" i="6"/>
  <c r="AG106" i="6"/>
  <c r="AG48" i="6"/>
  <c r="AH75" i="6"/>
  <c r="AJ9" i="6"/>
  <c r="AI9" i="6"/>
  <c r="AG115" i="6"/>
  <c r="AF91" i="6"/>
  <c r="AI124" i="6"/>
  <c r="AJ59" i="6"/>
  <c r="AH41" i="6"/>
  <c r="AH17" i="6"/>
  <c r="AI115" i="6"/>
  <c r="CV4" i="6"/>
  <c r="AI65" i="6"/>
  <c r="DY108" i="3"/>
  <c r="CI109" i="6"/>
  <c r="AG114" i="6"/>
  <c r="AG104" i="6"/>
  <c r="AJ70" i="6"/>
  <c r="AG107" i="6"/>
  <c r="AJ131" i="6"/>
  <c r="AI116" i="6"/>
  <c r="AJ67" i="6"/>
  <c r="AH49" i="6"/>
  <c r="AJ43" i="6"/>
  <c r="AH25" i="6"/>
  <c r="AH44" i="6"/>
  <c r="AG135" i="6"/>
  <c r="AI89" i="6"/>
  <c r="AI41" i="6"/>
  <c r="AH71" i="6"/>
  <c r="AH28" i="6"/>
  <c r="AG18" i="6"/>
  <c r="AG117" i="6"/>
  <c r="AI75" i="6"/>
  <c r="AF138" i="6"/>
  <c r="AI71" i="6"/>
  <c r="AG19" i="6"/>
  <c r="AG61" i="6"/>
  <c r="CW4" i="6"/>
  <c r="AG130" i="6"/>
  <c r="AJ123" i="6"/>
  <c r="AJ75" i="6"/>
  <c r="AH33" i="6"/>
  <c r="AJ76" i="6"/>
  <c r="AF45" i="6"/>
  <c r="AJ4" i="6"/>
  <c r="AJ52" i="6"/>
  <c r="AJ44" i="6"/>
  <c r="AI100" i="6"/>
  <c r="DY25" i="6"/>
  <c r="DX87" i="6"/>
  <c r="FA4" i="6"/>
  <c r="DX21" i="6"/>
  <c r="DX41" i="6"/>
  <c r="DZ63" i="6"/>
  <c r="DZ95" i="6"/>
  <c r="DZ103" i="6"/>
  <c r="AI28" i="6"/>
  <c r="AF41" i="6"/>
  <c r="AI113" i="6"/>
  <c r="AG55" i="6"/>
  <c r="AJ56" i="6"/>
  <c r="AJ130" i="6"/>
  <c r="AF75" i="6"/>
  <c r="AG72" i="6"/>
  <c r="AG41" i="6"/>
  <c r="AH119" i="6"/>
  <c r="AG118" i="6"/>
  <c r="AG22" i="6"/>
  <c r="AH95" i="6"/>
  <c r="AJ21" i="6"/>
  <c r="DY13" i="6"/>
  <c r="DX34" i="6"/>
  <c r="DY6" i="6"/>
  <c r="DW8" i="6"/>
  <c r="DY10" i="6"/>
  <c r="DW32" i="6"/>
  <c r="DY46" i="6"/>
  <c r="DW48" i="6"/>
  <c r="DW72" i="6"/>
  <c r="DY94" i="6"/>
  <c r="DY114" i="6"/>
  <c r="DY134" i="6"/>
  <c r="DY45" i="6"/>
  <c r="DY49" i="6"/>
  <c r="DY53" i="6"/>
  <c r="DW55" i="6"/>
  <c r="DW67" i="6"/>
  <c r="DY69" i="6"/>
  <c r="DW71" i="6"/>
  <c r="DX90" i="6"/>
  <c r="DW5" i="6"/>
  <c r="DY11" i="6"/>
  <c r="DW13" i="6"/>
  <c r="DY23" i="6"/>
  <c r="DW25" i="6"/>
  <c r="DX28" i="6"/>
  <c r="DX32" i="6"/>
  <c r="DX36" i="6"/>
  <c r="DX40" i="6"/>
  <c r="DZ42" i="6"/>
  <c r="DX44" i="6"/>
  <c r="DZ46" i="6"/>
  <c r="DX48" i="6"/>
  <c r="DY51" i="6"/>
  <c r="DW53" i="6"/>
  <c r="DX56" i="6"/>
  <c r="DZ58" i="6"/>
  <c r="DZ62" i="6"/>
  <c r="DX68" i="6"/>
  <c r="DZ70" i="6"/>
  <c r="DX72" i="6"/>
  <c r="DX80" i="6"/>
  <c r="DZ82" i="6"/>
  <c r="DZ86" i="6"/>
  <c r="DX92" i="6"/>
  <c r="DY99" i="6"/>
  <c r="DW101" i="6"/>
  <c r="DZ110" i="6"/>
  <c r="DX116" i="6"/>
  <c r="DX120" i="6"/>
  <c r="DZ122" i="6"/>
  <c r="DX124" i="6"/>
  <c r="DZ126" i="6"/>
  <c r="DX132" i="6"/>
  <c r="DZ134" i="6"/>
  <c r="DX136" i="6"/>
  <c r="DX17" i="6"/>
  <c r="DZ43" i="6"/>
  <c r="DY48" i="6"/>
  <c r="DZ59" i="6"/>
  <c r="DZ71" i="6"/>
  <c r="DZ79" i="6"/>
  <c r="DZ87" i="6"/>
  <c r="DY96" i="6"/>
  <c r="DZ99" i="6"/>
  <c r="DX117" i="6"/>
  <c r="DX121" i="6"/>
  <c r="DW126" i="6"/>
  <c r="DZ135" i="6"/>
  <c r="DZ11" i="6"/>
  <c r="DX25" i="6"/>
  <c r="DY52" i="6"/>
  <c r="DZ55" i="6"/>
  <c r="DY60" i="6"/>
  <c r="DY72" i="6"/>
  <c r="DZ75" i="6"/>
  <c r="DY88" i="6"/>
  <c r="DX113" i="6"/>
  <c r="DY4" i="6"/>
  <c r="AJ83" i="6"/>
  <c r="AJ19" i="6"/>
  <c r="AJ104" i="6"/>
  <c r="AJ80" i="6"/>
  <c r="AF33" i="6"/>
  <c r="AG79" i="6"/>
  <c r="AG132" i="6"/>
  <c r="AI127" i="6"/>
  <c r="AI55" i="6"/>
  <c r="AI31" i="6"/>
  <c r="AJ82" i="6"/>
  <c r="AG69" i="6"/>
  <c r="AF76" i="6"/>
  <c r="AH45" i="6"/>
  <c r="AI80" i="6"/>
  <c r="AI50" i="6"/>
  <c r="AI120" i="6"/>
  <c r="AI24" i="6"/>
  <c r="AJ98" i="6"/>
  <c r="AI133" i="6"/>
  <c r="AG23" i="6"/>
  <c r="AI21" i="6"/>
  <c r="AH138" i="6"/>
  <c r="AF92" i="6"/>
  <c r="AJ72" i="6"/>
  <c r="AG43" i="6"/>
  <c r="AG27" i="6"/>
  <c r="AJ29" i="6"/>
  <c r="AH20" i="6"/>
  <c r="AJ15" i="6"/>
  <c r="AI122" i="6"/>
  <c r="AG116" i="6"/>
  <c r="AJ113" i="6"/>
  <c r="AH107" i="6"/>
  <c r="AG100" i="6"/>
  <c r="AI90" i="6"/>
  <c r="AG84" i="6"/>
  <c r="AJ81" i="6"/>
  <c r="AJ73" i="6"/>
  <c r="AI58" i="6"/>
  <c r="AF53" i="6"/>
  <c r="AG36" i="6"/>
  <c r="AJ33" i="6"/>
  <c r="AI26" i="6"/>
  <c r="AI10" i="6"/>
  <c r="AI121" i="6"/>
  <c r="AI97" i="6"/>
  <c r="AG88" i="6"/>
  <c r="AG24" i="6"/>
  <c r="AI14" i="6"/>
  <c r="AI67" i="6"/>
  <c r="AJ50" i="6"/>
  <c r="AH36" i="6"/>
  <c r="AJ10" i="6"/>
  <c r="AI128" i="6"/>
  <c r="AG42" i="6"/>
  <c r="AI32" i="6"/>
  <c r="AG113" i="6"/>
  <c r="AI111" i="6"/>
  <c r="AG105" i="6"/>
  <c r="AJ102" i="6"/>
  <c r="AG33" i="6"/>
  <c r="AI23" i="6"/>
  <c r="AG17" i="6"/>
  <c r="AG9" i="6"/>
  <c r="AJ88" i="6"/>
  <c r="AJ8" i="6"/>
  <c r="AI54" i="6"/>
  <c r="AJ5" i="6"/>
  <c r="AI107" i="6"/>
  <c r="AJ79" i="6"/>
  <c r="AI8" i="6"/>
  <c r="AG134" i="6"/>
  <c r="AH69" i="6"/>
  <c r="AI52" i="6"/>
  <c r="AG46" i="6"/>
  <c r="AG30" i="6"/>
  <c r="AI137" i="6"/>
  <c r="AF137" i="6"/>
  <c r="AJ93" i="6"/>
  <c r="AI70" i="6"/>
  <c r="AI139" i="6"/>
  <c r="AF115" i="6"/>
  <c r="AJ87" i="6"/>
  <c r="AF67" i="6"/>
  <c r="AJ133" i="6"/>
  <c r="AJ101" i="6"/>
  <c r="AJ69" i="6"/>
  <c r="AJ61" i="6"/>
  <c r="AJ37" i="6"/>
  <c r="AG137" i="6"/>
  <c r="AF126" i="6"/>
  <c r="AF118" i="6"/>
  <c r="AJ114" i="6"/>
  <c r="AH60" i="6"/>
  <c r="DY21" i="6"/>
  <c r="DY9" i="6"/>
  <c r="DX73" i="6"/>
  <c r="DY8" i="6"/>
  <c r="DW110" i="6"/>
  <c r="DW138" i="6"/>
  <c r="AI68" i="6"/>
  <c r="AF105" i="6"/>
  <c r="AH114" i="6"/>
  <c r="AH37" i="6"/>
  <c r="AJ138" i="6"/>
  <c r="AI35" i="6"/>
  <c r="AF21" i="6"/>
  <c r="AJ117" i="6"/>
  <c r="AF81" i="6"/>
  <c r="AI38" i="6"/>
  <c r="AJ119" i="6"/>
  <c r="AH96" i="6"/>
  <c r="AJ94" i="6"/>
  <c r="AJ86" i="6"/>
  <c r="AJ6" i="6"/>
  <c r="AH122" i="6"/>
  <c r="AF100" i="6"/>
  <c r="AI108" i="6"/>
  <c r="AI84" i="6"/>
  <c r="DZ8" i="6"/>
  <c r="DX18" i="6"/>
  <c r="DY33" i="6"/>
  <c r="DW35" i="6"/>
  <c r="DX7" i="6"/>
  <c r="DW16" i="6"/>
  <c r="DY18" i="6"/>
  <c r="DW20" i="6"/>
  <c r="DZ33" i="6"/>
  <c r="DX35" i="6"/>
  <c r="DX39" i="6"/>
  <c r="DZ41" i="6"/>
  <c r="DX43" i="6"/>
  <c r="DZ45" i="6"/>
  <c r="DW56" i="6"/>
  <c r="DY58" i="6"/>
  <c r="DW68" i="6"/>
  <c r="DX71" i="6"/>
  <c r="DW76" i="6"/>
  <c r="DW80" i="6"/>
  <c r="DW84" i="6"/>
  <c r="DX95" i="6"/>
  <c r="DZ97" i="6"/>
  <c r="DX99" i="6"/>
  <c r="DZ101" i="6"/>
  <c r="DX107" i="6"/>
  <c r="DX119" i="6"/>
  <c r="DZ121" i="6"/>
  <c r="DX123" i="6"/>
  <c r="DX127" i="6"/>
  <c r="DZ129" i="6"/>
  <c r="DX131" i="6"/>
  <c r="DX135" i="6"/>
  <c r="DX139" i="6"/>
  <c r="DW43" i="6"/>
  <c r="DW39" i="6"/>
  <c r="DY41" i="6"/>
  <c r="DX46" i="6"/>
  <c r="DZ56" i="6"/>
  <c r="DX58" i="6"/>
  <c r="DZ60" i="6"/>
  <c r="DZ76" i="6"/>
  <c r="DX78" i="6"/>
  <c r="DZ80" i="6"/>
  <c r="DX82" i="6"/>
  <c r="DZ84" i="6"/>
  <c r="DX86" i="6"/>
  <c r="DY97" i="6"/>
  <c r="DZ116" i="6"/>
  <c r="DX122" i="6"/>
  <c r="DY12" i="6"/>
  <c r="DY20" i="6"/>
  <c r="DY24" i="6"/>
  <c r="DZ27" i="6"/>
  <c r="DY32" i="6"/>
  <c r="DZ35" i="6"/>
  <c r="DZ51" i="6"/>
  <c r="DY64" i="6"/>
  <c r="DY84" i="6"/>
  <c r="DZ91" i="6"/>
  <c r="DY104" i="6"/>
  <c r="DY132" i="6"/>
  <c r="DY140" i="6"/>
  <c r="AH53" i="6"/>
  <c r="AI76" i="6"/>
  <c r="AJ51" i="6"/>
  <c r="AH136" i="6"/>
  <c r="AJ60" i="6"/>
  <c r="AI93" i="6"/>
  <c r="AG124" i="6"/>
  <c r="AG44" i="6"/>
  <c r="AG133" i="6"/>
  <c r="AG82" i="6"/>
  <c r="AG25" i="6"/>
  <c r="AG126" i="6"/>
  <c r="AG10" i="6"/>
  <c r="AG26" i="6"/>
  <c r="AG21" i="6"/>
  <c r="AF139" i="6"/>
  <c r="AI72" i="6"/>
  <c r="AF131" i="6"/>
  <c r="AF29" i="6"/>
  <c r="AG86" i="6"/>
  <c r="AJ90" i="6"/>
  <c r="AH77" i="6"/>
  <c r="AH7" i="6"/>
  <c r="AF136" i="6"/>
  <c r="AI101" i="6"/>
  <c r="AG87" i="6"/>
  <c r="AI85" i="6"/>
  <c r="AF56" i="6"/>
  <c r="AF40" i="6"/>
  <c r="AJ28" i="6"/>
  <c r="AJ12" i="6"/>
  <c r="AG136" i="6"/>
  <c r="AI110" i="6"/>
  <c r="AG37" i="6"/>
  <c r="AJ111" i="6"/>
  <c r="AJ55" i="6"/>
  <c r="AJ137" i="6"/>
  <c r="AI130" i="6"/>
  <c r="AG76" i="6"/>
  <c r="AF13" i="6"/>
  <c r="AG91" i="6"/>
  <c r="AJ32" i="6"/>
  <c r="AI86" i="6"/>
  <c r="AJ77" i="6"/>
  <c r="AH63" i="6"/>
  <c r="AJ45" i="6"/>
  <c r="AG32" i="6"/>
  <c r="AI22" i="6"/>
  <c r="AG8" i="6"/>
  <c r="AI123" i="6"/>
  <c r="AI112" i="6"/>
  <c r="AG90" i="6"/>
  <c r="AG66" i="6"/>
  <c r="AI135" i="6"/>
  <c r="AG129" i="6"/>
  <c r="AI119" i="6"/>
  <c r="AJ110" i="6"/>
  <c r="AH104" i="6"/>
  <c r="AH88" i="6"/>
  <c r="AI79" i="6"/>
  <c r="AG73" i="6"/>
  <c r="AI63" i="6"/>
  <c r="AG57" i="6"/>
  <c r="AJ46" i="6"/>
  <c r="AJ22" i="6"/>
  <c r="AJ14" i="6"/>
  <c r="AI7" i="6"/>
  <c r="CU4" i="6"/>
  <c r="AJ120" i="6"/>
  <c r="AG75" i="6"/>
  <c r="AG51" i="6"/>
  <c r="AI94" i="6"/>
  <c r="AG64" i="6"/>
  <c r="AJ13" i="6"/>
  <c r="AG101" i="6"/>
  <c r="AF123" i="6"/>
  <c r="AI96" i="6"/>
  <c r="AG58" i="6"/>
  <c r="AI16" i="6"/>
  <c r="AI19" i="6"/>
  <c r="AF11" i="6"/>
  <c r="AI136" i="6"/>
  <c r="AG110" i="6"/>
  <c r="AG94" i="6"/>
  <c r="AI88" i="6"/>
  <c r="AG78" i="6"/>
  <c r="AG62" i="6"/>
  <c r="AG54" i="6"/>
  <c r="AI40" i="6"/>
  <c r="AI51" i="6"/>
  <c r="AJ96" i="6"/>
  <c r="AJ24" i="6"/>
  <c r="AJ92" i="6"/>
  <c r="AF16" i="6"/>
  <c r="AI98" i="6"/>
  <c r="AG89" i="6"/>
  <c r="AG50" i="6"/>
  <c r="AH140" i="6"/>
  <c r="AG122" i="6"/>
  <c r="AJ124" i="6"/>
  <c r="AI114" i="6"/>
  <c r="AI6" i="6"/>
  <c r="AJ132" i="6"/>
  <c r="AJ116" i="6"/>
  <c r="AJ100" i="6"/>
  <c r="AI69" i="6"/>
  <c r="AG63" i="6"/>
  <c r="AI53" i="6"/>
  <c r="AF48" i="6"/>
  <c r="AI45" i="6"/>
  <c r="AF32" i="6"/>
  <c r="AF84" i="6"/>
  <c r="AG35" i="6"/>
  <c r="AF17" i="6"/>
  <c r="AJ122" i="6"/>
  <c r="AI91" i="6"/>
  <c r="AG5" i="6"/>
  <c r="AJ135" i="6"/>
  <c r="AJ39" i="6"/>
  <c r="AJ97" i="6"/>
  <c r="AI66" i="6"/>
  <c r="AG60" i="6"/>
  <c r="AI34" i="6"/>
  <c r="AG28" i="6"/>
  <c r="AJ136" i="6"/>
  <c r="AG128" i="6"/>
  <c r="AG34" i="6"/>
  <c r="AJ126" i="6"/>
  <c r="AG97" i="6"/>
  <c r="AH72" i="6"/>
  <c r="AJ112" i="6"/>
  <c r="AF89" i="6"/>
  <c r="AG56" i="6"/>
  <c r="AJ18" i="6"/>
  <c r="AF83" i="6"/>
  <c r="AI64" i="6"/>
  <c r="AG102" i="6"/>
  <c r="AH93" i="6"/>
  <c r="AI20" i="6"/>
  <c r="AG14" i="6"/>
  <c r="AJ11" i="6"/>
  <c r="AI73" i="6"/>
  <c r="AG11" i="6"/>
  <c r="AI78" i="6"/>
  <c r="AF25" i="6"/>
  <c r="AF134" i="6"/>
  <c r="AG74" i="6"/>
  <c r="AH57" i="6"/>
  <c r="AJ139" i="6"/>
  <c r="AH137" i="6"/>
  <c r="AJ115" i="6"/>
  <c r="AJ91" i="6"/>
  <c r="AG38" i="6"/>
  <c r="AJ27" i="6"/>
  <c r="AH9" i="6"/>
  <c r="AG6" i="6"/>
  <c r="AJ118" i="6"/>
  <c r="AI39" i="6"/>
  <c r="AG119" i="6"/>
  <c r="AF108" i="6"/>
  <c r="AI105" i="6"/>
  <c r="AG95" i="6"/>
  <c r="AF68" i="6"/>
  <c r="AJ17" i="6"/>
  <c r="AJ106" i="6"/>
  <c r="AI47" i="6"/>
  <c r="AG29" i="6"/>
  <c r="DY5" i="6"/>
  <c r="DX55" i="6"/>
  <c r="DZ67" i="6"/>
  <c r="DZ83" i="6"/>
  <c r="FB4" i="6"/>
  <c r="AI92" i="6"/>
  <c r="AJ108" i="6"/>
  <c r="AJ85" i="6"/>
  <c r="AG83" i="6"/>
  <c r="AG96" i="6"/>
  <c r="AI30" i="6"/>
  <c r="AI104" i="6"/>
  <c r="AG67" i="6"/>
  <c r="AJ99" i="6"/>
  <c r="AG70" i="6"/>
  <c r="AI36" i="6"/>
  <c r="AG139" i="6"/>
  <c r="AI46" i="6"/>
  <c r="AG138" i="6"/>
  <c r="AJ140" i="6"/>
  <c r="AJ84" i="6"/>
  <c r="AJ68" i="6"/>
  <c r="AI49" i="6"/>
  <c r="AG47" i="6"/>
  <c r="AG31" i="6"/>
  <c r="AI25" i="6"/>
  <c r="AJ20" i="6"/>
  <c r="AI17" i="6"/>
  <c r="AI18" i="6"/>
  <c r="AF110" i="6"/>
  <c r="AI95" i="6"/>
  <c r="AJ26" i="6"/>
  <c r="AI138" i="6"/>
  <c r="AG120" i="6"/>
  <c r="AG112" i="6"/>
  <c r="AI82" i="6"/>
  <c r="AI74" i="6"/>
  <c r="AI42" i="6"/>
  <c r="AG40" i="6"/>
  <c r="AG85" i="6"/>
  <c r="AJ74" i="6"/>
  <c r="AJ30" i="6"/>
  <c r="DZ136" i="6"/>
  <c r="DZ140" i="6"/>
  <c r="DW9" i="6"/>
  <c r="DY15" i="6"/>
  <c r="DZ34" i="6"/>
  <c r="DZ66" i="6"/>
  <c r="DZ74" i="6"/>
  <c r="DY103" i="6"/>
  <c r="DX112" i="6"/>
  <c r="DZ138" i="6"/>
  <c r="DX9" i="6"/>
  <c r="DZ15" i="6"/>
  <c r="DZ19" i="6"/>
  <c r="DW22" i="6"/>
  <c r="DW26" i="6"/>
  <c r="DX29" i="6"/>
  <c r="DW34" i="6"/>
  <c r="DX37" i="6"/>
  <c r="DW42" i="6"/>
  <c r="DX45" i="6"/>
  <c r="DW50" i="6"/>
  <c r="DX53" i="6"/>
  <c r="DW58" i="6"/>
  <c r="DX61" i="6"/>
  <c r="DW70" i="6"/>
  <c r="DW78" i="6"/>
  <c r="DX81" i="6"/>
  <c r="DW86" i="6"/>
  <c r="DW90" i="6"/>
  <c r="DX93" i="6"/>
  <c r="DW98" i="6"/>
  <c r="DX101" i="6"/>
  <c r="DZ107" i="6"/>
  <c r="DY112" i="6"/>
  <c r="DY120" i="6"/>
  <c r="DZ127" i="6"/>
  <c r="DW134" i="6"/>
  <c r="DW6" i="6"/>
  <c r="DX13" i="6"/>
  <c r="DY16" i="6"/>
  <c r="DZ23" i="6"/>
  <c r="DZ31" i="6"/>
  <c r="DZ39" i="6"/>
  <c r="DZ47" i="6"/>
  <c r="DW54" i="6"/>
  <c r="DX57" i="6"/>
  <c r="DX69" i="6"/>
  <c r="DW74" i="6"/>
  <c r="DX77" i="6"/>
  <c r="DW82" i="6"/>
  <c r="DX85" i="6"/>
  <c r="DX89" i="6"/>
  <c r="DW94" i="6"/>
  <c r="DX97" i="6"/>
  <c r="DW102" i="6"/>
  <c r="DZ111" i="6"/>
  <c r="DZ119" i="6"/>
  <c r="DZ123" i="6"/>
  <c r="DY136" i="6"/>
  <c r="DZ139" i="6"/>
  <c r="AI60" i="6"/>
  <c r="AJ16" i="6"/>
  <c r="AF97" i="6"/>
  <c r="AF49" i="6"/>
  <c r="AJ34" i="6"/>
  <c r="AG98" i="6"/>
  <c r="AI13" i="6"/>
  <c r="AI83" i="6"/>
  <c r="AI59" i="6"/>
  <c r="AG108" i="6"/>
  <c r="AG45" i="6"/>
  <c r="AJ78" i="6"/>
  <c r="AH29" i="6"/>
  <c r="DZ64" i="6"/>
  <c r="DZ26" i="6"/>
  <c r="DY55" i="6"/>
  <c r="DZ113" i="6"/>
  <c r="DW18" i="6"/>
  <c r="DX129" i="6"/>
  <c r="AG53" i="6"/>
  <c r="AG123" i="6"/>
  <c r="AI77" i="6"/>
  <c r="AI37" i="6"/>
  <c r="AI29" i="6"/>
  <c r="AF24" i="6"/>
  <c r="AI5" i="6"/>
  <c r="AI134" i="6"/>
  <c r="AG93" i="6"/>
  <c r="AJ66" i="6"/>
  <c r="AJ127" i="6"/>
  <c r="AJ95" i="6"/>
  <c r="AJ31" i="6"/>
  <c r="AJ129" i="6"/>
  <c r="AJ121" i="6"/>
  <c r="AJ105" i="6"/>
  <c r="AG92" i="6"/>
  <c r="AJ89" i="6"/>
  <c r="AG68" i="6"/>
  <c r="AJ65" i="6"/>
  <c r="AJ57" i="6"/>
  <c r="AJ25" i="6"/>
  <c r="AG20" i="6"/>
  <c r="AH130" i="6"/>
  <c r="AG99" i="6"/>
  <c r="AJ48" i="6"/>
  <c r="AH79" i="6"/>
  <c r="AG125" i="6"/>
  <c r="AH52" i="6"/>
  <c r="AI43" i="6"/>
  <c r="AI27" i="6"/>
  <c r="AH12" i="6"/>
  <c r="AJ23" i="6"/>
  <c r="AJ134" i="6"/>
  <c r="AI103" i="6"/>
  <c r="AG65" i="6"/>
  <c r="AG49" i="6"/>
  <c r="AG13" i="6"/>
  <c r="AJ63" i="6"/>
  <c r="AI44" i="6"/>
  <c r="AH21" i="6"/>
  <c r="AI12" i="6"/>
  <c r="AJ40" i="6"/>
  <c r="AI62" i="6"/>
  <c r="AG16" i="6"/>
  <c r="EJ138" i="3"/>
  <c r="CE89" i="6"/>
  <c r="EJ137" i="3"/>
  <c r="EL134" i="3"/>
  <c r="EL139" i="3"/>
  <c r="EJ134" i="3"/>
  <c r="EL137" i="3"/>
  <c r="EL138" i="3"/>
  <c r="EJ139" i="3"/>
  <c r="EL136" i="3"/>
  <c r="EJ135" i="3"/>
  <c r="EL135" i="3"/>
  <c r="EJ136" i="3"/>
  <c r="AX136" i="6"/>
  <c r="BB140" i="6"/>
  <c r="BD140" i="6"/>
  <c r="AZ138" i="6"/>
  <c r="BB138" i="6"/>
  <c r="BB139" i="6"/>
  <c r="CI90" i="6"/>
  <c r="AZ136" i="6"/>
  <c r="DP136" i="3"/>
  <c r="DU136" i="3" s="1"/>
  <c r="AX137" i="6"/>
  <c r="DQ139" i="3"/>
  <c r="DU139" i="3" s="1"/>
  <c r="AZ140" i="6"/>
  <c r="DS137" i="3"/>
  <c r="BD138" i="6"/>
  <c r="DI137" i="3"/>
  <c r="DM135" i="3"/>
  <c r="DJ135" i="3"/>
  <c r="DT137" i="3"/>
  <c r="BF138" i="6"/>
  <c r="DK138" i="3"/>
  <c r="DK135" i="3"/>
  <c r="DP137" i="3"/>
  <c r="AX138" i="6"/>
  <c r="BF136" i="6"/>
  <c r="DL135" i="3"/>
  <c r="DU138" i="3"/>
  <c r="DU135" i="3"/>
  <c r="ED46" i="3"/>
  <c r="EF37" i="3"/>
  <c r="EL45" i="3"/>
  <c r="EI88" i="3"/>
  <c r="EI37" i="3"/>
  <c r="EF98" i="3"/>
  <c r="EK9" i="3"/>
  <c r="EL23" i="3"/>
  <c r="EC90" i="3"/>
  <c r="ED37" i="3"/>
  <c r="ED133" i="3"/>
  <c r="EC10" i="3"/>
  <c r="EK121" i="3"/>
  <c r="EC99" i="3"/>
  <c r="EF60" i="3"/>
  <c r="EL9" i="3"/>
  <c r="EF89" i="3"/>
  <c r="EL10" i="3"/>
  <c r="EF54" i="3"/>
  <c r="EK100" i="3"/>
  <c r="EE12" i="3"/>
  <c r="EL68" i="3"/>
  <c r="EJ49" i="3"/>
  <c r="EE18" i="3"/>
  <c r="EE110" i="3"/>
  <c r="EF130" i="3"/>
  <c r="EJ62" i="3"/>
  <c r="EJ105" i="3"/>
  <c r="EE13" i="3"/>
  <c r="EE109" i="3"/>
  <c r="EC24" i="3"/>
  <c r="EI80" i="3"/>
  <c r="EC13" i="3"/>
  <c r="EF70" i="3"/>
  <c r="EC133" i="3"/>
  <c r="EI98" i="3"/>
  <c r="EL7" i="3"/>
  <c r="EK81" i="3"/>
  <c r="EK17" i="3"/>
  <c r="EI126" i="3"/>
  <c r="EI10" i="3"/>
  <c r="ED125" i="3"/>
  <c r="EK82" i="3"/>
  <c r="EI107" i="3"/>
  <c r="ED134" i="3"/>
  <c r="EC139" i="3"/>
  <c r="EL91" i="3"/>
  <c r="EK34" i="3"/>
  <c r="EF73" i="3"/>
  <c r="EK28" i="3"/>
  <c r="EK72" i="3"/>
  <c r="EK120" i="3"/>
  <c r="EC114" i="3"/>
  <c r="EJ17" i="3"/>
  <c r="EE66" i="3"/>
  <c r="EJ12" i="3"/>
  <c r="EJ85" i="3"/>
  <c r="EJ128" i="3"/>
  <c r="EE33" i="3"/>
  <c r="EE133" i="3"/>
  <c r="EL28" i="3"/>
  <c r="ED22" i="3"/>
  <c r="ED15" i="3"/>
  <c r="EC80" i="3"/>
  <c r="ED135" i="3"/>
  <c r="EL25" i="3"/>
  <c r="ED12" i="3"/>
  <c r="EK40" i="3"/>
  <c r="EI101" i="3"/>
  <c r="ED57" i="3"/>
  <c r="ED93" i="3"/>
  <c r="BD137" i="6"/>
  <c r="EL19" i="3"/>
  <c r="EC110" i="3"/>
  <c r="ED53" i="3"/>
  <c r="EI87" i="3"/>
  <c r="EL120" i="3"/>
  <c r="EF11" i="3"/>
  <c r="ED34" i="3"/>
  <c r="EI132" i="3"/>
  <c r="ED11" i="3"/>
  <c r="EI33" i="3"/>
  <c r="EI73" i="3"/>
  <c r="EI121" i="3"/>
  <c r="EE116" i="3"/>
  <c r="EJ54" i="3"/>
  <c r="EC32" i="3"/>
  <c r="EE98" i="3"/>
  <c r="EJ86" i="3"/>
  <c r="EJ129" i="3"/>
  <c r="EF64" i="3"/>
  <c r="ED113" i="3"/>
  <c r="EK31" i="3"/>
  <c r="EF81" i="3"/>
  <c r="EL105" i="3"/>
  <c r="EK32" i="3"/>
  <c r="EF94" i="3"/>
  <c r="EF135" i="3"/>
  <c r="EF67" i="3"/>
  <c r="CI137" i="6"/>
  <c r="DY136" i="3"/>
  <c r="EF99" i="3"/>
  <c r="EF95" i="3"/>
  <c r="EI83" i="3"/>
  <c r="EL108" i="3"/>
  <c r="EF112" i="3"/>
  <c r="EF111" i="3"/>
  <c r="EC71" i="3"/>
  <c r="EF33" i="3"/>
  <c r="EC120" i="3"/>
  <c r="ED16" i="3"/>
  <c r="EK56" i="3"/>
  <c r="EL102" i="3"/>
  <c r="CI136" i="6"/>
  <c r="DY135" i="3"/>
  <c r="EF40" i="3"/>
  <c r="EE120" i="3"/>
  <c r="EJ21" i="3"/>
  <c r="EE50" i="3"/>
  <c r="EE118" i="3"/>
  <c r="EC18" i="3"/>
  <c r="EJ77" i="3"/>
  <c r="EJ120" i="3"/>
  <c r="EE41" i="3"/>
  <c r="EI35" i="3"/>
  <c r="ED30" i="3"/>
  <c r="ED62" i="3"/>
  <c r="EF137" i="3"/>
  <c r="EF21" i="3"/>
  <c r="BD139" i="6"/>
  <c r="EL5" i="3"/>
  <c r="EC16" i="3"/>
  <c r="ED31" i="3"/>
  <c r="EK51" i="3"/>
  <c r="EC60" i="3"/>
  <c r="ED71" i="3"/>
  <c r="EL81" i="3"/>
  <c r="ED103" i="3"/>
  <c r="EC116" i="3"/>
  <c r="ED127" i="3"/>
  <c r="EK44" i="3"/>
  <c r="BF139" i="6"/>
  <c r="EL14" i="3"/>
  <c r="ED32" i="3"/>
  <c r="EF42" i="3"/>
  <c r="EF58" i="3"/>
  <c r="EI77" i="3"/>
  <c r="EL94" i="3"/>
  <c r="EK104" i="3"/>
  <c r="EI117" i="3"/>
  <c r="EL75" i="3"/>
  <c r="EC74" i="3"/>
  <c r="ED41" i="3"/>
  <c r="EL59" i="3"/>
  <c r="EC86" i="3"/>
  <c r="ED109" i="3"/>
  <c r="EC134" i="3"/>
  <c r="CE139" i="6"/>
  <c r="DW138" i="3"/>
  <c r="ED25" i="3"/>
  <c r="ED21" i="3"/>
  <c r="EF39" i="3"/>
  <c r="EI66" i="3"/>
  <c r="ED101" i="3"/>
  <c r="EC118" i="3"/>
  <c r="EI130" i="3"/>
  <c r="CK136" i="6"/>
  <c r="DZ135" i="3"/>
  <c r="EC26" i="3"/>
  <c r="EL95" i="3"/>
  <c r="EK129" i="3"/>
  <c r="AX140" i="6"/>
  <c r="EC83" i="3"/>
  <c r="EK90" i="3"/>
  <c r="EI95" i="3"/>
  <c r="EK102" i="3"/>
  <c r="EF108" i="3"/>
  <c r="EF116" i="3"/>
  <c r="EK122" i="3"/>
  <c r="EI127" i="3"/>
  <c r="EF136" i="3"/>
  <c r="CG139" i="6"/>
  <c r="DX138" i="3"/>
  <c r="EI30" i="3"/>
  <c r="EL111" i="3"/>
  <c r="EC19" i="3"/>
  <c r="EF36" i="3"/>
  <c r="EK58" i="3"/>
  <c r="EI71" i="3"/>
  <c r="EI79" i="3"/>
  <c r="ED43" i="3"/>
  <c r="ED74" i="3"/>
  <c r="EL13" i="3"/>
  <c r="EL33" i="3"/>
  <c r="EI48" i="3"/>
  <c r="ED83" i="3"/>
  <c r="EL93" i="3"/>
  <c r="EI120" i="3"/>
  <c r="ED8" i="3"/>
  <c r="EL18" i="3"/>
  <c r="EC25" i="3"/>
  <c r="EK36" i="3"/>
  <c r="EL50" i="3"/>
  <c r="EK60" i="3"/>
  <c r="EL66" i="3"/>
  <c r="ED76" i="3"/>
  <c r="EL90" i="3"/>
  <c r="EC105" i="3"/>
  <c r="EL114" i="3"/>
  <c r="ED128" i="3"/>
  <c r="EC137" i="3"/>
  <c r="BB137" i="6"/>
  <c r="ED124" i="3"/>
  <c r="EE28" i="3"/>
  <c r="EE64" i="3"/>
  <c r="EE96" i="3"/>
  <c r="EE124" i="3"/>
  <c r="EJ6" i="3"/>
  <c r="EJ22" i="3"/>
  <c r="EJ41" i="3"/>
  <c r="EJ58" i="3"/>
  <c r="EC28" i="3"/>
  <c r="EE54" i="3"/>
  <c r="EC72" i="3"/>
  <c r="EE102" i="3"/>
  <c r="EE122" i="3"/>
  <c r="EC81" i="3"/>
  <c r="EE74" i="3"/>
  <c r="EJ25" i="3"/>
  <c r="EJ24" i="3"/>
  <c r="EJ52" i="3"/>
  <c r="EJ68" i="3"/>
  <c r="EJ78" i="3"/>
  <c r="EJ89" i="3"/>
  <c r="EJ100" i="3"/>
  <c r="EJ110" i="3"/>
  <c r="EJ121" i="3"/>
  <c r="EJ132" i="3"/>
  <c r="EE9" i="3"/>
  <c r="EF20" i="3"/>
  <c r="EF44" i="3"/>
  <c r="ED66" i="3"/>
  <c r="EE93" i="3"/>
  <c r="EE121" i="3"/>
  <c r="ED33" i="3"/>
  <c r="ED44" i="3"/>
  <c r="CE137" i="6"/>
  <c r="DW136" i="3"/>
  <c r="AX139" i="6"/>
  <c r="ED14" i="3"/>
  <c r="ED23" i="3"/>
  <c r="ED79" i="3"/>
  <c r="ED119" i="3"/>
  <c r="EI29" i="3"/>
  <c r="EI85" i="3"/>
  <c r="EF7" i="3"/>
  <c r="ED81" i="3"/>
  <c r="ED17" i="3"/>
  <c r="EL107" i="3"/>
  <c r="ED85" i="3"/>
  <c r="EK86" i="3"/>
  <c r="EI111" i="3"/>
  <c r="EC131" i="3"/>
  <c r="EL71" i="3"/>
  <c r="EC11" i="3"/>
  <c r="EC75" i="3"/>
  <c r="EG75" i="3" s="1"/>
  <c r="EF85" i="3"/>
  <c r="EL65" i="3"/>
  <c r="ED28" i="3"/>
  <c r="ED72" i="3"/>
  <c r="ED120" i="3"/>
  <c r="EE80" i="3"/>
  <c r="EJ33" i="3"/>
  <c r="EE90" i="3"/>
  <c r="EJ8" i="3"/>
  <c r="EJ84" i="3"/>
  <c r="EE77" i="3"/>
  <c r="ED89" i="3"/>
  <c r="EC31" i="3"/>
  <c r="EK46" i="3"/>
  <c r="EK15" i="3"/>
  <c r="EK55" i="3"/>
  <c r="ED115" i="3"/>
  <c r="EF30" i="3"/>
  <c r="EC93" i="3"/>
  <c r="EK65" i="3"/>
  <c r="EK37" i="3"/>
  <c r="EF107" i="3"/>
  <c r="EK85" i="3"/>
  <c r="EL100" i="3"/>
  <c r="ED126" i="3"/>
  <c r="CI138" i="6"/>
  <c r="DY137" i="3"/>
  <c r="EC15" i="3"/>
  <c r="EL76" i="3"/>
  <c r="EI43" i="3"/>
  <c r="EL41" i="3"/>
  <c r="EL22" i="3"/>
  <c r="EK64" i="3"/>
  <c r="EL110" i="3"/>
  <c r="CK139" i="6"/>
  <c r="DZ138" i="3"/>
  <c r="EE16" i="3"/>
  <c r="ED99" i="3"/>
  <c r="ED105" i="3"/>
  <c r="EC44" i="3"/>
  <c r="EE138" i="3"/>
  <c r="EJ64" i="3"/>
  <c r="EJ106" i="3"/>
  <c r="EF16" i="3"/>
  <c r="EE113" i="3"/>
  <c r="EE108" i="3"/>
  <c r="EL44" i="3"/>
  <c r="EC55" i="3"/>
  <c r="EI64" i="3"/>
  <c r="EI24" i="3"/>
  <c r="EL69" i="3"/>
  <c r="EC124" i="3"/>
  <c r="EI53" i="3"/>
  <c r="EI133" i="3"/>
  <c r="EF31" i="3"/>
  <c r="EL123" i="3"/>
  <c r="EK49" i="3"/>
  <c r="EF63" i="3"/>
  <c r="ED82" i="3"/>
  <c r="EC107" i="3"/>
  <c r="EK126" i="3"/>
  <c r="EC135" i="3"/>
  <c r="EF91" i="3"/>
  <c r="EI15" i="3"/>
  <c r="EF76" i="3"/>
  <c r="EL73" i="3"/>
  <c r="EC136" i="3"/>
  <c r="EK16" i="3"/>
  <c r="ED56" i="3"/>
  <c r="EF102" i="3"/>
  <c r="EE20" i="3"/>
  <c r="EJ18" i="3"/>
  <c r="CI140" i="6"/>
  <c r="DY139" i="3"/>
  <c r="EE46" i="3"/>
  <c r="EE114" i="3"/>
  <c r="EC4" i="3"/>
  <c r="EJ65" i="3"/>
  <c r="EJ108" i="3"/>
  <c r="EE37" i="3"/>
  <c r="EE137" i="3"/>
  <c r="EK22" i="3"/>
  <c r="EF97" i="3"/>
  <c r="ED51" i="3"/>
  <c r="EG51" i="3" s="1"/>
  <c r="EK103" i="3"/>
  <c r="EL58" i="3"/>
  <c r="EC117" i="3"/>
  <c r="EC70" i="3"/>
  <c r="EL31" i="3"/>
  <c r="EK93" i="3"/>
  <c r="EI38" i="3"/>
  <c r="EL127" i="3"/>
  <c r="EF79" i="3"/>
  <c r="ED90" i="3"/>
  <c r="EL116" i="3"/>
  <c r="ED58" i="3"/>
  <c r="EC23" i="3"/>
  <c r="EK83" i="3"/>
  <c r="EK24" i="3"/>
  <c r="EI65" i="3"/>
  <c r="EK112" i="3"/>
  <c r="EE60" i="3"/>
  <c r="EJ38" i="3"/>
  <c r="EC100" i="3"/>
  <c r="EE22" i="3"/>
  <c r="EJ50" i="3"/>
  <c r="EJ98" i="3"/>
  <c r="EE5" i="3"/>
  <c r="EE117" i="3"/>
  <c r="ED137" i="3"/>
  <c r="EI51" i="3"/>
  <c r="EF56" i="3"/>
  <c r="EK30" i="3"/>
  <c r="EK62" i="3"/>
  <c r="EF61" i="3"/>
  <c r="EK7" i="3"/>
  <c r="EF17" i="3"/>
  <c r="EK39" i="3"/>
  <c r="EI52" i="3"/>
  <c r="EK63" i="3"/>
  <c r="EI76" i="3"/>
  <c r="EK87" i="3"/>
  <c r="EF109" i="3"/>
  <c r="EF117" i="3"/>
  <c r="EK131" i="3"/>
  <c r="EK84" i="3"/>
  <c r="EI28" i="3"/>
  <c r="EF46" i="3"/>
  <c r="EC5" i="3"/>
  <c r="EC21" i="3"/>
  <c r="EL34" i="3"/>
  <c r="EC45" i="3"/>
  <c r="EC61" i="3"/>
  <c r="EF78" i="3"/>
  <c r="EK96" i="3"/>
  <c r="EL106" i="3"/>
  <c r="EL122" i="3"/>
  <c r="EK73" i="3"/>
  <c r="EC102" i="3"/>
  <c r="EF15" i="3"/>
  <c r="EK41" i="3"/>
  <c r="EF59" i="3"/>
  <c r="EI70" i="3"/>
  <c r="EI86" i="3"/>
  <c r="EK109" i="3"/>
  <c r="EC34" i="3"/>
  <c r="EC94" i="3"/>
  <c r="EK21" i="3"/>
  <c r="EL39" i="3"/>
  <c r="EC66" i="3"/>
  <c r="EK101" i="3"/>
  <c r="EC130" i="3"/>
  <c r="EI26" i="3"/>
  <c r="EC54" i="3"/>
  <c r="EL79" i="3"/>
  <c r="ED117" i="3"/>
  <c r="EL84" i="3"/>
  <c r="EI91" i="3"/>
  <c r="EK98" i="3"/>
  <c r="EF104" i="3"/>
  <c r="ED110" i="3"/>
  <c r="ED118" i="3"/>
  <c r="EI123" i="3"/>
  <c r="EL128" i="3"/>
  <c r="CK137" i="6"/>
  <c r="DZ136" i="3"/>
  <c r="EI58" i="3"/>
  <c r="EL4" i="3"/>
  <c r="EL24" i="3"/>
  <c r="EC39" i="3"/>
  <c r="EI59" i="3"/>
  <c r="EF72" i="3"/>
  <c r="EL96" i="3"/>
  <c r="BB136" i="6"/>
  <c r="EC8" i="3"/>
  <c r="ED19" i="3"/>
  <c r="ED35" i="3"/>
  <c r="EG35" i="3" s="1"/>
  <c r="ED59" i="3"/>
  <c r="EI84" i="3"/>
  <c r="EC96" i="3"/>
  <c r="EK123" i="3"/>
  <c r="EK8" i="3"/>
  <c r="EF18" i="3"/>
  <c r="EI25" i="3"/>
  <c r="ED36" i="3"/>
  <c r="EF50" i="3"/>
  <c r="ED60" i="3"/>
  <c r="EF66" i="3"/>
  <c r="EK76" i="3"/>
  <c r="EF90" i="3"/>
  <c r="EI105" i="3"/>
  <c r="EF114" i="3"/>
  <c r="EK128" i="3"/>
  <c r="CG137" i="6"/>
  <c r="DX136" i="3"/>
  <c r="EF118" i="3"/>
  <c r="EK88" i="3"/>
  <c r="EE32" i="3"/>
  <c r="EE68" i="3"/>
  <c r="EC98" i="3"/>
  <c r="EE128" i="3"/>
  <c r="EJ9" i="3"/>
  <c r="EJ26" i="3"/>
  <c r="EJ42" i="3"/>
  <c r="EE6" i="3"/>
  <c r="EE30" i="3"/>
  <c r="EC56" i="3"/>
  <c r="EE78" i="3"/>
  <c r="EF105" i="3"/>
  <c r="EE126" i="3"/>
  <c r="EK66" i="3"/>
  <c r="EF129" i="3"/>
  <c r="EC57" i="3"/>
  <c r="EJ28" i="3"/>
  <c r="EJ56" i="3"/>
  <c r="EJ69" i="3"/>
  <c r="EJ80" i="3"/>
  <c r="EJ90" i="3"/>
  <c r="EJ101" i="3"/>
  <c r="EJ112" i="3"/>
  <c r="EJ122" i="3"/>
  <c r="EJ133" i="3"/>
  <c r="EE21" i="3"/>
  <c r="EE45" i="3"/>
  <c r="EF68" i="3"/>
  <c r="EE97" i="3"/>
  <c r="EE125" i="3"/>
  <c r="EE44" i="3"/>
  <c r="ED84" i="3"/>
  <c r="ED78" i="3"/>
  <c r="EK75" i="3"/>
  <c r="EC12" i="3"/>
  <c r="ED67" i="3"/>
  <c r="EL133" i="3"/>
  <c r="ED4" i="3"/>
  <c r="EL6" i="3"/>
  <c r="EI69" i="3"/>
  <c r="EI125" i="3"/>
  <c r="EC138" i="3"/>
  <c r="ED65" i="3"/>
  <c r="EF47" i="3"/>
  <c r="EC126" i="3"/>
  <c r="EC50" i="3"/>
  <c r="EF80" i="3"/>
  <c r="EK106" i="3"/>
  <c r="EF124" i="3"/>
  <c r="EF49" i="3"/>
  <c r="ED50" i="3"/>
  <c r="EC36" i="3"/>
  <c r="EL125" i="3"/>
  <c r="EF22" i="3"/>
  <c r="ED64" i="3"/>
  <c r="EF110" i="3"/>
  <c r="EE48" i="3"/>
  <c r="EJ14" i="3"/>
  <c r="EC64" i="3"/>
  <c r="EJ40" i="3"/>
  <c r="EJ94" i="3"/>
  <c r="EJ126" i="3"/>
  <c r="EE57" i="3"/>
  <c r="EK78" i="3"/>
  <c r="EF57" i="3"/>
  <c r="EK47" i="3"/>
  <c r="EK95" i="3"/>
  <c r="ED40" i="3"/>
  <c r="EC101" i="3"/>
  <c r="EI90" i="3"/>
  <c r="EL115" i="3"/>
  <c r="EL47" i="3"/>
  <c r="EK133" i="3"/>
  <c r="EI50" i="3"/>
  <c r="ED94" i="3"/>
  <c r="EI115" i="3"/>
  <c r="EL11" i="3"/>
  <c r="EI67" i="3"/>
  <c r="EK11" i="3"/>
  <c r="EI92" i="3"/>
  <c r="EI41" i="3"/>
  <c r="EF82" i="3"/>
  <c r="EK132" i="3"/>
  <c r="EE84" i="3"/>
  <c r="EJ53" i="3"/>
  <c r="EC20" i="3"/>
  <c r="EC112" i="3"/>
  <c r="EJ44" i="3"/>
  <c r="EJ96" i="3"/>
  <c r="EE81" i="3"/>
  <c r="ED54" i="3"/>
  <c r="ED47" i="3"/>
  <c r="ED95" i="3"/>
  <c r="EL30" i="3"/>
  <c r="EI93" i="3"/>
  <c r="EC14" i="3"/>
  <c r="EL83" i="3"/>
  <c r="EL99" i="3"/>
  <c r="BF140" i="6"/>
  <c r="ED13" i="3"/>
  <c r="EK125" i="3"/>
  <c r="EL132" i="3"/>
  <c r="EK94" i="3"/>
  <c r="EC115" i="3"/>
  <c r="EF52" i="3"/>
  <c r="EL29" i="3"/>
  <c r="EF113" i="3"/>
  <c r="ED24" i="3"/>
  <c r="EC65" i="3"/>
  <c r="ED112" i="3"/>
  <c r="EL16" i="3"/>
  <c r="EE88" i="3"/>
  <c r="EC68" i="3"/>
  <c r="EJ16" i="3"/>
  <c r="EJ76" i="3"/>
  <c r="EJ118" i="3"/>
  <c r="EE17" i="3"/>
  <c r="ED114" i="3"/>
  <c r="EK54" i="3"/>
  <c r="EI16" i="3"/>
  <c r="EK71" i="3"/>
  <c r="EK127" i="3"/>
  <c r="EL42" i="3"/>
  <c r="ED104" i="3"/>
  <c r="EF88" i="3"/>
  <c r="EI14" i="3"/>
  <c r="EF83" i="3"/>
  <c r="EI18" i="3"/>
  <c r="EL63" i="3"/>
  <c r="EK53" i="3"/>
  <c r="EC95" i="3"/>
  <c r="ED122" i="3"/>
  <c r="EC30" i="3"/>
  <c r="EL36" i="3"/>
  <c r="EC48" i="3"/>
  <c r="ED48" i="3"/>
  <c r="EI89" i="3"/>
  <c r="ED136" i="3"/>
  <c r="EC63" i="3"/>
  <c r="EE92" i="3"/>
  <c r="EL74" i="3"/>
  <c r="EJ57" i="3"/>
  <c r="EE26" i="3"/>
  <c r="EJ20" i="3"/>
  <c r="EJ88" i="3"/>
  <c r="EJ130" i="3"/>
  <c r="EE65" i="3"/>
  <c r="CI139" i="6"/>
  <c r="DY138" i="3"/>
  <c r="EL20" i="3"/>
  <c r="ED6" i="3"/>
  <c r="ED38" i="3"/>
  <c r="ED70" i="3"/>
  <c r="EI100" i="3"/>
  <c r="EC40" i="3"/>
  <c r="EF101" i="3"/>
  <c r="ED7" i="3"/>
  <c r="EL17" i="3"/>
  <c r="ED39" i="3"/>
  <c r="EC52" i="3"/>
  <c r="ED63" i="3"/>
  <c r="EC76" i="3"/>
  <c r="ED87" i="3"/>
  <c r="EL109" i="3"/>
  <c r="EL117" i="3"/>
  <c r="ED131" i="3"/>
  <c r="EI68" i="3"/>
  <c r="EF86" i="3"/>
  <c r="EI5" i="3"/>
  <c r="EI21" i="3"/>
  <c r="EF34" i="3"/>
  <c r="EI45" i="3"/>
  <c r="EI61" i="3"/>
  <c r="EL78" i="3"/>
  <c r="ED96" i="3"/>
  <c r="EF106" i="3"/>
  <c r="EF122" i="3"/>
  <c r="ED97" i="3"/>
  <c r="EK130" i="3"/>
  <c r="EL15" i="3"/>
  <c r="EL43" i="3"/>
  <c r="ED61" i="3"/>
  <c r="ED77" i="3"/>
  <c r="EF87" i="3"/>
  <c r="EF119" i="3"/>
  <c r="EI134" i="3"/>
  <c r="EC42" i="3"/>
  <c r="EC103" i="3"/>
  <c r="EC6" i="3"/>
  <c r="EC22" i="3"/>
  <c r="ED45" i="3"/>
  <c r="ED69" i="3"/>
  <c r="EF103" i="3"/>
  <c r="EI118" i="3"/>
  <c r="EL131" i="3"/>
  <c r="ED5" i="3"/>
  <c r="ED29" i="3"/>
  <c r="EI54" i="3"/>
  <c r="EI82" i="3"/>
  <c r="EK117" i="3"/>
  <c r="EF139" i="3"/>
  <c r="EF84" i="3"/>
  <c r="EC91" i="3"/>
  <c r="ED98" i="3"/>
  <c r="EL104" i="3"/>
  <c r="EK110" i="3"/>
  <c r="EK118" i="3"/>
  <c r="EC123" i="3"/>
  <c r="EF128" i="3"/>
  <c r="ED138" i="3"/>
  <c r="CE136" i="6"/>
  <c r="DW135" i="3"/>
  <c r="BF137" i="6"/>
  <c r="CE140" i="6"/>
  <c r="DW139" i="3"/>
  <c r="EL35" i="3"/>
  <c r="EC58" i="3"/>
  <c r="EK10" i="3"/>
  <c r="EI4" i="3"/>
  <c r="EF4" i="3"/>
  <c r="EF24" i="3"/>
  <c r="EI39" i="3"/>
  <c r="EC59" i="3"/>
  <c r="EL72" i="3"/>
  <c r="EF96" i="3"/>
  <c r="EI8" i="3"/>
  <c r="EK19" i="3"/>
  <c r="EK35" i="3"/>
  <c r="EK59" i="3"/>
  <c r="EC84" i="3"/>
  <c r="EI96" i="3"/>
  <c r="ED123" i="3"/>
  <c r="EC9" i="3"/>
  <c r="EK20" i="3"/>
  <c r="EL26" i="3"/>
  <c r="EF38" i="3"/>
  <c r="EK52" i="3"/>
  <c r="EF62" i="3"/>
  <c r="ED68" i="3"/>
  <c r="EK80" i="3"/>
  <c r="EI97" i="3"/>
  <c r="EK108" i="3"/>
  <c r="EK116" i="3"/>
  <c r="EC129" i="3"/>
  <c r="ED92" i="3"/>
  <c r="EE4" i="3"/>
  <c r="EE36" i="3"/>
  <c r="EE72" i="3"/>
  <c r="EE100" i="3"/>
  <c r="EE132" i="3"/>
  <c r="EJ10" i="3"/>
  <c r="EJ29" i="3"/>
  <c r="EJ45" i="3"/>
  <c r="EL130" i="3"/>
  <c r="EE10" i="3"/>
  <c r="EE34" i="3"/>
  <c r="EE58" i="3"/>
  <c r="EE82" i="3"/>
  <c r="EE106" i="3"/>
  <c r="EC128" i="3"/>
  <c r="EK33" i="3"/>
  <c r="EC17" i="3"/>
  <c r="EE134" i="3"/>
  <c r="EF74" i="3"/>
  <c r="EJ32" i="3"/>
  <c r="EJ60" i="3"/>
  <c r="EJ70" i="3"/>
  <c r="EJ81" i="3"/>
  <c r="EJ92" i="3"/>
  <c r="EJ102" i="3"/>
  <c r="EJ113" i="3"/>
  <c r="EJ124" i="3"/>
  <c r="ED10" i="3"/>
  <c r="EE25" i="3"/>
  <c r="EE49" i="3"/>
  <c r="EE69" i="3"/>
  <c r="EE101" i="3"/>
  <c r="EE129" i="3"/>
  <c r="EK89" i="3"/>
  <c r="ED49" i="3"/>
  <c r="ED88" i="3"/>
  <c r="CG140" i="6"/>
  <c r="DX139" i="3"/>
  <c r="CE138" i="6"/>
  <c r="DW137" i="3"/>
  <c r="ED42" i="3"/>
  <c r="EL53" i="3"/>
  <c r="ED111" i="3"/>
  <c r="EI49" i="3"/>
  <c r="EI109" i="3"/>
  <c r="EC46" i="3"/>
  <c r="EC122" i="3"/>
  <c r="EL51" i="3"/>
  <c r="EC78" i="3"/>
  <c r="CK140" i="6"/>
  <c r="DZ139" i="3"/>
  <c r="EL55" i="3"/>
  <c r="EF92" i="3"/>
  <c r="EI119" i="3"/>
  <c r="EF48" i="3"/>
  <c r="EF32" i="3"/>
  <c r="EK27" i="3"/>
  <c r="EI104" i="3"/>
  <c r="EC41" i="3"/>
  <c r="EL82" i="3"/>
  <c r="ED132" i="3"/>
  <c r="EE112" i="3"/>
  <c r="EC7" i="3"/>
  <c r="EE42" i="3"/>
  <c r="EC132" i="3"/>
  <c r="EK91" i="3"/>
  <c r="EJ73" i="3"/>
  <c r="EJ116" i="3"/>
  <c r="EE29" i="3"/>
  <c r="EF132" i="3"/>
  <c r="EK14" i="3"/>
  <c r="EI20" i="3"/>
  <c r="EF69" i="3"/>
  <c r="EI124" i="3"/>
  <c r="EC53" i="3"/>
  <c r="EC113" i="3"/>
  <c r="EI46" i="3"/>
  <c r="EI122" i="3"/>
  <c r="EI78" i="3"/>
  <c r="EC62" i="3"/>
  <c r="EC87" i="3"/>
  <c r="EF120" i="3"/>
  <c r="EL52" i="3"/>
  <c r="EF29" i="3"/>
  <c r="EL113" i="3"/>
  <c r="EF10" i="3"/>
  <c r="EL54" i="3"/>
  <c r="ED100" i="3"/>
  <c r="EL12" i="3"/>
  <c r="EE52" i="3"/>
  <c r="EK113" i="3"/>
  <c r="EJ34" i="3"/>
  <c r="EE94" i="3"/>
  <c r="EJ74" i="3"/>
  <c r="EJ117" i="3"/>
  <c r="EE61" i="3"/>
  <c r="CG136" i="6"/>
  <c r="DX135" i="3"/>
  <c r="EI27" i="3"/>
  <c r="EF77" i="3"/>
  <c r="ED55" i="3"/>
  <c r="EK115" i="3"/>
  <c r="EI13" i="3"/>
  <c r="EL70" i="3"/>
  <c r="EI113" i="3"/>
  <c r="EI114" i="3"/>
  <c r="EL67" i="3"/>
  <c r="EC38" i="3"/>
  <c r="EF127" i="3"/>
  <c r="EI62" i="3"/>
  <c r="EF100" i="3"/>
  <c r="EC67" i="3"/>
  <c r="ED26" i="3"/>
  <c r="EF41" i="3"/>
  <c r="EC92" i="3"/>
  <c r="EK48" i="3"/>
  <c r="EC89" i="3"/>
  <c r="EF8" i="3"/>
  <c r="EE56" i="3"/>
  <c r="EJ37" i="3"/>
  <c r="EF25" i="3"/>
  <c r="EJ48" i="3"/>
  <c r="EJ97" i="3"/>
  <c r="EE85" i="3"/>
  <c r="EF5" i="3"/>
  <c r="EI60" i="3"/>
  <c r="EI116" i="3"/>
  <c r="EF14" i="3"/>
  <c r="EC77" i="3"/>
  <c r="EF134" i="3"/>
  <c r="EK57" i="3"/>
  <c r="EF123" i="3"/>
  <c r="EF19" i="3"/>
  <c r="EI110" i="3"/>
  <c r="EK13" i="3"/>
  <c r="ED129" i="3"/>
  <c r="EK114" i="3"/>
  <c r="ED102" i="3"/>
  <c r="EC127" i="3"/>
  <c r="EI19" i="3"/>
  <c r="EC79" i="3"/>
  <c r="EF13" i="3"/>
  <c r="EF93" i="3"/>
  <c r="EC33" i="3"/>
  <c r="EC73" i="3"/>
  <c r="EC121" i="3"/>
  <c r="EE24" i="3"/>
  <c r="EJ5" i="3"/>
  <c r="EE70" i="3"/>
  <c r="EJ66" i="3"/>
  <c r="EJ109" i="3"/>
  <c r="ED18" i="3"/>
  <c r="EE89" i="3"/>
  <c r="ED9" i="3"/>
  <c r="EC47" i="3"/>
  <c r="EK18" i="3"/>
  <c r="EK6" i="3"/>
  <c r="EK38" i="3"/>
  <c r="EK70" i="3"/>
  <c r="EF121" i="3"/>
  <c r="EI12" i="3"/>
  <c r="EK23" i="3"/>
  <c r="EF45" i="3"/>
  <c r="EF53" i="3"/>
  <c r="EK67" i="3"/>
  <c r="EK79" i="3"/>
  <c r="EC88" i="3"/>
  <c r="EK111" i="3"/>
  <c r="EK119" i="3"/>
  <c r="EF133" i="3"/>
  <c r="EI108" i="3"/>
  <c r="EF126" i="3"/>
  <c r="ED107" i="3"/>
  <c r="EF6" i="3"/>
  <c r="EC29" i="3"/>
  <c r="EC37" i="3"/>
  <c r="EC49" i="3"/>
  <c r="EC69" i="3"/>
  <c r="EC85" i="3"/>
  <c r="EL98" i="3"/>
  <c r="EC109" i="3"/>
  <c r="EC125" i="3"/>
  <c r="EC106" i="3"/>
  <c r="EF23" i="3"/>
  <c r="EF43" i="3"/>
  <c r="EK61" i="3"/>
  <c r="EK77" i="3"/>
  <c r="EL87" i="3"/>
  <c r="EL119" i="3"/>
  <c r="EL27" i="3"/>
  <c r="EI6" i="3"/>
  <c r="EI22" i="3"/>
  <c r="EK45" i="3"/>
  <c r="EK69" i="3"/>
  <c r="EL103" i="3"/>
  <c r="EF131" i="3"/>
  <c r="CG138" i="6"/>
  <c r="DX137" i="3"/>
  <c r="EK5" i="3"/>
  <c r="EK29" i="3"/>
  <c r="EF55" i="3"/>
  <c r="EC82" i="3"/>
  <c r="ED121" i="3"/>
  <c r="EL80" i="3"/>
  <c r="ED86" i="3"/>
  <c r="EL92" i="3"/>
  <c r="EI99" i="3"/>
  <c r="ED106" i="3"/>
  <c r="EC111" i="3"/>
  <c r="EC119" i="3"/>
  <c r="EL124" i="3"/>
  <c r="EI131" i="3"/>
  <c r="EF71" i="3"/>
  <c r="EI128" i="3"/>
  <c r="EI11" i="3"/>
  <c r="EL32" i="3"/>
  <c r="EK50" i="3"/>
  <c r="EL60" i="3"/>
  <c r="EI75" i="3"/>
  <c r="EL64" i="3"/>
  <c r="EI44" i="3"/>
  <c r="EF9" i="3"/>
  <c r="ED27" i="3"/>
  <c r="EG27" i="3" s="1"/>
  <c r="EI36" i="3"/>
  <c r="EF65" i="3"/>
  <c r="EL89" i="3"/>
  <c r="EC104" i="3"/>
  <c r="EF125" i="3"/>
  <c r="CK138" i="6"/>
  <c r="DZ137" i="3"/>
  <c r="EI9" i="3"/>
  <c r="ED20" i="3"/>
  <c r="EF26" i="3"/>
  <c r="EL38" i="3"/>
  <c r="ED52" i="3"/>
  <c r="EL62" i="3"/>
  <c r="EK68" i="3"/>
  <c r="ED80" i="3"/>
  <c r="EC97" i="3"/>
  <c r="ED108" i="3"/>
  <c r="ED116" i="3"/>
  <c r="EI129" i="3"/>
  <c r="EF138" i="3"/>
  <c r="EI57" i="3"/>
  <c r="EE8" i="3"/>
  <c r="EE40" i="3"/>
  <c r="EE76" i="3"/>
  <c r="EE104" i="3"/>
  <c r="EE136" i="3"/>
  <c r="EJ13" i="3"/>
  <c r="EJ30" i="3"/>
  <c r="EJ46" i="3"/>
  <c r="EE14" i="3"/>
  <c r="EE38" i="3"/>
  <c r="EE62" i="3"/>
  <c r="EE86" i="3"/>
  <c r="EC108" i="3"/>
  <c r="EE130" i="3"/>
  <c r="EJ4" i="3"/>
  <c r="EJ36" i="3"/>
  <c r="EJ61" i="3"/>
  <c r="EJ72" i="3"/>
  <c r="EJ82" i="3"/>
  <c r="EJ93" i="3"/>
  <c r="EJ104" i="3"/>
  <c r="EJ114" i="3"/>
  <c r="EJ125" i="3"/>
  <c r="EF12" i="3"/>
  <c r="EF28" i="3"/>
  <c r="EE53" i="3"/>
  <c r="EE73" i="3"/>
  <c r="EE105" i="3"/>
  <c r="ED130" i="3"/>
  <c r="ED73" i="3"/>
  <c r="AZ137" i="6"/>
  <c r="BD136" i="6"/>
  <c r="AZ98" i="6"/>
  <c r="T12" i="6"/>
  <c r="DW98" i="3"/>
  <c r="DP79" i="3"/>
  <c r="DW41" i="3"/>
  <c r="CE42" i="6"/>
  <c r="DZ134" i="3"/>
  <c r="X61" i="6"/>
  <c r="DM60" i="3"/>
  <c r="P13" i="6"/>
  <c r="DI12" i="3"/>
  <c r="DY48" i="3"/>
  <c r="CI49" i="6"/>
  <c r="CI54" i="6"/>
  <c r="DY53" i="3"/>
  <c r="T33" i="6"/>
  <c r="DK32" i="3"/>
  <c r="X54" i="6"/>
  <c r="R96" i="6"/>
  <c r="DJ95" i="3"/>
  <c r="AZ18" i="6"/>
  <c r="DR100" i="3"/>
  <c r="DX30" i="3"/>
  <c r="CI77" i="6"/>
  <c r="X110" i="6"/>
  <c r="CI52" i="6"/>
  <c r="DY51" i="3"/>
  <c r="CK14" i="6"/>
  <c r="AX5" i="6"/>
  <c r="X50" i="6"/>
  <c r="DM49" i="3"/>
  <c r="DS81" i="3"/>
  <c r="DK134" i="3"/>
  <c r="CK47" i="6"/>
  <c r="DZ46" i="3"/>
  <c r="BB76" i="6"/>
  <c r="DR75" i="3"/>
  <c r="CE47" i="6"/>
  <c r="BF83" i="6"/>
  <c r="V7" i="6"/>
  <c r="DL6" i="3"/>
  <c r="CE6" i="6"/>
  <c r="DZ94" i="3"/>
  <c r="CK95" i="6"/>
  <c r="P105" i="6"/>
  <c r="DI104" i="3"/>
  <c r="DM104" i="3"/>
  <c r="DQ22" i="3"/>
  <c r="DR102" i="3"/>
  <c r="CE24" i="6"/>
  <c r="DW23" i="3"/>
  <c r="CK38" i="6"/>
  <c r="DZ37" i="3"/>
  <c r="DW93" i="3"/>
  <c r="CK24" i="6"/>
  <c r="AX72" i="6"/>
  <c r="DP71" i="3"/>
  <c r="DI127" i="3"/>
  <c r="R90" i="6"/>
  <c r="DJ89" i="3"/>
  <c r="DI71" i="3"/>
  <c r="P72" i="6"/>
  <c r="CK118" i="6"/>
  <c r="DY46" i="3"/>
  <c r="CI79" i="6"/>
  <c r="AX29" i="6"/>
  <c r="DP28" i="3"/>
  <c r="DI109" i="3"/>
  <c r="DL75" i="3"/>
  <c r="V76" i="6"/>
  <c r="DZ128" i="3"/>
  <c r="CK129" i="6"/>
  <c r="BF7" i="6"/>
  <c r="DT6" i="3"/>
  <c r="CI25" i="6"/>
  <c r="DY24" i="3"/>
  <c r="CE97" i="6"/>
  <c r="DW96" i="3"/>
  <c r="DK118" i="3"/>
  <c r="DP45" i="3"/>
  <c r="DW49" i="3"/>
  <c r="BD102" i="6"/>
  <c r="DS101" i="3"/>
  <c r="DL50" i="3"/>
  <c r="BD131" i="6"/>
  <c r="CG75" i="6"/>
  <c r="DX74" i="3"/>
  <c r="BB92" i="6"/>
  <c r="DR91" i="3"/>
  <c r="CG72" i="6"/>
  <c r="DX71" i="3"/>
  <c r="CE77" i="6"/>
  <c r="DJ23" i="3"/>
  <c r="DR23" i="3"/>
  <c r="DY87" i="3"/>
  <c r="DK65" i="3"/>
  <c r="CI106" i="6"/>
  <c r="CE134" i="6"/>
  <c r="CE123" i="6"/>
  <c r="CG13" i="6"/>
  <c r="DP90" i="3"/>
  <c r="DP12" i="3"/>
  <c r="DT22" i="3"/>
  <c r="CG112" i="6"/>
  <c r="DP107" i="3"/>
  <c r="DQ16" i="3"/>
  <c r="DZ64" i="3"/>
  <c r="DQ82" i="3"/>
  <c r="DS44" i="3"/>
  <c r="DY10" i="3"/>
  <c r="DP99" i="3"/>
  <c r="DQ101" i="3"/>
  <c r="CK132" i="6"/>
  <c r="DP112" i="3"/>
  <c r="BB36" i="6"/>
  <c r="DM107" i="3"/>
  <c r="DY90" i="3"/>
  <c r="DP128" i="3"/>
  <c r="DP54" i="3"/>
  <c r="BB60" i="6"/>
  <c r="DS11" i="3"/>
  <c r="DI45" i="3"/>
  <c r="DZ108" i="3"/>
  <c r="BF66" i="6"/>
  <c r="DP129" i="3"/>
  <c r="DT98" i="3"/>
  <c r="DR60" i="3"/>
  <c r="DY96" i="3"/>
  <c r="DJ71" i="3"/>
  <c r="DP82" i="3"/>
  <c r="R91" i="6"/>
  <c r="DT31" i="3"/>
  <c r="DP29" i="3"/>
  <c r="DT54" i="3"/>
  <c r="DT132" i="3"/>
  <c r="DZ88" i="3"/>
  <c r="DP21" i="3"/>
  <c r="DP19" i="3"/>
  <c r="DR92" i="3"/>
  <c r="DR17" i="3"/>
  <c r="DS43" i="3"/>
  <c r="DR40" i="3"/>
  <c r="T69" i="6"/>
  <c r="BB32" i="6"/>
  <c r="CE70" i="6"/>
  <c r="DZ3" i="3"/>
  <c r="BB64" i="6"/>
  <c r="DK89" i="3"/>
  <c r="DX36" i="3"/>
  <c r="DT79" i="3"/>
  <c r="BF122" i="6"/>
  <c r="DY124" i="3"/>
  <c r="BD97" i="6"/>
  <c r="R57" i="6"/>
  <c r="DY37" i="3"/>
  <c r="DQ15" i="3"/>
  <c r="DW58" i="3"/>
  <c r="DS19" i="3"/>
  <c r="DY66" i="3"/>
  <c r="CG39" i="6"/>
  <c r="BF40" i="6"/>
  <c r="DW114" i="3"/>
  <c r="CK106" i="6"/>
  <c r="DP120" i="3"/>
  <c r="DQ114" i="3"/>
  <c r="T92" i="6"/>
  <c r="CG59" i="6"/>
  <c r="DL83" i="3"/>
  <c r="DY44" i="3"/>
  <c r="DT15" i="3"/>
  <c r="DP39" i="3"/>
  <c r="DJ55" i="3"/>
  <c r="AX7" i="6"/>
  <c r="DJ124" i="3"/>
  <c r="DK123" i="3"/>
  <c r="DQ76" i="3"/>
  <c r="CG86" i="6"/>
  <c r="DK105" i="3"/>
  <c r="DX52" i="3"/>
  <c r="BB121" i="6"/>
  <c r="CK91" i="6"/>
  <c r="DX126" i="3"/>
  <c r="DS69" i="3"/>
  <c r="DZ29" i="3"/>
  <c r="R82" i="6"/>
  <c r="DS35" i="3"/>
  <c r="CE61" i="6"/>
  <c r="DT4" i="3"/>
  <c r="DY128" i="3"/>
  <c r="DW24" i="3"/>
  <c r="DM45" i="3"/>
  <c r="DQ98" i="3"/>
  <c r="DK84" i="3"/>
  <c r="DK37" i="3"/>
  <c r="DW9" i="3"/>
  <c r="CE11" i="6"/>
  <c r="DS46" i="3"/>
  <c r="AZ8" i="6"/>
  <c r="AZ132" i="6"/>
  <c r="CG91" i="6"/>
  <c r="DJ46" i="3"/>
  <c r="DW101" i="3"/>
  <c r="BD110" i="6"/>
  <c r="DL3" i="3"/>
  <c r="DL23" i="3"/>
  <c r="CK134" i="6"/>
  <c r="CK93" i="6"/>
  <c r="DX18" i="3"/>
  <c r="DJ87" i="3"/>
  <c r="DX41" i="3"/>
  <c r="CG23" i="6"/>
  <c r="DQ69" i="3"/>
  <c r="DY26" i="3"/>
  <c r="DT45" i="3"/>
  <c r="DP15" i="3"/>
  <c r="CG128" i="6"/>
  <c r="DW111" i="3"/>
  <c r="DY21" i="3"/>
  <c r="CK92" i="6"/>
  <c r="DR16" i="3"/>
  <c r="DP46" i="3"/>
  <c r="DR133" i="3"/>
  <c r="DZ123" i="3"/>
  <c r="DQ57" i="3"/>
  <c r="X78" i="6"/>
  <c r="DM87" i="3"/>
  <c r="DX79" i="3"/>
  <c r="DW31" i="3"/>
  <c r="R75" i="6"/>
  <c r="T54" i="6"/>
  <c r="DY16" i="3"/>
  <c r="DQ3" i="3"/>
  <c r="DX11" i="3"/>
  <c r="CG49" i="6"/>
  <c r="DX20" i="3"/>
  <c r="DS53" i="3"/>
  <c r="DR11" i="3"/>
  <c r="DZ72" i="3"/>
  <c r="P65" i="6"/>
  <c r="CG29" i="6"/>
  <c r="DI122" i="3"/>
  <c r="DP116" i="3"/>
  <c r="AX75" i="6"/>
  <c r="DI77" i="3"/>
  <c r="DJ73" i="3"/>
  <c r="DZ48" i="3"/>
  <c r="DK9" i="3"/>
  <c r="DM36" i="3"/>
  <c r="T41" i="6"/>
  <c r="AZ49" i="6"/>
  <c r="DY57" i="3"/>
  <c r="R52" i="6"/>
  <c r="CE121" i="6"/>
  <c r="DT95" i="3"/>
  <c r="DR68" i="3"/>
  <c r="DM72" i="3"/>
  <c r="DL78" i="3"/>
  <c r="DK67" i="3"/>
  <c r="DQ38" i="3"/>
  <c r="DX14" i="3"/>
  <c r="DW84" i="3"/>
  <c r="AZ54" i="6"/>
  <c r="V94" i="6"/>
  <c r="DL93" i="3"/>
  <c r="P80" i="6"/>
  <c r="DI79" i="3"/>
  <c r="AX62" i="6"/>
  <c r="DP61" i="3"/>
  <c r="CK53" i="6"/>
  <c r="DZ52" i="3"/>
  <c r="T50" i="6"/>
  <c r="DK49" i="3"/>
  <c r="R83" i="6"/>
  <c r="DJ82" i="3"/>
  <c r="P73" i="6"/>
  <c r="DI72" i="3"/>
  <c r="DT35" i="3"/>
  <c r="BF36" i="6"/>
  <c r="DR70" i="3"/>
  <c r="BB71" i="6"/>
  <c r="CK19" i="6"/>
  <c r="DZ18" i="3"/>
  <c r="DY131" i="3"/>
  <c r="CI132" i="6"/>
  <c r="CI116" i="6"/>
  <c r="DY115" i="3"/>
  <c r="CG110" i="6"/>
  <c r="DX109" i="3"/>
  <c r="CG122" i="6"/>
  <c r="DX121" i="3"/>
  <c r="BB104" i="6"/>
  <c r="DR103" i="3"/>
  <c r="CE131" i="6"/>
  <c r="DW130" i="3"/>
  <c r="BF114" i="6"/>
  <c r="DT113" i="3"/>
  <c r="AX107" i="6"/>
  <c r="DP106" i="3"/>
  <c r="DK126" i="3"/>
  <c r="X97" i="6"/>
  <c r="DM96" i="3"/>
  <c r="V92" i="6"/>
  <c r="DL91" i="3"/>
  <c r="T84" i="6"/>
  <c r="DK83" i="3"/>
  <c r="CK131" i="6"/>
  <c r="DZ130" i="3"/>
  <c r="R67" i="6"/>
  <c r="DJ66" i="3"/>
  <c r="CK58" i="6"/>
  <c r="DZ57" i="3"/>
  <c r="AZ85" i="6"/>
  <c r="DQ84" i="3"/>
  <c r="R117" i="6"/>
  <c r="DJ116" i="3"/>
  <c r="CK126" i="6"/>
  <c r="DZ125" i="3"/>
  <c r="BF105" i="6"/>
  <c r="DT104" i="3"/>
  <c r="AZ91" i="6"/>
  <c r="DQ90" i="3"/>
  <c r="CG131" i="6"/>
  <c r="DX130" i="3"/>
  <c r="T115" i="6"/>
  <c r="DK114" i="3"/>
  <c r="T101" i="6"/>
  <c r="DK100" i="3"/>
  <c r="CI96" i="6"/>
  <c r="DY95" i="3"/>
  <c r="AX114" i="6"/>
  <c r="DP113" i="3"/>
  <c r="AX99" i="6"/>
  <c r="DP98" i="3"/>
  <c r="DK108" i="3"/>
  <c r="DX86" i="3"/>
  <c r="DR9" i="3"/>
  <c r="AX23" i="6"/>
  <c r="DL58" i="3"/>
  <c r="DP75" i="3"/>
  <c r="DX122" i="3"/>
  <c r="X80" i="6"/>
  <c r="DT106" i="3"/>
  <c r="P86" i="6"/>
  <c r="DZ84" i="3"/>
  <c r="DP104" i="3"/>
  <c r="CI122" i="6"/>
  <c r="DT67" i="3"/>
  <c r="DX70" i="3"/>
  <c r="DI41" i="3"/>
  <c r="DW132" i="3"/>
  <c r="DQ122" i="3"/>
  <c r="DS105" i="3"/>
  <c r="DS27" i="3"/>
  <c r="DT21" i="3"/>
  <c r="AX44" i="6"/>
  <c r="CI44" i="6"/>
  <c r="DY43" i="3"/>
  <c r="BD71" i="6"/>
  <c r="DS70" i="3"/>
  <c r="BD35" i="6"/>
  <c r="DS34" i="3"/>
  <c r="V6" i="6"/>
  <c r="DL5" i="3"/>
  <c r="CI101" i="6"/>
  <c r="DY100" i="3"/>
  <c r="DT23" i="3"/>
  <c r="BF24" i="6"/>
  <c r="CE73" i="6"/>
  <c r="DK131" i="3"/>
  <c r="CE27" i="6"/>
  <c r="DW26" i="3"/>
  <c r="DW80" i="3"/>
  <c r="CE81" i="6"/>
  <c r="DY129" i="3"/>
  <c r="CI130" i="6"/>
  <c r="CK57" i="6"/>
  <c r="DZ56" i="3"/>
  <c r="DY126" i="3"/>
  <c r="CI127" i="6"/>
  <c r="CE91" i="6"/>
  <c r="DW90" i="3"/>
  <c r="AX24" i="6"/>
  <c r="DP23" i="3"/>
  <c r="CE87" i="6"/>
  <c r="DW86" i="3"/>
  <c r="CG79" i="6"/>
  <c r="DX78" i="3"/>
  <c r="BD18" i="6"/>
  <c r="DS17" i="3"/>
  <c r="CE71" i="6"/>
  <c r="DW70" i="3"/>
  <c r="BD105" i="6"/>
  <c r="DS104" i="3"/>
  <c r="CI80" i="6"/>
  <c r="X102" i="6"/>
  <c r="DZ59" i="3"/>
  <c r="DM44" i="3"/>
  <c r="DT88" i="3"/>
  <c r="DT72" i="3"/>
  <c r="DW91" i="3"/>
  <c r="DJ43" i="3"/>
  <c r="P50" i="6"/>
  <c r="DY68" i="3"/>
  <c r="CI69" i="6"/>
  <c r="CK59" i="6"/>
  <c r="DZ58" i="3"/>
  <c r="AX21" i="6"/>
  <c r="DP20" i="3"/>
  <c r="AX38" i="6"/>
  <c r="DP37" i="3"/>
  <c r="CK6" i="6"/>
  <c r="DZ5" i="3"/>
  <c r="CK32" i="6"/>
  <c r="DZ31" i="3"/>
  <c r="BB95" i="6"/>
  <c r="DR94" i="3"/>
  <c r="T7" i="6"/>
  <c r="DK6" i="3"/>
  <c r="R40" i="6"/>
  <c r="DJ39" i="3"/>
  <c r="CI87" i="6"/>
  <c r="DY86" i="3"/>
  <c r="BF129" i="6"/>
  <c r="DT128" i="3"/>
  <c r="DQ108" i="3"/>
  <c r="DQ37" i="3"/>
  <c r="AZ38" i="6"/>
  <c r="CK121" i="6"/>
  <c r="DZ120" i="3"/>
  <c r="DZ34" i="3"/>
  <c r="CK35" i="6"/>
  <c r="BB100" i="6"/>
  <c r="DR99" i="3"/>
  <c r="DX92" i="3"/>
  <c r="DQ81" i="3"/>
  <c r="DP121" i="3"/>
  <c r="DP31" i="3"/>
  <c r="DI95" i="3"/>
  <c r="P96" i="6"/>
  <c r="BB113" i="6"/>
  <c r="DR112" i="3"/>
  <c r="AX133" i="6"/>
  <c r="DP132" i="3"/>
  <c r="DZ40" i="3"/>
  <c r="CK41" i="6"/>
  <c r="BF57" i="6"/>
  <c r="DT56" i="3"/>
  <c r="AX89" i="6"/>
  <c r="DP88" i="3"/>
  <c r="AX66" i="6"/>
  <c r="DP65" i="3"/>
  <c r="CE125" i="6"/>
  <c r="DW124" i="3"/>
  <c r="CI33" i="6"/>
  <c r="DY32" i="3"/>
  <c r="CE43" i="6"/>
  <c r="DW42" i="3"/>
  <c r="CG28" i="6"/>
  <c r="DX27" i="3"/>
  <c r="BB26" i="6"/>
  <c r="DR25" i="3"/>
  <c r="T4" i="6"/>
  <c r="DK3" i="3"/>
  <c r="BD98" i="6"/>
  <c r="DS97" i="3"/>
  <c r="CI104" i="6"/>
  <c r="DY103" i="3"/>
  <c r="CI124" i="6"/>
  <c r="DY123" i="3"/>
  <c r="DS41" i="3"/>
  <c r="BD42" i="6"/>
  <c r="DP14" i="3"/>
  <c r="AX15" i="6"/>
  <c r="CI43" i="6"/>
  <c r="DY42" i="3"/>
  <c r="DM25" i="3"/>
  <c r="X26" i="6"/>
  <c r="CE13" i="6"/>
  <c r="DW12" i="3"/>
  <c r="X38" i="6"/>
  <c r="DM37" i="3"/>
  <c r="CG8" i="6"/>
  <c r="DX7" i="3"/>
  <c r="BB118" i="6"/>
  <c r="DS94" i="3"/>
  <c r="DT59" i="3"/>
  <c r="BF44" i="6"/>
  <c r="CI55" i="6"/>
  <c r="DY54" i="3"/>
  <c r="CK54" i="6"/>
  <c r="DZ53" i="3"/>
  <c r="CK46" i="6"/>
  <c r="DZ45" i="3"/>
  <c r="DL34" i="3"/>
  <c r="V35" i="6"/>
  <c r="BB129" i="6"/>
  <c r="DR128" i="3"/>
  <c r="T74" i="6"/>
  <c r="DK73" i="3"/>
  <c r="BD111" i="6"/>
  <c r="DS110" i="3"/>
  <c r="DK45" i="3"/>
  <c r="T46" i="6"/>
  <c r="X18" i="6"/>
  <c r="DM17" i="3"/>
  <c r="CG105" i="6"/>
  <c r="DX104" i="3"/>
  <c r="DX129" i="3"/>
  <c r="CG130" i="6"/>
  <c r="R65" i="6"/>
  <c r="DJ64" i="3"/>
  <c r="DX113" i="3"/>
  <c r="CG114" i="6"/>
  <c r="CG89" i="6"/>
  <c r="DX88" i="3"/>
  <c r="BD21" i="6"/>
  <c r="DS20" i="3"/>
  <c r="T34" i="6"/>
  <c r="DK33" i="3"/>
  <c r="DQ40" i="3"/>
  <c r="AZ41" i="6"/>
  <c r="CE26" i="6"/>
  <c r="DW25" i="3"/>
  <c r="DJ38" i="3"/>
  <c r="R39" i="6"/>
  <c r="BF21" i="6"/>
  <c r="DT20" i="3"/>
  <c r="V19" i="6"/>
  <c r="DL18" i="3"/>
  <c r="P18" i="6"/>
  <c r="DI17" i="3"/>
  <c r="CK74" i="6"/>
  <c r="DZ73" i="3"/>
  <c r="DT19" i="3"/>
  <c r="BF20" i="6"/>
  <c r="BF14" i="6"/>
  <c r="DT13" i="3"/>
  <c r="CG78" i="6"/>
  <c r="DX77" i="3"/>
  <c r="V32" i="6"/>
  <c r="DL31" i="3"/>
  <c r="DS33" i="3"/>
  <c r="CG97" i="6"/>
  <c r="DX96" i="3"/>
  <c r="DM56" i="3"/>
  <c r="X57" i="6"/>
  <c r="X115" i="6"/>
  <c r="DM114" i="3"/>
  <c r="DK75" i="3"/>
  <c r="T76" i="6"/>
  <c r="DM93" i="3"/>
  <c r="X94" i="6"/>
  <c r="CK69" i="6"/>
  <c r="DZ68" i="3"/>
  <c r="P26" i="6"/>
  <c r="DI25" i="3"/>
  <c r="BB7" i="6"/>
  <c r="DR6" i="3"/>
  <c r="BD81" i="6"/>
  <c r="DS80" i="3"/>
  <c r="DW83" i="3"/>
  <c r="CE84" i="6"/>
  <c r="BB58" i="6"/>
  <c r="DR57" i="3"/>
  <c r="BF76" i="6"/>
  <c r="DT75" i="3"/>
  <c r="DS111" i="3"/>
  <c r="CE21" i="6"/>
  <c r="DL43" i="3"/>
  <c r="BD103" i="6"/>
  <c r="DS102" i="3"/>
  <c r="T82" i="6"/>
  <c r="DK81" i="3"/>
  <c r="DZ86" i="3"/>
  <c r="CK87" i="6"/>
  <c r="CE62" i="6"/>
  <c r="DW61" i="3"/>
  <c r="DI33" i="3"/>
  <c r="P34" i="6"/>
  <c r="BB68" i="6"/>
  <c r="DR67" i="3"/>
  <c r="DR15" i="3"/>
  <c r="BB96" i="6"/>
  <c r="DR95" i="3"/>
  <c r="DL112" i="3"/>
  <c r="V113" i="6"/>
  <c r="DM127" i="3"/>
  <c r="BD87" i="6"/>
  <c r="DS86" i="3"/>
  <c r="CE120" i="6"/>
  <c r="DR76" i="3"/>
  <c r="AX68" i="6"/>
  <c r="DP67" i="3"/>
  <c r="DZ122" i="3"/>
  <c r="DY18" i="3"/>
  <c r="CI61" i="6"/>
  <c r="DY60" i="3"/>
  <c r="BF65" i="6"/>
  <c r="DT64" i="3"/>
  <c r="DS85" i="3"/>
  <c r="DX61" i="3"/>
  <c r="AG4" i="6"/>
  <c r="AZ24" i="6"/>
  <c r="DQ23" i="3"/>
  <c r="DK41" i="3"/>
  <c r="CK100" i="6"/>
  <c r="DZ99" i="3"/>
  <c r="DJ113" i="3"/>
  <c r="R114" i="6"/>
  <c r="CK98" i="6"/>
  <c r="DZ97" i="3"/>
  <c r="P97" i="6"/>
  <c r="DI96" i="3"/>
  <c r="DM130" i="3"/>
  <c r="CG81" i="6"/>
  <c r="DX80" i="3"/>
  <c r="BD55" i="6"/>
  <c r="DS54" i="3"/>
  <c r="CE41" i="6"/>
  <c r="DW40" i="3"/>
  <c r="DY30" i="3"/>
  <c r="CI31" i="6"/>
  <c r="DZ16" i="3"/>
  <c r="CK17" i="6"/>
  <c r="S13" i="6"/>
  <c r="AH13" i="6" s="1"/>
  <c r="V36" i="6"/>
  <c r="DL35" i="3"/>
  <c r="P53" i="6"/>
  <c r="DI52" i="3"/>
  <c r="BF29" i="6"/>
  <c r="DT28" i="3"/>
  <c r="P54" i="6"/>
  <c r="DI53" i="3"/>
  <c r="AZ107" i="6"/>
  <c r="DQ106" i="3"/>
  <c r="AZ74" i="6"/>
  <c r="DQ73" i="3"/>
  <c r="AX81" i="6"/>
  <c r="DP80" i="3"/>
  <c r="AZ135" i="6"/>
  <c r="DQ134" i="3"/>
  <c r="R48" i="6"/>
  <c r="DJ47" i="3"/>
  <c r="X96" i="6"/>
  <c r="DM95" i="3"/>
  <c r="CG73" i="6"/>
  <c r="DX72" i="3"/>
  <c r="AZ7" i="6"/>
  <c r="CI113" i="6"/>
  <c r="DY112" i="3"/>
  <c r="CE67" i="6"/>
  <c r="DW66" i="3"/>
  <c r="DQ29" i="3"/>
  <c r="AZ30" i="6"/>
  <c r="DQ21" i="3"/>
  <c r="AZ22" i="6"/>
  <c r="CG34" i="6"/>
  <c r="DX33" i="3"/>
  <c r="CI89" i="6"/>
  <c r="DY88" i="3"/>
  <c r="V108" i="6"/>
  <c r="DL107" i="3"/>
  <c r="BF81" i="6"/>
  <c r="DT80" i="3"/>
  <c r="CI28" i="6"/>
  <c r="DY27" i="3"/>
  <c r="DL125" i="3"/>
  <c r="BD13" i="6"/>
  <c r="DS12" i="3"/>
  <c r="CE19" i="6"/>
  <c r="DW18" i="3"/>
  <c r="CK82" i="6"/>
  <c r="DL67" i="3"/>
  <c r="CK127" i="6"/>
  <c r="DX19" i="3"/>
  <c r="DS72" i="3"/>
  <c r="DW94" i="3"/>
  <c r="DS52" i="3"/>
  <c r="DS6" i="3"/>
  <c r="CE117" i="6"/>
  <c r="DX94" i="3"/>
  <c r="CE103" i="6"/>
  <c r="DT36" i="3"/>
  <c r="DM71" i="3"/>
  <c r="AZ26" i="6"/>
  <c r="DW7" i="3"/>
  <c r="T30" i="6"/>
  <c r="DK29" i="3"/>
  <c r="AX31" i="6"/>
  <c r="DP30" i="3"/>
  <c r="V87" i="6"/>
  <c r="DL86" i="3"/>
  <c r="AZ56" i="6"/>
  <c r="DQ55" i="3"/>
  <c r="T57" i="6"/>
  <c r="DK56" i="3"/>
  <c r="CI29" i="6"/>
  <c r="DY28" i="3"/>
  <c r="AX104" i="6"/>
  <c r="DP103" i="3"/>
  <c r="CI71" i="6"/>
  <c r="DY70" i="3"/>
  <c r="X6" i="6"/>
  <c r="DM5" i="3"/>
  <c r="CI41" i="6"/>
  <c r="DY40" i="3"/>
  <c r="BB125" i="6"/>
  <c r="DR124" i="3"/>
  <c r="CI81" i="6"/>
  <c r="DY80" i="3"/>
  <c r="BF6" i="6"/>
  <c r="DT5" i="3"/>
  <c r="DJ121" i="3"/>
  <c r="CI121" i="6"/>
  <c r="DY120" i="3"/>
  <c r="BB87" i="6"/>
  <c r="DR86" i="3"/>
  <c r="CK75" i="6"/>
  <c r="DZ74" i="3"/>
  <c r="DS61" i="3"/>
  <c r="DM122" i="3"/>
  <c r="BF117" i="6"/>
  <c r="DT116" i="3"/>
  <c r="R107" i="6"/>
  <c r="DJ106" i="3"/>
  <c r="DZ67" i="3"/>
  <c r="CK68" i="6"/>
  <c r="R66" i="6"/>
  <c r="DJ65" i="3"/>
  <c r="AZ47" i="6"/>
  <c r="DQ46" i="3"/>
  <c r="AZ33" i="6"/>
  <c r="DQ32" i="3"/>
  <c r="CF28" i="6"/>
  <c r="CU28" i="6" s="1"/>
  <c r="DZ82" i="3"/>
  <c r="DZ66" i="3"/>
  <c r="CE126" i="6"/>
  <c r="DR107" i="3"/>
  <c r="AZ127" i="6"/>
  <c r="DQ126" i="3"/>
  <c r="CG102" i="6"/>
  <c r="DX101" i="3"/>
  <c r="CI111" i="6"/>
  <c r="DY110" i="3"/>
  <c r="CK97" i="6"/>
  <c r="DZ96" i="3"/>
  <c r="BD94" i="6"/>
  <c r="DS93" i="3"/>
  <c r="BF62" i="6"/>
  <c r="DT61" i="3"/>
  <c r="AZ78" i="6"/>
  <c r="DQ77" i="3"/>
  <c r="CK79" i="6"/>
  <c r="DZ78" i="3"/>
  <c r="R64" i="6"/>
  <c r="DJ63" i="3"/>
  <c r="CG4" i="6"/>
  <c r="DX3" i="3"/>
  <c r="BB42" i="6"/>
  <c r="DR41" i="3"/>
  <c r="BD79" i="6"/>
  <c r="DS78" i="3"/>
  <c r="BD51" i="6"/>
  <c r="DS50" i="3"/>
  <c r="AX65" i="6"/>
  <c r="DP64" i="3"/>
  <c r="AZ93" i="6"/>
  <c r="DQ92" i="3"/>
  <c r="DL101" i="3"/>
  <c r="V102" i="6"/>
  <c r="DL102" i="3"/>
  <c r="V103" i="6"/>
  <c r="X62" i="6"/>
  <c r="DM61" i="3"/>
  <c r="P89" i="6"/>
  <c r="DI88" i="3"/>
  <c r="CI74" i="6"/>
  <c r="DY73" i="3"/>
  <c r="DI21" i="3"/>
  <c r="P22" i="6"/>
  <c r="BD11" i="6"/>
  <c r="DS10" i="3"/>
  <c r="DM64" i="3"/>
  <c r="X65" i="6"/>
  <c r="CK23" i="6"/>
  <c r="DZ22" i="3"/>
  <c r="BB88" i="6"/>
  <c r="DK115" i="3"/>
  <c r="DT74" i="3"/>
  <c r="DW14" i="3"/>
  <c r="R98" i="6"/>
  <c r="DZ102" i="3"/>
  <c r="DM12" i="3"/>
  <c r="X81" i="6"/>
  <c r="DM80" i="3"/>
  <c r="CI57" i="6"/>
  <c r="DY56" i="3"/>
  <c r="V40" i="6"/>
  <c r="DL39" i="3"/>
  <c r="AZ46" i="6"/>
  <c r="DQ45" i="3"/>
  <c r="CK27" i="6"/>
  <c r="DZ26" i="3"/>
  <c r="X8" i="6"/>
  <c r="DM7" i="3"/>
  <c r="CE40" i="6"/>
  <c r="DW39" i="3"/>
  <c r="AX92" i="6"/>
  <c r="DP91" i="3"/>
  <c r="R12" i="6"/>
  <c r="DJ11" i="3"/>
  <c r="BB35" i="6"/>
  <c r="DR34" i="3"/>
  <c r="DR132" i="3"/>
  <c r="DP95" i="3"/>
  <c r="DP56" i="3"/>
  <c r="DK25" i="3"/>
  <c r="AZ40" i="6"/>
  <c r="DQ39" i="3"/>
  <c r="CK31" i="6"/>
  <c r="DZ30" i="3"/>
  <c r="DY118" i="3"/>
  <c r="DT90" i="3"/>
  <c r="DT51" i="3"/>
  <c r="BF52" i="6"/>
  <c r="BB20" i="6"/>
  <c r="DR19" i="3"/>
  <c r="BD89" i="6"/>
  <c r="DS88" i="3"/>
  <c r="DM119" i="3"/>
  <c r="DW104" i="3"/>
  <c r="DL69" i="3"/>
  <c r="DW34" i="3"/>
  <c r="AX52" i="6"/>
  <c r="DP51" i="3"/>
  <c r="CE69" i="6"/>
  <c r="DW68" i="3"/>
  <c r="V48" i="6"/>
  <c r="DL47" i="3"/>
  <c r="BD29" i="6"/>
  <c r="DS28" i="3"/>
  <c r="R8" i="6"/>
  <c r="DJ7" i="3"/>
  <c r="CK51" i="6"/>
  <c r="DZ50" i="3"/>
  <c r="AZ34" i="6"/>
  <c r="DQ33" i="3"/>
  <c r="DX35" i="3"/>
  <c r="DP53" i="3"/>
  <c r="DR71" i="3"/>
  <c r="DK24" i="3"/>
  <c r="DI37" i="3"/>
  <c r="BF88" i="6"/>
  <c r="DT87" i="3"/>
  <c r="BB49" i="6"/>
  <c r="DR48" i="3"/>
  <c r="CK15" i="6"/>
  <c r="DZ14" i="3"/>
  <c r="CG120" i="6"/>
  <c r="DX119" i="3"/>
  <c r="CI82" i="6"/>
  <c r="DY81" i="3"/>
  <c r="V56" i="6"/>
  <c r="DL55" i="3"/>
  <c r="DZ4" i="3"/>
  <c r="CK5" i="6"/>
  <c r="CE129" i="6"/>
  <c r="DW128" i="3"/>
  <c r="CI21" i="6"/>
  <c r="DY20" i="3"/>
  <c r="DZ10" i="3"/>
  <c r="CK11" i="6"/>
  <c r="BF28" i="6"/>
  <c r="DT27" i="3"/>
  <c r="AZ31" i="6"/>
  <c r="DQ30" i="3"/>
  <c r="CK16" i="6"/>
  <c r="DZ15" i="3"/>
  <c r="X104" i="6"/>
  <c r="DM103" i="3"/>
  <c r="BB9" i="6"/>
  <c r="DR8" i="3"/>
  <c r="CI37" i="6"/>
  <c r="DY36" i="3"/>
  <c r="CK77" i="6"/>
  <c r="DZ76" i="3"/>
  <c r="BD115" i="6"/>
  <c r="DS114" i="3"/>
  <c r="BB34" i="6"/>
  <c r="DR33" i="3"/>
  <c r="DY71" i="3"/>
  <c r="CI72" i="6"/>
  <c r="V16" i="6"/>
  <c r="DL15" i="3"/>
  <c r="CI83" i="6"/>
  <c r="DY82" i="3"/>
  <c r="DS45" i="3"/>
  <c r="BD46" i="6"/>
  <c r="T77" i="6"/>
  <c r="DK76" i="3"/>
  <c r="DX54" i="3"/>
  <c r="CG55" i="6"/>
  <c r="CI36" i="6"/>
  <c r="DY35" i="3"/>
  <c r="CG85" i="6"/>
  <c r="DX84" i="3"/>
  <c r="DY113" i="3"/>
  <c r="DW67" i="3"/>
  <c r="AX88" i="6"/>
  <c r="DP87" i="3"/>
  <c r="CI95" i="6"/>
  <c r="DY94" i="3"/>
  <c r="CG45" i="6"/>
  <c r="DX44" i="3"/>
  <c r="AZ15" i="6"/>
  <c r="DQ14" i="3"/>
  <c r="DL77" i="3"/>
  <c r="V78" i="6"/>
  <c r="BB50" i="6"/>
  <c r="DR49" i="3"/>
  <c r="BB5" i="6"/>
  <c r="DR4" i="3"/>
  <c r="AZ25" i="6"/>
  <c r="DQ24" i="3"/>
  <c r="BF97" i="6"/>
  <c r="DT96" i="3"/>
  <c r="V52" i="6"/>
  <c r="DL51" i="3"/>
  <c r="CI135" i="6"/>
  <c r="AZ116" i="6"/>
  <c r="DW38" i="3"/>
  <c r="CG63" i="6"/>
  <c r="CD41" i="6"/>
  <c r="CT41" i="6" s="1"/>
  <c r="R31" i="6"/>
  <c r="V11" i="6"/>
  <c r="DS127" i="3"/>
  <c r="DI103" i="3"/>
  <c r="DJ15" i="3"/>
  <c r="DJ27" i="3"/>
  <c r="DT124" i="3"/>
  <c r="DQ66" i="3"/>
  <c r="DJ132" i="3"/>
  <c r="CK101" i="6"/>
  <c r="DX106" i="3"/>
  <c r="DL70" i="3"/>
  <c r="DS21" i="3"/>
  <c r="DS37" i="3"/>
  <c r="AX14" i="6"/>
  <c r="DP13" i="3"/>
  <c r="AX37" i="6"/>
  <c r="DP36" i="3"/>
  <c r="T49" i="6"/>
  <c r="DK48" i="3"/>
  <c r="DT14" i="3"/>
  <c r="BF15" i="6"/>
  <c r="CK76" i="6"/>
  <c r="DZ75" i="3"/>
  <c r="AZ11" i="6"/>
  <c r="DQ10" i="3"/>
  <c r="DP27" i="3"/>
  <c r="AX28" i="6"/>
  <c r="V100" i="6"/>
  <c r="DL99" i="3"/>
  <c r="DP55" i="3"/>
  <c r="AX56" i="6"/>
  <c r="P45" i="6"/>
  <c r="CE78" i="6"/>
  <c r="DW77" i="3"/>
  <c r="AZ51" i="6"/>
  <c r="DQ50" i="3"/>
  <c r="T5" i="6"/>
  <c r="DK4" i="3"/>
  <c r="T17" i="6"/>
  <c r="DK16" i="3"/>
  <c r="BB27" i="6"/>
  <c r="DR26" i="3"/>
  <c r="AZ131" i="6"/>
  <c r="DQ130" i="3"/>
  <c r="CE29" i="6"/>
  <c r="DW28" i="3"/>
  <c r="CI65" i="6"/>
  <c r="DY64" i="3"/>
  <c r="R9" i="6"/>
  <c r="DJ8" i="3"/>
  <c r="DS77" i="3"/>
  <c r="DR125" i="3"/>
  <c r="DQ118" i="3"/>
  <c r="AX67" i="6"/>
  <c r="DP63" i="3"/>
  <c r="DY106" i="3"/>
  <c r="CH51" i="6"/>
  <c r="CV51" i="6" s="1"/>
  <c r="DX8" i="3"/>
  <c r="DI101" i="3"/>
  <c r="P102" i="6"/>
  <c r="BD26" i="6"/>
  <c r="DS25" i="3"/>
  <c r="DX87" i="3"/>
  <c r="CG88" i="6"/>
  <c r="BB43" i="6"/>
  <c r="DR42" i="3"/>
  <c r="CG104" i="6"/>
  <c r="DX103" i="3"/>
  <c r="CK22" i="6"/>
  <c r="DZ21" i="3"/>
  <c r="BF100" i="6"/>
  <c r="DT99" i="3"/>
  <c r="R23" i="6"/>
  <c r="DJ22" i="3"/>
  <c r="AX125" i="6"/>
  <c r="DP124" i="3"/>
  <c r="BD119" i="6"/>
  <c r="DS118" i="3"/>
  <c r="CI35" i="6"/>
  <c r="DY34" i="3"/>
  <c r="DX51" i="3"/>
  <c r="BF64" i="6"/>
  <c r="DS59" i="3"/>
  <c r="DZ107" i="3"/>
  <c r="BF31" i="6"/>
  <c r="DT30" i="3"/>
  <c r="DI36" i="3"/>
  <c r="P37" i="6"/>
  <c r="CK43" i="6"/>
  <c r="DZ42" i="3"/>
  <c r="CG83" i="6"/>
  <c r="DX82" i="3"/>
  <c r="CE100" i="6"/>
  <c r="DW99" i="3"/>
  <c r="DR83" i="3"/>
  <c r="CG99" i="6"/>
  <c r="DQ105" i="3"/>
  <c r="CF27" i="6"/>
  <c r="CU27" i="6" s="1"/>
  <c r="BB52" i="6"/>
  <c r="DW108" i="3"/>
  <c r="AI4" i="6"/>
  <c r="DX118" i="3"/>
  <c r="DP44" i="3"/>
  <c r="DY19" i="3"/>
  <c r="BB44" i="6"/>
  <c r="DM29" i="3"/>
  <c r="T98" i="6"/>
  <c r="DK97" i="3"/>
  <c r="P94" i="6"/>
  <c r="DI93" i="3"/>
  <c r="DL117" i="3"/>
  <c r="X86" i="6"/>
  <c r="DM85" i="3"/>
  <c r="AZ69" i="6"/>
  <c r="DQ68" i="3"/>
  <c r="BD90" i="6"/>
  <c r="DS89" i="3"/>
  <c r="U57" i="6"/>
  <c r="AI57" i="6" s="1"/>
  <c r="CH16" i="6"/>
  <c r="CV16" i="6" s="1"/>
  <c r="AZ94" i="6"/>
  <c r="DQ93" i="3"/>
  <c r="CK33" i="6"/>
  <c r="DZ32" i="3"/>
  <c r="V28" i="6"/>
  <c r="DL27" i="3"/>
  <c r="CI15" i="6"/>
  <c r="DY14" i="3"/>
  <c r="CG10" i="6"/>
  <c r="DX9" i="3"/>
  <c r="BB48" i="6"/>
  <c r="DR47" i="3"/>
  <c r="V43" i="6"/>
  <c r="DL42" i="3"/>
  <c r="CI39" i="6"/>
  <c r="DY38" i="3"/>
  <c r="P30" i="6"/>
  <c r="DI29" i="3"/>
  <c r="BD6" i="6"/>
  <c r="DS5" i="3"/>
  <c r="CE93" i="6"/>
  <c r="DW92" i="3"/>
  <c r="AX39" i="6"/>
  <c r="DP38" i="3"/>
  <c r="BD37" i="6"/>
  <c r="DS36" i="3"/>
  <c r="BB40" i="6"/>
  <c r="DR39" i="3"/>
  <c r="X22" i="6"/>
  <c r="DM21" i="3"/>
  <c r="DX100" i="3"/>
  <c r="CG101" i="6"/>
  <c r="BD120" i="6"/>
  <c r="DM88" i="3"/>
  <c r="DQ100" i="3"/>
  <c r="DY98" i="3"/>
  <c r="DQ58" i="3"/>
  <c r="DR32" i="3"/>
  <c r="DW54" i="3"/>
  <c r="BF121" i="6"/>
  <c r="DT120" i="3"/>
  <c r="BB6" i="6"/>
  <c r="DR5" i="3"/>
  <c r="DQ89" i="3"/>
  <c r="DZ83" i="3"/>
  <c r="DY74" i="3"/>
  <c r="DS57" i="3"/>
  <c r="DX95" i="3"/>
  <c r="DK92" i="3"/>
  <c r="DM33" i="3"/>
  <c r="R99" i="6"/>
  <c r="DJ98" i="3"/>
  <c r="T100" i="6"/>
  <c r="DK99" i="3"/>
  <c r="P57" i="6"/>
  <c r="DI56" i="3"/>
  <c r="DS62" i="3"/>
  <c r="BD63" i="6"/>
  <c r="CI73" i="6"/>
  <c r="DY72" i="3"/>
  <c r="CE23" i="6"/>
  <c r="DW22" i="3"/>
  <c r="AZ48" i="6"/>
  <c r="DQ47" i="3"/>
  <c r="BD50" i="6"/>
  <c r="DS49" i="3"/>
  <c r="AX97" i="6"/>
  <c r="DP96" i="3"/>
  <c r="DQ65" i="3"/>
  <c r="DT71" i="3"/>
  <c r="DY29" i="3"/>
  <c r="DQ61" i="3"/>
  <c r="DW47" i="3"/>
  <c r="P70" i="6"/>
  <c r="DQ54" i="3"/>
  <c r="CI51" i="6"/>
  <c r="DY50" i="3"/>
  <c r="BF49" i="6"/>
  <c r="DT48" i="3"/>
  <c r="BF38" i="6"/>
  <c r="DT37" i="3"/>
  <c r="CE5" i="6"/>
  <c r="DW4" i="3"/>
  <c r="BD30" i="6"/>
  <c r="DS29" i="3"/>
  <c r="CE51" i="6"/>
  <c r="DW50" i="3"/>
  <c r="BB51" i="6"/>
  <c r="DR50" i="3"/>
  <c r="BF47" i="6"/>
  <c r="DT46" i="3"/>
  <c r="AZ42" i="6"/>
  <c r="DQ41" i="3"/>
  <c r="CI23" i="6"/>
  <c r="DY22" i="3"/>
  <c r="T18" i="6"/>
  <c r="DK17" i="3"/>
  <c r="X42" i="6"/>
  <c r="DM41" i="3"/>
  <c r="DS3" i="3"/>
  <c r="DR3" i="3"/>
  <c r="BF53" i="6"/>
  <c r="DT52" i="3"/>
  <c r="X29" i="6"/>
  <c r="DM28" i="3"/>
  <c r="AZ50" i="6"/>
  <c r="DQ49" i="3"/>
  <c r="CE75" i="6"/>
  <c r="DW74" i="3"/>
  <c r="CD24" i="6"/>
  <c r="CT24" i="6" s="1"/>
  <c r="AX73" i="6"/>
  <c r="DP72" i="3"/>
  <c r="DI130" i="3"/>
  <c r="CK39" i="6"/>
  <c r="DZ38" i="3"/>
  <c r="CK81" i="6"/>
  <c r="DZ80" i="3"/>
  <c r="AZ32" i="6"/>
  <c r="DQ31" i="3"/>
  <c r="R55" i="6"/>
  <c r="DJ54" i="3"/>
  <c r="T14" i="6"/>
  <c r="DK13" i="3"/>
  <c r="CG133" i="6"/>
  <c r="DX132" i="3"/>
  <c r="CG61" i="6"/>
  <c r="DX60" i="3"/>
  <c r="AX8" i="6"/>
  <c r="DP7" i="3"/>
  <c r="AX53" i="6"/>
  <c r="DP52" i="3"/>
  <c r="CH42" i="6"/>
  <c r="CV42" i="6" s="1"/>
  <c r="CE31" i="6"/>
  <c r="DW30" i="3"/>
  <c r="P88" i="6"/>
  <c r="DI87" i="3"/>
  <c r="CK116" i="6"/>
  <c r="DZ115" i="3"/>
  <c r="BF48" i="6"/>
  <c r="DT47" i="3"/>
  <c r="CG47" i="6"/>
  <c r="DX46" i="3"/>
  <c r="BF13" i="6"/>
  <c r="DT12" i="3"/>
  <c r="DL128" i="3"/>
  <c r="CI93" i="6"/>
  <c r="DY92" i="3"/>
  <c r="CK71" i="6"/>
  <c r="DZ70" i="3"/>
  <c r="BB19" i="6"/>
  <c r="DR18" i="3"/>
  <c r="X12" i="6"/>
  <c r="DM11" i="3"/>
  <c r="BF130" i="6"/>
  <c r="DS73" i="3"/>
  <c r="CE86" i="6"/>
  <c r="DT7" i="3"/>
  <c r="DY13" i="3"/>
  <c r="DL133" i="3"/>
  <c r="BF108" i="6"/>
  <c r="DT107" i="3"/>
  <c r="CG125" i="6"/>
  <c r="DX124" i="3"/>
  <c r="DI119" i="3"/>
  <c r="BF113" i="6"/>
  <c r="DT112" i="3"/>
  <c r="BF104" i="6"/>
  <c r="DT103" i="3"/>
  <c r="CE118" i="6"/>
  <c r="DW117" i="3"/>
  <c r="CE128" i="6"/>
  <c r="DW127" i="3"/>
  <c r="BD123" i="6"/>
  <c r="DS122" i="3"/>
  <c r="CE110" i="6"/>
  <c r="DW109" i="3"/>
  <c r="BB117" i="6"/>
  <c r="DR116" i="3"/>
  <c r="P81" i="6"/>
  <c r="DI80" i="3"/>
  <c r="W71" i="6"/>
  <c r="AJ71" i="6" s="1"/>
  <c r="AZ60" i="6"/>
  <c r="DQ59" i="3"/>
  <c r="CK115" i="6"/>
  <c r="DZ114" i="3"/>
  <c r="CG94" i="6"/>
  <c r="DX93" i="3"/>
  <c r="CG70" i="6"/>
  <c r="DX69" i="3"/>
  <c r="BD57" i="6"/>
  <c r="DS56" i="3"/>
  <c r="BB79" i="6"/>
  <c r="DR78" i="3"/>
  <c r="CE56" i="6"/>
  <c r="DW55" i="3"/>
  <c r="CH46" i="6"/>
  <c r="CV46" i="6" s="1"/>
  <c r="AX36" i="6"/>
  <c r="DP35" i="3"/>
  <c r="AZ10" i="6"/>
  <c r="DQ9" i="3"/>
  <c r="BF30" i="6"/>
  <c r="DT29" i="3"/>
  <c r="BB25" i="6"/>
  <c r="DR24" i="3"/>
  <c r="CE45" i="6"/>
  <c r="DW44" i="3"/>
  <c r="CG41" i="6"/>
  <c r="DX40" i="3"/>
  <c r="AZ13" i="6"/>
  <c r="DQ12" i="3"/>
  <c r="P8" i="6"/>
  <c r="DI7" i="3"/>
  <c r="BF45" i="6"/>
  <c r="DT44" i="3"/>
  <c r="BB28" i="6"/>
  <c r="DR27" i="3"/>
  <c r="BF67" i="6"/>
  <c r="DT66" i="3"/>
  <c r="R36" i="6"/>
  <c r="DJ35" i="3"/>
  <c r="CE37" i="6"/>
  <c r="DW36" i="3"/>
  <c r="BF92" i="6"/>
  <c r="DT91" i="3"/>
  <c r="CK45" i="6"/>
  <c r="DZ44" i="3"/>
  <c r="CE33" i="6"/>
  <c r="DW32" i="3"/>
  <c r="CI46" i="6"/>
  <c r="DY45" i="3"/>
  <c r="R20" i="6"/>
  <c r="DJ19" i="3"/>
  <c r="W103" i="6"/>
  <c r="AJ103" i="6" s="1"/>
  <c r="DW16" i="3"/>
  <c r="DJ14" i="3"/>
  <c r="DP47" i="3"/>
  <c r="P63" i="6"/>
  <c r="CI105" i="6"/>
  <c r="DY104" i="3"/>
  <c r="CE108" i="6"/>
  <c r="DW107" i="3"/>
  <c r="CG103" i="6"/>
  <c r="DX102" i="3"/>
  <c r="S99" i="6"/>
  <c r="AH99" i="6" s="1"/>
  <c r="CK90" i="6"/>
  <c r="DZ89" i="3"/>
  <c r="AZ124" i="6"/>
  <c r="DQ123" i="3"/>
  <c r="CK113" i="6"/>
  <c r="DZ112" i="3"/>
  <c r="R104" i="6"/>
  <c r="DJ103" i="3"/>
  <c r="BD127" i="6"/>
  <c r="DS126" i="3"/>
  <c r="CE101" i="6"/>
  <c r="DW100" i="3"/>
  <c r="DL120" i="3"/>
  <c r="CG117" i="6"/>
  <c r="DX116" i="3"/>
  <c r="R80" i="6"/>
  <c r="DJ79" i="3"/>
  <c r="X70" i="6"/>
  <c r="DM69" i="3"/>
  <c r="CE79" i="6"/>
  <c r="DW78" i="3"/>
  <c r="CG65" i="6"/>
  <c r="DX64" i="3"/>
  <c r="BD52" i="6"/>
  <c r="DS51" i="3"/>
  <c r="CI98" i="6"/>
  <c r="DY97" i="3"/>
  <c r="V86" i="6"/>
  <c r="DL85" i="3"/>
  <c r="CI85" i="6"/>
  <c r="DY84" i="3"/>
  <c r="AX84" i="6"/>
  <c r="DP83" i="3"/>
  <c r="BD66" i="6"/>
  <c r="DS65" i="3"/>
  <c r="BB56" i="6"/>
  <c r="DR55" i="3"/>
  <c r="CK48" i="6"/>
  <c r="DZ47" i="3"/>
  <c r="BF39" i="6"/>
  <c r="DT38" i="3"/>
  <c r="BD9" i="6"/>
  <c r="DS8" i="3"/>
  <c r="CK66" i="6"/>
  <c r="DZ65" i="3"/>
  <c r="CK40" i="6"/>
  <c r="DZ39" i="3"/>
  <c r="CK25" i="6"/>
  <c r="DZ24" i="3"/>
  <c r="V20" i="6"/>
  <c r="DL19" i="3"/>
  <c r="CE16" i="6"/>
  <c r="DW15" i="3"/>
  <c r="CI6" i="6"/>
  <c r="DY5" i="3"/>
  <c r="BB85" i="6"/>
  <c r="DR84" i="3"/>
  <c r="CG44" i="6"/>
  <c r="DX43" i="3"/>
  <c r="CE34" i="6"/>
  <c r="DW33" i="3"/>
  <c r="CE18" i="6"/>
  <c r="DW17" i="3"/>
  <c r="CI12" i="6"/>
  <c r="DY11" i="3"/>
  <c r="CF7" i="6"/>
  <c r="CU7" i="6" s="1"/>
  <c r="CI4" i="6"/>
  <c r="DY3" i="3"/>
  <c r="CI63" i="6"/>
  <c r="DY62" i="3"/>
  <c r="CK8" i="6"/>
  <c r="DZ7" i="3"/>
  <c r="DQ109" i="3"/>
  <c r="CK119" i="6"/>
  <c r="CG67" i="6"/>
  <c r="DW52" i="3"/>
  <c r="AZ86" i="6"/>
  <c r="DQ85" i="3"/>
  <c r="CI133" i="6"/>
  <c r="DY132" i="3"/>
  <c r="V95" i="6"/>
  <c r="DL94" i="3"/>
  <c r="BF84" i="6"/>
  <c r="DT83" i="3"/>
  <c r="X53" i="6"/>
  <c r="DM52" i="3"/>
  <c r="BF54" i="6"/>
  <c r="DT53" i="3"/>
  <c r="P29" i="6"/>
  <c r="DI28" i="3"/>
  <c r="P21" i="6"/>
  <c r="DI20" i="3"/>
  <c r="CE83" i="6"/>
  <c r="DW82" i="3"/>
  <c r="BB62" i="6"/>
  <c r="DR61" i="3"/>
  <c r="R32" i="6"/>
  <c r="DJ31" i="3"/>
  <c r="P115" i="6"/>
  <c r="DI114" i="3"/>
  <c r="BD43" i="6"/>
  <c r="DS42" i="3"/>
  <c r="AZ75" i="6"/>
  <c r="DQ74" i="3"/>
  <c r="DY65" i="3"/>
  <c r="DS18" i="3"/>
  <c r="CF33" i="6"/>
  <c r="CU33" i="6" s="1"/>
  <c r="DK21" i="3"/>
  <c r="CE7" i="6"/>
  <c r="X21" i="6"/>
  <c r="DM20" i="3"/>
  <c r="CE76" i="6"/>
  <c r="DW75" i="3"/>
  <c r="BD5" i="6"/>
  <c r="DS4" i="3"/>
  <c r="V27" i="6"/>
  <c r="DL26" i="3"/>
  <c r="DS26" i="3"/>
  <c r="CF25" i="6"/>
  <c r="CU25" i="6" s="1"/>
  <c r="CD49" i="6"/>
  <c r="CT49" i="6" s="1"/>
  <c r="AZ57" i="6"/>
  <c r="DQ56" i="3"/>
  <c r="CG43" i="6"/>
  <c r="DX42" i="3"/>
  <c r="CG27" i="6"/>
  <c r="DX26" i="3"/>
  <c r="CK29" i="6"/>
  <c r="DZ28" i="3"/>
  <c r="BB53" i="6"/>
  <c r="DR52" i="3"/>
  <c r="CE57" i="6"/>
  <c r="DW56" i="3"/>
  <c r="CK13" i="6"/>
  <c r="DZ12" i="3"/>
  <c r="CK107" i="6"/>
  <c r="DZ106" i="3"/>
  <c r="CK99" i="6"/>
  <c r="DZ98" i="3"/>
  <c r="CG111" i="6"/>
  <c r="DX110" i="3"/>
  <c r="AX60" i="6"/>
  <c r="DP59" i="3"/>
  <c r="V12" i="6"/>
  <c r="DL11" i="3"/>
  <c r="CG35" i="6"/>
  <c r="DX34" i="3"/>
  <c r="CG25" i="6"/>
  <c r="DX24" i="3"/>
  <c r="CK37" i="6"/>
  <c r="DZ36" i="3"/>
  <c r="CG50" i="6"/>
  <c r="DX49" i="3"/>
  <c r="CG18" i="6"/>
  <c r="DX17" i="3"/>
  <c r="R10" i="6"/>
  <c r="DJ9" i="3"/>
  <c r="BB80" i="6"/>
  <c r="DR79" i="3"/>
  <c r="CG17" i="6"/>
  <c r="DX16" i="3"/>
  <c r="CG77" i="6"/>
  <c r="DX76" i="3"/>
  <c r="CG26" i="6"/>
  <c r="DX25" i="3"/>
  <c r="AX49" i="6"/>
  <c r="DP48" i="3"/>
  <c r="CG33" i="6"/>
  <c r="DX32" i="3"/>
  <c r="CG69" i="6"/>
  <c r="DX68" i="3"/>
  <c r="BB13" i="6"/>
  <c r="DR12" i="3"/>
  <c r="CK21" i="6"/>
  <c r="DZ20" i="3"/>
  <c r="DI132" i="3"/>
  <c r="AF128" i="6"/>
  <c r="DI124" i="3"/>
  <c r="AF120" i="6"/>
  <c r="S116" i="6"/>
  <c r="AH116" i="6" s="1"/>
  <c r="O112" i="6"/>
  <c r="AF112" i="6" s="1"/>
  <c r="DK133" i="3"/>
  <c r="DJ131" i="3"/>
  <c r="DK125" i="3"/>
  <c r="DJ123" i="3"/>
  <c r="DK117" i="3"/>
  <c r="R116" i="6"/>
  <c r="DJ115" i="3"/>
  <c r="BB112" i="6"/>
  <c r="DR111" i="3"/>
  <c r="DI134" i="3"/>
  <c r="DJ133" i="3"/>
  <c r="DI131" i="3"/>
  <c r="AX126" i="6"/>
  <c r="DP125" i="3"/>
  <c r="DM123" i="3"/>
  <c r="DL121" i="3"/>
  <c r="DK119" i="3"/>
  <c r="BF118" i="6"/>
  <c r="DT117" i="3"/>
  <c r="X116" i="6"/>
  <c r="DM115" i="3"/>
  <c r="V114" i="6"/>
  <c r="DL113" i="3"/>
  <c r="BB135" i="6"/>
  <c r="DR134" i="3"/>
  <c r="AZ133" i="6"/>
  <c r="DQ132" i="3"/>
  <c r="CI131" i="6"/>
  <c r="DY130" i="3"/>
  <c r="BD129" i="6"/>
  <c r="DS128" i="3"/>
  <c r="CE127" i="6"/>
  <c r="DW126" i="3"/>
  <c r="AF124" i="6"/>
  <c r="CG121" i="6"/>
  <c r="DX120" i="3"/>
  <c r="CK117" i="6"/>
  <c r="DZ116" i="3"/>
  <c r="O116" i="6"/>
  <c r="AF116" i="6" s="1"/>
  <c r="X113" i="6"/>
  <c r="DM112" i="3"/>
  <c r="DM133" i="3"/>
  <c r="DL131" i="3"/>
  <c r="AZ130" i="6"/>
  <c r="DQ129" i="3"/>
  <c r="BF128" i="6"/>
  <c r="DT127" i="3"/>
  <c r="DM125" i="3"/>
  <c r="DL123" i="3"/>
  <c r="AZ122" i="6"/>
  <c r="DQ121" i="3"/>
  <c r="BF120" i="6"/>
  <c r="DT119" i="3"/>
  <c r="DM117" i="3"/>
  <c r="V116" i="6"/>
  <c r="DL115" i="3"/>
  <c r="T114" i="6"/>
  <c r="DK113" i="3"/>
  <c r="X111" i="6"/>
  <c r="DM110" i="3"/>
  <c r="T103" i="6"/>
  <c r="DK102" i="3"/>
  <c r="BF101" i="6"/>
  <c r="DT100" i="3"/>
  <c r="P99" i="6"/>
  <c r="DI98" i="3"/>
  <c r="O94" i="6"/>
  <c r="AF94" i="6" s="1"/>
  <c r="BD91" i="6"/>
  <c r="DS90" i="3"/>
  <c r="V81" i="6"/>
  <c r="DL80" i="3"/>
  <c r="R77" i="6"/>
  <c r="DJ76" i="3"/>
  <c r="S74" i="6"/>
  <c r="AH74" i="6" s="1"/>
  <c r="T71" i="6"/>
  <c r="DK70" i="3"/>
  <c r="BF69" i="6"/>
  <c r="DT68" i="3"/>
  <c r="P67" i="6"/>
  <c r="DI66" i="3"/>
  <c r="S111" i="6"/>
  <c r="AH111" i="6" s="1"/>
  <c r="DS108" i="3"/>
  <c r="CE107" i="6"/>
  <c r="DW106" i="3"/>
  <c r="CK105" i="6"/>
  <c r="DZ104" i="3"/>
  <c r="S100" i="6"/>
  <c r="AH100" i="6" s="1"/>
  <c r="T97" i="6"/>
  <c r="DK96" i="3"/>
  <c r="BF95" i="6"/>
  <c r="DT94" i="3"/>
  <c r="S84" i="6"/>
  <c r="AH84" i="6" s="1"/>
  <c r="T81" i="6"/>
  <c r="DK80" i="3"/>
  <c r="BF79" i="6"/>
  <c r="DT78" i="3"/>
  <c r="S68" i="6"/>
  <c r="AH68" i="6" s="1"/>
  <c r="T65" i="6"/>
  <c r="DK64" i="3"/>
  <c r="P106" i="6"/>
  <c r="DI105" i="3"/>
  <c r="P98" i="6"/>
  <c r="DI97" i="3"/>
  <c r="P90" i="6"/>
  <c r="DI89" i="3"/>
  <c r="CG82" i="6"/>
  <c r="DX81" i="3"/>
  <c r="V80" i="6"/>
  <c r="DL79" i="3"/>
  <c r="S73" i="6"/>
  <c r="AH73" i="6" s="1"/>
  <c r="T70" i="6"/>
  <c r="DK69" i="3"/>
  <c r="R68" i="6"/>
  <c r="DJ67" i="3"/>
  <c r="S65" i="6"/>
  <c r="AH65" i="6" s="1"/>
  <c r="P103" i="6"/>
  <c r="DI102" i="3"/>
  <c r="X95" i="6"/>
  <c r="DM94" i="3"/>
  <c r="T91" i="6"/>
  <c r="DK90" i="3"/>
  <c r="X87" i="6"/>
  <c r="DM86" i="3"/>
  <c r="T83" i="6"/>
  <c r="DK82" i="3"/>
  <c r="X79" i="6"/>
  <c r="DM78" i="3"/>
  <c r="T75" i="6"/>
  <c r="DK74" i="3"/>
  <c r="X71" i="6"/>
  <c r="DM70" i="3"/>
  <c r="T67" i="6"/>
  <c r="DK66" i="3"/>
  <c r="CG108" i="6"/>
  <c r="DX107" i="3"/>
  <c r="BB106" i="6"/>
  <c r="DR105" i="3"/>
  <c r="AZ104" i="6"/>
  <c r="DQ103" i="3"/>
  <c r="O103" i="6"/>
  <c r="AF103" i="6" s="1"/>
  <c r="CG100" i="6"/>
  <c r="DX99" i="3"/>
  <c r="CE98" i="6"/>
  <c r="DW97" i="3"/>
  <c r="CK96" i="6"/>
  <c r="DZ95" i="3"/>
  <c r="AX86" i="6"/>
  <c r="DP85" i="3"/>
  <c r="P84" i="6"/>
  <c r="DI83" i="3"/>
  <c r="V82" i="6"/>
  <c r="DL81" i="3"/>
  <c r="AZ80" i="6"/>
  <c r="DQ79" i="3"/>
  <c r="O79" i="6"/>
  <c r="AF79" i="6" s="1"/>
  <c r="CG76" i="6"/>
  <c r="DX75" i="3"/>
  <c r="CE74" i="6"/>
  <c r="DW73" i="3"/>
  <c r="CK72" i="6"/>
  <c r="DZ71" i="3"/>
  <c r="O63" i="6"/>
  <c r="AF63" i="6" s="1"/>
  <c r="CE58" i="6"/>
  <c r="DW57" i="3"/>
  <c r="V62" i="6"/>
  <c r="DL61" i="3"/>
  <c r="O59" i="6"/>
  <c r="AF59" i="6" s="1"/>
  <c r="CG64" i="6"/>
  <c r="DX63" i="3"/>
  <c r="BD61" i="6"/>
  <c r="DS60" i="3"/>
  <c r="BB59" i="6"/>
  <c r="DR58" i="3"/>
  <c r="AZ65" i="6"/>
  <c r="DQ64" i="3"/>
  <c r="O42" i="6"/>
  <c r="AF42" i="6" s="1"/>
  <c r="BD39" i="6"/>
  <c r="DS38" i="3"/>
  <c r="S30" i="6"/>
  <c r="AH30" i="6" s="1"/>
  <c r="T27" i="6"/>
  <c r="DK26" i="3"/>
  <c r="BF25" i="6"/>
  <c r="DT24" i="3"/>
  <c r="P23" i="6"/>
  <c r="DI22" i="3"/>
  <c r="S51" i="6"/>
  <c r="AH51" i="6" s="1"/>
  <c r="S43" i="6"/>
  <c r="AH43" i="6" s="1"/>
  <c r="S35" i="6"/>
  <c r="AH35" i="6" s="1"/>
  <c r="S27" i="6"/>
  <c r="AH27" i="6" s="1"/>
  <c r="S19" i="6"/>
  <c r="AH19" i="6" s="1"/>
  <c r="X60" i="6"/>
  <c r="DM59" i="3"/>
  <c r="S56" i="6"/>
  <c r="AH56" i="6" s="1"/>
  <c r="AZ53" i="6"/>
  <c r="DQ52" i="3"/>
  <c r="BF51" i="6"/>
  <c r="DT50" i="3"/>
  <c r="P49" i="6"/>
  <c r="DI48" i="3"/>
  <c r="O28" i="6"/>
  <c r="AF28" i="6" s="1"/>
  <c r="X25" i="6"/>
  <c r="DM24" i="3"/>
  <c r="T13" i="6"/>
  <c r="DK12" i="3"/>
  <c r="T61" i="6"/>
  <c r="DK60" i="3"/>
  <c r="CI56" i="6"/>
  <c r="DY55" i="3"/>
  <c r="CE52" i="6"/>
  <c r="DW51" i="3"/>
  <c r="CG22" i="6"/>
  <c r="DX21" i="3"/>
  <c r="S62" i="6"/>
  <c r="AH62" i="6" s="1"/>
  <c r="V49" i="6"/>
  <c r="DL48" i="3"/>
  <c r="P35" i="6"/>
  <c r="DI34" i="3"/>
  <c r="R29" i="6"/>
  <c r="DJ28" i="3"/>
  <c r="S18" i="6"/>
  <c r="AH18" i="6" s="1"/>
  <c r="X11" i="6"/>
  <c r="DM10" i="3"/>
  <c r="AX59" i="6"/>
  <c r="DP58" i="3"/>
  <c r="P56" i="6"/>
  <c r="DI55" i="3"/>
  <c r="V54" i="6"/>
  <c r="DL53" i="3"/>
  <c r="AZ52" i="6"/>
  <c r="DQ51" i="3"/>
  <c r="O51" i="6"/>
  <c r="AF51" i="6" s="1"/>
  <c r="AX42" i="6"/>
  <c r="DP41" i="3"/>
  <c r="X40" i="6"/>
  <c r="DM39" i="3"/>
  <c r="V38" i="6"/>
  <c r="DL37" i="3"/>
  <c r="CI26" i="6"/>
  <c r="DY25" i="3"/>
  <c r="CG24" i="6"/>
  <c r="DX23" i="3"/>
  <c r="CE22" i="6"/>
  <c r="DW21" i="3"/>
  <c r="R18" i="6"/>
  <c r="DJ17" i="3"/>
  <c r="P16" i="6"/>
  <c r="DI15" i="3"/>
  <c r="T11" i="6"/>
  <c r="DK10" i="3"/>
  <c r="BF10" i="6"/>
  <c r="DT9" i="3"/>
  <c r="S6" i="6"/>
  <c r="AH6" i="6" s="1"/>
  <c r="BD14" i="6"/>
  <c r="DS13" i="3"/>
  <c r="AZ6" i="6"/>
  <c r="DQ5" i="3"/>
  <c r="BF9" i="6"/>
  <c r="DT8" i="3"/>
  <c r="R7" i="6"/>
  <c r="DJ6" i="3"/>
  <c r="X4" i="6"/>
  <c r="DM3" i="3"/>
  <c r="BB8" i="6"/>
  <c r="DR7" i="3"/>
  <c r="O6" i="6"/>
  <c r="AF6" i="6" s="1"/>
  <c r="O7" i="6"/>
  <c r="AF7" i="6" s="1"/>
  <c r="V5" i="6"/>
  <c r="DL4" i="3"/>
  <c r="BF135" i="6"/>
  <c r="DT134" i="3"/>
  <c r="AZ129" i="6"/>
  <c r="DQ128" i="3"/>
  <c r="BF127" i="6"/>
  <c r="DT126" i="3"/>
  <c r="AZ121" i="6"/>
  <c r="DQ120" i="3"/>
  <c r="BF119" i="6"/>
  <c r="DT118" i="3"/>
  <c r="V115" i="6"/>
  <c r="DL114" i="3"/>
  <c r="AH129" i="6"/>
  <c r="AH121" i="6"/>
  <c r="V112" i="6"/>
  <c r="DL111" i="3"/>
  <c r="AH134" i="6"/>
  <c r="AF130" i="6"/>
  <c r="DM118" i="3"/>
  <c r="DJ125" i="3"/>
  <c r="DI123" i="3"/>
  <c r="AX118" i="6"/>
  <c r="DP117" i="3"/>
  <c r="P116" i="6"/>
  <c r="DI115" i="3"/>
  <c r="DL134" i="3"/>
  <c r="DK132" i="3"/>
  <c r="BF131" i="6"/>
  <c r="DT130" i="3"/>
  <c r="DM128" i="3"/>
  <c r="BB127" i="6"/>
  <c r="DR126" i="3"/>
  <c r="AZ125" i="6"/>
  <c r="DQ124" i="3"/>
  <c r="CI123" i="6"/>
  <c r="DY122" i="3"/>
  <c r="BD121" i="6"/>
  <c r="DS120" i="3"/>
  <c r="CE119" i="6"/>
  <c r="DW118" i="3"/>
  <c r="CI115" i="6"/>
  <c r="DY114" i="3"/>
  <c r="P113" i="6"/>
  <c r="DI112" i="3"/>
  <c r="DI133" i="3"/>
  <c r="DK129" i="3"/>
  <c r="AX128" i="6"/>
  <c r="DP127" i="3"/>
  <c r="DI125" i="3"/>
  <c r="DK121" i="3"/>
  <c r="AX120" i="6"/>
  <c r="DP119" i="3"/>
  <c r="DI117" i="3"/>
  <c r="V111" i="6"/>
  <c r="DL110" i="3"/>
  <c r="DT108" i="3"/>
  <c r="S106" i="6"/>
  <c r="AH106" i="6" s="1"/>
  <c r="AX101" i="6"/>
  <c r="DP100" i="3"/>
  <c r="AZ95" i="6"/>
  <c r="DQ94" i="3"/>
  <c r="X91" i="6"/>
  <c r="DM90" i="3"/>
  <c r="BB73" i="6"/>
  <c r="DR72" i="3"/>
  <c r="AX69" i="6"/>
  <c r="DP68" i="3"/>
  <c r="T63" i="6"/>
  <c r="DK62" i="3"/>
  <c r="X59" i="6"/>
  <c r="DM58" i="3"/>
  <c r="CE111" i="6"/>
  <c r="DW110" i="3"/>
  <c r="DM108" i="3"/>
  <c r="BB107" i="6"/>
  <c r="DR106" i="3"/>
  <c r="BD101" i="6"/>
  <c r="DS100" i="3"/>
  <c r="BB99" i="6"/>
  <c r="DR98" i="3"/>
  <c r="AX95" i="6"/>
  <c r="DP94" i="3"/>
  <c r="BD85" i="6"/>
  <c r="DS84" i="3"/>
  <c r="BB83" i="6"/>
  <c r="DR82" i="3"/>
  <c r="AX79" i="6"/>
  <c r="DP78" i="3"/>
  <c r="BD69" i="6"/>
  <c r="DS68" i="3"/>
  <c r="BB67" i="6"/>
  <c r="DR66" i="3"/>
  <c r="CK110" i="6"/>
  <c r="DZ109" i="3"/>
  <c r="CK102" i="6"/>
  <c r="DZ101" i="3"/>
  <c r="O101" i="6"/>
  <c r="AF101" i="6" s="1"/>
  <c r="CK94" i="6"/>
  <c r="DZ93" i="3"/>
  <c r="O93" i="6"/>
  <c r="AF93" i="6" s="1"/>
  <c r="X82" i="6"/>
  <c r="DM81" i="3"/>
  <c r="CE72" i="6"/>
  <c r="DW71" i="3"/>
  <c r="P111" i="6"/>
  <c r="DI110" i="3"/>
  <c r="S110" i="6"/>
  <c r="AH110" i="6" s="1"/>
  <c r="P95" i="6"/>
  <c r="DI94" i="3"/>
  <c r="P87" i="6"/>
  <c r="DI86" i="3"/>
  <c r="P79" i="6"/>
  <c r="DI78" i="3"/>
  <c r="P71" i="6"/>
  <c r="DI70" i="3"/>
  <c r="O111" i="6"/>
  <c r="AF111" i="6" s="1"/>
  <c r="BD108" i="6"/>
  <c r="DS107" i="3"/>
  <c r="V106" i="6"/>
  <c r="DL105" i="3"/>
  <c r="T104" i="6"/>
  <c r="DK103" i="3"/>
  <c r="CI102" i="6"/>
  <c r="DY101" i="3"/>
  <c r="BD100" i="6"/>
  <c r="DS99" i="3"/>
  <c r="BB98" i="6"/>
  <c r="DR97" i="3"/>
  <c r="R86" i="6"/>
  <c r="DJ85" i="3"/>
  <c r="T80" i="6"/>
  <c r="DK79" i="3"/>
  <c r="CI78" i="6"/>
  <c r="DY77" i="3"/>
  <c r="BD76" i="6"/>
  <c r="DS75" i="3"/>
  <c r="BB74" i="6"/>
  <c r="DR73" i="3"/>
  <c r="O71" i="6"/>
  <c r="AF71" i="6" s="1"/>
  <c r="S67" i="6"/>
  <c r="AH67" i="6" s="1"/>
  <c r="CK64" i="6"/>
  <c r="DZ63" i="3"/>
  <c r="CI62" i="6"/>
  <c r="DY61" i="3"/>
  <c r="X63" i="6"/>
  <c r="DM62" i="3"/>
  <c r="P61" i="6"/>
  <c r="DI60" i="3"/>
  <c r="BD59" i="6"/>
  <c r="DS58" i="3"/>
  <c r="CE65" i="6"/>
  <c r="DW64" i="3"/>
  <c r="O61" i="6"/>
  <c r="AF61" i="6" s="1"/>
  <c r="T51" i="6"/>
  <c r="DK50" i="3"/>
  <c r="AZ43" i="6"/>
  <c r="DQ42" i="3"/>
  <c r="X39" i="6"/>
  <c r="DM38" i="3"/>
  <c r="BB29" i="6"/>
  <c r="DR28" i="3"/>
  <c r="AX25" i="6"/>
  <c r="DP24" i="3"/>
  <c r="O18" i="6"/>
  <c r="AF18" i="6" s="1"/>
  <c r="BD15" i="6"/>
  <c r="DS14" i="3"/>
  <c r="BF63" i="6"/>
  <c r="DT62" i="3"/>
  <c r="O55" i="6"/>
  <c r="AF55" i="6" s="1"/>
  <c r="V50" i="6"/>
  <c r="DL49" i="3"/>
  <c r="O47" i="6"/>
  <c r="AF47" i="6" s="1"/>
  <c r="V42" i="6"/>
  <c r="DL41" i="3"/>
  <c r="O39" i="6"/>
  <c r="AF39" i="6" s="1"/>
  <c r="V34" i="6"/>
  <c r="DL33" i="3"/>
  <c r="O31" i="6"/>
  <c r="AF31" i="6" s="1"/>
  <c r="V26" i="6"/>
  <c r="DL25" i="3"/>
  <c r="O23" i="6"/>
  <c r="AF23" i="6" s="1"/>
  <c r="V18" i="6"/>
  <c r="DL17" i="3"/>
  <c r="T53" i="6"/>
  <c r="DK52" i="3"/>
  <c r="AX51" i="6"/>
  <c r="DP50" i="3"/>
  <c r="BD41" i="6"/>
  <c r="DS40" i="3"/>
  <c r="S32" i="6"/>
  <c r="AH32" i="6" s="1"/>
  <c r="AZ29" i="6"/>
  <c r="DQ28" i="3"/>
  <c r="BF27" i="6"/>
  <c r="DT26" i="3"/>
  <c r="P25" i="6"/>
  <c r="DI24" i="3"/>
  <c r="S16" i="6"/>
  <c r="AH16" i="6" s="1"/>
  <c r="X64" i="6"/>
  <c r="DM63" i="3"/>
  <c r="BF56" i="6"/>
  <c r="DT55" i="3"/>
  <c r="CG14" i="6"/>
  <c r="DX13" i="3"/>
  <c r="CG51" i="6"/>
  <c r="DX50" i="3"/>
  <c r="S42" i="6"/>
  <c r="AH42" i="6" s="1"/>
  <c r="T31" i="6"/>
  <c r="DK30" i="3"/>
  <c r="O22" i="6"/>
  <c r="AF22" i="6" s="1"/>
  <c r="V17" i="6"/>
  <c r="DL16" i="3"/>
  <c r="P11" i="6"/>
  <c r="DI10" i="3"/>
  <c r="V64" i="6"/>
  <c r="DL63" i="3"/>
  <c r="V61" i="6"/>
  <c r="DL60" i="3"/>
  <c r="CK56" i="6"/>
  <c r="DZ55" i="3"/>
  <c r="T52" i="6"/>
  <c r="DK51" i="3"/>
  <c r="S47" i="6"/>
  <c r="AH47" i="6" s="1"/>
  <c r="R42" i="6"/>
  <c r="DJ41" i="3"/>
  <c r="P40" i="6"/>
  <c r="DI39" i="3"/>
  <c r="AZ36" i="6"/>
  <c r="DQ35" i="3"/>
  <c r="O35" i="6"/>
  <c r="AF35" i="6" s="1"/>
  <c r="BF26" i="6"/>
  <c r="DT25" i="3"/>
  <c r="BD24" i="6"/>
  <c r="DS23" i="3"/>
  <c r="BB22" i="6"/>
  <c r="DR21" i="3"/>
  <c r="CK20" i="6"/>
  <c r="DZ19" i="3"/>
  <c r="AZ12" i="6"/>
  <c r="DQ11" i="3"/>
  <c r="BF11" i="6"/>
  <c r="DT10" i="3"/>
  <c r="CK10" i="6"/>
  <c r="DZ9" i="3"/>
  <c r="CI5" i="6"/>
  <c r="DY4" i="3"/>
  <c r="V8" i="6"/>
  <c r="DL7" i="3"/>
  <c r="R6" i="6"/>
  <c r="DJ5" i="3"/>
  <c r="AZ5" i="6"/>
  <c r="DQ4" i="3"/>
  <c r="O4" i="6"/>
  <c r="AF4" i="6" s="1"/>
  <c r="CG11" i="6"/>
  <c r="DX10" i="3"/>
  <c r="X9" i="6"/>
  <c r="DM8" i="3"/>
  <c r="S8" i="6"/>
  <c r="AH8" i="6" s="1"/>
  <c r="CE14" i="6"/>
  <c r="DW13" i="3"/>
  <c r="P7" i="6"/>
  <c r="DI6" i="3"/>
  <c r="AX12" i="6"/>
  <c r="DP11" i="3"/>
  <c r="CG5" i="6"/>
  <c r="DX4" i="3"/>
  <c r="AX135" i="6"/>
  <c r="DP134" i="3"/>
  <c r="AH132" i="6"/>
  <c r="DK128" i="3"/>
  <c r="AX127" i="6"/>
  <c r="DP126" i="3"/>
  <c r="AH124" i="6"/>
  <c r="DK120" i="3"/>
  <c r="AX119" i="6"/>
  <c r="DP118" i="3"/>
  <c r="BB128" i="6"/>
  <c r="DR127" i="3"/>
  <c r="BB120" i="6"/>
  <c r="DR119" i="3"/>
  <c r="DL132" i="3"/>
  <c r="DJ128" i="3"/>
  <c r="DK122" i="3"/>
  <c r="DI118" i="3"/>
  <c r="DJ117" i="3"/>
  <c r="AX131" i="6"/>
  <c r="DP130" i="3"/>
  <c r="DI128" i="3"/>
  <c r="DL126" i="3"/>
  <c r="DK124" i="3"/>
  <c r="BF123" i="6"/>
  <c r="DT122" i="3"/>
  <c r="DM120" i="3"/>
  <c r="BB119" i="6"/>
  <c r="DR118" i="3"/>
  <c r="AZ117" i="6"/>
  <c r="DQ116" i="3"/>
  <c r="BF115" i="6"/>
  <c r="DT114" i="3"/>
  <c r="DJ127" i="3"/>
  <c r="DJ119" i="3"/>
  <c r="BF112" i="6"/>
  <c r="DT111" i="3"/>
  <c r="BB115" i="6"/>
  <c r="DR114" i="3"/>
  <c r="BB111" i="6"/>
  <c r="DR110" i="3"/>
  <c r="DP108" i="3"/>
  <c r="BB105" i="6"/>
  <c r="DR104" i="3"/>
  <c r="R101" i="6"/>
  <c r="DJ100" i="3"/>
  <c r="S98" i="6"/>
  <c r="AH98" i="6" s="1"/>
  <c r="T95" i="6"/>
  <c r="DK94" i="3"/>
  <c r="BF93" i="6"/>
  <c r="DT92" i="3"/>
  <c r="P91" i="6"/>
  <c r="DI90" i="3"/>
  <c r="O86" i="6"/>
  <c r="AF86" i="6" s="1"/>
  <c r="BD83" i="6"/>
  <c r="DS82" i="3"/>
  <c r="V73" i="6"/>
  <c r="DL72" i="3"/>
  <c r="R69" i="6"/>
  <c r="DJ68" i="3"/>
  <c r="S66" i="6"/>
  <c r="AH66" i="6" s="1"/>
  <c r="P59" i="6"/>
  <c r="DI58" i="3"/>
  <c r="O107" i="6"/>
  <c r="AF107" i="6" s="1"/>
  <c r="R111" i="6"/>
  <c r="DJ110" i="3"/>
  <c r="DI108" i="3"/>
  <c r="V107" i="6"/>
  <c r="DL106" i="3"/>
  <c r="AZ105" i="6"/>
  <c r="DQ104" i="3"/>
  <c r="O104" i="6"/>
  <c r="AF104" i="6" s="1"/>
  <c r="X101" i="6"/>
  <c r="DM100" i="3"/>
  <c r="V99" i="6"/>
  <c r="DL98" i="3"/>
  <c r="R95" i="6"/>
  <c r="DJ94" i="3"/>
  <c r="X85" i="6"/>
  <c r="DM84" i="3"/>
  <c r="V83" i="6"/>
  <c r="DL82" i="3"/>
  <c r="R79" i="6"/>
  <c r="DJ78" i="3"/>
  <c r="X69" i="6"/>
  <c r="DM68" i="3"/>
  <c r="V67" i="6"/>
  <c r="DL66" i="3"/>
  <c r="CI108" i="6"/>
  <c r="DY107" i="3"/>
  <c r="CI100" i="6"/>
  <c r="DY99" i="3"/>
  <c r="CI92" i="6"/>
  <c r="DY91" i="3"/>
  <c r="CK86" i="6"/>
  <c r="DZ85" i="3"/>
  <c r="O85" i="6"/>
  <c r="AF85" i="6" s="1"/>
  <c r="P82" i="6"/>
  <c r="DI81" i="3"/>
  <c r="CG74" i="6"/>
  <c r="DX73" i="3"/>
  <c r="V72" i="6"/>
  <c r="DL71" i="3"/>
  <c r="BF111" i="6"/>
  <c r="DT110" i="3"/>
  <c r="DR108" i="3"/>
  <c r="CI110" i="6"/>
  <c r="DY109" i="3"/>
  <c r="P108" i="6"/>
  <c r="DI107" i="3"/>
  <c r="BF102" i="6"/>
  <c r="DT101" i="3"/>
  <c r="X100" i="6"/>
  <c r="DM99" i="3"/>
  <c r="V98" i="6"/>
  <c r="DL97" i="3"/>
  <c r="AZ96" i="6"/>
  <c r="DQ95" i="3"/>
  <c r="O95" i="6"/>
  <c r="AF95" i="6" s="1"/>
  <c r="S91" i="6"/>
  <c r="AH91" i="6" s="1"/>
  <c r="BF78" i="6"/>
  <c r="DT77" i="3"/>
  <c r="X76" i="6"/>
  <c r="DM75" i="3"/>
  <c r="V74" i="6"/>
  <c r="DL73" i="3"/>
  <c r="AZ72" i="6"/>
  <c r="DQ71" i="3"/>
  <c r="CI70" i="6"/>
  <c r="DY69" i="3"/>
  <c r="CG68" i="6"/>
  <c r="DX67" i="3"/>
  <c r="R62" i="6"/>
  <c r="DJ61" i="3"/>
  <c r="S61" i="6"/>
  <c r="AH61" i="6" s="1"/>
  <c r="R63" i="6"/>
  <c r="DJ62" i="3"/>
  <c r="BF61" i="6"/>
  <c r="DT60" i="3"/>
  <c r="CI59" i="6"/>
  <c r="DY58" i="3"/>
  <c r="S64" i="6"/>
  <c r="AH64" i="6" s="1"/>
  <c r="X55" i="6"/>
  <c r="DM54" i="3"/>
  <c r="X47" i="6"/>
  <c r="DM46" i="3"/>
  <c r="T43" i="6"/>
  <c r="DK42" i="3"/>
  <c r="BF41" i="6"/>
  <c r="DT40" i="3"/>
  <c r="P39" i="6"/>
  <c r="DI38" i="3"/>
  <c r="V29" i="6"/>
  <c r="DL28" i="3"/>
  <c r="R25" i="6"/>
  <c r="DJ24" i="3"/>
  <c r="AZ19" i="6"/>
  <c r="DQ18" i="3"/>
  <c r="X15" i="6"/>
  <c r="DM14" i="3"/>
  <c r="CK63" i="6"/>
  <c r="DZ62" i="3"/>
  <c r="R54" i="6"/>
  <c r="DJ53" i="3"/>
  <c r="R46" i="6"/>
  <c r="DJ45" i="3"/>
  <c r="R38" i="6"/>
  <c r="DJ37" i="3"/>
  <c r="R30" i="6"/>
  <c r="DJ29" i="3"/>
  <c r="R22" i="6"/>
  <c r="DJ21" i="3"/>
  <c r="S59" i="6"/>
  <c r="AH59" i="6" s="1"/>
  <c r="BB55" i="6"/>
  <c r="DR54" i="3"/>
  <c r="R51" i="6"/>
  <c r="DJ50" i="3"/>
  <c r="S48" i="6"/>
  <c r="AH48" i="6" s="1"/>
  <c r="O44" i="6"/>
  <c r="AF44" i="6" s="1"/>
  <c r="X41" i="6"/>
  <c r="DM40" i="3"/>
  <c r="BB31" i="6"/>
  <c r="DR30" i="3"/>
  <c r="T29" i="6"/>
  <c r="DK28" i="3"/>
  <c r="AX27" i="6"/>
  <c r="DP26" i="3"/>
  <c r="BB15" i="6"/>
  <c r="DR14" i="3"/>
  <c r="P64" i="6"/>
  <c r="DI63" i="3"/>
  <c r="CK50" i="6"/>
  <c r="DZ49" i="3"/>
  <c r="CI48" i="6"/>
  <c r="DY47" i="3"/>
  <c r="CE44" i="6"/>
  <c r="DW43" i="3"/>
  <c r="X51" i="6"/>
  <c r="DM50" i="3"/>
  <c r="O46" i="6"/>
  <c r="AF46" i="6" s="1"/>
  <c r="V41" i="6"/>
  <c r="DL40" i="3"/>
  <c r="X27" i="6"/>
  <c r="DM26" i="3"/>
  <c r="R21" i="6"/>
  <c r="DJ20" i="3"/>
  <c r="BD64" i="6"/>
  <c r="DS63" i="3"/>
  <c r="AZ61" i="6"/>
  <c r="DQ60" i="3"/>
  <c r="CI50" i="6"/>
  <c r="DY49" i="3"/>
  <c r="CG48" i="6"/>
  <c r="DX47" i="3"/>
  <c r="CE46" i="6"/>
  <c r="DW45" i="3"/>
  <c r="CK44" i="6"/>
  <c r="DZ43" i="3"/>
  <c r="T36" i="6"/>
  <c r="DK35" i="3"/>
  <c r="S31" i="6"/>
  <c r="AH31" i="6" s="1"/>
  <c r="AX26" i="6"/>
  <c r="DP25" i="3"/>
  <c r="X24" i="6"/>
  <c r="DM23" i="3"/>
  <c r="V22" i="6"/>
  <c r="DL21" i="3"/>
  <c r="S15" i="6"/>
  <c r="AH15" i="6" s="1"/>
  <c r="AX11" i="6"/>
  <c r="DP10" i="3"/>
  <c r="X10" i="6"/>
  <c r="DM9" i="3"/>
  <c r="CI10" i="6"/>
  <c r="DY9" i="3"/>
  <c r="R5" i="6"/>
  <c r="DJ4" i="3"/>
  <c r="BB11" i="6"/>
  <c r="DR10" i="3"/>
  <c r="CK9" i="6"/>
  <c r="DZ8" i="3"/>
  <c r="AX6" i="6"/>
  <c r="DP5" i="3"/>
  <c r="CK7" i="6"/>
  <c r="DZ6" i="3"/>
  <c r="AZ14" i="6"/>
  <c r="DQ13" i="3"/>
  <c r="DJ134" i="3"/>
  <c r="BB131" i="6"/>
  <c r="DR130" i="3"/>
  <c r="DJ126" i="3"/>
  <c r="BB123" i="6"/>
  <c r="DR122" i="3"/>
  <c r="DJ118" i="3"/>
  <c r="T113" i="6"/>
  <c r="DK112" i="3"/>
  <c r="DL127" i="3"/>
  <c r="DL119" i="3"/>
  <c r="BD114" i="6"/>
  <c r="DS113" i="3"/>
  <c r="AH118" i="6"/>
  <c r="DJ130" i="3"/>
  <c r="AX123" i="6"/>
  <c r="DP122" i="3"/>
  <c r="DI120" i="3"/>
  <c r="DL118" i="3"/>
  <c r="T117" i="6"/>
  <c r="DK116" i="3"/>
  <c r="AX115" i="6"/>
  <c r="DP114" i="3"/>
  <c r="CK112" i="6"/>
  <c r="DZ111" i="3"/>
  <c r="CG115" i="6"/>
  <c r="DX114" i="3"/>
  <c r="T111" i="6"/>
  <c r="DK110" i="3"/>
  <c r="DJ108" i="3"/>
  <c r="V105" i="6"/>
  <c r="DL104" i="3"/>
  <c r="BB97" i="6"/>
  <c r="DR96" i="3"/>
  <c r="AX93" i="6"/>
  <c r="DP92" i="3"/>
  <c r="AZ87" i="6"/>
  <c r="DQ86" i="3"/>
  <c r="X83" i="6"/>
  <c r="DM82" i="3"/>
  <c r="BB65" i="6"/>
  <c r="DR64" i="3"/>
  <c r="S58" i="6"/>
  <c r="AH58" i="6" s="1"/>
  <c r="AZ108" i="6"/>
  <c r="DQ107" i="3"/>
  <c r="BF106" i="6"/>
  <c r="DT105" i="3"/>
  <c r="BB102" i="6"/>
  <c r="DR101" i="3"/>
  <c r="BF98" i="6"/>
  <c r="DT97" i="3"/>
  <c r="BB94" i="6"/>
  <c r="DR93" i="3"/>
  <c r="BF90" i="6"/>
  <c r="DT89" i="3"/>
  <c r="BB86" i="6"/>
  <c r="DR85" i="3"/>
  <c r="BF82" i="6"/>
  <c r="DT81" i="3"/>
  <c r="BB78" i="6"/>
  <c r="DR77" i="3"/>
  <c r="BF74" i="6"/>
  <c r="DT73" i="3"/>
  <c r="BB70" i="6"/>
  <c r="DR69" i="3"/>
  <c r="V117" i="6"/>
  <c r="DL116" i="3"/>
  <c r="AZ111" i="6"/>
  <c r="DQ110" i="3"/>
  <c r="T105" i="6"/>
  <c r="DK104" i="3"/>
  <c r="CI103" i="6"/>
  <c r="DY102" i="3"/>
  <c r="P101" i="6"/>
  <c r="DI100" i="3"/>
  <c r="AZ89" i="6"/>
  <c r="DQ88" i="3"/>
  <c r="O88" i="6"/>
  <c r="AF88" i="6" s="1"/>
  <c r="P85" i="6"/>
  <c r="DI84" i="3"/>
  <c r="AZ73" i="6"/>
  <c r="DQ72" i="3"/>
  <c r="O72" i="6"/>
  <c r="AF72" i="6" s="1"/>
  <c r="P69" i="6"/>
  <c r="DI68" i="3"/>
  <c r="BD117" i="6"/>
  <c r="DS116" i="3"/>
  <c r="T110" i="6"/>
  <c r="DK109" i="3"/>
  <c r="R108" i="6"/>
  <c r="DJ107" i="3"/>
  <c r="S105" i="6"/>
  <c r="AH105" i="6" s="1"/>
  <c r="T102" i="6"/>
  <c r="DK101" i="3"/>
  <c r="R100" i="6"/>
  <c r="DJ99" i="3"/>
  <c r="S97" i="6"/>
  <c r="AH97" i="6" s="1"/>
  <c r="T94" i="6"/>
  <c r="DK93" i="3"/>
  <c r="R92" i="6"/>
  <c r="DJ91" i="3"/>
  <c r="CI84" i="6"/>
  <c r="DY83" i="3"/>
  <c r="X74" i="6"/>
  <c r="DM73" i="3"/>
  <c r="CK111" i="6"/>
  <c r="DZ110" i="3"/>
  <c r="DL108" i="3"/>
  <c r="O106" i="6"/>
  <c r="AF106" i="6" s="1"/>
  <c r="S102" i="6"/>
  <c r="AH102" i="6" s="1"/>
  <c r="BF110" i="6"/>
  <c r="DT109" i="3"/>
  <c r="AX102" i="6"/>
  <c r="DP101" i="3"/>
  <c r="P100" i="6"/>
  <c r="DI99" i="3"/>
  <c r="T96" i="6"/>
  <c r="DK95" i="3"/>
  <c r="CI94" i="6"/>
  <c r="DY93" i="3"/>
  <c r="CG92" i="6"/>
  <c r="DX91" i="3"/>
  <c r="AX78" i="6"/>
  <c r="DP77" i="3"/>
  <c r="P76" i="6"/>
  <c r="DI75" i="3"/>
  <c r="T72" i="6"/>
  <c r="DK71" i="3"/>
  <c r="BF70" i="6"/>
  <c r="DT69" i="3"/>
  <c r="BD68" i="6"/>
  <c r="DS67" i="3"/>
  <c r="CE66" i="6"/>
  <c r="DW65" i="3"/>
  <c r="T64" i="6"/>
  <c r="DK63" i="3"/>
  <c r="T58" i="6"/>
  <c r="DK57" i="3"/>
  <c r="AZ63" i="6"/>
  <c r="DQ62" i="3"/>
  <c r="CK61" i="6"/>
  <c r="DZ60" i="3"/>
  <c r="CE60" i="6"/>
  <c r="DW59" i="3"/>
  <c r="P58" i="6"/>
  <c r="DI57" i="3"/>
  <c r="P55" i="6"/>
  <c r="DI54" i="3"/>
  <c r="P47" i="6"/>
  <c r="DI46" i="3"/>
  <c r="AX41" i="6"/>
  <c r="DP40" i="3"/>
  <c r="O34" i="6"/>
  <c r="AF34" i="6" s="1"/>
  <c r="BD31" i="6"/>
  <c r="DS30" i="3"/>
  <c r="S22" i="6"/>
  <c r="AH22" i="6" s="1"/>
  <c r="T19" i="6"/>
  <c r="DK18" i="3"/>
  <c r="BF17" i="6"/>
  <c r="DT16" i="3"/>
  <c r="P15" i="6"/>
  <c r="DI14" i="3"/>
  <c r="AX63" i="6"/>
  <c r="DP62" i="3"/>
  <c r="V55" i="6"/>
  <c r="DL54" i="3"/>
  <c r="AZ45" i="6"/>
  <c r="DQ44" i="3"/>
  <c r="BF43" i="6"/>
  <c r="DT42" i="3"/>
  <c r="P41" i="6"/>
  <c r="DI40" i="3"/>
  <c r="BD33" i="6"/>
  <c r="DS32" i="3"/>
  <c r="V31" i="6"/>
  <c r="DL30" i="3"/>
  <c r="R27" i="6"/>
  <c r="DJ26" i="3"/>
  <c r="BD17" i="6"/>
  <c r="DS16" i="3"/>
  <c r="V15" i="6"/>
  <c r="DL14" i="3"/>
  <c r="V63" i="6"/>
  <c r="DL62" i="3"/>
  <c r="O60" i="6"/>
  <c r="AF60" i="6" s="1"/>
  <c r="BB57" i="6"/>
  <c r="DR56" i="3"/>
  <c r="CG54" i="6"/>
  <c r="DX53" i="3"/>
  <c r="CI40" i="6"/>
  <c r="DY39" i="3"/>
  <c r="CE36" i="6"/>
  <c r="DW35" i="3"/>
  <c r="BD65" i="6"/>
  <c r="DS64" i="3"/>
  <c r="CG58" i="6"/>
  <c r="DX57" i="3"/>
  <c r="P51" i="6"/>
  <c r="DI50" i="3"/>
  <c r="R45" i="6"/>
  <c r="DJ44" i="3"/>
  <c r="P27" i="6"/>
  <c r="DI26" i="3"/>
  <c r="T23" i="6"/>
  <c r="DK22" i="3"/>
  <c r="O14" i="6"/>
  <c r="AF14" i="6" s="1"/>
  <c r="S10" i="6"/>
  <c r="AH10" i="6" s="1"/>
  <c r="BB63" i="6"/>
  <c r="DR62" i="3"/>
  <c r="BF50" i="6"/>
  <c r="DT49" i="3"/>
  <c r="BD48" i="6"/>
  <c r="DS47" i="3"/>
  <c r="BB46" i="6"/>
  <c r="DR45" i="3"/>
  <c r="CI34" i="6"/>
  <c r="DY33" i="3"/>
  <c r="CG32" i="6"/>
  <c r="DX31" i="3"/>
  <c r="CE30" i="6"/>
  <c r="DW29" i="3"/>
  <c r="R26" i="6"/>
  <c r="DJ25" i="3"/>
  <c r="P24" i="6"/>
  <c r="DI23" i="3"/>
  <c r="AZ20" i="6"/>
  <c r="DQ19" i="3"/>
  <c r="O19" i="6"/>
  <c r="AF19" i="6" s="1"/>
  <c r="BB14" i="6"/>
  <c r="DR13" i="3"/>
  <c r="P12" i="6"/>
  <c r="DI11" i="3"/>
  <c r="CI7" i="6"/>
  <c r="DY6" i="3"/>
  <c r="AX10" i="6"/>
  <c r="DP9" i="3"/>
  <c r="BD10" i="6"/>
  <c r="DS9" i="3"/>
  <c r="X5" i="6"/>
  <c r="DM4" i="3"/>
  <c r="P9" i="6"/>
  <c r="DI8" i="3"/>
  <c r="P6" i="6"/>
  <c r="DI5" i="3"/>
  <c r="DL130" i="3"/>
  <c r="DL122" i="3"/>
  <c r="BD130" i="6"/>
  <c r="DS129" i="3"/>
  <c r="BD122" i="6"/>
  <c r="DS121" i="3"/>
  <c r="X114" i="6"/>
  <c r="DM113" i="3"/>
  <c r="DM126" i="3"/>
  <c r="AF135" i="6"/>
  <c r="AH131" i="6"/>
  <c r="CK128" i="6"/>
  <c r="DZ127" i="3"/>
  <c r="DJ122" i="3"/>
  <c r="R115" i="6"/>
  <c r="DJ114" i="3"/>
  <c r="S112" i="6"/>
  <c r="AH112" i="6" s="1"/>
  <c r="O113" i="6"/>
  <c r="AF113" i="6" s="1"/>
  <c r="X112" i="6"/>
  <c r="DM111" i="3"/>
  <c r="V97" i="6"/>
  <c r="DL96" i="3"/>
  <c r="R93" i="6"/>
  <c r="DJ92" i="3"/>
  <c r="S90" i="6"/>
  <c r="AH90" i="6" s="1"/>
  <c r="T87" i="6"/>
  <c r="DK86" i="3"/>
  <c r="BF85" i="6"/>
  <c r="DT84" i="3"/>
  <c r="P83" i="6"/>
  <c r="DI82" i="3"/>
  <c r="O78" i="6"/>
  <c r="AF78" i="6" s="1"/>
  <c r="BD75" i="6"/>
  <c r="DS74" i="3"/>
  <c r="V65" i="6"/>
  <c r="DL64" i="3"/>
  <c r="V57" i="6"/>
  <c r="DL56" i="3"/>
  <c r="T108" i="6"/>
  <c r="DK107" i="3"/>
  <c r="AX106" i="6"/>
  <c r="DP105" i="3"/>
  <c r="AX98" i="6"/>
  <c r="DP97" i="3"/>
  <c r="AX90" i="6"/>
  <c r="DP89" i="3"/>
  <c r="AX82" i="6"/>
  <c r="DP81" i="3"/>
  <c r="AX74" i="6"/>
  <c r="DP73" i="3"/>
  <c r="BF103" i="6"/>
  <c r="DT102" i="3"/>
  <c r="S92" i="6"/>
  <c r="AH92" i="6" s="1"/>
  <c r="T89" i="6"/>
  <c r="DK88" i="3"/>
  <c r="BF87" i="6"/>
  <c r="DT86" i="3"/>
  <c r="S76" i="6"/>
  <c r="AH76" i="6" s="1"/>
  <c r="T73" i="6"/>
  <c r="DK72" i="3"/>
  <c r="BF71" i="6"/>
  <c r="DT70" i="3"/>
  <c r="CI117" i="6"/>
  <c r="DY116" i="3"/>
  <c r="CE104" i="6"/>
  <c r="DW103" i="3"/>
  <c r="CE96" i="6"/>
  <c r="DW95" i="3"/>
  <c r="S89" i="6"/>
  <c r="AH89" i="6" s="1"/>
  <c r="T86" i="6"/>
  <c r="DK85" i="3"/>
  <c r="R84" i="6"/>
  <c r="DJ83" i="3"/>
  <c r="CK78" i="6"/>
  <c r="DZ77" i="3"/>
  <c r="O77" i="6"/>
  <c r="AF77" i="6" s="1"/>
  <c r="P74" i="6"/>
  <c r="DI73" i="3"/>
  <c r="CG66" i="6"/>
  <c r="DX65" i="3"/>
  <c r="AX111" i="6"/>
  <c r="DP110" i="3"/>
  <c r="R105" i="6"/>
  <c r="DJ104" i="3"/>
  <c r="V101" i="6"/>
  <c r="DL100" i="3"/>
  <c r="O98" i="6"/>
  <c r="AF98" i="6" s="1"/>
  <c r="S94" i="6"/>
  <c r="AH94" i="6" s="1"/>
  <c r="S86" i="6"/>
  <c r="AH86" i="6" s="1"/>
  <c r="S78" i="6"/>
  <c r="AH78" i="6" s="1"/>
  <c r="S70" i="6"/>
  <c r="AH70" i="6" s="1"/>
  <c r="AX110" i="6"/>
  <c r="DP109" i="3"/>
  <c r="R102" i="6"/>
  <c r="DJ101" i="3"/>
  <c r="BF94" i="6"/>
  <c r="DT93" i="3"/>
  <c r="BD92" i="6"/>
  <c r="DS91" i="3"/>
  <c r="CE90" i="6"/>
  <c r="DW89" i="3"/>
  <c r="CK88" i="6"/>
  <c r="DZ87" i="3"/>
  <c r="S83" i="6"/>
  <c r="AH83" i="6" s="1"/>
  <c r="R78" i="6"/>
  <c r="DJ77" i="3"/>
  <c r="AX70" i="6"/>
  <c r="DP69" i="3"/>
  <c r="X68" i="6"/>
  <c r="DM67" i="3"/>
  <c r="BB66" i="6"/>
  <c r="DR65" i="3"/>
  <c r="CG60" i="6"/>
  <c r="DX59" i="3"/>
  <c r="CI60" i="6"/>
  <c r="DY59" i="3"/>
  <c r="R58" i="6"/>
  <c r="DJ57" i="3"/>
  <c r="CE63" i="6"/>
  <c r="DW62" i="3"/>
  <c r="AX61" i="6"/>
  <c r="DP60" i="3"/>
  <c r="V60" i="6"/>
  <c r="DL59" i="3"/>
  <c r="BF58" i="6"/>
  <c r="DT57" i="3"/>
  <c r="R41" i="6"/>
  <c r="DJ40" i="3"/>
  <c r="AZ35" i="6"/>
  <c r="DQ34" i="3"/>
  <c r="X31" i="6"/>
  <c r="DM30" i="3"/>
  <c r="BB21" i="6"/>
  <c r="DR20" i="3"/>
  <c r="AX17" i="6"/>
  <c r="DP16" i="3"/>
  <c r="T56" i="6"/>
  <c r="DK55" i="3"/>
  <c r="X52" i="6"/>
  <c r="DM51" i="3"/>
  <c r="T48" i="6"/>
  <c r="DK47" i="3"/>
  <c r="X44" i="6"/>
  <c r="DM43" i="3"/>
  <c r="T40" i="6"/>
  <c r="DK39" i="3"/>
  <c r="X36" i="6"/>
  <c r="DM35" i="3"/>
  <c r="T32" i="6"/>
  <c r="DK31" i="3"/>
  <c r="X28" i="6"/>
  <c r="DM27" i="3"/>
  <c r="T24" i="6"/>
  <c r="DK23" i="3"/>
  <c r="X20" i="6"/>
  <c r="DM19" i="3"/>
  <c r="T16" i="6"/>
  <c r="DK15" i="3"/>
  <c r="V58" i="6"/>
  <c r="DL57" i="3"/>
  <c r="BB47" i="6"/>
  <c r="DR46" i="3"/>
  <c r="T45" i="6"/>
  <c r="DK44" i="3"/>
  <c r="AX43" i="6"/>
  <c r="DP42" i="3"/>
  <c r="O36" i="6"/>
  <c r="AF36" i="6" s="1"/>
  <c r="X33" i="6"/>
  <c r="DM32" i="3"/>
  <c r="O20" i="6"/>
  <c r="AF20" i="6" s="1"/>
  <c r="X17" i="6"/>
  <c r="DM16" i="3"/>
  <c r="O65" i="6"/>
  <c r="AF65" i="6" s="1"/>
  <c r="CG57" i="6"/>
  <c r="DX56" i="3"/>
  <c r="CK42" i="6"/>
  <c r="DZ41" i="3"/>
  <c r="CI32" i="6"/>
  <c r="DY31" i="3"/>
  <c r="CE28" i="6"/>
  <c r="DW27" i="3"/>
  <c r="CI64" i="6"/>
  <c r="DY63" i="3"/>
  <c r="X58" i="6"/>
  <c r="DM57" i="3"/>
  <c r="T47" i="6"/>
  <c r="DK46" i="3"/>
  <c r="O38" i="6"/>
  <c r="AF38" i="6" s="1"/>
  <c r="S34" i="6"/>
  <c r="AH34" i="6" s="1"/>
  <c r="X19" i="6"/>
  <c r="DM18" i="3"/>
  <c r="AX50" i="6"/>
  <c r="DP49" i="3"/>
  <c r="X48" i="6"/>
  <c r="DM47" i="3"/>
  <c r="V46" i="6"/>
  <c r="DL45" i="3"/>
  <c r="AZ44" i="6"/>
  <c r="DQ43" i="3"/>
  <c r="O43" i="6"/>
  <c r="AF43" i="6" s="1"/>
  <c r="BF34" i="6"/>
  <c r="DT33" i="3"/>
  <c r="BD32" i="6"/>
  <c r="DS31" i="3"/>
  <c r="BB30" i="6"/>
  <c r="DR29" i="3"/>
  <c r="CK28" i="6"/>
  <c r="DZ27" i="3"/>
  <c r="T20" i="6"/>
  <c r="DK19" i="3"/>
  <c r="V14" i="6"/>
  <c r="DL13" i="3"/>
  <c r="CI9" i="6"/>
  <c r="DY8" i="3"/>
  <c r="T6" i="6"/>
  <c r="DK5" i="3"/>
  <c r="S11" i="6"/>
  <c r="AH11" i="6" s="1"/>
  <c r="CE9" i="6"/>
  <c r="DW8" i="3"/>
  <c r="P5" i="6"/>
  <c r="DI4" i="3"/>
  <c r="O5" i="6"/>
  <c r="AF5" i="6" s="1"/>
  <c r="AF133" i="6"/>
  <c r="DM129" i="3"/>
  <c r="AF125" i="6"/>
  <c r="DM121" i="3"/>
  <c r="O117" i="6"/>
  <c r="AF117" i="6" s="1"/>
  <c r="P114" i="6"/>
  <c r="DI113" i="3"/>
  <c r="CG135" i="6"/>
  <c r="DX134" i="3"/>
  <c r="DK130" i="3"/>
  <c r="DI126" i="3"/>
  <c r="CI134" i="6"/>
  <c r="DY133" i="3"/>
  <c r="CG132" i="6"/>
  <c r="DX131" i="3"/>
  <c r="CE130" i="6"/>
  <c r="DW129" i="3"/>
  <c r="AF127" i="6"/>
  <c r="AH123" i="6"/>
  <c r="CK120" i="6"/>
  <c r="DZ119" i="3"/>
  <c r="S115" i="6"/>
  <c r="AH115" i="6" s="1"/>
  <c r="AZ112" i="6"/>
  <c r="DQ111" i="3"/>
  <c r="AH133" i="6"/>
  <c r="AH125" i="6"/>
  <c r="S117" i="6"/>
  <c r="AH117" i="6" s="1"/>
  <c r="CK114" i="6"/>
  <c r="DZ113" i="3"/>
  <c r="CI112" i="6"/>
  <c r="DY111" i="3"/>
  <c r="AX112" i="6"/>
  <c r="DP111" i="3"/>
  <c r="BD107" i="6"/>
  <c r="DS106" i="3"/>
  <c r="BB89" i="6"/>
  <c r="DR88" i="3"/>
  <c r="AX85" i="6"/>
  <c r="DP84" i="3"/>
  <c r="AZ79" i="6"/>
  <c r="DQ78" i="3"/>
  <c r="X75" i="6"/>
  <c r="DM74" i="3"/>
  <c r="R106" i="6"/>
  <c r="DJ105" i="3"/>
  <c r="AX103" i="6"/>
  <c r="DP102" i="3"/>
  <c r="BD93" i="6"/>
  <c r="DS92" i="3"/>
  <c r="BB91" i="6"/>
  <c r="DR90" i="3"/>
  <c r="AX87" i="6"/>
  <c r="DP86" i="3"/>
  <c r="BD77" i="6"/>
  <c r="DS76" i="3"/>
  <c r="BB75" i="6"/>
  <c r="DR74" i="3"/>
  <c r="AX71" i="6"/>
  <c r="DP70" i="3"/>
  <c r="O64" i="6"/>
  <c r="AF64" i="6" s="1"/>
  <c r="AZ113" i="6"/>
  <c r="DQ112" i="3"/>
  <c r="V104" i="6"/>
  <c r="DL103" i="3"/>
  <c r="V96" i="6"/>
  <c r="DL95" i="3"/>
  <c r="CE88" i="6"/>
  <c r="DW87" i="3"/>
  <c r="CI76" i="6"/>
  <c r="DY75" i="3"/>
  <c r="X66" i="6"/>
  <c r="DM65" i="3"/>
  <c r="R97" i="6"/>
  <c r="DJ96" i="3"/>
  <c r="V93" i="6"/>
  <c r="DL92" i="3"/>
  <c r="O90" i="6"/>
  <c r="AF90" i="6" s="1"/>
  <c r="V85" i="6"/>
  <c r="DL84" i="3"/>
  <c r="O82" i="6"/>
  <c r="AF82" i="6" s="1"/>
  <c r="V77" i="6"/>
  <c r="DL76" i="3"/>
  <c r="O74" i="6"/>
  <c r="AF74" i="6" s="1"/>
  <c r="V69" i="6"/>
  <c r="DL68" i="3"/>
  <c r="O66" i="6"/>
  <c r="AF66" i="6" s="1"/>
  <c r="R110" i="6"/>
  <c r="DJ109" i="3"/>
  <c r="AX94" i="6"/>
  <c r="DP93" i="3"/>
  <c r="X92" i="6"/>
  <c r="DM91" i="3"/>
  <c r="BB90" i="6"/>
  <c r="DR89" i="3"/>
  <c r="O87" i="6"/>
  <c r="AF87" i="6" s="1"/>
  <c r="CG84" i="6"/>
  <c r="DX83" i="3"/>
  <c r="R70" i="6"/>
  <c r="DJ69" i="3"/>
  <c r="P68" i="6"/>
  <c r="DI67" i="3"/>
  <c r="V66" i="6"/>
  <c r="DL65" i="3"/>
  <c r="P60" i="6"/>
  <c r="DI59" i="3"/>
  <c r="T60" i="6"/>
  <c r="DK59" i="3"/>
  <c r="CK62" i="6"/>
  <c r="DZ61" i="3"/>
  <c r="AX58" i="6"/>
  <c r="DP57" i="3"/>
  <c r="S54" i="6"/>
  <c r="AH54" i="6" s="1"/>
  <c r="S46" i="6"/>
  <c r="AH46" i="6" s="1"/>
  <c r="S38" i="6"/>
  <c r="AH38" i="6" s="1"/>
  <c r="T35" i="6"/>
  <c r="DK34" i="3"/>
  <c r="BF33" i="6"/>
  <c r="DT32" i="3"/>
  <c r="P31" i="6"/>
  <c r="DI30" i="3"/>
  <c r="V21" i="6"/>
  <c r="DL20" i="3"/>
  <c r="R17" i="6"/>
  <c r="DJ16" i="3"/>
  <c r="S14" i="6"/>
  <c r="AH14" i="6" s="1"/>
  <c r="AZ64" i="6"/>
  <c r="DQ63" i="3"/>
  <c r="O58" i="6"/>
  <c r="AF58" i="6" s="1"/>
  <c r="P52" i="6"/>
  <c r="DI51" i="3"/>
  <c r="P44" i="6"/>
  <c r="DI43" i="3"/>
  <c r="P36" i="6"/>
  <c r="DI35" i="3"/>
  <c r="P28" i="6"/>
  <c r="DI27" i="3"/>
  <c r="P20" i="6"/>
  <c r="DI19" i="3"/>
  <c r="V47" i="6"/>
  <c r="DL46" i="3"/>
  <c r="R43" i="6"/>
  <c r="DJ42" i="3"/>
  <c r="S40" i="6"/>
  <c r="AH40" i="6" s="1"/>
  <c r="AZ37" i="6"/>
  <c r="DQ36" i="3"/>
  <c r="BF35" i="6"/>
  <c r="DT34" i="3"/>
  <c r="P33" i="6"/>
  <c r="DI32" i="3"/>
  <c r="S24" i="6"/>
  <c r="AH24" i="6" s="1"/>
  <c r="AZ21" i="6"/>
  <c r="DQ20" i="3"/>
  <c r="BF19" i="6"/>
  <c r="DT18" i="3"/>
  <c r="P17" i="6"/>
  <c r="DI16" i="3"/>
  <c r="O12" i="6"/>
  <c r="AF12" i="6" s="1"/>
  <c r="CG46" i="6"/>
  <c r="DX45" i="3"/>
  <c r="CK34" i="6"/>
  <c r="DZ33" i="3"/>
  <c r="CI24" i="6"/>
  <c r="DY23" i="3"/>
  <c r="CE20" i="6"/>
  <c r="DW19" i="3"/>
  <c r="CE12" i="6"/>
  <c r="DW11" i="3"/>
  <c r="CK55" i="6"/>
  <c r="DZ54" i="3"/>
  <c r="O54" i="6"/>
  <c r="AF54" i="6" s="1"/>
  <c r="X43" i="6"/>
  <c r="DM42" i="3"/>
  <c r="R37" i="6"/>
  <c r="DJ36" i="3"/>
  <c r="V33" i="6"/>
  <c r="DL32" i="3"/>
  <c r="P19" i="6"/>
  <c r="DI18" i="3"/>
  <c r="T15" i="6"/>
  <c r="DK14" i="3"/>
  <c r="CI13" i="6"/>
  <c r="DY12" i="3"/>
  <c r="CG56" i="6"/>
  <c r="DX55" i="3"/>
  <c r="S55" i="6"/>
  <c r="AH55" i="6" s="1"/>
  <c r="R50" i="6"/>
  <c r="DJ49" i="3"/>
  <c r="P48" i="6"/>
  <c r="DI47" i="3"/>
  <c r="T44" i="6"/>
  <c r="DK43" i="3"/>
  <c r="S39" i="6"/>
  <c r="AH39" i="6" s="1"/>
  <c r="AX34" i="6"/>
  <c r="DP33" i="3"/>
  <c r="X32" i="6"/>
  <c r="DM31" i="3"/>
  <c r="V30" i="6"/>
  <c r="DL29" i="3"/>
  <c r="CI18" i="6"/>
  <c r="DY17" i="3"/>
  <c r="CG16" i="6"/>
  <c r="DX15" i="3"/>
  <c r="X14" i="6"/>
  <c r="DM13" i="3"/>
  <c r="AX9" i="6"/>
  <c r="DP8" i="3"/>
  <c r="R14" i="6"/>
  <c r="DJ13" i="3"/>
  <c r="P10" i="6"/>
  <c r="DI9" i="3"/>
  <c r="V9" i="6"/>
  <c r="DL8" i="3"/>
  <c r="CE4" i="6"/>
  <c r="DW3" i="3"/>
  <c r="BD8" i="6"/>
  <c r="DS7" i="3"/>
  <c r="BD133" i="6"/>
  <c r="DS132" i="3"/>
  <c r="BD125" i="6"/>
  <c r="DS124" i="3"/>
  <c r="X117" i="6"/>
  <c r="DM116" i="3"/>
  <c r="BF132" i="6"/>
  <c r="DT131" i="3"/>
  <c r="DI129" i="3"/>
  <c r="BF124" i="6"/>
  <c r="DT123" i="3"/>
  <c r="DI121" i="3"/>
  <c r="BF116" i="6"/>
  <c r="DT115" i="3"/>
  <c r="BD135" i="6"/>
  <c r="DS134" i="3"/>
  <c r="AH126" i="6"/>
  <c r="AF122" i="6"/>
  <c r="BF134" i="6"/>
  <c r="DT133" i="3"/>
  <c r="BD132" i="6"/>
  <c r="DS131" i="3"/>
  <c r="BB130" i="6"/>
  <c r="DR129" i="3"/>
  <c r="AZ128" i="6"/>
  <c r="DQ127" i="3"/>
  <c r="CI126" i="6"/>
  <c r="DY125" i="3"/>
  <c r="CG124" i="6"/>
  <c r="DX123" i="3"/>
  <c r="CE122" i="6"/>
  <c r="DW121" i="3"/>
  <c r="AF119" i="6"/>
  <c r="CG116" i="6"/>
  <c r="DX115" i="3"/>
  <c r="CE114" i="6"/>
  <c r="DW113" i="3"/>
  <c r="T112" i="6"/>
  <c r="DK111" i="3"/>
  <c r="CK133" i="6"/>
  <c r="DZ132" i="3"/>
  <c r="AH128" i="6"/>
  <c r="CG113" i="6"/>
  <c r="DX112" i="3"/>
  <c r="CG134" i="6"/>
  <c r="DX133" i="3"/>
  <c r="CE132" i="6"/>
  <c r="DW131" i="3"/>
  <c r="CK130" i="6"/>
  <c r="DZ129" i="3"/>
  <c r="AF129" i="6"/>
  <c r="CG126" i="6"/>
  <c r="DX125" i="3"/>
  <c r="CE124" i="6"/>
  <c r="DW123" i="3"/>
  <c r="CK122" i="6"/>
  <c r="DZ121" i="3"/>
  <c r="AF121" i="6"/>
  <c r="CG118" i="6"/>
  <c r="DX117" i="3"/>
  <c r="CE116" i="6"/>
  <c r="DW115" i="3"/>
  <c r="R112" i="6"/>
  <c r="DJ111" i="3"/>
  <c r="X107" i="6"/>
  <c r="DM106" i="3"/>
  <c r="O102" i="6"/>
  <c r="AF102" i="6" s="1"/>
  <c r="BD99" i="6"/>
  <c r="DS98" i="3"/>
  <c r="V89" i="6"/>
  <c r="DL88" i="3"/>
  <c r="R85" i="6"/>
  <c r="DJ84" i="3"/>
  <c r="S82" i="6"/>
  <c r="AH82" i="6" s="1"/>
  <c r="T79" i="6"/>
  <c r="DK78" i="3"/>
  <c r="BF77" i="6"/>
  <c r="DT76" i="3"/>
  <c r="P75" i="6"/>
  <c r="DI74" i="3"/>
  <c r="O70" i="6"/>
  <c r="AF70" i="6" s="1"/>
  <c r="BD67" i="6"/>
  <c r="DS66" i="3"/>
  <c r="O62" i="6"/>
  <c r="AF62" i="6" s="1"/>
  <c r="BB110" i="6"/>
  <c r="DR109" i="3"/>
  <c r="AZ100" i="6"/>
  <c r="DQ99" i="3"/>
  <c r="AZ92" i="6"/>
  <c r="DQ91" i="3"/>
  <c r="AZ84" i="6"/>
  <c r="DQ83" i="3"/>
  <c r="AZ76" i="6"/>
  <c r="DQ75" i="3"/>
  <c r="AZ68" i="6"/>
  <c r="DQ67" i="3"/>
  <c r="R103" i="6"/>
  <c r="DJ102" i="3"/>
  <c r="X93" i="6"/>
  <c r="DM92" i="3"/>
  <c r="V91" i="6"/>
  <c r="DL90" i="3"/>
  <c r="R87" i="6"/>
  <c r="DJ86" i="3"/>
  <c r="X77" i="6"/>
  <c r="DM76" i="3"/>
  <c r="V75" i="6"/>
  <c r="DL74" i="3"/>
  <c r="R71" i="6"/>
  <c r="DJ70" i="3"/>
  <c r="CE113" i="6"/>
  <c r="DW112" i="3"/>
  <c r="CG106" i="6"/>
  <c r="DX105" i="3"/>
  <c r="CG98" i="6"/>
  <c r="DX97" i="3"/>
  <c r="CG90" i="6"/>
  <c r="DX89" i="3"/>
  <c r="V88" i="6"/>
  <c r="DL87" i="3"/>
  <c r="S81" i="6"/>
  <c r="AH81" i="6" s="1"/>
  <c r="T78" i="6"/>
  <c r="DK77" i="3"/>
  <c r="R76" i="6"/>
  <c r="DJ75" i="3"/>
  <c r="CK70" i="6"/>
  <c r="DZ69" i="3"/>
  <c r="O69" i="6"/>
  <c r="AF69" i="6" s="1"/>
  <c r="P66" i="6"/>
  <c r="DI65" i="3"/>
  <c r="T107" i="6"/>
  <c r="DK106" i="3"/>
  <c r="R89" i="6"/>
  <c r="DJ88" i="3"/>
  <c r="R81" i="6"/>
  <c r="DJ80" i="3"/>
  <c r="R73" i="6"/>
  <c r="DJ72" i="3"/>
  <c r="O114" i="6"/>
  <c r="AF114" i="6" s="1"/>
  <c r="CK104" i="6"/>
  <c r="DZ103" i="3"/>
  <c r="R94" i="6"/>
  <c r="DJ93" i="3"/>
  <c r="P92" i="6"/>
  <c r="DI91" i="3"/>
  <c r="V90" i="6"/>
  <c r="DL89" i="3"/>
  <c r="AZ88" i="6"/>
  <c r="DQ87" i="3"/>
  <c r="CI86" i="6"/>
  <c r="DY85" i="3"/>
  <c r="BD84" i="6"/>
  <c r="DS83" i="3"/>
  <c r="CE82" i="6"/>
  <c r="DW81" i="3"/>
  <c r="CK80" i="6"/>
  <c r="DZ79" i="3"/>
  <c r="O57" i="6"/>
  <c r="AF57" i="6" s="1"/>
  <c r="V53" i="6"/>
  <c r="DL52" i="3"/>
  <c r="O50" i="6"/>
  <c r="AF50" i="6" s="1"/>
  <c r="BB45" i="6"/>
  <c r="DR44" i="3"/>
  <c r="BB37" i="6"/>
  <c r="DR36" i="3"/>
  <c r="AX33" i="6"/>
  <c r="DP32" i="3"/>
  <c r="O26" i="6"/>
  <c r="AF26" i="6" s="1"/>
  <c r="BD23" i="6"/>
  <c r="DS22" i="3"/>
  <c r="V13" i="6"/>
  <c r="DL12" i="3"/>
  <c r="CE64" i="6"/>
  <c r="DW63" i="3"/>
  <c r="BD49" i="6"/>
  <c r="DS48" i="3"/>
  <c r="BB39" i="6"/>
  <c r="DR38" i="3"/>
  <c r="T37" i="6"/>
  <c r="DK36" i="3"/>
  <c r="AX35" i="6"/>
  <c r="DP34" i="3"/>
  <c r="BB23" i="6"/>
  <c r="DR22" i="3"/>
  <c r="T21" i="6"/>
  <c r="DK20" i="3"/>
  <c r="AX19" i="6"/>
  <c r="DP18" i="3"/>
  <c r="R11" i="6"/>
  <c r="DJ10" i="3"/>
  <c r="T62" i="6"/>
  <c r="DK61" i="3"/>
  <c r="R59" i="6"/>
  <c r="DJ58" i="3"/>
  <c r="CG38" i="6"/>
  <c r="DX37" i="3"/>
  <c r="CK26" i="6"/>
  <c r="DZ25" i="3"/>
  <c r="CI16" i="6"/>
  <c r="DY15" i="3"/>
  <c r="CI53" i="6"/>
  <c r="DY52" i="3"/>
  <c r="S50" i="6"/>
  <c r="AH50" i="6" s="1"/>
  <c r="P43" i="6"/>
  <c r="DI42" i="3"/>
  <c r="T39" i="6"/>
  <c r="DK38" i="3"/>
  <c r="S26" i="6"/>
  <c r="AH26" i="6" s="1"/>
  <c r="R13" i="6"/>
  <c r="DJ12" i="3"/>
  <c r="P62" i="6"/>
  <c r="DI61" i="3"/>
  <c r="T59" i="6"/>
  <c r="DK58" i="3"/>
  <c r="BD56" i="6"/>
  <c r="DS55" i="3"/>
  <c r="CE54" i="6"/>
  <c r="DW53" i="3"/>
  <c r="CK52" i="6"/>
  <c r="DZ51" i="3"/>
  <c r="CI42" i="6"/>
  <c r="DY41" i="3"/>
  <c r="CG40" i="6"/>
  <c r="DX39" i="3"/>
  <c r="CE38" i="6"/>
  <c r="DW37" i="3"/>
  <c r="R34" i="6"/>
  <c r="DJ33" i="3"/>
  <c r="P32" i="6"/>
  <c r="DI31" i="3"/>
  <c r="AZ28" i="6"/>
  <c r="DQ27" i="3"/>
  <c r="O27" i="6"/>
  <c r="AF27" i="6" s="1"/>
  <c r="BF18" i="6"/>
  <c r="DT17" i="3"/>
  <c r="BD16" i="6"/>
  <c r="DS15" i="3"/>
  <c r="P14" i="6"/>
  <c r="DI13" i="3"/>
  <c r="T9" i="6"/>
  <c r="DK8" i="3"/>
  <c r="R4" i="6"/>
  <c r="DJ3" i="3"/>
  <c r="O10" i="6"/>
  <c r="AF10" i="6" s="1"/>
  <c r="AZ9" i="6"/>
  <c r="DQ8" i="3"/>
  <c r="O15" i="6"/>
  <c r="AF15" i="6" s="1"/>
  <c r="CK12" i="6"/>
  <c r="DZ11" i="3"/>
  <c r="CI8" i="6"/>
  <c r="DY7" i="3"/>
  <c r="DM132" i="3"/>
  <c r="DM124" i="3"/>
  <c r="P117" i="6"/>
  <c r="DI116" i="3"/>
  <c r="AZ134" i="6"/>
  <c r="DQ133" i="3"/>
  <c r="AX132" i="6"/>
  <c r="DP131" i="3"/>
  <c r="AZ126" i="6"/>
  <c r="DQ125" i="3"/>
  <c r="AX124" i="6"/>
  <c r="DP123" i="3"/>
  <c r="AZ118" i="6"/>
  <c r="DQ117" i="3"/>
  <c r="AX116" i="6"/>
  <c r="DP115" i="3"/>
  <c r="S113" i="6"/>
  <c r="AH113" i="6" s="1"/>
  <c r="DM134" i="3"/>
  <c r="DL124" i="3"/>
  <c r="DJ120" i="3"/>
  <c r="AX134" i="6"/>
  <c r="DP133" i="3"/>
  <c r="DM131" i="3"/>
  <c r="DL129" i="3"/>
  <c r="DK127" i="3"/>
  <c r="BF126" i="6"/>
  <c r="DT125" i="3"/>
  <c r="BD124" i="6"/>
  <c r="DS123" i="3"/>
  <c r="BB122" i="6"/>
  <c r="DR121" i="3"/>
  <c r="AZ120" i="6"/>
  <c r="DQ119" i="3"/>
  <c r="CI118" i="6"/>
  <c r="DY117" i="3"/>
  <c r="BD116" i="6"/>
  <c r="DS115" i="3"/>
  <c r="BB114" i="6"/>
  <c r="DR113" i="3"/>
  <c r="CE135" i="6"/>
  <c r="DW134" i="3"/>
  <c r="AF132" i="6"/>
  <c r="CG129" i="6"/>
  <c r="DX128" i="3"/>
  <c r="CK125" i="6"/>
  <c r="DZ124" i="3"/>
  <c r="AH120" i="6"/>
  <c r="BD113" i="6"/>
  <c r="DS112" i="3"/>
  <c r="BD134" i="6"/>
  <c r="DS133" i="3"/>
  <c r="BB132" i="6"/>
  <c r="DR131" i="3"/>
  <c r="CI128" i="6"/>
  <c r="DY127" i="3"/>
  <c r="BD126" i="6"/>
  <c r="DS125" i="3"/>
  <c r="BB124" i="6"/>
  <c r="DR123" i="3"/>
  <c r="CI120" i="6"/>
  <c r="DY119" i="3"/>
  <c r="BD118" i="6"/>
  <c r="DS117" i="3"/>
  <c r="BB116" i="6"/>
  <c r="DR115" i="3"/>
  <c r="AZ114" i="6"/>
  <c r="DQ113" i="3"/>
  <c r="R113" i="6"/>
  <c r="DJ112" i="3"/>
  <c r="P112" i="6"/>
  <c r="DI111" i="3"/>
  <c r="P107" i="6"/>
  <c r="DI106" i="3"/>
  <c r="AZ103" i="6"/>
  <c r="DQ102" i="3"/>
  <c r="X99" i="6"/>
  <c r="DM98" i="3"/>
  <c r="BB81" i="6"/>
  <c r="DR80" i="3"/>
  <c r="AX77" i="6"/>
  <c r="DP76" i="3"/>
  <c r="AZ71" i="6"/>
  <c r="DQ70" i="3"/>
  <c r="X67" i="6"/>
  <c r="DM66" i="3"/>
  <c r="R61" i="6"/>
  <c r="DJ60" i="3"/>
  <c r="V110" i="6"/>
  <c r="DL109" i="3"/>
  <c r="BD104" i="6"/>
  <c r="DS103" i="3"/>
  <c r="BD96" i="6"/>
  <c r="DS95" i="3"/>
  <c r="BD88" i="6"/>
  <c r="DS87" i="3"/>
  <c r="BD80" i="6"/>
  <c r="DS79" i="3"/>
  <c r="BD72" i="6"/>
  <c r="DS71" i="3"/>
  <c r="DX108" i="3"/>
  <c r="S108" i="6"/>
  <c r="AH108" i="6" s="1"/>
  <c r="AZ97" i="6"/>
  <c r="DQ96" i="3"/>
  <c r="O96" i="6"/>
  <c r="AF96" i="6" s="1"/>
  <c r="P93" i="6"/>
  <c r="DI92" i="3"/>
  <c r="AZ81" i="6"/>
  <c r="DQ80" i="3"/>
  <c r="O80" i="6"/>
  <c r="AF80" i="6" s="1"/>
  <c r="P77" i="6"/>
  <c r="DI76" i="3"/>
  <c r="X106" i="6"/>
  <c r="DM105" i="3"/>
  <c r="X98" i="6"/>
  <c r="DM97" i="3"/>
  <c r="X90" i="6"/>
  <c r="DM89" i="3"/>
  <c r="CE80" i="6"/>
  <c r="DW79" i="3"/>
  <c r="CI68" i="6"/>
  <c r="DY67" i="3"/>
  <c r="X103" i="6"/>
  <c r="DM102" i="3"/>
  <c r="T99" i="6"/>
  <c r="DK98" i="3"/>
  <c r="CE106" i="6"/>
  <c r="DW105" i="3"/>
  <c r="T88" i="6"/>
  <c r="DK87" i="3"/>
  <c r="BF86" i="6"/>
  <c r="DT85" i="3"/>
  <c r="X84" i="6"/>
  <c r="DM83" i="3"/>
  <c r="BB82" i="6"/>
  <c r="DR81" i="3"/>
  <c r="R49" i="6"/>
  <c r="DJ48" i="3"/>
  <c r="V45" i="6"/>
  <c r="DL44" i="3"/>
  <c r="V37" i="6"/>
  <c r="DL36" i="3"/>
  <c r="R33" i="6"/>
  <c r="DJ32" i="3"/>
  <c r="AZ27" i="6"/>
  <c r="DQ26" i="3"/>
  <c r="X23" i="6"/>
  <c r="DM22" i="3"/>
  <c r="R60" i="6"/>
  <c r="DJ59" i="3"/>
  <c r="O52" i="6"/>
  <c r="AF52" i="6" s="1"/>
  <c r="X49" i="6"/>
  <c r="DM48" i="3"/>
  <c r="V39" i="6"/>
  <c r="DL38" i="3"/>
  <c r="R35" i="6"/>
  <c r="DJ34" i="3"/>
  <c r="BD25" i="6"/>
  <c r="DS24" i="3"/>
  <c r="V23" i="6"/>
  <c r="DL22" i="3"/>
  <c r="R19" i="6"/>
  <c r="DJ18" i="3"/>
  <c r="CG30" i="6"/>
  <c r="DX29" i="3"/>
  <c r="CK18" i="6"/>
  <c r="DZ17" i="3"/>
  <c r="T55" i="6"/>
  <c r="DK54" i="3"/>
  <c r="R53" i="6"/>
  <c r="DJ52" i="3"/>
  <c r="CE49" i="6"/>
  <c r="DW48" i="3"/>
  <c r="X35" i="6"/>
  <c r="DM34" i="3"/>
  <c r="O30" i="6"/>
  <c r="AF30" i="6" s="1"/>
  <c r="V25" i="6"/>
  <c r="DL24" i="3"/>
  <c r="BF59" i="6"/>
  <c r="DT58" i="3"/>
  <c r="X56" i="6"/>
  <c r="DM55" i="3"/>
  <c r="BB54" i="6"/>
  <c r="DR53" i="3"/>
  <c r="BF42" i="6"/>
  <c r="DT41" i="3"/>
  <c r="BD40" i="6"/>
  <c r="DS39" i="3"/>
  <c r="BB38" i="6"/>
  <c r="DR37" i="3"/>
  <c r="CK36" i="6"/>
  <c r="DZ35" i="3"/>
  <c r="T28" i="6"/>
  <c r="DK27" i="3"/>
  <c r="S23" i="6"/>
  <c r="AH23" i="6" s="1"/>
  <c r="AX18" i="6"/>
  <c r="DP17" i="3"/>
  <c r="X16" i="6"/>
  <c r="DM15" i="3"/>
  <c r="V10" i="6"/>
  <c r="DL9" i="3"/>
  <c r="X7" i="6"/>
  <c r="DM6" i="3"/>
  <c r="CG6" i="6"/>
  <c r="DX5" i="3"/>
  <c r="P4" i="6"/>
  <c r="T8" i="6"/>
  <c r="DK7" i="3"/>
  <c r="DT3" i="3"/>
  <c r="O9" i="6"/>
  <c r="AF9" i="6" s="1"/>
  <c r="BF12" i="6"/>
  <c r="DT11" i="3"/>
  <c r="CG7" i="6"/>
  <c r="DX6" i="3"/>
  <c r="S4" i="6"/>
  <c r="AH4" i="6" s="1"/>
  <c r="DN139" i="3" l="1"/>
  <c r="EG37" i="3"/>
  <c r="EG33" i="3"/>
  <c r="DN137" i="3"/>
  <c r="DN138" i="3"/>
  <c r="EM23" i="3"/>
  <c r="EM12" i="3"/>
  <c r="EM99" i="3"/>
  <c r="EM81" i="3"/>
  <c r="EG91" i="3"/>
  <c r="EA48" i="3"/>
  <c r="DN136" i="3"/>
  <c r="EG64" i="3"/>
  <c r="EM7" i="3"/>
  <c r="EM11" i="3"/>
  <c r="EM49" i="3"/>
  <c r="EM56" i="3"/>
  <c r="EM105" i="3"/>
  <c r="EG111" i="3"/>
  <c r="EM112" i="3"/>
  <c r="EM25" i="3"/>
  <c r="EM58" i="3"/>
  <c r="EM47" i="3"/>
  <c r="EA5" i="3"/>
  <c r="EA38" i="3"/>
  <c r="EA90" i="3"/>
  <c r="EA76" i="3"/>
  <c r="EA3" i="3"/>
  <c r="EG67" i="3"/>
  <c r="EM72" i="3"/>
  <c r="EM102" i="3"/>
  <c r="EA126" i="3"/>
  <c r="EG7" i="3"/>
  <c r="EA87" i="3"/>
  <c r="EG115" i="3"/>
  <c r="EA6" i="3"/>
  <c r="EA46" i="3"/>
  <c r="EG79" i="3"/>
  <c r="EM40" i="3"/>
  <c r="EA113" i="3"/>
  <c r="EM74" i="3"/>
  <c r="EM54" i="3"/>
  <c r="EA118" i="3"/>
  <c r="EG63" i="3"/>
  <c r="DU137" i="3"/>
  <c r="EA78" i="3"/>
  <c r="EA134" i="3"/>
  <c r="EA53" i="3"/>
  <c r="EA85" i="3"/>
  <c r="EA62" i="3"/>
  <c r="EM131" i="3"/>
  <c r="EG77" i="3"/>
  <c r="EG61" i="3"/>
  <c r="EM34" i="3"/>
  <c r="EG87" i="3"/>
  <c r="EM39" i="3"/>
  <c r="EM21" i="3"/>
  <c r="EM84" i="3"/>
  <c r="EG135" i="3"/>
  <c r="EA125" i="3"/>
  <c r="EA22" i="3"/>
  <c r="EM31" i="3"/>
  <c r="EA27" i="3"/>
  <c r="EA103" i="3"/>
  <c r="EA4" i="3"/>
  <c r="EG108" i="3"/>
  <c r="EM108" i="3"/>
  <c r="EM46" i="3"/>
  <c r="EG11" i="3"/>
  <c r="EM17" i="3"/>
  <c r="EA81" i="3"/>
  <c r="EA112" i="3"/>
  <c r="EA110" i="3"/>
  <c r="EA51" i="3"/>
  <c r="EA106" i="3"/>
  <c r="EA116" i="3"/>
  <c r="EA119" i="3"/>
  <c r="EM57" i="3"/>
  <c r="EM63" i="3"/>
  <c r="EG43" i="3"/>
  <c r="EA11" i="3"/>
  <c r="EA63" i="3"/>
  <c r="EA69" i="3"/>
  <c r="EA7" i="3"/>
  <c r="EA40" i="3"/>
  <c r="EM45" i="3"/>
  <c r="EG65" i="3"/>
  <c r="EM69" i="3"/>
  <c r="EM103" i="3"/>
  <c r="EM15" i="3"/>
  <c r="EG55" i="3"/>
  <c r="EG44" i="3"/>
  <c r="EG15" i="3"/>
  <c r="EG81" i="3"/>
  <c r="EG118" i="3"/>
  <c r="EG74" i="3"/>
  <c r="EM121" i="3"/>
  <c r="EM132" i="3"/>
  <c r="EA79" i="3"/>
  <c r="EA13" i="3"/>
  <c r="EA88" i="3"/>
  <c r="EA122" i="3"/>
  <c r="EA111" i="3"/>
  <c r="EM22" i="3"/>
  <c r="EG49" i="3"/>
  <c r="EM60" i="3"/>
  <c r="EM113" i="3"/>
  <c r="EM78" i="3"/>
  <c r="EM90" i="3"/>
  <c r="EM28" i="3"/>
  <c r="EM65" i="3"/>
  <c r="EM55" i="3"/>
  <c r="EA82" i="3"/>
  <c r="EA102" i="3"/>
  <c r="EA92" i="3"/>
  <c r="EA72" i="3"/>
  <c r="EA23" i="3"/>
  <c r="EG97" i="3"/>
  <c r="EG46" i="3"/>
  <c r="EG59" i="3"/>
  <c r="EM68" i="3"/>
  <c r="EG80" i="3"/>
  <c r="EG12" i="3"/>
  <c r="EM42" i="3"/>
  <c r="EM51" i="3"/>
  <c r="EG136" i="3"/>
  <c r="EM106" i="3"/>
  <c r="EG26" i="3"/>
  <c r="EG32" i="3"/>
  <c r="EM73" i="3"/>
  <c r="EA37" i="3"/>
  <c r="EA131" i="3"/>
  <c r="EA95" i="3"/>
  <c r="EA100" i="3"/>
  <c r="EA44" i="3"/>
  <c r="EA60" i="3"/>
  <c r="EA70" i="3"/>
  <c r="EA24" i="3"/>
  <c r="EM6" i="3"/>
  <c r="EG126" i="3"/>
  <c r="EG92" i="3"/>
  <c r="EM124" i="3"/>
  <c r="EM86" i="3"/>
  <c r="EA133" i="3"/>
  <c r="EA43" i="3"/>
  <c r="EA120" i="3"/>
  <c r="EA12" i="3"/>
  <c r="EA20" i="3"/>
  <c r="EA31" i="3"/>
  <c r="EM129" i="3"/>
  <c r="EM32" i="3"/>
  <c r="EM8" i="3"/>
  <c r="EM94" i="3"/>
  <c r="DN135" i="3"/>
  <c r="EG137" i="3"/>
  <c r="EG48" i="3"/>
  <c r="EG34" i="3"/>
  <c r="EG31" i="3"/>
  <c r="EA19" i="3"/>
  <c r="EA8" i="3"/>
  <c r="EA73" i="3"/>
  <c r="EG96" i="3"/>
  <c r="EA115" i="3"/>
  <c r="EA121" i="3"/>
  <c r="EA35" i="3"/>
  <c r="EA64" i="3"/>
  <c r="EA75" i="3"/>
  <c r="EA52" i="3"/>
  <c r="EA33" i="3"/>
  <c r="EA107" i="3"/>
  <c r="EA67" i="3"/>
  <c r="EA34" i="3"/>
  <c r="EA42" i="3"/>
  <c r="EA86" i="3"/>
  <c r="EA132" i="3"/>
  <c r="EA130" i="3"/>
  <c r="EA114" i="3"/>
  <c r="EG104" i="3"/>
  <c r="EM75" i="3"/>
  <c r="EG73" i="3"/>
  <c r="EM110" i="3"/>
  <c r="EG122" i="3"/>
  <c r="EG58" i="3"/>
  <c r="EG103" i="3"/>
  <c r="EM89" i="3"/>
  <c r="EG30" i="3"/>
  <c r="EG68" i="3"/>
  <c r="EG54" i="3"/>
  <c r="EG66" i="3"/>
  <c r="EG23" i="3"/>
  <c r="EM48" i="3"/>
  <c r="EM95" i="3"/>
  <c r="EM117" i="3"/>
  <c r="EG116" i="3"/>
  <c r="EG60" i="3"/>
  <c r="EM83" i="3"/>
  <c r="EM101" i="3"/>
  <c r="EG114" i="3"/>
  <c r="EM10" i="3"/>
  <c r="EG13" i="3"/>
  <c r="EG129" i="3"/>
  <c r="EM82" i="3"/>
  <c r="EG57" i="3"/>
  <c r="EG4" i="3"/>
  <c r="EG107" i="3"/>
  <c r="EG109" i="3"/>
  <c r="EG10" i="3"/>
  <c r="EM88" i="3"/>
  <c r="EA29" i="3"/>
  <c r="EA59" i="3"/>
  <c r="EA15" i="3"/>
  <c r="EA36" i="3"/>
  <c r="EA117" i="3"/>
  <c r="EA30" i="3"/>
  <c r="EA108" i="3"/>
  <c r="EA128" i="3"/>
  <c r="EA104" i="3"/>
  <c r="EA41" i="3"/>
  <c r="EM9" i="3"/>
  <c r="EM128" i="3"/>
  <c r="EG47" i="3"/>
  <c r="EM19" i="3"/>
  <c r="EG42" i="3"/>
  <c r="EM18" i="3"/>
  <c r="EM16" i="3"/>
  <c r="EG14" i="3"/>
  <c r="EG20" i="3"/>
  <c r="EM67" i="3"/>
  <c r="EM50" i="3"/>
  <c r="EM26" i="3"/>
  <c r="EM52" i="3"/>
  <c r="EG5" i="3"/>
  <c r="EG100" i="3"/>
  <c r="EG70" i="3"/>
  <c r="EG85" i="3"/>
  <c r="EG131" i="3"/>
  <c r="EM85" i="3"/>
  <c r="EM120" i="3"/>
  <c r="EM79" i="3"/>
  <c r="EG19" i="3"/>
  <c r="EG120" i="3"/>
  <c r="EG95" i="3"/>
  <c r="EM107" i="3"/>
  <c r="EM126" i="3"/>
  <c r="EM98" i="3"/>
  <c r="EA54" i="3"/>
  <c r="EG98" i="3"/>
  <c r="EG105" i="3"/>
  <c r="EG86" i="3"/>
  <c r="EA10" i="3"/>
  <c r="EA65" i="3"/>
  <c r="EA32" i="3"/>
  <c r="EA18" i="3"/>
  <c r="EA124" i="3"/>
  <c r="EA101" i="3"/>
  <c r="EA93" i="3"/>
  <c r="EM44" i="3"/>
  <c r="EG132" i="3"/>
  <c r="EM104" i="3"/>
  <c r="EM119" i="3"/>
  <c r="EM109" i="3"/>
  <c r="EA139" i="3"/>
  <c r="EM118" i="3"/>
  <c r="EG22" i="3"/>
  <c r="EM93" i="3"/>
  <c r="EM41" i="3"/>
  <c r="EG101" i="3"/>
  <c r="EM59" i="3"/>
  <c r="EM123" i="3"/>
  <c r="EG130" i="3"/>
  <c r="EM38" i="3"/>
  <c r="EG117" i="3"/>
  <c r="EM111" i="3"/>
  <c r="EM29" i="3"/>
  <c r="EG25" i="3"/>
  <c r="EM71" i="3"/>
  <c r="EG83" i="3"/>
  <c r="EG112" i="3"/>
  <c r="EG94" i="3"/>
  <c r="EG133" i="3"/>
  <c r="EM80" i="3"/>
  <c r="EA71" i="3"/>
  <c r="EM122" i="3"/>
  <c r="EG78" i="3"/>
  <c r="EA123" i="3"/>
  <c r="EA89" i="3"/>
  <c r="EA57" i="3"/>
  <c r="EA97" i="3"/>
  <c r="EA16" i="3"/>
  <c r="EA77" i="3"/>
  <c r="EA14" i="3"/>
  <c r="EA83" i="3"/>
  <c r="EA25" i="3"/>
  <c r="EA80" i="3"/>
  <c r="EA9" i="3"/>
  <c r="EA49" i="3"/>
  <c r="EG106" i="3"/>
  <c r="EG88" i="3"/>
  <c r="EG45" i="3"/>
  <c r="EM13" i="3"/>
  <c r="EM27" i="3"/>
  <c r="EG69" i="3"/>
  <c r="EG62" i="3"/>
  <c r="EG50" i="3"/>
  <c r="EG138" i="3"/>
  <c r="EG56" i="3"/>
  <c r="EG8" i="3"/>
  <c r="EM133" i="3"/>
  <c r="EM24" i="3"/>
  <c r="EM43" i="3"/>
  <c r="EM66" i="3"/>
  <c r="EA138" i="3"/>
  <c r="EM35" i="3"/>
  <c r="EM33" i="3"/>
  <c r="EG99" i="3"/>
  <c r="EA61" i="3"/>
  <c r="EM96" i="3"/>
  <c r="EM4" i="3"/>
  <c r="EG84" i="3"/>
  <c r="EA129" i="3"/>
  <c r="EA45" i="3"/>
  <c r="EA21" i="3"/>
  <c r="EA17" i="3"/>
  <c r="EA74" i="3"/>
  <c r="EA47" i="3"/>
  <c r="EA99" i="3"/>
  <c r="EA68" i="3"/>
  <c r="EA39" i="3"/>
  <c r="EA66" i="3"/>
  <c r="EA91" i="3"/>
  <c r="EA26" i="3"/>
  <c r="EA58" i="3"/>
  <c r="EA96" i="3"/>
  <c r="EM36" i="3"/>
  <c r="EG121" i="3"/>
  <c r="EG127" i="3"/>
  <c r="EG6" i="3"/>
  <c r="EG76" i="3"/>
  <c r="EM14" i="3"/>
  <c r="EM92" i="3"/>
  <c r="EM115" i="3"/>
  <c r="EG39" i="3"/>
  <c r="EM91" i="3"/>
  <c r="EM70" i="3"/>
  <c r="EG102" i="3"/>
  <c r="EM76" i="3"/>
  <c r="EM30" i="3"/>
  <c r="EM127" i="3"/>
  <c r="EM77" i="3"/>
  <c r="EG16" i="3"/>
  <c r="EG18" i="3"/>
  <c r="EG71" i="3"/>
  <c r="EG139" i="3"/>
  <c r="EA109" i="3"/>
  <c r="EA84" i="3"/>
  <c r="EG28" i="3"/>
  <c r="EM87" i="3"/>
  <c r="EA56" i="3"/>
  <c r="EA55" i="3"/>
  <c r="EA127" i="3"/>
  <c r="EA50" i="3"/>
  <c r="EA28" i="3"/>
  <c r="EA94" i="3"/>
  <c r="EA98" i="3"/>
  <c r="EG82" i="3"/>
  <c r="EG125" i="3"/>
  <c r="EM116" i="3"/>
  <c r="EG89" i="3"/>
  <c r="EM62" i="3"/>
  <c r="EM114" i="3"/>
  <c r="EG113" i="3"/>
  <c r="EM20" i="3"/>
  <c r="EA137" i="3"/>
  <c r="EG128" i="3"/>
  <c r="EM97" i="3"/>
  <c r="EG9" i="3"/>
  <c r="EG24" i="3"/>
  <c r="EA135" i="3"/>
  <c r="EG123" i="3"/>
  <c r="EM61" i="3"/>
  <c r="EM5" i="3"/>
  <c r="EM100" i="3"/>
  <c r="EG124" i="3"/>
  <c r="EM125" i="3"/>
  <c r="EM53" i="3"/>
  <c r="EM64" i="3"/>
  <c r="EA136" i="3"/>
  <c r="EG72" i="3"/>
  <c r="EM130" i="3"/>
  <c r="EG134" i="3"/>
  <c r="EG110" i="3"/>
  <c r="EG90" i="3"/>
  <c r="EM37" i="3"/>
  <c r="EG17" i="3"/>
  <c r="EG29" i="3"/>
  <c r="EG119" i="3"/>
  <c r="EG53" i="3"/>
  <c r="EG41" i="3"/>
  <c r="EG36" i="3"/>
  <c r="EG21" i="3"/>
  <c r="EA105" i="3"/>
  <c r="EG38" i="3"/>
  <c r="EG52" i="3"/>
  <c r="EG93" i="3"/>
  <c r="EG40" i="3"/>
  <c r="DU6" i="3"/>
  <c r="DU45" i="3"/>
  <c r="DU23" i="3"/>
  <c r="DU69" i="3"/>
  <c r="DN114" i="3"/>
  <c r="DN69" i="3"/>
  <c r="DU12" i="3"/>
  <c r="DU91" i="3"/>
  <c r="DU43" i="3"/>
  <c r="DN81" i="3"/>
  <c r="DU27" i="3"/>
  <c r="DU17" i="3"/>
  <c r="DU19" i="3"/>
  <c r="DU80" i="3"/>
  <c r="DU67" i="3"/>
  <c r="DN49" i="3"/>
  <c r="DN79" i="3"/>
  <c r="DU40" i="3"/>
  <c r="DU132" i="3"/>
  <c r="DU39" i="3"/>
  <c r="DN19" i="3"/>
  <c r="DN71" i="3"/>
  <c r="DU107" i="3"/>
  <c r="DN77" i="3"/>
  <c r="DU98" i="3"/>
  <c r="DU124" i="3"/>
  <c r="DU31" i="3"/>
  <c r="DU75" i="3"/>
  <c r="DU15" i="3"/>
  <c r="DN111" i="3"/>
  <c r="DN12" i="3"/>
  <c r="DU9" i="3"/>
  <c r="DU50" i="3"/>
  <c r="DN103" i="3"/>
  <c r="DN3" i="3"/>
  <c r="DU128" i="3"/>
  <c r="DN56" i="3"/>
  <c r="DU64" i="3"/>
  <c r="DU106" i="3"/>
  <c r="DN113" i="3"/>
  <c r="DN17" i="3"/>
  <c r="DN35" i="3"/>
  <c r="DN41" i="3"/>
  <c r="DN28" i="3"/>
  <c r="DN88" i="3"/>
  <c r="DN25" i="3"/>
  <c r="DU36" i="3"/>
  <c r="DN21" i="3"/>
  <c r="DU110" i="3"/>
  <c r="DN52" i="3"/>
  <c r="DN92" i="3"/>
  <c r="DN126" i="3"/>
  <c r="DU55" i="3"/>
  <c r="DN96" i="3"/>
  <c r="DU42" i="3"/>
  <c r="DN101" i="3"/>
  <c r="DU103" i="3"/>
  <c r="DN51" i="3"/>
  <c r="DU14" i="3"/>
  <c r="DN42" i="3"/>
  <c r="DN36" i="3"/>
  <c r="DN73" i="3"/>
  <c r="DN85" i="3"/>
  <c r="DN53" i="3"/>
  <c r="DU4" i="3"/>
  <c r="DU77" i="3"/>
  <c r="DU68" i="3"/>
  <c r="DN121" i="3"/>
  <c r="DU33" i="3"/>
  <c r="DN4" i="3"/>
  <c r="DU104" i="3"/>
  <c r="DN62" i="3"/>
  <c r="DU120" i="3"/>
  <c r="DU51" i="3"/>
  <c r="DN29" i="3"/>
  <c r="DU63" i="3"/>
  <c r="DU95" i="3"/>
  <c r="DN64" i="3"/>
  <c r="DU28" i="3"/>
  <c r="DU100" i="3"/>
  <c r="DU16" i="3"/>
  <c r="DU61" i="3"/>
  <c r="DN76" i="3"/>
  <c r="DU71" i="3"/>
  <c r="DN13" i="3"/>
  <c r="DN47" i="3"/>
  <c r="DU111" i="3"/>
  <c r="DU29" i="3"/>
  <c r="DU56" i="3"/>
  <c r="DN119" i="3"/>
  <c r="DU116" i="3"/>
  <c r="DU96" i="3"/>
  <c r="DN93" i="3"/>
  <c r="DU88" i="3"/>
  <c r="DU94" i="3"/>
  <c r="DU99" i="3"/>
  <c r="DU86" i="3"/>
  <c r="DN67" i="3"/>
  <c r="DU47" i="3"/>
  <c r="DN37" i="3"/>
  <c r="DN33" i="3"/>
  <c r="DU22" i="3"/>
  <c r="DU97" i="3"/>
  <c r="DU114" i="3"/>
  <c r="DU5" i="3"/>
  <c r="DN133" i="3"/>
  <c r="DU52" i="3"/>
  <c r="DU74" i="3"/>
  <c r="DU79" i="3"/>
  <c r="DU76" i="3"/>
  <c r="DN106" i="3"/>
  <c r="DN31" i="3"/>
  <c r="DN91" i="3"/>
  <c r="DU30" i="3"/>
  <c r="DN82" i="3"/>
  <c r="DN50" i="3"/>
  <c r="DN20" i="3"/>
  <c r="DN72" i="3"/>
  <c r="DU66" i="3"/>
  <c r="DN117" i="3"/>
  <c r="DN7" i="3"/>
  <c r="DU113" i="3"/>
  <c r="DN61" i="3"/>
  <c r="DU48" i="3"/>
  <c r="DU32" i="3"/>
  <c r="DN65" i="3"/>
  <c r="DU112" i="3"/>
  <c r="DN95" i="3"/>
  <c r="DN130" i="3"/>
  <c r="DU59" i="3"/>
  <c r="DN80" i="3"/>
  <c r="DU83" i="3"/>
  <c r="DN44" i="3"/>
  <c r="DU73" i="3"/>
  <c r="DU105" i="3"/>
  <c r="DN45" i="3"/>
  <c r="DU35" i="3"/>
  <c r="DN127" i="3"/>
  <c r="DU87" i="3"/>
  <c r="DU102" i="3"/>
  <c r="DN11" i="3"/>
  <c r="DN99" i="3"/>
  <c r="DU13" i="3"/>
  <c r="DN38" i="3"/>
  <c r="DU126" i="3"/>
  <c r="DN87" i="3"/>
  <c r="DU20" i="3"/>
  <c r="DN16" i="3"/>
  <c r="DN109" i="3"/>
  <c r="DU72" i="3"/>
  <c r="DU60" i="3"/>
  <c r="DN104" i="3"/>
  <c r="DN122" i="3"/>
  <c r="DU44" i="3"/>
  <c r="DU37" i="3"/>
  <c r="DN125" i="3"/>
  <c r="DN115" i="3"/>
  <c r="DN18" i="3"/>
  <c r="DU53" i="3"/>
  <c r="DN57" i="3"/>
  <c r="DU121" i="3"/>
  <c r="DU129" i="3"/>
  <c r="DN90" i="3"/>
  <c r="DN39" i="3"/>
  <c r="DU24" i="3"/>
  <c r="DN60" i="3"/>
  <c r="DN70" i="3"/>
  <c r="DU58" i="3"/>
  <c r="DN48" i="3"/>
  <c r="DN102" i="3"/>
  <c r="DN97" i="3"/>
  <c r="DN66" i="3"/>
  <c r="DN98" i="3"/>
  <c r="DU123" i="3"/>
  <c r="DU34" i="3"/>
  <c r="DN43" i="3"/>
  <c r="DN59" i="3"/>
  <c r="DN128" i="3"/>
  <c r="DU54" i="3"/>
  <c r="DN78" i="3"/>
  <c r="DN110" i="3"/>
  <c r="DU127" i="3"/>
  <c r="DN34" i="3"/>
  <c r="DN83" i="3"/>
  <c r="DN105" i="3"/>
  <c r="DU133" i="3"/>
  <c r="DN116" i="3"/>
  <c r="DN30" i="3"/>
  <c r="DU81" i="3"/>
  <c r="DU90" i="3"/>
  <c r="DU101" i="3"/>
  <c r="DN100" i="3"/>
  <c r="DN107" i="3"/>
  <c r="DN118" i="3"/>
  <c r="DU134" i="3"/>
  <c r="DU65" i="3"/>
  <c r="DN24" i="3"/>
  <c r="DU119" i="3"/>
  <c r="DU117" i="3"/>
  <c r="DU7" i="3"/>
  <c r="DU82" i="3"/>
  <c r="DU125" i="3"/>
  <c r="DN132" i="3"/>
  <c r="DU18" i="3"/>
  <c r="DN129" i="3"/>
  <c r="DU8" i="3"/>
  <c r="DU84" i="3"/>
  <c r="DN5" i="3"/>
  <c r="DN46" i="3"/>
  <c r="DU10" i="3"/>
  <c r="DN58" i="3"/>
  <c r="DU108" i="3"/>
  <c r="DU130" i="3"/>
  <c r="DN6" i="3"/>
  <c r="DN86" i="3"/>
  <c r="DN15" i="3"/>
  <c r="DU85" i="3"/>
  <c r="DU115" i="3"/>
  <c r="DN74" i="3"/>
  <c r="DU70" i="3"/>
  <c r="DU89" i="3"/>
  <c r="DN26" i="3"/>
  <c r="DN40" i="3"/>
  <c r="DU62" i="3"/>
  <c r="DN14" i="3"/>
  <c r="DN84" i="3"/>
  <c r="DN120" i="3"/>
  <c r="DU38" i="3"/>
  <c r="DN108" i="3"/>
  <c r="DU78" i="3"/>
  <c r="DN123" i="3"/>
  <c r="DU46" i="3"/>
  <c r="DN131" i="3"/>
  <c r="DU11" i="3"/>
  <c r="DN134" i="3"/>
  <c r="DN27" i="3"/>
  <c r="DU93" i="3"/>
  <c r="DN8" i="3"/>
  <c r="DN54" i="3"/>
  <c r="DU92" i="3"/>
  <c r="DU25" i="3"/>
  <c r="DN63" i="3"/>
  <c r="DU26" i="3"/>
  <c r="DN10" i="3"/>
  <c r="DN94" i="3"/>
  <c r="DU41" i="3"/>
  <c r="DN55" i="3"/>
  <c r="DN89" i="3"/>
  <c r="DN112" i="3"/>
  <c r="DU131" i="3"/>
  <c r="DN9" i="3"/>
  <c r="DN32" i="3"/>
  <c r="DU57" i="3"/>
  <c r="DU49" i="3"/>
  <c r="DU109" i="3"/>
  <c r="DN23" i="3"/>
  <c r="DN75" i="3"/>
  <c r="DN68" i="3"/>
  <c r="DU122" i="3"/>
  <c r="DU118" i="3"/>
  <c r="DU21" i="3"/>
  <c r="DN22" i="3"/>
  <c r="DN124" i="3"/>
</calcChain>
</file>

<file path=xl/sharedStrings.xml><?xml version="1.0" encoding="utf-8"?>
<sst xmlns="http://schemas.openxmlformats.org/spreadsheetml/2006/main" count="16544" uniqueCount="215">
  <si>
    <t>0.3s</t>
  </si>
  <si>
    <t>3s</t>
  </si>
  <si>
    <t>30s</t>
  </si>
  <si>
    <t>300s</t>
  </si>
  <si>
    <t>3000s</t>
  </si>
  <si>
    <t>State</t>
  </si>
  <si>
    <t>Start</t>
  </si>
  <si>
    <t>End</t>
  </si>
  <si>
    <t>Sequence</t>
  </si>
  <si>
    <t>Search RT</t>
  </si>
  <si>
    <t>Charge</t>
  </si>
  <si>
    <t>Max D</t>
  </si>
  <si>
    <t>Start RT</t>
  </si>
  <si>
    <t>End RT</t>
  </si>
  <si>
    <t>#D</t>
  </si>
  <si>
    <t>%D</t>
  </si>
  <si>
    <t>Score</t>
  </si>
  <si>
    <t>Conf</t>
  </si>
  <si>
    <t>VAIVKEGWLHKRGEY</t>
  </si>
  <si>
    <t>Medium</t>
  </si>
  <si>
    <t>High</t>
  </si>
  <si>
    <t>FLLKNDGTF</t>
  </si>
  <si>
    <t>LKNDGTF</t>
  </si>
  <si>
    <t>IGYKERPQDVDQREAPLNNF</t>
  </si>
  <si>
    <t>FSVAQCQL</t>
  </si>
  <si>
    <t>LMKTERPRPNTF</t>
  </si>
  <si>
    <t>MKTERPRPNTF</t>
  </si>
  <si>
    <t>IIRCLQWTTV</t>
  </si>
  <si>
    <t>LQWTTV</t>
  </si>
  <si>
    <t>LQWTTVIERTF</t>
  </si>
  <si>
    <t>LQWTTVIERTFHVETPEE</t>
  </si>
  <si>
    <t>IERTFHVETPEEREEWTTA</t>
  </si>
  <si>
    <t>IQTVADGLKKQEEEE</t>
  </si>
  <si>
    <t>IQTVADGLKKQEEEEM</t>
  </si>
  <si>
    <t>EVSLAKPKHRVTMNE</t>
  </si>
  <si>
    <t>EVSLAKPKHRVTMNEFE</t>
  </si>
  <si>
    <t>VSLAKPKHRVTMNE</t>
  </si>
  <si>
    <t>LAKPKHRVTMNE</t>
  </si>
  <si>
    <t>FEYLKL</t>
  </si>
  <si>
    <t>FEYLKLLGKGTFGKVIL</t>
  </si>
  <si>
    <t>YLKLLGKGTFGKVIL</t>
  </si>
  <si>
    <t>LGKGTFGKVIL</t>
  </si>
  <si>
    <t>VKEKATGRY</t>
  </si>
  <si>
    <t>VKEKATGRYYAM</t>
  </si>
  <si>
    <t>NRVLQNSRHPFL</t>
  </si>
  <si>
    <t>NRVLQNSRHPFLTA</t>
  </si>
  <si>
    <t>TALKYSFQTHDRLCF</t>
  </si>
  <si>
    <t>LKYSFQTHDRLCF</t>
  </si>
  <si>
    <t>VMEYANGGEL</t>
  </si>
  <si>
    <t>YANGGEL</t>
  </si>
  <si>
    <t>FFHLSRERVFSEDRARF</t>
  </si>
  <si>
    <t>IVSAL</t>
  </si>
  <si>
    <t>DYLHSEKNVVYRDLKLEN</t>
  </si>
  <si>
    <t>DYLHSEKNVVYRDLKLENL</t>
  </si>
  <si>
    <t>LMLDKDGHIKITDFGL</t>
  </si>
  <si>
    <t>DKDGHIKITDFGL</t>
  </si>
  <si>
    <t>YEMMC</t>
  </si>
  <si>
    <t>CGRLPFYNQDHEKL</t>
  </si>
  <si>
    <t>GRLPFYNQDHEKL</t>
  </si>
  <si>
    <t>GRLPFYNQDHEKLFE</t>
  </si>
  <si>
    <t>FELIL</t>
  </si>
  <si>
    <t>IRFPRTLGPEAKSLL</t>
  </si>
  <si>
    <t>IRFPRTLGPEAKSLLSGL</t>
  </si>
  <si>
    <t>SGLLKKDPKQRLGGGSEDAKE</t>
  </si>
  <si>
    <t>LKKDPKQRLGGGSE</t>
  </si>
  <si>
    <t>LKKDPKQRLGGGSEDAKE</t>
  </si>
  <si>
    <t>LKKDPKQRLGGGSEDAKEIMQHRFFAG</t>
  </si>
  <si>
    <t>IMQHRFFAG</t>
  </si>
  <si>
    <t>IVWQHVYEKKLSPPFKPQVTSE</t>
  </si>
  <si>
    <t>IVWQHVYEKKLSPPFKPQVTSET</t>
  </si>
  <si>
    <t>IVWQHVYEKKLSPPFKPQVTSETDTRY</t>
  </si>
  <si>
    <t>IVWQHVYEKKLSPPFKPQVTSETDTRYFDEE</t>
  </si>
  <si>
    <t>FTAQM</t>
  </si>
  <si>
    <t>SD</t>
  </si>
  <si>
    <t>Error</t>
  </si>
  <si>
    <t># D</t>
  </si>
  <si>
    <t>T-Test</t>
  </si>
  <si>
    <t>Significant changes</t>
  </si>
  <si>
    <t>% D</t>
  </si>
  <si>
    <t>AKT_3P</t>
  </si>
  <si>
    <t>IVKEGWLHKRGE</t>
  </si>
  <si>
    <t>IVKEGWLHKRGEYIKT</t>
  </si>
  <si>
    <t>IVKEGWLHKRGEYIKTWRPRY</t>
  </si>
  <si>
    <t>YIKTWRPR</t>
  </si>
  <si>
    <t>IKTWRPRY</t>
  </si>
  <si>
    <t>IKTWRPRYFL</t>
  </si>
  <si>
    <t>TWRPRYFLLK</t>
  </si>
  <si>
    <t>WRPRY</t>
  </si>
  <si>
    <t>WRPRYFL</t>
  </si>
  <si>
    <t>IGYKERPQDVDQ</t>
  </si>
  <si>
    <t>IGYKERPQDVDQREAPLNN</t>
  </si>
  <si>
    <t>SVAQCQ</t>
  </si>
  <si>
    <t>QLMKTERPRPNTF</t>
  </si>
  <si>
    <t>IIRCLQ</t>
  </si>
  <si>
    <t>IIRCLQWTTVIE</t>
  </si>
  <si>
    <t>IIRCLQWTTVIERTFHVETPEE</t>
  </si>
  <si>
    <t>IRCLQWTTVI</t>
  </si>
  <si>
    <t>IERTFHVETPEEREEWTTAIQTVADGLKKQEEEEM</t>
  </si>
  <si>
    <t>HVETPEEREEWTTA</t>
  </si>
  <si>
    <t>REEWTTAIQTVADGLKKQEEEEM</t>
  </si>
  <si>
    <t>IQTVADGLKKQEE</t>
  </si>
  <si>
    <t>IQTVADGLKKQEEEEMDASAEHTDM</t>
  </si>
  <si>
    <t>VADGLKKQEEEEM</t>
  </si>
  <si>
    <t>VADGLKKQEEEEMDASAEHTDM</t>
  </si>
  <si>
    <t>EEMDASAEHTDM</t>
  </si>
  <si>
    <t>MDASAEHTDM</t>
  </si>
  <si>
    <t>DASAEHTDM</t>
  </si>
  <si>
    <t>DASAEHTDME</t>
  </si>
  <si>
    <t>SAEHTDM</t>
  </si>
  <si>
    <t>EVSLAKPKHRVTMNEF</t>
  </si>
  <si>
    <t>VSLAKPKHRVTMNEF</t>
  </si>
  <si>
    <t>VSLAKPKHRVTMNEFE</t>
  </si>
  <si>
    <t>KLLGKGTFGKVIL</t>
  </si>
  <si>
    <t>LGKGTFGKVILVKEKATGRY</t>
  </si>
  <si>
    <t>VKEKATGRYYAMKILKKEVIVAKDEVAHTLTE</t>
  </si>
  <si>
    <t>YAMKILKKEVIVAKDEVAHTLTE</t>
  </si>
  <si>
    <t>KDEVAHTLTENRVLQNSRHPFL</t>
  </si>
  <si>
    <t>FFHLSRE</t>
  </si>
  <si>
    <t>FFHLSRERVFSED</t>
  </si>
  <si>
    <t>FFHLSRERVFSEDRARFYGAE</t>
  </si>
  <si>
    <t>RVFSEDRARF</t>
  </si>
  <si>
    <t>IVSALDYLHSEKNVVYRDLKLEN</t>
  </si>
  <si>
    <t>LDYLHSEKNVVYRDLKLEN</t>
  </si>
  <si>
    <t>YLHSEKNVVYRDLKLEN</t>
  </si>
  <si>
    <t>LKLENL</t>
  </si>
  <si>
    <t>LMLDKDGHIKITDFG</t>
  </si>
  <si>
    <t>MLDKDGHIKITDFGL</t>
  </si>
  <si>
    <t>EDNDYGRAVDWWGLG</t>
  </si>
  <si>
    <t>EDNDYGRAVDWWGLGVVM</t>
  </si>
  <si>
    <t>ILMEE</t>
  </si>
  <si>
    <t>MEEIRFPRTLGPEAKSLLSGL</t>
  </si>
  <si>
    <t>EIRFPRTLGPEAKSLLSGL</t>
  </si>
  <si>
    <t>PRTLGPEAKSLL</t>
  </si>
  <si>
    <t>KKDPKQRLGGGSEDAKE</t>
  </si>
  <si>
    <t>KKDPKQRLGGGSEDAKEIMQHRFFAG</t>
  </si>
  <si>
    <t>DAKEIMQHRFFAG</t>
  </si>
  <si>
    <t>TDTRY</t>
  </si>
  <si>
    <t>TDTRYFDEEF</t>
  </si>
  <si>
    <t>FDEEF</t>
  </si>
  <si>
    <t>EAVDSERRPHFPQF</t>
  </si>
  <si>
    <t>AVDSERRPHFPQF</t>
  </si>
  <si>
    <t>AKT_3PA</t>
  </si>
  <si>
    <t>AKT_3PB</t>
  </si>
  <si>
    <t>AKT_3PV</t>
  </si>
  <si>
    <t>AKT_3PVA</t>
  </si>
  <si>
    <t>AKT_3PVB</t>
  </si>
  <si>
    <t>AKT Apo v. AKT 5% PIP3</t>
  </si>
  <si>
    <t>AKT apo vs. AKT 5% PIP3</t>
  </si>
  <si>
    <t>CKEGIKDGATMKT*FCGTPEYLAPEVL</t>
  </si>
  <si>
    <t>EAVDSERRPHFPQFS*YAASGRA</t>
  </si>
  <si>
    <t>ITIT*PPDQDDSM</t>
  </si>
  <si>
    <t>AKT 5% PIP3 MK-2206</t>
  </si>
  <si>
    <t>AKT 5% PIP3 A-443654</t>
  </si>
  <si>
    <t>AKT Apo v. AKT MK-2206</t>
  </si>
  <si>
    <t>AKT Apo v. AKT A-443654</t>
  </si>
  <si>
    <t>AKT %% PIP3 v. AKT 5% PIP3 MK-2206</t>
  </si>
  <si>
    <t>AKT %% PIP3 v. AKT 5% PIP3 A-443654</t>
  </si>
  <si>
    <t>AKT apo Vs. AKT A-443654</t>
  </si>
  <si>
    <t>AKT 5% PIP3 vs. AKT 5% PIP3 MK-2206</t>
  </si>
  <si>
    <t>AKT 5% PIP3 vs. AKT 5% PIP3 A-443654</t>
  </si>
  <si>
    <t>AKT3PApo v. MK-2206 Error</t>
  </si>
  <si>
    <t>AKT3P Apo v. A-443654</t>
  </si>
  <si>
    <t>AKT3P Apo v. AKT3P 5% PIP3 Inhibitor A-443654</t>
  </si>
  <si>
    <t>AKT3P 5% PIP3 v. AKT3P 5% PIP3 MK-2206</t>
  </si>
  <si>
    <t>AKT3P Apo v. AKT3P A-443654</t>
  </si>
  <si>
    <t>AKT3P Apo v. AKT3P MK-2206</t>
  </si>
  <si>
    <t>AKT3P A-443654</t>
  </si>
  <si>
    <t>AKT3P MK-2206</t>
  </si>
  <si>
    <t>AKT3P Apo</t>
  </si>
  <si>
    <t>AKT3PApo v. AKT3P %5 PIP3</t>
  </si>
  <si>
    <t>AKT3P %5 PIP3  v. AKT3P %5 PIP3 + MK-2206</t>
  </si>
  <si>
    <t>AKT3P %5 PIP3  v. AKT3P %5 PIP3 + A-443654</t>
  </si>
  <si>
    <t>AKT3P 5% PIP3</t>
  </si>
  <si>
    <t>AKT3P 5% PIP3 MK-2206</t>
  </si>
  <si>
    <t>AKT3P 5% PIP3 A-443654</t>
  </si>
  <si>
    <t>sum #D</t>
  </si>
  <si>
    <t>stD</t>
  </si>
  <si>
    <t>start</t>
  </si>
  <si>
    <t>end</t>
  </si>
  <si>
    <t>start adjust</t>
  </si>
  <si>
    <t>end adjust</t>
  </si>
  <si>
    <t>center</t>
  </si>
  <si>
    <t>N</t>
  </si>
  <si>
    <t>B</t>
  </si>
  <si>
    <t>S</t>
  </si>
  <si>
    <t>IERTF</t>
  </si>
  <si>
    <t>VAIVKEGWLHKRGEYIKT</t>
  </si>
  <si>
    <t>VAIVKEGWLHKRGEYIKTWRPRY</t>
  </si>
  <si>
    <t>IVKEGWLHKRGEY</t>
  </si>
  <si>
    <t>YIKTWRPRY</t>
  </si>
  <si>
    <t>SVAQCQL</t>
  </si>
  <si>
    <t>MKTERPRPNTFIIRC</t>
  </si>
  <si>
    <t>IIRCLQWTTVIERTFHVETPEEREEWTTA</t>
  </si>
  <si>
    <t>LQWTTVIE</t>
  </si>
  <si>
    <t>LQWTTVIERTFHVETPEEREEWTTA</t>
  </si>
  <si>
    <t>WTTVIERTFHVETPEEREEWTTAIQ</t>
  </si>
  <si>
    <t>IERTFHVETPEEREEWTTAIQT</t>
  </si>
  <si>
    <t>REEWTTA</t>
  </si>
  <si>
    <t>REEWTTAIQT</t>
  </si>
  <si>
    <t>VKEKATGRYYAMKILKKEVIVAKDEVAHTLTENRVLQNSRHPFL</t>
  </si>
  <si>
    <t>YAMKILKKEVIVAKDEVAHTLTENRVLQNSRHPFL</t>
  </si>
  <si>
    <t>TALKYSFQTHDRL</t>
  </si>
  <si>
    <t>LKYSFQTHDRL</t>
  </si>
  <si>
    <t>IVSALD</t>
  </si>
  <si>
    <t>IVSALDYLHSEKNVVYRDLKLENL</t>
  </si>
  <si>
    <t>DYLHSEKNVVYRD</t>
  </si>
  <si>
    <t>DYLHSEKNVVYRDLKL</t>
  </si>
  <si>
    <t>HSEKNVVYRDLKLEN</t>
  </si>
  <si>
    <t>HSEKNVVYRDLKLENL</t>
  </si>
  <si>
    <t>YEMMCGRLPFYNQDHEKLFE</t>
  </si>
  <si>
    <t>PRTLGPEAKSLLSGL</t>
  </si>
  <si>
    <t xml:space="preserve">AKT3P Apo v. AKT3P MK-2206 </t>
  </si>
  <si>
    <t>AKT3P 5%PIP3 v. AKT3P 5% PIP3 MK-2206</t>
  </si>
  <si>
    <t>AKT3P 5%PIP3 v. AKT3P 5% PIP3 A-443654</t>
  </si>
  <si>
    <t xml:space="preserve">AKT3P  v. AKT3P 5% PIP3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</si>
</sst>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000000000000"/>
    <numFmt numFmtId="166" formatCode="0.00000000000000000"/>
  </numFmts>
  <fonts count="14" x14ac:knownFonts="1">
    <font>
      <sz val="11"/>
      <color theme="1"/>
      <name val="Arial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</font>
    <font>
      <sz val="11"/>
      <name val="Arial"/>
      <family val="2"/>
    </font>
    <font>
      <b/>
      <sz val="11"/>
      <color theme="1"/>
      <name val="Calibri"/>
      <family val="2"/>
    </font>
    <font>
      <sz val="14"/>
      <color theme="1"/>
      <name val="Calibri"/>
      <family val="2"/>
    </font>
    <font>
      <b/>
      <sz val="20"/>
      <color theme="1"/>
      <name val="Calibri"/>
      <family val="2"/>
    </font>
    <font>
      <sz val="11"/>
      <color rgb="FF000000"/>
      <name val="Calibri"/>
      <family val="2"/>
    </font>
    <font>
      <b/>
      <sz val="14"/>
      <color theme="1"/>
      <name val="Arial"/>
      <family val="2"/>
    </font>
    <font>
      <b/>
      <sz val="16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ajor"/>
    </font>
    <font>
      <b/>
      <sz val="11"/>
      <color theme="1"/>
      <name val="Calibri"/>
      <family val="2"/>
      <scheme val="major"/>
    </font>
  </fonts>
  <fills count="12">
    <fill>
      <patternFill patternType="none"/>
    </fill>
    <fill>
      <patternFill patternType="gray125"/>
    </fill>
    <fill>
      <patternFill patternType="solid">
        <fgColor rgb="FFFFCCCC"/>
        <bgColor rgb="FFFFCCCC"/>
      </patternFill>
    </fill>
    <fill>
      <patternFill patternType="solid">
        <fgColor rgb="FFFFFF00"/>
        <bgColor rgb="FFFFFF00"/>
      </patternFill>
    </fill>
    <fill>
      <patternFill patternType="solid">
        <fgColor theme="1"/>
        <bgColor theme="1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2C8"/>
        <bgColor indexed="64"/>
      </patternFill>
    </fill>
    <fill>
      <patternFill patternType="solid">
        <fgColor rgb="FFFFC2C8"/>
        <bgColor rgb="FFFFCCCC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</fills>
  <borders count="14"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127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0" xfId="0" applyFont="1" applyAlignment="1">
      <alignment horizontal="center"/>
    </xf>
    <xf numFmtId="0" fontId="1" fillId="0" borderId="8" xfId="0" applyFont="1" applyBorder="1"/>
    <xf numFmtId="0" fontId="1" fillId="0" borderId="9" xfId="0" applyFont="1" applyBorder="1"/>
    <xf numFmtId="0" fontId="1" fillId="2" borderId="10" xfId="0" applyFont="1" applyFill="1" applyBorder="1"/>
    <xf numFmtId="0" fontId="1" fillId="3" borderId="10" xfId="0" applyFont="1" applyFill="1" applyBorder="1"/>
    <xf numFmtId="0" fontId="1" fillId="3" borderId="11" xfId="0" applyFont="1" applyFill="1" applyBorder="1"/>
    <xf numFmtId="0" fontId="1" fillId="3" borderId="12" xfId="0" applyFont="1" applyFill="1" applyBorder="1"/>
    <xf numFmtId="0" fontId="1" fillId="3" borderId="13" xfId="0" applyFont="1" applyFill="1" applyBorder="1"/>
    <xf numFmtId="164" fontId="1" fillId="0" borderId="0" xfId="0" applyNumberFormat="1" applyFont="1"/>
    <xf numFmtId="2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  <xf numFmtId="0" fontId="5" fillId="0" borderId="0" xfId="0" applyFont="1"/>
    <xf numFmtId="0" fontId="5" fillId="0" borderId="0" xfId="0" applyFont="1" applyAlignment="1">
      <alignment horizontal="center"/>
    </xf>
    <xf numFmtId="0" fontId="6" fillId="0" borderId="0" xfId="0" applyFont="1"/>
    <xf numFmtId="2" fontId="7" fillId="0" borderId="0" xfId="0" applyNumberFormat="1" applyFont="1" applyAlignment="1">
      <alignment horizontal="center"/>
    </xf>
    <xf numFmtId="2" fontId="7" fillId="4" borderId="10" xfId="0" applyNumberFormat="1" applyFont="1" applyFill="1" applyBorder="1"/>
    <xf numFmtId="2" fontId="3" fillId="0" borderId="0" xfId="0" applyNumberFormat="1" applyFont="1" applyAlignment="1">
      <alignment horizontal="center"/>
    </xf>
    <xf numFmtId="2" fontId="6" fillId="0" borderId="0" xfId="0" applyNumberFormat="1" applyFont="1"/>
    <xf numFmtId="0" fontId="3" fillId="0" borderId="0" xfId="0" applyFont="1" applyAlignment="1">
      <alignment horizontal="center"/>
    </xf>
    <xf numFmtId="2" fontId="3" fillId="4" borderId="10" xfId="0" applyNumberFormat="1" applyFont="1" applyFill="1" applyBorder="1"/>
    <xf numFmtId="0" fontId="3" fillId="0" borderId="0" xfId="0" applyFont="1"/>
    <xf numFmtId="2" fontId="5" fillId="0" borderId="0" xfId="0" applyNumberFormat="1" applyFont="1" applyAlignment="1">
      <alignment horizontal="center"/>
    </xf>
    <xf numFmtId="0" fontId="5" fillId="4" borderId="10" xfId="0" applyFont="1" applyFill="1" applyBorder="1"/>
    <xf numFmtId="0" fontId="1" fillId="4" borderId="10" xfId="0" applyFont="1" applyFill="1" applyBorder="1"/>
    <xf numFmtId="0" fontId="1" fillId="0" borderId="0" xfId="0" applyFont="1" applyAlignment="1">
      <alignment horizontal="center"/>
    </xf>
    <xf numFmtId="0" fontId="0" fillId="0" borderId="0" xfId="0" applyFont="1" applyAlignment="1"/>
    <xf numFmtId="0" fontId="0" fillId="0" borderId="0" xfId="0" applyFont="1" applyAlignment="1"/>
    <xf numFmtId="0" fontId="8" fillId="0" borderId="10" xfId="0" applyFont="1" applyBorder="1" applyAlignment="1"/>
    <xf numFmtId="2" fontId="8" fillId="0" borderId="10" xfId="0" applyNumberFormat="1" applyFont="1" applyBorder="1" applyAlignment="1"/>
    <xf numFmtId="0" fontId="1" fillId="0" borderId="10" xfId="0" applyFont="1" applyFill="1" applyBorder="1"/>
    <xf numFmtId="164" fontId="1" fillId="0" borderId="10" xfId="0" applyNumberFormat="1" applyFont="1" applyFill="1" applyBorder="1"/>
    <xf numFmtId="164" fontId="1" fillId="0" borderId="0" xfId="0" applyNumberFormat="1" applyFont="1" applyFill="1"/>
    <xf numFmtId="0" fontId="0" fillId="0" borderId="0" xfId="0" applyFont="1" applyFill="1" applyAlignment="1"/>
    <xf numFmtId="2" fontId="1" fillId="0" borderId="10" xfId="0" applyNumberFormat="1" applyFont="1" applyFill="1" applyBorder="1"/>
    <xf numFmtId="0" fontId="1" fillId="5" borderId="10" xfId="0" applyFont="1" applyFill="1" applyBorder="1"/>
    <xf numFmtId="164" fontId="1" fillId="5" borderId="10" xfId="0" applyNumberFormat="1" applyFont="1" applyFill="1" applyBorder="1"/>
    <xf numFmtId="2" fontId="1" fillId="5" borderId="10" xfId="0" applyNumberFormat="1" applyFont="1" applyFill="1" applyBorder="1"/>
    <xf numFmtId="2" fontId="0" fillId="0" borderId="0" xfId="0" applyNumberFormat="1" applyFont="1" applyAlignment="1"/>
    <xf numFmtId="0" fontId="0" fillId="7" borderId="0" xfId="0" applyFont="1" applyFill="1" applyAlignment="1"/>
    <xf numFmtId="0" fontId="0" fillId="0" borderId="0" xfId="0" applyFont="1" applyAlignment="1"/>
    <xf numFmtId="2" fontId="1" fillId="0" borderId="0" xfId="0" applyNumberFormat="1" applyFont="1" applyFill="1"/>
    <xf numFmtId="0" fontId="2" fillId="0" borderId="0" xfId="0" applyFont="1" applyFill="1"/>
    <xf numFmtId="0" fontId="0" fillId="0" borderId="0" xfId="0" applyFont="1" applyFill="1" applyAlignment="1"/>
    <xf numFmtId="0" fontId="1" fillId="0" borderId="0" xfId="0" applyFont="1" applyFill="1"/>
    <xf numFmtId="0" fontId="0" fillId="0" borderId="0" xfId="0" applyFont="1" applyAlignment="1"/>
    <xf numFmtId="2" fontId="0" fillId="0" borderId="0" xfId="0" applyNumberFormat="1" applyFont="1" applyFill="1" applyAlignment="1"/>
    <xf numFmtId="0" fontId="6" fillId="0" borderId="0" xfId="0" applyFont="1" applyFill="1"/>
    <xf numFmtId="0" fontId="3" fillId="0" borderId="0" xfId="0" applyFont="1" applyFill="1"/>
    <xf numFmtId="2" fontId="8" fillId="0" borderId="10" xfId="0" applyNumberFormat="1" applyFont="1" applyFill="1" applyBorder="1" applyAlignment="1"/>
    <xf numFmtId="0" fontId="1" fillId="9" borderId="10" xfId="0" applyFont="1" applyFill="1" applyBorder="1"/>
    <xf numFmtId="0" fontId="1" fillId="8" borderId="10" xfId="0" applyFont="1" applyFill="1" applyBorder="1"/>
    <xf numFmtId="0" fontId="0" fillId="0" borderId="0" xfId="0" applyFont="1" applyAlignment="1"/>
    <xf numFmtId="0" fontId="5" fillId="0" borderId="10" xfId="0" applyFont="1" applyBorder="1"/>
    <xf numFmtId="0" fontId="5" fillId="0" borderId="10" xfId="0" applyFont="1" applyBorder="1" applyAlignment="1">
      <alignment horizontal="center"/>
    </xf>
    <xf numFmtId="0" fontId="0" fillId="0" borderId="10" xfId="0" applyFont="1" applyBorder="1" applyAlignment="1"/>
    <xf numFmtId="0" fontId="2" fillId="0" borderId="10" xfId="0" applyFont="1" applyBorder="1"/>
    <xf numFmtId="164" fontId="1" fillId="0" borderId="10" xfId="0" applyNumberFormat="1" applyFont="1" applyBorder="1"/>
    <xf numFmtId="1" fontId="1" fillId="0" borderId="10" xfId="0" applyNumberFormat="1" applyFont="1" applyBorder="1"/>
    <xf numFmtId="0" fontId="2" fillId="0" borderId="10" xfId="0" applyFont="1" applyFill="1" applyBorder="1"/>
    <xf numFmtId="0" fontId="0" fillId="0" borderId="10" xfId="0" applyFont="1" applyFill="1" applyBorder="1" applyAlignment="1"/>
    <xf numFmtId="2" fontId="1" fillId="0" borderId="10" xfId="0" applyNumberFormat="1" applyFont="1" applyBorder="1"/>
    <xf numFmtId="0" fontId="2" fillId="6" borderId="10" xfId="0" applyFont="1" applyFill="1" applyBorder="1"/>
    <xf numFmtId="164" fontId="1" fillId="6" borderId="10" xfId="0" applyNumberFormat="1" applyFont="1" applyFill="1" applyBorder="1"/>
    <xf numFmtId="0" fontId="0" fillId="6" borderId="10" xfId="0" applyFont="1" applyFill="1" applyBorder="1" applyAlignment="1"/>
    <xf numFmtId="2" fontId="1" fillId="6" borderId="10" xfId="0" applyNumberFormat="1" applyFont="1" applyFill="1" applyBorder="1"/>
    <xf numFmtId="0" fontId="0" fillId="0" borderId="0" xfId="0" applyFont="1" applyAlignment="1"/>
    <xf numFmtId="0" fontId="0" fillId="0" borderId="10" xfId="0" applyFont="1" applyBorder="1" applyAlignment="1"/>
    <xf numFmtId="0" fontId="0" fillId="0" borderId="0" xfId="0"/>
    <xf numFmtId="0" fontId="11" fillId="0" borderId="0" xfId="0" applyFont="1"/>
    <xf numFmtId="0" fontId="0" fillId="0" borderId="0" xfId="0" applyFont="1" applyAlignment="1"/>
    <xf numFmtId="0" fontId="0" fillId="0" borderId="0" xfId="0" applyFont="1" applyAlignment="1"/>
    <xf numFmtId="0" fontId="0" fillId="0" borderId="10" xfId="0" applyFont="1" applyBorder="1" applyAlignment="1"/>
    <xf numFmtId="0" fontId="5" fillId="0" borderId="0" xfId="0" applyFont="1" applyAlignment="1">
      <alignment horizontal="center"/>
    </xf>
    <xf numFmtId="11" fontId="1" fillId="0" borderId="0" xfId="0" applyNumberFormat="1" applyFont="1"/>
    <xf numFmtId="0" fontId="2" fillId="10" borderId="0" xfId="0" applyFont="1" applyFill="1"/>
    <xf numFmtId="0" fontId="0" fillId="10" borderId="0" xfId="0" applyFont="1" applyFill="1" applyAlignment="1"/>
    <xf numFmtId="0" fontId="1" fillId="10" borderId="1" xfId="0" applyFont="1" applyFill="1" applyBorder="1"/>
    <xf numFmtId="0" fontId="1" fillId="10" borderId="8" xfId="0" applyFont="1" applyFill="1" applyBorder="1"/>
    <xf numFmtId="0" fontId="1" fillId="10" borderId="9" xfId="0" applyFont="1" applyFill="1" applyBorder="1"/>
    <xf numFmtId="0" fontId="1" fillId="6" borderId="1" xfId="0" applyFont="1" applyFill="1" applyBorder="1"/>
    <xf numFmtId="0" fontId="1" fillId="5" borderId="11" xfId="0" applyFont="1" applyFill="1" applyBorder="1"/>
    <xf numFmtId="0" fontId="1" fillId="6" borderId="8" xfId="0" applyFont="1" applyFill="1" applyBorder="1"/>
    <xf numFmtId="0" fontId="1" fillId="6" borderId="9" xfId="0" applyFont="1" applyFill="1" applyBorder="1"/>
    <xf numFmtId="0" fontId="1" fillId="6" borderId="10" xfId="0" applyFont="1" applyFill="1" applyBorder="1"/>
    <xf numFmtId="0" fontId="0" fillId="6" borderId="0" xfId="0" applyFont="1" applyFill="1" applyAlignment="1"/>
    <xf numFmtId="0" fontId="2" fillId="11" borderId="0" xfId="0" applyFont="1" applyFill="1"/>
    <xf numFmtId="0" fontId="0" fillId="11" borderId="0" xfId="0" applyFont="1" applyFill="1" applyAlignment="1"/>
    <xf numFmtId="0" fontId="1" fillId="11" borderId="1" xfId="0" applyFont="1" applyFill="1" applyBorder="1"/>
    <xf numFmtId="0" fontId="1" fillId="11" borderId="8" xfId="0" applyFont="1" applyFill="1" applyBorder="1"/>
    <xf numFmtId="0" fontId="1" fillId="11" borderId="9" xfId="0" applyFont="1" applyFill="1" applyBorder="1"/>
    <xf numFmtId="0" fontId="8" fillId="0" borderId="0" xfId="0" applyFont="1" applyFill="1" applyAlignment="1"/>
    <xf numFmtId="0" fontId="1" fillId="0" borderId="10" xfId="0" applyFont="1" applyBorder="1" applyAlignment="1"/>
    <xf numFmtId="0" fontId="5" fillId="0" borderId="0" xfId="0" applyFont="1" applyAlignment="1"/>
    <xf numFmtId="0" fontId="1" fillId="0" borderId="0" xfId="0" applyFont="1" applyAlignment="1">
      <alignment horizontal="center"/>
    </xf>
    <xf numFmtId="0" fontId="0" fillId="0" borderId="0" xfId="0" applyFont="1" applyAlignment="1"/>
    <xf numFmtId="0" fontId="3" fillId="0" borderId="5" xfId="0" applyFont="1" applyBorder="1" applyAlignment="1">
      <alignment horizontal="center"/>
    </xf>
    <xf numFmtId="0" fontId="4" fillId="0" borderId="6" xfId="0" applyFont="1" applyBorder="1"/>
    <xf numFmtId="0" fontId="4" fillId="0" borderId="7" xfId="0" applyFont="1" applyBorder="1"/>
    <xf numFmtId="0" fontId="3" fillId="0" borderId="2" xfId="0" applyFont="1" applyBorder="1" applyAlignment="1">
      <alignment horizontal="center"/>
    </xf>
    <xf numFmtId="0" fontId="4" fillId="0" borderId="3" xfId="0" applyFont="1" applyBorder="1"/>
    <xf numFmtId="0" fontId="4" fillId="0" borderId="4" xfId="0" applyFont="1" applyBorder="1"/>
    <xf numFmtId="0" fontId="12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0" fontId="12" fillId="0" borderId="0" xfId="0" applyFont="1" applyAlignment="1">
      <alignment horizontal="center"/>
    </xf>
    <xf numFmtId="0" fontId="11" fillId="0" borderId="0" xfId="0" applyFont="1" applyAlignment="1"/>
    <xf numFmtId="0" fontId="1" fillId="0" borderId="10" xfId="0" applyFont="1" applyBorder="1" applyAlignment="1">
      <alignment horizontal="center"/>
    </xf>
    <xf numFmtId="0" fontId="13" fillId="0" borderId="10" xfId="0" applyFont="1" applyBorder="1" applyAlignment="1">
      <alignment horizontal="center"/>
    </xf>
    <xf numFmtId="0" fontId="12" fillId="0" borderId="10" xfId="0" applyFont="1" applyBorder="1" applyAlignment="1">
      <alignment horizontal="center"/>
    </xf>
    <xf numFmtId="0" fontId="0" fillId="0" borderId="10" xfId="0" applyFont="1" applyBorder="1" applyAlignment="1"/>
    <xf numFmtId="2" fontId="1" fillId="0" borderId="10" xfId="0" applyNumberFormat="1" applyFont="1" applyBorder="1" applyAlignment="1">
      <alignment horizontal="center"/>
    </xf>
    <xf numFmtId="0" fontId="5" fillId="0" borderId="10" xfId="0" applyFont="1" applyBorder="1" applyAlignment="1">
      <alignment horizontal="center"/>
    </xf>
    <xf numFmtId="0" fontId="7" fillId="0" borderId="10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0" fillId="0" borderId="10" xfId="0" applyFont="1" applyBorder="1" applyAlignment="1">
      <alignment horizontal="center"/>
    </xf>
    <xf numFmtId="2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2" fontId="7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</cellXfs>
  <cellStyles count="1">
    <cellStyle name="Normal" xfId="0" builtinId="0"/>
  </cellStyles>
  <dxfs count="101">
    <dxf>
      <fill>
        <patternFill patternType="solid">
          <fgColor rgb="FF595959"/>
          <bgColor rgb="FF595959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595959"/>
          <bgColor rgb="FF595959"/>
        </patternFill>
      </fill>
    </dxf>
    <dxf>
      <fill>
        <patternFill patternType="solid">
          <fgColor rgb="FF595959"/>
          <bgColor rgb="FF595959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2"/>
      </font>
      <fill>
        <patternFill>
          <bgColor rgb="FF00206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595959"/>
          <bgColor rgb="FF59595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595959"/>
          <bgColor rgb="FF59595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595959"/>
          <bgColor rgb="FF595959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ont>
        <color theme="2"/>
      </font>
      <fill>
        <patternFill>
          <bgColor rgb="FF00206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595959"/>
          <bgColor rgb="FF595959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00B0F0"/>
          <bgColor rgb="FF00B0F0"/>
        </patternFill>
      </fill>
    </dxf>
  </dxfs>
  <tableStyles count="0" defaultTableStyle="TableStyleMedium2" defaultPivotStyle="PivotStyleLight16"/>
  <colors>
    <mruColors>
      <color rgb="FFFFC2C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295275</xdr:colOff>
      <xdr:row>29</xdr:row>
      <xdr:rowOff>57150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5982950" cy="5667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017"/>
  <sheetViews>
    <sheetView topLeftCell="A886" zoomScale="30" zoomScaleNormal="30" workbookViewId="0">
      <pane xSplit="3" topLeftCell="D1" activePane="topRight" state="frozen"/>
      <selection pane="topRight" sqref="A1:CS1004"/>
    </sheetView>
  </sheetViews>
  <sheetFormatPr defaultColWidth="12.625" defaultRowHeight="15" customHeight="1" x14ac:dyDescent="0.2"/>
  <cols>
    <col min="1" max="1" width="28.375" customWidth="1"/>
    <col min="2" max="3" width="7.625" customWidth="1"/>
    <col min="4" max="4" width="45" bestFit="1" customWidth="1"/>
    <col min="5" max="97" width="7.625" customWidth="1"/>
  </cols>
  <sheetData>
    <row r="1" spans="1:97" x14ac:dyDescent="0.25">
      <c r="A1" s="1"/>
      <c r="B1" s="1"/>
      <c r="C1" s="1"/>
      <c r="D1" s="1"/>
      <c r="E1" s="1"/>
      <c r="F1" s="1"/>
      <c r="G1" s="1"/>
      <c r="H1" s="1" t="s">
        <v>0</v>
      </c>
      <c r="I1" s="1"/>
      <c r="J1" s="1"/>
      <c r="K1" s="1"/>
      <c r="L1" s="1"/>
      <c r="M1" s="1"/>
      <c r="N1" s="1" t="s">
        <v>0</v>
      </c>
      <c r="O1" s="1"/>
      <c r="P1" s="1"/>
      <c r="Q1" s="1"/>
      <c r="R1" s="1"/>
      <c r="S1" s="1"/>
      <c r="T1" s="1" t="s">
        <v>0</v>
      </c>
      <c r="U1" s="1"/>
      <c r="V1" s="1"/>
      <c r="W1" s="1"/>
      <c r="X1" s="1"/>
      <c r="Y1" s="1"/>
      <c r="Z1" s="1" t="s">
        <v>1</v>
      </c>
      <c r="AA1" s="1"/>
      <c r="AB1" s="1"/>
      <c r="AC1" s="1"/>
      <c r="AD1" s="1"/>
      <c r="AE1" s="1"/>
      <c r="AF1" s="1" t="s">
        <v>1</v>
      </c>
      <c r="AG1" s="1"/>
      <c r="AH1" s="1"/>
      <c r="AI1" s="1"/>
      <c r="AJ1" s="1"/>
      <c r="AK1" s="1"/>
      <c r="AL1" s="1" t="s">
        <v>1</v>
      </c>
      <c r="AM1" s="1"/>
      <c r="AN1" s="1"/>
      <c r="AO1" s="1"/>
      <c r="AP1" s="1"/>
      <c r="AQ1" s="1"/>
      <c r="AR1" s="1" t="s">
        <v>2</v>
      </c>
      <c r="AS1" s="1"/>
      <c r="AT1" s="1"/>
      <c r="AU1" s="1"/>
      <c r="AV1" s="1"/>
      <c r="AW1" s="1"/>
      <c r="AX1" s="1" t="s">
        <v>2</v>
      </c>
      <c r="AY1" s="1"/>
      <c r="AZ1" s="1"/>
      <c r="BA1" s="1"/>
      <c r="BB1" s="1"/>
      <c r="BC1" s="1"/>
      <c r="BD1" s="1" t="s">
        <v>2</v>
      </c>
      <c r="BE1" s="1"/>
      <c r="BF1" s="1"/>
      <c r="BG1" s="1"/>
      <c r="BH1" s="1"/>
      <c r="BI1" s="1"/>
      <c r="BJ1" s="1" t="s">
        <v>3</v>
      </c>
      <c r="BK1" s="1"/>
      <c r="BL1" s="1"/>
      <c r="BM1" s="1"/>
      <c r="BN1" s="1"/>
      <c r="BO1" s="1"/>
      <c r="BP1" s="1" t="s">
        <v>3</v>
      </c>
      <c r="BQ1" s="1"/>
      <c r="BR1" s="1"/>
      <c r="BS1" s="1"/>
      <c r="BT1" s="1"/>
      <c r="BU1" s="1"/>
      <c r="BV1" s="1" t="s">
        <v>3</v>
      </c>
      <c r="BW1" s="1"/>
      <c r="BX1" s="1"/>
      <c r="BY1" s="1"/>
      <c r="BZ1" s="1"/>
      <c r="CA1" s="1"/>
      <c r="CB1" s="1" t="s">
        <v>4</v>
      </c>
      <c r="CC1" s="1"/>
      <c r="CD1" s="1"/>
      <c r="CE1" s="1"/>
      <c r="CF1" s="1"/>
      <c r="CG1" s="1"/>
      <c r="CH1" s="1" t="s">
        <v>4</v>
      </c>
      <c r="CI1" s="1"/>
      <c r="CJ1" s="1"/>
      <c r="CK1" s="1"/>
      <c r="CL1" s="1"/>
      <c r="CM1" s="1"/>
      <c r="CN1" s="1" t="s">
        <v>4</v>
      </c>
      <c r="CO1" s="1"/>
      <c r="CP1" s="1"/>
      <c r="CQ1" s="1"/>
      <c r="CR1" s="1"/>
      <c r="CS1" s="1"/>
    </row>
    <row r="2" spans="1:97" x14ac:dyDescent="0.2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s="1" t="s">
        <v>13</v>
      </c>
      <c r="J2" s="81" t="s">
        <v>14</v>
      </c>
      <c r="K2" s="1" t="s">
        <v>15</v>
      </c>
      <c r="L2" s="1" t="s">
        <v>16</v>
      </c>
      <c r="M2" s="1" t="s">
        <v>17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12</v>
      </c>
      <c r="U2" s="1" t="s">
        <v>13</v>
      </c>
      <c r="V2" s="1" t="s">
        <v>14</v>
      </c>
      <c r="W2" s="1" t="s">
        <v>15</v>
      </c>
      <c r="X2" s="1" t="s">
        <v>16</v>
      </c>
      <c r="Y2" s="1" t="s">
        <v>17</v>
      </c>
      <c r="Z2" s="1" t="s">
        <v>12</v>
      </c>
      <c r="AA2" s="1" t="s">
        <v>13</v>
      </c>
      <c r="AB2" s="1" t="s">
        <v>14</v>
      </c>
      <c r="AC2" s="1" t="s">
        <v>15</v>
      </c>
      <c r="AD2" s="1" t="s">
        <v>16</v>
      </c>
      <c r="AE2" s="1" t="s">
        <v>17</v>
      </c>
      <c r="AF2" s="1" t="s">
        <v>12</v>
      </c>
      <c r="AG2" s="1" t="s">
        <v>13</v>
      </c>
      <c r="AH2" s="1" t="s">
        <v>14</v>
      </c>
      <c r="AI2" s="1" t="s">
        <v>15</v>
      </c>
      <c r="AJ2" s="1" t="s">
        <v>16</v>
      </c>
      <c r="AK2" s="1" t="s">
        <v>17</v>
      </c>
      <c r="AL2" s="1" t="s">
        <v>12</v>
      </c>
      <c r="AM2" s="1" t="s">
        <v>13</v>
      </c>
      <c r="AN2" s="1" t="s">
        <v>14</v>
      </c>
      <c r="AO2" s="1" t="s">
        <v>15</v>
      </c>
      <c r="AP2" s="1" t="s">
        <v>16</v>
      </c>
      <c r="AQ2" s="1" t="s">
        <v>17</v>
      </c>
      <c r="AR2" s="1" t="s">
        <v>12</v>
      </c>
      <c r="AS2" s="1" t="s">
        <v>13</v>
      </c>
      <c r="AT2" s="1" t="s">
        <v>14</v>
      </c>
      <c r="AU2" s="1" t="s">
        <v>15</v>
      </c>
      <c r="AV2" s="1" t="s">
        <v>16</v>
      </c>
      <c r="AW2" s="1" t="s">
        <v>17</v>
      </c>
      <c r="AX2" s="1" t="s">
        <v>12</v>
      </c>
      <c r="AY2" s="1" t="s">
        <v>13</v>
      </c>
      <c r="AZ2" s="1" t="s">
        <v>14</v>
      </c>
      <c r="BA2" s="1" t="s">
        <v>15</v>
      </c>
      <c r="BB2" s="1" t="s">
        <v>16</v>
      </c>
      <c r="BC2" s="1" t="s">
        <v>17</v>
      </c>
      <c r="BD2" s="1" t="s">
        <v>12</v>
      </c>
      <c r="BE2" s="1" t="s">
        <v>13</v>
      </c>
      <c r="BF2" s="1" t="s">
        <v>14</v>
      </c>
      <c r="BG2" s="1" t="s">
        <v>15</v>
      </c>
      <c r="BH2" s="1" t="s">
        <v>16</v>
      </c>
      <c r="BI2" s="1" t="s">
        <v>17</v>
      </c>
      <c r="BJ2" s="1" t="s">
        <v>12</v>
      </c>
      <c r="BK2" s="1" t="s">
        <v>13</v>
      </c>
      <c r="BL2" s="1" t="s">
        <v>14</v>
      </c>
      <c r="BM2" s="1" t="s">
        <v>15</v>
      </c>
      <c r="BN2" s="1" t="s">
        <v>16</v>
      </c>
      <c r="BO2" s="1" t="s">
        <v>17</v>
      </c>
      <c r="BP2" s="1" t="s">
        <v>12</v>
      </c>
      <c r="BQ2" s="1" t="s">
        <v>13</v>
      </c>
      <c r="BR2" s="1" t="s">
        <v>14</v>
      </c>
      <c r="BS2" s="1" t="s">
        <v>15</v>
      </c>
      <c r="BT2" s="1" t="s">
        <v>16</v>
      </c>
      <c r="BU2" s="1" t="s">
        <v>17</v>
      </c>
      <c r="BV2" s="1" t="s">
        <v>12</v>
      </c>
      <c r="BW2" s="1" t="s">
        <v>13</v>
      </c>
      <c r="BX2" s="1" t="s">
        <v>14</v>
      </c>
      <c r="BY2" s="1" t="s">
        <v>15</v>
      </c>
      <c r="BZ2" s="1" t="s">
        <v>16</v>
      </c>
      <c r="CA2" s="1" t="s">
        <v>17</v>
      </c>
      <c r="CB2" s="1" t="s">
        <v>12</v>
      </c>
      <c r="CC2" s="1" t="s">
        <v>13</v>
      </c>
      <c r="CD2" s="1" t="s">
        <v>14</v>
      </c>
      <c r="CE2" s="1" t="s">
        <v>15</v>
      </c>
      <c r="CF2" s="1" t="s">
        <v>16</v>
      </c>
      <c r="CG2" s="1" t="s">
        <v>17</v>
      </c>
      <c r="CH2" s="1" t="s">
        <v>12</v>
      </c>
      <c r="CI2" s="1" t="s">
        <v>13</v>
      </c>
      <c r="CJ2" s="1" t="s">
        <v>14</v>
      </c>
      <c r="CK2" s="1" t="s">
        <v>15</v>
      </c>
      <c r="CL2" s="1" t="s">
        <v>16</v>
      </c>
      <c r="CM2" s="1" t="s">
        <v>17</v>
      </c>
      <c r="CN2" s="1" t="s">
        <v>12</v>
      </c>
      <c r="CO2" s="1" t="s">
        <v>13</v>
      </c>
      <c r="CP2" s="1" t="s">
        <v>14</v>
      </c>
      <c r="CQ2" s="1" t="s">
        <v>15</v>
      </c>
      <c r="CR2" s="1" t="s">
        <v>16</v>
      </c>
      <c r="CS2" s="1" t="s">
        <v>17</v>
      </c>
    </row>
    <row r="3" spans="1:97" x14ac:dyDescent="0.25">
      <c r="A3" s="1" t="s">
        <v>79</v>
      </c>
      <c r="B3" s="1">
        <v>4</v>
      </c>
      <c r="C3" s="1">
        <v>18</v>
      </c>
      <c r="D3" s="1" t="s">
        <v>18</v>
      </c>
      <c r="E3" s="1">
        <v>8.06</v>
      </c>
      <c r="F3" s="1">
        <v>3</v>
      </c>
      <c r="G3" s="1">
        <v>13</v>
      </c>
      <c r="H3" s="1">
        <v>8.24</v>
      </c>
      <c r="I3" s="1">
        <v>8.57</v>
      </c>
      <c r="J3" s="81">
        <v>1.3089999999999999</v>
      </c>
      <c r="K3" s="1">
        <v>10.069000000000001</v>
      </c>
      <c r="L3" s="1">
        <v>0.76370000000000005</v>
      </c>
      <c r="M3" s="1" t="s">
        <v>19</v>
      </c>
      <c r="N3" s="1">
        <v>8.19</v>
      </c>
      <c r="O3" s="1">
        <v>8.5</v>
      </c>
      <c r="P3" s="1">
        <v>1.302</v>
      </c>
      <c r="Q3" s="1">
        <v>10.019</v>
      </c>
      <c r="R3" s="1">
        <v>0.86229999999999996</v>
      </c>
      <c r="S3" s="1" t="s">
        <v>19</v>
      </c>
      <c r="T3" s="1">
        <v>8.1999999999999993</v>
      </c>
      <c r="U3" s="1">
        <v>8.48</v>
      </c>
      <c r="V3" s="1">
        <v>1.381</v>
      </c>
      <c r="W3" s="1">
        <v>10.625999999999999</v>
      </c>
      <c r="X3" s="1">
        <v>0.89059999999999995</v>
      </c>
      <c r="Y3" s="1" t="s">
        <v>19</v>
      </c>
      <c r="Z3" s="1">
        <v>8.18</v>
      </c>
      <c r="AA3" s="1">
        <v>8.5</v>
      </c>
      <c r="AB3" s="1">
        <v>1.649</v>
      </c>
      <c r="AC3" s="1">
        <v>12.683</v>
      </c>
      <c r="AD3" s="1">
        <v>0.88770000000000004</v>
      </c>
      <c r="AE3" s="1" t="s">
        <v>19</v>
      </c>
      <c r="AF3" s="1">
        <v>8.19</v>
      </c>
      <c r="AG3" s="1">
        <v>8.44</v>
      </c>
      <c r="AH3" s="1">
        <v>1.704</v>
      </c>
      <c r="AI3" s="1">
        <v>13.108000000000001</v>
      </c>
      <c r="AJ3" s="1">
        <v>0.88119999999999998</v>
      </c>
      <c r="AK3" s="1" t="s">
        <v>19</v>
      </c>
      <c r="AL3" s="1">
        <v>8.18</v>
      </c>
      <c r="AM3" s="1">
        <v>8.4700000000000006</v>
      </c>
      <c r="AN3" s="1">
        <v>1.62</v>
      </c>
      <c r="AO3" s="1">
        <v>12.464</v>
      </c>
      <c r="AP3" s="1">
        <v>0.87890000000000001</v>
      </c>
      <c r="AQ3" s="1" t="s">
        <v>19</v>
      </c>
      <c r="AR3" s="1">
        <v>8.18</v>
      </c>
      <c r="AS3" s="1">
        <v>8.44</v>
      </c>
      <c r="AT3" s="1">
        <v>2.1480000000000001</v>
      </c>
      <c r="AU3" s="1">
        <v>16.526</v>
      </c>
      <c r="AV3" s="1">
        <v>0.88629999999999998</v>
      </c>
      <c r="AW3" s="1" t="s">
        <v>19</v>
      </c>
      <c r="AX3" s="1">
        <v>8.2200000000000006</v>
      </c>
      <c r="AY3" s="1">
        <v>8.41</v>
      </c>
      <c r="AZ3" s="1">
        <v>2.2160000000000002</v>
      </c>
      <c r="BA3" s="1">
        <v>17.044</v>
      </c>
      <c r="BB3" s="1">
        <v>0.88060000000000005</v>
      </c>
      <c r="BC3" s="1" t="s">
        <v>19</v>
      </c>
      <c r="BD3" s="1">
        <v>8.1999999999999993</v>
      </c>
      <c r="BE3" s="1">
        <v>8.3800000000000008</v>
      </c>
      <c r="BF3" s="1">
        <v>2.1800000000000002</v>
      </c>
      <c r="BG3" s="1">
        <v>16.77</v>
      </c>
      <c r="BH3" s="1">
        <v>0.87880000000000003</v>
      </c>
      <c r="BI3" s="1" t="s">
        <v>19</v>
      </c>
      <c r="BJ3" s="1">
        <v>8.19</v>
      </c>
      <c r="BK3" s="1">
        <v>8.4700000000000006</v>
      </c>
      <c r="BL3" s="1">
        <v>2.556</v>
      </c>
      <c r="BM3" s="1">
        <v>19.663</v>
      </c>
      <c r="BN3" s="1">
        <v>0.878</v>
      </c>
      <c r="BO3" s="1" t="s">
        <v>19</v>
      </c>
      <c r="BP3" s="1">
        <v>8.2100000000000009</v>
      </c>
      <c r="BQ3" s="1">
        <v>8.41</v>
      </c>
      <c r="BR3" s="1">
        <v>2.556</v>
      </c>
      <c r="BS3" s="1">
        <v>19.66</v>
      </c>
      <c r="BT3" s="1">
        <v>0.87480000000000002</v>
      </c>
      <c r="BU3" s="1" t="s">
        <v>19</v>
      </c>
      <c r="BV3" s="1">
        <v>8.18</v>
      </c>
      <c r="BW3" s="1">
        <v>8.4499999999999993</v>
      </c>
      <c r="BX3" s="1">
        <v>2.528</v>
      </c>
      <c r="BY3" s="1">
        <v>19.446999999999999</v>
      </c>
      <c r="BZ3" s="1">
        <v>0.87360000000000004</v>
      </c>
      <c r="CA3" s="1" t="s">
        <v>19</v>
      </c>
      <c r="CB3" s="1">
        <v>8.2100000000000009</v>
      </c>
      <c r="CC3" s="1">
        <v>8.4</v>
      </c>
      <c r="CD3" s="1">
        <v>3.0640000000000001</v>
      </c>
      <c r="CE3" s="1">
        <v>23.565999999999999</v>
      </c>
      <c r="CF3" s="1">
        <v>0.86270000000000002</v>
      </c>
      <c r="CG3" s="1" t="s">
        <v>19</v>
      </c>
      <c r="CH3" s="1">
        <v>8.16</v>
      </c>
      <c r="CI3" s="1">
        <v>8.43</v>
      </c>
      <c r="CJ3" s="1">
        <v>3.1139999999999999</v>
      </c>
      <c r="CK3" s="1">
        <v>23.956</v>
      </c>
      <c r="CL3" s="1">
        <v>0.85289999999999999</v>
      </c>
      <c r="CM3" s="1" t="s">
        <v>19</v>
      </c>
      <c r="CN3" s="1">
        <v>8.17</v>
      </c>
      <c r="CO3" s="1">
        <v>8.44</v>
      </c>
      <c r="CP3" s="1">
        <v>3.101</v>
      </c>
      <c r="CQ3" s="1">
        <v>23.855</v>
      </c>
      <c r="CR3" s="1">
        <v>0.88039999999999996</v>
      </c>
      <c r="CS3" s="1" t="s">
        <v>19</v>
      </c>
    </row>
    <row r="4" spans="1:97" x14ac:dyDescent="0.25">
      <c r="A4" s="1" t="s">
        <v>79</v>
      </c>
      <c r="B4" s="1">
        <v>4</v>
      </c>
      <c r="C4" s="1">
        <v>18</v>
      </c>
      <c r="D4" s="1" t="s">
        <v>18</v>
      </c>
      <c r="E4" s="1">
        <v>8.06</v>
      </c>
      <c r="F4" s="1">
        <v>5</v>
      </c>
      <c r="G4" s="1">
        <v>13</v>
      </c>
      <c r="H4" s="1">
        <v>8.26</v>
      </c>
      <c r="I4" s="1">
        <v>8.56</v>
      </c>
      <c r="J4" s="81">
        <v>1.3169999999999999</v>
      </c>
      <c r="K4" s="1">
        <v>10.132</v>
      </c>
      <c r="L4" s="1">
        <v>0.92200000000000004</v>
      </c>
      <c r="M4" s="1" t="s">
        <v>19</v>
      </c>
      <c r="N4" s="1">
        <v>8.17</v>
      </c>
      <c r="O4" s="1">
        <v>8.56</v>
      </c>
      <c r="P4" s="1">
        <v>1.2989999999999999</v>
      </c>
      <c r="Q4" s="1">
        <v>9.9930000000000003</v>
      </c>
      <c r="R4" s="1">
        <v>0.92789999999999995</v>
      </c>
      <c r="S4" s="1" t="s">
        <v>19</v>
      </c>
      <c r="T4" s="1">
        <v>8.17</v>
      </c>
      <c r="U4" s="1">
        <v>8.5399999999999991</v>
      </c>
      <c r="V4" s="1">
        <v>1.292</v>
      </c>
      <c r="W4" s="1">
        <v>9.9369999999999994</v>
      </c>
      <c r="X4" s="1">
        <v>0.94099999999999995</v>
      </c>
      <c r="Y4" s="1" t="s">
        <v>19</v>
      </c>
      <c r="Z4" s="1">
        <v>8.26</v>
      </c>
      <c r="AA4" s="1">
        <v>8.56</v>
      </c>
      <c r="AB4" s="1">
        <v>1.6259999999999999</v>
      </c>
      <c r="AC4" s="1">
        <v>12.507999999999999</v>
      </c>
      <c r="AD4" s="1">
        <v>0.93579999999999997</v>
      </c>
      <c r="AE4" s="1" t="s">
        <v>19</v>
      </c>
      <c r="AF4" s="1">
        <v>8.16</v>
      </c>
      <c r="AG4" s="1">
        <v>8.52</v>
      </c>
      <c r="AH4" s="1">
        <v>1.677</v>
      </c>
      <c r="AI4" s="1">
        <v>12.897</v>
      </c>
      <c r="AJ4" s="1">
        <v>0.92669999999999997</v>
      </c>
      <c r="AK4" s="1" t="s">
        <v>19</v>
      </c>
      <c r="AL4" s="1">
        <v>8.1199999999999992</v>
      </c>
      <c r="AM4" s="1">
        <v>8.5500000000000007</v>
      </c>
      <c r="AN4" s="1">
        <v>1.6659999999999999</v>
      </c>
      <c r="AO4" s="1">
        <v>12.815</v>
      </c>
      <c r="AP4" s="1">
        <v>0.92059999999999997</v>
      </c>
      <c r="AQ4" s="1" t="s">
        <v>19</v>
      </c>
      <c r="AR4" s="1">
        <v>8.18</v>
      </c>
      <c r="AS4" s="1">
        <v>8.5</v>
      </c>
      <c r="AT4" s="1">
        <v>2.1080000000000001</v>
      </c>
      <c r="AU4" s="1">
        <v>16.219000000000001</v>
      </c>
      <c r="AV4" s="1">
        <v>0.92169999999999996</v>
      </c>
      <c r="AW4" s="1" t="s">
        <v>19</v>
      </c>
      <c r="AX4" s="1">
        <v>8.17</v>
      </c>
      <c r="AY4" s="1">
        <v>8.5500000000000007</v>
      </c>
      <c r="AZ4" s="1">
        <v>2.153</v>
      </c>
      <c r="BA4" s="1">
        <v>16.562000000000001</v>
      </c>
      <c r="BB4" s="1">
        <v>0.90820000000000001</v>
      </c>
      <c r="BC4" s="1" t="s">
        <v>19</v>
      </c>
      <c r="BD4" s="1">
        <v>8.14</v>
      </c>
      <c r="BE4" s="1">
        <v>8.5</v>
      </c>
      <c r="BF4" s="1">
        <v>2.1440000000000001</v>
      </c>
      <c r="BG4" s="1">
        <v>16.489999999999998</v>
      </c>
      <c r="BH4" s="1">
        <v>0.91449999999999998</v>
      </c>
      <c r="BI4" s="1" t="s">
        <v>19</v>
      </c>
      <c r="BJ4" s="1">
        <v>8.16</v>
      </c>
      <c r="BK4" s="1">
        <v>8.48</v>
      </c>
      <c r="BL4" s="1">
        <v>2.516</v>
      </c>
      <c r="BM4" s="1">
        <v>19.353000000000002</v>
      </c>
      <c r="BN4" s="1">
        <v>0.90210000000000001</v>
      </c>
      <c r="BO4" s="1" t="s">
        <v>19</v>
      </c>
      <c r="BP4" s="1">
        <v>8.17</v>
      </c>
      <c r="BQ4" s="1">
        <v>8.4499999999999993</v>
      </c>
      <c r="BR4" s="1">
        <v>2.5059999999999998</v>
      </c>
      <c r="BS4" s="1">
        <v>19.273</v>
      </c>
      <c r="BT4" s="1">
        <v>0.91369999999999996</v>
      </c>
      <c r="BU4" s="1" t="s">
        <v>19</v>
      </c>
      <c r="BV4" s="1">
        <v>8.23</v>
      </c>
      <c r="BW4" s="1">
        <v>8.48</v>
      </c>
      <c r="BX4" s="1">
        <v>2.4609999999999999</v>
      </c>
      <c r="BY4" s="1">
        <v>18.931000000000001</v>
      </c>
      <c r="BZ4" s="1">
        <v>0.90590000000000004</v>
      </c>
      <c r="CA4" s="1" t="s">
        <v>19</v>
      </c>
      <c r="CB4" s="1">
        <v>8.15</v>
      </c>
      <c r="CC4" s="1">
        <v>8.43</v>
      </c>
      <c r="CD4" s="1">
        <v>3.0489999999999999</v>
      </c>
      <c r="CE4" s="1">
        <v>23.454999999999998</v>
      </c>
      <c r="CF4" s="1">
        <v>0.89539999999999997</v>
      </c>
      <c r="CG4" s="1" t="s">
        <v>19</v>
      </c>
      <c r="CH4" s="1">
        <v>8.18</v>
      </c>
      <c r="CI4" s="1">
        <v>8.4700000000000006</v>
      </c>
      <c r="CJ4" s="1">
        <v>3.1139999999999999</v>
      </c>
      <c r="CK4" s="1">
        <v>23.956</v>
      </c>
      <c r="CL4" s="1">
        <v>0.89910000000000001</v>
      </c>
      <c r="CM4" s="1" t="s">
        <v>19</v>
      </c>
      <c r="CN4" s="1">
        <v>8.1999999999999993</v>
      </c>
      <c r="CO4" s="1">
        <v>8.43</v>
      </c>
      <c r="CP4" s="1">
        <v>3.0640000000000001</v>
      </c>
      <c r="CQ4" s="1">
        <v>23.573</v>
      </c>
      <c r="CR4" s="1">
        <v>0.91149999999999998</v>
      </c>
      <c r="CS4" s="1" t="s">
        <v>19</v>
      </c>
    </row>
    <row r="5" spans="1:97" x14ac:dyDescent="0.25">
      <c r="A5" s="1" t="s">
        <v>79</v>
      </c>
      <c r="B5" s="1">
        <v>4</v>
      </c>
      <c r="C5" s="1">
        <v>21</v>
      </c>
      <c r="D5" s="1" t="s">
        <v>186</v>
      </c>
      <c r="E5" s="1">
        <v>8.0500000000000007</v>
      </c>
      <c r="F5" s="1">
        <v>4</v>
      </c>
      <c r="G5" s="1">
        <v>16</v>
      </c>
      <c r="H5" s="1">
        <v>7.99</v>
      </c>
      <c r="I5" s="1">
        <v>8.06</v>
      </c>
      <c r="J5" s="1">
        <v>2.6669999999999998</v>
      </c>
      <c r="K5" s="1">
        <v>16.667000000000002</v>
      </c>
      <c r="L5" s="1">
        <v>0.82020000000000004</v>
      </c>
      <c r="M5" s="1" t="s">
        <v>19</v>
      </c>
      <c r="N5" s="1">
        <v>7.99</v>
      </c>
      <c r="O5" s="1">
        <v>8.06</v>
      </c>
      <c r="P5" s="1">
        <v>2.7839999999999998</v>
      </c>
      <c r="Q5" s="1">
        <v>17.401</v>
      </c>
      <c r="R5" s="1">
        <v>0.83550000000000002</v>
      </c>
      <c r="S5" s="1" t="s">
        <v>19</v>
      </c>
      <c r="T5" s="1">
        <v>7.99</v>
      </c>
      <c r="U5" s="1">
        <v>8.06</v>
      </c>
      <c r="V5" s="1">
        <v>2.714</v>
      </c>
      <c r="W5" s="1">
        <v>16.963000000000001</v>
      </c>
      <c r="X5" s="1">
        <v>0.86450000000000005</v>
      </c>
      <c r="Y5" s="1" t="s">
        <v>19</v>
      </c>
      <c r="Z5" s="1">
        <v>7.99</v>
      </c>
      <c r="AA5" s="1">
        <v>8.06</v>
      </c>
      <c r="AB5" s="1">
        <v>3.25</v>
      </c>
      <c r="AC5" s="1">
        <v>20.314</v>
      </c>
      <c r="AD5" s="1">
        <v>0.85919999999999996</v>
      </c>
      <c r="AE5" s="1" t="s">
        <v>19</v>
      </c>
      <c r="AF5" s="1">
        <v>7.99</v>
      </c>
      <c r="AG5" s="1">
        <v>8.06</v>
      </c>
      <c r="AH5" s="1">
        <v>3.2</v>
      </c>
      <c r="AI5" s="1">
        <v>20.001000000000001</v>
      </c>
      <c r="AJ5" s="1">
        <v>0.87980000000000003</v>
      </c>
      <c r="AK5" s="1" t="s">
        <v>19</v>
      </c>
      <c r="AL5" s="1">
        <v>7.99</v>
      </c>
      <c r="AM5" s="1">
        <v>8.06</v>
      </c>
      <c r="AN5" s="1">
        <v>3.129</v>
      </c>
      <c r="AO5" s="1">
        <v>19.555</v>
      </c>
      <c r="AP5" s="1">
        <v>0.87619999999999998</v>
      </c>
      <c r="AQ5" s="1" t="s">
        <v>19</v>
      </c>
      <c r="AR5" s="1">
        <v>7.99</v>
      </c>
      <c r="AS5" s="1">
        <v>8.06</v>
      </c>
      <c r="AT5" s="1">
        <v>3.738</v>
      </c>
      <c r="AU5" s="1">
        <v>23.361999999999998</v>
      </c>
      <c r="AV5" s="1">
        <v>0.87080000000000002</v>
      </c>
      <c r="AW5" s="1" t="s">
        <v>19</v>
      </c>
      <c r="AX5" s="1">
        <v>7.99</v>
      </c>
      <c r="AY5" s="1">
        <v>8.06</v>
      </c>
      <c r="AZ5" s="1">
        <v>3.84</v>
      </c>
      <c r="BA5" s="1">
        <v>24.003</v>
      </c>
      <c r="BB5" s="1">
        <v>0.85870000000000002</v>
      </c>
      <c r="BC5" s="1" t="s">
        <v>19</v>
      </c>
      <c r="BD5" s="1">
        <v>7.99</v>
      </c>
      <c r="BE5" s="1">
        <v>8.06</v>
      </c>
      <c r="BF5" s="1">
        <v>3.7709999999999999</v>
      </c>
      <c r="BG5" s="1">
        <v>23.571999999999999</v>
      </c>
      <c r="BH5" s="1">
        <v>0.86360000000000003</v>
      </c>
      <c r="BI5" s="1" t="s">
        <v>19</v>
      </c>
      <c r="BJ5" s="1">
        <v>7.99</v>
      </c>
      <c r="BK5" s="1">
        <v>8.06</v>
      </c>
      <c r="BL5" s="1">
        <v>4.2290000000000001</v>
      </c>
      <c r="BM5" s="1">
        <v>26.43</v>
      </c>
      <c r="BN5" s="1">
        <v>0.84940000000000004</v>
      </c>
      <c r="BO5" s="1" t="s">
        <v>19</v>
      </c>
      <c r="BP5" s="1">
        <v>7.99</v>
      </c>
      <c r="BQ5" s="1">
        <v>8.06</v>
      </c>
      <c r="BR5" s="1">
        <v>4.1139999999999999</v>
      </c>
      <c r="BS5" s="1">
        <v>25.712</v>
      </c>
      <c r="BT5" s="1">
        <v>0.88400000000000001</v>
      </c>
      <c r="BU5" s="1" t="s">
        <v>19</v>
      </c>
      <c r="BV5" s="1">
        <v>7.99</v>
      </c>
      <c r="BW5" s="1">
        <v>8.06</v>
      </c>
      <c r="BX5" s="1">
        <v>4.0119999999999996</v>
      </c>
      <c r="BY5" s="1">
        <v>25.074000000000002</v>
      </c>
      <c r="BZ5" s="1">
        <v>0.84150000000000003</v>
      </c>
      <c r="CA5" s="1" t="s">
        <v>19</v>
      </c>
      <c r="CB5" s="1">
        <v>7.99</v>
      </c>
      <c r="CC5" s="1">
        <v>8.06</v>
      </c>
      <c r="CD5" s="1">
        <v>4.5709999999999997</v>
      </c>
      <c r="CE5" s="1">
        <v>28.571999999999999</v>
      </c>
      <c r="CF5" s="1">
        <v>0.82489999999999997</v>
      </c>
      <c r="CG5" s="1" t="s">
        <v>19</v>
      </c>
      <c r="CH5" s="1">
        <v>7.99</v>
      </c>
      <c r="CI5" s="1">
        <v>8.06</v>
      </c>
      <c r="CJ5" s="1">
        <v>4.6879999999999997</v>
      </c>
      <c r="CK5" s="1">
        <v>29.297999999999998</v>
      </c>
      <c r="CL5" s="1">
        <v>0.84030000000000005</v>
      </c>
      <c r="CM5" s="1" t="s">
        <v>19</v>
      </c>
      <c r="CN5" s="1">
        <v>7.99</v>
      </c>
      <c r="CO5" s="1">
        <v>8.06</v>
      </c>
      <c r="CP5" s="1">
        <v>4.5289999999999999</v>
      </c>
      <c r="CQ5" s="1">
        <v>28.306999999999999</v>
      </c>
      <c r="CR5" s="1">
        <v>0.89439999999999997</v>
      </c>
      <c r="CS5" s="1" t="s">
        <v>19</v>
      </c>
    </row>
    <row r="6" spans="1:97" x14ac:dyDescent="0.25">
      <c r="A6" s="1" t="s">
        <v>79</v>
      </c>
      <c r="B6" s="1">
        <v>4</v>
      </c>
      <c r="C6" s="1">
        <v>26</v>
      </c>
      <c r="D6" s="1" t="s">
        <v>187</v>
      </c>
      <c r="E6" s="1">
        <v>8.93</v>
      </c>
      <c r="F6" s="1">
        <v>5</v>
      </c>
      <c r="G6" s="1">
        <v>20</v>
      </c>
      <c r="H6" s="1">
        <v>9</v>
      </c>
      <c r="I6" s="1">
        <v>9.43</v>
      </c>
      <c r="J6" s="81">
        <v>3.33</v>
      </c>
      <c r="K6" s="1">
        <v>16.649999999999999</v>
      </c>
      <c r="L6" s="1">
        <v>0.96279999999999999</v>
      </c>
      <c r="M6" s="1" t="s">
        <v>20</v>
      </c>
      <c r="N6" s="1">
        <v>9</v>
      </c>
      <c r="O6" s="1">
        <v>9.43</v>
      </c>
      <c r="P6" s="1">
        <v>3.2890000000000001</v>
      </c>
      <c r="Q6" s="1">
        <v>16.443000000000001</v>
      </c>
      <c r="R6" s="1">
        <v>0.93879999999999997</v>
      </c>
      <c r="S6" s="1" t="s">
        <v>20</v>
      </c>
      <c r="T6" s="1">
        <v>9</v>
      </c>
      <c r="U6" s="1">
        <v>9.43</v>
      </c>
      <c r="V6" s="1">
        <v>3.3610000000000002</v>
      </c>
      <c r="W6" s="1">
        <v>16.803999999999998</v>
      </c>
      <c r="X6" s="1">
        <v>0.94950000000000001</v>
      </c>
      <c r="Y6" s="1" t="s">
        <v>20</v>
      </c>
      <c r="Z6" s="1">
        <v>9</v>
      </c>
      <c r="AA6" s="1">
        <v>9.43</v>
      </c>
      <c r="AB6" s="1">
        <v>3.9049999999999998</v>
      </c>
      <c r="AC6" s="1">
        <v>19.523</v>
      </c>
      <c r="AD6" s="1">
        <v>0.95309999999999995</v>
      </c>
      <c r="AE6" s="1" t="s">
        <v>20</v>
      </c>
      <c r="AF6" s="1">
        <v>9</v>
      </c>
      <c r="AG6" s="1">
        <v>9.43</v>
      </c>
      <c r="AH6" s="1">
        <v>3.8889999999999998</v>
      </c>
      <c r="AI6" s="1">
        <v>19.445</v>
      </c>
      <c r="AJ6" s="1">
        <v>0.95040000000000002</v>
      </c>
      <c r="AK6" s="1" t="s">
        <v>20</v>
      </c>
      <c r="AL6" s="1">
        <v>9</v>
      </c>
      <c r="AM6" s="1">
        <v>9.43</v>
      </c>
      <c r="AN6" s="1">
        <v>3.819</v>
      </c>
      <c r="AO6" s="1">
        <v>19.096</v>
      </c>
      <c r="AP6" s="1">
        <v>0.94289999999999996</v>
      </c>
      <c r="AQ6" s="1" t="s">
        <v>20</v>
      </c>
      <c r="AR6" s="1">
        <v>9</v>
      </c>
      <c r="AS6" s="1">
        <v>9.43</v>
      </c>
      <c r="AT6" s="1">
        <v>4.6280000000000001</v>
      </c>
      <c r="AU6" s="1">
        <v>23.140999999999998</v>
      </c>
      <c r="AV6" s="1">
        <v>0.94199999999999995</v>
      </c>
      <c r="AW6" s="1" t="s">
        <v>20</v>
      </c>
      <c r="AX6" s="1">
        <v>9</v>
      </c>
      <c r="AY6" s="1">
        <v>9.43</v>
      </c>
      <c r="AZ6" s="1">
        <v>4.7750000000000004</v>
      </c>
      <c r="BA6" s="1">
        <v>23.876999999999999</v>
      </c>
      <c r="BB6" s="1">
        <v>0.93279999999999996</v>
      </c>
      <c r="BC6" s="1" t="s">
        <v>20</v>
      </c>
      <c r="BD6" s="1">
        <v>9</v>
      </c>
      <c r="BE6" s="1">
        <v>9.43</v>
      </c>
      <c r="BF6" s="1">
        <v>4.83</v>
      </c>
      <c r="BG6" s="1">
        <v>24.149000000000001</v>
      </c>
      <c r="BH6" s="1">
        <v>0.9335</v>
      </c>
      <c r="BI6" s="1" t="s">
        <v>20</v>
      </c>
      <c r="BJ6" s="1">
        <v>9</v>
      </c>
      <c r="BK6" s="1">
        <v>9.42</v>
      </c>
      <c r="BL6" s="1">
        <v>5.3280000000000003</v>
      </c>
      <c r="BM6" s="1">
        <v>26.638999999999999</v>
      </c>
      <c r="BN6" s="1">
        <v>0.94389999999999996</v>
      </c>
      <c r="BO6" s="1" t="s">
        <v>20</v>
      </c>
      <c r="BP6" s="1">
        <v>9</v>
      </c>
      <c r="BQ6" s="1">
        <v>9.42</v>
      </c>
      <c r="BR6" s="1">
        <v>5.3789999999999996</v>
      </c>
      <c r="BS6" s="1">
        <v>26.893000000000001</v>
      </c>
      <c r="BT6" s="1">
        <v>0.94450000000000001</v>
      </c>
      <c r="BU6" s="1" t="s">
        <v>20</v>
      </c>
      <c r="BV6" s="1">
        <v>9</v>
      </c>
      <c r="BW6" s="1">
        <v>9.43</v>
      </c>
      <c r="BX6" s="1">
        <v>5.2949999999999999</v>
      </c>
      <c r="BY6" s="1">
        <v>26.475000000000001</v>
      </c>
      <c r="BZ6" s="1">
        <v>0.92910000000000004</v>
      </c>
      <c r="CA6" s="1" t="s">
        <v>20</v>
      </c>
      <c r="CB6" s="1">
        <v>9</v>
      </c>
      <c r="CC6" s="1">
        <v>9.42</v>
      </c>
      <c r="CD6" s="1">
        <v>5.7439999999999998</v>
      </c>
      <c r="CE6" s="1">
        <v>28.718</v>
      </c>
      <c r="CF6" s="1">
        <v>0.90549999999999997</v>
      </c>
      <c r="CG6" s="1" t="s">
        <v>20</v>
      </c>
      <c r="CH6" s="1">
        <v>9</v>
      </c>
      <c r="CI6" s="1">
        <v>9.43</v>
      </c>
      <c r="CJ6" s="1">
        <v>5.8049999999999997</v>
      </c>
      <c r="CK6" s="1">
        <v>29.024000000000001</v>
      </c>
      <c r="CL6" s="1">
        <v>0.92579999999999996</v>
      </c>
      <c r="CM6" s="1" t="s">
        <v>20</v>
      </c>
      <c r="CN6" s="1">
        <v>9</v>
      </c>
      <c r="CO6" s="1">
        <v>9.43</v>
      </c>
      <c r="CP6" s="1">
        <v>5.8449999999999998</v>
      </c>
      <c r="CQ6" s="1">
        <v>29.224</v>
      </c>
      <c r="CR6" s="1">
        <v>0.93689999999999996</v>
      </c>
      <c r="CS6" s="1" t="s">
        <v>20</v>
      </c>
    </row>
    <row r="7" spans="1:97" x14ac:dyDescent="0.25">
      <c r="A7" s="1" t="s">
        <v>79</v>
      </c>
      <c r="B7" s="1">
        <v>6</v>
      </c>
      <c r="C7" s="1">
        <v>17</v>
      </c>
      <c r="D7" s="1" t="s">
        <v>80</v>
      </c>
      <c r="E7" s="1">
        <v>6.25</v>
      </c>
      <c r="F7" s="1">
        <v>4</v>
      </c>
      <c r="G7" s="1">
        <v>10</v>
      </c>
      <c r="H7" s="1">
        <v>6.46</v>
      </c>
      <c r="I7" s="1">
        <v>6.76</v>
      </c>
      <c r="J7" s="81">
        <v>0.56799999999999995</v>
      </c>
      <c r="K7" s="1">
        <v>5.6779999999999999</v>
      </c>
      <c r="L7" s="1">
        <v>0.89159999999999995</v>
      </c>
      <c r="M7" s="1" t="s">
        <v>19</v>
      </c>
      <c r="N7" s="1">
        <v>6.39</v>
      </c>
      <c r="O7" s="1">
        <v>6.66</v>
      </c>
      <c r="P7" s="1">
        <v>0.58099999999999996</v>
      </c>
      <c r="Q7" s="1">
        <v>5.8120000000000003</v>
      </c>
      <c r="R7" s="1">
        <v>0.86370000000000002</v>
      </c>
      <c r="S7" s="1" t="s">
        <v>19</v>
      </c>
      <c r="T7" s="1">
        <v>6.41</v>
      </c>
      <c r="U7" s="1">
        <v>6.67</v>
      </c>
      <c r="V7" s="1">
        <v>0.59</v>
      </c>
      <c r="W7" s="1">
        <v>5.8979999999999997</v>
      </c>
      <c r="X7" s="1">
        <v>0.87529999999999997</v>
      </c>
      <c r="Y7" s="1" t="s">
        <v>19</v>
      </c>
      <c r="Z7" s="1">
        <v>6.46</v>
      </c>
      <c r="AA7" s="1">
        <v>6.66</v>
      </c>
      <c r="AB7" s="1">
        <v>0.73399999999999999</v>
      </c>
      <c r="AC7" s="1">
        <v>7.3360000000000003</v>
      </c>
      <c r="AD7" s="1">
        <v>0.88549999999999995</v>
      </c>
      <c r="AE7" s="1" t="s">
        <v>19</v>
      </c>
      <c r="AF7" s="1">
        <v>6.39</v>
      </c>
      <c r="AG7" s="1">
        <v>6.65</v>
      </c>
      <c r="AH7" s="1">
        <v>0.70899999999999996</v>
      </c>
      <c r="AI7" s="1">
        <v>7.0880000000000001</v>
      </c>
      <c r="AJ7" s="1">
        <v>0.86719999999999997</v>
      </c>
      <c r="AK7" s="1" t="s">
        <v>19</v>
      </c>
      <c r="AL7" s="1">
        <v>6.42</v>
      </c>
      <c r="AM7" s="1">
        <v>6.66</v>
      </c>
      <c r="AN7" s="1">
        <v>0.78700000000000003</v>
      </c>
      <c r="AO7" s="1">
        <v>7.8680000000000003</v>
      </c>
      <c r="AP7" s="1">
        <v>0.87480000000000002</v>
      </c>
      <c r="AQ7" s="1" t="s">
        <v>19</v>
      </c>
      <c r="AR7" s="1">
        <v>6.35</v>
      </c>
      <c r="AS7" s="1">
        <v>6.65</v>
      </c>
      <c r="AT7" s="1">
        <v>1.165</v>
      </c>
      <c r="AU7" s="1">
        <v>11.648</v>
      </c>
      <c r="AV7" s="1">
        <v>0.83160000000000001</v>
      </c>
      <c r="AW7" s="1" t="s">
        <v>19</v>
      </c>
      <c r="AX7" s="1">
        <v>6.38</v>
      </c>
      <c r="AY7" s="1">
        <v>6.61</v>
      </c>
      <c r="AZ7" s="1">
        <v>1.2150000000000001</v>
      </c>
      <c r="BA7" s="1">
        <v>12.15</v>
      </c>
      <c r="BB7" s="1">
        <v>0.82120000000000004</v>
      </c>
      <c r="BC7" s="1" t="s">
        <v>19</v>
      </c>
      <c r="BD7" s="1">
        <v>6.36</v>
      </c>
      <c r="BE7" s="1">
        <v>6.64</v>
      </c>
      <c r="BF7" s="1">
        <v>1.2350000000000001</v>
      </c>
      <c r="BG7" s="1">
        <v>12.352</v>
      </c>
      <c r="BH7" s="1">
        <v>0.83299999999999996</v>
      </c>
      <c r="BI7" s="1" t="s">
        <v>19</v>
      </c>
      <c r="BJ7" s="1">
        <v>6.37</v>
      </c>
      <c r="BK7" s="1">
        <v>6.6</v>
      </c>
      <c r="BL7" s="1">
        <v>1.5629999999999999</v>
      </c>
      <c r="BM7" s="1">
        <v>15.628</v>
      </c>
      <c r="BN7" s="1">
        <v>0.84960000000000002</v>
      </c>
      <c r="BO7" s="1" t="s">
        <v>19</v>
      </c>
      <c r="BP7" s="1">
        <v>6.34</v>
      </c>
      <c r="BQ7" s="1">
        <v>6.63</v>
      </c>
      <c r="BR7" s="1">
        <v>1.538</v>
      </c>
      <c r="BS7" s="1">
        <v>15.385</v>
      </c>
      <c r="BT7" s="1">
        <v>0.8649</v>
      </c>
      <c r="BU7" s="1" t="s">
        <v>19</v>
      </c>
      <c r="BV7" s="1">
        <v>6.39</v>
      </c>
      <c r="BW7" s="1">
        <v>6.61</v>
      </c>
      <c r="BX7" s="1">
        <v>1.417</v>
      </c>
      <c r="BY7" s="1">
        <v>14.173999999999999</v>
      </c>
      <c r="BZ7" s="1">
        <v>0.83609999999999995</v>
      </c>
      <c r="CA7" s="1" t="s">
        <v>19</v>
      </c>
      <c r="CB7" s="1">
        <v>6.35</v>
      </c>
      <c r="CC7" s="1">
        <v>6.62</v>
      </c>
      <c r="CD7" s="1">
        <v>1.9990000000000001</v>
      </c>
      <c r="CE7" s="1">
        <v>19.991</v>
      </c>
      <c r="CF7" s="1">
        <v>0.80620000000000003</v>
      </c>
      <c r="CG7" s="1" t="s">
        <v>19</v>
      </c>
      <c r="CH7" s="1">
        <v>6.4</v>
      </c>
      <c r="CI7" s="1">
        <v>6.61</v>
      </c>
      <c r="CJ7" s="1">
        <v>1.988</v>
      </c>
      <c r="CK7" s="1">
        <v>19.882999999999999</v>
      </c>
      <c r="CL7" s="1">
        <v>0.81669999999999998</v>
      </c>
      <c r="CM7" s="1" t="s">
        <v>19</v>
      </c>
      <c r="CN7" s="1">
        <v>6.36</v>
      </c>
      <c r="CO7" s="1">
        <v>6.61</v>
      </c>
      <c r="CP7" s="1">
        <v>1.9239999999999999</v>
      </c>
      <c r="CQ7" s="1">
        <v>19.239999999999998</v>
      </c>
      <c r="CR7" s="1">
        <v>0.88419999999999999</v>
      </c>
      <c r="CS7" s="1" t="s">
        <v>19</v>
      </c>
    </row>
    <row r="8" spans="1:97" x14ac:dyDescent="0.25">
      <c r="A8" s="1" t="s">
        <v>79</v>
      </c>
      <c r="B8" s="1">
        <v>6</v>
      </c>
      <c r="C8" s="1">
        <v>18</v>
      </c>
      <c r="D8" s="1" t="s">
        <v>188</v>
      </c>
      <c r="E8" s="1">
        <v>7.08</v>
      </c>
      <c r="F8" s="1">
        <v>4</v>
      </c>
      <c r="G8" s="1">
        <v>11</v>
      </c>
      <c r="H8" s="1">
        <v>7.34</v>
      </c>
      <c r="I8" s="1">
        <v>7.64</v>
      </c>
      <c r="J8" s="81">
        <v>1.0129999999999999</v>
      </c>
      <c r="K8" s="1">
        <v>9.2050000000000001</v>
      </c>
      <c r="L8" s="1">
        <v>0.92849999999999999</v>
      </c>
      <c r="M8" s="1" t="s">
        <v>20</v>
      </c>
      <c r="N8" s="1">
        <v>7.34</v>
      </c>
      <c r="O8" s="1">
        <v>7.64</v>
      </c>
      <c r="P8" s="1">
        <v>0.97299999999999998</v>
      </c>
      <c r="Q8" s="1">
        <v>8.8469999999999995</v>
      </c>
      <c r="R8" s="1">
        <v>0.94720000000000004</v>
      </c>
      <c r="S8" s="1" t="s">
        <v>20</v>
      </c>
      <c r="T8" s="1">
        <v>7.34</v>
      </c>
      <c r="U8" s="1">
        <v>7.64</v>
      </c>
      <c r="V8" s="1">
        <v>1.02</v>
      </c>
      <c r="W8" s="1">
        <v>9.2720000000000002</v>
      </c>
      <c r="X8" s="1">
        <v>0.94489999999999996</v>
      </c>
      <c r="Y8" s="1" t="s">
        <v>20</v>
      </c>
      <c r="Z8" s="1">
        <v>7.34</v>
      </c>
      <c r="AA8" s="1">
        <v>7.64</v>
      </c>
      <c r="AB8" s="1">
        <v>1.137</v>
      </c>
      <c r="AC8" s="1">
        <v>10.339</v>
      </c>
      <c r="AD8" s="1">
        <v>0.93430000000000002</v>
      </c>
      <c r="AE8" s="1" t="s">
        <v>20</v>
      </c>
      <c r="AF8" s="1">
        <v>7.34</v>
      </c>
      <c r="AG8" s="1">
        <v>7.64</v>
      </c>
      <c r="AH8" s="1">
        <v>1.141</v>
      </c>
      <c r="AI8" s="1">
        <v>10.371</v>
      </c>
      <c r="AJ8" s="1">
        <v>0.94940000000000002</v>
      </c>
      <c r="AK8" s="1" t="s">
        <v>20</v>
      </c>
      <c r="AL8" s="1">
        <v>7.34</v>
      </c>
      <c r="AM8" s="1">
        <v>7.64</v>
      </c>
      <c r="AN8" s="1">
        <v>1.147</v>
      </c>
      <c r="AO8" s="1">
        <v>10.426</v>
      </c>
      <c r="AP8" s="1">
        <v>0.92820000000000003</v>
      </c>
      <c r="AQ8" s="1" t="s">
        <v>20</v>
      </c>
      <c r="AR8" s="1">
        <v>7.34</v>
      </c>
      <c r="AS8" s="1">
        <v>7.64</v>
      </c>
      <c r="AT8" s="1">
        <v>1.4470000000000001</v>
      </c>
      <c r="AU8" s="1">
        <v>13.156000000000001</v>
      </c>
      <c r="AV8" s="1">
        <v>0.9486</v>
      </c>
      <c r="AW8" s="1" t="s">
        <v>20</v>
      </c>
      <c r="AX8" s="1">
        <v>7.34</v>
      </c>
      <c r="AY8" s="1">
        <v>7.64</v>
      </c>
      <c r="AZ8" s="1">
        <v>1.518</v>
      </c>
      <c r="BA8" s="1">
        <v>13.804</v>
      </c>
      <c r="BB8" s="1">
        <v>0.90980000000000005</v>
      </c>
      <c r="BC8" s="1" t="s">
        <v>20</v>
      </c>
      <c r="BD8" s="1">
        <v>7.34</v>
      </c>
      <c r="BE8" s="1">
        <v>7.64</v>
      </c>
      <c r="BF8" s="1">
        <v>1.44</v>
      </c>
      <c r="BG8" s="1">
        <v>13.093</v>
      </c>
      <c r="BH8" s="1">
        <v>0.93710000000000004</v>
      </c>
      <c r="BI8" s="1" t="s">
        <v>20</v>
      </c>
      <c r="BJ8" s="1">
        <v>7.34</v>
      </c>
      <c r="BK8" s="1">
        <v>7.64</v>
      </c>
      <c r="BL8" s="1">
        <v>1.8280000000000001</v>
      </c>
      <c r="BM8" s="1">
        <v>16.62</v>
      </c>
      <c r="BN8" s="1">
        <v>0.94199999999999995</v>
      </c>
      <c r="BO8" s="1" t="s">
        <v>20</v>
      </c>
      <c r="BP8" s="1">
        <v>7.34</v>
      </c>
      <c r="BQ8" s="1">
        <v>7.64</v>
      </c>
      <c r="BR8" s="1">
        <v>1.7809999999999999</v>
      </c>
      <c r="BS8" s="1">
        <v>16.187000000000001</v>
      </c>
      <c r="BT8" s="1">
        <v>0.94179999999999997</v>
      </c>
      <c r="BU8" s="1" t="s">
        <v>20</v>
      </c>
      <c r="BV8" s="1">
        <v>7.34</v>
      </c>
      <c r="BW8" s="1">
        <v>7.64</v>
      </c>
      <c r="BX8" s="1">
        <v>1.738</v>
      </c>
      <c r="BY8" s="1">
        <v>15.802</v>
      </c>
      <c r="BZ8" s="1">
        <v>0.93920000000000003</v>
      </c>
      <c r="CA8" s="1" t="s">
        <v>20</v>
      </c>
      <c r="CB8" s="1">
        <v>7.34</v>
      </c>
      <c r="CC8" s="1">
        <v>7.64</v>
      </c>
      <c r="CD8" s="1">
        <v>2.1579999999999999</v>
      </c>
      <c r="CE8" s="1">
        <v>19.62</v>
      </c>
      <c r="CF8" s="1">
        <v>0.94159999999999999</v>
      </c>
      <c r="CG8" s="1" t="s">
        <v>20</v>
      </c>
      <c r="CH8" s="1">
        <v>7.35</v>
      </c>
      <c r="CI8" s="1">
        <v>7.64</v>
      </c>
      <c r="CJ8" s="1">
        <v>2.1859999999999999</v>
      </c>
      <c r="CK8" s="1">
        <v>19.875</v>
      </c>
      <c r="CL8" s="1">
        <v>0.9375</v>
      </c>
      <c r="CM8" s="1" t="s">
        <v>20</v>
      </c>
      <c r="CN8" s="1">
        <v>7.34</v>
      </c>
      <c r="CO8" s="1">
        <v>7.64</v>
      </c>
      <c r="CP8" s="1">
        <v>2.1259999999999999</v>
      </c>
      <c r="CQ8" s="1">
        <v>19.324999999999999</v>
      </c>
      <c r="CR8" s="1">
        <v>0.94</v>
      </c>
      <c r="CS8" s="1" t="s">
        <v>20</v>
      </c>
    </row>
    <row r="9" spans="1:97" x14ac:dyDescent="0.25">
      <c r="A9" s="1" t="s">
        <v>79</v>
      </c>
      <c r="B9" s="1">
        <v>6</v>
      </c>
      <c r="C9" s="1">
        <v>21</v>
      </c>
      <c r="D9" s="1" t="s">
        <v>81</v>
      </c>
      <c r="E9" s="1">
        <v>7.26</v>
      </c>
      <c r="F9" s="1">
        <v>4</v>
      </c>
      <c r="G9" s="1">
        <v>14</v>
      </c>
      <c r="H9" s="1">
        <v>7.23</v>
      </c>
      <c r="I9" s="1">
        <v>7.7</v>
      </c>
      <c r="J9" s="81">
        <v>2.3540000000000001</v>
      </c>
      <c r="K9" s="1">
        <v>16.814</v>
      </c>
      <c r="L9" s="1">
        <v>0.95220000000000005</v>
      </c>
      <c r="M9" s="1" t="s">
        <v>20</v>
      </c>
      <c r="N9" s="1">
        <v>7.17</v>
      </c>
      <c r="O9" s="1">
        <v>7.6</v>
      </c>
      <c r="P9" s="1">
        <v>2.4049999999999998</v>
      </c>
      <c r="Q9" s="1">
        <v>17.178999999999998</v>
      </c>
      <c r="R9" s="1">
        <v>0.9405</v>
      </c>
      <c r="S9" s="1" t="s">
        <v>20</v>
      </c>
      <c r="T9" s="1">
        <v>7.12</v>
      </c>
      <c r="U9" s="1">
        <v>7.62</v>
      </c>
      <c r="V9" s="1">
        <v>2.4420000000000002</v>
      </c>
      <c r="W9" s="1">
        <v>17.439</v>
      </c>
      <c r="X9" s="1">
        <v>0.95509999999999995</v>
      </c>
      <c r="Y9" s="1" t="s">
        <v>20</v>
      </c>
      <c r="Z9" s="1">
        <v>7.12</v>
      </c>
      <c r="AA9" s="1">
        <v>7.64</v>
      </c>
      <c r="AB9" s="1">
        <v>2.484</v>
      </c>
      <c r="AC9" s="1">
        <v>17.745999999999999</v>
      </c>
      <c r="AD9" s="1">
        <v>0.7389</v>
      </c>
      <c r="AE9" s="1" t="s">
        <v>19</v>
      </c>
      <c r="AF9" s="1">
        <v>7.12</v>
      </c>
      <c r="AG9" s="1">
        <v>7.59</v>
      </c>
      <c r="AH9" s="1">
        <v>2.7749999999999999</v>
      </c>
      <c r="AI9" s="1">
        <v>19.818999999999999</v>
      </c>
      <c r="AJ9" s="1">
        <v>0.95169999999999999</v>
      </c>
      <c r="AK9" s="1" t="s">
        <v>20</v>
      </c>
      <c r="AL9" s="1">
        <v>7.12</v>
      </c>
      <c r="AM9" s="1">
        <v>7.6</v>
      </c>
      <c r="AN9" s="1">
        <v>2.7330000000000001</v>
      </c>
      <c r="AO9" s="1">
        <v>19.524000000000001</v>
      </c>
      <c r="AP9" s="1">
        <v>0.94569999999999999</v>
      </c>
      <c r="AQ9" s="1" t="s">
        <v>20</v>
      </c>
      <c r="AR9" s="1">
        <v>7.13</v>
      </c>
      <c r="AS9" s="1">
        <v>7.61</v>
      </c>
      <c r="AT9" s="1">
        <v>3.181</v>
      </c>
      <c r="AU9" s="1">
        <v>22.724</v>
      </c>
      <c r="AV9" s="1">
        <v>0.94750000000000001</v>
      </c>
      <c r="AW9" s="1" t="s">
        <v>20</v>
      </c>
      <c r="AX9" s="1">
        <v>7.15</v>
      </c>
      <c r="AY9" s="1">
        <v>7.56</v>
      </c>
      <c r="AZ9" s="1">
        <v>3.246</v>
      </c>
      <c r="BA9" s="1">
        <v>23.187999999999999</v>
      </c>
      <c r="BB9" s="1">
        <v>0.94579999999999997</v>
      </c>
      <c r="BC9" s="1" t="s">
        <v>20</v>
      </c>
      <c r="BD9" s="1">
        <v>7.12</v>
      </c>
      <c r="BE9" s="1">
        <v>7.56</v>
      </c>
      <c r="BF9" s="1">
        <v>3.2429999999999999</v>
      </c>
      <c r="BG9" s="1">
        <v>23.167999999999999</v>
      </c>
      <c r="BH9" s="1">
        <v>0.94289999999999996</v>
      </c>
      <c r="BI9" s="1" t="s">
        <v>20</v>
      </c>
      <c r="BJ9" s="1">
        <v>7.14</v>
      </c>
      <c r="BK9" s="1">
        <v>7.54</v>
      </c>
      <c r="BL9" s="1">
        <v>3.5089999999999999</v>
      </c>
      <c r="BM9" s="1">
        <v>25.067</v>
      </c>
      <c r="BN9" s="1">
        <v>0.94489999999999996</v>
      </c>
      <c r="BO9" s="1" t="s">
        <v>20</v>
      </c>
      <c r="BP9" s="1">
        <v>7.12</v>
      </c>
      <c r="BQ9" s="1">
        <v>7.54</v>
      </c>
      <c r="BR9" s="1">
        <v>3.516</v>
      </c>
      <c r="BS9" s="1">
        <v>25.114999999999998</v>
      </c>
      <c r="BT9" s="1">
        <v>0.9506</v>
      </c>
      <c r="BU9" s="1" t="s">
        <v>20</v>
      </c>
      <c r="BV9" s="1">
        <v>7.11</v>
      </c>
      <c r="BW9" s="1">
        <v>7.56</v>
      </c>
      <c r="BX9" s="1">
        <v>3.4380000000000002</v>
      </c>
      <c r="BY9" s="1">
        <v>24.556999999999999</v>
      </c>
      <c r="BZ9" s="1">
        <v>0.93410000000000004</v>
      </c>
      <c r="CA9" s="1" t="s">
        <v>20</v>
      </c>
      <c r="CB9" s="1">
        <v>7.12</v>
      </c>
      <c r="CC9" s="1">
        <v>7.59</v>
      </c>
      <c r="CD9" s="1">
        <v>3.8250000000000002</v>
      </c>
      <c r="CE9" s="1">
        <v>27.321999999999999</v>
      </c>
      <c r="CF9" s="1">
        <v>0.93340000000000001</v>
      </c>
      <c r="CG9" s="1" t="s">
        <v>20</v>
      </c>
      <c r="CH9" s="1">
        <v>7.14</v>
      </c>
      <c r="CI9" s="1">
        <v>7.57</v>
      </c>
      <c r="CJ9" s="1">
        <v>3.8340000000000001</v>
      </c>
      <c r="CK9" s="1">
        <v>27.387</v>
      </c>
      <c r="CL9" s="1">
        <v>0.94040000000000001</v>
      </c>
      <c r="CM9" s="1" t="s">
        <v>20</v>
      </c>
      <c r="CN9" s="1">
        <v>7.14</v>
      </c>
      <c r="CO9" s="1">
        <v>7.59</v>
      </c>
      <c r="CP9" s="1">
        <v>3.7709999999999999</v>
      </c>
      <c r="CQ9" s="1">
        <v>26.937999999999999</v>
      </c>
      <c r="CR9" s="1">
        <v>0.95009999999999994</v>
      </c>
      <c r="CS9" s="1" t="s">
        <v>20</v>
      </c>
    </row>
    <row r="10" spans="1:97" x14ac:dyDescent="0.25">
      <c r="A10" s="1" t="s">
        <v>79</v>
      </c>
      <c r="B10" s="1">
        <v>6</v>
      </c>
      <c r="C10" s="1">
        <v>26</v>
      </c>
      <c r="D10" s="1" t="s">
        <v>82</v>
      </c>
      <c r="E10" s="1">
        <v>8.6199999999999992</v>
      </c>
      <c r="F10" s="1">
        <v>5</v>
      </c>
      <c r="G10" s="1">
        <v>18</v>
      </c>
      <c r="H10" s="1">
        <v>8.59</v>
      </c>
      <c r="I10" s="1">
        <v>9.1199999999999992</v>
      </c>
      <c r="J10" s="81">
        <v>2.9969999999999999</v>
      </c>
      <c r="K10" s="1">
        <v>16.651</v>
      </c>
      <c r="L10" s="1">
        <v>0.9587</v>
      </c>
      <c r="M10" s="1" t="s">
        <v>20</v>
      </c>
      <c r="N10" s="1">
        <v>8.59</v>
      </c>
      <c r="O10" s="1">
        <v>9.1199999999999992</v>
      </c>
      <c r="P10" s="1">
        <v>3.0030000000000001</v>
      </c>
      <c r="Q10" s="1">
        <v>16.686</v>
      </c>
      <c r="R10" s="1">
        <v>0.96209999999999996</v>
      </c>
      <c r="S10" s="1" t="s">
        <v>20</v>
      </c>
      <c r="T10" s="1">
        <v>8.59</v>
      </c>
      <c r="U10" s="1">
        <v>9.1199999999999992</v>
      </c>
      <c r="V10" s="1">
        <v>3.09</v>
      </c>
      <c r="W10" s="1">
        <v>17.166</v>
      </c>
      <c r="X10" s="1">
        <v>0.96389999999999998</v>
      </c>
      <c r="Y10" s="1" t="s">
        <v>20</v>
      </c>
      <c r="Z10" s="1">
        <v>8.59</v>
      </c>
      <c r="AA10" s="1">
        <v>9.11</v>
      </c>
      <c r="AB10" s="1">
        <v>3.391</v>
      </c>
      <c r="AC10" s="1">
        <v>18.837</v>
      </c>
      <c r="AD10" s="1">
        <v>0.96289999999999998</v>
      </c>
      <c r="AE10" s="1" t="s">
        <v>20</v>
      </c>
      <c r="AF10" s="1">
        <v>8.58</v>
      </c>
      <c r="AG10" s="1">
        <v>9.11</v>
      </c>
      <c r="AH10" s="1">
        <v>3.4289999999999998</v>
      </c>
      <c r="AI10" s="1">
        <v>19.052</v>
      </c>
      <c r="AJ10" s="1">
        <v>0.96409999999999996</v>
      </c>
      <c r="AK10" s="1" t="s">
        <v>20</v>
      </c>
      <c r="AL10" s="1">
        <v>8.59</v>
      </c>
      <c r="AM10" s="1">
        <v>9.1199999999999992</v>
      </c>
      <c r="AN10" s="1">
        <v>3.331</v>
      </c>
      <c r="AO10" s="1">
        <v>18.503</v>
      </c>
      <c r="AP10" s="1">
        <v>0.96630000000000005</v>
      </c>
      <c r="AQ10" s="1" t="s">
        <v>20</v>
      </c>
      <c r="AR10" s="1">
        <v>8.59</v>
      </c>
      <c r="AS10" s="1">
        <v>9.1199999999999992</v>
      </c>
      <c r="AT10" s="1">
        <v>4.0759999999999996</v>
      </c>
      <c r="AU10" s="1">
        <v>22.646000000000001</v>
      </c>
      <c r="AV10" s="1">
        <v>0.9597</v>
      </c>
      <c r="AW10" s="1" t="s">
        <v>20</v>
      </c>
      <c r="AX10" s="1">
        <v>8.59</v>
      </c>
      <c r="AY10" s="1">
        <v>9.1199999999999992</v>
      </c>
      <c r="AZ10" s="1">
        <v>4.1520000000000001</v>
      </c>
      <c r="BA10" s="1">
        <v>23.065999999999999</v>
      </c>
      <c r="BB10" s="1">
        <v>0.95720000000000005</v>
      </c>
      <c r="BC10" s="1" t="s">
        <v>20</v>
      </c>
      <c r="BD10" s="1">
        <v>8.59</v>
      </c>
      <c r="BE10" s="1">
        <v>9.11</v>
      </c>
      <c r="BF10" s="1">
        <v>4.1630000000000003</v>
      </c>
      <c r="BG10" s="1">
        <v>23.126000000000001</v>
      </c>
      <c r="BH10" s="1">
        <v>0.95640000000000003</v>
      </c>
      <c r="BI10" s="1" t="s">
        <v>20</v>
      </c>
      <c r="BJ10" s="1">
        <v>8.58</v>
      </c>
      <c r="BK10" s="1">
        <v>9.11</v>
      </c>
      <c r="BL10" s="1">
        <v>4.6669999999999998</v>
      </c>
      <c r="BM10" s="1">
        <v>25.927</v>
      </c>
      <c r="BN10" s="1">
        <v>0.95989999999999998</v>
      </c>
      <c r="BO10" s="1" t="s">
        <v>20</v>
      </c>
      <c r="BP10" s="1">
        <v>8.58</v>
      </c>
      <c r="BQ10" s="1">
        <v>9.11</v>
      </c>
      <c r="BR10" s="1">
        <v>4.7169999999999996</v>
      </c>
      <c r="BS10" s="1">
        <v>26.207000000000001</v>
      </c>
      <c r="BT10" s="1">
        <v>0.96089999999999998</v>
      </c>
      <c r="BU10" s="1" t="s">
        <v>20</v>
      </c>
      <c r="BV10" s="1">
        <v>8.59</v>
      </c>
      <c r="BW10" s="1">
        <v>9.1199999999999992</v>
      </c>
      <c r="BX10" s="1">
        <v>4.6180000000000003</v>
      </c>
      <c r="BY10" s="1">
        <v>25.655000000000001</v>
      </c>
      <c r="BZ10" s="1">
        <v>0.95440000000000003</v>
      </c>
      <c r="CA10" s="1" t="s">
        <v>20</v>
      </c>
      <c r="CB10" s="1">
        <v>8.59</v>
      </c>
      <c r="CC10" s="1">
        <v>9.11</v>
      </c>
      <c r="CD10" s="1">
        <v>4.9770000000000003</v>
      </c>
      <c r="CE10" s="1">
        <v>27.652999999999999</v>
      </c>
      <c r="CF10" s="1">
        <v>0.93359999999999999</v>
      </c>
      <c r="CG10" s="1" t="s">
        <v>20</v>
      </c>
      <c r="CH10" s="1">
        <v>8.59</v>
      </c>
      <c r="CI10" s="1">
        <v>9.11</v>
      </c>
      <c r="CJ10" s="1">
        <v>4.9880000000000004</v>
      </c>
      <c r="CK10" s="1">
        <v>27.713000000000001</v>
      </c>
      <c r="CL10" s="1">
        <v>0.93479999999999996</v>
      </c>
      <c r="CM10" s="1" t="s">
        <v>20</v>
      </c>
      <c r="CN10" s="1">
        <v>8.59</v>
      </c>
      <c r="CO10" s="1">
        <v>9.1199999999999992</v>
      </c>
      <c r="CP10" s="1">
        <v>5.0389999999999997</v>
      </c>
      <c r="CQ10" s="1">
        <v>27.992999999999999</v>
      </c>
      <c r="CR10" s="1">
        <v>0.94669999999999999</v>
      </c>
      <c r="CS10" s="1" t="s">
        <v>20</v>
      </c>
    </row>
    <row r="11" spans="1:97" x14ac:dyDescent="0.25">
      <c r="A11" s="1" t="s">
        <v>79</v>
      </c>
      <c r="B11" s="1">
        <v>18</v>
      </c>
      <c r="C11" s="1">
        <v>25</v>
      </c>
      <c r="D11" s="1" t="s">
        <v>83</v>
      </c>
      <c r="E11" s="1">
        <v>7.49</v>
      </c>
      <c r="F11" s="1">
        <v>2</v>
      </c>
      <c r="G11" s="1">
        <v>5</v>
      </c>
      <c r="H11" s="1">
        <v>7.59</v>
      </c>
      <c r="I11" s="1">
        <v>7.88</v>
      </c>
      <c r="J11" s="81">
        <v>0.90500000000000003</v>
      </c>
      <c r="K11" s="1">
        <v>18.105</v>
      </c>
      <c r="L11" s="1">
        <v>0.91439999999999999</v>
      </c>
      <c r="M11" s="1" t="s">
        <v>19</v>
      </c>
      <c r="N11" s="1">
        <v>7.52</v>
      </c>
      <c r="O11" s="1">
        <v>7.77</v>
      </c>
      <c r="P11" s="1">
        <v>1.0009999999999999</v>
      </c>
      <c r="Q11" s="1">
        <v>20.02</v>
      </c>
      <c r="R11" s="1">
        <v>0.89500000000000002</v>
      </c>
      <c r="S11" s="1" t="s">
        <v>19</v>
      </c>
      <c r="T11" s="1">
        <v>7.52</v>
      </c>
      <c r="U11" s="1">
        <v>7.8</v>
      </c>
      <c r="V11" s="1">
        <v>0.88700000000000001</v>
      </c>
      <c r="W11" s="1">
        <v>17.734000000000002</v>
      </c>
      <c r="X11" s="1">
        <v>0.90659999999999996</v>
      </c>
      <c r="Y11" s="1" t="s">
        <v>19</v>
      </c>
      <c r="Z11" s="1">
        <v>7.55</v>
      </c>
      <c r="AA11" s="1">
        <v>7.8</v>
      </c>
      <c r="AB11" s="1">
        <v>1.0329999999999999</v>
      </c>
      <c r="AC11" s="1">
        <v>20.66</v>
      </c>
      <c r="AD11" s="1">
        <v>0.9073</v>
      </c>
      <c r="AE11" s="1" t="s">
        <v>19</v>
      </c>
      <c r="AF11" s="1">
        <v>7.52</v>
      </c>
      <c r="AG11" s="1">
        <v>7.77</v>
      </c>
      <c r="AH11" s="1">
        <v>1.143</v>
      </c>
      <c r="AI11" s="1">
        <v>22.853999999999999</v>
      </c>
      <c r="AJ11" s="1">
        <v>0.85089999999999999</v>
      </c>
      <c r="AK11" s="1" t="s">
        <v>19</v>
      </c>
      <c r="AL11" s="1">
        <v>7.52</v>
      </c>
      <c r="AM11" s="1">
        <v>7.76</v>
      </c>
      <c r="AN11" s="1">
        <v>1.0469999999999999</v>
      </c>
      <c r="AO11" s="1">
        <v>20.931000000000001</v>
      </c>
      <c r="AP11" s="1">
        <v>0.90059999999999996</v>
      </c>
      <c r="AQ11" s="1" t="s">
        <v>19</v>
      </c>
      <c r="AR11" s="1">
        <v>7.44</v>
      </c>
      <c r="AS11" s="1">
        <v>7.81</v>
      </c>
      <c r="AT11" s="1">
        <v>1.536</v>
      </c>
      <c r="AU11" s="1">
        <v>30.719000000000001</v>
      </c>
      <c r="AV11" s="1">
        <v>0.72089999999999999</v>
      </c>
      <c r="AW11" s="1" t="s">
        <v>19</v>
      </c>
      <c r="AX11" s="1">
        <v>7.52</v>
      </c>
      <c r="AY11" s="1">
        <v>7.74</v>
      </c>
      <c r="AZ11" s="1">
        <v>1.5109999999999999</v>
      </c>
      <c r="BA11" s="1">
        <v>30.225999999999999</v>
      </c>
      <c r="BB11" s="1">
        <v>0.89300000000000002</v>
      </c>
      <c r="BC11" s="1" t="s">
        <v>19</v>
      </c>
      <c r="BD11" s="1">
        <v>7.49</v>
      </c>
      <c r="BE11" s="1">
        <v>7.74</v>
      </c>
      <c r="BF11" s="1">
        <v>1.4730000000000001</v>
      </c>
      <c r="BG11" s="1">
        <v>29.456</v>
      </c>
      <c r="BH11" s="1">
        <v>0.89949999999999997</v>
      </c>
      <c r="BI11" s="1" t="s">
        <v>19</v>
      </c>
      <c r="BJ11" s="1">
        <v>7.5</v>
      </c>
      <c r="BK11" s="1">
        <v>7.73</v>
      </c>
      <c r="BL11" s="1">
        <v>1.7849999999999999</v>
      </c>
      <c r="BM11" s="1">
        <v>35.707000000000001</v>
      </c>
      <c r="BN11" s="1">
        <v>0.9012</v>
      </c>
      <c r="BO11" s="1" t="s">
        <v>19</v>
      </c>
      <c r="BP11" s="1">
        <v>7.49</v>
      </c>
      <c r="BQ11" s="1">
        <v>7.72</v>
      </c>
      <c r="BR11" s="1">
        <v>1.7609999999999999</v>
      </c>
      <c r="BS11" s="1">
        <v>35.218000000000004</v>
      </c>
      <c r="BT11" s="1">
        <v>0.89759999999999995</v>
      </c>
      <c r="BU11" s="1" t="s">
        <v>19</v>
      </c>
      <c r="BV11" s="1">
        <v>7.5</v>
      </c>
      <c r="BW11" s="1">
        <v>7.75</v>
      </c>
      <c r="BX11" s="1">
        <v>1.724</v>
      </c>
      <c r="BY11" s="1">
        <v>34.473999999999997</v>
      </c>
      <c r="BZ11" s="1">
        <v>0.86060000000000003</v>
      </c>
      <c r="CA11" s="1" t="s">
        <v>19</v>
      </c>
      <c r="CB11" s="1">
        <v>7.5</v>
      </c>
      <c r="CC11" s="1">
        <v>7.73</v>
      </c>
      <c r="CD11" s="1">
        <v>1.8680000000000001</v>
      </c>
      <c r="CE11" s="1">
        <v>37.363999999999997</v>
      </c>
      <c r="CF11" s="1">
        <v>0.89429999999999998</v>
      </c>
      <c r="CG11" s="1" t="s">
        <v>19</v>
      </c>
      <c r="CH11" s="1">
        <v>7.51</v>
      </c>
      <c r="CI11" s="1">
        <v>7.72</v>
      </c>
      <c r="CJ11" s="1">
        <v>1.915</v>
      </c>
      <c r="CK11" s="1">
        <v>38.298999999999999</v>
      </c>
      <c r="CL11" s="1">
        <v>0.90229999999999999</v>
      </c>
      <c r="CM11" s="1" t="s">
        <v>19</v>
      </c>
      <c r="CN11" s="1">
        <v>7.46</v>
      </c>
      <c r="CO11" s="1">
        <v>7.79</v>
      </c>
      <c r="CP11" s="1">
        <v>1.956</v>
      </c>
      <c r="CQ11" s="1">
        <v>39.115000000000002</v>
      </c>
      <c r="CR11" s="1">
        <v>0.9103</v>
      </c>
      <c r="CS11" s="1" t="s">
        <v>19</v>
      </c>
    </row>
    <row r="12" spans="1:97" x14ac:dyDescent="0.25">
      <c r="A12" s="1" t="s">
        <v>79</v>
      </c>
      <c r="B12" s="1">
        <v>18</v>
      </c>
      <c r="C12" s="1">
        <v>26</v>
      </c>
      <c r="D12" s="1" t="s">
        <v>189</v>
      </c>
      <c r="E12" s="1">
        <v>8.0399999999999991</v>
      </c>
      <c r="F12" s="1">
        <v>4</v>
      </c>
      <c r="G12" s="1">
        <v>6</v>
      </c>
      <c r="H12" s="1">
        <v>8.25</v>
      </c>
      <c r="I12" s="1">
        <v>8.44</v>
      </c>
      <c r="J12" s="81">
        <v>1.5369999999999999</v>
      </c>
      <c r="K12" s="1">
        <v>25.617999999999999</v>
      </c>
      <c r="L12" s="1">
        <v>0.8841</v>
      </c>
      <c r="M12" s="1" t="s">
        <v>19</v>
      </c>
      <c r="N12" s="1">
        <v>8.25</v>
      </c>
      <c r="O12" s="1">
        <v>8.44</v>
      </c>
      <c r="P12" s="1">
        <v>1.3939999999999999</v>
      </c>
      <c r="Q12" s="1">
        <v>23.231000000000002</v>
      </c>
      <c r="R12" s="1">
        <v>0.80800000000000005</v>
      </c>
      <c r="S12" s="1" t="s">
        <v>19</v>
      </c>
      <c r="T12" s="1">
        <v>8.25</v>
      </c>
      <c r="U12" s="1">
        <v>8.44</v>
      </c>
      <c r="V12" s="1">
        <v>1.5129999999999999</v>
      </c>
      <c r="W12" s="1">
        <v>25.210999999999999</v>
      </c>
      <c r="X12" s="1">
        <v>0.83709999999999996</v>
      </c>
      <c r="Y12" s="1" t="s">
        <v>19</v>
      </c>
      <c r="Z12" s="1">
        <v>8.17</v>
      </c>
      <c r="AA12" s="1">
        <v>8.33</v>
      </c>
      <c r="AB12" s="1">
        <v>1.649</v>
      </c>
      <c r="AC12" s="1">
        <v>27.475999999999999</v>
      </c>
      <c r="AD12" s="1">
        <v>0.873</v>
      </c>
      <c r="AE12" s="1" t="s">
        <v>19</v>
      </c>
      <c r="AF12" s="1">
        <v>8.25</v>
      </c>
      <c r="AG12" s="1">
        <v>8.43</v>
      </c>
      <c r="AH12" s="1">
        <v>1.696</v>
      </c>
      <c r="AI12" s="1">
        <v>28.265000000000001</v>
      </c>
      <c r="AJ12" s="1">
        <v>0.78549999999999998</v>
      </c>
      <c r="AK12" s="1" t="s">
        <v>19</v>
      </c>
      <c r="AL12" s="1">
        <v>8.1300000000000008</v>
      </c>
      <c r="AM12" s="1">
        <v>8.3000000000000007</v>
      </c>
      <c r="AN12" s="1">
        <v>1.58</v>
      </c>
      <c r="AO12" s="1">
        <v>26.331</v>
      </c>
      <c r="AP12" s="1">
        <v>0.87029999999999996</v>
      </c>
      <c r="AQ12" s="1" t="s">
        <v>19</v>
      </c>
      <c r="AR12" s="1">
        <v>8.25</v>
      </c>
      <c r="AS12" s="1">
        <v>8.3800000000000008</v>
      </c>
      <c r="AT12" s="1">
        <v>2.0419999999999998</v>
      </c>
      <c r="AU12" s="1">
        <v>34.033000000000001</v>
      </c>
      <c r="AV12" s="1">
        <v>0.80989999999999995</v>
      </c>
      <c r="AW12" s="1" t="s">
        <v>19</v>
      </c>
      <c r="AX12" s="1">
        <v>8.25</v>
      </c>
      <c r="AY12" s="1">
        <v>8.44</v>
      </c>
      <c r="AZ12" s="1">
        <v>2.097</v>
      </c>
      <c r="BA12" s="1">
        <v>34.942999999999998</v>
      </c>
      <c r="BB12" s="1">
        <v>0.76029999999999998</v>
      </c>
      <c r="BC12" s="1" t="s">
        <v>19</v>
      </c>
      <c r="BD12" s="1">
        <v>8.25</v>
      </c>
      <c r="BE12" s="1">
        <v>8.43</v>
      </c>
      <c r="BF12" s="1">
        <v>1.9059999999999999</v>
      </c>
      <c r="BG12" s="1">
        <v>31.762</v>
      </c>
      <c r="BH12" s="1">
        <v>0.73599999999999999</v>
      </c>
      <c r="BI12" s="1" t="s">
        <v>19</v>
      </c>
      <c r="BJ12" s="1">
        <v>8.25</v>
      </c>
      <c r="BK12" s="1">
        <v>8.43</v>
      </c>
      <c r="BL12" s="1">
        <v>2.4849999999999999</v>
      </c>
      <c r="BM12" s="1">
        <v>41.411999999999999</v>
      </c>
      <c r="BN12" s="1">
        <v>0.81369999999999998</v>
      </c>
      <c r="BO12" s="1" t="s">
        <v>19</v>
      </c>
      <c r="BP12" s="1">
        <v>8.25</v>
      </c>
      <c r="BQ12" s="1">
        <v>8.43</v>
      </c>
      <c r="BR12" s="1">
        <v>2.2999999999999998</v>
      </c>
      <c r="BS12" s="1">
        <v>38.331000000000003</v>
      </c>
      <c r="BT12" s="1">
        <v>0.79920000000000002</v>
      </c>
      <c r="BU12" s="1" t="s">
        <v>19</v>
      </c>
      <c r="BV12" s="1">
        <v>8.25</v>
      </c>
      <c r="BW12" s="1">
        <v>8.43</v>
      </c>
      <c r="BX12" s="1">
        <v>2.4119999999999999</v>
      </c>
      <c r="BY12" s="1">
        <v>40.197000000000003</v>
      </c>
      <c r="BZ12" s="1">
        <v>0.75370000000000004</v>
      </c>
      <c r="CA12" s="1" t="s">
        <v>19</v>
      </c>
      <c r="CB12" s="1">
        <v>8.25</v>
      </c>
      <c r="CC12" s="1">
        <v>8.43</v>
      </c>
      <c r="CD12" s="1">
        <v>2.5649999999999999</v>
      </c>
      <c r="CE12" s="1">
        <v>42.756</v>
      </c>
      <c r="CF12" s="1">
        <v>0.71399999999999997</v>
      </c>
      <c r="CG12" s="1" t="s">
        <v>19</v>
      </c>
      <c r="CH12" s="1">
        <v>8.25</v>
      </c>
      <c r="CI12" s="1">
        <v>8.44</v>
      </c>
      <c r="CJ12" s="1">
        <v>2.4220000000000002</v>
      </c>
      <c r="CK12" s="1">
        <v>40.363</v>
      </c>
      <c r="CL12" s="1">
        <v>0.78949999999999998</v>
      </c>
      <c r="CM12" s="1" t="s">
        <v>19</v>
      </c>
      <c r="CN12" s="1">
        <v>8.25</v>
      </c>
      <c r="CO12" s="1">
        <v>8.43</v>
      </c>
      <c r="CP12" s="1">
        <v>2.4580000000000002</v>
      </c>
      <c r="CQ12" s="1">
        <v>40.975000000000001</v>
      </c>
      <c r="CR12" s="1">
        <v>0.79979999999999996</v>
      </c>
      <c r="CS12" s="1" t="s">
        <v>19</v>
      </c>
    </row>
    <row r="13" spans="1:97" x14ac:dyDescent="0.25">
      <c r="A13" s="1" t="s">
        <v>79</v>
      </c>
      <c r="B13" s="1">
        <v>19</v>
      </c>
      <c r="C13" s="1">
        <v>26</v>
      </c>
      <c r="D13" s="1" t="s">
        <v>84</v>
      </c>
      <c r="E13" s="1">
        <v>7.33</v>
      </c>
      <c r="F13" s="1">
        <v>2</v>
      </c>
      <c r="G13" s="1">
        <v>5</v>
      </c>
      <c r="H13" s="1">
        <v>7.6</v>
      </c>
      <c r="I13" s="1">
        <v>7.91</v>
      </c>
      <c r="J13" s="81">
        <v>0.91200000000000003</v>
      </c>
      <c r="K13" s="1">
        <v>18.245999999999999</v>
      </c>
      <c r="L13" s="1">
        <v>0.91520000000000001</v>
      </c>
      <c r="M13" s="1" t="s">
        <v>19</v>
      </c>
      <c r="N13" s="1">
        <v>7.54</v>
      </c>
      <c r="O13" s="1">
        <v>7.75</v>
      </c>
      <c r="P13" s="1">
        <v>0.90600000000000003</v>
      </c>
      <c r="Q13" s="1">
        <v>18.129000000000001</v>
      </c>
      <c r="R13" s="1">
        <v>0.90190000000000003</v>
      </c>
      <c r="S13" s="1" t="s">
        <v>19</v>
      </c>
      <c r="T13" s="1">
        <v>7.51</v>
      </c>
      <c r="U13" s="1">
        <v>7.81</v>
      </c>
      <c r="V13" s="1">
        <v>0.90400000000000003</v>
      </c>
      <c r="W13" s="1">
        <v>18.082000000000001</v>
      </c>
      <c r="X13" s="1">
        <v>0.91610000000000003</v>
      </c>
      <c r="Y13" s="1" t="s">
        <v>19</v>
      </c>
      <c r="Z13" s="1">
        <v>7.54</v>
      </c>
      <c r="AA13" s="1">
        <v>7.83</v>
      </c>
      <c r="AB13" s="1">
        <v>1.0009999999999999</v>
      </c>
      <c r="AC13" s="1">
        <v>20.02</v>
      </c>
      <c r="AD13" s="1">
        <v>0.90229999999999999</v>
      </c>
      <c r="AE13" s="1" t="s">
        <v>19</v>
      </c>
      <c r="AF13" s="1">
        <v>7.68</v>
      </c>
      <c r="AG13" s="1">
        <v>7.77</v>
      </c>
      <c r="AH13" s="1">
        <v>1.046</v>
      </c>
      <c r="AI13" s="1">
        <v>20.925999999999998</v>
      </c>
      <c r="AJ13" s="1">
        <v>0.88980000000000004</v>
      </c>
      <c r="AK13" s="1" t="s">
        <v>19</v>
      </c>
      <c r="AL13" s="1">
        <v>7.5</v>
      </c>
      <c r="AM13" s="1">
        <v>7.78</v>
      </c>
      <c r="AN13" s="1">
        <v>1.0409999999999999</v>
      </c>
      <c r="AO13" s="1">
        <v>20.821999999999999</v>
      </c>
      <c r="AP13" s="1">
        <v>0.90990000000000004</v>
      </c>
      <c r="AQ13" s="1" t="s">
        <v>19</v>
      </c>
      <c r="AR13" s="1">
        <v>7.5</v>
      </c>
      <c r="AS13" s="1">
        <v>7.75</v>
      </c>
      <c r="AT13" s="1">
        <v>1.617</v>
      </c>
      <c r="AU13" s="1">
        <v>32.343000000000004</v>
      </c>
      <c r="AV13" s="1">
        <v>0.73560000000000003</v>
      </c>
      <c r="AW13" s="1" t="s">
        <v>19</v>
      </c>
      <c r="AX13" s="1">
        <v>7.53</v>
      </c>
      <c r="AY13" s="1">
        <v>7.74</v>
      </c>
      <c r="AZ13" s="1">
        <v>1.498</v>
      </c>
      <c r="BA13" s="1">
        <v>29.97</v>
      </c>
      <c r="BB13" s="1">
        <v>0.89039999999999997</v>
      </c>
      <c r="BC13" s="1" t="s">
        <v>19</v>
      </c>
      <c r="BD13" s="1">
        <v>7.5</v>
      </c>
      <c r="BE13" s="1">
        <v>7.73</v>
      </c>
      <c r="BF13" s="1">
        <v>1.4630000000000001</v>
      </c>
      <c r="BG13" s="1">
        <v>29.259</v>
      </c>
      <c r="BH13" s="1">
        <v>0.90159999999999996</v>
      </c>
      <c r="BI13" s="1" t="s">
        <v>19</v>
      </c>
      <c r="BJ13" s="1">
        <v>7.53</v>
      </c>
      <c r="BK13" s="1">
        <v>7.75</v>
      </c>
      <c r="BL13" s="1">
        <v>1.786</v>
      </c>
      <c r="BM13" s="1">
        <v>35.722000000000001</v>
      </c>
      <c r="BN13" s="1">
        <v>0.90210000000000001</v>
      </c>
      <c r="BO13" s="1" t="s">
        <v>19</v>
      </c>
      <c r="BP13" s="1">
        <v>7.5</v>
      </c>
      <c r="BQ13" s="1">
        <v>7.74</v>
      </c>
      <c r="BR13" s="1">
        <v>1.7490000000000001</v>
      </c>
      <c r="BS13" s="1">
        <v>34.970999999999997</v>
      </c>
      <c r="BT13" s="1">
        <v>0.88849999999999996</v>
      </c>
      <c r="BU13" s="1" t="s">
        <v>19</v>
      </c>
      <c r="BV13" s="1">
        <v>7.51</v>
      </c>
      <c r="BW13" s="1">
        <v>7.76</v>
      </c>
      <c r="BX13" s="1">
        <v>1.78</v>
      </c>
      <c r="BY13" s="1">
        <v>35.597000000000001</v>
      </c>
      <c r="BZ13" s="1">
        <v>0.88500000000000001</v>
      </c>
      <c r="CA13" s="1" t="s">
        <v>19</v>
      </c>
      <c r="CB13" s="1">
        <v>7.49</v>
      </c>
      <c r="CC13" s="1">
        <v>7.73</v>
      </c>
      <c r="CD13" s="1">
        <v>1.873</v>
      </c>
      <c r="CE13" s="1">
        <v>37.462000000000003</v>
      </c>
      <c r="CF13" s="1">
        <v>0.89649999999999996</v>
      </c>
      <c r="CG13" s="1" t="s">
        <v>19</v>
      </c>
      <c r="CH13" s="1">
        <v>7.53</v>
      </c>
      <c r="CI13" s="1">
        <v>7.71</v>
      </c>
      <c r="CJ13" s="1">
        <v>1.94</v>
      </c>
      <c r="CK13" s="1">
        <v>38.802999999999997</v>
      </c>
      <c r="CL13" s="1">
        <v>0.90139999999999998</v>
      </c>
      <c r="CM13" s="1" t="s">
        <v>19</v>
      </c>
      <c r="CN13" s="1">
        <v>7.48</v>
      </c>
      <c r="CO13" s="1">
        <v>7.72</v>
      </c>
      <c r="CP13" s="1">
        <v>1.9279999999999999</v>
      </c>
      <c r="CQ13" s="1">
        <v>38.561999999999998</v>
      </c>
      <c r="CR13" s="1">
        <v>0.92320000000000002</v>
      </c>
      <c r="CS13" s="1" t="s">
        <v>19</v>
      </c>
    </row>
    <row r="14" spans="1:97" x14ac:dyDescent="0.25">
      <c r="A14" s="1" t="s">
        <v>79</v>
      </c>
      <c r="B14" s="1">
        <v>19</v>
      </c>
      <c r="C14" s="1">
        <v>28</v>
      </c>
      <c r="D14" s="1" t="s">
        <v>85</v>
      </c>
      <c r="E14" s="1">
        <v>10.62</v>
      </c>
      <c r="F14" s="1">
        <v>3</v>
      </c>
      <c r="G14" s="1">
        <v>7</v>
      </c>
      <c r="H14" s="1">
        <v>10.92</v>
      </c>
      <c r="I14" s="1">
        <v>11.06</v>
      </c>
      <c r="J14" s="81">
        <v>0.90600000000000003</v>
      </c>
      <c r="K14" s="1">
        <v>12.943</v>
      </c>
      <c r="L14" s="1">
        <v>0.86560000000000004</v>
      </c>
      <c r="M14" s="1" t="s">
        <v>19</v>
      </c>
      <c r="N14" s="1">
        <v>10.8</v>
      </c>
      <c r="O14" s="1">
        <v>11.02</v>
      </c>
      <c r="P14" s="1">
        <v>0.82199999999999995</v>
      </c>
      <c r="Q14" s="1">
        <v>11.741</v>
      </c>
      <c r="R14" s="1">
        <v>0.82630000000000003</v>
      </c>
      <c r="S14" s="1" t="s">
        <v>19</v>
      </c>
      <c r="T14" s="1">
        <v>10.8</v>
      </c>
      <c r="U14" s="1">
        <v>11.02</v>
      </c>
      <c r="V14" s="1">
        <v>0.83299999999999996</v>
      </c>
      <c r="W14" s="1">
        <v>11.9</v>
      </c>
      <c r="X14" s="1">
        <v>0.87590000000000001</v>
      </c>
      <c r="Y14" s="1" t="s">
        <v>19</v>
      </c>
      <c r="Z14" s="1">
        <v>10.8</v>
      </c>
      <c r="AA14" s="1">
        <v>11.08</v>
      </c>
      <c r="AB14" s="1">
        <v>0.92400000000000004</v>
      </c>
      <c r="AC14" s="1">
        <v>13.196999999999999</v>
      </c>
      <c r="AD14" s="1">
        <v>0.8498</v>
      </c>
      <c r="AE14" s="1" t="s">
        <v>19</v>
      </c>
      <c r="AF14" s="1">
        <v>10.73</v>
      </c>
      <c r="AG14" s="1">
        <v>10.98</v>
      </c>
      <c r="AH14" s="1">
        <v>0.92100000000000004</v>
      </c>
      <c r="AI14" s="1">
        <v>13.154999999999999</v>
      </c>
      <c r="AJ14" s="1">
        <v>0.8609</v>
      </c>
      <c r="AK14" s="1" t="s">
        <v>19</v>
      </c>
      <c r="AL14" s="1">
        <v>10.77</v>
      </c>
      <c r="AM14" s="1">
        <v>11.01</v>
      </c>
      <c r="AN14" s="1">
        <v>0.9</v>
      </c>
      <c r="AO14" s="1">
        <v>12.858000000000001</v>
      </c>
      <c r="AP14" s="1">
        <v>0.84019999999999995</v>
      </c>
      <c r="AQ14" s="1" t="s">
        <v>19</v>
      </c>
      <c r="AR14" s="1">
        <v>10.77</v>
      </c>
      <c r="AS14" s="1">
        <v>11.01</v>
      </c>
      <c r="AT14" s="1">
        <v>1.31</v>
      </c>
      <c r="AU14" s="1">
        <v>18.713999999999999</v>
      </c>
      <c r="AV14" s="1">
        <v>0.83030000000000004</v>
      </c>
      <c r="AW14" s="1" t="s">
        <v>19</v>
      </c>
      <c r="AX14" s="1">
        <v>10.79</v>
      </c>
      <c r="AY14" s="1">
        <v>11.02</v>
      </c>
      <c r="AZ14" s="1">
        <v>1.2509999999999999</v>
      </c>
      <c r="BA14" s="1">
        <v>17.870999999999999</v>
      </c>
      <c r="BB14" s="1">
        <v>0.80789999999999995</v>
      </c>
      <c r="BC14" s="1" t="s">
        <v>19</v>
      </c>
      <c r="BD14" s="1">
        <v>10.76</v>
      </c>
      <c r="BE14" s="1">
        <v>11</v>
      </c>
      <c r="BF14" s="1">
        <v>1.524</v>
      </c>
      <c r="BG14" s="1">
        <v>21.77</v>
      </c>
      <c r="BH14" s="1">
        <v>0.80959999999999999</v>
      </c>
      <c r="BI14" s="1" t="s">
        <v>19</v>
      </c>
      <c r="BJ14" s="1">
        <v>10.84</v>
      </c>
      <c r="BK14" s="1">
        <v>10.97</v>
      </c>
      <c r="BL14" s="1">
        <v>1.649</v>
      </c>
      <c r="BM14" s="1">
        <v>23.564</v>
      </c>
      <c r="BN14" s="1">
        <v>0.76939999999999997</v>
      </c>
      <c r="BO14" s="1" t="s">
        <v>19</v>
      </c>
      <c r="BP14" s="1">
        <v>10.82</v>
      </c>
      <c r="BQ14" s="1">
        <v>10.94</v>
      </c>
      <c r="BR14" s="1">
        <v>1.6739999999999999</v>
      </c>
      <c r="BS14" s="1">
        <v>23.908000000000001</v>
      </c>
      <c r="BT14" s="1">
        <v>0.81920000000000004</v>
      </c>
      <c r="BU14" s="1" t="s">
        <v>19</v>
      </c>
      <c r="BV14" s="1">
        <v>10.99</v>
      </c>
      <c r="BW14" s="1">
        <v>11.12</v>
      </c>
      <c r="BX14" s="1">
        <v>1.532</v>
      </c>
      <c r="BY14" s="1">
        <v>21.882000000000001</v>
      </c>
      <c r="BZ14" s="1">
        <v>0.81769999999999998</v>
      </c>
      <c r="CA14" s="1" t="s">
        <v>19</v>
      </c>
      <c r="CB14" s="1">
        <v>10.8</v>
      </c>
      <c r="CC14" s="1">
        <v>10.93</v>
      </c>
      <c r="CD14" s="1">
        <v>1.8149999999999999</v>
      </c>
      <c r="CE14" s="1">
        <v>25.933</v>
      </c>
      <c r="CF14" s="1">
        <v>0.72409999999999997</v>
      </c>
      <c r="CG14" s="1" t="s">
        <v>19</v>
      </c>
      <c r="CH14" s="1">
        <v>10.81</v>
      </c>
      <c r="CI14" s="1">
        <v>10.96</v>
      </c>
      <c r="CJ14" s="1">
        <v>1.806</v>
      </c>
      <c r="CK14" s="1">
        <v>25.806000000000001</v>
      </c>
      <c r="CL14" s="1">
        <v>0.71760000000000002</v>
      </c>
      <c r="CM14" s="1" t="s">
        <v>19</v>
      </c>
      <c r="CN14" s="1">
        <v>10.78</v>
      </c>
      <c r="CO14" s="1">
        <v>10.91</v>
      </c>
      <c r="CP14" s="1">
        <v>1.7649999999999999</v>
      </c>
      <c r="CQ14" s="1">
        <v>25.22</v>
      </c>
      <c r="CR14" s="1">
        <v>0.72850000000000004</v>
      </c>
      <c r="CS14" s="1" t="s">
        <v>19</v>
      </c>
    </row>
    <row r="15" spans="1:97" x14ac:dyDescent="0.25">
      <c r="A15" s="1" t="s">
        <v>79</v>
      </c>
      <c r="B15" s="1">
        <v>21</v>
      </c>
      <c r="C15" s="1">
        <v>30</v>
      </c>
      <c r="D15" s="1" t="s">
        <v>86</v>
      </c>
      <c r="E15" s="1">
        <v>10.67</v>
      </c>
      <c r="F15" s="1">
        <v>3</v>
      </c>
      <c r="G15" s="1">
        <v>7</v>
      </c>
      <c r="H15" s="1">
        <v>10.9</v>
      </c>
      <c r="I15" s="1">
        <v>11.06</v>
      </c>
      <c r="J15" s="81">
        <v>0.82899999999999996</v>
      </c>
      <c r="K15" s="1">
        <v>11.842000000000001</v>
      </c>
      <c r="L15" s="1">
        <v>0.88519999999999999</v>
      </c>
      <c r="M15" s="1" t="s">
        <v>19</v>
      </c>
      <c r="N15" s="1">
        <v>10.83</v>
      </c>
      <c r="O15" s="1">
        <v>10.96</v>
      </c>
      <c r="P15" s="1">
        <v>0.83199999999999996</v>
      </c>
      <c r="Q15" s="1">
        <v>11.891</v>
      </c>
      <c r="R15" s="1">
        <v>0.82150000000000001</v>
      </c>
      <c r="S15" s="1" t="s">
        <v>19</v>
      </c>
      <c r="T15" s="1">
        <v>10.81</v>
      </c>
      <c r="U15" s="1">
        <v>11</v>
      </c>
      <c r="V15" s="1">
        <v>0.86799999999999999</v>
      </c>
      <c r="W15" s="1">
        <v>12.393000000000001</v>
      </c>
      <c r="X15" s="1">
        <v>0.8478</v>
      </c>
      <c r="Y15" s="1" t="s">
        <v>19</v>
      </c>
      <c r="Z15" s="1">
        <v>10.84</v>
      </c>
      <c r="AA15" s="1">
        <v>11.06</v>
      </c>
      <c r="AB15" s="1">
        <v>0.91600000000000004</v>
      </c>
      <c r="AC15" s="1">
        <v>13.09</v>
      </c>
      <c r="AD15" s="1">
        <v>0.85550000000000004</v>
      </c>
      <c r="AE15" s="1" t="s">
        <v>19</v>
      </c>
      <c r="AF15" s="1">
        <v>10.79</v>
      </c>
      <c r="AG15" s="1">
        <v>10.96</v>
      </c>
      <c r="AH15" s="1">
        <v>0.92500000000000004</v>
      </c>
      <c r="AI15" s="1">
        <v>13.212999999999999</v>
      </c>
      <c r="AJ15" s="1">
        <v>0.86199999999999999</v>
      </c>
      <c r="AK15" s="1" t="s">
        <v>19</v>
      </c>
      <c r="AL15" s="1">
        <v>10.81</v>
      </c>
      <c r="AM15" s="1">
        <v>10.96</v>
      </c>
      <c r="AN15" s="1">
        <v>0.89700000000000002</v>
      </c>
      <c r="AO15" s="1">
        <v>12.818</v>
      </c>
      <c r="AP15" s="1">
        <v>0.82079999999999997</v>
      </c>
      <c r="AQ15" s="1" t="s">
        <v>19</v>
      </c>
      <c r="AR15" s="1">
        <v>10.78</v>
      </c>
      <c r="AS15" s="1">
        <v>10.99</v>
      </c>
      <c r="AT15" s="1">
        <v>1.2909999999999999</v>
      </c>
      <c r="AU15" s="1">
        <v>18.449000000000002</v>
      </c>
      <c r="AV15" s="1">
        <v>0.83289999999999997</v>
      </c>
      <c r="AW15" s="1" t="s">
        <v>19</v>
      </c>
      <c r="AX15" s="1">
        <v>10.8</v>
      </c>
      <c r="AY15" s="1">
        <v>10.99</v>
      </c>
      <c r="AZ15" s="1">
        <v>1.252</v>
      </c>
      <c r="BA15" s="1">
        <v>17.890999999999998</v>
      </c>
      <c r="BB15" s="1">
        <v>0.80549999999999999</v>
      </c>
      <c r="BC15" s="1" t="s">
        <v>19</v>
      </c>
      <c r="BD15" s="1">
        <v>10.75</v>
      </c>
      <c r="BE15" s="1">
        <v>10.95</v>
      </c>
      <c r="BF15" s="1">
        <v>1.3120000000000001</v>
      </c>
      <c r="BG15" s="1">
        <v>18.739999999999998</v>
      </c>
      <c r="BH15" s="1">
        <v>0.81469999999999998</v>
      </c>
      <c r="BI15" s="1" t="s">
        <v>19</v>
      </c>
      <c r="BJ15" s="1">
        <v>10.78</v>
      </c>
      <c r="BK15" s="1">
        <v>11.02</v>
      </c>
      <c r="BL15" s="1">
        <v>1.637</v>
      </c>
      <c r="BM15" s="1">
        <v>23.385999999999999</v>
      </c>
      <c r="BN15" s="1">
        <v>0.77149999999999996</v>
      </c>
      <c r="BO15" s="1" t="s">
        <v>19</v>
      </c>
      <c r="BP15" s="1">
        <v>10.72</v>
      </c>
      <c r="BQ15" s="1">
        <v>10.98</v>
      </c>
      <c r="BR15" s="1">
        <v>1.671</v>
      </c>
      <c r="BS15" s="1">
        <v>23.864999999999998</v>
      </c>
      <c r="BT15" s="1">
        <v>0.78320000000000001</v>
      </c>
      <c r="BU15" s="1" t="s">
        <v>19</v>
      </c>
      <c r="BV15" s="1">
        <v>10.74</v>
      </c>
      <c r="BW15" s="1">
        <v>10.95</v>
      </c>
      <c r="BX15" s="1">
        <v>1.706</v>
      </c>
      <c r="BY15" s="1">
        <v>24.373999999999999</v>
      </c>
      <c r="BZ15" s="1">
        <v>0.79010000000000002</v>
      </c>
      <c r="CA15" s="1" t="s">
        <v>19</v>
      </c>
      <c r="CB15" s="1">
        <v>10.8</v>
      </c>
      <c r="CC15" s="1">
        <v>10.96</v>
      </c>
      <c r="CD15" s="1">
        <v>1.8049999999999999</v>
      </c>
      <c r="CE15" s="1">
        <v>25.783000000000001</v>
      </c>
      <c r="CF15" s="1">
        <v>0.72670000000000001</v>
      </c>
      <c r="CG15" s="1" t="s">
        <v>19</v>
      </c>
      <c r="CH15" s="1">
        <v>10.79</v>
      </c>
      <c r="CI15" s="1">
        <v>10.97</v>
      </c>
      <c r="CJ15" s="1">
        <v>1.873</v>
      </c>
      <c r="CK15" s="1">
        <v>26.751999999999999</v>
      </c>
      <c r="CL15" s="1">
        <v>0.72589999999999999</v>
      </c>
      <c r="CM15" s="1" t="s">
        <v>19</v>
      </c>
      <c r="CN15" s="1">
        <v>10.77</v>
      </c>
      <c r="CO15" s="1">
        <v>10.92</v>
      </c>
      <c r="CP15" s="1">
        <v>1.7849999999999999</v>
      </c>
      <c r="CQ15" s="1">
        <v>25.495000000000001</v>
      </c>
      <c r="CR15" s="1">
        <v>0.72570000000000001</v>
      </c>
      <c r="CS15" s="1" t="s">
        <v>19</v>
      </c>
    </row>
    <row r="16" spans="1:97" x14ac:dyDescent="0.25">
      <c r="A16" s="1" t="s">
        <v>79</v>
      </c>
      <c r="B16" s="1">
        <v>21</v>
      </c>
      <c r="C16" s="1">
        <v>30</v>
      </c>
      <c r="D16" s="1" t="s">
        <v>86</v>
      </c>
      <c r="E16" s="1">
        <v>10.67</v>
      </c>
      <c r="F16" s="1">
        <v>4</v>
      </c>
      <c r="G16" s="1">
        <v>7</v>
      </c>
      <c r="H16" s="1">
        <v>10.95</v>
      </c>
      <c r="I16" s="1">
        <v>11.09</v>
      </c>
      <c r="J16" s="81">
        <v>0.79400000000000004</v>
      </c>
      <c r="K16" s="1">
        <v>11.349</v>
      </c>
      <c r="L16" s="1">
        <v>0.92020000000000002</v>
      </c>
      <c r="M16" s="1" t="s">
        <v>19</v>
      </c>
      <c r="N16" s="1">
        <v>10.87</v>
      </c>
      <c r="O16" s="1">
        <v>11.02</v>
      </c>
      <c r="P16" s="1">
        <v>0.80100000000000005</v>
      </c>
      <c r="Q16" s="1">
        <v>11.448</v>
      </c>
      <c r="R16" s="1">
        <v>0.90949999999999998</v>
      </c>
      <c r="S16" s="1" t="s">
        <v>19</v>
      </c>
      <c r="T16" s="1">
        <v>10.87</v>
      </c>
      <c r="U16" s="1">
        <v>11.02</v>
      </c>
      <c r="V16" s="1">
        <v>0.81499999999999995</v>
      </c>
      <c r="W16" s="1">
        <v>11.648999999999999</v>
      </c>
      <c r="X16" s="1">
        <v>0.92059999999999997</v>
      </c>
      <c r="Y16" s="1" t="s">
        <v>19</v>
      </c>
      <c r="Z16" s="1">
        <v>10.87</v>
      </c>
      <c r="AA16" s="1">
        <v>11.02</v>
      </c>
      <c r="AB16" s="1">
        <v>0.96</v>
      </c>
      <c r="AC16" s="1">
        <v>13.712</v>
      </c>
      <c r="AD16" s="1">
        <v>0.91569999999999996</v>
      </c>
      <c r="AE16" s="1" t="s">
        <v>19</v>
      </c>
      <c r="AF16" s="1">
        <v>10.79</v>
      </c>
      <c r="AG16" s="1">
        <v>11</v>
      </c>
      <c r="AH16" s="1">
        <v>0.90200000000000002</v>
      </c>
      <c r="AI16" s="1">
        <v>12.882</v>
      </c>
      <c r="AJ16" s="1">
        <v>0.91839999999999999</v>
      </c>
      <c r="AK16" s="1" t="s">
        <v>19</v>
      </c>
      <c r="AL16" s="1">
        <v>10.87</v>
      </c>
      <c r="AM16" s="1">
        <v>11.02</v>
      </c>
      <c r="AN16" s="1">
        <v>0.85399999999999998</v>
      </c>
      <c r="AO16" s="1">
        <v>12.201000000000001</v>
      </c>
      <c r="AP16" s="1">
        <v>0.91790000000000005</v>
      </c>
      <c r="AQ16" s="1" t="s">
        <v>19</v>
      </c>
      <c r="AR16" s="1">
        <v>10.87</v>
      </c>
      <c r="AS16" s="1">
        <v>11.02</v>
      </c>
      <c r="AT16" s="1">
        <v>1.2270000000000001</v>
      </c>
      <c r="AU16" s="1">
        <v>17.535</v>
      </c>
      <c r="AV16" s="1">
        <v>0.92230000000000001</v>
      </c>
      <c r="AW16" s="1" t="s">
        <v>19</v>
      </c>
      <c r="AX16" s="1">
        <v>10.87</v>
      </c>
      <c r="AY16" s="1">
        <v>11.02</v>
      </c>
      <c r="AZ16" s="1">
        <v>1.31</v>
      </c>
      <c r="BA16" s="1">
        <v>18.715</v>
      </c>
      <c r="BB16" s="1">
        <v>0.90590000000000004</v>
      </c>
      <c r="BC16" s="1" t="s">
        <v>19</v>
      </c>
      <c r="BD16" s="1">
        <v>10.81</v>
      </c>
      <c r="BE16" s="1">
        <v>10.94</v>
      </c>
      <c r="BF16" s="1">
        <v>1.2849999999999999</v>
      </c>
      <c r="BG16" s="1">
        <v>18.361999999999998</v>
      </c>
      <c r="BH16" s="1">
        <v>0.88170000000000004</v>
      </c>
      <c r="BI16" s="1" t="s">
        <v>19</v>
      </c>
      <c r="BJ16" s="1">
        <v>10.87</v>
      </c>
      <c r="BK16" s="1">
        <v>11.02</v>
      </c>
      <c r="BL16" s="1">
        <v>1.6140000000000001</v>
      </c>
      <c r="BM16" s="1">
        <v>23.059000000000001</v>
      </c>
      <c r="BN16" s="1">
        <v>0.91149999999999998</v>
      </c>
      <c r="BO16" s="1" t="s">
        <v>19</v>
      </c>
      <c r="BP16" s="1">
        <v>10.78</v>
      </c>
      <c r="BQ16" s="1">
        <v>10.99</v>
      </c>
      <c r="BR16" s="1">
        <v>1.577</v>
      </c>
      <c r="BS16" s="1">
        <v>22.523</v>
      </c>
      <c r="BT16" s="1">
        <v>0.91290000000000004</v>
      </c>
      <c r="BU16" s="1" t="s">
        <v>19</v>
      </c>
      <c r="BV16" s="1">
        <v>10.83</v>
      </c>
      <c r="BW16" s="1">
        <v>10.95</v>
      </c>
      <c r="BX16" s="1">
        <v>1.6910000000000001</v>
      </c>
      <c r="BY16" s="1">
        <v>24.151</v>
      </c>
      <c r="BZ16" s="1">
        <v>0.89949999999999997</v>
      </c>
      <c r="CA16" s="1" t="s">
        <v>19</v>
      </c>
      <c r="CB16" s="1">
        <v>10.87</v>
      </c>
      <c r="CC16" s="1">
        <v>11.02</v>
      </c>
      <c r="CD16" s="1">
        <v>1.889</v>
      </c>
      <c r="CE16" s="1">
        <v>26.981999999999999</v>
      </c>
      <c r="CF16" s="1">
        <v>0.89710000000000001</v>
      </c>
      <c r="CG16" s="1" t="s">
        <v>19</v>
      </c>
      <c r="CH16" s="1">
        <v>10.84</v>
      </c>
      <c r="CI16" s="1">
        <v>10.96</v>
      </c>
      <c r="CJ16" s="1">
        <v>1.8220000000000001</v>
      </c>
      <c r="CK16" s="1">
        <v>26.033999999999999</v>
      </c>
      <c r="CL16" s="1">
        <v>0.88639999999999997</v>
      </c>
      <c r="CM16" s="1" t="s">
        <v>19</v>
      </c>
      <c r="CN16" s="1">
        <v>10.77</v>
      </c>
      <c r="CO16" s="1">
        <v>10.95</v>
      </c>
      <c r="CP16" s="1">
        <v>1.829</v>
      </c>
      <c r="CQ16" s="1">
        <v>26.123000000000001</v>
      </c>
      <c r="CR16" s="1">
        <v>0.9073</v>
      </c>
      <c r="CS16" s="1" t="s">
        <v>19</v>
      </c>
    </row>
    <row r="17" spans="1:97" x14ac:dyDescent="0.25">
      <c r="A17" s="1" t="s">
        <v>79</v>
      </c>
      <c r="B17" s="1">
        <v>22</v>
      </c>
      <c r="C17" s="1">
        <v>26</v>
      </c>
      <c r="D17" s="1" t="s">
        <v>87</v>
      </c>
      <c r="E17" s="1">
        <v>7.39</v>
      </c>
      <c r="F17" s="1">
        <v>2</v>
      </c>
      <c r="G17" s="1">
        <v>2</v>
      </c>
      <c r="H17" s="1">
        <v>7.7</v>
      </c>
      <c r="I17" s="1">
        <v>7.89</v>
      </c>
      <c r="J17" s="81">
        <v>3.9E-2</v>
      </c>
      <c r="K17" s="1">
        <v>1.9650000000000001</v>
      </c>
      <c r="L17" s="1">
        <v>0.91969999999999996</v>
      </c>
      <c r="M17" s="1" t="s">
        <v>19</v>
      </c>
      <c r="N17" s="1">
        <v>7.58</v>
      </c>
      <c r="O17" s="1">
        <v>7.76</v>
      </c>
      <c r="P17" s="1">
        <v>2.5999999999999999E-2</v>
      </c>
      <c r="Q17" s="1">
        <v>1.278</v>
      </c>
      <c r="R17" s="1">
        <v>0.87949999999999995</v>
      </c>
      <c r="S17" s="1" t="s">
        <v>19</v>
      </c>
      <c r="T17" s="1">
        <v>7.59</v>
      </c>
      <c r="U17" s="1">
        <v>7.76</v>
      </c>
      <c r="V17" s="1">
        <v>3.4000000000000002E-2</v>
      </c>
      <c r="W17" s="1">
        <v>1.7210000000000001</v>
      </c>
      <c r="X17" s="1">
        <v>0.90959999999999996</v>
      </c>
      <c r="Y17" s="1" t="s">
        <v>19</v>
      </c>
      <c r="Z17" s="1">
        <v>7.61</v>
      </c>
      <c r="AA17" s="1">
        <v>7.8</v>
      </c>
      <c r="AB17" s="1">
        <v>4.9000000000000002E-2</v>
      </c>
      <c r="AC17" s="1">
        <v>2.4350000000000001</v>
      </c>
      <c r="AD17" s="1">
        <v>0.89890000000000003</v>
      </c>
      <c r="AE17" s="1" t="s">
        <v>19</v>
      </c>
      <c r="AF17" s="1">
        <v>7.55</v>
      </c>
      <c r="AG17" s="1">
        <v>7.76</v>
      </c>
      <c r="AH17" s="1">
        <v>5.1999999999999998E-2</v>
      </c>
      <c r="AI17" s="1">
        <v>2.6179999999999999</v>
      </c>
      <c r="AJ17" s="1">
        <v>0.90329999999999999</v>
      </c>
      <c r="AK17" s="1" t="s">
        <v>19</v>
      </c>
      <c r="AL17" s="1">
        <v>7.55</v>
      </c>
      <c r="AM17" s="1">
        <v>7.77</v>
      </c>
      <c r="AN17" s="1">
        <v>0.114</v>
      </c>
      <c r="AO17" s="1">
        <v>5.68</v>
      </c>
      <c r="AP17" s="1">
        <v>0.89910000000000001</v>
      </c>
      <c r="AQ17" s="1" t="s">
        <v>19</v>
      </c>
      <c r="AR17" s="1">
        <v>7.51</v>
      </c>
      <c r="AS17" s="1">
        <v>7.76</v>
      </c>
      <c r="AT17" s="1">
        <v>7.3999999999999996E-2</v>
      </c>
      <c r="AU17" s="1">
        <v>3.7240000000000002</v>
      </c>
      <c r="AV17" s="1">
        <v>0.89149999999999996</v>
      </c>
      <c r="AW17" s="1" t="s">
        <v>19</v>
      </c>
      <c r="AX17" s="1">
        <v>7.55</v>
      </c>
      <c r="AY17" s="1">
        <v>7.74</v>
      </c>
      <c r="AZ17" s="1">
        <v>7.0999999999999994E-2</v>
      </c>
      <c r="BA17" s="1">
        <v>3.5680000000000001</v>
      </c>
      <c r="BB17" s="1">
        <v>0.8931</v>
      </c>
      <c r="BC17" s="1" t="s">
        <v>19</v>
      </c>
      <c r="BD17" s="1">
        <v>7.5</v>
      </c>
      <c r="BE17" s="1">
        <v>7.79</v>
      </c>
      <c r="BF17" s="1">
        <v>4.8000000000000001E-2</v>
      </c>
      <c r="BG17" s="1">
        <v>2.4209999999999998</v>
      </c>
      <c r="BH17" s="1">
        <v>0.87480000000000002</v>
      </c>
      <c r="BI17" s="1" t="s">
        <v>19</v>
      </c>
      <c r="BJ17" s="1">
        <v>7.56</v>
      </c>
      <c r="BK17" s="1">
        <v>7.75</v>
      </c>
      <c r="BL17" s="1">
        <v>8.2000000000000003E-2</v>
      </c>
      <c r="BM17" s="1">
        <v>4.1120000000000001</v>
      </c>
      <c r="BN17" s="1">
        <v>0.89259999999999995</v>
      </c>
      <c r="BO17" s="1" t="s">
        <v>19</v>
      </c>
      <c r="BP17" s="1">
        <v>7.53</v>
      </c>
      <c r="BQ17" s="1">
        <v>7.75</v>
      </c>
      <c r="BR17" s="1">
        <v>8.2000000000000003E-2</v>
      </c>
      <c r="BS17" s="1">
        <v>4.1020000000000003</v>
      </c>
      <c r="BT17" s="1">
        <v>0.9093</v>
      </c>
      <c r="BU17" s="1" t="s">
        <v>19</v>
      </c>
      <c r="BV17" s="1">
        <v>7.54</v>
      </c>
      <c r="BW17" s="1">
        <v>7.74</v>
      </c>
      <c r="BX17" s="1">
        <v>0.13500000000000001</v>
      </c>
      <c r="BY17" s="1">
        <v>6.7549999999999999</v>
      </c>
      <c r="BZ17" s="1">
        <v>0.86639999999999995</v>
      </c>
      <c r="CA17" s="1" t="s">
        <v>19</v>
      </c>
      <c r="CB17" s="1">
        <v>7.54</v>
      </c>
      <c r="CC17" s="1">
        <v>7.73</v>
      </c>
      <c r="CD17" s="1">
        <v>0.27300000000000002</v>
      </c>
      <c r="CE17" s="1">
        <v>13.663</v>
      </c>
      <c r="CF17" s="1">
        <v>0.89749999999999996</v>
      </c>
      <c r="CG17" s="1" t="s">
        <v>19</v>
      </c>
      <c r="CH17" s="1">
        <v>7.56</v>
      </c>
      <c r="CI17" s="1">
        <v>7.74</v>
      </c>
      <c r="CJ17" s="1">
        <v>0.28899999999999998</v>
      </c>
      <c r="CK17" s="1">
        <v>14.439</v>
      </c>
      <c r="CL17" s="1">
        <v>0.89439999999999997</v>
      </c>
      <c r="CM17" s="1" t="s">
        <v>19</v>
      </c>
      <c r="CN17" s="1">
        <v>7.51</v>
      </c>
      <c r="CO17" s="1">
        <v>7.74</v>
      </c>
      <c r="CP17" s="1">
        <v>0.24399999999999999</v>
      </c>
      <c r="CQ17" s="1">
        <v>12.208</v>
      </c>
      <c r="CR17" s="1">
        <v>0.91720000000000002</v>
      </c>
      <c r="CS17" s="1" t="s">
        <v>19</v>
      </c>
    </row>
    <row r="18" spans="1:97" x14ac:dyDescent="0.25">
      <c r="A18" s="1" t="s">
        <v>79</v>
      </c>
      <c r="B18" s="1">
        <v>22</v>
      </c>
      <c r="C18" s="1">
        <v>28</v>
      </c>
      <c r="D18" s="1" t="s">
        <v>88</v>
      </c>
      <c r="E18" s="1">
        <v>11.24</v>
      </c>
      <c r="F18" s="1">
        <v>3</v>
      </c>
      <c r="G18" s="1">
        <v>4</v>
      </c>
      <c r="H18" s="1">
        <v>11.5</v>
      </c>
      <c r="I18" s="1">
        <v>11.84</v>
      </c>
      <c r="J18" s="81">
        <v>6.0999999999999999E-2</v>
      </c>
      <c r="K18" s="1">
        <v>1.524</v>
      </c>
      <c r="L18" s="1">
        <v>0.91500000000000004</v>
      </c>
      <c r="M18" s="1" t="s">
        <v>19</v>
      </c>
      <c r="N18" s="1">
        <v>11.41</v>
      </c>
      <c r="O18" s="1">
        <v>11.77</v>
      </c>
      <c r="P18" s="1">
        <v>4.9000000000000002E-2</v>
      </c>
      <c r="Q18" s="1">
        <v>1.2170000000000001</v>
      </c>
      <c r="R18" s="1">
        <v>0.88570000000000004</v>
      </c>
      <c r="S18" s="1" t="s">
        <v>19</v>
      </c>
      <c r="T18" s="1">
        <v>11.45</v>
      </c>
      <c r="U18" s="1">
        <v>11.69</v>
      </c>
      <c r="V18" s="1">
        <v>6.0999999999999999E-2</v>
      </c>
      <c r="W18" s="1">
        <v>1.5189999999999999</v>
      </c>
      <c r="X18" s="1">
        <v>0.91990000000000005</v>
      </c>
      <c r="Y18" s="1" t="s">
        <v>19</v>
      </c>
      <c r="Z18" s="1">
        <v>11.42</v>
      </c>
      <c r="AA18" s="1">
        <v>11.82</v>
      </c>
      <c r="AB18" s="1">
        <v>8.8999999999999996E-2</v>
      </c>
      <c r="AC18" s="1">
        <v>2.23</v>
      </c>
      <c r="AD18" s="1">
        <v>0.89949999999999997</v>
      </c>
      <c r="AE18" s="1" t="s">
        <v>19</v>
      </c>
      <c r="AF18" s="1">
        <v>11.37</v>
      </c>
      <c r="AG18" s="1">
        <v>11.68</v>
      </c>
      <c r="AH18" s="1">
        <v>8.4000000000000005E-2</v>
      </c>
      <c r="AI18" s="1">
        <v>2.101</v>
      </c>
      <c r="AJ18" s="1">
        <v>0.92330000000000001</v>
      </c>
      <c r="AK18" s="1" t="s">
        <v>19</v>
      </c>
      <c r="AL18" s="1">
        <v>11.42</v>
      </c>
      <c r="AM18" s="1">
        <v>11.69</v>
      </c>
      <c r="AN18" s="1">
        <v>3.3000000000000002E-2</v>
      </c>
      <c r="AO18" s="1">
        <v>0.83399999999999996</v>
      </c>
      <c r="AP18" s="1">
        <v>0.9012</v>
      </c>
      <c r="AQ18" s="1" t="s">
        <v>19</v>
      </c>
      <c r="AR18" s="1">
        <v>11.38</v>
      </c>
      <c r="AS18" s="1">
        <v>11.69</v>
      </c>
      <c r="AT18" s="1">
        <v>6.5000000000000002E-2</v>
      </c>
      <c r="AU18" s="1">
        <v>1.617</v>
      </c>
      <c r="AV18" s="1">
        <v>0.90200000000000002</v>
      </c>
      <c r="AW18" s="1" t="s">
        <v>19</v>
      </c>
      <c r="AX18" s="1">
        <v>11.42</v>
      </c>
      <c r="AY18" s="1">
        <v>11.69</v>
      </c>
      <c r="AZ18" s="1">
        <v>8.1000000000000003E-2</v>
      </c>
      <c r="BA18" s="1">
        <v>2.0169999999999999</v>
      </c>
      <c r="BB18" s="1">
        <v>0.88619999999999999</v>
      </c>
      <c r="BC18" s="1" t="s">
        <v>19</v>
      </c>
      <c r="BD18" s="1">
        <v>11.37</v>
      </c>
      <c r="BE18" s="1">
        <v>11.68</v>
      </c>
      <c r="BF18" s="1">
        <v>7.3999999999999996E-2</v>
      </c>
      <c r="BG18" s="1">
        <v>1.8580000000000001</v>
      </c>
      <c r="BH18" s="1">
        <v>0.87460000000000004</v>
      </c>
      <c r="BI18" s="1" t="s">
        <v>19</v>
      </c>
      <c r="BJ18" s="1">
        <v>11.42</v>
      </c>
      <c r="BK18" s="1">
        <v>11.71</v>
      </c>
      <c r="BL18" s="1">
        <v>8.2000000000000003E-2</v>
      </c>
      <c r="BM18" s="1">
        <v>2.0449999999999999</v>
      </c>
      <c r="BN18" s="1">
        <v>0.89939999999999998</v>
      </c>
      <c r="BO18" s="1" t="s">
        <v>19</v>
      </c>
      <c r="BP18" s="1">
        <v>11.39</v>
      </c>
      <c r="BQ18" s="1">
        <v>11.67</v>
      </c>
      <c r="BR18" s="1">
        <v>9.2999999999999999E-2</v>
      </c>
      <c r="BS18" s="1">
        <v>2.3340000000000001</v>
      </c>
      <c r="BT18" s="1">
        <v>0.9042</v>
      </c>
      <c r="BU18" s="1" t="s">
        <v>19</v>
      </c>
      <c r="BV18" s="1">
        <v>11.37</v>
      </c>
      <c r="BW18" s="1">
        <v>11.67</v>
      </c>
      <c r="BX18" s="1">
        <v>0.123</v>
      </c>
      <c r="BY18" s="1">
        <v>3.0760000000000001</v>
      </c>
      <c r="BZ18" s="1">
        <v>0.87690000000000001</v>
      </c>
      <c r="CA18" s="1" t="s">
        <v>19</v>
      </c>
      <c r="CB18" s="1">
        <v>11.38</v>
      </c>
      <c r="CC18" s="1">
        <v>11.68</v>
      </c>
      <c r="CD18" s="1">
        <v>0.315</v>
      </c>
      <c r="CE18" s="1">
        <v>7.8730000000000002</v>
      </c>
      <c r="CF18" s="1">
        <v>0.88270000000000004</v>
      </c>
      <c r="CG18" s="1" t="s">
        <v>19</v>
      </c>
      <c r="CH18" s="1">
        <v>11.38</v>
      </c>
      <c r="CI18" s="1">
        <v>11.71</v>
      </c>
      <c r="CJ18" s="1">
        <v>0.308</v>
      </c>
      <c r="CK18" s="1">
        <v>7.7039999999999997</v>
      </c>
      <c r="CL18" s="1">
        <v>0.85060000000000002</v>
      </c>
      <c r="CM18" s="1" t="s">
        <v>19</v>
      </c>
      <c r="CN18" s="1">
        <v>11.37</v>
      </c>
      <c r="CO18" s="1">
        <v>11.65</v>
      </c>
      <c r="CP18" s="1">
        <v>0.25700000000000001</v>
      </c>
      <c r="CQ18" s="1">
        <v>6.4219999999999997</v>
      </c>
      <c r="CR18" s="1">
        <v>0.89870000000000005</v>
      </c>
      <c r="CS18" s="1" t="s">
        <v>19</v>
      </c>
    </row>
    <row r="19" spans="1:97" x14ac:dyDescent="0.25">
      <c r="A19" s="1" t="s">
        <v>79</v>
      </c>
      <c r="B19" s="1">
        <v>27</v>
      </c>
      <c r="C19" s="1">
        <v>35</v>
      </c>
      <c r="D19" s="1" t="s">
        <v>21</v>
      </c>
      <c r="E19" s="1">
        <v>10.88</v>
      </c>
      <c r="F19" s="1">
        <v>1</v>
      </c>
      <c r="G19" s="1">
        <v>7</v>
      </c>
      <c r="H19" s="1">
        <v>11.09</v>
      </c>
      <c r="I19" s="1">
        <v>11.37</v>
      </c>
      <c r="J19" s="81">
        <v>0.109</v>
      </c>
      <c r="K19" s="1">
        <v>1.5589999999999999</v>
      </c>
      <c r="L19" s="1">
        <v>0.9385</v>
      </c>
      <c r="M19" s="1" t="s">
        <v>20</v>
      </c>
      <c r="N19" s="1">
        <v>10.99</v>
      </c>
      <c r="O19" s="1">
        <v>11.25</v>
      </c>
      <c r="P19" s="1">
        <v>0.10299999999999999</v>
      </c>
      <c r="Q19" s="1">
        <v>1.4690000000000001</v>
      </c>
      <c r="R19" s="1">
        <v>0.9375</v>
      </c>
      <c r="S19" s="1" t="s">
        <v>20</v>
      </c>
      <c r="T19" s="1">
        <v>10.99</v>
      </c>
      <c r="U19" s="1">
        <v>11.25</v>
      </c>
      <c r="V19" s="1">
        <v>9.4E-2</v>
      </c>
      <c r="W19" s="1">
        <v>1.343</v>
      </c>
      <c r="X19" s="1">
        <v>0.9244</v>
      </c>
      <c r="Y19" s="1" t="s">
        <v>20</v>
      </c>
      <c r="Z19" s="1">
        <v>11.02</v>
      </c>
      <c r="AA19" s="1">
        <v>11.31</v>
      </c>
      <c r="AB19" s="1">
        <v>0.17499999999999999</v>
      </c>
      <c r="AC19" s="1">
        <v>2.4950000000000001</v>
      </c>
      <c r="AD19" s="1">
        <v>0.88009999999999999</v>
      </c>
      <c r="AE19" s="1" t="s">
        <v>20</v>
      </c>
      <c r="AF19" s="1">
        <v>10.98</v>
      </c>
      <c r="AG19" s="1">
        <v>11.26</v>
      </c>
      <c r="AH19" s="1">
        <v>9.7000000000000003E-2</v>
      </c>
      <c r="AI19" s="1">
        <v>1.3819999999999999</v>
      </c>
      <c r="AJ19" s="1">
        <v>0.94279999999999997</v>
      </c>
      <c r="AK19" s="1" t="s">
        <v>20</v>
      </c>
      <c r="AL19" s="1">
        <v>11.01</v>
      </c>
      <c r="AM19" s="1">
        <v>11.25</v>
      </c>
      <c r="AN19" s="1">
        <v>0.104</v>
      </c>
      <c r="AO19" s="1">
        <v>1.4790000000000001</v>
      </c>
      <c r="AP19" s="1">
        <v>0.94020000000000004</v>
      </c>
      <c r="AQ19" s="1" t="s">
        <v>20</v>
      </c>
      <c r="AR19" s="1">
        <v>11</v>
      </c>
      <c r="AS19" s="1">
        <v>11.21</v>
      </c>
      <c r="AT19" s="1">
        <v>0.314</v>
      </c>
      <c r="AU19" s="1">
        <v>4.4829999999999997</v>
      </c>
      <c r="AV19" s="1">
        <v>0.74509999999999998</v>
      </c>
      <c r="AW19" s="1" t="s">
        <v>19</v>
      </c>
      <c r="AX19" s="1">
        <v>10.99</v>
      </c>
      <c r="AY19" s="1">
        <v>11.25</v>
      </c>
      <c r="AZ19" s="1">
        <v>0.29699999999999999</v>
      </c>
      <c r="BA19" s="1">
        <v>4.2380000000000004</v>
      </c>
      <c r="BB19" s="1">
        <v>0.94140000000000001</v>
      </c>
      <c r="BC19" s="1" t="s">
        <v>20</v>
      </c>
      <c r="BD19" s="1">
        <v>10.9</v>
      </c>
      <c r="BE19" s="1">
        <v>11.25</v>
      </c>
      <c r="BF19" s="1">
        <v>0.32100000000000001</v>
      </c>
      <c r="BG19" s="1">
        <v>4.5830000000000002</v>
      </c>
      <c r="BH19" s="1">
        <v>0.94010000000000005</v>
      </c>
      <c r="BI19" s="1" t="s">
        <v>20</v>
      </c>
      <c r="BJ19" s="1">
        <v>11</v>
      </c>
      <c r="BK19" s="1">
        <v>11.24</v>
      </c>
      <c r="BL19" s="1">
        <v>0.51</v>
      </c>
      <c r="BM19" s="1">
        <v>7.2910000000000004</v>
      </c>
      <c r="BN19" s="1">
        <v>0.93930000000000002</v>
      </c>
      <c r="BO19" s="1" t="s">
        <v>20</v>
      </c>
      <c r="BP19" s="1">
        <v>10.95</v>
      </c>
      <c r="BQ19" s="1">
        <v>11.23</v>
      </c>
      <c r="BR19" s="1">
        <v>0.51900000000000002</v>
      </c>
      <c r="BS19" s="1">
        <v>7.4189999999999996</v>
      </c>
      <c r="BT19" s="1">
        <v>0.94089999999999996</v>
      </c>
      <c r="BU19" s="1" t="s">
        <v>20</v>
      </c>
      <c r="BV19" s="1">
        <v>11.09</v>
      </c>
      <c r="BW19" s="1">
        <v>11.16</v>
      </c>
      <c r="BX19" s="1">
        <v>0.501</v>
      </c>
      <c r="BY19" s="1">
        <v>7.1550000000000002</v>
      </c>
      <c r="BZ19" s="1">
        <v>0.94040000000000001</v>
      </c>
      <c r="CA19" s="1" t="s">
        <v>20</v>
      </c>
      <c r="CB19" s="1">
        <v>10.98</v>
      </c>
      <c r="CC19" s="1">
        <v>11.25</v>
      </c>
      <c r="CD19" s="1">
        <v>0.68</v>
      </c>
      <c r="CE19" s="1">
        <v>9.7210000000000001</v>
      </c>
      <c r="CF19" s="1">
        <v>0.93359999999999999</v>
      </c>
      <c r="CG19" s="1" t="s">
        <v>20</v>
      </c>
      <c r="CH19" s="1">
        <v>10.98</v>
      </c>
      <c r="CI19" s="1">
        <v>11.24</v>
      </c>
      <c r="CJ19" s="1">
        <v>0.69099999999999995</v>
      </c>
      <c r="CK19" s="1">
        <v>9.8740000000000006</v>
      </c>
      <c r="CL19" s="1">
        <v>0.9335</v>
      </c>
      <c r="CM19" s="1" t="s">
        <v>20</v>
      </c>
      <c r="CN19" s="1">
        <v>10.96</v>
      </c>
      <c r="CO19" s="1">
        <v>11.17</v>
      </c>
      <c r="CP19" s="1">
        <v>0.70199999999999996</v>
      </c>
      <c r="CQ19" s="1">
        <v>10.031000000000001</v>
      </c>
      <c r="CR19" s="1">
        <v>0.90569999999999995</v>
      </c>
      <c r="CS19" s="1" t="s">
        <v>20</v>
      </c>
    </row>
    <row r="20" spans="1:97" x14ac:dyDescent="0.25">
      <c r="A20" s="1" t="s">
        <v>79</v>
      </c>
      <c r="B20" s="1">
        <v>27</v>
      </c>
      <c r="C20" s="1">
        <v>35</v>
      </c>
      <c r="D20" s="1" t="s">
        <v>21</v>
      </c>
      <c r="E20" s="1">
        <v>10.88</v>
      </c>
      <c r="F20" s="1">
        <v>2</v>
      </c>
      <c r="G20" s="1">
        <v>7</v>
      </c>
      <c r="H20" s="1">
        <v>11.11</v>
      </c>
      <c r="I20" s="1">
        <v>11.35</v>
      </c>
      <c r="J20" s="81">
        <v>9.7000000000000003E-2</v>
      </c>
      <c r="K20" s="1">
        <v>1.3839999999999999</v>
      </c>
      <c r="L20" s="1">
        <v>0.91390000000000005</v>
      </c>
      <c r="M20" s="1" t="s">
        <v>20</v>
      </c>
      <c r="N20" s="1">
        <v>10.95</v>
      </c>
      <c r="O20" s="1">
        <v>11.29</v>
      </c>
      <c r="P20" s="1">
        <v>7.8E-2</v>
      </c>
      <c r="Q20" s="1">
        <v>1.1120000000000001</v>
      </c>
      <c r="R20" s="1">
        <v>0.92859999999999998</v>
      </c>
      <c r="S20" s="1" t="s">
        <v>20</v>
      </c>
      <c r="T20" s="1">
        <v>10.99</v>
      </c>
      <c r="U20" s="1">
        <v>11.27</v>
      </c>
      <c r="V20" s="1">
        <v>0.10299999999999999</v>
      </c>
      <c r="W20" s="1">
        <v>1.474</v>
      </c>
      <c r="X20" s="1">
        <v>0.92149999999999999</v>
      </c>
      <c r="Y20" s="1" t="s">
        <v>20</v>
      </c>
      <c r="Z20" s="1">
        <v>11.02</v>
      </c>
      <c r="AA20" s="1">
        <v>11.31</v>
      </c>
      <c r="AB20" s="1">
        <v>9.4E-2</v>
      </c>
      <c r="AC20" s="1">
        <v>1.34</v>
      </c>
      <c r="AD20" s="1">
        <v>0.91720000000000002</v>
      </c>
      <c r="AE20" s="1" t="s">
        <v>20</v>
      </c>
      <c r="AF20" s="1">
        <v>10.95</v>
      </c>
      <c r="AG20" s="1">
        <v>11.26</v>
      </c>
      <c r="AH20" s="1">
        <v>0.1</v>
      </c>
      <c r="AI20" s="1">
        <v>1.429</v>
      </c>
      <c r="AJ20" s="1">
        <v>0.92030000000000001</v>
      </c>
      <c r="AK20" s="1" t="s">
        <v>20</v>
      </c>
      <c r="AL20" s="1">
        <v>10.95</v>
      </c>
      <c r="AM20" s="1">
        <v>11.25</v>
      </c>
      <c r="AN20" s="1">
        <v>0.156</v>
      </c>
      <c r="AO20" s="1">
        <v>2.226</v>
      </c>
      <c r="AP20" s="1">
        <v>0.91310000000000002</v>
      </c>
      <c r="AQ20" s="1" t="s">
        <v>20</v>
      </c>
      <c r="AR20" s="1">
        <v>10.97</v>
      </c>
      <c r="AS20" s="1">
        <v>11.26</v>
      </c>
      <c r="AT20" s="1">
        <v>0.27900000000000003</v>
      </c>
      <c r="AU20" s="1">
        <v>3.984</v>
      </c>
      <c r="AV20" s="1">
        <v>0.92479999999999996</v>
      </c>
      <c r="AW20" s="1" t="s">
        <v>20</v>
      </c>
      <c r="AX20" s="1">
        <v>10.95</v>
      </c>
      <c r="AY20" s="1">
        <v>11.27</v>
      </c>
      <c r="AZ20" s="1">
        <v>0.313</v>
      </c>
      <c r="BA20" s="1">
        <v>4.4770000000000003</v>
      </c>
      <c r="BB20" s="1">
        <v>0.9234</v>
      </c>
      <c r="BC20" s="1" t="s">
        <v>20</v>
      </c>
      <c r="BD20" s="1">
        <v>10.95</v>
      </c>
      <c r="BE20" s="1">
        <v>11.2</v>
      </c>
      <c r="BF20" s="1">
        <v>0.31900000000000001</v>
      </c>
      <c r="BG20" s="1">
        <v>4.5510000000000002</v>
      </c>
      <c r="BH20" s="1">
        <v>0.92989999999999995</v>
      </c>
      <c r="BI20" s="1" t="s">
        <v>20</v>
      </c>
      <c r="BJ20" s="1">
        <v>10.97</v>
      </c>
      <c r="BK20" s="1">
        <v>11.26</v>
      </c>
      <c r="BL20" s="1">
        <v>0.53700000000000003</v>
      </c>
      <c r="BM20" s="1">
        <v>7.665</v>
      </c>
      <c r="BN20" s="1">
        <v>0.92190000000000005</v>
      </c>
      <c r="BO20" s="1" t="s">
        <v>20</v>
      </c>
      <c r="BP20" s="1">
        <v>10.97</v>
      </c>
      <c r="BQ20" s="1">
        <v>11.17</v>
      </c>
      <c r="BR20" s="1">
        <v>0.44400000000000001</v>
      </c>
      <c r="BS20" s="1">
        <v>6.3440000000000003</v>
      </c>
      <c r="BT20" s="1">
        <v>0.88249999999999995</v>
      </c>
      <c r="BU20" s="1" t="s">
        <v>20</v>
      </c>
      <c r="BV20" s="1">
        <v>10.94</v>
      </c>
      <c r="BW20" s="1">
        <v>11.21</v>
      </c>
      <c r="BX20" s="1">
        <v>0.52300000000000002</v>
      </c>
      <c r="BY20" s="1">
        <v>7.4669999999999996</v>
      </c>
      <c r="BZ20" s="1">
        <v>0.92110000000000003</v>
      </c>
      <c r="CA20" s="1" t="s">
        <v>20</v>
      </c>
      <c r="CB20" s="1">
        <v>10.98</v>
      </c>
      <c r="CC20" s="1">
        <v>11.27</v>
      </c>
      <c r="CD20" s="1">
        <v>0.72</v>
      </c>
      <c r="CE20" s="1">
        <v>10.292</v>
      </c>
      <c r="CF20" s="1">
        <v>0.91690000000000005</v>
      </c>
      <c r="CG20" s="1" t="s">
        <v>20</v>
      </c>
      <c r="CH20" s="1">
        <v>11.11</v>
      </c>
      <c r="CI20" s="1">
        <v>11.21</v>
      </c>
      <c r="CJ20" s="1">
        <v>0.80400000000000005</v>
      </c>
      <c r="CK20" s="1">
        <v>11.481999999999999</v>
      </c>
      <c r="CL20" s="1">
        <v>0.91510000000000002</v>
      </c>
      <c r="CM20" s="1" t="s">
        <v>20</v>
      </c>
      <c r="CN20" s="1">
        <v>10.91</v>
      </c>
      <c r="CO20" s="1">
        <v>11.24</v>
      </c>
      <c r="CP20" s="1">
        <v>0.71399999999999997</v>
      </c>
      <c r="CQ20" s="1">
        <v>10.194000000000001</v>
      </c>
      <c r="CR20" s="1">
        <v>0.91390000000000005</v>
      </c>
      <c r="CS20" s="1" t="s">
        <v>20</v>
      </c>
    </row>
    <row r="21" spans="1:97" ht="15.75" customHeight="1" x14ac:dyDescent="0.25">
      <c r="A21" s="1" t="s">
        <v>79</v>
      </c>
      <c r="B21" s="1">
        <v>29</v>
      </c>
      <c r="C21" s="1">
        <v>35</v>
      </c>
      <c r="D21" s="1" t="s">
        <v>22</v>
      </c>
      <c r="E21" s="1">
        <v>7.08</v>
      </c>
      <c r="F21" s="1">
        <v>2</v>
      </c>
      <c r="G21" s="1">
        <v>5</v>
      </c>
      <c r="H21" s="1">
        <v>7.44</v>
      </c>
      <c r="I21" s="1">
        <v>7.65</v>
      </c>
      <c r="J21" s="81">
        <v>9.6000000000000002E-2</v>
      </c>
      <c r="K21" s="1">
        <v>1.925</v>
      </c>
      <c r="L21" s="1">
        <v>0.94489999999999996</v>
      </c>
      <c r="M21" s="1" t="s">
        <v>19</v>
      </c>
      <c r="N21" s="1">
        <v>7.34</v>
      </c>
      <c r="O21" s="1">
        <v>7.55</v>
      </c>
      <c r="P21" s="1">
        <v>8.8999999999999996E-2</v>
      </c>
      <c r="Q21" s="1">
        <v>1.776</v>
      </c>
      <c r="R21" s="1">
        <v>0.92789999999999995</v>
      </c>
      <c r="S21" s="1" t="s">
        <v>19</v>
      </c>
      <c r="T21" s="1">
        <v>7.37</v>
      </c>
      <c r="U21" s="1">
        <v>7.58</v>
      </c>
      <c r="V21" s="1">
        <v>0.11</v>
      </c>
      <c r="W21" s="1">
        <v>2.202</v>
      </c>
      <c r="X21" s="1">
        <v>0.93169999999999997</v>
      </c>
      <c r="Y21" s="1" t="s">
        <v>19</v>
      </c>
      <c r="Z21" s="1">
        <v>7.37</v>
      </c>
      <c r="AA21" s="1">
        <v>7.58</v>
      </c>
      <c r="AB21" s="1">
        <v>0.12</v>
      </c>
      <c r="AC21" s="1">
        <v>2.3980000000000001</v>
      </c>
      <c r="AD21" s="1">
        <v>0.94189999999999996</v>
      </c>
      <c r="AE21" s="1" t="s">
        <v>19</v>
      </c>
      <c r="AF21" s="1">
        <v>7.33</v>
      </c>
      <c r="AG21" s="1">
        <v>7.54</v>
      </c>
      <c r="AH21" s="1">
        <v>9.6000000000000002E-2</v>
      </c>
      <c r="AI21" s="1">
        <v>1.925</v>
      </c>
      <c r="AJ21" s="1">
        <v>0.93899999999999995</v>
      </c>
      <c r="AK21" s="1" t="s">
        <v>19</v>
      </c>
      <c r="AL21" s="1">
        <v>7.37</v>
      </c>
      <c r="AM21" s="1">
        <v>7.58</v>
      </c>
      <c r="AN21" s="1">
        <v>0.122</v>
      </c>
      <c r="AO21" s="1">
        <v>2.4409999999999998</v>
      </c>
      <c r="AP21" s="1">
        <v>0.92669999999999997</v>
      </c>
      <c r="AQ21" s="1" t="s">
        <v>19</v>
      </c>
      <c r="AR21" s="1">
        <v>7.3</v>
      </c>
      <c r="AS21" s="1">
        <v>7.53</v>
      </c>
      <c r="AT21" s="1">
        <v>0.30599999999999999</v>
      </c>
      <c r="AU21" s="1">
        <v>6.1219999999999999</v>
      </c>
      <c r="AV21" s="1">
        <v>0.88929999999999998</v>
      </c>
      <c r="AW21" s="1" t="s">
        <v>19</v>
      </c>
      <c r="AX21" s="1">
        <v>7.35</v>
      </c>
      <c r="AY21" s="1">
        <v>7.52</v>
      </c>
      <c r="AZ21" s="1">
        <v>0.32700000000000001</v>
      </c>
      <c r="BA21" s="1">
        <v>6.5350000000000001</v>
      </c>
      <c r="BB21" s="1">
        <v>0.92349999999999999</v>
      </c>
      <c r="BC21" s="1" t="s">
        <v>19</v>
      </c>
      <c r="BD21" s="1">
        <v>7.29</v>
      </c>
      <c r="BE21" s="1">
        <v>7.54</v>
      </c>
      <c r="BF21" s="1">
        <v>0.53200000000000003</v>
      </c>
      <c r="BG21" s="1">
        <v>10.648</v>
      </c>
      <c r="BH21" s="1">
        <v>0.69810000000000005</v>
      </c>
      <c r="BI21" s="1" t="s">
        <v>19</v>
      </c>
      <c r="BJ21" s="1">
        <v>7.31</v>
      </c>
      <c r="BK21" s="1">
        <v>7.54</v>
      </c>
      <c r="BL21" s="1">
        <v>0.51</v>
      </c>
      <c r="BM21" s="1">
        <v>10.199</v>
      </c>
      <c r="BN21" s="1">
        <v>0.91810000000000003</v>
      </c>
      <c r="BO21" s="1" t="s">
        <v>19</v>
      </c>
      <c r="BP21" s="1">
        <v>7.29</v>
      </c>
      <c r="BQ21" s="1">
        <v>7.53</v>
      </c>
      <c r="BR21" s="1">
        <v>0.54200000000000004</v>
      </c>
      <c r="BS21" s="1">
        <v>10.845000000000001</v>
      </c>
      <c r="BT21" s="1">
        <v>0.92720000000000002</v>
      </c>
      <c r="BU21" s="1" t="s">
        <v>19</v>
      </c>
      <c r="BV21" s="1">
        <v>7.33</v>
      </c>
      <c r="BW21" s="1">
        <v>7.5</v>
      </c>
      <c r="BX21" s="1">
        <v>0.50800000000000001</v>
      </c>
      <c r="BY21" s="1">
        <v>10.169</v>
      </c>
      <c r="BZ21" s="1">
        <v>0.92490000000000006</v>
      </c>
      <c r="CA21" s="1" t="s">
        <v>19</v>
      </c>
      <c r="CB21" s="1">
        <v>7.29</v>
      </c>
      <c r="CC21" s="1">
        <v>7.52</v>
      </c>
      <c r="CD21" s="1">
        <v>0.83399999999999996</v>
      </c>
      <c r="CE21" s="1">
        <v>16.675999999999998</v>
      </c>
      <c r="CF21" s="1">
        <v>0.89849999999999997</v>
      </c>
      <c r="CG21" s="1" t="s">
        <v>19</v>
      </c>
      <c r="CH21" s="1">
        <v>7.32</v>
      </c>
      <c r="CI21" s="1">
        <v>7.54</v>
      </c>
      <c r="CJ21" s="1">
        <v>0.81799999999999995</v>
      </c>
      <c r="CK21" s="1">
        <v>16.361000000000001</v>
      </c>
      <c r="CL21" s="1">
        <v>0.78900000000000003</v>
      </c>
      <c r="CM21" s="1" t="s">
        <v>19</v>
      </c>
      <c r="CN21" s="1">
        <v>7.32</v>
      </c>
      <c r="CO21" s="1">
        <v>7.51</v>
      </c>
      <c r="CP21" s="1">
        <v>0.79300000000000004</v>
      </c>
      <c r="CQ21" s="1">
        <v>15.855</v>
      </c>
      <c r="CR21" s="1">
        <v>0.84440000000000004</v>
      </c>
      <c r="CS21" s="1" t="s">
        <v>19</v>
      </c>
    </row>
    <row r="22" spans="1:97" ht="15.75" customHeight="1" x14ac:dyDescent="0.25">
      <c r="A22" s="1" t="s">
        <v>79</v>
      </c>
      <c r="B22" s="1">
        <v>36</v>
      </c>
      <c r="C22" s="1">
        <v>47</v>
      </c>
      <c r="D22" s="1" t="s">
        <v>89</v>
      </c>
      <c r="E22" s="1">
        <v>5.95</v>
      </c>
      <c r="F22" s="1">
        <v>3</v>
      </c>
      <c r="G22" s="1">
        <v>9</v>
      </c>
      <c r="H22" s="1">
        <v>6.15</v>
      </c>
      <c r="I22" s="1">
        <v>6.42</v>
      </c>
      <c r="J22" s="81">
        <v>3.0409999999999999</v>
      </c>
      <c r="K22" s="1">
        <v>33.786000000000001</v>
      </c>
      <c r="L22" s="1">
        <v>0.94589999999999996</v>
      </c>
      <c r="M22" s="1" t="s">
        <v>19</v>
      </c>
      <c r="N22" s="1">
        <v>6.07</v>
      </c>
      <c r="O22" s="1">
        <v>6.31</v>
      </c>
      <c r="P22" s="1">
        <v>3.0369999999999999</v>
      </c>
      <c r="Q22" s="1">
        <v>33.746000000000002</v>
      </c>
      <c r="R22" s="1">
        <v>0.9073</v>
      </c>
      <c r="S22" s="1" t="s">
        <v>19</v>
      </c>
      <c r="T22" s="1">
        <v>6.1</v>
      </c>
      <c r="U22" s="1">
        <v>6.33</v>
      </c>
      <c r="V22" s="1">
        <v>2.9820000000000002</v>
      </c>
      <c r="W22" s="1">
        <v>33.131</v>
      </c>
      <c r="X22" s="1">
        <v>0.89270000000000005</v>
      </c>
      <c r="Y22" s="1" t="s">
        <v>19</v>
      </c>
      <c r="Z22" s="1">
        <v>6.14</v>
      </c>
      <c r="AA22" s="1">
        <v>6.35</v>
      </c>
      <c r="AB22" s="1">
        <v>3.3069999999999999</v>
      </c>
      <c r="AC22" s="1">
        <v>36.746000000000002</v>
      </c>
      <c r="AD22" s="1">
        <v>0.92390000000000005</v>
      </c>
      <c r="AE22" s="1" t="s">
        <v>19</v>
      </c>
      <c r="AF22" s="1">
        <v>6.05</v>
      </c>
      <c r="AG22" s="1">
        <v>6.31</v>
      </c>
      <c r="AH22" s="1">
        <v>3.3849999999999998</v>
      </c>
      <c r="AI22" s="1">
        <v>37.616</v>
      </c>
      <c r="AJ22" s="1">
        <v>0.92930000000000001</v>
      </c>
      <c r="AK22" s="1" t="s">
        <v>19</v>
      </c>
      <c r="AL22" s="1">
        <v>6.1</v>
      </c>
      <c r="AM22" s="1">
        <v>6.29</v>
      </c>
      <c r="AN22" s="1">
        <v>3.2610000000000001</v>
      </c>
      <c r="AO22" s="1">
        <v>36.234999999999999</v>
      </c>
      <c r="AP22" s="1">
        <v>0.88349999999999995</v>
      </c>
      <c r="AQ22" s="1" t="s">
        <v>19</v>
      </c>
      <c r="AR22" s="1">
        <v>6.08</v>
      </c>
      <c r="AS22" s="1">
        <v>6.27</v>
      </c>
      <c r="AT22" s="1">
        <v>3.87</v>
      </c>
      <c r="AU22" s="1">
        <v>42.999000000000002</v>
      </c>
      <c r="AV22" s="1">
        <v>0.91069999999999995</v>
      </c>
      <c r="AW22" s="1" t="s">
        <v>19</v>
      </c>
      <c r="AX22" s="1">
        <v>6.07</v>
      </c>
      <c r="AY22" s="1">
        <v>6.3</v>
      </c>
      <c r="AZ22" s="1">
        <v>3.9260000000000002</v>
      </c>
      <c r="BA22" s="1">
        <v>43.624000000000002</v>
      </c>
      <c r="BB22" s="1">
        <v>0.89480000000000004</v>
      </c>
      <c r="BC22" s="1" t="s">
        <v>19</v>
      </c>
      <c r="BD22" s="1">
        <v>6.06</v>
      </c>
      <c r="BE22" s="1">
        <v>6.26</v>
      </c>
      <c r="BF22" s="1">
        <v>3.7549999999999999</v>
      </c>
      <c r="BG22" s="1">
        <v>41.720999999999997</v>
      </c>
      <c r="BH22" s="1">
        <v>0.90080000000000005</v>
      </c>
      <c r="BI22" s="1" t="s">
        <v>19</v>
      </c>
      <c r="BJ22" s="1">
        <v>6.1</v>
      </c>
      <c r="BK22" s="1">
        <v>6.29</v>
      </c>
      <c r="BL22" s="1">
        <v>4.1689999999999996</v>
      </c>
      <c r="BM22" s="1">
        <v>46.326000000000001</v>
      </c>
      <c r="BN22" s="1">
        <v>0.91820000000000002</v>
      </c>
      <c r="BO22" s="1" t="s">
        <v>19</v>
      </c>
      <c r="BP22" s="1">
        <v>6.09</v>
      </c>
      <c r="BQ22" s="1">
        <v>6.31</v>
      </c>
      <c r="BR22" s="1">
        <v>4.1829999999999998</v>
      </c>
      <c r="BS22" s="1">
        <v>46.48</v>
      </c>
      <c r="BT22" s="1">
        <v>0.8841</v>
      </c>
      <c r="BU22" s="1" t="s">
        <v>19</v>
      </c>
      <c r="BV22" s="1">
        <v>6.11</v>
      </c>
      <c r="BW22" s="1">
        <v>6.23</v>
      </c>
      <c r="BX22" s="1">
        <v>3.798</v>
      </c>
      <c r="BY22" s="1">
        <v>42.198999999999998</v>
      </c>
      <c r="BZ22" s="1">
        <v>0.90049999999999997</v>
      </c>
      <c r="CA22" s="1" t="s">
        <v>19</v>
      </c>
      <c r="CB22" s="1">
        <v>6.05</v>
      </c>
      <c r="CC22" s="1">
        <v>6.26</v>
      </c>
      <c r="CD22" s="1">
        <v>4.3179999999999996</v>
      </c>
      <c r="CE22" s="1">
        <v>47.975000000000001</v>
      </c>
      <c r="CF22" s="1">
        <v>0.9002</v>
      </c>
      <c r="CG22" s="1" t="s">
        <v>19</v>
      </c>
      <c r="CH22" s="1">
        <v>6.11</v>
      </c>
      <c r="CI22" s="1">
        <v>6.26</v>
      </c>
      <c r="CJ22" s="1">
        <v>4.2690000000000001</v>
      </c>
      <c r="CK22" s="1">
        <v>47.430999999999997</v>
      </c>
      <c r="CL22" s="1">
        <v>0.88970000000000005</v>
      </c>
      <c r="CM22" s="1" t="s">
        <v>19</v>
      </c>
      <c r="CN22" s="1">
        <v>6.06</v>
      </c>
      <c r="CO22" s="1">
        <v>6.26</v>
      </c>
      <c r="CP22" s="1">
        <v>4.133</v>
      </c>
      <c r="CQ22" s="1">
        <v>45.917999999999999</v>
      </c>
      <c r="CR22" s="1">
        <v>0.90010000000000001</v>
      </c>
      <c r="CS22" s="1" t="s">
        <v>19</v>
      </c>
    </row>
    <row r="23" spans="1:97" ht="15.75" customHeight="1" x14ac:dyDescent="0.25">
      <c r="A23" s="1" t="s">
        <v>79</v>
      </c>
      <c r="B23" s="1">
        <v>36</v>
      </c>
      <c r="C23" s="1">
        <v>54</v>
      </c>
      <c r="D23" s="1" t="s">
        <v>90</v>
      </c>
      <c r="E23" s="1">
        <v>6.56</v>
      </c>
      <c r="F23" s="1">
        <v>3</v>
      </c>
      <c r="G23" s="1">
        <v>15</v>
      </c>
      <c r="H23" s="1">
        <v>6.75</v>
      </c>
      <c r="I23" s="1">
        <v>7.07</v>
      </c>
      <c r="J23" s="81">
        <v>5.242</v>
      </c>
      <c r="K23" s="1">
        <v>34.945</v>
      </c>
      <c r="L23" s="1">
        <v>0.93820000000000003</v>
      </c>
      <c r="M23" s="1" t="s">
        <v>19</v>
      </c>
      <c r="N23" s="1">
        <v>6.64</v>
      </c>
      <c r="O23" s="1">
        <v>7</v>
      </c>
      <c r="P23" s="1">
        <v>5.0650000000000004</v>
      </c>
      <c r="Q23" s="1">
        <v>33.765999999999998</v>
      </c>
      <c r="R23" s="1">
        <v>0.88029999999999997</v>
      </c>
      <c r="S23" s="1" t="s">
        <v>19</v>
      </c>
      <c r="T23" s="1">
        <v>6.69</v>
      </c>
      <c r="U23" s="1">
        <v>6.98</v>
      </c>
      <c r="V23" s="1">
        <v>5.5110000000000001</v>
      </c>
      <c r="W23" s="1">
        <v>36.738</v>
      </c>
      <c r="X23" s="1">
        <v>0.85740000000000005</v>
      </c>
      <c r="Y23" s="1" t="s">
        <v>19</v>
      </c>
      <c r="Z23" s="1">
        <v>6.7</v>
      </c>
      <c r="AA23" s="1">
        <v>7.03</v>
      </c>
      <c r="AB23" s="1">
        <v>5.8849999999999998</v>
      </c>
      <c r="AC23" s="1">
        <v>39.232999999999997</v>
      </c>
      <c r="AD23" s="1">
        <v>0.90600000000000003</v>
      </c>
      <c r="AE23" s="1" t="s">
        <v>19</v>
      </c>
      <c r="AF23" s="1">
        <v>6.69</v>
      </c>
      <c r="AG23" s="1">
        <v>6.92</v>
      </c>
      <c r="AH23" s="1">
        <v>5.9219999999999997</v>
      </c>
      <c r="AI23" s="1">
        <v>39.481000000000002</v>
      </c>
      <c r="AJ23" s="1">
        <v>0.91269999999999996</v>
      </c>
      <c r="AK23" s="1" t="s">
        <v>19</v>
      </c>
      <c r="AL23" s="1">
        <v>6.64</v>
      </c>
      <c r="AM23" s="1">
        <v>6.99</v>
      </c>
      <c r="AN23" s="1">
        <v>5.7240000000000002</v>
      </c>
      <c r="AO23" s="1">
        <v>38.162999999999997</v>
      </c>
      <c r="AP23" s="1">
        <v>0.89880000000000004</v>
      </c>
      <c r="AQ23" s="1" t="s">
        <v>19</v>
      </c>
      <c r="AR23" s="1">
        <v>6.66</v>
      </c>
      <c r="AS23" s="1">
        <v>6.92</v>
      </c>
      <c r="AT23" s="1">
        <v>7.0579999999999998</v>
      </c>
      <c r="AU23" s="1">
        <v>47.052999999999997</v>
      </c>
      <c r="AV23" s="1">
        <v>0.89690000000000003</v>
      </c>
      <c r="AW23" s="1" t="s">
        <v>19</v>
      </c>
      <c r="AX23" s="1">
        <v>6.66</v>
      </c>
      <c r="AY23" s="1">
        <v>6.91</v>
      </c>
      <c r="AZ23" s="1">
        <v>7.1710000000000003</v>
      </c>
      <c r="BA23" s="1">
        <v>47.808999999999997</v>
      </c>
      <c r="BB23" s="1">
        <v>0.87909999999999999</v>
      </c>
      <c r="BC23" s="1" t="s">
        <v>19</v>
      </c>
      <c r="BD23" s="1">
        <v>6.65</v>
      </c>
      <c r="BE23" s="1">
        <v>6.91</v>
      </c>
      <c r="BF23" s="1">
        <v>6.8129999999999997</v>
      </c>
      <c r="BG23" s="1">
        <v>45.42</v>
      </c>
      <c r="BH23" s="1">
        <v>0.87180000000000002</v>
      </c>
      <c r="BI23" s="1" t="s">
        <v>19</v>
      </c>
      <c r="BJ23" s="1">
        <v>6.64</v>
      </c>
      <c r="BK23" s="1">
        <v>6.85</v>
      </c>
      <c r="BL23" s="1">
        <v>7.4690000000000003</v>
      </c>
      <c r="BM23" s="1">
        <v>49.795999999999999</v>
      </c>
      <c r="BN23" s="1">
        <v>0.87690000000000001</v>
      </c>
      <c r="BO23" s="1" t="s">
        <v>19</v>
      </c>
      <c r="BP23" s="1">
        <v>6.64</v>
      </c>
      <c r="BQ23" s="1">
        <v>6.91</v>
      </c>
      <c r="BR23" s="1">
        <v>7.42</v>
      </c>
      <c r="BS23" s="1">
        <v>49.465000000000003</v>
      </c>
      <c r="BT23" s="1">
        <v>0.8972</v>
      </c>
      <c r="BU23" s="1" t="s">
        <v>19</v>
      </c>
      <c r="BV23" s="1">
        <v>6.64</v>
      </c>
      <c r="BW23" s="1">
        <v>6.93</v>
      </c>
      <c r="BX23" s="1">
        <v>7.5039999999999996</v>
      </c>
      <c r="BY23" s="1">
        <v>50.024000000000001</v>
      </c>
      <c r="BZ23" s="1">
        <v>0.8206</v>
      </c>
      <c r="CA23" s="1" t="s">
        <v>19</v>
      </c>
      <c r="CB23" s="1">
        <v>6.59</v>
      </c>
      <c r="CC23" s="1">
        <v>6.92</v>
      </c>
      <c r="CD23" s="1">
        <v>7.54</v>
      </c>
      <c r="CE23" s="1">
        <v>50.265999999999998</v>
      </c>
      <c r="CF23" s="1">
        <v>0.83069999999999999</v>
      </c>
      <c r="CG23" s="1" t="s">
        <v>19</v>
      </c>
      <c r="CH23" s="1">
        <v>6.65</v>
      </c>
      <c r="CI23" s="1">
        <v>6.92</v>
      </c>
      <c r="CJ23" s="1">
        <v>7.3040000000000003</v>
      </c>
      <c r="CK23" s="1">
        <v>48.691000000000003</v>
      </c>
      <c r="CL23" s="1">
        <v>0.85060000000000002</v>
      </c>
      <c r="CM23" s="1" t="s">
        <v>19</v>
      </c>
      <c r="CN23" s="1">
        <v>6.65</v>
      </c>
      <c r="CO23" s="1">
        <v>6.91</v>
      </c>
      <c r="CP23" s="1">
        <v>7.133</v>
      </c>
      <c r="CQ23" s="1">
        <v>47.552</v>
      </c>
      <c r="CR23" s="1">
        <v>0.87709999999999999</v>
      </c>
      <c r="CS23" s="1" t="s">
        <v>19</v>
      </c>
    </row>
    <row r="24" spans="1:97" ht="15.75" customHeight="1" x14ac:dyDescent="0.25">
      <c r="A24" s="1" t="s">
        <v>79</v>
      </c>
      <c r="B24" s="1">
        <v>36</v>
      </c>
      <c r="C24" s="1">
        <v>54</v>
      </c>
      <c r="D24" s="1" t="s">
        <v>90</v>
      </c>
      <c r="E24" s="1">
        <v>6.56</v>
      </c>
      <c r="F24" s="1">
        <v>4</v>
      </c>
      <c r="G24" s="1">
        <v>15</v>
      </c>
      <c r="H24" s="1">
        <v>6.68</v>
      </c>
      <c r="I24" s="1">
        <v>7.06</v>
      </c>
      <c r="J24" s="81">
        <v>5.2370000000000001</v>
      </c>
      <c r="K24" s="1">
        <v>34.915999999999997</v>
      </c>
      <c r="L24" s="1">
        <v>0.93149999999999999</v>
      </c>
      <c r="M24" s="1" t="s">
        <v>20</v>
      </c>
      <c r="N24" s="1">
        <v>6.68</v>
      </c>
      <c r="O24" s="1">
        <v>6.97</v>
      </c>
      <c r="P24" s="1">
        <v>5.423</v>
      </c>
      <c r="Q24" s="1">
        <v>36.154000000000003</v>
      </c>
      <c r="R24" s="1">
        <v>0.81120000000000003</v>
      </c>
      <c r="S24" s="1" t="s">
        <v>19</v>
      </c>
      <c r="T24" s="1">
        <v>6.67</v>
      </c>
      <c r="U24" s="1">
        <v>6.97</v>
      </c>
      <c r="V24" s="1">
        <v>5.3209999999999997</v>
      </c>
      <c r="W24" s="1">
        <v>35.47</v>
      </c>
      <c r="X24" s="1">
        <v>0.93710000000000004</v>
      </c>
      <c r="Y24" s="1" t="s">
        <v>20</v>
      </c>
      <c r="Z24" s="1">
        <v>6.7</v>
      </c>
      <c r="AA24" s="1">
        <v>7.01</v>
      </c>
      <c r="AB24" s="1">
        <v>5.8559999999999999</v>
      </c>
      <c r="AC24" s="1">
        <v>39.04</v>
      </c>
      <c r="AD24" s="1">
        <v>0.92510000000000003</v>
      </c>
      <c r="AE24" s="1" t="s">
        <v>20</v>
      </c>
      <c r="AF24" s="1">
        <v>6.67</v>
      </c>
      <c r="AG24" s="1">
        <v>6.95</v>
      </c>
      <c r="AH24" s="1">
        <v>5.9269999999999996</v>
      </c>
      <c r="AI24" s="1">
        <v>39.511000000000003</v>
      </c>
      <c r="AJ24" s="1">
        <v>0.93420000000000003</v>
      </c>
      <c r="AK24" s="1" t="s">
        <v>20</v>
      </c>
      <c r="AL24" s="1">
        <v>6.67</v>
      </c>
      <c r="AM24" s="1">
        <v>6.95</v>
      </c>
      <c r="AN24" s="1">
        <v>5.8259999999999996</v>
      </c>
      <c r="AO24" s="1">
        <v>38.841000000000001</v>
      </c>
      <c r="AP24" s="1">
        <v>0.91039999999999999</v>
      </c>
      <c r="AQ24" s="1" t="s">
        <v>20</v>
      </c>
      <c r="AR24" s="1">
        <v>6.65</v>
      </c>
      <c r="AS24" s="1">
        <v>6.94</v>
      </c>
      <c r="AT24" s="1">
        <v>7.0869999999999997</v>
      </c>
      <c r="AU24" s="1">
        <v>47.247999999999998</v>
      </c>
      <c r="AV24" s="1">
        <v>0.92220000000000002</v>
      </c>
      <c r="AW24" s="1" t="s">
        <v>20</v>
      </c>
      <c r="AX24" s="1">
        <v>6.62</v>
      </c>
      <c r="AY24" s="1">
        <v>6.97</v>
      </c>
      <c r="AZ24" s="1">
        <v>7.0940000000000003</v>
      </c>
      <c r="BA24" s="1">
        <v>47.290999999999997</v>
      </c>
      <c r="BB24" s="1">
        <v>0.89959999999999996</v>
      </c>
      <c r="BC24" s="1" t="s">
        <v>20</v>
      </c>
      <c r="BD24" s="1">
        <v>6.62</v>
      </c>
      <c r="BE24" s="1">
        <v>6.95</v>
      </c>
      <c r="BF24" s="1">
        <v>6.9820000000000002</v>
      </c>
      <c r="BG24" s="1">
        <v>46.545000000000002</v>
      </c>
      <c r="BH24" s="1">
        <v>0.89529999999999998</v>
      </c>
      <c r="BI24" s="1" t="s">
        <v>20</v>
      </c>
      <c r="BJ24" s="1">
        <v>6.61</v>
      </c>
      <c r="BK24" s="1">
        <v>6.95</v>
      </c>
      <c r="BL24" s="1">
        <v>7.7830000000000004</v>
      </c>
      <c r="BM24" s="1">
        <v>51.89</v>
      </c>
      <c r="BN24" s="1">
        <v>0.89280000000000004</v>
      </c>
      <c r="BO24" s="1" t="s">
        <v>20</v>
      </c>
      <c r="BP24" s="1">
        <v>6.6</v>
      </c>
      <c r="BQ24" s="1">
        <v>6.97</v>
      </c>
      <c r="BR24" s="1">
        <v>7.2539999999999996</v>
      </c>
      <c r="BS24" s="1">
        <v>48.36</v>
      </c>
      <c r="BT24" s="1">
        <v>0.90410000000000001</v>
      </c>
      <c r="BU24" s="1" t="s">
        <v>20</v>
      </c>
      <c r="BV24" s="1">
        <v>6.65</v>
      </c>
      <c r="BW24" s="1">
        <v>6.92</v>
      </c>
      <c r="BX24" s="1">
        <v>7.407</v>
      </c>
      <c r="BY24" s="1">
        <v>49.383000000000003</v>
      </c>
      <c r="BZ24" s="1">
        <v>0.86709999999999998</v>
      </c>
      <c r="CA24" s="1" t="s">
        <v>20</v>
      </c>
      <c r="CB24" s="1">
        <v>6.57</v>
      </c>
      <c r="CC24" s="1">
        <v>6.95</v>
      </c>
      <c r="CD24" s="1">
        <v>7.508</v>
      </c>
      <c r="CE24" s="1">
        <v>50.052999999999997</v>
      </c>
      <c r="CF24" s="1">
        <v>0.89780000000000004</v>
      </c>
      <c r="CG24" s="1" t="s">
        <v>20</v>
      </c>
      <c r="CH24" s="1">
        <v>6.66</v>
      </c>
      <c r="CI24" s="1">
        <v>6.93</v>
      </c>
      <c r="CJ24" s="1">
        <v>7.5039999999999996</v>
      </c>
      <c r="CK24" s="1">
        <v>50.027000000000001</v>
      </c>
      <c r="CL24" s="1">
        <v>0.90059999999999996</v>
      </c>
      <c r="CM24" s="1" t="s">
        <v>20</v>
      </c>
      <c r="CN24" s="1">
        <v>6.65</v>
      </c>
      <c r="CO24" s="1">
        <v>6.94</v>
      </c>
      <c r="CP24" s="1">
        <v>7.3630000000000004</v>
      </c>
      <c r="CQ24" s="1">
        <v>49.085999999999999</v>
      </c>
      <c r="CR24" s="1">
        <v>0.9</v>
      </c>
      <c r="CS24" s="1" t="s">
        <v>20</v>
      </c>
    </row>
    <row r="25" spans="1:97" ht="15.75" customHeight="1" x14ac:dyDescent="0.25">
      <c r="A25" s="1" t="s">
        <v>79</v>
      </c>
      <c r="B25" s="1">
        <v>36</v>
      </c>
      <c r="C25" s="1">
        <v>55</v>
      </c>
      <c r="D25" s="1" t="s">
        <v>23</v>
      </c>
      <c r="E25" s="1">
        <v>8.7899999999999991</v>
      </c>
      <c r="F25" s="1">
        <v>3</v>
      </c>
      <c r="G25" s="1">
        <v>16</v>
      </c>
      <c r="H25" s="1">
        <v>9.07</v>
      </c>
      <c r="I25" s="1">
        <v>9.3699999999999992</v>
      </c>
      <c r="J25" s="81">
        <v>5.0449999999999999</v>
      </c>
      <c r="K25" s="1">
        <v>31.530999999999999</v>
      </c>
      <c r="L25" s="1">
        <v>0.96340000000000003</v>
      </c>
      <c r="M25" s="1" t="s">
        <v>20</v>
      </c>
      <c r="N25" s="1">
        <v>8.9700000000000006</v>
      </c>
      <c r="O25" s="1">
        <v>9.2899999999999991</v>
      </c>
      <c r="P25" s="1">
        <v>5.0469999999999997</v>
      </c>
      <c r="Q25" s="1">
        <v>31.545999999999999</v>
      </c>
      <c r="R25" s="1">
        <v>0.94469999999999998</v>
      </c>
      <c r="S25" s="1" t="s">
        <v>20</v>
      </c>
      <c r="T25" s="1">
        <v>8.9700000000000006</v>
      </c>
      <c r="U25" s="1">
        <v>9.2899999999999991</v>
      </c>
      <c r="V25" s="1">
        <v>5.16</v>
      </c>
      <c r="W25" s="1">
        <v>32.247</v>
      </c>
      <c r="X25" s="1">
        <v>0.9657</v>
      </c>
      <c r="Y25" s="1" t="s">
        <v>20</v>
      </c>
      <c r="Z25" s="1">
        <v>8.9700000000000006</v>
      </c>
      <c r="AA25" s="1">
        <v>9.2899999999999991</v>
      </c>
      <c r="AB25" s="1">
        <v>5.77</v>
      </c>
      <c r="AC25" s="1">
        <v>36.063000000000002</v>
      </c>
      <c r="AD25" s="1">
        <v>0.95379999999999998</v>
      </c>
      <c r="AE25" s="1" t="s">
        <v>20</v>
      </c>
      <c r="AF25" s="1">
        <v>8.9700000000000006</v>
      </c>
      <c r="AG25" s="1">
        <v>9.2899999999999991</v>
      </c>
      <c r="AH25" s="1">
        <v>5.7930000000000001</v>
      </c>
      <c r="AI25" s="1">
        <v>36.207999999999998</v>
      </c>
      <c r="AJ25" s="1">
        <v>0.96130000000000004</v>
      </c>
      <c r="AK25" s="1" t="s">
        <v>20</v>
      </c>
      <c r="AL25" s="1">
        <v>8.9700000000000006</v>
      </c>
      <c r="AM25" s="1">
        <v>9.2899999999999991</v>
      </c>
      <c r="AN25" s="1">
        <v>5.6120000000000001</v>
      </c>
      <c r="AO25" s="1">
        <v>35.075000000000003</v>
      </c>
      <c r="AP25" s="1">
        <v>0.95220000000000005</v>
      </c>
      <c r="AQ25" s="1" t="s">
        <v>20</v>
      </c>
      <c r="AR25" s="1">
        <v>8.9700000000000006</v>
      </c>
      <c r="AS25" s="1">
        <v>9.2899999999999991</v>
      </c>
      <c r="AT25" s="1">
        <v>7.202</v>
      </c>
      <c r="AU25" s="1">
        <v>45.011000000000003</v>
      </c>
      <c r="AV25" s="1">
        <v>0.94230000000000003</v>
      </c>
      <c r="AW25" s="1" t="s">
        <v>20</v>
      </c>
      <c r="AX25" s="1">
        <v>8.9700000000000006</v>
      </c>
      <c r="AY25" s="1">
        <v>9.2899999999999991</v>
      </c>
      <c r="AZ25" s="1">
        <v>7.2539999999999996</v>
      </c>
      <c r="BA25" s="1">
        <v>45.338999999999999</v>
      </c>
      <c r="BB25" s="1">
        <v>0.94950000000000001</v>
      </c>
      <c r="BC25" s="1" t="s">
        <v>20</v>
      </c>
      <c r="BD25" s="1">
        <v>8.9700000000000006</v>
      </c>
      <c r="BE25" s="1">
        <v>9.2899999999999991</v>
      </c>
      <c r="BF25" s="1">
        <v>7.2519999999999998</v>
      </c>
      <c r="BG25" s="1">
        <v>45.323</v>
      </c>
      <c r="BH25" s="1">
        <v>0.94220000000000004</v>
      </c>
      <c r="BI25" s="1" t="s">
        <v>20</v>
      </c>
      <c r="BJ25" s="1">
        <v>8.9700000000000006</v>
      </c>
      <c r="BK25" s="1">
        <v>9.2899999999999991</v>
      </c>
      <c r="BL25" s="1">
        <v>7.7869999999999999</v>
      </c>
      <c r="BM25" s="1">
        <v>48.668999999999997</v>
      </c>
      <c r="BN25" s="1">
        <v>0.9496</v>
      </c>
      <c r="BO25" s="1" t="s">
        <v>20</v>
      </c>
      <c r="BP25" s="1">
        <v>8.9700000000000006</v>
      </c>
      <c r="BQ25" s="1">
        <v>9.2899999999999991</v>
      </c>
      <c r="BR25" s="1">
        <v>7.7439999999999998</v>
      </c>
      <c r="BS25" s="1">
        <v>48.4</v>
      </c>
      <c r="BT25" s="1">
        <v>0.9506</v>
      </c>
      <c r="BU25" s="1" t="s">
        <v>20</v>
      </c>
      <c r="BV25" s="1">
        <v>8.9700000000000006</v>
      </c>
      <c r="BW25" s="1">
        <v>9.2899999999999991</v>
      </c>
      <c r="BX25" s="1">
        <v>7.5170000000000003</v>
      </c>
      <c r="BY25" s="1">
        <v>46.98</v>
      </c>
      <c r="BZ25" s="1">
        <v>0.9304</v>
      </c>
      <c r="CA25" s="1" t="s">
        <v>20</v>
      </c>
      <c r="CB25" s="1">
        <v>8.9700000000000006</v>
      </c>
      <c r="CC25" s="1">
        <v>9.2899999999999991</v>
      </c>
      <c r="CD25" s="1">
        <v>7.827</v>
      </c>
      <c r="CE25" s="1">
        <v>48.917000000000002</v>
      </c>
      <c r="CF25" s="1">
        <v>0.94479999999999997</v>
      </c>
      <c r="CG25" s="1" t="s">
        <v>20</v>
      </c>
      <c r="CH25" s="1">
        <v>8.9700000000000006</v>
      </c>
      <c r="CI25" s="1">
        <v>9.2899999999999991</v>
      </c>
      <c r="CJ25" s="1">
        <v>7.8159999999999998</v>
      </c>
      <c r="CK25" s="1">
        <v>48.848999999999997</v>
      </c>
      <c r="CL25" s="1">
        <v>0.94769999999999999</v>
      </c>
      <c r="CM25" s="1" t="s">
        <v>20</v>
      </c>
      <c r="CN25" s="1">
        <v>8.9700000000000006</v>
      </c>
      <c r="CO25" s="1">
        <v>9.2899999999999991</v>
      </c>
      <c r="CP25" s="1">
        <v>7.7279999999999998</v>
      </c>
      <c r="CQ25" s="1">
        <v>48.298999999999999</v>
      </c>
      <c r="CR25" s="1">
        <v>0.9294</v>
      </c>
      <c r="CS25" s="1" t="s">
        <v>20</v>
      </c>
    </row>
    <row r="26" spans="1:97" ht="15.75" customHeight="1" x14ac:dyDescent="0.25">
      <c r="A26" s="1" t="s">
        <v>79</v>
      </c>
      <c r="B26" s="1">
        <v>36</v>
      </c>
      <c r="C26" s="1">
        <v>55</v>
      </c>
      <c r="D26" s="1" t="s">
        <v>23</v>
      </c>
      <c r="E26" s="1">
        <v>8.7899999999999991</v>
      </c>
      <c r="F26" s="1">
        <v>4</v>
      </c>
      <c r="G26" s="1">
        <v>16</v>
      </c>
      <c r="H26" s="1">
        <v>9.06</v>
      </c>
      <c r="I26" s="1">
        <v>9.3800000000000008</v>
      </c>
      <c r="J26" s="81">
        <v>4.984</v>
      </c>
      <c r="K26" s="1">
        <v>31.148</v>
      </c>
      <c r="L26" s="1">
        <v>0.93130000000000002</v>
      </c>
      <c r="M26" s="1" t="s">
        <v>20</v>
      </c>
      <c r="N26" s="1">
        <v>8.98</v>
      </c>
      <c r="O26" s="1">
        <v>9.2899999999999991</v>
      </c>
      <c r="P26" s="1">
        <v>5.03</v>
      </c>
      <c r="Q26" s="1">
        <v>31.434999999999999</v>
      </c>
      <c r="R26" s="1">
        <v>0.93569999999999998</v>
      </c>
      <c r="S26" s="1" t="s">
        <v>20</v>
      </c>
      <c r="T26" s="1">
        <v>8.98</v>
      </c>
      <c r="U26" s="1">
        <v>9.2899999999999991</v>
      </c>
      <c r="V26" s="1">
        <v>5.109</v>
      </c>
      <c r="W26" s="1">
        <v>31.93</v>
      </c>
      <c r="X26" s="1">
        <v>0.94840000000000002</v>
      </c>
      <c r="Y26" s="1" t="s">
        <v>20</v>
      </c>
      <c r="Z26" s="1">
        <v>8.98</v>
      </c>
      <c r="AA26" s="1">
        <v>9.2899999999999991</v>
      </c>
      <c r="AB26" s="1">
        <v>5.68</v>
      </c>
      <c r="AC26" s="1">
        <v>35.497999999999998</v>
      </c>
      <c r="AD26" s="1">
        <v>0.92720000000000002</v>
      </c>
      <c r="AE26" s="1" t="s">
        <v>20</v>
      </c>
      <c r="AF26" s="1">
        <v>8.98</v>
      </c>
      <c r="AG26" s="1">
        <v>9.2899999999999991</v>
      </c>
      <c r="AH26" s="1">
        <v>5.7460000000000004</v>
      </c>
      <c r="AI26" s="1">
        <v>35.914999999999999</v>
      </c>
      <c r="AJ26" s="1">
        <v>0.93630000000000002</v>
      </c>
      <c r="AK26" s="1" t="s">
        <v>20</v>
      </c>
      <c r="AL26" s="1">
        <v>8.98</v>
      </c>
      <c r="AM26" s="1">
        <v>9.2899999999999991</v>
      </c>
      <c r="AN26" s="1">
        <v>5.5519999999999996</v>
      </c>
      <c r="AO26" s="1">
        <v>34.698999999999998</v>
      </c>
      <c r="AP26" s="1">
        <v>0.9385</v>
      </c>
      <c r="AQ26" s="1" t="s">
        <v>20</v>
      </c>
      <c r="AR26" s="1">
        <v>8.98</v>
      </c>
      <c r="AS26" s="1">
        <v>9.2899999999999991</v>
      </c>
      <c r="AT26" s="1">
        <v>7.1479999999999997</v>
      </c>
      <c r="AU26" s="1">
        <v>44.671999999999997</v>
      </c>
      <c r="AV26" s="1">
        <v>0.93110000000000004</v>
      </c>
      <c r="AW26" s="1" t="s">
        <v>20</v>
      </c>
      <c r="AX26" s="1">
        <v>8.98</v>
      </c>
      <c r="AY26" s="1">
        <v>9.2899999999999991</v>
      </c>
      <c r="AZ26" s="1">
        <v>7.2069999999999999</v>
      </c>
      <c r="BA26" s="1">
        <v>45.042000000000002</v>
      </c>
      <c r="BB26" s="1">
        <v>0.93759999999999999</v>
      </c>
      <c r="BC26" s="1" t="s">
        <v>20</v>
      </c>
      <c r="BD26" s="1">
        <v>8.98</v>
      </c>
      <c r="BE26" s="1">
        <v>9.2899999999999991</v>
      </c>
      <c r="BF26" s="1">
        <v>7.202</v>
      </c>
      <c r="BG26" s="1">
        <v>45.014000000000003</v>
      </c>
      <c r="BH26" s="1">
        <v>0.93640000000000001</v>
      </c>
      <c r="BI26" s="1" t="s">
        <v>20</v>
      </c>
      <c r="BJ26" s="1">
        <v>8.98</v>
      </c>
      <c r="BK26" s="1">
        <v>9.2899999999999991</v>
      </c>
      <c r="BL26" s="1">
        <v>7.7009999999999996</v>
      </c>
      <c r="BM26" s="1">
        <v>48.131</v>
      </c>
      <c r="BN26" s="1">
        <v>0.94020000000000004</v>
      </c>
      <c r="BO26" s="1" t="s">
        <v>20</v>
      </c>
      <c r="BP26" s="1">
        <v>8.98</v>
      </c>
      <c r="BQ26" s="1">
        <v>9.2899999999999991</v>
      </c>
      <c r="BR26" s="1">
        <v>7.6689999999999996</v>
      </c>
      <c r="BS26" s="1">
        <v>47.927999999999997</v>
      </c>
      <c r="BT26" s="1">
        <v>0.93600000000000005</v>
      </c>
      <c r="BU26" s="1" t="s">
        <v>20</v>
      </c>
      <c r="BV26" s="1">
        <v>8.98</v>
      </c>
      <c r="BW26" s="1">
        <v>9.2899999999999991</v>
      </c>
      <c r="BX26" s="1">
        <v>7.4969999999999999</v>
      </c>
      <c r="BY26" s="1">
        <v>46.853000000000002</v>
      </c>
      <c r="BZ26" s="1">
        <v>0.92090000000000005</v>
      </c>
      <c r="CA26" s="1" t="s">
        <v>20</v>
      </c>
      <c r="CB26" s="1">
        <v>8.98</v>
      </c>
      <c r="CC26" s="1">
        <v>9.2899999999999991</v>
      </c>
      <c r="CD26" s="1">
        <v>7.7729999999999997</v>
      </c>
      <c r="CE26" s="1">
        <v>48.579000000000001</v>
      </c>
      <c r="CF26" s="1">
        <v>0.93389999999999995</v>
      </c>
      <c r="CG26" s="1" t="s">
        <v>20</v>
      </c>
      <c r="CH26" s="1">
        <v>8.98</v>
      </c>
      <c r="CI26" s="1">
        <v>9.2899999999999991</v>
      </c>
      <c r="CJ26" s="1">
        <v>7.7380000000000004</v>
      </c>
      <c r="CK26" s="1">
        <v>48.362000000000002</v>
      </c>
      <c r="CL26" s="1">
        <v>0.93010000000000004</v>
      </c>
      <c r="CM26" s="1" t="s">
        <v>20</v>
      </c>
      <c r="CN26" s="1">
        <v>8.98</v>
      </c>
      <c r="CO26" s="1">
        <v>9.2899999999999991</v>
      </c>
      <c r="CP26" s="1">
        <v>7.6749999999999998</v>
      </c>
      <c r="CQ26" s="1">
        <v>47.969000000000001</v>
      </c>
      <c r="CR26" s="1">
        <v>0.91249999999999998</v>
      </c>
      <c r="CS26" s="1" t="s">
        <v>20</v>
      </c>
    </row>
    <row r="27" spans="1:97" ht="15.75" customHeight="1" x14ac:dyDescent="0.25">
      <c r="A27" s="1" t="s">
        <v>79</v>
      </c>
      <c r="B27" s="1">
        <v>55</v>
      </c>
      <c r="C27" s="1">
        <v>62</v>
      </c>
      <c r="D27" s="1" t="s">
        <v>24</v>
      </c>
      <c r="E27" s="1">
        <v>11.31</v>
      </c>
      <c r="F27" s="1">
        <v>2</v>
      </c>
      <c r="G27" s="1">
        <v>6</v>
      </c>
      <c r="H27" s="1">
        <v>11.79</v>
      </c>
      <c r="I27" s="1">
        <v>11.95</v>
      </c>
      <c r="J27" s="81">
        <v>1.3919999999999999</v>
      </c>
      <c r="K27" s="1">
        <v>23.192</v>
      </c>
      <c r="L27" s="1">
        <v>0.92569999999999997</v>
      </c>
      <c r="M27" s="1" t="s">
        <v>19</v>
      </c>
      <c r="N27" s="1">
        <v>11.63</v>
      </c>
      <c r="O27" s="1">
        <v>11.84</v>
      </c>
      <c r="P27" s="1">
        <v>1.4359999999999999</v>
      </c>
      <c r="Q27" s="1">
        <v>23.936</v>
      </c>
      <c r="R27" s="1">
        <v>0.86950000000000005</v>
      </c>
      <c r="S27" s="1" t="s">
        <v>19</v>
      </c>
      <c r="T27" s="1">
        <v>11.63</v>
      </c>
      <c r="U27" s="1">
        <v>11.85</v>
      </c>
      <c r="V27" s="1">
        <v>1.341</v>
      </c>
      <c r="W27" s="1">
        <v>22.344000000000001</v>
      </c>
      <c r="X27" s="1">
        <v>0.89319999999999999</v>
      </c>
      <c r="Y27" s="1" t="s">
        <v>19</v>
      </c>
      <c r="Z27" s="1">
        <v>11.67</v>
      </c>
      <c r="AA27" s="1">
        <v>11.89</v>
      </c>
      <c r="AB27" s="1">
        <v>1.94</v>
      </c>
      <c r="AC27" s="1">
        <v>32.328000000000003</v>
      </c>
      <c r="AD27" s="1">
        <v>0.89190000000000003</v>
      </c>
      <c r="AE27" s="1" t="s">
        <v>19</v>
      </c>
      <c r="AF27" s="1">
        <v>11.61</v>
      </c>
      <c r="AG27" s="1">
        <v>11.84</v>
      </c>
      <c r="AH27" s="1">
        <v>1.9359999999999999</v>
      </c>
      <c r="AI27" s="1">
        <v>32.261000000000003</v>
      </c>
      <c r="AJ27" s="1">
        <v>0.90159999999999996</v>
      </c>
      <c r="AK27" s="1" t="s">
        <v>19</v>
      </c>
      <c r="AL27" s="1">
        <v>11.64</v>
      </c>
      <c r="AM27" s="1">
        <v>11.83</v>
      </c>
      <c r="AN27" s="1">
        <v>1.911</v>
      </c>
      <c r="AO27" s="1">
        <v>31.849</v>
      </c>
      <c r="AP27" s="1">
        <v>0.8851</v>
      </c>
      <c r="AQ27" s="1" t="s">
        <v>19</v>
      </c>
      <c r="AR27" s="1">
        <v>11.61</v>
      </c>
      <c r="AS27" s="1">
        <v>11.83</v>
      </c>
      <c r="AT27" s="1">
        <v>2.5289999999999999</v>
      </c>
      <c r="AU27" s="1">
        <v>42.151000000000003</v>
      </c>
      <c r="AV27" s="1">
        <v>0.88249999999999995</v>
      </c>
      <c r="AW27" s="1" t="s">
        <v>19</v>
      </c>
      <c r="AX27" s="1">
        <v>11.64</v>
      </c>
      <c r="AY27" s="1">
        <v>11.8</v>
      </c>
      <c r="AZ27" s="1">
        <v>2.68</v>
      </c>
      <c r="BA27" s="1">
        <v>44.673999999999999</v>
      </c>
      <c r="BB27" s="1">
        <v>0.84540000000000004</v>
      </c>
      <c r="BC27" s="1" t="s">
        <v>19</v>
      </c>
      <c r="BD27" s="1">
        <v>11.59</v>
      </c>
      <c r="BE27" s="1">
        <v>11.8</v>
      </c>
      <c r="BF27" s="1">
        <v>2.6179999999999999</v>
      </c>
      <c r="BG27" s="1">
        <v>43.633000000000003</v>
      </c>
      <c r="BH27" s="1">
        <v>0.83540000000000003</v>
      </c>
      <c r="BI27" s="1" t="s">
        <v>19</v>
      </c>
      <c r="BJ27" s="1">
        <v>11.61</v>
      </c>
      <c r="BK27" s="1">
        <v>11.84</v>
      </c>
      <c r="BL27" s="1">
        <v>3.4830000000000001</v>
      </c>
      <c r="BM27" s="1">
        <v>58.045000000000002</v>
      </c>
      <c r="BN27" s="1">
        <v>0.83620000000000005</v>
      </c>
      <c r="BO27" s="1" t="s">
        <v>19</v>
      </c>
      <c r="BP27" s="1">
        <v>11.57</v>
      </c>
      <c r="BQ27" s="1">
        <v>11.81</v>
      </c>
      <c r="BR27" s="1">
        <v>3.448</v>
      </c>
      <c r="BS27" s="1">
        <v>57.460999999999999</v>
      </c>
      <c r="BT27" s="1">
        <v>0.82850000000000001</v>
      </c>
      <c r="BU27" s="1" t="s">
        <v>19</v>
      </c>
      <c r="BV27" s="1">
        <v>11.62</v>
      </c>
      <c r="BW27" s="1">
        <v>11.77</v>
      </c>
      <c r="BX27" s="1">
        <v>3.27</v>
      </c>
      <c r="BY27" s="1">
        <v>54.5</v>
      </c>
      <c r="BZ27" s="1">
        <v>0.76559999999999995</v>
      </c>
      <c r="CA27" s="1" t="s">
        <v>19</v>
      </c>
      <c r="CB27" s="1">
        <v>11.6</v>
      </c>
      <c r="CC27" s="1">
        <v>11.83</v>
      </c>
      <c r="CD27" s="1">
        <v>3.8660000000000001</v>
      </c>
      <c r="CE27" s="1">
        <v>64.424999999999997</v>
      </c>
      <c r="CF27" s="1">
        <v>0.74360000000000004</v>
      </c>
      <c r="CG27" s="1" t="s">
        <v>19</v>
      </c>
      <c r="CH27" s="1">
        <v>11.6</v>
      </c>
      <c r="CI27" s="1">
        <v>11.83</v>
      </c>
      <c r="CJ27" s="1">
        <v>3.984</v>
      </c>
      <c r="CK27" s="1">
        <v>66.400000000000006</v>
      </c>
      <c r="CL27" s="1">
        <v>0.80369999999999997</v>
      </c>
      <c r="CM27" s="1" t="s">
        <v>19</v>
      </c>
      <c r="CN27" s="1">
        <v>11.59</v>
      </c>
      <c r="CO27" s="1">
        <v>11.75</v>
      </c>
      <c r="CP27" s="1">
        <v>3.9529999999999998</v>
      </c>
      <c r="CQ27" s="1">
        <v>65.884</v>
      </c>
      <c r="CR27" s="1">
        <v>0.80989999999999995</v>
      </c>
      <c r="CS27" s="1" t="s">
        <v>19</v>
      </c>
    </row>
    <row r="28" spans="1:97" ht="15.75" customHeight="1" x14ac:dyDescent="0.25">
      <c r="A28" s="1" t="s">
        <v>79</v>
      </c>
      <c r="B28" s="1">
        <v>56</v>
      </c>
      <c r="C28" s="1">
        <v>61</v>
      </c>
      <c r="D28" s="1" t="s">
        <v>91</v>
      </c>
      <c r="E28" s="1">
        <v>4.25</v>
      </c>
      <c r="F28" s="1">
        <v>1</v>
      </c>
      <c r="G28" s="1">
        <v>4</v>
      </c>
      <c r="H28" s="1">
        <v>4.63</v>
      </c>
      <c r="I28" s="1">
        <v>4.74</v>
      </c>
      <c r="J28" s="81">
        <v>0.999</v>
      </c>
      <c r="K28" s="1">
        <v>24.963000000000001</v>
      </c>
      <c r="L28" s="1">
        <v>0.88180000000000003</v>
      </c>
      <c r="M28" s="1" t="s">
        <v>19</v>
      </c>
      <c r="N28" s="1">
        <v>4.6100000000000003</v>
      </c>
      <c r="O28" s="1">
        <v>4.7300000000000004</v>
      </c>
      <c r="P28" s="1">
        <v>1.0609999999999999</v>
      </c>
      <c r="Q28" s="1">
        <v>26.532</v>
      </c>
      <c r="R28" s="1">
        <v>0.69289999999999996</v>
      </c>
      <c r="S28" s="1" t="s">
        <v>19</v>
      </c>
      <c r="T28" s="1">
        <v>4.63</v>
      </c>
      <c r="U28" s="1">
        <v>4.74</v>
      </c>
      <c r="V28" s="1">
        <v>0.96799999999999997</v>
      </c>
      <c r="W28" s="1">
        <v>24.202999999999999</v>
      </c>
      <c r="X28" s="1">
        <v>0.84899999999999998</v>
      </c>
      <c r="Y28" s="1" t="s">
        <v>19</v>
      </c>
      <c r="Z28" s="1">
        <v>4.63</v>
      </c>
      <c r="AA28" s="1">
        <v>4.74</v>
      </c>
      <c r="AB28" s="1">
        <v>1.3169999999999999</v>
      </c>
      <c r="AC28" s="1">
        <v>32.92</v>
      </c>
      <c r="AD28" s="1">
        <v>0.87139999999999995</v>
      </c>
      <c r="AE28" s="1" t="s">
        <v>19</v>
      </c>
      <c r="AF28" s="1">
        <v>4.58</v>
      </c>
      <c r="AG28" s="1">
        <v>4.7300000000000004</v>
      </c>
      <c r="AH28" s="1">
        <v>1.34</v>
      </c>
      <c r="AI28" s="1">
        <v>33.496000000000002</v>
      </c>
      <c r="AJ28" s="1">
        <v>0.8347</v>
      </c>
      <c r="AK28" s="1" t="s">
        <v>19</v>
      </c>
      <c r="AL28" s="1">
        <v>4.5999999999999996</v>
      </c>
      <c r="AM28" s="1">
        <v>4.72</v>
      </c>
      <c r="AN28" s="1">
        <v>1.284</v>
      </c>
      <c r="AO28" s="1">
        <v>32.103000000000002</v>
      </c>
      <c r="AP28" s="1">
        <v>0.80620000000000003</v>
      </c>
      <c r="AQ28" s="1" t="s">
        <v>19</v>
      </c>
      <c r="AR28" s="1">
        <v>4.5599999999999996</v>
      </c>
      <c r="AS28" s="1">
        <v>4.72</v>
      </c>
      <c r="AT28" s="1">
        <v>1.8280000000000001</v>
      </c>
      <c r="AU28" s="1">
        <v>45.691000000000003</v>
      </c>
      <c r="AV28" s="1">
        <v>0.79810000000000003</v>
      </c>
      <c r="AW28" s="1" t="s">
        <v>19</v>
      </c>
      <c r="AX28" s="1">
        <v>4.55</v>
      </c>
      <c r="AY28" s="1">
        <v>4.72</v>
      </c>
      <c r="AZ28" s="1">
        <v>1.772</v>
      </c>
      <c r="BA28" s="1">
        <v>44.29</v>
      </c>
      <c r="BB28" s="1">
        <v>0.75760000000000005</v>
      </c>
      <c r="BC28" s="1" t="s">
        <v>19</v>
      </c>
      <c r="BD28" s="1">
        <v>4.55</v>
      </c>
      <c r="BE28" s="1">
        <v>4.6900000000000004</v>
      </c>
      <c r="BF28" s="1">
        <v>1.7649999999999999</v>
      </c>
      <c r="BG28" s="1">
        <v>44.122999999999998</v>
      </c>
      <c r="BH28" s="1">
        <v>0.77059999999999995</v>
      </c>
      <c r="BI28" s="1" t="s">
        <v>19</v>
      </c>
      <c r="BJ28" s="1">
        <v>4.54</v>
      </c>
      <c r="BK28" s="1">
        <v>4.71</v>
      </c>
      <c r="BL28" s="1">
        <v>2.4700000000000002</v>
      </c>
      <c r="BM28" s="1">
        <v>61.752000000000002</v>
      </c>
      <c r="BN28" s="1">
        <v>0.78449999999999998</v>
      </c>
      <c r="BO28" s="1" t="s">
        <v>19</v>
      </c>
      <c r="BP28" s="1">
        <v>4.55</v>
      </c>
      <c r="BQ28" s="1">
        <v>4.71</v>
      </c>
      <c r="BR28" s="1">
        <v>2.5059999999999998</v>
      </c>
      <c r="BS28" s="1">
        <v>62.643000000000001</v>
      </c>
      <c r="BT28" s="1">
        <v>0.79890000000000005</v>
      </c>
      <c r="BU28" s="1" t="s">
        <v>19</v>
      </c>
      <c r="BV28" s="1">
        <v>4.57</v>
      </c>
      <c r="BW28" s="1">
        <v>4.71</v>
      </c>
      <c r="BX28" s="1">
        <v>2.359</v>
      </c>
      <c r="BY28" s="1">
        <v>58.984000000000002</v>
      </c>
      <c r="BZ28" s="1">
        <v>0.75539999999999996</v>
      </c>
      <c r="CA28" s="1" t="s">
        <v>19</v>
      </c>
      <c r="CB28" s="1">
        <v>4.53</v>
      </c>
      <c r="CC28" s="1">
        <v>4.71</v>
      </c>
      <c r="CD28" s="1">
        <v>2.6080000000000001</v>
      </c>
      <c r="CE28" s="1">
        <v>65.201999999999998</v>
      </c>
      <c r="CF28" s="1">
        <v>0.73140000000000005</v>
      </c>
      <c r="CG28" s="1" t="s">
        <v>19</v>
      </c>
      <c r="CH28" s="1">
        <v>4.57</v>
      </c>
      <c r="CI28" s="1">
        <v>4.7300000000000004</v>
      </c>
      <c r="CJ28" s="1">
        <v>2.6269999999999998</v>
      </c>
      <c r="CK28" s="1">
        <v>65.67</v>
      </c>
      <c r="CL28" s="1">
        <v>0.748</v>
      </c>
      <c r="CM28" s="1" t="s">
        <v>19</v>
      </c>
      <c r="CN28" s="1">
        <v>4.57</v>
      </c>
      <c r="CO28" s="1">
        <v>4.72</v>
      </c>
      <c r="CP28" s="1">
        <v>2.476</v>
      </c>
      <c r="CQ28" s="1">
        <v>61.896000000000001</v>
      </c>
      <c r="CR28" s="1">
        <v>0.83989999999999998</v>
      </c>
      <c r="CS28" s="1" t="s">
        <v>19</v>
      </c>
    </row>
    <row r="29" spans="1:97" ht="15.75" customHeight="1" x14ac:dyDescent="0.25">
      <c r="A29" s="1" t="s">
        <v>79</v>
      </c>
      <c r="B29" s="1">
        <v>56</v>
      </c>
      <c r="C29" s="1">
        <v>62</v>
      </c>
      <c r="D29" s="1" t="s">
        <v>190</v>
      </c>
      <c r="E29" s="1">
        <v>9.1</v>
      </c>
      <c r="F29" s="1">
        <v>1</v>
      </c>
      <c r="G29" s="1">
        <v>5</v>
      </c>
      <c r="H29" s="1">
        <v>9.09</v>
      </c>
      <c r="I29" s="1">
        <v>9.43</v>
      </c>
      <c r="J29" s="81">
        <v>1.38</v>
      </c>
      <c r="K29" s="1">
        <v>27.597000000000001</v>
      </c>
      <c r="L29" s="1">
        <v>0.95030000000000003</v>
      </c>
      <c r="M29" s="1" t="s">
        <v>20</v>
      </c>
      <c r="N29" s="1">
        <v>9.09</v>
      </c>
      <c r="O29" s="1">
        <v>9.43</v>
      </c>
      <c r="P29" s="1">
        <v>1.377</v>
      </c>
      <c r="Q29" s="1">
        <v>27.538</v>
      </c>
      <c r="R29" s="1">
        <v>0.89970000000000006</v>
      </c>
      <c r="S29" s="1" t="s">
        <v>19</v>
      </c>
      <c r="T29" s="1">
        <v>9.09</v>
      </c>
      <c r="U29" s="1">
        <v>9.43</v>
      </c>
      <c r="V29" s="1">
        <v>1.323</v>
      </c>
      <c r="W29" s="1">
        <v>26.463999999999999</v>
      </c>
      <c r="X29" s="1">
        <v>0.92910000000000004</v>
      </c>
      <c r="Y29" s="1" t="s">
        <v>19</v>
      </c>
      <c r="Z29" s="1">
        <v>9.09</v>
      </c>
      <c r="AA29" s="1">
        <v>9.43</v>
      </c>
      <c r="AB29" s="1">
        <v>1.901</v>
      </c>
      <c r="AC29" s="1">
        <v>38.012999999999998</v>
      </c>
      <c r="AD29" s="1">
        <v>0.93340000000000001</v>
      </c>
      <c r="AE29" s="1" t="s">
        <v>20</v>
      </c>
      <c r="AF29" s="1">
        <v>9.09</v>
      </c>
      <c r="AG29" s="1">
        <v>9.43</v>
      </c>
      <c r="AH29" s="1">
        <v>1.927</v>
      </c>
      <c r="AI29" s="1">
        <v>38.539000000000001</v>
      </c>
      <c r="AJ29" s="1">
        <v>0.91930000000000001</v>
      </c>
      <c r="AK29" s="1" t="s">
        <v>19</v>
      </c>
      <c r="AL29" s="1">
        <v>9.09</v>
      </c>
      <c r="AM29" s="1">
        <v>9.43</v>
      </c>
      <c r="AN29" s="1">
        <v>1.8859999999999999</v>
      </c>
      <c r="AO29" s="1">
        <v>37.725999999999999</v>
      </c>
      <c r="AP29" s="1">
        <v>0.9103</v>
      </c>
      <c r="AQ29" s="1" t="s">
        <v>19</v>
      </c>
      <c r="AR29" s="1">
        <v>9.09</v>
      </c>
      <c r="AS29" s="1">
        <v>9.43</v>
      </c>
      <c r="AT29" s="1">
        <v>2.5289999999999999</v>
      </c>
      <c r="AU29" s="1">
        <v>50.579000000000001</v>
      </c>
      <c r="AV29" s="1">
        <v>0.91090000000000004</v>
      </c>
      <c r="AW29" s="1" t="s">
        <v>19</v>
      </c>
      <c r="AX29" s="1">
        <v>9.09</v>
      </c>
      <c r="AY29" s="1">
        <v>9.43</v>
      </c>
      <c r="AZ29" s="1">
        <v>2.589</v>
      </c>
      <c r="BA29" s="1">
        <v>51.789000000000001</v>
      </c>
      <c r="BB29" s="1">
        <v>0.8921</v>
      </c>
      <c r="BC29" s="1" t="s">
        <v>19</v>
      </c>
      <c r="BD29" s="1">
        <v>9.09</v>
      </c>
      <c r="BE29" s="1">
        <v>9.43</v>
      </c>
      <c r="BF29" s="1">
        <v>2.5710000000000002</v>
      </c>
      <c r="BG29" s="1">
        <v>51.414000000000001</v>
      </c>
      <c r="BH29" s="1">
        <v>0.8821</v>
      </c>
      <c r="BI29" s="1" t="s">
        <v>19</v>
      </c>
      <c r="BJ29" s="1">
        <v>9.09</v>
      </c>
      <c r="BK29" s="1">
        <v>9.42</v>
      </c>
      <c r="BL29" s="1">
        <v>3.3090000000000002</v>
      </c>
      <c r="BM29" s="1">
        <v>66.185000000000002</v>
      </c>
      <c r="BN29" s="1">
        <v>0.90380000000000005</v>
      </c>
      <c r="BO29" s="1" t="s">
        <v>19</v>
      </c>
      <c r="BP29" s="1">
        <v>9.09</v>
      </c>
      <c r="BQ29" s="1">
        <v>9.42</v>
      </c>
      <c r="BR29" s="1">
        <v>3.3050000000000002</v>
      </c>
      <c r="BS29" s="1">
        <v>66.100999999999999</v>
      </c>
      <c r="BT29" s="1">
        <v>0.90069999999999995</v>
      </c>
      <c r="BU29" s="1" t="s">
        <v>19</v>
      </c>
      <c r="BV29" s="1">
        <v>9.09</v>
      </c>
      <c r="BW29" s="1">
        <v>9.43</v>
      </c>
      <c r="BX29" s="1">
        <v>3.2050000000000001</v>
      </c>
      <c r="BY29" s="1">
        <v>64.100999999999999</v>
      </c>
      <c r="BZ29" s="1">
        <v>0.87519999999999998</v>
      </c>
      <c r="CA29" s="1" t="s">
        <v>19</v>
      </c>
      <c r="CB29" s="1">
        <v>9.09</v>
      </c>
      <c r="CC29" s="1">
        <v>9.42</v>
      </c>
      <c r="CD29" s="1">
        <v>3.3149999999999999</v>
      </c>
      <c r="CE29" s="1">
        <v>66.295000000000002</v>
      </c>
      <c r="CF29" s="1">
        <v>0.88670000000000004</v>
      </c>
      <c r="CG29" s="1" t="s">
        <v>19</v>
      </c>
      <c r="CH29" s="1">
        <v>9.09</v>
      </c>
      <c r="CI29" s="1">
        <v>9.43</v>
      </c>
      <c r="CJ29" s="1">
        <v>3.3460000000000001</v>
      </c>
      <c r="CK29" s="1">
        <v>66.927000000000007</v>
      </c>
      <c r="CL29" s="1">
        <v>0.88360000000000005</v>
      </c>
      <c r="CM29" s="1" t="s">
        <v>19</v>
      </c>
      <c r="CN29" s="1">
        <v>9.09</v>
      </c>
      <c r="CO29" s="1">
        <v>9.43</v>
      </c>
      <c r="CP29" s="1">
        <v>3.2890000000000001</v>
      </c>
      <c r="CQ29" s="1">
        <v>65.78</v>
      </c>
      <c r="CR29" s="1">
        <v>0.90629999999999999</v>
      </c>
      <c r="CS29" s="1" t="s">
        <v>19</v>
      </c>
    </row>
    <row r="30" spans="1:97" ht="15.75" customHeight="1" x14ac:dyDescent="0.25">
      <c r="A30" s="1" t="s">
        <v>79</v>
      </c>
      <c r="B30" s="1">
        <v>61</v>
      </c>
      <c r="C30" s="1">
        <v>73</v>
      </c>
      <c r="D30" s="1" t="s">
        <v>92</v>
      </c>
      <c r="E30" s="1">
        <v>6.92</v>
      </c>
      <c r="F30" s="1">
        <v>3</v>
      </c>
      <c r="G30" s="1">
        <v>9</v>
      </c>
      <c r="H30" s="1">
        <v>7.21</v>
      </c>
      <c r="I30" s="1">
        <v>7.28</v>
      </c>
      <c r="J30" s="81">
        <v>1.5149999999999999</v>
      </c>
      <c r="K30" s="1">
        <v>16.838000000000001</v>
      </c>
      <c r="L30" s="1">
        <v>0.88529999999999998</v>
      </c>
      <c r="M30" s="1" t="s">
        <v>19</v>
      </c>
      <c r="N30" s="1">
        <v>7.04</v>
      </c>
      <c r="O30" s="1">
        <v>7.19</v>
      </c>
      <c r="P30" s="1">
        <v>1.4179999999999999</v>
      </c>
      <c r="Q30" s="1">
        <v>15.757999999999999</v>
      </c>
      <c r="R30" s="1">
        <v>0.83630000000000004</v>
      </c>
      <c r="S30" s="1" t="s">
        <v>19</v>
      </c>
      <c r="T30" s="1">
        <v>7.12</v>
      </c>
      <c r="U30" s="1">
        <v>7.26</v>
      </c>
      <c r="V30" s="1">
        <v>1.399</v>
      </c>
      <c r="W30" s="1">
        <v>15.545</v>
      </c>
      <c r="X30" s="1">
        <v>0.84609999999999996</v>
      </c>
      <c r="Y30" s="1" t="s">
        <v>19</v>
      </c>
      <c r="Z30" s="1">
        <v>7.06</v>
      </c>
      <c r="AA30" s="1">
        <v>7.2</v>
      </c>
      <c r="AB30" s="1">
        <v>1.712</v>
      </c>
      <c r="AC30" s="1">
        <v>19.016999999999999</v>
      </c>
      <c r="AD30" s="1">
        <v>0.8609</v>
      </c>
      <c r="AE30" s="1" t="s">
        <v>19</v>
      </c>
      <c r="AF30" s="1">
        <v>7.1</v>
      </c>
      <c r="AG30" s="1">
        <v>7.19</v>
      </c>
      <c r="AH30" s="1">
        <v>1.726</v>
      </c>
      <c r="AI30" s="1">
        <v>19.175000000000001</v>
      </c>
      <c r="AJ30" s="1">
        <v>0.88149999999999995</v>
      </c>
      <c r="AK30" s="1" t="s">
        <v>19</v>
      </c>
      <c r="AL30" s="1">
        <v>7.13</v>
      </c>
      <c r="AM30" s="1">
        <v>7.19</v>
      </c>
      <c r="AN30" s="1">
        <v>1.726</v>
      </c>
      <c r="AO30" s="1">
        <v>19.172999999999998</v>
      </c>
      <c r="AP30" s="1">
        <v>0.86770000000000003</v>
      </c>
      <c r="AQ30" s="1" t="s">
        <v>19</v>
      </c>
      <c r="AR30" s="1">
        <v>7.02</v>
      </c>
      <c r="AS30" s="1">
        <v>7.16</v>
      </c>
      <c r="AT30" s="1">
        <v>2.92</v>
      </c>
      <c r="AU30" s="1">
        <v>32.448</v>
      </c>
      <c r="AV30" s="1">
        <v>0.84899999999999998</v>
      </c>
      <c r="AW30" s="1" t="s">
        <v>19</v>
      </c>
      <c r="AX30" s="1">
        <v>7.08</v>
      </c>
      <c r="AY30" s="1">
        <v>7.17</v>
      </c>
      <c r="AZ30" s="1">
        <v>3.1070000000000002</v>
      </c>
      <c r="BA30" s="1">
        <v>34.526000000000003</v>
      </c>
      <c r="BB30" s="1">
        <v>0.8498</v>
      </c>
      <c r="BC30" s="1" t="s">
        <v>19</v>
      </c>
      <c r="BD30" s="1">
        <v>7.04</v>
      </c>
      <c r="BE30" s="1">
        <v>7.17</v>
      </c>
      <c r="BF30" s="1">
        <v>2.9279999999999999</v>
      </c>
      <c r="BG30" s="1">
        <v>32.53</v>
      </c>
      <c r="BH30" s="1">
        <v>0.86360000000000003</v>
      </c>
      <c r="BI30" s="1" t="s">
        <v>19</v>
      </c>
      <c r="BJ30" s="1">
        <v>7.11</v>
      </c>
      <c r="BK30" s="1">
        <v>7.19</v>
      </c>
      <c r="BL30" s="1">
        <v>3.8740000000000001</v>
      </c>
      <c r="BM30" s="1">
        <v>43.039000000000001</v>
      </c>
      <c r="BN30" s="1">
        <v>0.8589</v>
      </c>
      <c r="BO30" s="1" t="s">
        <v>19</v>
      </c>
      <c r="BP30" s="1">
        <v>7.04</v>
      </c>
      <c r="BQ30" s="1">
        <v>7.12</v>
      </c>
      <c r="BR30" s="1">
        <v>3.8889999999999998</v>
      </c>
      <c r="BS30" s="1">
        <v>43.212000000000003</v>
      </c>
      <c r="BT30" s="1">
        <v>0.86309999999999998</v>
      </c>
      <c r="BU30" s="1" t="s">
        <v>19</v>
      </c>
      <c r="BV30" s="1">
        <v>7.01</v>
      </c>
      <c r="BW30" s="1">
        <v>7.15</v>
      </c>
      <c r="BX30" s="1">
        <v>3.9060000000000001</v>
      </c>
      <c r="BY30" s="1">
        <v>43.396000000000001</v>
      </c>
      <c r="BZ30" s="1">
        <v>0.81589999999999996</v>
      </c>
      <c r="CA30" s="1" t="s">
        <v>19</v>
      </c>
      <c r="CB30" s="1">
        <v>7.09</v>
      </c>
      <c r="CC30" s="1">
        <v>7.19</v>
      </c>
      <c r="CD30" s="1">
        <v>4.3929999999999998</v>
      </c>
      <c r="CE30" s="1">
        <v>48.807000000000002</v>
      </c>
      <c r="CF30" s="1">
        <v>0.82489999999999997</v>
      </c>
      <c r="CG30" s="1" t="s">
        <v>19</v>
      </c>
      <c r="CH30" s="1">
        <v>7.04</v>
      </c>
      <c r="CI30" s="1">
        <v>7.16</v>
      </c>
      <c r="CJ30" s="1">
        <v>4.5060000000000002</v>
      </c>
      <c r="CK30" s="1">
        <v>50.061</v>
      </c>
      <c r="CL30" s="1">
        <v>0.80789999999999995</v>
      </c>
      <c r="CM30" s="1" t="s">
        <v>19</v>
      </c>
      <c r="CN30" s="1">
        <v>7.01</v>
      </c>
      <c r="CO30" s="1">
        <v>7.19</v>
      </c>
      <c r="CP30" s="1">
        <v>4.2670000000000003</v>
      </c>
      <c r="CQ30" s="1">
        <v>47.414999999999999</v>
      </c>
      <c r="CR30" s="1">
        <v>0.87239999999999995</v>
      </c>
      <c r="CS30" s="1" t="s">
        <v>19</v>
      </c>
    </row>
    <row r="31" spans="1:97" ht="15.75" customHeight="1" x14ac:dyDescent="0.25">
      <c r="A31" s="1" t="s">
        <v>79</v>
      </c>
      <c r="B31" s="1">
        <v>62</v>
      </c>
      <c r="C31" s="1">
        <v>73</v>
      </c>
      <c r="D31" s="1" t="s">
        <v>25</v>
      </c>
      <c r="E31" s="1">
        <v>6.47</v>
      </c>
      <c r="F31" s="1">
        <v>3</v>
      </c>
      <c r="G31" s="1">
        <v>8</v>
      </c>
      <c r="H31" s="1">
        <v>6.65</v>
      </c>
      <c r="I31" s="1">
        <v>7.02</v>
      </c>
      <c r="J31" s="81">
        <v>1.234</v>
      </c>
      <c r="K31" s="1">
        <v>15.419</v>
      </c>
      <c r="L31" s="1">
        <v>0.93289999999999995</v>
      </c>
      <c r="M31" s="1" t="s">
        <v>19</v>
      </c>
      <c r="N31" s="1">
        <v>6.56</v>
      </c>
      <c r="O31" s="1">
        <v>6.94</v>
      </c>
      <c r="P31" s="1">
        <v>1.2130000000000001</v>
      </c>
      <c r="Q31" s="1">
        <v>15.167</v>
      </c>
      <c r="R31" s="1">
        <v>0.91759999999999997</v>
      </c>
      <c r="S31" s="1" t="s">
        <v>19</v>
      </c>
      <c r="T31" s="1">
        <v>6.6</v>
      </c>
      <c r="U31" s="1">
        <v>6.94</v>
      </c>
      <c r="V31" s="1">
        <v>1.194</v>
      </c>
      <c r="W31" s="1">
        <v>14.930999999999999</v>
      </c>
      <c r="X31" s="1">
        <v>0.92730000000000001</v>
      </c>
      <c r="Y31" s="1" t="s">
        <v>19</v>
      </c>
      <c r="Z31" s="1">
        <v>6.63</v>
      </c>
      <c r="AA31" s="1">
        <v>6.96</v>
      </c>
      <c r="AB31" s="1">
        <v>1.4590000000000001</v>
      </c>
      <c r="AC31" s="1">
        <v>18.231999999999999</v>
      </c>
      <c r="AD31" s="1">
        <v>0.93989999999999996</v>
      </c>
      <c r="AE31" s="1" t="s">
        <v>19</v>
      </c>
      <c r="AF31" s="1">
        <v>6.59</v>
      </c>
      <c r="AG31" s="1">
        <v>6.87</v>
      </c>
      <c r="AH31" s="1">
        <v>1.4730000000000001</v>
      </c>
      <c r="AI31" s="1">
        <v>18.413</v>
      </c>
      <c r="AJ31" s="1">
        <v>0.94220000000000004</v>
      </c>
      <c r="AK31" s="1" t="s">
        <v>19</v>
      </c>
      <c r="AL31" s="1">
        <v>6.6</v>
      </c>
      <c r="AM31" s="1">
        <v>6.93</v>
      </c>
      <c r="AN31" s="1">
        <v>1.5189999999999999</v>
      </c>
      <c r="AO31" s="1">
        <v>18.983000000000001</v>
      </c>
      <c r="AP31" s="1">
        <v>0.92569999999999997</v>
      </c>
      <c r="AQ31" s="1" t="s">
        <v>19</v>
      </c>
      <c r="AR31" s="1">
        <v>6.55</v>
      </c>
      <c r="AS31" s="1">
        <v>6.89</v>
      </c>
      <c r="AT31" s="1">
        <v>2.6669999999999998</v>
      </c>
      <c r="AU31" s="1">
        <v>33.337000000000003</v>
      </c>
      <c r="AV31" s="1">
        <v>0.91149999999999998</v>
      </c>
      <c r="AW31" s="1" t="s">
        <v>19</v>
      </c>
      <c r="AX31" s="1">
        <v>6.57</v>
      </c>
      <c r="AY31" s="1">
        <v>6.9</v>
      </c>
      <c r="AZ31" s="1">
        <v>2.6589999999999998</v>
      </c>
      <c r="BA31" s="1">
        <v>33.235999999999997</v>
      </c>
      <c r="BB31" s="1">
        <v>0.90939999999999999</v>
      </c>
      <c r="BC31" s="1" t="s">
        <v>19</v>
      </c>
      <c r="BD31" s="1">
        <v>6.57</v>
      </c>
      <c r="BE31" s="1">
        <v>6.85</v>
      </c>
      <c r="BF31" s="1">
        <v>2.5990000000000002</v>
      </c>
      <c r="BG31" s="1">
        <v>32.491999999999997</v>
      </c>
      <c r="BH31" s="1">
        <v>0.90820000000000001</v>
      </c>
      <c r="BI31" s="1" t="s">
        <v>19</v>
      </c>
      <c r="BJ31" s="1">
        <v>6.59</v>
      </c>
      <c r="BK31" s="1">
        <v>6.84</v>
      </c>
      <c r="BL31" s="1">
        <v>3.19</v>
      </c>
      <c r="BM31" s="1">
        <v>39.875999999999998</v>
      </c>
      <c r="BN31" s="1">
        <v>0.92600000000000005</v>
      </c>
      <c r="BO31" s="1" t="s">
        <v>19</v>
      </c>
      <c r="BP31" s="1">
        <v>6.59</v>
      </c>
      <c r="BQ31" s="1">
        <v>6.86</v>
      </c>
      <c r="BR31" s="1">
        <v>3.2</v>
      </c>
      <c r="BS31" s="1">
        <v>40.000999999999998</v>
      </c>
      <c r="BT31" s="1">
        <v>0.92290000000000005</v>
      </c>
      <c r="BU31" s="1" t="s">
        <v>19</v>
      </c>
      <c r="BV31" s="1">
        <v>6.6</v>
      </c>
      <c r="BW31" s="1">
        <v>6.86</v>
      </c>
      <c r="BX31" s="1">
        <v>3.093</v>
      </c>
      <c r="BY31" s="1">
        <v>38.667000000000002</v>
      </c>
      <c r="BZ31" s="1">
        <v>0.91590000000000005</v>
      </c>
      <c r="CA31" s="1" t="s">
        <v>19</v>
      </c>
      <c r="CB31" s="1">
        <v>6.59</v>
      </c>
      <c r="CC31" s="1">
        <v>6.85</v>
      </c>
      <c r="CD31" s="1">
        <v>3.72</v>
      </c>
      <c r="CE31" s="1">
        <v>46.500999999999998</v>
      </c>
      <c r="CF31" s="1">
        <v>0.91020000000000001</v>
      </c>
      <c r="CG31" s="1" t="s">
        <v>19</v>
      </c>
      <c r="CH31" s="1">
        <v>6.6</v>
      </c>
      <c r="CI31" s="1">
        <v>6.89</v>
      </c>
      <c r="CJ31" s="1">
        <v>3.6859999999999999</v>
      </c>
      <c r="CK31" s="1">
        <v>46.075000000000003</v>
      </c>
      <c r="CL31" s="1">
        <v>0.90549999999999997</v>
      </c>
      <c r="CM31" s="1" t="s">
        <v>19</v>
      </c>
      <c r="CN31" s="1">
        <v>6.57</v>
      </c>
      <c r="CO31" s="1">
        <v>6.87</v>
      </c>
      <c r="CP31" s="1">
        <v>3.62</v>
      </c>
      <c r="CQ31" s="1">
        <v>45.253999999999998</v>
      </c>
      <c r="CR31" s="1">
        <v>0.93179999999999996</v>
      </c>
      <c r="CS31" s="1" t="s">
        <v>19</v>
      </c>
    </row>
    <row r="32" spans="1:97" ht="15.75" customHeight="1" x14ac:dyDescent="0.25">
      <c r="A32" s="1" t="s">
        <v>79</v>
      </c>
      <c r="B32" s="1">
        <v>62</v>
      </c>
      <c r="C32" s="1">
        <v>73</v>
      </c>
      <c r="D32" s="1" t="s">
        <v>25</v>
      </c>
      <c r="E32" s="1">
        <v>6.47</v>
      </c>
      <c r="F32" s="1">
        <v>4</v>
      </c>
      <c r="G32" s="1">
        <v>8</v>
      </c>
      <c r="H32" s="1">
        <v>6.71</v>
      </c>
      <c r="I32" s="1">
        <v>7.02</v>
      </c>
      <c r="J32" s="81">
        <v>1.224</v>
      </c>
      <c r="K32" s="1">
        <v>15.304</v>
      </c>
      <c r="L32" s="1">
        <v>0.94489999999999996</v>
      </c>
      <c r="M32" s="1" t="s">
        <v>19</v>
      </c>
      <c r="N32" s="1">
        <v>6.65</v>
      </c>
      <c r="O32" s="1">
        <v>6.97</v>
      </c>
      <c r="P32" s="1">
        <v>1.216</v>
      </c>
      <c r="Q32" s="1">
        <v>15.194000000000001</v>
      </c>
      <c r="R32" s="1">
        <v>0.92510000000000003</v>
      </c>
      <c r="S32" s="1" t="s">
        <v>19</v>
      </c>
      <c r="T32" s="1">
        <v>6.65</v>
      </c>
      <c r="U32" s="1">
        <v>6.97</v>
      </c>
      <c r="V32" s="1">
        <v>1.173</v>
      </c>
      <c r="W32" s="1">
        <v>14.66</v>
      </c>
      <c r="X32" s="1">
        <v>0.93030000000000002</v>
      </c>
      <c r="Y32" s="1" t="s">
        <v>19</v>
      </c>
      <c r="Z32" s="1">
        <v>6.65</v>
      </c>
      <c r="AA32" s="1">
        <v>6.97</v>
      </c>
      <c r="AB32" s="1">
        <v>1.5329999999999999</v>
      </c>
      <c r="AC32" s="1">
        <v>19.161999999999999</v>
      </c>
      <c r="AD32" s="1">
        <v>0.91449999999999998</v>
      </c>
      <c r="AE32" s="1" t="s">
        <v>19</v>
      </c>
      <c r="AF32" s="1">
        <v>6.56</v>
      </c>
      <c r="AG32" s="1">
        <v>6.91</v>
      </c>
      <c r="AH32" s="1">
        <v>1.4930000000000001</v>
      </c>
      <c r="AI32" s="1">
        <v>18.664000000000001</v>
      </c>
      <c r="AJ32" s="1">
        <v>0.92959999999999998</v>
      </c>
      <c r="AK32" s="1" t="s">
        <v>19</v>
      </c>
      <c r="AL32" s="1">
        <v>6.59</v>
      </c>
      <c r="AM32" s="1">
        <v>6.93</v>
      </c>
      <c r="AN32" s="1">
        <v>1.494</v>
      </c>
      <c r="AO32" s="1">
        <v>18.672999999999998</v>
      </c>
      <c r="AP32" s="1">
        <v>0.92669999999999997</v>
      </c>
      <c r="AQ32" s="1" t="s">
        <v>19</v>
      </c>
      <c r="AR32" s="1">
        <v>6.58</v>
      </c>
      <c r="AS32" s="1">
        <v>6.87</v>
      </c>
      <c r="AT32" s="1">
        <v>2.6070000000000002</v>
      </c>
      <c r="AU32" s="1">
        <v>32.582000000000001</v>
      </c>
      <c r="AV32" s="1">
        <v>0.92700000000000005</v>
      </c>
      <c r="AW32" s="1" t="s">
        <v>19</v>
      </c>
      <c r="AX32" s="1">
        <v>6.6</v>
      </c>
      <c r="AY32" s="1">
        <v>6.89</v>
      </c>
      <c r="AZ32" s="1">
        <v>2.6339999999999999</v>
      </c>
      <c r="BA32" s="1">
        <v>32.929000000000002</v>
      </c>
      <c r="BB32" s="1">
        <v>0.92320000000000002</v>
      </c>
      <c r="BC32" s="1" t="s">
        <v>19</v>
      </c>
      <c r="BD32" s="1">
        <v>6.58</v>
      </c>
      <c r="BE32" s="1">
        <v>6.87</v>
      </c>
      <c r="BF32" s="1">
        <v>2.57</v>
      </c>
      <c r="BG32" s="1">
        <v>32.119</v>
      </c>
      <c r="BH32" s="1">
        <v>0.92100000000000004</v>
      </c>
      <c r="BI32" s="1" t="s">
        <v>19</v>
      </c>
      <c r="BJ32" s="1">
        <v>6.59</v>
      </c>
      <c r="BK32" s="1">
        <v>6.9</v>
      </c>
      <c r="BL32" s="1">
        <v>3.1880000000000002</v>
      </c>
      <c r="BM32" s="1">
        <v>39.848999999999997</v>
      </c>
      <c r="BN32" s="1">
        <v>0.93140000000000001</v>
      </c>
      <c r="BO32" s="1" t="s">
        <v>19</v>
      </c>
      <c r="BP32" s="1">
        <v>6.57</v>
      </c>
      <c r="BQ32" s="1">
        <v>6.9</v>
      </c>
      <c r="BR32" s="1">
        <v>3.347</v>
      </c>
      <c r="BS32" s="1">
        <v>41.832000000000001</v>
      </c>
      <c r="BT32" s="1">
        <v>0.91090000000000004</v>
      </c>
      <c r="BU32" s="1" t="s">
        <v>19</v>
      </c>
      <c r="BV32" s="1">
        <v>6.55</v>
      </c>
      <c r="BW32" s="1">
        <v>6.92</v>
      </c>
      <c r="BX32" s="1">
        <v>3.0569999999999999</v>
      </c>
      <c r="BY32" s="1">
        <v>38.213000000000001</v>
      </c>
      <c r="BZ32" s="1">
        <v>0.91290000000000004</v>
      </c>
      <c r="CA32" s="1" t="s">
        <v>19</v>
      </c>
      <c r="CB32" s="1">
        <v>6.57</v>
      </c>
      <c r="CC32" s="1">
        <v>6.91</v>
      </c>
      <c r="CD32" s="1">
        <v>3.722</v>
      </c>
      <c r="CE32" s="1">
        <v>46.527999999999999</v>
      </c>
      <c r="CF32" s="1">
        <v>0.89570000000000005</v>
      </c>
      <c r="CG32" s="1" t="s">
        <v>19</v>
      </c>
      <c r="CH32" s="1">
        <v>6.59</v>
      </c>
      <c r="CI32" s="1">
        <v>6.91</v>
      </c>
      <c r="CJ32" s="1">
        <v>3.7719999999999998</v>
      </c>
      <c r="CK32" s="1">
        <v>47.151000000000003</v>
      </c>
      <c r="CL32" s="1">
        <v>0.90200000000000002</v>
      </c>
      <c r="CM32" s="1" t="s">
        <v>19</v>
      </c>
      <c r="CN32" s="1">
        <v>6.59</v>
      </c>
      <c r="CO32" s="1">
        <v>6.9</v>
      </c>
      <c r="CP32" s="1">
        <v>3.7389999999999999</v>
      </c>
      <c r="CQ32" s="1">
        <v>46.741999999999997</v>
      </c>
      <c r="CR32" s="1">
        <v>0.91800000000000004</v>
      </c>
      <c r="CS32" s="1" t="s">
        <v>19</v>
      </c>
    </row>
    <row r="33" spans="1:97" ht="15.75" customHeight="1" x14ac:dyDescent="0.25">
      <c r="A33" s="1" t="s">
        <v>79</v>
      </c>
      <c r="B33" s="1">
        <v>63</v>
      </c>
      <c r="C33" s="1">
        <v>73</v>
      </c>
      <c r="D33" s="1" t="s">
        <v>26</v>
      </c>
      <c r="E33" s="1">
        <v>5.94</v>
      </c>
      <c r="F33" s="1">
        <v>2</v>
      </c>
      <c r="G33" s="1">
        <v>7</v>
      </c>
      <c r="H33" s="1">
        <v>6.11</v>
      </c>
      <c r="I33" s="1">
        <v>6.52</v>
      </c>
      <c r="J33" s="81">
        <v>1.038</v>
      </c>
      <c r="K33" s="1">
        <v>14.827</v>
      </c>
      <c r="L33" s="1">
        <v>0.94430000000000003</v>
      </c>
      <c r="M33" s="1" t="s">
        <v>19</v>
      </c>
      <c r="N33" s="1">
        <v>6.06</v>
      </c>
      <c r="O33" s="1">
        <v>6.43</v>
      </c>
      <c r="P33" s="1">
        <v>0.94799999999999995</v>
      </c>
      <c r="Q33" s="1">
        <v>13.539</v>
      </c>
      <c r="R33" s="1">
        <v>0.91800000000000004</v>
      </c>
      <c r="S33" s="1" t="s">
        <v>19</v>
      </c>
      <c r="T33" s="1">
        <v>6.06</v>
      </c>
      <c r="U33" s="1">
        <v>6.43</v>
      </c>
      <c r="V33" s="1">
        <v>0.96099999999999997</v>
      </c>
      <c r="W33" s="1">
        <v>13.722</v>
      </c>
      <c r="X33" s="1">
        <v>0.93189999999999995</v>
      </c>
      <c r="Y33" s="1" t="s">
        <v>19</v>
      </c>
      <c r="Z33" s="1">
        <v>6.06</v>
      </c>
      <c r="AA33" s="1">
        <v>6.43</v>
      </c>
      <c r="AB33" s="1">
        <v>1.1679999999999999</v>
      </c>
      <c r="AC33" s="1">
        <v>16.678999999999998</v>
      </c>
      <c r="AD33" s="1">
        <v>0.94359999999999999</v>
      </c>
      <c r="AE33" s="1" t="s">
        <v>19</v>
      </c>
      <c r="AF33" s="1">
        <v>6.06</v>
      </c>
      <c r="AG33" s="1">
        <v>6.43</v>
      </c>
      <c r="AH33" s="1">
        <v>1.19</v>
      </c>
      <c r="AI33" s="1">
        <v>16.998999999999999</v>
      </c>
      <c r="AJ33" s="1">
        <v>0.93510000000000004</v>
      </c>
      <c r="AK33" s="1" t="s">
        <v>19</v>
      </c>
      <c r="AL33" s="1">
        <v>6.06</v>
      </c>
      <c r="AM33" s="1">
        <v>6.43</v>
      </c>
      <c r="AN33" s="1">
        <v>1.1919999999999999</v>
      </c>
      <c r="AO33" s="1">
        <v>17.024999999999999</v>
      </c>
      <c r="AP33" s="1">
        <v>0.9304</v>
      </c>
      <c r="AQ33" s="1" t="s">
        <v>19</v>
      </c>
      <c r="AR33" s="1">
        <v>6.06</v>
      </c>
      <c r="AS33" s="1">
        <v>6.43</v>
      </c>
      <c r="AT33" s="1">
        <v>2.2090000000000001</v>
      </c>
      <c r="AU33" s="1">
        <v>31.552</v>
      </c>
      <c r="AV33" s="1">
        <v>0.93100000000000005</v>
      </c>
      <c r="AW33" s="1" t="s">
        <v>19</v>
      </c>
      <c r="AX33" s="1">
        <v>6.06</v>
      </c>
      <c r="AY33" s="1">
        <v>6.43</v>
      </c>
      <c r="AZ33" s="1">
        <v>2.2799999999999998</v>
      </c>
      <c r="BA33" s="1">
        <v>32.570999999999998</v>
      </c>
      <c r="BB33" s="1">
        <v>0.91959999999999997</v>
      </c>
      <c r="BC33" s="1" t="s">
        <v>19</v>
      </c>
      <c r="BD33" s="1">
        <v>6.06</v>
      </c>
      <c r="BE33" s="1">
        <v>6.43</v>
      </c>
      <c r="BF33" s="1">
        <v>2.2069999999999999</v>
      </c>
      <c r="BG33" s="1">
        <v>31.533999999999999</v>
      </c>
      <c r="BH33" s="1">
        <v>0.91759999999999997</v>
      </c>
      <c r="BI33" s="1" t="s">
        <v>19</v>
      </c>
      <c r="BJ33" s="1">
        <v>6.06</v>
      </c>
      <c r="BK33" s="1">
        <v>6.43</v>
      </c>
      <c r="BL33" s="1">
        <v>2.7490000000000001</v>
      </c>
      <c r="BM33" s="1">
        <v>39.268000000000001</v>
      </c>
      <c r="BN33" s="1">
        <v>0.9224</v>
      </c>
      <c r="BO33" s="1" t="s">
        <v>19</v>
      </c>
      <c r="BP33" s="1">
        <v>6.06</v>
      </c>
      <c r="BQ33" s="1">
        <v>6.43</v>
      </c>
      <c r="BR33" s="1">
        <v>2.734</v>
      </c>
      <c r="BS33" s="1">
        <v>39.058</v>
      </c>
      <c r="BT33" s="1">
        <v>0.92169999999999996</v>
      </c>
      <c r="BU33" s="1" t="s">
        <v>19</v>
      </c>
      <c r="BV33" s="1">
        <v>6.06</v>
      </c>
      <c r="BW33" s="1">
        <v>6.43</v>
      </c>
      <c r="BX33" s="1">
        <v>2.6120000000000001</v>
      </c>
      <c r="BY33" s="1">
        <v>37.311999999999998</v>
      </c>
      <c r="BZ33" s="1">
        <v>0.91039999999999999</v>
      </c>
      <c r="CA33" s="1" t="s">
        <v>19</v>
      </c>
      <c r="CB33" s="1">
        <v>6.06</v>
      </c>
      <c r="CC33" s="1">
        <v>6.43</v>
      </c>
      <c r="CD33" s="1">
        <v>3.2309999999999999</v>
      </c>
      <c r="CE33" s="1">
        <v>46.155000000000001</v>
      </c>
      <c r="CF33" s="1">
        <v>0.91449999999999998</v>
      </c>
      <c r="CG33" s="1" t="s">
        <v>19</v>
      </c>
      <c r="CH33" s="1">
        <v>6.06</v>
      </c>
      <c r="CI33" s="1">
        <v>6.43</v>
      </c>
      <c r="CJ33" s="1">
        <v>3.2789999999999999</v>
      </c>
      <c r="CK33" s="1">
        <v>46.84</v>
      </c>
      <c r="CL33" s="1">
        <v>0.90510000000000002</v>
      </c>
      <c r="CM33" s="1" t="s">
        <v>19</v>
      </c>
      <c r="CN33" s="1">
        <v>6.06</v>
      </c>
      <c r="CO33" s="1">
        <v>6.43</v>
      </c>
      <c r="CP33" s="1">
        <v>3.1629999999999998</v>
      </c>
      <c r="CQ33" s="1">
        <v>45.18</v>
      </c>
      <c r="CR33" s="1">
        <v>0.94520000000000004</v>
      </c>
      <c r="CS33" s="1" t="s">
        <v>19</v>
      </c>
    </row>
    <row r="34" spans="1:97" ht="15.75" customHeight="1" x14ac:dyDescent="0.25">
      <c r="A34" s="1" t="s">
        <v>79</v>
      </c>
      <c r="B34" s="1">
        <v>63</v>
      </c>
      <c r="C34" s="1">
        <v>73</v>
      </c>
      <c r="D34" s="1" t="s">
        <v>26</v>
      </c>
      <c r="E34" s="1">
        <v>5.94</v>
      </c>
      <c r="F34" s="1">
        <v>3</v>
      </c>
      <c r="G34" s="1">
        <v>7</v>
      </c>
      <c r="H34" s="1">
        <v>5.97</v>
      </c>
      <c r="I34" s="1">
        <v>6.44</v>
      </c>
      <c r="J34" s="81">
        <v>1.016</v>
      </c>
      <c r="K34" s="1">
        <v>14.509</v>
      </c>
      <c r="L34" s="1">
        <v>0.95689999999999997</v>
      </c>
      <c r="M34" s="1" t="s">
        <v>20</v>
      </c>
      <c r="N34" s="1">
        <v>5.97</v>
      </c>
      <c r="O34" s="1">
        <v>6.44</v>
      </c>
      <c r="P34" s="1">
        <v>0.94599999999999995</v>
      </c>
      <c r="Q34" s="1">
        <v>13.509</v>
      </c>
      <c r="R34" s="1">
        <v>0.9577</v>
      </c>
      <c r="S34" s="1" t="s">
        <v>20</v>
      </c>
      <c r="T34" s="1">
        <v>5.97</v>
      </c>
      <c r="U34" s="1">
        <v>6.44</v>
      </c>
      <c r="V34" s="1">
        <v>0.95199999999999996</v>
      </c>
      <c r="W34" s="1">
        <v>13.593999999999999</v>
      </c>
      <c r="X34" s="1">
        <v>0.95660000000000001</v>
      </c>
      <c r="Y34" s="1" t="s">
        <v>20</v>
      </c>
      <c r="Z34" s="1">
        <v>5.97</v>
      </c>
      <c r="AA34" s="1">
        <v>6.44</v>
      </c>
      <c r="AB34" s="1">
        <v>1.167</v>
      </c>
      <c r="AC34" s="1">
        <v>16.667000000000002</v>
      </c>
      <c r="AD34" s="1">
        <v>0.95209999999999995</v>
      </c>
      <c r="AE34" s="1" t="s">
        <v>20</v>
      </c>
      <c r="AF34" s="1">
        <v>5.97</v>
      </c>
      <c r="AG34" s="1">
        <v>6.44</v>
      </c>
      <c r="AH34" s="1">
        <v>1.173</v>
      </c>
      <c r="AI34" s="1">
        <v>16.757999999999999</v>
      </c>
      <c r="AJ34" s="1">
        <v>0.95820000000000005</v>
      </c>
      <c r="AK34" s="1" t="s">
        <v>20</v>
      </c>
      <c r="AL34" s="1">
        <v>5.97</v>
      </c>
      <c r="AM34" s="1">
        <v>6.44</v>
      </c>
      <c r="AN34" s="1">
        <v>1.1759999999999999</v>
      </c>
      <c r="AO34" s="1">
        <v>16.805</v>
      </c>
      <c r="AP34" s="1">
        <v>0.96079999999999999</v>
      </c>
      <c r="AQ34" s="1" t="s">
        <v>20</v>
      </c>
      <c r="AR34" s="1">
        <v>5.97</v>
      </c>
      <c r="AS34" s="1">
        <v>6.44</v>
      </c>
      <c r="AT34" s="1">
        <v>2.2040000000000002</v>
      </c>
      <c r="AU34" s="1">
        <v>31.478999999999999</v>
      </c>
      <c r="AV34" s="1">
        <v>0.96840000000000004</v>
      </c>
      <c r="AW34" s="1" t="s">
        <v>20</v>
      </c>
      <c r="AX34" s="1">
        <v>5.98</v>
      </c>
      <c r="AY34" s="1">
        <v>6.44</v>
      </c>
      <c r="AZ34" s="1">
        <v>2.2629999999999999</v>
      </c>
      <c r="BA34" s="1">
        <v>32.335000000000001</v>
      </c>
      <c r="BB34" s="1">
        <v>0.96079999999999999</v>
      </c>
      <c r="BC34" s="1" t="s">
        <v>20</v>
      </c>
      <c r="BD34" s="1">
        <v>5.97</v>
      </c>
      <c r="BE34" s="1">
        <v>6.44</v>
      </c>
      <c r="BF34" s="1">
        <v>2.2040000000000002</v>
      </c>
      <c r="BG34" s="1">
        <v>31.484000000000002</v>
      </c>
      <c r="BH34" s="1">
        <v>0.96130000000000004</v>
      </c>
      <c r="BI34" s="1" t="s">
        <v>20</v>
      </c>
      <c r="BJ34" s="1">
        <v>5.97</v>
      </c>
      <c r="BK34" s="1">
        <v>6.43</v>
      </c>
      <c r="BL34" s="1">
        <v>2.7429999999999999</v>
      </c>
      <c r="BM34" s="1">
        <v>39.19</v>
      </c>
      <c r="BN34" s="1">
        <v>0.94889999999999997</v>
      </c>
      <c r="BO34" s="1" t="s">
        <v>20</v>
      </c>
      <c r="BP34" s="1">
        <v>5.97</v>
      </c>
      <c r="BQ34" s="1">
        <v>6.44</v>
      </c>
      <c r="BR34" s="1">
        <v>2.7029999999999998</v>
      </c>
      <c r="BS34" s="1">
        <v>38.613</v>
      </c>
      <c r="BT34" s="1">
        <v>0.96760000000000002</v>
      </c>
      <c r="BU34" s="1" t="s">
        <v>20</v>
      </c>
      <c r="BV34" s="1">
        <v>5.97</v>
      </c>
      <c r="BW34" s="1">
        <v>6.44</v>
      </c>
      <c r="BX34" s="1">
        <v>2.605</v>
      </c>
      <c r="BY34" s="1">
        <v>37.212000000000003</v>
      </c>
      <c r="BZ34" s="1">
        <v>0.96599999999999997</v>
      </c>
      <c r="CA34" s="1" t="s">
        <v>20</v>
      </c>
      <c r="CB34" s="1">
        <v>5.97</v>
      </c>
      <c r="CC34" s="1">
        <v>6.44</v>
      </c>
      <c r="CD34" s="1">
        <v>3.2370000000000001</v>
      </c>
      <c r="CE34" s="1">
        <v>46.249000000000002</v>
      </c>
      <c r="CF34" s="1">
        <v>0.96220000000000006</v>
      </c>
      <c r="CG34" s="1" t="s">
        <v>20</v>
      </c>
      <c r="CH34" s="1">
        <v>5.97</v>
      </c>
      <c r="CI34" s="1">
        <v>6.44</v>
      </c>
      <c r="CJ34" s="1">
        <v>3.2749999999999999</v>
      </c>
      <c r="CK34" s="1">
        <v>46.792000000000002</v>
      </c>
      <c r="CL34" s="1">
        <v>0.96409999999999996</v>
      </c>
      <c r="CM34" s="1" t="s">
        <v>20</v>
      </c>
      <c r="CN34" s="1">
        <v>5.97</v>
      </c>
      <c r="CO34" s="1">
        <v>6.44</v>
      </c>
      <c r="CP34" s="1">
        <v>3.1539999999999999</v>
      </c>
      <c r="CQ34" s="1">
        <v>45.06</v>
      </c>
      <c r="CR34" s="1">
        <v>0.9607</v>
      </c>
      <c r="CS34" s="1" t="s">
        <v>20</v>
      </c>
    </row>
    <row r="35" spans="1:97" ht="15.75" customHeight="1" x14ac:dyDescent="0.25">
      <c r="A35" s="1" t="s">
        <v>79</v>
      </c>
      <c r="B35" s="1">
        <v>63</v>
      </c>
      <c r="C35" s="1">
        <v>73</v>
      </c>
      <c r="D35" s="1" t="s">
        <v>26</v>
      </c>
      <c r="E35" s="1">
        <v>5.94</v>
      </c>
      <c r="F35" s="1">
        <v>4</v>
      </c>
      <c r="G35" s="1">
        <v>7</v>
      </c>
      <c r="H35" s="1">
        <v>6.09</v>
      </c>
      <c r="I35" s="1">
        <v>6.44</v>
      </c>
      <c r="J35" s="81">
        <v>1.0589999999999999</v>
      </c>
      <c r="K35" s="1">
        <v>15.135</v>
      </c>
      <c r="L35" s="1">
        <v>0.93320000000000003</v>
      </c>
      <c r="M35" s="1" t="s">
        <v>20</v>
      </c>
      <c r="N35" s="1">
        <v>6.05</v>
      </c>
      <c r="O35" s="1">
        <v>6.44</v>
      </c>
      <c r="P35" s="1">
        <v>1.105</v>
      </c>
      <c r="Q35" s="1">
        <v>15.782999999999999</v>
      </c>
      <c r="R35" s="1">
        <v>0.92759999999999998</v>
      </c>
      <c r="S35" s="1" t="s">
        <v>20</v>
      </c>
      <c r="T35" s="1">
        <v>6.04</v>
      </c>
      <c r="U35" s="1">
        <v>6.44</v>
      </c>
      <c r="V35" s="1">
        <v>0.98899999999999999</v>
      </c>
      <c r="W35" s="1">
        <v>14.135</v>
      </c>
      <c r="X35" s="1">
        <v>0.92669999999999997</v>
      </c>
      <c r="Y35" s="1" t="s">
        <v>20</v>
      </c>
      <c r="Z35" s="1">
        <v>6.09</v>
      </c>
      <c r="AA35" s="1">
        <v>6.44</v>
      </c>
      <c r="AB35" s="1">
        <v>1.1830000000000001</v>
      </c>
      <c r="AC35" s="1">
        <v>16.896999999999998</v>
      </c>
      <c r="AD35" s="1">
        <v>0.93959999999999999</v>
      </c>
      <c r="AE35" s="1" t="s">
        <v>20</v>
      </c>
      <c r="AF35" s="1">
        <v>6.02</v>
      </c>
      <c r="AG35" s="1">
        <v>6.44</v>
      </c>
      <c r="AH35" s="1">
        <v>1.24</v>
      </c>
      <c r="AI35" s="1">
        <v>17.715</v>
      </c>
      <c r="AJ35" s="1">
        <v>0.93530000000000002</v>
      </c>
      <c r="AK35" s="1" t="s">
        <v>20</v>
      </c>
      <c r="AL35" s="1">
        <v>6.18</v>
      </c>
      <c r="AM35" s="1">
        <v>6.25</v>
      </c>
      <c r="AN35" s="1">
        <v>1.2949999999999999</v>
      </c>
      <c r="AO35" s="1">
        <v>18.492999999999999</v>
      </c>
      <c r="AP35" s="1">
        <v>0.85589999999999999</v>
      </c>
      <c r="AQ35" s="1" t="s">
        <v>20</v>
      </c>
      <c r="AR35" s="1">
        <v>6.02</v>
      </c>
      <c r="AS35" s="1">
        <v>6.44</v>
      </c>
      <c r="AT35" s="1">
        <v>2.2330000000000001</v>
      </c>
      <c r="AU35" s="1">
        <v>31.899000000000001</v>
      </c>
      <c r="AV35" s="1">
        <v>0.9425</v>
      </c>
      <c r="AW35" s="1" t="s">
        <v>20</v>
      </c>
      <c r="AX35" s="1">
        <v>6.02</v>
      </c>
      <c r="AY35" s="1">
        <v>6.44</v>
      </c>
      <c r="AZ35" s="1">
        <v>2.3140000000000001</v>
      </c>
      <c r="BA35" s="1">
        <v>33.063000000000002</v>
      </c>
      <c r="BB35" s="1">
        <v>0.93</v>
      </c>
      <c r="BC35" s="1" t="s">
        <v>20</v>
      </c>
      <c r="BD35" s="1">
        <v>6.03</v>
      </c>
      <c r="BE35" s="1">
        <v>6.44</v>
      </c>
      <c r="BF35" s="1">
        <v>2.2749999999999999</v>
      </c>
      <c r="BG35" s="1">
        <v>32.500999999999998</v>
      </c>
      <c r="BH35" s="1">
        <v>0.93110000000000004</v>
      </c>
      <c r="BI35" s="1" t="s">
        <v>20</v>
      </c>
      <c r="BJ35" s="1">
        <v>6.02</v>
      </c>
      <c r="BK35" s="1">
        <v>6.43</v>
      </c>
      <c r="BL35" s="1">
        <v>2.8</v>
      </c>
      <c r="BM35" s="1">
        <v>39.994999999999997</v>
      </c>
      <c r="BN35" s="1">
        <v>0.93810000000000004</v>
      </c>
      <c r="BO35" s="1" t="s">
        <v>20</v>
      </c>
      <c r="BP35" s="1">
        <v>6.03</v>
      </c>
      <c r="BQ35" s="1">
        <v>6.44</v>
      </c>
      <c r="BR35" s="1">
        <v>3.0270000000000001</v>
      </c>
      <c r="BS35" s="1">
        <v>43.241999999999997</v>
      </c>
      <c r="BT35" s="1">
        <v>0.86229999999999996</v>
      </c>
      <c r="BU35" s="1" t="s">
        <v>20</v>
      </c>
      <c r="BV35" s="1">
        <v>6.02</v>
      </c>
      <c r="BW35" s="1">
        <v>6.44</v>
      </c>
      <c r="BX35" s="1">
        <v>2.6640000000000001</v>
      </c>
      <c r="BY35" s="1">
        <v>38.054000000000002</v>
      </c>
      <c r="BZ35" s="1">
        <v>0.93830000000000002</v>
      </c>
      <c r="CA35" s="1" t="s">
        <v>20</v>
      </c>
      <c r="CB35" s="1">
        <v>6.01</v>
      </c>
      <c r="CC35" s="1">
        <v>6.44</v>
      </c>
      <c r="CD35" s="1">
        <v>3.3860000000000001</v>
      </c>
      <c r="CE35" s="1">
        <v>48.374000000000002</v>
      </c>
      <c r="CF35" s="1">
        <v>0.90939999999999999</v>
      </c>
      <c r="CG35" s="1" t="s">
        <v>20</v>
      </c>
      <c r="CH35" s="1">
        <v>6.03</v>
      </c>
      <c r="CI35" s="1">
        <v>6.44</v>
      </c>
      <c r="CJ35" s="1">
        <v>3.2639999999999998</v>
      </c>
      <c r="CK35" s="1">
        <v>46.622999999999998</v>
      </c>
      <c r="CL35" s="1">
        <v>0.89880000000000004</v>
      </c>
      <c r="CM35" s="1" t="s">
        <v>19</v>
      </c>
      <c r="CN35" s="1">
        <v>6</v>
      </c>
      <c r="CO35" s="1">
        <v>6.44</v>
      </c>
      <c r="CP35" s="1">
        <v>3.214</v>
      </c>
      <c r="CQ35" s="1">
        <v>45.912999999999997</v>
      </c>
      <c r="CR35" s="1">
        <v>0.94869999999999999</v>
      </c>
      <c r="CS35" s="1" t="s">
        <v>20</v>
      </c>
    </row>
    <row r="36" spans="1:97" ht="15.75" customHeight="1" x14ac:dyDescent="0.25">
      <c r="A36" s="1" t="s">
        <v>79</v>
      </c>
      <c r="B36" s="1">
        <v>63</v>
      </c>
      <c r="C36" s="1">
        <v>77</v>
      </c>
      <c r="D36" s="1" t="s">
        <v>191</v>
      </c>
      <c r="E36" s="1">
        <v>8.74</v>
      </c>
      <c r="F36" s="1">
        <v>4</v>
      </c>
      <c r="G36" s="1">
        <v>11</v>
      </c>
      <c r="H36" s="1">
        <v>8.66</v>
      </c>
      <c r="I36" s="1">
        <v>8.9600000000000009</v>
      </c>
      <c r="J36" s="81">
        <v>0.98799999999999999</v>
      </c>
      <c r="K36" s="1">
        <v>8.98</v>
      </c>
      <c r="L36" s="1">
        <v>0.84719999999999995</v>
      </c>
      <c r="M36" s="1" t="s">
        <v>19</v>
      </c>
      <c r="N36" s="1">
        <v>8.58</v>
      </c>
      <c r="O36" s="1">
        <v>8.81</v>
      </c>
      <c r="P36" s="1">
        <v>0.93400000000000005</v>
      </c>
      <c r="Q36" s="1">
        <v>8.4930000000000003</v>
      </c>
      <c r="R36" s="1">
        <v>0.74380000000000002</v>
      </c>
      <c r="S36" s="1" t="s">
        <v>19</v>
      </c>
      <c r="T36" s="1">
        <v>8.59</v>
      </c>
      <c r="U36" s="1">
        <v>8.81</v>
      </c>
      <c r="V36" s="1">
        <v>0.89400000000000002</v>
      </c>
      <c r="W36" s="1">
        <v>8.1229999999999993</v>
      </c>
      <c r="X36" s="1">
        <v>0.7853</v>
      </c>
      <c r="Y36" s="1" t="s">
        <v>19</v>
      </c>
      <c r="Z36" s="1">
        <v>8.6</v>
      </c>
      <c r="AA36" s="1">
        <v>8.85</v>
      </c>
      <c r="AB36" s="1">
        <v>1.466</v>
      </c>
      <c r="AC36" s="1">
        <v>13.331</v>
      </c>
      <c r="AD36" s="1">
        <v>0.78339999999999999</v>
      </c>
      <c r="AE36" s="1" t="s">
        <v>19</v>
      </c>
      <c r="AF36" s="1">
        <v>8.58</v>
      </c>
      <c r="AG36" s="1">
        <v>8.8000000000000007</v>
      </c>
      <c r="AH36" s="1">
        <v>1.2110000000000001</v>
      </c>
      <c r="AI36" s="1">
        <v>11.005000000000001</v>
      </c>
      <c r="AJ36" s="1">
        <v>0.79259999999999997</v>
      </c>
      <c r="AK36" s="1" t="s">
        <v>19</v>
      </c>
      <c r="AL36" s="1">
        <v>8.61</v>
      </c>
      <c r="AM36" s="1">
        <v>8.81</v>
      </c>
      <c r="AN36" s="1">
        <v>1.298</v>
      </c>
      <c r="AO36" s="1">
        <v>11.803000000000001</v>
      </c>
      <c r="AP36" s="1">
        <v>0.74070000000000003</v>
      </c>
      <c r="AQ36" s="1" t="s">
        <v>19</v>
      </c>
      <c r="AR36" s="1">
        <v>8.58</v>
      </c>
      <c r="AS36" s="1">
        <v>8.7899999999999991</v>
      </c>
      <c r="AT36" s="1">
        <v>2.508</v>
      </c>
      <c r="AU36" s="1">
        <v>22.798999999999999</v>
      </c>
      <c r="AV36" s="1">
        <v>0.76100000000000001</v>
      </c>
      <c r="AW36" s="1" t="s">
        <v>19</v>
      </c>
      <c r="AX36" s="1">
        <v>8.6</v>
      </c>
      <c r="AY36" s="1">
        <v>8.8000000000000007</v>
      </c>
      <c r="AZ36" s="1">
        <v>2.2330000000000001</v>
      </c>
      <c r="BA36" s="1">
        <v>20.295999999999999</v>
      </c>
      <c r="BB36" s="1">
        <v>0.73939999999999995</v>
      </c>
      <c r="BC36" s="1" t="s">
        <v>19</v>
      </c>
      <c r="BD36" s="1">
        <v>8.5500000000000007</v>
      </c>
      <c r="BE36" s="1">
        <v>8.77</v>
      </c>
      <c r="BF36" s="1">
        <v>2.2400000000000002</v>
      </c>
      <c r="BG36" s="1">
        <v>20.361999999999998</v>
      </c>
      <c r="BH36" s="1">
        <v>0.72170000000000001</v>
      </c>
      <c r="BI36" s="1" t="s">
        <v>19</v>
      </c>
      <c r="BJ36" s="1">
        <v>8.59</v>
      </c>
      <c r="BK36" s="1">
        <v>8.8000000000000007</v>
      </c>
      <c r="BL36" s="1">
        <v>3.0779999999999998</v>
      </c>
      <c r="BM36" s="1">
        <v>27.984000000000002</v>
      </c>
      <c r="BN36" s="1">
        <v>0.78439999999999999</v>
      </c>
      <c r="BO36" s="1" t="s">
        <v>19</v>
      </c>
      <c r="BP36" s="1">
        <v>8.57</v>
      </c>
      <c r="BQ36" s="1">
        <v>8.7799999999999994</v>
      </c>
      <c r="BR36" s="1">
        <v>3.42</v>
      </c>
      <c r="BS36" s="1">
        <v>31.088000000000001</v>
      </c>
      <c r="BT36" s="1">
        <v>0.69110000000000005</v>
      </c>
      <c r="BU36" s="1" t="s">
        <v>19</v>
      </c>
      <c r="BV36" s="1">
        <v>8.59</v>
      </c>
      <c r="BW36" s="1">
        <v>8.8000000000000007</v>
      </c>
      <c r="BX36" s="1">
        <v>2.988</v>
      </c>
      <c r="BY36" s="1">
        <v>27.163</v>
      </c>
      <c r="BZ36" s="1">
        <v>0.72219999999999995</v>
      </c>
      <c r="CA36" s="1" t="s">
        <v>19</v>
      </c>
      <c r="CB36" s="1">
        <v>8.56</v>
      </c>
      <c r="CC36" s="1">
        <v>8.7899999999999991</v>
      </c>
      <c r="CD36" s="1">
        <v>4.0739999999999998</v>
      </c>
      <c r="CE36" s="1">
        <v>37.036999999999999</v>
      </c>
      <c r="CF36" s="1">
        <v>0.71789999999999998</v>
      </c>
      <c r="CG36" s="1" t="s">
        <v>19</v>
      </c>
      <c r="CH36" s="1">
        <v>8.57</v>
      </c>
      <c r="CI36" s="1">
        <v>8.73</v>
      </c>
      <c r="CJ36" s="1">
        <v>4.0999999999999996</v>
      </c>
      <c r="CK36" s="1">
        <v>37.274000000000001</v>
      </c>
      <c r="CL36" s="1">
        <v>0.71909999999999996</v>
      </c>
      <c r="CM36" s="1" t="s">
        <v>19</v>
      </c>
      <c r="CN36" s="1">
        <v>8.5500000000000007</v>
      </c>
      <c r="CO36" s="1">
        <v>8.76</v>
      </c>
      <c r="CP36" s="1">
        <v>4.0229999999999997</v>
      </c>
      <c r="CQ36" s="1">
        <v>36.576999999999998</v>
      </c>
      <c r="CR36" s="1">
        <v>0.76859999999999995</v>
      </c>
      <c r="CS36" s="1" t="s">
        <v>19</v>
      </c>
    </row>
    <row r="37" spans="1:97" ht="15.75" customHeight="1" x14ac:dyDescent="0.25">
      <c r="A37" s="1" t="s">
        <v>79</v>
      </c>
      <c r="B37" s="1">
        <v>74</v>
      </c>
      <c r="C37" s="1">
        <v>79</v>
      </c>
      <c r="D37" s="1" t="s">
        <v>93</v>
      </c>
      <c r="E37" s="1">
        <v>7.96</v>
      </c>
      <c r="F37" s="1">
        <v>2</v>
      </c>
      <c r="G37" s="1">
        <v>4</v>
      </c>
      <c r="H37" s="1">
        <v>8.34</v>
      </c>
      <c r="I37" s="1">
        <v>8.49</v>
      </c>
      <c r="J37" s="81">
        <v>0.69899999999999995</v>
      </c>
      <c r="K37" s="1">
        <v>17.486000000000001</v>
      </c>
      <c r="L37" s="1">
        <v>0.93920000000000003</v>
      </c>
      <c r="M37" s="1" t="s">
        <v>19</v>
      </c>
      <c r="N37" s="1">
        <v>8.25</v>
      </c>
      <c r="O37" s="1">
        <v>8.43</v>
      </c>
      <c r="P37" s="1">
        <v>0.67400000000000004</v>
      </c>
      <c r="Q37" s="1">
        <v>16.843</v>
      </c>
      <c r="R37" s="1">
        <v>0.91010000000000002</v>
      </c>
      <c r="S37" s="1" t="s">
        <v>19</v>
      </c>
      <c r="T37" s="1">
        <v>8.26</v>
      </c>
      <c r="U37" s="1">
        <v>8.44</v>
      </c>
      <c r="V37" s="1">
        <v>0.66600000000000004</v>
      </c>
      <c r="W37" s="1">
        <v>16.640999999999998</v>
      </c>
      <c r="X37" s="1">
        <v>0.92020000000000002</v>
      </c>
      <c r="Y37" s="1" t="s">
        <v>19</v>
      </c>
      <c r="Z37" s="1">
        <v>8.27</v>
      </c>
      <c r="AA37" s="1">
        <v>8.4600000000000009</v>
      </c>
      <c r="AB37" s="1">
        <v>0.97599999999999998</v>
      </c>
      <c r="AC37" s="1">
        <v>24.396999999999998</v>
      </c>
      <c r="AD37" s="1">
        <v>0.93410000000000004</v>
      </c>
      <c r="AE37" s="1" t="s">
        <v>19</v>
      </c>
      <c r="AF37" s="1">
        <v>8.23</v>
      </c>
      <c r="AG37" s="1">
        <v>8.41</v>
      </c>
      <c r="AH37" s="1">
        <v>0.99399999999999999</v>
      </c>
      <c r="AI37" s="1">
        <v>24.859000000000002</v>
      </c>
      <c r="AJ37" s="1">
        <v>0.9244</v>
      </c>
      <c r="AK37" s="1" t="s">
        <v>19</v>
      </c>
      <c r="AL37" s="1">
        <v>8.24</v>
      </c>
      <c r="AM37" s="1">
        <v>8.43</v>
      </c>
      <c r="AN37" s="1">
        <v>1.0329999999999999</v>
      </c>
      <c r="AO37" s="1">
        <v>25.831</v>
      </c>
      <c r="AP37" s="1">
        <v>0.88919999999999999</v>
      </c>
      <c r="AQ37" s="1" t="s">
        <v>19</v>
      </c>
      <c r="AR37" s="1">
        <v>8.2200000000000006</v>
      </c>
      <c r="AS37" s="1">
        <v>8.41</v>
      </c>
      <c r="AT37" s="1">
        <v>1.5529999999999999</v>
      </c>
      <c r="AU37" s="1">
        <v>38.837000000000003</v>
      </c>
      <c r="AV37" s="1">
        <v>0.90790000000000004</v>
      </c>
      <c r="AW37" s="1" t="s">
        <v>19</v>
      </c>
      <c r="AX37" s="1">
        <v>8.2200000000000006</v>
      </c>
      <c r="AY37" s="1">
        <v>8.43</v>
      </c>
      <c r="AZ37" s="1">
        <v>1.5880000000000001</v>
      </c>
      <c r="BA37" s="1">
        <v>39.692999999999998</v>
      </c>
      <c r="BB37" s="1">
        <v>0.9</v>
      </c>
      <c r="BC37" s="1" t="s">
        <v>19</v>
      </c>
      <c r="BD37" s="1">
        <v>8.19</v>
      </c>
      <c r="BE37" s="1">
        <v>8.39</v>
      </c>
      <c r="BF37" s="1">
        <v>1.57</v>
      </c>
      <c r="BG37" s="1">
        <v>39.244999999999997</v>
      </c>
      <c r="BH37" s="1">
        <v>0.88980000000000004</v>
      </c>
      <c r="BI37" s="1" t="s">
        <v>19</v>
      </c>
      <c r="BJ37" s="1">
        <v>8.19</v>
      </c>
      <c r="BK37" s="1">
        <v>8.4600000000000009</v>
      </c>
      <c r="BL37" s="1">
        <v>1.8939999999999999</v>
      </c>
      <c r="BM37" s="1">
        <v>47.359000000000002</v>
      </c>
      <c r="BN37" s="1">
        <v>0.89849999999999997</v>
      </c>
      <c r="BO37" s="1" t="s">
        <v>19</v>
      </c>
      <c r="BP37" s="1">
        <v>8.2100000000000009</v>
      </c>
      <c r="BQ37" s="1">
        <v>8.41</v>
      </c>
      <c r="BR37" s="1">
        <v>1.869</v>
      </c>
      <c r="BS37" s="1">
        <v>46.734999999999999</v>
      </c>
      <c r="BT37" s="1">
        <v>0.90349999999999997</v>
      </c>
      <c r="BU37" s="1" t="s">
        <v>19</v>
      </c>
      <c r="BV37" s="1">
        <v>8.1999999999999993</v>
      </c>
      <c r="BW37" s="1">
        <v>8.4700000000000006</v>
      </c>
      <c r="BX37" s="1">
        <v>1.8049999999999999</v>
      </c>
      <c r="BY37" s="1">
        <v>45.128</v>
      </c>
      <c r="BZ37" s="1">
        <v>0.86699999999999999</v>
      </c>
      <c r="CA37" s="1" t="s">
        <v>19</v>
      </c>
      <c r="CB37" s="1">
        <v>8.2100000000000009</v>
      </c>
      <c r="CC37" s="1">
        <v>8.39</v>
      </c>
      <c r="CD37" s="1">
        <v>2.1549999999999998</v>
      </c>
      <c r="CE37" s="1">
        <v>53.866</v>
      </c>
      <c r="CF37" s="1">
        <v>0.89270000000000005</v>
      </c>
      <c r="CG37" s="1" t="s">
        <v>19</v>
      </c>
      <c r="CH37" s="1">
        <v>8.2100000000000009</v>
      </c>
      <c r="CI37" s="1">
        <v>8.41</v>
      </c>
      <c r="CJ37" s="1">
        <v>2.169</v>
      </c>
      <c r="CK37" s="1">
        <v>54.216000000000001</v>
      </c>
      <c r="CL37" s="1">
        <v>0.83679999999999999</v>
      </c>
      <c r="CM37" s="1" t="s">
        <v>19</v>
      </c>
      <c r="CN37" s="1">
        <v>8.1999999999999993</v>
      </c>
      <c r="CO37" s="1">
        <v>8.39</v>
      </c>
      <c r="CP37" s="1">
        <v>2.0649999999999999</v>
      </c>
      <c r="CQ37" s="1">
        <v>51.631999999999998</v>
      </c>
      <c r="CR37" s="1">
        <v>0.8891</v>
      </c>
      <c r="CS37" s="1" t="s">
        <v>19</v>
      </c>
    </row>
    <row r="38" spans="1:97" ht="15.75" customHeight="1" x14ac:dyDescent="0.25">
      <c r="A38" s="1" t="s">
        <v>79</v>
      </c>
      <c r="B38" s="1">
        <v>74</v>
      </c>
      <c r="C38" s="1">
        <v>83</v>
      </c>
      <c r="D38" s="1" t="s">
        <v>27</v>
      </c>
      <c r="E38" s="1">
        <v>12.27</v>
      </c>
      <c r="F38" s="1">
        <v>2</v>
      </c>
      <c r="G38" s="1">
        <v>8</v>
      </c>
      <c r="H38" s="1">
        <v>12.56</v>
      </c>
      <c r="I38" s="1">
        <v>12.77</v>
      </c>
      <c r="J38" s="81">
        <v>2.9390000000000001</v>
      </c>
      <c r="K38" s="1">
        <v>36.738999999999997</v>
      </c>
      <c r="L38" s="1">
        <v>0.95430000000000004</v>
      </c>
      <c r="M38" s="1" t="s">
        <v>20</v>
      </c>
      <c r="N38" s="1">
        <v>12.56</v>
      </c>
      <c r="O38" s="1">
        <v>12.77</v>
      </c>
      <c r="P38" s="1">
        <v>3.0089999999999999</v>
      </c>
      <c r="Q38" s="1">
        <v>37.612000000000002</v>
      </c>
      <c r="R38" s="1">
        <v>0.93459999999999999</v>
      </c>
      <c r="S38" s="1" t="s">
        <v>20</v>
      </c>
      <c r="T38" s="1">
        <v>12.56</v>
      </c>
      <c r="U38" s="1">
        <v>12.77</v>
      </c>
      <c r="V38" s="1">
        <v>2.9830000000000001</v>
      </c>
      <c r="W38" s="1">
        <v>37.29</v>
      </c>
      <c r="X38" s="1">
        <v>0.95879999999999999</v>
      </c>
      <c r="Y38" s="1" t="s">
        <v>20</v>
      </c>
      <c r="Z38" s="1">
        <v>12.56</v>
      </c>
      <c r="AA38" s="1">
        <v>12.77</v>
      </c>
      <c r="AB38" s="1">
        <v>3.5680000000000001</v>
      </c>
      <c r="AC38" s="1">
        <v>44.606000000000002</v>
      </c>
      <c r="AD38" s="1">
        <v>0.95279999999999998</v>
      </c>
      <c r="AE38" s="1" t="s">
        <v>20</v>
      </c>
      <c r="AF38" s="1">
        <v>12.56</v>
      </c>
      <c r="AG38" s="1">
        <v>12.77</v>
      </c>
      <c r="AH38" s="1">
        <v>3.56</v>
      </c>
      <c r="AI38" s="1">
        <v>44.503</v>
      </c>
      <c r="AJ38" s="1">
        <v>0.92969999999999997</v>
      </c>
      <c r="AK38" s="1" t="s">
        <v>20</v>
      </c>
      <c r="AL38" s="1">
        <v>12.56</v>
      </c>
      <c r="AM38" s="1">
        <v>12.77</v>
      </c>
      <c r="AN38" s="1">
        <v>3.58</v>
      </c>
      <c r="AO38" s="1">
        <v>44.75</v>
      </c>
      <c r="AP38" s="1">
        <v>0.95350000000000001</v>
      </c>
      <c r="AQ38" s="1" t="s">
        <v>20</v>
      </c>
      <c r="AR38" s="1">
        <v>12.56</v>
      </c>
      <c r="AS38" s="1">
        <v>12.77</v>
      </c>
      <c r="AT38" s="1">
        <v>4.3920000000000003</v>
      </c>
      <c r="AU38" s="1">
        <v>54.895000000000003</v>
      </c>
      <c r="AV38" s="1">
        <v>0.93059999999999998</v>
      </c>
      <c r="AW38" s="1" t="s">
        <v>20</v>
      </c>
      <c r="AX38" s="1">
        <v>12.56</v>
      </c>
      <c r="AY38" s="1">
        <v>12.77</v>
      </c>
      <c r="AZ38" s="1">
        <v>4.415</v>
      </c>
      <c r="BA38" s="1">
        <v>55.189</v>
      </c>
      <c r="BB38" s="1">
        <v>0.93810000000000004</v>
      </c>
      <c r="BC38" s="1" t="s">
        <v>20</v>
      </c>
      <c r="BD38" s="1">
        <v>12.56</v>
      </c>
      <c r="BE38" s="1">
        <v>12.77</v>
      </c>
      <c r="BF38" s="1">
        <v>4.399</v>
      </c>
      <c r="BG38" s="1">
        <v>54.984999999999999</v>
      </c>
      <c r="BH38" s="1">
        <v>0.93669999999999998</v>
      </c>
      <c r="BI38" s="1" t="s">
        <v>20</v>
      </c>
      <c r="BJ38" s="1">
        <v>12.56</v>
      </c>
      <c r="BK38" s="1">
        <v>12.77</v>
      </c>
      <c r="BL38" s="1">
        <v>4.7430000000000003</v>
      </c>
      <c r="BM38" s="1">
        <v>59.281999999999996</v>
      </c>
      <c r="BN38" s="1">
        <v>0.94510000000000005</v>
      </c>
      <c r="BO38" s="1" t="s">
        <v>20</v>
      </c>
      <c r="BP38" s="1">
        <v>12.56</v>
      </c>
      <c r="BQ38" s="1">
        <v>12.77</v>
      </c>
      <c r="BR38" s="1">
        <v>4.6669999999999998</v>
      </c>
      <c r="BS38" s="1">
        <v>58.334000000000003</v>
      </c>
      <c r="BT38" s="1">
        <v>0.94769999999999999</v>
      </c>
      <c r="BU38" s="1" t="s">
        <v>20</v>
      </c>
      <c r="BV38" s="1">
        <v>12.56</v>
      </c>
      <c r="BW38" s="1">
        <v>12.77</v>
      </c>
      <c r="BX38" s="1">
        <v>4.5410000000000004</v>
      </c>
      <c r="BY38" s="1">
        <v>56.767000000000003</v>
      </c>
      <c r="BZ38" s="1">
        <v>0.94289999999999996</v>
      </c>
      <c r="CA38" s="1" t="s">
        <v>20</v>
      </c>
      <c r="CB38" s="1">
        <v>12.56</v>
      </c>
      <c r="CC38" s="1">
        <v>12.77</v>
      </c>
      <c r="CD38" s="1">
        <v>4.9539999999999997</v>
      </c>
      <c r="CE38" s="1">
        <v>61.923999999999999</v>
      </c>
      <c r="CF38" s="1">
        <v>0.9385</v>
      </c>
      <c r="CG38" s="1" t="s">
        <v>20</v>
      </c>
      <c r="CH38" s="1">
        <v>12.56</v>
      </c>
      <c r="CI38" s="1">
        <v>12.77</v>
      </c>
      <c r="CJ38" s="1">
        <v>4.95</v>
      </c>
      <c r="CK38" s="1">
        <v>61.871000000000002</v>
      </c>
      <c r="CL38" s="1">
        <v>0.94410000000000005</v>
      </c>
      <c r="CM38" s="1" t="s">
        <v>20</v>
      </c>
      <c r="CN38" s="1">
        <v>12.56</v>
      </c>
      <c r="CO38" s="1">
        <v>12.77</v>
      </c>
      <c r="CP38" s="1">
        <v>4.8520000000000003</v>
      </c>
      <c r="CQ38" s="1">
        <v>60.654000000000003</v>
      </c>
      <c r="CR38" s="1">
        <v>0.91969999999999996</v>
      </c>
      <c r="CS38" s="1" t="s">
        <v>20</v>
      </c>
    </row>
    <row r="39" spans="1:97" ht="15.75" customHeight="1" x14ac:dyDescent="0.25">
      <c r="A39" s="1" t="s">
        <v>79</v>
      </c>
      <c r="B39" s="1">
        <v>74</v>
      </c>
      <c r="C39" s="1">
        <v>85</v>
      </c>
      <c r="D39" s="1" t="s">
        <v>94</v>
      </c>
      <c r="E39" s="1">
        <v>12.96</v>
      </c>
      <c r="F39" s="1">
        <v>2</v>
      </c>
      <c r="G39" s="1">
        <v>10</v>
      </c>
      <c r="H39" s="1">
        <v>13.24</v>
      </c>
      <c r="I39" s="1">
        <v>13.46</v>
      </c>
      <c r="J39" s="81">
        <v>3.411</v>
      </c>
      <c r="K39" s="1">
        <v>34.113</v>
      </c>
      <c r="L39" s="1">
        <v>0.86560000000000004</v>
      </c>
      <c r="M39" s="1" t="s">
        <v>19</v>
      </c>
      <c r="N39" s="1">
        <v>13.05</v>
      </c>
      <c r="O39" s="1">
        <v>13.3</v>
      </c>
      <c r="P39" s="1">
        <v>3.49</v>
      </c>
      <c r="Q39" s="1">
        <v>34.901000000000003</v>
      </c>
      <c r="R39" s="1">
        <v>0.80189999999999995</v>
      </c>
      <c r="S39" s="1" t="s">
        <v>19</v>
      </c>
      <c r="T39" s="1">
        <v>13.05</v>
      </c>
      <c r="U39" s="1">
        <v>13.3</v>
      </c>
      <c r="V39" s="1">
        <v>3.5510000000000002</v>
      </c>
      <c r="W39" s="1">
        <v>35.506</v>
      </c>
      <c r="X39" s="1">
        <v>0.84399999999999997</v>
      </c>
      <c r="Y39" s="1" t="s">
        <v>19</v>
      </c>
      <c r="Z39" s="1">
        <v>13.12</v>
      </c>
      <c r="AA39" s="1">
        <v>13.33</v>
      </c>
      <c r="AB39" s="1">
        <v>4.2050000000000001</v>
      </c>
      <c r="AC39" s="1">
        <v>42.048999999999999</v>
      </c>
      <c r="AD39" s="1">
        <v>0.84030000000000005</v>
      </c>
      <c r="AE39" s="1" t="s">
        <v>19</v>
      </c>
      <c r="AF39" s="1">
        <v>13.05</v>
      </c>
      <c r="AG39" s="1">
        <v>13.25</v>
      </c>
      <c r="AH39" s="1">
        <v>4.7320000000000002</v>
      </c>
      <c r="AI39" s="1">
        <v>47.317999999999998</v>
      </c>
      <c r="AJ39" s="1">
        <v>0.81179999999999997</v>
      </c>
      <c r="AK39" s="1" t="s">
        <v>19</v>
      </c>
      <c r="AL39" s="1">
        <v>13.05</v>
      </c>
      <c r="AM39" s="1">
        <v>13.27</v>
      </c>
      <c r="AN39" s="1">
        <v>4.3789999999999996</v>
      </c>
      <c r="AO39" s="1">
        <v>43.79</v>
      </c>
      <c r="AP39" s="1">
        <v>0.84119999999999995</v>
      </c>
      <c r="AQ39" s="1" t="s">
        <v>19</v>
      </c>
      <c r="AR39" s="1">
        <v>13.05</v>
      </c>
      <c r="AS39" s="1">
        <v>13.28</v>
      </c>
      <c r="AT39" s="1">
        <v>5.4749999999999996</v>
      </c>
      <c r="AU39" s="1">
        <v>54.753</v>
      </c>
      <c r="AV39" s="1">
        <v>0.81940000000000002</v>
      </c>
      <c r="AW39" s="1" t="s">
        <v>19</v>
      </c>
      <c r="AX39" s="1">
        <v>13.05</v>
      </c>
      <c r="AY39" s="1">
        <v>13.27</v>
      </c>
      <c r="AZ39" s="1">
        <v>5.5049999999999999</v>
      </c>
      <c r="BA39" s="1">
        <v>55.048999999999999</v>
      </c>
      <c r="BB39" s="1">
        <v>0.82640000000000002</v>
      </c>
      <c r="BC39" s="1" t="s">
        <v>19</v>
      </c>
      <c r="BD39" s="1">
        <v>13</v>
      </c>
      <c r="BE39" s="1">
        <v>13.25</v>
      </c>
      <c r="BF39" s="1">
        <v>5.5819999999999999</v>
      </c>
      <c r="BG39" s="1">
        <v>55.819000000000003</v>
      </c>
      <c r="BH39" s="1">
        <v>0.82089999999999996</v>
      </c>
      <c r="BI39" s="1" t="s">
        <v>19</v>
      </c>
      <c r="BJ39" s="1">
        <v>13.08</v>
      </c>
      <c r="BK39" s="1">
        <v>13.26</v>
      </c>
      <c r="BL39" s="1">
        <v>6.17</v>
      </c>
      <c r="BM39" s="1">
        <v>61.695999999999998</v>
      </c>
      <c r="BN39" s="1">
        <v>0.83430000000000004</v>
      </c>
      <c r="BO39" s="1" t="s">
        <v>19</v>
      </c>
      <c r="BP39" s="1">
        <v>12.99</v>
      </c>
      <c r="BQ39" s="1">
        <v>13.24</v>
      </c>
      <c r="BR39" s="1">
        <v>5.843</v>
      </c>
      <c r="BS39" s="1">
        <v>58.429000000000002</v>
      </c>
      <c r="BT39" s="1">
        <v>0.79369999999999996</v>
      </c>
      <c r="BU39" s="1" t="s">
        <v>19</v>
      </c>
      <c r="BV39" s="1">
        <v>13</v>
      </c>
      <c r="BW39" s="1">
        <v>13.22</v>
      </c>
      <c r="BX39" s="1">
        <v>5.6619999999999999</v>
      </c>
      <c r="BY39" s="1">
        <v>56.621000000000002</v>
      </c>
      <c r="BZ39" s="1">
        <v>0.71750000000000003</v>
      </c>
      <c r="CA39" s="1" t="s">
        <v>19</v>
      </c>
      <c r="CB39" s="1">
        <v>13.04</v>
      </c>
      <c r="CC39" s="1">
        <v>13.27</v>
      </c>
      <c r="CD39" s="1">
        <v>6.375</v>
      </c>
      <c r="CE39" s="1">
        <v>63.749000000000002</v>
      </c>
      <c r="CF39" s="1">
        <v>0.81369999999999998</v>
      </c>
      <c r="CG39" s="1" t="s">
        <v>19</v>
      </c>
      <c r="CH39" s="1">
        <v>13.02</v>
      </c>
      <c r="CI39" s="1">
        <v>13.27</v>
      </c>
      <c r="CJ39" s="1">
        <v>6.5060000000000002</v>
      </c>
      <c r="CK39" s="1">
        <v>65.058999999999997</v>
      </c>
      <c r="CL39" s="1">
        <v>0.82269999999999999</v>
      </c>
      <c r="CM39" s="1" t="s">
        <v>19</v>
      </c>
      <c r="CN39" s="1">
        <v>13.02</v>
      </c>
      <c r="CO39" s="1">
        <v>13.24</v>
      </c>
      <c r="CP39" s="1">
        <v>6.3070000000000004</v>
      </c>
      <c r="CQ39" s="1">
        <v>63.067999999999998</v>
      </c>
      <c r="CR39" s="1">
        <v>0.86380000000000001</v>
      </c>
      <c r="CS39" s="1" t="s">
        <v>19</v>
      </c>
    </row>
    <row r="40" spans="1:97" ht="15.75" customHeight="1" x14ac:dyDescent="0.25">
      <c r="A40" s="1" t="s">
        <v>79</v>
      </c>
      <c r="B40" s="1">
        <v>74</v>
      </c>
      <c r="C40" s="1">
        <v>95</v>
      </c>
      <c r="D40" s="1" t="s">
        <v>95</v>
      </c>
      <c r="E40" s="1">
        <v>13.97</v>
      </c>
      <c r="F40" s="1">
        <v>4</v>
      </c>
      <c r="G40" s="1">
        <v>19</v>
      </c>
      <c r="H40" s="1">
        <v>14.1</v>
      </c>
      <c r="I40" s="1">
        <v>14.15</v>
      </c>
      <c r="J40" s="81">
        <v>4.8970000000000002</v>
      </c>
      <c r="K40" s="1">
        <v>25.771999999999998</v>
      </c>
      <c r="L40" s="1">
        <v>0.66710000000000003</v>
      </c>
      <c r="M40" s="1" t="s">
        <v>19</v>
      </c>
      <c r="N40" s="1">
        <v>14.1</v>
      </c>
      <c r="O40" s="1">
        <v>14.15</v>
      </c>
      <c r="P40" s="1">
        <v>5.0419999999999998</v>
      </c>
      <c r="Q40" s="1">
        <v>26.535</v>
      </c>
      <c r="R40" s="1">
        <v>0.66090000000000004</v>
      </c>
      <c r="S40" s="1" t="s">
        <v>19</v>
      </c>
      <c r="T40" s="1">
        <v>14.11</v>
      </c>
      <c r="U40" s="1">
        <v>14.16</v>
      </c>
      <c r="V40" s="1">
        <v>5.1420000000000003</v>
      </c>
      <c r="W40" s="1">
        <v>27.061</v>
      </c>
      <c r="X40" s="1">
        <v>0.75319999999999998</v>
      </c>
      <c r="Y40" s="1" t="s">
        <v>19</v>
      </c>
      <c r="Z40" s="1">
        <v>14.1</v>
      </c>
      <c r="AA40" s="1">
        <v>14.15</v>
      </c>
      <c r="AB40" s="1">
        <v>6.0090000000000003</v>
      </c>
      <c r="AC40" s="1">
        <v>31.625</v>
      </c>
      <c r="AD40" s="1">
        <v>0.59279999999999999</v>
      </c>
      <c r="AE40" s="1" t="s">
        <v>19</v>
      </c>
      <c r="AF40" s="1">
        <v>14.1</v>
      </c>
      <c r="AG40" s="1">
        <v>14.15</v>
      </c>
      <c r="AH40" s="1">
        <v>6.3810000000000002</v>
      </c>
      <c r="AI40" s="1">
        <v>33.582000000000001</v>
      </c>
      <c r="AJ40" s="1">
        <v>0.63890000000000002</v>
      </c>
      <c r="AK40" s="1" t="s">
        <v>19</v>
      </c>
      <c r="AL40" s="1">
        <v>14.1</v>
      </c>
      <c r="AM40" s="1">
        <v>14.16</v>
      </c>
      <c r="AN40" s="1">
        <v>6.2859999999999996</v>
      </c>
      <c r="AO40" s="1">
        <v>33.085000000000001</v>
      </c>
      <c r="AP40" s="1">
        <v>0.70960000000000001</v>
      </c>
      <c r="AQ40" s="1" t="s">
        <v>19</v>
      </c>
      <c r="AR40" s="1">
        <v>14.1</v>
      </c>
      <c r="AS40" s="1">
        <v>14.15</v>
      </c>
      <c r="AT40" s="1">
        <v>7.75</v>
      </c>
      <c r="AU40" s="1">
        <v>40.790999999999997</v>
      </c>
      <c r="AV40" s="1">
        <v>0.64910000000000001</v>
      </c>
      <c r="AW40" s="1" t="s">
        <v>19</v>
      </c>
      <c r="AX40" s="1">
        <v>14.1</v>
      </c>
      <c r="AY40" s="1">
        <v>14.15</v>
      </c>
      <c r="AZ40" s="1">
        <v>7.73</v>
      </c>
      <c r="BA40" s="1">
        <v>40.683</v>
      </c>
      <c r="BB40" s="1">
        <v>0.71120000000000005</v>
      </c>
      <c r="BC40" s="1" t="s">
        <v>19</v>
      </c>
      <c r="BD40" s="1">
        <v>14.1</v>
      </c>
      <c r="BE40" s="1">
        <v>14.15</v>
      </c>
      <c r="BF40" s="1">
        <v>8.5389999999999997</v>
      </c>
      <c r="BG40" s="1">
        <v>44.944000000000003</v>
      </c>
      <c r="BH40" s="1">
        <v>0.67079999999999995</v>
      </c>
      <c r="BI40" s="1" t="s">
        <v>19</v>
      </c>
      <c r="BJ40" s="1">
        <v>14.1</v>
      </c>
      <c r="BK40" s="1">
        <v>14.15</v>
      </c>
      <c r="BL40" s="1">
        <v>8.66</v>
      </c>
      <c r="BM40" s="1">
        <v>45.581000000000003</v>
      </c>
      <c r="BN40" s="1">
        <v>0.70020000000000004</v>
      </c>
      <c r="BO40" s="1" t="s">
        <v>19</v>
      </c>
      <c r="BP40" s="1">
        <v>14.1</v>
      </c>
      <c r="BQ40" s="1">
        <v>14.15</v>
      </c>
      <c r="BR40" s="1">
        <v>8.5039999999999996</v>
      </c>
      <c r="BS40" s="1">
        <v>44.756</v>
      </c>
      <c r="BT40" s="1">
        <v>0.7026</v>
      </c>
      <c r="BU40" s="1" t="s">
        <v>19</v>
      </c>
      <c r="BV40" s="1">
        <v>14.1</v>
      </c>
      <c r="BW40" s="1">
        <v>14.15</v>
      </c>
      <c r="BX40" s="1">
        <v>9.2769999999999992</v>
      </c>
      <c r="BY40" s="1">
        <v>48.826000000000001</v>
      </c>
      <c r="BZ40" s="1">
        <v>0.71179999999999999</v>
      </c>
      <c r="CA40" s="1" t="s">
        <v>19</v>
      </c>
      <c r="CB40" s="1">
        <v>14.1</v>
      </c>
      <c r="CC40" s="1">
        <v>14.15</v>
      </c>
      <c r="CD40" s="1">
        <v>10.083</v>
      </c>
      <c r="CE40" s="1">
        <v>53.066000000000003</v>
      </c>
      <c r="CF40" s="1">
        <v>0.65949999999999998</v>
      </c>
      <c r="CG40" s="1" t="s">
        <v>19</v>
      </c>
      <c r="CH40" s="1">
        <v>14.11</v>
      </c>
      <c r="CI40" s="1">
        <v>14.16</v>
      </c>
      <c r="CJ40" s="1">
        <v>10.226000000000001</v>
      </c>
      <c r="CK40" s="1">
        <v>53.819000000000003</v>
      </c>
      <c r="CL40" s="1">
        <v>0.66180000000000005</v>
      </c>
      <c r="CM40" s="1" t="s">
        <v>19</v>
      </c>
      <c r="CN40" s="1">
        <v>14.1</v>
      </c>
      <c r="CO40" s="1">
        <v>14.15</v>
      </c>
      <c r="CP40" s="1">
        <v>9.2550000000000008</v>
      </c>
      <c r="CQ40" s="1">
        <v>48.710999999999999</v>
      </c>
      <c r="CR40" s="1">
        <v>0.71660000000000001</v>
      </c>
      <c r="CS40" s="1" t="s">
        <v>19</v>
      </c>
    </row>
    <row r="41" spans="1:97" ht="15.75" customHeight="1" x14ac:dyDescent="0.25">
      <c r="A41" s="1" t="s">
        <v>79</v>
      </c>
      <c r="B41" s="1">
        <v>74</v>
      </c>
      <c r="C41" s="1">
        <v>102</v>
      </c>
      <c r="D41" s="1" t="s">
        <v>192</v>
      </c>
      <c r="E41" s="1">
        <v>13.75</v>
      </c>
      <c r="F41" s="1">
        <v>5</v>
      </c>
      <c r="G41" s="1">
        <v>26</v>
      </c>
      <c r="H41" s="1">
        <v>13.57</v>
      </c>
      <c r="I41" s="1">
        <v>13.94</v>
      </c>
      <c r="J41" s="81">
        <v>4.8840000000000003</v>
      </c>
      <c r="K41" s="1">
        <v>18.783000000000001</v>
      </c>
      <c r="L41" s="1">
        <v>0.78720000000000001</v>
      </c>
      <c r="M41" s="1" t="s">
        <v>19</v>
      </c>
      <c r="N41" s="1">
        <v>13.57</v>
      </c>
      <c r="O41" s="1">
        <v>13.94</v>
      </c>
      <c r="P41" s="1">
        <v>4.806</v>
      </c>
      <c r="Q41" s="1">
        <v>18.484000000000002</v>
      </c>
      <c r="R41" s="1">
        <v>0.75360000000000005</v>
      </c>
      <c r="S41" s="1" t="s">
        <v>19</v>
      </c>
      <c r="T41" s="1">
        <v>13.57</v>
      </c>
      <c r="U41" s="1">
        <v>13.94</v>
      </c>
      <c r="V41" s="1">
        <v>5.0869999999999997</v>
      </c>
      <c r="W41" s="1">
        <v>19.567</v>
      </c>
      <c r="X41" s="1">
        <v>0.82230000000000003</v>
      </c>
      <c r="Y41" s="1" t="s">
        <v>19</v>
      </c>
      <c r="Z41" s="1">
        <v>13.56</v>
      </c>
      <c r="AA41" s="1">
        <v>13.93</v>
      </c>
      <c r="AB41" s="1">
        <v>5.891</v>
      </c>
      <c r="AC41" s="1">
        <v>22.657</v>
      </c>
      <c r="AD41" s="1">
        <v>0.78610000000000002</v>
      </c>
      <c r="AE41" s="1" t="s">
        <v>19</v>
      </c>
      <c r="AF41" s="1">
        <v>13.57</v>
      </c>
      <c r="AG41" s="1">
        <v>13.94</v>
      </c>
      <c r="AH41" s="1">
        <v>6.1459999999999999</v>
      </c>
      <c r="AI41" s="1">
        <v>23.638999999999999</v>
      </c>
      <c r="AJ41" s="1">
        <v>0.8216</v>
      </c>
      <c r="AK41" s="1" t="s">
        <v>19</v>
      </c>
      <c r="AL41" s="1">
        <v>13.57</v>
      </c>
      <c r="AM41" s="1">
        <v>13.94</v>
      </c>
      <c r="AN41" s="1">
        <v>6.19</v>
      </c>
      <c r="AO41" s="1">
        <v>23.809000000000001</v>
      </c>
      <c r="AP41" s="1">
        <v>0.80530000000000002</v>
      </c>
      <c r="AQ41" s="1" t="s">
        <v>19</v>
      </c>
      <c r="AR41" s="1">
        <v>13.57</v>
      </c>
      <c r="AS41" s="1">
        <v>13.94</v>
      </c>
      <c r="AT41" s="1">
        <v>7.8689999999999998</v>
      </c>
      <c r="AU41" s="1">
        <v>30.265999999999998</v>
      </c>
      <c r="AV41" s="1">
        <v>0.79710000000000003</v>
      </c>
      <c r="AW41" s="1" t="s">
        <v>19</v>
      </c>
      <c r="AX41" s="1">
        <v>13.57</v>
      </c>
      <c r="AY41" s="1">
        <v>13.94</v>
      </c>
      <c r="AZ41" s="1">
        <v>7.9829999999999997</v>
      </c>
      <c r="BA41" s="1">
        <v>30.704999999999998</v>
      </c>
      <c r="BB41" s="1">
        <v>0.77449999999999997</v>
      </c>
      <c r="BC41" s="1" t="s">
        <v>19</v>
      </c>
      <c r="BD41" s="1">
        <v>13.57</v>
      </c>
      <c r="BE41" s="1">
        <v>13.94</v>
      </c>
      <c r="BF41" s="1">
        <v>8.1869999999999994</v>
      </c>
      <c r="BG41" s="1">
        <v>31.49</v>
      </c>
      <c r="BH41" s="1">
        <v>0.78680000000000005</v>
      </c>
      <c r="BI41" s="1" t="s">
        <v>19</v>
      </c>
      <c r="BJ41" s="1">
        <v>13.56</v>
      </c>
      <c r="BK41" s="1">
        <v>13.93</v>
      </c>
      <c r="BL41" s="1">
        <v>9.7449999999999992</v>
      </c>
      <c r="BM41" s="1">
        <v>37.481000000000002</v>
      </c>
      <c r="BN41" s="1">
        <v>0.78779999999999994</v>
      </c>
      <c r="BO41" s="1" t="s">
        <v>19</v>
      </c>
      <c r="BP41" s="1">
        <v>13.56</v>
      </c>
      <c r="BQ41" s="1">
        <v>13.93</v>
      </c>
      <c r="BR41" s="1">
        <v>9.6069999999999993</v>
      </c>
      <c r="BS41" s="1">
        <v>36.948</v>
      </c>
      <c r="BT41" s="1">
        <v>0.81489999999999996</v>
      </c>
      <c r="BU41" s="1" t="s">
        <v>19</v>
      </c>
      <c r="BV41" s="1">
        <v>13.57</v>
      </c>
      <c r="BW41" s="1">
        <v>13.94</v>
      </c>
      <c r="BX41" s="1">
        <v>9.3030000000000008</v>
      </c>
      <c r="BY41" s="1">
        <v>35.780999999999999</v>
      </c>
      <c r="BZ41" s="1">
        <v>0.76829999999999998</v>
      </c>
      <c r="CA41" s="1" t="s">
        <v>19</v>
      </c>
      <c r="CB41" s="1">
        <v>13.57</v>
      </c>
      <c r="CC41" s="1">
        <v>13.94</v>
      </c>
      <c r="CD41" s="1">
        <v>11.427</v>
      </c>
      <c r="CE41" s="1">
        <v>43.948999999999998</v>
      </c>
      <c r="CF41" s="1">
        <v>0.72760000000000002</v>
      </c>
      <c r="CG41" s="1" t="s">
        <v>19</v>
      </c>
      <c r="CH41" s="1">
        <v>13.57</v>
      </c>
      <c r="CI41" s="1">
        <v>13.94</v>
      </c>
      <c r="CJ41" s="1">
        <v>11.627000000000001</v>
      </c>
      <c r="CK41" s="1">
        <v>44.72</v>
      </c>
      <c r="CL41" s="1">
        <v>0.76370000000000005</v>
      </c>
      <c r="CM41" s="1" t="s">
        <v>19</v>
      </c>
      <c r="CN41" s="1">
        <v>13.57</v>
      </c>
      <c r="CO41" s="1">
        <v>13.94</v>
      </c>
      <c r="CP41" s="1">
        <v>11.326000000000001</v>
      </c>
      <c r="CQ41" s="1">
        <v>43.56</v>
      </c>
      <c r="CR41" s="1">
        <v>0.82</v>
      </c>
      <c r="CS41" s="1" t="s">
        <v>19</v>
      </c>
    </row>
    <row r="42" spans="1:97" ht="15.75" customHeight="1" x14ac:dyDescent="0.25">
      <c r="A42" s="1" t="s">
        <v>79</v>
      </c>
      <c r="B42" s="1">
        <v>75</v>
      </c>
      <c r="C42" s="1">
        <v>84</v>
      </c>
      <c r="D42" s="1" t="s">
        <v>96</v>
      </c>
      <c r="E42" s="1">
        <v>12.35</v>
      </c>
      <c r="F42" s="1">
        <v>2</v>
      </c>
      <c r="G42" s="1">
        <v>8</v>
      </c>
      <c r="H42" s="1">
        <v>12.56</v>
      </c>
      <c r="I42" s="1">
        <v>12.91</v>
      </c>
      <c r="J42" s="81">
        <v>2.9169999999999998</v>
      </c>
      <c r="K42" s="1">
        <v>36.463000000000001</v>
      </c>
      <c r="L42" s="1">
        <v>0.9546</v>
      </c>
      <c r="M42" s="1" t="s">
        <v>20</v>
      </c>
      <c r="N42" s="1">
        <v>12.41</v>
      </c>
      <c r="O42" s="1">
        <v>12.81</v>
      </c>
      <c r="P42" s="1">
        <v>3.1259999999999999</v>
      </c>
      <c r="Q42" s="1">
        <v>39.079000000000001</v>
      </c>
      <c r="R42" s="1">
        <v>0.87029999999999996</v>
      </c>
      <c r="S42" s="1" t="s">
        <v>19</v>
      </c>
      <c r="T42" s="1">
        <v>12.47</v>
      </c>
      <c r="U42" s="1">
        <v>12.85</v>
      </c>
      <c r="V42" s="1">
        <v>3.2480000000000002</v>
      </c>
      <c r="W42" s="1">
        <v>40.597999999999999</v>
      </c>
      <c r="X42" s="1">
        <v>0.90480000000000005</v>
      </c>
      <c r="Y42" s="1" t="s">
        <v>20</v>
      </c>
      <c r="Z42" s="1">
        <v>12.52</v>
      </c>
      <c r="AA42" s="1">
        <v>12.85</v>
      </c>
      <c r="AB42" s="1">
        <v>3.5640000000000001</v>
      </c>
      <c r="AC42" s="1">
        <v>44.555</v>
      </c>
      <c r="AD42" s="1">
        <v>0.94369999999999998</v>
      </c>
      <c r="AE42" s="1" t="s">
        <v>20</v>
      </c>
      <c r="AF42" s="1">
        <v>12.45</v>
      </c>
      <c r="AG42" s="1">
        <v>12.85</v>
      </c>
      <c r="AH42" s="1">
        <v>3.5790000000000002</v>
      </c>
      <c r="AI42" s="1">
        <v>44.731000000000002</v>
      </c>
      <c r="AJ42" s="1">
        <v>0.94489999999999996</v>
      </c>
      <c r="AK42" s="1" t="s">
        <v>20</v>
      </c>
      <c r="AL42" s="1">
        <v>12.47</v>
      </c>
      <c r="AM42" s="1">
        <v>12.85</v>
      </c>
      <c r="AN42" s="1">
        <v>3.6019999999999999</v>
      </c>
      <c r="AO42" s="1">
        <v>45.026000000000003</v>
      </c>
      <c r="AP42" s="1">
        <v>0.95069999999999999</v>
      </c>
      <c r="AQ42" s="1" t="s">
        <v>20</v>
      </c>
      <c r="AR42" s="1">
        <v>12.47</v>
      </c>
      <c r="AS42" s="1">
        <v>12.85</v>
      </c>
      <c r="AT42" s="1">
        <v>4.3979999999999997</v>
      </c>
      <c r="AU42" s="1">
        <v>54.973999999999997</v>
      </c>
      <c r="AV42" s="1">
        <v>0.92020000000000002</v>
      </c>
      <c r="AW42" s="1" t="s">
        <v>20</v>
      </c>
      <c r="AX42" s="1">
        <v>12.43</v>
      </c>
      <c r="AY42" s="1">
        <v>12.85</v>
      </c>
      <c r="AZ42" s="1">
        <v>4.4429999999999996</v>
      </c>
      <c r="BA42" s="1">
        <v>55.54</v>
      </c>
      <c r="BB42" s="1">
        <v>0.93230000000000002</v>
      </c>
      <c r="BC42" s="1" t="s">
        <v>20</v>
      </c>
      <c r="BD42" s="1">
        <v>12.36</v>
      </c>
      <c r="BE42" s="1">
        <v>12.78</v>
      </c>
      <c r="BF42" s="1">
        <v>4.4610000000000003</v>
      </c>
      <c r="BG42" s="1">
        <v>55.76</v>
      </c>
      <c r="BH42" s="1">
        <v>0.93420000000000003</v>
      </c>
      <c r="BI42" s="1" t="s">
        <v>20</v>
      </c>
      <c r="BJ42" s="1">
        <v>12.45</v>
      </c>
      <c r="BK42" s="1">
        <v>12.85</v>
      </c>
      <c r="BL42" s="1">
        <v>4.7779999999999996</v>
      </c>
      <c r="BM42" s="1">
        <v>59.720999999999997</v>
      </c>
      <c r="BN42" s="1">
        <v>0.94340000000000002</v>
      </c>
      <c r="BO42" s="1" t="s">
        <v>20</v>
      </c>
      <c r="BP42" s="1">
        <v>12.39</v>
      </c>
      <c r="BQ42" s="1">
        <v>12.85</v>
      </c>
      <c r="BR42" s="1">
        <v>4.7039999999999997</v>
      </c>
      <c r="BS42" s="1">
        <v>58.802999999999997</v>
      </c>
      <c r="BT42" s="1">
        <v>0.93420000000000003</v>
      </c>
      <c r="BU42" s="1" t="s">
        <v>20</v>
      </c>
      <c r="BV42" s="1">
        <v>12.42</v>
      </c>
      <c r="BW42" s="1">
        <v>12.85</v>
      </c>
      <c r="BX42" s="1">
        <v>4.59</v>
      </c>
      <c r="BY42" s="1">
        <v>57.374000000000002</v>
      </c>
      <c r="BZ42" s="1">
        <v>0.90410000000000001</v>
      </c>
      <c r="CA42" s="1" t="s">
        <v>20</v>
      </c>
      <c r="CB42" s="1">
        <v>12.46</v>
      </c>
      <c r="CC42" s="1">
        <v>12.85</v>
      </c>
      <c r="CD42" s="1">
        <v>4.9649999999999999</v>
      </c>
      <c r="CE42" s="1">
        <v>62.057000000000002</v>
      </c>
      <c r="CF42" s="1">
        <v>0.92320000000000002</v>
      </c>
      <c r="CG42" s="1" t="s">
        <v>20</v>
      </c>
      <c r="CH42" s="1">
        <v>12.46</v>
      </c>
      <c r="CI42" s="1">
        <v>12.85</v>
      </c>
      <c r="CJ42" s="1">
        <v>4.9960000000000004</v>
      </c>
      <c r="CK42" s="1">
        <v>62.447000000000003</v>
      </c>
      <c r="CL42" s="1">
        <v>0.94130000000000003</v>
      </c>
      <c r="CM42" s="1" t="s">
        <v>20</v>
      </c>
      <c r="CN42" s="1">
        <v>12.39</v>
      </c>
      <c r="CO42" s="1">
        <v>12.85</v>
      </c>
      <c r="CP42" s="1">
        <v>4.8959999999999999</v>
      </c>
      <c r="CQ42" s="1">
        <v>61.203000000000003</v>
      </c>
      <c r="CR42" s="1">
        <v>0.92600000000000005</v>
      </c>
      <c r="CS42" s="1" t="s">
        <v>20</v>
      </c>
    </row>
    <row r="43" spans="1:97" ht="15.75" customHeight="1" x14ac:dyDescent="0.25">
      <c r="A43" s="1" t="s">
        <v>79</v>
      </c>
      <c r="B43" s="1">
        <v>78</v>
      </c>
      <c r="C43" s="1">
        <v>83</v>
      </c>
      <c r="D43" s="1" t="s">
        <v>28</v>
      </c>
      <c r="E43" s="1">
        <v>11.59</v>
      </c>
      <c r="F43" s="1">
        <v>1</v>
      </c>
      <c r="G43" s="1">
        <v>4</v>
      </c>
      <c r="H43" s="1">
        <v>11.6</v>
      </c>
      <c r="I43" s="1">
        <v>11.79</v>
      </c>
      <c r="J43" s="81">
        <v>2.2719999999999998</v>
      </c>
      <c r="K43" s="1">
        <v>56.787999999999997</v>
      </c>
      <c r="L43" s="1">
        <v>0.86890000000000001</v>
      </c>
      <c r="M43" s="1" t="s">
        <v>19</v>
      </c>
      <c r="N43" s="1">
        <v>11.5</v>
      </c>
      <c r="O43" s="1">
        <v>11.67</v>
      </c>
      <c r="P43" s="1">
        <v>2.3140000000000001</v>
      </c>
      <c r="Q43" s="1">
        <v>57.843000000000004</v>
      </c>
      <c r="R43" s="1">
        <v>0.81379999999999997</v>
      </c>
      <c r="S43" s="1" t="s">
        <v>19</v>
      </c>
      <c r="T43" s="1">
        <v>11.51</v>
      </c>
      <c r="U43" s="1">
        <v>11.67</v>
      </c>
      <c r="V43" s="1">
        <v>2.3879999999999999</v>
      </c>
      <c r="W43" s="1">
        <v>59.707000000000001</v>
      </c>
      <c r="X43" s="1">
        <v>0.86670000000000003</v>
      </c>
      <c r="Y43" s="1" t="s">
        <v>19</v>
      </c>
      <c r="Z43" s="1">
        <v>11.55</v>
      </c>
      <c r="AA43" s="1">
        <v>11.75</v>
      </c>
      <c r="AB43" s="1">
        <v>2.4740000000000002</v>
      </c>
      <c r="AC43" s="1">
        <v>61.857999999999997</v>
      </c>
      <c r="AD43" s="1">
        <v>0.83309999999999995</v>
      </c>
      <c r="AE43" s="1" t="s">
        <v>19</v>
      </c>
      <c r="AF43" s="1">
        <v>11.5</v>
      </c>
      <c r="AG43" s="1">
        <v>11.65</v>
      </c>
      <c r="AH43" s="1">
        <v>2.6320000000000001</v>
      </c>
      <c r="AI43" s="1">
        <v>65.802999999999997</v>
      </c>
      <c r="AJ43" s="1">
        <v>0.85050000000000003</v>
      </c>
      <c r="AK43" s="1" t="s">
        <v>19</v>
      </c>
      <c r="AL43" s="1">
        <v>11.49</v>
      </c>
      <c r="AM43" s="1">
        <v>11.69</v>
      </c>
      <c r="AN43" s="1">
        <v>2.5350000000000001</v>
      </c>
      <c r="AO43" s="1">
        <v>63.381999999999998</v>
      </c>
      <c r="AP43" s="1">
        <v>0.83530000000000004</v>
      </c>
      <c r="AQ43" s="1" t="s">
        <v>19</v>
      </c>
      <c r="AR43" s="1">
        <v>11.5</v>
      </c>
      <c r="AS43" s="1">
        <v>11.69</v>
      </c>
      <c r="AT43" s="1">
        <v>2.762</v>
      </c>
      <c r="AU43" s="1">
        <v>69.055000000000007</v>
      </c>
      <c r="AV43" s="1">
        <v>0.83689999999999998</v>
      </c>
      <c r="AW43" s="1" t="s">
        <v>19</v>
      </c>
      <c r="AX43" s="1">
        <v>11.48</v>
      </c>
      <c r="AY43" s="1">
        <v>11.68</v>
      </c>
      <c r="AZ43" s="1">
        <v>2.7829999999999999</v>
      </c>
      <c r="BA43" s="1">
        <v>69.576999999999998</v>
      </c>
      <c r="BB43" s="1">
        <v>0.82589999999999997</v>
      </c>
      <c r="BC43" s="1" t="s">
        <v>19</v>
      </c>
      <c r="BD43" s="1">
        <v>11.45</v>
      </c>
      <c r="BE43" s="1">
        <v>11.64</v>
      </c>
      <c r="BF43" s="1">
        <v>2.7919999999999998</v>
      </c>
      <c r="BG43" s="1">
        <v>69.790999999999997</v>
      </c>
      <c r="BH43" s="1">
        <v>0.82199999999999995</v>
      </c>
      <c r="BI43" s="1" t="s">
        <v>19</v>
      </c>
      <c r="BJ43" s="1">
        <v>11.48</v>
      </c>
      <c r="BK43" s="1">
        <v>11.7</v>
      </c>
      <c r="BL43" s="1">
        <v>2.734</v>
      </c>
      <c r="BM43" s="1">
        <v>68.356999999999999</v>
      </c>
      <c r="BN43" s="1">
        <v>0.83320000000000005</v>
      </c>
      <c r="BO43" s="1" t="s">
        <v>19</v>
      </c>
      <c r="BP43" s="1">
        <v>11.45</v>
      </c>
      <c r="BQ43" s="1">
        <v>11.63</v>
      </c>
      <c r="BR43" s="1">
        <v>2.8439999999999999</v>
      </c>
      <c r="BS43" s="1">
        <v>71.094999999999999</v>
      </c>
      <c r="BT43" s="1">
        <v>0.86319999999999997</v>
      </c>
      <c r="BU43" s="1" t="s">
        <v>19</v>
      </c>
      <c r="BV43" s="1">
        <v>11.47</v>
      </c>
      <c r="BW43" s="1">
        <v>11.65</v>
      </c>
      <c r="BX43" s="1">
        <v>2.6469999999999998</v>
      </c>
      <c r="BY43" s="1">
        <v>66.162999999999997</v>
      </c>
      <c r="BZ43" s="1">
        <v>0.82030000000000003</v>
      </c>
      <c r="CA43" s="1" t="s">
        <v>19</v>
      </c>
      <c r="CB43" s="1">
        <v>11.5</v>
      </c>
      <c r="CC43" s="1">
        <v>11.7</v>
      </c>
      <c r="CD43" s="1">
        <v>2.8439999999999999</v>
      </c>
      <c r="CE43" s="1">
        <v>71.111000000000004</v>
      </c>
      <c r="CF43" s="1">
        <v>0.83220000000000005</v>
      </c>
      <c r="CG43" s="1" t="s">
        <v>19</v>
      </c>
      <c r="CH43" s="1">
        <v>11.46</v>
      </c>
      <c r="CI43" s="1">
        <v>11.68</v>
      </c>
      <c r="CJ43" s="1">
        <v>2.891</v>
      </c>
      <c r="CK43" s="1">
        <v>72.263999999999996</v>
      </c>
      <c r="CL43" s="1">
        <v>0.82099999999999995</v>
      </c>
      <c r="CM43" s="1" t="s">
        <v>19</v>
      </c>
      <c r="CN43" s="1">
        <v>11.47</v>
      </c>
      <c r="CO43" s="1">
        <v>11.67</v>
      </c>
      <c r="CP43" s="1">
        <v>2.7690000000000001</v>
      </c>
      <c r="CQ43" s="1">
        <v>69.215999999999994</v>
      </c>
      <c r="CR43" s="1">
        <v>0.86580000000000001</v>
      </c>
      <c r="CS43" s="1" t="s">
        <v>19</v>
      </c>
    </row>
    <row r="44" spans="1:97" ht="15.75" customHeight="1" x14ac:dyDescent="0.25">
      <c r="A44" s="1" t="s">
        <v>79</v>
      </c>
      <c r="B44" s="1">
        <v>78</v>
      </c>
      <c r="C44" s="1">
        <v>85</v>
      </c>
      <c r="D44" s="1" t="s">
        <v>193</v>
      </c>
      <c r="E44" s="1">
        <v>12.32</v>
      </c>
      <c r="F44" s="1">
        <v>1</v>
      </c>
      <c r="G44" s="1">
        <v>6</v>
      </c>
      <c r="H44" s="1">
        <v>12.36</v>
      </c>
      <c r="I44" s="1">
        <v>12.61</v>
      </c>
      <c r="J44" s="81">
        <v>3.0270000000000001</v>
      </c>
      <c r="K44" s="1">
        <v>50.451999999999998</v>
      </c>
      <c r="L44" s="1">
        <v>0.66849999999999998</v>
      </c>
      <c r="M44" s="1" t="s">
        <v>19</v>
      </c>
      <c r="N44" s="1">
        <v>12.22</v>
      </c>
      <c r="O44" s="1">
        <v>12.47</v>
      </c>
      <c r="P44" s="1">
        <v>3.0670000000000002</v>
      </c>
      <c r="Q44" s="1">
        <v>51.113999999999997</v>
      </c>
      <c r="R44" s="1">
        <v>0.60519999999999996</v>
      </c>
      <c r="S44" s="1" t="s">
        <v>19</v>
      </c>
      <c r="T44" s="1">
        <v>12.23</v>
      </c>
      <c r="U44" s="1">
        <v>12.43</v>
      </c>
      <c r="V44" s="1">
        <v>3.1749999999999998</v>
      </c>
      <c r="W44" s="1">
        <v>52.911000000000001</v>
      </c>
      <c r="X44" s="1">
        <v>0.6845</v>
      </c>
      <c r="Y44" s="1" t="s">
        <v>19</v>
      </c>
      <c r="Z44" s="1">
        <v>12.29</v>
      </c>
      <c r="AA44" s="1">
        <v>12.5</v>
      </c>
      <c r="AB44" s="1">
        <v>3.3719999999999999</v>
      </c>
      <c r="AC44" s="1">
        <v>56.204999999999998</v>
      </c>
      <c r="AD44" s="1">
        <v>0.66</v>
      </c>
      <c r="AE44" s="1" t="s">
        <v>19</v>
      </c>
      <c r="AF44" s="1">
        <v>12.35</v>
      </c>
      <c r="AG44" s="1">
        <v>12.54</v>
      </c>
      <c r="AH44" s="1">
        <v>3.3650000000000002</v>
      </c>
      <c r="AI44" s="1">
        <v>56.076999999999998</v>
      </c>
      <c r="AJ44" s="1">
        <v>0.61480000000000001</v>
      </c>
      <c r="AK44" s="1" t="s">
        <v>19</v>
      </c>
      <c r="AL44" s="1">
        <v>12.22</v>
      </c>
      <c r="AM44" s="1">
        <v>12.44</v>
      </c>
      <c r="AN44" s="1">
        <v>3.609</v>
      </c>
      <c r="AO44" s="1">
        <v>60.156999999999996</v>
      </c>
      <c r="AP44" s="1">
        <v>0.58860000000000001</v>
      </c>
      <c r="AQ44" s="1" t="s">
        <v>19</v>
      </c>
      <c r="AR44" s="1">
        <v>12.23</v>
      </c>
      <c r="AS44" s="1">
        <v>12.47</v>
      </c>
      <c r="AT44" s="1">
        <v>3.952</v>
      </c>
      <c r="AU44" s="1">
        <v>65.861000000000004</v>
      </c>
      <c r="AV44" s="1">
        <v>0.64410000000000001</v>
      </c>
      <c r="AW44" s="1" t="s">
        <v>19</v>
      </c>
      <c r="AX44" s="1">
        <v>12.21</v>
      </c>
      <c r="AY44" s="1">
        <v>12.43</v>
      </c>
      <c r="AZ44" s="1">
        <v>3.9670000000000001</v>
      </c>
      <c r="BA44" s="1">
        <v>66.123999999999995</v>
      </c>
      <c r="BB44" s="1">
        <v>0.6502</v>
      </c>
      <c r="BC44" s="1" t="s">
        <v>19</v>
      </c>
      <c r="BD44" s="1">
        <v>12.16</v>
      </c>
      <c r="BE44" s="1">
        <v>12.4</v>
      </c>
      <c r="BF44" s="1">
        <v>4.1269999999999998</v>
      </c>
      <c r="BG44" s="1">
        <v>68.775000000000006</v>
      </c>
      <c r="BH44" s="1">
        <v>0.62429999999999997</v>
      </c>
      <c r="BI44" s="1" t="s">
        <v>19</v>
      </c>
      <c r="BJ44" s="1">
        <v>12.32</v>
      </c>
      <c r="BK44" s="1">
        <v>12.57</v>
      </c>
      <c r="BL44" s="1">
        <v>4.0490000000000004</v>
      </c>
      <c r="BM44" s="1">
        <v>67.483000000000004</v>
      </c>
      <c r="BN44" s="1">
        <v>0.59399999999999997</v>
      </c>
      <c r="BO44" s="1" t="s">
        <v>19</v>
      </c>
      <c r="BP44" s="1">
        <v>12.22</v>
      </c>
      <c r="BQ44" s="1">
        <v>12.41</v>
      </c>
      <c r="BR44" s="1">
        <v>4.28</v>
      </c>
      <c r="BS44" s="1">
        <v>71.328000000000003</v>
      </c>
      <c r="BT44" s="1">
        <v>0.67479999999999996</v>
      </c>
      <c r="BU44" s="1" t="s">
        <v>19</v>
      </c>
      <c r="BV44" s="1">
        <v>12.2</v>
      </c>
      <c r="BW44" s="1">
        <v>12.4</v>
      </c>
      <c r="BX44" s="1">
        <v>4.1970000000000001</v>
      </c>
      <c r="BY44" s="1">
        <v>69.953999999999994</v>
      </c>
      <c r="BZ44" s="1">
        <v>0.6401</v>
      </c>
      <c r="CA44" s="1" t="s">
        <v>19</v>
      </c>
      <c r="CB44" s="1">
        <v>12.21</v>
      </c>
      <c r="CC44" s="1">
        <v>12.44</v>
      </c>
      <c r="CD44" s="1">
        <v>4.2640000000000002</v>
      </c>
      <c r="CE44" s="1">
        <v>71.063999999999993</v>
      </c>
      <c r="CF44" s="1">
        <v>0.62180000000000002</v>
      </c>
      <c r="CG44" s="1" t="s">
        <v>19</v>
      </c>
      <c r="CH44" s="1">
        <v>12.2</v>
      </c>
      <c r="CI44" s="1">
        <v>12.44</v>
      </c>
      <c r="CJ44" s="1">
        <v>4.2460000000000004</v>
      </c>
      <c r="CK44" s="1">
        <v>70.769000000000005</v>
      </c>
      <c r="CL44" s="1">
        <v>0.63170000000000004</v>
      </c>
      <c r="CM44" s="1" t="s">
        <v>19</v>
      </c>
      <c r="CN44" s="1">
        <v>12.15</v>
      </c>
      <c r="CO44" s="1">
        <v>12.37</v>
      </c>
      <c r="CP44" s="1">
        <v>4.2069999999999999</v>
      </c>
      <c r="CQ44" s="1">
        <v>70.111000000000004</v>
      </c>
      <c r="CR44" s="1">
        <v>0.68030000000000002</v>
      </c>
      <c r="CS44" s="1" t="s">
        <v>19</v>
      </c>
    </row>
    <row r="45" spans="1:97" ht="15.75" customHeight="1" x14ac:dyDescent="0.25">
      <c r="A45" s="1" t="s">
        <v>79</v>
      </c>
      <c r="B45" s="1">
        <v>78</v>
      </c>
      <c r="C45" s="1">
        <v>88</v>
      </c>
      <c r="D45" s="1" t="s">
        <v>29</v>
      </c>
      <c r="E45" s="1">
        <v>13.82</v>
      </c>
      <c r="F45" s="1">
        <v>2</v>
      </c>
      <c r="G45" s="1">
        <v>9</v>
      </c>
      <c r="H45" s="1">
        <v>13.81</v>
      </c>
      <c r="I45" s="1">
        <v>13.97</v>
      </c>
      <c r="J45" s="81">
        <v>3.0219999999999998</v>
      </c>
      <c r="K45" s="1">
        <v>33.581000000000003</v>
      </c>
      <c r="L45" s="1">
        <v>0.88139999999999996</v>
      </c>
      <c r="M45" s="1" t="s">
        <v>19</v>
      </c>
      <c r="N45" s="1">
        <v>13.68</v>
      </c>
      <c r="O45" s="1">
        <v>13.8</v>
      </c>
      <c r="P45" s="1">
        <v>3.2290000000000001</v>
      </c>
      <c r="Q45" s="1">
        <v>35.883000000000003</v>
      </c>
      <c r="R45" s="1">
        <v>0.84360000000000002</v>
      </c>
      <c r="S45" s="1" t="s">
        <v>19</v>
      </c>
      <c r="T45" s="1">
        <v>13.67</v>
      </c>
      <c r="U45" s="1">
        <v>13.83</v>
      </c>
      <c r="V45" s="1">
        <v>3.3679999999999999</v>
      </c>
      <c r="W45" s="1">
        <v>37.427</v>
      </c>
      <c r="X45" s="1">
        <v>0.88119999999999998</v>
      </c>
      <c r="Y45" s="1" t="s">
        <v>19</v>
      </c>
      <c r="Z45" s="1">
        <v>13.72</v>
      </c>
      <c r="AA45" s="1">
        <v>13.88</v>
      </c>
      <c r="AB45" s="1">
        <v>4.1230000000000002</v>
      </c>
      <c r="AC45" s="1">
        <v>45.807000000000002</v>
      </c>
      <c r="AD45" s="1">
        <v>0.82210000000000005</v>
      </c>
      <c r="AE45" s="1" t="s">
        <v>19</v>
      </c>
      <c r="AF45" s="1">
        <v>13.62</v>
      </c>
      <c r="AG45" s="1">
        <v>13.8</v>
      </c>
      <c r="AH45" s="1">
        <v>4.0469999999999997</v>
      </c>
      <c r="AI45" s="1">
        <v>44.965000000000003</v>
      </c>
      <c r="AJ45" s="1">
        <v>0.86850000000000005</v>
      </c>
      <c r="AK45" s="1" t="s">
        <v>19</v>
      </c>
      <c r="AL45" s="1">
        <v>13.62</v>
      </c>
      <c r="AM45" s="1">
        <v>13.84</v>
      </c>
      <c r="AN45" s="1">
        <v>4.0250000000000004</v>
      </c>
      <c r="AO45" s="1">
        <v>44.72</v>
      </c>
      <c r="AP45" s="1">
        <v>0.87419999999999998</v>
      </c>
      <c r="AQ45" s="1" t="s">
        <v>19</v>
      </c>
      <c r="AR45" s="1">
        <v>13.6</v>
      </c>
      <c r="AS45" s="1">
        <v>13.84</v>
      </c>
      <c r="AT45" s="1">
        <v>4.6379999999999999</v>
      </c>
      <c r="AU45" s="1">
        <v>51.527999999999999</v>
      </c>
      <c r="AV45" s="1">
        <v>0.84750000000000003</v>
      </c>
      <c r="AW45" s="1" t="s">
        <v>19</v>
      </c>
      <c r="AX45" s="1">
        <v>13.63</v>
      </c>
      <c r="AY45" s="1">
        <v>13.84</v>
      </c>
      <c r="AZ45" s="1">
        <v>4.694</v>
      </c>
      <c r="BA45" s="1">
        <v>52.158999999999999</v>
      </c>
      <c r="BB45" s="1">
        <v>0.85240000000000005</v>
      </c>
      <c r="BC45" s="1" t="s">
        <v>19</v>
      </c>
      <c r="BD45" s="1">
        <v>13.59</v>
      </c>
      <c r="BE45" s="1">
        <v>13.76</v>
      </c>
      <c r="BF45" s="1">
        <v>4.7300000000000004</v>
      </c>
      <c r="BG45" s="1">
        <v>52.552999999999997</v>
      </c>
      <c r="BH45" s="1">
        <v>0.87609999999999999</v>
      </c>
      <c r="BI45" s="1" t="s">
        <v>19</v>
      </c>
      <c r="BJ45" s="1">
        <v>13.64</v>
      </c>
      <c r="BK45" s="1">
        <v>13.82</v>
      </c>
      <c r="BL45" s="1">
        <v>5.2889999999999997</v>
      </c>
      <c r="BM45" s="1">
        <v>58.77</v>
      </c>
      <c r="BN45" s="1">
        <v>0.86329999999999996</v>
      </c>
      <c r="BO45" s="1" t="s">
        <v>19</v>
      </c>
      <c r="BP45" s="1">
        <v>13.57</v>
      </c>
      <c r="BQ45" s="1">
        <v>13.78</v>
      </c>
      <c r="BR45" s="1">
        <v>5.23</v>
      </c>
      <c r="BS45" s="1">
        <v>58.110999999999997</v>
      </c>
      <c r="BT45" s="1">
        <v>0.87080000000000002</v>
      </c>
      <c r="BU45" s="1" t="s">
        <v>19</v>
      </c>
      <c r="BV45" s="1">
        <v>13.57</v>
      </c>
      <c r="BW45" s="1">
        <v>13.78</v>
      </c>
      <c r="BX45" s="1">
        <v>5.0579999999999998</v>
      </c>
      <c r="BY45" s="1">
        <v>56.197000000000003</v>
      </c>
      <c r="BZ45" s="1">
        <v>0.86970000000000003</v>
      </c>
      <c r="CA45" s="1" t="s">
        <v>19</v>
      </c>
      <c r="CB45" s="1">
        <v>13.58</v>
      </c>
      <c r="CC45" s="1">
        <v>13.83</v>
      </c>
      <c r="CD45" s="1">
        <v>5.7789999999999999</v>
      </c>
      <c r="CE45" s="1">
        <v>64.212000000000003</v>
      </c>
      <c r="CF45" s="1">
        <v>0.83530000000000004</v>
      </c>
      <c r="CG45" s="1" t="s">
        <v>19</v>
      </c>
      <c r="CH45" s="1">
        <v>13.58</v>
      </c>
      <c r="CI45" s="1">
        <v>13.81</v>
      </c>
      <c r="CJ45" s="1">
        <v>5.7240000000000002</v>
      </c>
      <c r="CK45" s="1">
        <v>63.6</v>
      </c>
      <c r="CL45" s="1">
        <v>0.84640000000000004</v>
      </c>
      <c r="CM45" s="1" t="s">
        <v>19</v>
      </c>
      <c r="CN45" s="1">
        <v>13.56</v>
      </c>
      <c r="CO45" s="1">
        <v>13.83</v>
      </c>
      <c r="CP45" s="1">
        <v>5.6</v>
      </c>
      <c r="CQ45" s="1">
        <v>62.225000000000001</v>
      </c>
      <c r="CR45" s="1">
        <v>0.88619999999999999</v>
      </c>
      <c r="CS45" s="1" t="s">
        <v>19</v>
      </c>
    </row>
    <row r="46" spans="1:97" ht="15.75" customHeight="1" x14ac:dyDescent="0.25">
      <c r="A46" s="1" t="s">
        <v>79</v>
      </c>
      <c r="B46" s="1">
        <v>78</v>
      </c>
      <c r="C46" s="1">
        <v>95</v>
      </c>
      <c r="D46" s="1" t="s">
        <v>30</v>
      </c>
      <c r="E46" s="1">
        <v>13.5</v>
      </c>
      <c r="F46" s="1">
        <v>3</v>
      </c>
      <c r="G46" s="1">
        <v>15</v>
      </c>
      <c r="H46" s="1">
        <v>13.58</v>
      </c>
      <c r="I46" s="1">
        <v>13.96</v>
      </c>
      <c r="J46" s="81">
        <v>3.7759999999999998</v>
      </c>
      <c r="K46" s="1">
        <v>25.175999999999998</v>
      </c>
      <c r="L46" s="1">
        <v>0.91469999999999996</v>
      </c>
      <c r="M46" s="1" t="s">
        <v>19</v>
      </c>
      <c r="N46" s="1">
        <v>13.43</v>
      </c>
      <c r="O46" s="1">
        <v>13.79</v>
      </c>
      <c r="P46" s="1">
        <v>3.907</v>
      </c>
      <c r="Q46" s="1">
        <v>26.044</v>
      </c>
      <c r="R46" s="1">
        <v>0.9</v>
      </c>
      <c r="S46" s="1" t="s">
        <v>19</v>
      </c>
      <c r="T46" s="1">
        <v>13.47</v>
      </c>
      <c r="U46" s="1">
        <v>13.78</v>
      </c>
      <c r="V46" s="1">
        <v>3.91</v>
      </c>
      <c r="W46" s="1">
        <v>26.065000000000001</v>
      </c>
      <c r="X46" s="1">
        <v>0.93259999999999998</v>
      </c>
      <c r="Y46" s="1" t="s">
        <v>19</v>
      </c>
      <c r="Z46" s="1">
        <v>13.55</v>
      </c>
      <c r="AA46" s="1">
        <v>13.8</v>
      </c>
      <c r="AB46" s="1">
        <v>4.6689999999999996</v>
      </c>
      <c r="AC46" s="1">
        <v>31.13</v>
      </c>
      <c r="AD46" s="1">
        <v>0.91769999999999996</v>
      </c>
      <c r="AE46" s="1" t="s">
        <v>19</v>
      </c>
      <c r="AF46" s="1">
        <v>13.45</v>
      </c>
      <c r="AG46" s="1">
        <v>13.73</v>
      </c>
      <c r="AH46" s="1">
        <v>4.7859999999999996</v>
      </c>
      <c r="AI46" s="1">
        <v>31.908000000000001</v>
      </c>
      <c r="AJ46" s="1">
        <v>0.93159999999999998</v>
      </c>
      <c r="AK46" s="1" t="s">
        <v>19</v>
      </c>
      <c r="AL46" s="1">
        <v>13.46</v>
      </c>
      <c r="AM46" s="1">
        <v>13.71</v>
      </c>
      <c r="AN46" s="1">
        <v>4.8010000000000002</v>
      </c>
      <c r="AO46" s="1">
        <v>32.008000000000003</v>
      </c>
      <c r="AP46" s="1">
        <v>0.93320000000000003</v>
      </c>
      <c r="AQ46" s="1" t="s">
        <v>19</v>
      </c>
      <c r="AR46" s="1">
        <v>13.45</v>
      </c>
      <c r="AS46" s="1">
        <v>13.73</v>
      </c>
      <c r="AT46" s="1">
        <v>5.8810000000000002</v>
      </c>
      <c r="AU46" s="1">
        <v>39.207000000000001</v>
      </c>
      <c r="AV46" s="1">
        <v>0.91020000000000001</v>
      </c>
      <c r="AW46" s="1" t="s">
        <v>19</v>
      </c>
      <c r="AX46" s="1">
        <v>13.46</v>
      </c>
      <c r="AY46" s="1">
        <v>13.72</v>
      </c>
      <c r="AZ46" s="1">
        <v>5.9409999999999998</v>
      </c>
      <c r="BA46" s="1">
        <v>39.61</v>
      </c>
      <c r="BB46" s="1">
        <v>0.91920000000000002</v>
      </c>
      <c r="BC46" s="1" t="s">
        <v>19</v>
      </c>
      <c r="BD46" s="1">
        <v>13.43</v>
      </c>
      <c r="BE46" s="1">
        <v>13.71</v>
      </c>
      <c r="BF46" s="1">
        <v>5.9189999999999996</v>
      </c>
      <c r="BG46" s="1">
        <v>39.463000000000001</v>
      </c>
      <c r="BH46" s="1">
        <v>0.92420000000000002</v>
      </c>
      <c r="BI46" s="1" t="s">
        <v>19</v>
      </c>
      <c r="BJ46" s="1">
        <v>13.47</v>
      </c>
      <c r="BK46" s="1">
        <v>13.76</v>
      </c>
      <c r="BL46" s="1">
        <v>6.8440000000000003</v>
      </c>
      <c r="BM46" s="1">
        <v>45.627000000000002</v>
      </c>
      <c r="BN46" s="1">
        <v>0.88300000000000001</v>
      </c>
      <c r="BO46" s="1" t="s">
        <v>19</v>
      </c>
      <c r="BP46" s="1">
        <v>13.42</v>
      </c>
      <c r="BQ46" s="1">
        <v>13.73</v>
      </c>
      <c r="BR46" s="1">
        <v>6.78</v>
      </c>
      <c r="BS46" s="1">
        <v>45.203000000000003</v>
      </c>
      <c r="BT46" s="1">
        <v>0.93469999999999998</v>
      </c>
      <c r="BU46" s="1" t="s">
        <v>19</v>
      </c>
      <c r="BV46" s="1">
        <v>13.42</v>
      </c>
      <c r="BW46" s="1">
        <v>13.71</v>
      </c>
      <c r="BX46" s="1">
        <v>6.56</v>
      </c>
      <c r="BY46" s="1">
        <v>43.731000000000002</v>
      </c>
      <c r="BZ46" s="1">
        <v>0.92069999999999996</v>
      </c>
      <c r="CA46" s="1" t="s">
        <v>19</v>
      </c>
      <c r="CB46" s="1">
        <v>13.42</v>
      </c>
      <c r="CC46" s="1">
        <v>13.71</v>
      </c>
      <c r="CD46" s="1">
        <v>7.4939999999999998</v>
      </c>
      <c r="CE46" s="1">
        <v>49.960999999999999</v>
      </c>
      <c r="CF46" s="1">
        <v>0.90669999999999995</v>
      </c>
      <c r="CG46" s="1" t="s">
        <v>19</v>
      </c>
      <c r="CH46" s="1">
        <v>13.41</v>
      </c>
      <c r="CI46" s="1">
        <v>13.69</v>
      </c>
      <c r="CJ46" s="1">
        <v>7.5860000000000003</v>
      </c>
      <c r="CK46" s="1">
        <v>50.573</v>
      </c>
      <c r="CL46" s="1">
        <v>0.91569999999999996</v>
      </c>
      <c r="CM46" s="1" t="s">
        <v>19</v>
      </c>
      <c r="CN46" s="1">
        <v>13.42</v>
      </c>
      <c r="CO46" s="1">
        <v>13.68</v>
      </c>
      <c r="CP46" s="1">
        <v>7.2889999999999997</v>
      </c>
      <c r="CQ46" s="1">
        <v>48.591000000000001</v>
      </c>
      <c r="CR46" s="1">
        <v>0.91749999999999998</v>
      </c>
      <c r="CS46" s="1" t="s">
        <v>19</v>
      </c>
    </row>
    <row r="47" spans="1:97" ht="15.75" customHeight="1" x14ac:dyDescent="0.25">
      <c r="A47" s="1" t="s">
        <v>79</v>
      </c>
      <c r="B47" s="1">
        <v>78</v>
      </c>
      <c r="C47" s="1">
        <v>102</v>
      </c>
      <c r="D47" s="1" t="s">
        <v>194</v>
      </c>
      <c r="E47" s="1">
        <v>13.41</v>
      </c>
      <c r="F47" s="1">
        <v>3</v>
      </c>
      <c r="G47" s="1">
        <v>22</v>
      </c>
      <c r="H47" s="1">
        <v>13.37</v>
      </c>
      <c r="I47" s="1">
        <v>13.68</v>
      </c>
      <c r="J47" s="81">
        <v>3.8370000000000002</v>
      </c>
      <c r="K47" s="1">
        <v>17.443000000000001</v>
      </c>
      <c r="L47" s="1">
        <v>0.84909999999999997</v>
      </c>
      <c r="M47" s="1" t="s">
        <v>19</v>
      </c>
      <c r="N47" s="1">
        <v>13.37</v>
      </c>
      <c r="O47" s="1">
        <v>13.68</v>
      </c>
      <c r="P47" s="1">
        <v>3.5640000000000001</v>
      </c>
      <c r="Q47" s="1">
        <v>16.199000000000002</v>
      </c>
      <c r="R47" s="1">
        <v>0.69189999999999996</v>
      </c>
      <c r="S47" s="1" t="s">
        <v>19</v>
      </c>
      <c r="T47" s="1">
        <v>13.37</v>
      </c>
      <c r="U47" s="1">
        <v>13.68</v>
      </c>
      <c r="V47" s="1">
        <v>3.8069999999999999</v>
      </c>
      <c r="W47" s="1">
        <v>17.303000000000001</v>
      </c>
      <c r="X47" s="1">
        <v>0.76639999999999997</v>
      </c>
      <c r="Y47" s="1" t="s">
        <v>19</v>
      </c>
      <c r="Z47" s="1">
        <v>13.37</v>
      </c>
      <c r="AA47" s="1">
        <v>13.67</v>
      </c>
      <c r="AB47" s="1">
        <v>4.532</v>
      </c>
      <c r="AC47" s="1">
        <v>20.597999999999999</v>
      </c>
      <c r="AD47" s="1">
        <v>0.78859999999999997</v>
      </c>
      <c r="AE47" s="1" t="s">
        <v>19</v>
      </c>
      <c r="AF47" s="1">
        <v>13.37</v>
      </c>
      <c r="AG47" s="1">
        <v>13.68</v>
      </c>
      <c r="AH47" s="1">
        <v>4.4359999999999999</v>
      </c>
      <c r="AI47" s="1">
        <v>20.166</v>
      </c>
      <c r="AJ47" s="1">
        <v>0.73750000000000004</v>
      </c>
      <c r="AK47" s="1" t="s">
        <v>19</v>
      </c>
      <c r="AL47" s="1">
        <v>13.37</v>
      </c>
      <c r="AM47" s="1">
        <v>13.68</v>
      </c>
      <c r="AN47" s="1">
        <v>4.6020000000000003</v>
      </c>
      <c r="AO47" s="1">
        <v>20.919</v>
      </c>
      <c r="AP47" s="1">
        <v>0.70909999999999995</v>
      </c>
      <c r="AQ47" s="1" t="s">
        <v>19</v>
      </c>
      <c r="AR47" s="1">
        <v>13.37</v>
      </c>
      <c r="AS47" s="1">
        <v>13.68</v>
      </c>
      <c r="AT47" s="1">
        <v>5.7830000000000004</v>
      </c>
      <c r="AU47" s="1">
        <v>26.288</v>
      </c>
      <c r="AV47" s="1">
        <v>0.68620000000000003</v>
      </c>
      <c r="AW47" s="1" t="s">
        <v>19</v>
      </c>
      <c r="AX47" s="1">
        <v>13.37</v>
      </c>
      <c r="AY47" s="1">
        <v>13.68</v>
      </c>
      <c r="AZ47" s="1">
        <v>5.8289999999999997</v>
      </c>
      <c r="BA47" s="1">
        <v>26.494</v>
      </c>
      <c r="BB47" s="1">
        <v>0.67159999999999997</v>
      </c>
      <c r="BC47" s="1" t="s">
        <v>19</v>
      </c>
      <c r="BD47" s="1">
        <v>13.37</v>
      </c>
      <c r="BE47" s="1">
        <v>13.68</v>
      </c>
      <c r="BF47" s="1">
        <v>5.7329999999999997</v>
      </c>
      <c r="BG47" s="1">
        <v>26.06</v>
      </c>
      <c r="BH47" s="1">
        <v>0.64859999999999995</v>
      </c>
      <c r="BI47" s="1" t="s">
        <v>19</v>
      </c>
      <c r="BJ47" s="1">
        <v>13.37</v>
      </c>
      <c r="BK47" s="1">
        <v>13.67</v>
      </c>
      <c r="BL47" s="1">
        <v>7.569</v>
      </c>
      <c r="BM47" s="1">
        <v>34.404000000000003</v>
      </c>
      <c r="BN47" s="1">
        <v>0.71779999999999999</v>
      </c>
      <c r="BO47" s="1" t="s">
        <v>19</v>
      </c>
      <c r="BP47" s="1">
        <v>13.37</v>
      </c>
      <c r="BQ47" s="1">
        <v>13.67</v>
      </c>
      <c r="BR47" s="1">
        <v>7.2649999999999997</v>
      </c>
      <c r="BS47" s="1">
        <v>33.021999999999998</v>
      </c>
      <c r="BT47" s="1">
        <v>0.67320000000000002</v>
      </c>
      <c r="BU47" s="1" t="s">
        <v>19</v>
      </c>
      <c r="BV47" s="1">
        <v>13.37</v>
      </c>
      <c r="BW47" s="1">
        <v>13.68</v>
      </c>
      <c r="BX47" s="1">
        <v>6.242</v>
      </c>
      <c r="BY47" s="1">
        <v>28.370999999999999</v>
      </c>
      <c r="BZ47" s="1">
        <v>0.59660000000000002</v>
      </c>
      <c r="CA47" s="1" t="s">
        <v>19</v>
      </c>
      <c r="CB47" s="1">
        <v>13.37</v>
      </c>
      <c r="CC47" s="1">
        <v>13.67</v>
      </c>
      <c r="CD47" s="1">
        <v>9.4350000000000005</v>
      </c>
      <c r="CE47" s="1">
        <v>42.887</v>
      </c>
      <c r="CF47" s="1">
        <v>0.59609999999999996</v>
      </c>
      <c r="CG47" s="1" t="s">
        <v>19</v>
      </c>
      <c r="CH47" s="1">
        <v>13.38</v>
      </c>
      <c r="CI47" s="1">
        <v>13.68</v>
      </c>
      <c r="CJ47" s="1">
        <v>9.2409999999999997</v>
      </c>
      <c r="CK47" s="1">
        <v>42.003</v>
      </c>
      <c r="CL47" s="1">
        <v>0.62529999999999997</v>
      </c>
      <c r="CM47" s="1" t="s">
        <v>19</v>
      </c>
      <c r="CN47" s="1">
        <v>13.37</v>
      </c>
      <c r="CO47" s="1">
        <v>13.68</v>
      </c>
      <c r="CP47" s="1">
        <v>9.1980000000000004</v>
      </c>
      <c r="CQ47" s="1">
        <v>41.807000000000002</v>
      </c>
      <c r="CR47" s="1">
        <v>0.67979999999999996</v>
      </c>
      <c r="CS47" s="1" t="s">
        <v>19</v>
      </c>
    </row>
    <row r="48" spans="1:97" ht="15.75" customHeight="1" x14ac:dyDescent="0.25">
      <c r="A48" s="1" t="s">
        <v>79</v>
      </c>
      <c r="B48" s="1">
        <v>78</v>
      </c>
      <c r="C48" s="1">
        <v>102</v>
      </c>
      <c r="D48" s="1" t="s">
        <v>194</v>
      </c>
      <c r="E48" s="1">
        <v>13.41</v>
      </c>
      <c r="F48" s="1">
        <v>4</v>
      </c>
      <c r="G48" s="1">
        <v>22</v>
      </c>
      <c r="H48" s="1">
        <v>13.31</v>
      </c>
      <c r="I48" s="1">
        <v>13.8</v>
      </c>
      <c r="J48" s="81">
        <v>3.7389999999999999</v>
      </c>
      <c r="K48" s="1">
        <v>16.998000000000001</v>
      </c>
      <c r="L48" s="1">
        <v>0.91080000000000005</v>
      </c>
      <c r="M48" s="1" t="s">
        <v>19</v>
      </c>
      <c r="N48" s="1">
        <v>13.31</v>
      </c>
      <c r="O48" s="1">
        <v>13.8</v>
      </c>
      <c r="P48" s="1">
        <v>3.5840000000000001</v>
      </c>
      <c r="Q48" s="1">
        <v>16.292000000000002</v>
      </c>
      <c r="R48" s="1">
        <v>0.85680000000000001</v>
      </c>
      <c r="S48" s="1" t="s">
        <v>19</v>
      </c>
      <c r="T48" s="1">
        <v>13.31</v>
      </c>
      <c r="U48" s="1">
        <v>13.8</v>
      </c>
      <c r="V48" s="1">
        <v>3.786</v>
      </c>
      <c r="W48" s="1">
        <v>17.210999999999999</v>
      </c>
      <c r="X48" s="1">
        <v>0.88970000000000005</v>
      </c>
      <c r="Y48" s="1" t="s">
        <v>19</v>
      </c>
      <c r="Z48" s="1">
        <v>13.3</v>
      </c>
      <c r="AA48" s="1">
        <v>13.8</v>
      </c>
      <c r="AB48" s="1">
        <v>4.6029999999999998</v>
      </c>
      <c r="AC48" s="1">
        <v>20.923999999999999</v>
      </c>
      <c r="AD48" s="1">
        <v>0.89149999999999996</v>
      </c>
      <c r="AE48" s="1" t="s">
        <v>19</v>
      </c>
      <c r="AF48" s="1">
        <v>13.31</v>
      </c>
      <c r="AG48" s="1">
        <v>13.8</v>
      </c>
      <c r="AH48" s="1">
        <v>4.6289999999999996</v>
      </c>
      <c r="AI48" s="1">
        <v>21.042000000000002</v>
      </c>
      <c r="AJ48" s="1">
        <v>0.88149999999999995</v>
      </c>
      <c r="AK48" s="1" t="s">
        <v>19</v>
      </c>
      <c r="AL48" s="1">
        <v>13.31</v>
      </c>
      <c r="AM48" s="1">
        <v>13.8</v>
      </c>
      <c r="AN48" s="1">
        <v>4.7160000000000002</v>
      </c>
      <c r="AO48" s="1">
        <v>21.437999999999999</v>
      </c>
      <c r="AP48" s="1">
        <v>0.86019999999999996</v>
      </c>
      <c r="AQ48" s="1" t="s">
        <v>19</v>
      </c>
      <c r="AR48" s="1">
        <v>13.31</v>
      </c>
      <c r="AS48" s="1">
        <v>13.8</v>
      </c>
      <c r="AT48" s="1">
        <v>6.0019999999999998</v>
      </c>
      <c r="AU48" s="1">
        <v>27.282</v>
      </c>
      <c r="AV48" s="1">
        <v>0.86070000000000002</v>
      </c>
      <c r="AW48" s="1" t="s">
        <v>19</v>
      </c>
      <c r="AX48" s="1">
        <v>13.31</v>
      </c>
      <c r="AY48" s="1">
        <v>13.8</v>
      </c>
      <c r="AZ48" s="1">
        <v>6.1529999999999996</v>
      </c>
      <c r="BA48" s="1">
        <v>27.966000000000001</v>
      </c>
      <c r="BB48" s="1">
        <v>0.85709999999999997</v>
      </c>
      <c r="BC48" s="1" t="s">
        <v>19</v>
      </c>
      <c r="BD48" s="1">
        <v>13.31</v>
      </c>
      <c r="BE48" s="1">
        <v>13.8</v>
      </c>
      <c r="BF48" s="1">
        <v>6.0919999999999996</v>
      </c>
      <c r="BG48" s="1">
        <v>27.69</v>
      </c>
      <c r="BH48" s="1">
        <v>0.83340000000000003</v>
      </c>
      <c r="BI48" s="1" t="s">
        <v>19</v>
      </c>
      <c r="BJ48" s="1">
        <v>13.3</v>
      </c>
      <c r="BK48" s="1">
        <v>13.8</v>
      </c>
      <c r="BL48" s="1">
        <v>7.7229999999999999</v>
      </c>
      <c r="BM48" s="1">
        <v>35.103000000000002</v>
      </c>
      <c r="BN48" s="1">
        <v>0.86570000000000003</v>
      </c>
      <c r="BO48" s="1" t="s">
        <v>19</v>
      </c>
      <c r="BP48" s="1">
        <v>13.3</v>
      </c>
      <c r="BQ48" s="1">
        <v>13.8</v>
      </c>
      <c r="BR48" s="1">
        <v>7.5739999999999998</v>
      </c>
      <c r="BS48" s="1">
        <v>34.429000000000002</v>
      </c>
      <c r="BT48" s="1">
        <v>0.85760000000000003</v>
      </c>
      <c r="BU48" s="1" t="s">
        <v>19</v>
      </c>
      <c r="BV48" s="1">
        <v>13.31</v>
      </c>
      <c r="BW48" s="1">
        <v>13.8</v>
      </c>
      <c r="BX48" s="1">
        <v>7.2450000000000001</v>
      </c>
      <c r="BY48" s="1">
        <v>32.930999999999997</v>
      </c>
      <c r="BZ48" s="1">
        <v>0.82369999999999999</v>
      </c>
      <c r="CA48" s="1" t="s">
        <v>19</v>
      </c>
      <c r="CB48" s="1">
        <v>13.31</v>
      </c>
      <c r="CC48" s="1">
        <v>13.8</v>
      </c>
      <c r="CD48" s="1">
        <v>9.4009999999999998</v>
      </c>
      <c r="CE48" s="1">
        <v>42.73</v>
      </c>
      <c r="CF48" s="1">
        <v>0.81320000000000003</v>
      </c>
      <c r="CG48" s="1" t="s">
        <v>19</v>
      </c>
      <c r="CH48" s="1">
        <v>13.31</v>
      </c>
      <c r="CI48" s="1">
        <v>13.8</v>
      </c>
      <c r="CJ48" s="1">
        <v>9.5459999999999994</v>
      </c>
      <c r="CK48" s="1">
        <v>43.393000000000001</v>
      </c>
      <c r="CL48" s="1">
        <v>0.80459999999999998</v>
      </c>
      <c r="CM48" s="1" t="s">
        <v>19</v>
      </c>
      <c r="CN48" s="1">
        <v>13.31</v>
      </c>
      <c r="CO48" s="1">
        <v>13.8</v>
      </c>
      <c r="CP48" s="1">
        <v>9.2100000000000009</v>
      </c>
      <c r="CQ48" s="1">
        <v>41.865000000000002</v>
      </c>
      <c r="CR48" s="1">
        <v>0.83640000000000003</v>
      </c>
      <c r="CS48" s="1" t="s">
        <v>19</v>
      </c>
    </row>
    <row r="49" spans="1:97" ht="15.75" customHeight="1" x14ac:dyDescent="0.25">
      <c r="A49" s="1" t="s">
        <v>79</v>
      </c>
      <c r="B49" s="1">
        <v>80</v>
      </c>
      <c r="C49" s="1">
        <v>104</v>
      </c>
      <c r="D49" s="1" t="s">
        <v>195</v>
      </c>
      <c r="E49" s="1">
        <v>13.37</v>
      </c>
      <c r="F49" s="1">
        <v>4</v>
      </c>
      <c r="G49" s="1">
        <v>22</v>
      </c>
      <c r="H49" s="1">
        <v>13.31</v>
      </c>
      <c r="I49" s="1">
        <v>13.8</v>
      </c>
      <c r="J49" s="81">
        <v>3.738</v>
      </c>
      <c r="K49" s="1">
        <v>16.992000000000001</v>
      </c>
      <c r="L49" s="1">
        <v>0.91080000000000005</v>
      </c>
      <c r="M49" s="1" t="s">
        <v>19</v>
      </c>
      <c r="N49" s="1">
        <v>13.31</v>
      </c>
      <c r="O49" s="1">
        <v>13.8</v>
      </c>
      <c r="P49" s="1">
        <v>3.5830000000000002</v>
      </c>
      <c r="Q49" s="1">
        <v>16.286999999999999</v>
      </c>
      <c r="R49" s="1">
        <v>0.85680000000000001</v>
      </c>
      <c r="S49" s="1" t="s">
        <v>19</v>
      </c>
      <c r="T49" s="1">
        <v>13.31</v>
      </c>
      <c r="U49" s="1">
        <v>13.8</v>
      </c>
      <c r="V49" s="1">
        <v>3.7850000000000001</v>
      </c>
      <c r="W49" s="1">
        <v>17.204999999999998</v>
      </c>
      <c r="X49" s="1">
        <v>0.88970000000000005</v>
      </c>
      <c r="Y49" s="1" t="s">
        <v>19</v>
      </c>
      <c r="Z49" s="1">
        <v>13.3</v>
      </c>
      <c r="AA49" s="1">
        <v>13.8</v>
      </c>
      <c r="AB49" s="1">
        <v>4.6020000000000003</v>
      </c>
      <c r="AC49" s="1">
        <v>20.919</v>
      </c>
      <c r="AD49" s="1">
        <v>0.89149999999999996</v>
      </c>
      <c r="AE49" s="1" t="s">
        <v>19</v>
      </c>
      <c r="AF49" s="1">
        <v>13.31</v>
      </c>
      <c r="AG49" s="1">
        <v>13.8</v>
      </c>
      <c r="AH49" s="1">
        <v>4.6280000000000001</v>
      </c>
      <c r="AI49" s="1">
        <v>21.036000000000001</v>
      </c>
      <c r="AJ49" s="1">
        <v>0.88149999999999995</v>
      </c>
      <c r="AK49" s="1" t="s">
        <v>19</v>
      </c>
      <c r="AL49" s="1">
        <v>13.31</v>
      </c>
      <c r="AM49" s="1">
        <v>13.8</v>
      </c>
      <c r="AN49" s="1">
        <v>4.7149999999999999</v>
      </c>
      <c r="AO49" s="1">
        <v>21.431999999999999</v>
      </c>
      <c r="AP49" s="1">
        <v>0.86019999999999996</v>
      </c>
      <c r="AQ49" s="1" t="s">
        <v>19</v>
      </c>
      <c r="AR49" s="1">
        <v>13.31</v>
      </c>
      <c r="AS49" s="1">
        <v>13.8</v>
      </c>
      <c r="AT49" s="1">
        <v>6.0010000000000003</v>
      </c>
      <c r="AU49" s="1">
        <v>27.277000000000001</v>
      </c>
      <c r="AV49" s="1">
        <v>0.86070000000000002</v>
      </c>
      <c r="AW49" s="1" t="s">
        <v>19</v>
      </c>
      <c r="AX49" s="1">
        <v>13.31</v>
      </c>
      <c r="AY49" s="1">
        <v>13.8</v>
      </c>
      <c r="AZ49" s="1">
        <v>6.1509999999999998</v>
      </c>
      <c r="BA49" s="1">
        <v>27.960999999999999</v>
      </c>
      <c r="BB49" s="1">
        <v>0.85709999999999997</v>
      </c>
      <c r="BC49" s="1" t="s">
        <v>19</v>
      </c>
      <c r="BD49" s="1">
        <v>13.31</v>
      </c>
      <c r="BE49" s="1">
        <v>13.8</v>
      </c>
      <c r="BF49" s="1">
        <v>6.09</v>
      </c>
      <c r="BG49" s="1">
        <v>27.684000000000001</v>
      </c>
      <c r="BH49" s="1">
        <v>0.83340000000000003</v>
      </c>
      <c r="BI49" s="1" t="s">
        <v>19</v>
      </c>
      <c r="BJ49" s="1">
        <v>13.3</v>
      </c>
      <c r="BK49" s="1">
        <v>13.8</v>
      </c>
      <c r="BL49" s="1">
        <v>7.7210000000000001</v>
      </c>
      <c r="BM49" s="1">
        <v>35.097999999999999</v>
      </c>
      <c r="BN49" s="1">
        <v>0.86570000000000003</v>
      </c>
      <c r="BO49" s="1" t="s">
        <v>19</v>
      </c>
      <c r="BP49" s="1">
        <v>13.3</v>
      </c>
      <c r="BQ49" s="1">
        <v>13.8</v>
      </c>
      <c r="BR49" s="1">
        <v>7.5730000000000004</v>
      </c>
      <c r="BS49" s="1">
        <v>34.423999999999999</v>
      </c>
      <c r="BT49" s="1">
        <v>0.85760000000000003</v>
      </c>
      <c r="BU49" s="1" t="s">
        <v>19</v>
      </c>
      <c r="BV49" s="1">
        <v>13.31</v>
      </c>
      <c r="BW49" s="1">
        <v>13.8</v>
      </c>
      <c r="BX49" s="1">
        <v>7.2439999999999998</v>
      </c>
      <c r="BY49" s="1">
        <v>32.926000000000002</v>
      </c>
      <c r="BZ49" s="1">
        <v>0.82369999999999999</v>
      </c>
      <c r="CA49" s="1" t="s">
        <v>19</v>
      </c>
      <c r="CB49" s="1">
        <v>13.31</v>
      </c>
      <c r="CC49" s="1">
        <v>13.8</v>
      </c>
      <c r="CD49" s="1">
        <v>9.3989999999999991</v>
      </c>
      <c r="CE49" s="1">
        <v>42.723999999999997</v>
      </c>
      <c r="CF49" s="1">
        <v>0.81320000000000003</v>
      </c>
      <c r="CG49" s="1" t="s">
        <v>19</v>
      </c>
      <c r="CH49" s="1">
        <v>13.31</v>
      </c>
      <c r="CI49" s="1">
        <v>13.8</v>
      </c>
      <c r="CJ49" s="1">
        <v>9.5449999999999999</v>
      </c>
      <c r="CK49" s="1">
        <v>43.387</v>
      </c>
      <c r="CL49" s="1">
        <v>0.80459999999999998</v>
      </c>
      <c r="CM49" s="1" t="s">
        <v>19</v>
      </c>
      <c r="CN49" s="1">
        <v>13.31</v>
      </c>
      <c r="CO49" s="1">
        <v>13.8</v>
      </c>
      <c r="CP49" s="1">
        <v>9.2089999999999996</v>
      </c>
      <c r="CQ49" s="1">
        <v>41.859000000000002</v>
      </c>
      <c r="CR49" s="1">
        <v>0.83640000000000003</v>
      </c>
      <c r="CS49" s="1" t="s">
        <v>19</v>
      </c>
    </row>
    <row r="50" spans="1:97" ht="15.75" customHeight="1" x14ac:dyDescent="0.25">
      <c r="A50" s="1" t="s">
        <v>79</v>
      </c>
      <c r="B50" s="1">
        <v>84</v>
      </c>
      <c r="C50" s="1">
        <v>88</v>
      </c>
      <c r="D50" s="1" t="s">
        <v>185</v>
      </c>
      <c r="E50" s="1">
        <v>7.04</v>
      </c>
      <c r="F50" s="1">
        <v>2</v>
      </c>
      <c r="G50" s="1">
        <v>3</v>
      </c>
      <c r="H50" s="1">
        <v>7.44</v>
      </c>
      <c r="I50" s="1">
        <v>7.46</v>
      </c>
      <c r="J50" s="81">
        <v>0.39100000000000001</v>
      </c>
      <c r="K50" s="1">
        <v>13.025</v>
      </c>
      <c r="L50" s="1">
        <v>0.91910000000000003</v>
      </c>
      <c r="M50" s="1" t="s">
        <v>19</v>
      </c>
      <c r="N50" s="1">
        <v>7.44</v>
      </c>
      <c r="O50" s="1">
        <v>7.46</v>
      </c>
      <c r="P50" s="1">
        <v>0.47399999999999998</v>
      </c>
      <c r="Q50" s="1">
        <v>15.789</v>
      </c>
      <c r="R50" s="1">
        <v>0.85740000000000005</v>
      </c>
      <c r="S50" s="1" t="s">
        <v>19</v>
      </c>
      <c r="T50" s="1">
        <v>7.44</v>
      </c>
      <c r="U50" s="1">
        <v>7.46</v>
      </c>
      <c r="V50" s="1">
        <v>0.41399999999999998</v>
      </c>
      <c r="W50" s="1">
        <v>13.789</v>
      </c>
      <c r="X50" s="1">
        <v>0.90939999999999999</v>
      </c>
      <c r="Y50" s="1" t="s">
        <v>19</v>
      </c>
      <c r="Z50" s="1">
        <v>7.43</v>
      </c>
      <c r="AA50" s="1">
        <v>7.46</v>
      </c>
      <c r="AB50" s="1">
        <v>0.59899999999999998</v>
      </c>
      <c r="AC50" s="1">
        <v>19.954999999999998</v>
      </c>
      <c r="AD50" s="1">
        <v>0.90280000000000005</v>
      </c>
      <c r="AE50" s="1" t="s">
        <v>19</v>
      </c>
      <c r="AF50" s="1">
        <v>7.43</v>
      </c>
      <c r="AG50" s="1">
        <v>7.46</v>
      </c>
      <c r="AH50" s="1">
        <v>0.59499999999999997</v>
      </c>
      <c r="AI50" s="1">
        <v>19.844999999999999</v>
      </c>
      <c r="AJ50" s="1">
        <v>0.90269999999999995</v>
      </c>
      <c r="AK50" s="1" t="s">
        <v>19</v>
      </c>
      <c r="AL50" s="1">
        <v>7.44</v>
      </c>
      <c r="AM50" s="1">
        <v>7.46</v>
      </c>
      <c r="AN50" s="1">
        <v>0.58299999999999996</v>
      </c>
      <c r="AO50" s="1">
        <v>19.425000000000001</v>
      </c>
      <c r="AP50" s="1">
        <v>0.83579999999999999</v>
      </c>
      <c r="AQ50" s="1" t="s">
        <v>19</v>
      </c>
      <c r="AR50" s="1">
        <v>7.44</v>
      </c>
      <c r="AS50" s="1">
        <v>7.46</v>
      </c>
      <c r="AT50" s="1">
        <v>0.67100000000000004</v>
      </c>
      <c r="AU50" s="1">
        <v>22.370999999999999</v>
      </c>
      <c r="AV50" s="1">
        <v>0.86370000000000002</v>
      </c>
      <c r="AW50" s="1" t="s">
        <v>19</v>
      </c>
      <c r="AX50" s="1">
        <v>7.44</v>
      </c>
      <c r="AY50" s="1">
        <v>7.46</v>
      </c>
      <c r="AZ50" s="1">
        <v>0.69499999999999995</v>
      </c>
      <c r="BA50" s="1">
        <v>23.177</v>
      </c>
      <c r="BB50" s="1">
        <v>0.8669</v>
      </c>
      <c r="BC50" s="1" t="s">
        <v>19</v>
      </c>
      <c r="BD50" s="1">
        <v>7.43</v>
      </c>
      <c r="BE50" s="1">
        <v>7.46</v>
      </c>
      <c r="BF50" s="1">
        <v>0.67500000000000004</v>
      </c>
      <c r="BG50" s="1">
        <v>22.501999999999999</v>
      </c>
      <c r="BH50" s="1">
        <v>0.83779999999999999</v>
      </c>
      <c r="BI50" s="1" t="s">
        <v>19</v>
      </c>
      <c r="BJ50" s="1">
        <v>7.43</v>
      </c>
      <c r="BK50" s="1">
        <v>7.46</v>
      </c>
      <c r="BL50" s="1">
        <v>0.83399999999999996</v>
      </c>
      <c r="BM50" s="1">
        <v>27.786999999999999</v>
      </c>
      <c r="BN50" s="1">
        <v>0.89849999999999997</v>
      </c>
      <c r="BO50" s="1" t="s">
        <v>19</v>
      </c>
      <c r="BP50" s="1">
        <v>7.43</v>
      </c>
      <c r="BQ50" s="1">
        <v>7.46</v>
      </c>
      <c r="BR50" s="1">
        <v>0.83299999999999996</v>
      </c>
      <c r="BS50" s="1">
        <v>27.777999999999999</v>
      </c>
      <c r="BT50" s="1">
        <v>0.88170000000000004</v>
      </c>
      <c r="BU50" s="1" t="s">
        <v>19</v>
      </c>
      <c r="BV50" s="1">
        <v>7.43</v>
      </c>
      <c r="BW50" s="1">
        <v>7.46</v>
      </c>
      <c r="BX50" s="1">
        <v>0.77800000000000002</v>
      </c>
      <c r="BY50" s="1">
        <v>25.934000000000001</v>
      </c>
      <c r="BZ50" s="1">
        <v>0.87560000000000004</v>
      </c>
      <c r="CA50" s="1" t="s">
        <v>19</v>
      </c>
      <c r="CB50" s="1">
        <v>7.43</v>
      </c>
      <c r="CC50" s="1">
        <v>7.46</v>
      </c>
      <c r="CD50" s="1">
        <v>1.2529999999999999</v>
      </c>
      <c r="CE50" s="1">
        <v>41.762</v>
      </c>
      <c r="CF50" s="1">
        <v>0.84489999999999998</v>
      </c>
      <c r="CG50" s="1" t="s">
        <v>19</v>
      </c>
      <c r="CH50" s="1">
        <v>7.36</v>
      </c>
      <c r="CI50" s="1">
        <v>7.46</v>
      </c>
      <c r="CJ50" s="1">
        <v>1.141</v>
      </c>
      <c r="CK50" s="1">
        <v>38.048000000000002</v>
      </c>
      <c r="CL50" s="1">
        <v>0.88329999999999997</v>
      </c>
      <c r="CM50" s="1" t="s">
        <v>19</v>
      </c>
      <c r="CN50" s="1">
        <v>7.36</v>
      </c>
      <c r="CO50" s="1">
        <v>7.45</v>
      </c>
      <c r="CP50" s="1">
        <v>1.075</v>
      </c>
      <c r="CQ50" s="1">
        <v>35.845999999999997</v>
      </c>
      <c r="CR50" s="1">
        <v>0.90329999999999999</v>
      </c>
      <c r="CS50" s="1" t="s">
        <v>19</v>
      </c>
    </row>
    <row r="51" spans="1:97" ht="15.75" customHeight="1" x14ac:dyDescent="0.25">
      <c r="A51" s="1" t="s">
        <v>79</v>
      </c>
      <c r="B51" s="1">
        <v>84</v>
      </c>
      <c r="C51" s="1">
        <v>102</v>
      </c>
      <c r="D51" s="1" t="s">
        <v>31</v>
      </c>
      <c r="E51" s="1">
        <v>8.99</v>
      </c>
      <c r="F51" s="1">
        <v>3</v>
      </c>
      <c r="G51" s="1">
        <v>16</v>
      </c>
      <c r="H51" s="1">
        <v>9.19</v>
      </c>
      <c r="I51" s="1">
        <v>9.49</v>
      </c>
      <c r="J51" s="81">
        <v>1.3879999999999999</v>
      </c>
      <c r="K51" s="1">
        <v>8.6750000000000007</v>
      </c>
      <c r="L51" s="1">
        <v>0.93840000000000001</v>
      </c>
      <c r="M51" s="1" t="s">
        <v>20</v>
      </c>
      <c r="N51" s="1">
        <v>9.11</v>
      </c>
      <c r="O51" s="1">
        <v>9.43</v>
      </c>
      <c r="P51" s="1">
        <v>1.2330000000000001</v>
      </c>
      <c r="Q51" s="1">
        <v>7.7060000000000004</v>
      </c>
      <c r="R51" s="1">
        <v>0.86650000000000005</v>
      </c>
      <c r="S51" s="1" t="s">
        <v>19</v>
      </c>
      <c r="T51" s="1">
        <v>9.11</v>
      </c>
      <c r="U51" s="1">
        <v>9.43</v>
      </c>
      <c r="V51" s="1">
        <v>1.39</v>
      </c>
      <c r="W51" s="1">
        <v>8.6859999999999999</v>
      </c>
      <c r="X51" s="1">
        <v>0.93389999999999995</v>
      </c>
      <c r="Y51" s="1" t="s">
        <v>20</v>
      </c>
      <c r="Z51" s="1">
        <v>9.19</v>
      </c>
      <c r="AA51" s="1">
        <v>9.48</v>
      </c>
      <c r="AB51" s="1">
        <v>1.712</v>
      </c>
      <c r="AC51" s="1">
        <v>10.702</v>
      </c>
      <c r="AD51" s="1">
        <v>0.91849999999999998</v>
      </c>
      <c r="AE51" s="1" t="s">
        <v>20</v>
      </c>
      <c r="AF51" s="1">
        <v>9.09</v>
      </c>
      <c r="AG51" s="1">
        <v>9.41</v>
      </c>
      <c r="AH51" s="1">
        <v>1.7370000000000001</v>
      </c>
      <c r="AI51" s="1">
        <v>10.858000000000001</v>
      </c>
      <c r="AJ51" s="1">
        <v>0.92730000000000001</v>
      </c>
      <c r="AK51" s="1" t="s">
        <v>20</v>
      </c>
      <c r="AL51" s="1">
        <v>9.09</v>
      </c>
      <c r="AM51" s="1">
        <v>9.39</v>
      </c>
      <c r="AN51" s="1">
        <v>1.71</v>
      </c>
      <c r="AO51" s="1">
        <v>10.69</v>
      </c>
      <c r="AP51" s="1">
        <v>0.9194</v>
      </c>
      <c r="AQ51" s="1" t="s">
        <v>20</v>
      </c>
      <c r="AR51" s="1">
        <v>9.11</v>
      </c>
      <c r="AS51" s="1">
        <v>9.41</v>
      </c>
      <c r="AT51" s="1">
        <v>2.5819999999999999</v>
      </c>
      <c r="AU51" s="1">
        <v>16.138000000000002</v>
      </c>
      <c r="AV51" s="1">
        <v>0.91849999999999998</v>
      </c>
      <c r="AW51" s="1" t="s">
        <v>20</v>
      </c>
      <c r="AX51" s="1">
        <v>9.08</v>
      </c>
      <c r="AY51" s="1">
        <v>9.43</v>
      </c>
      <c r="AZ51" s="1">
        <v>2.6819999999999999</v>
      </c>
      <c r="BA51" s="1">
        <v>16.763999999999999</v>
      </c>
      <c r="BB51" s="1">
        <v>0.90600000000000003</v>
      </c>
      <c r="BC51" s="1" t="s">
        <v>20</v>
      </c>
      <c r="BD51" s="1">
        <v>9.06</v>
      </c>
      <c r="BE51" s="1">
        <v>9.41</v>
      </c>
      <c r="BF51" s="1">
        <v>2.681</v>
      </c>
      <c r="BG51" s="1">
        <v>16.756</v>
      </c>
      <c r="BH51" s="1">
        <v>0.90329999999999999</v>
      </c>
      <c r="BI51" s="1" t="s">
        <v>20</v>
      </c>
      <c r="BJ51" s="1">
        <v>9.09</v>
      </c>
      <c r="BK51" s="1">
        <v>9.43</v>
      </c>
      <c r="BL51" s="1">
        <v>3.7850000000000001</v>
      </c>
      <c r="BM51" s="1">
        <v>23.658999999999999</v>
      </c>
      <c r="BN51" s="1">
        <v>0.90620000000000001</v>
      </c>
      <c r="BO51" s="1" t="s">
        <v>20</v>
      </c>
      <c r="BP51" s="1">
        <v>9.08</v>
      </c>
      <c r="BQ51" s="1">
        <v>9.3800000000000008</v>
      </c>
      <c r="BR51" s="1">
        <v>3.806</v>
      </c>
      <c r="BS51" s="1">
        <v>23.786999999999999</v>
      </c>
      <c r="BT51" s="1">
        <v>0.91200000000000003</v>
      </c>
      <c r="BU51" s="1" t="s">
        <v>20</v>
      </c>
      <c r="BV51" s="1">
        <v>9.1</v>
      </c>
      <c r="BW51" s="1">
        <v>9.39</v>
      </c>
      <c r="BX51" s="1">
        <v>3.7229999999999999</v>
      </c>
      <c r="BY51" s="1">
        <v>23.265999999999998</v>
      </c>
      <c r="BZ51" s="1">
        <v>0.89880000000000004</v>
      </c>
      <c r="CA51" s="1" t="s">
        <v>20</v>
      </c>
      <c r="CB51" s="1">
        <v>9.11</v>
      </c>
      <c r="CC51" s="1">
        <v>9.4</v>
      </c>
      <c r="CD51" s="1">
        <v>5.3630000000000004</v>
      </c>
      <c r="CE51" s="1">
        <v>33.521000000000001</v>
      </c>
      <c r="CF51" s="1">
        <v>0.89159999999999995</v>
      </c>
      <c r="CG51" s="1" t="s">
        <v>20</v>
      </c>
      <c r="CH51" s="1">
        <v>9.08</v>
      </c>
      <c r="CI51" s="1">
        <v>9.41</v>
      </c>
      <c r="CJ51" s="1">
        <v>5.3890000000000002</v>
      </c>
      <c r="CK51" s="1">
        <v>33.683</v>
      </c>
      <c r="CL51" s="1">
        <v>0.89129999999999998</v>
      </c>
      <c r="CM51" s="1" t="s">
        <v>20</v>
      </c>
      <c r="CN51" s="1">
        <v>9.0500000000000007</v>
      </c>
      <c r="CO51" s="1">
        <v>9.42</v>
      </c>
      <c r="CP51" s="1">
        <v>5.319</v>
      </c>
      <c r="CQ51" s="1">
        <v>33.243000000000002</v>
      </c>
      <c r="CR51" s="1">
        <v>0.91239999999999999</v>
      </c>
      <c r="CS51" s="1" t="s">
        <v>20</v>
      </c>
    </row>
    <row r="52" spans="1:97" ht="15.75" customHeight="1" x14ac:dyDescent="0.25">
      <c r="A52" s="1" t="s">
        <v>79</v>
      </c>
      <c r="B52" s="1">
        <v>84</v>
      </c>
      <c r="C52" s="1">
        <v>105</v>
      </c>
      <c r="D52" s="1" t="s">
        <v>196</v>
      </c>
      <c r="E52" s="1">
        <v>9.98</v>
      </c>
      <c r="F52" s="1">
        <v>4</v>
      </c>
      <c r="G52" s="1">
        <v>19</v>
      </c>
      <c r="H52" s="1">
        <v>9.9600000000000009</v>
      </c>
      <c r="I52" s="1">
        <v>10.25</v>
      </c>
      <c r="J52" s="81">
        <v>1.375</v>
      </c>
      <c r="K52" s="1">
        <v>7.2389999999999999</v>
      </c>
      <c r="L52" s="1">
        <v>0.92520000000000002</v>
      </c>
      <c r="M52" s="1" t="s">
        <v>19</v>
      </c>
      <c r="N52" s="1">
        <v>9.9600000000000009</v>
      </c>
      <c r="O52" s="1">
        <v>10.25</v>
      </c>
      <c r="P52" s="1">
        <v>1.371</v>
      </c>
      <c r="Q52" s="1">
        <v>7.218</v>
      </c>
      <c r="R52" s="1">
        <v>0.81779999999999997</v>
      </c>
      <c r="S52" s="1" t="s">
        <v>19</v>
      </c>
      <c r="T52" s="1">
        <v>9.9600000000000009</v>
      </c>
      <c r="U52" s="1">
        <v>10.25</v>
      </c>
      <c r="V52" s="1">
        <v>1.399</v>
      </c>
      <c r="W52" s="1">
        <v>7.3639999999999999</v>
      </c>
      <c r="X52" s="1">
        <v>0.88219999999999998</v>
      </c>
      <c r="Y52" s="1" t="s">
        <v>19</v>
      </c>
      <c r="Z52" s="1">
        <v>9.9499999999999993</v>
      </c>
      <c r="AA52" s="1">
        <v>10.25</v>
      </c>
      <c r="AB52" s="1">
        <v>1.746</v>
      </c>
      <c r="AC52" s="1">
        <v>9.1910000000000007</v>
      </c>
      <c r="AD52" s="1">
        <v>0.88400000000000001</v>
      </c>
      <c r="AE52" s="1" t="s">
        <v>19</v>
      </c>
      <c r="AF52" s="1">
        <v>9.9499999999999993</v>
      </c>
      <c r="AG52" s="1">
        <v>10.25</v>
      </c>
      <c r="AH52" s="1">
        <v>1.702</v>
      </c>
      <c r="AI52" s="1">
        <v>8.9570000000000007</v>
      </c>
      <c r="AJ52" s="1">
        <v>0.88490000000000002</v>
      </c>
      <c r="AK52" s="1" t="s">
        <v>19</v>
      </c>
      <c r="AL52" s="1">
        <v>9.9600000000000009</v>
      </c>
      <c r="AM52" s="1">
        <v>10.25</v>
      </c>
      <c r="AN52" s="1">
        <v>1.7330000000000001</v>
      </c>
      <c r="AO52" s="1">
        <v>9.1199999999999992</v>
      </c>
      <c r="AP52" s="1">
        <v>0.84209999999999996</v>
      </c>
      <c r="AQ52" s="1" t="s">
        <v>19</v>
      </c>
      <c r="AR52" s="1">
        <v>9.9600000000000009</v>
      </c>
      <c r="AS52" s="1">
        <v>10.25</v>
      </c>
      <c r="AT52" s="1">
        <v>2.73</v>
      </c>
      <c r="AU52" s="1">
        <v>14.371</v>
      </c>
      <c r="AV52" s="1">
        <v>0.85370000000000001</v>
      </c>
      <c r="AW52" s="1" t="s">
        <v>19</v>
      </c>
      <c r="AX52" s="1">
        <v>9.9600000000000009</v>
      </c>
      <c r="AY52" s="1">
        <v>10.25</v>
      </c>
      <c r="AZ52" s="1">
        <v>2.806</v>
      </c>
      <c r="BA52" s="1">
        <v>14.766</v>
      </c>
      <c r="BB52" s="1">
        <v>0.81299999999999994</v>
      </c>
      <c r="BC52" s="1" t="s">
        <v>19</v>
      </c>
      <c r="BD52" s="1">
        <v>9.9499999999999993</v>
      </c>
      <c r="BE52" s="1">
        <v>10.25</v>
      </c>
      <c r="BF52" s="1">
        <v>2.8420000000000001</v>
      </c>
      <c r="BG52" s="1">
        <v>14.959</v>
      </c>
      <c r="BH52" s="1">
        <v>0.77939999999999998</v>
      </c>
      <c r="BI52" s="1" t="s">
        <v>19</v>
      </c>
      <c r="BJ52" s="1">
        <v>9.9499999999999993</v>
      </c>
      <c r="BK52" s="1">
        <v>10.25</v>
      </c>
      <c r="BL52" s="1">
        <v>4.0279999999999996</v>
      </c>
      <c r="BM52" s="1">
        <v>21.202000000000002</v>
      </c>
      <c r="BN52" s="1">
        <v>0.81179999999999997</v>
      </c>
      <c r="BO52" s="1" t="s">
        <v>19</v>
      </c>
      <c r="BP52" s="1">
        <v>9.9499999999999993</v>
      </c>
      <c r="BQ52" s="1">
        <v>10.25</v>
      </c>
      <c r="BR52" s="1">
        <v>4.2480000000000002</v>
      </c>
      <c r="BS52" s="1">
        <v>22.356999999999999</v>
      </c>
      <c r="BT52" s="1">
        <v>0.82240000000000002</v>
      </c>
      <c r="BU52" s="1" t="s">
        <v>19</v>
      </c>
      <c r="BV52" s="1">
        <v>9.9600000000000009</v>
      </c>
      <c r="BW52" s="1">
        <v>10.25</v>
      </c>
      <c r="BX52" s="1">
        <v>4.1269999999999998</v>
      </c>
      <c r="BY52" s="1">
        <v>21.722000000000001</v>
      </c>
      <c r="BZ52" s="1">
        <v>0.74790000000000001</v>
      </c>
      <c r="CA52" s="1" t="s">
        <v>19</v>
      </c>
      <c r="CB52" s="1">
        <v>9.9499999999999993</v>
      </c>
      <c r="CC52" s="1">
        <v>10.25</v>
      </c>
      <c r="CD52" s="1">
        <v>6.1740000000000004</v>
      </c>
      <c r="CE52" s="1">
        <v>32.494</v>
      </c>
      <c r="CF52" s="1">
        <v>0.73260000000000003</v>
      </c>
      <c r="CG52" s="1" t="s">
        <v>19</v>
      </c>
      <c r="CH52" s="1">
        <v>9.9600000000000009</v>
      </c>
      <c r="CI52" s="1">
        <v>10.25</v>
      </c>
      <c r="CJ52" s="1">
        <v>6.1109999999999998</v>
      </c>
      <c r="CK52" s="1">
        <v>32.164000000000001</v>
      </c>
      <c r="CL52" s="1">
        <v>0.73250000000000004</v>
      </c>
      <c r="CM52" s="1" t="s">
        <v>19</v>
      </c>
      <c r="CN52" s="1">
        <v>9.9499999999999993</v>
      </c>
      <c r="CO52" s="1">
        <v>10.25</v>
      </c>
      <c r="CP52" s="1">
        <v>5.9930000000000003</v>
      </c>
      <c r="CQ52" s="1">
        <v>31.542999999999999</v>
      </c>
      <c r="CR52" s="1">
        <v>0.80159999999999998</v>
      </c>
      <c r="CS52" s="1" t="s">
        <v>19</v>
      </c>
    </row>
    <row r="53" spans="1:97" ht="15.75" customHeight="1" x14ac:dyDescent="0.25">
      <c r="A53" s="1" t="s">
        <v>79</v>
      </c>
      <c r="B53" s="1">
        <v>84</v>
      </c>
      <c r="C53" s="1">
        <v>118</v>
      </c>
      <c r="D53" s="1" t="s">
        <v>97</v>
      </c>
      <c r="E53" s="1">
        <v>12.33</v>
      </c>
      <c r="F53" s="1">
        <v>5</v>
      </c>
      <c r="G53" s="1">
        <v>32</v>
      </c>
      <c r="H53" s="1">
        <v>12.48</v>
      </c>
      <c r="I53" s="1">
        <v>12.83</v>
      </c>
      <c r="J53" s="81">
        <v>5.5430000000000001</v>
      </c>
      <c r="K53" s="1">
        <v>17.321999999999999</v>
      </c>
      <c r="L53" s="1">
        <v>0.8972</v>
      </c>
      <c r="M53" s="1" t="s">
        <v>19</v>
      </c>
      <c r="N53" s="1">
        <v>12.37</v>
      </c>
      <c r="O53" s="1">
        <v>12.76</v>
      </c>
      <c r="P53" s="1">
        <v>6.1859999999999999</v>
      </c>
      <c r="Q53" s="1">
        <v>19.332000000000001</v>
      </c>
      <c r="R53" s="1">
        <v>0.76570000000000005</v>
      </c>
      <c r="S53" s="1" t="s">
        <v>19</v>
      </c>
      <c r="T53" s="1">
        <v>12.37</v>
      </c>
      <c r="U53" s="1">
        <v>12.75</v>
      </c>
      <c r="V53" s="1">
        <v>5.8029999999999999</v>
      </c>
      <c r="W53" s="1">
        <v>18.132999999999999</v>
      </c>
      <c r="X53" s="1">
        <v>0.88629999999999998</v>
      </c>
      <c r="Y53" s="1" t="s">
        <v>19</v>
      </c>
      <c r="Z53" s="1">
        <v>12.38</v>
      </c>
      <c r="AA53" s="1">
        <v>12.78</v>
      </c>
      <c r="AB53" s="1">
        <v>6.3019999999999996</v>
      </c>
      <c r="AC53" s="1">
        <v>19.693999999999999</v>
      </c>
      <c r="AD53" s="1">
        <v>0.86029999999999995</v>
      </c>
      <c r="AE53" s="1" t="s">
        <v>19</v>
      </c>
      <c r="AF53" s="1">
        <v>12.32</v>
      </c>
      <c r="AG53" s="1">
        <v>12.75</v>
      </c>
      <c r="AH53" s="1">
        <v>6.4809999999999999</v>
      </c>
      <c r="AI53" s="1">
        <v>20.253</v>
      </c>
      <c r="AJ53" s="1">
        <v>0.8821</v>
      </c>
      <c r="AK53" s="1" t="s">
        <v>19</v>
      </c>
      <c r="AL53" s="1">
        <v>12.36</v>
      </c>
      <c r="AM53" s="1">
        <v>12.74</v>
      </c>
      <c r="AN53" s="1">
        <v>6.468</v>
      </c>
      <c r="AO53" s="1">
        <v>20.210999999999999</v>
      </c>
      <c r="AP53" s="1">
        <v>0.85750000000000004</v>
      </c>
      <c r="AQ53" s="1" t="s">
        <v>19</v>
      </c>
      <c r="AR53" s="1">
        <v>12.36</v>
      </c>
      <c r="AS53" s="1">
        <v>12.74</v>
      </c>
      <c r="AT53" s="1">
        <v>8.2439999999999998</v>
      </c>
      <c r="AU53" s="1">
        <v>25.762</v>
      </c>
      <c r="AV53" s="1">
        <v>0.85760000000000003</v>
      </c>
      <c r="AW53" s="1" t="s">
        <v>19</v>
      </c>
      <c r="AX53" s="1">
        <v>12.35</v>
      </c>
      <c r="AY53" s="1">
        <v>12.72</v>
      </c>
      <c r="AZ53" s="1">
        <v>8.3650000000000002</v>
      </c>
      <c r="BA53" s="1">
        <v>26.14</v>
      </c>
      <c r="BB53" s="1">
        <v>0.85140000000000005</v>
      </c>
      <c r="BC53" s="1" t="s">
        <v>19</v>
      </c>
      <c r="BD53" s="1">
        <v>12.33</v>
      </c>
      <c r="BE53" s="1">
        <v>12.7</v>
      </c>
      <c r="BF53" s="1">
        <v>8.4239999999999995</v>
      </c>
      <c r="BG53" s="1">
        <v>26.324000000000002</v>
      </c>
      <c r="BH53" s="1">
        <v>0.85980000000000001</v>
      </c>
      <c r="BI53" s="1" t="s">
        <v>19</v>
      </c>
      <c r="BJ53" s="1">
        <v>12.35</v>
      </c>
      <c r="BK53" s="1">
        <v>12.73</v>
      </c>
      <c r="BL53" s="1">
        <v>10.272</v>
      </c>
      <c r="BM53" s="1">
        <v>32.100999999999999</v>
      </c>
      <c r="BN53" s="1">
        <v>0.86</v>
      </c>
      <c r="BO53" s="1" t="s">
        <v>19</v>
      </c>
      <c r="BP53" s="1">
        <v>12.34</v>
      </c>
      <c r="BQ53" s="1">
        <v>12.7</v>
      </c>
      <c r="BR53" s="1">
        <v>10.127000000000001</v>
      </c>
      <c r="BS53" s="1">
        <v>31.648</v>
      </c>
      <c r="BT53" s="1">
        <v>0.8679</v>
      </c>
      <c r="BU53" s="1" t="s">
        <v>19</v>
      </c>
      <c r="BV53" s="1">
        <v>12.34</v>
      </c>
      <c r="BW53" s="1">
        <v>12.67</v>
      </c>
      <c r="BX53" s="1">
        <v>9.8740000000000006</v>
      </c>
      <c r="BY53" s="1">
        <v>30.856999999999999</v>
      </c>
      <c r="BZ53" s="1">
        <v>0.83350000000000002</v>
      </c>
      <c r="CA53" s="1" t="s">
        <v>19</v>
      </c>
      <c r="CB53" s="1">
        <v>12.33</v>
      </c>
      <c r="CC53" s="1">
        <v>12.74</v>
      </c>
      <c r="CD53" s="1">
        <v>14.263</v>
      </c>
      <c r="CE53" s="1">
        <v>44.573</v>
      </c>
      <c r="CF53" s="1">
        <v>0.73040000000000005</v>
      </c>
      <c r="CG53" s="1" t="s">
        <v>19</v>
      </c>
      <c r="CH53" s="1">
        <v>12.33</v>
      </c>
      <c r="CI53" s="1">
        <v>12.72</v>
      </c>
      <c r="CJ53" s="1">
        <v>12.9</v>
      </c>
      <c r="CK53" s="1">
        <v>40.313000000000002</v>
      </c>
      <c r="CL53" s="1">
        <v>0.83660000000000001</v>
      </c>
      <c r="CM53" s="1" t="s">
        <v>19</v>
      </c>
      <c r="CN53" s="1">
        <v>12.28</v>
      </c>
      <c r="CO53" s="1">
        <v>12.71</v>
      </c>
      <c r="CP53" s="1">
        <v>12.545999999999999</v>
      </c>
      <c r="CQ53" s="1">
        <v>39.204999999999998</v>
      </c>
      <c r="CR53" s="1">
        <v>0.83320000000000005</v>
      </c>
      <c r="CS53" s="1" t="s">
        <v>19</v>
      </c>
    </row>
    <row r="54" spans="1:97" ht="15.75" customHeight="1" x14ac:dyDescent="0.25">
      <c r="A54" s="1" t="s">
        <v>79</v>
      </c>
      <c r="B54" s="1">
        <v>89</v>
      </c>
      <c r="C54" s="1">
        <v>102</v>
      </c>
      <c r="D54" s="1" t="s">
        <v>98</v>
      </c>
      <c r="E54" s="1">
        <v>7.95</v>
      </c>
      <c r="F54" s="1">
        <v>3</v>
      </c>
      <c r="G54" s="1">
        <v>11</v>
      </c>
      <c r="H54" s="1">
        <v>8.16</v>
      </c>
      <c r="I54" s="1">
        <v>8.4499999999999993</v>
      </c>
      <c r="J54" s="81">
        <v>0.83899999999999997</v>
      </c>
      <c r="K54" s="1">
        <v>7.63</v>
      </c>
      <c r="L54" s="1">
        <v>0.91790000000000005</v>
      </c>
      <c r="M54" s="1" t="s">
        <v>19</v>
      </c>
      <c r="N54" s="1">
        <v>8.0399999999999991</v>
      </c>
      <c r="O54" s="1">
        <v>8.34</v>
      </c>
      <c r="P54" s="1">
        <v>0.78400000000000003</v>
      </c>
      <c r="Q54" s="1">
        <v>7.1230000000000002</v>
      </c>
      <c r="R54" s="1">
        <v>0.89890000000000003</v>
      </c>
      <c r="S54" s="1" t="s">
        <v>19</v>
      </c>
      <c r="T54" s="1">
        <v>8.07</v>
      </c>
      <c r="U54" s="1">
        <v>8.36</v>
      </c>
      <c r="V54" s="1">
        <v>0.86199999999999999</v>
      </c>
      <c r="W54" s="1">
        <v>7.8380000000000001</v>
      </c>
      <c r="X54" s="1">
        <v>0.91979999999999995</v>
      </c>
      <c r="Y54" s="1" t="s">
        <v>19</v>
      </c>
      <c r="Z54" s="1">
        <v>8.07</v>
      </c>
      <c r="AA54" s="1">
        <v>8.4</v>
      </c>
      <c r="AB54" s="1">
        <v>0.97299999999999998</v>
      </c>
      <c r="AC54" s="1">
        <v>8.8439999999999994</v>
      </c>
      <c r="AD54" s="1">
        <v>0.90720000000000001</v>
      </c>
      <c r="AE54" s="1" t="s">
        <v>19</v>
      </c>
      <c r="AF54" s="1">
        <v>8.0399999999999991</v>
      </c>
      <c r="AG54" s="1">
        <v>8.33</v>
      </c>
      <c r="AH54" s="1">
        <v>1.022</v>
      </c>
      <c r="AI54" s="1">
        <v>9.2929999999999993</v>
      </c>
      <c r="AJ54" s="1">
        <v>0.90190000000000003</v>
      </c>
      <c r="AK54" s="1" t="s">
        <v>19</v>
      </c>
      <c r="AL54" s="1">
        <v>8.06</v>
      </c>
      <c r="AM54" s="1">
        <v>8.35</v>
      </c>
      <c r="AN54" s="1">
        <v>0.96899999999999997</v>
      </c>
      <c r="AO54" s="1">
        <v>8.8089999999999993</v>
      </c>
      <c r="AP54" s="1">
        <v>0.9012</v>
      </c>
      <c r="AQ54" s="1" t="s">
        <v>19</v>
      </c>
      <c r="AR54" s="1">
        <v>8.0399999999999991</v>
      </c>
      <c r="AS54" s="1">
        <v>8.33</v>
      </c>
      <c r="AT54" s="1">
        <v>1.85</v>
      </c>
      <c r="AU54" s="1">
        <v>16.818999999999999</v>
      </c>
      <c r="AV54" s="1">
        <v>0.90500000000000003</v>
      </c>
      <c r="AW54" s="1" t="s">
        <v>19</v>
      </c>
      <c r="AX54" s="1">
        <v>8.0299999999999994</v>
      </c>
      <c r="AY54" s="1">
        <v>8.34</v>
      </c>
      <c r="AZ54" s="1">
        <v>1.925</v>
      </c>
      <c r="BA54" s="1">
        <v>17.5</v>
      </c>
      <c r="BB54" s="1">
        <v>0.9</v>
      </c>
      <c r="BC54" s="1" t="s">
        <v>19</v>
      </c>
      <c r="BD54" s="1">
        <v>8.02</v>
      </c>
      <c r="BE54" s="1">
        <v>8.3000000000000007</v>
      </c>
      <c r="BF54" s="1">
        <v>1.863</v>
      </c>
      <c r="BG54" s="1">
        <v>16.933</v>
      </c>
      <c r="BH54" s="1">
        <v>0.90720000000000001</v>
      </c>
      <c r="BI54" s="1" t="s">
        <v>19</v>
      </c>
      <c r="BJ54" s="1">
        <v>8.23</v>
      </c>
      <c r="BK54" s="1">
        <v>8.31</v>
      </c>
      <c r="BL54" s="1">
        <v>2.9460000000000002</v>
      </c>
      <c r="BM54" s="1">
        <v>26.783000000000001</v>
      </c>
      <c r="BN54" s="1">
        <v>0.90410000000000001</v>
      </c>
      <c r="BO54" s="1" t="s">
        <v>19</v>
      </c>
      <c r="BP54" s="1">
        <v>8.0399999999999991</v>
      </c>
      <c r="BQ54" s="1">
        <v>8.33</v>
      </c>
      <c r="BR54" s="1">
        <v>2.9580000000000002</v>
      </c>
      <c r="BS54" s="1">
        <v>26.89</v>
      </c>
      <c r="BT54" s="1">
        <v>0.89559999999999995</v>
      </c>
      <c r="BU54" s="1" t="s">
        <v>19</v>
      </c>
      <c r="BV54" s="1">
        <v>8.0299999999999994</v>
      </c>
      <c r="BW54" s="1">
        <v>8.31</v>
      </c>
      <c r="BX54" s="1">
        <v>2.9340000000000002</v>
      </c>
      <c r="BY54" s="1">
        <v>26.675999999999998</v>
      </c>
      <c r="BZ54" s="1">
        <v>0.87180000000000002</v>
      </c>
      <c r="CA54" s="1" t="s">
        <v>19</v>
      </c>
      <c r="CB54" s="1">
        <v>8.0399999999999991</v>
      </c>
      <c r="CC54" s="1">
        <v>8.32</v>
      </c>
      <c r="CD54" s="1">
        <v>4.3150000000000004</v>
      </c>
      <c r="CE54" s="1">
        <v>39.228000000000002</v>
      </c>
      <c r="CF54" s="1">
        <v>0.86019999999999996</v>
      </c>
      <c r="CG54" s="1" t="s">
        <v>19</v>
      </c>
      <c r="CH54" s="1">
        <v>8.06</v>
      </c>
      <c r="CI54" s="1">
        <v>8.35</v>
      </c>
      <c r="CJ54" s="1">
        <v>4.2969999999999997</v>
      </c>
      <c r="CK54" s="1">
        <v>39.067</v>
      </c>
      <c r="CL54" s="1">
        <v>0.86760000000000004</v>
      </c>
      <c r="CM54" s="1" t="s">
        <v>19</v>
      </c>
      <c r="CN54" s="1">
        <v>8.06</v>
      </c>
      <c r="CO54" s="1">
        <v>8.2799999999999994</v>
      </c>
      <c r="CP54" s="1">
        <v>4.2880000000000003</v>
      </c>
      <c r="CQ54" s="1">
        <v>38.978000000000002</v>
      </c>
      <c r="CR54" s="1">
        <v>0.89990000000000003</v>
      </c>
      <c r="CS54" s="1" t="s">
        <v>19</v>
      </c>
    </row>
    <row r="55" spans="1:97" ht="15.75" customHeight="1" x14ac:dyDescent="0.25">
      <c r="A55" s="1" t="s">
        <v>79</v>
      </c>
      <c r="B55" s="1">
        <v>96</v>
      </c>
      <c r="C55" s="1">
        <v>102</v>
      </c>
      <c r="D55" s="1" t="s">
        <v>197</v>
      </c>
      <c r="E55" s="1">
        <v>7.57</v>
      </c>
      <c r="F55" s="1">
        <v>2</v>
      </c>
      <c r="G55" s="1">
        <v>5</v>
      </c>
      <c r="H55" s="1">
        <v>8</v>
      </c>
      <c r="I55" s="1">
        <v>8.07</v>
      </c>
      <c r="J55" s="81">
        <v>4.2000000000000003E-2</v>
      </c>
      <c r="K55" s="1">
        <v>0.83499999999999996</v>
      </c>
      <c r="L55" s="1">
        <v>0.92059999999999997</v>
      </c>
      <c r="M55" s="1" t="s">
        <v>19</v>
      </c>
      <c r="N55" s="1">
        <v>8</v>
      </c>
      <c r="O55" s="1">
        <v>8.07</v>
      </c>
      <c r="P55" s="1">
        <v>4.2000000000000003E-2</v>
      </c>
      <c r="Q55" s="1">
        <v>0.83699999999999997</v>
      </c>
      <c r="R55" s="1">
        <v>0.92130000000000001</v>
      </c>
      <c r="S55" s="1" t="s">
        <v>19</v>
      </c>
      <c r="T55" s="1">
        <v>8</v>
      </c>
      <c r="U55" s="1">
        <v>8.07</v>
      </c>
      <c r="V55" s="1">
        <v>4.5999999999999999E-2</v>
      </c>
      <c r="W55" s="1">
        <v>0.92300000000000004</v>
      </c>
      <c r="X55" s="1">
        <v>0.93420000000000003</v>
      </c>
      <c r="Y55" s="1" t="s">
        <v>19</v>
      </c>
      <c r="Z55" s="1">
        <v>8</v>
      </c>
      <c r="AA55" s="1">
        <v>8.06</v>
      </c>
      <c r="AB55" s="1">
        <v>5.0999999999999997E-2</v>
      </c>
      <c r="AC55" s="1">
        <v>1.026</v>
      </c>
      <c r="AD55" s="1">
        <v>0.91800000000000004</v>
      </c>
      <c r="AE55" s="1" t="s">
        <v>19</v>
      </c>
      <c r="AF55" s="1">
        <v>8</v>
      </c>
      <c r="AG55" s="1">
        <v>8.06</v>
      </c>
      <c r="AH55" s="1">
        <v>8.9999999999999993E-3</v>
      </c>
      <c r="AI55" s="1">
        <v>0.17399999999999999</v>
      </c>
      <c r="AJ55" s="1">
        <v>0.93899999999999995</v>
      </c>
      <c r="AK55" s="1" t="s">
        <v>19</v>
      </c>
      <c r="AL55" s="1">
        <v>8</v>
      </c>
      <c r="AM55" s="1">
        <v>8.07</v>
      </c>
      <c r="AN55" s="1">
        <v>5.7000000000000002E-2</v>
      </c>
      <c r="AO55" s="1">
        <v>1.1399999999999999</v>
      </c>
      <c r="AP55" s="1">
        <v>0.90810000000000002</v>
      </c>
      <c r="AQ55" s="1" t="s">
        <v>19</v>
      </c>
      <c r="AR55" s="1">
        <v>8</v>
      </c>
      <c r="AS55" s="1">
        <v>8.07</v>
      </c>
      <c r="AT55" s="1">
        <v>8.5000000000000006E-2</v>
      </c>
      <c r="AU55" s="1">
        <v>1.7</v>
      </c>
      <c r="AV55" s="1">
        <v>0.90590000000000004</v>
      </c>
      <c r="AW55" s="1" t="s">
        <v>19</v>
      </c>
      <c r="AX55" s="1">
        <v>8</v>
      </c>
      <c r="AY55" s="1">
        <v>8.07</v>
      </c>
      <c r="AZ55" s="1">
        <v>8.1000000000000003E-2</v>
      </c>
      <c r="BA55" s="1">
        <v>1.617</v>
      </c>
      <c r="BB55" s="1">
        <v>0.92479999999999996</v>
      </c>
      <c r="BC55" s="1" t="s">
        <v>19</v>
      </c>
      <c r="BD55" s="1">
        <v>8</v>
      </c>
      <c r="BE55" s="1">
        <v>8.06</v>
      </c>
      <c r="BF55" s="1">
        <v>9.5000000000000001E-2</v>
      </c>
      <c r="BG55" s="1">
        <v>1.907</v>
      </c>
      <c r="BH55" s="1">
        <v>0.91479999999999995</v>
      </c>
      <c r="BI55" s="1" t="s">
        <v>19</v>
      </c>
      <c r="BJ55" s="1">
        <v>8</v>
      </c>
      <c r="BK55" s="1">
        <v>8.06</v>
      </c>
      <c r="BL55" s="1">
        <v>0.33800000000000002</v>
      </c>
      <c r="BM55" s="1">
        <v>6.7530000000000001</v>
      </c>
      <c r="BN55" s="1">
        <v>0.90580000000000005</v>
      </c>
      <c r="BO55" s="1" t="s">
        <v>19</v>
      </c>
      <c r="BP55" s="1">
        <v>8</v>
      </c>
      <c r="BQ55" s="1">
        <v>8.06</v>
      </c>
      <c r="BR55" s="1">
        <v>0.378</v>
      </c>
      <c r="BS55" s="1">
        <v>7.56</v>
      </c>
      <c r="BT55" s="1">
        <v>0.91959999999999997</v>
      </c>
      <c r="BU55" s="1" t="s">
        <v>19</v>
      </c>
      <c r="BV55" s="1">
        <v>8</v>
      </c>
      <c r="BW55" s="1">
        <v>8.06</v>
      </c>
      <c r="BX55" s="1">
        <v>0.39500000000000002</v>
      </c>
      <c r="BY55" s="1">
        <v>7.899</v>
      </c>
      <c r="BZ55" s="1">
        <v>0.92330000000000001</v>
      </c>
      <c r="CA55" s="1" t="s">
        <v>19</v>
      </c>
      <c r="CB55" s="1">
        <v>8</v>
      </c>
      <c r="CC55" s="1">
        <v>8.06</v>
      </c>
      <c r="CD55" s="1">
        <v>1.3580000000000001</v>
      </c>
      <c r="CE55" s="1">
        <v>27.15</v>
      </c>
      <c r="CF55" s="1">
        <v>0.90410000000000001</v>
      </c>
      <c r="CG55" s="1" t="s">
        <v>19</v>
      </c>
      <c r="CH55" s="1">
        <v>8</v>
      </c>
      <c r="CI55" s="1">
        <v>8.06</v>
      </c>
      <c r="CJ55" s="1">
        <v>1.3640000000000001</v>
      </c>
      <c r="CK55" s="1">
        <v>27.283000000000001</v>
      </c>
      <c r="CL55" s="1">
        <v>0.90169999999999995</v>
      </c>
      <c r="CM55" s="1" t="s">
        <v>19</v>
      </c>
      <c r="CN55" s="1">
        <v>8</v>
      </c>
      <c r="CO55" s="1">
        <v>8.07</v>
      </c>
      <c r="CP55" s="1">
        <v>1.218</v>
      </c>
      <c r="CQ55" s="1">
        <v>24.364999999999998</v>
      </c>
      <c r="CR55" s="1">
        <v>0.91910000000000003</v>
      </c>
      <c r="CS55" s="1" t="s">
        <v>19</v>
      </c>
    </row>
    <row r="56" spans="1:97" ht="15.75" customHeight="1" x14ac:dyDescent="0.25">
      <c r="A56" s="1" t="s">
        <v>79</v>
      </c>
      <c r="B56" s="1">
        <v>96</v>
      </c>
      <c r="C56" s="1">
        <v>105</v>
      </c>
      <c r="D56" s="1" t="s">
        <v>198</v>
      </c>
      <c r="E56" s="1">
        <v>9.7200000000000006</v>
      </c>
      <c r="F56" s="1">
        <v>2</v>
      </c>
      <c r="G56" s="1">
        <v>8</v>
      </c>
      <c r="H56" s="1">
        <v>9.61</v>
      </c>
      <c r="I56" s="1">
        <v>9.7799999999999994</v>
      </c>
      <c r="J56" s="81">
        <v>0.10199999999999999</v>
      </c>
      <c r="K56" s="1">
        <v>1.27</v>
      </c>
      <c r="L56" s="1">
        <v>0.78979999999999995</v>
      </c>
      <c r="M56" s="1" t="s">
        <v>19</v>
      </c>
      <c r="N56" s="1">
        <v>9.48</v>
      </c>
      <c r="O56" s="1">
        <v>9.69</v>
      </c>
      <c r="P56" s="1">
        <v>0.153</v>
      </c>
      <c r="Q56" s="1">
        <v>1.917</v>
      </c>
      <c r="R56" s="1">
        <v>0.73299999999999998</v>
      </c>
      <c r="S56" s="1" t="s">
        <v>19</v>
      </c>
      <c r="T56" s="1">
        <v>9.5299999999999994</v>
      </c>
      <c r="U56" s="1">
        <v>9.7100000000000009</v>
      </c>
      <c r="V56" s="1">
        <v>0.127</v>
      </c>
      <c r="W56" s="1">
        <v>1.589</v>
      </c>
      <c r="X56" s="1">
        <v>0.77549999999999997</v>
      </c>
      <c r="Y56" s="1" t="s">
        <v>19</v>
      </c>
      <c r="Z56" s="1">
        <v>9.5500000000000007</v>
      </c>
      <c r="AA56" s="1">
        <v>9.74</v>
      </c>
      <c r="AB56" s="1">
        <v>8.7999999999999995E-2</v>
      </c>
      <c r="AC56" s="1">
        <v>1.1060000000000001</v>
      </c>
      <c r="AD56" s="1">
        <v>0.75570000000000004</v>
      </c>
      <c r="AE56" s="1" t="s">
        <v>19</v>
      </c>
      <c r="AF56" s="1">
        <v>9.49</v>
      </c>
      <c r="AG56" s="1">
        <v>9.69</v>
      </c>
      <c r="AH56" s="1">
        <v>0.08</v>
      </c>
      <c r="AI56" s="1">
        <v>1.002</v>
      </c>
      <c r="AJ56" s="1">
        <v>0.77400000000000002</v>
      </c>
      <c r="AK56" s="1" t="s">
        <v>19</v>
      </c>
      <c r="AL56" s="1">
        <v>9.49</v>
      </c>
      <c r="AM56" s="1">
        <v>9.6999999999999993</v>
      </c>
      <c r="AN56" s="1">
        <v>0.129</v>
      </c>
      <c r="AO56" s="1">
        <v>1.6180000000000001</v>
      </c>
      <c r="AP56" s="1">
        <v>0.76570000000000005</v>
      </c>
      <c r="AQ56" s="1" t="s">
        <v>19</v>
      </c>
      <c r="AR56" s="1">
        <v>9.5</v>
      </c>
      <c r="AS56" s="1">
        <v>9.69</v>
      </c>
      <c r="AT56" s="1">
        <v>0.154</v>
      </c>
      <c r="AU56" s="1">
        <v>1.9219999999999999</v>
      </c>
      <c r="AV56" s="1">
        <v>0.73719999999999997</v>
      </c>
      <c r="AW56" s="1" t="s">
        <v>19</v>
      </c>
      <c r="AX56" s="1">
        <v>9.49</v>
      </c>
      <c r="AY56" s="1">
        <v>9.69</v>
      </c>
      <c r="AZ56" s="1">
        <v>0.13700000000000001</v>
      </c>
      <c r="BA56" s="1">
        <v>1.712</v>
      </c>
      <c r="BB56" s="1">
        <v>0.73580000000000001</v>
      </c>
      <c r="BC56" s="1" t="s">
        <v>19</v>
      </c>
      <c r="BD56" s="1">
        <v>9.4700000000000006</v>
      </c>
      <c r="BE56" s="1">
        <v>9.64</v>
      </c>
      <c r="BF56" s="1">
        <v>0.11899999999999999</v>
      </c>
      <c r="BG56" s="1">
        <v>1.482</v>
      </c>
      <c r="BH56" s="1">
        <v>0.76239999999999997</v>
      </c>
      <c r="BI56" s="1" t="s">
        <v>19</v>
      </c>
      <c r="BJ56" s="1">
        <v>9.5</v>
      </c>
      <c r="BK56" s="1">
        <v>9.68</v>
      </c>
      <c r="BL56" s="1">
        <v>0.42099999999999999</v>
      </c>
      <c r="BM56" s="1">
        <v>5.258</v>
      </c>
      <c r="BN56" s="1">
        <v>0.72140000000000004</v>
      </c>
      <c r="BO56" s="1" t="s">
        <v>19</v>
      </c>
      <c r="BP56" s="1">
        <v>9.4700000000000006</v>
      </c>
      <c r="BQ56" s="1">
        <v>9.69</v>
      </c>
      <c r="BR56" s="1">
        <v>0.438</v>
      </c>
      <c r="BS56" s="1">
        <v>5.4770000000000003</v>
      </c>
      <c r="BT56" s="1">
        <v>0.71619999999999995</v>
      </c>
      <c r="BU56" s="1" t="s">
        <v>19</v>
      </c>
      <c r="BV56" s="1">
        <v>9.4700000000000006</v>
      </c>
      <c r="BW56" s="1">
        <v>9.66</v>
      </c>
      <c r="BX56" s="1">
        <v>0.34200000000000003</v>
      </c>
      <c r="BY56" s="1">
        <v>4.2699999999999996</v>
      </c>
      <c r="BZ56" s="1">
        <v>0.71179999999999999</v>
      </c>
      <c r="CA56" s="1" t="s">
        <v>19</v>
      </c>
      <c r="CB56" s="1">
        <v>9.4600000000000009</v>
      </c>
      <c r="CC56" s="1">
        <v>9.69</v>
      </c>
      <c r="CD56" s="1">
        <v>1.78</v>
      </c>
      <c r="CE56" s="1">
        <v>22.254000000000001</v>
      </c>
      <c r="CF56" s="1">
        <v>0.67149999999999999</v>
      </c>
      <c r="CG56" s="1" t="s">
        <v>19</v>
      </c>
      <c r="CH56" s="1">
        <v>9.4700000000000006</v>
      </c>
      <c r="CI56" s="1">
        <v>9.69</v>
      </c>
      <c r="CJ56" s="1">
        <v>1.788</v>
      </c>
      <c r="CK56" s="1">
        <v>22.35</v>
      </c>
      <c r="CL56" s="1">
        <v>0.68110000000000004</v>
      </c>
      <c r="CM56" s="1" t="s">
        <v>19</v>
      </c>
      <c r="CN56" s="1">
        <v>9.4700000000000006</v>
      </c>
      <c r="CO56" s="1">
        <v>9.68</v>
      </c>
      <c r="CP56" s="1">
        <v>1.4670000000000001</v>
      </c>
      <c r="CQ56" s="1">
        <v>18.34</v>
      </c>
      <c r="CR56" s="1">
        <v>0.75319999999999998</v>
      </c>
      <c r="CS56" s="1" t="s">
        <v>19</v>
      </c>
    </row>
    <row r="57" spans="1:97" ht="15.75" customHeight="1" x14ac:dyDescent="0.25">
      <c r="A57" s="1" t="s">
        <v>79</v>
      </c>
      <c r="B57" s="1">
        <v>96</v>
      </c>
      <c r="C57" s="1">
        <v>118</v>
      </c>
      <c r="D57" s="1" t="s">
        <v>99</v>
      </c>
      <c r="E57" s="1">
        <v>12.76</v>
      </c>
      <c r="F57" s="1">
        <v>4</v>
      </c>
      <c r="G57" s="1">
        <v>21</v>
      </c>
      <c r="H57" s="1">
        <v>12.88</v>
      </c>
      <c r="I57" s="1">
        <v>13.22</v>
      </c>
      <c r="J57" s="81">
        <v>4.7249999999999996</v>
      </c>
      <c r="K57" s="1">
        <v>22.501999999999999</v>
      </c>
      <c r="L57" s="1">
        <v>0.88590000000000002</v>
      </c>
      <c r="M57" s="1" t="s">
        <v>19</v>
      </c>
      <c r="N57" s="1">
        <v>12.69</v>
      </c>
      <c r="O57" s="1">
        <v>13.01</v>
      </c>
      <c r="P57" s="1">
        <v>4.9909999999999997</v>
      </c>
      <c r="Q57" s="1">
        <v>23.765999999999998</v>
      </c>
      <c r="R57" s="1">
        <v>0.8327</v>
      </c>
      <c r="S57" s="1" t="s">
        <v>19</v>
      </c>
      <c r="T57" s="1">
        <v>12.72</v>
      </c>
      <c r="U57" s="1">
        <v>13.01</v>
      </c>
      <c r="V57" s="1">
        <v>4.9649999999999999</v>
      </c>
      <c r="W57" s="1">
        <v>23.640999999999998</v>
      </c>
      <c r="X57" s="1">
        <v>0.88319999999999999</v>
      </c>
      <c r="Y57" s="1" t="s">
        <v>19</v>
      </c>
      <c r="Z57" s="1">
        <v>12.78</v>
      </c>
      <c r="AA57" s="1">
        <v>13.05</v>
      </c>
      <c r="AB57" s="1">
        <v>5.5789999999999997</v>
      </c>
      <c r="AC57" s="1">
        <v>26.567</v>
      </c>
      <c r="AD57" s="1">
        <v>0.70840000000000003</v>
      </c>
      <c r="AE57" s="1" t="s">
        <v>19</v>
      </c>
      <c r="AF57" s="1">
        <v>12.71</v>
      </c>
      <c r="AG57" s="1">
        <v>13.01</v>
      </c>
      <c r="AH57" s="1">
        <v>5.4269999999999996</v>
      </c>
      <c r="AI57" s="1">
        <v>25.841000000000001</v>
      </c>
      <c r="AJ57" s="1">
        <v>0.89129999999999998</v>
      </c>
      <c r="AK57" s="1" t="s">
        <v>19</v>
      </c>
      <c r="AL57" s="1">
        <v>12.69</v>
      </c>
      <c r="AM57" s="1">
        <v>13</v>
      </c>
      <c r="AN57" s="1">
        <v>5.4130000000000003</v>
      </c>
      <c r="AO57" s="1">
        <v>25.776</v>
      </c>
      <c r="AP57" s="1">
        <v>0.8679</v>
      </c>
      <c r="AQ57" s="1" t="s">
        <v>19</v>
      </c>
      <c r="AR57" s="1">
        <v>12.72</v>
      </c>
      <c r="AS57" s="1">
        <v>12.99</v>
      </c>
      <c r="AT57" s="1">
        <v>6.4340000000000002</v>
      </c>
      <c r="AU57" s="1">
        <v>30.638999999999999</v>
      </c>
      <c r="AV57" s="1">
        <v>0.85740000000000005</v>
      </c>
      <c r="AW57" s="1" t="s">
        <v>19</v>
      </c>
      <c r="AX57" s="1">
        <v>12.69</v>
      </c>
      <c r="AY57" s="1">
        <v>13.01</v>
      </c>
      <c r="AZ57" s="1">
        <v>6.5030000000000001</v>
      </c>
      <c r="BA57" s="1">
        <v>30.968</v>
      </c>
      <c r="BB57" s="1">
        <v>0.86329999999999996</v>
      </c>
      <c r="BC57" s="1" t="s">
        <v>19</v>
      </c>
      <c r="BD57" s="1">
        <v>12.68</v>
      </c>
      <c r="BE57" s="1">
        <v>12.96</v>
      </c>
      <c r="BF57" s="1">
        <v>6.6239999999999997</v>
      </c>
      <c r="BG57" s="1">
        <v>31.542999999999999</v>
      </c>
      <c r="BH57" s="1">
        <v>0.87</v>
      </c>
      <c r="BI57" s="1" t="s">
        <v>19</v>
      </c>
      <c r="BJ57" s="1">
        <v>12.73</v>
      </c>
      <c r="BK57" s="1">
        <v>13.03</v>
      </c>
      <c r="BL57" s="1">
        <v>7.468</v>
      </c>
      <c r="BM57" s="1">
        <v>35.561999999999998</v>
      </c>
      <c r="BN57" s="1">
        <v>0.87580000000000002</v>
      </c>
      <c r="BO57" s="1" t="s">
        <v>19</v>
      </c>
      <c r="BP57" s="1">
        <v>12.67</v>
      </c>
      <c r="BQ57" s="1">
        <v>12.98</v>
      </c>
      <c r="BR57" s="1">
        <v>7.3840000000000003</v>
      </c>
      <c r="BS57" s="1">
        <v>35.164000000000001</v>
      </c>
      <c r="BT57" s="1">
        <v>0.87870000000000004</v>
      </c>
      <c r="BU57" s="1" t="s">
        <v>19</v>
      </c>
      <c r="BV57" s="1">
        <v>12.68</v>
      </c>
      <c r="BW57" s="1">
        <v>12.95</v>
      </c>
      <c r="BX57" s="1">
        <v>7.14</v>
      </c>
      <c r="BY57" s="1">
        <v>33.997999999999998</v>
      </c>
      <c r="BZ57" s="1">
        <v>0.84209999999999996</v>
      </c>
      <c r="CA57" s="1" t="s">
        <v>19</v>
      </c>
      <c r="CB57" s="1">
        <v>12.68</v>
      </c>
      <c r="CC57" s="1">
        <v>12.99</v>
      </c>
      <c r="CD57" s="1">
        <v>9.2110000000000003</v>
      </c>
      <c r="CE57" s="1">
        <v>43.860999999999997</v>
      </c>
      <c r="CF57" s="1">
        <v>0.82920000000000005</v>
      </c>
      <c r="CG57" s="1" t="s">
        <v>19</v>
      </c>
      <c r="CH57" s="1">
        <v>12.68</v>
      </c>
      <c r="CI57" s="1">
        <v>12.96</v>
      </c>
      <c r="CJ57" s="1">
        <v>9.2609999999999992</v>
      </c>
      <c r="CK57" s="1">
        <v>44.098999999999997</v>
      </c>
      <c r="CL57" s="1">
        <v>0.84289999999999998</v>
      </c>
      <c r="CM57" s="1" t="s">
        <v>19</v>
      </c>
      <c r="CN57" s="1">
        <v>12.64</v>
      </c>
      <c r="CO57" s="1">
        <v>12.96</v>
      </c>
      <c r="CP57" s="1">
        <v>8.9770000000000003</v>
      </c>
      <c r="CQ57" s="1">
        <v>42.749000000000002</v>
      </c>
      <c r="CR57" s="1">
        <v>0.87150000000000005</v>
      </c>
      <c r="CS57" s="1" t="s">
        <v>19</v>
      </c>
    </row>
    <row r="58" spans="1:97" ht="15.75" customHeight="1" x14ac:dyDescent="0.25">
      <c r="A58" s="1" t="s">
        <v>79</v>
      </c>
      <c r="B58" s="1">
        <v>103</v>
      </c>
      <c r="C58" s="1">
        <v>115</v>
      </c>
      <c r="D58" s="1" t="s">
        <v>100</v>
      </c>
      <c r="E58" s="1">
        <v>6.67</v>
      </c>
      <c r="F58" s="1">
        <v>3</v>
      </c>
      <c r="G58" s="1">
        <v>11</v>
      </c>
      <c r="H58" s="1">
        <v>6.96</v>
      </c>
      <c r="I58" s="1">
        <v>7.18</v>
      </c>
      <c r="J58" s="81">
        <v>2.71</v>
      </c>
      <c r="K58" s="1">
        <v>24.64</v>
      </c>
      <c r="L58" s="1">
        <v>0.90539999999999998</v>
      </c>
      <c r="M58" s="1" t="s">
        <v>19</v>
      </c>
      <c r="N58" s="1">
        <v>6.97</v>
      </c>
      <c r="O58" s="1">
        <v>7.1</v>
      </c>
      <c r="P58" s="1">
        <v>2.5979999999999999</v>
      </c>
      <c r="Q58" s="1">
        <v>23.614999999999998</v>
      </c>
      <c r="R58" s="1">
        <v>0.89319999999999999</v>
      </c>
      <c r="S58" s="1" t="s">
        <v>19</v>
      </c>
      <c r="T58" s="1">
        <v>6.96</v>
      </c>
      <c r="U58" s="1">
        <v>7.09</v>
      </c>
      <c r="V58" s="1">
        <v>2.734</v>
      </c>
      <c r="W58" s="1">
        <v>24.853000000000002</v>
      </c>
      <c r="X58" s="1">
        <v>0.90380000000000005</v>
      </c>
      <c r="Y58" s="1" t="s">
        <v>19</v>
      </c>
      <c r="Z58" s="1">
        <v>6.96</v>
      </c>
      <c r="AA58" s="1">
        <v>7.18</v>
      </c>
      <c r="AB58" s="1">
        <v>3.016</v>
      </c>
      <c r="AC58" s="1">
        <v>27.416</v>
      </c>
      <c r="AD58" s="1">
        <v>0.87119999999999997</v>
      </c>
      <c r="AE58" s="1" t="s">
        <v>19</v>
      </c>
      <c r="AF58" s="1">
        <v>6.94</v>
      </c>
      <c r="AG58" s="1">
        <v>7.11</v>
      </c>
      <c r="AH58" s="1">
        <v>3.1080000000000001</v>
      </c>
      <c r="AI58" s="1">
        <v>28.251999999999999</v>
      </c>
      <c r="AJ58" s="1">
        <v>0.90849999999999997</v>
      </c>
      <c r="AK58" s="1" t="s">
        <v>19</v>
      </c>
      <c r="AL58" s="1">
        <v>6.93</v>
      </c>
      <c r="AM58" s="1">
        <v>7.12</v>
      </c>
      <c r="AN58" s="1">
        <v>3.254</v>
      </c>
      <c r="AO58" s="1">
        <v>29.585999999999999</v>
      </c>
      <c r="AP58" s="1">
        <v>0.85370000000000001</v>
      </c>
      <c r="AQ58" s="1" t="s">
        <v>19</v>
      </c>
      <c r="AR58" s="1">
        <v>6.91</v>
      </c>
      <c r="AS58" s="1">
        <v>7.1</v>
      </c>
      <c r="AT58" s="1">
        <v>3.94</v>
      </c>
      <c r="AU58" s="1">
        <v>35.82</v>
      </c>
      <c r="AV58" s="1">
        <v>0.84460000000000002</v>
      </c>
      <c r="AW58" s="1" t="s">
        <v>19</v>
      </c>
      <c r="AX58" s="1">
        <v>6.92</v>
      </c>
      <c r="AY58" s="1">
        <v>7.11</v>
      </c>
      <c r="AZ58" s="1">
        <v>4.0659999999999998</v>
      </c>
      <c r="BA58" s="1">
        <v>36.962000000000003</v>
      </c>
      <c r="BB58" s="1">
        <v>0.87</v>
      </c>
      <c r="BC58" s="1" t="s">
        <v>19</v>
      </c>
      <c r="BD58" s="1">
        <v>6.86</v>
      </c>
      <c r="BE58" s="1">
        <v>7.04</v>
      </c>
      <c r="BF58" s="1">
        <v>3.9950000000000001</v>
      </c>
      <c r="BG58" s="1">
        <v>36.319000000000003</v>
      </c>
      <c r="BH58" s="1">
        <v>0.86519999999999997</v>
      </c>
      <c r="BI58" s="1" t="s">
        <v>19</v>
      </c>
      <c r="BJ58" s="1">
        <v>6.91</v>
      </c>
      <c r="BK58" s="1">
        <v>7.07</v>
      </c>
      <c r="BL58" s="1">
        <v>4.6769999999999996</v>
      </c>
      <c r="BM58" s="1">
        <v>42.518000000000001</v>
      </c>
      <c r="BN58" s="1">
        <v>0.90639999999999998</v>
      </c>
      <c r="BO58" s="1" t="s">
        <v>19</v>
      </c>
      <c r="BP58" s="1">
        <v>6.91</v>
      </c>
      <c r="BQ58" s="1">
        <v>7.06</v>
      </c>
      <c r="BR58" s="1">
        <v>4.5190000000000001</v>
      </c>
      <c r="BS58" s="1">
        <v>41.08</v>
      </c>
      <c r="BT58" s="1">
        <v>0.8881</v>
      </c>
      <c r="BU58" s="1" t="s">
        <v>19</v>
      </c>
      <c r="BV58" s="1">
        <v>6.9</v>
      </c>
      <c r="BW58" s="1">
        <v>7.05</v>
      </c>
      <c r="BX58" s="1">
        <v>4.3090000000000002</v>
      </c>
      <c r="BY58" s="1">
        <v>39.170999999999999</v>
      </c>
      <c r="BZ58" s="1">
        <v>0.88170000000000004</v>
      </c>
      <c r="CA58" s="1" t="s">
        <v>19</v>
      </c>
      <c r="CB58" s="1">
        <v>6.89</v>
      </c>
      <c r="CC58" s="1">
        <v>7.04</v>
      </c>
      <c r="CD58" s="1">
        <v>5.4569999999999999</v>
      </c>
      <c r="CE58" s="1">
        <v>49.612000000000002</v>
      </c>
      <c r="CF58" s="1">
        <v>0.87909999999999999</v>
      </c>
      <c r="CG58" s="1" t="s">
        <v>19</v>
      </c>
      <c r="CH58" s="1">
        <v>6.9</v>
      </c>
      <c r="CI58" s="1">
        <v>7.07</v>
      </c>
      <c r="CJ58" s="1">
        <v>5.5250000000000004</v>
      </c>
      <c r="CK58" s="1">
        <v>50.228999999999999</v>
      </c>
      <c r="CL58" s="1">
        <v>0.8669</v>
      </c>
      <c r="CM58" s="1" t="s">
        <v>19</v>
      </c>
      <c r="CN58" s="1">
        <v>6.88</v>
      </c>
      <c r="CO58" s="1">
        <v>7.05</v>
      </c>
      <c r="CP58" s="1">
        <v>5.1920000000000002</v>
      </c>
      <c r="CQ58" s="1">
        <v>47.204000000000001</v>
      </c>
      <c r="CR58" s="1">
        <v>0.89570000000000005</v>
      </c>
      <c r="CS58" s="1" t="s">
        <v>19</v>
      </c>
    </row>
    <row r="59" spans="1:97" ht="15.75" customHeight="1" x14ac:dyDescent="0.25">
      <c r="A59" s="1" t="s">
        <v>79</v>
      </c>
      <c r="B59" s="1">
        <v>103</v>
      </c>
      <c r="C59" s="1">
        <v>117</v>
      </c>
      <c r="D59" s="1" t="s">
        <v>32</v>
      </c>
      <c r="E59" s="1">
        <v>7.49</v>
      </c>
      <c r="F59" s="1">
        <v>3</v>
      </c>
      <c r="G59" s="1">
        <v>13</v>
      </c>
      <c r="H59" s="1">
        <v>7.83</v>
      </c>
      <c r="I59" s="1">
        <v>8.0399999999999991</v>
      </c>
      <c r="J59" s="81">
        <v>4.3029999999999999</v>
      </c>
      <c r="K59" s="1">
        <v>33.1</v>
      </c>
      <c r="L59" s="1">
        <v>0.84289999999999998</v>
      </c>
      <c r="M59" s="1" t="s">
        <v>19</v>
      </c>
      <c r="N59" s="1">
        <v>7.71</v>
      </c>
      <c r="O59" s="1">
        <v>7.99</v>
      </c>
      <c r="P59" s="1">
        <v>4.6859999999999999</v>
      </c>
      <c r="Q59" s="1">
        <v>36.048000000000002</v>
      </c>
      <c r="R59" s="1">
        <v>0.82730000000000004</v>
      </c>
      <c r="S59" s="1" t="s">
        <v>19</v>
      </c>
      <c r="T59" s="1">
        <v>7.73</v>
      </c>
      <c r="U59" s="1">
        <v>7.97</v>
      </c>
      <c r="V59" s="1">
        <v>4.4619999999999997</v>
      </c>
      <c r="W59" s="1">
        <v>34.322000000000003</v>
      </c>
      <c r="X59" s="1">
        <v>0.84760000000000002</v>
      </c>
      <c r="Y59" s="1" t="s">
        <v>19</v>
      </c>
      <c r="Z59" s="1">
        <v>7.77</v>
      </c>
      <c r="AA59" s="1">
        <v>7.99</v>
      </c>
      <c r="AB59" s="1">
        <v>4.9050000000000002</v>
      </c>
      <c r="AC59" s="1">
        <v>37.729999999999997</v>
      </c>
      <c r="AD59" s="1">
        <v>0.85240000000000005</v>
      </c>
      <c r="AE59" s="1" t="s">
        <v>19</v>
      </c>
      <c r="AF59" s="1">
        <v>7.73</v>
      </c>
      <c r="AG59" s="1">
        <v>7.98</v>
      </c>
      <c r="AH59" s="1">
        <v>4.8890000000000002</v>
      </c>
      <c r="AI59" s="1">
        <v>37.604999999999997</v>
      </c>
      <c r="AJ59" s="1">
        <v>0.83589999999999998</v>
      </c>
      <c r="AK59" s="1" t="s">
        <v>19</v>
      </c>
      <c r="AL59" s="1">
        <v>7.7</v>
      </c>
      <c r="AM59" s="1">
        <v>7.94</v>
      </c>
      <c r="AN59" s="1">
        <v>5.0309999999999997</v>
      </c>
      <c r="AO59" s="1">
        <v>38.697000000000003</v>
      </c>
      <c r="AP59" s="1">
        <v>0.84089999999999998</v>
      </c>
      <c r="AQ59" s="1" t="s">
        <v>19</v>
      </c>
      <c r="AR59" s="1">
        <v>7.7</v>
      </c>
      <c r="AS59" s="1">
        <v>7.96</v>
      </c>
      <c r="AT59" s="1">
        <v>5.6289999999999996</v>
      </c>
      <c r="AU59" s="1">
        <v>43.301000000000002</v>
      </c>
      <c r="AV59" s="1">
        <v>0.84950000000000003</v>
      </c>
      <c r="AW59" s="1" t="s">
        <v>19</v>
      </c>
      <c r="AX59" s="1">
        <v>7.68</v>
      </c>
      <c r="AY59" s="1">
        <v>7.92</v>
      </c>
      <c r="AZ59" s="1">
        <v>6.2149999999999999</v>
      </c>
      <c r="BA59" s="1">
        <v>47.805999999999997</v>
      </c>
      <c r="BB59" s="1">
        <v>0.84389999999999998</v>
      </c>
      <c r="BC59" s="1" t="s">
        <v>19</v>
      </c>
      <c r="BD59" s="1">
        <v>7.68</v>
      </c>
      <c r="BE59" s="1">
        <v>7.91</v>
      </c>
      <c r="BF59" s="1">
        <v>5.7910000000000004</v>
      </c>
      <c r="BG59" s="1">
        <v>44.543999999999997</v>
      </c>
      <c r="BH59" s="1">
        <v>0.85699999999999998</v>
      </c>
      <c r="BI59" s="1" t="s">
        <v>19</v>
      </c>
      <c r="BJ59" s="1">
        <v>7.7</v>
      </c>
      <c r="BK59" s="1">
        <v>7.94</v>
      </c>
      <c r="BL59" s="1">
        <v>6.2859999999999996</v>
      </c>
      <c r="BM59" s="1">
        <v>48.354999999999997</v>
      </c>
      <c r="BN59" s="1">
        <v>0.88759999999999994</v>
      </c>
      <c r="BO59" s="1" t="s">
        <v>19</v>
      </c>
      <c r="BP59" s="1">
        <v>7.66</v>
      </c>
      <c r="BQ59" s="1">
        <v>7.93</v>
      </c>
      <c r="BR59" s="1">
        <v>6.2130000000000001</v>
      </c>
      <c r="BS59" s="1">
        <v>47.795000000000002</v>
      </c>
      <c r="BT59" s="1">
        <v>0.87229999999999996</v>
      </c>
      <c r="BU59" s="1" t="s">
        <v>19</v>
      </c>
      <c r="BV59" s="1">
        <v>7.7</v>
      </c>
      <c r="BW59" s="1">
        <v>7.95</v>
      </c>
      <c r="BX59" s="1">
        <v>6.0529999999999999</v>
      </c>
      <c r="BY59" s="1">
        <v>46.558</v>
      </c>
      <c r="BZ59" s="1">
        <v>0.82950000000000002</v>
      </c>
      <c r="CA59" s="1" t="s">
        <v>19</v>
      </c>
      <c r="CB59" s="1">
        <v>7.65</v>
      </c>
      <c r="CC59" s="1">
        <v>7.92</v>
      </c>
      <c r="CD59" s="1">
        <v>6.9969999999999999</v>
      </c>
      <c r="CE59" s="1">
        <v>53.823999999999998</v>
      </c>
      <c r="CF59" s="1">
        <v>0.88570000000000004</v>
      </c>
      <c r="CG59" s="1" t="s">
        <v>19</v>
      </c>
      <c r="CH59" s="1">
        <v>7.69</v>
      </c>
      <c r="CI59" s="1">
        <v>7.91</v>
      </c>
      <c r="CJ59" s="1">
        <v>7.1550000000000002</v>
      </c>
      <c r="CK59" s="1">
        <v>55.037999999999997</v>
      </c>
      <c r="CL59" s="1">
        <v>0.89480000000000004</v>
      </c>
      <c r="CM59" s="1" t="s">
        <v>19</v>
      </c>
      <c r="CN59" s="1">
        <v>7.67</v>
      </c>
      <c r="CO59" s="1">
        <v>7.89</v>
      </c>
      <c r="CP59" s="1">
        <v>6.984</v>
      </c>
      <c r="CQ59" s="1">
        <v>53.725000000000001</v>
      </c>
      <c r="CR59" s="1">
        <v>0.89419999999999999</v>
      </c>
      <c r="CS59" s="1" t="s">
        <v>19</v>
      </c>
    </row>
    <row r="60" spans="1:97" ht="15.75" customHeight="1" x14ac:dyDescent="0.25">
      <c r="A60" s="1" t="s">
        <v>79</v>
      </c>
      <c r="B60" s="1">
        <v>103</v>
      </c>
      <c r="C60" s="1">
        <v>118</v>
      </c>
      <c r="D60" s="1" t="s">
        <v>33</v>
      </c>
      <c r="E60" s="1">
        <v>8.74</v>
      </c>
      <c r="F60" s="1">
        <v>2</v>
      </c>
      <c r="G60" s="1">
        <v>14</v>
      </c>
      <c r="H60" s="1">
        <v>9.01</v>
      </c>
      <c r="I60" s="1">
        <v>9.24</v>
      </c>
      <c r="J60" s="81">
        <v>4.6879999999999997</v>
      </c>
      <c r="K60" s="1">
        <v>33.488</v>
      </c>
      <c r="L60" s="1">
        <v>0.93840000000000001</v>
      </c>
      <c r="M60" s="1" t="s">
        <v>19</v>
      </c>
      <c r="N60" s="1">
        <v>8.92</v>
      </c>
      <c r="O60" s="1">
        <v>9.14</v>
      </c>
      <c r="P60" s="1">
        <v>4.6159999999999997</v>
      </c>
      <c r="Q60" s="1">
        <v>32.969000000000001</v>
      </c>
      <c r="R60" s="1">
        <v>0.90600000000000003</v>
      </c>
      <c r="S60" s="1" t="s">
        <v>19</v>
      </c>
      <c r="T60" s="1">
        <v>8.92</v>
      </c>
      <c r="U60" s="1">
        <v>9.16</v>
      </c>
      <c r="V60" s="1">
        <v>4.8730000000000002</v>
      </c>
      <c r="W60" s="1">
        <v>34.808999999999997</v>
      </c>
      <c r="X60" s="1">
        <v>0.92090000000000005</v>
      </c>
      <c r="Y60" s="1" t="s">
        <v>19</v>
      </c>
      <c r="Z60" s="1">
        <v>8.9700000000000006</v>
      </c>
      <c r="AA60" s="1">
        <v>9.1999999999999993</v>
      </c>
      <c r="AB60" s="1">
        <v>5.2089999999999996</v>
      </c>
      <c r="AC60" s="1">
        <v>37.207000000000001</v>
      </c>
      <c r="AD60" s="1">
        <v>0.92279999999999995</v>
      </c>
      <c r="AE60" s="1" t="s">
        <v>19</v>
      </c>
      <c r="AF60" s="1">
        <v>8.9</v>
      </c>
      <c r="AG60" s="1">
        <v>9.14</v>
      </c>
      <c r="AH60" s="1">
        <v>5.3019999999999996</v>
      </c>
      <c r="AI60" s="1">
        <v>37.869</v>
      </c>
      <c r="AJ60" s="1">
        <v>0.92210000000000003</v>
      </c>
      <c r="AK60" s="1" t="s">
        <v>19</v>
      </c>
      <c r="AL60" s="1">
        <v>8.91</v>
      </c>
      <c r="AM60" s="1">
        <v>9.14</v>
      </c>
      <c r="AN60" s="1">
        <v>5.2030000000000003</v>
      </c>
      <c r="AO60" s="1">
        <v>37.165999999999997</v>
      </c>
      <c r="AP60" s="1">
        <v>0.91349999999999998</v>
      </c>
      <c r="AQ60" s="1" t="s">
        <v>19</v>
      </c>
      <c r="AR60" s="1">
        <v>8.91</v>
      </c>
      <c r="AS60" s="1">
        <v>9.1199999999999992</v>
      </c>
      <c r="AT60" s="1">
        <v>6.1849999999999996</v>
      </c>
      <c r="AU60" s="1">
        <v>44.176000000000002</v>
      </c>
      <c r="AV60" s="1">
        <v>0.91310000000000002</v>
      </c>
      <c r="AW60" s="1" t="s">
        <v>19</v>
      </c>
      <c r="AX60" s="1">
        <v>8.86</v>
      </c>
      <c r="AY60" s="1">
        <v>9.1300000000000008</v>
      </c>
      <c r="AZ60" s="1">
        <v>5.9080000000000004</v>
      </c>
      <c r="BA60" s="1">
        <v>42.198</v>
      </c>
      <c r="BB60" s="1">
        <v>0.83509999999999995</v>
      </c>
      <c r="BC60" s="1" t="s">
        <v>19</v>
      </c>
      <c r="BD60" s="1">
        <v>8.8699999999999992</v>
      </c>
      <c r="BE60" s="1">
        <v>9.11</v>
      </c>
      <c r="BF60" s="1">
        <v>6.1950000000000003</v>
      </c>
      <c r="BG60" s="1">
        <v>44.250999999999998</v>
      </c>
      <c r="BH60" s="1">
        <v>0.90969999999999995</v>
      </c>
      <c r="BI60" s="1" t="s">
        <v>19</v>
      </c>
      <c r="BJ60" s="1">
        <v>8.8800000000000008</v>
      </c>
      <c r="BK60" s="1">
        <v>9.15</v>
      </c>
      <c r="BL60" s="1">
        <v>6.7839999999999998</v>
      </c>
      <c r="BM60" s="1">
        <v>48.456000000000003</v>
      </c>
      <c r="BN60" s="1">
        <v>0.91379999999999995</v>
      </c>
      <c r="BO60" s="1" t="s">
        <v>19</v>
      </c>
      <c r="BP60" s="1">
        <v>8.85</v>
      </c>
      <c r="BQ60" s="1">
        <v>9.1300000000000008</v>
      </c>
      <c r="BR60" s="1">
        <v>6.8049999999999997</v>
      </c>
      <c r="BS60" s="1">
        <v>48.604999999999997</v>
      </c>
      <c r="BT60" s="1">
        <v>0.92300000000000004</v>
      </c>
      <c r="BU60" s="1" t="s">
        <v>19</v>
      </c>
      <c r="BV60" s="1">
        <v>8.8800000000000008</v>
      </c>
      <c r="BW60" s="1">
        <v>9.1</v>
      </c>
      <c r="BX60" s="1">
        <v>6.6429999999999998</v>
      </c>
      <c r="BY60" s="1">
        <v>47.453000000000003</v>
      </c>
      <c r="BZ60" s="1">
        <v>0.90349999999999997</v>
      </c>
      <c r="CA60" s="1" t="s">
        <v>19</v>
      </c>
      <c r="CB60" s="1">
        <v>8.9</v>
      </c>
      <c r="CC60" s="1">
        <v>9.1199999999999992</v>
      </c>
      <c r="CD60" s="1">
        <v>7.5279999999999996</v>
      </c>
      <c r="CE60" s="1">
        <v>53.768999999999998</v>
      </c>
      <c r="CF60" s="1">
        <v>0.90990000000000004</v>
      </c>
      <c r="CG60" s="1" t="s">
        <v>19</v>
      </c>
      <c r="CH60" s="1">
        <v>8.89</v>
      </c>
      <c r="CI60" s="1">
        <v>9.11</v>
      </c>
      <c r="CJ60" s="1">
        <v>7.4560000000000004</v>
      </c>
      <c r="CK60" s="1">
        <v>53.258000000000003</v>
      </c>
      <c r="CL60" s="1">
        <v>0.9143</v>
      </c>
      <c r="CM60" s="1" t="s">
        <v>19</v>
      </c>
      <c r="CN60" s="1">
        <v>8.84</v>
      </c>
      <c r="CO60" s="1">
        <v>9.11</v>
      </c>
      <c r="CP60" s="1">
        <v>7.3609999999999998</v>
      </c>
      <c r="CQ60" s="1">
        <v>52.576000000000001</v>
      </c>
      <c r="CR60" s="1">
        <v>0.91779999999999995</v>
      </c>
      <c r="CS60" s="1" t="s">
        <v>19</v>
      </c>
    </row>
    <row r="61" spans="1:97" ht="15.75" customHeight="1" x14ac:dyDescent="0.25">
      <c r="A61" s="1" t="s">
        <v>79</v>
      </c>
      <c r="B61" s="1">
        <v>103</v>
      </c>
      <c r="C61" s="1">
        <v>127</v>
      </c>
      <c r="D61" s="1" t="s">
        <v>101</v>
      </c>
      <c r="E61" s="1">
        <v>9.61</v>
      </c>
      <c r="F61" s="1">
        <v>4</v>
      </c>
      <c r="G61" s="1">
        <v>23</v>
      </c>
      <c r="H61" s="1">
        <v>9.7200000000000006</v>
      </c>
      <c r="I61" s="1">
        <v>10.11</v>
      </c>
      <c r="J61" s="81">
        <v>8.7170000000000005</v>
      </c>
      <c r="K61" s="1">
        <v>37.898000000000003</v>
      </c>
      <c r="L61" s="1">
        <v>0.91990000000000005</v>
      </c>
      <c r="M61" s="1" t="s">
        <v>19</v>
      </c>
      <c r="N61" s="1">
        <v>9.58</v>
      </c>
      <c r="O61" s="1">
        <v>9.99</v>
      </c>
      <c r="P61" s="1">
        <v>9.1389999999999993</v>
      </c>
      <c r="Q61" s="1">
        <v>39.734000000000002</v>
      </c>
      <c r="R61" s="1">
        <v>0.87490000000000001</v>
      </c>
      <c r="S61" s="1" t="s">
        <v>19</v>
      </c>
      <c r="T61" s="1">
        <v>9.6199999999999992</v>
      </c>
      <c r="U61" s="1">
        <v>9.9700000000000006</v>
      </c>
      <c r="V61" s="1">
        <v>9.1920000000000002</v>
      </c>
      <c r="W61" s="1">
        <v>39.963000000000001</v>
      </c>
      <c r="X61" s="1">
        <v>0.92269999999999996</v>
      </c>
      <c r="Y61" s="1" t="s">
        <v>19</v>
      </c>
      <c r="Z61" s="1">
        <v>9.65</v>
      </c>
      <c r="AA61" s="1">
        <v>10.039999999999999</v>
      </c>
      <c r="AB61" s="1">
        <v>9.6440000000000001</v>
      </c>
      <c r="AC61" s="1">
        <v>41.930999999999997</v>
      </c>
      <c r="AD61" s="1">
        <v>0.9</v>
      </c>
      <c r="AE61" s="1" t="s">
        <v>19</v>
      </c>
      <c r="AF61" s="1">
        <v>9.58</v>
      </c>
      <c r="AG61" s="1">
        <v>9.99</v>
      </c>
      <c r="AH61" s="1">
        <v>9.6289999999999996</v>
      </c>
      <c r="AI61" s="1">
        <v>41.866999999999997</v>
      </c>
      <c r="AJ61" s="1">
        <v>0.9133</v>
      </c>
      <c r="AK61" s="1" t="s">
        <v>19</v>
      </c>
      <c r="AL61" s="1">
        <v>9.6</v>
      </c>
      <c r="AM61" s="1">
        <v>9.9700000000000006</v>
      </c>
      <c r="AN61" s="1">
        <v>9.3819999999999997</v>
      </c>
      <c r="AO61" s="1">
        <v>40.79</v>
      </c>
      <c r="AP61" s="1">
        <v>0.88129999999999997</v>
      </c>
      <c r="AQ61" s="1" t="s">
        <v>19</v>
      </c>
      <c r="AR61" s="1">
        <v>9.6199999999999992</v>
      </c>
      <c r="AS61" s="1">
        <v>9.9600000000000009</v>
      </c>
      <c r="AT61" s="1">
        <v>10.428000000000001</v>
      </c>
      <c r="AU61" s="1">
        <v>45.338000000000001</v>
      </c>
      <c r="AV61" s="1">
        <v>0.90100000000000002</v>
      </c>
      <c r="AW61" s="1" t="s">
        <v>19</v>
      </c>
      <c r="AX61" s="1">
        <v>9.6</v>
      </c>
      <c r="AY61" s="1">
        <v>9.94</v>
      </c>
      <c r="AZ61" s="1">
        <v>10.587999999999999</v>
      </c>
      <c r="BA61" s="1">
        <v>46.033000000000001</v>
      </c>
      <c r="BB61" s="1">
        <v>0.90029999999999999</v>
      </c>
      <c r="BC61" s="1" t="s">
        <v>19</v>
      </c>
      <c r="BD61" s="1">
        <v>9.56</v>
      </c>
      <c r="BE61" s="1">
        <v>9.9600000000000009</v>
      </c>
      <c r="BF61" s="1">
        <v>10.63</v>
      </c>
      <c r="BG61" s="1">
        <v>46.219000000000001</v>
      </c>
      <c r="BH61" s="1">
        <v>0.88700000000000001</v>
      </c>
      <c r="BI61" s="1" t="s">
        <v>19</v>
      </c>
      <c r="BJ61" s="1">
        <v>9.58</v>
      </c>
      <c r="BK61" s="1">
        <v>9.9700000000000006</v>
      </c>
      <c r="BL61" s="1">
        <v>11.13</v>
      </c>
      <c r="BM61" s="1">
        <v>48.390999999999998</v>
      </c>
      <c r="BN61" s="1">
        <v>0.9002</v>
      </c>
      <c r="BO61" s="1" t="s">
        <v>19</v>
      </c>
      <c r="BP61" s="1">
        <v>9.58</v>
      </c>
      <c r="BQ61" s="1">
        <v>9.94</v>
      </c>
      <c r="BR61" s="1">
        <v>11.144</v>
      </c>
      <c r="BS61" s="1">
        <v>48.451999999999998</v>
      </c>
      <c r="BT61" s="1">
        <v>0.90780000000000005</v>
      </c>
      <c r="BU61" s="1" t="s">
        <v>19</v>
      </c>
      <c r="BV61" s="1">
        <v>9.5500000000000007</v>
      </c>
      <c r="BW61" s="1">
        <v>9.94</v>
      </c>
      <c r="BX61" s="1">
        <v>10.904999999999999</v>
      </c>
      <c r="BY61" s="1">
        <v>47.414999999999999</v>
      </c>
      <c r="BZ61" s="1">
        <v>0.87880000000000003</v>
      </c>
      <c r="CA61" s="1" t="s">
        <v>19</v>
      </c>
      <c r="CB61" s="1">
        <v>9.58</v>
      </c>
      <c r="CC61" s="1">
        <v>9.9700000000000006</v>
      </c>
      <c r="CD61" s="1">
        <v>11.695</v>
      </c>
      <c r="CE61" s="1">
        <v>50.848999999999997</v>
      </c>
      <c r="CF61" s="1">
        <v>0.88239999999999996</v>
      </c>
      <c r="CG61" s="1" t="s">
        <v>19</v>
      </c>
      <c r="CH61" s="1">
        <v>9.59</v>
      </c>
      <c r="CI61" s="1">
        <v>9.94</v>
      </c>
      <c r="CJ61" s="1">
        <v>11.776999999999999</v>
      </c>
      <c r="CK61" s="1">
        <v>51.201999999999998</v>
      </c>
      <c r="CL61" s="1">
        <v>0.88770000000000004</v>
      </c>
      <c r="CM61" s="1" t="s">
        <v>19</v>
      </c>
      <c r="CN61" s="1">
        <v>9.5500000000000007</v>
      </c>
      <c r="CO61" s="1">
        <v>9.93</v>
      </c>
      <c r="CP61" s="1">
        <v>11.763999999999999</v>
      </c>
      <c r="CQ61" s="1">
        <v>51.148000000000003</v>
      </c>
      <c r="CR61" s="1">
        <v>0.89749999999999996</v>
      </c>
      <c r="CS61" s="1" t="s">
        <v>19</v>
      </c>
    </row>
    <row r="62" spans="1:97" ht="15.75" customHeight="1" x14ac:dyDescent="0.25">
      <c r="A62" s="1" t="s">
        <v>79</v>
      </c>
      <c r="B62" s="1">
        <v>106</v>
      </c>
      <c r="C62" s="1">
        <v>118</v>
      </c>
      <c r="D62" s="1" t="s">
        <v>102</v>
      </c>
      <c r="E62" s="1">
        <v>6.87</v>
      </c>
      <c r="F62" s="1">
        <v>2</v>
      </c>
      <c r="G62" s="1">
        <v>11</v>
      </c>
      <c r="H62" s="1">
        <v>7.16</v>
      </c>
      <c r="I62" s="1">
        <v>7.35</v>
      </c>
      <c r="J62" s="81">
        <v>4.1959999999999997</v>
      </c>
      <c r="K62" s="1">
        <v>38.15</v>
      </c>
      <c r="L62" s="1">
        <v>0.89500000000000002</v>
      </c>
      <c r="M62" s="1" t="s">
        <v>19</v>
      </c>
      <c r="N62" s="1">
        <v>7.07</v>
      </c>
      <c r="O62" s="1">
        <v>7.25</v>
      </c>
      <c r="P62" s="1">
        <v>4.343</v>
      </c>
      <c r="Q62" s="1">
        <v>39.485999999999997</v>
      </c>
      <c r="R62" s="1">
        <v>0.83299999999999996</v>
      </c>
      <c r="S62" s="1" t="s">
        <v>19</v>
      </c>
      <c r="T62" s="1">
        <v>7.07</v>
      </c>
      <c r="U62" s="1">
        <v>7.23</v>
      </c>
      <c r="V62" s="1">
        <v>4.3099999999999996</v>
      </c>
      <c r="W62" s="1">
        <v>39.183999999999997</v>
      </c>
      <c r="X62" s="1">
        <v>0.85219999999999996</v>
      </c>
      <c r="Y62" s="1" t="s">
        <v>19</v>
      </c>
      <c r="Z62" s="1">
        <v>7.07</v>
      </c>
      <c r="AA62" s="1">
        <v>7.25</v>
      </c>
      <c r="AB62" s="1">
        <v>4.7720000000000002</v>
      </c>
      <c r="AC62" s="1">
        <v>43.384</v>
      </c>
      <c r="AD62" s="1">
        <v>0.86470000000000002</v>
      </c>
      <c r="AE62" s="1" t="s">
        <v>19</v>
      </c>
      <c r="AF62" s="1">
        <v>7.03</v>
      </c>
      <c r="AG62" s="1">
        <v>7.24</v>
      </c>
      <c r="AH62" s="1">
        <v>4.8659999999999997</v>
      </c>
      <c r="AI62" s="1">
        <v>44.232999999999997</v>
      </c>
      <c r="AJ62" s="1">
        <v>0.87849999999999995</v>
      </c>
      <c r="AK62" s="1" t="s">
        <v>19</v>
      </c>
      <c r="AL62" s="1">
        <v>7.03</v>
      </c>
      <c r="AM62" s="1">
        <v>7.28</v>
      </c>
      <c r="AN62" s="1">
        <v>4.8120000000000003</v>
      </c>
      <c r="AO62" s="1">
        <v>43.744999999999997</v>
      </c>
      <c r="AP62" s="1">
        <v>0.86819999999999997</v>
      </c>
      <c r="AQ62" s="1" t="s">
        <v>19</v>
      </c>
      <c r="AR62" s="1">
        <v>6.97</v>
      </c>
      <c r="AS62" s="1">
        <v>7.16</v>
      </c>
      <c r="AT62" s="1">
        <v>5.5309999999999997</v>
      </c>
      <c r="AU62" s="1">
        <v>50.286000000000001</v>
      </c>
      <c r="AV62" s="1">
        <v>0.83140000000000003</v>
      </c>
      <c r="AW62" s="1" t="s">
        <v>19</v>
      </c>
      <c r="AX62" s="1">
        <v>7.05</v>
      </c>
      <c r="AY62" s="1">
        <v>7.22</v>
      </c>
      <c r="AZ62" s="1">
        <v>5.44</v>
      </c>
      <c r="BA62" s="1">
        <v>49.453000000000003</v>
      </c>
      <c r="BB62" s="1">
        <v>0.85780000000000001</v>
      </c>
      <c r="BC62" s="1" t="s">
        <v>19</v>
      </c>
      <c r="BD62" s="1">
        <v>7.02</v>
      </c>
      <c r="BE62" s="1">
        <v>7.22</v>
      </c>
      <c r="BF62" s="1">
        <v>5.4889999999999999</v>
      </c>
      <c r="BG62" s="1">
        <v>49.898000000000003</v>
      </c>
      <c r="BH62" s="1">
        <v>0.84330000000000005</v>
      </c>
      <c r="BI62" s="1" t="s">
        <v>19</v>
      </c>
      <c r="BJ62" s="1">
        <v>7.02</v>
      </c>
      <c r="BK62" s="1">
        <v>7.24</v>
      </c>
      <c r="BL62" s="1">
        <v>5.7389999999999999</v>
      </c>
      <c r="BM62" s="1">
        <v>52.171999999999997</v>
      </c>
      <c r="BN62" s="1">
        <v>0.8659</v>
      </c>
      <c r="BO62" s="1" t="s">
        <v>19</v>
      </c>
      <c r="BP62" s="1">
        <v>6.96</v>
      </c>
      <c r="BQ62" s="1">
        <v>7.2</v>
      </c>
      <c r="BR62" s="1">
        <v>5.68</v>
      </c>
      <c r="BS62" s="1">
        <v>51.637999999999998</v>
      </c>
      <c r="BT62" s="1">
        <v>0.83109999999999995</v>
      </c>
      <c r="BU62" s="1" t="s">
        <v>19</v>
      </c>
      <c r="BV62" s="1">
        <v>7.01</v>
      </c>
      <c r="BW62" s="1">
        <v>7.22</v>
      </c>
      <c r="BX62" s="1">
        <v>5.2080000000000002</v>
      </c>
      <c r="BY62" s="1">
        <v>47.347000000000001</v>
      </c>
      <c r="BZ62" s="1">
        <v>0.83399999999999996</v>
      </c>
      <c r="CA62" s="1" t="s">
        <v>19</v>
      </c>
      <c r="CB62" s="1">
        <v>7.01</v>
      </c>
      <c r="CC62" s="1">
        <v>7.22</v>
      </c>
      <c r="CD62" s="1">
        <v>5.798</v>
      </c>
      <c r="CE62" s="1">
        <v>52.709000000000003</v>
      </c>
      <c r="CF62" s="1">
        <v>0.82310000000000005</v>
      </c>
      <c r="CG62" s="1" t="s">
        <v>19</v>
      </c>
      <c r="CH62" s="1">
        <v>7.04</v>
      </c>
      <c r="CI62" s="1">
        <v>7.26</v>
      </c>
      <c r="CJ62" s="1">
        <v>5.7990000000000004</v>
      </c>
      <c r="CK62" s="1">
        <v>52.72</v>
      </c>
      <c r="CL62" s="1">
        <v>0.85429999999999995</v>
      </c>
      <c r="CM62" s="1" t="s">
        <v>19</v>
      </c>
      <c r="CN62" s="1">
        <v>7.02</v>
      </c>
      <c r="CO62" s="1">
        <v>7.23</v>
      </c>
      <c r="CP62" s="1">
        <v>5.6749999999999998</v>
      </c>
      <c r="CQ62" s="1">
        <v>51.594000000000001</v>
      </c>
      <c r="CR62" s="1">
        <v>0.89639999999999997</v>
      </c>
      <c r="CS62" s="1" t="s">
        <v>19</v>
      </c>
    </row>
    <row r="63" spans="1:97" ht="15.75" customHeight="1" x14ac:dyDescent="0.25">
      <c r="A63" s="1" t="s">
        <v>79</v>
      </c>
      <c r="B63" s="1">
        <v>106</v>
      </c>
      <c r="C63" s="1">
        <v>127</v>
      </c>
      <c r="D63" s="1" t="s">
        <v>103</v>
      </c>
      <c r="E63" s="1">
        <v>8.2799999999999994</v>
      </c>
      <c r="F63" s="1">
        <v>4</v>
      </c>
      <c r="G63" s="1">
        <v>20</v>
      </c>
      <c r="H63" s="1">
        <v>8.39</v>
      </c>
      <c r="I63" s="1">
        <v>8.74</v>
      </c>
      <c r="J63" s="81">
        <v>8.2089999999999996</v>
      </c>
      <c r="K63" s="1">
        <v>41.045999999999999</v>
      </c>
      <c r="L63" s="1">
        <v>0.86529999999999996</v>
      </c>
      <c r="M63" s="1" t="s">
        <v>19</v>
      </c>
      <c r="N63" s="1">
        <v>8.2899999999999991</v>
      </c>
      <c r="O63" s="1">
        <v>8.57</v>
      </c>
      <c r="P63" s="1">
        <v>8.6790000000000003</v>
      </c>
      <c r="Q63" s="1">
        <v>43.396999999999998</v>
      </c>
      <c r="R63" s="1">
        <v>0.79179999999999995</v>
      </c>
      <c r="S63" s="1" t="s">
        <v>19</v>
      </c>
      <c r="T63" s="1">
        <v>8.3000000000000007</v>
      </c>
      <c r="U63" s="1">
        <v>8.59</v>
      </c>
      <c r="V63" s="1">
        <v>8.7889999999999997</v>
      </c>
      <c r="W63" s="1">
        <v>43.945</v>
      </c>
      <c r="X63" s="1">
        <v>0.86040000000000005</v>
      </c>
      <c r="Y63" s="1" t="s">
        <v>19</v>
      </c>
      <c r="Z63" s="1">
        <v>8.33</v>
      </c>
      <c r="AA63" s="1">
        <v>8.59</v>
      </c>
      <c r="AB63" s="1">
        <v>9.0570000000000004</v>
      </c>
      <c r="AC63" s="1">
        <v>45.284999999999997</v>
      </c>
      <c r="AD63" s="1">
        <v>0.84850000000000003</v>
      </c>
      <c r="AE63" s="1" t="s">
        <v>19</v>
      </c>
      <c r="AF63" s="1">
        <v>8.3000000000000007</v>
      </c>
      <c r="AG63" s="1">
        <v>8.5500000000000007</v>
      </c>
      <c r="AH63" s="1">
        <v>9.1579999999999995</v>
      </c>
      <c r="AI63" s="1">
        <v>45.789000000000001</v>
      </c>
      <c r="AJ63" s="1">
        <v>0.86970000000000003</v>
      </c>
      <c r="AK63" s="1" t="s">
        <v>19</v>
      </c>
      <c r="AL63" s="1">
        <v>8.3000000000000007</v>
      </c>
      <c r="AM63" s="1">
        <v>8.5399999999999991</v>
      </c>
      <c r="AN63" s="1">
        <v>9.0180000000000007</v>
      </c>
      <c r="AO63" s="1">
        <v>45.088000000000001</v>
      </c>
      <c r="AP63" s="1">
        <v>0.84330000000000005</v>
      </c>
      <c r="AQ63" s="1" t="s">
        <v>19</v>
      </c>
      <c r="AR63" s="1">
        <v>8.31</v>
      </c>
      <c r="AS63" s="1">
        <v>8.51</v>
      </c>
      <c r="AT63" s="1">
        <v>9.766</v>
      </c>
      <c r="AU63" s="1">
        <v>48.83</v>
      </c>
      <c r="AV63" s="1">
        <v>0.86180000000000001</v>
      </c>
      <c r="AW63" s="1" t="s">
        <v>19</v>
      </c>
      <c r="AX63" s="1">
        <v>8.26</v>
      </c>
      <c r="AY63" s="1">
        <v>8.5500000000000007</v>
      </c>
      <c r="AZ63" s="1">
        <v>9.8239999999999998</v>
      </c>
      <c r="BA63" s="1">
        <v>49.119</v>
      </c>
      <c r="BB63" s="1">
        <v>0.80779999999999996</v>
      </c>
      <c r="BC63" s="1" t="s">
        <v>19</v>
      </c>
      <c r="BD63" s="1">
        <v>8.27</v>
      </c>
      <c r="BE63" s="1">
        <v>8.52</v>
      </c>
      <c r="BF63" s="1">
        <v>9.68</v>
      </c>
      <c r="BG63" s="1">
        <v>48.401000000000003</v>
      </c>
      <c r="BH63" s="1">
        <v>0.83919999999999995</v>
      </c>
      <c r="BI63" s="1" t="s">
        <v>19</v>
      </c>
      <c r="BJ63" s="1">
        <v>8.2799999999999994</v>
      </c>
      <c r="BK63" s="1">
        <v>8.56</v>
      </c>
      <c r="BL63" s="1">
        <v>9.9269999999999996</v>
      </c>
      <c r="BM63" s="1">
        <v>49.636000000000003</v>
      </c>
      <c r="BN63" s="1">
        <v>0.86809999999999998</v>
      </c>
      <c r="BO63" s="1" t="s">
        <v>19</v>
      </c>
      <c r="BP63" s="1">
        <v>8.2799999999999994</v>
      </c>
      <c r="BQ63" s="1">
        <v>8.52</v>
      </c>
      <c r="BR63" s="1">
        <v>9.8390000000000004</v>
      </c>
      <c r="BS63" s="1">
        <v>49.195</v>
      </c>
      <c r="BT63" s="1">
        <v>0.88080000000000003</v>
      </c>
      <c r="BU63" s="1" t="s">
        <v>19</v>
      </c>
      <c r="BV63" s="1">
        <v>8.27</v>
      </c>
      <c r="BW63" s="1">
        <v>8.52</v>
      </c>
      <c r="BX63" s="1">
        <v>9.7609999999999992</v>
      </c>
      <c r="BY63" s="1">
        <v>48.805</v>
      </c>
      <c r="BZ63" s="1">
        <v>0.84219999999999995</v>
      </c>
      <c r="CA63" s="1" t="s">
        <v>19</v>
      </c>
      <c r="CB63" s="1">
        <v>8.32</v>
      </c>
      <c r="CC63" s="1">
        <v>8.51</v>
      </c>
      <c r="CD63" s="1">
        <v>9.9220000000000006</v>
      </c>
      <c r="CE63" s="1">
        <v>49.61</v>
      </c>
      <c r="CF63" s="1">
        <v>0.86180000000000001</v>
      </c>
      <c r="CG63" s="1" t="s">
        <v>19</v>
      </c>
      <c r="CH63" s="1">
        <v>8.26</v>
      </c>
      <c r="CI63" s="1">
        <v>8.5399999999999991</v>
      </c>
      <c r="CJ63" s="1">
        <v>9.984</v>
      </c>
      <c r="CK63" s="1">
        <v>49.92</v>
      </c>
      <c r="CL63" s="1">
        <v>0.83709999999999996</v>
      </c>
      <c r="CM63" s="1" t="s">
        <v>19</v>
      </c>
      <c r="CN63" s="1">
        <v>8.26</v>
      </c>
      <c r="CO63" s="1">
        <v>8.52</v>
      </c>
      <c r="CP63" s="1">
        <v>9.9120000000000008</v>
      </c>
      <c r="CQ63" s="1">
        <v>49.561999999999998</v>
      </c>
      <c r="CR63" s="1">
        <v>0.88160000000000005</v>
      </c>
      <c r="CS63" s="1" t="s">
        <v>19</v>
      </c>
    </row>
    <row r="64" spans="1:97" ht="15.75" customHeight="1" x14ac:dyDescent="0.25">
      <c r="A64" s="1" t="s">
        <v>79</v>
      </c>
      <c r="B64" s="1">
        <v>116</v>
      </c>
      <c r="C64" s="1">
        <v>127</v>
      </c>
      <c r="D64" s="1" t="s">
        <v>104</v>
      </c>
      <c r="E64" s="1">
        <v>7.1</v>
      </c>
      <c r="F64" s="1">
        <v>2</v>
      </c>
      <c r="G64" s="1">
        <v>10</v>
      </c>
      <c r="H64" s="1">
        <v>7.41</v>
      </c>
      <c r="I64" s="1">
        <v>7.66</v>
      </c>
      <c r="J64" s="81">
        <v>3.4169999999999998</v>
      </c>
      <c r="K64" s="1">
        <v>34.165999999999997</v>
      </c>
      <c r="L64" s="1">
        <v>0.89900000000000002</v>
      </c>
      <c r="M64" s="1" t="s">
        <v>19</v>
      </c>
      <c r="N64" s="1">
        <v>7.33</v>
      </c>
      <c r="O64" s="1">
        <v>7.59</v>
      </c>
      <c r="P64" s="1">
        <v>3.444</v>
      </c>
      <c r="Q64" s="1">
        <v>34.436</v>
      </c>
      <c r="R64" s="1">
        <v>0.81589999999999996</v>
      </c>
      <c r="S64" s="1" t="s">
        <v>19</v>
      </c>
      <c r="T64" s="1">
        <v>7.33</v>
      </c>
      <c r="U64" s="1">
        <v>7.59</v>
      </c>
      <c r="V64" s="1">
        <v>3.5640000000000001</v>
      </c>
      <c r="W64" s="1">
        <v>35.64</v>
      </c>
      <c r="X64" s="1">
        <v>0.87990000000000002</v>
      </c>
      <c r="Y64" s="1" t="s">
        <v>19</v>
      </c>
      <c r="Z64" s="1">
        <v>7.37</v>
      </c>
      <c r="AA64" s="1">
        <v>7.59</v>
      </c>
      <c r="AB64" s="1">
        <v>3.5550000000000002</v>
      </c>
      <c r="AC64" s="1">
        <v>35.552999999999997</v>
      </c>
      <c r="AD64" s="1">
        <v>0.84850000000000003</v>
      </c>
      <c r="AE64" s="1" t="s">
        <v>19</v>
      </c>
      <c r="AF64" s="1">
        <v>7.33</v>
      </c>
      <c r="AG64" s="1">
        <v>7.54</v>
      </c>
      <c r="AH64" s="1">
        <v>3.5920000000000001</v>
      </c>
      <c r="AI64" s="1">
        <v>35.92</v>
      </c>
      <c r="AJ64" s="1">
        <v>0.87819999999999998</v>
      </c>
      <c r="AK64" s="1" t="s">
        <v>19</v>
      </c>
      <c r="AL64" s="1">
        <v>7.34</v>
      </c>
      <c r="AM64" s="1">
        <v>7.56</v>
      </c>
      <c r="AN64" s="1">
        <v>3.5569999999999999</v>
      </c>
      <c r="AO64" s="1">
        <v>35.570999999999998</v>
      </c>
      <c r="AP64" s="1">
        <v>0.86140000000000005</v>
      </c>
      <c r="AQ64" s="1" t="s">
        <v>19</v>
      </c>
      <c r="AR64" s="1">
        <v>7.32</v>
      </c>
      <c r="AS64" s="1">
        <v>7.52</v>
      </c>
      <c r="AT64" s="1">
        <v>3.5750000000000002</v>
      </c>
      <c r="AU64" s="1">
        <v>35.75</v>
      </c>
      <c r="AV64" s="1">
        <v>0.86209999999999998</v>
      </c>
      <c r="AW64" s="1" t="s">
        <v>19</v>
      </c>
      <c r="AX64" s="1">
        <v>7.34</v>
      </c>
      <c r="AY64" s="1">
        <v>7.54</v>
      </c>
      <c r="AZ64" s="1">
        <v>3.649</v>
      </c>
      <c r="BA64" s="1">
        <v>36.484999999999999</v>
      </c>
      <c r="BB64" s="1">
        <v>0.86729999999999996</v>
      </c>
      <c r="BC64" s="1" t="s">
        <v>19</v>
      </c>
      <c r="BD64" s="1">
        <v>7.3</v>
      </c>
      <c r="BE64" s="1">
        <v>7.53</v>
      </c>
      <c r="BF64" s="1">
        <v>3.5539999999999998</v>
      </c>
      <c r="BG64" s="1">
        <v>35.537999999999997</v>
      </c>
      <c r="BH64" s="1">
        <v>0.85660000000000003</v>
      </c>
      <c r="BI64" s="1" t="s">
        <v>19</v>
      </c>
      <c r="BJ64" s="1">
        <v>7.39</v>
      </c>
      <c r="BK64" s="1">
        <v>7.5</v>
      </c>
      <c r="BL64" s="1">
        <v>3.7120000000000002</v>
      </c>
      <c r="BM64" s="1">
        <v>37.119999999999997</v>
      </c>
      <c r="BN64" s="1">
        <v>0.85589999999999999</v>
      </c>
      <c r="BO64" s="1" t="s">
        <v>19</v>
      </c>
      <c r="BP64" s="1">
        <v>7.33</v>
      </c>
      <c r="BQ64" s="1">
        <v>7.52</v>
      </c>
      <c r="BR64" s="1">
        <v>3.5310000000000001</v>
      </c>
      <c r="BS64" s="1">
        <v>35.311999999999998</v>
      </c>
      <c r="BT64" s="1">
        <v>0.89629999999999999</v>
      </c>
      <c r="BU64" s="1" t="s">
        <v>19</v>
      </c>
      <c r="BV64" s="1">
        <v>7.33</v>
      </c>
      <c r="BW64" s="1">
        <v>7.54</v>
      </c>
      <c r="BX64" s="1">
        <v>3.448</v>
      </c>
      <c r="BY64" s="1">
        <v>34.484000000000002</v>
      </c>
      <c r="BZ64" s="1">
        <v>0.85799999999999998</v>
      </c>
      <c r="CA64" s="1" t="s">
        <v>19</v>
      </c>
      <c r="CB64" s="1">
        <v>7.47</v>
      </c>
      <c r="CC64" s="1">
        <v>7.61</v>
      </c>
      <c r="CD64" s="1">
        <v>3.4129999999999998</v>
      </c>
      <c r="CE64" s="1">
        <v>34.133000000000003</v>
      </c>
      <c r="CF64" s="1">
        <v>0.68489999999999995</v>
      </c>
      <c r="CG64" s="1" t="s">
        <v>19</v>
      </c>
      <c r="CH64" s="1">
        <v>7.47</v>
      </c>
      <c r="CI64" s="1">
        <v>7.61</v>
      </c>
      <c r="CJ64" s="1">
        <v>3.3180000000000001</v>
      </c>
      <c r="CK64" s="1">
        <v>33.177999999999997</v>
      </c>
      <c r="CL64" s="1">
        <v>0.73250000000000004</v>
      </c>
      <c r="CM64" s="1" t="s">
        <v>19</v>
      </c>
      <c r="CN64" s="1">
        <v>7.47</v>
      </c>
      <c r="CO64" s="1">
        <v>7.61</v>
      </c>
      <c r="CP64" s="1">
        <v>3.3610000000000002</v>
      </c>
      <c r="CQ64" s="1">
        <v>33.613</v>
      </c>
      <c r="CR64" s="1">
        <v>0.80230000000000001</v>
      </c>
      <c r="CS64" s="1" t="s">
        <v>19</v>
      </c>
    </row>
    <row r="65" spans="1:97" ht="15.75" customHeight="1" x14ac:dyDescent="0.25">
      <c r="A65" s="1" t="s">
        <v>79</v>
      </c>
      <c r="B65" s="1">
        <v>118</v>
      </c>
      <c r="C65" s="1">
        <v>127</v>
      </c>
      <c r="D65" s="1" t="s">
        <v>105</v>
      </c>
      <c r="E65" s="1">
        <v>6.37</v>
      </c>
      <c r="F65" s="1">
        <v>2</v>
      </c>
      <c r="G65" s="1">
        <v>8</v>
      </c>
      <c r="H65" s="1">
        <v>6.6</v>
      </c>
      <c r="I65" s="1">
        <v>6.89</v>
      </c>
      <c r="J65" s="81">
        <v>2.8660000000000001</v>
      </c>
      <c r="K65" s="1">
        <v>35.829000000000001</v>
      </c>
      <c r="L65" s="1">
        <v>0.94810000000000005</v>
      </c>
      <c r="M65" s="1" t="s">
        <v>19</v>
      </c>
      <c r="N65" s="1">
        <v>6.53</v>
      </c>
      <c r="O65" s="1">
        <v>6.81</v>
      </c>
      <c r="P65" s="1">
        <v>2.9929999999999999</v>
      </c>
      <c r="Q65" s="1">
        <v>37.408999999999999</v>
      </c>
      <c r="R65" s="1">
        <v>0.90500000000000003</v>
      </c>
      <c r="S65" s="1" t="s">
        <v>19</v>
      </c>
      <c r="T65" s="1">
        <v>6.54</v>
      </c>
      <c r="U65" s="1">
        <v>6.85</v>
      </c>
      <c r="V65" s="1">
        <v>2.94</v>
      </c>
      <c r="W65" s="1">
        <v>36.756</v>
      </c>
      <c r="X65" s="1">
        <v>0.93899999999999995</v>
      </c>
      <c r="Y65" s="1" t="s">
        <v>19</v>
      </c>
      <c r="Z65" s="1">
        <v>6.54</v>
      </c>
      <c r="AA65" s="1">
        <v>6.86</v>
      </c>
      <c r="AB65" s="1">
        <v>2.899</v>
      </c>
      <c r="AC65" s="1">
        <v>36.238999999999997</v>
      </c>
      <c r="AD65" s="1">
        <v>0.92359999999999998</v>
      </c>
      <c r="AE65" s="1" t="s">
        <v>19</v>
      </c>
      <c r="AF65" s="1">
        <v>6.5</v>
      </c>
      <c r="AG65" s="1">
        <v>6.82</v>
      </c>
      <c r="AH65" s="1">
        <v>2.9670000000000001</v>
      </c>
      <c r="AI65" s="1">
        <v>37.087000000000003</v>
      </c>
      <c r="AJ65" s="1">
        <v>0.93400000000000005</v>
      </c>
      <c r="AK65" s="1" t="s">
        <v>19</v>
      </c>
      <c r="AL65" s="1">
        <v>6.5</v>
      </c>
      <c r="AM65" s="1">
        <v>6.81</v>
      </c>
      <c r="AN65" s="1">
        <v>2.968</v>
      </c>
      <c r="AO65" s="1">
        <v>37.106000000000002</v>
      </c>
      <c r="AP65" s="1">
        <v>0.91979999999999995</v>
      </c>
      <c r="AQ65" s="1" t="s">
        <v>19</v>
      </c>
      <c r="AR65" s="1">
        <v>6.49</v>
      </c>
      <c r="AS65" s="1">
        <v>6.8</v>
      </c>
      <c r="AT65" s="1">
        <v>3.113</v>
      </c>
      <c r="AU65" s="1">
        <v>38.911000000000001</v>
      </c>
      <c r="AV65" s="1">
        <v>0.89200000000000002</v>
      </c>
      <c r="AW65" s="1" t="s">
        <v>19</v>
      </c>
      <c r="AX65" s="1">
        <v>6.5</v>
      </c>
      <c r="AY65" s="1">
        <v>6.83</v>
      </c>
      <c r="AZ65" s="1">
        <v>3.0609999999999999</v>
      </c>
      <c r="BA65" s="1">
        <v>38.261000000000003</v>
      </c>
      <c r="BB65" s="1">
        <v>0.90429999999999999</v>
      </c>
      <c r="BC65" s="1" t="s">
        <v>19</v>
      </c>
      <c r="BD65" s="1">
        <v>6.5</v>
      </c>
      <c r="BE65" s="1">
        <v>6.81</v>
      </c>
      <c r="BF65" s="1">
        <v>2.976</v>
      </c>
      <c r="BG65" s="1">
        <v>37.204999999999998</v>
      </c>
      <c r="BH65" s="1">
        <v>0.90849999999999997</v>
      </c>
      <c r="BI65" s="1" t="s">
        <v>19</v>
      </c>
      <c r="BJ65" s="1">
        <v>6.52</v>
      </c>
      <c r="BK65" s="1">
        <v>6.81</v>
      </c>
      <c r="BL65" s="1">
        <v>3.069</v>
      </c>
      <c r="BM65" s="1">
        <v>38.356999999999999</v>
      </c>
      <c r="BN65" s="1">
        <v>0.91549999999999998</v>
      </c>
      <c r="BO65" s="1" t="s">
        <v>19</v>
      </c>
      <c r="BP65" s="1">
        <v>6.51</v>
      </c>
      <c r="BQ65" s="1">
        <v>6.81</v>
      </c>
      <c r="BR65" s="1">
        <v>3.012</v>
      </c>
      <c r="BS65" s="1">
        <v>37.645000000000003</v>
      </c>
      <c r="BT65" s="1">
        <v>0.93069999999999997</v>
      </c>
      <c r="BU65" s="1" t="s">
        <v>19</v>
      </c>
      <c r="BV65" s="1">
        <v>6.51</v>
      </c>
      <c r="BW65" s="1">
        <v>6.82</v>
      </c>
      <c r="BX65" s="1">
        <v>2.8959999999999999</v>
      </c>
      <c r="BY65" s="1">
        <v>36.195999999999998</v>
      </c>
      <c r="BZ65" s="1">
        <v>0.91139999999999999</v>
      </c>
      <c r="CA65" s="1" t="s">
        <v>19</v>
      </c>
      <c r="CB65" s="1">
        <v>6.53</v>
      </c>
      <c r="CC65" s="1">
        <v>6.79</v>
      </c>
      <c r="CD65" s="1">
        <v>3.048</v>
      </c>
      <c r="CE65" s="1">
        <v>38.094000000000001</v>
      </c>
      <c r="CF65" s="1">
        <v>0.9123</v>
      </c>
      <c r="CG65" s="1" t="s">
        <v>19</v>
      </c>
      <c r="CH65" s="1">
        <v>6.51</v>
      </c>
      <c r="CI65" s="1">
        <v>6.82</v>
      </c>
      <c r="CJ65" s="1">
        <v>3.052</v>
      </c>
      <c r="CK65" s="1">
        <v>38.155999999999999</v>
      </c>
      <c r="CL65" s="1">
        <v>0.89829999999999999</v>
      </c>
      <c r="CM65" s="1" t="s">
        <v>19</v>
      </c>
      <c r="CN65" s="1">
        <v>6.51</v>
      </c>
      <c r="CO65" s="1">
        <v>6.8</v>
      </c>
      <c r="CP65" s="1">
        <v>3.335</v>
      </c>
      <c r="CQ65" s="1">
        <v>41.683999999999997</v>
      </c>
      <c r="CR65" s="1">
        <v>0.86019999999999996</v>
      </c>
      <c r="CS65" s="1" t="s">
        <v>19</v>
      </c>
    </row>
    <row r="66" spans="1:97" ht="15.75" customHeight="1" x14ac:dyDescent="0.25">
      <c r="A66" s="1" t="s">
        <v>79</v>
      </c>
      <c r="B66" s="1">
        <v>119</v>
      </c>
      <c r="C66" s="1">
        <v>127</v>
      </c>
      <c r="D66" s="1" t="s">
        <v>106</v>
      </c>
      <c r="E66" s="1">
        <v>5.23</v>
      </c>
      <c r="F66" s="1">
        <v>2</v>
      </c>
      <c r="G66" s="1">
        <v>7</v>
      </c>
      <c r="H66" s="1">
        <v>5.71</v>
      </c>
      <c r="I66" s="1">
        <v>5.92</v>
      </c>
      <c r="J66" s="81">
        <v>2.403</v>
      </c>
      <c r="K66" s="1">
        <v>34.325000000000003</v>
      </c>
      <c r="L66" s="1">
        <v>0.95820000000000005</v>
      </c>
      <c r="M66" s="1" t="s">
        <v>19</v>
      </c>
      <c r="N66" s="1">
        <v>5.6</v>
      </c>
      <c r="O66" s="1">
        <v>5.92</v>
      </c>
      <c r="P66" s="1">
        <v>2.484</v>
      </c>
      <c r="Q66" s="1">
        <v>35.491</v>
      </c>
      <c r="R66" s="1">
        <v>0.94289999999999996</v>
      </c>
      <c r="S66" s="1" t="s">
        <v>19</v>
      </c>
      <c r="T66" s="1">
        <v>5.69</v>
      </c>
      <c r="U66" s="1">
        <v>5.81</v>
      </c>
      <c r="V66" s="1">
        <v>2.706</v>
      </c>
      <c r="W66" s="1">
        <v>38.658000000000001</v>
      </c>
      <c r="X66" s="1">
        <v>0.92920000000000003</v>
      </c>
      <c r="Y66" s="1" t="s">
        <v>19</v>
      </c>
      <c r="Z66" s="1">
        <v>5.65</v>
      </c>
      <c r="AA66" s="1">
        <v>5.92</v>
      </c>
      <c r="AB66" s="1">
        <v>2.4780000000000002</v>
      </c>
      <c r="AC66" s="1">
        <v>35.402999999999999</v>
      </c>
      <c r="AD66" s="1">
        <v>0.95740000000000003</v>
      </c>
      <c r="AE66" s="1" t="s">
        <v>19</v>
      </c>
      <c r="AF66" s="1">
        <v>5.59</v>
      </c>
      <c r="AG66" s="1">
        <v>5.9</v>
      </c>
      <c r="AH66" s="1">
        <v>2.68</v>
      </c>
      <c r="AI66" s="1">
        <v>38.29</v>
      </c>
      <c r="AJ66" s="1">
        <v>0.92749999999999999</v>
      </c>
      <c r="AK66" s="1" t="s">
        <v>19</v>
      </c>
      <c r="AL66" s="1">
        <v>5.6</v>
      </c>
      <c r="AM66" s="1">
        <v>5.92</v>
      </c>
      <c r="AN66" s="1">
        <v>2.5030000000000001</v>
      </c>
      <c r="AO66" s="1">
        <v>35.753999999999998</v>
      </c>
      <c r="AP66" s="1">
        <v>0.93879999999999997</v>
      </c>
      <c r="AQ66" s="1" t="s">
        <v>19</v>
      </c>
      <c r="AR66" s="1">
        <v>5.59</v>
      </c>
      <c r="AS66" s="1">
        <v>5.91</v>
      </c>
      <c r="AT66" s="1">
        <v>2.6070000000000002</v>
      </c>
      <c r="AU66" s="1">
        <v>37.249000000000002</v>
      </c>
      <c r="AV66" s="1">
        <v>0.91679999999999995</v>
      </c>
      <c r="AW66" s="1" t="s">
        <v>19</v>
      </c>
      <c r="AX66" s="1">
        <v>5.61</v>
      </c>
      <c r="AY66" s="1">
        <v>5.89</v>
      </c>
      <c r="AZ66" s="1">
        <v>2.5819999999999999</v>
      </c>
      <c r="BA66" s="1">
        <v>36.878999999999998</v>
      </c>
      <c r="BB66" s="1">
        <v>0.94440000000000002</v>
      </c>
      <c r="BC66" s="1" t="s">
        <v>19</v>
      </c>
      <c r="BD66" s="1">
        <v>5.58</v>
      </c>
      <c r="BE66" s="1">
        <v>5.86</v>
      </c>
      <c r="BF66" s="1">
        <v>2.5459999999999998</v>
      </c>
      <c r="BG66" s="1">
        <v>36.375</v>
      </c>
      <c r="BH66" s="1">
        <v>0.92700000000000005</v>
      </c>
      <c r="BI66" s="1" t="s">
        <v>19</v>
      </c>
      <c r="BJ66" s="1">
        <v>5.6</v>
      </c>
      <c r="BK66" s="1">
        <v>5.89</v>
      </c>
      <c r="BL66" s="1">
        <v>2.61</v>
      </c>
      <c r="BM66" s="1">
        <v>37.29</v>
      </c>
      <c r="BN66" s="1">
        <v>0.9214</v>
      </c>
      <c r="BO66" s="1" t="s">
        <v>19</v>
      </c>
      <c r="BP66" s="1">
        <v>5.6</v>
      </c>
      <c r="BQ66" s="1">
        <v>5.88</v>
      </c>
      <c r="BR66" s="1">
        <v>2.5419999999999998</v>
      </c>
      <c r="BS66" s="1">
        <v>36.314</v>
      </c>
      <c r="BT66" s="1">
        <v>0.94969999999999999</v>
      </c>
      <c r="BU66" s="1" t="s">
        <v>19</v>
      </c>
      <c r="BV66" s="1">
        <v>5.6</v>
      </c>
      <c r="BW66" s="1">
        <v>5.86</v>
      </c>
      <c r="BX66" s="1">
        <v>2.6269999999999998</v>
      </c>
      <c r="BY66" s="1">
        <v>37.534999999999997</v>
      </c>
      <c r="BZ66" s="1">
        <v>0.873</v>
      </c>
      <c r="CA66" s="1" t="s">
        <v>19</v>
      </c>
      <c r="CB66" s="1">
        <v>5.71</v>
      </c>
      <c r="CC66" s="1">
        <v>5.92</v>
      </c>
      <c r="CD66" s="1">
        <v>2.508</v>
      </c>
      <c r="CE66" s="1">
        <v>35.823</v>
      </c>
      <c r="CF66" s="1">
        <v>0.93210000000000004</v>
      </c>
      <c r="CG66" s="1" t="s">
        <v>19</v>
      </c>
      <c r="CH66" s="1">
        <v>5.71</v>
      </c>
      <c r="CI66" s="1">
        <v>5.92</v>
      </c>
      <c r="CJ66" s="1">
        <v>2.5590000000000002</v>
      </c>
      <c r="CK66" s="1">
        <v>36.555999999999997</v>
      </c>
      <c r="CL66" s="1">
        <v>0.93479999999999996</v>
      </c>
      <c r="CM66" s="1" t="s">
        <v>19</v>
      </c>
      <c r="CN66" s="1">
        <v>5.71</v>
      </c>
      <c r="CO66" s="1">
        <v>5.92</v>
      </c>
      <c r="CP66" s="1">
        <v>2.3969999999999998</v>
      </c>
      <c r="CQ66" s="1">
        <v>34.24</v>
      </c>
      <c r="CR66" s="1">
        <v>0.93940000000000001</v>
      </c>
      <c r="CS66" s="1" t="s">
        <v>19</v>
      </c>
    </row>
    <row r="67" spans="1:97" ht="15.75" customHeight="1" x14ac:dyDescent="0.25">
      <c r="A67" s="1" t="s">
        <v>79</v>
      </c>
      <c r="B67" s="1">
        <v>119</v>
      </c>
      <c r="C67" s="1">
        <v>128</v>
      </c>
      <c r="D67" s="1" t="s">
        <v>107</v>
      </c>
      <c r="E67" s="1">
        <v>5.24</v>
      </c>
      <c r="F67" s="1">
        <v>2</v>
      </c>
      <c r="G67" s="1">
        <v>8</v>
      </c>
      <c r="H67" s="1">
        <v>5.59</v>
      </c>
      <c r="I67" s="1">
        <v>5.81</v>
      </c>
      <c r="J67" s="81">
        <v>2.8570000000000002</v>
      </c>
      <c r="K67" s="1">
        <v>35.707000000000001</v>
      </c>
      <c r="L67" s="1">
        <v>0.94399999999999995</v>
      </c>
      <c r="M67" s="1" t="s">
        <v>19</v>
      </c>
      <c r="N67" s="1">
        <v>5.5</v>
      </c>
      <c r="O67" s="1">
        <v>5.75</v>
      </c>
      <c r="P67" s="1">
        <v>3.2909999999999999</v>
      </c>
      <c r="Q67" s="1">
        <v>41.133000000000003</v>
      </c>
      <c r="R67" s="1">
        <v>0.85660000000000003</v>
      </c>
      <c r="S67" s="1" t="s">
        <v>19</v>
      </c>
      <c r="T67" s="1">
        <v>5.53</v>
      </c>
      <c r="U67" s="1">
        <v>5.74</v>
      </c>
      <c r="V67" s="1">
        <v>3.0110000000000001</v>
      </c>
      <c r="W67" s="1">
        <v>37.636000000000003</v>
      </c>
      <c r="X67" s="1">
        <v>0.91900000000000004</v>
      </c>
      <c r="Y67" s="1" t="s">
        <v>19</v>
      </c>
      <c r="Z67" s="1">
        <v>5.58</v>
      </c>
      <c r="AA67" s="1">
        <v>5.74</v>
      </c>
      <c r="AB67" s="1">
        <v>2.944</v>
      </c>
      <c r="AC67" s="1">
        <v>36.804000000000002</v>
      </c>
      <c r="AD67" s="1">
        <v>0.91959999999999997</v>
      </c>
      <c r="AE67" s="1" t="s">
        <v>19</v>
      </c>
      <c r="AF67" s="1">
        <v>5.52</v>
      </c>
      <c r="AG67" s="1">
        <v>5.7</v>
      </c>
      <c r="AH67" s="1">
        <v>3.0350000000000001</v>
      </c>
      <c r="AI67" s="1">
        <v>37.932000000000002</v>
      </c>
      <c r="AJ67" s="1">
        <v>0.93230000000000002</v>
      </c>
      <c r="AK67" s="1" t="s">
        <v>19</v>
      </c>
      <c r="AL67" s="1">
        <v>5.58</v>
      </c>
      <c r="AM67" s="1">
        <v>5.74</v>
      </c>
      <c r="AN67" s="1">
        <v>2.964</v>
      </c>
      <c r="AO67" s="1">
        <v>37.055</v>
      </c>
      <c r="AP67" s="1">
        <v>0.91</v>
      </c>
      <c r="AQ67" s="1" t="s">
        <v>19</v>
      </c>
      <c r="AR67" s="1">
        <v>5.51</v>
      </c>
      <c r="AS67" s="1">
        <v>5.69</v>
      </c>
      <c r="AT67" s="1">
        <v>3.0289999999999999</v>
      </c>
      <c r="AU67" s="1">
        <v>37.859000000000002</v>
      </c>
      <c r="AV67" s="1">
        <v>0.90839999999999999</v>
      </c>
      <c r="AW67" s="1" t="s">
        <v>19</v>
      </c>
      <c r="AX67" s="1">
        <v>5.66</v>
      </c>
      <c r="AY67" s="1">
        <v>5.8</v>
      </c>
      <c r="AZ67" s="1">
        <v>3.0339999999999998</v>
      </c>
      <c r="BA67" s="1">
        <v>37.920999999999999</v>
      </c>
      <c r="BB67" s="1">
        <v>0.83230000000000004</v>
      </c>
      <c r="BC67" s="1" t="s">
        <v>19</v>
      </c>
      <c r="BD67" s="1">
        <v>5.5</v>
      </c>
      <c r="BE67" s="1">
        <v>5.66</v>
      </c>
      <c r="BF67" s="1">
        <v>3.0529999999999999</v>
      </c>
      <c r="BG67" s="1">
        <v>38.165999999999997</v>
      </c>
      <c r="BH67" s="1">
        <v>0.89590000000000003</v>
      </c>
      <c r="BI67" s="1" t="s">
        <v>19</v>
      </c>
      <c r="BJ67" s="1">
        <v>5.51</v>
      </c>
      <c r="BK67" s="1">
        <v>5.7</v>
      </c>
      <c r="BL67" s="1">
        <v>3.0870000000000002</v>
      </c>
      <c r="BM67" s="1">
        <v>38.587000000000003</v>
      </c>
      <c r="BN67" s="1">
        <v>0.91869999999999996</v>
      </c>
      <c r="BO67" s="1" t="s">
        <v>19</v>
      </c>
      <c r="BP67" s="1">
        <v>5.51</v>
      </c>
      <c r="BQ67" s="1">
        <v>5.69</v>
      </c>
      <c r="BR67" s="1">
        <v>3.0230000000000001</v>
      </c>
      <c r="BS67" s="1">
        <v>37.790999999999997</v>
      </c>
      <c r="BT67" s="1">
        <v>0.93010000000000004</v>
      </c>
      <c r="BU67" s="1" t="s">
        <v>19</v>
      </c>
      <c r="BV67" s="1">
        <v>5.5</v>
      </c>
      <c r="BW67" s="1">
        <v>5.7</v>
      </c>
      <c r="BX67" s="1">
        <v>2.91</v>
      </c>
      <c r="BY67" s="1">
        <v>36.377000000000002</v>
      </c>
      <c r="BZ67" s="1">
        <v>0.89400000000000002</v>
      </c>
      <c r="CA67" s="1" t="s">
        <v>19</v>
      </c>
      <c r="CB67" s="1">
        <v>5.51</v>
      </c>
      <c r="CC67" s="1">
        <v>5.68</v>
      </c>
      <c r="CD67" s="1">
        <v>3.1360000000000001</v>
      </c>
      <c r="CE67" s="1">
        <v>39.197000000000003</v>
      </c>
      <c r="CF67" s="1">
        <v>0.90400000000000003</v>
      </c>
      <c r="CG67" s="1" t="s">
        <v>19</v>
      </c>
      <c r="CH67" s="1">
        <v>5.51</v>
      </c>
      <c r="CI67" s="1">
        <v>5.71</v>
      </c>
      <c r="CJ67" s="1">
        <v>3.089</v>
      </c>
      <c r="CK67" s="1">
        <v>38.606999999999999</v>
      </c>
      <c r="CL67" s="1">
        <v>0.89539999999999997</v>
      </c>
      <c r="CM67" s="1" t="s">
        <v>19</v>
      </c>
      <c r="CN67" s="1">
        <v>5.49</v>
      </c>
      <c r="CO67" s="1">
        <v>5.71</v>
      </c>
      <c r="CP67" s="1">
        <v>3.2559999999999998</v>
      </c>
      <c r="CQ67" s="1">
        <v>40.695</v>
      </c>
      <c r="CR67" s="1">
        <v>0.89790000000000003</v>
      </c>
      <c r="CS67" s="1" t="s">
        <v>19</v>
      </c>
    </row>
    <row r="68" spans="1:97" ht="15.75" customHeight="1" x14ac:dyDescent="0.25">
      <c r="A68" s="1" t="s">
        <v>79</v>
      </c>
      <c r="B68" s="1">
        <v>121</v>
      </c>
      <c r="C68" s="1">
        <v>127</v>
      </c>
      <c r="D68" s="1" t="s">
        <v>108</v>
      </c>
      <c r="E68" s="1">
        <v>4.66</v>
      </c>
      <c r="F68" s="1">
        <v>2</v>
      </c>
      <c r="G68" s="1">
        <v>5</v>
      </c>
      <c r="H68" s="1">
        <v>4.96</v>
      </c>
      <c r="I68" s="1">
        <v>5.16</v>
      </c>
      <c r="J68" s="81">
        <v>1.286</v>
      </c>
      <c r="K68" s="1">
        <v>25.722999999999999</v>
      </c>
      <c r="L68" s="1">
        <v>0.9214</v>
      </c>
      <c r="M68" s="1" t="s">
        <v>19</v>
      </c>
      <c r="N68" s="1">
        <v>4.83</v>
      </c>
      <c r="O68" s="1">
        <v>5.13</v>
      </c>
      <c r="P68" s="1">
        <v>1.3</v>
      </c>
      <c r="Q68" s="1">
        <v>26.007999999999999</v>
      </c>
      <c r="R68" s="1">
        <v>0.80669999999999997</v>
      </c>
      <c r="S68" s="1" t="s">
        <v>19</v>
      </c>
      <c r="T68" s="1">
        <v>4.91</v>
      </c>
      <c r="U68" s="1">
        <v>5.1100000000000003</v>
      </c>
      <c r="V68" s="1">
        <v>1.3160000000000001</v>
      </c>
      <c r="W68" s="1">
        <v>26.312000000000001</v>
      </c>
      <c r="X68" s="1">
        <v>0.89849999999999997</v>
      </c>
      <c r="Y68" s="1" t="s">
        <v>19</v>
      </c>
      <c r="Z68" s="1">
        <v>4.91</v>
      </c>
      <c r="AA68" s="1">
        <v>5.13</v>
      </c>
      <c r="AB68" s="1">
        <v>1.3260000000000001</v>
      </c>
      <c r="AC68" s="1">
        <v>26.515000000000001</v>
      </c>
      <c r="AD68" s="1">
        <v>0.85960000000000003</v>
      </c>
      <c r="AE68" s="1" t="s">
        <v>19</v>
      </c>
      <c r="AF68" s="1">
        <v>4.8600000000000003</v>
      </c>
      <c r="AG68" s="1">
        <v>5.0999999999999996</v>
      </c>
      <c r="AH68" s="1">
        <v>1.3660000000000001</v>
      </c>
      <c r="AI68" s="1">
        <v>27.315999999999999</v>
      </c>
      <c r="AJ68" s="1">
        <v>0.89329999999999998</v>
      </c>
      <c r="AK68" s="1" t="s">
        <v>19</v>
      </c>
      <c r="AL68" s="1">
        <v>4.9000000000000004</v>
      </c>
      <c r="AM68" s="1">
        <v>5.1100000000000003</v>
      </c>
      <c r="AN68" s="1">
        <v>1.3160000000000001</v>
      </c>
      <c r="AO68" s="1">
        <v>26.32</v>
      </c>
      <c r="AP68" s="1">
        <v>0.88090000000000002</v>
      </c>
      <c r="AQ68" s="1" t="s">
        <v>19</v>
      </c>
      <c r="AR68" s="1">
        <v>4.8600000000000003</v>
      </c>
      <c r="AS68" s="1">
        <v>5.08</v>
      </c>
      <c r="AT68" s="1">
        <v>1.3720000000000001</v>
      </c>
      <c r="AU68" s="1">
        <v>27.448</v>
      </c>
      <c r="AV68" s="1">
        <v>0.87970000000000004</v>
      </c>
      <c r="AW68" s="1" t="s">
        <v>19</v>
      </c>
      <c r="AX68" s="1">
        <v>4.91</v>
      </c>
      <c r="AY68" s="1">
        <v>5.0999999999999996</v>
      </c>
      <c r="AZ68" s="1">
        <v>1.389</v>
      </c>
      <c r="BA68" s="1">
        <v>27.783999999999999</v>
      </c>
      <c r="BB68" s="1">
        <v>0.87860000000000005</v>
      </c>
      <c r="BC68" s="1" t="s">
        <v>19</v>
      </c>
      <c r="BD68" s="1">
        <v>4.8600000000000003</v>
      </c>
      <c r="BE68" s="1">
        <v>5.05</v>
      </c>
      <c r="BF68" s="1">
        <v>1.524</v>
      </c>
      <c r="BG68" s="1">
        <v>30.478000000000002</v>
      </c>
      <c r="BH68" s="1">
        <v>0.83760000000000001</v>
      </c>
      <c r="BI68" s="1" t="s">
        <v>19</v>
      </c>
      <c r="BJ68" s="1">
        <v>4.88</v>
      </c>
      <c r="BK68" s="1">
        <v>5.08</v>
      </c>
      <c r="BL68" s="1">
        <v>1.419</v>
      </c>
      <c r="BM68" s="1">
        <v>28.382000000000001</v>
      </c>
      <c r="BN68" s="1">
        <v>0.88819999999999999</v>
      </c>
      <c r="BO68" s="1" t="s">
        <v>19</v>
      </c>
      <c r="BP68" s="1">
        <v>4.88</v>
      </c>
      <c r="BQ68" s="1">
        <v>5.08</v>
      </c>
      <c r="BR68" s="1">
        <v>1.4039999999999999</v>
      </c>
      <c r="BS68" s="1">
        <v>28.076000000000001</v>
      </c>
      <c r="BT68" s="1">
        <v>0.89239999999999997</v>
      </c>
      <c r="BU68" s="1" t="s">
        <v>19</v>
      </c>
      <c r="BV68" s="1">
        <v>4.8600000000000003</v>
      </c>
      <c r="BW68" s="1">
        <v>5.0999999999999996</v>
      </c>
      <c r="BX68" s="1">
        <v>1.2989999999999999</v>
      </c>
      <c r="BY68" s="1">
        <v>25.978999999999999</v>
      </c>
      <c r="BZ68" s="1">
        <v>0.87119999999999997</v>
      </c>
      <c r="CA68" s="1" t="s">
        <v>19</v>
      </c>
      <c r="CB68" s="1">
        <v>4.87</v>
      </c>
      <c r="CC68" s="1">
        <v>5.09</v>
      </c>
      <c r="CD68" s="1">
        <v>1.377</v>
      </c>
      <c r="CE68" s="1">
        <v>27.544</v>
      </c>
      <c r="CF68" s="1">
        <v>0.84340000000000004</v>
      </c>
      <c r="CG68" s="1" t="s">
        <v>19</v>
      </c>
      <c r="CH68" s="1">
        <v>4.91</v>
      </c>
      <c r="CI68" s="1">
        <v>5.09</v>
      </c>
      <c r="CJ68" s="1">
        <v>1.4019999999999999</v>
      </c>
      <c r="CK68" s="1">
        <v>28.047000000000001</v>
      </c>
      <c r="CL68" s="1">
        <v>0.87039999999999995</v>
      </c>
      <c r="CM68" s="1" t="s">
        <v>19</v>
      </c>
      <c r="CN68" s="1">
        <v>4.9000000000000004</v>
      </c>
      <c r="CO68" s="1">
        <v>5.08</v>
      </c>
      <c r="CP68" s="1">
        <v>1.47</v>
      </c>
      <c r="CQ68" s="1">
        <v>29.408999999999999</v>
      </c>
      <c r="CR68" s="1">
        <v>0.86309999999999998</v>
      </c>
      <c r="CS68" s="1" t="s">
        <v>19</v>
      </c>
    </row>
    <row r="69" spans="1:97" ht="15.75" customHeight="1" x14ac:dyDescent="0.25">
      <c r="A69" s="1" t="s">
        <v>79</v>
      </c>
      <c r="B69" s="1">
        <v>128</v>
      </c>
      <c r="C69" s="1">
        <v>142</v>
      </c>
      <c r="D69" s="1" t="s">
        <v>34</v>
      </c>
      <c r="E69" s="1">
        <v>5.43</v>
      </c>
      <c r="F69" s="1">
        <v>3</v>
      </c>
      <c r="G69" s="1">
        <v>12</v>
      </c>
      <c r="H69" s="1">
        <v>5.54</v>
      </c>
      <c r="I69" s="1">
        <v>5.93</v>
      </c>
      <c r="J69" s="81">
        <v>3.82</v>
      </c>
      <c r="K69" s="1">
        <v>31.837</v>
      </c>
      <c r="L69" s="1">
        <v>0.96260000000000001</v>
      </c>
      <c r="M69" s="1" t="s">
        <v>20</v>
      </c>
      <c r="N69" s="1">
        <v>5.54</v>
      </c>
      <c r="O69" s="1">
        <v>5.93</v>
      </c>
      <c r="P69" s="1">
        <v>3.8610000000000002</v>
      </c>
      <c r="Q69" s="1">
        <v>32.173999999999999</v>
      </c>
      <c r="R69" s="1">
        <v>0.95779999999999998</v>
      </c>
      <c r="S69" s="1" t="s">
        <v>20</v>
      </c>
      <c r="T69" s="1">
        <v>5.54</v>
      </c>
      <c r="U69" s="1">
        <v>5.93</v>
      </c>
      <c r="V69" s="1">
        <v>3.9009999999999998</v>
      </c>
      <c r="W69" s="1">
        <v>32.512</v>
      </c>
      <c r="X69" s="1">
        <v>0.94550000000000001</v>
      </c>
      <c r="Y69" s="1" t="s">
        <v>20</v>
      </c>
      <c r="Z69" s="1">
        <v>5.54</v>
      </c>
      <c r="AA69" s="1">
        <v>5.93</v>
      </c>
      <c r="AB69" s="1">
        <v>4.28</v>
      </c>
      <c r="AC69" s="1">
        <v>35.662999999999997</v>
      </c>
      <c r="AD69" s="1">
        <v>0.93959999999999999</v>
      </c>
      <c r="AE69" s="1" t="s">
        <v>20</v>
      </c>
      <c r="AF69" s="1">
        <v>5.54</v>
      </c>
      <c r="AG69" s="1">
        <v>5.93</v>
      </c>
      <c r="AH69" s="1">
        <v>4.3330000000000002</v>
      </c>
      <c r="AI69" s="1">
        <v>36.103999999999999</v>
      </c>
      <c r="AJ69" s="1">
        <v>0.96379999999999999</v>
      </c>
      <c r="AK69" s="1" t="s">
        <v>20</v>
      </c>
      <c r="AL69" s="1">
        <v>5.54</v>
      </c>
      <c r="AM69" s="1">
        <v>5.93</v>
      </c>
      <c r="AN69" s="1">
        <v>4.2889999999999997</v>
      </c>
      <c r="AO69" s="1">
        <v>35.744999999999997</v>
      </c>
      <c r="AP69" s="1">
        <v>0.96579999999999999</v>
      </c>
      <c r="AQ69" s="1" t="s">
        <v>20</v>
      </c>
      <c r="AR69" s="1">
        <v>5.54</v>
      </c>
      <c r="AS69" s="1">
        <v>5.93</v>
      </c>
      <c r="AT69" s="1">
        <v>4.9130000000000003</v>
      </c>
      <c r="AU69" s="1">
        <v>40.938000000000002</v>
      </c>
      <c r="AV69" s="1">
        <v>0.95520000000000005</v>
      </c>
      <c r="AW69" s="1" t="s">
        <v>20</v>
      </c>
      <c r="AX69" s="1">
        <v>5.54</v>
      </c>
      <c r="AY69" s="1">
        <v>5.93</v>
      </c>
      <c r="AZ69" s="1">
        <v>4.99</v>
      </c>
      <c r="BA69" s="1">
        <v>41.585999999999999</v>
      </c>
      <c r="BB69" s="1">
        <v>0.95499999999999996</v>
      </c>
      <c r="BC69" s="1" t="s">
        <v>20</v>
      </c>
      <c r="BD69" s="1">
        <v>5.54</v>
      </c>
      <c r="BE69" s="1">
        <v>5.93</v>
      </c>
      <c r="BF69" s="1">
        <v>4.8769999999999998</v>
      </c>
      <c r="BG69" s="1">
        <v>40.639000000000003</v>
      </c>
      <c r="BH69" s="1">
        <v>0.95840000000000003</v>
      </c>
      <c r="BI69" s="1" t="s">
        <v>20</v>
      </c>
      <c r="BJ69" s="1">
        <v>5.54</v>
      </c>
      <c r="BK69" s="1">
        <v>5.93</v>
      </c>
      <c r="BL69" s="1">
        <v>5.1840000000000002</v>
      </c>
      <c r="BM69" s="1">
        <v>43.204000000000001</v>
      </c>
      <c r="BN69" s="1">
        <v>0.9637</v>
      </c>
      <c r="BO69" s="1" t="s">
        <v>20</v>
      </c>
      <c r="BP69" s="1">
        <v>5.54</v>
      </c>
      <c r="BQ69" s="1">
        <v>5.93</v>
      </c>
      <c r="BR69" s="1">
        <v>5.0469999999999997</v>
      </c>
      <c r="BS69" s="1">
        <v>42.058999999999997</v>
      </c>
      <c r="BT69" s="1">
        <v>0.96189999999999998</v>
      </c>
      <c r="BU69" s="1" t="s">
        <v>20</v>
      </c>
      <c r="BV69" s="1">
        <v>5.54</v>
      </c>
      <c r="BW69" s="1">
        <v>5.93</v>
      </c>
      <c r="BX69" s="1">
        <v>4.9169999999999998</v>
      </c>
      <c r="BY69" s="1">
        <v>40.972999999999999</v>
      </c>
      <c r="BZ69" s="1">
        <v>0.95860000000000001</v>
      </c>
      <c r="CA69" s="1" t="s">
        <v>20</v>
      </c>
      <c r="CB69" s="1">
        <v>5.54</v>
      </c>
      <c r="CC69" s="1">
        <v>5.93</v>
      </c>
      <c r="CD69" s="1">
        <v>5.12</v>
      </c>
      <c r="CE69" s="1">
        <v>42.662999999999997</v>
      </c>
      <c r="CF69" s="1">
        <v>0.9546</v>
      </c>
      <c r="CG69" s="1" t="s">
        <v>20</v>
      </c>
      <c r="CH69" s="1">
        <v>5.54</v>
      </c>
      <c r="CI69" s="1">
        <v>5.93</v>
      </c>
      <c r="CJ69" s="1">
        <v>5.2060000000000004</v>
      </c>
      <c r="CK69" s="1">
        <v>43.38</v>
      </c>
      <c r="CL69" s="1">
        <v>0.95709999999999995</v>
      </c>
      <c r="CM69" s="1" t="s">
        <v>20</v>
      </c>
      <c r="CN69" s="1">
        <v>5.54</v>
      </c>
      <c r="CO69" s="1">
        <v>5.93</v>
      </c>
      <c r="CP69" s="1">
        <v>5.0119999999999996</v>
      </c>
      <c r="CQ69" s="1">
        <v>41.765000000000001</v>
      </c>
      <c r="CR69" s="1">
        <v>0.95789999999999997</v>
      </c>
      <c r="CS69" s="1" t="s">
        <v>20</v>
      </c>
    </row>
    <row r="70" spans="1:97" ht="15.75" customHeight="1" x14ac:dyDescent="0.25">
      <c r="A70" s="1" t="s">
        <v>79</v>
      </c>
      <c r="B70" s="1">
        <v>128</v>
      </c>
      <c r="C70" s="1">
        <v>143</v>
      </c>
      <c r="D70" s="1" t="s">
        <v>109</v>
      </c>
      <c r="E70" s="1">
        <v>7.6</v>
      </c>
      <c r="F70" s="1">
        <v>3</v>
      </c>
      <c r="G70" s="1">
        <v>13</v>
      </c>
      <c r="H70" s="1">
        <v>7.57</v>
      </c>
      <c r="I70" s="1">
        <v>8.1</v>
      </c>
      <c r="J70" s="81">
        <v>3.15</v>
      </c>
      <c r="K70" s="1">
        <v>24.23</v>
      </c>
      <c r="L70" s="1">
        <v>0.89780000000000004</v>
      </c>
      <c r="M70" s="1" t="s">
        <v>19</v>
      </c>
      <c r="N70" s="1">
        <v>7.57</v>
      </c>
      <c r="O70" s="1">
        <v>8.1</v>
      </c>
      <c r="P70" s="1">
        <v>3.206</v>
      </c>
      <c r="Q70" s="1">
        <v>24.663</v>
      </c>
      <c r="R70" s="1">
        <v>0.86119999999999997</v>
      </c>
      <c r="S70" s="1" t="s">
        <v>19</v>
      </c>
      <c r="T70" s="1">
        <v>7.57</v>
      </c>
      <c r="U70" s="1">
        <v>8.1</v>
      </c>
      <c r="V70" s="1">
        <v>3.2749999999999999</v>
      </c>
      <c r="W70" s="1">
        <v>25.193000000000001</v>
      </c>
      <c r="X70" s="1">
        <v>0.88900000000000001</v>
      </c>
      <c r="Y70" s="1" t="s">
        <v>19</v>
      </c>
      <c r="Z70" s="1">
        <v>7.57</v>
      </c>
      <c r="AA70" s="1">
        <v>8.1</v>
      </c>
      <c r="AB70" s="1">
        <v>3.5979999999999999</v>
      </c>
      <c r="AC70" s="1">
        <v>27.678000000000001</v>
      </c>
      <c r="AD70" s="1">
        <v>0.88109999999999999</v>
      </c>
      <c r="AE70" s="1" t="s">
        <v>19</v>
      </c>
      <c r="AF70" s="1">
        <v>7.57</v>
      </c>
      <c r="AG70" s="1">
        <v>8.1</v>
      </c>
      <c r="AH70" s="1">
        <v>3.6389999999999998</v>
      </c>
      <c r="AI70" s="1">
        <v>27.99</v>
      </c>
      <c r="AJ70" s="1">
        <v>0.89229999999999998</v>
      </c>
      <c r="AK70" s="1" t="s">
        <v>19</v>
      </c>
      <c r="AL70" s="1">
        <v>7.57</v>
      </c>
      <c r="AM70" s="1">
        <v>8.1</v>
      </c>
      <c r="AN70" s="1">
        <v>3.5990000000000002</v>
      </c>
      <c r="AO70" s="1">
        <v>27.687000000000001</v>
      </c>
      <c r="AP70" s="1">
        <v>0.87329999999999997</v>
      </c>
      <c r="AQ70" s="1" t="s">
        <v>19</v>
      </c>
      <c r="AR70" s="1">
        <v>7.57</v>
      </c>
      <c r="AS70" s="1">
        <v>8.1</v>
      </c>
      <c r="AT70" s="1">
        <v>4.3150000000000004</v>
      </c>
      <c r="AU70" s="1">
        <v>33.195</v>
      </c>
      <c r="AV70" s="1">
        <v>0.84770000000000001</v>
      </c>
      <c r="AW70" s="1" t="s">
        <v>19</v>
      </c>
      <c r="AX70" s="1">
        <v>7.57</v>
      </c>
      <c r="AY70" s="1">
        <v>8.1</v>
      </c>
      <c r="AZ70" s="1">
        <v>4.3230000000000004</v>
      </c>
      <c r="BA70" s="1">
        <v>33.253</v>
      </c>
      <c r="BB70" s="1">
        <v>0.85729999999999995</v>
      </c>
      <c r="BC70" s="1" t="s">
        <v>19</v>
      </c>
      <c r="BD70" s="1">
        <v>7.57</v>
      </c>
      <c r="BE70" s="1">
        <v>8.1</v>
      </c>
      <c r="BF70" s="1">
        <v>4.2709999999999999</v>
      </c>
      <c r="BG70" s="1">
        <v>32.851999999999997</v>
      </c>
      <c r="BH70" s="1">
        <v>0.85629999999999995</v>
      </c>
      <c r="BI70" s="1" t="s">
        <v>19</v>
      </c>
      <c r="BJ70" s="1">
        <v>7.57</v>
      </c>
      <c r="BK70" s="1">
        <v>8.1</v>
      </c>
      <c r="BL70" s="1">
        <v>4.79</v>
      </c>
      <c r="BM70" s="1">
        <v>36.844999999999999</v>
      </c>
      <c r="BN70" s="1">
        <v>0.87470000000000003</v>
      </c>
      <c r="BO70" s="1" t="s">
        <v>19</v>
      </c>
      <c r="BP70" s="1">
        <v>7.57</v>
      </c>
      <c r="BQ70" s="1">
        <v>8.1</v>
      </c>
      <c r="BR70" s="1">
        <v>4.7629999999999999</v>
      </c>
      <c r="BS70" s="1">
        <v>36.636000000000003</v>
      </c>
      <c r="BT70" s="1">
        <v>0.87390000000000001</v>
      </c>
      <c r="BU70" s="1" t="s">
        <v>19</v>
      </c>
      <c r="BV70" s="1">
        <v>7.57</v>
      </c>
      <c r="BW70" s="1">
        <v>8.1</v>
      </c>
      <c r="BX70" s="1">
        <v>4.6520000000000001</v>
      </c>
      <c r="BY70" s="1">
        <v>35.781999999999996</v>
      </c>
      <c r="BZ70" s="1">
        <v>0.85499999999999998</v>
      </c>
      <c r="CA70" s="1" t="s">
        <v>19</v>
      </c>
      <c r="CB70" s="1">
        <v>7.57</v>
      </c>
      <c r="CC70" s="1">
        <v>8.1</v>
      </c>
      <c r="CD70" s="1">
        <v>4.87</v>
      </c>
      <c r="CE70" s="1">
        <v>37.465000000000003</v>
      </c>
      <c r="CF70" s="1">
        <v>0.83919999999999995</v>
      </c>
      <c r="CG70" s="1" t="s">
        <v>19</v>
      </c>
      <c r="CH70" s="1">
        <v>7.57</v>
      </c>
      <c r="CI70" s="1">
        <v>8.1</v>
      </c>
      <c r="CJ70" s="1">
        <v>4.9610000000000003</v>
      </c>
      <c r="CK70" s="1">
        <v>38.158999999999999</v>
      </c>
      <c r="CL70" s="1">
        <v>0.8246</v>
      </c>
      <c r="CM70" s="1" t="s">
        <v>19</v>
      </c>
      <c r="CN70" s="1">
        <v>7.57</v>
      </c>
      <c r="CO70" s="1">
        <v>8.1</v>
      </c>
      <c r="CP70" s="1">
        <v>4.8419999999999996</v>
      </c>
      <c r="CQ70" s="1">
        <v>37.243000000000002</v>
      </c>
      <c r="CR70" s="1">
        <v>0.85640000000000005</v>
      </c>
      <c r="CS70" s="1" t="s">
        <v>19</v>
      </c>
    </row>
    <row r="71" spans="1:97" ht="15.75" customHeight="1" x14ac:dyDescent="0.25">
      <c r="A71" s="1" t="s">
        <v>79</v>
      </c>
      <c r="B71" s="1">
        <v>128</v>
      </c>
      <c r="C71" s="1">
        <v>144</v>
      </c>
      <c r="D71" s="1" t="s">
        <v>35</v>
      </c>
      <c r="E71" s="1">
        <v>7.64</v>
      </c>
      <c r="F71" s="1">
        <v>3</v>
      </c>
      <c r="G71" s="1">
        <v>14</v>
      </c>
      <c r="H71" s="1">
        <v>7.81</v>
      </c>
      <c r="I71" s="1">
        <v>8.14</v>
      </c>
      <c r="J71" s="81">
        <v>3.3180000000000001</v>
      </c>
      <c r="K71" s="1">
        <v>23.696999999999999</v>
      </c>
      <c r="L71" s="1">
        <v>0.94240000000000002</v>
      </c>
      <c r="M71" s="1" t="s">
        <v>20</v>
      </c>
      <c r="N71" s="1">
        <v>7.81</v>
      </c>
      <c r="O71" s="1">
        <v>8.14</v>
      </c>
      <c r="P71" s="1">
        <v>3.3519999999999999</v>
      </c>
      <c r="Q71" s="1">
        <v>23.943000000000001</v>
      </c>
      <c r="R71" s="1">
        <v>0.90310000000000001</v>
      </c>
      <c r="S71" s="1" t="s">
        <v>19</v>
      </c>
      <c r="T71" s="1">
        <v>7.81</v>
      </c>
      <c r="U71" s="1">
        <v>8.14</v>
      </c>
      <c r="V71" s="1">
        <v>3.4129999999999998</v>
      </c>
      <c r="W71" s="1">
        <v>24.375</v>
      </c>
      <c r="X71" s="1">
        <v>0.94020000000000004</v>
      </c>
      <c r="Y71" s="1" t="s">
        <v>20</v>
      </c>
      <c r="Z71" s="1">
        <v>7.81</v>
      </c>
      <c r="AA71" s="1">
        <v>8.14</v>
      </c>
      <c r="AB71" s="1">
        <v>3.7709999999999999</v>
      </c>
      <c r="AC71" s="1">
        <v>26.937000000000001</v>
      </c>
      <c r="AD71" s="1">
        <v>0.93169999999999997</v>
      </c>
      <c r="AE71" s="1" t="s">
        <v>20</v>
      </c>
      <c r="AF71" s="1">
        <v>7.77</v>
      </c>
      <c r="AG71" s="1">
        <v>8.14</v>
      </c>
      <c r="AH71" s="1">
        <v>3.7930000000000001</v>
      </c>
      <c r="AI71" s="1">
        <v>27.091000000000001</v>
      </c>
      <c r="AJ71" s="1">
        <v>0.93830000000000002</v>
      </c>
      <c r="AK71" s="1" t="s">
        <v>20</v>
      </c>
      <c r="AL71" s="1">
        <v>7.77</v>
      </c>
      <c r="AM71" s="1">
        <v>8.14</v>
      </c>
      <c r="AN71" s="1">
        <v>3.7210000000000001</v>
      </c>
      <c r="AO71" s="1">
        <v>26.58</v>
      </c>
      <c r="AP71" s="1">
        <v>0.93120000000000003</v>
      </c>
      <c r="AQ71" s="1" t="s">
        <v>20</v>
      </c>
      <c r="AR71" s="1">
        <v>7.74</v>
      </c>
      <c r="AS71" s="1">
        <v>8.14</v>
      </c>
      <c r="AT71" s="1">
        <v>4.3920000000000003</v>
      </c>
      <c r="AU71" s="1">
        <v>31.37</v>
      </c>
      <c r="AV71" s="1">
        <v>0.92530000000000001</v>
      </c>
      <c r="AW71" s="1" t="s">
        <v>20</v>
      </c>
      <c r="AX71" s="1">
        <v>7.7</v>
      </c>
      <c r="AY71" s="1">
        <v>8.1</v>
      </c>
      <c r="AZ71" s="1">
        <v>4.51</v>
      </c>
      <c r="BA71" s="1">
        <v>32.213999999999999</v>
      </c>
      <c r="BB71" s="1">
        <v>0.9083</v>
      </c>
      <c r="BC71" s="1" t="s">
        <v>20</v>
      </c>
      <c r="BD71" s="1">
        <v>7.7</v>
      </c>
      <c r="BE71" s="1">
        <v>8.0399999999999991</v>
      </c>
      <c r="BF71" s="1">
        <v>4.3650000000000002</v>
      </c>
      <c r="BG71" s="1">
        <v>31.178999999999998</v>
      </c>
      <c r="BH71" s="1">
        <v>0.93020000000000003</v>
      </c>
      <c r="BI71" s="1" t="s">
        <v>20</v>
      </c>
      <c r="BJ71" s="1">
        <v>7.81</v>
      </c>
      <c r="BK71" s="1">
        <v>8.14</v>
      </c>
      <c r="BL71" s="1">
        <v>4.8849999999999998</v>
      </c>
      <c r="BM71" s="1">
        <v>34.895000000000003</v>
      </c>
      <c r="BN71" s="1">
        <v>0.92900000000000005</v>
      </c>
      <c r="BO71" s="1" t="s">
        <v>20</v>
      </c>
      <c r="BP71" s="1">
        <v>7.81</v>
      </c>
      <c r="BQ71" s="1">
        <v>8.14</v>
      </c>
      <c r="BR71" s="1">
        <v>4.8319999999999999</v>
      </c>
      <c r="BS71" s="1">
        <v>34.515000000000001</v>
      </c>
      <c r="BT71" s="1">
        <v>0.92859999999999998</v>
      </c>
      <c r="BU71" s="1" t="s">
        <v>20</v>
      </c>
      <c r="BV71" s="1">
        <v>7.81</v>
      </c>
      <c r="BW71" s="1">
        <v>8.14</v>
      </c>
      <c r="BX71" s="1">
        <v>4.7649999999999997</v>
      </c>
      <c r="BY71" s="1">
        <v>34.036999999999999</v>
      </c>
      <c r="BZ71" s="1">
        <v>0.9163</v>
      </c>
      <c r="CA71" s="1" t="s">
        <v>20</v>
      </c>
      <c r="CB71" s="1">
        <v>7.81</v>
      </c>
      <c r="CC71" s="1">
        <v>8.14</v>
      </c>
      <c r="CD71" s="1">
        <v>5.0890000000000004</v>
      </c>
      <c r="CE71" s="1">
        <v>36.347000000000001</v>
      </c>
      <c r="CF71" s="1">
        <v>0.90990000000000004</v>
      </c>
      <c r="CG71" s="1" t="s">
        <v>19</v>
      </c>
      <c r="CH71" s="1">
        <v>7.81</v>
      </c>
      <c r="CI71" s="1">
        <v>8.14</v>
      </c>
      <c r="CJ71" s="1">
        <v>5.1379999999999999</v>
      </c>
      <c r="CK71" s="1">
        <v>36.701999999999998</v>
      </c>
      <c r="CL71" s="1">
        <v>0.91879999999999995</v>
      </c>
      <c r="CM71" s="1" t="s">
        <v>20</v>
      </c>
      <c r="CN71" s="1">
        <v>7.81</v>
      </c>
      <c r="CO71" s="1">
        <v>8.14</v>
      </c>
      <c r="CP71" s="1">
        <v>5.1139999999999999</v>
      </c>
      <c r="CQ71" s="1">
        <v>36.527000000000001</v>
      </c>
      <c r="CR71" s="1">
        <v>0.92869999999999997</v>
      </c>
      <c r="CS71" s="1" t="s">
        <v>20</v>
      </c>
    </row>
    <row r="72" spans="1:97" ht="15.75" customHeight="1" x14ac:dyDescent="0.25">
      <c r="A72" s="1" t="s">
        <v>79</v>
      </c>
      <c r="B72" s="1">
        <v>129</v>
      </c>
      <c r="C72" s="1">
        <v>142</v>
      </c>
      <c r="D72" s="1" t="s">
        <v>36</v>
      </c>
      <c r="E72" s="1">
        <v>5.17</v>
      </c>
      <c r="F72" s="1">
        <v>3</v>
      </c>
      <c r="G72" s="1">
        <v>11</v>
      </c>
      <c r="H72" s="1">
        <v>5.17</v>
      </c>
      <c r="I72" s="1">
        <v>5.66</v>
      </c>
      <c r="J72" s="81">
        <v>3.3650000000000002</v>
      </c>
      <c r="K72" s="1">
        <v>30.594000000000001</v>
      </c>
      <c r="L72" s="1">
        <v>0.94910000000000005</v>
      </c>
      <c r="M72" s="1" t="s">
        <v>20</v>
      </c>
      <c r="N72" s="1">
        <v>5.13</v>
      </c>
      <c r="O72" s="1">
        <v>5.55</v>
      </c>
      <c r="P72" s="1">
        <v>3.468</v>
      </c>
      <c r="Q72" s="1">
        <v>31.524000000000001</v>
      </c>
      <c r="R72" s="1">
        <v>0.94350000000000001</v>
      </c>
      <c r="S72" s="1" t="s">
        <v>20</v>
      </c>
      <c r="T72" s="1">
        <v>5.13</v>
      </c>
      <c r="U72" s="1">
        <v>5.55</v>
      </c>
      <c r="V72" s="1">
        <v>3.4079999999999999</v>
      </c>
      <c r="W72" s="1">
        <v>30.98</v>
      </c>
      <c r="X72" s="1">
        <v>0.95189999999999997</v>
      </c>
      <c r="Y72" s="1" t="s">
        <v>20</v>
      </c>
      <c r="Z72" s="1">
        <v>5.13</v>
      </c>
      <c r="AA72" s="1">
        <v>5.56</v>
      </c>
      <c r="AB72" s="1">
        <v>3.8130000000000002</v>
      </c>
      <c r="AC72" s="1">
        <v>34.659999999999997</v>
      </c>
      <c r="AD72" s="1">
        <v>0.95440000000000003</v>
      </c>
      <c r="AE72" s="1" t="s">
        <v>20</v>
      </c>
      <c r="AF72" s="1">
        <v>5.0999999999999996</v>
      </c>
      <c r="AG72" s="1">
        <v>5.48</v>
      </c>
      <c r="AH72" s="1">
        <v>3.8769999999999998</v>
      </c>
      <c r="AI72" s="1">
        <v>35.244</v>
      </c>
      <c r="AJ72" s="1">
        <v>0.96079999999999999</v>
      </c>
      <c r="AK72" s="1" t="s">
        <v>20</v>
      </c>
      <c r="AL72" s="1">
        <v>5.15</v>
      </c>
      <c r="AM72" s="1">
        <v>5.52</v>
      </c>
      <c r="AN72" s="1">
        <v>3.8650000000000002</v>
      </c>
      <c r="AO72" s="1">
        <v>35.139000000000003</v>
      </c>
      <c r="AP72" s="1">
        <v>0.95599999999999996</v>
      </c>
      <c r="AQ72" s="1" t="s">
        <v>20</v>
      </c>
      <c r="AR72" s="1">
        <v>5.09</v>
      </c>
      <c r="AS72" s="1">
        <v>5.49</v>
      </c>
      <c r="AT72" s="1">
        <v>4.4260000000000002</v>
      </c>
      <c r="AU72" s="1">
        <v>40.234000000000002</v>
      </c>
      <c r="AV72" s="1">
        <v>0.93889999999999996</v>
      </c>
      <c r="AW72" s="1" t="s">
        <v>20</v>
      </c>
      <c r="AX72" s="1">
        <v>5.12</v>
      </c>
      <c r="AY72" s="1">
        <v>5.54</v>
      </c>
      <c r="AZ72" s="1">
        <v>4.4779999999999998</v>
      </c>
      <c r="BA72" s="1">
        <v>40.707999999999998</v>
      </c>
      <c r="BB72" s="1">
        <v>0.94610000000000005</v>
      </c>
      <c r="BC72" s="1" t="s">
        <v>20</v>
      </c>
      <c r="BD72" s="1">
        <v>5.0999999999999996</v>
      </c>
      <c r="BE72" s="1">
        <v>5.52</v>
      </c>
      <c r="BF72" s="1">
        <v>4.4029999999999996</v>
      </c>
      <c r="BG72" s="1">
        <v>40.027999999999999</v>
      </c>
      <c r="BH72" s="1">
        <v>0.94030000000000002</v>
      </c>
      <c r="BI72" s="1" t="s">
        <v>20</v>
      </c>
      <c r="BJ72" s="1">
        <v>5.1100000000000003</v>
      </c>
      <c r="BK72" s="1">
        <v>5.54</v>
      </c>
      <c r="BL72" s="1">
        <v>4.7160000000000002</v>
      </c>
      <c r="BM72" s="1">
        <v>42.874000000000002</v>
      </c>
      <c r="BN72" s="1">
        <v>0.95209999999999995</v>
      </c>
      <c r="BO72" s="1" t="s">
        <v>20</v>
      </c>
      <c r="BP72" s="1">
        <v>5.09</v>
      </c>
      <c r="BQ72" s="1">
        <v>5.5</v>
      </c>
      <c r="BR72" s="1">
        <v>4.5869999999999997</v>
      </c>
      <c r="BS72" s="1">
        <v>41.701000000000001</v>
      </c>
      <c r="BT72" s="1">
        <v>0.95320000000000005</v>
      </c>
      <c r="BU72" s="1" t="s">
        <v>20</v>
      </c>
      <c r="BV72" s="1">
        <v>5.1100000000000003</v>
      </c>
      <c r="BW72" s="1">
        <v>5.51</v>
      </c>
      <c r="BX72" s="1">
        <v>4.4370000000000003</v>
      </c>
      <c r="BY72" s="1">
        <v>40.338999999999999</v>
      </c>
      <c r="BZ72" s="1">
        <v>0.92579999999999996</v>
      </c>
      <c r="CA72" s="1" t="s">
        <v>20</v>
      </c>
      <c r="CB72" s="1">
        <v>5.09</v>
      </c>
      <c r="CC72" s="1">
        <v>5.5</v>
      </c>
      <c r="CD72" s="1">
        <v>4.6820000000000004</v>
      </c>
      <c r="CE72" s="1">
        <v>42.566000000000003</v>
      </c>
      <c r="CF72" s="1">
        <v>0.94540000000000002</v>
      </c>
      <c r="CG72" s="1" t="s">
        <v>20</v>
      </c>
      <c r="CH72" s="1">
        <v>5.1100000000000003</v>
      </c>
      <c r="CI72" s="1">
        <v>5.51</v>
      </c>
      <c r="CJ72" s="1">
        <v>4.7779999999999996</v>
      </c>
      <c r="CK72" s="1">
        <v>43.435000000000002</v>
      </c>
      <c r="CL72" s="1">
        <v>0.91849999999999998</v>
      </c>
      <c r="CM72" s="1" t="s">
        <v>20</v>
      </c>
      <c r="CN72" s="1">
        <v>5.1100000000000003</v>
      </c>
      <c r="CO72" s="1">
        <v>5.53</v>
      </c>
      <c r="CP72" s="1">
        <v>4.5229999999999997</v>
      </c>
      <c r="CQ72" s="1">
        <v>41.119</v>
      </c>
      <c r="CR72" s="1">
        <v>0.95489999999999997</v>
      </c>
      <c r="CS72" s="1" t="s">
        <v>20</v>
      </c>
    </row>
    <row r="73" spans="1:97" ht="15.75" customHeight="1" x14ac:dyDescent="0.25">
      <c r="A73" s="1" t="s">
        <v>79</v>
      </c>
      <c r="B73" s="1">
        <v>129</v>
      </c>
      <c r="C73" s="1">
        <v>143</v>
      </c>
      <c r="D73" s="1" t="s">
        <v>110</v>
      </c>
      <c r="E73" s="1">
        <v>7.43</v>
      </c>
      <c r="F73" s="1">
        <v>4</v>
      </c>
      <c r="G73" s="1">
        <v>12</v>
      </c>
      <c r="H73" s="1">
        <v>7.55</v>
      </c>
      <c r="I73" s="1">
        <v>7.91</v>
      </c>
      <c r="J73" s="81">
        <v>2.827</v>
      </c>
      <c r="K73" s="1">
        <v>23.562000000000001</v>
      </c>
      <c r="L73" s="1">
        <v>0.85770000000000002</v>
      </c>
      <c r="M73" s="1" t="s">
        <v>19</v>
      </c>
      <c r="N73" s="1">
        <v>7.43</v>
      </c>
      <c r="O73" s="1">
        <v>7.79</v>
      </c>
      <c r="P73" s="1">
        <v>2.9420000000000002</v>
      </c>
      <c r="Q73" s="1">
        <v>24.515999999999998</v>
      </c>
      <c r="R73" s="1">
        <v>0.82410000000000005</v>
      </c>
      <c r="S73" s="1" t="s">
        <v>19</v>
      </c>
      <c r="T73" s="1">
        <v>7.44</v>
      </c>
      <c r="U73" s="1">
        <v>7.8</v>
      </c>
      <c r="V73" s="1">
        <v>2.9460000000000002</v>
      </c>
      <c r="W73" s="1">
        <v>24.550999999999998</v>
      </c>
      <c r="X73" s="1">
        <v>0.84030000000000005</v>
      </c>
      <c r="Y73" s="1" t="s">
        <v>19</v>
      </c>
      <c r="Z73" s="1">
        <v>7.48</v>
      </c>
      <c r="AA73" s="1">
        <v>7.79</v>
      </c>
      <c r="AB73" s="1">
        <v>3.3290000000000002</v>
      </c>
      <c r="AC73" s="1">
        <v>27.738</v>
      </c>
      <c r="AD73" s="1">
        <v>0.86080000000000001</v>
      </c>
      <c r="AE73" s="1" t="s">
        <v>19</v>
      </c>
      <c r="AF73" s="1">
        <v>7.43</v>
      </c>
      <c r="AG73" s="1">
        <v>7.76</v>
      </c>
      <c r="AH73" s="1">
        <v>3.3290000000000002</v>
      </c>
      <c r="AI73" s="1">
        <v>27.744</v>
      </c>
      <c r="AJ73" s="1">
        <v>0.86319999999999997</v>
      </c>
      <c r="AK73" s="1" t="s">
        <v>19</v>
      </c>
      <c r="AL73" s="1">
        <v>7.46</v>
      </c>
      <c r="AM73" s="1">
        <v>7.75</v>
      </c>
      <c r="AN73" s="1">
        <v>3.3769999999999998</v>
      </c>
      <c r="AO73" s="1">
        <v>28.14</v>
      </c>
      <c r="AP73" s="1">
        <v>0.83330000000000004</v>
      </c>
      <c r="AQ73" s="1" t="s">
        <v>19</v>
      </c>
      <c r="AR73" s="1">
        <v>7.44</v>
      </c>
      <c r="AS73" s="1">
        <v>7.71</v>
      </c>
      <c r="AT73" s="1">
        <v>3.86</v>
      </c>
      <c r="AU73" s="1">
        <v>32.168999999999997</v>
      </c>
      <c r="AV73" s="1">
        <v>0.84450000000000003</v>
      </c>
      <c r="AW73" s="1" t="s">
        <v>19</v>
      </c>
      <c r="AX73" s="1">
        <v>7.45</v>
      </c>
      <c r="AY73" s="1">
        <v>7.75</v>
      </c>
      <c r="AZ73" s="1">
        <v>4.1070000000000002</v>
      </c>
      <c r="BA73" s="1">
        <v>34.223999999999997</v>
      </c>
      <c r="BB73" s="1">
        <v>0.81559999999999999</v>
      </c>
      <c r="BC73" s="1" t="s">
        <v>19</v>
      </c>
      <c r="BD73" s="1">
        <v>7.45</v>
      </c>
      <c r="BE73" s="1">
        <v>7.7</v>
      </c>
      <c r="BF73" s="1">
        <v>3.84</v>
      </c>
      <c r="BG73" s="1">
        <v>31.998000000000001</v>
      </c>
      <c r="BH73" s="1">
        <v>0.8165</v>
      </c>
      <c r="BI73" s="1" t="s">
        <v>19</v>
      </c>
      <c r="BJ73" s="1">
        <v>7.44</v>
      </c>
      <c r="BK73" s="1">
        <v>7.73</v>
      </c>
      <c r="BL73" s="1">
        <v>4.476</v>
      </c>
      <c r="BM73" s="1">
        <v>37.302</v>
      </c>
      <c r="BN73" s="1">
        <v>0.874</v>
      </c>
      <c r="BO73" s="1" t="s">
        <v>19</v>
      </c>
      <c r="BP73" s="1">
        <v>7.42</v>
      </c>
      <c r="BQ73" s="1">
        <v>7.73</v>
      </c>
      <c r="BR73" s="1">
        <v>4.4329999999999998</v>
      </c>
      <c r="BS73" s="1">
        <v>36.944000000000003</v>
      </c>
      <c r="BT73" s="1">
        <v>0.83919999999999995</v>
      </c>
      <c r="BU73" s="1" t="s">
        <v>19</v>
      </c>
      <c r="BV73" s="1">
        <v>7.46</v>
      </c>
      <c r="BW73" s="1">
        <v>7.74</v>
      </c>
      <c r="BX73" s="1">
        <v>4.2060000000000004</v>
      </c>
      <c r="BY73" s="1">
        <v>35.051000000000002</v>
      </c>
      <c r="BZ73" s="1">
        <v>0.81869999999999998</v>
      </c>
      <c r="CA73" s="1" t="s">
        <v>19</v>
      </c>
      <c r="CB73" s="1">
        <v>7.42</v>
      </c>
      <c r="CC73" s="1">
        <v>7.72</v>
      </c>
      <c r="CD73" s="1">
        <v>4.4340000000000002</v>
      </c>
      <c r="CE73" s="1">
        <v>36.953000000000003</v>
      </c>
      <c r="CF73" s="1">
        <v>0.83130000000000004</v>
      </c>
      <c r="CG73" s="1" t="s">
        <v>19</v>
      </c>
      <c r="CH73" s="1">
        <v>7.46</v>
      </c>
      <c r="CI73" s="1">
        <v>7.72</v>
      </c>
      <c r="CJ73" s="1">
        <v>4.5490000000000004</v>
      </c>
      <c r="CK73" s="1">
        <v>37.906999999999996</v>
      </c>
      <c r="CL73" s="1">
        <v>0.81059999999999999</v>
      </c>
      <c r="CM73" s="1" t="s">
        <v>19</v>
      </c>
      <c r="CN73" s="1">
        <v>7.44</v>
      </c>
      <c r="CO73" s="1">
        <v>7.7</v>
      </c>
      <c r="CP73" s="1">
        <v>4.5730000000000004</v>
      </c>
      <c r="CQ73" s="1">
        <v>38.11</v>
      </c>
      <c r="CR73" s="1">
        <v>0.85219999999999996</v>
      </c>
      <c r="CS73" s="1" t="s">
        <v>19</v>
      </c>
    </row>
    <row r="74" spans="1:97" ht="15.75" customHeight="1" x14ac:dyDescent="0.25">
      <c r="A74" s="1" t="s">
        <v>79</v>
      </c>
      <c r="B74" s="1">
        <v>129</v>
      </c>
      <c r="C74" s="1">
        <v>144</v>
      </c>
      <c r="D74" s="1" t="s">
        <v>111</v>
      </c>
      <c r="E74" s="1">
        <v>7.4</v>
      </c>
      <c r="F74" s="1">
        <v>3</v>
      </c>
      <c r="G74" s="1">
        <v>13</v>
      </c>
      <c r="H74" s="1">
        <v>7.57</v>
      </c>
      <c r="I74" s="1">
        <v>7.9</v>
      </c>
      <c r="J74" s="81">
        <v>3.0150000000000001</v>
      </c>
      <c r="K74" s="1">
        <v>23.189</v>
      </c>
      <c r="L74" s="1">
        <v>0.91949999999999998</v>
      </c>
      <c r="M74" s="1" t="s">
        <v>19</v>
      </c>
      <c r="N74" s="1">
        <v>7.57</v>
      </c>
      <c r="O74" s="1">
        <v>7.9</v>
      </c>
      <c r="P74" s="1">
        <v>3.089</v>
      </c>
      <c r="Q74" s="1">
        <v>23.763000000000002</v>
      </c>
      <c r="R74" s="1">
        <v>0.9012</v>
      </c>
      <c r="S74" s="1" t="s">
        <v>19</v>
      </c>
      <c r="T74" s="1">
        <v>7.57</v>
      </c>
      <c r="U74" s="1">
        <v>7.9</v>
      </c>
      <c r="V74" s="1">
        <v>3.1859999999999999</v>
      </c>
      <c r="W74" s="1">
        <v>24.51</v>
      </c>
      <c r="X74" s="1">
        <v>0.91769999999999996</v>
      </c>
      <c r="Y74" s="1" t="s">
        <v>19</v>
      </c>
      <c r="Z74" s="1">
        <v>7.57</v>
      </c>
      <c r="AA74" s="1">
        <v>7.9</v>
      </c>
      <c r="AB74" s="1">
        <v>3.5339999999999998</v>
      </c>
      <c r="AC74" s="1">
        <v>27.187999999999999</v>
      </c>
      <c r="AD74" s="1">
        <v>0.89770000000000005</v>
      </c>
      <c r="AE74" s="1" t="s">
        <v>19</v>
      </c>
      <c r="AF74" s="1">
        <v>7.57</v>
      </c>
      <c r="AG74" s="1">
        <v>7.9</v>
      </c>
      <c r="AH74" s="1">
        <v>3.61</v>
      </c>
      <c r="AI74" s="1">
        <v>27.768000000000001</v>
      </c>
      <c r="AJ74" s="1">
        <v>0.92659999999999998</v>
      </c>
      <c r="AK74" s="1" t="s">
        <v>19</v>
      </c>
      <c r="AL74" s="1">
        <v>7.57</v>
      </c>
      <c r="AM74" s="1">
        <v>7.9</v>
      </c>
      <c r="AN74" s="1">
        <v>3.532</v>
      </c>
      <c r="AO74" s="1">
        <v>27.167999999999999</v>
      </c>
      <c r="AP74" s="1">
        <v>0.90359999999999996</v>
      </c>
      <c r="AQ74" s="1" t="s">
        <v>19</v>
      </c>
      <c r="AR74" s="1">
        <v>7.57</v>
      </c>
      <c r="AS74" s="1">
        <v>7.9</v>
      </c>
      <c r="AT74" s="1">
        <v>4.2569999999999997</v>
      </c>
      <c r="AU74" s="1">
        <v>32.744999999999997</v>
      </c>
      <c r="AV74" s="1">
        <v>0.88270000000000004</v>
      </c>
      <c r="AW74" s="1" t="s">
        <v>19</v>
      </c>
      <c r="AX74" s="1">
        <v>7.57</v>
      </c>
      <c r="AY74" s="1">
        <v>7.9</v>
      </c>
      <c r="AZ74" s="1">
        <v>4.3</v>
      </c>
      <c r="BA74" s="1">
        <v>33.073999999999998</v>
      </c>
      <c r="BB74" s="1">
        <v>0.88770000000000004</v>
      </c>
      <c r="BC74" s="1" t="s">
        <v>19</v>
      </c>
      <c r="BD74" s="1">
        <v>7.57</v>
      </c>
      <c r="BE74" s="1">
        <v>7.9</v>
      </c>
      <c r="BF74" s="1">
        <v>4.2249999999999996</v>
      </c>
      <c r="BG74" s="1">
        <v>32.502000000000002</v>
      </c>
      <c r="BH74" s="1">
        <v>0.88549999999999995</v>
      </c>
      <c r="BI74" s="1" t="s">
        <v>19</v>
      </c>
      <c r="BJ74" s="1">
        <v>7.57</v>
      </c>
      <c r="BK74" s="1">
        <v>7.9</v>
      </c>
      <c r="BL74" s="1">
        <v>4.7350000000000003</v>
      </c>
      <c r="BM74" s="1">
        <v>36.423000000000002</v>
      </c>
      <c r="BN74" s="1">
        <v>0.8992</v>
      </c>
      <c r="BO74" s="1" t="s">
        <v>19</v>
      </c>
      <c r="BP74" s="1">
        <v>7.57</v>
      </c>
      <c r="BQ74" s="1">
        <v>7.9</v>
      </c>
      <c r="BR74" s="1">
        <v>4.6950000000000003</v>
      </c>
      <c r="BS74" s="1">
        <v>36.113</v>
      </c>
      <c r="BT74" s="1">
        <v>0.89670000000000005</v>
      </c>
      <c r="BU74" s="1" t="s">
        <v>19</v>
      </c>
      <c r="BV74" s="1">
        <v>7.57</v>
      </c>
      <c r="BW74" s="1">
        <v>7.9</v>
      </c>
      <c r="BX74" s="1">
        <v>4.625</v>
      </c>
      <c r="BY74" s="1">
        <v>35.576999999999998</v>
      </c>
      <c r="BZ74" s="1">
        <v>0.88339999999999996</v>
      </c>
      <c r="CA74" s="1" t="s">
        <v>19</v>
      </c>
      <c r="CB74" s="1">
        <v>7.57</v>
      </c>
      <c r="CC74" s="1">
        <v>7.9</v>
      </c>
      <c r="CD74" s="1">
        <v>4.8520000000000003</v>
      </c>
      <c r="CE74" s="1">
        <v>37.323999999999998</v>
      </c>
      <c r="CF74" s="1">
        <v>0.87670000000000003</v>
      </c>
      <c r="CG74" s="1" t="s">
        <v>19</v>
      </c>
      <c r="CH74" s="1">
        <v>7.57</v>
      </c>
      <c r="CI74" s="1">
        <v>7.9</v>
      </c>
      <c r="CJ74" s="1">
        <v>4.9850000000000003</v>
      </c>
      <c r="CK74" s="1">
        <v>38.345999999999997</v>
      </c>
      <c r="CL74" s="1">
        <v>0.8518</v>
      </c>
      <c r="CM74" s="1" t="s">
        <v>19</v>
      </c>
      <c r="CN74" s="1">
        <v>7.57</v>
      </c>
      <c r="CO74" s="1">
        <v>7.9</v>
      </c>
      <c r="CP74" s="1">
        <v>4.8680000000000003</v>
      </c>
      <c r="CQ74" s="1">
        <v>37.447000000000003</v>
      </c>
      <c r="CR74" s="1">
        <v>0.9042</v>
      </c>
      <c r="CS74" s="1" t="s">
        <v>19</v>
      </c>
    </row>
    <row r="75" spans="1:97" ht="15.75" customHeight="1" x14ac:dyDescent="0.25">
      <c r="A75" s="1" t="s">
        <v>79</v>
      </c>
      <c r="B75" s="1">
        <v>131</v>
      </c>
      <c r="C75" s="1">
        <v>142</v>
      </c>
      <c r="D75" s="1" t="s">
        <v>37</v>
      </c>
      <c r="E75" s="1">
        <v>4.21</v>
      </c>
      <c r="F75" s="1">
        <v>3</v>
      </c>
      <c r="G75" s="1">
        <v>9</v>
      </c>
      <c r="H75" s="1">
        <v>4.33</v>
      </c>
      <c r="I75" s="1">
        <v>4.5999999999999996</v>
      </c>
      <c r="J75" s="81">
        <v>2.3559999999999999</v>
      </c>
      <c r="K75" s="1">
        <v>26.175999999999998</v>
      </c>
      <c r="L75" s="1">
        <v>0.9204</v>
      </c>
      <c r="M75" s="1" t="s">
        <v>19</v>
      </c>
      <c r="N75" s="1">
        <v>4.24</v>
      </c>
      <c r="O75" s="1">
        <v>4.5999999999999996</v>
      </c>
      <c r="P75" s="1">
        <v>2.3620000000000001</v>
      </c>
      <c r="Q75" s="1">
        <v>26.24</v>
      </c>
      <c r="R75" s="1">
        <v>0.86539999999999995</v>
      </c>
      <c r="S75" s="1" t="s">
        <v>19</v>
      </c>
      <c r="T75" s="1">
        <v>4.25</v>
      </c>
      <c r="U75" s="1">
        <v>4.59</v>
      </c>
      <c r="V75" s="1">
        <v>2.31</v>
      </c>
      <c r="W75" s="1">
        <v>25.669</v>
      </c>
      <c r="X75" s="1">
        <v>0.88819999999999999</v>
      </c>
      <c r="Y75" s="1" t="s">
        <v>19</v>
      </c>
      <c r="Z75" s="1">
        <v>4.26</v>
      </c>
      <c r="AA75" s="1">
        <v>4.5999999999999996</v>
      </c>
      <c r="AB75" s="1">
        <v>3.2669999999999999</v>
      </c>
      <c r="AC75" s="1">
        <v>36.305</v>
      </c>
      <c r="AD75" s="1">
        <v>0.84519999999999995</v>
      </c>
      <c r="AE75" s="1" t="s">
        <v>19</v>
      </c>
      <c r="AF75" s="1">
        <v>4.2300000000000004</v>
      </c>
      <c r="AG75" s="1">
        <v>4.59</v>
      </c>
      <c r="AH75" s="1">
        <v>2.8250000000000002</v>
      </c>
      <c r="AI75" s="1">
        <v>31.393000000000001</v>
      </c>
      <c r="AJ75" s="1">
        <v>0.90190000000000003</v>
      </c>
      <c r="AK75" s="1" t="s">
        <v>19</v>
      </c>
      <c r="AL75" s="1">
        <v>4.2699999999999996</v>
      </c>
      <c r="AM75" s="1">
        <v>4.5999999999999996</v>
      </c>
      <c r="AN75" s="1">
        <v>2.806</v>
      </c>
      <c r="AO75" s="1">
        <v>31.177</v>
      </c>
      <c r="AP75" s="1">
        <v>0.87329999999999997</v>
      </c>
      <c r="AQ75" s="1" t="s">
        <v>19</v>
      </c>
      <c r="AR75" s="1">
        <v>4.24</v>
      </c>
      <c r="AS75" s="1">
        <v>4.55</v>
      </c>
      <c r="AT75" s="1">
        <v>3.3559999999999999</v>
      </c>
      <c r="AU75" s="1">
        <v>37.29</v>
      </c>
      <c r="AV75" s="1">
        <v>0.8891</v>
      </c>
      <c r="AW75" s="1" t="s">
        <v>19</v>
      </c>
      <c r="AX75" s="1">
        <v>4.25</v>
      </c>
      <c r="AY75" s="1">
        <v>4.59</v>
      </c>
      <c r="AZ75" s="1">
        <v>3.2629999999999999</v>
      </c>
      <c r="BA75" s="1">
        <v>36.259</v>
      </c>
      <c r="BB75" s="1">
        <v>0.86460000000000004</v>
      </c>
      <c r="BC75" s="1" t="s">
        <v>19</v>
      </c>
      <c r="BD75" s="1">
        <v>4.24</v>
      </c>
      <c r="BE75" s="1">
        <v>4.53</v>
      </c>
      <c r="BF75" s="1">
        <v>3.407</v>
      </c>
      <c r="BG75" s="1">
        <v>37.86</v>
      </c>
      <c r="BH75" s="1">
        <v>0.85389999999999999</v>
      </c>
      <c r="BI75" s="1" t="s">
        <v>19</v>
      </c>
      <c r="BJ75" s="1">
        <v>4.2300000000000004</v>
      </c>
      <c r="BK75" s="1">
        <v>4.5599999999999996</v>
      </c>
      <c r="BL75" s="1">
        <v>3.63</v>
      </c>
      <c r="BM75" s="1">
        <v>40.338000000000001</v>
      </c>
      <c r="BN75" s="1">
        <v>0.89449999999999996</v>
      </c>
      <c r="BO75" s="1" t="s">
        <v>19</v>
      </c>
      <c r="BP75" s="1">
        <v>4.2300000000000004</v>
      </c>
      <c r="BQ75" s="1">
        <v>4.5599999999999996</v>
      </c>
      <c r="BR75" s="1">
        <v>3.5430000000000001</v>
      </c>
      <c r="BS75" s="1">
        <v>39.366</v>
      </c>
      <c r="BT75" s="1">
        <v>0.87580000000000002</v>
      </c>
      <c r="BU75" s="1" t="s">
        <v>19</v>
      </c>
      <c r="BV75" s="1">
        <v>4.24</v>
      </c>
      <c r="BW75" s="1">
        <v>4.5599999999999996</v>
      </c>
      <c r="BX75" s="1">
        <v>3.3820000000000001</v>
      </c>
      <c r="BY75" s="1">
        <v>37.576999999999998</v>
      </c>
      <c r="BZ75" s="1">
        <v>0.84619999999999995</v>
      </c>
      <c r="CA75" s="1" t="s">
        <v>19</v>
      </c>
      <c r="CB75" s="1">
        <v>4.28</v>
      </c>
      <c r="CC75" s="1">
        <v>4.5</v>
      </c>
      <c r="CD75" s="1">
        <v>3.5819999999999999</v>
      </c>
      <c r="CE75" s="1">
        <v>39.798000000000002</v>
      </c>
      <c r="CF75" s="1">
        <v>0.88219999999999998</v>
      </c>
      <c r="CG75" s="1" t="s">
        <v>19</v>
      </c>
      <c r="CH75" s="1">
        <v>4.33</v>
      </c>
      <c r="CI75" s="1">
        <v>4.5999999999999996</v>
      </c>
      <c r="CJ75" s="1">
        <v>3.6019999999999999</v>
      </c>
      <c r="CK75" s="1">
        <v>40.021000000000001</v>
      </c>
      <c r="CL75" s="1">
        <v>0.86370000000000002</v>
      </c>
      <c r="CM75" s="1" t="s">
        <v>19</v>
      </c>
      <c r="CN75" s="1">
        <v>4.33</v>
      </c>
      <c r="CO75" s="1">
        <v>4.5999999999999996</v>
      </c>
      <c r="CP75" s="1">
        <v>3.4510000000000001</v>
      </c>
      <c r="CQ75" s="1">
        <v>38.341999999999999</v>
      </c>
      <c r="CR75" s="1">
        <v>0.88790000000000002</v>
      </c>
      <c r="CS75" s="1" t="s">
        <v>19</v>
      </c>
    </row>
    <row r="76" spans="1:97" ht="15.75" customHeight="1" x14ac:dyDescent="0.25">
      <c r="A76" s="1" t="s">
        <v>79</v>
      </c>
      <c r="B76" s="1">
        <v>143</v>
      </c>
      <c r="C76" s="1">
        <v>148</v>
      </c>
      <c r="D76" s="1" t="s">
        <v>38</v>
      </c>
      <c r="E76" s="1">
        <v>11.6</v>
      </c>
      <c r="F76" s="1">
        <v>1</v>
      </c>
      <c r="G76" s="1">
        <v>4</v>
      </c>
      <c r="H76" s="1">
        <v>11.98</v>
      </c>
      <c r="I76" s="1">
        <v>12.21</v>
      </c>
      <c r="J76" s="81">
        <v>0.60899999999999999</v>
      </c>
      <c r="K76" s="1">
        <v>15.215</v>
      </c>
      <c r="L76" s="1">
        <v>0.80100000000000005</v>
      </c>
      <c r="M76" s="1" t="s">
        <v>19</v>
      </c>
      <c r="N76" s="1">
        <v>11.85</v>
      </c>
      <c r="O76" s="1">
        <v>12.1</v>
      </c>
      <c r="P76" s="1">
        <v>0.48</v>
      </c>
      <c r="Q76" s="1">
        <v>11.993</v>
      </c>
      <c r="R76" s="1">
        <v>0.64849999999999997</v>
      </c>
      <c r="S76" s="1" t="s">
        <v>19</v>
      </c>
      <c r="T76" s="1">
        <v>11.89</v>
      </c>
      <c r="U76" s="1">
        <v>12.06</v>
      </c>
      <c r="V76" s="1">
        <v>0.55400000000000005</v>
      </c>
      <c r="W76" s="1">
        <v>13.842000000000001</v>
      </c>
      <c r="X76" s="1">
        <v>0.76859999999999995</v>
      </c>
      <c r="Y76" s="1" t="s">
        <v>19</v>
      </c>
      <c r="Z76" s="1">
        <v>11.92</v>
      </c>
      <c r="AA76" s="1">
        <v>12.15</v>
      </c>
      <c r="AB76" s="1">
        <v>0.76600000000000001</v>
      </c>
      <c r="AC76" s="1">
        <v>19.138000000000002</v>
      </c>
      <c r="AD76" s="1">
        <v>0.76559999999999995</v>
      </c>
      <c r="AE76" s="1" t="s">
        <v>19</v>
      </c>
      <c r="AF76" s="1">
        <v>11.82</v>
      </c>
      <c r="AG76" s="1">
        <v>12.05</v>
      </c>
      <c r="AH76" s="1">
        <v>0.81799999999999995</v>
      </c>
      <c r="AI76" s="1">
        <v>20.454000000000001</v>
      </c>
      <c r="AJ76" s="1">
        <v>0.75480000000000003</v>
      </c>
      <c r="AK76" s="1" t="s">
        <v>19</v>
      </c>
      <c r="AL76" s="1">
        <v>11.86</v>
      </c>
      <c r="AM76" s="1">
        <v>12.06</v>
      </c>
      <c r="AN76" s="1">
        <v>0.77</v>
      </c>
      <c r="AO76" s="1">
        <v>19.257000000000001</v>
      </c>
      <c r="AP76" s="1">
        <v>0.66069999999999995</v>
      </c>
      <c r="AQ76" s="1" t="s">
        <v>19</v>
      </c>
      <c r="AR76" s="1">
        <v>11.87</v>
      </c>
      <c r="AS76" s="1">
        <v>12.08</v>
      </c>
      <c r="AT76" s="1">
        <v>1.335</v>
      </c>
      <c r="AU76" s="1">
        <v>33.374000000000002</v>
      </c>
      <c r="AV76" s="1">
        <v>0.76370000000000005</v>
      </c>
      <c r="AW76" s="1" t="s">
        <v>19</v>
      </c>
      <c r="AX76" s="1">
        <v>11.8</v>
      </c>
      <c r="AY76" s="1">
        <v>12.07</v>
      </c>
      <c r="AZ76" s="1">
        <v>1.3420000000000001</v>
      </c>
      <c r="BA76" s="1">
        <v>33.557000000000002</v>
      </c>
      <c r="BB76" s="1">
        <v>0.68589999999999995</v>
      </c>
      <c r="BC76" s="1" t="s">
        <v>19</v>
      </c>
      <c r="BD76" s="1">
        <v>11.79</v>
      </c>
      <c r="BE76" s="1">
        <v>12.05</v>
      </c>
      <c r="BF76" s="1">
        <v>1.35</v>
      </c>
      <c r="BG76" s="1">
        <v>33.756</v>
      </c>
      <c r="BH76" s="1">
        <v>0.69330000000000003</v>
      </c>
      <c r="BI76" s="1" t="s">
        <v>19</v>
      </c>
      <c r="BJ76" s="1">
        <v>11.83</v>
      </c>
      <c r="BK76" s="1">
        <v>12.05</v>
      </c>
      <c r="BL76" s="1">
        <v>1.5089999999999999</v>
      </c>
      <c r="BM76" s="1">
        <v>37.737000000000002</v>
      </c>
      <c r="BN76" s="1">
        <v>0.71109999999999995</v>
      </c>
      <c r="BO76" s="1" t="s">
        <v>19</v>
      </c>
      <c r="BP76" s="1">
        <v>11.84</v>
      </c>
      <c r="BQ76" s="1">
        <v>12.04</v>
      </c>
      <c r="BR76" s="1">
        <v>1.46</v>
      </c>
      <c r="BS76" s="1">
        <v>36.508000000000003</v>
      </c>
      <c r="BT76" s="1">
        <v>0.75749999999999995</v>
      </c>
      <c r="BU76" s="1" t="s">
        <v>19</v>
      </c>
      <c r="BV76" s="1">
        <v>11.81</v>
      </c>
      <c r="BW76" s="1">
        <v>12.03</v>
      </c>
      <c r="BX76" s="1">
        <v>1.425</v>
      </c>
      <c r="BY76" s="1">
        <v>35.619</v>
      </c>
      <c r="BZ76" s="1">
        <v>0.72489999999999999</v>
      </c>
      <c r="CA76" s="1" t="s">
        <v>19</v>
      </c>
      <c r="CB76" s="1">
        <v>11.85</v>
      </c>
      <c r="CC76" s="1">
        <v>12.05</v>
      </c>
      <c r="CD76" s="1">
        <v>1.6890000000000001</v>
      </c>
      <c r="CE76" s="1">
        <v>42.22</v>
      </c>
      <c r="CF76" s="1">
        <v>0.72150000000000003</v>
      </c>
      <c r="CG76" s="1" t="s">
        <v>19</v>
      </c>
      <c r="CH76" s="1">
        <v>11.82</v>
      </c>
      <c r="CI76" s="1">
        <v>12.05</v>
      </c>
      <c r="CJ76" s="1">
        <v>1.6839999999999999</v>
      </c>
      <c r="CK76" s="1">
        <v>42.094999999999999</v>
      </c>
      <c r="CL76" s="1">
        <v>0.7026</v>
      </c>
      <c r="CM76" s="1" t="s">
        <v>19</v>
      </c>
      <c r="CN76" s="1">
        <v>11.82</v>
      </c>
      <c r="CO76" s="1">
        <v>12.04</v>
      </c>
      <c r="CP76" s="1">
        <v>1.66</v>
      </c>
      <c r="CQ76" s="1">
        <v>41.491</v>
      </c>
      <c r="CR76" s="1">
        <v>0.71689999999999998</v>
      </c>
      <c r="CS76" s="1" t="s">
        <v>19</v>
      </c>
    </row>
    <row r="77" spans="1:97" ht="15.75" customHeight="1" x14ac:dyDescent="0.25">
      <c r="A77" s="1" t="s">
        <v>79</v>
      </c>
      <c r="B77" s="1">
        <v>143</v>
      </c>
      <c r="C77" s="1">
        <v>159</v>
      </c>
      <c r="D77" s="1" t="s">
        <v>39</v>
      </c>
      <c r="E77" s="1">
        <v>12.45</v>
      </c>
      <c r="F77" s="1">
        <v>3</v>
      </c>
      <c r="G77" s="1">
        <v>15</v>
      </c>
      <c r="H77" s="1">
        <v>12.59</v>
      </c>
      <c r="I77" s="1">
        <v>12.95</v>
      </c>
      <c r="J77" s="81">
        <v>2.1560000000000001</v>
      </c>
      <c r="K77" s="1">
        <v>14.37</v>
      </c>
      <c r="L77" s="1">
        <v>0.90990000000000004</v>
      </c>
      <c r="M77" s="1" t="s">
        <v>19</v>
      </c>
      <c r="N77" s="1">
        <v>12.52</v>
      </c>
      <c r="O77" s="1">
        <v>12.83</v>
      </c>
      <c r="P77" s="1">
        <v>2.12</v>
      </c>
      <c r="Q77" s="1">
        <v>14.13</v>
      </c>
      <c r="R77" s="1">
        <v>0.88300000000000001</v>
      </c>
      <c r="S77" s="1" t="s">
        <v>19</v>
      </c>
      <c r="T77" s="1">
        <v>12.5</v>
      </c>
      <c r="U77" s="1">
        <v>12.85</v>
      </c>
      <c r="V77" s="1">
        <v>2.3050000000000002</v>
      </c>
      <c r="W77" s="1">
        <v>15.368</v>
      </c>
      <c r="X77" s="1">
        <v>0.78890000000000005</v>
      </c>
      <c r="Y77" s="1" t="s">
        <v>19</v>
      </c>
      <c r="Z77" s="1">
        <v>12.53</v>
      </c>
      <c r="AA77" s="1">
        <v>12.88</v>
      </c>
      <c r="AB77" s="1">
        <v>2.448</v>
      </c>
      <c r="AC77" s="1">
        <v>16.318000000000001</v>
      </c>
      <c r="AD77" s="1">
        <v>0.9</v>
      </c>
      <c r="AE77" s="1" t="s">
        <v>19</v>
      </c>
      <c r="AF77" s="1">
        <v>12.47</v>
      </c>
      <c r="AG77" s="1">
        <v>12.83</v>
      </c>
      <c r="AH77" s="1">
        <v>2.5030000000000001</v>
      </c>
      <c r="AI77" s="1">
        <v>16.687000000000001</v>
      </c>
      <c r="AJ77" s="1">
        <v>0.89129999999999998</v>
      </c>
      <c r="AK77" s="1" t="s">
        <v>19</v>
      </c>
      <c r="AL77" s="1">
        <v>12.5</v>
      </c>
      <c r="AM77" s="1">
        <v>12.84</v>
      </c>
      <c r="AN77" s="1">
        <v>2.4500000000000002</v>
      </c>
      <c r="AO77" s="1">
        <v>16.335999999999999</v>
      </c>
      <c r="AP77" s="1">
        <v>0.87470000000000003</v>
      </c>
      <c r="AQ77" s="1" t="s">
        <v>19</v>
      </c>
      <c r="AR77" s="1">
        <v>12.49</v>
      </c>
      <c r="AS77" s="1">
        <v>12.82</v>
      </c>
      <c r="AT77" s="1">
        <v>3.419</v>
      </c>
      <c r="AU77" s="1">
        <v>22.795999999999999</v>
      </c>
      <c r="AV77" s="1">
        <v>0.87319999999999998</v>
      </c>
      <c r="AW77" s="1" t="s">
        <v>19</v>
      </c>
      <c r="AX77" s="1">
        <v>12.48</v>
      </c>
      <c r="AY77" s="1">
        <v>12.83</v>
      </c>
      <c r="AZ77" s="1">
        <v>3.47</v>
      </c>
      <c r="BA77" s="1">
        <v>23.132000000000001</v>
      </c>
      <c r="BB77" s="1">
        <v>0.86109999999999998</v>
      </c>
      <c r="BC77" s="1" t="s">
        <v>19</v>
      </c>
      <c r="BD77" s="1">
        <v>12.43</v>
      </c>
      <c r="BE77" s="1">
        <v>12.78</v>
      </c>
      <c r="BF77" s="1">
        <v>3.5190000000000001</v>
      </c>
      <c r="BG77" s="1">
        <v>23.457999999999998</v>
      </c>
      <c r="BH77" s="1">
        <v>0.84089999999999998</v>
      </c>
      <c r="BI77" s="1" t="s">
        <v>19</v>
      </c>
      <c r="BJ77" s="1">
        <v>12.5</v>
      </c>
      <c r="BK77" s="1">
        <v>12.84</v>
      </c>
      <c r="BL77" s="1">
        <v>4.1879999999999997</v>
      </c>
      <c r="BM77" s="1">
        <v>27.919</v>
      </c>
      <c r="BN77" s="1">
        <v>0.85529999999999995</v>
      </c>
      <c r="BO77" s="1" t="s">
        <v>19</v>
      </c>
      <c r="BP77" s="1">
        <v>12.45</v>
      </c>
      <c r="BQ77" s="1">
        <v>12.77</v>
      </c>
      <c r="BR77" s="1">
        <v>4.1399999999999997</v>
      </c>
      <c r="BS77" s="1">
        <v>27.602</v>
      </c>
      <c r="BT77" s="1">
        <v>0.86380000000000001</v>
      </c>
      <c r="BU77" s="1" t="s">
        <v>19</v>
      </c>
      <c r="BV77" s="1">
        <v>12.47</v>
      </c>
      <c r="BW77" s="1">
        <v>12.79</v>
      </c>
      <c r="BX77" s="1">
        <v>4.0270000000000001</v>
      </c>
      <c r="BY77" s="1">
        <v>26.846</v>
      </c>
      <c r="BZ77" s="1">
        <v>0.84719999999999995</v>
      </c>
      <c r="CA77" s="1" t="s">
        <v>19</v>
      </c>
      <c r="CB77" s="1">
        <v>12.5</v>
      </c>
      <c r="CC77" s="1">
        <v>12.83</v>
      </c>
      <c r="CD77" s="1">
        <v>4.6929999999999996</v>
      </c>
      <c r="CE77" s="1">
        <v>31.289000000000001</v>
      </c>
      <c r="CF77" s="1">
        <v>0.84179999999999999</v>
      </c>
      <c r="CG77" s="1" t="s">
        <v>19</v>
      </c>
      <c r="CH77" s="1">
        <v>12.47</v>
      </c>
      <c r="CI77" s="1">
        <v>12.81</v>
      </c>
      <c r="CJ77" s="1">
        <v>4.8550000000000004</v>
      </c>
      <c r="CK77" s="1">
        <v>32.366</v>
      </c>
      <c r="CL77" s="1">
        <v>0.8256</v>
      </c>
      <c r="CM77" s="1" t="s">
        <v>19</v>
      </c>
      <c r="CN77" s="1">
        <v>12.46</v>
      </c>
      <c r="CO77" s="1">
        <v>12.75</v>
      </c>
      <c r="CP77" s="1">
        <v>4.6429999999999998</v>
      </c>
      <c r="CQ77" s="1">
        <v>30.952000000000002</v>
      </c>
      <c r="CR77" s="1">
        <v>0.86780000000000002</v>
      </c>
      <c r="CS77" s="1" t="s">
        <v>19</v>
      </c>
    </row>
    <row r="78" spans="1:97" ht="15.75" customHeight="1" x14ac:dyDescent="0.25">
      <c r="A78" s="1" t="s">
        <v>79</v>
      </c>
      <c r="B78" s="1">
        <v>143</v>
      </c>
      <c r="C78" s="1">
        <v>159</v>
      </c>
      <c r="D78" s="1" t="s">
        <v>39</v>
      </c>
      <c r="E78" s="1">
        <v>12.45</v>
      </c>
      <c r="F78" s="1">
        <v>4</v>
      </c>
      <c r="G78" s="1">
        <v>15</v>
      </c>
      <c r="H78" s="1">
        <v>12.57</v>
      </c>
      <c r="I78" s="1">
        <v>13</v>
      </c>
      <c r="J78" s="81">
        <v>2.177</v>
      </c>
      <c r="K78" s="1">
        <v>14.515000000000001</v>
      </c>
      <c r="L78" s="1">
        <v>0.94850000000000001</v>
      </c>
      <c r="M78" s="1" t="s">
        <v>20</v>
      </c>
      <c r="N78" s="1">
        <v>12.47</v>
      </c>
      <c r="O78" s="1">
        <v>12.92</v>
      </c>
      <c r="P78" s="1">
        <v>2.8690000000000002</v>
      </c>
      <c r="Q78" s="1">
        <v>19.126999999999999</v>
      </c>
      <c r="R78" s="1">
        <v>0.8972</v>
      </c>
      <c r="S78" s="1" t="s">
        <v>20</v>
      </c>
      <c r="T78" s="1">
        <v>12.47</v>
      </c>
      <c r="U78" s="1">
        <v>12.91</v>
      </c>
      <c r="V78" s="1">
        <v>2.2360000000000002</v>
      </c>
      <c r="W78" s="1">
        <v>14.904999999999999</v>
      </c>
      <c r="X78" s="1">
        <v>0.9496</v>
      </c>
      <c r="Y78" s="1" t="s">
        <v>20</v>
      </c>
      <c r="Z78" s="1">
        <v>12.55</v>
      </c>
      <c r="AA78" s="1">
        <v>12.95</v>
      </c>
      <c r="AB78" s="1">
        <v>2.492</v>
      </c>
      <c r="AC78" s="1">
        <v>16.614000000000001</v>
      </c>
      <c r="AD78" s="1">
        <v>0.9526</v>
      </c>
      <c r="AE78" s="1" t="s">
        <v>20</v>
      </c>
      <c r="AF78" s="1">
        <v>12.46</v>
      </c>
      <c r="AG78" s="1">
        <v>12.87</v>
      </c>
      <c r="AH78" s="1">
        <v>2.5110000000000001</v>
      </c>
      <c r="AI78" s="1">
        <v>16.739999999999998</v>
      </c>
      <c r="AJ78" s="1">
        <v>0.95350000000000001</v>
      </c>
      <c r="AK78" s="1" t="s">
        <v>20</v>
      </c>
      <c r="AL78" s="1">
        <v>12.48</v>
      </c>
      <c r="AM78" s="1">
        <v>12.87</v>
      </c>
      <c r="AN78" s="1">
        <v>2.4900000000000002</v>
      </c>
      <c r="AO78" s="1">
        <v>16.599</v>
      </c>
      <c r="AP78" s="1">
        <v>0.95089999999999997</v>
      </c>
      <c r="AQ78" s="1" t="s">
        <v>20</v>
      </c>
      <c r="AR78" s="1">
        <v>12.47</v>
      </c>
      <c r="AS78" s="1">
        <v>12.87</v>
      </c>
      <c r="AT78" s="1">
        <v>3.43</v>
      </c>
      <c r="AU78" s="1">
        <v>22.867000000000001</v>
      </c>
      <c r="AV78" s="1">
        <v>0.9496</v>
      </c>
      <c r="AW78" s="1" t="s">
        <v>20</v>
      </c>
      <c r="AX78" s="1">
        <v>12.44</v>
      </c>
      <c r="AY78" s="1">
        <v>12.89</v>
      </c>
      <c r="AZ78" s="1">
        <v>3.49</v>
      </c>
      <c r="BA78" s="1">
        <v>23.263999999999999</v>
      </c>
      <c r="BB78" s="1">
        <v>0.93879999999999997</v>
      </c>
      <c r="BC78" s="1" t="s">
        <v>20</v>
      </c>
      <c r="BD78" s="1">
        <v>12.44</v>
      </c>
      <c r="BE78" s="1">
        <v>12.83</v>
      </c>
      <c r="BF78" s="1">
        <v>3.4750000000000001</v>
      </c>
      <c r="BG78" s="1">
        <v>23.166</v>
      </c>
      <c r="BH78" s="1">
        <v>0.91210000000000002</v>
      </c>
      <c r="BI78" s="1" t="s">
        <v>20</v>
      </c>
      <c r="BJ78" s="1">
        <v>12.46</v>
      </c>
      <c r="BK78" s="1">
        <v>12.89</v>
      </c>
      <c r="BL78" s="1">
        <v>4.2709999999999999</v>
      </c>
      <c r="BM78" s="1">
        <v>28.474</v>
      </c>
      <c r="BN78" s="1">
        <v>0.93169999999999997</v>
      </c>
      <c r="BO78" s="1" t="s">
        <v>20</v>
      </c>
      <c r="BP78" s="1">
        <v>12.43</v>
      </c>
      <c r="BQ78" s="1">
        <v>12.88</v>
      </c>
      <c r="BR78" s="1">
        <v>4.1989999999999998</v>
      </c>
      <c r="BS78" s="1">
        <v>27.994</v>
      </c>
      <c r="BT78" s="1">
        <v>0.94420000000000004</v>
      </c>
      <c r="BU78" s="1" t="s">
        <v>20</v>
      </c>
      <c r="BV78" s="1">
        <v>12.41</v>
      </c>
      <c r="BW78" s="1">
        <v>12.89</v>
      </c>
      <c r="BX78" s="1">
        <v>4.0259999999999998</v>
      </c>
      <c r="BY78" s="1">
        <v>26.843</v>
      </c>
      <c r="BZ78" s="1">
        <v>0.93410000000000004</v>
      </c>
      <c r="CA78" s="1" t="s">
        <v>20</v>
      </c>
      <c r="CB78" s="1">
        <v>12.44</v>
      </c>
      <c r="CC78" s="1">
        <v>12.92</v>
      </c>
      <c r="CD78" s="1">
        <v>4.7370000000000001</v>
      </c>
      <c r="CE78" s="1">
        <v>31.581</v>
      </c>
      <c r="CF78" s="1">
        <v>0.92110000000000003</v>
      </c>
      <c r="CG78" s="1" t="s">
        <v>20</v>
      </c>
      <c r="CH78" s="1">
        <v>12.44</v>
      </c>
      <c r="CI78" s="1">
        <v>12.9</v>
      </c>
      <c r="CJ78" s="1">
        <v>4.8220000000000001</v>
      </c>
      <c r="CK78" s="1">
        <v>32.146999999999998</v>
      </c>
      <c r="CL78" s="1">
        <v>0.91739999999999999</v>
      </c>
      <c r="CM78" s="1" t="s">
        <v>20</v>
      </c>
      <c r="CN78" s="1">
        <v>12.42</v>
      </c>
      <c r="CO78" s="1">
        <v>12.84</v>
      </c>
      <c r="CP78" s="1">
        <v>4.734</v>
      </c>
      <c r="CQ78" s="1">
        <v>31.562999999999999</v>
      </c>
      <c r="CR78" s="1">
        <v>0.93110000000000004</v>
      </c>
      <c r="CS78" s="1" t="s">
        <v>20</v>
      </c>
    </row>
    <row r="79" spans="1:97" ht="15.75" customHeight="1" x14ac:dyDescent="0.25">
      <c r="A79" s="1" t="s">
        <v>79</v>
      </c>
      <c r="B79" s="1">
        <v>145</v>
      </c>
      <c r="C79" s="1">
        <v>159</v>
      </c>
      <c r="D79" s="1" t="s">
        <v>40</v>
      </c>
      <c r="E79" s="1">
        <v>11.15</v>
      </c>
      <c r="F79" s="1">
        <v>3</v>
      </c>
      <c r="G79" s="1">
        <v>13</v>
      </c>
      <c r="H79" s="1">
        <v>11.27</v>
      </c>
      <c r="I79" s="1">
        <v>11.65</v>
      </c>
      <c r="J79" s="81">
        <v>1.837</v>
      </c>
      <c r="K79" s="1">
        <v>14.132999999999999</v>
      </c>
      <c r="L79" s="1">
        <v>0.94210000000000005</v>
      </c>
      <c r="M79" s="1" t="s">
        <v>19</v>
      </c>
      <c r="N79" s="1">
        <v>11.27</v>
      </c>
      <c r="O79" s="1">
        <v>11.65</v>
      </c>
      <c r="P79" s="1">
        <v>1.7470000000000001</v>
      </c>
      <c r="Q79" s="1">
        <v>13.442</v>
      </c>
      <c r="R79" s="1">
        <v>0.94469999999999998</v>
      </c>
      <c r="S79" s="1" t="s">
        <v>19</v>
      </c>
      <c r="T79" s="1">
        <v>11.27</v>
      </c>
      <c r="U79" s="1">
        <v>11.65</v>
      </c>
      <c r="V79" s="1">
        <v>1.845</v>
      </c>
      <c r="W79" s="1">
        <v>14.191000000000001</v>
      </c>
      <c r="X79" s="1">
        <v>0.95089999999999997</v>
      </c>
      <c r="Y79" s="1" t="s">
        <v>19</v>
      </c>
      <c r="Z79" s="1">
        <v>11.26</v>
      </c>
      <c r="AA79" s="1">
        <v>11.65</v>
      </c>
      <c r="AB79" s="1">
        <v>2.0299999999999998</v>
      </c>
      <c r="AC79" s="1">
        <v>15.615</v>
      </c>
      <c r="AD79" s="1">
        <v>0.94979999999999998</v>
      </c>
      <c r="AE79" s="1" t="s">
        <v>19</v>
      </c>
      <c r="AF79" s="1">
        <v>11.19</v>
      </c>
      <c r="AG79" s="1">
        <v>11.65</v>
      </c>
      <c r="AH79" s="1">
        <v>2.052</v>
      </c>
      <c r="AI79" s="1">
        <v>15.781000000000001</v>
      </c>
      <c r="AJ79" s="1">
        <v>0.9526</v>
      </c>
      <c r="AK79" s="1" t="s">
        <v>19</v>
      </c>
      <c r="AL79" s="1">
        <v>11.21</v>
      </c>
      <c r="AM79" s="1">
        <v>11.65</v>
      </c>
      <c r="AN79" s="1">
        <v>1.97</v>
      </c>
      <c r="AO79" s="1">
        <v>15.154</v>
      </c>
      <c r="AP79" s="1">
        <v>0.94789999999999996</v>
      </c>
      <c r="AQ79" s="1" t="s">
        <v>19</v>
      </c>
      <c r="AR79" s="1">
        <v>11.21</v>
      </c>
      <c r="AS79" s="1">
        <v>11.65</v>
      </c>
      <c r="AT79" s="1">
        <v>2.6309999999999998</v>
      </c>
      <c r="AU79" s="1">
        <v>20.236999999999998</v>
      </c>
      <c r="AV79" s="1">
        <v>0.93930000000000002</v>
      </c>
      <c r="AW79" s="1" t="s">
        <v>19</v>
      </c>
      <c r="AX79" s="1">
        <v>11.2</v>
      </c>
      <c r="AY79" s="1">
        <v>11.65</v>
      </c>
      <c r="AZ79" s="1">
        <v>2.6379999999999999</v>
      </c>
      <c r="BA79" s="1">
        <v>20.294</v>
      </c>
      <c r="BB79" s="1">
        <v>0.93899999999999995</v>
      </c>
      <c r="BC79" s="1" t="s">
        <v>19</v>
      </c>
      <c r="BD79" s="1">
        <v>11.2</v>
      </c>
      <c r="BE79" s="1">
        <v>11.65</v>
      </c>
      <c r="BF79" s="1">
        <v>2.649</v>
      </c>
      <c r="BG79" s="1">
        <v>20.375</v>
      </c>
      <c r="BH79" s="1">
        <v>0.93910000000000005</v>
      </c>
      <c r="BI79" s="1" t="s">
        <v>19</v>
      </c>
      <c r="BJ79" s="1">
        <v>11.2</v>
      </c>
      <c r="BK79" s="1">
        <v>11.65</v>
      </c>
      <c r="BL79" s="1">
        <v>3.2549999999999999</v>
      </c>
      <c r="BM79" s="1">
        <v>25.036999999999999</v>
      </c>
      <c r="BN79" s="1">
        <v>0.93589999999999995</v>
      </c>
      <c r="BO79" s="1" t="s">
        <v>19</v>
      </c>
      <c r="BP79" s="1">
        <v>11.2</v>
      </c>
      <c r="BQ79" s="1">
        <v>11.65</v>
      </c>
      <c r="BR79" s="1">
        <v>3.2130000000000001</v>
      </c>
      <c r="BS79" s="1">
        <v>24.713000000000001</v>
      </c>
      <c r="BT79" s="1">
        <v>0.94020000000000004</v>
      </c>
      <c r="BU79" s="1" t="s">
        <v>19</v>
      </c>
      <c r="BV79" s="1">
        <v>11.18</v>
      </c>
      <c r="BW79" s="1">
        <v>11.65</v>
      </c>
      <c r="BX79" s="1">
        <v>3.04</v>
      </c>
      <c r="BY79" s="1">
        <v>23.387</v>
      </c>
      <c r="BZ79" s="1">
        <v>0.93259999999999998</v>
      </c>
      <c r="CA79" s="1" t="s">
        <v>19</v>
      </c>
      <c r="CB79" s="1">
        <v>11.21</v>
      </c>
      <c r="CC79" s="1">
        <v>11.65</v>
      </c>
      <c r="CD79" s="1">
        <v>3.6259999999999999</v>
      </c>
      <c r="CE79" s="1">
        <v>27.89</v>
      </c>
      <c r="CF79" s="1">
        <v>0.92079999999999995</v>
      </c>
      <c r="CG79" s="1" t="s">
        <v>19</v>
      </c>
      <c r="CH79" s="1">
        <v>11.19</v>
      </c>
      <c r="CI79" s="1">
        <v>11.65</v>
      </c>
      <c r="CJ79" s="1">
        <v>3.9220000000000002</v>
      </c>
      <c r="CK79" s="1">
        <v>30.166</v>
      </c>
      <c r="CL79" s="1">
        <v>0.90859999999999996</v>
      </c>
      <c r="CM79" s="1" t="s">
        <v>19</v>
      </c>
      <c r="CN79" s="1">
        <v>11.19</v>
      </c>
      <c r="CO79" s="1">
        <v>11.65</v>
      </c>
      <c r="CP79" s="1">
        <v>3.5550000000000002</v>
      </c>
      <c r="CQ79" s="1">
        <v>27.347000000000001</v>
      </c>
      <c r="CR79" s="1">
        <v>0.93149999999999999</v>
      </c>
      <c r="CS79" s="1" t="s">
        <v>19</v>
      </c>
    </row>
    <row r="80" spans="1:97" ht="15.75" customHeight="1" x14ac:dyDescent="0.25">
      <c r="A80" s="1" t="s">
        <v>79</v>
      </c>
      <c r="B80" s="1">
        <v>145</v>
      </c>
      <c r="C80" s="1">
        <v>159</v>
      </c>
      <c r="D80" s="1" t="s">
        <v>40</v>
      </c>
      <c r="E80" s="1">
        <v>11.15</v>
      </c>
      <c r="F80" s="1">
        <v>4</v>
      </c>
      <c r="G80" s="1">
        <v>13</v>
      </c>
      <c r="H80" s="1">
        <v>11.26</v>
      </c>
      <c r="I80" s="1">
        <v>11.68</v>
      </c>
      <c r="J80" s="81">
        <v>1.823</v>
      </c>
      <c r="K80" s="1">
        <v>14.026999999999999</v>
      </c>
      <c r="L80" s="1">
        <v>0.96779999999999999</v>
      </c>
      <c r="M80" s="1" t="s">
        <v>20</v>
      </c>
      <c r="N80" s="1">
        <v>11.2</v>
      </c>
      <c r="O80" s="1">
        <v>11.65</v>
      </c>
      <c r="P80" s="1">
        <v>1.7669999999999999</v>
      </c>
      <c r="Q80" s="1">
        <v>13.59</v>
      </c>
      <c r="R80" s="1">
        <v>0.96599999999999997</v>
      </c>
      <c r="S80" s="1" t="s">
        <v>20</v>
      </c>
      <c r="T80" s="1">
        <v>11.26</v>
      </c>
      <c r="U80" s="1">
        <v>11.65</v>
      </c>
      <c r="V80" s="1">
        <v>1.851</v>
      </c>
      <c r="W80" s="1">
        <v>14.239000000000001</v>
      </c>
      <c r="X80" s="1">
        <v>0.96889999999999998</v>
      </c>
      <c r="Y80" s="1" t="s">
        <v>20</v>
      </c>
      <c r="Z80" s="1">
        <v>11.26</v>
      </c>
      <c r="AA80" s="1">
        <v>11.65</v>
      </c>
      <c r="AB80" s="1">
        <v>2.0329999999999999</v>
      </c>
      <c r="AC80" s="1">
        <v>15.64</v>
      </c>
      <c r="AD80" s="1">
        <v>0.96199999999999997</v>
      </c>
      <c r="AE80" s="1" t="s">
        <v>20</v>
      </c>
      <c r="AF80" s="1">
        <v>11.26</v>
      </c>
      <c r="AG80" s="1">
        <v>11.65</v>
      </c>
      <c r="AH80" s="1">
        <v>2.0760000000000001</v>
      </c>
      <c r="AI80" s="1">
        <v>15.968</v>
      </c>
      <c r="AJ80" s="1">
        <v>0.96589999999999998</v>
      </c>
      <c r="AK80" s="1" t="s">
        <v>20</v>
      </c>
      <c r="AL80" s="1">
        <v>11.22</v>
      </c>
      <c r="AM80" s="1">
        <v>11.65</v>
      </c>
      <c r="AN80" s="1">
        <v>1.978</v>
      </c>
      <c r="AO80" s="1">
        <v>15.214</v>
      </c>
      <c r="AP80" s="1">
        <v>0.97009999999999996</v>
      </c>
      <c r="AQ80" s="1" t="s">
        <v>20</v>
      </c>
      <c r="AR80" s="1">
        <v>11.26</v>
      </c>
      <c r="AS80" s="1">
        <v>11.65</v>
      </c>
      <c r="AT80" s="1">
        <v>2.6349999999999998</v>
      </c>
      <c r="AU80" s="1">
        <v>20.268000000000001</v>
      </c>
      <c r="AV80" s="1">
        <v>0.94340000000000002</v>
      </c>
      <c r="AW80" s="1" t="s">
        <v>20</v>
      </c>
      <c r="AX80" s="1">
        <v>11.2</v>
      </c>
      <c r="AY80" s="1">
        <v>11.65</v>
      </c>
      <c r="AZ80" s="1">
        <v>2.641</v>
      </c>
      <c r="BA80" s="1">
        <v>20.315000000000001</v>
      </c>
      <c r="BB80" s="1">
        <v>0.94979999999999998</v>
      </c>
      <c r="BC80" s="1" t="s">
        <v>20</v>
      </c>
      <c r="BD80" s="1">
        <v>11.18</v>
      </c>
      <c r="BE80" s="1">
        <v>11.65</v>
      </c>
      <c r="BF80" s="1">
        <v>2.6389999999999998</v>
      </c>
      <c r="BG80" s="1">
        <v>20.300999999999998</v>
      </c>
      <c r="BH80" s="1">
        <v>0.95479999999999998</v>
      </c>
      <c r="BI80" s="1" t="s">
        <v>20</v>
      </c>
      <c r="BJ80" s="1">
        <v>11.25</v>
      </c>
      <c r="BK80" s="1">
        <v>11.65</v>
      </c>
      <c r="BL80" s="1">
        <v>3.2570000000000001</v>
      </c>
      <c r="BM80" s="1">
        <v>25.052</v>
      </c>
      <c r="BN80" s="1">
        <v>0.95109999999999995</v>
      </c>
      <c r="BO80" s="1" t="s">
        <v>20</v>
      </c>
      <c r="BP80" s="1">
        <v>11.19</v>
      </c>
      <c r="BQ80" s="1">
        <v>11.65</v>
      </c>
      <c r="BR80" s="1">
        <v>3.2519999999999998</v>
      </c>
      <c r="BS80" s="1">
        <v>25.013000000000002</v>
      </c>
      <c r="BT80" s="1">
        <v>0.93420000000000003</v>
      </c>
      <c r="BU80" s="1" t="s">
        <v>20</v>
      </c>
      <c r="BV80" s="1">
        <v>11.26</v>
      </c>
      <c r="BW80" s="1">
        <v>11.65</v>
      </c>
      <c r="BX80" s="1">
        <v>3.0590000000000002</v>
      </c>
      <c r="BY80" s="1">
        <v>23.527000000000001</v>
      </c>
      <c r="BZ80" s="1">
        <v>0.95330000000000004</v>
      </c>
      <c r="CA80" s="1" t="s">
        <v>20</v>
      </c>
      <c r="CB80" s="1">
        <v>11.18</v>
      </c>
      <c r="CC80" s="1">
        <v>11.65</v>
      </c>
      <c r="CD80" s="1">
        <v>3.6890000000000001</v>
      </c>
      <c r="CE80" s="1">
        <v>28.376000000000001</v>
      </c>
      <c r="CF80" s="1">
        <v>0.93910000000000005</v>
      </c>
      <c r="CG80" s="1" t="s">
        <v>20</v>
      </c>
      <c r="CH80" s="1">
        <v>11.16</v>
      </c>
      <c r="CI80" s="1">
        <v>11.65</v>
      </c>
      <c r="CJ80" s="1">
        <v>3.6640000000000001</v>
      </c>
      <c r="CK80" s="1">
        <v>28.184000000000001</v>
      </c>
      <c r="CL80" s="1">
        <v>0.94099999999999995</v>
      </c>
      <c r="CM80" s="1" t="s">
        <v>20</v>
      </c>
      <c r="CN80" s="1">
        <v>11.18</v>
      </c>
      <c r="CO80" s="1">
        <v>11.65</v>
      </c>
      <c r="CP80" s="1">
        <v>3.5739999999999998</v>
      </c>
      <c r="CQ80" s="1">
        <v>27.49</v>
      </c>
      <c r="CR80" s="1">
        <v>0.95050000000000001</v>
      </c>
      <c r="CS80" s="1" t="s">
        <v>20</v>
      </c>
    </row>
    <row r="81" spans="1:97" ht="15.75" customHeight="1" x14ac:dyDescent="0.25">
      <c r="A81" s="1" t="s">
        <v>79</v>
      </c>
      <c r="B81" s="1">
        <v>147</v>
      </c>
      <c r="C81" s="1">
        <v>159</v>
      </c>
      <c r="D81" s="1" t="s">
        <v>112</v>
      </c>
      <c r="E81" s="1">
        <v>9.59</v>
      </c>
      <c r="F81" s="1">
        <v>3</v>
      </c>
      <c r="G81" s="1">
        <v>11</v>
      </c>
      <c r="H81" s="1">
        <v>9.82</v>
      </c>
      <c r="I81" s="1">
        <v>10.09</v>
      </c>
      <c r="J81" s="81">
        <v>1.516</v>
      </c>
      <c r="K81" s="1">
        <v>13.782</v>
      </c>
      <c r="L81" s="1">
        <v>0.88590000000000002</v>
      </c>
      <c r="M81" s="1" t="s">
        <v>19</v>
      </c>
      <c r="N81" s="1">
        <v>9.6999999999999993</v>
      </c>
      <c r="O81" s="1">
        <v>9.99</v>
      </c>
      <c r="P81" s="1">
        <v>1.5589999999999999</v>
      </c>
      <c r="Q81" s="1">
        <v>14.173</v>
      </c>
      <c r="R81" s="1">
        <v>0.79059999999999997</v>
      </c>
      <c r="S81" s="1" t="s">
        <v>19</v>
      </c>
      <c r="T81" s="1">
        <v>9.73</v>
      </c>
      <c r="U81" s="1">
        <v>10.01</v>
      </c>
      <c r="V81" s="1">
        <v>1.46</v>
      </c>
      <c r="W81" s="1">
        <v>13.275</v>
      </c>
      <c r="X81" s="1">
        <v>0.84899999999999998</v>
      </c>
      <c r="Y81" s="1" t="s">
        <v>19</v>
      </c>
      <c r="Z81" s="1">
        <v>9.6999999999999993</v>
      </c>
      <c r="AA81" s="1">
        <v>10.02</v>
      </c>
      <c r="AB81" s="1">
        <v>1.5640000000000001</v>
      </c>
      <c r="AC81" s="1">
        <v>14.222</v>
      </c>
      <c r="AD81" s="1">
        <v>0.84640000000000004</v>
      </c>
      <c r="AE81" s="1" t="s">
        <v>19</v>
      </c>
      <c r="AF81" s="1">
        <v>9.69</v>
      </c>
      <c r="AG81" s="1">
        <v>9.99</v>
      </c>
      <c r="AH81" s="1">
        <v>1.583</v>
      </c>
      <c r="AI81" s="1">
        <v>14.387</v>
      </c>
      <c r="AJ81" s="1">
        <v>0.8569</v>
      </c>
      <c r="AK81" s="1" t="s">
        <v>19</v>
      </c>
      <c r="AL81" s="1">
        <v>9.82</v>
      </c>
      <c r="AM81" s="1">
        <v>10.09</v>
      </c>
      <c r="AN81" s="1">
        <v>1.786</v>
      </c>
      <c r="AO81" s="1">
        <v>16.239999999999998</v>
      </c>
      <c r="AP81" s="1">
        <v>0.7651</v>
      </c>
      <c r="AQ81" s="1" t="s">
        <v>19</v>
      </c>
      <c r="AR81" s="1">
        <v>9.76</v>
      </c>
      <c r="AS81" s="1">
        <v>9.92</v>
      </c>
      <c r="AT81" s="1">
        <v>1.89</v>
      </c>
      <c r="AU81" s="1">
        <v>17.18</v>
      </c>
      <c r="AV81" s="1">
        <v>0.85780000000000001</v>
      </c>
      <c r="AW81" s="1" t="s">
        <v>19</v>
      </c>
      <c r="AX81" s="1">
        <v>9.6999999999999993</v>
      </c>
      <c r="AY81" s="1">
        <v>9.9600000000000009</v>
      </c>
      <c r="AZ81" s="1">
        <v>1.974</v>
      </c>
      <c r="BA81" s="1">
        <v>17.948</v>
      </c>
      <c r="BB81" s="1">
        <v>0.80979999999999996</v>
      </c>
      <c r="BC81" s="1" t="s">
        <v>19</v>
      </c>
      <c r="BD81" s="1">
        <v>9.65</v>
      </c>
      <c r="BE81" s="1">
        <v>9.94</v>
      </c>
      <c r="BF81" s="1">
        <v>1.9730000000000001</v>
      </c>
      <c r="BG81" s="1">
        <v>17.934999999999999</v>
      </c>
      <c r="BH81" s="1">
        <v>0.82989999999999997</v>
      </c>
      <c r="BI81" s="1" t="s">
        <v>19</v>
      </c>
      <c r="BJ81" s="1">
        <v>9.7200000000000006</v>
      </c>
      <c r="BK81" s="1">
        <v>9.91</v>
      </c>
      <c r="BL81" s="1">
        <v>2.3639999999999999</v>
      </c>
      <c r="BM81" s="1">
        <v>21.486999999999998</v>
      </c>
      <c r="BN81" s="1">
        <v>0.82530000000000003</v>
      </c>
      <c r="BO81" s="1" t="s">
        <v>19</v>
      </c>
      <c r="BP81" s="1">
        <v>9.68</v>
      </c>
      <c r="BQ81" s="1">
        <v>9.99</v>
      </c>
      <c r="BR81" s="1">
        <v>2.39</v>
      </c>
      <c r="BS81" s="1">
        <v>21.731000000000002</v>
      </c>
      <c r="BT81" s="1">
        <v>0.84130000000000005</v>
      </c>
      <c r="BU81" s="1" t="s">
        <v>19</v>
      </c>
      <c r="BV81" s="1">
        <v>9.67</v>
      </c>
      <c r="BW81" s="1">
        <v>9.9600000000000009</v>
      </c>
      <c r="BX81" s="1">
        <v>2.2639999999999998</v>
      </c>
      <c r="BY81" s="1">
        <v>20.58</v>
      </c>
      <c r="BZ81" s="1">
        <v>0.82099999999999995</v>
      </c>
      <c r="CA81" s="1" t="s">
        <v>19</v>
      </c>
      <c r="CB81" s="1">
        <v>9.76</v>
      </c>
      <c r="CC81" s="1">
        <v>9.92</v>
      </c>
      <c r="CD81" s="1">
        <v>2.7530000000000001</v>
      </c>
      <c r="CE81" s="1">
        <v>25.030999999999999</v>
      </c>
      <c r="CF81" s="1">
        <v>0.81779999999999997</v>
      </c>
      <c r="CG81" s="1" t="s">
        <v>19</v>
      </c>
      <c r="CH81" s="1">
        <v>9.82</v>
      </c>
      <c r="CI81" s="1">
        <v>10.09</v>
      </c>
      <c r="CJ81" s="1">
        <v>2.98</v>
      </c>
      <c r="CK81" s="1">
        <v>27.088999999999999</v>
      </c>
      <c r="CL81" s="1">
        <v>0.68310000000000004</v>
      </c>
      <c r="CM81" s="1" t="s">
        <v>19</v>
      </c>
      <c r="CN81" s="1">
        <v>9.82</v>
      </c>
      <c r="CO81" s="1">
        <v>10.09</v>
      </c>
      <c r="CP81" s="1">
        <v>2.7639999999999998</v>
      </c>
      <c r="CQ81" s="1">
        <v>25.123999999999999</v>
      </c>
      <c r="CR81" s="1">
        <v>0.77239999999999998</v>
      </c>
      <c r="CS81" s="1" t="s">
        <v>19</v>
      </c>
    </row>
    <row r="82" spans="1:97" ht="15.75" customHeight="1" x14ac:dyDescent="0.25">
      <c r="A82" s="1" t="s">
        <v>79</v>
      </c>
      <c r="B82" s="1">
        <v>149</v>
      </c>
      <c r="C82" s="1">
        <v>159</v>
      </c>
      <c r="D82" s="1" t="s">
        <v>41</v>
      </c>
      <c r="E82" s="1">
        <v>9.84</v>
      </c>
      <c r="F82" s="1">
        <v>3</v>
      </c>
      <c r="G82" s="1">
        <v>9</v>
      </c>
      <c r="H82" s="1">
        <v>10.01</v>
      </c>
      <c r="I82" s="1">
        <v>10.34</v>
      </c>
      <c r="J82" s="81">
        <v>1.4830000000000001</v>
      </c>
      <c r="K82" s="1">
        <v>16.478000000000002</v>
      </c>
      <c r="L82" s="1">
        <v>0.9577</v>
      </c>
      <c r="M82" s="1" t="s">
        <v>20</v>
      </c>
      <c r="N82" s="1">
        <v>10.01</v>
      </c>
      <c r="O82" s="1">
        <v>10.34</v>
      </c>
      <c r="P82" s="1">
        <v>1.49</v>
      </c>
      <c r="Q82" s="1">
        <v>16.553000000000001</v>
      </c>
      <c r="R82" s="1">
        <v>0.96589999999999998</v>
      </c>
      <c r="S82" s="1" t="s">
        <v>20</v>
      </c>
      <c r="T82" s="1">
        <v>10.01</v>
      </c>
      <c r="U82" s="1">
        <v>10.34</v>
      </c>
      <c r="V82" s="1">
        <v>1.514</v>
      </c>
      <c r="W82" s="1">
        <v>16.826000000000001</v>
      </c>
      <c r="X82" s="1">
        <v>0.9617</v>
      </c>
      <c r="Y82" s="1" t="s">
        <v>20</v>
      </c>
      <c r="Z82" s="1">
        <v>10.01</v>
      </c>
      <c r="AA82" s="1">
        <v>10.34</v>
      </c>
      <c r="AB82" s="1">
        <v>1.623</v>
      </c>
      <c r="AC82" s="1">
        <v>18.033000000000001</v>
      </c>
      <c r="AD82" s="1">
        <v>0.95950000000000002</v>
      </c>
      <c r="AE82" s="1" t="s">
        <v>20</v>
      </c>
      <c r="AF82" s="1">
        <v>10.01</v>
      </c>
      <c r="AG82" s="1">
        <v>10.34</v>
      </c>
      <c r="AH82" s="1">
        <v>1.6140000000000001</v>
      </c>
      <c r="AI82" s="1">
        <v>17.937000000000001</v>
      </c>
      <c r="AJ82" s="1">
        <v>0.95920000000000005</v>
      </c>
      <c r="AK82" s="1" t="s">
        <v>20</v>
      </c>
      <c r="AL82" s="1">
        <v>10.01</v>
      </c>
      <c r="AM82" s="1">
        <v>10.34</v>
      </c>
      <c r="AN82" s="1">
        <v>1.57</v>
      </c>
      <c r="AO82" s="1">
        <v>17.45</v>
      </c>
      <c r="AP82" s="1">
        <v>0.96530000000000005</v>
      </c>
      <c r="AQ82" s="1" t="s">
        <v>20</v>
      </c>
      <c r="AR82" s="1">
        <v>10.01</v>
      </c>
      <c r="AS82" s="1">
        <v>10.34</v>
      </c>
      <c r="AT82" s="1">
        <v>1.879</v>
      </c>
      <c r="AU82" s="1">
        <v>20.876999999999999</v>
      </c>
      <c r="AV82" s="1">
        <v>0.96189999999999998</v>
      </c>
      <c r="AW82" s="1" t="s">
        <v>20</v>
      </c>
      <c r="AX82" s="1">
        <v>10.01</v>
      </c>
      <c r="AY82" s="1">
        <v>10.34</v>
      </c>
      <c r="AZ82" s="1">
        <v>1.901</v>
      </c>
      <c r="BA82" s="1">
        <v>21.126000000000001</v>
      </c>
      <c r="BB82" s="1">
        <v>0.96379999999999999</v>
      </c>
      <c r="BC82" s="1" t="s">
        <v>20</v>
      </c>
      <c r="BD82" s="1">
        <v>10.01</v>
      </c>
      <c r="BE82" s="1">
        <v>10.34</v>
      </c>
      <c r="BF82" s="1">
        <v>1.893</v>
      </c>
      <c r="BG82" s="1">
        <v>21.029</v>
      </c>
      <c r="BH82" s="1">
        <v>0.96120000000000005</v>
      </c>
      <c r="BI82" s="1" t="s">
        <v>20</v>
      </c>
      <c r="BJ82" s="1">
        <v>10.01</v>
      </c>
      <c r="BK82" s="1">
        <v>10.34</v>
      </c>
      <c r="BL82" s="1">
        <v>2.2839999999999998</v>
      </c>
      <c r="BM82" s="1">
        <v>25.379000000000001</v>
      </c>
      <c r="BN82" s="1">
        <v>0.96020000000000005</v>
      </c>
      <c r="BO82" s="1" t="s">
        <v>20</v>
      </c>
      <c r="BP82" s="1">
        <v>10.01</v>
      </c>
      <c r="BQ82" s="1">
        <v>10.34</v>
      </c>
      <c r="BR82" s="1">
        <v>2.286</v>
      </c>
      <c r="BS82" s="1">
        <v>25.404</v>
      </c>
      <c r="BT82" s="1">
        <v>0.96109999999999995</v>
      </c>
      <c r="BU82" s="1" t="s">
        <v>20</v>
      </c>
      <c r="BV82" s="1">
        <v>10.01</v>
      </c>
      <c r="BW82" s="1">
        <v>10.34</v>
      </c>
      <c r="BX82" s="1">
        <v>2.202</v>
      </c>
      <c r="BY82" s="1">
        <v>24.466999999999999</v>
      </c>
      <c r="BZ82" s="1">
        <v>0.95789999999999997</v>
      </c>
      <c r="CA82" s="1" t="s">
        <v>20</v>
      </c>
      <c r="CB82" s="1">
        <v>10.01</v>
      </c>
      <c r="CC82" s="1">
        <v>10.34</v>
      </c>
      <c r="CD82" s="1">
        <v>2.4220000000000002</v>
      </c>
      <c r="CE82" s="1">
        <v>26.914999999999999</v>
      </c>
      <c r="CF82" s="1">
        <v>0.95840000000000003</v>
      </c>
      <c r="CG82" s="1" t="s">
        <v>20</v>
      </c>
      <c r="CH82" s="1">
        <v>10.02</v>
      </c>
      <c r="CI82" s="1">
        <v>10.34</v>
      </c>
      <c r="CJ82" s="1">
        <v>2.4239999999999999</v>
      </c>
      <c r="CK82" s="1">
        <v>26.93</v>
      </c>
      <c r="CL82" s="1">
        <v>0.95640000000000003</v>
      </c>
      <c r="CM82" s="1" t="s">
        <v>20</v>
      </c>
      <c r="CN82" s="1">
        <v>10.01</v>
      </c>
      <c r="CO82" s="1">
        <v>10.34</v>
      </c>
      <c r="CP82" s="1">
        <v>2.3860000000000001</v>
      </c>
      <c r="CQ82" s="1">
        <v>26.513999999999999</v>
      </c>
      <c r="CR82" s="1">
        <v>0.95720000000000005</v>
      </c>
      <c r="CS82" s="1" t="s">
        <v>20</v>
      </c>
    </row>
    <row r="83" spans="1:97" ht="15.75" customHeight="1" x14ac:dyDescent="0.25">
      <c r="A83" s="1" t="s">
        <v>79</v>
      </c>
      <c r="B83" s="1">
        <v>149</v>
      </c>
      <c r="C83" s="1">
        <v>168</v>
      </c>
      <c r="D83" s="1" t="s">
        <v>113</v>
      </c>
      <c r="E83" s="1">
        <v>7.89</v>
      </c>
      <c r="F83" s="1">
        <v>4</v>
      </c>
      <c r="G83" s="1">
        <v>18</v>
      </c>
      <c r="H83" s="1">
        <v>7.99</v>
      </c>
      <c r="I83" s="1">
        <v>8.25</v>
      </c>
      <c r="J83" s="81">
        <v>1.847</v>
      </c>
      <c r="K83" s="1">
        <v>10.263999999999999</v>
      </c>
      <c r="L83" s="1">
        <v>0.92110000000000003</v>
      </c>
      <c r="M83" s="1" t="s">
        <v>19</v>
      </c>
      <c r="N83" s="1">
        <v>7.91</v>
      </c>
      <c r="O83" s="1">
        <v>8.15</v>
      </c>
      <c r="P83" s="1">
        <v>1.8520000000000001</v>
      </c>
      <c r="Q83" s="1">
        <v>10.289</v>
      </c>
      <c r="R83" s="1">
        <v>0.87790000000000001</v>
      </c>
      <c r="S83" s="1" t="s">
        <v>19</v>
      </c>
      <c r="T83" s="1">
        <v>7.92</v>
      </c>
      <c r="U83" s="1">
        <v>8.17</v>
      </c>
      <c r="V83" s="1">
        <v>1.9179999999999999</v>
      </c>
      <c r="W83" s="1">
        <v>10.656000000000001</v>
      </c>
      <c r="X83" s="1">
        <v>0.88439999999999996</v>
      </c>
      <c r="Y83" s="1" t="s">
        <v>19</v>
      </c>
      <c r="Z83" s="1">
        <v>7.96</v>
      </c>
      <c r="AA83" s="1">
        <v>8.19</v>
      </c>
      <c r="AB83" s="1">
        <v>2.2160000000000002</v>
      </c>
      <c r="AC83" s="1">
        <v>12.31</v>
      </c>
      <c r="AD83" s="1">
        <v>0.90659999999999996</v>
      </c>
      <c r="AE83" s="1" t="s">
        <v>19</v>
      </c>
      <c r="AF83" s="1">
        <v>7.9</v>
      </c>
      <c r="AG83" s="1">
        <v>8.15</v>
      </c>
      <c r="AH83" s="1">
        <v>2.1949999999999998</v>
      </c>
      <c r="AI83" s="1">
        <v>12.194000000000001</v>
      </c>
      <c r="AJ83" s="1">
        <v>0.91049999999999998</v>
      </c>
      <c r="AK83" s="1" t="s">
        <v>19</v>
      </c>
      <c r="AL83" s="1">
        <v>7.88</v>
      </c>
      <c r="AM83" s="1">
        <v>8.16</v>
      </c>
      <c r="AN83" s="1">
        <v>2.1890000000000001</v>
      </c>
      <c r="AO83" s="1">
        <v>12.161</v>
      </c>
      <c r="AP83" s="1">
        <v>0.86750000000000005</v>
      </c>
      <c r="AQ83" s="1" t="s">
        <v>19</v>
      </c>
      <c r="AR83" s="1">
        <v>7.89</v>
      </c>
      <c r="AS83" s="1">
        <v>8.14</v>
      </c>
      <c r="AT83" s="1">
        <v>2.9660000000000002</v>
      </c>
      <c r="AU83" s="1">
        <v>16.477</v>
      </c>
      <c r="AV83" s="1">
        <v>0.88739999999999997</v>
      </c>
      <c r="AW83" s="1" t="s">
        <v>19</v>
      </c>
      <c r="AX83" s="1">
        <v>7.9</v>
      </c>
      <c r="AY83" s="1">
        <v>8.16</v>
      </c>
      <c r="AZ83" s="1">
        <v>2.9790000000000001</v>
      </c>
      <c r="BA83" s="1">
        <v>16.550999999999998</v>
      </c>
      <c r="BB83" s="1">
        <v>0.87339999999999995</v>
      </c>
      <c r="BC83" s="1" t="s">
        <v>19</v>
      </c>
      <c r="BD83" s="1">
        <v>7.89</v>
      </c>
      <c r="BE83" s="1">
        <v>8.15</v>
      </c>
      <c r="BF83" s="1">
        <v>2.9249999999999998</v>
      </c>
      <c r="BG83" s="1">
        <v>16.251999999999999</v>
      </c>
      <c r="BH83" s="1">
        <v>0.8377</v>
      </c>
      <c r="BI83" s="1" t="s">
        <v>19</v>
      </c>
      <c r="BJ83" s="1">
        <v>7.92</v>
      </c>
      <c r="BK83" s="1">
        <v>8.1300000000000008</v>
      </c>
      <c r="BL83" s="1">
        <v>3.7629999999999999</v>
      </c>
      <c r="BM83" s="1">
        <v>20.905999999999999</v>
      </c>
      <c r="BN83" s="1">
        <v>0.87709999999999999</v>
      </c>
      <c r="BO83" s="1" t="s">
        <v>19</v>
      </c>
      <c r="BP83" s="1">
        <v>7.87</v>
      </c>
      <c r="BQ83" s="1">
        <v>8.1199999999999992</v>
      </c>
      <c r="BR83" s="1">
        <v>3.8479999999999999</v>
      </c>
      <c r="BS83" s="1">
        <v>21.375</v>
      </c>
      <c r="BT83" s="1">
        <v>0.88219999999999998</v>
      </c>
      <c r="BU83" s="1" t="s">
        <v>19</v>
      </c>
      <c r="BV83" s="1">
        <v>7.89</v>
      </c>
      <c r="BW83" s="1">
        <v>8.1</v>
      </c>
      <c r="BX83" s="1">
        <v>3.661</v>
      </c>
      <c r="BY83" s="1">
        <v>20.341000000000001</v>
      </c>
      <c r="BZ83" s="1">
        <v>0.85680000000000001</v>
      </c>
      <c r="CA83" s="1" t="s">
        <v>19</v>
      </c>
      <c r="CB83" s="1">
        <v>7.85</v>
      </c>
      <c r="CC83" s="1">
        <v>8.1300000000000008</v>
      </c>
      <c r="CD83" s="1">
        <v>4.5209999999999999</v>
      </c>
      <c r="CE83" s="1">
        <v>25.117000000000001</v>
      </c>
      <c r="CF83" s="1">
        <v>0.8579</v>
      </c>
      <c r="CG83" s="1" t="s">
        <v>19</v>
      </c>
      <c r="CH83" s="1">
        <v>7.87</v>
      </c>
      <c r="CI83" s="1">
        <v>8.1300000000000008</v>
      </c>
      <c r="CJ83" s="1">
        <v>4.5880000000000001</v>
      </c>
      <c r="CK83" s="1">
        <v>25.49</v>
      </c>
      <c r="CL83" s="1">
        <v>0.82520000000000004</v>
      </c>
      <c r="CM83" s="1" t="s">
        <v>19</v>
      </c>
      <c r="CN83" s="1">
        <v>7.86</v>
      </c>
      <c r="CO83" s="1">
        <v>8.11</v>
      </c>
      <c r="CP83" s="1">
        <v>4.5590000000000002</v>
      </c>
      <c r="CQ83" s="1">
        <v>25.329000000000001</v>
      </c>
      <c r="CR83" s="1">
        <v>0.89080000000000004</v>
      </c>
      <c r="CS83" s="1" t="s">
        <v>19</v>
      </c>
    </row>
    <row r="84" spans="1:97" ht="15.75" customHeight="1" x14ac:dyDescent="0.25">
      <c r="A84" s="1" t="s">
        <v>79</v>
      </c>
      <c r="B84" s="1">
        <v>160</v>
      </c>
      <c r="C84" s="1">
        <v>168</v>
      </c>
      <c r="D84" s="1" t="s">
        <v>42</v>
      </c>
      <c r="E84" s="1">
        <v>3.89</v>
      </c>
      <c r="F84" s="1">
        <v>2</v>
      </c>
      <c r="G84" s="1">
        <v>7</v>
      </c>
      <c r="H84" s="1">
        <v>4.04</v>
      </c>
      <c r="I84" s="1">
        <v>4.28</v>
      </c>
      <c r="J84" s="81">
        <v>0.86599999999999999</v>
      </c>
      <c r="K84" s="1">
        <v>12.368</v>
      </c>
      <c r="L84" s="1">
        <v>0.96050000000000002</v>
      </c>
      <c r="M84" s="1" t="s">
        <v>19</v>
      </c>
      <c r="N84" s="1">
        <v>4.04</v>
      </c>
      <c r="O84" s="1">
        <v>4.28</v>
      </c>
      <c r="P84" s="1">
        <v>0.81799999999999995</v>
      </c>
      <c r="Q84" s="1">
        <v>11.683999999999999</v>
      </c>
      <c r="R84" s="1">
        <v>0.93049999999999999</v>
      </c>
      <c r="S84" s="1" t="s">
        <v>19</v>
      </c>
      <c r="T84" s="1">
        <v>4.04</v>
      </c>
      <c r="U84" s="1">
        <v>4.28</v>
      </c>
      <c r="V84" s="1">
        <v>0.81399999999999995</v>
      </c>
      <c r="W84" s="1">
        <v>11.63</v>
      </c>
      <c r="X84" s="1">
        <v>0.94940000000000002</v>
      </c>
      <c r="Y84" s="1" t="s">
        <v>19</v>
      </c>
      <c r="Z84" s="1">
        <v>4.04</v>
      </c>
      <c r="AA84" s="1">
        <v>4.28</v>
      </c>
      <c r="AB84" s="1">
        <v>1.0620000000000001</v>
      </c>
      <c r="AC84" s="1">
        <v>15.173999999999999</v>
      </c>
      <c r="AD84" s="1">
        <v>0.94679999999999997</v>
      </c>
      <c r="AE84" s="1" t="s">
        <v>19</v>
      </c>
      <c r="AF84" s="1">
        <v>4.04</v>
      </c>
      <c r="AG84" s="1">
        <v>4.28</v>
      </c>
      <c r="AH84" s="1">
        <v>1.0920000000000001</v>
      </c>
      <c r="AI84" s="1">
        <v>15.593999999999999</v>
      </c>
      <c r="AJ84" s="1">
        <v>0.94979999999999998</v>
      </c>
      <c r="AK84" s="1" t="s">
        <v>19</v>
      </c>
      <c r="AL84" s="1">
        <v>4.04</v>
      </c>
      <c r="AM84" s="1">
        <v>4.28</v>
      </c>
      <c r="AN84" s="1">
        <v>1.022</v>
      </c>
      <c r="AO84" s="1">
        <v>14.606999999999999</v>
      </c>
      <c r="AP84" s="1">
        <v>0.93600000000000005</v>
      </c>
      <c r="AQ84" s="1" t="s">
        <v>19</v>
      </c>
      <c r="AR84" s="1">
        <v>4.04</v>
      </c>
      <c r="AS84" s="1">
        <v>4.28</v>
      </c>
      <c r="AT84" s="1">
        <v>1.587</v>
      </c>
      <c r="AU84" s="1">
        <v>22.675999999999998</v>
      </c>
      <c r="AV84" s="1">
        <v>0.94040000000000001</v>
      </c>
      <c r="AW84" s="1" t="s">
        <v>19</v>
      </c>
      <c r="AX84" s="1">
        <v>4.04</v>
      </c>
      <c r="AY84" s="1">
        <v>4.28</v>
      </c>
      <c r="AZ84" s="1">
        <v>1.639</v>
      </c>
      <c r="BA84" s="1">
        <v>23.419</v>
      </c>
      <c r="BB84" s="1">
        <v>0.93889999999999996</v>
      </c>
      <c r="BC84" s="1" t="s">
        <v>19</v>
      </c>
      <c r="BD84" s="1">
        <v>4.04</v>
      </c>
      <c r="BE84" s="1">
        <v>4.28</v>
      </c>
      <c r="BF84" s="1">
        <v>1.62</v>
      </c>
      <c r="BG84" s="1">
        <v>23.143999999999998</v>
      </c>
      <c r="BH84" s="1">
        <v>0.93059999999999998</v>
      </c>
      <c r="BI84" s="1" t="s">
        <v>19</v>
      </c>
      <c r="BJ84" s="1">
        <v>4.04</v>
      </c>
      <c r="BK84" s="1">
        <v>4.28</v>
      </c>
      <c r="BL84" s="1">
        <v>2.2269999999999999</v>
      </c>
      <c r="BM84" s="1">
        <v>31.814</v>
      </c>
      <c r="BN84" s="1">
        <v>0.94320000000000004</v>
      </c>
      <c r="BO84" s="1" t="s">
        <v>19</v>
      </c>
      <c r="BP84" s="1">
        <v>4.04</v>
      </c>
      <c r="BQ84" s="1">
        <v>4.28</v>
      </c>
      <c r="BR84" s="1">
        <v>2.1680000000000001</v>
      </c>
      <c r="BS84" s="1">
        <v>30.974</v>
      </c>
      <c r="BT84" s="1">
        <v>0.93989999999999996</v>
      </c>
      <c r="BU84" s="1" t="s">
        <v>19</v>
      </c>
      <c r="BV84" s="1">
        <v>4.04</v>
      </c>
      <c r="BW84" s="1">
        <v>4.28</v>
      </c>
      <c r="BX84" s="1">
        <v>2.012</v>
      </c>
      <c r="BY84" s="1">
        <v>28.745999999999999</v>
      </c>
      <c r="BZ84" s="1">
        <v>0.91820000000000002</v>
      </c>
      <c r="CA84" s="1" t="s">
        <v>19</v>
      </c>
      <c r="CB84" s="1">
        <v>4.04</v>
      </c>
      <c r="CC84" s="1">
        <v>4.28</v>
      </c>
      <c r="CD84" s="1">
        <v>2.8370000000000002</v>
      </c>
      <c r="CE84" s="1">
        <v>40.53</v>
      </c>
      <c r="CF84" s="1">
        <v>0.90510000000000002</v>
      </c>
      <c r="CG84" s="1" t="s">
        <v>19</v>
      </c>
      <c r="CH84" s="1">
        <v>4.04</v>
      </c>
      <c r="CI84" s="1">
        <v>4.28</v>
      </c>
      <c r="CJ84" s="1">
        <v>2.8570000000000002</v>
      </c>
      <c r="CK84" s="1">
        <v>40.82</v>
      </c>
      <c r="CL84" s="1">
        <v>0.9254</v>
      </c>
      <c r="CM84" s="1" t="s">
        <v>19</v>
      </c>
      <c r="CN84" s="1">
        <v>4.04</v>
      </c>
      <c r="CO84" s="1">
        <v>4.28</v>
      </c>
      <c r="CP84" s="1">
        <v>2.7480000000000002</v>
      </c>
      <c r="CQ84" s="1">
        <v>39.253999999999998</v>
      </c>
      <c r="CR84" s="1">
        <v>0.90090000000000003</v>
      </c>
      <c r="CS84" s="1" t="s">
        <v>19</v>
      </c>
    </row>
    <row r="85" spans="1:97" ht="15.75" customHeight="1" x14ac:dyDescent="0.25">
      <c r="A85" s="1" t="s">
        <v>79</v>
      </c>
      <c r="B85" s="1">
        <v>160</v>
      </c>
      <c r="C85" s="1">
        <v>171</v>
      </c>
      <c r="D85" s="1" t="s">
        <v>43</v>
      </c>
      <c r="E85" s="1">
        <v>6.68</v>
      </c>
      <c r="F85" s="1">
        <v>3</v>
      </c>
      <c r="G85" s="1">
        <v>10</v>
      </c>
      <c r="H85" s="1">
        <v>6.92</v>
      </c>
      <c r="I85" s="1">
        <v>7.07</v>
      </c>
      <c r="J85" s="81">
        <v>0.76200000000000001</v>
      </c>
      <c r="K85" s="1">
        <v>7.6150000000000002</v>
      </c>
      <c r="L85" s="1">
        <v>0.88280000000000003</v>
      </c>
      <c r="M85" s="1" t="s">
        <v>19</v>
      </c>
      <c r="N85" s="1">
        <v>6.77</v>
      </c>
      <c r="O85" s="1">
        <v>7.01</v>
      </c>
      <c r="P85" s="1">
        <v>0.61099999999999999</v>
      </c>
      <c r="Q85" s="1">
        <v>6.1109999999999998</v>
      </c>
      <c r="R85" s="1">
        <v>0.77500000000000002</v>
      </c>
      <c r="S85" s="1" t="s">
        <v>19</v>
      </c>
      <c r="T85" s="1">
        <v>6.82</v>
      </c>
      <c r="U85" s="1">
        <v>7.01</v>
      </c>
      <c r="V85" s="1">
        <v>1.06</v>
      </c>
      <c r="W85" s="1">
        <v>10.603</v>
      </c>
      <c r="X85" s="1">
        <v>0.75790000000000002</v>
      </c>
      <c r="Y85" s="1" t="s">
        <v>19</v>
      </c>
      <c r="Z85" s="1">
        <v>6.88</v>
      </c>
      <c r="AA85" s="1">
        <v>7.09</v>
      </c>
      <c r="AB85" s="1">
        <v>1.02</v>
      </c>
      <c r="AC85" s="1">
        <v>10.199</v>
      </c>
      <c r="AD85" s="1">
        <v>0.79930000000000001</v>
      </c>
      <c r="AE85" s="1" t="s">
        <v>19</v>
      </c>
      <c r="AF85" s="1">
        <v>6.77</v>
      </c>
      <c r="AG85" s="1">
        <v>6.99</v>
      </c>
      <c r="AH85" s="1">
        <v>0.95199999999999996</v>
      </c>
      <c r="AI85" s="1">
        <v>9.5229999999999997</v>
      </c>
      <c r="AJ85" s="1">
        <v>0.8619</v>
      </c>
      <c r="AK85" s="1" t="s">
        <v>19</v>
      </c>
      <c r="AL85" s="1">
        <v>6.79</v>
      </c>
      <c r="AM85" s="1">
        <v>6.98</v>
      </c>
      <c r="AN85" s="1">
        <v>1.038</v>
      </c>
      <c r="AO85" s="1">
        <v>10.377000000000001</v>
      </c>
      <c r="AP85" s="1">
        <v>0.79149999999999998</v>
      </c>
      <c r="AQ85" s="1" t="s">
        <v>19</v>
      </c>
      <c r="AR85" s="1">
        <v>6.76</v>
      </c>
      <c r="AS85" s="1">
        <v>6.98</v>
      </c>
      <c r="AT85" s="1">
        <v>1.4079999999999999</v>
      </c>
      <c r="AU85" s="1">
        <v>14.08</v>
      </c>
      <c r="AV85" s="1">
        <v>0.80959999999999999</v>
      </c>
      <c r="AW85" s="1" t="s">
        <v>19</v>
      </c>
      <c r="AX85" s="1">
        <v>6.76</v>
      </c>
      <c r="AY85" s="1">
        <v>6.98</v>
      </c>
      <c r="AZ85" s="1">
        <v>1.5</v>
      </c>
      <c r="BA85" s="1">
        <v>14.997</v>
      </c>
      <c r="BB85" s="1">
        <v>0.76780000000000004</v>
      </c>
      <c r="BC85" s="1" t="s">
        <v>19</v>
      </c>
      <c r="BD85" s="1">
        <v>6.78</v>
      </c>
      <c r="BE85" s="1">
        <v>6.97</v>
      </c>
      <c r="BF85" s="1">
        <v>1.4139999999999999</v>
      </c>
      <c r="BG85" s="1">
        <v>14.138999999999999</v>
      </c>
      <c r="BH85" s="1">
        <v>0.78610000000000002</v>
      </c>
      <c r="BI85" s="1" t="s">
        <v>19</v>
      </c>
      <c r="BJ85" s="1">
        <v>6.79</v>
      </c>
      <c r="BK85" s="1">
        <v>6.96</v>
      </c>
      <c r="BL85" s="1">
        <v>2.0110000000000001</v>
      </c>
      <c r="BM85" s="1">
        <v>20.114999999999998</v>
      </c>
      <c r="BN85" s="1">
        <v>0.81640000000000001</v>
      </c>
      <c r="BO85" s="1" t="s">
        <v>19</v>
      </c>
      <c r="BP85" s="1">
        <v>6.78</v>
      </c>
      <c r="BQ85" s="1">
        <v>6.96</v>
      </c>
      <c r="BR85" s="1">
        <v>1.974</v>
      </c>
      <c r="BS85" s="1">
        <v>19.744</v>
      </c>
      <c r="BT85" s="1">
        <v>0.80569999999999997</v>
      </c>
      <c r="BU85" s="1" t="s">
        <v>19</v>
      </c>
      <c r="BV85" s="1">
        <v>6.78</v>
      </c>
      <c r="BW85" s="1">
        <v>6.96</v>
      </c>
      <c r="BX85" s="1">
        <v>1.8580000000000001</v>
      </c>
      <c r="BY85" s="1">
        <v>18.579000000000001</v>
      </c>
      <c r="BZ85" s="1">
        <v>0.76980000000000004</v>
      </c>
      <c r="CA85" s="1" t="s">
        <v>19</v>
      </c>
      <c r="CB85" s="1">
        <v>6.75</v>
      </c>
      <c r="CC85" s="1">
        <v>6.96</v>
      </c>
      <c r="CD85" s="1">
        <v>2.544</v>
      </c>
      <c r="CE85" s="1">
        <v>25.445</v>
      </c>
      <c r="CF85" s="1">
        <v>0.76349999999999996</v>
      </c>
      <c r="CG85" s="1" t="s">
        <v>19</v>
      </c>
      <c r="CH85" s="1">
        <v>6.81</v>
      </c>
      <c r="CI85" s="1">
        <v>6.99</v>
      </c>
      <c r="CJ85" s="1">
        <v>2.5739999999999998</v>
      </c>
      <c r="CK85" s="1">
        <v>25.744</v>
      </c>
      <c r="CL85" s="1">
        <v>0.77049999999999996</v>
      </c>
      <c r="CM85" s="1" t="s">
        <v>19</v>
      </c>
      <c r="CN85" s="1">
        <v>6.8</v>
      </c>
      <c r="CO85" s="1">
        <v>6.97</v>
      </c>
      <c r="CP85" s="1">
        <v>2.5630000000000002</v>
      </c>
      <c r="CQ85" s="1">
        <v>25.634</v>
      </c>
      <c r="CR85" s="1">
        <v>0.85519999999999996</v>
      </c>
      <c r="CS85" s="1" t="s">
        <v>19</v>
      </c>
    </row>
    <row r="86" spans="1:97" ht="15.75" customHeight="1" x14ac:dyDescent="0.25">
      <c r="A86" s="1" t="s">
        <v>79</v>
      </c>
      <c r="B86" s="1">
        <v>160</v>
      </c>
      <c r="C86" s="1">
        <v>191</v>
      </c>
      <c r="D86" s="1" t="s">
        <v>114</v>
      </c>
      <c r="E86" s="1">
        <v>10.82</v>
      </c>
      <c r="F86" s="1">
        <v>5</v>
      </c>
      <c r="G86" s="1">
        <v>30</v>
      </c>
      <c r="H86" s="1">
        <v>10.96</v>
      </c>
      <c r="I86" s="1">
        <v>11.25</v>
      </c>
      <c r="J86" s="81">
        <v>4.8369999999999997</v>
      </c>
      <c r="K86" s="1">
        <v>16.122</v>
      </c>
      <c r="L86" s="1">
        <v>0.90280000000000005</v>
      </c>
      <c r="M86" s="1" t="s">
        <v>20</v>
      </c>
      <c r="N86" s="1">
        <v>10.84</v>
      </c>
      <c r="O86" s="1">
        <v>11.22</v>
      </c>
      <c r="P86" s="1">
        <v>4.8099999999999996</v>
      </c>
      <c r="Q86" s="1">
        <v>16.035</v>
      </c>
      <c r="R86" s="1">
        <v>0.90739999999999998</v>
      </c>
      <c r="S86" s="1" t="s">
        <v>20</v>
      </c>
      <c r="T86" s="1">
        <v>10.8</v>
      </c>
      <c r="U86" s="1">
        <v>11.24</v>
      </c>
      <c r="V86" s="1">
        <v>5.1529999999999996</v>
      </c>
      <c r="W86" s="1">
        <v>17.175000000000001</v>
      </c>
      <c r="X86" s="1">
        <v>0.83409999999999995</v>
      </c>
      <c r="Y86" s="1" t="s">
        <v>19</v>
      </c>
      <c r="Z86" s="1">
        <v>10.81</v>
      </c>
      <c r="AA86" s="1">
        <v>11.18</v>
      </c>
      <c r="AB86" s="1">
        <v>5.9429999999999996</v>
      </c>
      <c r="AC86" s="1">
        <v>19.811</v>
      </c>
      <c r="AD86" s="1">
        <v>0.91959999999999997</v>
      </c>
      <c r="AE86" s="1" t="s">
        <v>20</v>
      </c>
      <c r="AF86" s="1">
        <v>10.76</v>
      </c>
      <c r="AG86" s="1">
        <v>11.14</v>
      </c>
      <c r="AH86" s="1">
        <v>5.8689999999999998</v>
      </c>
      <c r="AI86" s="1">
        <v>19.564</v>
      </c>
      <c r="AJ86" s="1">
        <v>0.9244</v>
      </c>
      <c r="AK86" s="1" t="s">
        <v>20</v>
      </c>
      <c r="AL86" s="1">
        <v>10.8</v>
      </c>
      <c r="AM86" s="1">
        <v>11.18</v>
      </c>
      <c r="AN86" s="1">
        <v>5.5640000000000001</v>
      </c>
      <c r="AO86" s="1">
        <v>18.545999999999999</v>
      </c>
      <c r="AP86" s="1">
        <v>0.91959999999999997</v>
      </c>
      <c r="AQ86" s="1" t="s">
        <v>20</v>
      </c>
      <c r="AR86" s="1">
        <v>10.8</v>
      </c>
      <c r="AS86" s="1">
        <v>11.16</v>
      </c>
      <c r="AT86" s="1">
        <v>7.5330000000000004</v>
      </c>
      <c r="AU86" s="1">
        <v>25.11</v>
      </c>
      <c r="AV86" s="1">
        <v>0.92100000000000004</v>
      </c>
      <c r="AW86" s="1" t="s">
        <v>20</v>
      </c>
      <c r="AX86" s="1">
        <v>10.79</v>
      </c>
      <c r="AY86" s="1">
        <v>11.15</v>
      </c>
      <c r="AZ86" s="1">
        <v>7.9050000000000002</v>
      </c>
      <c r="BA86" s="1">
        <v>26.35</v>
      </c>
      <c r="BB86" s="1">
        <v>0.85270000000000001</v>
      </c>
      <c r="BC86" s="1" t="s">
        <v>19</v>
      </c>
      <c r="BD86" s="1">
        <v>10.77</v>
      </c>
      <c r="BE86" s="1">
        <v>11.14</v>
      </c>
      <c r="BF86" s="1">
        <v>7.7850000000000001</v>
      </c>
      <c r="BG86" s="1">
        <v>25.949000000000002</v>
      </c>
      <c r="BH86" s="1">
        <v>0.90680000000000005</v>
      </c>
      <c r="BI86" s="1" t="s">
        <v>20</v>
      </c>
      <c r="BJ86" s="1">
        <v>10.78</v>
      </c>
      <c r="BK86" s="1">
        <v>11.14</v>
      </c>
      <c r="BL86" s="1">
        <v>9.843</v>
      </c>
      <c r="BM86" s="1">
        <v>32.81</v>
      </c>
      <c r="BN86" s="1">
        <v>0.90939999999999999</v>
      </c>
      <c r="BO86" s="1" t="s">
        <v>20</v>
      </c>
      <c r="BP86" s="1">
        <v>10.77</v>
      </c>
      <c r="BQ86" s="1">
        <v>11.14</v>
      </c>
      <c r="BR86" s="1">
        <v>9.7949999999999999</v>
      </c>
      <c r="BS86" s="1">
        <v>32.651000000000003</v>
      </c>
      <c r="BT86" s="1">
        <v>0.92589999999999995</v>
      </c>
      <c r="BU86" s="1" t="s">
        <v>20</v>
      </c>
      <c r="BV86" s="1">
        <v>10.77</v>
      </c>
      <c r="BW86" s="1">
        <v>11.17</v>
      </c>
      <c r="BX86" s="1">
        <v>9.6069999999999993</v>
      </c>
      <c r="BY86" s="1">
        <v>32.021999999999998</v>
      </c>
      <c r="BZ86" s="1">
        <v>0.91039999999999999</v>
      </c>
      <c r="CA86" s="1" t="s">
        <v>20</v>
      </c>
      <c r="CB86" s="1">
        <v>10.81</v>
      </c>
      <c r="CC86" s="1">
        <v>11.16</v>
      </c>
      <c r="CD86" s="1">
        <v>10.949</v>
      </c>
      <c r="CE86" s="1">
        <v>36.497</v>
      </c>
      <c r="CF86" s="1">
        <v>0.90349999999999997</v>
      </c>
      <c r="CG86" s="1" t="s">
        <v>20</v>
      </c>
      <c r="CH86" s="1">
        <v>10.82</v>
      </c>
      <c r="CI86" s="1">
        <v>11.18</v>
      </c>
      <c r="CJ86" s="1">
        <v>10.978999999999999</v>
      </c>
      <c r="CK86" s="1">
        <v>36.597000000000001</v>
      </c>
      <c r="CL86" s="1">
        <v>0.91779999999999995</v>
      </c>
      <c r="CM86" s="1" t="s">
        <v>20</v>
      </c>
      <c r="CN86" s="1">
        <v>10.79</v>
      </c>
      <c r="CO86" s="1">
        <v>11.13</v>
      </c>
      <c r="CP86" s="1">
        <v>10.86</v>
      </c>
      <c r="CQ86" s="1">
        <v>36.201000000000001</v>
      </c>
      <c r="CR86" s="1">
        <v>0.92149999999999999</v>
      </c>
      <c r="CS86" s="1" t="s">
        <v>20</v>
      </c>
    </row>
    <row r="87" spans="1:97" ht="15.75" customHeight="1" x14ac:dyDescent="0.25">
      <c r="A87" s="1" t="s">
        <v>79</v>
      </c>
      <c r="B87" s="1">
        <v>160</v>
      </c>
      <c r="C87" s="1">
        <v>203</v>
      </c>
      <c r="D87" s="1" t="s">
        <v>199</v>
      </c>
      <c r="E87" s="1">
        <v>11.48</v>
      </c>
      <c r="F87" s="1">
        <v>6</v>
      </c>
      <c r="G87" s="1">
        <v>41</v>
      </c>
      <c r="H87" s="1">
        <v>11.5</v>
      </c>
      <c r="I87" s="1">
        <v>11.98</v>
      </c>
      <c r="J87" s="81">
        <v>5.5880000000000001</v>
      </c>
      <c r="K87" s="1">
        <v>13.63</v>
      </c>
      <c r="L87" s="1">
        <v>0.87019999999999997</v>
      </c>
      <c r="M87" s="1" t="s">
        <v>19</v>
      </c>
      <c r="N87" s="1">
        <v>11.5</v>
      </c>
      <c r="O87" s="1">
        <v>11.98</v>
      </c>
      <c r="P87" s="1">
        <v>5.3540000000000001</v>
      </c>
      <c r="Q87" s="1">
        <v>13.06</v>
      </c>
      <c r="R87" s="1">
        <v>0.8569</v>
      </c>
      <c r="S87" s="1" t="s">
        <v>19</v>
      </c>
      <c r="T87" s="1">
        <v>11.5</v>
      </c>
      <c r="U87" s="1">
        <v>11.98</v>
      </c>
      <c r="V87" s="1">
        <v>5.7519999999999998</v>
      </c>
      <c r="W87" s="1">
        <v>14.029</v>
      </c>
      <c r="X87" s="1">
        <v>0.89159999999999995</v>
      </c>
      <c r="Y87" s="1" t="s">
        <v>19</v>
      </c>
      <c r="Z87" s="1">
        <v>11.5</v>
      </c>
      <c r="AA87" s="1">
        <v>11.98</v>
      </c>
      <c r="AB87" s="1">
        <v>6.3250000000000002</v>
      </c>
      <c r="AC87" s="1">
        <v>15.428000000000001</v>
      </c>
      <c r="AD87" s="1">
        <v>0.87229999999999996</v>
      </c>
      <c r="AE87" s="1" t="s">
        <v>19</v>
      </c>
      <c r="AF87" s="1">
        <v>11.5</v>
      </c>
      <c r="AG87" s="1">
        <v>11.98</v>
      </c>
      <c r="AH87" s="1">
        <v>6.423</v>
      </c>
      <c r="AI87" s="1">
        <v>15.667</v>
      </c>
      <c r="AJ87" s="1">
        <v>0.88500000000000001</v>
      </c>
      <c r="AK87" s="1" t="s">
        <v>19</v>
      </c>
      <c r="AL87" s="1">
        <v>11.5</v>
      </c>
      <c r="AM87" s="1">
        <v>11.98</v>
      </c>
      <c r="AN87" s="1">
        <v>6.2670000000000003</v>
      </c>
      <c r="AO87" s="1">
        <v>15.286</v>
      </c>
      <c r="AP87" s="1">
        <v>0.86670000000000003</v>
      </c>
      <c r="AQ87" s="1" t="s">
        <v>19</v>
      </c>
      <c r="AR87" s="1">
        <v>11.5</v>
      </c>
      <c r="AS87" s="1">
        <v>11.98</v>
      </c>
      <c r="AT87" s="1">
        <v>8.2080000000000002</v>
      </c>
      <c r="AU87" s="1">
        <v>20.02</v>
      </c>
      <c r="AV87" s="1">
        <v>0.86460000000000004</v>
      </c>
      <c r="AW87" s="1" t="s">
        <v>19</v>
      </c>
      <c r="AX87" s="1">
        <v>11.5</v>
      </c>
      <c r="AY87" s="1">
        <v>11.98</v>
      </c>
      <c r="AZ87" s="1">
        <v>8.2360000000000007</v>
      </c>
      <c r="BA87" s="1">
        <v>20.088000000000001</v>
      </c>
      <c r="BB87" s="1">
        <v>0.85570000000000002</v>
      </c>
      <c r="BC87" s="1" t="s">
        <v>19</v>
      </c>
      <c r="BD87" s="1">
        <v>11.5</v>
      </c>
      <c r="BE87" s="1">
        <v>11.98</v>
      </c>
      <c r="BF87" s="1">
        <v>8.2509999999999994</v>
      </c>
      <c r="BG87" s="1">
        <v>20.125</v>
      </c>
      <c r="BH87" s="1">
        <v>0.81469999999999998</v>
      </c>
      <c r="BI87" s="1" t="s">
        <v>19</v>
      </c>
      <c r="BJ87" s="1">
        <v>11.5</v>
      </c>
      <c r="BK87" s="1">
        <v>11.98</v>
      </c>
      <c r="BL87" s="1">
        <v>10.792999999999999</v>
      </c>
      <c r="BM87" s="1">
        <v>26.324999999999999</v>
      </c>
      <c r="BN87" s="1">
        <v>0.84389999999999998</v>
      </c>
      <c r="BO87" s="1" t="s">
        <v>19</v>
      </c>
      <c r="BP87" s="1">
        <v>11.5</v>
      </c>
      <c r="BQ87" s="1">
        <v>11.98</v>
      </c>
      <c r="BR87" s="1">
        <v>10.917999999999999</v>
      </c>
      <c r="BS87" s="1">
        <v>26.63</v>
      </c>
      <c r="BT87" s="1">
        <v>0.86339999999999995</v>
      </c>
      <c r="BU87" s="1" t="s">
        <v>20</v>
      </c>
      <c r="BV87" s="1">
        <v>11.5</v>
      </c>
      <c r="BW87" s="1">
        <v>11.98</v>
      </c>
      <c r="BX87" s="1">
        <v>10.657</v>
      </c>
      <c r="BY87" s="1">
        <v>25.992000000000001</v>
      </c>
      <c r="BZ87" s="1">
        <v>0.84489999999999998</v>
      </c>
      <c r="CA87" s="1" t="s">
        <v>19</v>
      </c>
      <c r="CB87" s="1">
        <v>11.5</v>
      </c>
      <c r="CC87" s="1">
        <v>11.98</v>
      </c>
      <c r="CD87" s="1">
        <v>13.147</v>
      </c>
      <c r="CE87" s="1">
        <v>32.064999999999998</v>
      </c>
      <c r="CF87" s="1">
        <v>0.83530000000000004</v>
      </c>
      <c r="CG87" s="1" t="s">
        <v>19</v>
      </c>
      <c r="CH87" s="1">
        <v>11.5</v>
      </c>
      <c r="CI87" s="1">
        <v>11.98</v>
      </c>
      <c r="CJ87" s="1">
        <v>13.372999999999999</v>
      </c>
      <c r="CK87" s="1">
        <v>32.616</v>
      </c>
      <c r="CL87" s="1">
        <v>0.84350000000000003</v>
      </c>
      <c r="CM87" s="1" t="s">
        <v>19</v>
      </c>
      <c r="CN87" s="1">
        <v>11.5</v>
      </c>
      <c r="CO87" s="1">
        <v>11.98</v>
      </c>
      <c r="CP87" s="1">
        <v>12.814</v>
      </c>
      <c r="CQ87" s="1">
        <v>31.254999999999999</v>
      </c>
      <c r="CR87" s="1">
        <v>0.86180000000000001</v>
      </c>
      <c r="CS87" s="1" t="s">
        <v>19</v>
      </c>
    </row>
    <row r="88" spans="1:97" ht="15.75" customHeight="1" x14ac:dyDescent="0.25">
      <c r="A88" s="1" t="s">
        <v>79</v>
      </c>
      <c r="B88" s="1">
        <v>160</v>
      </c>
      <c r="C88" s="1">
        <v>203</v>
      </c>
      <c r="D88" s="1" t="s">
        <v>199</v>
      </c>
      <c r="E88" s="1">
        <v>11.48</v>
      </c>
      <c r="F88" s="1">
        <v>7</v>
      </c>
      <c r="G88" s="1">
        <v>41</v>
      </c>
      <c r="H88" s="1">
        <v>11.52</v>
      </c>
      <c r="I88" s="1">
        <v>11.98</v>
      </c>
      <c r="J88" s="81">
        <v>5.7469999999999999</v>
      </c>
      <c r="K88" s="1">
        <v>14.016999999999999</v>
      </c>
      <c r="L88" s="1">
        <v>0.87539999999999996</v>
      </c>
      <c r="M88" s="1" t="s">
        <v>19</v>
      </c>
      <c r="N88" s="1">
        <v>11.52</v>
      </c>
      <c r="O88" s="1">
        <v>11.98</v>
      </c>
      <c r="P88" s="1">
        <v>5.52</v>
      </c>
      <c r="Q88" s="1">
        <v>13.464</v>
      </c>
      <c r="R88" s="1">
        <v>0.82679999999999998</v>
      </c>
      <c r="S88" s="1" t="s">
        <v>19</v>
      </c>
      <c r="T88" s="1">
        <v>11.52</v>
      </c>
      <c r="U88" s="1">
        <v>11.98</v>
      </c>
      <c r="V88" s="1">
        <v>5.7539999999999996</v>
      </c>
      <c r="W88" s="1">
        <v>14.032999999999999</v>
      </c>
      <c r="X88" s="1">
        <v>0.85389999999999999</v>
      </c>
      <c r="Y88" s="1" t="s">
        <v>19</v>
      </c>
      <c r="Z88" s="1">
        <v>11.52</v>
      </c>
      <c r="AA88" s="1">
        <v>11.98</v>
      </c>
      <c r="AB88" s="1">
        <v>6.4960000000000004</v>
      </c>
      <c r="AC88" s="1">
        <v>15.843999999999999</v>
      </c>
      <c r="AD88" s="1">
        <v>0.86519999999999997</v>
      </c>
      <c r="AE88" s="1" t="s">
        <v>19</v>
      </c>
      <c r="AF88" s="1">
        <v>11.52</v>
      </c>
      <c r="AG88" s="1">
        <v>11.98</v>
      </c>
      <c r="AH88" s="1">
        <v>6.4649999999999999</v>
      </c>
      <c r="AI88" s="1">
        <v>15.766999999999999</v>
      </c>
      <c r="AJ88" s="1">
        <v>0.86009999999999998</v>
      </c>
      <c r="AK88" s="1" t="s">
        <v>19</v>
      </c>
      <c r="AL88" s="1">
        <v>11.52</v>
      </c>
      <c r="AM88" s="1">
        <v>11.98</v>
      </c>
      <c r="AN88" s="1">
        <v>6.25</v>
      </c>
      <c r="AO88" s="1">
        <v>15.244</v>
      </c>
      <c r="AP88" s="1">
        <v>0.83360000000000001</v>
      </c>
      <c r="AQ88" s="1" t="s">
        <v>19</v>
      </c>
      <c r="AR88" s="1">
        <v>11.52</v>
      </c>
      <c r="AS88" s="1">
        <v>11.98</v>
      </c>
      <c r="AT88" s="1">
        <v>8.3260000000000005</v>
      </c>
      <c r="AU88" s="1">
        <v>20.306999999999999</v>
      </c>
      <c r="AV88" s="1">
        <v>0.8478</v>
      </c>
      <c r="AW88" s="1" t="s">
        <v>19</v>
      </c>
      <c r="AX88" s="1">
        <v>11.52</v>
      </c>
      <c r="AY88" s="1">
        <v>11.98</v>
      </c>
      <c r="AZ88" s="1">
        <v>8.3879999999999999</v>
      </c>
      <c r="BA88" s="1">
        <v>20.459</v>
      </c>
      <c r="BB88" s="1">
        <v>0.79169999999999996</v>
      </c>
      <c r="BC88" s="1" t="s">
        <v>19</v>
      </c>
      <c r="BD88" s="1">
        <v>11.52</v>
      </c>
      <c r="BE88" s="1">
        <v>11.98</v>
      </c>
      <c r="BF88" s="1">
        <v>8.6129999999999995</v>
      </c>
      <c r="BG88" s="1">
        <v>21.006</v>
      </c>
      <c r="BH88" s="1">
        <v>0.83430000000000004</v>
      </c>
      <c r="BI88" s="1" t="s">
        <v>19</v>
      </c>
      <c r="BJ88" s="1">
        <v>11.51</v>
      </c>
      <c r="BK88" s="1">
        <v>11.98</v>
      </c>
      <c r="BL88" s="1">
        <v>11.148</v>
      </c>
      <c r="BM88" s="1">
        <v>27.190999999999999</v>
      </c>
      <c r="BN88" s="1">
        <v>0.83550000000000002</v>
      </c>
      <c r="BO88" s="1" t="s">
        <v>19</v>
      </c>
      <c r="BP88" s="1">
        <v>11.52</v>
      </c>
      <c r="BQ88" s="1">
        <v>11.98</v>
      </c>
      <c r="BR88" s="1">
        <v>10.785</v>
      </c>
      <c r="BS88" s="1">
        <v>26.306000000000001</v>
      </c>
      <c r="BT88" s="1">
        <v>0.83940000000000003</v>
      </c>
      <c r="BU88" s="1" t="s">
        <v>19</v>
      </c>
      <c r="BV88" s="1">
        <v>11.52</v>
      </c>
      <c r="BW88" s="1">
        <v>11.98</v>
      </c>
      <c r="BX88" s="1">
        <v>10.566000000000001</v>
      </c>
      <c r="BY88" s="1">
        <v>25.77</v>
      </c>
      <c r="BZ88" s="1">
        <v>0.8296</v>
      </c>
      <c r="CA88" s="1" t="s">
        <v>19</v>
      </c>
      <c r="CB88" s="1">
        <v>11.52</v>
      </c>
      <c r="CC88" s="1">
        <v>11.98</v>
      </c>
      <c r="CD88" s="1">
        <v>13.269</v>
      </c>
      <c r="CE88" s="1">
        <v>32.363999999999997</v>
      </c>
      <c r="CF88" s="1">
        <v>0.81330000000000002</v>
      </c>
      <c r="CG88" s="1" t="s">
        <v>19</v>
      </c>
      <c r="CH88" s="1">
        <v>11.52</v>
      </c>
      <c r="CI88" s="1">
        <v>11.98</v>
      </c>
      <c r="CJ88" s="1">
        <v>13.433999999999999</v>
      </c>
      <c r="CK88" s="1">
        <v>32.765999999999998</v>
      </c>
      <c r="CL88" s="1">
        <v>0.82279999999999998</v>
      </c>
      <c r="CM88" s="1" t="s">
        <v>19</v>
      </c>
      <c r="CN88" s="1">
        <v>11.52</v>
      </c>
      <c r="CO88" s="1">
        <v>11.98</v>
      </c>
      <c r="CP88" s="1">
        <v>13.061999999999999</v>
      </c>
      <c r="CQ88" s="1">
        <v>31.86</v>
      </c>
      <c r="CR88" s="1">
        <v>0.83040000000000003</v>
      </c>
      <c r="CS88" s="1" t="s">
        <v>19</v>
      </c>
    </row>
    <row r="89" spans="1:97" ht="15.75" customHeight="1" x14ac:dyDescent="0.25">
      <c r="A89" s="1" t="s">
        <v>79</v>
      </c>
      <c r="B89" s="1">
        <v>160</v>
      </c>
      <c r="C89" s="1">
        <v>203</v>
      </c>
      <c r="D89" s="1" t="s">
        <v>199</v>
      </c>
      <c r="E89" s="1">
        <v>11.48</v>
      </c>
      <c r="F89" s="1">
        <v>8</v>
      </c>
      <c r="G89" s="1">
        <v>41</v>
      </c>
      <c r="H89" s="1">
        <v>11.59</v>
      </c>
      <c r="I89" s="1">
        <v>11.98</v>
      </c>
      <c r="J89" s="81">
        <v>5.7560000000000002</v>
      </c>
      <c r="K89" s="1">
        <v>14.039</v>
      </c>
      <c r="L89" s="1">
        <v>0.83899999999999997</v>
      </c>
      <c r="M89" s="1" t="s">
        <v>19</v>
      </c>
      <c r="N89" s="1">
        <v>11.59</v>
      </c>
      <c r="O89" s="1">
        <v>11.98</v>
      </c>
      <c r="P89" s="1">
        <v>5.5330000000000004</v>
      </c>
      <c r="Q89" s="1">
        <v>13.494999999999999</v>
      </c>
      <c r="R89" s="1">
        <v>0.80959999999999999</v>
      </c>
      <c r="S89" s="1" t="s">
        <v>19</v>
      </c>
      <c r="T89" s="1">
        <v>11.59</v>
      </c>
      <c r="U89" s="1">
        <v>11.98</v>
      </c>
      <c r="V89" s="1">
        <v>5.67</v>
      </c>
      <c r="W89" s="1">
        <v>13.829000000000001</v>
      </c>
      <c r="X89" s="1">
        <v>0.89890000000000003</v>
      </c>
      <c r="Y89" s="1" t="s">
        <v>20</v>
      </c>
      <c r="Z89" s="1">
        <v>11.59</v>
      </c>
      <c r="AA89" s="1">
        <v>11.98</v>
      </c>
      <c r="AB89" s="1">
        <v>6.4420000000000002</v>
      </c>
      <c r="AC89" s="1">
        <v>15.712999999999999</v>
      </c>
      <c r="AD89" s="1">
        <v>0.82079999999999997</v>
      </c>
      <c r="AE89" s="1" t="s">
        <v>19</v>
      </c>
      <c r="AF89" s="1">
        <v>11.59</v>
      </c>
      <c r="AG89" s="1">
        <v>11.98</v>
      </c>
      <c r="AH89" s="1">
        <v>6.1680000000000001</v>
      </c>
      <c r="AI89" s="1">
        <v>15.042999999999999</v>
      </c>
      <c r="AJ89" s="1">
        <v>0.82289999999999996</v>
      </c>
      <c r="AK89" s="1" t="s">
        <v>19</v>
      </c>
      <c r="AL89" s="1">
        <v>11.59</v>
      </c>
      <c r="AM89" s="1">
        <v>11.98</v>
      </c>
      <c r="AN89" s="1">
        <v>6.2960000000000003</v>
      </c>
      <c r="AO89" s="1">
        <v>15.356</v>
      </c>
      <c r="AP89" s="1">
        <v>0.9002</v>
      </c>
      <c r="AQ89" s="1" t="s">
        <v>20</v>
      </c>
      <c r="AR89" s="1">
        <v>11.59</v>
      </c>
      <c r="AS89" s="1">
        <v>11.98</v>
      </c>
      <c r="AT89" s="1">
        <v>8.0749999999999993</v>
      </c>
      <c r="AU89" s="1">
        <v>19.693999999999999</v>
      </c>
      <c r="AV89" s="1">
        <v>0.89859999999999995</v>
      </c>
      <c r="AW89" s="1" t="s">
        <v>20</v>
      </c>
      <c r="AX89" s="1">
        <v>11.59</v>
      </c>
      <c r="AY89" s="1">
        <v>11.98</v>
      </c>
      <c r="AZ89" s="1">
        <v>8.0820000000000007</v>
      </c>
      <c r="BA89" s="1">
        <v>19.713000000000001</v>
      </c>
      <c r="BB89" s="1">
        <v>0.82720000000000005</v>
      </c>
      <c r="BC89" s="1" t="s">
        <v>19</v>
      </c>
      <c r="BD89" s="1">
        <v>11.59</v>
      </c>
      <c r="BE89" s="1">
        <v>11.98</v>
      </c>
      <c r="BF89" s="1">
        <v>8.3780000000000001</v>
      </c>
      <c r="BG89" s="1">
        <v>20.434999999999999</v>
      </c>
      <c r="BH89" s="1">
        <v>0.89439999999999997</v>
      </c>
      <c r="BI89" s="1" t="s">
        <v>20</v>
      </c>
      <c r="BJ89" s="1">
        <v>11.59</v>
      </c>
      <c r="BK89" s="1">
        <v>11.98</v>
      </c>
      <c r="BL89" s="1">
        <v>11.023999999999999</v>
      </c>
      <c r="BM89" s="1">
        <v>26.887</v>
      </c>
      <c r="BN89" s="1">
        <v>0.89590000000000003</v>
      </c>
      <c r="BO89" s="1" t="s">
        <v>20</v>
      </c>
      <c r="BP89" s="1">
        <v>11.59</v>
      </c>
      <c r="BQ89" s="1">
        <v>11.98</v>
      </c>
      <c r="BR89" s="1">
        <v>10.83</v>
      </c>
      <c r="BS89" s="1">
        <v>26.416</v>
      </c>
      <c r="BT89" s="1">
        <v>0.90259999999999996</v>
      </c>
      <c r="BU89" s="1" t="s">
        <v>20</v>
      </c>
      <c r="BV89" s="1">
        <v>11.59</v>
      </c>
      <c r="BW89" s="1">
        <v>11.98</v>
      </c>
      <c r="BX89" s="1">
        <v>10.561</v>
      </c>
      <c r="BY89" s="1">
        <v>25.759</v>
      </c>
      <c r="BZ89" s="1">
        <v>0.88539999999999996</v>
      </c>
      <c r="CA89" s="1" t="s">
        <v>20</v>
      </c>
      <c r="CB89" s="1">
        <v>11.59</v>
      </c>
      <c r="CC89" s="1">
        <v>11.98</v>
      </c>
      <c r="CD89" s="1">
        <v>13.045</v>
      </c>
      <c r="CE89" s="1">
        <v>31.817</v>
      </c>
      <c r="CF89" s="1">
        <v>0.87819999999999998</v>
      </c>
      <c r="CG89" s="1" t="s">
        <v>20</v>
      </c>
      <c r="CH89" s="1">
        <v>11.59</v>
      </c>
      <c r="CI89" s="1">
        <v>11.98</v>
      </c>
      <c r="CJ89" s="1">
        <v>13.260999999999999</v>
      </c>
      <c r="CK89" s="1">
        <v>32.344999999999999</v>
      </c>
      <c r="CL89" s="1">
        <v>0.88639999999999997</v>
      </c>
      <c r="CM89" s="1" t="s">
        <v>20</v>
      </c>
      <c r="CN89" s="1">
        <v>11.59</v>
      </c>
      <c r="CO89" s="1">
        <v>11.98</v>
      </c>
      <c r="CP89" s="1">
        <v>12.717000000000001</v>
      </c>
      <c r="CQ89" s="1">
        <v>31.016999999999999</v>
      </c>
      <c r="CR89" s="1">
        <v>0.90280000000000005</v>
      </c>
      <c r="CS89" s="1" t="s">
        <v>20</v>
      </c>
    </row>
    <row r="90" spans="1:97" ht="15.75" customHeight="1" x14ac:dyDescent="0.25">
      <c r="A90" s="1" t="s">
        <v>79</v>
      </c>
      <c r="B90" s="1">
        <v>169</v>
      </c>
      <c r="C90" s="1">
        <v>191</v>
      </c>
      <c r="D90" s="1" t="s">
        <v>115</v>
      </c>
      <c r="E90" s="1">
        <v>10.46</v>
      </c>
      <c r="F90" s="1">
        <v>3</v>
      </c>
      <c r="G90" s="1">
        <v>21</v>
      </c>
      <c r="H90" s="1">
        <v>10.75</v>
      </c>
      <c r="I90" s="1">
        <v>11.06</v>
      </c>
      <c r="J90" s="81">
        <v>4.7240000000000002</v>
      </c>
      <c r="K90" s="1">
        <v>22.494</v>
      </c>
      <c r="L90" s="1">
        <v>0.88229999999999997</v>
      </c>
      <c r="M90" s="1" t="s">
        <v>19</v>
      </c>
      <c r="N90" s="1">
        <v>10.66</v>
      </c>
      <c r="O90" s="1">
        <v>10.98</v>
      </c>
      <c r="P90" s="1">
        <v>4.4000000000000004</v>
      </c>
      <c r="Q90" s="1">
        <v>20.952000000000002</v>
      </c>
      <c r="R90" s="1">
        <v>0.80549999999999999</v>
      </c>
      <c r="S90" s="1" t="s">
        <v>19</v>
      </c>
      <c r="T90" s="1">
        <v>10.64</v>
      </c>
      <c r="U90" s="1">
        <v>10.98</v>
      </c>
      <c r="V90" s="1">
        <v>4.6529999999999996</v>
      </c>
      <c r="W90" s="1">
        <v>22.158999999999999</v>
      </c>
      <c r="X90" s="1">
        <v>0.86050000000000004</v>
      </c>
      <c r="Y90" s="1" t="s">
        <v>19</v>
      </c>
      <c r="Z90" s="1">
        <v>10.65</v>
      </c>
      <c r="AA90" s="1">
        <v>11</v>
      </c>
      <c r="AB90" s="1">
        <v>5.5140000000000002</v>
      </c>
      <c r="AC90" s="1">
        <v>26.259</v>
      </c>
      <c r="AD90" s="1">
        <v>0.8357</v>
      </c>
      <c r="AE90" s="1" t="s">
        <v>19</v>
      </c>
      <c r="AF90" s="1">
        <v>10.59</v>
      </c>
      <c r="AG90" s="1">
        <v>10.93</v>
      </c>
      <c r="AH90" s="1">
        <v>5.5940000000000003</v>
      </c>
      <c r="AI90" s="1">
        <v>26.64</v>
      </c>
      <c r="AJ90" s="1">
        <v>0.86529999999999996</v>
      </c>
      <c r="AK90" s="1" t="s">
        <v>19</v>
      </c>
      <c r="AL90" s="1">
        <v>10.58</v>
      </c>
      <c r="AM90" s="1">
        <v>10.91</v>
      </c>
      <c r="AN90" s="1">
        <v>5.4870000000000001</v>
      </c>
      <c r="AO90" s="1">
        <v>26.13</v>
      </c>
      <c r="AP90" s="1">
        <v>0.85609999999999997</v>
      </c>
      <c r="AQ90" s="1" t="s">
        <v>19</v>
      </c>
      <c r="AR90" s="1">
        <v>10.6</v>
      </c>
      <c r="AS90" s="1">
        <v>10.93</v>
      </c>
      <c r="AT90" s="1">
        <v>7.2030000000000003</v>
      </c>
      <c r="AU90" s="1">
        <v>34.301000000000002</v>
      </c>
      <c r="AV90" s="1">
        <v>0.80079999999999996</v>
      </c>
      <c r="AW90" s="1" t="s">
        <v>19</v>
      </c>
      <c r="AX90" s="1">
        <v>10.61</v>
      </c>
      <c r="AY90" s="1">
        <v>10.95</v>
      </c>
      <c r="AZ90" s="1">
        <v>7.3230000000000004</v>
      </c>
      <c r="BA90" s="1">
        <v>34.874000000000002</v>
      </c>
      <c r="BB90" s="1">
        <v>0.81510000000000005</v>
      </c>
      <c r="BC90" s="1" t="s">
        <v>19</v>
      </c>
      <c r="BD90" s="1">
        <v>10.59</v>
      </c>
      <c r="BE90" s="1">
        <v>10.92</v>
      </c>
      <c r="BF90" s="1">
        <v>7.3620000000000001</v>
      </c>
      <c r="BG90" s="1">
        <v>35.057000000000002</v>
      </c>
      <c r="BH90" s="1">
        <v>0.82310000000000005</v>
      </c>
      <c r="BI90" s="1" t="s">
        <v>19</v>
      </c>
      <c r="BJ90" s="1">
        <v>10.59</v>
      </c>
      <c r="BK90" s="1">
        <v>10.93</v>
      </c>
      <c r="BL90" s="1">
        <v>9.5050000000000008</v>
      </c>
      <c r="BM90" s="1">
        <v>45.262</v>
      </c>
      <c r="BN90" s="1">
        <v>0.84540000000000004</v>
      </c>
      <c r="BO90" s="1" t="s">
        <v>19</v>
      </c>
      <c r="BP90" s="1">
        <v>10.57</v>
      </c>
      <c r="BQ90" s="1">
        <v>10.9</v>
      </c>
      <c r="BR90" s="1">
        <v>9.5830000000000002</v>
      </c>
      <c r="BS90" s="1">
        <v>45.634999999999998</v>
      </c>
      <c r="BT90" s="1">
        <v>0.86350000000000005</v>
      </c>
      <c r="BU90" s="1" t="s">
        <v>19</v>
      </c>
      <c r="BV90" s="1">
        <v>10.55</v>
      </c>
      <c r="BW90" s="1">
        <v>10.93</v>
      </c>
      <c r="BX90" s="1">
        <v>9.2490000000000006</v>
      </c>
      <c r="BY90" s="1">
        <v>44.042000000000002</v>
      </c>
      <c r="BZ90" s="1">
        <v>0.84260000000000002</v>
      </c>
      <c r="CA90" s="1" t="s">
        <v>19</v>
      </c>
      <c r="CB90" s="1">
        <v>10.58</v>
      </c>
      <c r="CC90" s="1">
        <v>10.93</v>
      </c>
      <c r="CD90" s="1">
        <v>10.667</v>
      </c>
      <c r="CE90" s="1">
        <v>50.793999999999997</v>
      </c>
      <c r="CF90" s="1">
        <v>0.77910000000000001</v>
      </c>
      <c r="CG90" s="1" t="s">
        <v>19</v>
      </c>
      <c r="CH90" s="1">
        <v>10.58</v>
      </c>
      <c r="CI90" s="1">
        <v>10.91</v>
      </c>
      <c r="CJ90" s="1">
        <v>10.411</v>
      </c>
      <c r="CK90" s="1">
        <v>49.578000000000003</v>
      </c>
      <c r="CL90" s="1">
        <v>0.84850000000000003</v>
      </c>
      <c r="CM90" s="1" t="s">
        <v>19</v>
      </c>
      <c r="CN90" s="1">
        <v>10.56</v>
      </c>
      <c r="CO90" s="1">
        <v>10.87</v>
      </c>
      <c r="CP90" s="1">
        <v>10.337</v>
      </c>
      <c r="CQ90" s="1">
        <v>49.225000000000001</v>
      </c>
      <c r="CR90" s="1">
        <v>0.88329999999999997</v>
      </c>
      <c r="CS90" s="1" t="s">
        <v>19</v>
      </c>
    </row>
    <row r="91" spans="1:97" ht="15.75" customHeight="1" x14ac:dyDescent="0.25">
      <c r="A91" s="1" t="s">
        <v>79</v>
      </c>
      <c r="B91" s="1">
        <v>169</v>
      </c>
      <c r="C91" s="1">
        <v>203</v>
      </c>
      <c r="D91" s="1" t="s">
        <v>200</v>
      </c>
      <c r="E91" s="1">
        <v>11.22</v>
      </c>
      <c r="F91" s="1">
        <v>7</v>
      </c>
      <c r="G91" s="1">
        <v>32</v>
      </c>
      <c r="H91" s="1">
        <v>11.43</v>
      </c>
      <c r="I91" s="1">
        <v>11.72</v>
      </c>
      <c r="J91" s="81">
        <v>6.4349999999999996</v>
      </c>
      <c r="K91" s="1">
        <v>20.108000000000001</v>
      </c>
      <c r="L91" s="1">
        <v>0.76500000000000001</v>
      </c>
      <c r="M91" s="1" t="s">
        <v>19</v>
      </c>
      <c r="N91" s="1">
        <v>11.43</v>
      </c>
      <c r="O91" s="1">
        <v>11.72</v>
      </c>
      <c r="P91" s="1">
        <v>5.8769999999999998</v>
      </c>
      <c r="Q91" s="1">
        <v>18.366</v>
      </c>
      <c r="R91" s="1">
        <v>0.8377</v>
      </c>
      <c r="S91" s="1" t="s">
        <v>19</v>
      </c>
      <c r="T91" s="1">
        <v>11.43</v>
      </c>
      <c r="U91" s="1">
        <v>11.72</v>
      </c>
      <c r="V91" s="1">
        <v>5.8120000000000003</v>
      </c>
      <c r="W91" s="1">
        <v>18.161000000000001</v>
      </c>
      <c r="X91" s="1">
        <v>0.86629999999999996</v>
      </c>
      <c r="Y91" s="1" t="s">
        <v>19</v>
      </c>
      <c r="Z91" s="1">
        <v>11.43</v>
      </c>
      <c r="AA91" s="1">
        <v>11.72</v>
      </c>
      <c r="AB91" s="1">
        <v>7.0970000000000004</v>
      </c>
      <c r="AC91" s="1">
        <v>22.178999999999998</v>
      </c>
      <c r="AD91" s="1">
        <v>0.81079999999999997</v>
      </c>
      <c r="AE91" s="1" t="s">
        <v>19</v>
      </c>
      <c r="AF91" s="1">
        <v>11.43</v>
      </c>
      <c r="AG91" s="1">
        <v>11.72</v>
      </c>
      <c r="AH91" s="1">
        <v>6.5709999999999997</v>
      </c>
      <c r="AI91" s="1">
        <v>20.533000000000001</v>
      </c>
      <c r="AJ91" s="1">
        <v>0.87739999999999996</v>
      </c>
      <c r="AK91" s="1" t="s">
        <v>19</v>
      </c>
      <c r="AL91" s="1">
        <v>11.43</v>
      </c>
      <c r="AM91" s="1">
        <v>11.72</v>
      </c>
      <c r="AN91" s="1">
        <v>6.3840000000000003</v>
      </c>
      <c r="AO91" s="1">
        <v>19.951000000000001</v>
      </c>
      <c r="AP91" s="1">
        <v>0.85770000000000002</v>
      </c>
      <c r="AQ91" s="1" t="s">
        <v>19</v>
      </c>
      <c r="AR91" s="1">
        <v>11.43</v>
      </c>
      <c r="AS91" s="1">
        <v>11.72</v>
      </c>
      <c r="AT91" s="1">
        <v>8.2289999999999992</v>
      </c>
      <c r="AU91" s="1">
        <v>25.716999999999999</v>
      </c>
      <c r="AV91" s="1">
        <v>0.82789999999999997</v>
      </c>
      <c r="AW91" s="1" t="s">
        <v>19</v>
      </c>
      <c r="AX91" s="1">
        <v>11.43</v>
      </c>
      <c r="AY91" s="1">
        <v>11.72</v>
      </c>
      <c r="AZ91" s="1">
        <v>8.4920000000000009</v>
      </c>
      <c r="BA91" s="1">
        <v>26.538</v>
      </c>
      <c r="BB91" s="1">
        <v>0.81730000000000003</v>
      </c>
      <c r="BC91" s="1" t="s">
        <v>19</v>
      </c>
      <c r="BD91" s="1">
        <v>11.43</v>
      </c>
      <c r="BE91" s="1">
        <v>11.72</v>
      </c>
      <c r="BF91" s="1">
        <v>8.5459999999999994</v>
      </c>
      <c r="BG91" s="1">
        <v>26.706</v>
      </c>
      <c r="BH91" s="1">
        <v>0.84989999999999999</v>
      </c>
      <c r="BI91" s="1" t="s">
        <v>19</v>
      </c>
      <c r="BJ91" s="1">
        <v>11.43</v>
      </c>
      <c r="BK91" s="1">
        <v>11.72</v>
      </c>
      <c r="BL91" s="1">
        <v>10.87</v>
      </c>
      <c r="BM91" s="1">
        <v>33.968000000000004</v>
      </c>
      <c r="BN91" s="1">
        <v>0.86890000000000001</v>
      </c>
      <c r="BO91" s="1" t="s">
        <v>19</v>
      </c>
      <c r="BP91" s="1">
        <v>11.43</v>
      </c>
      <c r="BQ91" s="1">
        <v>11.72</v>
      </c>
      <c r="BR91" s="1">
        <v>10.702999999999999</v>
      </c>
      <c r="BS91" s="1">
        <v>33.448</v>
      </c>
      <c r="BT91" s="1">
        <v>0.84379999999999999</v>
      </c>
      <c r="BU91" s="1" t="s">
        <v>19</v>
      </c>
      <c r="BV91" s="1">
        <v>11.43</v>
      </c>
      <c r="BW91" s="1">
        <v>11.72</v>
      </c>
      <c r="BX91" s="1">
        <v>10.430999999999999</v>
      </c>
      <c r="BY91" s="1">
        <v>32.594999999999999</v>
      </c>
      <c r="BZ91" s="1">
        <v>0.83609999999999995</v>
      </c>
      <c r="CA91" s="1" t="s">
        <v>19</v>
      </c>
      <c r="CB91" s="1">
        <v>11.43</v>
      </c>
      <c r="CC91" s="1">
        <v>11.72</v>
      </c>
      <c r="CD91" s="1">
        <v>12.897</v>
      </c>
      <c r="CE91" s="1">
        <v>40.304000000000002</v>
      </c>
      <c r="CF91" s="1">
        <v>0.82950000000000002</v>
      </c>
      <c r="CG91" s="1" t="s">
        <v>19</v>
      </c>
      <c r="CH91" s="1">
        <v>11.43</v>
      </c>
      <c r="CI91" s="1">
        <v>11.72</v>
      </c>
      <c r="CJ91" s="1">
        <v>13.053000000000001</v>
      </c>
      <c r="CK91" s="1">
        <v>40.79</v>
      </c>
      <c r="CL91" s="1">
        <v>0.83309999999999995</v>
      </c>
      <c r="CM91" s="1" t="s">
        <v>19</v>
      </c>
      <c r="CN91" s="1">
        <v>11.43</v>
      </c>
      <c r="CO91" s="1">
        <v>11.72</v>
      </c>
      <c r="CP91" s="1">
        <v>12.849</v>
      </c>
      <c r="CQ91" s="1">
        <v>40.152000000000001</v>
      </c>
      <c r="CR91" s="1">
        <v>0.84730000000000005</v>
      </c>
      <c r="CS91" s="1" t="s">
        <v>19</v>
      </c>
    </row>
    <row r="92" spans="1:97" ht="15.75" customHeight="1" x14ac:dyDescent="0.25">
      <c r="A92" s="1" t="s">
        <v>79</v>
      </c>
      <c r="B92" s="1">
        <v>182</v>
      </c>
      <c r="C92" s="1">
        <v>203</v>
      </c>
      <c r="D92" s="1" t="s">
        <v>116</v>
      </c>
      <c r="E92" s="1">
        <v>9.1199999999999992</v>
      </c>
      <c r="F92" s="1">
        <v>5</v>
      </c>
      <c r="G92" s="1">
        <v>19</v>
      </c>
      <c r="H92" s="1">
        <v>9.2799999999999994</v>
      </c>
      <c r="I92" s="1">
        <v>9.3800000000000008</v>
      </c>
      <c r="J92" s="81">
        <v>3.5390000000000001</v>
      </c>
      <c r="K92" s="1">
        <v>18.623999999999999</v>
      </c>
      <c r="L92" s="1">
        <v>0.87260000000000004</v>
      </c>
      <c r="M92" s="1" t="s">
        <v>19</v>
      </c>
      <c r="N92" s="1">
        <v>9.1300000000000008</v>
      </c>
      <c r="O92" s="1">
        <v>9.35</v>
      </c>
      <c r="P92" s="1">
        <v>2.956</v>
      </c>
      <c r="Q92" s="1">
        <v>15.558999999999999</v>
      </c>
      <c r="R92" s="1">
        <v>0.7903</v>
      </c>
      <c r="S92" s="1" t="s">
        <v>19</v>
      </c>
      <c r="T92" s="1">
        <v>9.17</v>
      </c>
      <c r="U92" s="1">
        <v>9.34</v>
      </c>
      <c r="V92" s="1">
        <v>3.5659999999999998</v>
      </c>
      <c r="W92" s="1">
        <v>18.766999999999999</v>
      </c>
      <c r="X92" s="1">
        <v>0.81599999999999995</v>
      </c>
      <c r="Y92" s="1" t="s">
        <v>19</v>
      </c>
      <c r="Z92" s="1">
        <v>9.18</v>
      </c>
      <c r="AA92" s="1">
        <v>9.3699999999999992</v>
      </c>
      <c r="AB92" s="1">
        <v>3.677</v>
      </c>
      <c r="AC92" s="1">
        <v>19.350999999999999</v>
      </c>
      <c r="AD92" s="1">
        <v>0.84309999999999996</v>
      </c>
      <c r="AE92" s="1" t="s">
        <v>19</v>
      </c>
      <c r="AF92" s="1">
        <v>9.16</v>
      </c>
      <c r="AG92" s="1">
        <v>9.32</v>
      </c>
      <c r="AH92" s="1">
        <v>3.657</v>
      </c>
      <c r="AI92" s="1">
        <v>19.25</v>
      </c>
      <c r="AJ92" s="1">
        <v>0.85209999999999997</v>
      </c>
      <c r="AK92" s="1" t="s">
        <v>19</v>
      </c>
      <c r="AL92" s="1">
        <v>9.18</v>
      </c>
      <c r="AM92" s="1">
        <v>9.34</v>
      </c>
      <c r="AN92" s="1">
        <v>3.1739999999999999</v>
      </c>
      <c r="AO92" s="1">
        <v>16.706</v>
      </c>
      <c r="AP92" s="1">
        <v>0.84260000000000002</v>
      </c>
      <c r="AQ92" s="1" t="s">
        <v>19</v>
      </c>
      <c r="AR92" s="1">
        <v>9.19</v>
      </c>
      <c r="AS92" s="1">
        <v>9.32</v>
      </c>
      <c r="AT92" s="1">
        <v>4.3390000000000004</v>
      </c>
      <c r="AU92" s="1">
        <v>22.838000000000001</v>
      </c>
      <c r="AV92" s="1">
        <v>0.79010000000000002</v>
      </c>
      <c r="AW92" s="1" t="s">
        <v>19</v>
      </c>
      <c r="AX92" s="1">
        <v>9.1300000000000008</v>
      </c>
      <c r="AY92" s="1">
        <v>9.3000000000000007</v>
      </c>
      <c r="AZ92" s="1">
        <v>4.3890000000000002</v>
      </c>
      <c r="BA92" s="1">
        <v>23.1</v>
      </c>
      <c r="BB92" s="1">
        <v>0.8377</v>
      </c>
      <c r="BC92" s="1" t="s">
        <v>19</v>
      </c>
      <c r="BD92" s="1">
        <v>9.1</v>
      </c>
      <c r="BE92" s="1">
        <v>9.26</v>
      </c>
      <c r="BF92" s="1">
        <v>4.3479999999999999</v>
      </c>
      <c r="BG92" s="1">
        <v>22.885000000000002</v>
      </c>
      <c r="BH92" s="1">
        <v>0.84119999999999995</v>
      </c>
      <c r="BI92" s="1" t="s">
        <v>19</v>
      </c>
      <c r="BJ92" s="1">
        <v>9.15</v>
      </c>
      <c r="BK92" s="1">
        <v>9.32</v>
      </c>
      <c r="BL92" s="1">
        <v>5.2880000000000003</v>
      </c>
      <c r="BM92" s="1">
        <v>27.834</v>
      </c>
      <c r="BN92" s="1">
        <v>0.86609999999999998</v>
      </c>
      <c r="BO92" s="1" t="s">
        <v>19</v>
      </c>
      <c r="BP92" s="1">
        <v>9.11</v>
      </c>
      <c r="BQ92" s="1">
        <v>9.2799999999999994</v>
      </c>
      <c r="BR92" s="1">
        <v>5.3310000000000004</v>
      </c>
      <c r="BS92" s="1">
        <v>28.059000000000001</v>
      </c>
      <c r="BT92" s="1">
        <v>0.86480000000000001</v>
      </c>
      <c r="BU92" s="1" t="s">
        <v>19</v>
      </c>
      <c r="BV92" s="1">
        <v>9.11</v>
      </c>
      <c r="BW92" s="1">
        <v>9.31</v>
      </c>
      <c r="BX92" s="1">
        <v>4.9980000000000002</v>
      </c>
      <c r="BY92" s="1">
        <v>26.308</v>
      </c>
      <c r="BZ92" s="1">
        <v>0.8327</v>
      </c>
      <c r="CA92" s="1" t="s">
        <v>19</v>
      </c>
      <c r="CB92" s="1">
        <v>9.1300000000000008</v>
      </c>
      <c r="CC92" s="1">
        <v>9.31</v>
      </c>
      <c r="CD92" s="1">
        <v>6.4219999999999997</v>
      </c>
      <c r="CE92" s="1">
        <v>33.796999999999997</v>
      </c>
      <c r="CF92" s="1">
        <v>0.8085</v>
      </c>
      <c r="CG92" s="1" t="s">
        <v>19</v>
      </c>
      <c r="CH92" s="1">
        <v>9.16</v>
      </c>
      <c r="CI92" s="1">
        <v>9.31</v>
      </c>
      <c r="CJ92" s="1">
        <v>6.4269999999999996</v>
      </c>
      <c r="CK92" s="1">
        <v>33.823999999999998</v>
      </c>
      <c r="CL92" s="1">
        <v>0.83430000000000004</v>
      </c>
      <c r="CM92" s="1" t="s">
        <v>19</v>
      </c>
      <c r="CN92" s="1">
        <v>9.1199999999999992</v>
      </c>
      <c r="CO92" s="1">
        <v>9.2899999999999991</v>
      </c>
      <c r="CP92" s="1">
        <v>6.4039999999999999</v>
      </c>
      <c r="CQ92" s="1">
        <v>33.704999999999998</v>
      </c>
      <c r="CR92" s="1">
        <v>0.85460000000000003</v>
      </c>
      <c r="CS92" s="1" t="s">
        <v>19</v>
      </c>
    </row>
    <row r="93" spans="1:97" ht="15.75" customHeight="1" x14ac:dyDescent="0.25">
      <c r="A93" s="1" t="s">
        <v>79</v>
      </c>
      <c r="B93" s="1">
        <v>192</v>
      </c>
      <c r="C93" s="1">
        <v>203</v>
      </c>
      <c r="D93" s="1" t="s">
        <v>44</v>
      </c>
      <c r="E93" s="1">
        <v>8.2100000000000009</v>
      </c>
      <c r="F93" s="1">
        <v>3</v>
      </c>
      <c r="G93" s="1">
        <v>9</v>
      </c>
      <c r="H93" s="1">
        <v>8.39</v>
      </c>
      <c r="I93" s="1">
        <v>8.7100000000000009</v>
      </c>
      <c r="J93" s="81">
        <v>1.34</v>
      </c>
      <c r="K93" s="1">
        <v>14.888</v>
      </c>
      <c r="L93" s="1">
        <v>0.91959999999999997</v>
      </c>
      <c r="M93" s="1" t="s">
        <v>19</v>
      </c>
      <c r="N93" s="1">
        <v>8.3000000000000007</v>
      </c>
      <c r="O93" s="1">
        <v>8.5299999999999994</v>
      </c>
      <c r="P93" s="1">
        <v>1.6339999999999999</v>
      </c>
      <c r="Q93" s="1">
        <v>18.152000000000001</v>
      </c>
      <c r="R93" s="1">
        <v>0.85940000000000005</v>
      </c>
      <c r="S93" s="1" t="s">
        <v>19</v>
      </c>
      <c r="T93" s="1">
        <v>8.31</v>
      </c>
      <c r="U93" s="1">
        <v>8.5500000000000007</v>
      </c>
      <c r="V93" s="1">
        <v>1.4239999999999999</v>
      </c>
      <c r="W93" s="1">
        <v>15.826000000000001</v>
      </c>
      <c r="X93" s="1">
        <v>0.92320000000000002</v>
      </c>
      <c r="Y93" s="1" t="s">
        <v>19</v>
      </c>
      <c r="Z93" s="1">
        <v>8.43</v>
      </c>
      <c r="AA93" s="1">
        <v>8.5</v>
      </c>
      <c r="AB93" s="1">
        <v>1.518</v>
      </c>
      <c r="AC93" s="1">
        <v>16.861999999999998</v>
      </c>
      <c r="AD93" s="1">
        <v>0.92400000000000004</v>
      </c>
      <c r="AE93" s="1" t="s">
        <v>19</v>
      </c>
      <c r="AF93" s="1">
        <v>8.2799999999999994</v>
      </c>
      <c r="AG93" s="1">
        <v>8.5299999999999994</v>
      </c>
      <c r="AH93" s="1">
        <v>1.4850000000000001</v>
      </c>
      <c r="AI93" s="1">
        <v>16.501000000000001</v>
      </c>
      <c r="AJ93" s="1">
        <v>0.93359999999999999</v>
      </c>
      <c r="AK93" s="1" t="s">
        <v>19</v>
      </c>
      <c r="AL93" s="1">
        <v>8.2799999999999994</v>
      </c>
      <c r="AM93" s="1">
        <v>8.5500000000000007</v>
      </c>
      <c r="AN93" s="1">
        <v>1.363</v>
      </c>
      <c r="AO93" s="1">
        <v>15.147</v>
      </c>
      <c r="AP93" s="1">
        <v>0.91759999999999997</v>
      </c>
      <c r="AQ93" s="1" t="s">
        <v>19</v>
      </c>
      <c r="AR93" s="1">
        <v>8.27</v>
      </c>
      <c r="AS93" s="1">
        <v>8.5399999999999991</v>
      </c>
      <c r="AT93" s="1">
        <v>1.7709999999999999</v>
      </c>
      <c r="AU93" s="1">
        <v>19.673999999999999</v>
      </c>
      <c r="AV93" s="1">
        <v>0.92390000000000005</v>
      </c>
      <c r="AW93" s="1" t="s">
        <v>19</v>
      </c>
      <c r="AX93" s="1">
        <v>8.2799999999999994</v>
      </c>
      <c r="AY93" s="1">
        <v>8.52</v>
      </c>
      <c r="AZ93" s="1">
        <v>1.8320000000000001</v>
      </c>
      <c r="BA93" s="1">
        <v>20.350999999999999</v>
      </c>
      <c r="BB93" s="1">
        <v>0.91490000000000005</v>
      </c>
      <c r="BC93" s="1" t="s">
        <v>19</v>
      </c>
      <c r="BD93" s="1">
        <v>8.27</v>
      </c>
      <c r="BE93" s="1">
        <v>8.5399999999999991</v>
      </c>
      <c r="BF93" s="1">
        <v>1.6970000000000001</v>
      </c>
      <c r="BG93" s="1">
        <v>18.853000000000002</v>
      </c>
      <c r="BH93" s="1">
        <v>0.92749999999999999</v>
      </c>
      <c r="BI93" s="1" t="s">
        <v>19</v>
      </c>
      <c r="BJ93" s="1">
        <v>8.2899999999999991</v>
      </c>
      <c r="BK93" s="1">
        <v>8.5399999999999991</v>
      </c>
      <c r="BL93" s="1">
        <v>2.3119999999999998</v>
      </c>
      <c r="BM93" s="1">
        <v>25.684999999999999</v>
      </c>
      <c r="BN93" s="1">
        <v>0.7923</v>
      </c>
      <c r="BO93" s="1" t="s">
        <v>19</v>
      </c>
      <c r="BP93" s="1">
        <v>8.26</v>
      </c>
      <c r="BQ93" s="1">
        <v>8.52</v>
      </c>
      <c r="BR93" s="1">
        <v>2.169</v>
      </c>
      <c r="BS93" s="1">
        <v>24.1</v>
      </c>
      <c r="BT93" s="1">
        <v>0.92689999999999995</v>
      </c>
      <c r="BU93" s="1" t="s">
        <v>19</v>
      </c>
      <c r="BV93" s="1">
        <v>8.27</v>
      </c>
      <c r="BW93" s="1">
        <v>8.51</v>
      </c>
      <c r="BX93" s="1">
        <v>2.6930000000000001</v>
      </c>
      <c r="BY93" s="1">
        <v>29.923999999999999</v>
      </c>
      <c r="BZ93" s="1">
        <v>0.7712</v>
      </c>
      <c r="CA93" s="1" t="s">
        <v>19</v>
      </c>
      <c r="CB93" s="1">
        <v>8.27</v>
      </c>
      <c r="CC93" s="1">
        <v>8.5299999999999994</v>
      </c>
      <c r="CD93" s="1">
        <v>2.8180000000000001</v>
      </c>
      <c r="CE93" s="1">
        <v>31.311</v>
      </c>
      <c r="CF93" s="1">
        <v>0.9214</v>
      </c>
      <c r="CG93" s="1" t="s">
        <v>19</v>
      </c>
      <c r="CH93" s="1">
        <v>8.27</v>
      </c>
      <c r="CI93" s="1">
        <v>8.51</v>
      </c>
      <c r="CJ93" s="1">
        <v>2.8490000000000002</v>
      </c>
      <c r="CK93" s="1">
        <v>31.65</v>
      </c>
      <c r="CL93" s="1">
        <v>0.92379999999999995</v>
      </c>
      <c r="CM93" s="1" t="s">
        <v>19</v>
      </c>
      <c r="CN93" s="1">
        <v>8.2799999999999994</v>
      </c>
      <c r="CO93" s="1">
        <v>8.49</v>
      </c>
      <c r="CP93" s="1">
        <v>2.8460000000000001</v>
      </c>
      <c r="CQ93" s="1">
        <v>31.62</v>
      </c>
      <c r="CR93" s="1">
        <v>0.93130000000000002</v>
      </c>
      <c r="CS93" s="1" t="s">
        <v>19</v>
      </c>
    </row>
    <row r="94" spans="1:97" ht="15.75" customHeight="1" x14ac:dyDescent="0.25">
      <c r="A94" s="1" t="s">
        <v>79</v>
      </c>
      <c r="B94" s="1">
        <v>192</v>
      </c>
      <c r="C94" s="1">
        <v>205</v>
      </c>
      <c r="D94" s="1" t="s">
        <v>45</v>
      </c>
      <c r="E94" s="1">
        <v>7.85</v>
      </c>
      <c r="F94" s="1">
        <v>3</v>
      </c>
      <c r="G94" s="1">
        <v>11</v>
      </c>
      <c r="H94" s="1">
        <v>8.1199999999999992</v>
      </c>
      <c r="I94" s="1">
        <v>8.35</v>
      </c>
      <c r="J94" s="81">
        <v>1.6739999999999999</v>
      </c>
      <c r="K94" s="1">
        <v>15.222</v>
      </c>
      <c r="L94" s="1">
        <v>0.9264</v>
      </c>
      <c r="M94" s="1" t="s">
        <v>19</v>
      </c>
      <c r="N94" s="1">
        <v>8.0399999999999991</v>
      </c>
      <c r="O94" s="1">
        <v>8.3000000000000007</v>
      </c>
      <c r="P94" s="1">
        <v>1.5820000000000001</v>
      </c>
      <c r="Q94" s="1">
        <v>14.384</v>
      </c>
      <c r="R94" s="1">
        <v>0.85529999999999995</v>
      </c>
      <c r="S94" s="1" t="s">
        <v>19</v>
      </c>
      <c r="T94" s="1">
        <v>8.0399999999999991</v>
      </c>
      <c r="U94" s="1">
        <v>8.31</v>
      </c>
      <c r="V94" s="1">
        <v>1.708</v>
      </c>
      <c r="W94" s="1">
        <v>15.53</v>
      </c>
      <c r="X94" s="1">
        <v>0.90039999999999998</v>
      </c>
      <c r="Y94" s="1" t="s">
        <v>19</v>
      </c>
      <c r="Z94" s="1">
        <v>8.1199999999999992</v>
      </c>
      <c r="AA94" s="1">
        <v>8.35</v>
      </c>
      <c r="AB94" s="1">
        <v>1.962</v>
      </c>
      <c r="AC94" s="1">
        <v>17.838000000000001</v>
      </c>
      <c r="AD94" s="1">
        <v>0.8962</v>
      </c>
      <c r="AE94" s="1" t="s">
        <v>19</v>
      </c>
      <c r="AF94" s="1">
        <v>8.01</v>
      </c>
      <c r="AG94" s="1">
        <v>8.24</v>
      </c>
      <c r="AH94" s="1">
        <v>1.98</v>
      </c>
      <c r="AI94" s="1">
        <v>17.997</v>
      </c>
      <c r="AJ94" s="1">
        <v>0.88859999999999995</v>
      </c>
      <c r="AK94" s="1" t="s">
        <v>19</v>
      </c>
      <c r="AL94" s="1">
        <v>8.02</v>
      </c>
      <c r="AM94" s="1">
        <v>8.2799999999999994</v>
      </c>
      <c r="AN94" s="1">
        <v>1.89</v>
      </c>
      <c r="AO94" s="1">
        <v>17.178000000000001</v>
      </c>
      <c r="AP94" s="1">
        <v>0.88039999999999996</v>
      </c>
      <c r="AQ94" s="1" t="s">
        <v>19</v>
      </c>
      <c r="AR94" s="1">
        <v>8.01</v>
      </c>
      <c r="AS94" s="1">
        <v>8.24</v>
      </c>
      <c r="AT94" s="1">
        <v>2.6379999999999999</v>
      </c>
      <c r="AU94" s="1">
        <v>23.984999999999999</v>
      </c>
      <c r="AV94" s="1">
        <v>0.88080000000000003</v>
      </c>
      <c r="AW94" s="1" t="s">
        <v>19</v>
      </c>
      <c r="AX94" s="1">
        <v>8.0399999999999991</v>
      </c>
      <c r="AY94" s="1">
        <v>8.25</v>
      </c>
      <c r="AZ94" s="1">
        <v>2.2440000000000002</v>
      </c>
      <c r="BA94" s="1">
        <v>20.396999999999998</v>
      </c>
      <c r="BB94" s="1">
        <v>0.78110000000000002</v>
      </c>
      <c r="BC94" s="1" t="s">
        <v>19</v>
      </c>
      <c r="BD94" s="1">
        <v>8.01</v>
      </c>
      <c r="BE94" s="1">
        <v>8.2200000000000006</v>
      </c>
      <c r="BF94" s="1">
        <v>2.5499999999999998</v>
      </c>
      <c r="BG94" s="1">
        <v>23.183</v>
      </c>
      <c r="BH94" s="1">
        <v>0.85629999999999995</v>
      </c>
      <c r="BI94" s="1" t="s">
        <v>19</v>
      </c>
      <c r="BJ94" s="1">
        <v>8.0399999999999991</v>
      </c>
      <c r="BK94" s="1">
        <v>8.2799999999999994</v>
      </c>
      <c r="BL94" s="1">
        <v>3.1970000000000001</v>
      </c>
      <c r="BM94" s="1">
        <v>29.06</v>
      </c>
      <c r="BN94" s="1">
        <v>0.87429999999999997</v>
      </c>
      <c r="BO94" s="1" t="s">
        <v>19</v>
      </c>
      <c r="BP94" s="1">
        <v>8</v>
      </c>
      <c r="BQ94" s="1">
        <v>8.24</v>
      </c>
      <c r="BR94" s="1">
        <v>3.2349999999999999</v>
      </c>
      <c r="BS94" s="1">
        <v>29.405999999999999</v>
      </c>
      <c r="BT94" s="1">
        <v>0.8871</v>
      </c>
      <c r="BU94" s="1" t="s">
        <v>19</v>
      </c>
      <c r="BV94" s="1">
        <v>8.01</v>
      </c>
      <c r="BW94" s="1">
        <v>8.24</v>
      </c>
      <c r="BX94" s="1">
        <v>3.0630000000000002</v>
      </c>
      <c r="BY94" s="1">
        <v>27.841999999999999</v>
      </c>
      <c r="BZ94" s="1">
        <v>0.85119999999999996</v>
      </c>
      <c r="CA94" s="1" t="s">
        <v>19</v>
      </c>
      <c r="CB94" s="1">
        <v>7.99</v>
      </c>
      <c r="CC94" s="1">
        <v>8.26</v>
      </c>
      <c r="CD94" s="1">
        <v>4.0819999999999999</v>
      </c>
      <c r="CE94" s="1">
        <v>37.106999999999999</v>
      </c>
      <c r="CF94" s="1">
        <v>0.87649999999999995</v>
      </c>
      <c r="CG94" s="1" t="s">
        <v>19</v>
      </c>
      <c r="CH94" s="1">
        <v>8.0299999999999994</v>
      </c>
      <c r="CI94" s="1">
        <v>8.26</v>
      </c>
      <c r="CJ94" s="1">
        <v>4.0609999999999999</v>
      </c>
      <c r="CK94" s="1">
        <v>36.920999999999999</v>
      </c>
      <c r="CL94" s="1">
        <v>0.87260000000000004</v>
      </c>
      <c r="CM94" s="1" t="s">
        <v>19</v>
      </c>
      <c r="CN94" s="1">
        <v>8.02</v>
      </c>
      <c r="CO94" s="1">
        <v>8.25</v>
      </c>
      <c r="CP94" s="1">
        <v>4.1070000000000002</v>
      </c>
      <c r="CQ94" s="1">
        <v>37.332999999999998</v>
      </c>
      <c r="CR94" s="1">
        <v>0.89080000000000004</v>
      </c>
      <c r="CS94" s="1" t="s">
        <v>19</v>
      </c>
    </row>
    <row r="95" spans="1:97" ht="15.75" customHeight="1" x14ac:dyDescent="0.25">
      <c r="A95" s="1" t="s">
        <v>79</v>
      </c>
      <c r="B95" s="1">
        <v>204</v>
      </c>
      <c r="C95" s="1">
        <v>216</v>
      </c>
      <c r="D95" s="1" t="s">
        <v>201</v>
      </c>
      <c r="E95" s="1">
        <v>8.7799999999999994</v>
      </c>
      <c r="F95" s="1">
        <v>4</v>
      </c>
      <c r="G95" s="1">
        <v>11</v>
      </c>
      <c r="H95" s="1">
        <v>8.74</v>
      </c>
      <c r="I95" s="1">
        <v>9.07</v>
      </c>
      <c r="J95" s="81">
        <v>0.56499999999999995</v>
      </c>
      <c r="K95" s="1">
        <v>5.1369999999999996</v>
      </c>
      <c r="L95" s="1">
        <v>0.89700000000000002</v>
      </c>
      <c r="M95" s="1" t="s">
        <v>19</v>
      </c>
      <c r="N95" s="1">
        <v>8.74</v>
      </c>
      <c r="O95" s="1">
        <v>9.07</v>
      </c>
      <c r="P95" s="1">
        <v>0.501</v>
      </c>
      <c r="Q95" s="1">
        <v>4.5510000000000002</v>
      </c>
      <c r="R95" s="1">
        <v>0.84570000000000001</v>
      </c>
      <c r="S95" s="1" t="s">
        <v>19</v>
      </c>
      <c r="T95" s="1">
        <v>8.74</v>
      </c>
      <c r="U95" s="1">
        <v>9.07</v>
      </c>
      <c r="V95" s="1">
        <v>0.60799999999999998</v>
      </c>
      <c r="W95" s="1">
        <v>5.524</v>
      </c>
      <c r="X95" s="1">
        <v>0.86729999999999996</v>
      </c>
      <c r="Y95" s="1" t="s">
        <v>19</v>
      </c>
      <c r="Z95" s="1">
        <v>8.74</v>
      </c>
      <c r="AA95" s="1">
        <v>9.07</v>
      </c>
      <c r="AB95" s="1">
        <v>0.63800000000000001</v>
      </c>
      <c r="AC95" s="1">
        <v>5.7960000000000003</v>
      </c>
      <c r="AD95" s="1">
        <v>0.86450000000000005</v>
      </c>
      <c r="AE95" s="1" t="s">
        <v>19</v>
      </c>
      <c r="AF95" s="1">
        <v>8.74</v>
      </c>
      <c r="AG95" s="1">
        <v>9.07</v>
      </c>
      <c r="AH95" s="1">
        <v>0.61499999999999999</v>
      </c>
      <c r="AI95" s="1">
        <v>5.5910000000000002</v>
      </c>
      <c r="AJ95" s="1">
        <v>0.86509999999999998</v>
      </c>
      <c r="AK95" s="1" t="s">
        <v>19</v>
      </c>
      <c r="AL95" s="1">
        <v>8.74</v>
      </c>
      <c r="AM95" s="1">
        <v>9.07</v>
      </c>
      <c r="AN95" s="1">
        <v>0.63700000000000001</v>
      </c>
      <c r="AO95" s="1">
        <v>5.7919999999999998</v>
      </c>
      <c r="AP95" s="1">
        <v>0.84660000000000002</v>
      </c>
      <c r="AQ95" s="1" t="s">
        <v>19</v>
      </c>
      <c r="AR95" s="1">
        <v>8.74</v>
      </c>
      <c r="AS95" s="1">
        <v>9.07</v>
      </c>
      <c r="AT95" s="1">
        <v>1.032</v>
      </c>
      <c r="AU95" s="1">
        <v>9.3800000000000008</v>
      </c>
      <c r="AV95" s="1">
        <v>0.80079999999999996</v>
      </c>
      <c r="AW95" s="1" t="s">
        <v>19</v>
      </c>
      <c r="AX95" s="1">
        <v>8.74</v>
      </c>
      <c r="AY95" s="1">
        <v>9.07</v>
      </c>
      <c r="AZ95" s="1">
        <v>0.98099999999999998</v>
      </c>
      <c r="BA95" s="1">
        <v>8.9169999999999998</v>
      </c>
      <c r="BB95" s="1">
        <v>0.81279999999999997</v>
      </c>
      <c r="BC95" s="1" t="s">
        <v>19</v>
      </c>
      <c r="BD95" s="1">
        <v>8.74</v>
      </c>
      <c r="BE95" s="1">
        <v>9.07</v>
      </c>
      <c r="BF95" s="1">
        <v>1.101</v>
      </c>
      <c r="BG95" s="1">
        <v>10.012</v>
      </c>
      <c r="BH95" s="1">
        <v>0.79079999999999995</v>
      </c>
      <c r="BI95" s="1" t="s">
        <v>19</v>
      </c>
      <c r="BJ95" s="1">
        <v>8.74</v>
      </c>
      <c r="BK95" s="1">
        <v>9.07</v>
      </c>
      <c r="BL95" s="1">
        <v>2.109</v>
      </c>
      <c r="BM95" s="1">
        <v>19.170000000000002</v>
      </c>
      <c r="BN95" s="1">
        <v>0.79769999999999996</v>
      </c>
      <c r="BO95" s="1" t="s">
        <v>19</v>
      </c>
      <c r="BP95" s="1">
        <v>8.74</v>
      </c>
      <c r="BQ95" s="1">
        <v>9.07</v>
      </c>
      <c r="BR95" s="1">
        <v>2.157</v>
      </c>
      <c r="BS95" s="1">
        <v>19.605</v>
      </c>
      <c r="BT95" s="1">
        <v>0.79690000000000005</v>
      </c>
      <c r="BU95" s="1" t="s">
        <v>19</v>
      </c>
      <c r="BV95" s="1">
        <v>8.74</v>
      </c>
      <c r="BW95" s="1">
        <v>9.07</v>
      </c>
      <c r="BX95" s="1">
        <v>2.1669999999999998</v>
      </c>
      <c r="BY95" s="1">
        <v>19.699000000000002</v>
      </c>
      <c r="BZ95" s="1">
        <v>0.79249999999999998</v>
      </c>
      <c r="CA95" s="1" t="s">
        <v>19</v>
      </c>
      <c r="CB95" s="1">
        <v>8.74</v>
      </c>
      <c r="CC95" s="1">
        <v>9.07</v>
      </c>
      <c r="CD95" s="1">
        <v>2.8759999999999999</v>
      </c>
      <c r="CE95" s="1">
        <v>26.149000000000001</v>
      </c>
      <c r="CF95" s="1">
        <v>0.76829999999999998</v>
      </c>
      <c r="CG95" s="1" t="s">
        <v>19</v>
      </c>
      <c r="CH95" s="1">
        <v>8.74</v>
      </c>
      <c r="CI95" s="1">
        <v>9.07</v>
      </c>
      <c r="CJ95" s="1">
        <v>2.9209999999999998</v>
      </c>
      <c r="CK95" s="1">
        <v>26.559000000000001</v>
      </c>
      <c r="CL95" s="1">
        <v>0.7782</v>
      </c>
      <c r="CM95" s="1" t="s">
        <v>19</v>
      </c>
      <c r="CN95" s="1">
        <v>8.74</v>
      </c>
      <c r="CO95" s="1">
        <v>9.07</v>
      </c>
      <c r="CP95" s="1">
        <v>3.004</v>
      </c>
      <c r="CQ95" s="1">
        <v>27.306999999999999</v>
      </c>
      <c r="CR95" s="1">
        <v>0.7974</v>
      </c>
      <c r="CS95" s="1" t="s">
        <v>19</v>
      </c>
    </row>
    <row r="96" spans="1:97" ht="15.75" customHeight="1" x14ac:dyDescent="0.25">
      <c r="A96" s="1" t="s">
        <v>79</v>
      </c>
      <c r="B96" s="1">
        <v>204</v>
      </c>
      <c r="C96" s="1">
        <v>218</v>
      </c>
      <c r="D96" s="1" t="s">
        <v>46</v>
      </c>
      <c r="E96" s="1">
        <v>10.61</v>
      </c>
      <c r="F96" s="1">
        <v>3</v>
      </c>
      <c r="G96" s="1">
        <v>13</v>
      </c>
      <c r="H96" s="1">
        <v>10.43</v>
      </c>
      <c r="I96" s="1">
        <v>10.8</v>
      </c>
      <c r="J96" s="1">
        <v>0.68200000000000005</v>
      </c>
      <c r="K96" s="1">
        <v>5.2450000000000001</v>
      </c>
      <c r="L96" s="1">
        <v>0.86729999999999996</v>
      </c>
      <c r="M96" s="1" t="s">
        <v>19</v>
      </c>
      <c r="N96" s="1">
        <v>10.43</v>
      </c>
      <c r="O96" s="1">
        <v>10.8</v>
      </c>
      <c r="P96" s="1">
        <v>0.60299999999999998</v>
      </c>
      <c r="Q96" s="1">
        <v>4.6399999999999997</v>
      </c>
      <c r="R96" s="1">
        <v>0.86870000000000003</v>
      </c>
      <c r="S96" s="1" t="s">
        <v>19</v>
      </c>
      <c r="T96" s="1">
        <v>10.43</v>
      </c>
      <c r="U96" s="1">
        <v>10.8</v>
      </c>
      <c r="V96" s="1">
        <v>0.79200000000000004</v>
      </c>
      <c r="W96" s="1">
        <v>6.0890000000000004</v>
      </c>
      <c r="X96" s="1">
        <v>0.89910000000000001</v>
      </c>
      <c r="Y96" s="1" t="s">
        <v>19</v>
      </c>
      <c r="Z96" s="1">
        <v>10.42</v>
      </c>
      <c r="AA96" s="1">
        <v>10.79</v>
      </c>
      <c r="AB96" s="1">
        <v>0.78100000000000003</v>
      </c>
      <c r="AC96" s="1">
        <v>6.0049999999999999</v>
      </c>
      <c r="AD96" s="1">
        <v>0.89259999999999995</v>
      </c>
      <c r="AE96" s="1" t="s">
        <v>19</v>
      </c>
      <c r="AF96" s="1">
        <v>10.42</v>
      </c>
      <c r="AG96" s="1">
        <v>10.79</v>
      </c>
      <c r="AH96" s="1">
        <v>0.75700000000000001</v>
      </c>
      <c r="AI96" s="1">
        <v>5.82</v>
      </c>
      <c r="AJ96" s="1">
        <v>0.91549999999999998</v>
      </c>
      <c r="AK96" s="1" t="s">
        <v>19</v>
      </c>
      <c r="AL96" s="1">
        <v>10.43</v>
      </c>
      <c r="AM96" s="1">
        <v>10.8</v>
      </c>
      <c r="AN96" s="1">
        <v>0.76900000000000002</v>
      </c>
      <c r="AO96" s="1">
        <v>5.9160000000000004</v>
      </c>
      <c r="AP96" s="1">
        <v>0.89959999999999996</v>
      </c>
      <c r="AQ96" s="1" t="s">
        <v>19</v>
      </c>
      <c r="AR96" s="1">
        <v>10.43</v>
      </c>
      <c r="AS96" s="1">
        <v>10.8</v>
      </c>
      <c r="AT96" s="1">
        <v>1.1459999999999999</v>
      </c>
      <c r="AU96" s="1">
        <v>8.8140000000000001</v>
      </c>
      <c r="AV96" s="1">
        <v>0.88949999999999996</v>
      </c>
      <c r="AW96" s="1" t="s">
        <v>19</v>
      </c>
      <c r="AX96" s="1">
        <v>10.43</v>
      </c>
      <c r="AY96" s="1">
        <v>10.8</v>
      </c>
      <c r="AZ96" s="1">
        <v>1.137</v>
      </c>
      <c r="BA96" s="1">
        <v>8.75</v>
      </c>
      <c r="BB96" s="1">
        <v>0.87460000000000004</v>
      </c>
      <c r="BC96" s="1" t="s">
        <v>19</v>
      </c>
      <c r="BD96" s="1">
        <v>10.42</v>
      </c>
      <c r="BE96" s="1">
        <v>10.79</v>
      </c>
      <c r="BF96" s="1">
        <v>1.1830000000000001</v>
      </c>
      <c r="BG96" s="1">
        <v>9.1039999999999992</v>
      </c>
      <c r="BH96" s="1">
        <v>0.89780000000000004</v>
      </c>
      <c r="BI96" s="1" t="s">
        <v>19</v>
      </c>
      <c r="BJ96" s="1">
        <v>10.42</v>
      </c>
      <c r="BK96" s="1">
        <v>10.79</v>
      </c>
      <c r="BL96" s="1">
        <v>2.14</v>
      </c>
      <c r="BM96" s="1">
        <v>16.463999999999999</v>
      </c>
      <c r="BN96" s="1">
        <v>0.86009999999999998</v>
      </c>
      <c r="BO96" s="1" t="s">
        <v>19</v>
      </c>
      <c r="BP96" s="1">
        <v>10.42</v>
      </c>
      <c r="BQ96" s="1">
        <v>10.79</v>
      </c>
      <c r="BR96" s="1">
        <v>2.2320000000000002</v>
      </c>
      <c r="BS96" s="1">
        <v>17.170999999999999</v>
      </c>
      <c r="BT96" s="1">
        <v>0.87939999999999996</v>
      </c>
      <c r="BU96" s="1" t="s">
        <v>19</v>
      </c>
      <c r="BV96" s="1">
        <v>10.43</v>
      </c>
      <c r="BW96" s="1">
        <v>10.79</v>
      </c>
      <c r="BX96" s="1">
        <v>2.1720000000000002</v>
      </c>
      <c r="BY96" s="1">
        <v>16.704999999999998</v>
      </c>
      <c r="BZ96" s="1">
        <v>0.87519999999999998</v>
      </c>
      <c r="CA96" s="1" t="s">
        <v>19</v>
      </c>
      <c r="CB96" s="1">
        <v>10.42</v>
      </c>
      <c r="CC96" s="1">
        <v>10.79</v>
      </c>
      <c r="CD96" s="1">
        <v>3.113</v>
      </c>
      <c r="CE96" s="1">
        <v>23.945</v>
      </c>
      <c r="CF96" s="1">
        <v>0.83589999999999998</v>
      </c>
      <c r="CG96" s="1" t="s">
        <v>19</v>
      </c>
      <c r="CH96" s="1">
        <v>10.43</v>
      </c>
      <c r="CI96" s="1">
        <v>10.79</v>
      </c>
      <c r="CJ96" s="1">
        <v>3.0920000000000001</v>
      </c>
      <c r="CK96" s="1">
        <v>23.786000000000001</v>
      </c>
      <c r="CL96" s="1">
        <v>0.84719999999999995</v>
      </c>
      <c r="CM96" s="1" t="s">
        <v>19</v>
      </c>
      <c r="CN96" s="1">
        <v>10.43</v>
      </c>
      <c r="CO96" s="1">
        <v>10.8</v>
      </c>
      <c r="CP96" s="1">
        <v>3.2450000000000001</v>
      </c>
      <c r="CQ96" s="1">
        <v>24.957999999999998</v>
      </c>
      <c r="CR96" s="1">
        <v>0.88639999999999997</v>
      </c>
      <c r="CS96" s="1" t="s">
        <v>19</v>
      </c>
    </row>
    <row r="97" spans="1:97" ht="15.75" customHeight="1" x14ac:dyDescent="0.25">
      <c r="A97" s="1" t="s">
        <v>79</v>
      </c>
      <c r="B97" s="1">
        <v>206</v>
      </c>
      <c r="C97" s="1">
        <v>216</v>
      </c>
      <c r="D97" s="1" t="s">
        <v>202</v>
      </c>
      <c r="E97" s="1">
        <v>8.5399999999999991</v>
      </c>
      <c r="F97" s="1">
        <v>4</v>
      </c>
      <c r="G97" s="1">
        <v>9</v>
      </c>
      <c r="H97" s="1">
        <v>8.52</v>
      </c>
      <c r="I97" s="1">
        <v>8.68</v>
      </c>
      <c r="J97" s="81">
        <v>0.45800000000000002</v>
      </c>
      <c r="K97" s="1">
        <v>5.0860000000000003</v>
      </c>
      <c r="L97" s="1">
        <v>0.8609</v>
      </c>
      <c r="M97" s="1" t="s">
        <v>19</v>
      </c>
      <c r="N97" s="1">
        <v>8.44</v>
      </c>
      <c r="O97" s="1">
        <v>8.56</v>
      </c>
      <c r="P97" s="1">
        <v>0.56699999999999995</v>
      </c>
      <c r="Q97" s="1">
        <v>6.2990000000000004</v>
      </c>
      <c r="R97" s="1">
        <v>0.78090000000000004</v>
      </c>
      <c r="S97" s="1" t="s">
        <v>19</v>
      </c>
      <c r="T97" s="1">
        <v>8.44</v>
      </c>
      <c r="U97" s="1">
        <v>8.57</v>
      </c>
      <c r="V97" s="1">
        <v>0.496</v>
      </c>
      <c r="W97" s="1">
        <v>5.5069999999999997</v>
      </c>
      <c r="X97" s="1">
        <v>0.82979999999999998</v>
      </c>
      <c r="Y97" s="1" t="s">
        <v>19</v>
      </c>
      <c r="Z97" s="1">
        <v>8.48</v>
      </c>
      <c r="AA97" s="1">
        <v>8.58</v>
      </c>
      <c r="AB97" s="1">
        <v>0.68200000000000005</v>
      </c>
      <c r="AC97" s="1">
        <v>7.5730000000000004</v>
      </c>
      <c r="AD97" s="1">
        <v>0.78490000000000004</v>
      </c>
      <c r="AE97" s="1" t="s">
        <v>19</v>
      </c>
      <c r="AF97" s="1">
        <v>8.3800000000000008</v>
      </c>
      <c r="AG97" s="1">
        <v>8.57</v>
      </c>
      <c r="AH97" s="1">
        <v>0.79100000000000004</v>
      </c>
      <c r="AI97" s="1">
        <v>8.7940000000000005</v>
      </c>
      <c r="AJ97" s="1">
        <v>0.78620000000000001</v>
      </c>
      <c r="AK97" s="1" t="s">
        <v>19</v>
      </c>
      <c r="AL97" s="1">
        <v>8.42</v>
      </c>
      <c r="AM97" s="1">
        <v>8.57</v>
      </c>
      <c r="AN97" s="1">
        <v>0.56499999999999995</v>
      </c>
      <c r="AO97" s="1">
        <v>6.2830000000000004</v>
      </c>
      <c r="AP97" s="1">
        <v>0.76519999999999999</v>
      </c>
      <c r="AQ97" s="1" t="s">
        <v>19</v>
      </c>
      <c r="AR97" s="1">
        <v>8.42</v>
      </c>
      <c r="AS97" s="1">
        <v>8.5399999999999991</v>
      </c>
      <c r="AT97" s="1">
        <v>0.69199999999999995</v>
      </c>
      <c r="AU97" s="1">
        <v>7.6920000000000002</v>
      </c>
      <c r="AV97" s="1">
        <v>0.78059999999999996</v>
      </c>
      <c r="AW97" s="1" t="s">
        <v>19</v>
      </c>
      <c r="AX97" s="1">
        <v>8.4499999999999993</v>
      </c>
      <c r="AY97" s="1">
        <v>8.5500000000000007</v>
      </c>
      <c r="AZ97" s="1">
        <v>0.70199999999999996</v>
      </c>
      <c r="BA97" s="1">
        <v>7.7969999999999997</v>
      </c>
      <c r="BB97" s="1">
        <v>0.7893</v>
      </c>
      <c r="BC97" s="1" t="s">
        <v>19</v>
      </c>
      <c r="BD97" s="1">
        <v>8.42</v>
      </c>
      <c r="BE97" s="1">
        <v>8.5399999999999991</v>
      </c>
      <c r="BF97" s="1">
        <v>0.57699999999999996</v>
      </c>
      <c r="BG97" s="1">
        <v>6.4109999999999996</v>
      </c>
      <c r="BH97" s="1">
        <v>0.82010000000000005</v>
      </c>
      <c r="BI97" s="1" t="s">
        <v>19</v>
      </c>
      <c r="BJ97" s="1">
        <v>8.41</v>
      </c>
      <c r="BK97" s="1">
        <v>8.57</v>
      </c>
      <c r="BL97" s="1">
        <v>1.357</v>
      </c>
      <c r="BM97" s="1">
        <v>15.08</v>
      </c>
      <c r="BN97" s="1">
        <v>0.76780000000000004</v>
      </c>
      <c r="BO97" s="1" t="s">
        <v>19</v>
      </c>
      <c r="BP97" s="1">
        <v>8.42</v>
      </c>
      <c r="BQ97" s="1">
        <v>8.5500000000000007</v>
      </c>
      <c r="BR97" s="1">
        <v>1.3720000000000001</v>
      </c>
      <c r="BS97" s="1">
        <v>15.244</v>
      </c>
      <c r="BT97" s="1">
        <v>0.79269999999999996</v>
      </c>
      <c r="BU97" s="1" t="s">
        <v>19</v>
      </c>
      <c r="BV97" s="1">
        <v>8.41</v>
      </c>
      <c r="BW97" s="1">
        <v>8.57</v>
      </c>
      <c r="BX97" s="1">
        <v>1.367</v>
      </c>
      <c r="BY97" s="1">
        <v>15.185</v>
      </c>
      <c r="BZ97" s="1">
        <v>0.75719999999999998</v>
      </c>
      <c r="CA97" s="1" t="s">
        <v>19</v>
      </c>
      <c r="CB97" s="1">
        <v>8.43</v>
      </c>
      <c r="CC97" s="1">
        <v>8.5299999999999994</v>
      </c>
      <c r="CD97" s="1">
        <v>1.7130000000000001</v>
      </c>
      <c r="CE97" s="1">
        <v>19.035</v>
      </c>
      <c r="CF97" s="1">
        <v>0.61950000000000005</v>
      </c>
      <c r="CG97" s="1" t="s">
        <v>19</v>
      </c>
      <c r="CH97" s="1">
        <v>8.43</v>
      </c>
      <c r="CI97" s="1">
        <v>8.5500000000000007</v>
      </c>
      <c r="CJ97" s="1">
        <v>2.0169999999999999</v>
      </c>
      <c r="CK97" s="1">
        <v>22.407</v>
      </c>
      <c r="CL97" s="1">
        <v>0.71589999999999998</v>
      </c>
      <c r="CM97" s="1" t="s">
        <v>19</v>
      </c>
      <c r="CN97" s="1">
        <v>8.39</v>
      </c>
      <c r="CO97" s="1">
        <v>8.5299999999999994</v>
      </c>
      <c r="CP97" s="1">
        <v>2.0150000000000001</v>
      </c>
      <c r="CQ97" s="1">
        <v>22.385999999999999</v>
      </c>
      <c r="CR97" s="1">
        <v>0.7893</v>
      </c>
      <c r="CS97" s="1" t="s">
        <v>19</v>
      </c>
    </row>
    <row r="98" spans="1:97" ht="15.75" customHeight="1" x14ac:dyDescent="0.25">
      <c r="A98" s="1" t="s">
        <v>79</v>
      </c>
      <c r="B98" s="1">
        <v>206</v>
      </c>
      <c r="C98" s="1">
        <v>218</v>
      </c>
      <c r="D98" s="1" t="s">
        <v>47</v>
      </c>
      <c r="E98" s="1">
        <v>10.36</v>
      </c>
      <c r="F98" s="1">
        <v>4</v>
      </c>
      <c r="G98" s="1">
        <v>11</v>
      </c>
      <c r="H98" s="1">
        <v>10.58</v>
      </c>
      <c r="I98" s="1">
        <v>10.86</v>
      </c>
      <c r="J98" s="81">
        <v>0.41499999999999998</v>
      </c>
      <c r="K98" s="1">
        <v>3.7749999999999999</v>
      </c>
      <c r="L98" s="1">
        <v>0.94140000000000001</v>
      </c>
      <c r="M98" s="1" t="s">
        <v>19</v>
      </c>
      <c r="N98" s="1">
        <v>10.48</v>
      </c>
      <c r="O98" s="1">
        <v>10.7</v>
      </c>
      <c r="P98" s="1">
        <v>0.38600000000000001</v>
      </c>
      <c r="Q98" s="1">
        <v>3.508</v>
      </c>
      <c r="R98" s="1">
        <v>0.90510000000000002</v>
      </c>
      <c r="S98" s="1" t="s">
        <v>19</v>
      </c>
      <c r="T98" s="1">
        <v>10.49</v>
      </c>
      <c r="U98" s="1">
        <v>10.74</v>
      </c>
      <c r="V98" s="1">
        <v>0.443</v>
      </c>
      <c r="W98" s="1">
        <v>4.0289999999999999</v>
      </c>
      <c r="X98" s="1">
        <v>0.93479999999999996</v>
      </c>
      <c r="Y98" s="1" t="s">
        <v>19</v>
      </c>
      <c r="Z98" s="1">
        <v>10.58</v>
      </c>
      <c r="AA98" s="1">
        <v>10.86</v>
      </c>
      <c r="AB98" s="1">
        <v>0.47</v>
      </c>
      <c r="AC98" s="1">
        <v>4.274</v>
      </c>
      <c r="AD98" s="1">
        <v>0.94979999999999998</v>
      </c>
      <c r="AE98" s="1" t="s">
        <v>19</v>
      </c>
      <c r="AF98" s="1">
        <v>10.48</v>
      </c>
      <c r="AG98" s="1">
        <v>10.69</v>
      </c>
      <c r="AH98" s="1">
        <v>0.45700000000000002</v>
      </c>
      <c r="AI98" s="1">
        <v>4.1550000000000002</v>
      </c>
      <c r="AJ98" s="1">
        <v>0.93410000000000004</v>
      </c>
      <c r="AK98" s="1" t="s">
        <v>19</v>
      </c>
      <c r="AL98" s="1">
        <v>10.49</v>
      </c>
      <c r="AM98" s="1">
        <v>10.7</v>
      </c>
      <c r="AN98" s="1">
        <v>0.42599999999999999</v>
      </c>
      <c r="AO98" s="1">
        <v>3.875</v>
      </c>
      <c r="AP98" s="1">
        <v>0.93530000000000002</v>
      </c>
      <c r="AQ98" s="1" t="s">
        <v>19</v>
      </c>
      <c r="AR98" s="1">
        <v>10.49</v>
      </c>
      <c r="AS98" s="1">
        <v>10.72</v>
      </c>
      <c r="AT98" s="1">
        <v>0.69099999999999995</v>
      </c>
      <c r="AU98" s="1">
        <v>6.28</v>
      </c>
      <c r="AV98" s="1">
        <v>0.93879999999999997</v>
      </c>
      <c r="AW98" s="1" t="s">
        <v>19</v>
      </c>
      <c r="AX98" s="1">
        <v>10.49</v>
      </c>
      <c r="AY98" s="1">
        <v>10.72</v>
      </c>
      <c r="AZ98" s="1">
        <v>0.70599999999999996</v>
      </c>
      <c r="BA98" s="1">
        <v>6.42</v>
      </c>
      <c r="BB98" s="1">
        <v>0.92469999999999997</v>
      </c>
      <c r="BC98" s="1" t="s">
        <v>19</v>
      </c>
      <c r="BD98" s="1">
        <v>10.45</v>
      </c>
      <c r="BE98" s="1">
        <v>10.69</v>
      </c>
      <c r="BF98" s="1">
        <v>0.70099999999999996</v>
      </c>
      <c r="BG98" s="1">
        <v>6.3730000000000002</v>
      </c>
      <c r="BH98" s="1">
        <v>0.92579999999999996</v>
      </c>
      <c r="BI98" s="1" t="s">
        <v>19</v>
      </c>
      <c r="BJ98" s="1">
        <v>10.5</v>
      </c>
      <c r="BK98" s="1">
        <v>10.69</v>
      </c>
      <c r="BL98" s="1">
        <v>1.252</v>
      </c>
      <c r="BM98" s="1">
        <v>11.378</v>
      </c>
      <c r="BN98" s="1">
        <v>0.87570000000000003</v>
      </c>
      <c r="BO98" s="1" t="s">
        <v>19</v>
      </c>
      <c r="BP98" s="1">
        <v>10.45</v>
      </c>
      <c r="BQ98" s="1">
        <v>10.69</v>
      </c>
      <c r="BR98" s="1">
        <v>1.286</v>
      </c>
      <c r="BS98" s="1">
        <v>11.693</v>
      </c>
      <c r="BT98" s="1">
        <v>0.89510000000000001</v>
      </c>
      <c r="BU98" s="1" t="s">
        <v>19</v>
      </c>
      <c r="BV98" s="1">
        <v>10.45</v>
      </c>
      <c r="BW98" s="1">
        <v>10.66</v>
      </c>
      <c r="BX98" s="1">
        <v>1.383</v>
      </c>
      <c r="BY98" s="1">
        <v>12.569000000000001</v>
      </c>
      <c r="BZ98" s="1">
        <v>0.91830000000000001</v>
      </c>
      <c r="CA98" s="1" t="s">
        <v>19</v>
      </c>
      <c r="CB98" s="1">
        <v>10.48</v>
      </c>
      <c r="CC98" s="1">
        <v>10.68</v>
      </c>
      <c r="CD98" s="1">
        <v>1.9790000000000001</v>
      </c>
      <c r="CE98" s="1">
        <v>17.991</v>
      </c>
      <c r="CF98" s="1">
        <v>0.91479999999999995</v>
      </c>
      <c r="CG98" s="1" t="s">
        <v>19</v>
      </c>
      <c r="CH98" s="1">
        <v>10.44</v>
      </c>
      <c r="CI98" s="1">
        <v>10.71</v>
      </c>
      <c r="CJ98" s="1">
        <v>2.0350000000000001</v>
      </c>
      <c r="CK98" s="1">
        <v>18.498000000000001</v>
      </c>
      <c r="CL98" s="1">
        <v>0.90439999999999998</v>
      </c>
      <c r="CM98" s="1" t="s">
        <v>19</v>
      </c>
      <c r="CN98" s="1">
        <v>10.55</v>
      </c>
      <c r="CO98" s="1">
        <v>10.76</v>
      </c>
      <c r="CP98" s="1">
        <v>2.032</v>
      </c>
      <c r="CQ98" s="1">
        <v>18.475999999999999</v>
      </c>
      <c r="CR98" s="1">
        <v>0.93500000000000005</v>
      </c>
      <c r="CS98" s="1" t="s">
        <v>19</v>
      </c>
    </row>
    <row r="99" spans="1:97" ht="15.75" customHeight="1" x14ac:dyDescent="0.25">
      <c r="A99" s="1" t="s">
        <v>79</v>
      </c>
      <c r="B99" s="1">
        <v>219</v>
      </c>
      <c r="C99" s="1">
        <v>228</v>
      </c>
      <c r="D99" s="1" t="s">
        <v>48</v>
      </c>
      <c r="E99" s="1">
        <v>10.01</v>
      </c>
      <c r="F99" s="1">
        <v>1</v>
      </c>
      <c r="G99" s="1">
        <v>8</v>
      </c>
      <c r="H99" s="1">
        <v>10.06</v>
      </c>
      <c r="I99" s="1">
        <v>10.06</v>
      </c>
      <c r="J99" s="81">
        <v>0.44900000000000001</v>
      </c>
      <c r="K99" s="1">
        <v>5.6109999999999998</v>
      </c>
      <c r="L99" s="1">
        <v>0.78220000000000001</v>
      </c>
      <c r="M99" s="1" t="s">
        <v>19</v>
      </c>
      <c r="N99" s="1">
        <v>10.06</v>
      </c>
      <c r="O99" s="1">
        <v>10.06</v>
      </c>
      <c r="P99" s="1">
        <v>0.40799999999999997</v>
      </c>
      <c r="Q99" s="1">
        <v>5.0979999999999999</v>
      </c>
      <c r="R99" s="1">
        <v>0.88400000000000001</v>
      </c>
      <c r="S99" s="1" t="s">
        <v>19</v>
      </c>
      <c r="T99" s="1">
        <v>10.06</v>
      </c>
      <c r="U99" s="1">
        <v>10.06</v>
      </c>
      <c r="V99" s="1">
        <v>0.41499999999999998</v>
      </c>
      <c r="W99" s="1">
        <v>5.1920000000000002</v>
      </c>
      <c r="X99" s="1">
        <v>0.89329999999999998</v>
      </c>
      <c r="Y99" s="1" t="s">
        <v>19</v>
      </c>
      <c r="Z99" s="1">
        <v>10.06</v>
      </c>
      <c r="AA99" s="1">
        <v>10.06</v>
      </c>
      <c r="AB99" s="1">
        <v>0.65</v>
      </c>
      <c r="AC99" s="1">
        <v>8.1310000000000002</v>
      </c>
      <c r="AD99" s="1">
        <v>0.9012</v>
      </c>
      <c r="AE99" s="1" t="s">
        <v>19</v>
      </c>
      <c r="AF99" s="1">
        <v>10.06</v>
      </c>
      <c r="AG99" s="1">
        <v>10.06</v>
      </c>
      <c r="AH99" s="1">
        <v>0.63700000000000001</v>
      </c>
      <c r="AI99" s="1">
        <v>7.9660000000000002</v>
      </c>
      <c r="AJ99" s="1">
        <v>0.9083</v>
      </c>
      <c r="AK99" s="1" t="s">
        <v>19</v>
      </c>
      <c r="AL99" s="1">
        <v>10.07</v>
      </c>
      <c r="AM99" s="1">
        <v>10.07</v>
      </c>
      <c r="AN99" s="1">
        <v>0.61699999999999999</v>
      </c>
      <c r="AO99" s="1">
        <v>7.71</v>
      </c>
      <c r="AP99" s="1">
        <v>0.90059999999999996</v>
      </c>
      <c r="AQ99" s="1" t="s">
        <v>19</v>
      </c>
      <c r="AR99" s="1">
        <v>10.06</v>
      </c>
      <c r="AS99" s="1">
        <v>10.06</v>
      </c>
      <c r="AT99" s="1">
        <v>1.4850000000000001</v>
      </c>
      <c r="AU99" s="1">
        <v>18.558</v>
      </c>
      <c r="AV99" s="1">
        <v>0.89090000000000003</v>
      </c>
      <c r="AW99" s="1" t="s">
        <v>19</v>
      </c>
      <c r="AX99" s="1">
        <v>10.07</v>
      </c>
      <c r="AY99" s="1">
        <v>10.07</v>
      </c>
      <c r="AZ99" s="1">
        <v>1.51</v>
      </c>
      <c r="BA99" s="1">
        <v>18.881</v>
      </c>
      <c r="BB99" s="1">
        <v>0.87350000000000005</v>
      </c>
      <c r="BC99" s="1" t="s">
        <v>19</v>
      </c>
      <c r="BD99" s="1">
        <v>10.06</v>
      </c>
      <c r="BE99" s="1">
        <v>10.06</v>
      </c>
      <c r="BF99" s="1">
        <v>1.5680000000000001</v>
      </c>
      <c r="BG99" s="1">
        <v>19.603999999999999</v>
      </c>
      <c r="BH99" s="1">
        <v>0.87619999999999998</v>
      </c>
      <c r="BI99" s="1" t="s">
        <v>19</v>
      </c>
      <c r="BJ99" s="1">
        <v>10.06</v>
      </c>
      <c r="BK99" s="1">
        <v>10.06</v>
      </c>
      <c r="BL99" s="1">
        <v>2.6859999999999999</v>
      </c>
      <c r="BM99" s="1">
        <v>33.576999999999998</v>
      </c>
      <c r="BN99" s="1">
        <v>0.86509999999999998</v>
      </c>
      <c r="BO99" s="1" t="s">
        <v>19</v>
      </c>
      <c r="BP99" s="1">
        <v>10.06</v>
      </c>
      <c r="BQ99" s="1">
        <v>10.06</v>
      </c>
      <c r="BR99" s="1">
        <v>2.645</v>
      </c>
      <c r="BS99" s="1">
        <v>33.061</v>
      </c>
      <c r="BT99" s="1">
        <v>0.88249999999999995</v>
      </c>
      <c r="BU99" s="1" t="s">
        <v>19</v>
      </c>
      <c r="BV99" s="1">
        <v>10.06</v>
      </c>
      <c r="BW99" s="1">
        <v>10.06</v>
      </c>
      <c r="BX99" s="1">
        <v>2.4660000000000002</v>
      </c>
      <c r="BY99" s="1">
        <v>30.818999999999999</v>
      </c>
      <c r="BZ99" s="1">
        <v>0.8669</v>
      </c>
      <c r="CA99" s="1" t="s">
        <v>19</v>
      </c>
      <c r="CB99" s="1">
        <v>10.06</v>
      </c>
      <c r="CC99" s="1">
        <v>10.06</v>
      </c>
      <c r="CD99" s="1">
        <v>3.444</v>
      </c>
      <c r="CE99" s="1">
        <v>43.048999999999999</v>
      </c>
      <c r="CF99" s="1">
        <v>0.82979999999999998</v>
      </c>
      <c r="CG99" s="1" t="s">
        <v>19</v>
      </c>
      <c r="CH99" s="1">
        <v>10.07</v>
      </c>
      <c r="CI99" s="1">
        <v>10.07</v>
      </c>
      <c r="CJ99" s="1">
        <v>3.427</v>
      </c>
      <c r="CK99" s="1">
        <v>42.843000000000004</v>
      </c>
      <c r="CL99" s="1">
        <v>0.84079999999999999</v>
      </c>
      <c r="CM99" s="1" t="s">
        <v>19</v>
      </c>
      <c r="CN99" s="1">
        <v>10.06</v>
      </c>
      <c r="CO99" s="1">
        <v>10.06</v>
      </c>
      <c r="CP99" s="1">
        <v>3.411</v>
      </c>
      <c r="CQ99" s="1">
        <v>42.640999999999998</v>
      </c>
      <c r="CR99" s="1">
        <v>0.86429999999999996</v>
      </c>
      <c r="CS99" s="1" t="s">
        <v>19</v>
      </c>
    </row>
    <row r="100" spans="1:97" ht="15.75" customHeight="1" x14ac:dyDescent="0.25">
      <c r="A100" s="1" t="s">
        <v>79</v>
      </c>
      <c r="B100" s="1">
        <v>222</v>
      </c>
      <c r="C100" s="1">
        <v>228</v>
      </c>
      <c r="D100" s="1" t="s">
        <v>49</v>
      </c>
      <c r="E100" s="1">
        <v>8.09</v>
      </c>
      <c r="F100" s="1">
        <v>1</v>
      </c>
      <c r="G100" s="1">
        <v>5</v>
      </c>
      <c r="H100" s="1">
        <v>8.16</v>
      </c>
      <c r="I100" s="1">
        <v>8.49</v>
      </c>
      <c r="J100" s="81">
        <v>0.26300000000000001</v>
      </c>
      <c r="K100" s="1">
        <v>5.258</v>
      </c>
      <c r="L100" s="1">
        <v>0.94350000000000001</v>
      </c>
      <c r="M100" s="1" t="s">
        <v>19</v>
      </c>
      <c r="N100" s="1">
        <v>8.16</v>
      </c>
      <c r="O100" s="1">
        <v>8.49</v>
      </c>
      <c r="P100" s="1">
        <v>0.221</v>
      </c>
      <c r="Q100" s="1">
        <v>4.4260000000000002</v>
      </c>
      <c r="R100" s="1">
        <v>0.92900000000000005</v>
      </c>
      <c r="S100" s="1" t="s">
        <v>19</v>
      </c>
      <c r="T100" s="1">
        <v>8.16</v>
      </c>
      <c r="U100" s="1">
        <v>8.49</v>
      </c>
      <c r="V100" s="1">
        <v>0.251</v>
      </c>
      <c r="W100" s="1">
        <v>5.0170000000000003</v>
      </c>
      <c r="X100" s="1">
        <v>0.94279999999999997</v>
      </c>
      <c r="Y100" s="1" t="s">
        <v>19</v>
      </c>
      <c r="Z100" s="1">
        <v>8.16</v>
      </c>
      <c r="AA100" s="1">
        <v>8.48</v>
      </c>
      <c r="AB100" s="1">
        <v>0.28399999999999997</v>
      </c>
      <c r="AC100" s="1">
        <v>5.6879999999999997</v>
      </c>
      <c r="AD100" s="1">
        <v>0.93</v>
      </c>
      <c r="AE100" s="1" t="s">
        <v>19</v>
      </c>
      <c r="AF100" s="1">
        <v>8.16</v>
      </c>
      <c r="AG100" s="1">
        <v>8.48</v>
      </c>
      <c r="AH100" s="1">
        <v>0.32500000000000001</v>
      </c>
      <c r="AI100" s="1">
        <v>6.4989999999999997</v>
      </c>
      <c r="AJ100" s="1">
        <v>0.93069999999999997</v>
      </c>
      <c r="AK100" s="1" t="s">
        <v>19</v>
      </c>
      <c r="AL100" s="1">
        <v>8.16</v>
      </c>
      <c r="AM100" s="1">
        <v>8.49</v>
      </c>
      <c r="AN100" s="1">
        <v>0.28899999999999998</v>
      </c>
      <c r="AO100" s="1">
        <v>5.7770000000000001</v>
      </c>
      <c r="AP100" s="1">
        <v>0.93879999999999997</v>
      </c>
      <c r="AQ100" s="1" t="s">
        <v>19</v>
      </c>
      <c r="AR100" s="1">
        <v>8.16</v>
      </c>
      <c r="AS100" s="1">
        <v>8.49</v>
      </c>
      <c r="AT100" s="1">
        <v>0.70299999999999996</v>
      </c>
      <c r="AU100" s="1">
        <v>14.055</v>
      </c>
      <c r="AV100" s="1">
        <v>0.91579999999999995</v>
      </c>
      <c r="AW100" s="1" t="s">
        <v>19</v>
      </c>
      <c r="AX100" s="1">
        <v>8.16</v>
      </c>
      <c r="AY100" s="1">
        <v>8.49</v>
      </c>
      <c r="AZ100" s="1">
        <v>0.69</v>
      </c>
      <c r="BA100" s="1">
        <v>13.801</v>
      </c>
      <c r="BB100" s="1">
        <v>0.91559999999999997</v>
      </c>
      <c r="BC100" s="1" t="s">
        <v>19</v>
      </c>
      <c r="BD100" s="1">
        <v>8.16</v>
      </c>
      <c r="BE100" s="1">
        <v>8.48</v>
      </c>
      <c r="BF100" s="1">
        <v>0.69799999999999995</v>
      </c>
      <c r="BG100" s="1">
        <v>13.965</v>
      </c>
      <c r="BH100" s="1">
        <v>0.92410000000000003</v>
      </c>
      <c r="BI100" s="1" t="s">
        <v>19</v>
      </c>
      <c r="BJ100" s="1">
        <v>8.16</v>
      </c>
      <c r="BK100" s="1">
        <v>8.48</v>
      </c>
      <c r="BL100" s="1">
        <v>1.246</v>
      </c>
      <c r="BM100" s="1">
        <v>24.927</v>
      </c>
      <c r="BN100" s="1">
        <v>0.9405</v>
      </c>
      <c r="BO100" s="1" t="s">
        <v>19</v>
      </c>
      <c r="BP100" s="1">
        <v>8.16</v>
      </c>
      <c r="BQ100" s="1">
        <v>8.48</v>
      </c>
      <c r="BR100" s="1">
        <v>1.232</v>
      </c>
      <c r="BS100" s="1">
        <v>24.632999999999999</v>
      </c>
      <c r="BT100" s="1">
        <v>0.94510000000000005</v>
      </c>
      <c r="BU100" s="1" t="s">
        <v>19</v>
      </c>
      <c r="BV100" s="1">
        <v>8.16</v>
      </c>
      <c r="BW100" s="1">
        <v>8.49</v>
      </c>
      <c r="BX100" s="1">
        <v>1.125</v>
      </c>
      <c r="BY100" s="1">
        <v>22.501999999999999</v>
      </c>
      <c r="BZ100" s="1">
        <v>0.9254</v>
      </c>
      <c r="CA100" s="1" t="s">
        <v>19</v>
      </c>
      <c r="CB100" s="1">
        <v>8.16</v>
      </c>
      <c r="CC100" s="1">
        <v>8.48</v>
      </c>
      <c r="CD100" s="1">
        <v>1.738</v>
      </c>
      <c r="CE100" s="1">
        <v>34.759</v>
      </c>
      <c r="CF100" s="1">
        <v>0.93079999999999996</v>
      </c>
      <c r="CG100" s="1" t="s">
        <v>19</v>
      </c>
      <c r="CH100" s="1">
        <v>8.15</v>
      </c>
      <c r="CI100" s="1">
        <v>8.49</v>
      </c>
      <c r="CJ100" s="1">
        <v>1.7350000000000001</v>
      </c>
      <c r="CK100" s="1">
        <v>34.700000000000003</v>
      </c>
      <c r="CL100" s="1">
        <v>0.93120000000000003</v>
      </c>
      <c r="CM100" s="1" t="s">
        <v>19</v>
      </c>
      <c r="CN100" s="1">
        <v>8.16</v>
      </c>
      <c r="CO100" s="1">
        <v>8.49</v>
      </c>
      <c r="CP100" s="1">
        <v>1.6850000000000001</v>
      </c>
      <c r="CQ100" s="1">
        <v>33.69</v>
      </c>
      <c r="CR100" s="1">
        <v>0.93330000000000002</v>
      </c>
      <c r="CS100" s="1" t="s">
        <v>19</v>
      </c>
    </row>
    <row r="101" spans="1:97" ht="15.75" customHeight="1" x14ac:dyDescent="0.25">
      <c r="A101" s="1" t="s">
        <v>79</v>
      </c>
      <c r="B101" s="1">
        <v>229</v>
      </c>
      <c r="C101" s="1">
        <v>235</v>
      </c>
      <c r="D101" s="1" t="s">
        <v>117</v>
      </c>
      <c r="E101" s="1">
        <v>8.73</v>
      </c>
      <c r="F101" s="1">
        <v>3</v>
      </c>
      <c r="G101" s="1">
        <v>5</v>
      </c>
      <c r="H101" s="1">
        <v>9.0399999999999991</v>
      </c>
      <c r="I101" s="1">
        <v>9.23</v>
      </c>
      <c r="J101" s="81">
        <v>0.35399999999999998</v>
      </c>
      <c r="K101" s="1">
        <v>7.08</v>
      </c>
      <c r="L101" s="1">
        <v>0.95520000000000005</v>
      </c>
      <c r="M101" s="1" t="s">
        <v>20</v>
      </c>
      <c r="N101" s="1">
        <v>9.0399999999999991</v>
      </c>
      <c r="O101" s="1">
        <v>9.23</v>
      </c>
      <c r="P101" s="1">
        <v>0.246</v>
      </c>
      <c r="Q101" s="1">
        <v>4.9290000000000003</v>
      </c>
      <c r="R101" s="1">
        <v>0.9446</v>
      </c>
      <c r="S101" s="1" t="s">
        <v>20</v>
      </c>
      <c r="T101" s="1">
        <v>9.0399999999999991</v>
      </c>
      <c r="U101" s="1">
        <v>9.23</v>
      </c>
      <c r="V101" s="1">
        <v>0.29199999999999998</v>
      </c>
      <c r="W101" s="1">
        <v>5.835</v>
      </c>
      <c r="X101" s="1">
        <v>0.94830000000000003</v>
      </c>
      <c r="Y101" s="1" t="s">
        <v>20</v>
      </c>
      <c r="Z101" s="1">
        <v>9.0399999999999991</v>
      </c>
      <c r="AA101" s="1">
        <v>9.23</v>
      </c>
      <c r="AB101" s="1">
        <v>0.44600000000000001</v>
      </c>
      <c r="AC101" s="1">
        <v>8.9130000000000003</v>
      </c>
      <c r="AD101" s="1">
        <v>0.9506</v>
      </c>
      <c r="AE101" s="1" t="s">
        <v>20</v>
      </c>
      <c r="AF101" s="1">
        <v>9.0399999999999991</v>
      </c>
      <c r="AG101" s="1">
        <v>9.23</v>
      </c>
      <c r="AH101" s="1">
        <v>0.45100000000000001</v>
      </c>
      <c r="AI101" s="1">
        <v>9.0120000000000005</v>
      </c>
      <c r="AJ101" s="1">
        <v>0.95</v>
      </c>
      <c r="AK101" s="1" t="s">
        <v>20</v>
      </c>
      <c r="AL101" s="1">
        <v>9.0399999999999991</v>
      </c>
      <c r="AM101" s="1">
        <v>9.23</v>
      </c>
      <c r="AN101" s="1">
        <v>0.41799999999999998</v>
      </c>
      <c r="AO101" s="1">
        <v>8.3610000000000007</v>
      </c>
      <c r="AP101" s="1">
        <v>0.95189999999999997</v>
      </c>
      <c r="AQ101" s="1" t="s">
        <v>20</v>
      </c>
      <c r="AR101" s="1">
        <v>9.0399999999999991</v>
      </c>
      <c r="AS101" s="1">
        <v>9.23</v>
      </c>
      <c r="AT101" s="1">
        <v>0.86899999999999999</v>
      </c>
      <c r="AU101" s="1">
        <v>17.376000000000001</v>
      </c>
      <c r="AV101" s="1">
        <v>0.94210000000000005</v>
      </c>
      <c r="AW101" s="1" t="s">
        <v>20</v>
      </c>
      <c r="AX101" s="1">
        <v>9.0399999999999991</v>
      </c>
      <c r="AY101" s="1">
        <v>9.23</v>
      </c>
      <c r="AZ101" s="1">
        <v>0.89100000000000001</v>
      </c>
      <c r="BA101" s="1">
        <v>17.821000000000002</v>
      </c>
      <c r="BB101" s="1">
        <v>0.95169999999999999</v>
      </c>
      <c r="BC101" s="1" t="s">
        <v>20</v>
      </c>
      <c r="BD101" s="1">
        <v>9.0399999999999991</v>
      </c>
      <c r="BE101" s="1">
        <v>9.23</v>
      </c>
      <c r="BF101" s="1">
        <v>0.89300000000000002</v>
      </c>
      <c r="BG101" s="1">
        <v>17.861999999999998</v>
      </c>
      <c r="BH101" s="1">
        <v>0.94530000000000003</v>
      </c>
      <c r="BI101" s="1" t="s">
        <v>20</v>
      </c>
      <c r="BJ101" s="1">
        <v>9.0399999999999991</v>
      </c>
      <c r="BK101" s="1">
        <v>9.23</v>
      </c>
      <c r="BL101" s="1">
        <v>1.151</v>
      </c>
      <c r="BM101" s="1">
        <v>23.01</v>
      </c>
      <c r="BN101" s="1">
        <v>0.92820000000000003</v>
      </c>
      <c r="BO101" s="1" t="s">
        <v>20</v>
      </c>
      <c r="BP101" s="1">
        <v>9.0399999999999991</v>
      </c>
      <c r="BQ101" s="1">
        <v>9.23</v>
      </c>
      <c r="BR101" s="1">
        <v>1.1850000000000001</v>
      </c>
      <c r="BS101" s="1">
        <v>23.707999999999998</v>
      </c>
      <c r="BT101" s="1">
        <v>0.9365</v>
      </c>
      <c r="BU101" s="1" t="s">
        <v>20</v>
      </c>
      <c r="BV101" s="1">
        <v>9.0399999999999991</v>
      </c>
      <c r="BW101" s="1">
        <v>9.23</v>
      </c>
      <c r="BX101" s="1">
        <v>1.105</v>
      </c>
      <c r="BY101" s="1">
        <v>22.094000000000001</v>
      </c>
      <c r="BZ101" s="1">
        <v>0.94110000000000005</v>
      </c>
      <c r="CA101" s="1" t="s">
        <v>20</v>
      </c>
      <c r="CB101" s="1">
        <v>9.0399999999999991</v>
      </c>
      <c r="CC101" s="1">
        <v>9.23</v>
      </c>
      <c r="CD101" s="1">
        <v>1.3520000000000001</v>
      </c>
      <c r="CE101" s="1">
        <v>27.036000000000001</v>
      </c>
      <c r="CF101" s="1">
        <v>0.93930000000000002</v>
      </c>
      <c r="CG101" s="1" t="s">
        <v>20</v>
      </c>
      <c r="CH101" s="1">
        <v>9.0399999999999991</v>
      </c>
      <c r="CI101" s="1">
        <v>9.23</v>
      </c>
      <c r="CJ101" s="1">
        <v>1.3959999999999999</v>
      </c>
      <c r="CK101" s="1">
        <v>27.914000000000001</v>
      </c>
      <c r="CL101" s="1">
        <v>0.94489999999999996</v>
      </c>
      <c r="CM101" s="1" t="s">
        <v>20</v>
      </c>
      <c r="CN101" s="1">
        <v>9.0399999999999991</v>
      </c>
      <c r="CO101" s="1">
        <v>9.23</v>
      </c>
      <c r="CP101" s="1">
        <v>1.3280000000000001</v>
      </c>
      <c r="CQ101" s="1">
        <v>26.556999999999999</v>
      </c>
      <c r="CR101" s="1">
        <v>0.94140000000000001</v>
      </c>
      <c r="CS101" s="1" t="s">
        <v>20</v>
      </c>
    </row>
    <row r="102" spans="1:97" ht="15.75" customHeight="1" x14ac:dyDescent="0.25">
      <c r="A102" s="1" t="s">
        <v>79</v>
      </c>
      <c r="B102" s="1">
        <v>229</v>
      </c>
      <c r="C102" s="1">
        <v>241</v>
      </c>
      <c r="D102" s="1" t="s">
        <v>118</v>
      </c>
      <c r="E102" s="1">
        <v>9.94</v>
      </c>
      <c r="F102" s="1">
        <v>3</v>
      </c>
      <c r="G102" s="1">
        <v>11</v>
      </c>
      <c r="H102" s="1">
        <v>10.31</v>
      </c>
      <c r="I102" s="1">
        <v>10.44</v>
      </c>
      <c r="J102" s="81">
        <v>1.101</v>
      </c>
      <c r="K102" s="1">
        <v>10.01</v>
      </c>
      <c r="L102" s="1">
        <v>0.87180000000000002</v>
      </c>
      <c r="M102" s="1" t="s">
        <v>19</v>
      </c>
      <c r="N102" s="1">
        <v>10.31</v>
      </c>
      <c r="O102" s="1">
        <v>10.44</v>
      </c>
      <c r="P102" s="1">
        <v>1.095</v>
      </c>
      <c r="Q102" s="1">
        <v>9.9499999999999993</v>
      </c>
      <c r="R102" s="1">
        <v>0.86409999999999998</v>
      </c>
      <c r="S102" s="1" t="s">
        <v>19</v>
      </c>
      <c r="T102" s="1">
        <v>10.31</v>
      </c>
      <c r="U102" s="1">
        <v>10.44</v>
      </c>
      <c r="V102" s="1">
        <v>1.109</v>
      </c>
      <c r="W102" s="1">
        <v>10.084</v>
      </c>
      <c r="X102" s="1">
        <v>0.89439999999999997</v>
      </c>
      <c r="Y102" s="1" t="s">
        <v>19</v>
      </c>
      <c r="Z102" s="1">
        <v>10.31</v>
      </c>
      <c r="AA102" s="1">
        <v>10.44</v>
      </c>
      <c r="AB102" s="1">
        <v>1.276</v>
      </c>
      <c r="AC102" s="1">
        <v>11.603</v>
      </c>
      <c r="AD102" s="1">
        <v>0.86539999999999995</v>
      </c>
      <c r="AE102" s="1" t="s">
        <v>19</v>
      </c>
      <c r="AF102" s="1">
        <v>10.31</v>
      </c>
      <c r="AG102" s="1">
        <v>10.44</v>
      </c>
      <c r="AH102" s="1">
        <v>1.2989999999999999</v>
      </c>
      <c r="AI102" s="1">
        <v>11.807</v>
      </c>
      <c r="AJ102" s="1">
        <v>0.88690000000000002</v>
      </c>
      <c r="AK102" s="1" t="s">
        <v>19</v>
      </c>
      <c r="AL102" s="1">
        <v>10.31</v>
      </c>
      <c r="AM102" s="1">
        <v>10.44</v>
      </c>
      <c r="AN102" s="1">
        <v>1.28</v>
      </c>
      <c r="AO102" s="1">
        <v>11.637</v>
      </c>
      <c r="AP102" s="1">
        <v>0.89100000000000001</v>
      </c>
      <c r="AQ102" s="1" t="s">
        <v>19</v>
      </c>
      <c r="AR102" s="1">
        <v>10.31</v>
      </c>
      <c r="AS102" s="1">
        <v>10.44</v>
      </c>
      <c r="AT102" s="1">
        <v>2.069</v>
      </c>
      <c r="AU102" s="1">
        <v>18.806999999999999</v>
      </c>
      <c r="AV102" s="1">
        <v>0.86040000000000005</v>
      </c>
      <c r="AW102" s="1" t="s">
        <v>19</v>
      </c>
      <c r="AX102" s="1">
        <v>10.31</v>
      </c>
      <c r="AY102" s="1">
        <v>10.44</v>
      </c>
      <c r="AZ102" s="1">
        <v>2.1280000000000001</v>
      </c>
      <c r="BA102" s="1">
        <v>19.343</v>
      </c>
      <c r="BB102" s="1">
        <v>0.85119999999999996</v>
      </c>
      <c r="BC102" s="1" t="s">
        <v>19</v>
      </c>
      <c r="BD102" s="1">
        <v>10.31</v>
      </c>
      <c r="BE102" s="1">
        <v>10.44</v>
      </c>
      <c r="BF102" s="1">
        <v>2.15</v>
      </c>
      <c r="BG102" s="1">
        <v>19.542000000000002</v>
      </c>
      <c r="BH102" s="1">
        <v>0.82269999999999999</v>
      </c>
      <c r="BI102" s="1" t="s">
        <v>19</v>
      </c>
      <c r="BJ102" s="1">
        <v>10.31</v>
      </c>
      <c r="BK102" s="1">
        <v>10.44</v>
      </c>
      <c r="BL102" s="1">
        <v>2.9590000000000001</v>
      </c>
      <c r="BM102" s="1">
        <v>26.896000000000001</v>
      </c>
      <c r="BN102" s="1">
        <v>0.86409999999999998</v>
      </c>
      <c r="BO102" s="1" t="s">
        <v>19</v>
      </c>
      <c r="BP102" s="1">
        <v>10.31</v>
      </c>
      <c r="BQ102" s="1">
        <v>10.44</v>
      </c>
      <c r="BR102" s="1">
        <v>3</v>
      </c>
      <c r="BS102" s="1">
        <v>27.277000000000001</v>
      </c>
      <c r="BT102" s="1">
        <v>0.83979999999999999</v>
      </c>
      <c r="BU102" s="1" t="s">
        <v>19</v>
      </c>
      <c r="BV102" s="1">
        <v>10.31</v>
      </c>
      <c r="BW102" s="1">
        <v>10.44</v>
      </c>
      <c r="BX102" s="1">
        <v>2.9689999999999999</v>
      </c>
      <c r="BY102" s="1">
        <v>26.986999999999998</v>
      </c>
      <c r="BZ102" s="1">
        <v>0.83579999999999999</v>
      </c>
      <c r="CA102" s="1" t="s">
        <v>19</v>
      </c>
      <c r="CB102" s="1">
        <v>10.31</v>
      </c>
      <c r="CC102" s="1">
        <v>10.44</v>
      </c>
      <c r="CD102" s="1">
        <v>3.2709999999999999</v>
      </c>
      <c r="CE102" s="1">
        <v>29.739000000000001</v>
      </c>
      <c r="CF102" s="1">
        <v>0.82669999999999999</v>
      </c>
      <c r="CG102" s="1" t="s">
        <v>19</v>
      </c>
      <c r="CH102" s="1">
        <v>10.31</v>
      </c>
      <c r="CI102" s="1">
        <v>10.44</v>
      </c>
      <c r="CJ102" s="1">
        <v>3.3010000000000002</v>
      </c>
      <c r="CK102" s="1">
        <v>30.009</v>
      </c>
      <c r="CL102" s="1">
        <v>0.84109999999999996</v>
      </c>
      <c r="CM102" s="1" t="s">
        <v>19</v>
      </c>
      <c r="CN102" s="1">
        <v>10.31</v>
      </c>
      <c r="CO102" s="1">
        <v>10.44</v>
      </c>
      <c r="CP102" s="1">
        <v>3.0659999999999998</v>
      </c>
      <c r="CQ102" s="1">
        <v>27.876000000000001</v>
      </c>
      <c r="CR102" s="1">
        <v>0.85140000000000005</v>
      </c>
      <c r="CS102" s="1" t="s">
        <v>19</v>
      </c>
    </row>
    <row r="103" spans="1:97" ht="15.75" customHeight="1" x14ac:dyDescent="0.25">
      <c r="A103" s="1" t="s">
        <v>79</v>
      </c>
      <c r="B103" s="1">
        <v>229</v>
      </c>
      <c r="C103" s="1">
        <v>245</v>
      </c>
      <c r="D103" s="1" t="s">
        <v>50</v>
      </c>
      <c r="E103" s="1">
        <v>9.65</v>
      </c>
      <c r="F103" s="1">
        <v>4</v>
      </c>
      <c r="G103" s="1">
        <v>15</v>
      </c>
      <c r="H103" s="1">
        <v>9.6300000000000008</v>
      </c>
      <c r="I103" s="1">
        <v>10.15</v>
      </c>
      <c r="J103" s="81">
        <v>0.80300000000000005</v>
      </c>
      <c r="K103" s="1">
        <v>5.351</v>
      </c>
      <c r="L103" s="1">
        <v>0.94630000000000003</v>
      </c>
      <c r="M103" s="1" t="s">
        <v>20</v>
      </c>
      <c r="N103" s="1">
        <v>9.6300000000000008</v>
      </c>
      <c r="O103" s="1">
        <v>10.15</v>
      </c>
      <c r="P103" s="1">
        <v>0.754</v>
      </c>
      <c r="Q103" s="1">
        <v>5.0229999999999997</v>
      </c>
      <c r="R103" s="1">
        <v>0.95140000000000002</v>
      </c>
      <c r="S103" s="1" t="s">
        <v>20</v>
      </c>
      <c r="T103" s="1">
        <v>9.6300000000000008</v>
      </c>
      <c r="U103" s="1">
        <v>10.15</v>
      </c>
      <c r="V103" s="1">
        <v>0.78600000000000003</v>
      </c>
      <c r="W103" s="1">
        <v>5.242</v>
      </c>
      <c r="X103" s="1">
        <v>0.9415</v>
      </c>
      <c r="Y103" s="1" t="s">
        <v>20</v>
      </c>
      <c r="Z103" s="1">
        <v>9.6300000000000008</v>
      </c>
      <c r="AA103" s="1">
        <v>10.15</v>
      </c>
      <c r="AB103" s="1">
        <v>0.97099999999999997</v>
      </c>
      <c r="AC103" s="1">
        <v>6.4740000000000002</v>
      </c>
      <c r="AD103" s="1">
        <v>0.94889999999999997</v>
      </c>
      <c r="AE103" s="1" t="s">
        <v>20</v>
      </c>
      <c r="AF103" s="1">
        <v>9.6300000000000008</v>
      </c>
      <c r="AG103" s="1">
        <v>10.15</v>
      </c>
      <c r="AH103" s="1">
        <v>0.95599999999999996</v>
      </c>
      <c r="AI103" s="1">
        <v>6.3760000000000003</v>
      </c>
      <c r="AJ103" s="1">
        <v>0.94969999999999999</v>
      </c>
      <c r="AK103" s="1" t="s">
        <v>20</v>
      </c>
      <c r="AL103" s="1">
        <v>9.6300000000000008</v>
      </c>
      <c r="AM103" s="1">
        <v>10.15</v>
      </c>
      <c r="AN103" s="1">
        <v>0.94099999999999995</v>
      </c>
      <c r="AO103" s="1">
        <v>6.2729999999999997</v>
      </c>
      <c r="AP103" s="1">
        <v>0.95030000000000003</v>
      </c>
      <c r="AQ103" s="1" t="s">
        <v>20</v>
      </c>
      <c r="AR103" s="1">
        <v>9.6300000000000008</v>
      </c>
      <c r="AS103" s="1">
        <v>10.15</v>
      </c>
      <c r="AT103" s="1">
        <v>1.831</v>
      </c>
      <c r="AU103" s="1">
        <v>12.209</v>
      </c>
      <c r="AV103" s="1">
        <v>0.9466</v>
      </c>
      <c r="AW103" s="1" t="s">
        <v>20</v>
      </c>
      <c r="AX103" s="1">
        <v>9.6300000000000008</v>
      </c>
      <c r="AY103" s="1">
        <v>10.15</v>
      </c>
      <c r="AZ103" s="1">
        <v>1.891</v>
      </c>
      <c r="BA103" s="1">
        <v>12.603</v>
      </c>
      <c r="BB103" s="1">
        <v>0.94199999999999995</v>
      </c>
      <c r="BC103" s="1" t="s">
        <v>20</v>
      </c>
      <c r="BD103" s="1">
        <v>9.6300000000000008</v>
      </c>
      <c r="BE103" s="1">
        <v>10.15</v>
      </c>
      <c r="BF103" s="1">
        <v>1.909</v>
      </c>
      <c r="BG103" s="1">
        <v>12.725</v>
      </c>
      <c r="BH103" s="1">
        <v>0.94320000000000004</v>
      </c>
      <c r="BI103" s="1" t="s">
        <v>20</v>
      </c>
      <c r="BJ103" s="1">
        <v>9.6300000000000008</v>
      </c>
      <c r="BK103" s="1">
        <v>10.15</v>
      </c>
      <c r="BL103" s="1">
        <v>2.6659999999999999</v>
      </c>
      <c r="BM103" s="1">
        <v>17.773</v>
      </c>
      <c r="BN103" s="1">
        <v>0.94650000000000001</v>
      </c>
      <c r="BO103" s="1" t="s">
        <v>20</v>
      </c>
      <c r="BP103" s="1">
        <v>9.6300000000000008</v>
      </c>
      <c r="BQ103" s="1">
        <v>10.15</v>
      </c>
      <c r="BR103" s="1">
        <v>2.7360000000000002</v>
      </c>
      <c r="BS103" s="1">
        <v>18.242000000000001</v>
      </c>
      <c r="BT103" s="1">
        <v>0.94840000000000002</v>
      </c>
      <c r="BU103" s="1" t="s">
        <v>20</v>
      </c>
      <c r="BV103" s="1">
        <v>9.6300000000000008</v>
      </c>
      <c r="BW103" s="1">
        <v>10.15</v>
      </c>
      <c r="BX103" s="1">
        <v>2.65</v>
      </c>
      <c r="BY103" s="1">
        <v>17.667000000000002</v>
      </c>
      <c r="BZ103" s="1">
        <v>0.94340000000000002</v>
      </c>
      <c r="CA103" s="1" t="s">
        <v>20</v>
      </c>
      <c r="CB103" s="1">
        <v>9.6300000000000008</v>
      </c>
      <c r="CC103" s="1">
        <v>10.15</v>
      </c>
      <c r="CD103" s="1">
        <v>2.9279999999999999</v>
      </c>
      <c r="CE103" s="1">
        <v>19.518999999999998</v>
      </c>
      <c r="CF103" s="1">
        <v>0.9264</v>
      </c>
      <c r="CG103" s="1" t="s">
        <v>20</v>
      </c>
      <c r="CH103" s="1">
        <v>9.6300000000000008</v>
      </c>
      <c r="CI103" s="1">
        <v>10.15</v>
      </c>
      <c r="CJ103" s="1">
        <v>3</v>
      </c>
      <c r="CK103" s="1">
        <v>19.998000000000001</v>
      </c>
      <c r="CL103" s="1">
        <v>0.93840000000000001</v>
      </c>
      <c r="CM103" s="1" t="s">
        <v>20</v>
      </c>
      <c r="CN103" s="1">
        <v>9.6300000000000008</v>
      </c>
      <c r="CO103" s="1">
        <v>10.15</v>
      </c>
      <c r="CP103" s="1">
        <v>2.891</v>
      </c>
      <c r="CQ103" s="1">
        <v>19.274999999999999</v>
      </c>
      <c r="CR103" s="1">
        <v>0.95250000000000001</v>
      </c>
      <c r="CS103" s="1" t="s">
        <v>20</v>
      </c>
    </row>
    <row r="104" spans="1:97" ht="15.75" customHeight="1" x14ac:dyDescent="0.25">
      <c r="A104" s="1" t="s">
        <v>79</v>
      </c>
      <c r="B104" s="1">
        <v>229</v>
      </c>
      <c r="C104" s="1">
        <v>249</v>
      </c>
      <c r="D104" s="1" t="s">
        <v>119</v>
      </c>
      <c r="E104" s="1">
        <v>9.61</v>
      </c>
      <c r="F104" s="1">
        <v>4</v>
      </c>
      <c r="G104" s="1">
        <v>19</v>
      </c>
      <c r="H104" s="1">
        <v>9.91</v>
      </c>
      <c r="I104" s="1">
        <v>10.11</v>
      </c>
      <c r="J104" s="81">
        <v>0.88700000000000001</v>
      </c>
      <c r="K104" s="1">
        <v>4.6669999999999998</v>
      </c>
      <c r="L104" s="1">
        <v>0.86770000000000003</v>
      </c>
      <c r="M104" s="1" t="s">
        <v>19</v>
      </c>
      <c r="N104" s="1">
        <v>9.91</v>
      </c>
      <c r="O104" s="1">
        <v>10.11</v>
      </c>
      <c r="P104" s="1">
        <v>0.78200000000000003</v>
      </c>
      <c r="Q104" s="1">
        <v>4.117</v>
      </c>
      <c r="R104" s="1">
        <v>0.81599999999999995</v>
      </c>
      <c r="S104" s="1" t="s">
        <v>19</v>
      </c>
      <c r="T104" s="1">
        <v>9.91</v>
      </c>
      <c r="U104" s="1">
        <v>10.11</v>
      </c>
      <c r="V104" s="1">
        <v>0.90600000000000003</v>
      </c>
      <c r="W104" s="1">
        <v>4.7699999999999996</v>
      </c>
      <c r="X104" s="1">
        <v>0.81769999999999998</v>
      </c>
      <c r="Y104" s="1" t="s">
        <v>19</v>
      </c>
      <c r="Z104" s="1">
        <v>9.91</v>
      </c>
      <c r="AA104" s="1">
        <v>10.11</v>
      </c>
      <c r="AB104" s="1">
        <v>0.95</v>
      </c>
      <c r="AC104" s="1">
        <v>4.9980000000000002</v>
      </c>
      <c r="AD104" s="1">
        <v>0.86099999999999999</v>
      </c>
      <c r="AE104" s="1" t="s">
        <v>19</v>
      </c>
      <c r="AF104" s="1">
        <v>9.91</v>
      </c>
      <c r="AG104" s="1">
        <v>10.11</v>
      </c>
      <c r="AH104" s="1">
        <v>0.97099999999999997</v>
      </c>
      <c r="AI104" s="1">
        <v>5.1120000000000001</v>
      </c>
      <c r="AJ104" s="1">
        <v>0.85870000000000002</v>
      </c>
      <c r="AK104" s="1" t="s">
        <v>19</v>
      </c>
      <c r="AL104" s="1">
        <v>9.91</v>
      </c>
      <c r="AM104" s="1">
        <v>10.11</v>
      </c>
      <c r="AN104" s="1">
        <v>0.95399999999999996</v>
      </c>
      <c r="AO104" s="1">
        <v>5.0190000000000001</v>
      </c>
      <c r="AP104" s="1">
        <v>0.80620000000000003</v>
      </c>
      <c r="AQ104" s="1" t="s">
        <v>19</v>
      </c>
      <c r="AR104" s="1">
        <v>9.91</v>
      </c>
      <c r="AS104" s="1">
        <v>10.11</v>
      </c>
      <c r="AT104" s="1">
        <v>1.835</v>
      </c>
      <c r="AU104" s="1">
        <v>9.6549999999999994</v>
      </c>
      <c r="AV104" s="1">
        <v>0.82069999999999999</v>
      </c>
      <c r="AW104" s="1" t="s">
        <v>19</v>
      </c>
      <c r="AX104" s="1">
        <v>9.91</v>
      </c>
      <c r="AY104" s="1">
        <v>10.11</v>
      </c>
      <c r="AZ104" s="1">
        <v>1.819</v>
      </c>
      <c r="BA104" s="1">
        <v>9.5709999999999997</v>
      </c>
      <c r="BB104" s="1">
        <v>0.79869999999999997</v>
      </c>
      <c r="BC104" s="1" t="s">
        <v>19</v>
      </c>
      <c r="BD104" s="1">
        <v>9.91</v>
      </c>
      <c r="BE104" s="1">
        <v>10.11</v>
      </c>
      <c r="BF104" s="1">
        <v>1.879</v>
      </c>
      <c r="BG104" s="1">
        <v>9.8919999999999995</v>
      </c>
      <c r="BH104" s="1">
        <v>0.76619999999999999</v>
      </c>
      <c r="BI104" s="1" t="s">
        <v>19</v>
      </c>
      <c r="BJ104" s="1">
        <v>9.91</v>
      </c>
      <c r="BK104" s="1">
        <v>10.1</v>
      </c>
      <c r="BL104" s="1">
        <v>2.58</v>
      </c>
      <c r="BM104" s="1">
        <v>13.579000000000001</v>
      </c>
      <c r="BN104" s="1">
        <v>0.8216</v>
      </c>
      <c r="BO104" s="1" t="s">
        <v>19</v>
      </c>
      <c r="BP104" s="1">
        <v>9.91</v>
      </c>
      <c r="BQ104" s="1">
        <v>10.1</v>
      </c>
      <c r="BR104" s="1">
        <v>2.629</v>
      </c>
      <c r="BS104" s="1">
        <v>13.837999999999999</v>
      </c>
      <c r="BT104" s="1">
        <v>0.83079999999999998</v>
      </c>
      <c r="BU104" s="1" t="s">
        <v>19</v>
      </c>
      <c r="BV104" s="1">
        <v>9.91</v>
      </c>
      <c r="BW104" s="1">
        <v>10.11</v>
      </c>
      <c r="BX104" s="1">
        <v>2.3420000000000001</v>
      </c>
      <c r="BY104" s="1">
        <v>12.326000000000001</v>
      </c>
      <c r="BZ104" s="1">
        <v>0.75860000000000005</v>
      </c>
      <c r="CA104" s="1" t="s">
        <v>19</v>
      </c>
      <c r="CB104" s="1">
        <v>9.91</v>
      </c>
      <c r="CC104" s="1">
        <v>10.11</v>
      </c>
      <c r="CD104" s="1">
        <v>2.7370000000000001</v>
      </c>
      <c r="CE104" s="1">
        <v>14.407</v>
      </c>
      <c r="CF104" s="1">
        <v>0.7863</v>
      </c>
      <c r="CG104" s="1" t="s">
        <v>19</v>
      </c>
      <c r="CH104" s="1">
        <v>9.91</v>
      </c>
      <c r="CI104" s="1">
        <v>10.11</v>
      </c>
      <c r="CJ104" s="1">
        <v>2.8959999999999999</v>
      </c>
      <c r="CK104" s="1">
        <v>15.244</v>
      </c>
      <c r="CL104" s="1">
        <v>0.76719999999999999</v>
      </c>
      <c r="CM104" s="1" t="s">
        <v>19</v>
      </c>
      <c r="CN104" s="1">
        <v>9.91</v>
      </c>
      <c r="CO104" s="1">
        <v>10.11</v>
      </c>
      <c r="CP104" s="1">
        <v>2.7669999999999999</v>
      </c>
      <c r="CQ104" s="1">
        <v>14.566000000000001</v>
      </c>
      <c r="CR104" s="1">
        <v>0.82279999999999998</v>
      </c>
      <c r="CS104" s="1" t="s">
        <v>19</v>
      </c>
    </row>
    <row r="105" spans="1:97" ht="15.75" customHeight="1" x14ac:dyDescent="0.25">
      <c r="A105" s="1" t="s">
        <v>79</v>
      </c>
      <c r="B105" s="1">
        <v>236</v>
      </c>
      <c r="C105" s="1">
        <v>245</v>
      </c>
      <c r="D105" s="1" t="s">
        <v>120</v>
      </c>
      <c r="E105" s="1">
        <v>7.44</v>
      </c>
      <c r="F105" s="1">
        <v>3</v>
      </c>
      <c r="G105" s="1">
        <v>8</v>
      </c>
      <c r="H105" s="1">
        <v>7.7</v>
      </c>
      <c r="I105" s="1">
        <v>7.79</v>
      </c>
      <c r="J105" s="81">
        <v>0.63900000000000001</v>
      </c>
      <c r="K105" s="1">
        <v>7.9880000000000004</v>
      </c>
      <c r="L105" s="1">
        <v>0.88139999999999996</v>
      </c>
      <c r="M105" s="1" t="s">
        <v>19</v>
      </c>
      <c r="N105" s="1">
        <v>7.7</v>
      </c>
      <c r="O105" s="1">
        <v>7.79</v>
      </c>
      <c r="P105" s="1">
        <v>0.64200000000000002</v>
      </c>
      <c r="Q105" s="1">
        <v>8.0239999999999991</v>
      </c>
      <c r="R105" s="1">
        <v>0.58799999999999997</v>
      </c>
      <c r="S105" s="1" t="s">
        <v>19</v>
      </c>
      <c r="T105" s="1">
        <v>7.7</v>
      </c>
      <c r="U105" s="1">
        <v>7.79</v>
      </c>
      <c r="V105" s="1">
        <v>0.53200000000000003</v>
      </c>
      <c r="W105" s="1">
        <v>6.6520000000000001</v>
      </c>
      <c r="X105" s="1">
        <v>0.61140000000000005</v>
      </c>
      <c r="Y105" s="1" t="s">
        <v>19</v>
      </c>
      <c r="Z105" s="1">
        <v>7.7</v>
      </c>
      <c r="AA105" s="1">
        <v>7.79</v>
      </c>
      <c r="AB105" s="1">
        <v>0.90700000000000003</v>
      </c>
      <c r="AC105" s="1">
        <v>11.333</v>
      </c>
      <c r="AD105" s="1">
        <v>0.63600000000000001</v>
      </c>
      <c r="AE105" s="1" t="s">
        <v>19</v>
      </c>
      <c r="AF105" s="1">
        <v>7.69</v>
      </c>
      <c r="AG105" s="1">
        <v>7.79</v>
      </c>
      <c r="AH105" s="1">
        <v>0.90500000000000003</v>
      </c>
      <c r="AI105" s="1">
        <v>11.317</v>
      </c>
      <c r="AJ105" s="1">
        <v>0.61229999999999996</v>
      </c>
      <c r="AK105" s="1" t="s">
        <v>19</v>
      </c>
      <c r="AL105" s="1">
        <v>7.7</v>
      </c>
      <c r="AM105" s="1">
        <v>7.79</v>
      </c>
      <c r="AN105" s="1">
        <v>0.80500000000000005</v>
      </c>
      <c r="AO105" s="1">
        <v>10.066000000000001</v>
      </c>
      <c r="AP105" s="1">
        <v>0.63370000000000004</v>
      </c>
      <c r="AQ105" s="1" t="s">
        <v>19</v>
      </c>
      <c r="AR105" s="1">
        <v>7.7</v>
      </c>
      <c r="AS105" s="1">
        <v>7.79</v>
      </c>
      <c r="AT105" s="1">
        <v>1.3169999999999999</v>
      </c>
      <c r="AU105" s="1">
        <v>16.463999999999999</v>
      </c>
      <c r="AV105" s="1">
        <v>0.60650000000000004</v>
      </c>
      <c r="AW105" s="1" t="s">
        <v>19</v>
      </c>
      <c r="AX105" s="1">
        <v>7.7</v>
      </c>
      <c r="AY105" s="1">
        <v>7.79</v>
      </c>
      <c r="AZ105" s="1">
        <v>1.3049999999999999</v>
      </c>
      <c r="BA105" s="1">
        <v>16.309999999999999</v>
      </c>
      <c r="BB105" s="1">
        <v>0.56410000000000005</v>
      </c>
      <c r="BC105" s="1" t="s">
        <v>19</v>
      </c>
      <c r="BD105" s="1">
        <v>7.7</v>
      </c>
      <c r="BE105" s="1">
        <v>7.79</v>
      </c>
      <c r="BF105" s="1">
        <v>1.2130000000000001</v>
      </c>
      <c r="BG105" s="1">
        <v>15.161</v>
      </c>
      <c r="BH105" s="1">
        <v>0.60189999999999999</v>
      </c>
      <c r="BI105" s="1" t="s">
        <v>19</v>
      </c>
      <c r="BJ105" s="1">
        <v>7.69</v>
      </c>
      <c r="BK105" s="1">
        <v>7.79</v>
      </c>
      <c r="BL105" s="1">
        <v>1.4930000000000001</v>
      </c>
      <c r="BM105" s="1">
        <v>18.667000000000002</v>
      </c>
      <c r="BN105" s="1">
        <v>0.57679999999999998</v>
      </c>
      <c r="BO105" s="1" t="s">
        <v>19</v>
      </c>
      <c r="BP105" s="1">
        <v>7.69</v>
      </c>
      <c r="BQ105" s="1">
        <v>7.79</v>
      </c>
      <c r="BR105" s="1">
        <v>1.458</v>
      </c>
      <c r="BS105" s="1">
        <v>18.222999999999999</v>
      </c>
      <c r="BT105" s="1">
        <v>0.47139999999999999</v>
      </c>
      <c r="BU105" s="1" t="s">
        <v>19</v>
      </c>
      <c r="BV105" s="1">
        <v>7.69</v>
      </c>
      <c r="BW105" s="1">
        <v>7.79</v>
      </c>
      <c r="BX105" s="1">
        <v>1.546</v>
      </c>
      <c r="BY105" s="1">
        <v>19.324999999999999</v>
      </c>
      <c r="BZ105" s="1">
        <v>0.52969999999999995</v>
      </c>
      <c r="CA105" s="1" t="s">
        <v>19</v>
      </c>
      <c r="CB105" s="1">
        <v>7.69</v>
      </c>
      <c r="CC105" s="1">
        <v>7.79</v>
      </c>
      <c r="CD105" s="1">
        <v>1.5589999999999999</v>
      </c>
      <c r="CE105" s="1">
        <v>19.484999999999999</v>
      </c>
      <c r="CF105" s="1">
        <v>0.60350000000000004</v>
      </c>
      <c r="CG105" s="1" t="s">
        <v>19</v>
      </c>
      <c r="CH105" s="1">
        <v>7.7</v>
      </c>
      <c r="CI105" s="1">
        <v>7.79</v>
      </c>
      <c r="CJ105" s="1">
        <v>1.47</v>
      </c>
      <c r="CK105" s="1">
        <v>18.379000000000001</v>
      </c>
      <c r="CL105" s="1">
        <v>0.59309999999999996</v>
      </c>
      <c r="CM105" s="1" t="s">
        <v>19</v>
      </c>
      <c r="CN105" s="1">
        <v>7.7</v>
      </c>
      <c r="CO105" s="1">
        <v>7.79</v>
      </c>
      <c r="CP105" s="1">
        <v>1.5529999999999999</v>
      </c>
      <c r="CQ105" s="1">
        <v>19.414000000000001</v>
      </c>
      <c r="CR105" s="1">
        <v>0.54500000000000004</v>
      </c>
      <c r="CS105" s="1" t="s">
        <v>19</v>
      </c>
    </row>
    <row r="106" spans="1:97" ht="15.75" customHeight="1" x14ac:dyDescent="0.25">
      <c r="A106" s="1" t="s">
        <v>79</v>
      </c>
      <c r="B106" s="1">
        <v>250</v>
      </c>
      <c r="C106" s="1">
        <v>254</v>
      </c>
      <c r="D106" s="1" t="s">
        <v>51</v>
      </c>
      <c r="E106" s="1">
        <v>8.5</v>
      </c>
      <c r="F106" s="1">
        <v>1</v>
      </c>
      <c r="G106" s="1">
        <v>3</v>
      </c>
      <c r="H106" s="1">
        <v>8.98</v>
      </c>
      <c r="I106" s="1">
        <v>9</v>
      </c>
      <c r="J106" s="81">
        <v>6.2E-2</v>
      </c>
      <c r="K106" s="1">
        <v>2.0710000000000002</v>
      </c>
      <c r="L106" s="1">
        <v>0.94330000000000003</v>
      </c>
      <c r="M106" s="1" t="s">
        <v>19</v>
      </c>
      <c r="N106" s="1">
        <v>8.98</v>
      </c>
      <c r="O106" s="1">
        <v>9</v>
      </c>
      <c r="P106" s="1">
        <v>3.6999999999999998E-2</v>
      </c>
      <c r="Q106" s="1">
        <v>1.248</v>
      </c>
      <c r="R106" s="1">
        <v>0.93200000000000005</v>
      </c>
      <c r="S106" s="1" t="s">
        <v>19</v>
      </c>
      <c r="T106" s="1">
        <v>8.98</v>
      </c>
      <c r="U106" s="1">
        <v>9</v>
      </c>
      <c r="V106" s="1">
        <v>3.9E-2</v>
      </c>
      <c r="W106" s="1">
        <v>1.3</v>
      </c>
      <c r="X106" s="1">
        <v>0.92559999999999998</v>
      </c>
      <c r="Y106" s="1" t="s">
        <v>19</v>
      </c>
      <c r="Z106" s="1">
        <v>8.98</v>
      </c>
      <c r="AA106" s="1">
        <v>9</v>
      </c>
      <c r="AB106" s="1">
        <v>4.2000000000000003E-2</v>
      </c>
      <c r="AC106" s="1">
        <v>1.403</v>
      </c>
      <c r="AD106" s="1">
        <v>0.90700000000000003</v>
      </c>
      <c r="AE106" s="1" t="s">
        <v>19</v>
      </c>
      <c r="AF106" s="1">
        <v>8.98</v>
      </c>
      <c r="AG106" s="1">
        <v>9</v>
      </c>
      <c r="AH106" s="1">
        <v>3.4000000000000002E-2</v>
      </c>
      <c r="AI106" s="1">
        <v>1.1240000000000001</v>
      </c>
      <c r="AJ106" s="1">
        <v>0.91169999999999995</v>
      </c>
      <c r="AK106" s="1" t="s">
        <v>19</v>
      </c>
      <c r="AL106" s="1">
        <v>8.98</v>
      </c>
      <c r="AM106" s="1">
        <v>9</v>
      </c>
      <c r="AN106" s="1">
        <v>5.8999999999999997E-2</v>
      </c>
      <c r="AO106" s="1">
        <v>1.978</v>
      </c>
      <c r="AP106" s="1">
        <v>0.9254</v>
      </c>
      <c r="AQ106" s="1" t="s">
        <v>19</v>
      </c>
      <c r="AR106" s="1">
        <v>8.98</v>
      </c>
      <c r="AS106" s="1">
        <v>9</v>
      </c>
      <c r="AT106" s="1">
        <v>4.2999999999999997E-2</v>
      </c>
      <c r="AU106" s="1">
        <v>1.448</v>
      </c>
      <c r="AV106" s="1">
        <v>0.93240000000000001</v>
      </c>
      <c r="AW106" s="1" t="s">
        <v>19</v>
      </c>
      <c r="AX106" s="1">
        <v>8.98</v>
      </c>
      <c r="AY106" s="1">
        <v>9</v>
      </c>
      <c r="AZ106" s="1">
        <v>4.5999999999999999E-2</v>
      </c>
      <c r="BA106" s="1">
        <v>1.5369999999999999</v>
      </c>
      <c r="BB106" s="1">
        <v>0.92789999999999995</v>
      </c>
      <c r="BC106" s="1" t="s">
        <v>19</v>
      </c>
      <c r="BD106" s="1">
        <v>8.98</v>
      </c>
      <c r="BE106" s="1">
        <v>9</v>
      </c>
      <c r="BF106" s="1">
        <v>4.5999999999999999E-2</v>
      </c>
      <c r="BG106" s="1">
        <v>1.5349999999999999</v>
      </c>
      <c r="BH106" s="1">
        <v>0.93969999999999998</v>
      </c>
      <c r="BI106" s="1" t="s">
        <v>19</v>
      </c>
      <c r="BJ106" s="1">
        <v>8.98</v>
      </c>
      <c r="BK106" s="1">
        <v>9</v>
      </c>
      <c r="BL106" s="1">
        <v>4.3999999999999997E-2</v>
      </c>
      <c r="BM106" s="1">
        <v>1.4570000000000001</v>
      </c>
      <c r="BN106" s="1">
        <v>0.90769999999999995</v>
      </c>
      <c r="BO106" s="1" t="s">
        <v>19</v>
      </c>
      <c r="BP106" s="1">
        <v>8.98</v>
      </c>
      <c r="BQ106" s="1">
        <v>9</v>
      </c>
      <c r="BR106" s="1">
        <v>6.5000000000000002E-2</v>
      </c>
      <c r="BS106" s="1">
        <v>2.16</v>
      </c>
      <c r="BT106" s="1">
        <v>0.92069999999999996</v>
      </c>
      <c r="BU106" s="1" t="s">
        <v>19</v>
      </c>
      <c r="BV106" s="1">
        <v>8.98</v>
      </c>
      <c r="BW106" s="1">
        <v>9</v>
      </c>
      <c r="BX106" s="1">
        <v>6.8000000000000005E-2</v>
      </c>
      <c r="BY106" s="1">
        <v>2.258</v>
      </c>
      <c r="BZ106" s="1">
        <v>0.92400000000000004</v>
      </c>
      <c r="CA106" s="1" t="s">
        <v>19</v>
      </c>
      <c r="CB106" s="1">
        <v>8.98</v>
      </c>
      <c r="CC106" s="1">
        <v>9</v>
      </c>
      <c r="CD106" s="1">
        <v>4.7E-2</v>
      </c>
      <c r="CE106" s="1">
        <v>1.571</v>
      </c>
      <c r="CF106" s="1">
        <v>0.90269999999999995</v>
      </c>
      <c r="CG106" s="1" t="s">
        <v>19</v>
      </c>
      <c r="CH106" s="1">
        <v>8.98</v>
      </c>
      <c r="CI106" s="1">
        <v>9</v>
      </c>
      <c r="CJ106" s="1">
        <v>6.6000000000000003E-2</v>
      </c>
      <c r="CK106" s="1">
        <v>2.198</v>
      </c>
      <c r="CL106" s="1">
        <v>0.9113</v>
      </c>
      <c r="CM106" s="1" t="s">
        <v>19</v>
      </c>
      <c r="CN106" s="1">
        <v>8.98</v>
      </c>
      <c r="CO106" s="1">
        <v>9</v>
      </c>
      <c r="CP106" s="1">
        <v>7.9000000000000001E-2</v>
      </c>
      <c r="CQ106" s="1">
        <v>2.6389999999999998</v>
      </c>
      <c r="CR106" s="1">
        <v>0.90859999999999996</v>
      </c>
      <c r="CS106" s="1" t="s">
        <v>19</v>
      </c>
    </row>
    <row r="107" spans="1:97" ht="15.75" customHeight="1" x14ac:dyDescent="0.25">
      <c r="A107" s="1" t="s">
        <v>79</v>
      </c>
      <c r="B107" s="1">
        <v>250</v>
      </c>
      <c r="C107" s="1">
        <v>255</v>
      </c>
      <c r="D107" s="1" t="s">
        <v>203</v>
      </c>
      <c r="E107" s="1">
        <v>8.06</v>
      </c>
      <c r="F107" s="1">
        <v>1</v>
      </c>
      <c r="G107" s="1">
        <v>4</v>
      </c>
      <c r="H107" s="1">
        <v>8.0399999999999991</v>
      </c>
      <c r="I107" s="1">
        <v>8.2100000000000009</v>
      </c>
      <c r="J107" s="81">
        <v>0.08</v>
      </c>
      <c r="K107" s="1">
        <v>1.9930000000000001</v>
      </c>
      <c r="L107" s="1">
        <v>0.90710000000000002</v>
      </c>
      <c r="M107" s="1" t="s">
        <v>19</v>
      </c>
      <c r="N107" s="1">
        <v>8.0399999999999991</v>
      </c>
      <c r="O107" s="1">
        <v>8.2100000000000009</v>
      </c>
      <c r="P107" s="1">
        <v>6.6000000000000003E-2</v>
      </c>
      <c r="Q107" s="1">
        <v>1.639</v>
      </c>
      <c r="R107" s="1">
        <v>0.87860000000000005</v>
      </c>
      <c r="S107" s="1" t="s">
        <v>19</v>
      </c>
      <c r="T107" s="1">
        <v>8.0399999999999991</v>
      </c>
      <c r="U107" s="1">
        <v>8.2100000000000009</v>
      </c>
      <c r="V107" s="1">
        <v>8.6999999999999994E-2</v>
      </c>
      <c r="W107" s="1">
        <v>2.1779999999999999</v>
      </c>
      <c r="X107" s="1">
        <v>0.91059999999999997</v>
      </c>
      <c r="Y107" s="1" t="s">
        <v>19</v>
      </c>
      <c r="Z107" s="1">
        <v>8.0399999999999991</v>
      </c>
      <c r="AA107" s="1">
        <v>8.2100000000000009</v>
      </c>
      <c r="AB107" s="1">
        <v>4.9000000000000002E-2</v>
      </c>
      <c r="AC107" s="1">
        <v>1.2270000000000001</v>
      </c>
      <c r="AD107" s="1">
        <v>0.90549999999999997</v>
      </c>
      <c r="AE107" s="1" t="s">
        <v>19</v>
      </c>
      <c r="AF107" s="1">
        <v>8.0399999999999991</v>
      </c>
      <c r="AG107" s="1">
        <v>8.2100000000000009</v>
      </c>
      <c r="AH107" s="1">
        <v>0.05</v>
      </c>
      <c r="AI107" s="1">
        <v>1.238</v>
      </c>
      <c r="AJ107" s="1">
        <v>0.88519999999999999</v>
      </c>
      <c r="AK107" s="1" t="s">
        <v>19</v>
      </c>
      <c r="AL107" s="1">
        <v>8.0399999999999991</v>
      </c>
      <c r="AM107" s="1">
        <v>8.2100000000000009</v>
      </c>
      <c r="AN107" s="1">
        <v>6.2E-2</v>
      </c>
      <c r="AO107" s="1">
        <v>1.5489999999999999</v>
      </c>
      <c r="AP107" s="1">
        <v>0.89610000000000001</v>
      </c>
      <c r="AQ107" s="1" t="s">
        <v>19</v>
      </c>
      <c r="AR107" s="1">
        <v>8.0399999999999991</v>
      </c>
      <c r="AS107" s="1">
        <v>8.2100000000000009</v>
      </c>
      <c r="AT107" s="1">
        <v>9.6000000000000002E-2</v>
      </c>
      <c r="AU107" s="1">
        <v>2.3980000000000001</v>
      </c>
      <c r="AV107" s="1">
        <v>0.85540000000000005</v>
      </c>
      <c r="AW107" s="1" t="s">
        <v>19</v>
      </c>
      <c r="AX107" s="1">
        <v>8.0399999999999991</v>
      </c>
      <c r="AY107" s="1">
        <v>8.2100000000000009</v>
      </c>
      <c r="AZ107" s="1">
        <v>6.9000000000000006E-2</v>
      </c>
      <c r="BA107" s="1">
        <v>1.72</v>
      </c>
      <c r="BB107" s="1">
        <v>0.876</v>
      </c>
      <c r="BC107" s="1" t="s">
        <v>19</v>
      </c>
      <c r="BD107" s="1">
        <v>8.0399999999999991</v>
      </c>
      <c r="BE107" s="1">
        <v>8.2100000000000009</v>
      </c>
      <c r="BF107" s="1">
        <v>9.5000000000000001E-2</v>
      </c>
      <c r="BG107" s="1">
        <v>2.363</v>
      </c>
      <c r="BH107" s="1">
        <v>0.84770000000000001</v>
      </c>
      <c r="BI107" s="1" t="s">
        <v>19</v>
      </c>
      <c r="BJ107" s="1">
        <v>8.0399999999999991</v>
      </c>
      <c r="BK107" s="1">
        <v>8.2100000000000009</v>
      </c>
      <c r="BL107" s="1">
        <v>0.182</v>
      </c>
      <c r="BM107" s="1">
        <v>4.5389999999999997</v>
      </c>
      <c r="BN107" s="1">
        <v>0.89059999999999995</v>
      </c>
      <c r="BO107" s="1" t="s">
        <v>19</v>
      </c>
      <c r="BP107" s="1">
        <v>8.0399999999999991</v>
      </c>
      <c r="BQ107" s="1">
        <v>8.2100000000000009</v>
      </c>
      <c r="BR107" s="1">
        <v>7.9000000000000001E-2</v>
      </c>
      <c r="BS107" s="1">
        <v>1.9830000000000001</v>
      </c>
      <c r="BT107" s="1">
        <v>0.87780000000000002</v>
      </c>
      <c r="BU107" s="1" t="s">
        <v>19</v>
      </c>
      <c r="BV107" s="1">
        <v>8.0399999999999991</v>
      </c>
      <c r="BW107" s="1">
        <v>8.2100000000000009</v>
      </c>
      <c r="BX107" s="1">
        <v>0.127</v>
      </c>
      <c r="BY107" s="1">
        <v>3.1709999999999998</v>
      </c>
      <c r="BZ107" s="1">
        <v>0.86739999999999995</v>
      </c>
      <c r="CA107" s="1" t="s">
        <v>19</v>
      </c>
      <c r="CB107" s="1">
        <v>8.0399999999999991</v>
      </c>
      <c r="CC107" s="1">
        <v>8.2100000000000009</v>
      </c>
      <c r="CD107" s="1">
        <v>0.17399999999999999</v>
      </c>
      <c r="CE107" s="1">
        <v>4.3479999999999999</v>
      </c>
      <c r="CF107" s="1">
        <v>0.86080000000000001</v>
      </c>
      <c r="CG107" s="1" t="s">
        <v>19</v>
      </c>
      <c r="CH107" s="1">
        <v>8.0399999999999991</v>
      </c>
      <c r="CI107" s="1">
        <v>8.2100000000000009</v>
      </c>
      <c r="CJ107" s="1">
        <v>0.129</v>
      </c>
      <c r="CK107" s="1">
        <v>3.2189999999999999</v>
      </c>
      <c r="CL107" s="1">
        <v>0.8599</v>
      </c>
      <c r="CM107" s="1" t="s">
        <v>19</v>
      </c>
      <c r="CN107" s="1">
        <v>8.0399999999999991</v>
      </c>
      <c r="CO107" s="1">
        <v>8.2100000000000009</v>
      </c>
      <c r="CP107" s="1">
        <v>0.16300000000000001</v>
      </c>
      <c r="CQ107" s="1">
        <v>4.07</v>
      </c>
      <c r="CR107" s="1">
        <v>0.90139999999999998</v>
      </c>
      <c r="CS107" s="1" t="s">
        <v>19</v>
      </c>
    </row>
    <row r="108" spans="1:97" ht="15.75" customHeight="1" x14ac:dyDescent="0.25">
      <c r="A108" s="1" t="s">
        <v>79</v>
      </c>
      <c r="B108" s="1">
        <v>250</v>
      </c>
      <c r="C108" s="1">
        <v>272</v>
      </c>
      <c r="D108" s="1" t="s">
        <v>121</v>
      </c>
      <c r="E108" s="1">
        <v>11.56</v>
      </c>
      <c r="F108" s="1">
        <v>5</v>
      </c>
      <c r="G108" s="1">
        <v>21</v>
      </c>
      <c r="H108" s="1">
        <v>11.75</v>
      </c>
      <c r="I108" s="1">
        <v>12.06</v>
      </c>
      <c r="J108" s="81">
        <v>0.55000000000000004</v>
      </c>
      <c r="K108" s="1">
        <v>2.6190000000000002</v>
      </c>
      <c r="L108" s="1">
        <v>0.87409999999999999</v>
      </c>
      <c r="M108" s="1" t="s">
        <v>19</v>
      </c>
      <c r="N108" s="1">
        <v>11.75</v>
      </c>
      <c r="O108" s="1">
        <v>12.06</v>
      </c>
      <c r="P108" s="1">
        <v>0.53500000000000003</v>
      </c>
      <c r="Q108" s="1">
        <v>2.548</v>
      </c>
      <c r="R108" s="1">
        <v>0.8357</v>
      </c>
      <c r="S108" s="1" t="s">
        <v>19</v>
      </c>
      <c r="T108" s="1">
        <v>11.75</v>
      </c>
      <c r="U108" s="1">
        <v>12.06</v>
      </c>
      <c r="V108" s="1">
        <v>0.54800000000000004</v>
      </c>
      <c r="W108" s="1">
        <v>2.6120000000000001</v>
      </c>
      <c r="X108" s="1">
        <v>0.84789999999999999</v>
      </c>
      <c r="Y108" s="1" t="s">
        <v>19</v>
      </c>
      <c r="Z108" s="1">
        <v>11.75</v>
      </c>
      <c r="AA108" s="1">
        <v>12.06</v>
      </c>
      <c r="AB108" s="1">
        <v>0.65800000000000003</v>
      </c>
      <c r="AC108" s="1">
        <v>3.1320000000000001</v>
      </c>
      <c r="AD108" s="1">
        <v>0.86719999999999997</v>
      </c>
      <c r="AE108" s="1" t="s">
        <v>19</v>
      </c>
      <c r="AF108" s="1">
        <v>11.75</v>
      </c>
      <c r="AG108" s="1">
        <v>12.06</v>
      </c>
      <c r="AH108" s="1">
        <v>0.64900000000000002</v>
      </c>
      <c r="AI108" s="1">
        <v>3.0920000000000001</v>
      </c>
      <c r="AJ108" s="1">
        <v>0.86860000000000004</v>
      </c>
      <c r="AK108" s="1" t="s">
        <v>19</v>
      </c>
      <c r="AL108" s="1">
        <v>11.75</v>
      </c>
      <c r="AM108" s="1">
        <v>12.06</v>
      </c>
      <c r="AN108" s="1">
        <v>0.72399999999999998</v>
      </c>
      <c r="AO108" s="1">
        <v>3.45</v>
      </c>
      <c r="AP108" s="1">
        <v>0.84970000000000001</v>
      </c>
      <c r="AQ108" s="1" t="s">
        <v>19</v>
      </c>
      <c r="AR108" s="1">
        <v>11.75</v>
      </c>
      <c r="AS108" s="1">
        <v>12.06</v>
      </c>
      <c r="AT108" s="1">
        <v>1.8149999999999999</v>
      </c>
      <c r="AU108" s="1">
        <v>8.6419999999999995</v>
      </c>
      <c r="AV108" s="1">
        <v>0.84909999999999997</v>
      </c>
      <c r="AW108" s="1" t="s">
        <v>19</v>
      </c>
      <c r="AX108" s="1">
        <v>11.75</v>
      </c>
      <c r="AY108" s="1">
        <v>12.06</v>
      </c>
      <c r="AZ108" s="1">
        <v>1.665</v>
      </c>
      <c r="BA108" s="1">
        <v>7.931</v>
      </c>
      <c r="BB108" s="1">
        <v>0.80110000000000003</v>
      </c>
      <c r="BC108" s="1" t="s">
        <v>19</v>
      </c>
      <c r="BD108" s="1">
        <v>11.75</v>
      </c>
      <c r="BE108" s="1">
        <v>12.06</v>
      </c>
      <c r="BF108" s="1">
        <v>1.7410000000000001</v>
      </c>
      <c r="BG108" s="1">
        <v>8.2919999999999998</v>
      </c>
      <c r="BH108" s="1">
        <v>0.77400000000000002</v>
      </c>
      <c r="BI108" s="1" t="s">
        <v>19</v>
      </c>
      <c r="BJ108" s="1">
        <v>11.75</v>
      </c>
      <c r="BK108" s="1">
        <v>12.06</v>
      </c>
      <c r="BL108" s="1">
        <v>4.1840000000000002</v>
      </c>
      <c r="BM108" s="1">
        <v>19.922000000000001</v>
      </c>
      <c r="BN108" s="1">
        <v>0.81100000000000005</v>
      </c>
      <c r="BO108" s="1" t="s">
        <v>19</v>
      </c>
      <c r="BP108" s="1">
        <v>11.75</v>
      </c>
      <c r="BQ108" s="1">
        <v>12.06</v>
      </c>
      <c r="BR108" s="1">
        <v>3.8119999999999998</v>
      </c>
      <c r="BS108" s="1">
        <v>18.152000000000001</v>
      </c>
      <c r="BT108" s="1">
        <v>0.77590000000000003</v>
      </c>
      <c r="BU108" s="1" t="s">
        <v>19</v>
      </c>
      <c r="BV108" s="1">
        <v>11.75</v>
      </c>
      <c r="BW108" s="1">
        <v>12.06</v>
      </c>
      <c r="BX108" s="1">
        <v>3.6379999999999999</v>
      </c>
      <c r="BY108" s="1">
        <v>17.324999999999999</v>
      </c>
      <c r="BZ108" s="1">
        <v>0.72509999999999997</v>
      </c>
      <c r="CA108" s="1" t="s">
        <v>19</v>
      </c>
      <c r="CB108" s="1">
        <v>11.75</v>
      </c>
      <c r="CC108" s="1">
        <v>12.06</v>
      </c>
      <c r="CD108" s="1">
        <v>5.4210000000000003</v>
      </c>
      <c r="CE108" s="1">
        <v>25.812999999999999</v>
      </c>
      <c r="CF108" s="1">
        <v>0.73850000000000005</v>
      </c>
      <c r="CG108" s="1" t="s">
        <v>19</v>
      </c>
      <c r="CH108" s="1">
        <v>11.75</v>
      </c>
      <c r="CI108" s="1">
        <v>12.06</v>
      </c>
      <c r="CJ108" s="1">
        <v>5.3869999999999996</v>
      </c>
      <c r="CK108" s="1">
        <v>25.652999999999999</v>
      </c>
      <c r="CL108" s="1">
        <v>0.7117</v>
      </c>
      <c r="CM108" s="1" t="s">
        <v>19</v>
      </c>
      <c r="CN108" s="1">
        <v>11.75</v>
      </c>
      <c r="CO108" s="1">
        <v>12.06</v>
      </c>
      <c r="CP108" s="1">
        <v>5.2220000000000004</v>
      </c>
      <c r="CQ108" s="1">
        <v>24.867999999999999</v>
      </c>
      <c r="CR108" s="1">
        <v>0.78700000000000003</v>
      </c>
      <c r="CS108" s="1" t="s">
        <v>19</v>
      </c>
    </row>
    <row r="109" spans="1:97" ht="15.75" customHeight="1" x14ac:dyDescent="0.25">
      <c r="A109" s="1" t="s">
        <v>79</v>
      </c>
      <c r="B109" s="1">
        <v>250</v>
      </c>
      <c r="C109" s="1">
        <v>273</v>
      </c>
      <c r="D109" s="1" t="s">
        <v>204</v>
      </c>
      <c r="E109" s="1">
        <v>12.46</v>
      </c>
      <c r="F109" s="1">
        <v>4</v>
      </c>
      <c r="G109" s="1">
        <v>22</v>
      </c>
      <c r="H109" s="1">
        <v>12.5</v>
      </c>
      <c r="I109" s="1">
        <v>12.94</v>
      </c>
      <c r="J109" s="81">
        <v>0.56699999999999995</v>
      </c>
      <c r="K109" s="1">
        <v>2.5779999999999998</v>
      </c>
      <c r="L109" s="1">
        <v>0.86609999999999998</v>
      </c>
      <c r="M109" s="1" t="s">
        <v>19</v>
      </c>
      <c r="N109" s="1">
        <v>12.5</v>
      </c>
      <c r="O109" s="1">
        <v>12.95</v>
      </c>
      <c r="P109" s="1">
        <v>0.40600000000000003</v>
      </c>
      <c r="Q109" s="1">
        <v>1.847</v>
      </c>
      <c r="R109" s="1">
        <v>0.84230000000000005</v>
      </c>
      <c r="S109" s="1" t="s">
        <v>19</v>
      </c>
      <c r="T109" s="1">
        <v>12.5</v>
      </c>
      <c r="U109" s="1">
        <v>12.95</v>
      </c>
      <c r="V109" s="1">
        <v>0.47199999999999998</v>
      </c>
      <c r="W109" s="1">
        <v>2.1429999999999998</v>
      </c>
      <c r="X109" s="1">
        <v>0.82410000000000005</v>
      </c>
      <c r="Y109" s="1" t="s">
        <v>19</v>
      </c>
      <c r="Z109" s="1">
        <v>12.5</v>
      </c>
      <c r="AA109" s="1">
        <v>12.94</v>
      </c>
      <c r="AB109" s="1">
        <v>0.77700000000000002</v>
      </c>
      <c r="AC109" s="1">
        <v>3.5310000000000001</v>
      </c>
      <c r="AD109" s="1">
        <v>0.87729999999999997</v>
      </c>
      <c r="AE109" s="1" t="s">
        <v>19</v>
      </c>
      <c r="AF109" s="1">
        <v>12.5</v>
      </c>
      <c r="AG109" s="1">
        <v>12.94</v>
      </c>
      <c r="AH109" s="1">
        <v>0.64100000000000001</v>
      </c>
      <c r="AI109" s="1">
        <v>2.915</v>
      </c>
      <c r="AJ109" s="1">
        <v>0.86819999999999997</v>
      </c>
      <c r="AK109" s="1" t="s">
        <v>19</v>
      </c>
      <c r="AL109" s="1">
        <v>12.5</v>
      </c>
      <c r="AM109" s="1">
        <v>12.95</v>
      </c>
      <c r="AN109" s="1">
        <v>0.60799999999999998</v>
      </c>
      <c r="AO109" s="1">
        <v>2.7629999999999999</v>
      </c>
      <c r="AP109" s="1">
        <v>0.84560000000000002</v>
      </c>
      <c r="AQ109" s="1" t="s">
        <v>19</v>
      </c>
      <c r="AR109" s="1">
        <v>12.5</v>
      </c>
      <c r="AS109" s="1">
        <v>12.95</v>
      </c>
      <c r="AT109" s="1">
        <v>1.7849999999999999</v>
      </c>
      <c r="AU109" s="1">
        <v>8.1129999999999995</v>
      </c>
      <c r="AV109" s="1">
        <v>0.8337</v>
      </c>
      <c r="AW109" s="1" t="s">
        <v>19</v>
      </c>
      <c r="AX109" s="1">
        <v>12.5</v>
      </c>
      <c r="AY109" s="1">
        <v>12.95</v>
      </c>
      <c r="AZ109" s="1">
        <v>1.7689999999999999</v>
      </c>
      <c r="BA109" s="1">
        <v>8.0419999999999998</v>
      </c>
      <c r="BB109" s="1">
        <v>0.80349999999999999</v>
      </c>
      <c r="BC109" s="1" t="s">
        <v>19</v>
      </c>
      <c r="BD109" s="1">
        <v>12.5</v>
      </c>
      <c r="BE109" s="1">
        <v>12.94</v>
      </c>
      <c r="BF109" s="1">
        <v>1.7589999999999999</v>
      </c>
      <c r="BG109" s="1">
        <v>7.9980000000000002</v>
      </c>
      <c r="BH109" s="1">
        <v>0.78769999999999996</v>
      </c>
      <c r="BI109" s="1" t="s">
        <v>19</v>
      </c>
      <c r="BJ109" s="1">
        <v>12.5</v>
      </c>
      <c r="BK109" s="1">
        <v>12.94</v>
      </c>
      <c r="BL109" s="1">
        <v>4.3159999999999998</v>
      </c>
      <c r="BM109" s="1">
        <v>19.617000000000001</v>
      </c>
      <c r="BN109" s="1">
        <v>0.79759999999999998</v>
      </c>
      <c r="BO109" s="1" t="s">
        <v>19</v>
      </c>
      <c r="BP109" s="1">
        <v>12.5</v>
      </c>
      <c r="BQ109" s="1">
        <v>12.94</v>
      </c>
      <c r="BR109" s="1">
        <v>3.8450000000000002</v>
      </c>
      <c r="BS109" s="1">
        <v>17.475000000000001</v>
      </c>
      <c r="BT109" s="1">
        <v>0.76580000000000004</v>
      </c>
      <c r="BU109" s="1" t="s">
        <v>19</v>
      </c>
      <c r="BV109" s="1">
        <v>12.5</v>
      </c>
      <c r="BW109" s="1">
        <v>12.94</v>
      </c>
      <c r="BX109" s="1">
        <v>3.3919999999999999</v>
      </c>
      <c r="BY109" s="1">
        <v>15.42</v>
      </c>
      <c r="BZ109" s="1">
        <v>0.72829999999999995</v>
      </c>
      <c r="CA109" s="1" t="s">
        <v>19</v>
      </c>
      <c r="CB109" s="1">
        <v>12.5</v>
      </c>
      <c r="CC109" s="1">
        <v>12.94</v>
      </c>
      <c r="CD109" s="1">
        <v>5.492</v>
      </c>
      <c r="CE109" s="1">
        <v>24.963999999999999</v>
      </c>
      <c r="CF109" s="1">
        <v>0.75149999999999995</v>
      </c>
      <c r="CG109" s="1" t="s">
        <v>19</v>
      </c>
      <c r="CH109" s="1">
        <v>12.5</v>
      </c>
      <c r="CI109" s="1">
        <v>12.95</v>
      </c>
      <c r="CJ109" s="1">
        <v>5.633</v>
      </c>
      <c r="CK109" s="1">
        <v>25.603000000000002</v>
      </c>
      <c r="CL109" s="1">
        <v>0.7329</v>
      </c>
      <c r="CM109" s="1" t="s">
        <v>19</v>
      </c>
      <c r="CN109" s="1">
        <v>12.5</v>
      </c>
      <c r="CO109" s="1">
        <v>12.95</v>
      </c>
      <c r="CP109" s="1">
        <v>5.3849999999999998</v>
      </c>
      <c r="CQ109" s="1">
        <v>24.478999999999999</v>
      </c>
      <c r="CR109" s="1">
        <v>0.7601</v>
      </c>
      <c r="CS109" s="1" t="s">
        <v>19</v>
      </c>
    </row>
    <row r="110" spans="1:97" ht="15.75" customHeight="1" x14ac:dyDescent="0.25">
      <c r="A110" s="1" t="s">
        <v>79</v>
      </c>
      <c r="B110" s="1">
        <v>250</v>
      </c>
      <c r="C110" s="1">
        <v>273</v>
      </c>
      <c r="D110" s="1" t="s">
        <v>204</v>
      </c>
      <c r="E110" s="1">
        <v>12.46</v>
      </c>
      <c r="F110" s="1">
        <v>5</v>
      </c>
      <c r="G110" s="1">
        <v>22</v>
      </c>
      <c r="H110" s="1">
        <v>12.47</v>
      </c>
      <c r="I110" s="1">
        <v>12.83</v>
      </c>
      <c r="J110" s="81">
        <v>0.46200000000000002</v>
      </c>
      <c r="K110" s="1">
        <v>2.1</v>
      </c>
      <c r="L110" s="1">
        <v>0.89490000000000003</v>
      </c>
      <c r="M110" s="1" t="s">
        <v>19</v>
      </c>
      <c r="N110" s="1">
        <v>12.47</v>
      </c>
      <c r="O110" s="1">
        <v>12.83</v>
      </c>
      <c r="P110" s="1">
        <v>0.33200000000000002</v>
      </c>
      <c r="Q110" s="1">
        <v>1.51</v>
      </c>
      <c r="R110" s="1">
        <v>0.86339999999999995</v>
      </c>
      <c r="S110" s="1" t="s">
        <v>19</v>
      </c>
      <c r="T110" s="1">
        <v>12.48</v>
      </c>
      <c r="U110" s="1">
        <v>12.83</v>
      </c>
      <c r="V110" s="1">
        <v>0.46700000000000003</v>
      </c>
      <c r="W110" s="1">
        <v>2.1240000000000001</v>
      </c>
      <c r="X110" s="1">
        <v>0.86009999999999998</v>
      </c>
      <c r="Y110" s="1" t="s">
        <v>19</v>
      </c>
      <c r="Z110" s="1">
        <v>12.47</v>
      </c>
      <c r="AA110" s="1">
        <v>12.83</v>
      </c>
      <c r="AB110" s="1">
        <v>0.56699999999999995</v>
      </c>
      <c r="AC110" s="1">
        <v>2.5790000000000002</v>
      </c>
      <c r="AD110" s="1">
        <v>0.8992</v>
      </c>
      <c r="AE110" s="1" t="s">
        <v>19</v>
      </c>
      <c r="AF110" s="1">
        <v>12.47</v>
      </c>
      <c r="AG110" s="1">
        <v>12.83</v>
      </c>
      <c r="AH110" s="1">
        <v>0.58599999999999997</v>
      </c>
      <c r="AI110" s="1">
        <v>2.6619999999999999</v>
      </c>
      <c r="AJ110" s="1">
        <v>0.88939999999999997</v>
      </c>
      <c r="AK110" s="1" t="s">
        <v>19</v>
      </c>
      <c r="AL110" s="1">
        <v>12.48</v>
      </c>
      <c r="AM110" s="1">
        <v>12.83</v>
      </c>
      <c r="AN110" s="1">
        <v>0.57499999999999996</v>
      </c>
      <c r="AO110" s="1">
        <v>2.613</v>
      </c>
      <c r="AP110" s="1">
        <v>0.86829999999999996</v>
      </c>
      <c r="AQ110" s="1" t="s">
        <v>19</v>
      </c>
      <c r="AR110" s="1">
        <v>12.47</v>
      </c>
      <c r="AS110" s="1">
        <v>12.83</v>
      </c>
      <c r="AT110" s="1">
        <v>1.78</v>
      </c>
      <c r="AU110" s="1">
        <v>8.09</v>
      </c>
      <c r="AV110" s="1">
        <v>0.87380000000000002</v>
      </c>
      <c r="AW110" s="1" t="s">
        <v>19</v>
      </c>
      <c r="AX110" s="1">
        <v>12.48</v>
      </c>
      <c r="AY110" s="1">
        <v>12.83</v>
      </c>
      <c r="AZ110" s="1">
        <v>1.9</v>
      </c>
      <c r="BA110" s="1">
        <v>8.6370000000000005</v>
      </c>
      <c r="BB110" s="1">
        <v>0.82540000000000002</v>
      </c>
      <c r="BC110" s="1" t="s">
        <v>19</v>
      </c>
      <c r="BD110" s="1">
        <v>12.47</v>
      </c>
      <c r="BE110" s="1">
        <v>12.83</v>
      </c>
      <c r="BF110" s="1">
        <v>1.742</v>
      </c>
      <c r="BG110" s="1">
        <v>7.9180000000000001</v>
      </c>
      <c r="BH110" s="1">
        <v>0.79779999999999995</v>
      </c>
      <c r="BI110" s="1" t="s">
        <v>19</v>
      </c>
      <c r="BJ110" s="1">
        <v>12.47</v>
      </c>
      <c r="BK110" s="1">
        <v>12.82</v>
      </c>
      <c r="BL110" s="1">
        <v>3.9460000000000002</v>
      </c>
      <c r="BM110" s="1">
        <v>17.937000000000001</v>
      </c>
      <c r="BN110" s="1">
        <v>0.83540000000000003</v>
      </c>
      <c r="BO110" s="1" t="s">
        <v>19</v>
      </c>
      <c r="BP110" s="1">
        <v>12.47</v>
      </c>
      <c r="BQ110" s="1">
        <v>12.83</v>
      </c>
      <c r="BR110" s="1">
        <v>3.84</v>
      </c>
      <c r="BS110" s="1">
        <v>17.456</v>
      </c>
      <c r="BT110" s="1">
        <v>0.83160000000000001</v>
      </c>
      <c r="BU110" s="1" t="s">
        <v>19</v>
      </c>
      <c r="BV110" s="1">
        <v>12.47</v>
      </c>
      <c r="BW110" s="1">
        <v>12.83</v>
      </c>
      <c r="BX110" s="1">
        <v>3.609</v>
      </c>
      <c r="BY110" s="1">
        <v>16.402000000000001</v>
      </c>
      <c r="BZ110" s="1">
        <v>0.79020000000000001</v>
      </c>
      <c r="CA110" s="1" t="s">
        <v>19</v>
      </c>
      <c r="CB110" s="1">
        <v>12.47</v>
      </c>
      <c r="CC110" s="1">
        <v>12.83</v>
      </c>
      <c r="CD110" s="1">
        <v>5.5010000000000003</v>
      </c>
      <c r="CE110" s="1">
        <v>25.004999999999999</v>
      </c>
      <c r="CF110" s="1">
        <v>0.79059999999999997</v>
      </c>
      <c r="CG110" s="1" t="s">
        <v>19</v>
      </c>
      <c r="CH110" s="1">
        <v>12.48</v>
      </c>
      <c r="CI110" s="1">
        <v>12.83</v>
      </c>
      <c r="CJ110" s="1">
        <v>5.415</v>
      </c>
      <c r="CK110" s="1">
        <v>24.613</v>
      </c>
      <c r="CL110" s="1">
        <v>0.74509999999999998</v>
      </c>
      <c r="CM110" s="1" t="s">
        <v>19</v>
      </c>
      <c r="CN110" s="1">
        <v>12.48</v>
      </c>
      <c r="CO110" s="1">
        <v>12.83</v>
      </c>
      <c r="CP110" s="1">
        <v>5.319</v>
      </c>
      <c r="CQ110" s="1">
        <v>24.178999999999998</v>
      </c>
      <c r="CR110" s="1">
        <v>0.79</v>
      </c>
      <c r="CS110" s="1" t="s">
        <v>19</v>
      </c>
    </row>
    <row r="111" spans="1:97" ht="15.75" customHeight="1" x14ac:dyDescent="0.25">
      <c r="A111" s="1" t="s">
        <v>79</v>
      </c>
      <c r="B111" s="1">
        <v>254</v>
      </c>
      <c r="C111" s="1">
        <v>272</v>
      </c>
      <c r="D111" s="1" t="s">
        <v>122</v>
      </c>
      <c r="E111" s="1">
        <v>9.9700000000000006</v>
      </c>
      <c r="F111" s="1">
        <v>3</v>
      </c>
      <c r="G111" s="1">
        <v>17</v>
      </c>
      <c r="H111" s="1">
        <v>10.17</v>
      </c>
      <c r="I111" s="1">
        <v>10.47</v>
      </c>
      <c r="J111" s="81">
        <v>0.56499999999999995</v>
      </c>
      <c r="K111" s="1">
        <v>3.3260000000000001</v>
      </c>
      <c r="L111" s="1">
        <v>0.88839999999999997</v>
      </c>
      <c r="M111" s="1" t="s">
        <v>19</v>
      </c>
      <c r="N111" s="1">
        <v>10.17</v>
      </c>
      <c r="O111" s="1">
        <v>10.47</v>
      </c>
      <c r="P111" s="1">
        <v>0.35399999999999998</v>
      </c>
      <c r="Q111" s="1">
        <v>2.0830000000000002</v>
      </c>
      <c r="R111" s="1">
        <v>0.82689999999999997</v>
      </c>
      <c r="S111" s="1" t="s">
        <v>19</v>
      </c>
      <c r="T111" s="1">
        <v>10.17</v>
      </c>
      <c r="U111" s="1">
        <v>10.47</v>
      </c>
      <c r="V111" s="1">
        <v>0.44600000000000001</v>
      </c>
      <c r="W111" s="1">
        <v>2.625</v>
      </c>
      <c r="X111" s="1">
        <v>0.88539999999999996</v>
      </c>
      <c r="Y111" s="1" t="s">
        <v>19</v>
      </c>
      <c r="Z111" s="1">
        <v>10.17</v>
      </c>
      <c r="AA111" s="1">
        <v>10.47</v>
      </c>
      <c r="AB111" s="1">
        <v>0.55500000000000005</v>
      </c>
      <c r="AC111" s="1">
        <v>3.266</v>
      </c>
      <c r="AD111" s="1">
        <v>0.86980000000000002</v>
      </c>
      <c r="AE111" s="1" t="s">
        <v>19</v>
      </c>
      <c r="AF111" s="1">
        <v>10.17</v>
      </c>
      <c r="AG111" s="1">
        <v>10.47</v>
      </c>
      <c r="AH111" s="1">
        <v>0.63600000000000001</v>
      </c>
      <c r="AI111" s="1">
        <v>3.74</v>
      </c>
      <c r="AJ111" s="1">
        <v>0.85399999999999998</v>
      </c>
      <c r="AK111" s="1" t="s">
        <v>19</v>
      </c>
      <c r="AL111" s="1">
        <v>10.17</v>
      </c>
      <c r="AM111" s="1">
        <v>10.47</v>
      </c>
      <c r="AN111" s="1">
        <v>0.69699999999999995</v>
      </c>
      <c r="AO111" s="1">
        <v>4.0979999999999999</v>
      </c>
      <c r="AP111" s="1">
        <v>0.85429999999999995</v>
      </c>
      <c r="AQ111" s="1" t="s">
        <v>19</v>
      </c>
      <c r="AR111" s="1">
        <v>10.17</v>
      </c>
      <c r="AS111" s="1">
        <v>10.47</v>
      </c>
      <c r="AT111" s="1">
        <v>1.74</v>
      </c>
      <c r="AU111" s="1">
        <v>10.237</v>
      </c>
      <c r="AV111" s="1">
        <v>0.8206</v>
      </c>
      <c r="AW111" s="1" t="s">
        <v>19</v>
      </c>
      <c r="AX111" s="1">
        <v>10.17</v>
      </c>
      <c r="AY111" s="1">
        <v>10.47</v>
      </c>
      <c r="AZ111" s="1">
        <v>1.724</v>
      </c>
      <c r="BA111" s="1">
        <v>10.144</v>
      </c>
      <c r="BB111" s="1">
        <v>0.80910000000000004</v>
      </c>
      <c r="BC111" s="1" t="s">
        <v>19</v>
      </c>
      <c r="BD111" s="1">
        <v>10.17</v>
      </c>
      <c r="BE111" s="1">
        <v>10.47</v>
      </c>
      <c r="BF111" s="1">
        <v>1.611</v>
      </c>
      <c r="BG111" s="1">
        <v>9.4770000000000003</v>
      </c>
      <c r="BH111" s="1">
        <v>0.77580000000000005</v>
      </c>
      <c r="BI111" s="1" t="s">
        <v>19</v>
      </c>
      <c r="BJ111" s="1">
        <v>10.17</v>
      </c>
      <c r="BK111" s="1">
        <v>10.47</v>
      </c>
      <c r="BL111" s="1">
        <v>3.62</v>
      </c>
      <c r="BM111" s="1">
        <v>21.297000000000001</v>
      </c>
      <c r="BN111" s="1">
        <v>0.77180000000000004</v>
      </c>
      <c r="BO111" s="1" t="s">
        <v>19</v>
      </c>
      <c r="BP111" s="1">
        <v>10.17</v>
      </c>
      <c r="BQ111" s="1">
        <v>10.47</v>
      </c>
      <c r="BR111" s="1">
        <v>3.3940000000000001</v>
      </c>
      <c r="BS111" s="1">
        <v>19.965</v>
      </c>
      <c r="BT111" s="1">
        <v>0.75929999999999997</v>
      </c>
      <c r="BU111" s="1" t="s">
        <v>19</v>
      </c>
      <c r="BV111" s="1">
        <v>10.17</v>
      </c>
      <c r="BW111" s="1">
        <v>10.47</v>
      </c>
      <c r="BX111" s="1">
        <v>3.2440000000000002</v>
      </c>
      <c r="BY111" s="1">
        <v>19.084</v>
      </c>
      <c r="BZ111" s="1">
        <v>0.73529999999999995</v>
      </c>
      <c r="CA111" s="1" t="s">
        <v>19</v>
      </c>
      <c r="CB111" s="1">
        <v>10.17</v>
      </c>
      <c r="CC111" s="1">
        <v>10.47</v>
      </c>
      <c r="CD111" s="1">
        <v>5.2080000000000002</v>
      </c>
      <c r="CE111" s="1">
        <v>30.635000000000002</v>
      </c>
      <c r="CF111" s="1">
        <v>0.6865</v>
      </c>
      <c r="CG111" s="1" t="s">
        <v>19</v>
      </c>
      <c r="CH111" s="1">
        <v>10.17</v>
      </c>
      <c r="CI111" s="1">
        <v>10.47</v>
      </c>
      <c r="CJ111" s="1">
        <v>4.9180000000000001</v>
      </c>
      <c r="CK111" s="1">
        <v>28.928000000000001</v>
      </c>
      <c r="CL111" s="1">
        <v>0.71650000000000003</v>
      </c>
      <c r="CM111" s="1" t="s">
        <v>19</v>
      </c>
      <c r="CN111" s="1">
        <v>10.17</v>
      </c>
      <c r="CO111" s="1">
        <v>10.47</v>
      </c>
      <c r="CP111" s="1">
        <v>5.1159999999999997</v>
      </c>
      <c r="CQ111" s="1">
        <v>30.094999999999999</v>
      </c>
      <c r="CR111" s="1">
        <v>0.79559999999999997</v>
      </c>
      <c r="CS111" s="1" t="s">
        <v>19</v>
      </c>
    </row>
    <row r="112" spans="1:97" ht="15.75" customHeight="1" x14ac:dyDescent="0.25">
      <c r="A112" s="1" t="s">
        <v>79</v>
      </c>
      <c r="B112" s="1">
        <v>255</v>
      </c>
      <c r="C112" s="1">
        <v>267</v>
      </c>
      <c r="D112" s="1" t="s">
        <v>205</v>
      </c>
      <c r="E112" s="1">
        <v>7.88</v>
      </c>
      <c r="F112" s="1">
        <v>3</v>
      </c>
      <c r="G112" s="1">
        <v>11</v>
      </c>
      <c r="H112" s="1">
        <v>7.9</v>
      </c>
      <c r="I112" s="1">
        <v>8.09</v>
      </c>
      <c r="J112" s="81">
        <v>0.30599999999999999</v>
      </c>
      <c r="K112" s="1">
        <v>2.7789999999999999</v>
      </c>
      <c r="L112" s="1">
        <v>0.8579</v>
      </c>
      <c r="M112" s="1" t="s">
        <v>19</v>
      </c>
      <c r="N112" s="1">
        <v>7.84</v>
      </c>
      <c r="O112" s="1">
        <v>8.0299999999999994</v>
      </c>
      <c r="P112" s="1">
        <v>0.222</v>
      </c>
      <c r="Q112" s="1">
        <v>2.0169999999999999</v>
      </c>
      <c r="R112" s="1">
        <v>0.78639999999999999</v>
      </c>
      <c r="S112" s="1" t="s">
        <v>19</v>
      </c>
      <c r="T112" s="1">
        <v>7.84</v>
      </c>
      <c r="U112" s="1">
        <v>8.0299999999999994</v>
      </c>
      <c r="V112" s="1">
        <v>0.26</v>
      </c>
      <c r="W112" s="1">
        <v>2.3660000000000001</v>
      </c>
      <c r="X112" s="1">
        <v>0.85919999999999996</v>
      </c>
      <c r="Y112" s="1" t="s">
        <v>19</v>
      </c>
      <c r="Z112" s="1">
        <v>7.9</v>
      </c>
      <c r="AA112" s="1">
        <v>8.0299999999999994</v>
      </c>
      <c r="AB112" s="1">
        <v>0.27900000000000003</v>
      </c>
      <c r="AC112" s="1">
        <v>2.536</v>
      </c>
      <c r="AD112" s="1">
        <v>0.85319999999999996</v>
      </c>
      <c r="AE112" s="1" t="s">
        <v>19</v>
      </c>
      <c r="AF112" s="1">
        <v>7.79</v>
      </c>
      <c r="AG112" s="1">
        <v>8.0299999999999994</v>
      </c>
      <c r="AH112" s="1">
        <v>0.42599999999999999</v>
      </c>
      <c r="AI112" s="1">
        <v>3.87</v>
      </c>
      <c r="AJ112" s="1">
        <v>0.7823</v>
      </c>
      <c r="AK112" s="1" t="s">
        <v>19</v>
      </c>
      <c r="AL112" s="1">
        <v>7.81</v>
      </c>
      <c r="AM112" s="1">
        <v>8.0299999999999994</v>
      </c>
      <c r="AN112" s="1">
        <v>0.29899999999999999</v>
      </c>
      <c r="AO112" s="1">
        <v>2.7149999999999999</v>
      </c>
      <c r="AP112" s="1">
        <v>0.82189999999999996</v>
      </c>
      <c r="AQ112" s="1" t="s">
        <v>19</v>
      </c>
      <c r="AR112" s="1">
        <v>7.79</v>
      </c>
      <c r="AS112" s="1">
        <v>8.01</v>
      </c>
      <c r="AT112" s="1">
        <v>1.3069999999999999</v>
      </c>
      <c r="AU112" s="1">
        <v>11.882</v>
      </c>
      <c r="AV112" s="1">
        <v>0.74970000000000003</v>
      </c>
      <c r="AW112" s="1" t="s">
        <v>19</v>
      </c>
      <c r="AX112" s="1">
        <v>7.78</v>
      </c>
      <c r="AY112" s="1">
        <v>8.01</v>
      </c>
      <c r="AZ112" s="1">
        <v>1.3460000000000001</v>
      </c>
      <c r="BA112" s="1">
        <v>12.236000000000001</v>
      </c>
      <c r="BB112" s="1">
        <v>0.7792</v>
      </c>
      <c r="BC112" s="1" t="s">
        <v>19</v>
      </c>
      <c r="BD112" s="1">
        <v>7.76</v>
      </c>
      <c r="BE112" s="1">
        <v>7.98</v>
      </c>
      <c r="BF112" s="1">
        <v>1.4630000000000001</v>
      </c>
      <c r="BG112" s="1">
        <v>13.304</v>
      </c>
      <c r="BH112" s="1">
        <v>0.74439999999999995</v>
      </c>
      <c r="BI112" s="1" t="s">
        <v>19</v>
      </c>
      <c r="BJ112" s="1">
        <v>7.8</v>
      </c>
      <c r="BK112" s="1">
        <v>8.0299999999999994</v>
      </c>
      <c r="BL112" s="1">
        <v>2.5499999999999998</v>
      </c>
      <c r="BM112" s="1">
        <v>23.181999999999999</v>
      </c>
      <c r="BN112" s="1">
        <v>0.78239999999999998</v>
      </c>
      <c r="BO112" s="1" t="s">
        <v>19</v>
      </c>
      <c r="BP112" s="1">
        <v>7.78</v>
      </c>
      <c r="BQ112" s="1">
        <v>8.01</v>
      </c>
      <c r="BR112" s="1">
        <v>2.613</v>
      </c>
      <c r="BS112" s="1">
        <v>23.754999999999999</v>
      </c>
      <c r="BT112" s="1">
        <v>0.78910000000000002</v>
      </c>
      <c r="BU112" s="1" t="s">
        <v>19</v>
      </c>
      <c r="BV112" s="1">
        <v>7.79</v>
      </c>
      <c r="BW112" s="1">
        <v>8.01</v>
      </c>
      <c r="BX112" s="1">
        <v>2.4369999999999998</v>
      </c>
      <c r="BY112" s="1">
        <v>22.158000000000001</v>
      </c>
      <c r="BZ112" s="1">
        <v>0.77459999999999996</v>
      </c>
      <c r="CA112" s="1" t="s">
        <v>19</v>
      </c>
      <c r="CB112" s="1">
        <v>7.79</v>
      </c>
      <c r="CC112" s="1">
        <v>7.99</v>
      </c>
      <c r="CD112" s="1">
        <v>3.3239999999999998</v>
      </c>
      <c r="CE112" s="1">
        <v>30.218</v>
      </c>
      <c r="CF112" s="1">
        <v>0.77229999999999999</v>
      </c>
      <c r="CG112" s="1" t="s">
        <v>19</v>
      </c>
      <c r="CH112" s="1">
        <v>7.81</v>
      </c>
      <c r="CI112" s="1">
        <v>8</v>
      </c>
      <c r="CJ112" s="1">
        <v>3.4830000000000001</v>
      </c>
      <c r="CK112" s="1">
        <v>31.664999999999999</v>
      </c>
      <c r="CL112" s="1">
        <v>0.76700000000000002</v>
      </c>
      <c r="CM112" s="1" t="s">
        <v>19</v>
      </c>
      <c r="CN112" s="1">
        <v>7.78</v>
      </c>
      <c r="CO112" s="1">
        <v>7.99</v>
      </c>
      <c r="CP112" s="1">
        <v>3.302</v>
      </c>
      <c r="CQ112" s="1">
        <v>30.015999999999998</v>
      </c>
      <c r="CR112" s="1">
        <v>0.8206</v>
      </c>
      <c r="CS112" s="1" t="s">
        <v>19</v>
      </c>
    </row>
    <row r="113" spans="1:97" ht="15.75" customHeight="1" x14ac:dyDescent="0.25">
      <c r="A113" s="1" t="s">
        <v>79</v>
      </c>
      <c r="B113" s="1">
        <v>255</v>
      </c>
      <c r="C113" s="1">
        <v>270</v>
      </c>
      <c r="D113" s="1" t="s">
        <v>206</v>
      </c>
      <c r="E113" s="1">
        <v>10.34</v>
      </c>
      <c r="F113" s="1">
        <v>4</v>
      </c>
      <c r="G113" s="1">
        <v>14</v>
      </c>
      <c r="H113" s="1">
        <v>10.16</v>
      </c>
      <c r="I113" s="1">
        <v>10.53</v>
      </c>
      <c r="J113" s="81">
        <v>0.26500000000000001</v>
      </c>
      <c r="K113" s="1">
        <v>1.891</v>
      </c>
      <c r="L113" s="1">
        <v>0.80510000000000004</v>
      </c>
      <c r="M113" s="1" t="s">
        <v>19</v>
      </c>
      <c r="N113" s="1">
        <v>10.16</v>
      </c>
      <c r="O113" s="1">
        <v>10.53</v>
      </c>
      <c r="P113" s="1">
        <v>0.22</v>
      </c>
      <c r="Q113" s="1">
        <v>1.571</v>
      </c>
      <c r="R113" s="1">
        <v>0.83079999999999998</v>
      </c>
      <c r="S113" s="1" t="s">
        <v>19</v>
      </c>
      <c r="T113" s="1">
        <v>10.16</v>
      </c>
      <c r="U113" s="1">
        <v>10.53</v>
      </c>
      <c r="V113" s="1">
        <v>0.25600000000000001</v>
      </c>
      <c r="W113" s="1">
        <v>1.8280000000000001</v>
      </c>
      <c r="X113" s="1">
        <v>0.81910000000000005</v>
      </c>
      <c r="Y113" s="1" t="s">
        <v>19</v>
      </c>
      <c r="Z113" s="1">
        <v>10.16</v>
      </c>
      <c r="AA113" s="1">
        <v>10.53</v>
      </c>
      <c r="AB113" s="1">
        <v>0.24199999999999999</v>
      </c>
      <c r="AC113" s="1">
        <v>1.7250000000000001</v>
      </c>
      <c r="AD113" s="1">
        <v>0.80779999999999996</v>
      </c>
      <c r="AE113" s="1" t="s">
        <v>19</v>
      </c>
      <c r="AF113" s="1">
        <v>10.16</v>
      </c>
      <c r="AG113" s="1">
        <v>10.53</v>
      </c>
      <c r="AH113" s="1">
        <v>0.26100000000000001</v>
      </c>
      <c r="AI113" s="1">
        <v>1.861</v>
      </c>
      <c r="AJ113" s="1">
        <v>0.82799999999999996</v>
      </c>
      <c r="AK113" s="1" t="s">
        <v>19</v>
      </c>
      <c r="AL113" s="1">
        <v>10.16</v>
      </c>
      <c r="AM113" s="1">
        <v>10.53</v>
      </c>
      <c r="AN113" s="1">
        <v>0.29399999999999998</v>
      </c>
      <c r="AO113" s="1">
        <v>2.1</v>
      </c>
      <c r="AP113" s="1">
        <v>0.84150000000000003</v>
      </c>
      <c r="AQ113" s="1" t="s">
        <v>19</v>
      </c>
      <c r="AR113" s="1">
        <v>10.16</v>
      </c>
      <c r="AS113" s="1">
        <v>10.53</v>
      </c>
      <c r="AT113" s="1">
        <v>1.1419999999999999</v>
      </c>
      <c r="AU113" s="1">
        <v>8.1560000000000006</v>
      </c>
      <c r="AV113" s="1">
        <v>0.76119999999999999</v>
      </c>
      <c r="AW113" s="1" t="s">
        <v>19</v>
      </c>
      <c r="AX113" s="1">
        <v>10.16</v>
      </c>
      <c r="AY113" s="1">
        <v>10.53</v>
      </c>
      <c r="AZ113" s="1">
        <v>1.153</v>
      </c>
      <c r="BA113" s="1">
        <v>8.2349999999999994</v>
      </c>
      <c r="BB113" s="1">
        <v>0.75360000000000005</v>
      </c>
      <c r="BC113" s="1" t="s">
        <v>19</v>
      </c>
      <c r="BD113" s="1">
        <v>10.16</v>
      </c>
      <c r="BE113" s="1">
        <v>10.53</v>
      </c>
      <c r="BF113" s="1">
        <v>1.1279999999999999</v>
      </c>
      <c r="BG113" s="1">
        <v>8.0570000000000004</v>
      </c>
      <c r="BH113" s="1">
        <v>0.77510000000000001</v>
      </c>
      <c r="BI113" s="1" t="s">
        <v>19</v>
      </c>
      <c r="BJ113" s="1">
        <v>10.15</v>
      </c>
      <c r="BK113" s="1">
        <v>10.52</v>
      </c>
      <c r="BL113" s="1">
        <v>3.3839999999999999</v>
      </c>
      <c r="BM113" s="1">
        <v>24.172999999999998</v>
      </c>
      <c r="BN113" s="1">
        <v>0.72809999999999997</v>
      </c>
      <c r="BO113" s="1" t="s">
        <v>19</v>
      </c>
      <c r="BP113" s="1">
        <v>10.15</v>
      </c>
      <c r="BQ113" s="1">
        <v>10.52</v>
      </c>
      <c r="BR113" s="1">
        <v>3.4249999999999998</v>
      </c>
      <c r="BS113" s="1">
        <v>24.460999999999999</v>
      </c>
      <c r="BT113" s="1">
        <v>0.74790000000000001</v>
      </c>
      <c r="BU113" s="1" t="s">
        <v>19</v>
      </c>
      <c r="BV113" s="1">
        <v>10.16</v>
      </c>
      <c r="BW113" s="1">
        <v>10.53</v>
      </c>
      <c r="BX113" s="1">
        <v>3.121</v>
      </c>
      <c r="BY113" s="1">
        <v>22.294</v>
      </c>
      <c r="BZ113" s="1">
        <v>0.75119999999999998</v>
      </c>
      <c r="CA113" s="1" t="s">
        <v>19</v>
      </c>
      <c r="CB113" s="1">
        <v>10.16</v>
      </c>
      <c r="CC113" s="1">
        <v>10.53</v>
      </c>
      <c r="CD113" s="1">
        <v>5.0469999999999997</v>
      </c>
      <c r="CE113" s="1">
        <v>36.048999999999999</v>
      </c>
      <c r="CF113" s="1">
        <v>0.72240000000000004</v>
      </c>
      <c r="CG113" s="1" t="s">
        <v>19</v>
      </c>
      <c r="CH113" s="1">
        <v>10.16</v>
      </c>
      <c r="CI113" s="1">
        <v>10.53</v>
      </c>
      <c r="CJ113" s="1">
        <v>4.9850000000000003</v>
      </c>
      <c r="CK113" s="1">
        <v>35.606000000000002</v>
      </c>
      <c r="CL113" s="1">
        <v>0.73119999999999996</v>
      </c>
      <c r="CM113" s="1" t="s">
        <v>19</v>
      </c>
      <c r="CN113" s="1">
        <v>10.16</v>
      </c>
      <c r="CO113" s="1">
        <v>10.53</v>
      </c>
      <c r="CP113" s="1">
        <v>4.6900000000000004</v>
      </c>
      <c r="CQ113" s="1">
        <v>33.502000000000002</v>
      </c>
      <c r="CR113" s="1">
        <v>0.72719999999999996</v>
      </c>
      <c r="CS113" s="1" t="s">
        <v>19</v>
      </c>
    </row>
    <row r="114" spans="1:97" ht="15.75" customHeight="1" x14ac:dyDescent="0.25">
      <c r="A114" s="1" t="s">
        <v>79</v>
      </c>
      <c r="B114" s="1">
        <v>255</v>
      </c>
      <c r="C114" s="1">
        <v>272</v>
      </c>
      <c r="D114" s="1" t="s">
        <v>52</v>
      </c>
      <c r="E114" s="1">
        <v>9.89</v>
      </c>
      <c r="F114" s="1">
        <v>4</v>
      </c>
      <c r="G114" s="1">
        <v>16</v>
      </c>
      <c r="H114" s="1">
        <v>10.09</v>
      </c>
      <c r="I114" s="1">
        <v>10.27</v>
      </c>
      <c r="J114" s="81">
        <v>0.39</v>
      </c>
      <c r="K114" s="1">
        <v>2.44</v>
      </c>
      <c r="L114" s="1">
        <v>0.88770000000000004</v>
      </c>
      <c r="M114" s="1" t="s">
        <v>20</v>
      </c>
      <c r="N114" s="1">
        <v>10.09</v>
      </c>
      <c r="O114" s="1">
        <v>10.27</v>
      </c>
      <c r="P114" s="1">
        <v>0.27400000000000002</v>
      </c>
      <c r="Q114" s="1">
        <v>1.7130000000000001</v>
      </c>
      <c r="R114" s="1">
        <v>0.91549999999999998</v>
      </c>
      <c r="S114" s="1" t="s">
        <v>20</v>
      </c>
      <c r="T114" s="1">
        <v>10.09</v>
      </c>
      <c r="U114" s="1">
        <v>10.27</v>
      </c>
      <c r="V114" s="1">
        <v>0.34300000000000003</v>
      </c>
      <c r="W114" s="1">
        <v>2.1440000000000001</v>
      </c>
      <c r="X114" s="1">
        <v>0.91849999999999998</v>
      </c>
      <c r="Y114" s="1" t="s">
        <v>20</v>
      </c>
      <c r="Z114" s="1">
        <v>10.09</v>
      </c>
      <c r="AA114" s="1">
        <v>10.27</v>
      </c>
      <c r="AB114" s="1">
        <v>0.51600000000000001</v>
      </c>
      <c r="AC114" s="1">
        <v>3.2240000000000002</v>
      </c>
      <c r="AD114" s="1">
        <v>0.91249999999999998</v>
      </c>
      <c r="AE114" s="1" t="s">
        <v>20</v>
      </c>
      <c r="AF114" s="1">
        <v>10.09</v>
      </c>
      <c r="AG114" s="1">
        <v>10.27</v>
      </c>
      <c r="AH114" s="1">
        <v>0.49099999999999999</v>
      </c>
      <c r="AI114" s="1">
        <v>3.069</v>
      </c>
      <c r="AJ114" s="1">
        <v>0.9163</v>
      </c>
      <c r="AK114" s="1" t="s">
        <v>20</v>
      </c>
      <c r="AL114" s="1">
        <v>10.09</v>
      </c>
      <c r="AM114" s="1">
        <v>10.28</v>
      </c>
      <c r="AN114" s="1">
        <v>0.498</v>
      </c>
      <c r="AO114" s="1">
        <v>3.1139999999999999</v>
      </c>
      <c r="AP114" s="1">
        <v>0.92110000000000003</v>
      </c>
      <c r="AQ114" s="1" t="s">
        <v>20</v>
      </c>
      <c r="AR114" s="1">
        <v>10.09</v>
      </c>
      <c r="AS114" s="1">
        <v>10.27</v>
      </c>
      <c r="AT114" s="1">
        <v>1.595</v>
      </c>
      <c r="AU114" s="1">
        <v>9.9700000000000006</v>
      </c>
      <c r="AV114" s="1">
        <v>0.90800000000000003</v>
      </c>
      <c r="AW114" s="1" t="s">
        <v>20</v>
      </c>
      <c r="AX114" s="1">
        <v>10.09</v>
      </c>
      <c r="AY114" s="1">
        <v>10.27</v>
      </c>
      <c r="AZ114" s="1">
        <v>1.583</v>
      </c>
      <c r="BA114" s="1">
        <v>9.8970000000000002</v>
      </c>
      <c r="BB114" s="1">
        <v>0.90349999999999997</v>
      </c>
      <c r="BC114" s="1" t="s">
        <v>20</v>
      </c>
      <c r="BD114" s="1">
        <v>10.09</v>
      </c>
      <c r="BE114" s="1">
        <v>10.27</v>
      </c>
      <c r="BF114" s="1">
        <v>1.599</v>
      </c>
      <c r="BG114" s="1">
        <v>9.9939999999999998</v>
      </c>
      <c r="BH114" s="1">
        <v>0.89249999999999996</v>
      </c>
      <c r="BI114" s="1" t="s">
        <v>20</v>
      </c>
      <c r="BJ114" s="1">
        <v>10.09</v>
      </c>
      <c r="BK114" s="1">
        <v>10.27</v>
      </c>
      <c r="BL114" s="1">
        <v>3.4660000000000002</v>
      </c>
      <c r="BM114" s="1">
        <v>21.663</v>
      </c>
      <c r="BN114" s="1">
        <v>0.89370000000000005</v>
      </c>
      <c r="BO114" s="1" t="s">
        <v>19</v>
      </c>
      <c r="BP114" s="1">
        <v>10.09</v>
      </c>
      <c r="BQ114" s="1">
        <v>10.27</v>
      </c>
      <c r="BR114" s="1">
        <v>3.4180000000000001</v>
      </c>
      <c r="BS114" s="1">
        <v>21.361000000000001</v>
      </c>
      <c r="BT114" s="1">
        <v>0.86970000000000003</v>
      </c>
      <c r="BU114" s="1" t="s">
        <v>19</v>
      </c>
      <c r="BV114" s="1">
        <v>10.09</v>
      </c>
      <c r="BW114" s="1">
        <v>10.27</v>
      </c>
      <c r="BX114" s="1">
        <v>3.198</v>
      </c>
      <c r="BY114" s="1">
        <v>19.989000000000001</v>
      </c>
      <c r="BZ114" s="1">
        <v>0.86060000000000003</v>
      </c>
      <c r="CA114" s="1" t="s">
        <v>19</v>
      </c>
      <c r="CB114" s="1">
        <v>10.09</v>
      </c>
      <c r="CC114" s="1">
        <v>10.27</v>
      </c>
      <c r="CD114" s="1">
        <v>4.8170000000000002</v>
      </c>
      <c r="CE114" s="1">
        <v>30.105</v>
      </c>
      <c r="CF114" s="1">
        <v>0.86509999999999998</v>
      </c>
      <c r="CG114" s="1" t="s">
        <v>19</v>
      </c>
      <c r="CH114" s="1">
        <v>10.09</v>
      </c>
      <c r="CI114" s="1">
        <v>10.27</v>
      </c>
      <c r="CJ114" s="1">
        <v>4.76</v>
      </c>
      <c r="CK114" s="1">
        <v>29.751000000000001</v>
      </c>
      <c r="CL114" s="1">
        <v>0.87019999999999997</v>
      </c>
      <c r="CM114" s="1" t="s">
        <v>19</v>
      </c>
      <c r="CN114" s="1">
        <v>10.09</v>
      </c>
      <c r="CO114" s="1">
        <v>10.27</v>
      </c>
      <c r="CP114" s="1">
        <v>4.8360000000000003</v>
      </c>
      <c r="CQ114" s="1">
        <v>30.228000000000002</v>
      </c>
      <c r="CR114" s="1">
        <v>0.87480000000000002</v>
      </c>
      <c r="CS114" s="1" t="s">
        <v>19</v>
      </c>
    </row>
    <row r="115" spans="1:97" ht="15.75" customHeight="1" x14ac:dyDescent="0.25">
      <c r="A115" s="1" t="s">
        <v>79</v>
      </c>
      <c r="B115" s="1">
        <v>255</v>
      </c>
      <c r="C115" s="1">
        <v>273</v>
      </c>
      <c r="D115" s="1" t="s">
        <v>53</v>
      </c>
      <c r="E115" s="1">
        <v>11.05</v>
      </c>
      <c r="F115" s="1">
        <v>4</v>
      </c>
      <c r="G115" s="1">
        <v>17</v>
      </c>
      <c r="H115" s="1">
        <v>11.2</v>
      </c>
      <c r="I115" s="1">
        <v>11.42</v>
      </c>
      <c r="J115" s="81">
        <v>0.39600000000000002</v>
      </c>
      <c r="K115" s="1">
        <v>2.3279999999999998</v>
      </c>
      <c r="L115" s="1">
        <v>0.92969999999999997</v>
      </c>
      <c r="M115" s="1" t="s">
        <v>20</v>
      </c>
      <c r="N115" s="1">
        <v>11.2</v>
      </c>
      <c r="O115" s="1">
        <v>11.42</v>
      </c>
      <c r="P115" s="1">
        <v>0.29199999999999998</v>
      </c>
      <c r="Q115" s="1">
        <v>1.7170000000000001</v>
      </c>
      <c r="R115" s="1">
        <v>0.92149999999999999</v>
      </c>
      <c r="S115" s="1" t="s">
        <v>20</v>
      </c>
      <c r="T115" s="1">
        <v>11.2</v>
      </c>
      <c r="U115" s="1">
        <v>11.42</v>
      </c>
      <c r="V115" s="1">
        <v>0.34100000000000003</v>
      </c>
      <c r="W115" s="1">
        <v>2.0059999999999998</v>
      </c>
      <c r="X115" s="1">
        <v>0.92659999999999998</v>
      </c>
      <c r="Y115" s="1" t="s">
        <v>20</v>
      </c>
      <c r="Z115" s="1">
        <v>11.2</v>
      </c>
      <c r="AA115" s="1">
        <v>11.42</v>
      </c>
      <c r="AB115" s="1">
        <v>0.502</v>
      </c>
      <c r="AC115" s="1">
        <v>2.952</v>
      </c>
      <c r="AD115" s="1">
        <v>0.91439999999999999</v>
      </c>
      <c r="AE115" s="1" t="s">
        <v>20</v>
      </c>
      <c r="AF115" s="1">
        <v>11.2</v>
      </c>
      <c r="AG115" s="1">
        <v>11.42</v>
      </c>
      <c r="AH115" s="1">
        <v>0.53400000000000003</v>
      </c>
      <c r="AI115" s="1">
        <v>3.14</v>
      </c>
      <c r="AJ115" s="1">
        <v>0.92110000000000003</v>
      </c>
      <c r="AK115" s="1" t="s">
        <v>19</v>
      </c>
      <c r="AL115" s="1">
        <v>11.2</v>
      </c>
      <c r="AM115" s="1">
        <v>11.42</v>
      </c>
      <c r="AN115" s="1">
        <v>0.47599999999999998</v>
      </c>
      <c r="AO115" s="1">
        <v>2.798</v>
      </c>
      <c r="AP115" s="1">
        <v>0.91969999999999996</v>
      </c>
      <c r="AQ115" s="1" t="s">
        <v>19</v>
      </c>
      <c r="AR115" s="1">
        <v>11.2</v>
      </c>
      <c r="AS115" s="1">
        <v>11.42</v>
      </c>
      <c r="AT115" s="1">
        <v>1.5940000000000001</v>
      </c>
      <c r="AU115" s="1">
        <v>9.375</v>
      </c>
      <c r="AV115" s="1">
        <v>0.8821</v>
      </c>
      <c r="AW115" s="1" t="s">
        <v>19</v>
      </c>
      <c r="AX115" s="1">
        <v>11.2</v>
      </c>
      <c r="AY115" s="1">
        <v>11.42</v>
      </c>
      <c r="AZ115" s="1">
        <v>1.625</v>
      </c>
      <c r="BA115" s="1">
        <v>9.5579999999999998</v>
      </c>
      <c r="BB115" s="1">
        <v>0.8891</v>
      </c>
      <c r="BC115" s="1" t="s">
        <v>19</v>
      </c>
      <c r="BD115" s="1">
        <v>11.2</v>
      </c>
      <c r="BE115" s="1">
        <v>11.42</v>
      </c>
      <c r="BF115" s="1">
        <v>1.631</v>
      </c>
      <c r="BG115" s="1">
        <v>9.5920000000000005</v>
      </c>
      <c r="BH115" s="1">
        <v>0.87709999999999999</v>
      </c>
      <c r="BI115" s="1" t="s">
        <v>19</v>
      </c>
      <c r="BJ115" s="1">
        <v>11.2</v>
      </c>
      <c r="BK115" s="1">
        <v>11.41</v>
      </c>
      <c r="BL115" s="1">
        <v>3.6360000000000001</v>
      </c>
      <c r="BM115" s="1">
        <v>21.390999999999998</v>
      </c>
      <c r="BN115" s="1">
        <v>0.87719999999999998</v>
      </c>
      <c r="BO115" s="1" t="s">
        <v>19</v>
      </c>
      <c r="BP115" s="1">
        <v>11.2</v>
      </c>
      <c r="BQ115" s="1">
        <v>11.41</v>
      </c>
      <c r="BR115" s="1">
        <v>3.65</v>
      </c>
      <c r="BS115" s="1">
        <v>21.472999999999999</v>
      </c>
      <c r="BT115" s="1">
        <v>0.86750000000000005</v>
      </c>
      <c r="BU115" s="1" t="s">
        <v>19</v>
      </c>
      <c r="BV115" s="1">
        <v>11.2</v>
      </c>
      <c r="BW115" s="1">
        <v>11.42</v>
      </c>
      <c r="BX115" s="1">
        <v>3.3250000000000002</v>
      </c>
      <c r="BY115" s="1">
        <v>19.559000000000001</v>
      </c>
      <c r="BZ115" s="1">
        <v>0.85940000000000005</v>
      </c>
      <c r="CA115" s="1" t="s">
        <v>19</v>
      </c>
      <c r="CB115" s="1">
        <v>11.2</v>
      </c>
      <c r="CC115" s="1">
        <v>11.42</v>
      </c>
      <c r="CD115" s="1">
        <v>4.9390000000000001</v>
      </c>
      <c r="CE115" s="1">
        <v>29.055</v>
      </c>
      <c r="CF115" s="1">
        <v>0.85570000000000002</v>
      </c>
      <c r="CG115" s="1" t="s">
        <v>19</v>
      </c>
      <c r="CH115" s="1">
        <v>11.2</v>
      </c>
      <c r="CI115" s="1">
        <v>11.42</v>
      </c>
      <c r="CJ115" s="1">
        <v>4.8929999999999998</v>
      </c>
      <c r="CK115" s="1">
        <v>28.785</v>
      </c>
      <c r="CL115" s="1">
        <v>0.83430000000000004</v>
      </c>
      <c r="CM115" s="1" t="s">
        <v>19</v>
      </c>
      <c r="CN115" s="1">
        <v>11.2</v>
      </c>
      <c r="CO115" s="1">
        <v>11.42</v>
      </c>
      <c r="CP115" s="1">
        <v>4.9219999999999997</v>
      </c>
      <c r="CQ115" s="1">
        <v>28.954000000000001</v>
      </c>
      <c r="CR115" s="1">
        <v>0.86219999999999997</v>
      </c>
      <c r="CS115" s="1" t="s">
        <v>19</v>
      </c>
    </row>
    <row r="116" spans="1:97" ht="15.75" customHeight="1" x14ac:dyDescent="0.25">
      <c r="A116" s="1" t="s">
        <v>79</v>
      </c>
      <c r="B116" s="1">
        <v>256</v>
      </c>
      <c r="C116" s="1">
        <v>272</v>
      </c>
      <c r="D116" s="1" t="s">
        <v>123</v>
      </c>
      <c r="E116" s="1">
        <v>8.42</v>
      </c>
      <c r="F116" s="1">
        <v>4</v>
      </c>
      <c r="G116" s="1">
        <v>15</v>
      </c>
      <c r="H116" s="1">
        <v>8.52</v>
      </c>
      <c r="I116" s="1">
        <v>8.86</v>
      </c>
      <c r="J116" s="81">
        <v>0.44800000000000001</v>
      </c>
      <c r="K116" s="1">
        <v>2.988</v>
      </c>
      <c r="L116" s="1">
        <v>0.83579999999999999</v>
      </c>
      <c r="M116" s="1" t="s">
        <v>19</v>
      </c>
      <c r="N116" s="1">
        <v>8.52</v>
      </c>
      <c r="O116" s="1">
        <v>8.86</v>
      </c>
      <c r="P116" s="1">
        <v>0.29499999999999998</v>
      </c>
      <c r="Q116" s="1">
        <v>1.9670000000000001</v>
      </c>
      <c r="R116" s="1">
        <v>0.65839999999999999</v>
      </c>
      <c r="S116" s="1" t="s">
        <v>19</v>
      </c>
      <c r="T116" s="1">
        <v>8.52</v>
      </c>
      <c r="U116" s="1">
        <v>8.86</v>
      </c>
      <c r="V116" s="1">
        <v>0.32200000000000001</v>
      </c>
      <c r="W116" s="1">
        <v>2.149</v>
      </c>
      <c r="X116" s="1">
        <v>0.6865</v>
      </c>
      <c r="Y116" s="1" t="s">
        <v>19</v>
      </c>
      <c r="Z116" s="1">
        <v>8.52</v>
      </c>
      <c r="AA116" s="1">
        <v>8.86</v>
      </c>
      <c r="AB116" s="1">
        <v>0.495</v>
      </c>
      <c r="AC116" s="1">
        <v>3.302</v>
      </c>
      <c r="AD116" s="1">
        <v>0.72950000000000004</v>
      </c>
      <c r="AE116" s="1" t="s">
        <v>19</v>
      </c>
      <c r="AF116" s="1">
        <v>8.52</v>
      </c>
      <c r="AG116" s="1">
        <v>8.86</v>
      </c>
      <c r="AH116" s="1">
        <v>0.48</v>
      </c>
      <c r="AI116" s="1">
        <v>3.202</v>
      </c>
      <c r="AJ116" s="1">
        <v>0.63739999999999997</v>
      </c>
      <c r="AK116" s="1" t="s">
        <v>19</v>
      </c>
      <c r="AL116" s="1">
        <v>8.52</v>
      </c>
      <c r="AM116" s="1">
        <v>8.86</v>
      </c>
      <c r="AN116" s="1">
        <v>0.41099999999999998</v>
      </c>
      <c r="AO116" s="1">
        <v>2.7410000000000001</v>
      </c>
      <c r="AP116" s="1">
        <v>0.63480000000000003</v>
      </c>
      <c r="AQ116" s="1" t="s">
        <v>19</v>
      </c>
      <c r="AR116" s="1">
        <v>8.41</v>
      </c>
      <c r="AS116" s="1">
        <v>8.6999999999999993</v>
      </c>
      <c r="AT116" s="1">
        <v>1.5129999999999999</v>
      </c>
      <c r="AU116" s="1">
        <v>10.087999999999999</v>
      </c>
      <c r="AV116" s="1">
        <v>0.81620000000000004</v>
      </c>
      <c r="AW116" s="1" t="s">
        <v>19</v>
      </c>
      <c r="AX116" s="1">
        <v>8.52</v>
      </c>
      <c r="AY116" s="1">
        <v>8.86</v>
      </c>
      <c r="AZ116" s="1">
        <v>1.5349999999999999</v>
      </c>
      <c r="BA116" s="1">
        <v>10.234999999999999</v>
      </c>
      <c r="BB116" s="1">
        <v>0.58320000000000005</v>
      </c>
      <c r="BC116" s="1" t="s">
        <v>19</v>
      </c>
      <c r="BD116" s="1">
        <v>8.52</v>
      </c>
      <c r="BE116" s="1">
        <v>8.86</v>
      </c>
      <c r="BF116" s="1">
        <v>1.659</v>
      </c>
      <c r="BG116" s="1">
        <v>11.06</v>
      </c>
      <c r="BH116" s="1">
        <v>0.54830000000000001</v>
      </c>
      <c r="BI116" s="1" t="s">
        <v>19</v>
      </c>
      <c r="BJ116" s="1">
        <v>8.43</v>
      </c>
      <c r="BK116" s="1">
        <v>8.64</v>
      </c>
      <c r="BL116" s="1">
        <v>3.6120000000000001</v>
      </c>
      <c r="BM116" s="1">
        <v>24.082000000000001</v>
      </c>
      <c r="BN116" s="1">
        <v>0.79169999999999996</v>
      </c>
      <c r="BO116" s="1" t="s">
        <v>19</v>
      </c>
      <c r="BP116" s="1">
        <v>8.52</v>
      </c>
      <c r="BQ116" s="1">
        <v>8.86</v>
      </c>
      <c r="BR116" s="1">
        <v>3.25</v>
      </c>
      <c r="BS116" s="1">
        <v>21.664999999999999</v>
      </c>
      <c r="BT116" s="1">
        <v>0.56969999999999998</v>
      </c>
      <c r="BU116" s="1" t="s">
        <v>19</v>
      </c>
      <c r="BV116" s="1">
        <v>8.52</v>
      </c>
      <c r="BW116" s="1">
        <v>8.86</v>
      </c>
      <c r="BX116" s="1">
        <v>3.09</v>
      </c>
      <c r="BY116" s="1">
        <v>20.603000000000002</v>
      </c>
      <c r="BZ116" s="1">
        <v>0.54610000000000003</v>
      </c>
      <c r="CA116" s="1" t="s">
        <v>19</v>
      </c>
      <c r="CB116" s="1">
        <v>8.4</v>
      </c>
      <c r="CC116" s="1">
        <v>8.64</v>
      </c>
      <c r="CD116" s="1">
        <v>4.7839999999999998</v>
      </c>
      <c r="CE116" s="1">
        <v>31.891999999999999</v>
      </c>
      <c r="CF116" s="1">
        <v>0.82250000000000001</v>
      </c>
      <c r="CG116" s="1" t="s">
        <v>19</v>
      </c>
      <c r="CH116" s="1">
        <v>8.52</v>
      </c>
      <c r="CI116" s="1">
        <v>8.86</v>
      </c>
      <c r="CJ116" s="1">
        <v>4.383</v>
      </c>
      <c r="CK116" s="1">
        <v>29.216999999999999</v>
      </c>
      <c r="CL116" s="1">
        <v>0.5504</v>
      </c>
      <c r="CM116" s="1" t="s">
        <v>19</v>
      </c>
      <c r="CN116" s="1">
        <v>8.52</v>
      </c>
      <c r="CO116" s="1">
        <v>8.86</v>
      </c>
      <c r="CP116" s="1">
        <v>4.5670000000000002</v>
      </c>
      <c r="CQ116" s="1">
        <v>30.449000000000002</v>
      </c>
      <c r="CR116" s="1">
        <v>0.53280000000000005</v>
      </c>
      <c r="CS116" s="1" t="s">
        <v>19</v>
      </c>
    </row>
    <row r="117" spans="1:97" ht="15.75" customHeight="1" x14ac:dyDescent="0.25">
      <c r="A117" s="1" t="s">
        <v>79</v>
      </c>
      <c r="B117" s="1">
        <v>258</v>
      </c>
      <c r="C117" s="1">
        <v>272</v>
      </c>
      <c r="D117" s="1" t="s">
        <v>207</v>
      </c>
      <c r="E117" s="1">
        <v>7.61</v>
      </c>
      <c r="F117" s="1">
        <v>4</v>
      </c>
      <c r="G117" s="1">
        <v>13</v>
      </c>
      <c r="H117" s="1">
        <v>7.83</v>
      </c>
      <c r="I117" s="1">
        <v>8.11</v>
      </c>
      <c r="J117" s="81">
        <v>0.317</v>
      </c>
      <c r="K117" s="1">
        <v>2.44</v>
      </c>
      <c r="L117" s="1">
        <v>0.87709999999999999</v>
      </c>
      <c r="M117" s="1" t="s">
        <v>19</v>
      </c>
      <c r="N117" s="1">
        <v>7.83</v>
      </c>
      <c r="O117" s="1">
        <v>8.11</v>
      </c>
      <c r="P117" s="1">
        <v>0.27</v>
      </c>
      <c r="Q117" s="1">
        <v>2.0750000000000002</v>
      </c>
      <c r="R117" s="1">
        <v>0.86319999999999997</v>
      </c>
      <c r="S117" s="1" t="s">
        <v>19</v>
      </c>
      <c r="T117" s="1">
        <v>7.83</v>
      </c>
      <c r="U117" s="1">
        <v>8.11</v>
      </c>
      <c r="V117" s="1">
        <v>0.28499999999999998</v>
      </c>
      <c r="W117" s="1">
        <v>2.1890000000000001</v>
      </c>
      <c r="X117" s="1">
        <v>0.88560000000000005</v>
      </c>
      <c r="Y117" s="1" t="s">
        <v>19</v>
      </c>
      <c r="Z117" s="1">
        <v>7.83</v>
      </c>
      <c r="AA117" s="1">
        <v>8.11</v>
      </c>
      <c r="AB117" s="1">
        <v>0.432</v>
      </c>
      <c r="AC117" s="1">
        <v>3.3239999999999998</v>
      </c>
      <c r="AD117" s="1">
        <v>0.87150000000000005</v>
      </c>
      <c r="AE117" s="1" t="s">
        <v>19</v>
      </c>
      <c r="AF117" s="1">
        <v>7.83</v>
      </c>
      <c r="AG117" s="1">
        <v>8.11</v>
      </c>
      <c r="AH117" s="1">
        <v>0.41899999999999998</v>
      </c>
      <c r="AI117" s="1">
        <v>3.222</v>
      </c>
      <c r="AJ117" s="1">
        <v>0.85460000000000003</v>
      </c>
      <c r="AK117" s="1" t="s">
        <v>19</v>
      </c>
      <c r="AL117" s="1">
        <v>7.83</v>
      </c>
      <c r="AM117" s="1">
        <v>8.11</v>
      </c>
      <c r="AN117" s="1">
        <v>0.47199999999999998</v>
      </c>
      <c r="AO117" s="1">
        <v>3.6320000000000001</v>
      </c>
      <c r="AP117" s="1">
        <v>0.86280000000000001</v>
      </c>
      <c r="AQ117" s="1" t="s">
        <v>19</v>
      </c>
      <c r="AR117" s="1">
        <v>7.83</v>
      </c>
      <c r="AS117" s="1">
        <v>8.11</v>
      </c>
      <c r="AT117" s="1">
        <v>1.232</v>
      </c>
      <c r="AU117" s="1">
        <v>9.4789999999999992</v>
      </c>
      <c r="AV117" s="1">
        <v>0.8427</v>
      </c>
      <c r="AW117" s="1" t="s">
        <v>19</v>
      </c>
      <c r="AX117" s="1">
        <v>7.83</v>
      </c>
      <c r="AY117" s="1">
        <v>8.11</v>
      </c>
      <c r="AZ117" s="1">
        <v>1.3520000000000001</v>
      </c>
      <c r="BA117" s="1">
        <v>10.398999999999999</v>
      </c>
      <c r="BB117" s="1">
        <v>0.83889999999999998</v>
      </c>
      <c r="BC117" s="1" t="s">
        <v>19</v>
      </c>
      <c r="BD117" s="1">
        <v>7.83</v>
      </c>
      <c r="BE117" s="1">
        <v>8.11</v>
      </c>
      <c r="BF117" s="1">
        <v>1.252</v>
      </c>
      <c r="BG117" s="1">
        <v>9.6289999999999996</v>
      </c>
      <c r="BH117" s="1">
        <v>0.82440000000000002</v>
      </c>
      <c r="BI117" s="1" t="s">
        <v>19</v>
      </c>
      <c r="BJ117" s="1">
        <v>7.83</v>
      </c>
      <c r="BK117" s="1">
        <v>8.11</v>
      </c>
      <c r="BL117" s="1">
        <v>3.0870000000000002</v>
      </c>
      <c r="BM117" s="1">
        <v>23.745999999999999</v>
      </c>
      <c r="BN117" s="1">
        <v>0.83440000000000003</v>
      </c>
      <c r="BO117" s="1" t="s">
        <v>19</v>
      </c>
      <c r="BP117" s="1">
        <v>7.83</v>
      </c>
      <c r="BQ117" s="1">
        <v>8.11</v>
      </c>
      <c r="BR117" s="1">
        <v>3.0019999999999998</v>
      </c>
      <c r="BS117" s="1">
        <v>23.09</v>
      </c>
      <c r="BT117" s="1">
        <v>0.81779999999999997</v>
      </c>
      <c r="BU117" s="1" t="s">
        <v>19</v>
      </c>
      <c r="BV117" s="1">
        <v>7.83</v>
      </c>
      <c r="BW117" s="1">
        <v>8.11</v>
      </c>
      <c r="BX117" s="1">
        <v>2.9689999999999999</v>
      </c>
      <c r="BY117" s="1">
        <v>22.841000000000001</v>
      </c>
      <c r="BZ117" s="1">
        <v>0.82499999999999996</v>
      </c>
      <c r="CA117" s="1" t="s">
        <v>19</v>
      </c>
      <c r="CB117" s="1">
        <v>7.83</v>
      </c>
      <c r="CC117" s="1">
        <v>8.11</v>
      </c>
      <c r="CD117" s="1">
        <v>4.2969999999999997</v>
      </c>
      <c r="CE117" s="1">
        <v>33.052999999999997</v>
      </c>
      <c r="CF117" s="1">
        <v>0.79279999999999995</v>
      </c>
      <c r="CG117" s="1" t="s">
        <v>19</v>
      </c>
      <c r="CH117" s="1">
        <v>7.83</v>
      </c>
      <c r="CI117" s="1">
        <v>8.11</v>
      </c>
      <c r="CJ117" s="1">
        <v>4.3330000000000002</v>
      </c>
      <c r="CK117" s="1">
        <v>33.331000000000003</v>
      </c>
      <c r="CL117" s="1">
        <v>0.82150000000000001</v>
      </c>
      <c r="CM117" s="1" t="s">
        <v>19</v>
      </c>
      <c r="CN117" s="1">
        <v>7.83</v>
      </c>
      <c r="CO117" s="1">
        <v>8.11</v>
      </c>
      <c r="CP117" s="1">
        <v>4.4180000000000001</v>
      </c>
      <c r="CQ117" s="1">
        <v>33.981999999999999</v>
      </c>
      <c r="CR117" s="1">
        <v>0.83579999999999999</v>
      </c>
      <c r="CS117" s="1" t="s">
        <v>19</v>
      </c>
    </row>
    <row r="118" spans="1:97" ht="15.75" customHeight="1" x14ac:dyDescent="0.25">
      <c r="A118" s="1" t="s">
        <v>79</v>
      </c>
      <c r="B118" s="1">
        <v>258</v>
      </c>
      <c r="C118" s="1">
        <v>273</v>
      </c>
      <c r="D118" s="1" t="s">
        <v>208</v>
      </c>
      <c r="E118" s="1">
        <v>9.51</v>
      </c>
      <c r="F118" s="1">
        <v>4</v>
      </c>
      <c r="G118" s="1">
        <v>14</v>
      </c>
      <c r="H118" s="1">
        <v>9.48</v>
      </c>
      <c r="I118" s="1">
        <v>9.5</v>
      </c>
      <c r="J118" s="81">
        <v>0.40400000000000003</v>
      </c>
      <c r="K118" s="1">
        <v>2.8860000000000001</v>
      </c>
      <c r="L118" s="1">
        <v>0.81759999999999999</v>
      </c>
      <c r="M118" s="1" t="s">
        <v>19</v>
      </c>
      <c r="N118" s="1">
        <v>9.48</v>
      </c>
      <c r="O118" s="1">
        <v>9.5</v>
      </c>
      <c r="P118" s="1">
        <v>0.314</v>
      </c>
      <c r="Q118" s="1">
        <v>2.242</v>
      </c>
      <c r="R118" s="1">
        <v>0.8962</v>
      </c>
      <c r="S118" s="1" t="s">
        <v>19</v>
      </c>
      <c r="T118" s="1">
        <v>9.48</v>
      </c>
      <c r="U118" s="1">
        <v>9.5</v>
      </c>
      <c r="V118" s="1">
        <v>0.33200000000000002</v>
      </c>
      <c r="W118" s="1">
        <v>2.37</v>
      </c>
      <c r="X118" s="1">
        <v>0.88670000000000004</v>
      </c>
      <c r="Y118" s="1" t="s">
        <v>19</v>
      </c>
      <c r="Z118" s="1">
        <v>9.48</v>
      </c>
      <c r="AA118" s="1">
        <v>9.5</v>
      </c>
      <c r="AB118" s="1">
        <v>0.50600000000000001</v>
      </c>
      <c r="AC118" s="1">
        <v>3.6139999999999999</v>
      </c>
      <c r="AD118" s="1">
        <v>0.86939999999999995</v>
      </c>
      <c r="AE118" s="1" t="s">
        <v>19</v>
      </c>
      <c r="AF118" s="1">
        <v>9.48</v>
      </c>
      <c r="AG118" s="1">
        <v>9.5</v>
      </c>
      <c r="AH118" s="1">
        <v>0.439</v>
      </c>
      <c r="AI118" s="1">
        <v>3.1339999999999999</v>
      </c>
      <c r="AJ118" s="1">
        <v>0.88319999999999999</v>
      </c>
      <c r="AK118" s="1" t="s">
        <v>19</v>
      </c>
      <c r="AL118" s="1">
        <v>9.48</v>
      </c>
      <c r="AM118" s="1">
        <v>9.5</v>
      </c>
      <c r="AN118" s="1">
        <v>0.33</v>
      </c>
      <c r="AO118" s="1">
        <v>2.3570000000000002</v>
      </c>
      <c r="AP118" s="1">
        <v>0.8417</v>
      </c>
      <c r="AQ118" s="1" t="s">
        <v>19</v>
      </c>
      <c r="AR118" s="1">
        <v>9.48</v>
      </c>
      <c r="AS118" s="1">
        <v>9.5</v>
      </c>
      <c r="AT118" s="1">
        <v>1.365</v>
      </c>
      <c r="AU118" s="1">
        <v>9.7520000000000007</v>
      </c>
      <c r="AV118" s="1">
        <v>0.86660000000000004</v>
      </c>
      <c r="AW118" s="1" t="s">
        <v>19</v>
      </c>
      <c r="AX118" s="1">
        <v>9.48</v>
      </c>
      <c r="AY118" s="1">
        <v>9.5</v>
      </c>
      <c r="AZ118" s="1">
        <v>1.3180000000000001</v>
      </c>
      <c r="BA118" s="1">
        <v>9.4120000000000008</v>
      </c>
      <c r="BB118" s="1">
        <v>0.85850000000000004</v>
      </c>
      <c r="BC118" s="1" t="s">
        <v>19</v>
      </c>
      <c r="BD118" s="1">
        <v>9.48</v>
      </c>
      <c r="BE118" s="1">
        <v>9.5</v>
      </c>
      <c r="BF118" s="1">
        <v>1.411</v>
      </c>
      <c r="BG118" s="1">
        <v>10.077999999999999</v>
      </c>
      <c r="BH118" s="1">
        <v>0.83409999999999995</v>
      </c>
      <c r="BI118" s="1" t="s">
        <v>19</v>
      </c>
      <c r="BJ118" s="1">
        <v>9.4700000000000006</v>
      </c>
      <c r="BK118" s="1">
        <v>9.5</v>
      </c>
      <c r="BL118" s="1">
        <v>3.0710000000000002</v>
      </c>
      <c r="BM118" s="1">
        <v>21.937000000000001</v>
      </c>
      <c r="BN118" s="1">
        <v>0.83279999999999998</v>
      </c>
      <c r="BO118" s="1" t="s">
        <v>19</v>
      </c>
      <c r="BP118" s="1">
        <v>9.4700000000000006</v>
      </c>
      <c r="BQ118" s="1">
        <v>9.5</v>
      </c>
      <c r="BR118" s="1">
        <v>3.0550000000000002</v>
      </c>
      <c r="BS118" s="1">
        <v>21.824999999999999</v>
      </c>
      <c r="BT118" s="1">
        <v>0.8468</v>
      </c>
      <c r="BU118" s="1" t="s">
        <v>19</v>
      </c>
      <c r="BV118" s="1">
        <v>9.48</v>
      </c>
      <c r="BW118" s="1">
        <v>9.5</v>
      </c>
      <c r="BX118" s="1">
        <v>3.1120000000000001</v>
      </c>
      <c r="BY118" s="1">
        <v>22.225999999999999</v>
      </c>
      <c r="BZ118" s="1">
        <v>0.8629</v>
      </c>
      <c r="CA118" s="1" t="s">
        <v>19</v>
      </c>
      <c r="CB118" s="1">
        <v>9.48</v>
      </c>
      <c r="CC118" s="1">
        <v>9.5</v>
      </c>
      <c r="CD118" s="1">
        <v>4.6390000000000002</v>
      </c>
      <c r="CE118" s="1">
        <v>33.131999999999998</v>
      </c>
      <c r="CF118" s="1">
        <v>0.85199999999999998</v>
      </c>
      <c r="CG118" s="1" t="s">
        <v>19</v>
      </c>
      <c r="CH118" s="1">
        <v>9.48</v>
      </c>
      <c r="CI118" s="1">
        <v>9.51</v>
      </c>
      <c r="CJ118" s="1">
        <v>4.4530000000000003</v>
      </c>
      <c r="CK118" s="1">
        <v>31.803999999999998</v>
      </c>
      <c r="CL118" s="1">
        <v>0.85740000000000005</v>
      </c>
      <c r="CM118" s="1" t="s">
        <v>19</v>
      </c>
      <c r="CN118" s="1">
        <v>9.48</v>
      </c>
      <c r="CO118" s="1">
        <v>9.5</v>
      </c>
      <c r="CP118" s="1">
        <v>4.3310000000000004</v>
      </c>
      <c r="CQ118" s="1">
        <v>30.933</v>
      </c>
      <c r="CR118" s="1">
        <v>0.86199999999999999</v>
      </c>
      <c r="CS118" s="1" t="s">
        <v>19</v>
      </c>
    </row>
    <row r="119" spans="1:97" ht="15.75" customHeight="1" x14ac:dyDescent="0.25">
      <c r="A119" s="1" t="s">
        <v>79</v>
      </c>
      <c r="B119" s="1">
        <v>268</v>
      </c>
      <c r="C119" s="1">
        <v>273</v>
      </c>
      <c r="D119" s="1" t="s">
        <v>124</v>
      </c>
      <c r="E119" s="1">
        <v>9.65</v>
      </c>
      <c r="F119" s="1">
        <v>2</v>
      </c>
      <c r="G119" s="1">
        <v>4</v>
      </c>
      <c r="H119" s="1">
        <v>9.94</v>
      </c>
      <c r="I119" s="1">
        <v>10.199999999999999</v>
      </c>
      <c r="J119" s="81">
        <v>0.217</v>
      </c>
      <c r="K119" s="1">
        <v>5.42</v>
      </c>
      <c r="L119" s="1">
        <v>0.93330000000000002</v>
      </c>
      <c r="M119" s="1" t="s">
        <v>19</v>
      </c>
      <c r="N119" s="1">
        <v>9.94</v>
      </c>
      <c r="O119" s="1">
        <v>10.199999999999999</v>
      </c>
      <c r="P119" s="1">
        <v>0.17599999999999999</v>
      </c>
      <c r="Q119" s="1">
        <v>4.399</v>
      </c>
      <c r="R119" s="1">
        <v>0.89429999999999998</v>
      </c>
      <c r="S119" s="1" t="s">
        <v>19</v>
      </c>
      <c r="T119" s="1">
        <v>9.94</v>
      </c>
      <c r="U119" s="1">
        <v>10.199999999999999</v>
      </c>
      <c r="V119" s="1">
        <v>0.22700000000000001</v>
      </c>
      <c r="W119" s="1">
        <v>5.6630000000000003</v>
      </c>
      <c r="X119" s="1">
        <v>0.9022</v>
      </c>
      <c r="Y119" s="1" t="s">
        <v>19</v>
      </c>
      <c r="Z119" s="1">
        <v>9.94</v>
      </c>
      <c r="AA119" s="1">
        <v>10.199999999999999</v>
      </c>
      <c r="AB119" s="1">
        <v>0.34599999999999997</v>
      </c>
      <c r="AC119" s="1">
        <v>8.6509999999999998</v>
      </c>
      <c r="AD119" s="1">
        <v>0.90920000000000001</v>
      </c>
      <c r="AE119" s="1" t="s">
        <v>19</v>
      </c>
      <c r="AF119" s="1">
        <v>9.94</v>
      </c>
      <c r="AG119" s="1">
        <v>10.199999999999999</v>
      </c>
      <c r="AH119" s="1">
        <v>0.371</v>
      </c>
      <c r="AI119" s="1">
        <v>9.2629999999999999</v>
      </c>
      <c r="AJ119" s="1">
        <v>0.92900000000000005</v>
      </c>
      <c r="AK119" s="1" t="s">
        <v>19</v>
      </c>
      <c r="AL119" s="1">
        <v>9.94</v>
      </c>
      <c r="AM119" s="1">
        <v>10.199999999999999</v>
      </c>
      <c r="AN119" s="1">
        <v>0.32100000000000001</v>
      </c>
      <c r="AO119" s="1">
        <v>8.0259999999999998</v>
      </c>
      <c r="AP119" s="1">
        <v>0.88339999999999996</v>
      </c>
      <c r="AQ119" s="1" t="s">
        <v>19</v>
      </c>
      <c r="AR119" s="1">
        <v>9.94</v>
      </c>
      <c r="AS119" s="1">
        <v>10.199999999999999</v>
      </c>
      <c r="AT119" s="1">
        <v>0.88400000000000001</v>
      </c>
      <c r="AU119" s="1">
        <v>22.099</v>
      </c>
      <c r="AV119" s="1">
        <v>0.89980000000000004</v>
      </c>
      <c r="AW119" s="1" t="s">
        <v>19</v>
      </c>
      <c r="AX119" s="1">
        <v>9.94</v>
      </c>
      <c r="AY119" s="1">
        <v>10.199999999999999</v>
      </c>
      <c r="AZ119" s="1">
        <v>0.9</v>
      </c>
      <c r="BA119" s="1">
        <v>22.501000000000001</v>
      </c>
      <c r="BB119" s="1">
        <v>0.85040000000000004</v>
      </c>
      <c r="BC119" s="1" t="s">
        <v>19</v>
      </c>
      <c r="BD119" s="1">
        <v>9.94</v>
      </c>
      <c r="BE119" s="1">
        <v>10.199999999999999</v>
      </c>
      <c r="BF119" s="1">
        <v>0.86399999999999999</v>
      </c>
      <c r="BG119" s="1">
        <v>21.588000000000001</v>
      </c>
      <c r="BH119" s="1">
        <v>0.81640000000000001</v>
      </c>
      <c r="BI119" s="1" t="s">
        <v>19</v>
      </c>
      <c r="BJ119" s="1">
        <v>9.94</v>
      </c>
      <c r="BK119" s="1">
        <v>10.199999999999999</v>
      </c>
      <c r="BL119" s="1">
        <v>1.278</v>
      </c>
      <c r="BM119" s="1">
        <v>31.957999999999998</v>
      </c>
      <c r="BN119" s="1">
        <v>0.88139999999999996</v>
      </c>
      <c r="BO119" s="1" t="s">
        <v>19</v>
      </c>
      <c r="BP119" s="1">
        <v>9.94</v>
      </c>
      <c r="BQ119" s="1">
        <v>10.199999999999999</v>
      </c>
      <c r="BR119" s="1">
        <v>1.248</v>
      </c>
      <c r="BS119" s="1">
        <v>31.193000000000001</v>
      </c>
      <c r="BT119" s="1">
        <v>0.874</v>
      </c>
      <c r="BU119" s="1" t="s">
        <v>19</v>
      </c>
      <c r="BV119" s="1">
        <v>9.94</v>
      </c>
      <c r="BW119" s="1">
        <v>10.199999999999999</v>
      </c>
      <c r="BX119" s="1">
        <v>1.157</v>
      </c>
      <c r="BY119" s="1">
        <v>28.933</v>
      </c>
      <c r="BZ119" s="1">
        <v>0.8377</v>
      </c>
      <c r="CA119" s="1" t="s">
        <v>19</v>
      </c>
      <c r="CB119" s="1">
        <v>9.94</v>
      </c>
      <c r="CC119" s="1">
        <v>10.199999999999999</v>
      </c>
      <c r="CD119" s="1">
        <v>1.508</v>
      </c>
      <c r="CE119" s="1">
        <v>37.692</v>
      </c>
      <c r="CF119" s="1">
        <v>0.84950000000000003</v>
      </c>
      <c r="CG119" s="1" t="s">
        <v>19</v>
      </c>
      <c r="CH119" s="1">
        <v>9.94</v>
      </c>
      <c r="CI119" s="1">
        <v>10.199999999999999</v>
      </c>
      <c r="CJ119" s="1">
        <v>1.5740000000000001</v>
      </c>
      <c r="CK119" s="1">
        <v>39.343000000000004</v>
      </c>
      <c r="CL119" s="1">
        <v>0.81079999999999997</v>
      </c>
      <c r="CM119" s="1" t="s">
        <v>19</v>
      </c>
      <c r="CN119" s="1">
        <v>9.94</v>
      </c>
      <c r="CO119" s="1">
        <v>10.199999999999999</v>
      </c>
      <c r="CP119" s="1">
        <v>1.4490000000000001</v>
      </c>
      <c r="CQ119" s="1">
        <v>36.216000000000001</v>
      </c>
      <c r="CR119" s="1">
        <v>0.87360000000000004</v>
      </c>
      <c r="CS119" s="1" t="s">
        <v>19</v>
      </c>
    </row>
    <row r="120" spans="1:97" ht="15.75" customHeight="1" x14ac:dyDescent="0.25">
      <c r="A120" s="1" t="s">
        <v>79</v>
      </c>
      <c r="B120" s="1">
        <v>273</v>
      </c>
      <c r="C120" s="1">
        <v>287</v>
      </c>
      <c r="D120" s="1" t="s">
        <v>125</v>
      </c>
      <c r="E120" s="1">
        <v>11.14</v>
      </c>
      <c r="F120" s="1">
        <v>4</v>
      </c>
      <c r="G120" s="1">
        <v>13</v>
      </c>
      <c r="H120" s="1">
        <v>11.33</v>
      </c>
      <c r="I120" s="1">
        <v>11.64</v>
      </c>
      <c r="J120" s="81">
        <v>0.96499999999999997</v>
      </c>
      <c r="K120" s="1">
        <v>7.4219999999999997</v>
      </c>
      <c r="L120" s="1">
        <v>0.93930000000000002</v>
      </c>
      <c r="M120" s="1" t="s">
        <v>20</v>
      </c>
      <c r="N120" s="1">
        <v>11.33</v>
      </c>
      <c r="O120" s="1">
        <v>11.64</v>
      </c>
      <c r="P120" s="1">
        <v>0.83399999999999996</v>
      </c>
      <c r="Q120" s="1">
        <v>6.4139999999999997</v>
      </c>
      <c r="R120" s="1">
        <v>0.92149999999999999</v>
      </c>
      <c r="S120" s="1" t="s">
        <v>20</v>
      </c>
      <c r="T120" s="1">
        <v>11.33</v>
      </c>
      <c r="U120" s="1">
        <v>11.64</v>
      </c>
      <c r="V120" s="1">
        <v>0.98399999999999999</v>
      </c>
      <c r="W120" s="1">
        <v>7.5679999999999996</v>
      </c>
      <c r="X120" s="1">
        <v>0.93120000000000003</v>
      </c>
      <c r="Y120" s="1" t="s">
        <v>20</v>
      </c>
      <c r="Z120" s="1">
        <v>11.33</v>
      </c>
      <c r="AA120" s="1">
        <v>11.64</v>
      </c>
      <c r="AB120" s="1">
        <v>1.0209999999999999</v>
      </c>
      <c r="AC120" s="1">
        <v>7.8550000000000004</v>
      </c>
      <c r="AD120" s="1">
        <v>0.92330000000000001</v>
      </c>
      <c r="AE120" s="1" t="s">
        <v>20</v>
      </c>
      <c r="AF120" s="1">
        <v>11.33</v>
      </c>
      <c r="AG120" s="1">
        <v>11.64</v>
      </c>
      <c r="AH120" s="1">
        <v>1.032</v>
      </c>
      <c r="AI120" s="1">
        <v>7.9409999999999998</v>
      </c>
      <c r="AJ120" s="1">
        <v>0.91690000000000005</v>
      </c>
      <c r="AK120" s="1" t="s">
        <v>20</v>
      </c>
      <c r="AL120" s="1">
        <v>11.33</v>
      </c>
      <c r="AM120" s="1">
        <v>11.64</v>
      </c>
      <c r="AN120" s="1">
        <v>0.92600000000000005</v>
      </c>
      <c r="AO120" s="1">
        <v>7.125</v>
      </c>
      <c r="AP120" s="1">
        <v>0.91779999999999995</v>
      </c>
      <c r="AQ120" s="1" t="s">
        <v>20</v>
      </c>
      <c r="AR120" s="1">
        <v>11.33</v>
      </c>
      <c r="AS120" s="1">
        <v>11.64</v>
      </c>
      <c r="AT120" s="1">
        <v>1.1559999999999999</v>
      </c>
      <c r="AU120" s="1">
        <v>8.8889999999999993</v>
      </c>
      <c r="AV120" s="1">
        <v>0.90229999999999999</v>
      </c>
      <c r="AW120" s="1" t="s">
        <v>20</v>
      </c>
      <c r="AX120" s="1">
        <v>11.33</v>
      </c>
      <c r="AY120" s="1">
        <v>11.64</v>
      </c>
      <c r="AZ120" s="1">
        <v>1.1819999999999999</v>
      </c>
      <c r="BA120" s="1">
        <v>9.0960000000000001</v>
      </c>
      <c r="BB120" s="1">
        <v>0.91849999999999998</v>
      </c>
      <c r="BC120" s="1" t="s">
        <v>20</v>
      </c>
      <c r="BD120" s="1">
        <v>11.33</v>
      </c>
      <c r="BE120" s="1">
        <v>11.64</v>
      </c>
      <c r="BF120" s="1">
        <v>1.1830000000000001</v>
      </c>
      <c r="BG120" s="1">
        <v>9.1</v>
      </c>
      <c r="BH120" s="1">
        <v>0.92179999999999995</v>
      </c>
      <c r="BI120" s="1" t="s">
        <v>20</v>
      </c>
      <c r="BJ120" s="1">
        <v>11.33</v>
      </c>
      <c r="BK120" s="1">
        <v>11.64</v>
      </c>
      <c r="BL120" s="1">
        <v>1.6379999999999999</v>
      </c>
      <c r="BM120" s="1">
        <v>12.601000000000001</v>
      </c>
      <c r="BN120" s="1">
        <v>0.93879999999999997</v>
      </c>
      <c r="BO120" s="1" t="s">
        <v>20</v>
      </c>
      <c r="BP120" s="1">
        <v>11.33</v>
      </c>
      <c r="BQ120" s="1">
        <v>11.64</v>
      </c>
      <c r="BR120" s="1">
        <v>1.615</v>
      </c>
      <c r="BS120" s="1">
        <v>12.423999999999999</v>
      </c>
      <c r="BT120" s="1">
        <v>0.94399999999999995</v>
      </c>
      <c r="BU120" s="1" t="s">
        <v>20</v>
      </c>
      <c r="BV120" s="1">
        <v>11.33</v>
      </c>
      <c r="BW120" s="1">
        <v>11.64</v>
      </c>
      <c r="BX120" s="1">
        <v>1.5369999999999999</v>
      </c>
      <c r="BY120" s="1">
        <v>11.824999999999999</v>
      </c>
      <c r="BZ120" s="1">
        <v>0.94140000000000001</v>
      </c>
      <c r="CA120" s="1" t="s">
        <v>20</v>
      </c>
      <c r="CB120" s="1">
        <v>11.33</v>
      </c>
      <c r="CC120" s="1">
        <v>11.64</v>
      </c>
      <c r="CD120" s="1">
        <v>2.319</v>
      </c>
      <c r="CE120" s="1">
        <v>17.838000000000001</v>
      </c>
      <c r="CF120" s="1">
        <v>0.94889999999999997</v>
      </c>
      <c r="CG120" s="1" t="s">
        <v>20</v>
      </c>
      <c r="CH120" s="1">
        <v>11.33</v>
      </c>
      <c r="CI120" s="1">
        <v>11.64</v>
      </c>
      <c r="CJ120" s="1">
        <v>2.3610000000000002</v>
      </c>
      <c r="CK120" s="1">
        <v>18.158999999999999</v>
      </c>
      <c r="CL120" s="1">
        <v>0.94669999999999999</v>
      </c>
      <c r="CM120" s="1" t="s">
        <v>20</v>
      </c>
      <c r="CN120" s="1">
        <v>11.33</v>
      </c>
      <c r="CO120" s="1">
        <v>11.64</v>
      </c>
      <c r="CP120" s="1">
        <v>2.2959999999999998</v>
      </c>
      <c r="CQ120" s="1">
        <v>17.66</v>
      </c>
      <c r="CR120" s="1">
        <v>0.96020000000000005</v>
      </c>
      <c r="CS120" s="1" t="s">
        <v>20</v>
      </c>
    </row>
    <row r="121" spans="1:97" ht="15.75" customHeight="1" x14ac:dyDescent="0.25">
      <c r="A121" s="1" t="s">
        <v>79</v>
      </c>
      <c r="B121" s="1">
        <v>273</v>
      </c>
      <c r="C121" s="1">
        <v>288</v>
      </c>
      <c r="D121" s="1" t="s">
        <v>54</v>
      </c>
      <c r="E121" s="1">
        <v>12.1</v>
      </c>
      <c r="F121" s="1">
        <v>3</v>
      </c>
      <c r="G121" s="1">
        <v>14</v>
      </c>
      <c r="H121" s="1">
        <v>12.11</v>
      </c>
      <c r="I121" s="1">
        <v>12.55</v>
      </c>
      <c r="J121" s="81">
        <v>0.91</v>
      </c>
      <c r="K121" s="1">
        <v>6.5030000000000001</v>
      </c>
      <c r="L121" s="1">
        <v>0.92030000000000001</v>
      </c>
      <c r="M121" s="1" t="s">
        <v>20</v>
      </c>
      <c r="N121" s="1">
        <v>12.11</v>
      </c>
      <c r="O121" s="1">
        <v>12.55</v>
      </c>
      <c r="P121" s="1">
        <v>0.84899999999999998</v>
      </c>
      <c r="Q121" s="1">
        <v>6.0659999999999998</v>
      </c>
      <c r="R121" s="1">
        <v>0.90710000000000002</v>
      </c>
      <c r="S121" s="1" t="s">
        <v>19</v>
      </c>
      <c r="T121" s="1">
        <v>12.11</v>
      </c>
      <c r="U121" s="1">
        <v>12.55</v>
      </c>
      <c r="V121" s="1">
        <v>0.91200000000000003</v>
      </c>
      <c r="W121" s="1">
        <v>6.5149999999999997</v>
      </c>
      <c r="X121" s="1">
        <v>0.93630000000000002</v>
      </c>
      <c r="Y121" s="1" t="s">
        <v>20</v>
      </c>
      <c r="Z121" s="1">
        <v>12.11</v>
      </c>
      <c r="AA121" s="1">
        <v>12.55</v>
      </c>
      <c r="AB121" s="1">
        <v>0.98</v>
      </c>
      <c r="AC121" s="1">
        <v>7.0010000000000003</v>
      </c>
      <c r="AD121" s="1">
        <v>0.91910000000000003</v>
      </c>
      <c r="AE121" s="1" t="s">
        <v>20</v>
      </c>
      <c r="AF121" s="1">
        <v>12.11</v>
      </c>
      <c r="AG121" s="1">
        <v>12.55</v>
      </c>
      <c r="AH121" s="1">
        <v>1.016</v>
      </c>
      <c r="AI121" s="1">
        <v>7.2560000000000002</v>
      </c>
      <c r="AJ121" s="1">
        <v>0.92630000000000001</v>
      </c>
      <c r="AK121" s="1" t="s">
        <v>20</v>
      </c>
      <c r="AL121" s="1">
        <v>12.11</v>
      </c>
      <c r="AM121" s="1">
        <v>12.55</v>
      </c>
      <c r="AN121" s="1">
        <v>0.92800000000000005</v>
      </c>
      <c r="AO121" s="1">
        <v>6.625</v>
      </c>
      <c r="AP121" s="1">
        <v>0.90429999999999999</v>
      </c>
      <c r="AQ121" s="1" t="s">
        <v>19</v>
      </c>
      <c r="AR121" s="1">
        <v>12.11</v>
      </c>
      <c r="AS121" s="1">
        <v>12.55</v>
      </c>
      <c r="AT121" s="1">
        <v>1.1479999999999999</v>
      </c>
      <c r="AU121" s="1">
        <v>8.202</v>
      </c>
      <c r="AV121" s="1">
        <v>0.93049999999999999</v>
      </c>
      <c r="AW121" s="1" t="s">
        <v>20</v>
      </c>
      <c r="AX121" s="1">
        <v>12.11</v>
      </c>
      <c r="AY121" s="1">
        <v>12.55</v>
      </c>
      <c r="AZ121" s="1">
        <v>1.19</v>
      </c>
      <c r="BA121" s="1">
        <v>8.4990000000000006</v>
      </c>
      <c r="BB121" s="1">
        <v>0.9204</v>
      </c>
      <c r="BC121" s="1" t="s">
        <v>20</v>
      </c>
      <c r="BD121" s="1">
        <v>12.11</v>
      </c>
      <c r="BE121" s="1">
        <v>12.55</v>
      </c>
      <c r="BF121" s="1">
        <v>1.1359999999999999</v>
      </c>
      <c r="BG121" s="1">
        <v>8.1170000000000009</v>
      </c>
      <c r="BH121" s="1">
        <v>0.92090000000000005</v>
      </c>
      <c r="BI121" s="1" t="s">
        <v>20</v>
      </c>
      <c r="BJ121" s="1">
        <v>12.11</v>
      </c>
      <c r="BK121" s="1">
        <v>12.55</v>
      </c>
      <c r="BL121" s="1">
        <v>1.5649999999999999</v>
      </c>
      <c r="BM121" s="1">
        <v>11.18</v>
      </c>
      <c r="BN121" s="1">
        <v>0.94040000000000001</v>
      </c>
      <c r="BO121" s="1" t="s">
        <v>20</v>
      </c>
      <c r="BP121" s="1">
        <v>12.11</v>
      </c>
      <c r="BQ121" s="1">
        <v>12.55</v>
      </c>
      <c r="BR121" s="1">
        <v>1.49</v>
      </c>
      <c r="BS121" s="1">
        <v>10.644</v>
      </c>
      <c r="BT121" s="1">
        <v>0.93989999999999996</v>
      </c>
      <c r="BU121" s="1" t="s">
        <v>20</v>
      </c>
      <c r="BV121" s="1">
        <v>12.11</v>
      </c>
      <c r="BW121" s="1">
        <v>12.55</v>
      </c>
      <c r="BX121" s="1">
        <v>1.4370000000000001</v>
      </c>
      <c r="BY121" s="1">
        <v>10.260999999999999</v>
      </c>
      <c r="BZ121" s="1">
        <v>0.92530000000000001</v>
      </c>
      <c r="CA121" s="1" t="s">
        <v>20</v>
      </c>
      <c r="CB121" s="1">
        <v>12.11</v>
      </c>
      <c r="CC121" s="1">
        <v>12.55</v>
      </c>
      <c r="CD121" s="1">
        <v>2.1040000000000001</v>
      </c>
      <c r="CE121" s="1">
        <v>15.03</v>
      </c>
      <c r="CF121" s="1">
        <v>0.9355</v>
      </c>
      <c r="CG121" s="1" t="s">
        <v>20</v>
      </c>
      <c r="CH121" s="1">
        <v>12.11</v>
      </c>
      <c r="CI121" s="1">
        <v>12.55</v>
      </c>
      <c r="CJ121" s="1">
        <v>2.17</v>
      </c>
      <c r="CK121" s="1">
        <v>15.502000000000001</v>
      </c>
      <c r="CL121" s="1">
        <v>0.92069999999999996</v>
      </c>
      <c r="CM121" s="1" t="s">
        <v>20</v>
      </c>
      <c r="CN121" s="1">
        <v>12.11</v>
      </c>
      <c r="CO121" s="1">
        <v>12.55</v>
      </c>
      <c r="CP121" s="1">
        <v>2.0670000000000002</v>
      </c>
      <c r="CQ121" s="1">
        <v>14.765000000000001</v>
      </c>
      <c r="CR121" s="1">
        <v>0.94020000000000004</v>
      </c>
      <c r="CS121" s="1" t="s">
        <v>20</v>
      </c>
    </row>
    <row r="122" spans="1:97" ht="15.75" customHeight="1" x14ac:dyDescent="0.25">
      <c r="A122" s="1" t="s">
        <v>79</v>
      </c>
      <c r="B122" s="1">
        <v>274</v>
      </c>
      <c r="C122" s="1">
        <v>288</v>
      </c>
      <c r="D122" s="1" t="s">
        <v>126</v>
      </c>
      <c r="E122" s="1">
        <v>11.14</v>
      </c>
      <c r="F122" s="1">
        <v>3</v>
      </c>
      <c r="G122" s="1">
        <v>13</v>
      </c>
      <c r="H122" s="1">
        <v>11.38</v>
      </c>
      <c r="I122" s="1">
        <v>11.64</v>
      </c>
      <c r="J122" s="81">
        <v>1.012</v>
      </c>
      <c r="K122" s="1">
        <v>7.7839999999999998</v>
      </c>
      <c r="L122" s="1">
        <v>0.85709999999999997</v>
      </c>
      <c r="M122" s="1" t="s">
        <v>19</v>
      </c>
      <c r="N122" s="1">
        <v>11.38</v>
      </c>
      <c r="O122" s="1">
        <v>11.64</v>
      </c>
      <c r="P122" s="1">
        <v>0.76400000000000001</v>
      </c>
      <c r="Q122" s="1">
        <v>5.8769999999999998</v>
      </c>
      <c r="R122" s="1">
        <v>0.84260000000000002</v>
      </c>
      <c r="S122" s="1" t="s">
        <v>19</v>
      </c>
      <c r="T122" s="1">
        <v>11.38</v>
      </c>
      <c r="U122" s="1">
        <v>11.64</v>
      </c>
      <c r="V122" s="1">
        <v>0.92400000000000004</v>
      </c>
      <c r="W122" s="1">
        <v>7.1109999999999998</v>
      </c>
      <c r="X122" s="1">
        <v>0.86060000000000003</v>
      </c>
      <c r="Y122" s="1" t="s">
        <v>19</v>
      </c>
      <c r="Z122" s="1">
        <v>11.38</v>
      </c>
      <c r="AA122" s="1">
        <v>11.64</v>
      </c>
      <c r="AB122" s="1">
        <v>1.0209999999999999</v>
      </c>
      <c r="AC122" s="1">
        <v>7.851</v>
      </c>
      <c r="AD122" s="1">
        <v>0.82609999999999995</v>
      </c>
      <c r="AE122" s="1" t="s">
        <v>19</v>
      </c>
      <c r="AF122" s="1">
        <v>11.38</v>
      </c>
      <c r="AG122" s="1">
        <v>11.64</v>
      </c>
      <c r="AH122" s="1">
        <v>0.97899999999999998</v>
      </c>
      <c r="AI122" s="1">
        <v>7.5279999999999996</v>
      </c>
      <c r="AJ122" s="1">
        <v>0.80300000000000005</v>
      </c>
      <c r="AK122" s="1" t="s">
        <v>19</v>
      </c>
      <c r="AL122" s="1">
        <v>11.38</v>
      </c>
      <c r="AM122" s="1">
        <v>11.64</v>
      </c>
      <c r="AN122" s="1">
        <v>0.84599999999999997</v>
      </c>
      <c r="AO122" s="1">
        <v>6.5049999999999999</v>
      </c>
      <c r="AP122" s="1">
        <v>0.82420000000000004</v>
      </c>
      <c r="AQ122" s="1" t="s">
        <v>19</v>
      </c>
      <c r="AR122" s="1">
        <v>11.38</v>
      </c>
      <c r="AS122" s="1">
        <v>11.64</v>
      </c>
      <c r="AT122" s="1">
        <v>1.1559999999999999</v>
      </c>
      <c r="AU122" s="1">
        <v>8.8940000000000001</v>
      </c>
      <c r="AV122" s="1">
        <v>0.83919999999999995</v>
      </c>
      <c r="AW122" s="1" t="s">
        <v>19</v>
      </c>
      <c r="AX122" s="1">
        <v>11.38</v>
      </c>
      <c r="AY122" s="1">
        <v>11.64</v>
      </c>
      <c r="AZ122" s="1">
        <v>1.169</v>
      </c>
      <c r="BA122" s="1">
        <v>8.99</v>
      </c>
      <c r="BB122" s="1">
        <v>0.84360000000000002</v>
      </c>
      <c r="BC122" s="1" t="s">
        <v>19</v>
      </c>
      <c r="BD122" s="1">
        <v>11.38</v>
      </c>
      <c r="BE122" s="1">
        <v>11.64</v>
      </c>
      <c r="BF122" s="1">
        <v>1.0940000000000001</v>
      </c>
      <c r="BG122" s="1">
        <v>8.4179999999999993</v>
      </c>
      <c r="BH122" s="1">
        <v>0.81489999999999996</v>
      </c>
      <c r="BI122" s="1" t="s">
        <v>19</v>
      </c>
      <c r="BJ122" s="1">
        <v>11.38</v>
      </c>
      <c r="BK122" s="1">
        <v>11.64</v>
      </c>
      <c r="BL122" s="1">
        <v>1.6319999999999999</v>
      </c>
      <c r="BM122" s="1">
        <v>12.551</v>
      </c>
      <c r="BN122" s="1">
        <v>0.84860000000000002</v>
      </c>
      <c r="BO122" s="1" t="s">
        <v>19</v>
      </c>
      <c r="BP122" s="1">
        <v>11.38</v>
      </c>
      <c r="BQ122" s="1">
        <v>11.64</v>
      </c>
      <c r="BR122" s="1">
        <v>1.579</v>
      </c>
      <c r="BS122" s="1">
        <v>12.145</v>
      </c>
      <c r="BT122" s="1">
        <v>0.83350000000000002</v>
      </c>
      <c r="BU122" s="1" t="s">
        <v>19</v>
      </c>
      <c r="BV122" s="1">
        <v>11.38</v>
      </c>
      <c r="BW122" s="1">
        <v>11.64</v>
      </c>
      <c r="BX122" s="1">
        <v>1.5620000000000001</v>
      </c>
      <c r="BY122" s="1">
        <v>12.012</v>
      </c>
      <c r="BZ122" s="1">
        <v>0.81889999999999996</v>
      </c>
      <c r="CA122" s="1" t="s">
        <v>19</v>
      </c>
      <c r="CB122" s="1">
        <v>11.38</v>
      </c>
      <c r="CC122" s="1">
        <v>11.64</v>
      </c>
      <c r="CD122" s="1">
        <v>2.319</v>
      </c>
      <c r="CE122" s="1">
        <v>17.841000000000001</v>
      </c>
      <c r="CF122" s="1">
        <v>0.86780000000000002</v>
      </c>
      <c r="CG122" s="1" t="s">
        <v>19</v>
      </c>
      <c r="CH122" s="1">
        <v>11.38</v>
      </c>
      <c r="CI122" s="1">
        <v>11.64</v>
      </c>
      <c r="CJ122" s="1">
        <v>2.3740000000000001</v>
      </c>
      <c r="CK122" s="1">
        <v>18.260000000000002</v>
      </c>
      <c r="CL122" s="1">
        <v>0.85660000000000003</v>
      </c>
      <c r="CM122" s="1" t="s">
        <v>19</v>
      </c>
      <c r="CN122" s="1">
        <v>11.38</v>
      </c>
      <c r="CO122" s="1">
        <v>11.64</v>
      </c>
      <c r="CP122" s="1">
        <v>2.3050000000000002</v>
      </c>
      <c r="CQ122" s="1">
        <v>17.734000000000002</v>
      </c>
      <c r="CR122" s="1">
        <v>0.85250000000000004</v>
      </c>
      <c r="CS122" s="1" t="s">
        <v>19</v>
      </c>
    </row>
    <row r="123" spans="1:97" ht="15.75" customHeight="1" x14ac:dyDescent="0.25">
      <c r="A123" s="1" t="s">
        <v>79</v>
      </c>
      <c r="B123" s="1">
        <v>274</v>
      </c>
      <c r="C123" s="1">
        <v>288</v>
      </c>
      <c r="D123" s="1" t="s">
        <v>126</v>
      </c>
      <c r="E123" s="1">
        <v>11.14</v>
      </c>
      <c r="F123" s="1">
        <v>4</v>
      </c>
      <c r="G123" s="1">
        <v>13</v>
      </c>
      <c r="H123" s="1">
        <v>11.33</v>
      </c>
      <c r="I123" s="1">
        <v>11.64</v>
      </c>
      <c r="J123" s="81">
        <v>0.96499999999999997</v>
      </c>
      <c r="K123" s="1">
        <v>7.4219999999999997</v>
      </c>
      <c r="L123" s="1">
        <v>0.93930000000000002</v>
      </c>
      <c r="M123" s="1" t="s">
        <v>20</v>
      </c>
      <c r="N123" s="1">
        <v>11.33</v>
      </c>
      <c r="O123" s="1">
        <v>11.64</v>
      </c>
      <c r="P123" s="1">
        <v>0.83399999999999996</v>
      </c>
      <c r="Q123" s="1">
        <v>6.4139999999999997</v>
      </c>
      <c r="R123" s="1">
        <v>0.92149999999999999</v>
      </c>
      <c r="S123" s="1" t="s">
        <v>20</v>
      </c>
      <c r="T123" s="1">
        <v>11.33</v>
      </c>
      <c r="U123" s="1">
        <v>11.64</v>
      </c>
      <c r="V123" s="1">
        <v>0.98399999999999999</v>
      </c>
      <c r="W123" s="1">
        <v>7.5679999999999996</v>
      </c>
      <c r="X123" s="1">
        <v>0.93120000000000003</v>
      </c>
      <c r="Y123" s="1" t="s">
        <v>20</v>
      </c>
      <c r="Z123" s="1">
        <v>11.33</v>
      </c>
      <c r="AA123" s="1">
        <v>11.64</v>
      </c>
      <c r="AB123" s="1">
        <v>1.0209999999999999</v>
      </c>
      <c r="AC123" s="1">
        <v>7.8550000000000004</v>
      </c>
      <c r="AD123" s="1">
        <v>0.92330000000000001</v>
      </c>
      <c r="AE123" s="1" t="s">
        <v>20</v>
      </c>
      <c r="AF123" s="1">
        <v>11.33</v>
      </c>
      <c r="AG123" s="1">
        <v>11.64</v>
      </c>
      <c r="AH123" s="1">
        <v>1.032</v>
      </c>
      <c r="AI123" s="1">
        <v>7.9409999999999998</v>
      </c>
      <c r="AJ123" s="1">
        <v>0.91690000000000005</v>
      </c>
      <c r="AK123" s="1" t="s">
        <v>20</v>
      </c>
      <c r="AL123" s="1">
        <v>11.33</v>
      </c>
      <c r="AM123" s="1">
        <v>11.64</v>
      </c>
      <c r="AN123" s="1">
        <v>0.92600000000000005</v>
      </c>
      <c r="AO123" s="1">
        <v>7.125</v>
      </c>
      <c r="AP123" s="1">
        <v>0.91779999999999995</v>
      </c>
      <c r="AQ123" s="1" t="s">
        <v>20</v>
      </c>
      <c r="AR123" s="1">
        <v>11.33</v>
      </c>
      <c r="AS123" s="1">
        <v>11.64</v>
      </c>
      <c r="AT123" s="1">
        <v>1.1559999999999999</v>
      </c>
      <c r="AU123" s="1">
        <v>8.8889999999999993</v>
      </c>
      <c r="AV123" s="1">
        <v>0.90229999999999999</v>
      </c>
      <c r="AW123" s="1" t="s">
        <v>20</v>
      </c>
      <c r="AX123" s="1">
        <v>11.33</v>
      </c>
      <c r="AY123" s="1">
        <v>11.64</v>
      </c>
      <c r="AZ123" s="1">
        <v>1.1819999999999999</v>
      </c>
      <c r="BA123" s="1">
        <v>9.0960000000000001</v>
      </c>
      <c r="BB123" s="1">
        <v>0.91849999999999998</v>
      </c>
      <c r="BC123" s="1" t="s">
        <v>20</v>
      </c>
      <c r="BD123" s="1">
        <v>11.33</v>
      </c>
      <c r="BE123" s="1">
        <v>11.64</v>
      </c>
      <c r="BF123" s="1">
        <v>1.1830000000000001</v>
      </c>
      <c r="BG123" s="1">
        <v>9.1</v>
      </c>
      <c r="BH123" s="1">
        <v>0.92179999999999995</v>
      </c>
      <c r="BI123" s="1" t="s">
        <v>20</v>
      </c>
      <c r="BJ123" s="1">
        <v>11.33</v>
      </c>
      <c r="BK123" s="1">
        <v>11.64</v>
      </c>
      <c r="BL123" s="1">
        <v>1.6379999999999999</v>
      </c>
      <c r="BM123" s="1">
        <v>12.601000000000001</v>
      </c>
      <c r="BN123" s="1">
        <v>0.93879999999999997</v>
      </c>
      <c r="BO123" s="1" t="s">
        <v>20</v>
      </c>
      <c r="BP123" s="1">
        <v>11.33</v>
      </c>
      <c r="BQ123" s="1">
        <v>11.64</v>
      </c>
      <c r="BR123" s="1">
        <v>1.615</v>
      </c>
      <c r="BS123" s="1">
        <v>12.423999999999999</v>
      </c>
      <c r="BT123" s="1">
        <v>0.94399999999999995</v>
      </c>
      <c r="BU123" s="1" t="s">
        <v>20</v>
      </c>
      <c r="BV123" s="1">
        <v>11.33</v>
      </c>
      <c r="BW123" s="1">
        <v>11.64</v>
      </c>
      <c r="BX123" s="1">
        <v>1.5369999999999999</v>
      </c>
      <c r="BY123" s="1">
        <v>11.824999999999999</v>
      </c>
      <c r="BZ123" s="1">
        <v>0.94140000000000001</v>
      </c>
      <c r="CA123" s="1" t="s">
        <v>20</v>
      </c>
      <c r="CB123" s="1">
        <v>11.33</v>
      </c>
      <c r="CC123" s="1">
        <v>11.64</v>
      </c>
      <c r="CD123" s="1">
        <v>2.319</v>
      </c>
      <c r="CE123" s="1">
        <v>17.838000000000001</v>
      </c>
      <c r="CF123" s="1">
        <v>0.94889999999999997</v>
      </c>
      <c r="CG123" s="1" t="s">
        <v>20</v>
      </c>
      <c r="CH123" s="1">
        <v>11.33</v>
      </c>
      <c r="CI123" s="1">
        <v>11.64</v>
      </c>
      <c r="CJ123" s="1">
        <v>2.3610000000000002</v>
      </c>
      <c r="CK123" s="1">
        <v>18.158999999999999</v>
      </c>
      <c r="CL123" s="1">
        <v>0.94669999999999999</v>
      </c>
      <c r="CM123" s="1" t="s">
        <v>20</v>
      </c>
      <c r="CN123" s="1">
        <v>11.33</v>
      </c>
      <c r="CO123" s="1">
        <v>11.64</v>
      </c>
      <c r="CP123" s="1">
        <v>2.2959999999999998</v>
      </c>
      <c r="CQ123" s="1">
        <v>17.66</v>
      </c>
      <c r="CR123" s="1">
        <v>0.96020000000000005</v>
      </c>
      <c r="CS123" s="1" t="s">
        <v>20</v>
      </c>
    </row>
    <row r="124" spans="1:97" ht="15.75" customHeight="1" x14ac:dyDescent="0.25">
      <c r="A124" s="1" t="s">
        <v>79</v>
      </c>
      <c r="B124" s="1">
        <v>276</v>
      </c>
      <c r="C124" s="1">
        <v>288</v>
      </c>
      <c r="D124" s="1" t="s">
        <v>55</v>
      </c>
      <c r="E124" s="1">
        <v>11.04</v>
      </c>
      <c r="F124" s="1">
        <v>3</v>
      </c>
      <c r="G124" s="1">
        <v>11</v>
      </c>
      <c r="H124" s="1">
        <v>11.16</v>
      </c>
      <c r="I124" s="1">
        <v>11.54</v>
      </c>
      <c r="J124" s="81">
        <v>0.96199999999999997</v>
      </c>
      <c r="K124" s="1">
        <v>8.7439999999999998</v>
      </c>
      <c r="L124" s="1">
        <v>0.91979999999999995</v>
      </c>
      <c r="M124" s="1" t="s">
        <v>19</v>
      </c>
      <c r="N124" s="1">
        <v>11.16</v>
      </c>
      <c r="O124" s="1">
        <v>11.54</v>
      </c>
      <c r="P124" s="1">
        <v>0.88100000000000001</v>
      </c>
      <c r="Q124" s="1">
        <v>8.0069999999999997</v>
      </c>
      <c r="R124" s="1">
        <v>0.88900000000000001</v>
      </c>
      <c r="S124" s="1" t="s">
        <v>19</v>
      </c>
      <c r="T124" s="1">
        <v>11.17</v>
      </c>
      <c r="U124" s="1">
        <v>11.54</v>
      </c>
      <c r="V124" s="1">
        <v>0.98299999999999998</v>
      </c>
      <c r="W124" s="1">
        <v>8.9339999999999993</v>
      </c>
      <c r="X124" s="1">
        <v>0.87</v>
      </c>
      <c r="Y124" s="1" t="s">
        <v>19</v>
      </c>
      <c r="Z124" s="1">
        <v>11.16</v>
      </c>
      <c r="AA124" s="1">
        <v>11.54</v>
      </c>
      <c r="AB124" s="1">
        <v>1.018</v>
      </c>
      <c r="AC124" s="1">
        <v>9.2509999999999994</v>
      </c>
      <c r="AD124" s="1">
        <v>0.83960000000000001</v>
      </c>
      <c r="AE124" s="1" t="s">
        <v>19</v>
      </c>
      <c r="AF124" s="1">
        <v>11.16</v>
      </c>
      <c r="AG124" s="1">
        <v>11.54</v>
      </c>
      <c r="AH124" s="1">
        <v>1.1819999999999999</v>
      </c>
      <c r="AI124" s="1">
        <v>10.749000000000001</v>
      </c>
      <c r="AJ124" s="1">
        <v>0.86160000000000003</v>
      </c>
      <c r="AK124" s="1" t="s">
        <v>19</v>
      </c>
      <c r="AL124" s="1">
        <v>11.17</v>
      </c>
      <c r="AM124" s="1">
        <v>11.54</v>
      </c>
      <c r="AN124" s="1">
        <v>0.92100000000000004</v>
      </c>
      <c r="AO124" s="1">
        <v>8.3759999999999994</v>
      </c>
      <c r="AP124" s="1">
        <v>0.8841</v>
      </c>
      <c r="AQ124" s="1" t="s">
        <v>19</v>
      </c>
      <c r="AR124" s="1">
        <v>11.16</v>
      </c>
      <c r="AS124" s="1">
        <v>11.54</v>
      </c>
      <c r="AT124" s="1">
        <v>1.137</v>
      </c>
      <c r="AU124" s="1">
        <v>10.334</v>
      </c>
      <c r="AV124" s="1">
        <v>0.85529999999999995</v>
      </c>
      <c r="AW124" s="1" t="s">
        <v>19</v>
      </c>
      <c r="AX124" s="1">
        <v>11.17</v>
      </c>
      <c r="AY124" s="1">
        <v>11.54</v>
      </c>
      <c r="AZ124" s="1">
        <v>1.1539999999999999</v>
      </c>
      <c r="BA124" s="1">
        <v>10.491</v>
      </c>
      <c r="BB124" s="1">
        <v>0.84430000000000005</v>
      </c>
      <c r="BC124" s="1" t="s">
        <v>19</v>
      </c>
      <c r="BD124" s="1">
        <v>11.16</v>
      </c>
      <c r="BE124" s="1">
        <v>11.54</v>
      </c>
      <c r="BF124" s="1">
        <v>1.0940000000000001</v>
      </c>
      <c r="BG124" s="1">
        <v>9.9469999999999992</v>
      </c>
      <c r="BH124" s="1">
        <v>0.82709999999999995</v>
      </c>
      <c r="BI124" s="1" t="s">
        <v>19</v>
      </c>
      <c r="BJ124" s="1">
        <v>11.16</v>
      </c>
      <c r="BK124" s="1">
        <v>11.54</v>
      </c>
      <c r="BL124" s="1">
        <v>1.577</v>
      </c>
      <c r="BM124" s="1">
        <v>14.333</v>
      </c>
      <c r="BN124" s="1">
        <v>0.87929999999999997</v>
      </c>
      <c r="BO124" s="1" t="s">
        <v>19</v>
      </c>
      <c r="BP124" s="1">
        <v>11.16</v>
      </c>
      <c r="BQ124" s="1">
        <v>11.54</v>
      </c>
      <c r="BR124" s="1">
        <v>1.57</v>
      </c>
      <c r="BS124" s="1">
        <v>14.269</v>
      </c>
      <c r="BT124" s="1">
        <v>0.88990000000000002</v>
      </c>
      <c r="BU124" s="1" t="s">
        <v>19</v>
      </c>
      <c r="BV124" s="1">
        <v>11.16</v>
      </c>
      <c r="BW124" s="1">
        <v>11.54</v>
      </c>
      <c r="BX124" s="1">
        <v>1.4550000000000001</v>
      </c>
      <c r="BY124" s="1">
        <v>13.231</v>
      </c>
      <c r="BZ124" s="1">
        <v>0.88019999999999998</v>
      </c>
      <c r="CA124" s="1" t="s">
        <v>19</v>
      </c>
      <c r="CB124" s="1">
        <v>11.16</v>
      </c>
      <c r="CC124" s="1">
        <v>11.54</v>
      </c>
      <c r="CD124" s="1">
        <v>2.3210000000000002</v>
      </c>
      <c r="CE124" s="1">
        <v>21.100999999999999</v>
      </c>
      <c r="CF124" s="1">
        <v>0.89370000000000005</v>
      </c>
      <c r="CG124" s="1" t="s">
        <v>19</v>
      </c>
      <c r="CH124" s="1">
        <v>11.17</v>
      </c>
      <c r="CI124" s="1">
        <v>11.54</v>
      </c>
      <c r="CJ124" s="1">
        <v>2.2949999999999999</v>
      </c>
      <c r="CK124" s="1">
        <v>20.864999999999998</v>
      </c>
      <c r="CL124" s="1">
        <v>0.88749999999999996</v>
      </c>
      <c r="CM124" s="1" t="s">
        <v>19</v>
      </c>
      <c r="CN124" s="1">
        <v>11.16</v>
      </c>
      <c r="CO124" s="1">
        <v>11.54</v>
      </c>
      <c r="CP124" s="1">
        <v>2.2469999999999999</v>
      </c>
      <c r="CQ124" s="1">
        <v>20.428999999999998</v>
      </c>
      <c r="CR124" s="1">
        <v>0.92879999999999996</v>
      </c>
      <c r="CS124" s="1" t="s">
        <v>19</v>
      </c>
    </row>
    <row r="125" spans="1:97" ht="15.75" customHeight="1" x14ac:dyDescent="0.25">
      <c r="A125" s="1" t="s">
        <v>79</v>
      </c>
      <c r="B125" s="1">
        <v>289</v>
      </c>
      <c r="C125" s="1">
        <v>314</v>
      </c>
      <c r="D125" s="1" t="s">
        <v>148</v>
      </c>
      <c r="E125" s="1">
        <v>11.4</v>
      </c>
      <c r="F125" s="1">
        <v>2</v>
      </c>
      <c r="G125" s="1">
        <v>22</v>
      </c>
      <c r="H125" s="1">
        <v>11.8</v>
      </c>
      <c r="I125" s="1">
        <v>12.03</v>
      </c>
      <c r="J125" s="81">
        <v>4.524</v>
      </c>
      <c r="K125" s="1">
        <v>20.565000000000001</v>
      </c>
      <c r="L125" s="1">
        <v>0.88329999999999997</v>
      </c>
      <c r="M125" s="1" t="s">
        <v>19</v>
      </c>
      <c r="N125" s="1">
        <v>11.8</v>
      </c>
      <c r="O125" s="1">
        <v>12.03</v>
      </c>
      <c r="P125" s="1">
        <v>4.1589999999999998</v>
      </c>
      <c r="Q125" s="1">
        <v>18.904</v>
      </c>
      <c r="R125" s="1">
        <v>0.74809999999999999</v>
      </c>
      <c r="S125" s="1" t="s">
        <v>19</v>
      </c>
      <c r="T125" s="1">
        <v>11.8</v>
      </c>
      <c r="U125" s="1">
        <v>12.03</v>
      </c>
      <c r="V125" s="1">
        <v>4.3079999999999998</v>
      </c>
      <c r="W125" s="1">
        <v>19.582000000000001</v>
      </c>
      <c r="X125" s="1">
        <v>0.83389999999999997</v>
      </c>
      <c r="Y125" s="1" t="s">
        <v>19</v>
      </c>
      <c r="Z125" s="1">
        <v>11.8</v>
      </c>
      <c r="AA125" s="1">
        <v>12.03</v>
      </c>
      <c r="AB125" s="1">
        <v>5.1509999999999998</v>
      </c>
      <c r="AC125" s="1">
        <v>23.411999999999999</v>
      </c>
      <c r="AD125" s="1">
        <v>0.86080000000000001</v>
      </c>
      <c r="AE125" s="1" t="s">
        <v>19</v>
      </c>
      <c r="AF125" s="1">
        <v>11.8</v>
      </c>
      <c r="AG125" s="1">
        <v>12.03</v>
      </c>
      <c r="AH125" s="1">
        <v>5.44</v>
      </c>
      <c r="AI125" s="1">
        <v>24.725000000000001</v>
      </c>
      <c r="AJ125" s="1">
        <v>0.83760000000000001</v>
      </c>
      <c r="AK125" s="1" t="s">
        <v>19</v>
      </c>
      <c r="AL125" s="1">
        <v>11.8</v>
      </c>
      <c r="AM125" s="1">
        <v>12.03</v>
      </c>
      <c r="AN125" s="1">
        <v>5.0279999999999996</v>
      </c>
      <c r="AO125" s="1">
        <v>22.856999999999999</v>
      </c>
      <c r="AP125" s="1">
        <v>0.8135</v>
      </c>
      <c r="AQ125" s="1" t="s">
        <v>19</v>
      </c>
      <c r="AR125" s="1">
        <v>11.8</v>
      </c>
      <c r="AS125" s="1">
        <v>12.03</v>
      </c>
      <c r="AT125" s="1">
        <v>6.617</v>
      </c>
      <c r="AU125" s="1">
        <v>30.077000000000002</v>
      </c>
      <c r="AV125" s="1">
        <v>0.78439999999999999</v>
      </c>
      <c r="AW125" s="1" t="s">
        <v>19</v>
      </c>
      <c r="AX125" s="1">
        <v>11.8</v>
      </c>
      <c r="AY125" s="1">
        <v>12.03</v>
      </c>
      <c r="AZ125" s="1">
        <v>6.94</v>
      </c>
      <c r="BA125" s="1">
        <v>31.544</v>
      </c>
      <c r="BB125" s="1">
        <v>0.76629999999999998</v>
      </c>
      <c r="BC125" s="1" t="s">
        <v>19</v>
      </c>
      <c r="BD125" s="1">
        <v>11.8</v>
      </c>
      <c r="BE125" s="1">
        <v>12.03</v>
      </c>
      <c r="BF125" s="1">
        <v>6.8620000000000001</v>
      </c>
      <c r="BG125" s="1">
        <v>31.19</v>
      </c>
      <c r="BH125" s="1">
        <v>0.72109999999999996</v>
      </c>
      <c r="BI125" s="1" t="s">
        <v>19</v>
      </c>
      <c r="BJ125" s="1">
        <v>11.8</v>
      </c>
      <c r="BK125" s="1">
        <v>12.03</v>
      </c>
      <c r="BL125" s="1">
        <v>8.4169999999999998</v>
      </c>
      <c r="BM125" s="1">
        <v>38.258000000000003</v>
      </c>
      <c r="BN125" s="1">
        <v>0.78639999999999999</v>
      </c>
      <c r="BO125" s="1" t="s">
        <v>19</v>
      </c>
      <c r="BP125" s="1">
        <v>11.8</v>
      </c>
      <c r="BQ125" s="1">
        <v>12.03</v>
      </c>
      <c r="BR125" s="1">
        <v>8.1720000000000006</v>
      </c>
      <c r="BS125" s="1">
        <v>37.143999999999998</v>
      </c>
      <c r="BT125" s="1">
        <v>0.80069999999999997</v>
      </c>
      <c r="BU125" s="1" t="s">
        <v>19</v>
      </c>
      <c r="BV125" s="1">
        <v>11.8</v>
      </c>
      <c r="BW125" s="1">
        <v>12.03</v>
      </c>
      <c r="BX125" s="1">
        <v>7.7830000000000004</v>
      </c>
      <c r="BY125" s="1">
        <v>35.377000000000002</v>
      </c>
      <c r="BZ125" s="1">
        <v>0.75570000000000004</v>
      </c>
      <c r="CA125" s="1" t="s">
        <v>19</v>
      </c>
      <c r="CB125" s="1">
        <v>11.8</v>
      </c>
      <c r="CC125" s="1">
        <v>12.03</v>
      </c>
      <c r="CD125" s="1">
        <v>10.137</v>
      </c>
      <c r="CE125" s="1">
        <v>46.075000000000003</v>
      </c>
      <c r="CF125" s="1">
        <v>0.76029999999999998</v>
      </c>
      <c r="CG125" s="1" t="s">
        <v>19</v>
      </c>
      <c r="CH125" s="1">
        <v>11.8</v>
      </c>
      <c r="CI125" s="1">
        <v>12.03</v>
      </c>
      <c r="CJ125" s="1">
        <v>10.102</v>
      </c>
      <c r="CK125" s="1">
        <v>45.918999999999997</v>
      </c>
      <c r="CL125" s="1">
        <v>0.74580000000000002</v>
      </c>
      <c r="CM125" s="1" t="s">
        <v>19</v>
      </c>
      <c r="CN125" s="1">
        <v>11.8</v>
      </c>
      <c r="CO125" s="1">
        <v>12.03</v>
      </c>
      <c r="CP125" s="1">
        <v>9.6829999999999998</v>
      </c>
      <c r="CQ125" s="1">
        <v>44.012999999999998</v>
      </c>
      <c r="CR125" s="1">
        <v>0.79759999999999998</v>
      </c>
      <c r="CS125" s="1" t="s">
        <v>19</v>
      </c>
    </row>
    <row r="126" spans="1:97" ht="15.75" customHeight="1" x14ac:dyDescent="0.25">
      <c r="A126" s="1" t="s">
        <v>79</v>
      </c>
      <c r="B126" s="1">
        <v>289</v>
      </c>
      <c r="C126" s="1">
        <v>314</v>
      </c>
      <c r="D126" s="1" t="s">
        <v>148</v>
      </c>
      <c r="E126" s="1">
        <v>11.4</v>
      </c>
      <c r="F126" s="1">
        <v>3</v>
      </c>
      <c r="G126" s="1">
        <v>22</v>
      </c>
      <c r="H126" s="1">
        <v>11.68</v>
      </c>
      <c r="I126" s="1">
        <v>11.9</v>
      </c>
      <c r="J126" s="81">
        <v>4.4219999999999997</v>
      </c>
      <c r="K126" s="1">
        <v>20.097999999999999</v>
      </c>
      <c r="L126" s="1">
        <v>0.91110000000000002</v>
      </c>
      <c r="M126" s="1" t="s">
        <v>20</v>
      </c>
      <c r="N126" s="1">
        <v>11.69</v>
      </c>
      <c r="O126" s="1">
        <v>11.9</v>
      </c>
      <c r="P126" s="1">
        <v>4.218</v>
      </c>
      <c r="Q126" s="1">
        <v>19.175000000000001</v>
      </c>
      <c r="R126" s="1">
        <v>0.92269999999999996</v>
      </c>
      <c r="S126" s="1" t="s">
        <v>20</v>
      </c>
      <c r="T126" s="1">
        <v>11.69</v>
      </c>
      <c r="U126" s="1">
        <v>11.9</v>
      </c>
      <c r="V126" s="1">
        <v>4.3040000000000003</v>
      </c>
      <c r="W126" s="1">
        <v>19.562000000000001</v>
      </c>
      <c r="X126" s="1">
        <v>0.91679999999999995</v>
      </c>
      <c r="Y126" s="1" t="s">
        <v>20</v>
      </c>
      <c r="Z126" s="1">
        <v>11.68</v>
      </c>
      <c r="AA126" s="1">
        <v>11.9</v>
      </c>
      <c r="AB126" s="1">
        <v>5.41</v>
      </c>
      <c r="AC126" s="1">
        <v>24.593</v>
      </c>
      <c r="AD126" s="1">
        <v>0.9224</v>
      </c>
      <c r="AE126" s="1" t="s">
        <v>20</v>
      </c>
      <c r="AF126" s="1">
        <v>11.68</v>
      </c>
      <c r="AG126" s="1">
        <v>11.9</v>
      </c>
      <c r="AH126" s="1">
        <v>5.5069999999999997</v>
      </c>
      <c r="AI126" s="1">
        <v>25.03</v>
      </c>
      <c r="AJ126" s="1">
        <v>0.93379999999999996</v>
      </c>
      <c r="AK126" s="1" t="s">
        <v>20</v>
      </c>
      <c r="AL126" s="1">
        <v>11.69</v>
      </c>
      <c r="AM126" s="1">
        <v>11.9</v>
      </c>
      <c r="AN126" s="1">
        <v>5.2859999999999996</v>
      </c>
      <c r="AO126" s="1">
        <v>24.029</v>
      </c>
      <c r="AP126" s="1">
        <v>0.93879999999999997</v>
      </c>
      <c r="AQ126" s="1" t="s">
        <v>20</v>
      </c>
      <c r="AR126" s="1">
        <v>11.69</v>
      </c>
      <c r="AS126" s="1">
        <v>11.9</v>
      </c>
      <c r="AT126" s="1">
        <v>6.992</v>
      </c>
      <c r="AU126" s="1">
        <v>31.780999999999999</v>
      </c>
      <c r="AV126" s="1">
        <v>0.91859999999999997</v>
      </c>
      <c r="AW126" s="1" t="s">
        <v>20</v>
      </c>
      <c r="AX126" s="1">
        <v>11.69</v>
      </c>
      <c r="AY126" s="1">
        <v>11.9</v>
      </c>
      <c r="AZ126" s="1">
        <v>7.0970000000000004</v>
      </c>
      <c r="BA126" s="1">
        <v>32.261000000000003</v>
      </c>
      <c r="BB126" s="1">
        <v>0.91920000000000002</v>
      </c>
      <c r="BC126" s="1" t="s">
        <v>20</v>
      </c>
      <c r="BD126" s="1">
        <v>11.68</v>
      </c>
      <c r="BE126" s="1">
        <v>11.9</v>
      </c>
      <c r="BF126" s="1">
        <v>7.0750000000000002</v>
      </c>
      <c r="BG126" s="1">
        <v>32.159999999999997</v>
      </c>
      <c r="BH126" s="1">
        <v>0.92810000000000004</v>
      </c>
      <c r="BI126" s="1" t="s">
        <v>20</v>
      </c>
      <c r="BJ126" s="1">
        <v>11.68</v>
      </c>
      <c r="BK126" s="1">
        <v>11.9</v>
      </c>
      <c r="BL126" s="1">
        <v>8.6189999999999998</v>
      </c>
      <c r="BM126" s="1">
        <v>39.174999999999997</v>
      </c>
      <c r="BN126" s="1">
        <v>0.90749999999999997</v>
      </c>
      <c r="BO126" s="1" t="s">
        <v>20</v>
      </c>
      <c r="BP126" s="1">
        <v>11.68</v>
      </c>
      <c r="BQ126" s="1">
        <v>11.9</v>
      </c>
      <c r="BR126" s="1">
        <v>8.4090000000000007</v>
      </c>
      <c r="BS126" s="1">
        <v>38.222999999999999</v>
      </c>
      <c r="BT126" s="1">
        <v>0.93589999999999995</v>
      </c>
      <c r="BU126" s="1" t="s">
        <v>20</v>
      </c>
      <c r="BV126" s="1">
        <v>11.68</v>
      </c>
      <c r="BW126" s="1">
        <v>11.9</v>
      </c>
      <c r="BX126" s="1">
        <v>8.0950000000000006</v>
      </c>
      <c r="BY126" s="1">
        <v>36.795000000000002</v>
      </c>
      <c r="BZ126" s="1">
        <v>0.91390000000000005</v>
      </c>
      <c r="CA126" s="1" t="s">
        <v>20</v>
      </c>
      <c r="CB126" s="1">
        <v>11.68</v>
      </c>
      <c r="CC126" s="1">
        <v>11.9</v>
      </c>
      <c r="CD126" s="1">
        <v>10.393000000000001</v>
      </c>
      <c r="CE126" s="1">
        <v>47.241999999999997</v>
      </c>
      <c r="CF126" s="1">
        <v>0.90490000000000004</v>
      </c>
      <c r="CG126" s="1" t="s">
        <v>20</v>
      </c>
      <c r="CH126" s="1">
        <v>11.68</v>
      </c>
      <c r="CI126" s="1">
        <v>11.9</v>
      </c>
      <c r="CJ126" s="1">
        <v>10.487</v>
      </c>
      <c r="CK126" s="1">
        <v>47.668999999999997</v>
      </c>
      <c r="CL126" s="1">
        <v>0.93210000000000004</v>
      </c>
      <c r="CM126" s="1" t="s">
        <v>20</v>
      </c>
      <c r="CN126" s="1">
        <v>11.69</v>
      </c>
      <c r="CO126" s="1">
        <v>11.9</v>
      </c>
      <c r="CP126" s="1">
        <v>10.244</v>
      </c>
      <c r="CQ126" s="1">
        <v>46.564999999999998</v>
      </c>
      <c r="CR126" s="1">
        <v>0.90090000000000003</v>
      </c>
      <c r="CS126" s="1" t="s">
        <v>20</v>
      </c>
    </row>
    <row r="127" spans="1:97" ht="15.75" customHeight="1" x14ac:dyDescent="0.25">
      <c r="A127" s="1" t="s">
        <v>79</v>
      </c>
      <c r="B127" s="1">
        <v>289</v>
      </c>
      <c r="C127" s="1">
        <v>314</v>
      </c>
      <c r="D127" s="1" t="s">
        <v>148</v>
      </c>
      <c r="E127" s="1">
        <v>11.4</v>
      </c>
      <c r="F127" s="1">
        <v>4</v>
      </c>
      <c r="G127" s="1">
        <v>22</v>
      </c>
      <c r="H127" s="1">
        <v>11.7</v>
      </c>
      <c r="I127" s="1">
        <v>11.9</v>
      </c>
      <c r="J127" s="81">
        <v>4.3979999999999997</v>
      </c>
      <c r="K127" s="1">
        <v>19.989999999999998</v>
      </c>
      <c r="L127" s="1">
        <v>0.91800000000000004</v>
      </c>
      <c r="M127" s="1" t="s">
        <v>20</v>
      </c>
      <c r="N127" s="1">
        <v>11.7</v>
      </c>
      <c r="O127" s="1">
        <v>11.9</v>
      </c>
      <c r="P127" s="1">
        <v>4.1719999999999997</v>
      </c>
      <c r="Q127" s="1">
        <v>18.962</v>
      </c>
      <c r="R127" s="1">
        <v>0.92200000000000004</v>
      </c>
      <c r="S127" s="1" t="s">
        <v>20</v>
      </c>
      <c r="T127" s="1">
        <v>11.7</v>
      </c>
      <c r="U127" s="1">
        <v>11.9</v>
      </c>
      <c r="V127" s="1">
        <v>4.3380000000000001</v>
      </c>
      <c r="W127" s="1">
        <v>19.716999999999999</v>
      </c>
      <c r="X127" s="1">
        <v>0.91879999999999995</v>
      </c>
      <c r="Y127" s="1" t="s">
        <v>20</v>
      </c>
      <c r="Z127" s="1">
        <v>11.7</v>
      </c>
      <c r="AA127" s="1">
        <v>11.9</v>
      </c>
      <c r="AB127" s="1">
        <v>5.3739999999999997</v>
      </c>
      <c r="AC127" s="1">
        <v>24.428000000000001</v>
      </c>
      <c r="AD127" s="1">
        <v>0.92900000000000005</v>
      </c>
      <c r="AE127" s="1" t="s">
        <v>20</v>
      </c>
      <c r="AF127" s="1">
        <v>11.7</v>
      </c>
      <c r="AG127" s="1">
        <v>11.9</v>
      </c>
      <c r="AH127" s="1">
        <v>5.4550000000000001</v>
      </c>
      <c r="AI127" s="1">
        <v>24.795999999999999</v>
      </c>
      <c r="AJ127" s="1">
        <v>0.93389999999999995</v>
      </c>
      <c r="AK127" s="1" t="s">
        <v>20</v>
      </c>
      <c r="AL127" s="1">
        <v>11.7</v>
      </c>
      <c r="AM127" s="1">
        <v>11.9</v>
      </c>
      <c r="AN127" s="1">
        <v>5.2489999999999997</v>
      </c>
      <c r="AO127" s="1">
        <v>23.858000000000001</v>
      </c>
      <c r="AP127" s="1">
        <v>0.93620000000000003</v>
      </c>
      <c r="AQ127" s="1" t="s">
        <v>20</v>
      </c>
      <c r="AR127" s="1">
        <v>11.7</v>
      </c>
      <c r="AS127" s="1">
        <v>11.9</v>
      </c>
      <c r="AT127" s="1">
        <v>6.9390000000000001</v>
      </c>
      <c r="AU127" s="1">
        <v>31.539000000000001</v>
      </c>
      <c r="AV127" s="1">
        <v>0.93069999999999997</v>
      </c>
      <c r="AW127" s="1" t="s">
        <v>20</v>
      </c>
      <c r="AX127" s="1">
        <v>11.7</v>
      </c>
      <c r="AY127" s="1">
        <v>11.9</v>
      </c>
      <c r="AZ127" s="1">
        <v>7.0510000000000002</v>
      </c>
      <c r="BA127" s="1">
        <v>32.049999999999997</v>
      </c>
      <c r="BB127" s="1">
        <v>0.92930000000000001</v>
      </c>
      <c r="BC127" s="1" t="s">
        <v>20</v>
      </c>
      <c r="BD127" s="1">
        <v>11.7</v>
      </c>
      <c r="BE127" s="1">
        <v>11.9</v>
      </c>
      <c r="BF127" s="1">
        <v>6.9950000000000001</v>
      </c>
      <c r="BG127" s="1">
        <v>31.795000000000002</v>
      </c>
      <c r="BH127" s="1">
        <v>0.92430000000000001</v>
      </c>
      <c r="BI127" s="1" t="s">
        <v>20</v>
      </c>
      <c r="BJ127" s="1">
        <v>11.7</v>
      </c>
      <c r="BK127" s="1">
        <v>11.9</v>
      </c>
      <c r="BL127" s="1">
        <v>8.5419999999999998</v>
      </c>
      <c r="BM127" s="1">
        <v>38.828000000000003</v>
      </c>
      <c r="BN127" s="1">
        <v>0.93859999999999999</v>
      </c>
      <c r="BO127" s="1" t="s">
        <v>20</v>
      </c>
      <c r="BP127" s="1">
        <v>11.7</v>
      </c>
      <c r="BQ127" s="1">
        <v>11.9</v>
      </c>
      <c r="BR127" s="1">
        <v>8.4250000000000007</v>
      </c>
      <c r="BS127" s="1">
        <v>38.293999999999997</v>
      </c>
      <c r="BT127" s="1">
        <v>0.9385</v>
      </c>
      <c r="BU127" s="1" t="s">
        <v>20</v>
      </c>
      <c r="BV127" s="1">
        <v>11.7</v>
      </c>
      <c r="BW127" s="1">
        <v>11.9</v>
      </c>
      <c r="BX127" s="1">
        <v>8.09</v>
      </c>
      <c r="BY127" s="1">
        <v>36.771999999999998</v>
      </c>
      <c r="BZ127" s="1">
        <v>0.91869999999999996</v>
      </c>
      <c r="CA127" s="1" t="s">
        <v>20</v>
      </c>
      <c r="CB127" s="1">
        <v>11.7</v>
      </c>
      <c r="CC127" s="1">
        <v>11.9</v>
      </c>
      <c r="CD127" s="1">
        <v>10.411</v>
      </c>
      <c r="CE127" s="1">
        <v>47.325000000000003</v>
      </c>
      <c r="CF127" s="1">
        <v>0.92190000000000005</v>
      </c>
      <c r="CG127" s="1" t="s">
        <v>20</v>
      </c>
      <c r="CH127" s="1">
        <v>11.7</v>
      </c>
      <c r="CI127" s="1">
        <v>11.9</v>
      </c>
      <c r="CJ127" s="1">
        <v>10.423999999999999</v>
      </c>
      <c r="CK127" s="1">
        <v>47.383000000000003</v>
      </c>
      <c r="CL127" s="1">
        <v>0.92730000000000001</v>
      </c>
      <c r="CM127" s="1" t="s">
        <v>20</v>
      </c>
      <c r="CN127" s="1">
        <v>11.7</v>
      </c>
      <c r="CO127" s="1">
        <v>11.9</v>
      </c>
      <c r="CP127" s="1">
        <v>10.173</v>
      </c>
      <c r="CQ127" s="1">
        <v>46.24</v>
      </c>
      <c r="CR127" s="1">
        <v>0.89800000000000002</v>
      </c>
      <c r="CS127" s="1" t="s">
        <v>19</v>
      </c>
    </row>
    <row r="128" spans="1:97" ht="15.75" customHeight="1" x14ac:dyDescent="0.25">
      <c r="A128" s="1" t="s">
        <v>79</v>
      </c>
      <c r="B128" s="1">
        <v>315</v>
      </c>
      <c r="C128" s="1">
        <v>329</v>
      </c>
      <c r="D128" s="1" t="s">
        <v>127</v>
      </c>
      <c r="E128" s="1">
        <v>13.76</v>
      </c>
      <c r="F128" s="1">
        <v>2</v>
      </c>
      <c r="G128" s="1">
        <v>13</v>
      </c>
      <c r="H128" s="1">
        <v>13.89</v>
      </c>
      <c r="I128" s="1">
        <v>14.15</v>
      </c>
      <c r="J128" s="81">
        <v>1.0229999999999999</v>
      </c>
      <c r="K128" s="1">
        <v>7.8689999999999998</v>
      </c>
      <c r="L128" s="1">
        <v>0.90539999999999998</v>
      </c>
      <c r="M128" s="1" t="s">
        <v>19</v>
      </c>
      <c r="N128" s="1">
        <v>13.89</v>
      </c>
      <c r="O128" s="1">
        <v>14.15</v>
      </c>
      <c r="P128" s="1">
        <v>0.83499999999999996</v>
      </c>
      <c r="Q128" s="1">
        <v>6.42</v>
      </c>
      <c r="R128" s="1">
        <v>0.89270000000000005</v>
      </c>
      <c r="S128" s="1" t="s">
        <v>19</v>
      </c>
      <c r="T128" s="1">
        <v>13.9</v>
      </c>
      <c r="U128" s="1">
        <v>14.15</v>
      </c>
      <c r="V128" s="1">
        <v>1.0329999999999999</v>
      </c>
      <c r="W128" s="1">
        <v>7.944</v>
      </c>
      <c r="X128" s="1">
        <v>0.91639999999999999</v>
      </c>
      <c r="Y128" s="1" t="s">
        <v>19</v>
      </c>
      <c r="Z128" s="1">
        <v>13.89</v>
      </c>
      <c r="AA128" s="1">
        <v>14.14</v>
      </c>
      <c r="AB128" s="1">
        <v>1.258</v>
      </c>
      <c r="AC128" s="1">
        <v>9.6750000000000007</v>
      </c>
      <c r="AD128" s="1">
        <v>0.88890000000000002</v>
      </c>
      <c r="AE128" s="1" t="s">
        <v>19</v>
      </c>
      <c r="AF128" s="1">
        <v>13.89</v>
      </c>
      <c r="AG128" s="1">
        <v>14.15</v>
      </c>
      <c r="AH128" s="1">
        <v>1.27</v>
      </c>
      <c r="AI128" s="1">
        <v>9.766</v>
      </c>
      <c r="AJ128" s="1">
        <v>0.8962</v>
      </c>
      <c r="AK128" s="1" t="s">
        <v>19</v>
      </c>
      <c r="AL128" s="1">
        <v>13.89</v>
      </c>
      <c r="AM128" s="1">
        <v>14.15</v>
      </c>
      <c r="AN128" s="1">
        <v>1.214</v>
      </c>
      <c r="AO128" s="1">
        <v>9.3369999999999997</v>
      </c>
      <c r="AP128" s="1">
        <v>0.92989999999999995</v>
      </c>
      <c r="AQ128" s="1" t="s">
        <v>19</v>
      </c>
      <c r="AR128" s="1">
        <v>13.89</v>
      </c>
      <c r="AS128" s="1">
        <v>14.15</v>
      </c>
      <c r="AT128" s="1">
        <v>1.8580000000000001</v>
      </c>
      <c r="AU128" s="1">
        <v>14.292</v>
      </c>
      <c r="AV128" s="1">
        <v>0.8921</v>
      </c>
      <c r="AW128" s="1" t="s">
        <v>19</v>
      </c>
      <c r="AX128" s="1">
        <v>13.89</v>
      </c>
      <c r="AY128" s="1">
        <v>14.15</v>
      </c>
      <c r="AZ128" s="1">
        <v>1.8859999999999999</v>
      </c>
      <c r="BA128" s="1">
        <v>14.505000000000001</v>
      </c>
      <c r="BB128" s="1">
        <v>0.90780000000000005</v>
      </c>
      <c r="BC128" s="1" t="s">
        <v>19</v>
      </c>
      <c r="BD128" s="1">
        <v>13.89</v>
      </c>
      <c r="BE128" s="1">
        <v>14.15</v>
      </c>
      <c r="BF128" s="1">
        <v>1.841</v>
      </c>
      <c r="BG128" s="1">
        <v>14.162000000000001</v>
      </c>
      <c r="BH128" s="1">
        <v>0.91100000000000003</v>
      </c>
      <c r="BI128" s="1" t="s">
        <v>19</v>
      </c>
      <c r="BJ128" s="1">
        <v>13.89</v>
      </c>
      <c r="BK128" s="1">
        <v>14.14</v>
      </c>
      <c r="BL128" s="1">
        <v>2.468</v>
      </c>
      <c r="BM128" s="1">
        <v>18.983000000000001</v>
      </c>
      <c r="BN128" s="1">
        <v>0.9113</v>
      </c>
      <c r="BO128" s="1" t="s">
        <v>19</v>
      </c>
      <c r="BP128" s="1">
        <v>13.89</v>
      </c>
      <c r="BQ128" s="1">
        <v>14.14</v>
      </c>
      <c r="BR128" s="1">
        <v>2.3759999999999999</v>
      </c>
      <c r="BS128" s="1">
        <v>18.277999999999999</v>
      </c>
      <c r="BT128" s="1">
        <v>0.90259999999999996</v>
      </c>
      <c r="BU128" s="1" t="s">
        <v>19</v>
      </c>
      <c r="BV128" s="1">
        <v>13.89</v>
      </c>
      <c r="BW128" s="1">
        <v>14.15</v>
      </c>
      <c r="BX128" s="1">
        <v>2.1360000000000001</v>
      </c>
      <c r="BY128" s="1">
        <v>16.434000000000001</v>
      </c>
      <c r="BZ128" s="1">
        <v>0.90510000000000002</v>
      </c>
      <c r="CA128" s="1" t="s">
        <v>19</v>
      </c>
      <c r="CB128" s="1">
        <v>13.89</v>
      </c>
      <c r="CC128" s="1">
        <v>14.14</v>
      </c>
      <c r="CD128" s="1">
        <v>2.7320000000000002</v>
      </c>
      <c r="CE128" s="1">
        <v>21.018000000000001</v>
      </c>
      <c r="CF128" s="1">
        <v>0.89670000000000005</v>
      </c>
      <c r="CG128" s="1" t="s">
        <v>19</v>
      </c>
      <c r="CH128" s="1">
        <v>13.9</v>
      </c>
      <c r="CI128" s="1">
        <v>14.15</v>
      </c>
      <c r="CJ128" s="1">
        <v>2.8090000000000002</v>
      </c>
      <c r="CK128" s="1">
        <v>21.61</v>
      </c>
      <c r="CL128" s="1">
        <v>0.9002</v>
      </c>
      <c r="CM128" s="1" t="s">
        <v>19</v>
      </c>
      <c r="CN128" s="1">
        <v>13.89</v>
      </c>
      <c r="CO128" s="1">
        <v>14.15</v>
      </c>
      <c r="CP128" s="1">
        <v>2.637</v>
      </c>
      <c r="CQ128" s="1">
        <v>20.285</v>
      </c>
      <c r="CR128" s="1">
        <v>0.90559999999999996</v>
      </c>
      <c r="CS128" s="1" t="s">
        <v>19</v>
      </c>
    </row>
    <row r="129" spans="1:97" ht="15.75" customHeight="1" x14ac:dyDescent="0.25">
      <c r="A129" s="1" t="s">
        <v>79</v>
      </c>
      <c r="B129" s="1">
        <v>315</v>
      </c>
      <c r="C129" s="1">
        <v>329</v>
      </c>
      <c r="D129" s="1" t="s">
        <v>127</v>
      </c>
      <c r="E129" s="1">
        <v>13.76</v>
      </c>
      <c r="F129" s="1">
        <v>3</v>
      </c>
      <c r="G129" s="1">
        <v>13</v>
      </c>
      <c r="H129" s="1">
        <v>13.9</v>
      </c>
      <c r="I129" s="1">
        <v>13.9</v>
      </c>
      <c r="J129" s="81">
        <v>1.127</v>
      </c>
      <c r="K129" s="1">
        <v>8.6690000000000005</v>
      </c>
      <c r="L129" s="1">
        <v>0.79900000000000004</v>
      </c>
      <c r="M129" s="1" t="s">
        <v>19</v>
      </c>
      <c r="N129" s="1">
        <v>13.9</v>
      </c>
      <c r="O129" s="1">
        <v>13.9</v>
      </c>
      <c r="P129" s="1">
        <v>0.68799999999999994</v>
      </c>
      <c r="Q129" s="1">
        <v>5.2960000000000003</v>
      </c>
      <c r="R129" s="1">
        <v>0.86019999999999996</v>
      </c>
      <c r="S129" s="1" t="s">
        <v>19</v>
      </c>
      <c r="T129" s="1">
        <v>13.9</v>
      </c>
      <c r="U129" s="1">
        <v>13.9</v>
      </c>
      <c r="V129" s="1">
        <v>0.93</v>
      </c>
      <c r="W129" s="1">
        <v>7.1529999999999996</v>
      </c>
      <c r="X129" s="1">
        <v>0.84770000000000001</v>
      </c>
      <c r="Y129" s="1" t="s">
        <v>19</v>
      </c>
      <c r="Z129" s="1">
        <v>13.9</v>
      </c>
      <c r="AA129" s="1">
        <v>13.9</v>
      </c>
      <c r="AB129" s="1">
        <v>1.175</v>
      </c>
      <c r="AC129" s="1">
        <v>9.0370000000000008</v>
      </c>
      <c r="AD129" s="1">
        <v>0.86760000000000004</v>
      </c>
      <c r="AE129" s="1" t="s">
        <v>19</v>
      </c>
      <c r="AF129" s="1">
        <v>13.9</v>
      </c>
      <c r="AG129" s="1">
        <v>13.9</v>
      </c>
      <c r="AH129" s="1">
        <v>1.1739999999999999</v>
      </c>
      <c r="AI129" s="1">
        <v>9.0340000000000007</v>
      </c>
      <c r="AJ129" s="1">
        <v>0.89259999999999995</v>
      </c>
      <c r="AK129" s="1" t="s">
        <v>19</v>
      </c>
      <c r="AL129" s="1">
        <v>13.9</v>
      </c>
      <c r="AM129" s="1">
        <v>13.9</v>
      </c>
      <c r="AN129" s="1">
        <v>1.1000000000000001</v>
      </c>
      <c r="AO129" s="1">
        <v>8.4589999999999996</v>
      </c>
      <c r="AP129" s="1">
        <v>0.89380000000000004</v>
      </c>
      <c r="AQ129" s="1" t="s">
        <v>19</v>
      </c>
      <c r="AR129" s="1">
        <v>13.9</v>
      </c>
      <c r="AS129" s="1">
        <v>13.9</v>
      </c>
      <c r="AT129" s="1">
        <v>1.8340000000000001</v>
      </c>
      <c r="AU129" s="1">
        <v>14.111000000000001</v>
      </c>
      <c r="AV129" s="1">
        <v>0.9012</v>
      </c>
      <c r="AW129" s="1" t="s">
        <v>19</v>
      </c>
      <c r="AX129" s="1">
        <v>13.9</v>
      </c>
      <c r="AY129" s="1">
        <v>13.9</v>
      </c>
      <c r="AZ129" s="1">
        <v>1.7669999999999999</v>
      </c>
      <c r="BA129" s="1">
        <v>13.590999999999999</v>
      </c>
      <c r="BB129" s="1">
        <v>0.85229999999999995</v>
      </c>
      <c r="BC129" s="1" t="s">
        <v>19</v>
      </c>
      <c r="BD129" s="1">
        <v>13.9</v>
      </c>
      <c r="BE129" s="1">
        <v>13.9</v>
      </c>
      <c r="BF129" s="1">
        <v>1.875</v>
      </c>
      <c r="BG129" s="1">
        <v>14.426</v>
      </c>
      <c r="BH129" s="1">
        <v>0.84370000000000001</v>
      </c>
      <c r="BI129" s="1" t="s">
        <v>19</v>
      </c>
      <c r="BJ129" s="1">
        <v>13.9</v>
      </c>
      <c r="BK129" s="1">
        <v>13.9</v>
      </c>
      <c r="BL129" s="1">
        <v>2.4180000000000001</v>
      </c>
      <c r="BM129" s="1">
        <v>18.599</v>
      </c>
      <c r="BN129" s="1">
        <v>0.87319999999999998</v>
      </c>
      <c r="BO129" s="1" t="s">
        <v>19</v>
      </c>
      <c r="BP129" s="1">
        <v>13.9</v>
      </c>
      <c r="BQ129" s="1">
        <v>13.9</v>
      </c>
      <c r="BR129" s="1">
        <v>2.2999999999999998</v>
      </c>
      <c r="BS129" s="1">
        <v>17.689</v>
      </c>
      <c r="BT129" s="1">
        <v>0.87809999999999999</v>
      </c>
      <c r="BU129" s="1" t="s">
        <v>19</v>
      </c>
      <c r="BV129" s="1">
        <v>13.9</v>
      </c>
      <c r="BW129" s="1">
        <v>13.9</v>
      </c>
      <c r="BX129" s="1">
        <v>1.9419999999999999</v>
      </c>
      <c r="BY129" s="1">
        <v>14.94</v>
      </c>
      <c r="BZ129" s="1">
        <v>0.88149999999999995</v>
      </c>
      <c r="CA129" s="1" t="s">
        <v>19</v>
      </c>
      <c r="CB129" s="1">
        <v>13.9</v>
      </c>
      <c r="CC129" s="1">
        <v>13.9</v>
      </c>
      <c r="CD129" s="1">
        <v>2.694</v>
      </c>
      <c r="CE129" s="1">
        <v>20.719000000000001</v>
      </c>
      <c r="CF129" s="1">
        <v>0.86939999999999995</v>
      </c>
      <c r="CG129" s="1" t="s">
        <v>19</v>
      </c>
      <c r="CH129" s="1">
        <v>13.9</v>
      </c>
      <c r="CI129" s="1">
        <v>13.9</v>
      </c>
      <c r="CJ129" s="1">
        <v>2.7189999999999999</v>
      </c>
      <c r="CK129" s="1">
        <v>20.916</v>
      </c>
      <c r="CL129" s="1">
        <v>0.86650000000000005</v>
      </c>
      <c r="CM129" s="1" t="s">
        <v>19</v>
      </c>
      <c r="CN129" s="1">
        <v>13.9</v>
      </c>
      <c r="CO129" s="1">
        <v>13.9</v>
      </c>
      <c r="CP129" s="1">
        <v>2.4489999999999998</v>
      </c>
      <c r="CQ129" s="1">
        <v>18.838999999999999</v>
      </c>
      <c r="CR129" s="1">
        <v>0.88500000000000001</v>
      </c>
      <c r="CS129" s="1" t="s">
        <v>19</v>
      </c>
    </row>
    <row r="130" spans="1:97" ht="15.75" customHeight="1" x14ac:dyDescent="0.25">
      <c r="A130" s="1" t="s">
        <v>79</v>
      </c>
      <c r="B130" s="1">
        <v>315</v>
      </c>
      <c r="C130" s="1">
        <v>332</v>
      </c>
      <c r="D130" s="1" t="s">
        <v>128</v>
      </c>
      <c r="E130" s="1">
        <v>14.45</v>
      </c>
      <c r="F130" s="1">
        <v>2</v>
      </c>
      <c r="G130" s="1">
        <v>16</v>
      </c>
      <c r="H130" s="1">
        <v>14.46</v>
      </c>
      <c r="I130" s="1">
        <v>14.64</v>
      </c>
      <c r="J130" s="81">
        <v>1.0640000000000001</v>
      </c>
      <c r="K130" s="1">
        <v>6.6520000000000001</v>
      </c>
      <c r="L130" s="1">
        <v>0.87409999999999999</v>
      </c>
      <c r="M130" s="1" t="s">
        <v>19</v>
      </c>
      <c r="N130" s="1">
        <v>14.46</v>
      </c>
      <c r="O130" s="1">
        <v>14.64</v>
      </c>
      <c r="P130" s="1">
        <v>1.0069999999999999</v>
      </c>
      <c r="Q130" s="1">
        <v>6.2939999999999996</v>
      </c>
      <c r="R130" s="1">
        <v>0.8629</v>
      </c>
      <c r="S130" s="1" t="s">
        <v>19</v>
      </c>
      <c r="T130" s="1">
        <v>14.47</v>
      </c>
      <c r="U130" s="1">
        <v>14.64</v>
      </c>
      <c r="V130" s="1">
        <v>1.198</v>
      </c>
      <c r="W130" s="1">
        <v>7.4889999999999999</v>
      </c>
      <c r="X130" s="1">
        <v>0.9153</v>
      </c>
      <c r="Y130" s="1" t="s">
        <v>19</v>
      </c>
      <c r="Z130" s="1">
        <v>14.46</v>
      </c>
      <c r="AA130" s="1">
        <v>14.64</v>
      </c>
      <c r="AB130" s="1">
        <v>1.31</v>
      </c>
      <c r="AC130" s="1">
        <v>8.1910000000000007</v>
      </c>
      <c r="AD130" s="1">
        <v>0.87029999999999996</v>
      </c>
      <c r="AE130" s="1" t="s">
        <v>19</v>
      </c>
      <c r="AF130" s="1">
        <v>14.46</v>
      </c>
      <c r="AG130" s="1">
        <v>14.64</v>
      </c>
      <c r="AH130" s="1">
        <v>1.393</v>
      </c>
      <c r="AI130" s="1">
        <v>8.7059999999999995</v>
      </c>
      <c r="AJ130" s="1">
        <v>0.88859999999999995</v>
      </c>
      <c r="AK130" s="1" t="s">
        <v>19</v>
      </c>
      <c r="AL130" s="1">
        <v>14.47</v>
      </c>
      <c r="AM130" s="1">
        <v>14.64</v>
      </c>
      <c r="AN130" s="1">
        <v>1.319</v>
      </c>
      <c r="AO130" s="1">
        <v>8.2460000000000004</v>
      </c>
      <c r="AP130" s="1">
        <v>0.9083</v>
      </c>
      <c r="AQ130" s="1" t="s">
        <v>19</v>
      </c>
      <c r="AR130" s="1">
        <v>14.46</v>
      </c>
      <c r="AS130" s="1">
        <v>14.64</v>
      </c>
      <c r="AT130" s="1">
        <v>1.86</v>
      </c>
      <c r="AU130" s="1">
        <v>11.622999999999999</v>
      </c>
      <c r="AV130" s="1">
        <v>0.86980000000000002</v>
      </c>
      <c r="AW130" s="1" t="s">
        <v>19</v>
      </c>
      <c r="AX130" s="1">
        <v>14.47</v>
      </c>
      <c r="AY130" s="1">
        <v>14.64</v>
      </c>
      <c r="AZ130" s="1">
        <v>1.94</v>
      </c>
      <c r="BA130" s="1">
        <v>12.122</v>
      </c>
      <c r="BB130" s="1">
        <v>0.88270000000000004</v>
      </c>
      <c r="BC130" s="1" t="s">
        <v>19</v>
      </c>
      <c r="BD130" s="1">
        <v>14.46</v>
      </c>
      <c r="BE130" s="1">
        <v>14.64</v>
      </c>
      <c r="BF130" s="1">
        <v>1.9390000000000001</v>
      </c>
      <c r="BG130" s="1">
        <v>12.119</v>
      </c>
      <c r="BH130" s="1">
        <v>0.89380000000000004</v>
      </c>
      <c r="BI130" s="1" t="s">
        <v>19</v>
      </c>
      <c r="BJ130" s="1">
        <v>14.46</v>
      </c>
      <c r="BK130" s="1">
        <v>14.64</v>
      </c>
      <c r="BL130" s="1">
        <v>2.4009999999999998</v>
      </c>
      <c r="BM130" s="1">
        <v>15.004</v>
      </c>
      <c r="BN130" s="1">
        <v>0.86890000000000001</v>
      </c>
      <c r="BO130" s="1" t="s">
        <v>19</v>
      </c>
      <c r="BP130" s="1">
        <v>14.46</v>
      </c>
      <c r="BQ130" s="1">
        <v>14.64</v>
      </c>
      <c r="BR130" s="1">
        <v>2.3780000000000001</v>
      </c>
      <c r="BS130" s="1">
        <v>14.861000000000001</v>
      </c>
      <c r="BT130" s="1">
        <v>0.8881</v>
      </c>
      <c r="BU130" s="1" t="s">
        <v>19</v>
      </c>
      <c r="BV130" s="1">
        <v>14.46</v>
      </c>
      <c r="BW130" s="1">
        <v>14.64</v>
      </c>
      <c r="BX130" s="1">
        <v>2.258</v>
      </c>
      <c r="BY130" s="1">
        <v>14.111000000000001</v>
      </c>
      <c r="BZ130" s="1">
        <v>0.88539999999999996</v>
      </c>
      <c r="CA130" s="1" t="s">
        <v>19</v>
      </c>
      <c r="CB130" s="1">
        <v>14.46</v>
      </c>
      <c r="CC130" s="1">
        <v>14.64</v>
      </c>
      <c r="CD130" s="1">
        <v>2.6970000000000001</v>
      </c>
      <c r="CE130" s="1">
        <v>16.855</v>
      </c>
      <c r="CF130" s="1">
        <v>0.84740000000000004</v>
      </c>
      <c r="CG130" s="1" t="s">
        <v>19</v>
      </c>
      <c r="CH130" s="1">
        <v>14.47</v>
      </c>
      <c r="CI130" s="1">
        <v>14.64</v>
      </c>
      <c r="CJ130" s="1">
        <v>2.8620000000000001</v>
      </c>
      <c r="CK130" s="1">
        <v>17.888000000000002</v>
      </c>
      <c r="CL130" s="1">
        <v>0.85489999999999999</v>
      </c>
      <c r="CM130" s="1" t="s">
        <v>19</v>
      </c>
      <c r="CN130" s="1">
        <v>14.47</v>
      </c>
      <c r="CO130" s="1">
        <v>14.64</v>
      </c>
      <c r="CP130" s="1">
        <v>2.782</v>
      </c>
      <c r="CQ130" s="1">
        <v>17.385999999999999</v>
      </c>
      <c r="CR130" s="1">
        <v>0.89390000000000003</v>
      </c>
      <c r="CS130" s="1" t="s">
        <v>19</v>
      </c>
    </row>
    <row r="131" spans="1:97" ht="15.75" customHeight="1" x14ac:dyDescent="0.25">
      <c r="A131" s="1" t="s">
        <v>79</v>
      </c>
      <c r="B131" s="1">
        <v>333</v>
      </c>
      <c r="C131" s="1">
        <v>337</v>
      </c>
      <c r="D131" s="1" t="s">
        <v>56</v>
      </c>
      <c r="E131" s="1">
        <v>10.66</v>
      </c>
      <c r="F131" s="1">
        <v>1</v>
      </c>
      <c r="G131" s="1">
        <v>3</v>
      </c>
      <c r="H131" s="1">
        <v>10.48</v>
      </c>
      <c r="I131" s="1">
        <v>10.85</v>
      </c>
      <c r="J131" s="81">
        <v>0.126</v>
      </c>
      <c r="K131" s="1">
        <v>4.1859999999999999</v>
      </c>
      <c r="L131" s="1">
        <v>0.90080000000000005</v>
      </c>
      <c r="M131" s="1" t="s">
        <v>19</v>
      </c>
      <c r="N131" s="1">
        <v>10.48</v>
      </c>
      <c r="O131" s="1">
        <v>10.85</v>
      </c>
      <c r="P131" s="1">
        <v>0.10100000000000001</v>
      </c>
      <c r="Q131" s="1">
        <v>3.3620000000000001</v>
      </c>
      <c r="R131" s="1">
        <v>0.86709999999999998</v>
      </c>
      <c r="S131" s="1" t="s">
        <v>19</v>
      </c>
      <c r="T131" s="1">
        <v>10.48</v>
      </c>
      <c r="U131" s="1">
        <v>10.85</v>
      </c>
      <c r="V131" s="1">
        <v>0.122</v>
      </c>
      <c r="W131" s="1">
        <v>4.056</v>
      </c>
      <c r="X131" s="1">
        <v>0.89680000000000004</v>
      </c>
      <c r="Y131" s="1" t="s">
        <v>19</v>
      </c>
      <c r="Z131" s="1">
        <v>10.47</v>
      </c>
      <c r="AA131" s="1">
        <v>10.84</v>
      </c>
      <c r="AB131" s="1">
        <v>0.104</v>
      </c>
      <c r="AC131" s="1">
        <v>3.4809999999999999</v>
      </c>
      <c r="AD131" s="1">
        <v>0.90180000000000005</v>
      </c>
      <c r="AE131" s="1" t="s">
        <v>19</v>
      </c>
      <c r="AF131" s="1">
        <v>10.48</v>
      </c>
      <c r="AG131" s="1">
        <v>10.84</v>
      </c>
      <c r="AH131" s="1">
        <v>0.126</v>
      </c>
      <c r="AI131" s="1">
        <v>4.1950000000000003</v>
      </c>
      <c r="AJ131" s="1">
        <v>0.91979999999999995</v>
      </c>
      <c r="AK131" s="1" t="s">
        <v>19</v>
      </c>
      <c r="AL131" s="1">
        <v>10.48</v>
      </c>
      <c r="AM131" s="1">
        <v>10.85</v>
      </c>
      <c r="AN131" s="1">
        <v>0.126</v>
      </c>
      <c r="AO131" s="1">
        <v>4.2119999999999997</v>
      </c>
      <c r="AP131" s="1">
        <v>0.9093</v>
      </c>
      <c r="AQ131" s="1" t="s">
        <v>19</v>
      </c>
      <c r="AR131" s="1">
        <v>10.48</v>
      </c>
      <c r="AS131" s="1">
        <v>10.85</v>
      </c>
      <c r="AT131" s="1">
        <v>0.10299999999999999</v>
      </c>
      <c r="AU131" s="1">
        <v>3.4319999999999999</v>
      </c>
      <c r="AV131" s="1">
        <v>0.89539999999999997</v>
      </c>
      <c r="AW131" s="1" t="s">
        <v>19</v>
      </c>
      <c r="AX131" s="1">
        <v>10.48</v>
      </c>
      <c r="AY131" s="1">
        <v>10.85</v>
      </c>
      <c r="AZ131" s="1">
        <v>0.11</v>
      </c>
      <c r="BA131" s="1">
        <v>3.6579999999999999</v>
      </c>
      <c r="BB131" s="1">
        <v>0.85609999999999997</v>
      </c>
      <c r="BC131" s="1" t="s">
        <v>19</v>
      </c>
      <c r="BD131" s="1">
        <v>10.48</v>
      </c>
      <c r="BE131" s="1">
        <v>10.84</v>
      </c>
      <c r="BF131" s="1">
        <v>0.14599999999999999</v>
      </c>
      <c r="BG131" s="1">
        <v>4.8620000000000001</v>
      </c>
      <c r="BH131" s="1">
        <v>0.88490000000000002</v>
      </c>
      <c r="BI131" s="1" t="s">
        <v>19</v>
      </c>
      <c r="BJ131" s="1">
        <v>10.47</v>
      </c>
      <c r="BK131" s="1">
        <v>10.84</v>
      </c>
      <c r="BL131" s="1">
        <v>0.16400000000000001</v>
      </c>
      <c r="BM131" s="1">
        <v>5.4829999999999997</v>
      </c>
      <c r="BN131" s="1">
        <v>0.89770000000000005</v>
      </c>
      <c r="BO131" s="1" t="s">
        <v>19</v>
      </c>
      <c r="BP131" s="1">
        <v>10.47</v>
      </c>
      <c r="BQ131" s="1">
        <v>10.84</v>
      </c>
      <c r="BR131" s="1">
        <v>0.189</v>
      </c>
      <c r="BS131" s="1">
        <v>6.2880000000000003</v>
      </c>
      <c r="BT131" s="1">
        <v>0.90210000000000001</v>
      </c>
      <c r="BU131" s="1" t="s">
        <v>19</v>
      </c>
      <c r="BV131" s="1">
        <v>10.48</v>
      </c>
      <c r="BW131" s="1">
        <v>10.84</v>
      </c>
      <c r="BX131" s="1">
        <v>0.187</v>
      </c>
      <c r="BY131" s="1">
        <v>6.2480000000000002</v>
      </c>
      <c r="BZ131" s="1">
        <v>0.88049999999999995</v>
      </c>
      <c r="CA131" s="1" t="s">
        <v>19</v>
      </c>
      <c r="CB131" s="1">
        <v>10.47</v>
      </c>
      <c r="CC131" s="1">
        <v>10.84</v>
      </c>
      <c r="CD131" s="1">
        <v>0.13400000000000001</v>
      </c>
      <c r="CE131" s="1">
        <v>4.4580000000000002</v>
      </c>
      <c r="CF131" s="1">
        <v>0.86270000000000002</v>
      </c>
      <c r="CG131" s="1" t="s">
        <v>19</v>
      </c>
      <c r="CH131" s="1">
        <v>10.48</v>
      </c>
      <c r="CI131" s="1">
        <v>10.84</v>
      </c>
      <c r="CJ131" s="1">
        <v>0.249</v>
      </c>
      <c r="CK131" s="1">
        <v>8.3149999999999995</v>
      </c>
      <c r="CL131" s="1">
        <v>0.88219999999999998</v>
      </c>
      <c r="CM131" s="1" t="s">
        <v>19</v>
      </c>
      <c r="CN131" s="1">
        <v>10.48</v>
      </c>
      <c r="CO131" s="1">
        <v>10.85</v>
      </c>
      <c r="CP131" s="1">
        <v>0.20799999999999999</v>
      </c>
      <c r="CQ131" s="1">
        <v>6.9370000000000003</v>
      </c>
      <c r="CR131" s="1">
        <v>0.90669999999999995</v>
      </c>
      <c r="CS131" s="1" t="s">
        <v>19</v>
      </c>
    </row>
    <row r="132" spans="1:97" ht="15.75" customHeight="1" x14ac:dyDescent="0.25">
      <c r="A132" s="1" t="s">
        <v>79</v>
      </c>
      <c r="B132" s="1">
        <v>333</v>
      </c>
      <c r="C132" s="1">
        <v>352</v>
      </c>
      <c r="D132" s="1" t="s">
        <v>209</v>
      </c>
      <c r="E132" s="1">
        <v>11.95</v>
      </c>
      <c r="F132" s="1">
        <v>4</v>
      </c>
      <c r="G132" s="1">
        <v>17</v>
      </c>
      <c r="H132" s="1">
        <v>12</v>
      </c>
      <c r="I132" s="1">
        <v>12.27</v>
      </c>
      <c r="J132" s="81">
        <v>1.7290000000000001</v>
      </c>
      <c r="K132" s="1">
        <v>10.167999999999999</v>
      </c>
      <c r="L132" s="1">
        <v>0.83599999999999997</v>
      </c>
      <c r="M132" s="1" t="s">
        <v>19</v>
      </c>
      <c r="N132" s="1">
        <v>11.89</v>
      </c>
      <c r="O132" s="1">
        <v>12.17</v>
      </c>
      <c r="P132" s="1">
        <v>1.8180000000000001</v>
      </c>
      <c r="Q132" s="1">
        <v>10.696</v>
      </c>
      <c r="R132" s="1">
        <v>0.60040000000000004</v>
      </c>
      <c r="S132" s="1" t="s">
        <v>19</v>
      </c>
      <c r="T132" s="1">
        <v>11.93</v>
      </c>
      <c r="U132" s="1">
        <v>12.11</v>
      </c>
      <c r="V132" s="1">
        <v>1.877</v>
      </c>
      <c r="W132" s="1">
        <v>11.039</v>
      </c>
      <c r="X132" s="1">
        <v>0.7117</v>
      </c>
      <c r="Y132" s="1" t="s">
        <v>19</v>
      </c>
      <c r="Z132" s="1">
        <v>11.94</v>
      </c>
      <c r="AA132" s="1">
        <v>12.19</v>
      </c>
      <c r="AB132" s="1">
        <v>2.0510000000000002</v>
      </c>
      <c r="AC132" s="1">
        <v>12.065</v>
      </c>
      <c r="AD132" s="1">
        <v>0.83430000000000004</v>
      </c>
      <c r="AE132" s="1" t="s">
        <v>19</v>
      </c>
      <c r="AF132" s="1">
        <v>11.89</v>
      </c>
      <c r="AG132" s="1">
        <v>12.12</v>
      </c>
      <c r="AH132" s="1">
        <v>2.056</v>
      </c>
      <c r="AI132" s="1">
        <v>12.093999999999999</v>
      </c>
      <c r="AJ132" s="1">
        <v>0.80389999999999995</v>
      </c>
      <c r="AK132" s="1" t="s">
        <v>19</v>
      </c>
      <c r="AL132" s="1">
        <v>11.87</v>
      </c>
      <c r="AM132" s="1">
        <v>12.15</v>
      </c>
      <c r="AN132" s="1">
        <v>1.98</v>
      </c>
      <c r="AO132" s="1">
        <v>11.65</v>
      </c>
      <c r="AP132" s="1">
        <v>0.78920000000000001</v>
      </c>
      <c r="AQ132" s="1" t="s">
        <v>19</v>
      </c>
      <c r="AR132" s="1">
        <v>11.86</v>
      </c>
      <c r="AS132" s="1">
        <v>12.16</v>
      </c>
      <c r="AT132" s="1">
        <v>3.2149999999999999</v>
      </c>
      <c r="AU132" s="1">
        <v>18.911000000000001</v>
      </c>
      <c r="AV132" s="1">
        <v>0.81100000000000005</v>
      </c>
      <c r="AW132" s="1" t="s">
        <v>19</v>
      </c>
      <c r="AX132" s="1">
        <v>11.87</v>
      </c>
      <c r="AY132" s="1">
        <v>12.14</v>
      </c>
      <c r="AZ132" s="1">
        <v>3.3759999999999999</v>
      </c>
      <c r="BA132" s="1">
        <v>19.859000000000002</v>
      </c>
      <c r="BB132" s="1">
        <v>0.55640000000000001</v>
      </c>
      <c r="BC132" s="1" t="s">
        <v>19</v>
      </c>
      <c r="BD132" s="1">
        <v>11.86</v>
      </c>
      <c r="BE132" s="1">
        <v>12.1</v>
      </c>
      <c r="BF132" s="1">
        <v>3.194</v>
      </c>
      <c r="BG132" s="1">
        <v>18.786000000000001</v>
      </c>
      <c r="BH132" s="1">
        <v>0.751</v>
      </c>
      <c r="BI132" s="1" t="s">
        <v>19</v>
      </c>
      <c r="BJ132" s="1">
        <v>11.89</v>
      </c>
      <c r="BK132" s="1">
        <v>12.15</v>
      </c>
      <c r="BL132" s="1">
        <v>4.7409999999999997</v>
      </c>
      <c r="BM132" s="1">
        <v>27.89</v>
      </c>
      <c r="BN132" s="1">
        <v>0.80710000000000004</v>
      </c>
      <c r="BO132" s="1" t="s">
        <v>19</v>
      </c>
      <c r="BP132" s="1">
        <v>11.84</v>
      </c>
      <c r="BQ132" s="1">
        <v>12.08</v>
      </c>
      <c r="BR132" s="1">
        <v>4.718</v>
      </c>
      <c r="BS132" s="1">
        <v>27.753</v>
      </c>
      <c r="BT132" s="1">
        <v>0.73129999999999995</v>
      </c>
      <c r="BU132" s="1" t="s">
        <v>19</v>
      </c>
      <c r="BV132" s="1">
        <v>11.85</v>
      </c>
      <c r="BW132" s="1">
        <v>12.11</v>
      </c>
      <c r="BX132" s="1">
        <v>4.3179999999999996</v>
      </c>
      <c r="BY132" s="1">
        <v>25.399000000000001</v>
      </c>
      <c r="BZ132" s="1">
        <v>0.76139999999999997</v>
      </c>
      <c r="CA132" s="1" t="s">
        <v>19</v>
      </c>
      <c r="CB132" s="1">
        <v>11.89</v>
      </c>
      <c r="CC132" s="1">
        <v>12.12</v>
      </c>
      <c r="CD132" s="1">
        <v>5.1159999999999997</v>
      </c>
      <c r="CE132" s="1">
        <v>30.093</v>
      </c>
      <c r="CF132" s="1">
        <v>0.74639999999999995</v>
      </c>
      <c r="CG132" s="1" t="s">
        <v>19</v>
      </c>
      <c r="CH132" s="1">
        <v>11.88</v>
      </c>
      <c r="CI132" s="1">
        <v>12.11</v>
      </c>
      <c r="CJ132" s="1">
        <v>5.3040000000000003</v>
      </c>
      <c r="CK132" s="1">
        <v>31.199000000000002</v>
      </c>
      <c r="CL132" s="1">
        <v>0.78510000000000002</v>
      </c>
      <c r="CM132" s="1" t="s">
        <v>19</v>
      </c>
      <c r="CN132" s="1">
        <v>11.88</v>
      </c>
      <c r="CO132" s="1">
        <v>12.06</v>
      </c>
      <c r="CP132" s="1">
        <v>5.0369999999999999</v>
      </c>
      <c r="CQ132" s="1">
        <v>29.626999999999999</v>
      </c>
      <c r="CR132" s="1">
        <v>0.75649999999999995</v>
      </c>
      <c r="CS132" s="1" t="s">
        <v>19</v>
      </c>
    </row>
    <row r="133" spans="1:97" ht="15.75" customHeight="1" x14ac:dyDescent="0.25">
      <c r="A133" s="1" t="s">
        <v>79</v>
      </c>
      <c r="B133" s="1">
        <v>337</v>
      </c>
      <c r="C133" s="1">
        <v>350</v>
      </c>
      <c r="D133" s="1" t="s">
        <v>57</v>
      </c>
      <c r="E133" s="1">
        <v>9.01</v>
      </c>
      <c r="F133" s="1">
        <v>3</v>
      </c>
      <c r="G133" s="1">
        <v>11</v>
      </c>
      <c r="H133" s="1">
        <v>9.2799999999999994</v>
      </c>
      <c r="I133" s="1">
        <v>9.3800000000000008</v>
      </c>
      <c r="J133" s="81">
        <v>1.4750000000000001</v>
      </c>
      <c r="K133" s="1">
        <v>13.41</v>
      </c>
      <c r="L133" s="1">
        <v>0.92379999999999995</v>
      </c>
      <c r="M133" s="1" t="s">
        <v>19</v>
      </c>
      <c r="N133" s="1">
        <v>9.14</v>
      </c>
      <c r="O133" s="1">
        <v>9.3000000000000007</v>
      </c>
      <c r="P133" s="1">
        <v>1.369</v>
      </c>
      <c r="Q133" s="1">
        <v>12.449</v>
      </c>
      <c r="R133" s="1">
        <v>0.8659</v>
      </c>
      <c r="S133" s="1" t="s">
        <v>19</v>
      </c>
      <c r="T133" s="1">
        <v>9.14</v>
      </c>
      <c r="U133" s="1">
        <v>9.3000000000000007</v>
      </c>
      <c r="V133" s="1">
        <v>1.5469999999999999</v>
      </c>
      <c r="W133" s="1">
        <v>14.067</v>
      </c>
      <c r="X133" s="1">
        <v>0.89549999999999996</v>
      </c>
      <c r="Y133" s="1" t="s">
        <v>19</v>
      </c>
      <c r="Z133" s="1">
        <v>9.23</v>
      </c>
      <c r="AA133" s="1">
        <v>9.34</v>
      </c>
      <c r="AB133" s="1">
        <v>1.81</v>
      </c>
      <c r="AC133" s="1">
        <v>16.454000000000001</v>
      </c>
      <c r="AD133" s="1">
        <v>0.89910000000000001</v>
      </c>
      <c r="AE133" s="1" t="s">
        <v>19</v>
      </c>
      <c r="AF133" s="1">
        <v>9.14</v>
      </c>
      <c r="AG133" s="1">
        <v>9.3000000000000007</v>
      </c>
      <c r="AH133" s="1">
        <v>1.903</v>
      </c>
      <c r="AI133" s="1">
        <v>17.300999999999998</v>
      </c>
      <c r="AJ133" s="1">
        <v>0.89790000000000003</v>
      </c>
      <c r="AK133" s="1" t="s">
        <v>19</v>
      </c>
      <c r="AL133" s="1">
        <v>9.14</v>
      </c>
      <c r="AM133" s="1">
        <v>9.3000000000000007</v>
      </c>
      <c r="AN133" s="1">
        <v>1.714</v>
      </c>
      <c r="AO133" s="1">
        <v>15.582000000000001</v>
      </c>
      <c r="AP133" s="1">
        <v>0.89400000000000002</v>
      </c>
      <c r="AQ133" s="1" t="s">
        <v>19</v>
      </c>
      <c r="AR133" s="1">
        <v>9.14</v>
      </c>
      <c r="AS133" s="1">
        <v>9.3000000000000007</v>
      </c>
      <c r="AT133" s="1">
        <v>2.8330000000000002</v>
      </c>
      <c r="AU133" s="1">
        <v>25.757000000000001</v>
      </c>
      <c r="AV133" s="1">
        <v>0.87529999999999997</v>
      </c>
      <c r="AW133" s="1" t="s">
        <v>19</v>
      </c>
      <c r="AX133" s="1">
        <v>9.14</v>
      </c>
      <c r="AY133" s="1">
        <v>9.3000000000000007</v>
      </c>
      <c r="AZ133" s="1">
        <v>2.94</v>
      </c>
      <c r="BA133" s="1">
        <v>26.728000000000002</v>
      </c>
      <c r="BB133" s="1">
        <v>0.84409999999999996</v>
      </c>
      <c r="BC133" s="1" t="s">
        <v>19</v>
      </c>
      <c r="BD133" s="1">
        <v>9.14</v>
      </c>
      <c r="BE133" s="1">
        <v>9.3000000000000007</v>
      </c>
      <c r="BF133" s="1">
        <v>2.9239999999999999</v>
      </c>
      <c r="BG133" s="1">
        <v>26.58</v>
      </c>
      <c r="BH133" s="1">
        <v>0.82430000000000003</v>
      </c>
      <c r="BI133" s="1" t="s">
        <v>19</v>
      </c>
      <c r="BJ133" s="1">
        <v>9.14</v>
      </c>
      <c r="BK133" s="1">
        <v>9.3000000000000007</v>
      </c>
      <c r="BL133" s="1">
        <v>4.0140000000000002</v>
      </c>
      <c r="BM133" s="1">
        <v>36.487000000000002</v>
      </c>
      <c r="BN133" s="1">
        <v>0.84930000000000005</v>
      </c>
      <c r="BO133" s="1" t="s">
        <v>19</v>
      </c>
      <c r="BP133" s="1">
        <v>9.14</v>
      </c>
      <c r="BQ133" s="1">
        <v>9.3000000000000007</v>
      </c>
      <c r="BR133" s="1">
        <v>3.972</v>
      </c>
      <c r="BS133" s="1">
        <v>36.109000000000002</v>
      </c>
      <c r="BT133" s="1">
        <v>0.85250000000000004</v>
      </c>
      <c r="BU133" s="1" t="s">
        <v>19</v>
      </c>
      <c r="BV133" s="1">
        <v>9.14</v>
      </c>
      <c r="BW133" s="1">
        <v>9.3000000000000007</v>
      </c>
      <c r="BX133" s="1">
        <v>3.706</v>
      </c>
      <c r="BY133" s="1">
        <v>33.692</v>
      </c>
      <c r="BZ133" s="1">
        <v>0.80079999999999996</v>
      </c>
      <c r="CA133" s="1" t="s">
        <v>19</v>
      </c>
      <c r="CB133" s="1">
        <v>9.14</v>
      </c>
      <c r="CC133" s="1">
        <v>9.3000000000000007</v>
      </c>
      <c r="CD133" s="1">
        <v>4.1779999999999999</v>
      </c>
      <c r="CE133" s="1">
        <v>37.985999999999997</v>
      </c>
      <c r="CF133" s="1">
        <v>0.81289999999999996</v>
      </c>
      <c r="CG133" s="1" t="s">
        <v>19</v>
      </c>
      <c r="CH133" s="1">
        <v>9.14</v>
      </c>
      <c r="CI133" s="1">
        <v>9.3000000000000007</v>
      </c>
      <c r="CJ133" s="1">
        <v>4.2169999999999996</v>
      </c>
      <c r="CK133" s="1">
        <v>38.335999999999999</v>
      </c>
      <c r="CL133" s="1">
        <v>0.80530000000000002</v>
      </c>
      <c r="CM133" s="1" t="s">
        <v>19</v>
      </c>
      <c r="CN133" s="1">
        <v>9.14</v>
      </c>
      <c r="CO133" s="1">
        <v>9.3000000000000007</v>
      </c>
      <c r="CP133" s="1">
        <v>3.6840000000000002</v>
      </c>
      <c r="CQ133" s="1">
        <v>33.49</v>
      </c>
      <c r="CR133" s="1">
        <v>0.86650000000000005</v>
      </c>
      <c r="CS133" s="1" t="s">
        <v>19</v>
      </c>
    </row>
    <row r="134" spans="1:97" ht="15.75" customHeight="1" x14ac:dyDescent="0.25">
      <c r="A134" s="1" t="s">
        <v>79</v>
      </c>
      <c r="B134" s="1">
        <v>337</v>
      </c>
      <c r="C134" s="1">
        <v>350</v>
      </c>
      <c r="D134" s="1" t="s">
        <v>57</v>
      </c>
      <c r="E134" s="1">
        <v>9.01</v>
      </c>
      <c r="F134" s="1">
        <v>4</v>
      </c>
      <c r="G134" s="1">
        <v>11</v>
      </c>
      <c r="H134" s="1">
        <v>9.15</v>
      </c>
      <c r="I134" s="1">
        <v>9.52</v>
      </c>
      <c r="J134" s="81">
        <v>1.496</v>
      </c>
      <c r="K134" s="1">
        <v>13.603999999999999</v>
      </c>
      <c r="L134" s="1">
        <v>0.94630000000000003</v>
      </c>
      <c r="M134" s="1" t="s">
        <v>20</v>
      </c>
      <c r="N134" s="1">
        <v>9.1300000000000008</v>
      </c>
      <c r="O134" s="1">
        <v>9.33</v>
      </c>
      <c r="P134" s="1">
        <v>1.373</v>
      </c>
      <c r="Q134" s="1">
        <v>12.481999999999999</v>
      </c>
      <c r="R134" s="1">
        <v>0.92459999999999998</v>
      </c>
      <c r="S134" s="1" t="s">
        <v>20</v>
      </c>
      <c r="T134" s="1">
        <v>9.14</v>
      </c>
      <c r="U134" s="1">
        <v>9.33</v>
      </c>
      <c r="V134" s="1">
        <v>1.502</v>
      </c>
      <c r="W134" s="1">
        <v>13.656000000000001</v>
      </c>
      <c r="X134" s="1">
        <v>0.94159999999999999</v>
      </c>
      <c r="Y134" s="1" t="s">
        <v>20</v>
      </c>
      <c r="Z134" s="1">
        <v>9.15</v>
      </c>
      <c r="AA134" s="1">
        <v>9.3800000000000008</v>
      </c>
      <c r="AB134" s="1">
        <v>1.7989999999999999</v>
      </c>
      <c r="AC134" s="1">
        <v>16.350000000000001</v>
      </c>
      <c r="AD134" s="1">
        <v>0.9143</v>
      </c>
      <c r="AE134" s="1" t="s">
        <v>20</v>
      </c>
      <c r="AF134" s="1">
        <v>9.15</v>
      </c>
      <c r="AG134" s="1">
        <v>9.52</v>
      </c>
      <c r="AH134" s="1">
        <v>1.8120000000000001</v>
      </c>
      <c r="AI134" s="1">
        <v>16.475999999999999</v>
      </c>
      <c r="AJ134" s="1">
        <v>0.88739999999999997</v>
      </c>
      <c r="AK134" s="1" t="s">
        <v>19</v>
      </c>
      <c r="AL134" s="1">
        <v>9.1</v>
      </c>
      <c r="AM134" s="1">
        <v>9.35</v>
      </c>
      <c r="AN134" s="1">
        <v>1.6950000000000001</v>
      </c>
      <c r="AO134" s="1">
        <v>15.41</v>
      </c>
      <c r="AP134" s="1">
        <v>0.93030000000000002</v>
      </c>
      <c r="AQ134" s="1" t="s">
        <v>20</v>
      </c>
      <c r="AR134" s="1">
        <v>9.11</v>
      </c>
      <c r="AS134" s="1">
        <v>9.34</v>
      </c>
      <c r="AT134" s="1">
        <v>2.9049999999999998</v>
      </c>
      <c r="AU134" s="1">
        <v>26.411999999999999</v>
      </c>
      <c r="AV134" s="1">
        <v>0.9325</v>
      </c>
      <c r="AW134" s="1" t="s">
        <v>20</v>
      </c>
      <c r="AX134" s="1">
        <v>9.09</v>
      </c>
      <c r="AY134" s="1">
        <v>9.33</v>
      </c>
      <c r="AZ134" s="1">
        <v>2.9609999999999999</v>
      </c>
      <c r="BA134" s="1">
        <v>26.922000000000001</v>
      </c>
      <c r="BB134" s="1">
        <v>0.92410000000000003</v>
      </c>
      <c r="BC134" s="1" t="s">
        <v>20</v>
      </c>
      <c r="BD134" s="1">
        <v>9.07</v>
      </c>
      <c r="BE134" s="1">
        <v>9.3000000000000007</v>
      </c>
      <c r="BF134" s="1">
        <v>2.9279999999999999</v>
      </c>
      <c r="BG134" s="1">
        <v>26.614000000000001</v>
      </c>
      <c r="BH134" s="1">
        <v>0.91659999999999997</v>
      </c>
      <c r="BI134" s="1" t="s">
        <v>20</v>
      </c>
      <c r="BJ134" s="1">
        <v>9.11</v>
      </c>
      <c r="BK134" s="1">
        <v>9.33</v>
      </c>
      <c r="BL134" s="1">
        <v>4.1020000000000003</v>
      </c>
      <c r="BM134" s="1">
        <v>37.292000000000002</v>
      </c>
      <c r="BN134" s="1">
        <v>0.92569999999999997</v>
      </c>
      <c r="BO134" s="1" t="s">
        <v>20</v>
      </c>
      <c r="BP134" s="1">
        <v>9.0500000000000007</v>
      </c>
      <c r="BQ134" s="1">
        <v>9.33</v>
      </c>
      <c r="BR134" s="1">
        <v>4.056</v>
      </c>
      <c r="BS134" s="1">
        <v>36.875</v>
      </c>
      <c r="BT134" s="1">
        <v>0.91579999999999995</v>
      </c>
      <c r="BU134" s="1" t="s">
        <v>20</v>
      </c>
      <c r="BV134" s="1">
        <v>9.09</v>
      </c>
      <c r="BW134" s="1">
        <v>9.31</v>
      </c>
      <c r="BX134" s="1">
        <v>3.6880000000000002</v>
      </c>
      <c r="BY134" s="1">
        <v>33.524999999999999</v>
      </c>
      <c r="BZ134" s="1">
        <v>0.9042</v>
      </c>
      <c r="CA134" s="1" t="s">
        <v>20</v>
      </c>
      <c r="CB134" s="1">
        <v>9.1300000000000008</v>
      </c>
      <c r="CC134" s="1">
        <v>9.2899999999999991</v>
      </c>
      <c r="CD134" s="1">
        <v>4.2590000000000003</v>
      </c>
      <c r="CE134" s="1">
        <v>38.722999999999999</v>
      </c>
      <c r="CF134" s="1">
        <v>0.87549999999999994</v>
      </c>
      <c r="CG134" s="1" t="s">
        <v>19</v>
      </c>
      <c r="CH134" s="1">
        <v>9.11</v>
      </c>
      <c r="CI134" s="1">
        <v>9.36</v>
      </c>
      <c r="CJ134" s="1">
        <v>4.2140000000000004</v>
      </c>
      <c r="CK134" s="1">
        <v>38.313000000000002</v>
      </c>
      <c r="CL134" s="1">
        <v>0.91249999999999998</v>
      </c>
      <c r="CM134" s="1" t="s">
        <v>19</v>
      </c>
      <c r="CN134" s="1">
        <v>9.06</v>
      </c>
      <c r="CO134" s="1">
        <v>9.31</v>
      </c>
      <c r="CP134" s="1">
        <v>3.8090000000000002</v>
      </c>
      <c r="CQ134" s="1">
        <v>34.625</v>
      </c>
      <c r="CR134" s="1">
        <v>0.93059999999999998</v>
      </c>
      <c r="CS134" s="1" t="s">
        <v>20</v>
      </c>
    </row>
    <row r="135" spans="1:97" ht="15.75" customHeight="1" x14ac:dyDescent="0.25">
      <c r="A135" s="1" t="s">
        <v>79</v>
      </c>
      <c r="B135" s="1">
        <v>338</v>
      </c>
      <c r="C135" s="1">
        <v>350</v>
      </c>
      <c r="D135" s="1" t="s">
        <v>58</v>
      </c>
      <c r="E135" s="1">
        <v>8.8800000000000008</v>
      </c>
      <c r="F135" s="1">
        <v>4</v>
      </c>
      <c r="G135" s="1">
        <v>10</v>
      </c>
      <c r="H135" s="1">
        <v>8.86</v>
      </c>
      <c r="I135" s="1">
        <v>9.24</v>
      </c>
      <c r="J135" s="81">
        <v>1.3740000000000001</v>
      </c>
      <c r="K135" s="1">
        <v>13.738</v>
      </c>
      <c r="L135" s="1">
        <v>0.94820000000000004</v>
      </c>
      <c r="M135" s="1" t="s">
        <v>20</v>
      </c>
      <c r="N135" s="1">
        <v>8.86</v>
      </c>
      <c r="O135" s="1">
        <v>9.24</v>
      </c>
      <c r="P135" s="1">
        <v>1.2330000000000001</v>
      </c>
      <c r="Q135" s="1">
        <v>12.326000000000001</v>
      </c>
      <c r="R135" s="1">
        <v>0.92269999999999996</v>
      </c>
      <c r="S135" s="1" t="s">
        <v>20</v>
      </c>
      <c r="T135" s="1">
        <v>8.86</v>
      </c>
      <c r="U135" s="1">
        <v>9.24</v>
      </c>
      <c r="V135" s="1">
        <v>1.37</v>
      </c>
      <c r="W135" s="1">
        <v>13.7</v>
      </c>
      <c r="X135" s="1">
        <v>0.93310000000000004</v>
      </c>
      <c r="Y135" s="1" t="s">
        <v>20</v>
      </c>
      <c r="Z135" s="1">
        <v>8.85</v>
      </c>
      <c r="AA135" s="1">
        <v>9.24</v>
      </c>
      <c r="AB135" s="1">
        <v>1.6160000000000001</v>
      </c>
      <c r="AC135" s="1">
        <v>16.155999999999999</v>
      </c>
      <c r="AD135" s="1">
        <v>0.94340000000000002</v>
      </c>
      <c r="AE135" s="1" t="s">
        <v>20</v>
      </c>
      <c r="AF135" s="1">
        <v>8.85</v>
      </c>
      <c r="AG135" s="1">
        <v>9.24</v>
      </c>
      <c r="AH135" s="1">
        <v>1.708</v>
      </c>
      <c r="AI135" s="1">
        <v>17.082999999999998</v>
      </c>
      <c r="AJ135" s="1">
        <v>0.93789999999999996</v>
      </c>
      <c r="AK135" s="1" t="s">
        <v>20</v>
      </c>
      <c r="AL135" s="1">
        <v>8.86</v>
      </c>
      <c r="AM135" s="1">
        <v>9.24</v>
      </c>
      <c r="AN135" s="1">
        <v>1.5389999999999999</v>
      </c>
      <c r="AO135" s="1">
        <v>15.391</v>
      </c>
      <c r="AP135" s="1">
        <v>0.91620000000000001</v>
      </c>
      <c r="AQ135" s="1" t="s">
        <v>20</v>
      </c>
      <c r="AR135" s="1">
        <v>8.86</v>
      </c>
      <c r="AS135" s="1">
        <v>9.24</v>
      </c>
      <c r="AT135" s="1">
        <v>2.7040000000000002</v>
      </c>
      <c r="AU135" s="1">
        <v>27.038</v>
      </c>
      <c r="AV135" s="1">
        <v>0.93420000000000003</v>
      </c>
      <c r="AW135" s="1" t="s">
        <v>20</v>
      </c>
      <c r="AX135" s="1">
        <v>8.86</v>
      </c>
      <c r="AY135" s="1">
        <v>9.24</v>
      </c>
      <c r="AZ135" s="1">
        <v>2.718</v>
      </c>
      <c r="BA135" s="1">
        <v>27.183</v>
      </c>
      <c r="BB135" s="1">
        <v>0.91779999999999995</v>
      </c>
      <c r="BC135" s="1" t="s">
        <v>20</v>
      </c>
      <c r="BD135" s="1">
        <v>8.85</v>
      </c>
      <c r="BE135" s="1">
        <v>9.24</v>
      </c>
      <c r="BF135" s="1">
        <v>2.69</v>
      </c>
      <c r="BG135" s="1">
        <v>26.896000000000001</v>
      </c>
      <c r="BH135" s="1">
        <v>0.91010000000000002</v>
      </c>
      <c r="BI135" s="1" t="s">
        <v>20</v>
      </c>
      <c r="BJ135" s="1">
        <v>8.85</v>
      </c>
      <c r="BK135" s="1">
        <v>9.24</v>
      </c>
      <c r="BL135" s="1">
        <v>3.694</v>
      </c>
      <c r="BM135" s="1">
        <v>36.941000000000003</v>
      </c>
      <c r="BN135" s="1">
        <v>0.92789999999999995</v>
      </c>
      <c r="BO135" s="1" t="s">
        <v>20</v>
      </c>
      <c r="BP135" s="1">
        <v>8.85</v>
      </c>
      <c r="BQ135" s="1">
        <v>9.24</v>
      </c>
      <c r="BR135" s="1">
        <v>3.649</v>
      </c>
      <c r="BS135" s="1">
        <v>36.494</v>
      </c>
      <c r="BT135" s="1">
        <v>0.92410000000000003</v>
      </c>
      <c r="BU135" s="1" t="s">
        <v>20</v>
      </c>
      <c r="BV135" s="1">
        <v>8.7799999999999994</v>
      </c>
      <c r="BW135" s="1">
        <v>9.06</v>
      </c>
      <c r="BX135" s="1">
        <v>3.944</v>
      </c>
      <c r="BY135" s="1">
        <v>39.445</v>
      </c>
      <c r="BZ135" s="1">
        <v>0.84330000000000005</v>
      </c>
      <c r="CA135" s="1" t="s">
        <v>19</v>
      </c>
      <c r="CB135" s="1">
        <v>8.85</v>
      </c>
      <c r="CC135" s="1">
        <v>9.24</v>
      </c>
      <c r="CD135" s="1">
        <v>3.7130000000000001</v>
      </c>
      <c r="CE135" s="1">
        <v>37.128999999999998</v>
      </c>
      <c r="CF135" s="1">
        <v>0.9244</v>
      </c>
      <c r="CG135" s="1" t="s">
        <v>20</v>
      </c>
      <c r="CH135" s="1">
        <v>8.85</v>
      </c>
      <c r="CI135" s="1">
        <v>9.24</v>
      </c>
      <c r="CJ135" s="1">
        <v>3.766</v>
      </c>
      <c r="CK135" s="1">
        <v>37.661999999999999</v>
      </c>
      <c r="CL135" s="1">
        <v>0.90639999999999998</v>
      </c>
      <c r="CM135" s="1" t="s">
        <v>20</v>
      </c>
      <c r="CN135" s="1">
        <v>8.8000000000000007</v>
      </c>
      <c r="CO135" s="1">
        <v>9.0500000000000007</v>
      </c>
      <c r="CP135" s="1">
        <v>3.3919999999999999</v>
      </c>
      <c r="CQ135" s="1">
        <v>33.923999999999999</v>
      </c>
      <c r="CR135" s="1">
        <v>0.90510000000000002</v>
      </c>
      <c r="CS135" s="1" t="s">
        <v>20</v>
      </c>
    </row>
    <row r="136" spans="1:97" ht="15.75" customHeight="1" x14ac:dyDescent="0.25">
      <c r="A136" s="1" t="s">
        <v>79</v>
      </c>
      <c r="B136" s="1">
        <v>338</v>
      </c>
      <c r="C136" s="1">
        <v>352</v>
      </c>
      <c r="D136" s="1" t="s">
        <v>59</v>
      </c>
      <c r="E136" s="1">
        <v>10.1</v>
      </c>
      <c r="F136" s="1">
        <v>4</v>
      </c>
      <c r="G136" s="1">
        <v>12</v>
      </c>
      <c r="H136" s="1">
        <v>10.23</v>
      </c>
      <c r="I136" s="1">
        <v>10.48</v>
      </c>
      <c r="J136" s="81">
        <v>1.3420000000000001</v>
      </c>
      <c r="K136" s="1">
        <v>11.18</v>
      </c>
      <c r="L136" s="1">
        <v>0.95220000000000005</v>
      </c>
      <c r="M136" s="1" t="s">
        <v>19</v>
      </c>
      <c r="N136" s="1">
        <v>10.15</v>
      </c>
      <c r="O136" s="1">
        <v>10.38</v>
      </c>
      <c r="P136" s="1">
        <v>1.2529999999999999</v>
      </c>
      <c r="Q136" s="1">
        <v>10.443</v>
      </c>
      <c r="R136" s="1">
        <v>0.95109999999999995</v>
      </c>
      <c r="S136" s="1" t="s">
        <v>20</v>
      </c>
      <c r="T136" s="1">
        <v>10.23</v>
      </c>
      <c r="U136" s="1">
        <v>10.58</v>
      </c>
      <c r="V136" s="1">
        <v>1.3919999999999999</v>
      </c>
      <c r="W136" s="1">
        <v>11.602</v>
      </c>
      <c r="X136" s="1">
        <v>0.93210000000000004</v>
      </c>
      <c r="Y136" s="1" t="s">
        <v>20</v>
      </c>
      <c r="Z136" s="1">
        <v>10.23</v>
      </c>
      <c r="AA136" s="1">
        <v>10.58</v>
      </c>
      <c r="AB136" s="1">
        <v>1.661</v>
      </c>
      <c r="AC136" s="1">
        <v>13.845000000000001</v>
      </c>
      <c r="AD136" s="1">
        <v>0.93799999999999994</v>
      </c>
      <c r="AE136" s="1" t="s">
        <v>20</v>
      </c>
      <c r="AF136" s="1">
        <v>10.15</v>
      </c>
      <c r="AG136" s="1">
        <v>10.37</v>
      </c>
      <c r="AH136" s="1">
        <v>1.7969999999999999</v>
      </c>
      <c r="AI136" s="1">
        <v>14.972</v>
      </c>
      <c r="AJ136" s="1">
        <v>0.93820000000000003</v>
      </c>
      <c r="AK136" s="1" t="s">
        <v>20</v>
      </c>
      <c r="AL136" s="1">
        <v>10.23</v>
      </c>
      <c r="AM136" s="1">
        <v>10.58</v>
      </c>
      <c r="AN136" s="1">
        <v>1.651</v>
      </c>
      <c r="AO136" s="1">
        <v>13.755000000000001</v>
      </c>
      <c r="AP136" s="1">
        <v>0.90990000000000004</v>
      </c>
      <c r="AQ136" s="1" t="s">
        <v>20</v>
      </c>
      <c r="AR136" s="1">
        <v>10.23</v>
      </c>
      <c r="AS136" s="1">
        <v>10.58</v>
      </c>
      <c r="AT136" s="1">
        <v>2.8639999999999999</v>
      </c>
      <c r="AU136" s="1">
        <v>23.863</v>
      </c>
      <c r="AV136" s="1">
        <v>0.91810000000000003</v>
      </c>
      <c r="AW136" s="1" t="s">
        <v>20</v>
      </c>
      <c r="AX136" s="1">
        <v>10.130000000000001</v>
      </c>
      <c r="AY136" s="1">
        <v>10.39</v>
      </c>
      <c r="AZ136" s="1">
        <v>2.956</v>
      </c>
      <c r="BA136" s="1">
        <v>24.632999999999999</v>
      </c>
      <c r="BB136" s="1">
        <v>0.94579999999999997</v>
      </c>
      <c r="BC136" s="1" t="s">
        <v>20</v>
      </c>
      <c r="BD136" s="1">
        <v>10.08</v>
      </c>
      <c r="BE136" s="1">
        <v>10.33</v>
      </c>
      <c r="BF136" s="1">
        <v>3.0209999999999999</v>
      </c>
      <c r="BG136" s="1">
        <v>25.177</v>
      </c>
      <c r="BH136" s="1">
        <v>0.94140000000000001</v>
      </c>
      <c r="BI136" s="1" t="s">
        <v>20</v>
      </c>
      <c r="BJ136" s="1">
        <v>10.23</v>
      </c>
      <c r="BK136" s="1">
        <v>10.57</v>
      </c>
      <c r="BL136" s="1">
        <v>4.2149999999999999</v>
      </c>
      <c r="BM136" s="1">
        <v>35.124000000000002</v>
      </c>
      <c r="BN136" s="1">
        <v>0.92320000000000002</v>
      </c>
      <c r="BO136" s="1" t="s">
        <v>20</v>
      </c>
      <c r="BP136" s="1">
        <v>10.11</v>
      </c>
      <c r="BQ136" s="1">
        <v>10.35</v>
      </c>
      <c r="BR136" s="1">
        <v>4.2750000000000004</v>
      </c>
      <c r="BS136" s="1">
        <v>35.627000000000002</v>
      </c>
      <c r="BT136" s="1">
        <v>0.9466</v>
      </c>
      <c r="BU136" s="1" t="s">
        <v>20</v>
      </c>
      <c r="BV136" s="1">
        <v>10.1</v>
      </c>
      <c r="BW136" s="1">
        <v>10.34</v>
      </c>
      <c r="BX136" s="1">
        <v>4.0389999999999997</v>
      </c>
      <c r="BY136" s="1">
        <v>33.658999999999999</v>
      </c>
      <c r="BZ136" s="1">
        <v>0.90869999999999995</v>
      </c>
      <c r="CA136" s="1" t="s">
        <v>20</v>
      </c>
      <c r="CB136" s="1">
        <v>10.11</v>
      </c>
      <c r="CC136" s="1">
        <v>10.36</v>
      </c>
      <c r="CD136" s="1">
        <v>4.4039999999999999</v>
      </c>
      <c r="CE136" s="1">
        <v>36.700000000000003</v>
      </c>
      <c r="CF136" s="1">
        <v>0.92700000000000005</v>
      </c>
      <c r="CG136" s="1" t="s">
        <v>20</v>
      </c>
      <c r="CH136" s="1">
        <v>10.119999999999999</v>
      </c>
      <c r="CI136" s="1">
        <v>10.36</v>
      </c>
      <c r="CJ136" s="1">
        <v>4.3550000000000004</v>
      </c>
      <c r="CK136" s="1">
        <v>36.287999999999997</v>
      </c>
      <c r="CL136" s="1">
        <v>0.87929999999999997</v>
      </c>
      <c r="CM136" s="1" t="s">
        <v>19</v>
      </c>
      <c r="CN136" s="1">
        <v>10.11</v>
      </c>
      <c r="CO136" s="1">
        <v>10.36</v>
      </c>
      <c r="CP136" s="1">
        <v>4.08</v>
      </c>
      <c r="CQ136" s="1">
        <v>33.997999999999998</v>
      </c>
      <c r="CR136" s="1">
        <v>0.92630000000000001</v>
      </c>
      <c r="CS136" s="1" t="s">
        <v>20</v>
      </c>
    </row>
    <row r="137" spans="1:97" ht="15.75" customHeight="1" x14ac:dyDescent="0.25">
      <c r="A137" s="1" t="s">
        <v>79</v>
      </c>
      <c r="B137" s="1">
        <v>351</v>
      </c>
      <c r="C137" s="1">
        <v>355</v>
      </c>
      <c r="D137" s="1" t="s">
        <v>60</v>
      </c>
      <c r="E137" s="1">
        <v>14.04</v>
      </c>
      <c r="F137" s="1">
        <v>1</v>
      </c>
      <c r="G137" s="1">
        <v>3</v>
      </c>
      <c r="H137" s="1">
        <v>14.43</v>
      </c>
      <c r="I137" s="1">
        <v>14.61</v>
      </c>
      <c r="J137" s="81">
        <v>0.23300000000000001</v>
      </c>
      <c r="K137" s="1">
        <v>7.7569999999999997</v>
      </c>
      <c r="L137" s="1">
        <v>0.92179999999999995</v>
      </c>
      <c r="M137" s="1" t="s">
        <v>19</v>
      </c>
      <c r="N137" s="1">
        <v>14.35</v>
      </c>
      <c r="O137" s="1">
        <v>14.54</v>
      </c>
      <c r="P137" s="1">
        <v>0.23499999999999999</v>
      </c>
      <c r="Q137" s="1">
        <v>7.8330000000000002</v>
      </c>
      <c r="R137" s="1">
        <v>0.91100000000000003</v>
      </c>
      <c r="S137" s="1" t="s">
        <v>19</v>
      </c>
      <c r="T137" s="1">
        <v>14.36</v>
      </c>
      <c r="U137" s="1">
        <v>14.52</v>
      </c>
      <c r="V137" s="1">
        <v>0.313</v>
      </c>
      <c r="W137" s="1">
        <v>10.443</v>
      </c>
      <c r="X137" s="1">
        <v>0.91269999999999996</v>
      </c>
      <c r="Y137" s="1" t="s">
        <v>19</v>
      </c>
      <c r="Z137" s="1">
        <v>14.39</v>
      </c>
      <c r="AA137" s="1">
        <v>14.59</v>
      </c>
      <c r="AB137" s="1">
        <v>0.33</v>
      </c>
      <c r="AC137" s="1">
        <v>10.996</v>
      </c>
      <c r="AD137" s="1">
        <v>0.89290000000000003</v>
      </c>
      <c r="AE137" s="1" t="s">
        <v>19</v>
      </c>
      <c r="AF137" s="1">
        <v>14.36</v>
      </c>
      <c r="AG137" s="1">
        <v>14.52</v>
      </c>
      <c r="AH137" s="1">
        <v>0.41299999999999998</v>
      </c>
      <c r="AI137" s="1">
        <v>13.753</v>
      </c>
      <c r="AJ137" s="1">
        <v>0.93240000000000001</v>
      </c>
      <c r="AK137" s="1" t="s">
        <v>19</v>
      </c>
      <c r="AL137" s="1">
        <v>14.35</v>
      </c>
      <c r="AM137" s="1">
        <v>14.52</v>
      </c>
      <c r="AN137" s="1">
        <v>0.32200000000000001</v>
      </c>
      <c r="AO137" s="1">
        <v>10.726000000000001</v>
      </c>
      <c r="AP137" s="1">
        <v>0.91600000000000004</v>
      </c>
      <c r="AQ137" s="1" t="s">
        <v>19</v>
      </c>
      <c r="AR137" s="1">
        <v>14.33</v>
      </c>
      <c r="AS137" s="1">
        <v>14.53</v>
      </c>
      <c r="AT137" s="1">
        <v>0.89100000000000001</v>
      </c>
      <c r="AU137" s="1">
        <v>29.692</v>
      </c>
      <c r="AV137" s="1">
        <v>0.9083</v>
      </c>
      <c r="AW137" s="1" t="s">
        <v>19</v>
      </c>
      <c r="AX137" s="1">
        <v>14.36</v>
      </c>
      <c r="AY137" s="1">
        <v>14.53</v>
      </c>
      <c r="AZ137" s="1">
        <v>0.876</v>
      </c>
      <c r="BA137" s="1">
        <v>29.207999999999998</v>
      </c>
      <c r="BB137" s="1">
        <v>0.91249999999999998</v>
      </c>
      <c r="BC137" s="1" t="s">
        <v>19</v>
      </c>
      <c r="BD137" s="1">
        <v>14.31</v>
      </c>
      <c r="BE137" s="1">
        <v>14.51</v>
      </c>
      <c r="BF137" s="1">
        <v>0.84399999999999997</v>
      </c>
      <c r="BG137" s="1">
        <v>28.146999999999998</v>
      </c>
      <c r="BH137" s="1">
        <v>0.91259999999999997</v>
      </c>
      <c r="BI137" s="1" t="s">
        <v>19</v>
      </c>
      <c r="BJ137" s="1">
        <v>14.36</v>
      </c>
      <c r="BK137" s="1">
        <v>14.53</v>
      </c>
      <c r="BL137" s="1">
        <v>1.7050000000000001</v>
      </c>
      <c r="BM137" s="1">
        <v>56.844000000000001</v>
      </c>
      <c r="BN137" s="1">
        <v>0.78080000000000005</v>
      </c>
      <c r="BO137" s="1" t="s">
        <v>19</v>
      </c>
      <c r="BP137" s="1">
        <v>14.34</v>
      </c>
      <c r="BQ137" s="1">
        <v>14.52</v>
      </c>
      <c r="BR137" s="1">
        <v>1.7190000000000001</v>
      </c>
      <c r="BS137" s="1">
        <v>57.304000000000002</v>
      </c>
      <c r="BT137" s="1">
        <v>0.93579999999999997</v>
      </c>
      <c r="BU137" s="1" t="s">
        <v>19</v>
      </c>
      <c r="BV137" s="1">
        <v>14.45</v>
      </c>
      <c r="BW137" s="1">
        <v>14.54</v>
      </c>
      <c r="BX137" s="1">
        <v>1.6060000000000001</v>
      </c>
      <c r="BY137" s="1">
        <v>53.524000000000001</v>
      </c>
      <c r="BZ137" s="1">
        <v>0.91549999999999998</v>
      </c>
      <c r="CA137" s="1" t="s">
        <v>19</v>
      </c>
      <c r="CB137" s="1">
        <v>14.35</v>
      </c>
      <c r="CC137" s="1">
        <v>14.54</v>
      </c>
      <c r="CD137" s="1">
        <v>2.0790000000000002</v>
      </c>
      <c r="CE137" s="1">
        <v>69.284999999999997</v>
      </c>
      <c r="CF137" s="1">
        <v>0.92589999999999995</v>
      </c>
      <c r="CG137" s="1" t="s">
        <v>19</v>
      </c>
      <c r="CH137" s="1">
        <v>14.32</v>
      </c>
      <c r="CI137" s="1">
        <v>14.53</v>
      </c>
      <c r="CJ137" s="1">
        <v>2.0819999999999999</v>
      </c>
      <c r="CK137" s="1">
        <v>69.402000000000001</v>
      </c>
      <c r="CL137" s="1">
        <v>0.9264</v>
      </c>
      <c r="CM137" s="1" t="s">
        <v>19</v>
      </c>
      <c r="CN137" s="1">
        <v>14.31</v>
      </c>
      <c r="CO137" s="1">
        <v>14.52</v>
      </c>
      <c r="CP137" s="1">
        <v>1.97</v>
      </c>
      <c r="CQ137" s="1">
        <v>65.667000000000002</v>
      </c>
      <c r="CR137" s="1">
        <v>0.94350000000000001</v>
      </c>
      <c r="CS137" s="1" t="s">
        <v>19</v>
      </c>
    </row>
    <row r="138" spans="1:97" ht="15.75" customHeight="1" x14ac:dyDescent="0.25">
      <c r="A138" s="1" t="s">
        <v>79</v>
      </c>
      <c r="B138" s="1">
        <v>354</v>
      </c>
      <c r="C138" s="1">
        <v>358</v>
      </c>
      <c r="D138" s="1" t="s">
        <v>129</v>
      </c>
      <c r="E138" s="1">
        <v>9.31</v>
      </c>
      <c r="F138" s="1">
        <v>1</v>
      </c>
      <c r="G138" s="1">
        <v>3</v>
      </c>
      <c r="H138" s="1">
        <v>9.2200000000000006</v>
      </c>
      <c r="I138" s="1">
        <v>9.36</v>
      </c>
      <c r="J138" s="81">
        <v>0.58599999999999997</v>
      </c>
      <c r="K138" s="1">
        <v>19.545000000000002</v>
      </c>
      <c r="L138" s="1">
        <v>0.84770000000000001</v>
      </c>
      <c r="M138" s="1" t="s">
        <v>19</v>
      </c>
      <c r="N138" s="1">
        <v>9.1199999999999992</v>
      </c>
      <c r="O138" s="1">
        <v>9.24</v>
      </c>
      <c r="P138" s="1">
        <v>0.53200000000000003</v>
      </c>
      <c r="Q138" s="1">
        <v>17.742999999999999</v>
      </c>
      <c r="R138" s="1">
        <v>0.73319999999999996</v>
      </c>
      <c r="S138" s="1" t="s">
        <v>19</v>
      </c>
      <c r="T138" s="1">
        <v>9.1199999999999992</v>
      </c>
      <c r="U138" s="1">
        <v>9.27</v>
      </c>
      <c r="V138" s="1">
        <v>0.57299999999999995</v>
      </c>
      <c r="W138" s="1">
        <v>19.100000000000001</v>
      </c>
      <c r="X138" s="1">
        <v>0.76990000000000003</v>
      </c>
      <c r="Y138" s="1" t="s">
        <v>19</v>
      </c>
      <c r="Z138" s="1">
        <v>9.17</v>
      </c>
      <c r="AA138" s="1">
        <v>9.2899999999999991</v>
      </c>
      <c r="AB138" s="1">
        <v>0.879</v>
      </c>
      <c r="AC138" s="1">
        <v>29.294</v>
      </c>
      <c r="AD138" s="1">
        <v>0.80600000000000005</v>
      </c>
      <c r="AE138" s="1" t="s">
        <v>19</v>
      </c>
      <c r="AF138" s="1">
        <v>9.11</v>
      </c>
      <c r="AG138" s="1">
        <v>9.23</v>
      </c>
      <c r="AH138" s="1">
        <v>0.85599999999999998</v>
      </c>
      <c r="AI138" s="1">
        <v>28.529</v>
      </c>
      <c r="AJ138" s="1">
        <v>0.82350000000000001</v>
      </c>
      <c r="AK138" s="1" t="s">
        <v>19</v>
      </c>
      <c r="AL138" s="1">
        <v>9.09</v>
      </c>
      <c r="AM138" s="1">
        <v>9.23</v>
      </c>
      <c r="AN138" s="1">
        <v>0.85</v>
      </c>
      <c r="AO138" s="1">
        <v>28.33</v>
      </c>
      <c r="AP138" s="1">
        <v>0.78310000000000002</v>
      </c>
      <c r="AQ138" s="1" t="s">
        <v>19</v>
      </c>
      <c r="AR138" s="1">
        <v>9.09</v>
      </c>
      <c r="AS138" s="1">
        <v>9.24</v>
      </c>
      <c r="AT138" s="1">
        <v>1.288</v>
      </c>
      <c r="AU138" s="1">
        <v>42.941000000000003</v>
      </c>
      <c r="AV138" s="1">
        <v>0.77900000000000003</v>
      </c>
      <c r="AW138" s="1" t="s">
        <v>19</v>
      </c>
      <c r="AX138" s="1">
        <v>9.07</v>
      </c>
      <c r="AY138" s="1">
        <v>9.2200000000000006</v>
      </c>
      <c r="AZ138" s="1">
        <v>1.302</v>
      </c>
      <c r="BA138" s="1">
        <v>43.395000000000003</v>
      </c>
      <c r="BB138" s="1">
        <v>0.76029999999999998</v>
      </c>
      <c r="BC138" s="1" t="s">
        <v>19</v>
      </c>
      <c r="BD138" s="1">
        <v>9.1</v>
      </c>
      <c r="BE138" s="1">
        <v>9.2200000000000006</v>
      </c>
      <c r="BF138" s="1">
        <v>1.2809999999999999</v>
      </c>
      <c r="BG138" s="1">
        <v>42.7</v>
      </c>
      <c r="BH138" s="1">
        <v>0.73670000000000002</v>
      </c>
      <c r="BI138" s="1" t="s">
        <v>19</v>
      </c>
      <c r="BJ138" s="1">
        <v>9.1300000000000008</v>
      </c>
      <c r="BK138" s="1">
        <v>9.2200000000000006</v>
      </c>
      <c r="BL138" s="1">
        <v>1.6</v>
      </c>
      <c r="BM138" s="1">
        <v>53.337000000000003</v>
      </c>
      <c r="BN138" s="1">
        <v>0.80030000000000001</v>
      </c>
      <c r="BO138" s="1" t="s">
        <v>19</v>
      </c>
      <c r="BP138" s="1">
        <v>9.08</v>
      </c>
      <c r="BQ138" s="1">
        <v>9.24</v>
      </c>
      <c r="BR138" s="1">
        <v>1.649</v>
      </c>
      <c r="BS138" s="1">
        <v>54.954000000000001</v>
      </c>
      <c r="BT138" s="1">
        <v>0.7571</v>
      </c>
      <c r="BU138" s="1" t="s">
        <v>19</v>
      </c>
      <c r="BV138" s="1">
        <v>9.08</v>
      </c>
      <c r="BW138" s="1">
        <v>9.23</v>
      </c>
      <c r="BX138" s="1">
        <v>1.54</v>
      </c>
      <c r="BY138" s="1">
        <v>51.347000000000001</v>
      </c>
      <c r="BZ138" s="1">
        <v>0.72550000000000003</v>
      </c>
      <c r="CA138" s="1" t="s">
        <v>19</v>
      </c>
      <c r="CB138" s="1">
        <v>9.11</v>
      </c>
      <c r="CC138" s="1">
        <v>9.23</v>
      </c>
      <c r="CD138" s="1">
        <v>1.6319999999999999</v>
      </c>
      <c r="CE138" s="1">
        <v>54.384999999999998</v>
      </c>
      <c r="CF138" s="1">
        <v>0.70909999999999995</v>
      </c>
      <c r="CG138" s="1" t="s">
        <v>19</v>
      </c>
      <c r="CH138" s="1">
        <v>9.08</v>
      </c>
      <c r="CI138" s="1">
        <v>9.23</v>
      </c>
      <c r="CJ138" s="1">
        <v>1.6060000000000001</v>
      </c>
      <c r="CK138" s="1">
        <v>53.52</v>
      </c>
      <c r="CL138" s="1">
        <v>0.72119999999999995</v>
      </c>
      <c r="CM138" s="1" t="s">
        <v>19</v>
      </c>
      <c r="CN138" s="1">
        <v>9.08</v>
      </c>
      <c r="CO138" s="1">
        <v>9.2100000000000009</v>
      </c>
      <c r="CP138" s="1">
        <v>1.528</v>
      </c>
      <c r="CQ138" s="1">
        <v>50.947000000000003</v>
      </c>
      <c r="CR138" s="1">
        <v>0.81379999999999997</v>
      </c>
      <c r="CS138" s="1" t="s">
        <v>19</v>
      </c>
    </row>
    <row r="139" spans="1:97" ht="15.75" customHeight="1" x14ac:dyDescent="0.25">
      <c r="A139" s="1" t="s">
        <v>79</v>
      </c>
      <c r="B139" s="1">
        <v>356</v>
      </c>
      <c r="C139" s="1">
        <v>376</v>
      </c>
      <c r="D139" s="1" t="s">
        <v>130</v>
      </c>
      <c r="E139" s="1">
        <v>12.58</v>
      </c>
      <c r="F139" s="1">
        <v>4</v>
      </c>
      <c r="G139" s="1">
        <v>17</v>
      </c>
      <c r="H139" s="1">
        <v>12.51</v>
      </c>
      <c r="I139" s="1">
        <v>12.94</v>
      </c>
      <c r="J139" s="81">
        <v>2.2669999999999999</v>
      </c>
      <c r="K139" s="1">
        <v>13.333</v>
      </c>
      <c r="L139" s="1">
        <v>0.91180000000000005</v>
      </c>
      <c r="M139" s="1" t="s">
        <v>19</v>
      </c>
      <c r="N139" s="1">
        <v>12.32</v>
      </c>
      <c r="O139" s="1">
        <v>12.74</v>
      </c>
      <c r="P139" s="1">
        <v>2.2789999999999999</v>
      </c>
      <c r="Q139" s="1">
        <v>13.406000000000001</v>
      </c>
      <c r="R139" s="1">
        <v>0.7722</v>
      </c>
      <c r="S139" s="1" t="s">
        <v>19</v>
      </c>
      <c r="T139" s="1">
        <v>12.37</v>
      </c>
      <c r="U139" s="1">
        <v>12.8</v>
      </c>
      <c r="V139" s="1">
        <v>2.798</v>
      </c>
      <c r="W139" s="1">
        <v>16.46</v>
      </c>
      <c r="X139" s="1">
        <v>0.84289999999999998</v>
      </c>
      <c r="Y139" s="1" t="s">
        <v>19</v>
      </c>
      <c r="Z139" s="1">
        <v>12.38</v>
      </c>
      <c r="AA139" s="1">
        <v>12.94</v>
      </c>
      <c r="AB139" s="1">
        <v>2.6989999999999998</v>
      </c>
      <c r="AC139" s="1">
        <v>15.877000000000001</v>
      </c>
      <c r="AD139" s="1">
        <v>0.89</v>
      </c>
      <c r="AE139" s="1" t="s">
        <v>19</v>
      </c>
      <c r="AF139" s="1">
        <v>12.31</v>
      </c>
      <c r="AG139" s="1">
        <v>12.7</v>
      </c>
      <c r="AH139" s="1">
        <v>2.9820000000000002</v>
      </c>
      <c r="AI139" s="1">
        <v>17.54</v>
      </c>
      <c r="AJ139" s="1">
        <v>0.90380000000000005</v>
      </c>
      <c r="AK139" s="1" t="s">
        <v>19</v>
      </c>
      <c r="AL139" s="1">
        <v>12.33</v>
      </c>
      <c r="AM139" s="1">
        <v>12.75</v>
      </c>
      <c r="AN139" s="1">
        <v>2.6779999999999999</v>
      </c>
      <c r="AO139" s="1">
        <v>15.754</v>
      </c>
      <c r="AP139" s="1">
        <v>0.88790000000000002</v>
      </c>
      <c r="AQ139" s="1" t="s">
        <v>19</v>
      </c>
      <c r="AR139" s="1">
        <v>12.36</v>
      </c>
      <c r="AS139" s="1">
        <v>12.68</v>
      </c>
      <c r="AT139" s="1">
        <v>4.0430000000000001</v>
      </c>
      <c r="AU139" s="1">
        <v>23.78</v>
      </c>
      <c r="AV139" s="1">
        <v>0.88770000000000004</v>
      </c>
      <c r="AW139" s="1" t="s">
        <v>19</v>
      </c>
      <c r="AX139" s="1">
        <v>12.32</v>
      </c>
      <c r="AY139" s="1">
        <v>12.69</v>
      </c>
      <c r="AZ139" s="1">
        <v>4.1139999999999999</v>
      </c>
      <c r="BA139" s="1">
        <v>24.202000000000002</v>
      </c>
      <c r="BB139" s="1">
        <v>0.87619999999999998</v>
      </c>
      <c r="BC139" s="1" t="s">
        <v>19</v>
      </c>
      <c r="BD139" s="1">
        <v>12.26</v>
      </c>
      <c r="BE139" s="1">
        <v>12.64</v>
      </c>
      <c r="BF139" s="1">
        <v>4.63</v>
      </c>
      <c r="BG139" s="1">
        <v>27.234000000000002</v>
      </c>
      <c r="BH139" s="1">
        <v>0.82709999999999995</v>
      </c>
      <c r="BI139" s="1" t="s">
        <v>19</v>
      </c>
      <c r="BJ139" s="1">
        <v>12.34</v>
      </c>
      <c r="BK139" s="1">
        <v>12.67</v>
      </c>
      <c r="BL139" s="1">
        <v>5.2850000000000001</v>
      </c>
      <c r="BM139" s="1">
        <v>31.085999999999999</v>
      </c>
      <c r="BN139" s="1">
        <v>0.87270000000000003</v>
      </c>
      <c r="BO139" s="1" t="s">
        <v>19</v>
      </c>
      <c r="BP139" s="1">
        <v>12.31</v>
      </c>
      <c r="BQ139" s="1">
        <v>12.63</v>
      </c>
      <c r="BR139" s="1">
        <v>5.1050000000000004</v>
      </c>
      <c r="BS139" s="1">
        <v>30.027000000000001</v>
      </c>
      <c r="BT139" s="1">
        <v>0.87460000000000004</v>
      </c>
      <c r="BU139" s="1" t="s">
        <v>19</v>
      </c>
      <c r="BV139" s="1">
        <v>12.3</v>
      </c>
      <c r="BW139" s="1">
        <v>12.62</v>
      </c>
      <c r="BX139" s="1">
        <v>4.734</v>
      </c>
      <c r="BY139" s="1">
        <v>27.847999999999999</v>
      </c>
      <c r="BZ139" s="1">
        <v>0.85619999999999996</v>
      </c>
      <c r="CA139" s="1" t="s">
        <v>19</v>
      </c>
      <c r="CB139" s="1">
        <v>12.34</v>
      </c>
      <c r="CC139" s="1">
        <v>12.68</v>
      </c>
      <c r="CD139" s="1">
        <v>5.5339999999999998</v>
      </c>
      <c r="CE139" s="1">
        <v>32.555</v>
      </c>
      <c r="CF139" s="1">
        <v>0.84660000000000002</v>
      </c>
      <c r="CG139" s="1" t="s">
        <v>19</v>
      </c>
      <c r="CH139" s="1">
        <v>12.33</v>
      </c>
      <c r="CI139" s="1">
        <v>12.66</v>
      </c>
      <c r="CJ139" s="1">
        <v>5.5919999999999996</v>
      </c>
      <c r="CK139" s="1">
        <v>32.896999999999998</v>
      </c>
      <c r="CL139" s="1">
        <v>0.84099999999999997</v>
      </c>
      <c r="CM139" s="1" t="s">
        <v>19</v>
      </c>
      <c r="CN139" s="1">
        <v>12.33</v>
      </c>
      <c r="CO139" s="1">
        <v>12.59</v>
      </c>
      <c r="CP139" s="1">
        <v>5.1689999999999996</v>
      </c>
      <c r="CQ139" s="1">
        <v>30.402999999999999</v>
      </c>
      <c r="CR139" s="1">
        <v>0.81499999999999995</v>
      </c>
      <c r="CS139" s="1" t="s">
        <v>19</v>
      </c>
    </row>
    <row r="140" spans="1:97" ht="15.75" customHeight="1" x14ac:dyDescent="0.25">
      <c r="A140" s="1" t="s">
        <v>79</v>
      </c>
      <c r="B140" s="1">
        <v>358</v>
      </c>
      <c r="C140" s="1">
        <v>376</v>
      </c>
      <c r="D140" s="1" t="s">
        <v>131</v>
      </c>
      <c r="E140" s="1">
        <v>12.06</v>
      </c>
      <c r="F140" s="1">
        <v>4</v>
      </c>
      <c r="G140" s="1">
        <v>15</v>
      </c>
      <c r="H140" s="1">
        <v>12.19</v>
      </c>
      <c r="I140" s="1">
        <v>12.52</v>
      </c>
      <c r="J140" s="81">
        <v>1.9379999999999999</v>
      </c>
      <c r="K140" s="1">
        <v>12.919</v>
      </c>
      <c r="L140" s="1">
        <v>0.89470000000000005</v>
      </c>
      <c r="M140" s="1" t="s">
        <v>19</v>
      </c>
      <c r="N140" s="1">
        <v>12.19</v>
      </c>
      <c r="O140" s="1">
        <v>12.53</v>
      </c>
      <c r="P140" s="1">
        <v>1.857</v>
      </c>
      <c r="Q140" s="1">
        <v>12.379</v>
      </c>
      <c r="R140" s="1">
        <v>0.83750000000000002</v>
      </c>
      <c r="S140" s="1" t="s">
        <v>19</v>
      </c>
      <c r="T140" s="1">
        <v>12.19</v>
      </c>
      <c r="U140" s="1">
        <v>12.53</v>
      </c>
      <c r="V140" s="1">
        <v>2.0569999999999999</v>
      </c>
      <c r="W140" s="1">
        <v>13.712</v>
      </c>
      <c r="X140" s="1">
        <v>0.87170000000000003</v>
      </c>
      <c r="Y140" s="1" t="s">
        <v>19</v>
      </c>
      <c r="Z140" s="1">
        <v>12.19</v>
      </c>
      <c r="AA140" s="1">
        <v>12.52</v>
      </c>
      <c r="AB140" s="1">
        <v>2.2970000000000002</v>
      </c>
      <c r="AC140" s="1">
        <v>15.311</v>
      </c>
      <c r="AD140" s="1">
        <v>0.88219999999999998</v>
      </c>
      <c r="AE140" s="1" t="s">
        <v>19</v>
      </c>
      <c r="AF140" s="1">
        <v>12.19</v>
      </c>
      <c r="AG140" s="1">
        <v>12.52</v>
      </c>
      <c r="AH140" s="1">
        <v>2.367</v>
      </c>
      <c r="AI140" s="1">
        <v>15.781000000000001</v>
      </c>
      <c r="AJ140" s="1">
        <v>0.88039999999999996</v>
      </c>
      <c r="AK140" s="1" t="s">
        <v>19</v>
      </c>
      <c r="AL140" s="1">
        <v>12.19</v>
      </c>
      <c r="AM140" s="1">
        <v>12.53</v>
      </c>
      <c r="AN140" s="1">
        <v>2.2410000000000001</v>
      </c>
      <c r="AO140" s="1">
        <v>14.941000000000001</v>
      </c>
      <c r="AP140" s="1">
        <v>0.86580000000000001</v>
      </c>
      <c r="AQ140" s="1" t="s">
        <v>19</v>
      </c>
      <c r="AR140" s="1">
        <v>12.19</v>
      </c>
      <c r="AS140" s="1">
        <v>12.53</v>
      </c>
      <c r="AT140" s="1">
        <v>3.2589999999999999</v>
      </c>
      <c r="AU140" s="1">
        <v>21.724</v>
      </c>
      <c r="AV140" s="1">
        <v>0.82640000000000002</v>
      </c>
      <c r="AW140" s="1" t="s">
        <v>19</v>
      </c>
      <c r="AX140" s="1">
        <v>12.19</v>
      </c>
      <c r="AY140" s="1">
        <v>12.53</v>
      </c>
      <c r="AZ140" s="1">
        <v>3.3</v>
      </c>
      <c r="BA140" s="1">
        <v>22.001999999999999</v>
      </c>
      <c r="BB140" s="1">
        <v>0.80130000000000001</v>
      </c>
      <c r="BC140" s="1" t="s">
        <v>19</v>
      </c>
      <c r="BD140" s="1">
        <v>12.19</v>
      </c>
      <c r="BE140" s="1">
        <v>12.52</v>
      </c>
      <c r="BF140" s="1">
        <v>3.1909999999999998</v>
      </c>
      <c r="BG140" s="1">
        <v>21.271999999999998</v>
      </c>
      <c r="BH140" s="1">
        <v>0.80720000000000003</v>
      </c>
      <c r="BI140" s="1" t="s">
        <v>19</v>
      </c>
      <c r="BJ140" s="1">
        <v>12.19</v>
      </c>
      <c r="BK140" s="1">
        <v>12.52</v>
      </c>
      <c r="BL140" s="1">
        <v>4.173</v>
      </c>
      <c r="BM140" s="1">
        <v>27.818999999999999</v>
      </c>
      <c r="BN140" s="1">
        <v>0.82350000000000001</v>
      </c>
      <c r="BO140" s="1" t="s">
        <v>19</v>
      </c>
      <c r="BP140" s="1">
        <v>12.19</v>
      </c>
      <c r="BQ140" s="1">
        <v>12.52</v>
      </c>
      <c r="BR140" s="1">
        <v>4.0650000000000004</v>
      </c>
      <c r="BS140" s="1">
        <v>27.099</v>
      </c>
      <c r="BT140" s="1">
        <v>0.81579999999999997</v>
      </c>
      <c r="BU140" s="1" t="s">
        <v>19</v>
      </c>
      <c r="BV140" s="1">
        <v>12.19</v>
      </c>
      <c r="BW140" s="1">
        <v>12.52</v>
      </c>
      <c r="BX140" s="1">
        <v>3.694</v>
      </c>
      <c r="BY140" s="1">
        <v>24.63</v>
      </c>
      <c r="BZ140" s="1">
        <v>0.8034</v>
      </c>
      <c r="CA140" s="1" t="s">
        <v>19</v>
      </c>
      <c r="CB140" s="1">
        <v>12.19</v>
      </c>
      <c r="CC140" s="1">
        <v>12.52</v>
      </c>
      <c r="CD140" s="1">
        <v>4.5289999999999999</v>
      </c>
      <c r="CE140" s="1">
        <v>30.193000000000001</v>
      </c>
      <c r="CF140" s="1">
        <v>0.79859999999999998</v>
      </c>
      <c r="CG140" s="1" t="s">
        <v>19</v>
      </c>
      <c r="CH140" s="1">
        <v>12.18</v>
      </c>
      <c r="CI140" s="1">
        <v>12.53</v>
      </c>
      <c r="CJ140" s="1">
        <v>4.3250000000000002</v>
      </c>
      <c r="CK140" s="1">
        <v>28.834</v>
      </c>
      <c r="CL140" s="1">
        <v>0.77400000000000002</v>
      </c>
      <c r="CM140" s="1" t="s">
        <v>19</v>
      </c>
      <c r="CN140" s="1">
        <v>12.08</v>
      </c>
      <c r="CO140" s="1">
        <v>12.36</v>
      </c>
      <c r="CP140" s="1">
        <v>4.0919999999999996</v>
      </c>
      <c r="CQ140" s="1">
        <v>27.277999999999999</v>
      </c>
      <c r="CR140" s="1">
        <v>0.82679999999999998</v>
      </c>
      <c r="CS140" s="1" t="s">
        <v>19</v>
      </c>
    </row>
    <row r="141" spans="1:97" ht="15.75" customHeight="1" x14ac:dyDescent="0.25">
      <c r="A141" s="1" t="s">
        <v>79</v>
      </c>
      <c r="B141" s="1">
        <v>359</v>
      </c>
      <c r="C141" s="1">
        <v>373</v>
      </c>
      <c r="D141" s="1" t="s">
        <v>61</v>
      </c>
      <c r="E141" s="1">
        <v>10.199999999999999</v>
      </c>
      <c r="F141" s="1">
        <v>3</v>
      </c>
      <c r="G141" s="1">
        <v>11</v>
      </c>
      <c r="H141" s="1">
        <v>10.34</v>
      </c>
      <c r="I141" s="1">
        <v>10.7</v>
      </c>
      <c r="J141" s="81">
        <v>2.11</v>
      </c>
      <c r="K141" s="1">
        <v>19.181999999999999</v>
      </c>
      <c r="L141" s="1">
        <v>0.85970000000000002</v>
      </c>
      <c r="M141" s="1" t="s">
        <v>19</v>
      </c>
      <c r="N141" s="1">
        <v>10.34</v>
      </c>
      <c r="O141" s="1">
        <v>10.7</v>
      </c>
      <c r="P141" s="1">
        <v>2.0390000000000001</v>
      </c>
      <c r="Q141" s="1">
        <v>18.54</v>
      </c>
      <c r="R141" s="1">
        <v>0.88070000000000004</v>
      </c>
      <c r="S141" s="1" t="s">
        <v>19</v>
      </c>
      <c r="T141" s="1">
        <v>10.34</v>
      </c>
      <c r="U141" s="1">
        <v>10.7</v>
      </c>
      <c r="V141" s="1">
        <v>2.1059999999999999</v>
      </c>
      <c r="W141" s="1">
        <v>19.140999999999998</v>
      </c>
      <c r="X141" s="1">
        <v>0.90100000000000002</v>
      </c>
      <c r="Y141" s="1" t="s">
        <v>19</v>
      </c>
      <c r="Z141" s="1">
        <v>10.34</v>
      </c>
      <c r="AA141" s="1">
        <v>10.7</v>
      </c>
      <c r="AB141" s="1">
        <v>2.2949999999999999</v>
      </c>
      <c r="AC141" s="1">
        <v>20.867000000000001</v>
      </c>
      <c r="AD141" s="1">
        <v>0.89180000000000004</v>
      </c>
      <c r="AE141" s="1" t="s">
        <v>19</v>
      </c>
      <c r="AF141" s="1">
        <v>10.34</v>
      </c>
      <c r="AG141" s="1">
        <v>10.7</v>
      </c>
      <c r="AH141" s="1">
        <v>2.415</v>
      </c>
      <c r="AI141" s="1">
        <v>21.952999999999999</v>
      </c>
      <c r="AJ141" s="1">
        <v>0.90510000000000002</v>
      </c>
      <c r="AK141" s="1" t="s">
        <v>19</v>
      </c>
      <c r="AL141" s="1">
        <v>10.34</v>
      </c>
      <c r="AM141" s="1">
        <v>10.7</v>
      </c>
      <c r="AN141" s="1">
        <v>2.2919999999999998</v>
      </c>
      <c r="AO141" s="1">
        <v>20.838000000000001</v>
      </c>
      <c r="AP141" s="1">
        <v>0.89800000000000002</v>
      </c>
      <c r="AQ141" s="1" t="s">
        <v>19</v>
      </c>
      <c r="AR141" s="1">
        <v>10.34</v>
      </c>
      <c r="AS141" s="1">
        <v>10.7</v>
      </c>
      <c r="AT141" s="1">
        <v>3.145</v>
      </c>
      <c r="AU141" s="1">
        <v>28.591999999999999</v>
      </c>
      <c r="AV141" s="1">
        <v>0.86329999999999996</v>
      </c>
      <c r="AW141" s="1" t="s">
        <v>19</v>
      </c>
      <c r="AX141" s="1">
        <v>10.34</v>
      </c>
      <c r="AY141" s="1">
        <v>10.7</v>
      </c>
      <c r="AZ141" s="1">
        <v>3.2170000000000001</v>
      </c>
      <c r="BA141" s="1">
        <v>29.245000000000001</v>
      </c>
      <c r="BB141" s="1">
        <v>0.87180000000000002</v>
      </c>
      <c r="BC141" s="1" t="s">
        <v>19</v>
      </c>
      <c r="BD141" s="1">
        <v>10.34</v>
      </c>
      <c r="BE141" s="1">
        <v>10.7</v>
      </c>
      <c r="BF141" s="1">
        <v>3.177</v>
      </c>
      <c r="BG141" s="1">
        <v>28.876999999999999</v>
      </c>
      <c r="BH141" s="1">
        <v>0.85640000000000005</v>
      </c>
      <c r="BI141" s="1" t="s">
        <v>19</v>
      </c>
      <c r="BJ141" s="1">
        <v>10.34</v>
      </c>
      <c r="BK141" s="1">
        <v>10.7</v>
      </c>
      <c r="BL141" s="1">
        <v>4.1539999999999999</v>
      </c>
      <c r="BM141" s="1">
        <v>37.761000000000003</v>
      </c>
      <c r="BN141" s="1">
        <v>0.88090000000000002</v>
      </c>
      <c r="BO141" s="1" t="s">
        <v>19</v>
      </c>
      <c r="BP141" s="1">
        <v>10.34</v>
      </c>
      <c r="BQ141" s="1">
        <v>10.7</v>
      </c>
      <c r="BR141" s="1">
        <v>4.1070000000000002</v>
      </c>
      <c r="BS141" s="1">
        <v>37.334000000000003</v>
      </c>
      <c r="BT141" s="1">
        <v>0.87870000000000004</v>
      </c>
      <c r="BU141" s="1" t="s">
        <v>19</v>
      </c>
      <c r="BV141" s="1">
        <v>10.34</v>
      </c>
      <c r="BW141" s="1">
        <v>10.7</v>
      </c>
      <c r="BX141" s="1">
        <v>3.6789999999999998</v>
      </c>
      <c r="BY141" s="1">
        <v>33.445999999999998</v>
      </c>
      <c r="BZ141" s="1">
        <v>0.8669</v>
      </c>
      <c r="CA141" s="1" t="s">
        <v>19</v>
      </c>
      <c r="CB141" s="1">
        <v>10.34</v>
      </c>
      <c r="CC141" s="1">
        <v>10.7</v>
      </c>
      <c r="CD141" s="1">
        <v>4.3570000000000002</v>
      </c>
      <c r="CE141" s="1">
        <v>39.606999999999999</v>
      </c>
      <c r="CF141" s="1">
        <v>0.86639999999999995</v>
      </c>
      <c r="CG141" s="1" t="s">
        <v>19</v>
      </c>
      <c r="CH141" s="1">
        <v>10.34</v>
      </c>
      <c r="CI141" s="1">
        <v>10.7</v>
      </c>
      <c r="CJ141" s="1">
        <v>4.4000000000000004</v>
      </c>
      <c r="CK141" s="1">
        <v>40</v>
      </c>
      <c r="CL141" s="1">
        <v>0.8518</v>
      </c>
      <c r="CM141" s="1" t="s">
        <v>19</v>
      </c>
      <c r="CN141" s="1">
        <v>10.34</v>
      </c>
      <c r="CO141" s="1">
        <v>10.7</v>
      </c>
      <c r="CP141" s="1">
        <v>3.9710000000000001</v>
      </c>
      <c r="CQ141" s="1">
        <v>36.097000000000001</v>
      </c>
      <c r="CR141" s="1">
        <v>0.8921</v>
      </c>
      <c r="CS141" s="1" t="s">
        <v>19</v>
      </c>
    </row>
    <row r="142" spans="1:97" ht="15.75" customHeight="1" x14ac:dyDescent="0.25">
      <c r="A142" s="1" t="s">
        <v>79</v>
      </c>
      <c r="B142" s="1">
        <v>359</v>
      </c>
      <c r="C142" s="1">
        <v>376</v>
      </c>
      <c r="D142" s="1" t="s">
        <v>62</v>
      </c>
      <c r="E142" s="1">
        <v>11.8</v>
      </c>
      <c r="F142" s="1">
        <v>4</v>
      </c>
      <c r="G142" s="1">
        <v>14</v>
      </c>
      <c r="H142" s="1">
        <v>11.8</v>
      </c>
      <c r="I142" s="1">
        <v>12.3</v>
      </c>
      <c r="J142" s="81">
        <v>1.6579999999999999</v>
      </c>
      <c r="K142" s="1">
        <v>11.842000000000001</v>
      </c>
      <c r="L142" s="1">
        <v>0.94130000000000003</v>
      </c>
      <c r="M142" s="1" t="s">
        <v>20</v>
      </c>
      <c r="N142" s="1">
        <v>11.8</v>
      </c>
      <c r="O142" s="1">
        <v>12.3</v>
      </c>
      <c r="P142" s="1">
        <v>1.72</v>
      </c>
      <c r="Q142" s="1">
        <v>12.289</v>
      </c>
      <c r="R142" s="1">
        <v>0.9042</v>
      </c>
      <c r="S142" s="1" t="s">
        <v>20</v>
      </c>
      <c r="T142" s="1">
        <v>11.8</v>
      </c>
      <c r="U142" s="1">
        <v>12.3</v>
      </c>
      <c r="V142" s="1">
        <v>1.7689999999999999</v>
      </c>
      <c r="W142" s="1">
        <v>12.632999999999999</v>
      </c>
      <c r="X142" s="1">
        <v>0.91500000000000004</v>
      </c>
      <c r="Y142" s="1" t="s">
        <v>20</v>
      </c>
      <c r="Z142" s="1">
        <v>11.8</v>
      </c>
      <c r="AA142" s="1">
        <v>12.3</v>
      </c>
      <c r="AB142" s="1">
        <v>1.919</v>
      </c>
      <c r="AC142" s="1">
        <v>13.705</v>
      </c>
      <c r="AD142" s="1">
        <v>0.92649999999999999</v>
      </c>
      <c r="AE142" s="1" t="s">
        <v>20</v>
      </c>
      <c r="AF142" s="1">
        <v>11.8</v>
      </c>
      <c r="AG142" s="1">
        <v>12.3</v>
      </c>
      <c r="AH142" s="1">
        <v>2.1179999999999999</v>
      </c>
      <c r="AI142" s="1">
        <v>15.13</v>
      </c>
      <c r="AJ142" s="1">
        <v>0.91879999999999995</v>
      </c>
      <c r="AK142" s="1" t="s">
        <v>20</v>
      </c>
      <c r="AL142" s="1">
        <v>11.8</v>
      </c>
      <c r="AM142" s="1">
        <v>12.3</v>
      </c>
      <c r="AN142" s="1">
        <v>2.004</v>
      </c>
      <c r="AO142" s="1">
        <v>14.311</v>
      </c>
      <c r="AP142" s="1">
        <v>0.90690000000000004</v>
      </c>
      <c r="AQ142" s="1" t="s">
        <v>20</v>
      </c>
      <c r="AR142" s="1">
        <v>11.8</v>
      </c>
      <c r="AS142" s="1">
        <v>12.3</v>
      </c>
      <c r="AT142" s="1">
        <v>2.8239999999999998</v>
      </c>
      <c r="AU142" s="1">
        <v>20.170999999999999</v>
      </c>
      <c r="AV142" s="1">
        <v>0.90820000000000001</v>
      </c>
      <c r="AW142" s="1" t="s">
        <v>20</v>
      </c>
      <c r="AX142" s="1">
        <v>11.8</v>
      </c>
      <c r="AY142" s="1">
        <v>12.3</v>
      </c>
      <c r="AZ142" s="1">
        <v>2.9590000000000001</v>
      </c>
      <c r="BA142" s="1">
        <v>21.135999999999999</v>
      </c>
      <c r="BB142" s="1">
        <v>0.90459999999999996</v>
      </c>
      <c r="BC142" s="1" t="s">
        <v>20</v>
      </c>
      <c r="BD142" s="1">
        <v>11.8</v>
      </c>
      <c r="BE142" s="1">
        <v>12.3</v>
      </c>
      <c r="BF142" s="1">
        <v>2.9169999999999998</v>
      </c>
      <c r="BG142" s="1">
        <v>20.838999999999999</v>
      </c>
      <c r="BH142" s="1">
        <v>0.89739999999999998</v>
      </c>
      <c r="BI142" s="1" t="s">
        <v>19</v>
      </c>
      <c r="BJ142" s="1">
        <v>11.8</v>
      </c>
      <c r="BK142" s="1">
        <v>12.3</v>
      </c>
      <c r="BL142" s="1">
        <v>3.83</v>
      </c>
      <c r="BM142" s="1">
        <v>27.355</v>
      </c>
      <c r="BN142" s="1">
        <v>0.90759999999999996</v>
      </c>
      <c r="BO142" s="1" t="s">
        <v>20</v>
      </c>
      <c r="BP142" s="1">
        <v>11.8</v>
      </c>
      <c r="BQ142" s="1">
        <v>12.3</v>
      </c>
      <c r="BR142" s="1">
        <v>3.7480000000000002</v>
      </c>
      <c r="BS142" s="1">
        <v>26.768000000000001</v>
      </c>
      <c r="BT142" s="1">
        <v>0.89590000000000003</v>
      </c>
      <c r="BU142" s="1" t="s">
        <v>19</v>
      </c>
      <c r="BV142" s="1">
        <v>11.8</v>
      </c>
      <c r="BW142" s="1">
        <v>12.3</v>
      </c>
      <c r="BX142" s="1">
        <v>3.6509999999999998</v>
      </c>
      <c r="BY142" s="1">
        <v>26.082000000000001</v>
      </c>
      <c r="BZ142" s="1">
        <v>0.88929999999999998</v>
      </c>
      <c r="CA142" s="1" t="s">
        <v>19</v>
      </c>
      <c r="CB142" s="1">
        <v>11.8</v>
      </c>
      <c r="CC142" s="1">
        <v>12.3</v>
      </c>
      <c r="CD142" s="1">
        <v>4.1120000000000001</v>
      </c>
      <c r="CE142" s="1">
        <v>29.367999999999999</v>
      </c>
      <c r="CF142" s="1">
        <v>0.90459999999999996</v>
      </c>
      <c r="CG142" s="1" t="s">
        <v>20</v>
      </c>
      <c r="CH142" s="1">
        <v>11.8</v>
      </c>
      <c r="CI142" s="1">
        <v>12.3</v>
      </c>
      <c r="CJ142" s="1">
        <v>4.1959999999999997</v>
      </c>
      <c r="CK142" s="1">
        <v>29.972999999999999</v>
      </c>
      <c r="CL142" s="1">
        <v>0.89639999999999997</v>
      </c>
      <c r="CM142" s="1" t="s">
        <v>19</v>
      </c>
      <c r="CN142" s="1">
        <v>11.8</v>
      </c>
      <c r="CO142" s="1">
        <v>12.3</v>
      </c>
      <c r="CP142" s="1">
        <v>3.9409999999999998</v>
      </c>
      <c r="CQ142" s="1">
        <v>28.152000000000001</v>
      </c>
      <c r="CR142" s="1">
        <v>0.90610000000000002</v>
      </c>
      <c r="CS142" s="1" t="s">
        <v>20</v>
      </c>
    </row>
    <row r="143" spans="1:97" ht="15.75" customHeight="1" x14ac:dyDescent="0.25">
      <c r="A143" s="1" t="s">
        <v>79</v>
      </c>
      <c r="B143" s="1">
        <v>362</v>
      </c>
      <c r="C143" s="1">
        <v>373</v>
      </c>
      <c r="D143" s="1" t="s">
        <v>132</v>
      </c>
      <c r="E143" s="1">
        <v>8.9499999999999993</v>
      </c>
      <c r="F143" s="1">
        <v>3</v>
      </c>
      <c r="G143" s="1">
        <v>9</v>
      </c>
      <c r="H143" s="1">
        <v>9.1199999999999992</v>
      </c>
      <c r="I143" s="1">
        <v>9.36</v>
      </c>
      <c r="J143" s="81">
        <v>1.3009999999999999</v>
      </c>
      <c r="K143" s="1">
        <v>14.452999999999999</v>
      </c>
      <c r="L143" s="1">
        <v>0.87880000000000003</v>
      </c>
      <c r="M143" s="1" t="s">
        <v>19</v>
      </c>
      <c r="N143" s="1">
        <v>9.1199999999999992</v>
      </c>
      <c r="O143" s="1">
        <v>9.36</v>
      </c>
      <c r="P143" s="1">
        <v>1.167</v>
      </c>
      <c r="Q143" s="1">
        <v>12.971</v>
      </c>
      <c r="R143" s="1">
        <v>0.86890000000000001</v>
      </c>
      <c r="S143" s="1" t="s">
        <v>19</v>
      </c>
      <c r="T143" s="1">
        <v>9.1199999999999992</v>
      </c>
      <c r="U143" s="1">
        <v>9.36</v>
      </c>
      <c r="V143" s="1">
        <v>1.333</v>
      </c>
      <c r="W143" s="1">
        <v>14.807</v>
      </c>
      <c r="X143" s="1">
        <v>0.87490000000000001</v>
      </c>
      <c r="Y143" s="1" t="s">
        <v>19</v>
      </c>
      <c r="Z143" s="1">
        <v>9.1199999999999992</v>
      </c>
      <c r="AA143" s="1">
        <v>9.36</v>
      </c>
      <c r="AB143" s="1">
        <v>1.474</v>
      </c>
      <c r="AC143" s="1">
        <v>16.373999999999999</v>
      </c>
      <c r="AD143" s="1">
        <v>0.89459999999999995</v>
      </c>
      <c r="AE143" s="1" t="s">
        <v>19</v>
      </c>
      <c r="AF143" s="1">
        <v>9.1199999999999992</v>
      </c>
      <c r="AG143" s="1">
        <v>9.36</v>
      </c>
      <c r="AH143" s="1">
        <v>1.546</v>
      </c>
      <c r="AI143" s="1">
        <v>17.181999999999999</v>
      </c>
      <c r="AJ143" s="1">
        <v>0.86499999999999999</v>
      </c>
      <c r="AK143" s="1" t="s">
        <v>19</v>
      </c>
      <c r="AL143" s="1">
        <v>9.1199999999999992</v>
      </c>
      <c r="AM143" s="1">
        <v>9.36</v>
      </c>
      <c r="AN143" s="1">
        <v>1.377</v>
      </c>
      <c r="AO143" s="1">
        <v>15.298999999999999</v>
      </c>
      <c r="AP143" s="1">
        <v>0.87460000000000004</v>
      </c>
      <c r="AQ143" s="1" t="s">
        <v>19</v>
      </c>
      <c r="AR143" s="1">
        <v>9.1199999999999992</v>
      </c>
      <c r="AS143" s="1">
        <v>9.36</v>
      </c>
      <c r="AT143" s="1">
        <v>2.2919999999999998</v>
      </c>
      <c r="AU143" s="1">
        <v>25.466999999999999</v>
      </c>
      <c r="AV143" s="1">
        <v>0.91320000000000001</v>
      </c>
      <c r="AW143" s="1" t="s">
        <v>19</v>
      </c>
      <c r="AX143" s="1">
        <v>9.1199999999999992</v>
      </c>
      <c r="AY143" s="1">
        <v>9.36</v>
      </c>
      <c r="AZ143" s="1">
        <v>2.31</v>
      </c>
      <c r="BA143" s="1">
        <v>25.666</v>
      </c>
      <c r="BB143" s="1">
        <v>0.88060000000000005</v>
      </c>
      <c r="BC143" s="1" t="s">
        <v>19</v>
      </c>
      <c r="BD143" s="1">
        <v>9.1199999999999992</v>
      </c>
      <c r="BE143" s="1">
        <v>9.36</v>
      </c>
      <c r="BF143" s="1">
        <v>2.2570000000000001</v>
      </c>
      <c r="BG143" s="1">
        <v>25.08</v>
      </c>
      <c r="BH143" s="1">
        <v>0.877</v>
      </c>
      <c r="BI143" s="1" t="s">
        <v>19</v>
      </c>
      <c r="BJ143" s="1">
        <v>9.1199999999999992</v>
      </c>
      <c r="BK143" s="1">
        <v>9.36</v>
      </c>
      <c r="BL143" s="1">
        <v>3.2909999999999999</v>
      </c>
      <c r="BM143" s="1">
        <v>36.567999999999998</v>
      </c>
      <c r="BN143" s="1">
        <v>0.88759999999999994</v>
      </c>
      <c r="BO143" s="1" t="s">
        <v>19</v>
      </c>
      <c r="BP143" s="1">
        <v>9.1199999999999992</v>
      </c>
      <c r="BQ143" s="1">
        <v>9.36</v>
      </c>
      <c r="BR143" s="1">
        <v>3.2050000000000001</v>
      </c>
      <c r="BS143" s="1">
        <v>35.61</v>
      </c>
      <c r="BT143" s="1">
        <v>0.88129999999999997</v>
      </c>
      <c r="BU143" s="1" t="s">
        <v>19</v>
      </c>
      <c r="BV143" s="1">
        <v>9.01</v>
      </c>
      <c r="BW143" s="1">
        <v>9.3000000000000007</v>
      </c>
      <c r="BX143" s="1">
        <v>2.7869999999999999</v>
      </c>
      <c r="BY143" s="1">
        <v>30.966000000000001</v>
      </c>
      <c r="BZ143" s="1">
        <v>0.8256</v>
      </c>
      <c r="CA143" s="1" t="s">
        <v>19</v>
      </c>
      <c r="CB143" s="1">
        <v>9.1199999999999992</v>
      </c>
      <c r="CC143" s="1">
        <v>9.36</v>
      </c>
      <c r="CD143" s="1">
        <v>3.54</v>
      </c>
      <c r="CE143" s="1">
        <v>39.335999999999999</v>
      </c>
      <c r="CF143" s="1">
        <v>0.84440000000000004</v>
      </c>
      <c r="CG143" s="1" t="s">
        <v>19</v>
      </c>
      <c r="CH143" s="1">
        <v>9.1199999999999992</v>
      </c>
      <c r="CI143" s="1">
        <v>9.36</v>
      </c>
      <c r="CJ143" s="1">
        <v>3.4289999999999998</v>
      </c>
      <c r="CK143" s="1">
        <v>38.104999999999997</v>
      </c>
      <c r="CL143" s="1">
        <v>0.85</v>
      </c>
      <c r="CM143" s="1" t="s">
        <v>19</v>
      </c>
      <c r="CN143" s="1">
        <v>9.0500000000000007</v>
      </c>
      <c r="CO143" s="1">
        <v>9.27</v>
      </c>
      <c r="CP143" s="1">
        <v>3.0259999999999998</v>
      </c>
      <c r="CQ143" s="1">
        <v>33.625</v>
      </c>
      <c r="CR143" s="1">
        <v>0.8236</v>
      </c>
      <c r="CS143" s="1" t="s">
        <v>19</v>
      </c>
    </row>
    <row r="144" spans="1:97" ht="15.75" customHeight="1" x14ac:dyDescent="0.25">
      <c r="A144" s="1" t="s">
        <v>79</v>
      </c>
      <c r="B144" s="1">
        <v>362</v>
      </c>
      <c r="C144" s="1">
        <v>376</v>
      </c>
      <c r="D144" s="1" t="s">
        <v>210</v>
      </c>
      <c r="E144" s="1">
        <v>11.4</v>
      </c>
      <c r="F144" s="1">
        <v>3</v>
      </c>
      <c r="G144" s="1">
        <v>12</v>
      </c>
      <c r="H144" s="1">
        <v>11.33</v>
      </c>
      <c r="I144" s="1">
        <v>11.68</v>
      </c>
      <c r="J144" s="81">
        <v>1.1910000000000001</v>
      </c>
      <c r="K144" s="1">
        <v>9.923</v>
      </c>
      <c r="L144" s="1">
        <v>0.77759999999999996</v>
      </c>
      <c r="M144" s="1" t="s">
        <v>19</v>
      </c>
      <c r="N144" s="1">
        <v>11.33</v>
      </c>
      <c r="O144" s="1">
        <v>11.69</v>
      </c>
      <c r="P144" s="1">
        <v>1.157</v>
      </c>
      <c r="Q144" s="1">
        <v>9.6430000000000007</v>
      </c>
      <c r="R144" s="1">
        <v>0.72050000000000003</v>
      </c>
      <c r="S144" s="1" t="s">
        <v>19</v>
      </c>
      <c r="T144" s="1">
        <v>11.33</v>
      </c>
      <c r="U144" s="1">
        <v>11.69</v>
      </c>
      <c r="V144" s="1">
        <v>1.2130000000000001</v>
      </c>
      <c r="W144" s="1">
        <v>10.106999999999999</v>
      </c>
      <c r="X144" s="1">
        <v>0.71879999999999999</v>
      </c>
      <c r="Y144" s="1" t="s">
        <v>19</v>
      </c>
      <c r="Z144" s="1">
        <v>11.33</v>
      </c>
      <c r="AA144" s="1">
        <v>11.68</v>
      </c>
      <c r="AB144" s="1">
        <v>1.39</v>
      </c>
      <c r="AC144" s="1">
        <v>11.582000000000001</v>
      </c>
      <c r="AD144" s="1">
        <v>0.72670000000000001</v>
      </c>
      <c r="AE144" s="1" t="s">
        <v>19</v>
      </c>
      <c r="AF144" s="1">
        <v>11.33</v>
      </c>
      <c r="AG144" s="1">
        <v>11.68</v>
      </c>
      <c r="AH144" s="1">
        <v>1.5449999999999999</v>
      </c>
      <c r="AI144" s="1">
        <v>12.872</v>
      </c>
      <c r="AJ144" s="1">
        <v>0.70650000000000002</v>
      </c>
      <c r="AK144" s="1" t="s">
        <v>19</v>
      </c>
      <c r="AL144" s="1">
        <v>11.33</v>
      </c>
      <c r="AM144" s="1">
        <v>11.69</v>
      </c>
      <c r="AN144" s="1">
        <v>2.1760000000000002</v>
      </c>
      <c r="AO144" s="1">
        <v>18.132000000000001</v>
      </c>
      <c r="AP144" s="1">
        <v>0.74409999999999998</v>
      </c>
      <c r="AQ144" s="1" t="s">
        <v>19</v>
      </c>
      <c r="AR144" s="1">
        <v>11.33</v>
      </c>
      <c r="AS144" s="1">
        <v>11.69</v>
      </c>
      <c r="AT144" s="1">
        <v>2.5870000000000002</v>
      </c>
      <c r="AU144" s="1">
        <v>21.559000000000001</v>
      </c>
      <c r="AV144" s="1">
        <v>0.6966</v>
      </c>
      <c r="AW144" s="1" t="s">
        <v>19</v>
      </c>
      <c r="AX144" s="1">
        <v>11.33</v>
      </c>
      <c r="AY144" s="1">
        <v>11.69</v>
      </c>
      <c r="AZ144" s="1">
        <v>2.9870000000000001</v>
      </c>
      <c r="BA144" s="1">
        <v>24.888999999999999</v>
      </c>
      <c r="BB144" s="1">
        <v>0.70230000000000004</v>
      </c>
      <c r="BC144" s="1" t="s">
        <v>19</v>
      </c>
      <c r="BD144" s="1">
        <v>11.3</v>
      </c>
      <c r="BE144" s="1">
        <v>11.42</v>
      </c>
      <c r="BF144" s="1">
        <v>3.028</v>
      </c>
      <c r="BG144" s="1">
        <v>25.234999999999999</v>
      </c>
      <c r="BH144" s="1">
        <v>0.8165</v>
      </c>
      <c r="BI144" s="1" t="s">
        <v>19</v>
      </c>
      <c r="BJ144" s="1">
        <v>11.33</v>
      </c>
      <c r="BK144" s="1">
        <v>11.68</v>
      </c>
      <c r="BL144" s="1">
        <v>3.5009999999999999</v>
      </c>
      <c r="BM144" s="1">
        <v>29.170999999999999</v>
      </c>
      <c r="BN144" s="1">
        <v>0.7026</v>
      </c>
      <c r="BO144" s="1" t="s">
        <v>19</v>
      </c>
      <c r="BP144" s="1">
        <v>11.31</v>
      </c>
      <c r="BQ144" s="1">
        <v>11.42</v>
      </c>
      <c r="BR144" s="1">
        <v>3.5739999999999998</v>
      </c>
      <c r="BS144" s="1">
        <v>29.786999999999999</v>
      </c>
      <c r="BT144" s="1">
        <v>0.78680000000000005</v>
      </c>
      <c r="BU144" s="1" t="s">
        <v>19</v>
      </c>
      <c r="BV144" s="1">
        <v>11.29</v>
      </c>
      <c r="BW144" s="1">
        <v>11.42</v>
      </c>
      <c r="BX144" s="1">
        <v>3.331</v>
      </c>
      <c r="BY144" s="1">
        <v>27.754999999999999</v>
      </c>
      <c r="BZ144" s="1">
        <v>0.76149999999999995</v>
      </c>
      <c r="CA144" s="1" t="s">
        <v>19</v>
      </c>
      <c r="CB144" s="1">
        <v>11.32</v>
      </c>
      <c r="CC144" s="1">
        <v>11.44</v>
      </c>
      <c r="CD144" s="1">
        <v>3.8010000000000002</v>
      </c>
      <c r="CE144" s="1">
        <v>31.672000000000001</v>
      </c>
      <c r="CF144" s="1">
        <v>0.77980000000000005</v>
      </c>
      <c r="CG144" s="1" t="s">
        <v>19</v>
      </c>
      <c r="CH144" s="1">
        <v>11.33</v>
      </c>
      <c r="CI144" s="1">
        <v>11.43</v>
      </c>
      <c r="CJ144" s="1">
        <v>4.0419999999999998</v>
      </c>
      <c r="CK144" s="1">
        <v>33.686</v>
      </c>
      <c r="CL144" s="1">
        <v>0.78210000000000002</v>
      </c>
      <c r="CM144" s="1" t="s">
        <v>19</v>
      </c>
      <c r="CN144" s="1">
        <v>11.3</v>
      </c>
      <c r="CO144" s="1">
        <v>11.42</v>
      </c>
      <c r="CP144" s="1">
        <v>3.4670000000000001</v>
      </c>
      <c r="CQ144" s="1">
        <v>28.895</v>
      </c>
      <c r="CR144" s="1">
        <v>0.80800000000000005</v>
      </c>
      <c r="CS144" s="1" t="s">
        <v>19</v>
      </c>
    </row>
    <row r="145" spans="1:97" ht="15.75" customHeight="1" x14ac:dyDescent="0.25">
      <c r="A145" s="1" t="s">
        <v>79</v>
      </c>
      <c r="B145" s="1">
        <v>374</v>
      </c>
      <c r="C145" s="1">
        <v>394</v>
      </c>
      <c r="D145" s="1" t="s">
        <v>63</v>
      </c>
      <c r="E145" s="1">
        <v>5.14</v>
      </c>
      <c r="F145" s="1">
        <v>3</v>
      </c>
      <c r="G145" s="1">
        <v>18</v>
      </c>
      <c r="H145" s="1">
        <v>5.26</v>
      </c>
      <c r="I145" s="1">
        <v>5.49</v>
      </c>
      <c r="J145" s="81">
        <v>1.3420000000000001</v>
      </c>
      <c r="K145" s="1">
        <v>7.4539999999999997</v>
      </c>
      <c r="L145" s="1">
        <v>0.86109999999999998</v>
      </c>
      <c r="M145" s="1" t="s">
        <v>19</v>
      </c>
      <c r="N145" s="1">
        <v>5.26</v>
      </c>
      <c r="O145" s="1">
        <v>5.49</v>
      </c>
      <c r="P145" s="1">
        <v>1.3480000000000001</v>
      </c>
      <c r="Q145" s="1">
        <v>7.4880000000000004</v>
      </c>
      <c r="R145" s="1">
        <v>0.79390000000000005</v>
      </c>
      <c r="S145" s="1" t="s">
        <v>19</v>
      </c>
      <c r="T145" s="1">
        <v>5.26</v>
      </c>
      <c r="U145" s="1">
        <v>5.49</v>
      </c>
      <c r="V145" s="1">
        <v>1.319</v>
      </c>
      <c r="W145" s="1">
        <v>7.3250000000000002</v>
      </c>
      <c r="X145" s="1">
        <v>0.85389999999999999</v>
      </c>
      <c r="Y145" s="1" t="s">
        <v>19</v>
      </c>
      <c r="Z145" s="1">
        <v>5.26</v>
      </c>
      <c r="AA145" s="1">
        <v>5.49</v>
      </c>
      <c r="AB145" s="1">
        <v>1.4219999999999999</v>
      </c>
      <c r="AC145" s="1">
        <v>7.9</v>
      </c>
      <c r="AD145" s="1">
        <v>0.8377</v>
      </c>
      <c r="AE145" s="1" t="s">
        <v>19</v>
      </c>
      <c r="AF145" s="1">
        <v>5.26</v>
      </c>
      <c r="AG145" s="1">
        <v>5.49</v>
      </c>
      <c r="AH145" s="1">
        <v>1.4950000000000001</v>
      </c>
      <c r="AI145" s="1">
        <v>8.3070000000000004</v>
      </c>
      <c r="AJ145" s="1">
        <v>0.84330000000000005</v>
      </c>
      <c r="AK145" s="1" t="s">
        <v>19</v>
      </c>
      <c r="AL145" s="1">
        <v>5.26</v>
      </c>
      <c r="AM145" s="1">
        <v>5.49</v>
      </c>
      <c r="AN145" s="1">
        <v>1.4039999999999999</v>
      </c>
      <c r="AO145" s="1">
        <v>7.8</v>
      </c>
      <c r="AP145" s="1">
        <v>0.84960000000000002</v>
      </c>
      <c r="AQ145" s="1" t="s">
        <v>19</v>
      </c>
      <c r="AR145" s="1">
        <v>5.26</v>
      </c>
      <c r="AS145" s="1">
        <v>5.49</v>
      </c>
      <c r="AT145" s="1">
        <v>2.569</v>
      </c>
      <c r="AU145" s="1">
        <v>14.27</v>
      </c>
      <c r="AV145" s="1">
        <v>0.81640000000000001</v>
      </c>
      <c r="AW145" s="1" t="s">
        <v>19</v>
      </c>
      <c r="AX145" s="1">
        <v>5.26</v>
      </c>
      <c r="AY145" s="1">
        <v>5.49</v>
      </c>
      <c r="AZ145" s="1">
        <v>2.488</v>
      </c>
      <c r="BA145" s="1">
        <v>13.821999999999999</v>
      </c>
      <c r="BB145" s="1">
        <v>0.79179999999999995</v>
      </c>
      <c r="BC145" s="1" t="s">
        <v>19</v>
      </c>
      <c r="BD145" s="1">
        <v>5.26</v>
      </c>
      <c r="BE145" s="1">
        <v>5.49</v>
      </c>
      <c r="BF145" s="1">
        <v>2.452</v>
      </c>
      <c r="BG145" s="1">
        <v>13.621</v>
      </c>
      <c r="BH145" s="1">
        <v>0.8266</v>
      </c>
      <c r="BI145" s="1" t="s">
        <v>19</v>
      </c>
      <c r="BJ145" s="1">
        <v>5.26</v>
      </c>
      <c r="BK145" s="1">
        <v>5.49</v>
      </c>
      <c r="BL145" s="1">
        <v>4.4610000000000003</v>
      </c>
      <c r="BM145" s="1">
        <v>24.783000000000001</v>
      </c>
      <c r="BN145" s="1">
        <v>0.81869999999999998</v>
      </c>
      <c r="BO145" s="1" t="s">
        <v>19</v>
      </c>
      <c r="BP145" s="1">
        <v>5.26</v>
      </c>
      <c r="BQ145" s="1">
        <v>5.49</v>
      </c>
      <c r="BR145" s="1">
        <v>4.2649999999999997</v>
      </c>
      <c r="BS145" s="1">
        <v>23.693999999999999</v>
      </c>
      <c r="BT145" s="1">
        <v>0.83120000000000005</v>
      </c>
      <c r="BU145" s="1" t="s">
        <v>19</v>
      </c>
      <c r="BV145" s="1">
        <v>5.26</v>
      </c>
      <c r="BW145" s="1">
        <v>5.49</v>
      </c>
      <c r="BX145" s="1">
        <v>4.16</v>
      </c>
      <c r="BY145" s="1">
        <v>23.11</v>
      </c>
      <c r="BZ145" s="1">
        <v>0.80830000000000002</v>
      </c>
      <c r="CA145" s="1" t="s">
        <v>19</v>
      </c>
      <c r="CB145" s="1">
        <v>5.26</v>
      </c>
      <c r="CC145" s="1">
        <v>5.49</v>
      </c>
      <c r="CD145" s="1">
        <v>4.6909999999999998</v>
      </c>
      <c r="CE145" s="1">
        <v>26.061</v>
      </c>
      <c r="CF145" s="1">
        <v>0.76290000000000002</v>
      </c>
      <c r="CG145" s="1" t="s">
        <v>19</v>
      </c>
      <c r="CH145" s="1">
        <v>5.26</v>
      </c>
      <c r="CI145" s="1">
        <v>5.49</v>
      </c>
      <c r="CJ145" s="1">
        <v>4.8010000000000002</v>
      </c>
      <c r="CK145" s="1">
        <v>26.672999999999998</v>
      </c>
      <c r="CL145" s="1">
        <v>0.78190000000000004</v>
      </c>
      <c r="CM145" s="1" t="s">
        <v>19</v>
      </c>
      <c r="CN145" s="1">
        <v>5.26</v>
      </c>
      <c r="CO145" s="1">
        <v>5.49</v>
      </c>
      <c r="CP145" s="1">
        <v>4.7110000000000003</v>
      </c>
      <c r="CQ145" s="1">
        <v>26.175000000000001</v>
      </c>
      <c r="CR145" s="1">
        <v>0.86450000000000005</v>
      </c>
      <c r="CS145" s="1" t="s">
        <v>19</v>
      </c>
    </row>
    <row r="146" spans="1:97" ht="15.75" customHeight="1" x14ac:dyDescent="0.25">
      <c r="A146" s="1" t="s">
        <v>79</v>
      </c>
      <c r="B146" s="1">
        <v>377</v>
      </c>
      <c r="C146" s="1">
        <v>390</v>
      </c>
      <c r="D146" s="1" t="s">
        <v>64</v>
      </c>
      <c r="E146" s="1">
        <v>4.04</v>
      </c>
      <c r="F146" s="1">
        <v>3</v>
      </c>
      <c r="G146" s="1">
        <v>11</v>
      </c>
      <c r="H146" s="1">
        <v>3.86</v>
      </c>
      <c r="I146" s="1">
        <v>4.2300000000000004</v>
      </c>
      <c r="J146" s="81">
        <v>1.4690000000000001</v>
      </c>
      <c r="K146" s="1">
        <v>13.351000000000001</v>
      </c>
      <c r="L146" s="1">
        <v>0.88080000000000003</v>
      </c>
      <c r="M146" s="1" t="s">
        <v>19</v>
      </c>
      <c r="N146" s="1">
        <v>3.86</v>
      </c>
      <c r="O146" s="1">
        <v>4.2300000000000004</v>
      </c>
      <c r="P146" s="1">
        <v>1.218</v>
      </c>
      <c r="Q146" s="1">
        <v>11.069000000000001</v>
      </c>
      <c r="R146" s="1">
        <v>0.86809999999999998</v>
      </c>
      <c r="S146" s="1" t="s">
        <v>19</v>
      </c>
      <c r="T146" s="1">
        <v>3.86</v>
      </c>
      <c r="U146" s="1">
        <v>4.2300000000000004</v>
      </c>
      <c r="V146" s="1">
        <v>1.298</v>
      </c>
      <c r="W146" s="1">
        <v>11.801</v>
      </c>
      <c r="X146" s="1">
        <v>0.90159999999999996</v>
      </c>
      <c r="Y146" s="1" t="s">
        <v>19</v>
      </c>
      <c r="Z146" s="1">
        <v>3.86</v>
      </c>
      <c r="AA146" s="1">
        <v>4.2300000000000004</v>
      </c>
      <c r="AB146" s="1">
        <v>1.3779999999999999</v>
      </c>
      <c r="AC146" s="1">
        <v>12.525</v>
      </c>
      <c r="AD146" s="1">
        <v>0.89429999999999998</v>
      </c>
      <c r="AE146" s="1" t="s">
        <v>19</v>
      </c>
      <c r="AF146" s="1">
        <v>3.86</v>
      </c>
      <c r="AG146" s="1">
        <v>4.2300000000000004</v>
      </c>
      <c r="AH146" s="1">
        <v>1.458</v>
      </c>
      <c r="AI146" s="1">
        <v>13.254</v>
      </c>
      <c r="AJ146" s="1">
        <v>0.9052</v>
      </c>
      <c r="AK146" s="1" t="s">
        <v>19</v>
      </c>
      <c r="AL146" s="1">
        <v>3.86</v>
      </c>
      <c r="AM146" s="1">
        <v>4.2300000000000004</v>
      </c>
      <c r="AN146" s="1">
        <v>1.3680000000000001</v>
      </c>
      <c r="AO146" s="1">
        <v>12.435</v>
      </c>
      <c r="AP146" s="1">
        <v>0.8911</v>
      </c>
      <c r="AQ146" s="1" t="s">
        <v>19</v>
      </c>
      <c r="AR146" s="1">
        <v>3.86</v>
      </c>
      <c r="AS146" s="1">
        <v>4.2300000000000004</v>
      </c>
      <c r="AT146" s="1">
        <v>2.0179999999999998</v>
      </c>
      <c r="AU146" s="1">
        <v>18.343</v>
      </c>
      <c r="AV146" s="1">
        <v>0.89300000000000002</v>
      </c>
      <c r="AW146" s="1" t="s">
        <v>19</v>
      </c>
      <c r="AX146" s="1">
        <v>3.86</v>
      </c>
      <c r="AY146" s="1">
        <v>4.2300000000000004</v>
      </c>
      <c r="AZ146" s="1">
        <v>2.0449999999999999</v>
      </c>
      <c r="BA146" s="1">
        <v>18.588999999999999</v>
      </c>
      <c r="BB146" s="1">
        <v>0.87880000000000003</v>
      </c>
      <c r="BC146" s="1" t="s">
        <v>19</v>
      </c>
      <c r="BD146" s="1">
        <v>3.86</v>
      </c>
      <c r="BE146" s="1">
        <v>4.2300000000000004</v>
      </c>
      <c r="BF146" s="1">
        <v>1.958</v>
      </c>
      <c r="BG146" s="1">
        <v>17.803000000000001</v>
      </c>
      <c r="BH146" s="1">
        <v>0.90769999999999995</v>
      </c>
      <c r="BI146" s="1" t="s">
        <v>19</v>
      </c>
      <c r="BJ146" s="1">
        <v>3.86</v>
      </c>
      <c r="BK146" s="1">
        <v>4.2300000000000004</v>
      </c>
      <c r="BL146" s="1">
        <v>2.903</v>
      </c>
      <c r="BM146" s="1">
        <v>26.39</v>
      </c>
      <c r="BN146" s="1">
        <v>0.89329999999999998</v>
      </c>
      <c r="BO146" s="1" t="s">
        <v>19</v>
      </c>
      <c r="BP146" s="1">
        <v>3.86</v>
      </c>
      <c r="BQ146" s="1">
        <v>4.2300000000000004</v>
      </c>
      <c r="BR146" s="1">
        <v>2.794</v>
      </c>
      <c r="BS146" s="1">
        <v>25.399000000000001</v>
      </c>
      <c r="BT146" s="1">
        <v>0.89800000000000002</v>
      </c>
      <c r="BU146" s="1" t="s">
        <v>19</v>
      </c>
      <c r="BV146" s="1">
        <v>3.86</v>
      </c>
      <c r="BW146" s="1">
        <v>4.2300000000000004</v>
      </c>
      <c r="BX146" s="1">
        <v>2.3980000000000001</v>
      </c>
      <c r="BY146" s="1">
        <v>21.803999999999998</v>
      </c>
      <c r="BZ146" s="1">
        <v>0.87990000000000002</v>
      </c>
      <c r="CA146" s="1" t="s">
        <v>19</v>
      </c>
      <c r="CB146" s="1">
        <v>3.86</v>
      </c>
      <c r="CC146" s="1">
        <v>4.2300000000000004</v>
      </c>
      <c r="CD146" s="1">
        <v>3.0510000000000002</v>
      </c>
      <c r="CE146" s="1">
        <v>27.734999999999999</v>
      </c>
      <c r="CF146" s="1">
        <v>0.86639999999999995</v>
      </c>
      <c r="CG146" s="1" t="s">
        <v>19</v>
      </c>
      <c r="CH146" s="1">
        <v>3.86</v>
      </c>
      <c r="CI146" s="1">
        <v>4.2300000000000004</v>
      </c>
      <c r="CJ146" s="1">
        <v>2.9830000000000001</v>
      </c>
      <c r="CK146" s="1">
        <v>27.116</v>
      </c>
      <c r="CL146" s="1">
        <v>0.87909999999999999</v>
      </c>
      <c r="CM146" s="1" t="s">
        <v>19</v>
      </c>
      <c r="CN146" s="1">
        <v>3.86</v>
      </c>
      <c r="CO146" s="1">
        <v>4.2300000000000004</v>
      </c>
      <c r="CP146" s="1">
        <v>2.6059999999999999</v>
      </c>
      <c r="CQ146" s="1">
        <v>23.692</v>
      </c>
      <c r="CR146" s="1">
        <v>0.90329999999999999</v>
      </c>
      <c r="CS146" s="1" t="s">
        <v>19</v>
      </c>
    </row>
    <row r="147" spans="1:97" ht="15.75" customHeight="1" x14ac:dyDescent="0.25">
      <c r="A147" s="1" t="s">
        <v>79</v>
      </c>
      <c r="B147" s="1">
        <v>377</v>
      </c>
      <c r="C147" s="1">
        <v>394</v>
      </c>
      <c r="D147" s="1" t="s">
        <v>65</v>
      </c>
      <c r="E147" s="1">
        <v>3.96</v>
      </c>
      <c r="F147" s="1">
        <v>3</v>
      </c>
      <c r="G147" s="1">
        <v>15</v>
      </c>
      <c r="H147" s="1">
        <v>4.05</v>
      </c>
      <c r="I147" s="1">
        <v>4.43</v>
      </c>
      <c r="J147" s="81">
        <v>1.2150000000000001</v>
      </c>
      <c r="K147" s="1">
        <v>8.1010000000000009</v>
      </c>
      <c r="L147" s="1">
        <v>0.92579999999999996</v>
      </c>
      <c r="M147" s="1" t="s">
        <v>19</v>
      </c>
      <c r="N147" s="1">
        <v>4.05</v>
      </c>
      <c r="O147" s="1">
        <v>4.43</v>
      </c>
      <c r="P147" s="1">
        <v>1.23</v>
      </c>
      <c r="Q147" s="1">
        <v>8.1999999999999993</v>
      </c>
      <c r="R147" s="1">
        <v>0.93520000000000003</v>
      </c>
      <c r="S147" s="1" t="s">
        <v>19</v>
      </c>
      <c r="T147" s="1">
        <v>4.05</v>
      </c>
      <c r="U147" s="1">
        <v>4.43</v>
      </c>
      <c r="V147" s="1">
        <v>1.1479999999999999</v>
      </c>
      <c r="W147" s="1">
        <v>7.6509999999999998</v>
      </c>
      <c r="X147" s="1">
        <v>0.93079999999999996</v>
      </c>
      <c r="Y147" s="1" t="s">
        <v>19</v>
      </c>
      <c r="Z147" s="1">
        <v>4.05</v>
      </c>
      <c r="AA147" s="1">
        <v>4.43</v>
      </c>
      <c r="AB147" s="1">
        <v>1.31</v>
      </c>
      <c r="AC147" s="1">
        <v>8.7370000000000001</v>
      </c>
      <c r="AD147" s="1">
        <v>0.92390000000000005</v>
      </c>
      <c r="AE147" s="1" t="s">
        <v>19</v>
      </c>
      <c r="AF147" s="1">
        <v>4.05</v>
      </c>
      <c r="AG147" s="1">
        <v>4.43</v>
      </c>
      <c r="AH147" s="1">
        <v>1.365</v>
      </c>
      <c r="AI147" s="1">
        <v>9.1029999999999998</v>
      </c>
      <c r="AJ147" s="1">
        <v>0.92889999999999995</v>
      </c>
      <c r="AK147" s="1" t="s">
        <v>19</v>
      </c>
      <c r="AL147" s="1">
        <v>4.05</v>
      </c>
      <c r="AM147" s="1">
        <v>4.43</v>
      </c>
      <c r="AN147" s="1">
        <v>1.288</v>
      </c>
      <c r="AO147" s="1">
        <v>8.5860000000000003</v>
      </c>
      <c r="AP147" s="1">
        <v>0.92889999999999995</v>
      </c>
      <c r="AQ147" s="1" t="s">
        <v>19</v>
      </c>
      <c r="AR147" s="1">
        <v>4.05</v>
      </c>
      <c r="AS147" s="1">
        <v>4.43</v>
      </c>
      <c r="AT147" s="1">
        <v>2.2490000000000001</v>
      </c>
      <c r="AU147" s="1">
        <v>14.994</v>
      </c>
      <c r="AV147" s="1">
        <v>0.91900000000000004</v>
      </c>
      <c r="AW147" s="1" t="s">
        <v>19</v>
      </c>
      <c r="AX147" s="1">
        <v>4.05</v>
      </c>
      <c r="AY147" s="1">
        <v>4.43</v>
      </c>
      <c r="AZ147" s="1">
        <v>2.2930000000000001</v>
      </c>
      <c r="BA147" s="1">
        <v>15.288</v>
      </c>
      <c r="BB147" s="1">
        <v>0.92759999999999998</v>
      </c>
      <c r="BC147" s="1" t="s">
        <v>19</v>
      </c>
      <c r="BD147" s="1">
        <v>4.05</v>
      </c>
      <c r="BE147" s="1">
        <v>4.43</v>
      </c>
      <c r="BF147" s="1">
        <v>2.3170000000000002</v>
      </c>
      <c r="BG147" s="1">
        <v>15.446</v>
      </c>
      <c r="BH147" s="1">
        <v>0.92920000000000003</v>
      </c>
      <c r="BI147" s="1" t="s">
        <v>19</v>
      </c>
      <c r="BJ147" s="1">
        <v>4.05</v>
      </c>
      <c r="BK147" s="1">
        <v>4.43</v>
      </c>
      <c r="BL147" s="1">
        <v>4.3339999999999996</v>
      </c>
      <c r="BM147" s="1">
        <v>28.891999999999999</v>
      </c>
      <c r="BN147" s="1">
        <v>0.94540000000000002</v>
      </c>
      <c r="BO147" s="1" t="s">
        <v>19</v>
      </c>
      <c r="BP147" s="1">
        <v>4.05</v>
      </c>
      <c r="BQ147" s="1">
        <v>4.43</v>
      </c>
      <c r="BR147" s="1">
        <v>4.2480000000000002</v>
      </c>
      <c r="BS147" s="1">
        <v>28.318999999999999</v>
      </c>
      <c r="BT147" s="1">
        <v>0.94210000000000005</v>
      </c>
      <c r="BU147" s="1" t="s">
        <v>19</v>
      </c>
      <c r="BV147" s="1">
        <v>4.05</v>
      </c>
      <c r="BW147" s="1">
        <v>4.43</v>
      </c>
      <c r="BX147" s="1">
        <v>4.0490000000000004</v>
      </c>
      <c r="BY147" s="1">
        <v>26.992999999999999</v>
      </c>
      <c r="BZ147" s="1">
        <v>0.92569999999999997</v>
      </c>
      <c r="CA147" s="1" t="s">
        <v>19</v>
      </c>
      <c r="CB147" s="1">
        <v>4.05</v>
      </c>
      <c r="CC147" s="1">
        <v>4.43</v>
      </c>
      <c r="CD147" s="1">
        <v>4.774</v>
      </c>
      <c r="CE147" s="1">
        <v>31.824000000000002</v>
      </c>
      <c r="CF147" s="1">
        <v>0.93189999999999995</v>
      </c>
      <c r="CG147" s="1" t="s">
        <v>19</v>
      </c>
      <c r="CH147" s="1">
        <v>4.05</v>
      </c>
      <c r="CI147" s="1">
        <v>4.43</v>
      </c>
      <c r="CJ147" s="1">
        <v>4.76</v>
      </c>
      <c r="CK147" s="1">
        <v>31.736000000000001</v>
      </c>
      <c r="CL147" s="1">
        <v>0.91800000000000004</v>
      </c>
      <c r="CM147" s="1" t="s">
        <v>19</v>
      </c>
      <c r="CN147" s="1">
        <v>4.05</v>
      </c>
      <c r="CO147" s="1">
        <v>4.43</v>
      </c>
      <c r="CP147" s="1">
        <v>4.51</v>
      </c>
      <c r="CQ147" s="1">
        <v>30.065000000000001</v>
      </c>
      <c r="CR147" s="1">
        <v>0.93220000000000003</v>
      </c>
      <c r="CS147" s="1" t="s">
        <v>19</v>
      </c>
    </row>
    <row r="148" spans="1:97" ht="15.75" customHeight="1" x14ac:dyDescent="0.25">
      <c r="A148" s="1" t="s">
        <v>79</v>
      </c>
      <c r="B148" s="1">
        <v>377</v>
      </c>
      <c r="C148" s="1">
        <v>394</v>
      </c>
      <c r="D148" s="1" t="s">
        <v>65</v>
      </c>
      <c r="E148" s="1">
        <v>3.96</v>
      </c>
      <c r="F148" s="1">
        <v>4</v>
      </c>
      <c r="G148" s="1">
        <v>15</v>
      </c>
      <c r="H148" s="1">
        <v>4.03</v>
      </c>
      <c r="I148" s="1">
        <v>4.46</v>
      </c>
      <c r="J148" s="81">
        <v>1.141</v>
      </c>
      <c r="K148" s="1">
        <v>7.6040000000000001</v>
      </c>
      <c r="L148" s="1">
        <v>0.93369999999999997</v>
      </c>
      <c r="M148" s="1" t="s">
        <v>20</v>
      </c>
      <c r="N148" s="1">
        <v>4.03</v>
      </c>
      <c r="O148" s="1">
        <v>4.46</v>
      </c>
      <c r="P148" s="1">
        <v>1.153</v>
      </c>
      <c r="Q148" s="1">
        <v>7.6890000000000001</v>
      </c>
      <c r="R148" s="1">
        <v>0.94189999999999996</v>
      </c>
      <c r="S148" s="1" t="s">
        <v>20</v>
      </c>
      <c r="T148" s="1">
        <v>4.0199999999999996</v>
      </c>
      <c r="U148" s="1">
        <v>4.46</v>
      </c>
      <c r="V148" s="1">
        <v>1.137</v>
      </c>
      <c r="W148" s="1">
        <v>7.5810000000000004</v>
      </c>
      <c r="X148" s="1">
        <v>0.9385</v>
      </c>
      <c r="Y148" s="1" t="s">
        <v>20</v>
      </c>
      <c r="Z148" s="1">
        <v>4.03</v>
      </c>
      <c r="AA148" s="1">
        <v>4.46</v>
      </c>
      <c r="AB148" s="1">
        <v>1.2290000000000001</v>
      </c>
      <c r="AC148" s="1">
        <v>8.1929999999999996</v>
      </c>
      <c r="AD148" s="1">
        <v>0.93779999999999997</v>
      </c>
      <c r="AE148" s="1" t="s">
        <v>20</v>
      </c>
      <c r="AF148" s="1">
        <v>4.0199999999999996</v>
      </c>
      <c r="AG148" s="1">
        <v>4.46</v>
      </c>
      <c r="AH148" s="1">
        <v>1.292</v>
      </c>
      <c r="AI148" s="1">
        <v>8.6150000000000002</v>
      </c>
      <c r="AJ148" s="1">
        <v>0.9345</v>
      </c>
      <c r="AK148" s="1" t="s">
        <v>20</v>
      </c>
      <c r="AL148" s="1">
        <v>4.03</v>
      </c>
      <c r="AM148" s="1">
        <v>4.46</v>
      </c>
      <c r="AN148" s="1">
        <v>1.286</v>
      </c>
      <c r="AO148" s="1">
        <v>8.5719999999999992</v>
      </c>
      <c r="AP148" s="1">
        <v>0.91830000000000001</v>
      </c>
      <c r="AQ148" s="1" t="s">
        <v>20</v>
      </c>
      <c r="AR148" s="1">
        <v>4.03</v>
      </c>
      <c r="AS148" s="1">
        <v>4.46</v>
      </c>
      <c r="AT148" s="1">
        <v>2.1539999999999999</v>
      </c>
      <c r="AU148" s="1">
        <v>14.363</v>
      </c>
      <c r="AV148" s="1">
        <v>0.93730000000000002</v>
      </c>
      <c r="AW148" s="1" t="s">
        <v>20</v>
      </c>
      <c r="AX148" s="1">
        <v>4.03</v>
      </c>
      <c r="AY148" s="1">
        <v>4.46</v>
      </c>
      <c r="AZ148" s="1">
        <v>2.2559999999999998</v>
      </c>
      <c r="BA148" s="1">
        <v>15.039</v>
      </c>
      <c r="BB148" s="1">
        <v>0.92930000000000001</v>
      </c>
      <c r="BC148" s="1" t="s">
        <v>20</v>
      </c>
      <c r="BD148" s="1">
        <v>4.03</v>
      </c>
      <c r="BE148" s="1">
        <v>4.46</v>
      </c>
      <c r="BF148" s="1">
        <v>2.2069999999999999</v>
      </c>
      <c r="BG148" s="1">
        <v>14.71</v>
      </c>
      <c r="BH148" s="1">
        <v>0.93899999999999995</v>
      </c>
      <c r="BI148" s="1" t="s">
        <v>20</v>
      </c>
      <c r="BJ148" s="1">
        <v>4.0199999999999996</v>
      </c>
      <c r="BK148" s="1">
        <v>4.46</v>
      </c>
      <c r="BL148" s="1">
        <v>4.202</v>
      </c>
      <c r="BM148" s="1">
        <v>28.013999999999999</v>
      </c>
      <c r="BN148" s="1">
        <v>0.9536</v>
      </c>
      <c r="BO148" s="1" t="s">
        <v>20</v>
      </c>
      <c r="BP148" s="1">
        <v>4.0199999999999996</v>
      </c>
      <c r="BQ148" s="1">
        <v>4.46</v>
      </c>
      <c r="BR148" s="1">
        <v>4.0540000000000003</v>
      </c>
      <c r="BS148" s="1">
        <v>27.029</v>
      </c>
      <c r="BT148" s="1">
        <v>0.9536</v>
      </c>
      <c r="BU148" s="1" t="s">
        <v>20</v>
      </c>
      <c r="BV148" s="1">
        <v>4.0199999999999996</v>
      </c>
      <c r="BW148" s="1">
        <v>4.46</v>
      </c>
      <c r="BX148" s="1">
        <v>3.9630000000000001</v>
      </c>
      <c r="BY148" s="1">
        <v>26.422000000000001</v>
      </c>
      <c r="BZ148" s="1">
        <v>0.93300000000000005</v>
      </c>
      <c r="CA148" s="1" t="s">
        <v>20</v>
      </c>
      <c r="CB148" s="1">
        <v>4.0199999999999996</v>
      </c>
      <c r="CC148" s="1">
        <v>4.46</v>
      </c>
      <c r="CD148" s="1">
        <v>4.5990000000000002</v>
      </c>
      <c r="CE148" s="1">
        <v>30.661000000000001</v>
      </c>
      <c r="CF148" s="1">
        <v>0.95299999999999996</v>
      </c>
      <c r="CG148" s="1" t="s">
        <v>20</v>
      </c>
      <c r="CH148" s="1">
        <v>4.03</v>
      </c>
      <c r="CI148" s="1">
        <v>4.46</v>
      </c>
      <c r="CJ148" s="1">
        <v>4.6239999999999997</v>
      </c>
      <c r="CK148" s="1">
        <v>30.827000000000002</v>
      </c>
      <c r="CL148" s="1">
        <v>0.95209999999999995</v>
      </c>
      <c r="CM148" s="1" t="s">
        <v>20</v>
      </c>
      <c r="CN148" s="1">
        <v>4.0199999999999996</v>
      </c>
      <c r="CO148" s="1">
        <v>4.46</v>
      </c>
      <c r="CP148" s="1">
        <v>4.3819999999999997</v>
      </c>
      <c r="CQ148" s="1">
        <v>29.210999999999999</v>
      </c>
      <c r="CR148" s="1">
        <v>0.9486</v>
      </c>
      <c r="CS148" s="1" t="s">
        <v>20</v>
      </c>
    </row>
    <row r="149" spans="1:97" ht="15.75" customHeight="1" x14ac:dyDescent="0.25">
      <c r="A149" s="1" t="s">
        <v>79</v>
      </c>
      <c r="B149" s="1">
        <v>377</v>
      </c>
      <c r="C149" s="1">
        <v>403</v>
      </c>
      <c r="D149" s="1" t="s">
        <v>66</v>
      </c>
      <c r="E149" s="1">
        <v>8.9600000000000009</v>
      </c>
      <c r="F149" s="1">
        <v>4</v>
      </c>
      <c r="G149" s="1">
        <v>24</v>
      </c>
      <c r="H149" s="1">
        <v>8.8699999999999992</v>
      </c>
      <c r="I149" s="1">
        <v>9.44</v>
      </c>
      <c r="J149" s="81">
        <v>1.651</v>
      </c>
      <c r="K149" s="1">
        <v>6.8810000000000002</v>
      </c>
      <c r="L149" s="1">
        <v>0.92149999999999999</v>
      </c>
      <c r="M149" s="1" t="s">
        <v>20</v>
      </c>
      <c r="N149" s="1">
        <v>8.8699999999999992</v>
      </c>
      <c r="O149" s="1">
        <v>9.44</v>
      </c>
      <c r="P149" s="1">
        <v>1.53</v>
      </c>
      <c r="Q149" s="1">
        <v>6.3769999999999998</v>
      </c>
      <c r="R149" s="1">
        <v>0.91190000000000004</v>
      </c>
      <c r="S149" s="1" t="s">
        <v>20</v>
      </c>
      <c r="T149" s="1">
        <v>8.8699999999999992</v>
      </c>
      <c r="U149" s="1">
        <v>9.44</v>
      </c>
      <c r="V149" s="1">
        <v>1.6080000000000001</v>
      </c>
      <c r="W149" s="1">
        <v>6.702</v>
      </c>
      <c r="X149" s="1">
        <v>0.92579999999999996</v>
      </c>
      <c r="Y149" s="1" t="s">
        <v>20</v>
      </c>
      <c r="Z149" s="1">
        <v>8.8699999999999992</v>
      </c>
      <c r="AA149" s="1">
        <v>9.44</v>
      </c>
      <c r="AB149" s="1">
        <v>1.839</v>
      </c>
      <c r="AC149" s="1">
        <v>7.6630000000000003</v>
      </c>
      <c r="AD149" s="1">
        <v>0.92010000000000003</v>
      </c>
      <c r="AE149" s="1" t="s">
        <v>20</v>
      </c>
      <c r="AF149" s="1">
        <v>8.8699999999999992</v>
      </c>
      <c r="AG149" s="1">
        <v>9.44</v>
      </c>
      <c r="AH149" s="1">
        <v>1.85</v>
      </c>
      <c r="AI149" s="1">
        <v>7.71</v>
      </c>
      <c r="AJ149" s="1">
        <v>0.9254</v>
      </c>
      <c r="AK149" s="1" t="s">
        <v>20</v>
      </c>
      <c r="AL149" s="1">
        <v>8.8699999999999992</v>
      </c>
      <c r="AM149" s="1">
        <v>9.44</v>
      </c>
      <c r="AN149" s="1">
        <v>1.752</v>
      </c>
      <c r="AO149" s="1">
        <v>7.3010000000000002</v>
      </c>
      <c r="AP149" s="1">
        <v>0.9224</v>
      </c>
      <c r="AQ149" s="1" t="s">
        <v>20</v>
      </c>
      <c r="AR149" s="1">
        <v>8.8699999999999992</v>
      </c>
      <c r="AS149" s="1">
        <v>9.44</v>
      </c>
      <c r="AT149" s="1">
        <v>2.8639999999999999</v>
      </c>
      <c r="AU149" s="1">
        <v>11.933</v>
      </c>
      <c r="AV149" s="1">
        <v>0.9163</v>
      </c>
      <c r="AW149" s="1" t="s">
        <v>20</v>
      </c>
      <c r="AX149" s="1">
        <v>8.8699999999999992</v>
      </c>
      <c r="AY149" s="1">
        <v>9.44</v>
      </c>
      <c r="AZ149" s="1">
        <v>2.9329999999999998</v>
      </c>
      <c r="BA149" s="1">
        <v>12.22</v>
      </c>
      <c r="BB149" s="1">
        <v>0.90500000000000003</v>
      </c>
      <c r="BC149" s="1" t="s">
        <v>20</v>
      </c>
      <c r="BD149" s="1">
        <v>8.8699999999999992</v>
      </c>
      <c r="BE149" s="1">
        <v>9.44</v>
      </c>
      <c r="BF149" s="1">
        <v>2.96</v>
      </c>
      <c r="BG149" s="1">
        <v>12.335000000000001</v>
      </c>
      <c r="BH149" s="1">
        <v>0.90510000000000002</v>
      </c>
      <c r="BI149" s="1" t="s">
        <v>20</v>
      </c>
      <c r="BJ149" s="1">
        <v>8.8699999999999992</v>
      </c>
      <c r="BK149" s="1">
        <v>9.44</v>
      </c>
      <c r="BL149" s="1">
        <v>4.8959999999999999</v>
      </c>
      <c r="BM149" s="1">
        <v>20.399999999999999</v>
      </c>
      <c r="BN149" s="1">
        <v>0.92179999999999995</v>
      </c>
      <c r="BO149" s="1" t="s">
        <v>20</v>
      </c>
      <c r="BP149" s="1">
        <v>8.8699999999999992</v>
      </c>
      <c r="BQ149" s="1">
        <v>9.44</v>
      </c>
      <c r="BR149" s="1">
        <v>4.9770000000000003</v>
      </c>
      <c r="BS149" s="1">
        <v>20.738</v>
      </c>
      <c r="BT149" s="1">
        <v>0.92330000000000001</v>
      </c>
      <c r="BU149" s="1" t="s">
        <v>20</v>
      </c>
      <c r="BV149" s="1">
        <v>8.8699999999999992</v>
      </c>
      <c r="BW149" s="1">
        <v>9.44</v>
      </c>
      <c r="BX149" s="1">
        <v>4.8869999999999996</v>
      </c>
      <c r="BY149" s="1">
        <v>20.363</v>
      </c>
      <c r="BZ149" s="1">
        <v>0.91569999999999996</v>
      </c>
      <c r="CA149" s="1" t="s">
        <v>20</v>
      </c>
      <c r="CB149" s="1">
        <v>8.8699999999999992</v>
      </c>
      <c r="CC149" s="1">
        <v>9.44</v>
      </c>
      <c r="CD149" s="1">
        <v>5.8520000000000003</v>
      </c>
      <c r="CE149" s="1">
        <v>24.382000000000001</v>
      </c>
      <c r="CF149" s="1">
        <v>0.90480000000000005</v>
      </c>
      <c r="CG149" s="1" t="s">
        <v>20</v>
      </c>
      <c r="CH149" s="1">
        <v>8.8699999999999992</v>
      </c>
      <c r="CI149" s="1">
        <v>9.4499999999999993</v>
      </c>
      <c r="CJ149" s="1">
        <v>5.859</v>
      </c>
      <c r="CK149" s="1">
        <v>24.411000000000001</v>
      </c>
      <c r="CL149" s="1">
        <v>0.90849999999999997</v>
      </c>
      <c r="CM149" s="1" t="s">
        <v>20</v>
      </c>
      <c r="CN149" s="1">
        <v>8.8699999999999992</v>
      </c>
      <c r="CO149" s="1">
        <v>9.44</v>
      </c>
      <c r="CP149" s="1">
        <v>5.84</v>
      </c>
      <c r="CQ149" s="1">
        <v>24.332999999999998</v>
      </c>
      <c r="CR149" s="1">
        <v>0.92310000000000003</v>
      </c>
      <c r="CS149" s="1" t="s">
        <v>20</v>
      </c>
    </row>
    <row r="150" spans="1:97" ht="15.75" customHeight="1" x14ac:dyDescent="0.25">
      <c r="A150" s="1" t="s">
        <v>79</v>
      </c>
      <c r="B150" s="1">
        <v>377</v>
      </c>
      <c r="C150" s="1">
        <v>403</v>
      </c>
      <c r="D150" s="1" t="s">
        <v>66</v>
      </c>
      <c r="E150" s="1">
        <v>8.9600000000000009</v>
      </c>
      <c r="F150" s="1">
        <v>5</v>
      </c>
      <c r="G150" s="1">
        <v>24</v>
      </c>
      <c r="H150" s="1">
        <v>8.86</v>
      </c>
      <c r="I150" s="1">
        <v>9.4600000000000009</v>
      </c>
      <c r="J150" s="81">
        <v>1.625</v>
      </c>
      <c r="K150" s="1">
        <v>6.77</v>
      </c>
      <c r="L150" s="1">
        <v>0.91290000000000004</v>
      </c>
      <c r="M150" s="1" t="s">
        <v>20</v>
      </c>
      <c r="N150" s="1">
        <v>8.86</v>
      </c>
      <c r="O150" s="1">
        <v>9.4600000000000009</v>
      </c>
      <c r="P150" s="1">
        <v>1.532</v>
      </c>
      <c r="Q150" s="1">
        <v>6.383</v>
      </c>
      <c r="R150" s="1">
        <v>0.9032</v>
      </c>
      <c r="S150" s="1" t="s">
        <v>20</v>
      </c>
      <c r="T150" s="1">
        <v>8.86</v>
      </c>
      <c r="U150" s="1">
        <v>9.4600000000000009</v>
      </c>
      <c r="V150" s="1">
        <v>1.57</v>
      </c>
      <c r="W150" s="1">
        <v>6.5419999999999998</v>
      </c>
      <c r="X150" s="1">
        <v>0.90629999999999999</v>
      </c>
      <c r="Y150" s="1" t="s">
        <v>20</v>
      </c>
      <c r="Z150" s="1">
        <v>8.85</v>
      </c>
      <c r="AA150" s="1">
        <v>9.4600000000000009</v>
      </c>
      <c r="AB150" s="1">
        <v>1.8049999999999999</v>
      </c>
      <c r="AC150" s="1">
        <v>7.52</v>
      </c>
      <c r="AD150" s="1">
        <v>0.90669999999999995</v>
      </c>
      <c r="AE150" s="1" t="s">
        <v>20</v>
      </c>
      <c r="AF150" s="1">
        <v>8.85</v>
      </c>
      <c r="AG150" s="1">
        <v>9.4600000000000009</v>
      </c>
      <c r="AH150" s="1">
        <v>1.8280000000000001</v>
      </c>
      <c r="AI150" s="1">
        <v>7.6159999999999997</v>
      </c>
      <c r="AJ150" s="1">
        <v>0.90200000000000002</v>
      </c>
      <c r="AK150" s="1" t="s">
        <v>20</v>
      </c>
      <c r="AL150" s="1">
        <v>8.86</v>
      </c>
      <c r="AM150" s="1">
        <v>9.4600000000000009</v>
      </c>
      <c r="AN150" s="1">
        <v>1.744</v>
      </c>
      <c r="AO150" s="1">
        <v>7.266</v>
      </c>
      <c r="AP150" s="1">
        <v>0.90610000000000002</v>
      </c>
      <c r="AQ150" s="1" t="s">
        <v>20</v>
      </c>
      <c r="AR150" s="1">
        <v>8.86</v>
      </c>
      <c r="AS150" s="1">
        <v>9.4600000000000009</v>
      </c>
      <c r="AT150" s="1">
        <v>2.7989999999999999</v>
      </c>
      <c r="AU150" s="1">
        <v>11.663</v>
      </c>
      <c r="AV150" s="1">
        <v>0.88939999999999997</v>
      </c>
      <c r="AW150" s="1" t="s">
        <v>20</v>
      </c>
      <c r="AX150" s="1">
        <v>8.86</v>
      </c>
      <c r="AY150" s="1">
        <v>9.4600000000000009</v>
      </c>
      <c r="AZ150" s="1">
        <v>2.91</v>
      </c>
      <c r="BA150" s="1">
        <v>12.124000000000001</v>
      </c>
      <c r="BB150" s="1">
        <v>0.877</v>
      </c>
      <c r="BC150" s="1" t="s">
        <v>20</v>
      </c>
      <c r="BD150" s="1">
        <v>8.85</v>
      </c>
      <c r="BE150" s="1">
        <v>9.4600000000000009</v>
      </c>
      <c r="BF150" s="1">
        <v>2.891</v>
      </c>
      <c r="BG150" s="1">
        <v>12.047000000000001</v>
      </c>
      <c r="BH150" s="1">
        <v>0.87529999999999997</v>
      </c>
      <c r="BI150" s="1" t="s">
        <v>19</v>
      </c>
      <c r="BJ150" s="1">
        <v>8.85</v>
      </c>
      <c r="BK150" s="1">
        <v>9.4600000000000009</v>
      </c>
      <c r="BL150" s="1">
        <v>4.883</v>
      </c>
      <c r="BM150" s="1">
        <v>20.344000000000001</v>
      </c>
      <c r="BN150" s="1">
        <v>0.87960000000000005</v>
      </c>
      <c r="BO150" s="1" t="s">
        <v>19</v>
      </c>
      <c r="BP150" s="1">
        <v>8.85</v>
      </c>
      <c r="BQ150" s="1">
        <v>9.4600000000000009</v>
      </c>
      <c r="BR150" s="1">
        <v>4.9290000000000003</v>
      </c>
      <c r="BS150" s="1">
        <v>20.536000000000001</v>
      </c>
      <c r="BT150" s="1">
        <v>0.88639999999999997</v>
      </c>
      <c r="BU150" s="1" t="s">
        <v>19</v>
      </c>
      <c r="BV150" s="1">
        <v>8.85</v>
      </c>
      <c r="BW150" s="1">
        <v>9.4600000000000009</v>
      </c>
      <c r="BX150" s="1">
        <v>4.8230000000000004</v>
      </c>
      <c r="BY150" s="1">
        <v>20.097999999999999</v>
      </c>
      <c r="BZ150" s="1">
        <v>0.88119999999999998</v>
      </c>
      <c r="CA150" s="1" t="s">
        <v>19</v>
      </c>
      <c r="CB150" s="1">
        <v>8.85</v>
      </c>
      <c r="CC150" s="1">
        <v>9.4600000000000009</v>
      </c>
      <c r="CD150" s="1">
        <v>5.649</v>
      </c>
      <c r="CE150" s="1">
        <v>23.538</v>
      </c>
      <c r="CF150" s="1">
        <v>0.86709999999999998</v>
      </c>
      <c r="CG150" s="1" t="s">
        <v>19</v>
      </c>
      <c r="CH150" s="1">
        <v>8.85</v>
      </c>
      <c r="CI150" s="1">
        <v>9.4600000000000009</v>
      </c>
      <c r="CJ150" s="1">
        <v>5.6539999999999999</v>
      </c>
      <c r="CK150" s="1">
        <v>23.559000000000001</v>
      </c>
      <c r="CL150" s="1">
        <v>0.87339999999999995</v>
      </c>
      <c r="CM150" s="1" t="s">
        <v>19</v>
      </c>
      <c r="CN150" s="1">
        <v>8.85</v>
      </c>
      <c r="CO150" s="1">
        <v>9.4600000000000009</v>
      </c>
      <c r="CP150" s="1">
        <v>5.7709999999999999</v>
      </c>
      <c r="CQ150" s="1">
        <v>24.045999999999999</v>
      </c>
      <c r="CR150" s="1">
        <v>0.87890000000000001</v>
      </c>
      <c r="CS150" s="1" t="s">
        <v>19</v>
      </c>
    </row>
    <row r="151" spans="1:97" ht="15.75" customHeight="1" x14ac:dyDescent="0.25">
      <c r="A151" s="1" t="s">
        <v>79</v>
      </c>
      <c r="B151" s="1">
        <v>377</v>
      </c>
      <c r="C151" s="1">
        <v>403</v>
      </c>
      <c r="D151" s="1" t="s">
        <v>66</v>
      </c>
      <c r="E151" s="1">
        <v>8.9600000000000009</v>
      </c>
      <c r="F151" s="1">
        <v>6</v>
      </c>
      <c r="G151" s="1">
        <v>24</v>
      </c>
      <c r="H151" s="1">
        <v>8.86</v>
      </c>
      <c r="I151" s="1">
        <v>9.43</v>
      </c>
      <c r="J151" s="81">
        <v>1.6679999999999999</v>
      </c>
      <c r="K151" s="1">
        <v>6.952</v>
      </c>
      <c r="L151" s="1">
        <v>0.91069999999999995</v>
      </c>
      <c r="M151" s="1" t="s">
        <v>20</v>
      </c>
      <c r="N151" s="1">
        <v>8.86</v>
      </c>
      <c r="O151" s="1">
        <v>9.43</v>
      </c>
      <c r="P151" s="1">
        <v>1.474</v>
      </c>
      <c r="Q151" s="1">
        <v>6.1429999999999998</v>
      </c>
      <c r="R151" s="1">
        <v>0.90590000000000004</v>
      </c>
      <c r="S151" s="1" t="s">
        <v>20</v>
      </c>
      <c r="T151" s="1">
        <v>8.86</v>
      </c>
      <c r="U151" s="1">
        <v>9.43</v>
      </c>
      <c r="V151" s="1">
        <v>1.6259999999999999</v>
      </c>
      <c r="W151" s="1">
        <v>6.7770000000000001</v>
      </c>
      <c r="X151" s="1">
        <v>0.90969999999999995</v>
      </c>
      <c r="Y151" s="1" t="s">
        <v>20</v>
      </c>
      <c r="Z151" s="1">
        <v>8.86</v>
      </c>
      <c r="AA151" s="1">
        <v>9.43</v>
      </c>
      <c r="AB151" s="1">
        <v>1.8160000000000001</v>
      </c>
      <c r="AC151" s="1">
        <v>7.5670000000000002</v>
      </c>
      <c r="AD151" s="1">
        <v>0.91439999999999999</v>
      </c>
      <c r="AE151" s="1" t="s">
        <v>20</v>
      </c>
      <c r="AF151" s="1">
        <v>8.86</v>
      </c>
      <c r="AG151" s="1">
        <v>9.43</v>
      </c>
      <c r="AH151" s="1">
        <v>1.8180000000000001</v>
      </c>
      <c r="AI151" s="1">
        <v>7.5750000000000002</v>
      </c>
      <c r="AJ151" s="1">
        <v>0.9103</v>
      </c>
      <c r="AK151" s="1" t="s">
        <v>20</v>
      </c>
      <c r="AL151" s="1">
        <v>8.86</v>
      </c>
      <c r="AM151" s="1">
        <v>9.44</v>
      </c>
      <c r="AN151" s="1">
        <v>1.802</v>
      </c>
      <c r="AO151" s="1">
        <v>7.508</v>
      </c>
      <c r="AP151" s="1">
        <v>0.91369999999999996</v>
      </c>
      <c r="AQ151" s="1" t="s">
        <v>20</v>
      </c>
      <c r="AR151" s="1">
        <v>8.86</v>
      </c>
      <c r="AS151" s="1">
        <v>9.43</v>
      </c>
      <c r="AT151" s="1">
        <v>2.84</v>
      </c>
      <c r="AU151" s="1">
        <v>11.833</v>
      </c>
      <c r="AV151" s="1">
        <v>0.91590000000000005</v>
      </c>
      <c r="AW151" s="1" t="s">
        <v>20</v>
      </c>
      <c r="AX151" s="1">
        <v>8.86</v>
      </c>
      <c r="AY151" s="1">
        <v>9.44</v>
      </c>
      <c r="AZ151" s="1">
        <v>2.9180000000000001</v>
      </c>
      <c r="BA151" s="1">
        <v>12.159000000000001</v>
      </c>
      <c r="BB151" s="1">
        <v>0.90569999999999995</v>
      </c>
      <c r="BC151" s="1" t="s">
        <v>20</v>
      </c>
      <c r="BD151" s="1">
        <v>8.86</v>
      </c>
      <c r="BE151" s="1">
        <v>9.43</v>
      </c>
      <c r="BF151" s="1">
        <v>2.9289999999999998</v>
      </c>
      <c r="BG151" s="1">
        <v>12.202</v>
      </c>
      <c r="BH151" s="1">
        <v>0.91049999999999998</v>
      </c>
      <c r="BI151" s="1" t="s">
        <v>20</v>
      </c>
      <c r="BJ151" s="1">
        <v>8.86</v>
      </c>
      <c r="BK151" s="1">
        <v>9.43</v>
      </c>
      <c r="BL151" s="1">
        <v>4.9139999999999997</v>
      </c>
      <c r="BM151" s="1">
        <v>20.477</v>
      </c>
      <c r="BN151" s="1">
        <v>0.90380000000000005</v>
      </c>
      <c r="BO151" s="1" t="s">
        <v>20</v>
      </c>
      <c r="BP151" s="1">
        <v>8.86</v>
      </c>
      <c r="BQ151" s="1">
        <v>9.43</v>
      </c>
      <c r="BR151" s="1">
        <v>4.976</v>
      </c>
      <c r="BS151" s="1">
        <v>20.734000000000002</v>
      </c>
      <c r="BT151" s="1">
        <v>0.91290000000000004</v>
      </c>
      <c r="BU151" s="1" t="s">
        <v>20</v>
      </c>
      <c r="BV151" s="1">
        <v>8.86</v>
      </c>
      <c r="BW151" s="1">
        <v>9.43</v>
      </c>
      <c r="BX151" s="1">
        <v>4.851</v>
      </c>
      <c r="BY151" s="1">
        <v>20.212</v>
      </c>
      <c r="BZ151" s="1">
        <v>0.90969999999999995</v>
      </c>
      <c r="CA151" s="1" t="s">
        <v>20</v>
      </c>
      <c r="CB151" s="1">
        <v>8.86</v>
      </c>
      <c r="CC151" s="1">
        <v>9.43</v>
      </c>
      <c r="CD151" s="1">
        <v>5.7649999999999997</v>
      </c>
      <c r="CE151" s="1">
        <v>24.018999999999998</v>
      </c>
      <c r="CF151" s="1">
        <v>0.89459999999999995</v>
      </c>
      <c r="CG151" s="1" t="s">
        <v>20</v>
      </c>
      <c r="CH151" s="1">
        <v>8.86</v>
      </c>
      <c r="CI151" s="1">
        <v>9.44</v>
      </c>
      <c r="CJ151" s="1">
        <v>5.8179999999999996</v>
      </c>
      <c r="CK151" s="1">
        <v>24.242999999999999</v>
      </c>
      <c r="CL151" s="1">
        <v>0.9042</v>
      </c>
      <c r="CM151" s="1" t="s">
        <v>20</v>
      </c>
      <c r="CN151" s="1">
        <v>8.86</v>
      </c>
      <c r="CO151" s="1">
        <v>9.43</v>
      </c>
      <c r="CP151" s="1">
        <v>5.8819999999999997</v>
      </c>
      <c r="CQ151" s="1">
        <v>24.507000000000001</v>
      </c>
      <c r="CR151" s="1">
        <v>0.91120000000000001</v>
      </c>
      <c r="CS151" s="1" t="s">
        <v>20</v>
      </c>
    </row>
    <row r="152" spans="1:97" ht="15.75" customHeight="1" x14ac:dyDescent="0.25">
      <c r="A152" s="1" t="s">
        <v>79</v>
      </c>
      <c r="B152" s="1">
        <v>377</v>
      </c>
      <c r="C152" s="1">
        <v>403</v>
      </c>
      <c r="D152" s="1" t="s">
        <v>66</v>
      </c>
      <c r="E152" s="1">
        <v>8.9600000000000009</v>
      </c>
      <c r="F152" s="1">
        <v>7</v>
      </c>
      <c r="G152" s="1">
        <v>24</v>
      </c>
      <c r="H152" s="1">
        <v>8.93</v>
      </c>
      <c r="I152" s="1">
        <v>9.4</v>
      </c>
      <c r="J152" s="81">
        <v>1.6339999999999999</v>
      </c>
      <c r="K152" s="1">
        <v>6.81</v>
      </c>
      <c r="L152" s="1">
        <v>0.93069999999999997</v>
      </c>
      <c r="M152" s="1" t="s">
        <v>19</v>
      </c>
      <c r="N152" s="1">
        <v>8.93</v>
      </c>
      <c r="O152" s="1">
        <v>9.4</v>
      </c>
      <c r="P152" s="1">
        <v>1.4830000000000001</v>
      </c>
      <c r="Q152" s="1">
        <v>6.1779999999999999</v>
      </c>
      <c r="R152" s="1">
        <v>0.88080000000000003</v>
      </c>
      <c r="S152" s="1" t="s">
        <v>19</v>
      </c>
      <c r="T152" s="1">
        <v>8.93</v>
      </c>
      <c r="U152" s="1">
        <v>9.4</v>
      </c>
      <c r="V152" s="1">
        <v>1.5820000000000001</v>
      </c>
      <c r="W152" s="1">
        <v>6.5940000000000003</v>
      </c>
      <c r="X152" s="1">
        <v>0.90790000000000004</v>
      </c>
      <c r="Y152" s="1" t="s">
        <v>19</v>
      </c>
      <c r="Z152" s="1">
        <v>8.93</v>
      </c>
      <c r="AA152" s="1">
        <v>9.4</v>
      </c>
      <c r="AB152" s="1">
        <v>1.778</v>
      </c>
      <c r="AC152" s="1">
        <v>7.41</v>
      </c>
      <c r="AD152" s="1">
        <v>0.91349999999999998</v>
      </c>
      <c r="AE152" s="1" t="s">
        <v>19</v>
      </c>
      <c r="AF152" s="1">
        <v>8.93</v>
      </c>
      <c r="AG152" s="1">
        <v>9.4</v>
      </c>
      <c r="AH152" s="1">
        <v>1.8120000000000001</v>
      </c>
      <c r="AI152" s="1">
        <v>7.55</v>
      </c>
      <c r="AJ152" s="1">
        <v>0.9052</v>
      </c>
      <c r="AK152" s="1" t="s">
        <v>19</v>
      </c>
      <c r="AL152" s="1">
        <v>8.93</v>
      </c>
      <c r="AM152" s="1">
        <v>9.4</v>
      </c>
      <c r="AN152" s="1">
        <v>1.7569999999999999</v>
      </c>
      <c r="AO152" s="1">
        <v>7.32</v>
      </c>
      <c r="AP152" s="1">
        <v>0.88290000000000002</v>
      </c>
      <c r="AQ152" s="1" t="s">
        <v>19</v>
      </c>
      <c r="AR152" s="1">
        <v>8.93</v>
      </c>
      <c r="AS152" s="1">
        <v>9.4</v>
      </c>
      <c r="AT152" s="1">
        <v>2.6949999999999998</v>
      </c>
      <c r="AU152" s="1">
        <v>11.228999999999999</v>
      </c>
      <c r="AV152" s="1">
        <v>0.88629999999999998</v>
      </c>
      <c r="AW152" s="1" t="s">
        <v>19</v>
      </c>
      <c r="AX152" s="1">
        <v>8.93</v>
      </c>
      <c r="AY152" s="1">
        <v>9.4</v>
      </c>
      <c r="AZ152" s="1">
        <v>2.84</v>
      </c>
      <c r="BA152" s="1">
        <v>11.833</v>
      </c>
      <c r="BB152" s="1">
        <v>0.86019999999999996</v>
      </c>
      <c r="BC152" s="1" t="s">
        <v>19</v>
      </c>
      <c r="BD152" s="1">
        <v>8.93</v>
      </c>
      <c r="BE152" s="1">
        <v>9.4</v>
      </c>
      <c r="BF152" s="1">
        <v>2.851</v>
      </c>
      <c r="BG152" s="1">
        <v>11.88</v>
      </c>
      <c r="BH152" s="1">
        <v>0.85899999999999999</v>
      </c>
      <c r="BI152" s="1" t="s">
        <v>19</v>
      </c>
      <c r="BJ152" s="1">
        <v>8.93</v>
      </c>
      <c r="BK152" s="1">
        <v>9.4</v>
      </c>
      <c r="BL152" s="1">
        <v>4.806</v>
      </c>
      <c r="BM152" s="1">
        <v>20.023</v>
      </c>
      <c r="BN152" s="1">
        <v>0.8589</v>
      </c>
      <c r="BO152" s="1" t="s">
        <v>19</v>
      </c>
      <c r="BP152" s="1">
        <v>8.93</v>
      </c>
      <c r="BQ152" s="1">
        <v>9.4</v>
      </c>
      <c r="BR152" s="1">
        <v>4.8310000000000004</v>
      </c>
      <c r="BS152" s="1">
        <v>20.13</v>
      </c>
      <c r="BT152" s="1">
        <v>0.87660000000000005</v>
      </c>
      <c r="BU152" s="1" t="s">
        <v>19</v>
      </c>
      <c r="BV152" s="1">
        <v>8.93</v>
      </c>
      <c r="BW152" s="1">
        <v>9.4</v>
      </c>
      <c r="BX152" s="1">
        <v>4.6589999999999998</v>
      </c>
      <c r="BY152" s="1">
        <v>19.411999999999999</v>
      </c>
      <c r="BZ152" s="1">
        <v>0.85960000000000003</v>
      </c>
      <c r="CA152" s="1" t="s">
        <v>19</v>
      </c>
      <c r="CB152" s="1">
        <v>8.93</v>
      </c>
      <c r="CC152" s="1">
        <v>9.4</v>
      </c>
      <c r="CD152" s="1">
        <v>5.5860000000000003</v>
      </c>
      <c r="CE152" s="1">
        <v>23.274000000000001</v>
      </c>
      <c r="CF152" s="1">
        <v>0.85209999999999997</v>
      </c>
      <c r="CG152" s="1" t="s">
        <v>19</v>
      </c>
      <c r="CH152" s="1">
        <v>8.93</v>
      </c>
      <c r="CI152" s="1">
        <v>9.41</v>
      </c>
      <c r="CJ152" s="1">
        <v>5.585</v>
      </c>
      <c r="CK152" s="1">
        <v>23.271999999999998</v>
      </c>
      <c r="CL152" s="1">
        <v>0.84689999999999999</v>
      </c>
      <c r="CM152" s="1" t="s">
        <v>19</v>
      </c>
      <c r="CN152" s="1">
        <v>8.93</v>
      </c>
      <c r="CO152" s="1">
        <v>9.4</v>
      </c>
      <c r="CP152" s="1">
        <v>5.6379999999999999</v>
      </c>
      <c r="CQ152" s="1">
        <v>23.491</v>
      </c>
      <c r="CR152" s="1">
        <v>0.87849999999999995</v>
      </c>
      <c r="CS152" s="1" t="s">
        <v>19</v>
      </c>
    </row>
    <row r="153" spans="1:97" ht="15.75" customHeight="1" x14ac:dyDescent="0.25">
      <c r="A153" s="1" t="s">
        <v>79</v>
      </c>
      <c r="B153" s="1">
        <v>378</v>
      </c>
      <c r="C153" s="1">
        <v>394</v>
      </c>
      <c r="D153" s="1" t="s">
        <v>133</v>
      </c>
      <c r="E153" s="1">
        <v>3.91</v>
      </c>
      <c r="F153" s="1">
        <v>4</v>
      </c>
      <c r="G153" s="1">
        <v>14</v>
      </c>
      <c r="H153" s="1">
        <v>3.72</v>
      </c>
      <c r="I153" s="1">
        <v>4.09</v>
      </c>
      <c r="J153" s="81">
        <v>1.177</v>
      </c>
      <c r="K153" s="1">
        <v>8.4049999999999994</v>
      </c>
      <c r="L153" s="1">
        <v>0.83120000000000005</v>
      </c>
      <c r="M153" s="1" t="s">
        <v>19</v>
      </c>
      <c r="N153" s="1">
        <v>3.72</v>
      </c>
      <c r="O153" s="1">
        <v>4.09</v>
      </c>
      <c r="P153" s="1">
        <v>1.014</v>
      </c>
      <c r="Q153" s="1">
        <v>7.24</v>
      </c>
      <c r="R153" s="1">
        <v>0.8014</v>
      </c>
      <c r="S153" s="1" t="s">
        <v>19</v>
      </c>
      <c r="T153" s="1">
        <v>3.72</v>
      </c>
      <c r="U153" s="1">
        <v>4.09</v>
      </c>
      <c r="V153" s="1">
        <v>0.91500000000000004</v>
      </c>
      <c r="W153" s="1">
        <v>6.5369999999999999</v>
      </c>
      <c r="X153" s="1">
        <v>0.81399999999999995</v>
      </c>
      <c r="Y153" s="1" t="s">
        <v>19</v>
      </c>
      <c r="Z153" s="1">
        <v>3.72</v>
      </c>
      <c r="AA153" s="1">
        <v>4.09</v>
      </c>
      <c r="AB153" s="1">
        <v>1.121</v>
      </c>
      <c r="AC153" s="1">
        <v>8.0039999999999996</v>
      </c>
      <c r="AD153" s="1">
        <v>0.80630000000000002</v>
      </c>
      <c r="AE153" s="1" t="s">
        <v>19</v>
      </c>
      <c r="AF153" s="1">
        <v>3.72</v>
      </c>
      <c r="AG153" s="1">
        <v>4.09</v>
      </c>
      <c r="AH153" s="1">
        <v>1.1919999999999999</v>
      </c>
      <c r="AI153" s="1">
        <v>8.5120000000000005</v>
      </c>
      <c r="AJ153" s="1">
        <v>0.8276</v>
      </c>
      <c r="AK153" s="1" t="s">
        <v>19</v>
      </c>
      <c r="AL153" s="1">
        <v>3.72</v>
      </c>
      <c r="AM153" s="1">
        <v>4.09</v>
      </c>
      <c r="AN153" s="1">
        <v>1.0840000000000001</v>
      </c>
      <c r="AO153" s="1">
        <v>7.7409999999999997</v>
      </c>
      <c r="AP153" s="1">
        <v>0.80559999999999998</v>
      </c>
      <c r="AQ153" s="1" t="s">
        <v>19</v>
      </c>
      <c r="AR153" s="1">
        <v>3.72</v>
      </c>
      <c r="AS153" s="1">
        <v>4.09</v>
      </c>
      <c r="AT153" s="1">
        <v>1.978</v>
      </c>
      <c r="AU153" s="1">
        <v>14.13</v>
      </c>
      <c r="AV153" s="1">
        <v>0.79849999999999999</v>
      </c>
      <c r="AW153" s="1" t="s">
        <v>19</v>
      </c>
      <c r="AX153" s="1">
        <v>3.72</v>
      </c>
      <c r="AY153" s="1">
        <v>4.09</v>
      </c>
      <c r="AZ153" s="1">
        <v>2.052</v>
      </c>
      <c r="BA153" s="1">
        <v>14.654999999999999</v>
      </c>
      <c r="BB153" s="1">
        <v>0.76400000000000001</v>
      </c>
      <c r="BC153" s="1" t="s">
        <v>19</v>
      </c>
      <c r="BD153" s="1">
        <v>3.72</v>
      </c>
      <c r="BE153" s="1">
        <v>4.09</v>
      </c>
      <c r="BF153" s="1">
        <v>2.0539999999999998</v>
      </c>
      <c r="BG153" s="1">
        <v>14.667999999999999</v>
      </c>
      <c r="BH153" s="1">
        <v>0.7883</v>
      </c>
      <c r="BI153" s="1" t="s">
        <v>19</v>
      </c>
      <c r="BJ153" s="1">
        <v>3.72</v>
      </c>
      <c r="BK153" s="1">
        <v>4.09</v>
      </c>
      <c r="BL153" s="1">
        <v>3.9180000000000001</v>
      </c>
      <c r="BM153" s="1">
        <v>27.981999999999999</v>
      </c>
      <c r="BN153" s="1">
        <v>0.8014</v>
      </c>
      <c r="BO153" s="1" t="s">
        <v>19</v>
      </c>
      <c r="BP153" s="1">
        <v>3.72</v>
      </c>
      <c r="BQ153" s="1">
        <v>4.09</v>
      </c>
      <c r="BR153" s="1">
        <v>3.9180000000000001</v>
      </c>
      <c r="BS153" s="1">
        <v>27.984000000000002</v>
      </c>
      <c r="BT153" s="1">
        <v>0.81399999999999995</v>
      </c>
      <c r="BU153" s="1" t="s">
        <v>19</v>
      </c>
      <c r="BV153" s="1">
        <v>3.72</v>
      </c>
      <c r="BW153" s="1">
        <v>4.09</v>
      </c>
      <c r="BX153" s="1">
        <v>3.7759999999999998</v>
      </c>
      <c r="BY153" s="1">
        <v>26.974</v>
      </c>
      <c r="BZ153" s="1">
        <v>0.78039999999999998</v>
      </c>
      <c r="CA153" s="1" t="s">
        <v>19</v>
      </c>
      <c r="CB153" s="1">
        <v>3.72</v>
      </c>
      <c r="CC153" s="1">
        <v>4.09</v>
      </c>
      <c r="CD153" s="1">
        <v>4.351</v>
      </c>
      <c r="CE153" s="1">
        <v>31.082000000000001</v>
      </c>
      <c r="CF153" s="1">
        <v>0.75980000000000003</v>
      </c>
      <c r="CG153" s="1" t="s">
        <v>19</v>
      </c>
      <c r="CH153" s="1">
        <v>3.72</v>
      </c>
      <c r="CI153" s="1">
        <v>4.09</v>
      </c>
      <c r="CJ153" s="1">
        <v>4.3760000000000003</v>
      </c>
      <c r="CK153" s="1">
        <v>31.254000000000001</v>
      </c>
      <c r="CL153" s="1">
        <v>0.7631</v>
      </c>
      <c r="CM153" s="1" t="s">
        <v>19</v>
      </c>
      <c r="CN153" s="1">
        <v>3.72</v>
      </c>
      <c r="CO153" s="1">
        <v>4.09</v>
      </c>
      <c r="CP153" s="1">
        <v>4.1479999999999997</v>
      </c>
      <c r="CQ153" s="1">
        <v>29.626000000000001</v>
      </c>
      <c r="CR153" s="1">
        <v>0.82650000000000001</v>
      </c>
      <c r="CS153" s="1" t="s">
        <v>19</v>
      </c>
    </row>
    <row r="154" spans="1:97" ht="15.75" customHeight="1" x14ac:dyDescent="0.25">
      <c r="A154" s="1" t="s">
        <v>79</v>
      </c>
      <c r="B154" s="1">
        <v>378</v>
      </c>
      <c r="C154" s="1">
        <v>403</v>
      </c>
      <c r="D154" s="1" t="s">
        <v>134</v>
      </c>
      <c r="E154" s="1">
        <v>8.85</v>
      </c>
      <c r="F154" s="1">
        <v>5</v>
      </c>
      <c r="G154" s="1">
        <v>23</v>
      </c>
      <c r="H154" s="1">
        <v>9.1</v>
      </c>
      <c r="I154" s="1">
        <v>9.2799999999999994</v>
      </c>
      <c r="J154" s="81">
        <v>1.417</v>
      </c>
      <c r="K154" s="1">
        <v>6.1589999999999998</v>
      </c>
      <c r="L154" s="1">
        <v>0.80369999999999997</v>
      </c>
      <c r="M154" s="1" t="s">
        <v>19</v>
      </c>
      <c r="N154" s="1">
        <v>8.9600000000000009</v>
      </c>
      <c r="O154" s="1">
        <v>9.16</v>
      </c>
      <c r="P154" s="1">
        <v>1.3380000000000001</v>
      </c>
      <c r="Q154" s="1">
        <v>5.8159999999999998</v>
      </c>
      <c r="R154" s="1">
        <v>0.77359999999999995</v>
      </c>
      <c r="S154" s="1" t="s">
        <v>19</v>
      </c>
      <c r="T154" s="1">
        <v>8.9600000000000009</v>
      </c>
      <c r="U154" s="1">
        <v>9.18</v>
      </c>
      <c r="V154" s="1">
        <v>1.4490000000000001</v>
      </c>
      <c r="W154" s="1">
        <v>6.298</v>
      </c>
      <c r="X154" s="1">
        <v>0.82840000000000003</v>
      </c>
      <c r="Y154" s="1" t="s">
        <v>19</v>
      </c>
      <c r="Z154" s="1">
        <v>8.9700000000000006</v>
      </c>
      <c r="AA154" s="1">
        <v>9.17</v>
      </c>
      <c r="AB154" s="1">
        <v>1.4330000000000001</v>
      </c>
      <c r="AC154" s="1">
        <v>6.23</v>
      </c>
      <c r="AD154" s="1">
        <v>0.7198</v>
      </c>
      <c r="AE154" s="1" t="s">
        <v>19</v>
      </c>
      <c r="AF154" s="1">
        <v>8.93</v>
      </c>
      <c r="AG154" s="1">
        <v>9.17</v>
      </c>
      <c r="AH154" s="1">
        <v>1.629</v>
      </c>
      <c r="AI154" s="1">
        <v>7.0839999999999996</v>
      </c>
      <c r="AJ154" s="1">
        <v>0.81420000000000003</v>
      </c>
      <c r="AK154" s="1" t="s">
        <v>19</v>
      </c>
      <c r="AL154" s="1">
        <v>8.93</v>
      </c>
      <c r="AM154" s="1">
        <v>9.17</v>
      </c>
      <c r="AN154" s="1">
        <v>1.522</v>
      </c>
      <c r="AO154" s="1">
        <v>6.6180000000000003</v>
      </c>
      <c r="AP154" s="1">
        <v>0.78459999999999996</v>
      </c>
      <c r="AQ154" s="1" t="s">
        <v>19</v>
      </c>
      <c r="AR154" s="1">
        <v>8.92</v>
      </c>
      <c r="AS154" s="1">
        <v>9.18</v>
      </c>
      <c r="AT154" s="1">
        <v>2.69</v>
      </c>
      <c r="AU154" s="1">
        <v>11.696999999999999</v>
      </c>
      <c r="AV154" s="1">
        <v>0.79200000000000004</v>
      </c>
      <c r="AW154" s="1" t="s">
        <v>19</v>
      </c>
      <c r="AX154" s="1">
        <v>8.9700000000000006</v>
      </c>
      <c r="AY154" s="1">
        <v>9.2799999999999994</v>
      </c>
      <c r="AZ154" s="1">
        <v>2.6</v>
      </c>
      <c r="BA154" s="1">
        <v>11.305999999999999</v>
      </c>
      <c r="BB154" s="1">
        <v>0.70069999999999999</v>
      </c>
      <c r="BC154" s="1" t="s">
        <v>19</v>
      </c>
      <c r="BD154" s="1">
        <v>8.91</v>
      </c>
      <c r="BE154" s="1">
        <v>9.16</v>
      </c>
      <c r="BF154" s="1">
        <v>2.63</v>
      </c>
      <c r="BG154" s="1">
        <v>11.433999999999999</v>
      </c>
      <c r="BH154" s="1">
        <v>0.73299999999999998</v>
      </c>
      <c r="BI154" s="1" t="s">
        <v>19</v>
      </c>
      <c r="BJ154" s="1">
        <v>8.94</v>
      </c>
      <c r="BK154" s="1">
        <v>9.24</v>
      </c>
      <c r="BL154" s="1">
        <v>4.6139999999999999</v>
      </c>
      <c r="BM154" s="1">
        <v>20.059000000000001</v>
      </c>
      <c r="BN154" s="1">
        <v>0.69610000000000005</v>
      </c>
      <c r="BO154" s="1" t="s">
        <v>19</v>
      </c>
      <c r="BP154" s="1">
        <v>8.9</v>
      </c>
      <c r="BQ154" s="1">
        <v>9.24</v>
      </c>
      <c r="BR154" s="1">
        <v>4.8029999999999999</v>
      </c>
      <c r="BS154" s="1">
        <v>20.881</v>
      </c>
      <c r="BT154" s="1">
        <v>0.71860000000000002</v>
      </c>
      <c r="BU154" s="1" t="s">
        <v>19</v>
      </c>
      <c r="BV154" s="1">
        <v>8.92</v>
      </c>
      <c r="BW154" s="1">
        <v>9.1999999999999993</v>
      </c>
      <c r="BX154" s="1">
        <v>4.55</v>
      </c>
      <c r="BY154" s="1">
        <v>19.783000000000001</v>
      </c>
      <c r="BZ154" s="1">
        <v>0.68330000000000002</v>
      </c>
      <c r="CA154" s="1" t="s">
        <v>19</v>
      </c>
      <c r="CB154" s="1">
        <v>8.9</v>
      </c>
      <c r="CC154" s="1">
        <v>9.17</v>
      </c>
      <c r="CD154" s="1">
        <v>5.59</v>
      </c>
      <c r="CE154" s="1">
        <v>24.303999999999998</v>
      </c>
      <c r="CF154" s="1">
        <v>0.66890000000000005</v>
      </c>
      <c r="CG154" s="1" t="s">
        <v>19</v>
      </c>
      <c r="CH154" s="1">
        <v>8.91</v>
      </c>
      <c r="CI154" s="1">
        <v>9.2100000000000009</v>
      </c>
      <c r="CJ154" s="1">
        <v>5.6230000000000002</v>
      </c>
      <c r="CK154" s="1">
        <v>24.449000000000002</v>
      </c>
      <c r="CL154" s="1">
        <v>0.68230000000000002</v>
      </c>
      <c r="CM154" s="1" t="s">
        <v>19</v>
      </c>
      <c r="CN154" s="1">
        <v>8.93</v>
      </c>
      <c r="CO154" s="1">
        <v>9.19</v>
      </c>
      <c r="CP154" s="1">
        <v>5.585</v>
      </c>
      <c r="CQ154" s="1">
        <v>24.283000000000001</v>
      </c>
      <c r="CR154" s="1">
        <v>0.70740000000000003</v>
      </c>
      <c r="CS154" s="1" t="s">
        <v>19</v>
      </c>
    </row>
    <row r="155" spans="1:97" ht="15.75" customHeight="1" x14ac:dyDescent="0.25">
      <c r="A155" s="1" t="s">
        <v>79</v>
      </c>
      <c r="B155" s="1">
        <v>391</v>
      </c>
      <c r="C155" s="1">
        <v>403</v>
      </c>
      <c r="D155" s="1" t="s">
        <v>135</v>
      </c>
      <c r="E155" s="1">
        <v>9.84</v>
      </c>
      <c r="F155" s="1">
        <v>3</v>
      </c>
      <c r="G155" s="1">
        <v>11</v>
      </c>
      <c r="H155" s="1">
        <v>10.199999999999999</v>
      </c>
      <c r="I155" s="1">
        <v>10.29</v>
      </c>
      <c r="J155" s="81">
        <v>2.2469999999999999</v>
      </c>
      <c r="K155" s="1">
        <v>20.427</v>
      </c>
      <c r="L155" s="1">
        <v>0.83389999999999997</v>
      </c>
      <c r="M155" s="1" t="s">
        <v>19</v>
      </c>
      <c r="N155" s="1">
        <v>10.130000000000001</v>
      </c>
      <c r="O155" s="1">
        <v>10.220000000000001</v>
      </c>
      <c r="P155" s="1">
        <v>2.266</v>
      </c>
      <c r="Q155" s="1">
        <v>20.602</v>
      </c>
      <c r="R155" s="1">
        <v>0.82330000000000003</v>
      </c>
      <c r="S155" s="1" t="s">
        <v>19</v>
      </c>
      <c r="T155" s="1">
        <v>10.130000000000001</v>
      </c>
      <c r="U155" s="1">
        <v>10.220000000000001</v>
      </c>
      <c r="V155" s="1">
        <v>2.2050000000000001</v>
      </c>
      <c r="W155" s="1">
        <v>20.047000000000001</v>
      </c>
      <c r="X155" s="1">
        <v>0.8448</v>
      </c>
      <c r="Y155" s="1" t="s">
        <v>19</v>
      </c>
      <c r="Z155" s="1">
        <v>10.130000000000001</v>
      </c>
      <c r="AA155" s="1">
        <v>10.210000000000001</v>
      </c>
      <c r="AB155" s="1">
        <v>2.3679999999999999</v>
      </c>
      <c r="AC155" s="1">
        <v>21.53</v>
      </c>
      <c r="AD155" s="1">
        <v>0.83799999999999997</v>
      </c>
      <c r="AE155" s="1" t="s">
        <v>19</v>
      </c>
      <c r="AF155" s="1">
        <v>10.130000000000001</v>
      </c>
      <c r="AG155" s="1">
        <v>10.210000000000001</v>
      </c>
      <c r="AH155" s="1">
        <v>2.4780000000000002</v>
      </c>
      <c r="AI155" s="1">
        <v>22.526</v>
      </c>
      <c r="AJ155" s="1">
        <v>0.82840000000000003</v>
      </c>
      <c r="AK155" s="1" t="s">
        <v>19</v>
      </c>
      <c r="AL155" s="1">
        <v>10.130000000000001</v>
      </c>
      <c r="AM155" s="1">
        <v>10.220000000000001</v>
      </c>
      <c r="AN155" s="1">
        <v>2.3959999999999999</v>
      </c>
      <c r="AO155" s="1">
        <v>21.78</v>
      </c>
      <c r="AP155" s="1">
        <v>0.82799999999999996</v>
      </c>
      <c r="AQ155" s="1" t="s">
        <v>19</v>
      </c>
      <c r="AR155" s="1">
        <v>10.130000000000001</v>
      </c>
      <c r="AS155" s="1">
        <v>10.220000000000001</v>
      </c>
      <c r="AT155" s="1">
        <v>2.8809999999999998</v>
      </c>
      <c r="AU155" s="1">
        <v>26.192</v>
      </c>
      <c r="AV155" s="1">
        <v>0.82499999999999996</v>
      </c>
      <c r="AW155" s="1" t="s">
        <v>19</v>
      </c>
      <c r="AX155" s="1">
        <v>10.130000000000001</v>
      </c>
      <c r="AY155" s="1">
        <v>10.220000000000001</v>
      </c>
      <c r="AZ155" s="1">
        <v>3.19</v>
      </c>
      <c r="BA155" s="1">
        <v>28.998999999999999</v>
      </c>
      <c r="BB155" s="1">
        <v>0.8327</v>
      </c>
      <c r="BC155" s="1" t="s">
        <v>19</v>
      </c>
      <c r="BD155" s="1">
        <v>10.130000000000001</v>
      </c>
      <c r="BE155" s="1">
        <v>10.220000000000001</v>
      </c>
      <c r="BF155" s="1">
        <v>3.1389999999999998</v>
      </c>
      <c r="BG155" s="1">
        <v>28.539000000000001</v>
      </c>
      <c r="BH155" s="1">
        <v>0.81910000000000005</v>
      </c>
      <c r="BI155" s="1" t="s">
        <v>19</v>
      </c>
      <c r="BJ155" s="1">
        <v>10.130000000000001</v>
      </c>
      <c r="BK155" s="1">
        <v>10.210000000000001</v>
      </c>
      <c r="BL155" s="1">
        <v>3.71</v>
      </c>
      <c r="BM155" s="1">
        <v>33.731000000000002</v>
      </c>
      <c r="BN155" s="1">
        <v>0.79549999999999998</v>
      </c>
      <c r="BO155" s="1" t="s">
        <v>19</v>
      </c>
      <c r="BP155" s="1">
        <v>10.130000000000001</v>
      </c>
      <c r="BQ155" s="1">
        <v>10.210000000000001</v>
      </c>
      <c r="BR155" s="1">
        <v>3.8239999999999998</v>
      </c>
      <c r="BS155" s="1">
        <v>34.764000000000003</v>
      </c>
      <c r="BT155" s="1">
        <v>0.80800000000000005</v>
      </c>
      <c r="BU155" s="1" t="s">
        <v>19</v>
      </c>
      <c r="BV155" s="1">
        <v>10.130000000000001</v>
      </c>
      <c r="BW155" s="1">
        <v>10.220000000000001</v>
      </c>
      <c r="BX155" s="1">
        <v>3.81</v>
      </c>
      <c r="BY155" s="1">
        <v>34.634999999999998</v>
      </c>
      <c r="BZ155" s="1">
        <v>0.79430000000000001</v>
      </c>
      <c r="CA155" s="1" t="s">
        <v>19</v>
      </c>
      <c r="CB155" s="1">
        <v>10.130000000000001</v>
      </c>
      <c r="CC155" s="1">
        <v>10.210000000000001</v>
      </c>
      <c r="CD155" s="1">
        <v>4.3789999999999996</v>
      </c>
      <c r="CE155" s="1">
        <v>39.81</v>
      </c>
      <c r="CF155" s="1">
        <v>0.77710000000000001</v>
      </c>
      <c r="CG155" s="1" t="s">
        <v>19</v>
      </c>
      <c r="CH155" s="1">
        <v>10.130000000000001</v>
      </c>
      <c r="CI155" s="1">
        <v>10.220000000000001</v>
      </c>
      <c r="CJ155" s="1">
        <v>4.298</v>
      </c>
      <c r="CK155" s="1">
        <v>39.073999999999998</v>
      </c>
      <c r="CL155" s="1">
        <v>0.78480000000000005</v>
      </c>
      <c r="CM155" s="1" t="s">
        <v>19</v>
      </c>
      <c r="CN155" s="1">
        <v>10.130000000000001</v>
      </c>
      <c r="CO155" s="1">
        <v>10.220000000000001</v>
      </c>
      <c r="CP155" s="1">
        <v>3.9</v>
      </c>
      <c r="CQ155" s="1">
        <v>35.457999999999998</v>
      </c>
      <c r="CR155" s="1">
        <v>0.79420000000000002</v>
      </c>
      <c r="CS155" s="1" t="s">
        <v>19</v>
      </c>
    </row>
    <row r="156" spans="1:97" ht="15.75" customHeight="1" x14ac:dyDescent="0.25">
      <c r="A156" s="1" t="s">
        <v>79</v>
      </c>
      <c r="B156" s="1">
        <v>395</v>
      </c>
      <c r="C156" s="1">
        <v>403</v>
      </c>
      <c r="D156" s="1" t="s">
        <v>67</v>
      </c>
      <c r="E156" s="1">
        <v>8.68</v>
      </c>
      <c r="F156" s="1">
        <v>2</v>
      </c>
      <c r="G156" s="1">
        <v>7</v>
      </c>
      <c r="H156" s="1">
        <v>8.9600000000000009</v>
      </c>
      <c r="I156" s="1">
        <v>9.18</v>
      </c>
      <c r="J156" s="81">
        <v>0.77700000000000002</v>
      </c>
      <c r="K156" s="1">
        <v>11.101000000000001</v>
      </c>
      <c r="L156" s="1">
        <v>0.90380000000000005</v>
      </c>
      <c r="M156" s="1" t="s">
        <v>19</v>
      </c>
      <c r="N156" s="1">
        <v>8.86</v>
      </c>
      <c r="O156" s="1">
        <v>9.1199999999999992</v>
      </c>
      <c r="P156" s="1">
        <v>0.76600000000000001</v>
      </c>
      <c r="Q156" s="1">
        <v>10.944000000000001</v>
      </c>
      <c r="R156" s="1">
        <v>0.85640000000000005</v>
      </c>
      <c r="S156" s="1" t="s">
        <v>19</v>
      </c>
      <c r="T156" s="1">
        <v>8.89</v>
      </c>
      <c r="U156" s="1">
        <v>9.1199999999999992</v>
      </c>
      <c r="V156" s="1">
        <v>0.72399999999999998</v>
      </c>
      <c r="W156" s="1">
        <v>10.347</v>
      </c>
      <c r="X156" s="1">
        <v>0.89439999999999997</v>
      </c>
      <c r="Y156" s="1" t="s">
        <v>19</v>
      </c>
      <c r="Z156" s="1">
        <v>8.92</v>
      </c>
      <c r="AA156" s="1">
        <v>9.15</v>
      </c>
      <c r="AB156" s="1">
        <v>0.83899999999999997</v>
      </c>
      <c r="AC156" s="1">
        <v>11.983000000000001</v>
      </c>
      <c r="AD156" s="1">
        <v>0.88570000000000004</v>
      </c>
      <c r="AE156" s="1" t="s">
        <v>19</v>
      </c>
      <c r="AF156" s="1">
        <v>8.8699999999999992</v>
      </c>
      <c r="AG156" s="1">
        <v>9.09</v>
      </c>
      <c r="AH156" s="1">
        <v>0.90700000000000003</v>
      </c>
      <c r="AI156" s="1">
        <v>12.96</v>
      </c>
      <c r="AJ156" s="1">
        <v>0.9042</v>
      </c>
      <c r="AK156" s="1" t="s">
        <v>19</v>
      </c>
      <c r="AL156" s="1">
        <v>8.8800000000000008</v>
      </c>
      <c r="AM156" s="1">
        <v>9.08</v>
      </c>
      <c r="AN156" s="1">
        <v>0.82199999999999995</v>
      </c>
      <c r="AO156" s="1">
        <v>11.736000000000001</v>
      </c>
      <c r="AP156" s="1">
        <v>0.89419999999999999</v>
      </c>
      <c r="AQ156" s="1" t="s">
        <v>19</v>
      </c>
      <c r="AR156" s="1">
        <v>8.8699999999999992</v>
      </c>
      <c r="AS156" s="1">
        <v>9.08</v>
      </c>
      <c r="AT156" s="1">
        <v>1.319</v>
      </c>
      <c r="AU156" s="1">
        <v>18.847000000000001</v>
      </c>
      <c r="AV156" s="1">
        <v>0.84189999999999998</v>
      </c>
      <c r="AW156" s="1" t="s">
        <v>19</v>
      </c>
      <c r="AX156" s="1">
        <v>8.8699999999999992</v>
      </c>
      <c r="AY156" s="1">
        <v>9.07</v>
      </c>
      <c r="AZ156" s="1">
        <v>1.339</v>
      </c>
      <c r="BA156" s="1">
        <v>19.132999999999999</v>
      </c>
      <c r="BB156" s="1">
        <v>0.88600000000000001</v>
      </c>
      <c r="BC156" s="1" t="s">
        <v>19</v>
      </c>
      <c r="BD156" s="1">
        <v>8.85</v>
      </c>
      <c r="BE156" s="1">
        <v>9.07</v>
      </c>
      <c r="BF156" s="1">
        <v>1.3460000000000001</v>
      </c>
      <c r="BG156" s="1">
        <v>19.227</v>
      </c>
      <c r="BH156" s="1">
        <v>0.88970000000000005</v>
      </c>
      <c r="BI156" s="1" t="s">
        <v>19</v>
      </c>
      <c r="BJ156" s="1">
        <v>8.8699999999999992</v>
      </c>
      <c r="BK156" s="1">
        <v>9.11</v>
      </c>
      <c r="BL156" s="1">
        <v>1.419</v>
      </c>
      <c r="BM156" s="1">
        <v>20.266999999999999</v>
      </c>
      <c r="BN156" s="1">
        <v>0.90459999999999996</v>
      </c>
      <c r="BO156" s="1" t="s">
        <v>19</v>
      </c>
      <c r="BP156" s="1">
        <v>8.84</v>
      </c>
      <c r="BQ156" s="1">
        <v>9.0399999999999991</v>
      </c>
      <c r="BR156" s="1">
        <v>1.4139999999999999</v>
      </c>
      <c r="BS156" s="1">
        <v>20.204000000000001</v>
      </c>
      <c r="BT156" s="1">
        <v>0.90200000000000002</v>
      </c>
      <c r="BU156" s="1" t="s">
        <v>19</v>
      </c>
      <c r="BV156" s="1">
        <v>8.82</v>
      </c>
      <c r="BW156" s="1">
        <v>9.09</v>
      </c>
      <c r="BX156" s="1">
        <v>1.5009999999999999</v>
      </c>
      <c r="BY156" s="1">
        <v>21.437999999999999</v>
      </c>
      <c r="BZ156" s="1">
        <v>0.77390000000000003</v>
      </c>
      <c r="CA156" s="1" t="s">
        <v>19</v>
      </c>
      <c r="CB156" s="1">
        <v>8.85</v>
      </c>
      <c r="CC156" s="1">
        <v>9.1</v>
      </c>
      <c r="CD156" s="1">
        <v>1.673</v>
      </c>
      <c r="CE156" s="1">
        <v>23.905999999999999</v>
      </c>
      <c r="CF156" s="1">
        <v>0.87929999999999997</v>
      </c>
      <c r="CG156" s="1" t="s">
        <v>19</v>
      </c>
      <c r="CH156" s="1">
        <v>8.8699999999999992</v>
      </c>
      <c r="CI156" s="1">
        <v>9.1</v>
      </c>
      <c r="CJ156" s="1">
        <v>1.675</v>
      </c>
      <c r="CK156" s="1">
        <v>23.922999999999998</v>
      </c>
      <c r="CL156" s="1">
        <v>0.88880000000000003</v>
      </c>
      <c r="CM156" s="1" t="s">
        <v>19</v>
      </c>
      <c r="CN156" s="1">
        <v>8.84</v>
      </c>
      <c r="CO156" s="1">
        <v>9.08</v>
      </c>
      <c r="CP156" s="1">
        <v>1.6040000000000001</v>
      </c>
      <c r="CQ156" s="1">
        <v>22.916</v>
      </c>
      <c r="CR156" s="1">
        <v>0.85719999999999996</v>
      </c>
      <c r="CS156" s="1" t="s">
        <v>19</v>
      </c>
    </row>
    <row r="157" spans="1:97" ht="15.75" customHeight="1" x14ac:dyDescent="0.25">
      <c r="A157" s="1" t="s">
        <v>79</v>
      </c>
      <c r="B157" s="1">
        <v>404</v>
      </c>
      <c r="C157" s="1">
        <v>425</v>
      </c>
      <c r="D157" s="1" t="s">
        <v>68</v>
      </c>
      <c r="E157" s="1">
        <v>9.16</v>
      </c>
      <c r="F157" s="1">
        <v>3</v>
      </c>
      <c r="G157" s="1">
        <v>17</v>
      </c>
      <c r="H157" s="1">
        <v>9.31</v>
      </c>
      <c r="I157" s="1">
        <v>9.6999999999999993</v>
      </c>
      <c r="J157" s="81">
        <v>4.5170000000000003</v>
      </c>
      <c r="K157" s="1">
        <v>26.568000000000001</v>
      </c>
      <c r="L157" s="1">
        <v>0.92400000000000004</v>
      </c>
      <c r="M157" s="1" t="s">
        <v>19</v>
      </c>
      <c r="N157" s="1">
        <v>9.31</v>
      </c>
      <c r="O157" s="1">
        <v>9.6999999999999993</v>
      </c>
      <c r="P157" s="1">
        <v>4.5330000000000004</v>
      </c>
      <c r="Q157" s="1">
        <v>26.664999999999999</v>
      </c>
      <c r="R157" s="1">
        <v>0.88959999999999995</v>
      </c>
      <c r="S157" s="1" t="s">
        <v>19</v>
      </c>
      <c r="T157" s="1">
        <v>9.31</v>
      </c>
      <c r="U157" s="1">
        <v>9.6999999999999993</v>
      </c>
      <c r="V157" s="1">
        <v>4.58</v>
      </c>
      <c r="W157" s="1">
        <v>26.942</v>
      </c>
      <c r="X157" s="1">
        <v>0.91969999999999996</v>
      </c>
      <c r="Y157" s="1" t="s">
        <v>19</v>
      </c>
      <c r="Z157" s="1">
        <v>9.31</v>
      </c>
      <c r="AA157" s="1">
        <v>9.6999999999999993</v>
      </c>
      <c r="AB157" s="1">
        <v>4.944</v>
      </c>
      <c r="AC157" s="1">
        <v>29.08</v>
      </c>
      <c r="AD157" s="1">
        <v>0.90639999999999998</v>
      </c>
      <c r="AE157" s="1" t="s">
        <v>19</v>
      </c>
      <c r="AF157" s="1">
        <v>9.31</v>
      </c>
      <c r="AG157" s="1">
        <v>9.6999999999999993</v>
      </c>
      <c r="AH157" s="1">
        <v>4.968</v>
      </c>
      <c r="AI157" s="1">
        <v>29.222000000000001</v>
      </c>
      <c r="AJ157" s="1">
        <v>0.92030000000000001</v>
      </c>
      <c r="AK157" s="1" t="s">
        <v>19</v>
      </c>
      <c r="AL157" s="1">
        <v>9.31</v>
      </c>
      <c r="AM157" s="1">
        <v>9.6999999999999993</v>
      </c>
      <c r="AN157" s="1">
        <v>4.8010000000000002</v>
      </c>
      <c r="AO157" s="1">
        <v>28.241</v>
      </c>
      <c r="AP157" s="1">
        <v>0.90990000000000004</v>
      </c>
      <c r="AQ157" s="1" t="s">
        <v>19</v>
      </c>
      <c r="AR157" s="1">
        <v>9.31</v>
      </c>
      <c r="AS157" s="1">
        <v>9.6999999999999993</v>
      </c>
      <c r="AT157" s="1">
        <v>5.5860000000000003</v>
      </c>
      <c r="AU157" s="1">
        <v>32.856999999999999</v>
      </c>
      <c r="AV157" s="1">
        <v>0.89859999999999995</v>
      </c>
      <c r="AW157" s="1" t="s">
        <v>19</v>
      </c>
      <c r="AX157" s="1">
        <v>9.31</v>
      </c>
      <c r="AY157" s="1">
        <v>9.6999999999999993</v>
      </c>
      <c r="AZ157" s="1">
        <v>5.7270000000000003</v>
      </c>
      <c r="BA157" s="1">
        <v>33.689</v>
      </c>
      <c r="BB157" s="1">
        <v>0.90190000000000003</v>
      </c>
      <c r="BC157" s="1" t="s">
        <v>19</v>
      </c>
      <c r="BD157" s="1">
        <v>9.31</v>
      </c>
      <c r="BE157" s="1">
        <v>9.6999999999999993</v>
      </c>
      <c r="BF157" s="1">
        <v>5.6950000000000003</v>
      </c>
      <c r="BG157" s="1">
        <v>33.499000000000002</v>
      </c>
      <c r="BH157" s="1">
        <v>0.89470000000000005</v>
      </c>
      <c r="BI157" s="1" t="s">
        <v>19</v>
      </c>
      <c r="BJ157" s="1">
        <v>9.31</v>
      </c>
      <c r="BK157" s="1">
        <v>9.6999999999999993</v>
      </c>
      <c r="BL157" s="1">
        <v>6.7709999999999999</v>
      </c>
      <c r="BM157" s="1">
        <v>39.83</v>
      </c>
      <c r="BN157" s="1">
        <v>0.89870000000000005</v>
      </c>
      <c r="BO157" s="1" t="s">
        <v>19</v>
      </c>
      <c r="BP157" s="1">
        <v>9.31</v>
      </c>
      <c r="BQ157" s="1">
        <v>9.6999999999999993</v>
      </c>
      <c r="BR157" s="1">
        <v>6.7969999999999997</v>
      </c>
      <c r="BS157" s="1">
        <v>39.979999999999997</v>
      </c>
      <c r="BT157" s="1">
        <v>0.90649999999999997</v>
      </c>
      <c r="BU157" s="1" t="s">
        <v>19</v>
      </c>
      <c r="BV157" s="1">
        <v>9.31</v>
      </c>
      <c r="BW157" s="1">
        <v>9.6999999999999993</v>
      </c>
      <c r="BX157" s="1">
        <v>6.4119999999999999</v>
      </c>
      <c r="BY157" s="1">
        <v>37.72</v>
      </c>
      <c r="BZ157" s="1">
        <v>0.88270000000000004</v>
      </c>
      <c r="CA157" s="1" t="s">
        <v>19</v>
      </c>
      <c r="CB157" s="1">
        <v>9.31</v>
      </c>
      <c r="CC157" s="1">
        <v>9.6999999999999993</v>
      </c>
      <c r="CD157" s="1">
        <v>7.7939999999999996</v>
      </c>
      <c r="CE157" s="1">
        <v>45.845999999999997</v>
      </c>
      <c r="CF157" s="1">
        <v>0.87539999999999996</v>
      </c>
      <c r="CG157" s="1" t="s">
        <v>19</v>
      </c>
      <c r="CH157" s="1">
        <v>9.31</v>
      </c>
      <c r="CI157" s="1">
        <v>9.7100000000000009</v>
      </c>
      <c r="CJ157" s="1">
        <v>7.8959999999999999</v>
      </c>
      <c r="CK157" s="1">
        <v>46.445999999999998</v>
      </c>
      <c r="CL157" s="1">
        <v>0.87690000000000001</v>
      </c>
      <c r="CM157" s="1" t="s">
        <v>19</v>
      </c>
      <c r="CN157" s="1">
        <v>9.31</v>
      </c>
      <c r="CO157" s="1">
        <v>9.6999999999999993</v>
      </c>
      <c r="CP157" s="1">
        <v>7.5279999999999996</v>
      </c>
      <c r="CQ157" s="1">
        <v>44.280999999999999</v>
      </c>
      <c r="CR157" s="1">
        <v>0.88180000000000003</v>
      </c>
      <c r="CS157" s="1" t="s">
        <v>19</v>
      </c>
    </row>
    <row r="158" spans="1:97" ht="15.75" customHeight="1" x14ac:dyDescent="0.25">
      <c r="A158" s="1" t="s">
        <v>79</v>
      </c>
      <c r="B158" s="1">
        <v>404</v>
      </c>
      <c r="C158" s="1">
        <v>426</v>
      </c>
      <c r="D158" s="1" t="s">
        <v>69</v>
      </c>
      <c r="E158" s="1">
        <v>9.2100000000000009</v>
      </c>
      <c r="F158" s="1">
        <v>4</v>
      </c>
      <c r="G158" s="1">
        <v>18</v>
      </c>
      <c r="H158" s="1">
        <v>9.15</v>
      </c>
      <c r="I158" s="1">
        <v>9.7100000000000009</v>
      </c>
      <c r="J158" s="81">
        <v>4.9249999999999998</v>
      </c>
      <c r="K158" s="1">
        <v>27.359000000000002</v>
      </c>
      <c r="L158" s="1">
        <v>0.93589999999999995</v>
      </c>
      <c r="M158" s="1" t="s">
        <v>20</v>
      </c>
      <c r="N158" s="1">
        <v>9.15</v>
      </c>
      <c r="O158" s="1">
        <v>9.7100000000000009</v>
      </c>
      <c r="P158" s="1">
        <v>4.9850000000000003</v>
      </c>
      <c r="Q158" s="1">
        <v>27.692</v>
      </c>
      <c r="R158" s="1">
        <v>0.9133</v>
      </c>
      <c r="S158" s="1" t="s">
        <v>20</v>
      </c>
      <c r="T158" s="1">
        <v>9.15</v>
      </c>
      <c r="U158" s="1">
        <v>9.7100000000000009</v>
      </c>
      <c r="V158" s="1">
        <v>5.093</v>
      </c>
      <c r="W158" s="1">
        <v>28.297000000000001</v>
      </c>
      <c r="X158" s="1">
        <v>0.93840000000000001</v>
      </c>
      <c r="Y158" s="1" t="s">
        <v>20</v>
      </c>
      <c r="Z158" s="1">
        <v>9.15</v>
      </c>
      <c r="AA158" s="1">
        <v>9.7100000000000009</v>
      </c>
      <c r="AB158" s="1">
        <v>5.3789999999999996</v>
      </c>
      <c r="AC158" s="1">
        <v>29.884</v>
      </c>
      <c r="AD158" s="1">
        <v>0.9244</v>
      </c>
      <c r="AE158" s="1" t="s">
        <v>20</v>
      </c>
      <c r="AF158" s="1">
        <v>9.15</v>
      </c>
      <c r="AG158" s="1">
        <v>9.7100000000000009</v>
      </c>
      <c r="AH158" s="1">
        <v>5.4589999999999996</v>
      </c>
      <c r="AI158" s="1">
        <v>30.33</v>
      </c>
      <c r="AJ158" s="1">
        <v>0.93340000000000001</v>
      </c>
      <c r="AK158" s="1" t="s">
        <v>20</v>
      </c>
      <c r="AL158" s="1">
        <v>9.15</v>
      </c>
      <c r="AM158" s="1">
        <v>9.7100000000000009</v>
      </c>
      <c r="AN158" s="1">
        <v>5.3220000000000001</v>
      </c>
      <c r="AO158" s="1">
        <v>29.565000000000001</v>
      </c>
      <c r="AP158" s="1">
        <v>0.91990000000000005</v>
      </c>
      <c r="AQ158" s="1" t="s">
        <v>20</v>
      </c>
      <c r="AR158" s="1">
        <v>9.15</v>
      </c>
      <c r="AS158" s="1">
        <v>9.7100000000000009</v>
      </c>
      <c r="AT158" s="1">
        <v>6.1369999999999996</v>
      </c>
      <c r="AU158" s="1">
        <v>34.094000000000001</v>
      </c>
      <c r="AV158" s="1">
        <v>0.91700000000000004</v>
      </c>
      <c r="AW158" s="1" t="s">
        <v>20</v>
      </c>
      <c r="AX158" s="1">
        <v>9.15</v>
      </c>
      <c r="AY158" s="1">
        <v>9.7100000000000009</v>
      </c>
      <c r="AZ158" s="1">
        <v>6.2649999999999997</v>
      </c>
      <c r="BA158" s="1">
        <v>34.804000000000002</v>
      </c>
      <c r="BB158" s="1">
        <v>0.9163</v>
      </c>
      <c r="BC158" s="1" t="s">
        <v>20</v>
      </c>
      <c r="BD158" s="1">
        <v>9.15</v>
      </c>
      <c r="BE158" s="1">
        <v>9.7100000000000009</v>
      </c>
      <c r="BF158" s="1">
        <v>6.2220000000000004</v>
      </c>
      <c r="BG158" s="1">
        <v>34.564</v>
      </c>
      <c r="BH158" s="1">
        <v>0.92069999999999996</v>
      </c>
      <c r="BI158" s="1" t="s">
        <v>20</v>
      </c>
      <c r="BJ158" s="1">
        <v>9.15</v>
      </c>
      <c r="BK158" s="1">
        <v>9.7100000000000009</v>
      </c>
      <c r="BL158" s="1">
        <v>7.3819999999999997</v>
      </c>
      <c r="BM158" s="1">
        <v>41.012</v>
      </c>
      <c r="BN158" s="1">
        <v>0.91810000000000003</v>
      </c>
      <c r="BO158" s="1" t="s">
        <v>20</v>
      </c>
      <c r="BP158" s="1">
        <v>9.15</v>
      </c>
      <c r="BQ158" s="1">
        <v>9.7100000000000009</v>
      </c>
      <c r="BR158" s="1">
        <v>7.3570000000000002</v>
      </c>
      <c r="BS158" s="1">
        <v>40.872999999999998</v>
      </c>
      <c r="BT158" s="1">
        <v>0.91100000000000003</v>
      </c>
      <c r="BU158" s="1" t="s">
        <v>20</v>
      </c>
      <c r="BV158" s="1">
        <v>9.15</v>
      </c>
      <c r="BW158" s="1">
        <v>9.7100000000000009</v>
      </c>
      <c r="BX158" s="1">
        <v>6.9390000000000001</v>
      </c>
      <c r="BY158" s="1">
        <v>38.546999999999997</v>
      </c>
      <c r="BZ158" s="1">
        <v>0.90180000000000005</v>
      </c>
      <c r="CA158" s="1" t="s">
        <v>20</v>
      </c>
      <c r="CB158" s="1">
        <v>9.15</v>
      </c>
      <c r="CC158" s="1">
        <v>9.7100000000000009</v>
      </c>
      <c r="CD158" s="1">
        <v>8.3460000000000001</v>
      </c>
      <c r="CE158" s="1">
        <v>46.369</v>
      </c>
      <c r="CF158" s="1">
        <v>0.89880000000000004</v>
      </c>
      <c r="CG158" s="1" t="s">
        <v>19</v>
      </c>
      <c r="CH158" s="1">
        <v>9.15</v>
      </c>
      <c r="CI158" s="1">
        <v>9.7100000000000009</v>
      </c>
      <c r="CJ158" s="1">
        <v>8.4740000000000002</v>
      </c>
      <c r="CK158" s="1">
        <v>47.078000000000003</v>
      </c>
      <c r="CL158" s="1">
        <v>0.90880000000000005</v>
      </c>
      <c r="CM158" s="1" t="s">
        <v>20</v>
      </c>
      <c r="CN158" s="1">
        <v>9.15</v>
      </c>
      <c r="CO158" s="1">
        <v>9.7100000000000009</v>
      </c>
      <c r="CP158" s="1">
        <v>8.0169999999999995</v>
      </c>
      <c r="CQ158" s="1">
        <v>44.540999999999997</v>
      </c>
      <c r="CR158" s="1">
        <v>0.89849999999999997</v>
      </c>
      <c r="CS158" s="1" t="s">
        <v>20</v>
      </c>
    </row>
    <row r="159" spans="1:97" ht="15.75" customHeight="1" x14ac:dyDescent="0.25">
      <c r="A159" s="1" t="s">
        <v>79</v>
      </c>
      <c r="B159" s="1">
        <v>404</v>
      </c>
      <c r="C159" s="1">
        <v>430</v>
      </c>
      <c r="D159" s="1" t="s">
        <v>70</v>
      </c>
      <c r="E159" s="1">
        <v>9.07</v>
      </c>
      <c r="F159" s="1">
        <v>4</v>
      </c>
      <c r="G159" s="1">
        <v>22</v>
      </c>
      <c r="H159" s="1">
        <v>9.1999999999999993</v>
      </c>
      <c r="I159" s="1">
        <v>9.6999999999999993</v>
      </c>
      <c r="J159" s="81">
        <v>5.3540000000000001</v>
      </c>
      <c r="K159" s="1">
        <v>24.335999999999999</v>
      </c>
      <c r="L159" s="1">
        <v>0.9415</v>
      </c>
      <c r="M159" s="1" t="s">
        <v>20</v>
      </c>
      <c r="N159" s="1">
        <v>9.1999999999999993</v>
      </c>
      <c r="O159" s="1">
        <v>9.6999999999999993</v>
      </c>
      <c r="P159" s="1">
        <v>5.383</v>
      </c>
      <c r="Q159" s="1">
        <v>24.469000000000001</v>
      </c>
      <c r="R159" s="1">
        <v>0.93300000000000005</v>
      </c>
      <c r="S159" s="1" t="s">
        <v>20</v>
      </c>
      <c r="T159" s="1">
        <v>9.1999999999999993</v>
      </c>
      <c r="U159" s="1">
        <v>9.69</v>
      </c>
      <c r="V159" s="1">
        <v>5.508</v>
      </c>
      <c r="W159" s="1">
        <v>25.038</v>
      </c>
      <c r="X159" s="1">
        <v>0.94279999999999997</v>
      </c>
      <c r="Y159" s="1" t="s">
        <v>20</v>
      </c>
      <c r="Z159" s="1">
        <v>9.1999999999999993</v>
      </c>
      <c r="AA159" s="1">
        <v>9.69</v>
      </c>
      <c r="AB159" s="1">
        <v>5.8840000000000003</v>
      </c>
      <c r="AC159" s="1">
        <v>26.747</v>
      </c>
      <c r="AD159" s="1">
        <v>0.94579999999999997</v>
      </c>
      <c r="AE159" s="1" t="s">
        <v>20</v>
      </c>
      <c r="AF159" s="1">
        <v>9.1999999999999993</v>
      </c>
      <c r="AG159" s="1">
        <v>9.69</v>
      </c>
      <c r="AH159" s="1">
        <v>5.9770000000000003</v>
      </c>
      <c r="AI159" s="1">
        <v>27.167000000000002</v>
      </c>
      <c r="AJ159" s="1">
        <v>0.94579999999999997</v>
      </c>
      <c r="AK159" s="1" t="s">
        <v>20</v>
      </c>
      <c r="AL159" s="1">
        <v>9.1999999999999993</v>
      </c>
      <c r="AM159" s="1">
        <v>9.6999999999999993</v>
      </c>
      <c r="AN159" s="1">
        <v>5.7569999999999997</v>
      </c>
      <c r="AO159" s="1">
        <v>26.166</v>
      </c>
      <c r="AP159" s="1">
        <v>0.93430000000000002</v>
      </c>
      <c r="AQ159" s="1" t="s">
        <v>20</v>
      </c>
      <c r="AR159" s="1">
        <v>9.1999999999999993</v>
      </c>
      <c r="AS159" s="1">
        <v>9.69</v>
      </c>
      <c r="AT159" s="1">
        <v>6.9109999999999996</v>
      </c>
      <c r="AU159" s="1">
        <v>31.414999999999999</v>
      </c>
      <c r="AV159" s="1">
        <v>0.93940000000000001</v>
      </c>
      <c r="AW159" s="1" t="s">
        <v>20</v>
      </c>
      <c r="AX159" s="1">
        <v>9.1999999999999993</v>
      </c>
      <c r="AY159" s="1">
        <v>9.6999999999999993</v>
      </c>
      <c r="AZ159" s="1">
        <v>7.03</v>
      </c>
      <c r="BA159" s="1">
        <v>31.954999999999998</v>
      </c>
      <c r="BB159" s="1">
        <v>0.93640000000000001</v>
      </c>
      <c r="BC159" s="1" t="s">
        <v>20</v>
      </c>
      <c r="BD159" s="1">
        <v>9.1999999999999993</v>
      </c>
      <c r="BE159" s="1">
        <v>9.69</v>
      </c>
      <c r="BF159" s="1">
        <v>6.9610000000000003</v>
      </c>
      <c r="BG159" s="1">
        <v>31.641999999999999</v>
      </c>
      <c r="BH159" s="1">
        <v>0.93210000000000004</v>
      </c>
      <c r="BI159" s="1" t="s">
        <v>20</v>
      </c>
      <c r="BJ159" s="1">
        <v>9.1999999999999993</v>
      </c>
      <c r="BK159" s="1">
        <v>9.69</v>
      </c>
      <c r="BL159" s="1">
        <v>8.6029999999999998</v>
      </c>
      <c r="BM159" s="1">
        <v>39.101999999999997</v>
      </c>
      <c r="BN159" s="1">
        <v>0.93600000000000005</v>
      </c>
      <c r="BO159" s="1" t="s">
        <v>20</v>
      </c>
      <c r="BP159" s="1">
        <v>9.1999999999999993</v>
      </c>
      <c r="BQ159" s="1">
        <v>9.69</v>
      </c>
      <c r="BR159" s="1">
        <v>8.6080000000000005</v>
      </c>
      <c r="BS159" s="1">
        <v>39.128999999999998</v>
      </c>
      <c r="BT159" s="1">
        <v>0.93710000000000004</v>
      </c>
      <c r="BU159" s="1" t="s">
        <v>20</v>
      </c>
      <c r="BV159" s="1">
        <v>9.1999999999999993</v>
      </c>
      <c r="BW159" s="1">
        <v>9.69</v>
      </c>
      <c r="BX159" s="1">
        <v>8.4390000000000001</v>
      </c>
      <c r="BY159" s="1">
        <v>38.357999999999997</v>
      </c>
      <c r="BZ159" s="1">
        <v>0.9204</v>
      </c>
      <c r="CA159" s="1" t="s">
        <v>20</v>
      </c>
      <c r="CB159" s="1">
        <v>9.1999999999999993</v>
      </c>
      <c r="CC159" s="1">
        <v>9.69</v>
      </c>
      <c r="CD159" s="1">
        <v>9.7289999999999992</v>
      </c>
      <c r="CE159" s="1">
        <v>44.222000000000001</v>
      </c>
      <c r="CF159" s="1">
        <v>0.92589999999999995</v>
      </c>
      <c r="CG159" s="1" t="s">
        <v>20</v>
      </c>
      <c r="CH159" s="1">
        <v>9.1999999999999993</v>
      </c>
      <c r="CI159" s="1">
        <v>9.6999999999999993</v>
      </c>
      <c r="CJ159" s="1">
        <v>9.7249999999999996</v>
      </c>
      <c r="CK159" s="1">
        <v>44.203000000000003</v>
      </c>
      <c r="CL159" s="1">
        <v>0.93440000000000001</v>
      </c>
      <c r="CM159" s="1" t="s">
        <v>20</v>
      </c>
      <c r="CN159" s="1">
        <v>9.1999999999999993</v>
      </c>
      <c r="CO159" s="1">
        <v>9.69</v>
      </c>
      <c r="CP159" s="1">
        <v>9.6809999999999992</v>
      </c>
      <c r="CQ159" s="1">
        <v>44.006</v>
      </c>
      <c r="CR159" s="1">
        <v>0.92359999999999998</v>
      </c>
      <c r="CS159" s="1" t="s">
        <v>20</v>
      </c>
    </row>
    <row r="160" spans="1:97" ht="15.75" customHeight="1" x14ac:dyDescent="0.25">
      <c r="A160" s="1" t="s">
        <v>79</v>
      </c>
      <c r="B160" s="1">
        <v>404</v>
      </c>
      <c r="C160" s="1">
        <v>430</v>
      </c>
      <c r="D160" s="1" t="s">
        <v>70</v>
      </c>
      <c r="E160" s="1">
        <v>9.07</v>
      </c>
      <c r="F160" s="1">
        <v>5</v>
      </c>
      <c r="G160" s="1">
        <v>22</v>
      </c>
      <c r="H160" s="1">
        <v>9.08</v>
      </c>
      <c r="I160" s="1">
        <v>9.57</v>
      </c>
      <c r="J160" s="81">
        <v>5.3540000000000001</v>
      </c>
      <c r="K160" s="1">
        <v>24.338000000000001</v>
      </c>
      <c r="L160" s="1">
        <v>0.93259999999999998</v>
      </c>
      <c r="M160" s="1" t="s">
        <v>20</v>
      </c>
      <c r="N160" s="1">
        <v>9.08</v>
      </c>
      <c r="O160" s="1">
        <v>9.57</v>
      </c>
      <c r="P160" s="1">
        <v>5.42</v>
      </c>
      <c r="Q160" s="1">
        <v>24.637</v>
      </c>
      <c r="R160" s="1">
        <v>0.92</v>
      </c>
      <c r="S160" s="1" t="s">
        <v>20</v>
      </c>
      <c r="T160" s="1">
        <v>9.08</v>
      </c>
      <c r="U160" s="1">
        <v>9.57</v>
      </c>
      <c r="V160" s="1">
        <v>5.5279999999999996</v>
      </c>
      <c r="W160" s="1">
        <v>25.126999999999999</v>
      </c>
      <c r="X160" s="1">
        <v>0.92700000000000005</v>
      </c>
      <c r="Y160" s="1" t="s">
        <v>20</v>
      </c>
      <c r="Z160" s="1">
        <v>9.08</v>
      </c>
      <c r="AA160" s="1">
        <v>9.57</v>
      </c>
      <c r="AB160" s="1">
        <v>5.9029999999999996</v>
      </c>
      <c r="AC160" s="1">
        <v>26.831</v>
      </c>
      <c r="AD160" s="1">
        <v>0.92810000000000004</v>
      </c>
      <c r="AE160" s="1" t="s">
        <v>20</v>
      </c>
      <c r="AF160" s="1">
        <v>9.08</v>
      </c>
      <c r="AG160" s="1">
        <v>9.57</v>
      </c>
      <c r="AH160" s="1">
        <v>6.0270000000000001</v>
      </c>
      <c r="AI160" s="1">
        <v>27.396000000000001</v>
      </c>
      <c r="AJ160" s="1">
        <v>0.93169999999999997</v>
      </c>
      <c r="AK160" s="1" t="s">
        <v>20</v>
      </c>
      <c r="AL160" s="1">
        <v>9.08</v>
      </c>
      <c r="AM160" s="1">
        <v>9.57</v>
      </c>
      <c r="AN160" s="1">
        <v>5.8079999999999998</v>
      </c>
      <c r="AO160" s="1">
        <v>26.4</v>
      </c>
      <c r="AP160" s="1">
        <v>0.92910000000000004</v>
      </c>
      <c r="AQ160" s="1" t="s">
        <v>20</v>
      </c>
      <c r="AR160" s="1">
        <v>9.08</v>
      </c>
      <c r="AS160" s="1">
        <v>9.57</v>
      </c>
      <c r="AT160" s="1">
        <v>6.9729999999999999</v>
      </c>
      <c r="AU160" s="1">
        <v>31.693999999999999</v>
      </c>
      <c r="AV160" s="1">
        <v>0.92620000000000002</v>
      </c>
      <c r="AW160" s="1" t="s">
        <v>20</v>
      </c>
      <c r="AX160" s="1">
        <v>9.08</v>
      </c>
      <c r="AY160" s="1">
        <v>9.57</v>
      </c>
      <c r="AZ160" s="1">
        <v>7.0839999999999996</v>
      </c>
      <c r="BA160" s="1">
        <v>32.201999999999998</v>
      </c>
      <c r="BB160" s="1">
        <v>0.92179999999999995</v>
      </c>
      <c r="BC160" s="1" t="s">
        <v>20</v>
      </c>
      <c r="BD160" s="1">
        <v>9.08</v>
      </c>
      <c r="BE160" s="1">
        <v>9.57</v>
      </c>
      <c r="BF160" s="1">
        <v>7.0960000000000001</v>
      </c>
      <c r="BG160" s="1">
        <v>32.253999999999998</v>
      </c>
      <c r="BH160" s="1">
        <v>0.92059999999999997</v>
      </c>
      <c r="BI160" s="1" t="s">
        <v>20</v>
      </c>
      <c r="BJ160" s="1">
        <v>9.08</v>
      </c>
      <c r="BK160" s="1">
        <v>9.57</v>
      </c>
      <c r="BL160" s="1">
        <v>8.6150000000000002</v>
      </c>
      <c r="BM160" s="1">
        <v>39.158000000000001</v>
      </c>
      <c r="BN160" s="1">
        <v>0.92620000000000002</v>
      </c>
      <c r="BO160" s="1" t="s">
        <v>20</v>
      </c>
      <c r="BP160" s="1">
        <v>9.08</v>
      </c>
      <c r="BQ160" s="1">
        <v>9.57</v>
      </c>
      <c r="BR160" s="1">
        <v>8.5820000000000007</v>
      </c>
      <c r="BS160" s="1">
        <v>39.008000000000003</v>
      </c>
      <c r="BT160" s="1">
        <v>0.92430000000000001</v>
      </c>
      <c r="BU160" s="1" t="s">
        <v>20</v>
      </c>
      <c r="BV160" s="1">
        <v>9.08</v>
      </c>
      <c r="BW160" s="1">
        <v>9.57</v>
      </c>
      <c r="BX160" s="1">
        <v>8.4380000000000006</v>
      </c>
      <c r="BY160" s="1">
        <v>38.356999999999999</v>
      </c>
      <c r="BZ160" s="1">
        <v>0.90569999999999995</v>
      </c>
      <c r="CA160" s="1" t="s">
        <v>20</v>
      </c>
      <c r="CB160" s="1">
        <v>9.08</v>
      </c>
      <c r="CC160" s="1">
        <v>9.57</v>
      </c>
      <c r="CD160" s="1">
        <v>9.7769999999999992</v>
      </c>
      <c r="CE160" s="1">
        <v>44.441000000000003</v>
      </c>
      <c r="CF160" s="1">
        <v>0.90920000000000001</v>
      </c>
      <c r="CG160" s="1" t="s">
        <v>20</v>
      </c>
      <c r="CH160" s="1">
        <v>9.08</v>
      </c>
      <c r="CI160" s="1">
        <v>9.57</v>
      </c>
      <c r="CJ160" s="1">
        <v>9.8360000000000003</v>
      </c>
      <c r="CK160" s="1">
        <v>44.707000000000001</v>
      </c>
      <c r="CL160" s="1">
        <v>0.92090000000000005</v>
      </c>
      <c r="CM160" s="1" t="s">
        <v>20</v>
      </c>
      <c r="CN160" s="1">
        <v>9.08</v>
      </c>
      <c r="CO160" s="1">
        <v>9.57</v>
      </c>
      <c r="CP160" s="1">
        <v>9.6940000000000008</v>
      </c>
      <c r="CQ160" s="1">
        <v>44.061999999999998</v>
      </c>
      <c r="CR160" s="1">
        <v>0.89849999999999997</v>
      </c>
      <c r="CS160" s="1" t="s">
        <v>20</v>
      </c>
    </row>
    <row r="161" spans="1:97" ht="15.75" customHeight="1" x14ac:dyDescent="0.25">
      <c r="A161" s="1" t="s">
        <v>79</v>
      </c>
      <c r="B161" s="1">
        <v>404</v>
      </c>
      <c r="C161" s="1">
        <v>434</v>
      </c>
      <c r="D161" s="1" t="s">
        <v>71</v>
      </c>
      <c r="E161" s="1">
        <v>9.8699999999999992</v>
      </c>
      <c r="F161" s="1">
        <v>4</v>
      </c>
      <c r="G161" s="1">
        <v>26</v>
      </c>
      <c r="H161" s="1">
        <v>9.91</v>
      </c>
      <c r="I161" s="1">
        <v>10.23</v>
      </c>
      <c r="J161" s="81">
        <v>5.3520000000000003</v>
      </c>
      <c r="K161" s="1">
        <v>20.585000000000001</v>
      </c>
      <c r="L161" s="1">
        <v>0.93330000000000002</v>
      </c>
      <c r="M161" s="1" t="s">
        <v>19</v>
      </c>
      <c r="N161" s="1">
        <v>9.85</v>
      </c>
      <c r="O161" s="1">
        <v>10.14</v>
      </c>
      <c r="P161" s="1">
        <v>5.4279999999999999</v>
      </c>
      <c r="Q161" s="1">
        <v>20.876000000000001</v>
      </c>
      <c r="R161" s="1">
        <v>0.89739999999999998</v>
      </c>
      <c r="S161" s="1" t="s">
        <v>19</v>
      </c>
      <c r="T161" s="1">
        <v>9.81</v>
      </c>
      <c r="U161" s="1">
        <v>10.15</v>
      </c>
      <c r="V161" s="1">
        <v>5.5730000000000004</v>
      </c>
      <c r="W161" s="1">
        <v>21.434000000000001</v>
      </c>
      <c r="X161" s="1">
        <v>0.9123</v>
      </c>
      <c r="Y161" s="1" t="s">
        <v>19</v>
      </c>
      <c r="Z161" s="1">
        <v>9.9</v>
      </c>
      <c r="AA161" s="1">
        <v>10.16</v>
      </c>
      <c r="AB161" s="1">
        <v>6.0629999999999997</v>
      </c>
      <c r="AC161" s="1">
        <v>23.321000000000002</v>
      </c>
      <c r="AD161" s="1">
        <v>0.92449999999999999</v>
      </c>
      <c r="AE161" s="1" t="s">
        <v>19</v>
      </c>
      <c r="AF161" s="1">
        <v>9.82</v>
      </c>
      <c r="AG161" s="1">
        <v>10.119999999999999</v>
      </c>
      <c r="AH161" s="1">
        <v>6.1390000000000002</v>
      </c>
      <c r="AI161" s="1">
        <v>23.611000000000001</v>
      </c>
      <c r="AJ161" s="1">
        <v>0.93059999999999998</v>
      </c>
      <c r="AK161" s="1" t="s">
        <v>19</v>
      </c>
      <c r="AL161" s="1">
        <v>9.84</v>
      </c>
      <c r="AM161" s="1">
        <v>10.15</v>
      </c>
      <c r="AN161" s="1">
        <v>5.8680000000000003</v>
      </c>
      <c r="AO161" s="1">
        <v>22.568000000000001</v>
      </c>
      <c r="AP161" s="1">
        <v>0.9173</v>
      </c>
      <c r="AQ161" s="1" t="s">
        <v>19</v>
      </c>
      <c r="AR161" s="1">
        <v>9.85</v>
      </c>
      <c r="AS161" s="1">
        <v>10.15</v>
      </c>
      <c r="AT161" s="1">
        <v>7.2859999999999996</v>
      </c>
      <c r="AU161" s="1">
        <v>28.024999999999999</v>
      </c>
      <c r="AV161" s="1">
        <v>0.91600000000000004</v>
      </c>
      <c r="AW161" s="1" t="s">
        <v>19</v>
      </c>
      <c r="AX161" s="1">
        <v>9.84</v>
      </c>
      <c r="AY161" s="1">
        <v>10.119999999999999</v>
      </c>
      <c r="AZ161" s="1">
        <v>7.4359999999999999</v>
      </c>
      <c r="BA161" s="1">
        <v>28.600999999999999</v>
      </c>
      <c r="BB161" s="1">
        <v>0.9073</v>
      </c>
      <c r="BC161" s="1" t="s">
        <v>19</v>
      </c>
      <c r="BD161" s="1">
        <v>9.8000000000000007</v>
      </c>
      <c r="BE161" s="1">
        <v>10.119999999999999</v>
      </c>
      <c r="BF161" s="1">
        <v>7.4539999999999997</v>
      </c>
      <c r="BG161" s="1">
        <v>28.670999999999999</v>
      </c>
      <c r="BH161" s="1">
        <v>0.90190000000000003</v>
      </c>
      <c r="BI161" s="1" t="s">
        <v>19</v>
      </c>
      <c r="BJ161" s="1">
        <v>9.84</v>
      </c>
      <c r="BK161" s="1">
        <v>10.130000000000001</v>
      </c>
      <c r="BL161" s="1">
        <v>9.1319999999999997</v>
      </c>
      <c r="BM161" s="1">
        <v>35.124000000000002</v>
      </c>
      <c r="BN161" s="1">
        <v>0.90690000000000004</v>
      </c>
      <c r="BO161" s="1" t="s">
        <v>19</v>
      </c>
      <c r="BP161" s="1">
        <v>9.81</v>
      </c>
      <c r="BQ161" s="1">
        <v>10.11</v>
      </c>
      <c r="BR161" s="1">
        <v>9.1620000000000008</v>
      </c>
      <c r="BS161" s="1">
        <v>35.24</v>
      </c>
      <c r="BT161" s="1">
        <v>0.90720000000000001</v>
      </c>
      <c r="BU161" s="1" t="s">
        <v>19</v>
      </c>
      <c r="BV161" s="1">
        <v>9.7899999999999991</v>
      </c>
      <c r="BW161" s="1">
        <v>10.119999999999999</v>
      </c>
      <c r="BX161" s="1">
        <v>8.6890000000000001</v>
      </c>
      <c r="BY161" s="1">
        <v>33.420999999999999</v>
      </c>
      <c r="BZ161" s="1">
        <v>0.88170000000000004</v>
      </c>
      <c r="CA161" s="1" t="s">
        <v>19</v>
      </c>
      <c r="CB161" s="1">
        <v>9.83</v>
      </c>
      <c r="CC161" s="1">
        <v>10.17</v>
      </c>
      <c r="CD161" s="1">
        <v>10.227</v>
      </c>
      <c r="CE161" s="1">
        <v>39.335000000000001</v>
      </c>
      <c r="CF161" s="1">
        <v>0.88170000000000004</v>
      </c>
      <c r="CG161" s="1" t="s">
        <v>19</v>
      </c>
      <c r="CH161" s="1">
        <v>9.81</v>
      </c>
      <c r="CI161" s="1">
        <v>10.119999999999999</v>
      </c>
      <c r="CJ161" s="1">
        <v>11.076000000000001</v>
      </c>
      <c r="CK161" s="1">
        <v>42.598999999999997</v>
      </c>
      <c r="CL161" s="1">
        <v>0.84499999999999997</v>
      </c>
      <c r="CM161" s="1" t="s">
        <v>19</v>
      </c>
      <c r="CN161" s="1">
        <v>9.81</v>
      </c>
      <c r="CO161" s="1">
        <v>10.1</v>
      </c>
      <c r="CP161" s="1">
        <v>10.292999999999999</v>
      </c>
      <c r="CQ161" s="1">
        <v>39.588000000000001</v>
      </c>
      <c r="CR161" s="1">
        <v>0.90539999999999998</v>
      </c>
      <c r="CS161" s="1" t="s">
        <v>19</v>
      </c>
    </row>
    <row r="162" spans="1:97" ht="15.75" customHeight="1" x14ac:dyDescent="0.25">
      <c r="A162" s="1" t="s">
        <v>79</v>
      </c>
      <c r="B162" s="1">
        <v>426</v>
      </c>
      <c r="C162" s="1">
        <v>430</v>
      </c>
      <c r="D162" s="1" t="s">
        <v>136</v>
      </c>
      <c r="E162" s="1">
        <v>4.8</v>
      </c>
      <c r="F162" s="1">
        <v>2</v>
      </c>
      <c r="G162" s="1">
        <v>3</v>
      </c>
      <c r="H162" s="1">
        <v>5.19</v>
      </c>
      <c r="I162" s="1">
        <v>5.29</v>
      </c>
      <c r="J162" s="81">
        <v>0.89600000000000002</v>
      </c>
      <c r="K162" s="1">
        <v>29.882000000000001</v>
      </c>
      <c r="L162" s="1">
        <v>0.93430000000000002</v>
      </c>
      <c r="M162" s="1" t="s">
        <v>19</v>
      </c>
      <c r="N162" s="1">
        <v>5.13</v>
      </c>
      <c r="O162" s="1">
        <v>5.29</v>
      </c>
      <c r="P162" s="1">
        <v>0.872</v>
      </c>
      <c r="Q162" s="1">
        <v>29.07</v>
      </c>
      <c r="R162" s="1">
        <v>0.92279999999999995</v>
      </c>
      <c r="S162" s="1" t="s">
        <v>19</v>
      </c>
      <c r="T162" s="1">
        <v>5.13</v>
      </c>
      <c r="U162" s="1">
        <v>5.29</v>
      </c>
      <c r="V162" s="1">
        <v>0.91200000000000003</v>
      </c>
      <c r="W162" s="1">
        <v>30.396000000000001</v>
      </c>
      <c r="X162" s="1">
        <v>0.90069999999999995</v>
      </c>
      <c r="Y162" s="1" t="s">
        <v>19</v>
      </c>
      <c r="Z162" s="1">
        <v>5.09</v>
      </c>
      <c r="AA162" s="1">
        <v>5.3</v>
      </c>
      <c r="AB162" s="1">
        <v>1.006</v>
      </c>
      <c r="AC162" s="1">
        <v>33.540999999999997</v>
      </c>
      <c r="AD162" s="1">
        <v>0.92510000000000003</v>
      </c>
      <c r="AE162" s="1" t="s">
        <v>19</v>
      </c>
      <c r="AF162" s="1">
        <v>5.12</v>
      </c>
      <c r="AG162" s="1">
        <v>5.29</v>
      </c>
      <c r="AH162" s="1">
        <v>1.0049999999999999</v>
      </c>
      <c r="AI162" s="1">
        <v>33.484000000000002</v>
      </c>
      <c r="AJ162" s="1">
        <v>0.91269999999999996</v>
      </c>
      <c r="AK162" s="1" t="s">
        <v>19</v>
      </c>
      <c r="AL162" s="1">
        <v>5.13</v>
      </c>
      <c r="AM162" s="1">
        <v>5.29</v>
      </c>
      <c r="AN162" s="1">
        <v>0.97499999999999998</v>
      </c>
      <c r="AO162" s="1">
        <v>32.509</v>
      </c>
      <c r="AP162" s="1">
        <v>0.9194</v>
      </c>
      <c r="AQ162" s="1" t="s">
        <v>19</v>
      </c>
      <c r="AR162" s="1">
        <v>5.07</v>
      </c>
      <c r="AS162" s="1">
        <v>5.2</v>
      </c>
      <c r="AT162" s="1">
        <v>1.2450000000000001</v>
      </c>
      <c r="AU162" s="1">
        <v>41.499000000000002</v>
      </c>
      <c r="AV162" s="1">
        <v>0.93610000000000004</v>
      </c>
      <c r="AW162" s="1" t="s">
        <v>19</v>
      </c>
      <c r="AX162" s="1">
        <v>5.13</v>
      </c>
      <c r="AY162" s="1">
        <v>5.29</v>
      </c>
      <c r="AZ162" s="1">
        <v>1.3</v>
      </c>
      <c r="BA162" s="1">
        <v>43.338000000000001</v>
      </c>
      <c r="BB162" s="1">
        <v>0.9173</v>
      </c>
      <c r="BC162" s="1" t="s">
        <v>19</v>
      </c>
      <c r="BD162" s="1">
        <v>5.13</v>
      </c>
      <c r="BE162" s="1">
        <v>5.29</v>
      </c>
      <c r="BF162" s="1">
        <v>1.2150000000000001</v>
      </c>
      <c r="BG162" s="1">
        <v>40.514000000000003</v>
      </c>
      <c r="BH162" s="1">
        <v>0.92230000000000001</v>
      </c>
      <c r="BI162" s="1" t="s">
        <v>19</v>
      </c>
      <c r="BJ162" s="1">
        <v>5.0599999999999996</v>
      </c>
      <c r="BK162" s="1">
        <v>5.2</v>
      </c>
      <c r="BL162" s="1">
        <v>1.6930000000000001</v>
      </c>
      <c r="BM162" s="1">
        <v>56.44</v>
      </c>
      <c r="BN162" s="1">
        <v>0.93230000000000002</v>
      </c>
      <c r="BO162" s="1" t="s">
        <v>19</v>
      </c>
      <c r="BP162" s="1">
        <v>5.08</v>
      </c>
      <c r="BQ162" s="1">
        <v>5.22</v>
      </c>
      <c r="BR162" s="1">
        <v>1.6439999999999999</v>
      </c>
      <c r="BS162" s="1">
        <v>54.814999999999998</v>
      </c>
      <c r="BT162" s="1">
        <v>0.93920000000000003</v>
      </c>
      <c r="BU162" s="1" t="s">
        <v>19</v>
      </c>
      <c r="BV162" s="1">
        <v>5.0599999999999996</v>
      </c>
      <c r="BW162" s="1">
        <v>5.2</v>
      </c>
      <c r="BX162" s="1">
        <v>1.5389999999999999</v>
      </c>
      <c r="BY162" s="1">
        <v>51.29</v>
      </c>
      <c r="BZ162" s="1">
        <v>0.91900000000000004</v>
      </c>
      <c r="CA162" s="1" t="s">
        <v>19</v>
      </c>
      <c r="CB162" s="1">
        <v>5.0599999999999996</v>
      </c>
      <c r="CC162" s="1">
        <v>5.21</v>
      </c>
      <c r="CD162" s="1">
        <v>1.7130000000000001</v>
      </c>
      <c r="CE162" s="1">
        <v>57.116</v>
      </c>
      <c r="CF162" s="1">
        <v>0.91849999999999998</v>
      </c>
      <c r="CG162" s="1" t="s">
        <v>19</v>
      </c>
      <c r="CH162" s="1">
        <v>5.13</v>
      </c>
      <c r="CI162" s="1">
        <v>5.3</v>
      </c>
      <c r="CJ162" s="1">
        <v>1.7190000000000001</v>
      </c>
      <c r="CK162" s="1">
        <v>57.307000000000002</v>
      </c>
      <c r="CL162" s="1">
        <v>0.90629999999999999</v>
      </c>
      <c r="CM162" s="1" t="s">
        <v>19</v>
      </c>
      <c r="CN162" s="1">
        <v>5.13</v>
      </c>
      <c r="CO162" s="1">
        <v>5.29</v>
      </c>
      <c r="CP162" s="1">
        <v>1.615</v>
      </c>
      <c r="CQ162" s="1">
        <v>53.838999999999999</v>
      </c>
      <c r="CR162" s="1">
        <v>0.93440000000000001</v>
      </c>
      <c r="CS162" s="1" t="s">
        <v>19</v>
      </c>
    </row>
    <row r="163" spans="1:97" ht="15.75" customHeight="1" x14ac:dyDescent="0.25">
      <c r="A163" s="1" t="s">
        <v>79</v>
      </c>
      <c r="B163" s="1">
        <v>426</v>
      </c>
      <c r="C163" s="1">
        <v>435</v>
      </c>
      <c r="D163" s="1" t="s">
        <v>137</v>
      </c>
      <c r="E163" s="1">
        <v>11.21</v>
      </c>
      <c r="F163" s="1">
        <v>2</v>
      </c>
      <c r="G163" s="1">
        <v>8</v>
      </c>
      <c r="H163" s="1">
        <v>11.5</v>
      </c>
      <c r="I163" s="1">
        <v>11.85</v>
      </c>
      <c r="J163" s="81">
        <v>1.5449999999999999</v>
      </c>
      <c r="K163" s="1">
        <v>19.312000000000001</v>
      </c>
      <c r="L163" s="1">
        <v>0.75580000000000003</v>
      </c>
      <c r="M163" s="1" t="s">
        <v>19</v>
      </c>
      <c r="N163" s="1">
        <v>11.42</v>
      </c>
      <c r="O163" s="1">
        <v>11.73</v>
      </c>
      <c r="P163" s="1">
        <v>1.4430000000000001</v>
      </c>
      <c r="Q163" s="1">
        <v>18.039000000000001</v>
      </c>
      <c r="R163" s="1">
        <v>0.76480000000000004</v>
      </c>
      <c r="S163" s="1" t="s">
        <v>19</v>
      </c>
      <c r="T163" s="1">
        <v>11.43</v>
      </c>
      <c r="U163" s="1">
        <v>11.7</v>
      </c>
      <c r="V163" s="1">
        <v>1.5349999999999999</v>
      </c>
      <c r="W163" s="1">
        <v>19.186</v>
      </c>
      <c r="X163" s="1">
        <v>0.80279999999999996</v>
      </c>
      <c r="Y163" s="1" t="s">
        <v>19</v>
      </c>
      <c r="Z163" s="1">
        <v>11.49</v>
      </c>
      <c r="AA163" s="1">
        <v>11.74</v>
      </c>
      <c r="AB163" s="1">
        <v>1.83</v>
      </c>
      <c r="AC163" s="1">
        <v>22.875</v>
      </c>
      <c r="AD163" s="1">
        <v>0.7863</v>
      </c>
      <c r="AE163" s="1" t="s">
        <v>19</v>
      </c>
      <c r="AF163" s="1">
        <v>11.42</v>
      </c>
      <c r="AG163" s="1">
        <v>11.67</v>
      </c>
      <c r="AH163" s="1">
        <v>1.8260000000000001</v>
      </c>
      <c r="AI163" s="1">
        <v>22.827999999999999</v>
      </c>
      <c r="AJ163" s="1">
        <v>0.79700000000000004</v>
      </c>
      <c r="AK163" s="1" t="s">
        <v>19</v>
      </c>
      <c r="AL163" s="1">
        <v>11.43</v>
      </c>
      <c r="AM163" s="1">
        <v>11.66</v>
      </c>
      <c r="AN163" s="1">
        <v>1.8080000000000001</v>
      </c>
      <c r="AO163" s="1">
        <v>22.594999999999999</v>
      </c>
      <c r="AP163" s="1">
        <v>0.80889999999999995</v>
      </c>
      <c r="AQ163" s="1" t="s">
        <v>19</v>
      </c>
      <c r="AR163" s="1">
        <v>11.44</v>
      </c>
      <c r="AS163" s="1">
        <v>11.66</v>
      </c>
      <c r="AT163" s="1">
        <v>2.3849999999999998</v>
      </c>
      <c r="AU163" s="1">
        <v>29.818000000000001</v>
      </c>
      <c r="AV163" s="1">
        <v>0.79200000000000004</v>
      </c>
      <c r="AW163" s="1" t="s">
        <v>19</v>
      </c>
      <c r="AX163" s="1">
        <v>11.43</v>
      </c>
      <c r="AY163" s="1">
        <v>11.67</v>
      </c>
      <c r="AZ163" s="1">
        <v>2.3980000000000001</v>
      </c>
      <c r="BA163" s="1">
        <v>29.969000000000001</v>
      </c>
      <c r="BB163" s="1">
        <v>0.78639999999999999</v>
      </c>
      <c r="BC163" s="1" t="s">
        <v>19</v>
      </c>
      <c r="BD163" s="1">
        <v>11.42</v>
      </c>
      <c r="BE163" s="1">
        <v>11.64</v>
      </c>
      <c r="BF163" s="1">
        <v>2.427</v>
      </c>
      <c r="BG163" s="1">
        <v>30.343</v>
      </c>
      <c r="BH163" s="1">
        <v>0.7954</v>
      </c>
      <c r="BI163" s="1" t="s">
        <v>19</v>
      </c>
      <c r="BJ163" s="1">
        <v>11.47</v>
      </c>
      <c r="BK163" s="1">
        <v>11.66</v>
      </c>
      <c r="BL163" s="1">
        <v>3.109</v>
      </c>
      <c r="BM163" s="1">
        <v>38.859000000000002</v>
      </c>
      <c r="BN163" s="1">
        <v>0.76300000000000001</v>
      </c>
      <c r="BO163" s="1" t="s">
        <v>19</v>
      </c>
      <c r="BP163" s="1">
        <v>11.46</v>
      </c>
      <c r="BQ163" s="1">
        <v>11.58</v>
      </c>
      <c r="BR163" s="1">
        <v>3.03</v>
      </c>
      <c r="BS163" s="1">
        <v>37.871000000000002</v>
      </c>
      <c r="BT163" s="1">
        <v>0.83160000000000001</v>
      </c>
      <c r="BU163" s="1" t="s">
        <v>19</v>
      </c>
      <c r="BV163" s="1">
        <v>11.47</v>
      </c>
      <c r="BW163" s="1">
        <v>11.61</v>
      </c>
      <c r="BX163" s="1">
        <v>3.1640000000000001</v>
      </c>
      <c r="BY163" s="1">
        <v>39.543999999999997</v>
      </c>
      <c r="BZ163" s="1">
        <v>0.79479999999999995</v>
      </c>
      <c r="CA163" s="1" t="s">
        <v>19</v>
      </c>
      <c r="CB163" s="1">
        <v>11.47</v>
      </c>
      <c r="CC163" s="1">
        <v>11.63</v>
      </c>
      <c r="CD163" s="1">
        <v>3.17</v>
      </c>
      <c r="CE163" s="1">
        <v>39.622</v>
      </c>
      <c r="CF163" s="1">
        <v>0.80720000000000003</v>
      </c>
      <c r="CG163" s="1" t="s">
        <v>19</v>
      </c>
      <c r="CH163" s="1">
        <v>11.47</v>
      </c>
      <c r="CI163" s="1">
        <v>11.58</v>
      </c>
      <c r="CJ163" s="1">
        <v>3.1480000000000001</v>
      </c>
      <c r="CK163" s="1">
        <v>39.351999999999997</v>
      </c>
      <c r="CL163" s="1">
        <v>0.81889999999999996</v>
      </c>
      <c r="CM163" s="1" t="s">
        <v>19</v>
      </c>
      <c r="CN163" s="1">
        <v>11.42</v>
      </c>
      <c r="CO163" s="1">
        <v>11.55</v>
      </c>
      <c r="CP163" s="1">
        <v>3.101</v>
      </c>
      <c r="CQ163" s="1">
        <v>38.764000000000003</v>
      </c>
      <c r="CR163" s="1">
        <v>0.82150000000000001</v>
      </c>
      <c r="CS163" s="1" t="s">
        <v>19</v>
      </c>
    </row>
    <row r="164" spans="1:97" ht="15.75" customHeight="1" x14ac:dyDescent="0.25">
      <c r="A164" s="1" t="s">
        <v>79</v>
      </c>
      <c r="B164" s="1">
        <v>431</v>
      </c>
      <c r="C164" s="1">
        <v>435</v>
      </c>
      <c r="D164" s="1" t="s">
        <v>138</v>
      </c>
      <c r="E164" s="1">
        <v>10.55</v>
      </c>
      <c r="F164" s="1">
        <v>1</v>
      </c>
      <c r="G164" s="1">
        <v>3</v>
      </c>
      <c r="H164" s="1">
        <v>10.98</v>
      </c>
      <c r="I164" s="1">
        <v>11.31</v>
      </c>
      <c r="J164" s="81">
        <v>0.68799999999999994</v>
      </c>
      <c r="K164" s="1">
        <v>22.917999999999999</v>
      </c>
      <c r="L164" s="1">
        <v>0.94640000000000002</v>
      </c>
      <c r="M164" s="1" t="s">
        <v>19</v>
      </c>
      <c r="N164" s="1">
        <v>10.87</v>
      </c>
      <c r="O164" s="1">
        <v>11.12</v>
      </c>
      <c r="P164" s="1">
        <v>0.68100000000000005</v>
      </c>
      <c r="Q164" s="1">
        <v>22.698</v>
      </c>
      <c r="R164" s="1">
        <v>0.93120000000000003</v>
      </c>
      <c r="S164" s="1" t="s">
        <v>19</v>
      </c>
      <c r="T164" s="1">
        <v>10.85</v>
      </c>
      <c r="U164" s="1">
        <v>11.2</v>
      </c>
      <c r="V164" s="1">
        <v>0.69199999999999995</v>
      </c>
      <c r="W164" s="1">
        <v>23.056000000000001</v>
      </c>
      <c r="X164" s="1">
        <v>0.9486</v>
      </c>
      <c r="Y164" s="1" t="s">
        <v>19</v>
      </c>
      <c r="Z164" s="1">
        <v>10.88</v>
      </c>
      <c r="AA164" s="1">
        <v>11.26</v>
      </c>
      <c r="AB164" s="1">
        <v>0.871</v>
      </c>
      <c r="AC164" s="1">
        <v>29.021000000000001</v>
      </c>
      <c r="AD164" s="1">
        <v>0.92179999999999995</v>
      </c>
      <c r="AE164" s="1" t="s">
        <v>19</v>
      </c>
      <c r="AF164" s="1">
        <v>10.94</v>
      </c>
      <c r="AG164" s="1">
        <v>11.02</v>
      </c>
      <c r="AH164" s="1">
        <v>0.93200000000000005</v>
      </c>
      <c r="AI164" s="1">
        <v>31.068000000000001</v>
      </c>
      <c r="AJ164" s="1">
        <v>0.87339999999999995</v>
      </c>
      <c r="AK164" s="1" t="s">
        <v>19</v>
      </c>
      <c r="AL164" s="1">
        <v>10.85</v>
      </c>
      <c r="AM164" s="1">
        <v>11.19</v>
      </c>
      <c r="AN164" s="1">
        <v>0.85199999999999998</v>
      </c>
      <c r="AO164" s="1">
        <v>28.407</v>
      </c>
      <c r="AP164" s="1">
        <v>0.92359999999999998</v>
      </c>
      <c r="AQ164" s="1" t="s">
        <v>19</v>
      </c>
      <c r="AR164" s="1">
        <v>10.86</v>
      </c>
      <c r="AS164" s="1">
        <v>11.18</v>
      </c>
      <c r="AT164" s="1">
        <v>1.111</v>
      </c>
      <c r="AU164" s="1">
        <v>37.031999999999996</v>
      </c>
      <c r="AV164" s="1">
        <v>0.90880000000000005</v>
      </c>
      <c r="AW164" s="1" t="s">
        <v>19</v>
      </c>
      <c r="AX164" s="1">
        <v>10.9</v>
      </c>
      <c r="AY164" s="1">
        <v>11.11</v>
      </c>
      <c r="AZ164" s="1">
        <v>1.107</v>
      </c>
      <c r="BA164" s="1">
        <v>36.902999999999999</v>
      </c>
      <c r="BB164" s="1">
        <v>0.7964</v>
      </c>
      <c r="BC164" s="1" t="s">
        <v>19</v>
      </c>
      <c r="BD164" s="1">
        <v>10.79</v>
      </c>
      <c r="BE164" s="1">
        <v>11.15</v>
      </c>
      <c r="BF164" s="1">
        <v>1.127</v>
      </c>
      <c r="BG164" s="1">
        <v>37.579000000000001</v>
      </c>
      <c r="BH164" s="1">
        <v>0.9224</v>
      </c>
      <c r="BI164" s="1" t="s">
        <v>19</v>
      </c>
      <c r="BJ164" s="1">
        <v>10.89</v>
      </c>
      <c r="BK164" s="1">
        <v>11.18</v>
      </c>
      <c r="BL164" s="1">
        <v>1.1080000000000001</v>
      </c>
      <c r="BM164" s="1">
        <v>36.920999999999999</v>
      </c>
      <c r="BN164" s="1">
        <v>0.9204</v>
      </c>
      <c r="BO164" s="1" t="s">
        <v>19</v>
      </c>
      <c r="BP164" s="1">
        <v>10.84</v>
      </c>
      <c r="BQ164" s="1">
        <v>11.15</v>
      </c>
      <c r="BR164" s="1">
        <v>1.117</v>
      </c>
      <c r="BS164" s="1">
        <v>37.226999999999997</v>
      </c>
      <c r="BT164" s="1">
        <v>0.9274</v>
      </c>
      <c r="BU164" s="1" t="s">
        <v>19</v>
      </c>
      <c r="BV164" s="1">
        <v>10.79</v>
      </c>
      <c r="BW164" s="1">
        <v>11.18</v>
      </c>
      <c r="BX164" s="1">
        <v>1.0880000000000001</v>
      </c>
      <c r="BY164" s="1">
        <v>36.268000000000001</v>
      </c>
      <c r="BZ164" s="1">
        <v>0.89949999999999997</v>
      </c>
      <c r="CA164" s="1" t="s">
        <v>19</v>
      </c>
      <c r="CB164" s="1">
        <v>10.89</v>
      </c>
      <c r="CC164" s="1">
        <v>11.12</v>
      </c>
      <c r="CD164" s="1">
        <v>1.1100000000000001</v>
      </c>
      <c r="CE164" s="1">
        <v>37.006</v>
      </c>
      <c r="CF164" s="1">
        <v>0.92720000000000002</v>
      </c>
      <c r="CG164" s="1" t="s">
        <v>19</v>
      </c>
      <c r="CH164" s="1">
        <v>10.84</v>
      </c>
      <c r="CI164" s="1">
        <v>11.11</v>
      </c>
      <c r="CJ164" s="1">
        <v>1.1399999999999999</v>
      </c>
      <c r="CK164" s="1">
        <v>37.996000000000002</v>
      </c>
      <c r="CL164" s="1">
        <v>0.91649999999999998</v>
      </c>
      <c r="CM164" s="1" t="s">
        <v>19</v>
      </c>
      <c r="CN164" s="1">
        <v>10.84</v>
      </c>
      <c r="CO164" s="1">
        <v>11.15</v>
      </c>
      <c r="CP164" s="1">
        <v>1.069</v>
      </c>
      <c r="CQ164" s="1">
        <v>35.634999999999998</v>
      </c>
      <c r="CR164" s="1">
        <v>0.9194</v>
      </c>
      <c r="CS164" s="1" t="s">
        <v>19</v>
      </c>
    </row>
    <row r="165" spans="1:97" ht="15.75" customHeight="1" x14ac:dyDescent="0.25">
      <c r="A165" s="1" t="s">
        <v>79</v>
      </c>
      <c r="B165" s="1">
        <v>435</v>
      </c>
      <c r="C165" s="1">
        <v>439</v>
      </c>
      <c r="D165" s="1" t="s">
        <v>72</v>
      </c>
      <c r="E165" s="1">
        <v>8.67</v>
      </c>
      <c r="F165" s="1">
        <v>1</v>
      </c>
      <c r="G165" s="1">
        <v>3</v>
      </c>
      <c r="H165" s="1">
        <v>8.69</v>
      </c>
      <c r="I165" s="1">
        <v>8.98</v>
      </c>
      <c r="J165" s="81">
        <v>1.774</v>
      </c>
      <c r="K165" s="1">
        <v>59.127000000000002</v>
      </c>
      <c r="L165" s="1">
        <v>0.94479999999999997</v>
      </c>
      <c r="M165" s="1" t="s">
        <v>19</v>
      </c>
      <c r="N165" s="1">
        <v>8.6300000000000008</v>
      </c>
      <c r="O165" s="1">
        <v>8.8699999999999992</v>
      </c>
      <c r="P165" s="1">
        <v>1.78</v>
      </c>
      <c r="Q165" s="1">
        <v>59.33</v>
      </c>
      <c r="R165" s="1">
        <v>0.92479999999999996</v>
      </c>
      <c r="S165" s="1" t="s">
        <v>19</v>
      </c>
      <c r="T165" s="1">
        <v>8.65</v>
      </c>
      <c r="U165" s="1">
        <v>8.85</v>
      </c>
      <c r="V165" s="1">
        <v>1.8109999999999999</v>
      </c>
      <c r="W165" s="1">
        <v>60.375</v>
      </c>
      <c r="X165" s="1">
        <v>0.94230000000000003</v>
      </c>
      <c r="Y165" s="1" t="s">
        <v>19</v>
      </c>
      <c r="Z165" s="1">
        <v>8.68</v>
      </c>
      <c r="AA165" s="1">
        <v>8.86</v>
      </c>
      <c r="AB165" s="1">
        <v>1.97</v>
      </c>
      <c r="AC165" s="1">
        <v>65.658000000000001</v>
      </c>
      <c r="AD165" s="1">
        <v>0.94179999999999997</v>
      </c>
      <c r="AE165" s="1" t="s">
        <v>19</v>
      </c>
      <c r="AF165" s="1">
        <v>8.61</v>
      </c>
      <c r="AG165" s="1">
        <v>8.82</v>
      </c>
      <c r="AH165" s="1">
        <v>2.004</v>
      </c>
      <c r="AI165" s="1">
        <v>66.787999999999997</v>
      </c>
      <c r="AJ165" s="1">
        <v>0.92730000000000001</v>
      </c>
      <c r="AK165" s="1" t="s">
        <v>19</v>
      </c>
      <c r="AL165" s="1">
        <v>8.61</v>
      </c>
      <c r="AM165" s="1">
        <v>8.85</v>
      </c>
      <c r="AN165" s="1">
        <v>1.929</v>
      </c>
      <c r="AO165" s="1">
        <v>64.308000000000007</v>
      </c>
      <c r="AP165" s="1">
        <v>0.94189999999999996</v>
      </c>
      <c r="AQ165" s="1" t="s">
        <v>19</v>
      </c>
      <c r="AR165" s="1">
        <v>8.6199999999999992</v>
      </c>
      <c r="AS165" s="1">
        <v>8.81</v>
      </c>
      <c r="AT165" s="1">
        <v>2.012</v>
      </c>
      <c r="AU165" s="1">
        <v>67.082999999999998</v>
      </c>
      <c r="AV165" s="1">
        <v>0.91010000000000002</v>
      </c>
      <c r="AW165" s="1" t="s">
        <v>19</v>
      </c>
      <c r="AX165" s="1">
        <v>8.61</v>
      </c>
      <c r="AY165" s="1">
        <v>8.84</v>
      </c>
      <c r="AZ165" s="1">
        <v>2.0110000000000001</v>
      </c>
      <c r="BA165" s="1">
        <v>67.046999999999997</v>
      </c>
      <c r="BB165" s="1">
        <v>0.93710000000000004</v>
      </c>
      <c r="BC165" s="1" t="s">
        <v>19</v>
      </c>
      <c r="BD165" s="1">
        <v>8.59</v>
      </c>
      <c r="BE165" s="1">
        <v>8.81</v>
      </c>
      <c r="BF165" s="1">
        <v>2.0129999999999999</v>
      </c>
      <c r="BG165" s="1">
        <v>67.087000000000003</v>
      </c>
      <c r="BH165" s="1">
        <v>0.93149999999999999</v>
      </c>
      <c r="BI165" s="1" t="s">
        <v>19</v>
      </c>
      <c r="BJ165" s="1">
        <v>8.64</v>
      </c>
      <c r="BK165" s="1">
        <v>8.81</v>
      </c>
      <c r="BL165" s="1">
        <v>2.036</v>
      </c>
      <c r="BM165" s="1">
        <v>67.861999999999995</v>
      </c>
      <c r="BN165" s="1">
        <v>0.9446</v>
      </c>
      <c r="BO165" s="1" t="s">
        <v>19</v>
      </c>
      <c r="BP165" s="1">
        <v>8.6</v>
      </c>
      <c r="BQ165" s="1">
        <v>8.7899999999999991</v>
      </c>
      <c r="BR165" s="1">
        <v>2.032</v>
      </c>
      <c r="BS165" s="1">
        <v>67.72</v>
      </c>
      <c r="BT165" s="1">
        <v>0.9476</v>
      </c>
      <c r="BU165" s="1" t="s">
        <v>19</v>
      </c>
      <c r="BV165" s="1">
        <v>8.6</v>
      </c>
      <c r="BW165" s="1">
        <v>8.82</v>
      </c>
      <c r="BX165" s="1">
        <v>1.9670000000000001</v>
      </c>
      <c r="BY165" s="1">
        <v>65.555000000000007</v>
      </c>
      <c r="BZ165" s="1">
        <v>0.92949999999999999</v>
      </c>
      <c r="CA165" s="1" t="s">
        <v>19</v>
      </c>
      <c r="CB165" s="1">
        <v>8.6300000000000008</v>
      </c>
      <c r="CC165" s="1">
        <v>8.81</v>
      </c>
      <c r="CD165" s="1">
        <v>2.036</v>
      </c>
      <c r="CE165" s="1">
        <v>67.864999999999995</v>
      </c>
      <c r="CF165" s="1">
        <v>0.93200000000000005</v>
      </c>
      <c r="CG165" s="1" t="s">
        <v>19</v>
      </c>
      <c r="CH165" s="1">
        <v>8.56</v>
      </c>
      <c r="CI165" s="1">
        <v>8.82</v>
      </c>
      <c r="CJ165" s="1">
        <v>2.0310000000000001</v>
      </c>
      <c r="CK165" s="1">
        <v>67.698999999999998</v>
      </c>
      <c r="CL165" s="1">
        <v>0.91649999999999998</v>
      </c>
      <c r="CM165" s="1" t="s">
        <v>19</v>
      </c>
      <c r="CN165" s="1">
        <v>8.59</v>
      </c>
      <c r="CO165" s="1">
        <v>8.8000000000000007</v>
      </c>
      <c r="CP165" s="1">
        <v>2.012</v>
      </c>
      <c r="CQ165" s="1">
        <v>67.052000000000007</v>
      </c>
      <c r="CR165" s="1">
        <v>0.9405</v>
      </c>
      <c r="CS165" s="1" t="s">
        <v>19</v>
      </c>
    </row>
    <row r="166" spans="1:97" ht="15.75" customHeight="1" x14ac:dyDescent="0.25">
      <c r="A166" s="1" t="s">
        <v>79</v>
      </c>
      <c r="B166" s="1">
        <v>440</v>
      </c>
      <c r="C166" s="1">
        <v>451</v>
      </c>
      <c r="D166" s="1" t="s">
        <v>150</v>
      </c>
      <c r="E166" s="1">
        <v>9.3699999999999992</v>
      </c>
      <c r="F166" s="1">
        <v>1</v>
      </c>
      <c r="G166" s="1">
        <v>8</v>
      </c>
      <c r="H166" s="1">
        <v>9.76</v>
      </c>
      <c r="I166" s="1">
        <v>9.8699999999999992</v>
      </c>
      <c r="J166" s="81">
        <v>2.899</v>
      </c>
      <c r="K166" s="1">
        <v>36.234000000000002</v>
      </c>
      <c r="L166" s="1">
        <v>0.90959999999999996</v>
      </c>
      <c r="M166" s="1" t="s">
        <v>19</v>
      </c>
      <c r="N166" s="1">
        <v>9.76</v>
      </c>
      <c r="O166" s="1">
        <v>9.8699999999999992</v>
      </c>
      <c r="P166" s="1">
        <v>2.988</v>
      </c>
      <c r="Q166" s="1">
        <v>37.348999999999997</v>
      </c>
      <c r="R166" s="1">
        <v>0.8831</v>
      </c>
      <c r="S166" s="1" t="s">
        <v>19</v>
      </c>
      <c r="T166" s="1">
        <v>9.76</v>
      </c>
      <c r="U166" s="1">
        <v>9.8699999999999992</v>
      </c>
      <c r="V166" s="1">
        <v>3.07</v>
      </c>
      <c r="W166" s="1">
        <v>38.372</v>
      </c>
      <c r="X166" s="1">
        <v>0.91190000000000004</v>
      </c>
      <c r="Y166" s="1" t="s">
        <v>19</v>
      </c>
      <c r="Z166" s="1">
        <v>9.76</v>
      </c>
      <c r="AA166" s="1">
        <v>9.8699999999999992</v>
      </c>
      <c r="AB166" s="1">
        <v>3.145</v>
      </c>
      <c r="AC166" s="1">
        <v>39.316000000000003</v>
      </c>
      <c r="AD166" s="1">
        <v>0.92279999999999995</v>
      </c>
      <c r="AE166" s="1" t="s">
        <v>19</v>
      </c>
      <c r="AF166" s="1">
        <v>9.76</v>
      </c>
      <c r="AG166" s="1">
        <v>9.8699999999999992</v>
      </c>
      <c r="AH166" s="1">
        <v>3.1579999999999999</v>
      </c>
      <c r="AI166" s="1">
        <v>39.473999999999997</v>
      </c>
      <c r="AJ166" s="1">
        <v>0.91820000000000002</v>
      </c>
      <c r="AK166" s="1" t="s">
        <v>19</v>
      </c>
      <c r="AL166" s="1">
        <v>9.76</v>
      </c>
      <c r="AM166" s="1">
        <v>9.8699999999999992</v>
      </c>
      <c r="AN166" s="1">
        <v>3.1379999999999999</v>
      </c>
      <c r="AO166" s="1">
        <v>39.220999999999997</v>
      </c>
      <c r="AP166" s="1">
        <v>0.90010000000000001</v>
      </c>
      <c r="AQ166" s="1" t="s">
        <v>19</v>
      </c>
      <c r="AR166" s="1">
        <v>9.76</v>
      </c>
      <c r="AS166" s="1">
        <v>9.8699999999999992</v>
      </c>
      <c r="AT166" s="1">
        <v>3.2549999999999999</v>
      </c>
      <c r="AU166" s="1">
        <v>40.685000000000002</v>
      </c>
      <c r="AV166" s="1">
        <v>0.91949999999999998</v>
      </c>
      <c r="AW166" s="1" t="s">
        <v>19</v>
      </c>
      <c r="AX166" s="1">
        <v>9.76</v>
      </c>
      <c r="AY166" s="1">
        <v>9.8699999999999992</v>
      </c>
      <c r="AZ166" s="1">
        <v>3.2730000000000001</v>
      </c>
      <c r="BA166" s="1">
        <v>40.917000000000002</v>
      </c>
      <c r="BB166" s="1">
        <v>0.89439999999999997</v>
      </c>
      <c r="BC166" s="1" t="s">
        <v>19</v>
      </c>
      <c r="BD166" s="1">
        <v>9.76</v>
      </c>
      <c r="BE166" s="1">
        <v>9.8699999999999992</v>
      </c>
      <c r="BF166" s="1">
        <v>3.3109999999999999</v>
      </c>
      <c r="BG166" s="1">
        <v>41.384999999999998</v>
      </c>
      <c r="BH166" s="1">
        <v>0.88739999999999997</v>
      </c>
      <c r="BI166" s="1" t="s">
        <v>19</v>
      </c>
      <c r="BJ166" s="1">
        <v>9.76</v>
      </c>
      <c r="BK166" s="1">
        <v>9.8699999999999992</v>
      </c>
      <c r="BL166" s="1">
        <v>3.31</v>
      </c>
      <c r="BM166" s="1">
        <v>41.369</v>
      </c>
      <c r="BN166" s="1">
        <v>0.90900000000000003</v>
      </c>
      <c r="BO166" s="1" t="s">
        <v>19</v>
      </c>
      <c r="BP166" s="1">
        <v>9.76</v>
      </c>
      <c r="BQ166" s="1">
        <v>9.8699999999999992</v>
      </c>
      <c r="BR166" s="1">
        <v>3.2970000000000002</v>
      </c>
      <c r="BS166" s="1">
        <v>41.216999999999999</v>
      </c>
      <c r="BT166" s="1">
        <v>0.91749999999999998</v>
      </c>
      <c r="BU166" s="1" t="s">
        <v>19</v>
      </c>
      <c r="BV166" s="1">
        <v>9.76</v>
      </c>
      <c r="BW166" s="1">
        <v>9.8699999999999992</v>
      </c>
      <c r="BX166" s="1">
        <v>3.1970000000000001</v>
      </c>
      <c r="BY166" s="1">
        <v>39.965000000000003</v>
      </c>
      <c r="BZ166" s="1">
        <v>0.90100000000000002</v>
      </c>
      <c r="CA166" s="1" t="s">
        <v>19</v>
      </c>
      <c r="CB166" s="1">
        <v>9.76</v>
      </c>
      <c r="CC166" s="1">
        <v>9.8699999999999992</v>
      </c>
      <c r="CD166" s="1">
        <v>3.2970000000000002</v>
      </c>
      <c r="CE166" s="1">
        <v>41.213999999999999</v>
      </c>
      <c r="CF166" s="1">
        <v>0.90459999999999996</v>
      </c>
      <c r="CG166" s="1" t="s">
        <v>19</v>
      </c>
      <c r="CH166" s="1">
        <v>9.76</v>
      </c>
      <c r="CI166" s="1">
        <v>9.8699999999999992</v>
      </c>
      <c r="CJ166" s="1">
        <v>3.2629999999999999</v>
      </c>
      <c r="CK166" s="1">
        <v>40.789000000000001</v>
      </c>
      <c r="CL166" s="1">
        <v>0.89649999999999996</v>
      </c>
      <c r="CM166" s="1" t="s">
        <v>19</v>
      </c>
      <c r="CN166" s="1">
        <v>9.76</v>
      </c>
      <c r="CO166" s="1">
        <v>9.8699999999999992</v>
      </c>
      <c r="CP166" s="1">
        <v>3.202</v>
      </c>
      <c r="CQ166" s="1">
        <v>40.027000000000001</v>
      </c>
      <c r="CR166" s="1">
        <v>0.91639999999999999</v>
      </c>
      <c r="CS166" s="1" t="s">
        <v>19</v>
      </c>
    </row>
    <row r="167" spans="1:97" ht="15.75" customHeight="1" x14ac:dyDescent="0.25">
      <c r="A167" s="1" t="s">
        <v>79</v>
      </c>
      <c r="B167" s="1">
        <v>452</v>
      </c>
      <c r="C167" s="1">
        <v>465</v>
      </c>
      <c r="D167" s="1" t="s">
        <v>139</v>
      </c>
      <c r="E167" s="1">
        <v>9.68</v>
      </c>
      <c r="F167" s="1">
        <v>3</v>
      </c>
      <c r="G167" s="1">
        <v>10</v>
      </c>
      <c r="H167" s="1">
        <v>9.9600000000000009</v>
      </c>
      <c r="I167" s="1">
        <v>10.25</v>
      </c>
      <c r="J167" s="81">
        <v>3.4910000000000001</v>
      </c>
      <c r="K167" s="1">
        <v>34.908000000000001</v>
      </c>
      <c r="L167" s="1">
        <v>0.94110000000000005</v>
      </c>
      <c r="M167" s="1" t="s">
        <v>19</v>
      </c>
      <c r="N167" s="1">
        <v>9.84</v>
      </c>
      <c r="O167" s="1">
        <v>10.1</v>
      </c>
      <c r="P167" s="1">
        <v>3.633</v>
      </c>
      <c r="Q167" s="1">
        <v>36.326999999999998</v>
      </c>
      <c r="R167" s="1">
        <v>0.93269999999999997</v>
      </c>
      <c r="S167" s="1" t="s">
        <v>19</v>
      </c>
      <c r="T167" s="1">
        <v>9.86</v>
      </c>
      <c r="U167" s="1">
        <v>10.1</v>
      </c>
      <c r="V167" s="1">
        <v>3.7</v>
      </c>
      <c r="W167" s="1">
        <v>37.000999999999998</v>
      </c>
      <c r="X167" s="1">
        <v>0.94420000000000004</v>
      </c>
      <c r="Y167" s="1" t="s">
        <v>19</v>
      </c>
      <c r="Z167" s="1">
        <v>9.9</v>
      </c>
      <c r="AA167" s="1">
        <v>10.14</v>
      </c>
      <c r="AB167" s="1">
        <v>3.6850000000000001</v>
      </c>
      <c r="AC167" s="1">
        <v>36.853000000000002</v>
      </c>
      <c r="AD167" s="1">
        <v>0.93569999999999998</v>
      </c>
      <c r="AE167" s="1" t="s">
        <v>19</v>
      </c>
      <c r="AF167" s="1">
        <v>9.86</v>
      </c>
      <c r="AG167" s="1">
        <v>10.08</v>
      </c>
      <c r="AH167" s="1">
        <v>3.7130000000000001</v>
      </c>
      <c r="AI167" s="1">
        <v>37.130000000000003</v>
      </c>
      <c r="AJ167" s="1">
        <v>0.94010000000000005</v>
      </c>
      <c r="AK167" s="1" t="s">
        <v>19</v>
      </c>
      <c r="AL167" s="1">
        <v>9.85</v>
      </c>
      <c r="AM167" s="1">
        <v>10.08</v>
      </c>
      <c r="AN167" s="1">
        <v>3.5819999999999999</v>
      </c>
      <c r="AO167" s="1">
        <v>35.82</v>
      </c>
      <c r="AP167" s="1">
        <v>0.94140000000000001</v>
      </c>
      <c r="AQ167" s="1" t="s">
        <v>19</v>
      </c>
      <c r="AR167" s="1">
        <v>9.86</v>
      </c>
      <c r="AS167" s="1">
        <v>10.09</v>
      </c>
      <c r="AT167" s="1">
        <v>3.6960000000000002</v>
      </c>
      <c r="AU167" s="1">
        <v>36.962000000000003</v>
      </c>
      <c r="AV167" s="1">
        <v>0.9415</v>
      </c>
      <c r="AW167" s="1" t="s">
        <v>19</v>
      </c>
      <c r="AX167" s="1">
        <v>9.85</v>
      </c>
      <c r="AY167" s="1">
        <v>10.07</v>
      </c>
      <c r="AZ167" s="1">
        <v>3.7709999999999999</v>
      </c>
      <c r="BA167" s="1">
        <v>37.704999999999998</v>
      </c>
      <c r="BB167" s="1">
        <v>0.93320000000000003</v>
      </c>
      <c r="BC167" s="1" t="s">
        <v>19</v>
      </c>
      <c r="BD167" s="1">
        <v>9.8000000000000007</v>
      </c>
      <c r="BE167" s="1">
        <v>10.06</v>
      </c>
      <c r="BF167" s="1">
        <v>3.77</v>
      </c>
      <c r="BG167" s="1">
        <v>37.704999999999998</v>
      </c>
      <c r="BH167" s="1">
        <v>0.93410000000000004</v>
      </c>
      <c r="BI167" s="1" t="s">
        <v>19</v>
      </c>
      <c r="BJ167" s="1">
        <v>9.84</v>
      </c>
      <c r="BK167" s="1">
        <v>10.07</v>
      </c>
      <c r="BL167" s="1">
        <v>3.7669999999999999</v>
      </c>
      <c r="BM167" s="1">
        <v>37.670999999999999</v>
      </c>
      <c r="BN167" s="1">
        <v>0.93149999999999999</v>
      </c>
      <c r="BO167" s="1" t="s">
        <v>19</v>
      </c>
      <c r="BP167" s="1">
        <v>9.82</v>
      </c>
      <c r="BQ167" s="1">
        <v>10.06</v>
      </c>
      <c r="BR167" s="1">
        <v>3.802</v>
      </c>
      <c r="BS167" s="1">
        <v>38.024000000000001</v>
      </c>
      <c r="BT167" s="1">
        <v>0.94289999999999996</v>
      </c>
      <c r="BU167" s="1" t="s">
        <v>19</v>
      </c>
      <c r="BV167" s="1">
        <v>9.83</v>
      </c>
      <c r="BW167" s="1">
        <v>10.01</v>
      </c>
      <c r="BX167" s="1">
        <v>3.73</v>
      </c>
      <c r="BY167" s="1">
        <v>37.295000000000002</v>
      </c>
      <c r="BZ167" s="1">
        <v>0.9325</v>
      </c>
      <c r="CA167" s="1" t="s">
        <v>19</v>
      </c>
      <c r="CB167" s="1">
        <v>9.8699999999999992</v>
      </c>
      <c r="CC167" s="1">
        <v>10.06</v>
      </c>
      <c r="CD167" s="1">
        <v>3.746</v>
      </c>
      <c r="CE167" s="1">
        <v>37.459000000000003</v>
      </c>
      <c r="CF167" s="1">
        <v>0.93300000000000005</v>
      </c>
      <c r="CG167" s="1" t="s">
        <v>19</v>
      </c>
      <c r="CH167" s="1">
        <v>9.84</v>
      </c>
      <c r="CI167" s="1">
        <v>10.07</v>
      </c>
      <c r="CJ167" s="1">
        <v>3.8010000000000002</v>
      </c>
      <c r="CK167" s="1">
        <v>38.006</v>
      </c>
      <c r="CL167" s="1">
        <v>0.93120000000000003</v>
      </c>
      <c r="CM167" s="1" t="s">
        <v>19</v>
      </c>
      <c r="CN167" s="1">
        <v>9.9499999999999993</v>
      </c>
      <c r="CO167" s="1">
        <v>10.25</v>
      </c>
      <c r="CP167" s="1">
        <v>3.6280000000000001</v>
      </c>
      <c r="CQ167" s="1">
        <v>36.276000000000003</v>
      </c>
      <c r="CR167" s="1">
        <v>0.90980000000000005</v>
      </c>
      <c r="CS167" s="1" t="s">
        <v>19</v>
      </c>
    </row>
    <row r="168" spans="1:97" ht="15.75" customHeight="1" x14ac:dyDescent="0.25">
      <c r="A168" s="1" t="s">
        <v>79</v>
      </c>
      <c r="B168" s="1">
        <v>452</v>
      </c>
      <c r="C168" s="1">
        <v>473</v>
      </c>
      <c r="D168" s="1" t="s">
        <v>149</v>
      </c>
      <c r="E168" s="1">
        <v>9.25</v>
      </c>
      <c r="F168" s="1">
        <v>4</v>
      </c>
      <c r="G168" s="1">
        <v>18</v>
      </c>
      <c r="H168" s="1">
        <v>9.6300000000000008</v>
      </c>
      <c r="I168" s="1">
        <v>10.01</v>
      </c>
      <c r="J168" s="81">
        <v>6.5149999999999997</v>
      </c>
      <c r="K168" s="1">
        <v>36.195</v>
      </c>
      <c r="L168" s="1">
        <v>0.95489999999999997</v>
      </c>
      <c r="M168" s="1" t="s">
        <v>20</v>
      </c>
      <c r="N168" s="1">
        <v>9.6300000000000008</v>
      </c>
      <c r="O168" s="1">
        <v>10.01</v>
      </c>
      <c r="P168" s="1">
        <v>6.5910000000000002</v>
      </c>
      <c r="Q168" s="1">
        <v>36.618000000000002</v>
      </c>
      <c r="R168" s="1">
        <v>0.93120000000000003</v>
      </c>
      <c r="S168" s="1" t="s">
        <v>20</v>
      </c>
      <c r="T168" s="1">
        <v>9.6300000000000008</v>
      </c>
      <c r="U168" s="1">
        <v>10.01</v>
      </c>
      <c r="V168" s="1">
        <v>6.6929999999999996</v>
      </c>
      <c r="W168" s="1">
        <v>37.183999999999997</v>
      </c>
      <c r="X168" s="1">
        <v>0.95650000000000002</v>
      </c>
      <c r="Y168" s="1" t="s">
        <v>20</v>
      </c>
      <c r="Z168" s="1">
        <v>9.6300000000000008</v>
      </c>
      <c r="AA168" s="1">
        <v>10</v>
      </c>
      <c r="AB168" s="1">
        <v>7.1580000000000004</v>
      </c>
      <c r="AC168" s="1">
        <v>39.768000000000001</v>
      </c>
      <c r="AD168" s="1">
        <v>0.93879999999999997</v>
      </c>
      <c r="AE168" s="1" t="s">
        <v>20</v>
      </c>
      <c r="AF168" s="1">
        <v>9.6300000000000008</v>
      </c>
      <c r="AG168" s="1">
        <v>10</v>
      </c>
      <c r="AH168" s="1">
        <v>7.133</v>
      </c>
      <c r="AI168" s="1">
        <v>39.630000000000003</v>
      </c>
      <c r="AJ168" s="1">
        <v>0.94710000000000005</v>
      </c>
      <c r="AK168" s="1" t="s">
        <v>20</v>
      </c>
      <c r="AL168" s="1">
        <v>9.6300000000000008</v>
      </c>
      <c r="AM168" s="1">
        <v>10.01</v>
      </c>
      <c r="AN168" s="1">
        <v>6.9059999999999997</v>
      </c>
      <c r="AO168" s="1">
        <v>38.369</v>
      </c>
      <c r="AP168" s="1">
        <v>0.95030000000000003</v>
      </c>
      <c r="AQ168" s="1" t="s">
        <v>20</v>
      </c>
      <c r="AR168" s="1">
        <v>9.5299999999999994</v>
      </c>
      <c r="AS168" s="1">
        <v>9.89</v>
      </c>
      <c r="AT168" s="1">
        <v>7.8029999999999999</v>
      </c>
      <c r="AU168" s="1">
        <v>43.351999999999997</v>
      </c>
      <c r="AV168" s="1">
        <v>0.94230000000000003</v>
      </c>
      <c r="AW168" s="1" t="s">
        <v>19</v>
      </c>
      <c r="AX168" s="1">
        <v>9.6300000000000008</v>
      </c>
      <c r="AY168" s="1">
        <v>10.01</v>
      </c>
      <c r="AZ168" s="1">
        <v>7.8529999999999998</v>
      </c>
      <c r="BA168" s="1">
        <v>43.625999999999998</v>
      </c>
      <c r="BB168" s="1">
        <v>0.94720000000000004</v>
      </c>
      <c r="BC168" s="1" t="s">
        <v>20</v>
      </c>
      <c r="BD168" s="1">
        <v>9.6300000000000008</v>
      </c>
      <c r="BE168" s="1">
        <v>10</v>
      </c>
      <c r="BF168" s="1">
        <v>7.7960000000000003</v>
      </c>
      <c r="BG168" s="1">
        <v>43.311</v>
      </c>
      <c r="BH168" s="1">
        <v>0.9355</v>
      </c>
      <c r="BI168" s="1" t="s">
        <v>20</v>
      </c>
      <c r="BJ168" s="1">
        <v>9.6300000000000008</v>
      </c>
      <c r="BK168" s="1">
        <v>10</v>
      </c>
      <c r="BL168" s="1">
        <v>7.931</v>
      </c>
      <c r="BM168" s="1">
        <v>44.061999999999998</v>
      </c>
      <c r="BN168" s="1">
        <v>0.95209999999999995</v>
      </c>
      <c r="BO168" s="1" t="s">
        <v>20</v>
      </c>
      <c r="BP168" s="1">
        <v>9.6300000000000008</v>
      </c>
      <c r="BQ168" s="1">
        <v>10</v>
      </c>
      <c r="BR168" s="1">
        <v>7.9139999999999997</v>
      </c>
      <c r="BS168" s="1">
        <v>43.965000000000003</v>
      </c>
      <c r="BT168" s="1">
        <v>0.9536</v>
      </c>
      <c r="BU168" s="1" t="s">
        <v>20</v>
      </c>
      <c r="BV168" s="1">
        <v>9.6300000000000008</v>
      </c>
      <c r="BW168" s="1">
        <v>10.01</v>
      </c>
      <c r="BX168" s="1">
        <v>7.7190000000000003</v>
      </c>
      <c r="BY168" s="1">
        <v>42.883000000000003</v>
      </c>
      <c r="BZ168" s="1">
        <v>0.94359999999999999</v>
      </c>
      <c r="CA168" s="1" t="s">
        <v>20</v>
      </c>
      <c r="CB168" s="1">
        <v>9.6300000000000008</v>
      </c>
      <c r="CC168" s="1">
        <v>10</v>
      </c>
      <c r="CD168" s="1">
        <v>7.89</v>
      </c>
      <c r="CE168" s="1">
        <v>43.832999999999998</v>
      </c>
      <c r="CF168" s="1">
        <v>0.93969999999999998</v>
      </c>
      <c r="CG168" s="1" t="s">
        <v>20</v>
      </c>
      <c r="CH168" s="1">
        <v>9.6300000000000008</v>
      </c>
      <c r="CI168" s="1">
        <v>10.01</v>
      </c>
      <c r="CJ168" s="1">
        <v>7.8849999999999998</v>
      </c>
      <c r="CK168" s="1">
        <v>43.805999999999997</v>
      </c>
      <c r="CL168" s="1">
        <v>0.95020000000000004</v>
      </c>
      <c r="CM168" s="1" t="s">
        <v>20</v>
      </c>
      <c r="CN168" s="1">
        <v>9.6300000000000008</v>
      </c>
      <c r="CO168" s="1">
        <v>10.01</v>
      </c>
      <c r="CP168" s="1">
        <v>7.8019999999999996</v>
      </c>
      <c r="CQ168" s="1">
        <v>43.343000000000004</v>
      </c>
      <c r="CR168" s="1">
        <v>0.94699999999999995</v>
      </c>
      <c r="CS168" s="1" t="s">
        <v>20</v>
      </c>
    </row>
    <row r="169" spans="1:97" ht="15.75" customHeight="1" x14ac:dyDescent="0.25">
      <c r="A169" s="1" t="s">
        <v>79</v>
      </c>
      <c r="B169" s="1">
        <v>453</v>
      </c>
      <c r="C169" s="1">
        <v>465</v>
      </c>
      <c r="D169" s="1" t="s">
        <v>140</v>
      </c>
      <c r="E169" s="1">
        <v>9.6300000000000008</v>
      </c>
      <c r="F169" s="1">
        <v>3</v>
      </c>
      <c r="G169" s="1">
        <v>9</v>
      </c>
      <c r="H169" s="1">
        <v>9.8000000000000007</v>
      </c>
      <c r="I169" s="1">
        <v>10.11</v>
      </c>
      <c r="J169" s="81">
        <v>2.9329999999999998</v>
      </c>
      <c r="K169" s="1">
        <v>32.591999999999999</v>
      </c>
      <c r="L169" s="1">
        <v>0.86140000000000005</v>
      </c>
      <c r="M169" s="1" t="s">
        <v>19</v>
      </c>
      <c r="N169" s="1">
        <v>9.7200000000000006</v>
      </c>
      <c r="O169" s="1">
        <v>9.9600000000000009</v>
      </c>
      <c r="P169" s="1">
        <v>2.9169999999999998</v>
      </c>
      <c r="Q169" s="1">
        <v>32.415999999999997</v>
      </c>
      <c r="R169" s="1">
        <v>0.7994</v>
      </c>
      <c r="S169" s="1" t="s">
        <v>19</v>
      </c>
      <c r="T169" s="1">
        <v>9.7200000000000006</v>
      </c>
      <c r="U169" s="1">
        <v>9.94</v>
      </c>
      <c r="V169" s="1">
        <v>3.1819999999999999</v>
      </c>
      <c r="W169" s="1">
        <v>35.359000000000002</v>
      </c>
      <c r="X169" s="1">
        <v>0.83860000000000001</v>
      </c>
      <c r="Y169" s="1" t="s">
        <v>19</v>
      </c>
      <c r="Z169" s="1">
        <v>9.73</v>
      </c>
      <c r="AA169" s="1">
        <v>10</v>
      </c>
      <c r="AB169" s="1">
        <v>3.0569999999999999</v>
      </c>
      <c r="AC169" s="1">
        <v>33.963000000000001</v>
      </c>
      <c r="AD169" s="1">
        <v>0.84089999999999998</v>
      </c>
      <c r="AE169" s="1" t="s">
        <v>19</v>
      </c>
      <c r="AF169" s="1">
        <v>9.73</v>
      </c>
      <c r="AG169" s="1">
        <v>9.92</v>
      </c>
      <c r="AH169" s="1">
        <v>3.1150000000000002</v>
      </c>
      <c r="AI169" s="1">
        <v>34.615000000000002</v>
      </c>
      <c r="AJ169" s="1">
        <v>0.85899999999999999</v>
      </c>
      <c r="AK169" s="1" t="s">
        <v>19</v>
      </c>
      <c r="AL169" s="1">
        <v>9.69</v>
      </c>
      <c r="AM169" s="1">
        <v>9.9499999999999993</v>
      </c>
      <c r="AN169" s="1">
        <v>2.9060000000000001</v>
      </c>
      <c r="AO169" s="1">
        <v>32.284999999999997</v>
      </c>
      <c r="AP169" s="1">
        <v>0.79720000000000002</v>
      </c>
      <c r="AQ169" s="1" t="s">
        <v>19</v>
      </c>
      <c r="AR169" s="1">
        <v>9.74</v>
      </c>
      <c r="AS169" s="1">
        <v>9.94</v>
      </c>
      <c r="AT169" s="1">
        <v>3.048</v>
      </c>
      <c r="AU169" s="1">
        <v>33.866999999999997</v>
      </c>
      <c r="AV169" s="1">
        <v>0.84489999999999998</v>
      </c>
      <c r="AW169" s="1" t="s">
        <v>19</v>
      </c>
      <c r="AX169" s="1">
        <v>9.6999999999999993</v>
      </c>
      <c r="AY169" s="1">
        <v>9.93</v>
      </c>
      <c r="AZ169" s="1">
        <v>3.1509999999999998</v>
      </c>
      <c r="BA169" s="1">
        <v>35.008000000000003</v>
      </c>
      <c r="BB169" s="1">
        <v>0.8054</v>
      </c>
      <c r="BC169" s="1" t="s">
        <v>19</v>
      </c>
      <c r="BD169" s="1">
        <v>9.69</v>
      </c>
      <c r="BE169" s="1">
        <v>9.89</v>
      </c>
      <c r="BF169" s="1">
        <v>3.1579999999999999</v>
      </c>
      <c r="BG169" s="1">
        <v>35.087000000000003</v>
      </c>
      <c r="BH169" s="1">
        <v>0.81130000000000002</v>
      </c>
      <c r="BI169" s="1" t="s">
        <v>19</v>
      </c>
      <c r="BJ169" s="1">
        <v>9.7100000000000009</v>
      </c>
      <c r="BK169" s="1">
        <v>9.9700000000000006</v>
      </c>
      <c r="BL169" s="1">
        <v>3.137</v>
      </c>
      <c r="BM169" s="1">
        <v>34.856000000000002</v>
      </c>
      <c r="BN169" s="1">
        <v>0.83760000000000001</v>
      </c>
      <c r="BO169" s="1" t="s">
        <v>19</v>
      </c>
      <c r="BP169" s="1">
        <v>9.7200000000000006</v>
      </c>
      <c r="BQ169" s="1">
        <v>9.89</v>
      </c>
      <c r="BR169" s="1">
        <v>3.1110000000000002</v>
      </c>
      <c r="BS169" s="1">
        <v>34.561999999999998</v>
      </c>
      <c r="BT169" s="1">
        <v>0.85660000000000003</v>
      </c>
      <c r="BU169" s="1" t="s">
        <v>19</v>
      </c>
      <c r="BV169" s="1">
        <v>9.64</v>
      </c>
      <c r="BW169" s="1">
        <v>9.93</v>
      </c>
      <c r="BX169" s="1">
        <v>3.0289999999999999</v>
      </c>
      <c r="BY169" s="1">
        <v>33.655000000000001</v>
      </c>
      <c r="BZ169" s="1">
        <v>0.76680000000000004</v>
      </c>
      <c r="CA169" s="1" t="s">
        <v>19</v>
      </c>
      <c r="CB169" s="1">
        <v>9.7100000000000009</v>
      </c>
      <c r="CC169" s="1">
        <v>9.93</v>
      </c>
      <c r="CD169" s="1">
        <v>3.1859999999999999</v>
      </c>
      <c r="CE169" s="1">
        <v>35.399000000000001</v>
      </c>
      <c r="CF169" s="1">
        <v>0.82110000000000005</v>
      </c>
      <c r="CG169" s="1" t="s">
        <v>19</v>
      </c>
      <c r="CH169" s="1">
        <v>9.7100000000000009</v>
      </c>
      <c r="CI169" s="1">
        <v>9.92</v>
      </c>
      <c r="CJ169" s="1">
        <v>3.1269999999999998</v>
      </c>
      <c r="CK169" s="1">
        <v>34.744999999999997</v>
      </c>
      <c r="CL169" s="1">
        <v>0.81710000000000005</v>
      </c>
      <c r="CM169" s="1" t="s">
        <v>19</v>
      </c>
      <c r="CN169" s="1">
        <v>9.67</v>
      </c>
      <c r="CO169" s="1">
        <v>9.92</v>
      </c>
      <c r="CP169" s="1">
        <v>3.0609999999999999</v>
      </c>
      <c r="CQ169" s="1">
        <v>34.009</v>
      </c>
      <c r="CR169" s="1">
        <v>0.85150000000000003</v>
      </c>
      <c r="CS169" s="1" t="s">
        <v>19</v>
      </c>
    </row>
    <row r="170" spans="1:97" ht="15.75" customHeight="1" x14ac:dyDescent="0.25">
      <c r="A170" s="1" t="s">
        <v>141</v>
      </c>
      <c r="B170" s="1">
        <v>4</v>
      </c>
      <c r="C170" s="1">
        <v>18</v>
      </c>
      <c r="D170" s="1" t="s">
        <v>18</v>
      </c>
      <c r="E170" s="1">
        <v>8.06</v>
      </c>
      <c r="F170" s="1">
        <v>3</v>
      </c>
      <c r="G170" s="1">
        <v>13</v>
      </c>
      <c r="H170" s="1">
        <v>8.25</v>
      </c>
      <c r="I170" s="1">
        <v>8.59</v>
      </c>
      <c r="J170" s="81">
        <v>1.302</v>
      </c>
      <c r="K170" s="1">
        <v>10.016999999999999</v>
      </c>
      <c r="L170" s="1">
        <v>0.84319999999999995</v>
      </c>
      <c r="M170" s="1" t="s">
        <v>19</v>
      </c>
      <c r="N170" s="1">
        <v>8.19</v>
      </c>
      <c r="O170" s="1">
        <v>8.44</v>
      </c>
      <c r="P170" s="1">
        <v>1.282</v>
      </c>
      <c r="Q170" s="1">
        <v>9.86</v>
      </c>
      <c r="R170" s="1">
        <v>0.87619999999999998</v>
      </c>
      <c r="S170" s="1" t="s">
        <v>19</v>
      </c>
      <c r="T170" s="1">
        <v>8.18</v>
      </c>
      <c r="U170" s="1">
        <v>8.48</v>
      </c>
      <c r="V170" s="1">
        <v>1.3440000000000001</v>
      </c>
      <c r="W170" s="1">
        <v>10.339</v>
      </c>
      <c r="X170" s="1">
        <v>0.86719999999999997</v>
      </c>
      <c r="Y170" s="1" t="s">
        <v>19</v>
      </c>
      <c r="Z170" s="1">
        <v>8.2200000000000006</v>
      </c>
      <c r="AA170" s="1">
        <v>8.4499999999999993</v>
      </c>
      <c r="AB170" s="1">
        <v>1.647</v>
      </c>
      <c r="AC170" s="1">
        <v>12.667999999999999</v>
      </c>
      <c r="AD170" s="1">
        <v>0.87819999999999998</v>
      </c>
      <c r="AE170" s="1" t="s">
        <v>19</v>
      </c>
      <c r="AF170" s="1">
        <v>8.17</v>
      </c>
      <c r="AG170" s="1">
        <v>8.42</v>
      </c>
      <c r="AH170" s="1">
        <v>1.6619999999999999</v>
      </c>
      <c r="AI170" s="1">
        <v>12.782</v>
      </c>
      <c r="AJ170" s="1">
        <v>0.88200000000000001</v>
      </c>
      <c r="AK170" s="1" t="s">
        <v>19</v>
      </c>
      <c r="AL170" s="1">
        <v>8.19</v>
      </c>
      <c r="AM170" s="1">
        <v>8.4600000000000009</v>
      </c>
      <c r="AN170" s="1">
        <v>1.63</v>
      </c>
      <c r="AO170" s="1">
        <v>12.542</v>
      </c>
      <c r="AP170" s="1">
        <v>0.90069999999999995</v>
      </c>
      <c r="AQ170" s="1" t="s">
        <v>19</v>
      </c>
      <c r="AR170" s="1">
        <v>8.2200000000000006</v>
      </c>
      <c r="AS170" s="1">
        <v>8.49</v>
      </c>
      <c r="AT170" s="1">
        <v>2.2349999999999999</v>
      </c>
      <c r="AU170" s="1">
        <v>17.190999999999999</v>
      </c>
      <c r="AV170" s="1">
        <v>0.87619999999999998</v>
      </c>
      <c r="AW170" s="1" t="s">
        <v>19</v>
      </c>
      <c r="AX170" s="1">
        <v>8.23</v>
      </c>
      <c r="AY170" s="1">
        <v>8.49</v>
      </c>
      <c r="AZ170" s="1">
        <v>2.218</v>
      </c>
      <c r="BA170" s="1">
        <v>17.061</v>
      </c>
      <c r="BB170" s="1">
        <v>0.86899999999999999</v>
      </c>
      <c r="BC170" s="1" t="s">
        <v>19</v>
      </c>
      <c r="BD170" s="1">
        <v>8.15</v>
      </c>
      <c r="BE170" s="1">
        <v>8.42</v>
      </c>
      <c r="BF170" s="1">
        <v>2.121</v>
      </c>
      <c r="BG170" s="1">
        <v>16.318999999999999</v>
      </c>
      <c r="BH170" s="1">
        <v>0.67090000000000005</v>
      </c>
      <c r="BI170" s="1" t="s">
        <v>19</v>
      </c>
      <c r="BJ170" s="1">
        <v>8.1999999999999993</v>
      </c>
      <c r="BK170" s="1">
        <v>8.4600000000000009</v>
      </c>
      <c r="BL170" s="1">
        <v>2.5539999999999998</v>
      </c>
      <c r="BM170" s="1">
        <v>19.649000000000001</v>
      </c>
      <c r="BN170" s="1">
        <v>0.85840000000000005</v>
      </c>
      <c r="BO170" s="1" t="s">
        <v>19</v>
      </c>
      <c r="BP170" s="1">
        <v>8.2200000000000006</v>
      </c>
      <c r="BQ170" s="1">
        <v>8.44</v>
      </c>
      <c r="BR170" s="1">
        <v>2.5880000000000001</v>
      </c>
      <c r="BS170" s="1">
        <v>19.905000000000001</v>
      </c>
      <c r="BT170" s="1">
        <v>0.84940000000000004</v>
      </c>
      <c r="BU170" s="1" t="s">
        <v>19</v>
      </c>
      <c r="BV170" s="1">
        <v>8.19</v>
      </c>
      <c r="BW170" s="1">
        <v>8.48</v>
      </c>
      <c r="BX170" s="1">
        <v>2.59</v>
      </c>
      <c r="BY170" s="1">
        <v>19.922999999999998</v>
      </c>
      <c r="BZ170" s="1">
        <v>0.85770000000000002</v>
      </c>
      <c r="CA170" s="1" t="s">
        <v>19</v>
      </c>
      <c r="CB170" s="1">
        <v>8.1999999999999993</v>
      </c>
      <c r="CC170" s="1">
        <v>8.4700000000000006</v>
      </c>
      <c r="CD170" s="1">
        <v>2.927</v>
      </c>
      <c r="CE170" s="1">
        <v>22.515000000000001</v>
      </c>
      <c r="CF170" s="1">
        <v>0.85399999999999998</v>
      </c>
      <c r="CG170" s="1" t="s">
        <v>19</v>
      </c>
      <c r="CH170" s="1">
        <v>8.18</v>
      </c>
      <c r="CI170" s="1">
        <v>8.43</v>
      </c>
      <c r="CJ170" s="1">
        <v>3.0179999999999998</v>
      </c>
      <c r="CK170" s="1">
        <v>23.215</v>
      </c>
      <c r="CL170" s="1">
        <v>0.86719999999999997</v>
      </c>
      <c r="CM170" s="1" t="s">
        <v>19</v>
      </c>
      <c r="CN170" s="1">
        <v>8.19</v>
      </c>
      <c r="CO170" s="1">
        <v>8.42</v>
      </c>
      <c r="CP170" s="1">
        <v>3.04</v>
      </c>
      <c r="CQ170" s="1">
        <v>23.385999999999999</v>
      </c>
      <c r="CR170" s="1">
        <v>0.87129999999999996</v>
      </c>
      <c r="CS170" s="1" t="s">
        <v>19</v>
      </c>
    </row>
    <row r="171" spans="1:97" ht="15.75" customHeight="1" x14ac:dyDescent="0.25">
      <c r="A171" s="1" t="s">
        <v>141</v>
      </c>
      <c r="B171" s="1">
        <v>4</v>
      </c>
      <c r="C171" s="1">
        <v>18</v>
      </c>
      <c r="D171" s="1" t="s">
        <v>18</v>
      </c>
      <c r="E171" s="1">
        <v>8.06</v>
      </c>
      <c r="F171" s="1">
        <v>5</v>
      </c>
      <c r="G171" s="1">
        <v>13</v>
      </c>
      <c r="H171" s="1">
        <v>8.23</v>
      </c>
      <c r="I171" s="1">
        <v>8.59</v>
      </c>
      <c r="J171" s="81">
        <v>1.2689999999999999</v>
      </c>
      <c r="K171" s="1">
        <v>9.7650000000000006</v>
      </c>
      <c r="L171" s="1">
        <v>0.92100000000000004</v>
      </c>
      <c r="M171" s="1" t="s">
        <v>19</v>
      </c>
      <c r="N171" s="1">
        <v>8.1999999999999993</v>
      </c>
      <c r="O171" s="1">
        <v>8.56</v>
      </c>
      <c r="P171" s="1">
        <v>1.246</v>
      </c>
      <c r="Q171" s="1">
        <v>9.5869999999999997</v>
      </c>
      <c r="R171" s="1">
        <v>0.90590000000000004</v>
      </c>
      <c r="S171" s="1" t="s">
        <v>19</v>
      </c>
      <c r="T171" s="1">
        <v>8.2100000000000009</v>
      </c>
      <c r="U171" s="1">
        <v>8.48</v>
      </c>
      <c r="V171" s="1">
        <v>1.335</v>
      </c>
      <c r="W171" s="1">
        <v>10.272</v>
      </c>
      <c r="X171" s="1">
        <v>0.93240000000000001</v>
      </c>
      <c r="Y171" s="1" t="s">
        <v>19</v>
      </c>
      <c r="Z171" s="1">
        <v>8.17</v>
      </c>
      <c r="AA171" s="1">
        <v>8.5500000000000007</v>
      </c>
      <c r="AB171" s="1">
        <v>1.5820000000000001</v>
      </c>
      <c r="AC171" s="1">
        <v>12.172000000000001</v>
      </c>
      <c r="AD171" s="1">
        <v>0.92710000000000004</v>
      </c>
      <c r="AE171" s="1" t="s">
        <v>19</v>
      </c>
      <c r="AF171" s="1">
        <v>8.17</v>
      </c>
      <c r="AG171" s="1">
        <v>8.4700000000000006</v>
      </c>
      <c r="AH171" s="1">
        <v>1.585</v>
      </c>
      <c r="AI171" s="1">
        <v>12.19</v>
      </c>
      <c r="AJ171" s="1">
        <v>0.92459999999999998</v>
      </c>
      <c r="AK171" s="1" t="s">
        <v>19</v>
      </c>
      <c r="AL171" s="1">
        <v>8.19</v>
      </c>
      <c r="AM171" s="1">
        <v>8.49</v>
      </c>
      <c r="AN171" s="1">
        <v>1.6359999999999999</v>
      </c>
      <c r="AO171" s="1">
        <v>12.587</v>
      </c>
      <c r="AP171" s="1">
        <v>0.91930000000000001</v>
      </c>
      <c r="AQ171" s="1" t="s">
        <v>19</v>
      </c>
      <c r="AR171" s="1">
        <v>8.17</v>
      </c>
      <c r="AS171" s="1">
        <v>8.57</v>
      </c>
      <c r="AT171" s="1">
        <v>2.1509999999999998</v>
      </c>
      <c r="AU171" s="1">
        <v>16.548999999999999</v>
      </c>
      <c r="AV171" s="1">
        <v>0.91049999999999998</v>
      </c>
      <c r="AW171" s="1" t="s">
        <v>19</v>
      </c>
      <c r="AX171" s="1">
        <v>8.1300000000000008</v>
      </c>
      <c r="AY171" s="1">
        <v>8.5399999999999991</v>
      </c>
      <c r="AZ171" s="1">
        <v>2.1659999999999999</v>
      </c>
      <c r="BA171" s="1">
        <v>16.664000000000001</v>
      </c>
      <c r="BB171" s="1">
        <v>0.89229999999999998</v>
      </c>
      <c r="BC171" s="1" t="s">
        <v>19</v>
      </c>
      <c r="BD171" s="1">
        <v>8.09</v>
      </c>
      <c r="BE171" s="1">
        <v>8.4700000000000006</v>
      </c>
      <c r="BF171" s="1">
        <v>2.1</v>
      </c>
      <c r="BG171" s="1">
        <v>16.155999999999999</v>
      </c>
      <c r="BH171" s="1">
        <v>0.92130000000000001</v>
      </c>
      <c r="BI171" s="1" t="s">
        <v>19</v>
      </c>
      <c r="BJ171" s="1">
        <v>8.14</v>
      </c>
      <c r="BK171" s="1">
        <v>8.57</v>
      </c>
      <c r="BL171" s="1">
        <v>2.613</v>
      </c>
      <c r="BM171" s="1">
        <v>20.102</v>
      </c>
      <c r="BN171" s="1">
        <v>0.89590000000000003</v>
      </c>
      <c r="BO171" s="1" t="s">
        <v>19</v>
      </c>
      <c r="BP171" s="1">
        <v>8.16</v>
      </c>
      <c r="BQ171" s="1">
        <v>8.56</v>
      </c>
      <c r="BR171" s="1">
        <v>2.57</v>
      </c>
      <c r="BS171" s="1">
        <v>19.766999999999999</v>
      </c>
      <c r="BT171" s="1">
        <v>0.89990000000000003</v>
      </c>
      <c r="BU171" s="1" t="s">
        <v>19</v>
      </c>
      <c r="BV171" s="1">
        <v>8.26</v>
      </c>
      <c r="BW171" s="1">
        <v>8.56</v>
      </c>
      <c r="BX171" s="1">
        <v>2.4830000000000001</v>
      </c>
      <c r="BY171" s="1">
        <v>19.100000000000001</v>
      </c>
      <c r="BZ171" s="1">
        <v>0.87829999999999997</v>
      </c>
      <c r="CA171" s="1" t="s">
        <v>19</v>
      </c>
      <c r="CB171" s="1">
        <v>8.26</v>
      </c>
      <c r="CC171" s="1">
        <v>8.56</v>
      </c>
      <c r="CD171" s="1">
        <v>2.8929999999999998</v>
      </c>
      <c r="CE171" s="1">
        <v>22.257000000000001</v>
      </c>
      <c r="CF171" s="1">
        <v>0.89729999999999999</v>
      </c>
      <c r="CG171" s="1" t="s">
        <v>19</v>
      </c>
      <c r="CH171" s="1">
        <v>8.18</v>
      </c>
      <c r="CI171" s="1">
        <v>8.48</v>
      </c>
      <c r="CJ171" s="1">
        <v>2.9239999999999999</v>
      </c>
      <c r="CK171" s="1">
        <v>22.492999999999999</v>
      </c>
      <c r="CL171" s="1">
        <v>0.90069999999999995</v>
      </c>
      <c r="CM171" s="1" t="s">
        <v>19</v>
      </c>
      <c r="CN171" s="1">
        <v>8.26</v>
      </c>
      <c r="CO171" s="1">
        <v>8.56</v>
      </c>
      <c r="CP171" s="1">
        <v>2.9420000000000002</v>
      </c>
      <c r="CQ171" s="1">
        <v>22.634</v>
      </c>
      <c r="CR171" s="1">
        <v>0.90380000000000005</v>
      </c>
      <c r="CS171" s="1" t="s">
        <v>19</v>
      </c>
    </row>
    <row r="172" spans="1:97" ht="15.75" customHeight="1" x14ac:dyDescent="0.25">
      <c r="A172" s="1" t="s">
        <v>141</v>
      </c>
      <c r="B172" s="1">
        <v>4</v>
      </c>
      <c r="C172" s="1">
        <v>21</v>
      </c>
      <c r="D172" s="1" t="s">
        <v>186</v>
      </c>
      <c r="E172" s="1">
        <v>8.0500000000000007</v>
      </c>
      <c r="F172" s="1">
        <v>4</v>
      </c>
      <c r="G172" s="1">
        <v>16</v>
      </c>
      <c r="H172" s="1">
        <v>7.99</v>
      </c>
      <c r="I172" s="1">
        <v>8.06</v>
      </c>
      <c r="J172" s="81">
        <v>2.6659999999999999</v>
      </c>
      <c r="K172" s="1">
        <v>16.664999999999999</v>
      </c>
      <c r="L172" s="1">
        <v>0.71250000000000002</v>
      </c>
      <c r="M172" s="1" t="s">
        <v>19</v>
      </c>
      <c r="N172" s="1">
        <v>7.99</v>
      </c>
      <c r="O172" s="1">
        <v>8.06</v>
      </c>
      <c r="P172" s="1">
        <v>2.5310000000000001</v>
      </c>
      <c r="Q172" s="1">
        <v>15.816000000000001</v>
      </c>
      <c r="R172" s="1">
        <v>0.83979999999999999</v>
      </c>
      <c r="S172" s="1" t="s">
        <v>19</v>
      </c>
      <c r="T172" s="1">
        <v>7.99</v>
      </c>
      <c r="U172" s="1">
        <v>8.06</v>
      </c>
      <c r="V172" s="1">
        <v>2.8210000000000002</v>
      </c>
      <c r="W172" s="1">
        <v>17.629000000000001</v>
      </c>
      <c r="X172" s="1">
        <v>0.86639999999999995</v>
      </c>
      <c r="Y172" s="1" t="s">
        <v>19</v>
      </c>
      <c r="Z172" s="1">
        <v>7.99</v>
      </c>
      <c r="AA172" s="1">
        <v>8.06</v>
      </c>
      <c r="AB172" s="1">
        <v>3.1459999999999999</v>
      </c>
      <c r="AC172" s="1">
        <v>19.666</v>
      </c>
      <c r="AD172" s="1">
        <v>0.8992</v>
      </c>
      <c r="AE172" s="1" t="s">
        <v>19</v>
      </c>
      <c r="AF172" s="1">
        <v>7.99</v>
      </c>
      <c r="AG172" s="1">
        <v>8.06</v>
      </c>
      <c r="AH172" s="1">
        <v>3.2280000000000002</v>
      </c>
      <c r="AI172" s="1">
        <v>20.178000000000001</v>
      </c>
      <c r="AJ172" s="1">
        <v>0.88249999999999995</v>
      </c>
      <c r="AK172" s="1" t="s">
        <v>19</v>
      </c>
      <c r="AL172" s="1">
        <v>7.99</v>
      </c>
      <c r="AM172" s="1">
        <v>8.06</v>
      </c>
      <c r="AN172" s="1">
        <v>3.27</v>
      </c>
      <c r="AO172" s="1">
        <v>20.437999999999999</v>
      </c>
      <c r="AP172" s="1">
        <v>0.8911</v>
      </c>
      <c r="AQ172" s="1" t="s">
        <v>19</v>
      </c>
      <c r="AR172" s="1">
        <v>7.99</v>
      </c>
      <c r="AS172" s="1">
        <v>8.06</v>
      </c>
      <c r="AT172" s="1">
        <v>3.8940000000000001</v>
      </c>
      <c r="AU172" s="1">
        <v>24.34</v>
      </c>
      <c r="AV172" s="1">
        <v>0.85260000000000002</v>
      </c>
      <c r="AW172" s="1" t="s">
        <v>19</v>
      </c>
      <c r="AX172" s="1">
        <v>7.99</v>
      </c>
      <c r="AY172" s="1">
        <v>8.06</v>
      </c>
      <c r="AZ172" s="1">
        <v>3.8410000000000002</v>
      </c>
      <c r="BA172" s="1">
        <v>24.004000000000001</v>
      </c>
      <c r="BB172" s="1">
        <v>0.87970000000000004</v>
      </c>
      <c r="BC172" s="1" t="s">
        <v>19</v>
      </c>
      <c r="BD172" s="1">
        <v>7.99</v>
      </c>
      <c r="BE172" s="1">
        <v>8.06</v>
      </c>
      <c r="BF172" s="1">
        <v>3.7360000000000002</v>
      </c>
      <c r="BG172" s="1">
        <v>23.347000000000001</v>
      </c>
      <c r="BH172" s="1">
        <v>0.88119999999999998</v>
      </c>
      <c r="BI172" s="1" t="s">
        <v>19</v>
      </c>
      <c r="BJ172" s="1">
        <v>7.99</v>
      </c>
      <c r="BK172" s="1">
        <v>8.0500000000000007</v>
      </c>
      <c r="BL172" s="1">
        <v>4.1769999999999996</v>
      </c>
      <c r="BM172" s="1">
        <v>26.103999999999999</v>
      </c>
      <c r="BN172" s="1">
        <v>0.82509999999999994</v>
      </c>
      <c r="BO172" s="1" t="s">
        <v>19</v>
      </c>
      <c r="BP172" s="1">
        <v>7.99</v>
      </c>
      <c r="BQ172" s="1">
        <v>8.06</v>
      </c>
      <c r="BR172" s="1">
        <v>4.2489999999999997</v>
      </c>
      <c r="BS172" s="1">
        <v>26.553999999999998</v>
      </c>
      <c r="BT172" s="1">
        <v>0.83099999999999996</v>
      </c>
      <c r="BU172" s="1" t="s">
        <v>19</v>
      </c>
      <c r="BV172" s="1">
        <v>7.99</v>
      </c>
      <c r="BW172" s="1">
        <v>8.06</v>
      </c>
      <c r="BX172" s="1">
        <v>4.1040000000000001</v>
      </c>
      <c r="BY172" s="1">
        <v>25.652000000000001</v>
      </c>
      <c r="BZ172" s="1">
        <v>0.83840000000000003</v>
      </c>
      <c r="CA172" s="1" t="s">
        <v>19</v>
      </c>
      <c r="CB172" s="1">
        <v>7.99</v>
      </c>
      <c r="CC172" s="1">
        <v>8.06</v>
      </c>
      <c r="CD172" s="1">
        <v>4.5720000000000001</v>
      </c>
      <c r="CE172" s="1">
        <v>28.577000000000002</v>
      </c>
      <c r="CF172" s="1">
        <v>0.84130000000000005</v>
      </c>
      <c r="CG172" s="1" t="s">
        <v>19</v>
      </c>
      <c r="CH172" s="1">
        <v>7.99</v>
      </c>
      <c r="CI172" s="1">
        <v>8.06</v>
      </c>
      <c r="CJ172" s="1">
        <v>4.4279999999999999</v>
      </c>
      <c r="CK172" s="1">
        <v>27.672999999999998</v>
      </c>
      <c r="CL172" s="1">
        <v>0.85650000000000004</v>
      </c>
      <c r="CM172" s="1" t="s">
        <v>19</v>
      </c>
      <c r="CN172" s="1">
        <v>7.99</v>
      </c>
      <c r="CO172" s="1">
        <v>8.06</v>
      </c>
      <c r="CP172" s="1">
        <v>4.5839999999999996</v>
      </c>
      <c r="CQ172" s="1">
        <v>28.652000000000001</v>
      </c>
      <c r="CR172" s="1">
        <v>0.88229999999999997</v>
      </c>
      <c r="CS172" s="1" t="s">
        <v>19</v>
      </c>
    </row>
    <row r="173" spans="1:97" ht="15.75" customHeight="1" x14ac:dyDescent="0.25">
      <c r="A173" s="1" t="s">
        <v>141</v>
      </c>
      <c r="B173" s="1">
        <v>4</v>
      </c>
      <c r="C173" s="1">
        <v>26</v>
      </c>
      <c r="D173" s="1" t="s">
        <v>187</v>
      </c>
      <c r="E173" s="1">
        <v>8.93</v>
      </c>
      <c r="F173" s="1">
        <v>5</v>
      </c>
      <c r="G173" s="1">
        <v>20</v>
      </c>
      <c r="H173" s="1">
        <v>9</v>
      </c>
      <c r="I173" s="1">
        <v>9.42</v>
      </c>
      <c r="J173" s="81">
        <v>3.33</v>
      </c>
      <c r="K173" s="1">
        <v>16.649000000000001</v>
      </c>
      <c r="L173" s="1">
        <v>0.93230000000000002</v>
      </c>
      <c r="M173" s="1" t="s">
        <v>20</v>
      </c>
      <c r="N173" s="1">
        <v>9</v>
      </c>
      <c r="O173" s="1">
        <v>9.43</v>
      </c>
      <c r="P173" s="1">
        <v>3.2349999999999999</v>
      </c>
      <c r="Q173" s="1">
        <v>16.175000000000001</v>
      </c>
      <c r="R173" s="1">
        <v>0.93889999999999996</v>
      </c>
      <c r="S173" s="1" t="s">
        <v>20</v>
      </c>
      <c r="T173" s="1">
        <v>9</v>
      </c>
      <c r="U173" s="1">
        <v>9.42</v>
      </c>
      <c r="V173" s="1">
        <v>3.4409999999999998</v>
      </c>
      <c r="W173" s="1">
        <v>17.207000000000001</v>
      </c>
      <c r="X173" s="1">
        <v>0.94740000000000002</v>
      </c>
      <c r="Y173" s="1" t="s">
        <v>20</v>
      </c>
      <c r="Z173" s="1">
        <v>9</v>
      </c>
      <c r="AA173" s="1">
        <v>9.42</v>
      </c>
      <c r="AB173" s="1">
        <v>3.7839999999999998</v>
      </c>
      <c r="AC173" s="1">
        <v>18.922000000000001</v>
      </c>
      <c r="AD173" s="1">
        <v>0.95130000000000003</v>
      </c>
      <c r="AE173" s="1" t="s">
        <v>20</v>
      </c>
      <c r="AF173" s="1">
        <v>9</v>
      </c>
      <c r="AG173" s="1">
        <v>9.43</v>
      </c>
      <c r="AH173" s="1">
        <v>3.851</v>
      </c>
      <c r="AI173" s="1">
        <v>19.256</v>
      </c>
      <c r="AJ173" s="1">
        <v>0.95640000000000003</v>
      </c>
      <c r="AK173" s="1" t="s">
        <v>20</v>
      </c>
      <c r="AL173" s="1">
        <v>9</v>
      </c>
      <c r="AM173" s="1">
        <v>9.42</v>
      </c>
      <c r="AN173" s="1">
        <v>3.8370000000000002</v>
      </c>
      <c r="AO173" s="1">
        <v>19.183</v>
      </c>
      <c r="AP173" s="1">
        <v>0.95440000000000003</v>
      </c>
      <c r="AQ173" s="1" t="s">
        <v>20</v>
      </c>
      <c r="AR173" s="1">
        <v>9</v>
      </c>
      <c r="AS173" s="1">
        <v>9.43</v>
      </c>
      <c r="AT173" s="1">
        <v>4.9749999999999996</v>
      </c>
      <c r="AU173" s="1">
        <v>24.875</v>
      </c>
      <c r="AV173" s="1">
        <v>0.94840000000000002</v>
      </c>
      <c r="AW173" s="1" t="s">
        <v>20</v>
      </c>
      <c r="AX173" s="1">
        <v>9</v>
      </c>
      <c r="AY173" s="1">
        <v>9.43</v>
      </c>
      <c r="AZ173" s="1">
        <v>4.9169999999999998</v>
      </c>
      <c r="BA173" s="1">
        <v>24.585999999999999</v>
      </c>
      <c r="BB173" s="1">
        <v>0.94550000000000001</v>
      </c>
      <c r="BC173" s="1" t="s">
        <v>20</v>
      </c>
      <c r="BD173" s="1">
        <v>9</v>
      </c>
      <c r="BE173" s="1">
        <v>9.43</v>
      </c>
      <c r="BF173" s="1">
        <v>4.766</v>
      </c>
      <c r="BG173" s="1">
        <v>23.831</v>
      </c>
      <c r="BH173" s="1">
        <v>0.94120000000000004</v>
      </c>
      <c r="BI173" s="1" t="s">
        <v>20</v>
      </c>
      <c r="BJ173" s="1">
        <v>8.99</v>
      </c>
      <c r="BK173" s="1">
        <v>9.42</v>
      </c>
      <c r="BL173" s="1">
        <v>5.4480000000000004</v>
      </c>
      <c r="BM173" s="1">
        <v>27.242000000000001</v>
      </c>
      <c r="BN173" s="1">
        <v>0.9335</v>
      </c>
      <c r="BO173" s="1" t="s">
        <v>20</v>
      </c>
      <c r="BP173" s="1">
        <v>9</v>
      </c>
      <c r="BQ173" s="1">
        <v>9.43</v>
      </c>
      <c r="BR173" s="1">
        <v>5.4589999999999996</v>
      </c>
      <c r="BS173" s="1">
        <v>27.297000000000001</v>
      </c>
      <c r="BT173" s="1">
        <v>0.93100000000000005</v>
      </c>
      <c r="BU173" s="1" t="s">
        <v>20</v>
      </c>
      <c r="BV173" s="1">
        <v>9</v>
      </c>
      <c r="BW173" s="1">
        <v>9.43</v>
      </c>
      <c r="BX173" s="1">
        <v>5.2910000000000004</v>
      </c>
      <c r="BY173" s="1">
        <v>26.454999999999998</v>
      </c>
      <c r="BZ173" s="1">
        <v>0.93330000000000002</v>
      </c>
      <c r="CA173" s="1" t="s">
        <v>20</v>
      </c>
      <c r="CB173" s="1">
        <v>9</v>
      </c>
      <c r="CC173" s="1">
        <v>9.43</v>
      </c>
      <c r="CD173" s="1">
        <v>5.7530000000000001</v>
      </c>
      <c r="CE173" s="1">
        <v>28.763999999999999</v>
      </c>
      <c r="CF173" s="1">
        <v>0.93610000000000004</v>
      </c>
      <c r="CG173" s="1" t="s">
        <v>20</v>
      </c>
      <c r="CH173" s="1">
        <v>9</v>
      </c>
      <c r="CI173" s="1">
        <v>9.43</v>
      </c>
      <c r="CJ173" s="1">
        <v>5.6950000000000003</v>
      </c>
      <c r="CK173" s="1">
        <v>28.475999999999999</v>
      </c>
      <c r="CL173" s="1">
        <v>0.92889999999999995</v>
      </c>
      <c r="CM173" s="1" t="s">
        <v>20</v>
      </c>
      <c r="CN173" s="1">
        <v>9</v>
      </c>
      <c r="CO173" s="1">
        <v>9.43</v>
      </c>
      <c r="CP173" s="1">
        <v>5.7119999999999997</v>
      </c>
      <c r="CQ173" s="1">
        <v>28.562000000000001</v>
      </c>
      <c r="CR173" s="1">
        <v>0.94410000000000005</v>
      </c>
      <c r="CS173" s="1" t="s">
        <v>20</v>
      </c>
    </row>
    <row r="174" spans="1:97" ht="15.75" customHeight="1" x14ac:dyDescent="0.25">
      <c r="A174" s="1" t="s">
        <v>141</v>
      </c>
      <c r="B174" s="1">
        <v>6</v>
      </c>
      <c r="C174" s="1">
        <v>17</v>
      </c>
      <c r="D174" s="1" t="s">
        <v>80</v>
      </c>
      <c r="E174" s="1">
        <v>6.25</v>
      </c>
      <c r="F174" s="1">
        <v>4</v>
      </c>
      <c r="G174" s="1">
        <v>10</v>
      </c>
      <c r="H174" s="1">
        <v>6.53</v>
      </c>
      <c r="I174" s="1">
        <v>6.72</v>
      </c>
      <c r="J174" s="81">
        <v>0.47499999999999998</v>
      </c>
      <c r="K174" s="1">
        <v>4.7510000000000003</v>
      </c>
      <c r="L174" s="1">
        <v>0.84279999999999999</v>
      </c>
      <c r="M174" s="1" t="s">
        <v>19</v>
      </c>
      <c r="N174" s="1">
        <v>6.4</v>
      </c>
      <c r="O174" s="1">
        <v>6.64</v>
      </c>
      <c r="P174" s="1">
        <v>0.61</v>
      </c>
      <c r="Q174" s="1">
        <v>6.1029999999999998</v>
      </c>
      <c r="R174" s="1">
        <v>0.85</v>
      </c>
      <c r="S174" s="1" t="s">
        <v>19</v>
      </c>
      <c r="T174" s="1">
        <v>6.43</v>
      </c>
      <c r="U174" s="1">
        <v>6.64</v>
      </c>
      <c r="V174" s="1">
        <v>0.57399999999999995</v>
      </c>
      <c r="W174" s="1">
        <v>5.7350000000000003</v>
      </c>
      <c r="X174" s="1">
        <v>0.87129999999999996</v>
      </c>
      <c r="Y174" s="1" t="s">
        <v>19</v>
      </c>
      <c r="Z174" s="1">
        <v>6.45</v>
      </c>
      <c r="AA174" s="1">
        <v>6.64</v>
      </c>
      <c r="AB174" s="1">
        <v>0.75</v>
      </c>
      <c r="AC174" s="1">
        <v>7.4969999999999999</v>
      </c>
      <c r="AD174" s="1">
        <v>0.89349999999999996</v>
      </c>
      <c r="AE174" s="1" t="s">
        <v>19</v>
      </c>
      <c r="AF174" s="1">
        <v>6.38</v>
      </c>
      <c r="AG174" s="1">
        <v>6.6</v>
      </c>
      <c r="AH174" s="1">
        <v>0.65700000000000003</v>
      </c>
      <c r="AI174" s="1">
        <v>6.5679999999999996</v>
      </c>
      <c r="AJ174" s="1">
        <v>0.86729999999999996</v>
      </c>
      <c r="AK174" s="1" t="s">
        <v>19</v>
      </c>
      <c r="AL174" s="1">
        <v>6.39</v>
      </c>
      <c r="AM174" s="1">
        <v>6.64</v>
      </c>
      <c r="AN174" s="1">
        <v>0.66800000000000004</v>
      </c>
      <c r="AO174" s="1">
        <v>6.6840000000000002</v>
      </c>
      <c r="AP174" s="1">
        <v>0.90100000000000002</v>
      </c>
      <c r="AQ174" s="1" t="s">
        <v>19</v>
      </c>
      <c r="AR174" s="1">
        <v>6.41</v>
      </c>
      <c r="AS174" s="1">
        <v>6.62</v>
      </c>
      <c r="AT174" s="1">
        <v>1.1419999999999999</v>
      </c>
      <c r="AU174" s="1">
        <v>11.422000000000001</v>
      </c>
      <c r="AV174" s="1">
        <v>0.85389999999999999</v>
      </c>
      <c r="AW174" s="1" t="s">
        <v>19</v>
      </c>
      <c r="AX174" s="1">
        <v>6.41</v>
      </c>
      <c r="AY174" s="1">
        <v>6.6</v>
      </c>
      <c r="AZ174" s="1">
        <v>1.1599999999999999</v>
      </c>
      <c r="BA174" s="1">
        <v>11.599</v>
      </c>
      <c r="BB174" s="1">
        <v>0.86070000000000002</v>
      </c>
      <c r="BC174" s="1" t="s">
        <v>19</v>
      </c>
      <c r="BD174" s="1">
        <v>6.37</v>
      </c>
      <c r="BE174" s="1">
        <v>6.61</v>
      </c>
      <c r="BF174" s="1">
        <v>1.089</v>
      </c>
      <c r="BG174" s="1">
        <v>10.893000000000001</v>
      </c>
      <c r="BH174" s="1">
        <v>0.86140000000000005</v>
      </c>
      <c r="BI174" s="1" t="s">
        <v>19</v>
      </c>
      <c r="BJ174" s="1">
        <v>6.38</v>
      </c>
      <c r="BK174" s="1">
        <v>6.63</v>
      </c>
      <c r="BL174" s="1">
        <v>1.5409999999999999</v>
      </c>
      <c r="BM174" s="1">
        <v>15.412000000000001</v>
      </c>
      <c r="BN174" s="1">
        <v>0.83779999999999999</v>
      </c>
      <c r="BO174" s="1" t="s">
        <v>19</v>
      </c>
      <c r="BP174" s="1">
        <v>6.4</v>
      </c>
      <c r="BQ174" s="1">
        <v>6.63</v>
      </c>
      <c r="BR174" s="1">
        <v>1.5289999999999999</v>
      </c>
      <c r="BS174" s="1">
        <v>15.295</v>
      </c>
      <c r="BT174" s="1">
        <v>0.82089999999999996</v>
      </c>
      <c r="BU174" s="1" t="s">
        <v>19</v>
      </c>
      <c r="BV174" s="1">
        <v>6.43</v>
      </c>
      <c r="BW174" s="1">
        <v>6.64</v>
      </c>
      <c r="BX174" s="1">
        <v>1.4690000000000001</v>
      </c>
      <c r="BY174" s="1">
        <v>14.688000000000001</v>
      </c>
      <c r="BZ174" s="1">
        <v>0.84079999999999999</v>
      </c>
      <c r="CA174" s="1" t="s">
        <v>19</v>
      </c>
      <c r="CB174" s="1">
        <v>6.38</v>
      </c>
      <c r="CC174" s="1">
        <v>6.66</v>
      </c>
      <c r="CD174" s="1">
        <v>1.881</v>
      </c>
      <c r="CE174" s="1">
        <v>18.812999999999999</v>
      </c>
      <c r="CF174" s="1">
        <v>0.80130000000000001</v>
      </c>
      <c r="CG174" s="1" t="s">
        <v>19</v>
      </c>
      <c r="CH174" s="1">
        <v>6.39</v>
      </c>
      <c r="CI174" s="1">
        <v>6.6</v>
      </c>
      <c r="CJ174" s="1">
        <v>1.9450000000000001</v>
      </c>
      <c r="CK174" s="1">
        <v>19.452000000000002</v>
      </c>
      <c r="CL174" s="1">
        <v>0.82140000000000002</v>
      </c>
      <c r="CM174" s="1" t="s">
        <v>19</v>
      </c>
      <c r="CN174" s="1">
        <v>6.39</v>
      </c>
      <c r="CO174" s="1">
        <v>6.63</v>
      </c>
      <c r="CP174" s="1">
        <v>1.879</v>
      </c>
      <c r="CQ174" s="1">
        <v>18.788</v>
      </c>
      <c r="CR174" s="1">
        <v>0.85029999999999994</v>
      </c>
      <c r="CS174" s="1" t="s">
        <v>19</v>
      </c>
    </row>
    <row r="175" spans="1:97" ht="15.75" customHeight="1" x14ac:dyDescent="0.25">
      <c r="A175" s="1" t="s">
        <v>141</v>
      </c>
      <c r="B175" s="1">
        <v>6</v>
      </c>
      <c r="C175" s="1">
        <v>18</v>
      </c>
      <c r="D175" s="1" t="s">
        <v>188</v>
      </c>
      <c r="E175" s="1">
        <v>7.08</v>
      </c>
      <c r="F175" s="1">
        <v>4</v>
      </c>
      <c r="G175" s="1">
        <v>11</v>
      </c>
      <c r="H175" s="1">
        <v>7.34</v>
      </c>
      <c r="I175" s="1">
        <v>7.64</v>
      </c>
      <c r="J175" s="81">
        <v>0.99199999999999999</v>
      </c>
      <c r="K175" s="1">
        <v>9.016</v>
      </c>
      <c r="L175" s="1">
        <v>0.92779999999999996</v>
      </c>
      <c r="M175" s="1" t="s">
        <v>20</v>
      </c>
      <c r="N175" s="1">
        <v>7.34</v>
      </c>
      <c r="O175" s="1">
        <v>7.64</v>
      </c>
      <c r="P175" s="1">
        <v>0.97299999999999998</v>
      </c>
      <c r="Q175" s="1">
        <v>8.843</v>
      </c>
      <c r="R175" s="1">
        <v>0.94359999999999999</v>
      </c>
      <c r="S175" s="1" t="s">
        <v>20</v>
      </c>
      <c r="T175" s="1">
        <v>7.34</v>
      </c>
      <c r="U175" s="1">
        <v>7.64</v>
      </c>
      <c r="V175" s="1">
        <v>1.012</v>
      </c>
      <c r="W175" s="1">
        <v>9.1980000000000004</v>
      </c>
      <c r="X175" s="1">
        <v>0.91039999999999999</v>
      </c>
      <c r="Y175" s="1" t="s">
        <v>20</v>
      </c>
      <c r="Z175" s="1">
        <v>7.34</v>
      </c>
      <c r="AA175" s="1">
        <v>7.64</v>
      </c>
      <c r="AB175" s="1">
        <v>1.1140000000000001</v>
      </c>
      <c r="AC175" s="1">
        <v>10.129</v>
      </c>
      <c r="AD175" s="1">
        <v>0.94779999999999998</v>
      </c>
      <c r="AE175" s="1" t="s">
        <v>20</v>
      </c>
      <c r="AF175" s="1">
        <v>7.34</v>
      </c>
      <c r="AG175" s="1">
        <v>7.64</v>
      </c>
      <c r="AH175" s="1">
        <v>1.1000000000000001</v>
      </c>
      <c r="AI175" s="1">
        <v>9.9969999999999999</v>
      </c>
      <c r="AJ175" s="1">
        <v>0.94110000000000005</v>
      </c>
      <c r="AK175" s="1" t="s">
        <v>20</v>
      </c>
      <c r="AL175" s="1">
        <v>7.34</v>
      </c>
      <c r="AM175" s="1">
        <v>7.64</v>
      </c>
      <c r="AN175" s="1">
        <v>1.131</v>
      </c>
      <c r="AO175" s="1">
        <v>10.282</v>
      </c>
      <c r="AP175" s="1">
        <v>0.93189999999999995</v>
      </c>
      <c r="AQ175" s="1" t="s">
        <v>20</v>
      </c>
      <c r="AR175" s="1">
        <v>7.34</v>
      </c>
      <c r="AS175" s="1">
        <v>7.64</v>
      </c>
      <c r="AT175" s="1">
        <v>1.5009999999999999</v>
      </c>
      <c r="AU175" s="1">
        <v>13.648</v>
      </c>
      <c r="AV175" s="1">
        <v>0.94220000000000004</v>
      </c>
      <c r="AW175" s="1" t="s">
        <v>20</v>
      </c>
      <c r="AX175" s="1">
        <v>7.34</v>
      </c>
      <c r="AY175" s="1">
        <v>7.64</v>
      </c>
      <c r="AZ175" s="1">
        <v>1.4790000000000001</v>
      </c>
      <c r="BA175" s="1">
        <v>13.448</v>
      </c>
      <c r="BB175" s="1">
        <v>0.9466</v>
      </c>
      <c r="BC175" s="1" t="s">
        <v>20</v>
      </c>
      <c r="BD175" s="1">
        <v>7.34</v>
      </c>
      <c r="BE175" s="1">
        <v>7.64</v>
      </c>
      <c r="BF175" s="1">
        <v>1.423</v>
      </c>
      <c r="BG175" s="1">
        <v>12.933999999999999</v>
      </c>
      <c r="BH175" s="1">
        <v>0.94710000000000005</v>
      </c>
      <c r="BI175" s="1" t="s">
        <v>20</v>
      </c>
      <c r="BJ175" s="1">
        <v>7.34</v>
      </c>
      <c r="BK175" s="1">
        <v>7.63</v>
      </c>
      <c r="BL175" s="1">
        <v>1.8160000000000001</v>
      </c>
      <c r="BM175" s="1">
        <v>16.507000000000001</v>
      </c>
      <c r="BN175" s="1">
        <v>0.93510000000000004</v>
      </c>
      <c r="BO175" s="1" t="s">
        <v>20</v>
      </c>
      <c r="BP175" s="1">
        <v>7.34</v>
      </c>
      <c r="BQ175" s="1">
        <v>7.64</v>
      </c>
      <c r="BR175" s="1">
        <v>1.784</v>
      </c>
      <c r="BS175" s="1">
        <v>16.219000000000001</v>
      </c>
      <c r="BT175" s="1">
        <v>0.94089999999999996</v>
      </c>
      <c r="BU175" s="1" t="s">
        <v>20</v>
      </c>
      <c r="BV175" s="1">
        <v>7.34</v>
      </c>
      <c r="BW175" s="1">
        <v>7.64</v>
      </c>
      <c r="BX175" s="1">
        <v>1.7889999999999999</v>
      </c>
      <c r="BY175" s="1">
        <v>16.262</v>
      </c>
      <c r="BZ175" s="1">
        <v>0.94399999999999995</v>
      </c>
      <c r="CA175" s="1" t="s">
        <v>20</v>
      </c>
      <c r="CB175" s="1">
        <v>7.34</v>
      </c>
      <c r="CC175" s="1">
        <v>7.64</v>
      </c>
      <c r="CD175" s="1">
        <v>2.0830000000000002</v>
      </c>
      <c r="CE175" s="1">
        <v>18.933</v>
      </c>
      <c r="CF175" s="1">
        <v>0.93669999999999998</v>
      </c>
      <c r="CG175" s="1" t="s">
        <v>20</v>
      </c>
      <c r="CH175" s="1">
        <v>7.34</v>
      </c>
      <c r="CI175" s="1">
        <v>7.64</v>
      </c>
      <c r="CJ175" s="1">
        <v>2.0510000000000002</v>
      </c>
      <c r="CK175" s="1">
        <v>18.649000000000001</v>
      </c>
      <c r="CL175" s="1">
        <v>0.93810000000000004</v>
      </c>
      <c r="CM175" s="1" t="s">
        <v>20</v>
      </c>
      <c r="CN175" s="1">
        <v>7.34</v>
      </c>
      <c r="CO175" s="1">
        <v>7.64</v>
      </c>
      <c r="CP175" s="1">
        <v>2.14</v>
      </c>
      <c r="CQ175" s="1">
        <v>19.456</v>
      </c>
      <c r="CR175" s="1">
        <v>0.94989999999999997</v>
      </c>
      <c r="CS175" s="1" t="s">
        <v>20</v>
      </c>
    </row>
    <row r="176" spans="1:97" ht="15.75" customHeight="1" x14ac:dyDescent="0.25">
      <c r="A176" s="1" t="s">
        <v>141</v>
      </c>
      <c r="B176" s="1">
        <v>6</v>
      </c>
      <c r="C176" s="1">
        <v>21</v>
      </c>
      <c r="D176" s="1" t="s">
        <v>81</v>
      </c>
      <c r="E176" s="1">
        <v>7.26</v>
      </c>
      <c r="F176" s="1">
        <v>4</v>
      </c>
      <c r="G176" s="1">
        <v>14</v>
      </c>
      <c r="H176" s="1">
        <v>7.23</v>
      </c>
      <c r="I176" s="1">
        <v>7.7</v>
      </c>
      <c r="J176" s="1">
        <v>2.4470000000000001</v>
      </c>
      <c r="K176" s="1">
        <v>17.481000000000002</v>
      </c>
      <c r="L176" s="1">
        <v>0.93530000000000002</v>
      </c>
      <c r="M176" s="1" t="s">
        <v>20</v>
      </c>
      <c r="N176" s="1">
        <v>7.14</v>
      </c>
      <c r="O176" s="1">
        <v>7.58</v>
      </c>
      <c r="P176" s="1">
        <v>2.3809999999999998</v>
      </c>
      <c r="Q176" s="1">
        <v>17.007999999999999</v>
      </c>
      <c r="R176" s="1">
        <v>0.92600000000000005</v>
      </c>
      <c r="S176" s="1" t="s">
        <v>20</v>
      </c>
      <c r="T176" s="1">
        <v>7.15</v>
      </c>
      <c r="U176" s="1">
        <v>7.61</v>
      </c>
      <c r="V176" s="1">
        <v>2.5019999999999998</v>
      </c>
      <c r="W176" s="1">
        <v>17.873000000000001</v>
      </c>
      <c r="X176" s="1">
        <v>0.95679999999999998</v>
      </c>
      <c r="Y176" s="1" t="s">
        <v>20</v>
      </c>
      <c r="Z176" s="1">
        <v>7.17</v>
      </c>
      <c r="AA176" s="1">
        <v>7.61</v>
      </c>
      <c r="AB176" s="1">
        <v>2.7450000000000001</v>
      </c>
      <c r="AC176" s="1">
        <v>19.608000000000001</v>
      </c>
      <c r="AD176" s="1">
        <v>0.95109999999999995</v>
      </c>
      <c r="AE176" s="1" t="s">
        <v>20</v>
      </c>
      <c r="AF176" s="1">
        <v>7.13</v>
      </c>
      <c r="AG176" s="1">
        <v>7.55</v>
      </c>
      <c r="AH176" s="1">
        <v>2.766</v>
      </c>
      <c r="AI176" s="1">
        <v>19.757999999999999</v>
      </c>
      <c r="AJ176" s="1">
        <v>0.95940000000000003</v>
      </c>
      <c r="AK176" s="1" t="s">
        <v>20</v>
      </c>
      <c r="AL176" s="1">
        <v>7.13</v>
      </c>
      <c r="AM176" s="1">
        <v>7.6</v>
      </c>
      <c r="AN176" s="1">
        <v>2.8</v>
      </c>
      <c r="AO176" s="1">
        <v>19.998000000000001</v>
      </c>
      <c r="AP176" s="1">
        <v>0.94740000000000002</v>
      </c>
      <c r="AQ176" s="1" t="s">
        <v>20</v>
      </c>
      <c r="AR176" s="1">
        <v>7.15</v>
      </c>
      <c r="AS176" s="1">
        <v>7.59</v>
      </c>
      <c r="AT176" s="1">
        <v>3.3079999999999998</v>
      </c>
      <c r="AU176" s="1">
        <v>23.632000000000001</v>
      </c>
      <c r="AV176" s="1">
        <v>0.94640000000000002</v>
      </c>
      <c r="AW176" s="1" t="s">
        <v>20</v>
      </c>
      <c r="AX176" s="1">
        <v>7.12</v>
      </c>
      <c r="AY176" s="1">
        <v>7.57</v>
      </c>
      <c r="AZ176" s="1">
        <v>3.29</v>
      </c>
      <c r="BA176" s="1">
        <v>23.503</v>
      </c>
      <c r="BB176" s="1">
        <v>0.94589999999999996</v>
      </c>
      <c r="BC176" s="1" t="s">
        <v>20</v>
      </c>
      <c r="BD176" s="1">
        <v>7.08</v>
      </c>
      <c r="BE176" s="1">
        <v>7.57</v>
      </c>
      <c r="BF176" s="1">
        <v>3.169</v>
      </c>
      <c r="BG176" s="1">
        <v>22.632999999999999</v>
      </c>
      <c r="BH176" s="1">
        <v>0.94130000000000003</v>
      </c>
      <c r="BI176" s="1" t="s">
        <v>20</v>
      </c>
      <c r="BJ176" s="1">
        <v>7.12</v>
      </c>
      <c r="BK176" s="1">
        <v>7.61</v>
      </c>
      <c r="BL176" s="1">
        <v>3.6240000000000001</v>
      </c>
      <c r="BM176" s="1">
        <v>25.882999999999999</v>
      </c>
      <c r="BN176" s="1">
        <v>0.90610000000000002</v>
      </c>
      <c r="BO176" s="1" t="s">
        <v>19</v>
      </c>
      <c r="BP176" s="1">
        <v>7.11</v>
      </c>
      <c r="BQ176" s="1">
        <v>7.59</v>
      </c>
      <c r="BR176" s="1">
        <v>3.52</v>
      </c>
      <c r="BS176" s="1">
        <v>25.145</v>
      </c>
      <c r="BT176" s="1">
        <v>0.93330000000000002</v>
      </c>
      <c r="BU176" s="1" t="s">
        <v>20</v>
      </c>
      <c r="BV176" s="1">
        <v>7.2</v>
      </c>
      <c r="BW176" s="1">
        <v>7.59</v>
      </c>
      <c r="BX176" s="1">
        <v>3.5150000000000001</v>
      </c>
      <c r="BY176" s="1">
        <v>25.11</v>
      </c>
      <c r="BZ176" s="1">
        <v>0.93089999999999995</v>
      </c>
      <c r="CA176" s="1" t="s">
        <v>20</v>
      </c>
      <c r="CB176" s="1">
        <v>7.16</v>
      </c>
      <c r="CC176" s="1">
        <v>7.66</v>
      </c>
      <c r="CD176" s="1">
        <v>3.7389999999999999</v>
      </c>
      <c r="CE176" s="1">
        <v>26.71</v>
      </c>
      <c r="CF176" s="1">
        <v>0.93740000000000001</v>
      </c>
      <c r="CG176" s="1" t="s">
        <v>20</v>
      </c>
      <c r="CH176" s="1">
        <v>7.13</v>
      </c>
      <c r="CI176" s="1">
        <v>7.63</v>
      </c>
      <c r="CJ176" s="1">
        <v>3.7029999999999998</v>
      </c>
      <c r="CK176" s="1">
        <v>26.449000000000002</v>
      </c>
      <c r="CL176" s="1">
        <v>0.93899999999999995</v>
      </c>
      <c r="CM176" s="1" t="s">
        <v>20</v>
      </c>
      <c r="CN176" s="1">
        <v>7.14</v>
      </c>
      <c r="CO176" s="1">
        <v>7.58</v>
      </c>
      <c r="CP176" s="1">
        <v>3.8210000000000002</v>
      </c>
      <c r="CQ176" s="1">
        <v>27.29</v>
      </c>
      <c r="CR176" s="1">
        <v>0.94830000000000003</v>
      </c>
      <c r="CS176" s="1" t="s">
        <v>20</v>
      </c>
    </row>
    <row r="177" spans="1:97" ht="15.75" customHeight="1" x14ac:dyDescent="0.25">
      <c r="A177" s="1" t="s">
        <v>141</v>
      </c>
      <c r="B177" s="1">
        <v>6</v>
      </c>
      <c r="C177" s="1">
        <v>26</v>
      </c>
      <c r="D177" s="1" t="s">
        <v>82</v>
      </c>
      <c r="E177" s="1">
        <v>8.6199999999999992</v>
      </c>
      <c r="F177" s="1">
        <v>5</v>
      </c>
      <c r="G177" s="1">
        <v>18</v>
      </c>
      <c r="H177" s="1">
        <v>8.59</v>
      </c>
      <c r="I177" s="1">
        <v>9.11</v>
      </c>
      <c r="J177" s="81">
        <v>3.0760000000000001</v>
      </c>
      <c r="K177" s="1">
        <v>17.091000000000001</v>
      </c>
      <c r="L177" s="1">
        <v>0.96279999999999999</v>
      </c>
      <c r="M177" s="1" t="s">
        <v>20</v>
      </c>
      <c r="N177" s="1">
        <v>8.59</v>
      </c>
      <c r="O177" s="1">
        <v>9.1199999999999992</v>
      </c>
      <c r="P177" s="1">
        <v>2.992</v>
      </c>
      <c r="Q177" s="1">
        <v>16.623999999999999</v>
      </c>
      <c r="R177" s="1">
        <v>0.96330000000000005</v>
      </c>
      <c r="S177" s="1" t="s">
        <v>20</v>
      </c>
      <c r="T177" s="1">
        <v>8.59</v>
      </c>
      <c r="U177" s="1">
        <v>9.11</v>
      </c>
      <c r="V177" s="1">
        <v>3.137</v>
      </c>
      <c r="W177" s="1">
        <v>17.425999999999998</v>
      </c>
      <c r="X177" s="1">
        <v>0.96540000000000004</v>
      </c>
      <c r="Y177" s="1" t="s">
        <v>20</v>
      </c>
      <c r="Z177" s="1">
        <v>8.58</v>
      </c>
      <c r="AA177" s="1">
        <v>9.11</v>
      </c>
      <c r="AB177" s="1">
        <v>3.343</v>
      </c>
      <c r="AC177" s="1">
        <v>18.571999999999999</v>
      </c>
      <c r="AD177" s="1">
        <v>0.96440000000000003</v>
      </c>
      <c r="AE177" s="1" t="s">
        <v>20</v>
      </c>
      <c r="AF177" s="1">
        <v>8.59</v>
      </c>
      <c r="AG177" s="1">
        <v>9.1199999999999992</v>
      </c>
      <c r="AH177" s="1">
        <v>3.359</v>
      </c>
      <c r="AI177" s="1">
        <v>18.66</v>
      </c>
      <c r="AJ177" s="1">
        <v>0.96450000000000002</v>
      </c>
      <c r="AK177" s="1" t="s">
        <v>20</v>
      </c>
      <c r="AL177" s="1">
        <v>8.58</v>
      </c>
      <c r="AM177" s="1">
        <v>9.11</v>
      </c>
      <c r="AN177" s="1">
        <v>3.3889999999999998</v>
      </c>
      <c r="AO177" s="1">
        <v>18.827000000000002</v>
      </c>
      <c r="AP177" s="1">
        <v>0.96679999999999999</v>
      </c>
      <c r="AQ177" s="1" t="s">
        <v>20</v>
      </c>
      <c r="AR177" s="1">
        <v>8.59</v>
      </c>
      <c r="AS177" s="1">
        <v>9.11</v>
      </c>
      <c r="AT177" s="1">
        <v>4.3410000000000002</v>
      </c>
      <c r="AU177" s="1">
        <v>24.116</v>
      </c>
      <c r="AV177" s="1">
        <v>0.96179999999999999</v>
      </c>
      <c r="AW177" s="1" t="s">
        <v>20</v>
      </c>
      <c r="AX177" s="1">
        <v>8.59</v>
      </c>
      <c r="AY177" s="1">
        <v>9.11</v>
      </c>
      <c r="AZ177" s="1">
        <v>4.2779999999999996</v>
      </c>
      <c r="BA177" s="1">
        <v>23.765000000000001</v>
      </c>
      <c r="BB177" s="1">
        <v>0.96189999999999998</v>
      </c>
      <c r="BC177" s="1" t="s">
        <v>20</v>
      </c>
      <c r="BD177" s="1">
        <v>8.59</v>
      </c>
      <c r="BE177" s="1">
        <v>9.1199999999999992</v>
      </c>
      <c r="BF177" s="1">
        <v>4.1269999999999998</v>
      </c>
      <c r="BG177" s="1">
        <v>22.927</v>
      </c>
      <c r="BH177" s="1">
        <v>0.95620000000000005</v>
      </c>
      <c r="BI177" s="1" t="s">
        <v>20</v>
      </c>
      <c r="BJ177" s="1">
        <v>8.58</v>
      </c>
      <c r="BK177" s="1">
        <v>9.11</v>
      </c>
      <c r="BL177" s="1">
        <v>4.7539999999999996</v>
      </c>
      <c r="BM177" s="1">
        <v>26.41</v>
      </c>
      <c r="BN177" s="1">
        <v>0.94299999999999995</v>
      </c>
      <c r="BO177" s="1" t="s">
        <v>20</v>
      </c>
      <c r="BP177" s="1">
        <v>8.59</v>
      </c>
      <c r="BQ177" s="1">
        <v>9.11</v>
      </c>
      <c r="BR177" s="1">
        <v>4.7460000000000004</v>
      </c>
      <c r="BS177" s="1">
        <v>26.366</v>
      </c>
      <c r="BT177" s="1">
        <v>0.95309999999999995</v>
      </c>
      <c r="BU177" s="1" t="s">
        <v>20</v>
      </c>
      <c r="BV177" s="1">
        <v>8.59</v>
      </c>
      <c r="BW177" s="1">
        <v>9.1199999999999992</v>
      </c>
      <c r="BX177" s="1">
        <v>4.6500000000000004</v>
      </c>
      <c r="BY177" s="1">
        <v>25.835000000000001</v>
      </c>
      <c r="BZ177" s="1">
        <v>0.95579999999999998</v>
      </c>
      <c r="CA177" s="1" t="s">
        <v>20</v>
      </c>
      <c r="CB177" s="1">
        <v>8.59</v>
      </c>
      <c r="CC177" s="1">
        <v>9.1199999999999992</v>
      </c>
      <c r="CD177" s="1">
        <v>4.9640000000000004</v>
      </c>
      <c r="CE177" s="1">
        <v>27.577000000000002</v>
      </c>
      <c r="CF177" s="1">
        <v>0.94</v>
      </c>
      <c r="CG177" s="1" t="s">
        <v>20</v>
      </c>
      <c r="CH177" s="1">
        <v>8.59</v>
      </c>
      <c r="CI177" s="1">
        <v>9.1199999999999992</v>
      </c>
      <c r="CJ177" s="1">
        <v>4.899</v>
      </c>
      <c r="CK177" s="1">
        <v>27.219000000000001</v>
      </c>
      <c r="CL177" s="1">
        <v>0.93479999999999996</v>
      </c>
      <c r="CM177" s="1" t="s">
        <v>20</v>
      </c>
      <c r="CN177" s="1">
        <v>8.59</v>
      </c>
      <c r="CO177" s="1">
        <v>9.1199999999999992</v>
      </c>
      <c r="CP177" s="1">
        <v>4.9489999999999998</v>
      </c>
      <c r="CQ177" s="1">
        <v>27.497</v>
      </c>
      <c r="CR177" s="1">
        <v>0.93220000000000003</v>
      </c>
      <c r="CS177" s="1" t="s">
        <v>20</v>
      </c>
    </row>
    <row r="178" spans="1:97" ht="15.75" customHeight="1" x14ac:dyDescent="0.25">
      <c r="A178" s="1" t="s">
        <v>141</v>
      </c>
      <c r="B178" s="1">
        <v>18</v>
      </c>
      <c r="C178" s="1">
        <v>25</v>
      </c>
      <c r="D178" s="1" t="s">
        <v>83</v>
      </c>
      <c r="E178" s="1">
        <v>7.49</v>
      </c>
      <c r="F178" s="1">
        <v>2</v>
      </c>
      <c r="G178" s="1">
        <v>5</v>
      </c>
      <c r="H178" s="1">
        <v>7.62</v>
      </c>
      <c r="I178" s="1">
        <v>7.85</v>
      </c>
      <c r="J178" s="81">
        <v>0.99099999999999999</v>
      </c>
      <c r="K178" s="1">
        <v>19.827999999999999</v>
      </c>
      <c r="L178" s="1">
        <v>0.87790000000000001</v>
      </c>
      <c r="M178" s="1" t="s">
        <v>19</v>
      </c>
      <c r="N178" s="1">
        <v>7.52</v>
      </c>
      <c r="O178" s="1">
        <v>7.78</v>
      </c>
      <c r="P178" s="1">
        <v>0.90500000000000003</v>
      </c>
      <c r="Q178" s="1">
        <v>18.103999999999999</v>
      </c>
      <c r="R178" s="1">
        <v>0.8831</v>
      </c>
      <c r="S178" s="1" t="s">
        <v>19</v>
      </c>
      <c r="T178" s="1">
        <v>7.51</v>
      </c>
      <c r="U178" s="1">
        <v>7.79</v>
      </c>
      <c r="V178" s="1">
        <v>1.135</v>
      </c>
      <c r="W178" s="1">
        <v>22.704000000000001</v>
      </c>
      <c r="X178" s="1">
        <v>0.88400000000000001</v>
      </c>
      <c r="Y178" s="1" t="s">
        <v>19</v>
      </c>
      <c r="Z178" s="1">
        <v>7.52</v>
      </c>
      <c r="AA178" s="1">
        <v>7.81</v>
      </c>
      <c r="AB178" s="1">
        <v>1.0229999999999999</v>
      </c>
      <c r="AC178" s="1">
        <v>20.468</v>
      </c>
      <c r="AD178" s="1">
        <v>0.91059999999999997</v>
      </c>
      <c r="AE178" s="1" t="s">
        <v>19</v>
      </c>
      <c r="AF178" s="1">
        <v>7.51</v>
      </c>
      <c r="AG178" s="1">
        <v>7.75</v>
      </c>
      <c r="AH178" s="1">
        <v>0.995</v>
      </c>
      <c r="AI178" s="1">
        <v>19.893000000000001</v>
      </c>
      <c r="AJ178" s="1">
        <v>0.89459999999999995</v>
      </c>
      <c r="AK178" s="1" t="s">
        <v>19</v>
      </c>
      <c r="AL178" s="1">
        <v>7.5</v>
      </c>
      <c r="AM178" s="1">
        <v>7.78</v>
      </c>
      <c r="AN178" s="1">
        <v>1.044</v>
      </c>
      <c r="AO178" s="1">
        <v>20.888999999999999</v>
      </c>
      <c r="AP178" s="1">
        <v>0.93010000000000004</v>
      </c>
      <c r="AQ178" s="1" t="s">
        <v>19</v>
      </c>
      <c r="AR178" s="1">
        <v>7.56</v>
      </c>
      <c r="AS178" s="1">
        <v>7.79</v>
      </c>
      <c r="AT178" s="1">
        <v>1.5049999999999999</v>
      </c>
      <c r="AU178" s="1">
        <v>30.091000000000001</v>
      </c>
      <c r="AV178" s="1">
        <v>0.89939999999999998</v>
      </c>
      <c r="AW178" s="1" t="s">
        <v>19</v>
      </c>
      <c r="AX178" s="1">
        <v>7.51</v>
      </c>
      <c r="AY178" s="1">
        <v>7.75</v>
      </c>
      <c r="AZ178" s="1">
        <v>1.4870000000000001</v>
      </c>
      <c r="BA178" s="1">
        <v>29.731000000000002</v>
      </c>
      <c r="BB178" s="1">
        <v>0.90629999999999999</v>
      </c>
      <c r="BC178" s="1" t="s">
        <v>19</v>
      </c>
      <c r="BD178" s="1">
        <v>7.44</v>
      </c>
      <c r="BE178" s="1">
        <v>7.74</v>
      </c>
      <c r="BF178" s="1">
        <v>1.4339999999999999</v>
      </c>
      <c r="BG178" s="1">
        <v>28.684999999999999</v>
      </c>
      <c r="BH178" s="1">
        <v>0.90649999999999997</v>
      </c>
      <c r="BI178" s="1" t="s">
        <v>19</v>
      </c>
      <c r="BJ178" s="1">
        <v>7.52</v>
      </c>
      <c r="BK178" s="1">
        <v>7.74</v>
      </c>
      <c r="BL178" s="1">
        <v>1.857</v>
      </c>
      <c r="BM178" s="1">
        <v>37.143999999999998</v>
      </c>
      <c r="BN178" s="1">
        <v>0.87260000000000004</v>
      </c>
      <c r="BO178" s="1" t="s">
        <v>19</v>
      </c>
      <c r="BP178" s="1">
        <v>7.54</v>
      </c>
      <c r="BQ178" s="1">
        <v>7.74</v>
      </c>
      <c r="BR178" s="1">
        <v>1.7370000000000001</v>
      </c>
      <c r="BS178" s="1">
        <v>34.74</v>
      </c>
      <c r="BT178" s="1">
        <v>0.86040000000000005</v>
      </c>
      <c r="BU178" s="1" t="s">
        <v>19</v>
      </c>
      <c r="BV178" s="1">
        <v>7.49</v>
      </c>
      <c r="BW178" s="1">
        <v>7.79</v>
      </c>
      <c r="BX178" s="1">
        <v>1.8</v>
      </c>
      <c r="BY178" s="1">
        <v>35.997</v>
      </c>
      <c r="BZ178" s="1">
        <v>0.8901</v>
      </c>
      <c r="CA178" s="1" t="s">
        <v>19</v>
      </c>
      <c r="CB178" s="1">
        <v>7.55</v>
      </c>
      <c r="CC178" s="1">
        <v>7.77</v>
      </c>
      <c r="CD178" s="1">
        <v>1.8919999999999999</v>
      </c>
      <c r="CE178" s="1">
        <v>37.835999999999999</v>
      </c>
      <c r="CF178" s="1">
        <v>0.88480000000000003</v>
      </c>
      <c r="CG178" s="1" t="s">
        <v>19</v>
      </c>
      <c r="CH178" s="1">
        <v>7.53</v>
      </c>
      <c r="CI178" s="1">
        <v>7.76</v>
      </c>
      <c r="CJ178" s="1">
        <v>1.8859999999999999</v>
      </c>
      <c r="CK178" s="1">
        <v>37.722000000000001</v>
      </c>
      <c r="CL178" s="1">
        <v>0.89580000000000004</v>
      </c>
      <c r="CM178" s="1" t="s">
        <v>19</v>
      </c>
      <c r="CN178" s="1">
        <v>7.46</v>
      </c>
      <c r="CO178" s="1">
        <v>7.75</v>
      </c>
      <c r="CP178" s="1">
        <v>1.9019999999999999</v>
      </c>
      <c r="CQ178" s="1">
        <v>38.043999999999997</v>
      </c>
      <c r="CR178" s="1">
        <v>0.91800000000000004</v>
      </c>
      <c r="CS178" s="1" t="s">
        <v>19</v>
      </c>
    </row>
    <row r="179" spans="1:97" ht="15.75" customHeight="1" x14ac:dyDescent="0.25">
      <c r="A179" s="1" t="s">
        <v>141</v>
      </c>
      <c r="B179" s="1">
        <v>18</v>
      </c>
      <c r="C179" s="1">
        <v>26</v>
      </c>
      <c r="D179" s="1" t="s">
        <v>189</v>
      </c>
      <c r="E179" s="1">
        <v>8.0399999999999991</v>
      </c>
      <c r="F179" s="1">
        <v>4</v>
      </c>
      <c r="G179" s="1">
        <v>6</v>
      </c>
      <c r="H179" s="1">
        <v>8.25</v>
      </c>
      <c r="I179" s="1">
        <v>8.43</v>
      </c>
      <c r="J179" s="1">
        <v>1.4930000000000001</v>
      </c>
      <c r="K179" s="1">
        <v>24.89</v>
      </c>
      <c r="L179" s="1">
        <v>0.85229999999999995</v>
      </c>
      <c r="M179" s="1" t="s">
        <v>19</v>
      </c>
      <c r="N179" s="1">
        <v>8.1999999999999993</v>
      </c>
      <c r="O179" s="1">
        <v>8.3699999999999992</v>
      </c>
      <c r="P179" s="1">
        <v>1.3660000000000001</v>
      </c>
      <c r="Q179" s="1">
        <v>22.765999999999998</v>
      </c>
      <c r="R179" s="1">
        <v>0.81930000000000003</v>
      </c>
      <c r="S179" s="1" t="s">
        <v>19</v>
      </c>
      <c r="T179" s="1">
        <v>8.25</v>
      </c>
      <c r="U179" s="1">
        <v>8.43</v>
      </c>
      <c r="V179" s="1">
        <v>1.577</v>
      </c>
      <c r="W179" s="1">
        <v>26.286000000000001</v>
      </c>
      <c r="X179" s="1">
        <v>0.80569999999999997</v>
      </c>
      <c r="Y179" s="1" t="s">
        <v>19</v>
      </c>
      <c r="Z179" s="1">
        <v>8.25</v>
      </c>
      <c r="AA179" s="1">
        <v>8.43</v>
      </c>
      <c r="AB179" s="1">
        <v>1.64</v>
      </c>
      <c r="AC179" s="1">
        <v>27.327000000000002</v>
      </c>
      <c r="AD179" s="1">
        <v>0.82340000000000002</v>
      </c>
      <c r="AE179" s="1" t="s">
        <v>19</v>
      </c>
      <c r="AF179" s="1">
        <v>8.25</v>
      </c>
      <c r="AG179" s="1">
        <v>8.44</v>
      </c>
      <c r="AH179" s="1">
        <v>1.5629999999999999</v>
      </c>
      <c r="AI179" s="1">
        <v>26.053000000000001</v>
      </c>
      <c r="AJ179" s="1">
        <v>0.77610000000000001</v>
      </c>
      <c r="AK179" s="1" t="s">
        <v>19</v>
      </c>
      <c r="AL179" s="1">
        <v>8.25</v>
      </c>
      <c r="AM179" s="1">
        <v>8.43</v>
      </c>
      <c r="AN179" s="1">
        <v>1.593</v>
      </c>
      <c r="AO179" s="1">
        <v>26.555</v>
      </c>
      <c r="AP179" s="1">
        <v>0.83189999999999997</v>
      </c>
      <c r="AQ179" s="1" t="s">
        <v>19</v>
      </c>
      <c r="AR179" s="1">
        <v>8.25</v>
      </c>
      <c r="AS179" s="1">
        <v>8.43</v>
      </c>
      <c r="AT179" s="1">
        <v>2.222</v>
      </c>
      <c r="AU179" s="1">
        <v>37.037999999999997</v>
      </c>
      <c r="AV179" s="1">
        <v>0.80579999999999996</v>
      </c>
      <c r="AW179" s="1" t="s">
        <v>19</v>
      </c>
      <c r="AX179" s="1">
        <v>8.25</v>
      </c>
      <c r="AY179" s="1">
        <v>8.43</v>
      </c>
      <c r="AZ179" s="1">
        <v>2.1280000000000001</v>
      </c>
      <c r="BA179" s="1">
        <v>35.463000000000001</v>
      </c>
      <c r="BB179" s="1">
        <v>0.78969999999999996</v>
      </c>
      <c r="BC179" s="1" t="s">
        <v>19</v>
      </c>
      <c r="BD179" s="1">
        <v>8.2200000000000006</v>
      </c>
      <c r="BE179" s="1">
        <v>8.34</v>
      </c>
      <c r="BF179" s="1">
        <v>2.024</v>
      </c>
      <c r="BG179" s="1">
        <v>33.741</v>
      </c>
      <c r="BH179" s="1">
        <v>0.80059999999999998</v>
      </c>
      <c r="BI179" s="1" t="s">
        <v>19</v>
      </c>
      <c r="BJ179" s="1">
        <v>8.25</v>
      </c>
      <c r="BK179" s="1">
        <v>8.43</v>
      </c>
      <c r="BL179" s="1">
        <v>2.4620000000000002</v>
      </c>
      <c r="BM179" s="1">
        <v>41.036000000000001</v>
      </c>
      <c r="BN179" s="1">
        <v>0.77449999999999997</v>
      </c>
      <c r="BO179" s="1" t="s">
        <v>19</v>
      </c>
      <c r="BP179" s="1">
        <v>8.25</v>
      </c>
      <c r="BQ179" s="1">
        <v>8.43</v>
      </c>
      <c r="BR179" s="1">
        <v>2.5030000000000001</v>
      </c>
      <c r="BS179" s="1">
        <v>41.722000000000001</v>
      </c>
      <c r="BT179" s="1">
        <v>0.72599999999999998</v>
      </c>
      <c r="BU179" s="1" t="s">
        <v>19</v>
      </c>
      <c r="BV179" s="1">
        <v>8.25</v>
      </c>
      <c r="BW179" s="1">
        <v>8.44</v>
      </c>
      <c r="BX179" s="1">
        <v>2.403</v>
      </c>
      <c r="BY179" s="1">
        <v>40.045000000000002</v>
      </c>
      <c r="BZ179" s="1">
        <v>0.73740000000000006</v>
      </c>
      <c r="CA179" s="1" t="s">
        <v>19</v>
      </c>
      <c r="CB179" s="1">
        <v>8.25</v>
      </c>
      <c r="CC179" s="1">
        <v>8.44</v>
      </c>
      <c r="CD179" s="1">
        <v>2.306</v>
      </c>
      <c r="CE179" s="1">
        <v>38.433999999999997</v>
      </c>
      <c r="CF179" s="1">
        <v>0.76139999999999997</v>
      </c>
      <c r="CG179" s="1" t="s">
        <v>19</v>
      </c>
      <c r="CH179" s="1">
        <v>8.25</v>
      </c>
      <c r="CI179" s="1">
        <v>8.44</v>
      </c>
      <c r="CJ179" s="1">
        <v>2.516</v>
      </c>
      <c r="CK179" s="1">
        <v>41.93</v>
      </c>
      <c r="CL179" s="1">
        <v>0.76380000000000003</v>
      </c>
      <c r="CM179" s="1" t="s">
        <v>19</v>
      </c>
      <c r="CN179" s="1">
        <v>8.25</v>
      </c>
      <c r="CO179" s="1">
        <v>8.44</v>
      </c>
      <c r="CP179" s="1">
        <v>2.431</v>
      </c>
      <c r="CQ179" s="1">
        <v>40.515000000000001</v>
      </c>
      <c r="CR179" s="1">
        <v>0.76819999999999999</v>
      </c>
      <c r="CS179" s="1" t="s">
        <v>19</v>
      </c>
    </row>
    <row r="180" spans="1:97" ht="15.75" customHeight="1" x14ac:dyDescent="0.25">
      <c r="A180" s="1" t="s">
        <v>141</v>
      </c>
      <c r="B180" s="1">
        <v>19</v>
      </c>
      <c r="C180" s="1">
        <v>26</v>
      </c>
      <c r="D180" s="1" t="s">
        <v>84</v>
      </c>
      <c r="E180" s="1">
        <v>7.33</v>
      </c>
      <c r="F180" s="1">
        <v>2</v>
      </c>
      <c r="G180" s="1">
        <v>5</v>
      </c>
      <c r="H180" s="1">
        <v>7.68</v>
      </c>
      <c r="I180" s="1">
        <v>7.83</v>
      </c>
      <c r="J180" s="1">
        <v>0.98599999999999999</v>
      </c>
      <c r="K180" s="1">
        <v>19.712</v>
      </c>
      <c r="L180" s="1">
        <v>0.87529999999999997</v>
      </c>
      <c r="M180" s="1" t="s">
        <v>19</v>
      </c>
      <c r="N180" s="1">
        <v>7.55</v>
      </c>
      <c r="O180" s="1">
        <v>7.75</v>
      </c>
      <c r="P180" s="1">
        <v>0.9</v>
      </c>
      <c r="Q180" s="1">
        <v>18.003</v>
      </c>
      <c r="R180" s="1">
        <v>0.88370000000000004</v>
      </c>
      <c r="S180" s="1" t="s">
        <v>19</v>
      </c>
      <c r="T180" s="1">
        <v>7.54</v>
      </c>
      <c r="U180" s="1">
        <v>7.77</v>
      </c>
      <c r="V180" s="1">
        <v>1.1539999999999999</v>
      </c>
      <c r="W180" s="1">
        <v>23.085000000000001</v>
      </c>
      <c r="X180" s="1">
        <v>0.84760000000000002</v>
      </c>
      <c r="Y180" s="1" t="s">
        <v>19</v>
      </c>
      <c r="Z180" s="1">
        <v>7.54</v>
      </c>
      <c r="AA180" s="1">
        <v>7.76</v>
      </c>
      <c r="AB180" s="1">
        <v>1.0249999999999999</v>
      </c>
      <c r="AC180" s="1">
        <v>20.492999999999999</v>
      </c>
      <c r="AD180" s="1">
        <v>0.91239999999999999</v>
      </c>
      <c r="AE180" s="1" t="s">
        <v>19</v>
      </c>
      <c r="AF180" s="1">
        <v>7.54</v>
      </c>
      <c r="AG180" s="1">
        <v>7.74</v>
      </c>
      <c r="AH180" s="1">
        <v>1</v>
      </c>
      <c r="AI180" s="1">
        <v>20.004999999999999</v>
      </c>
      <c r="AJ180" s="1">
        <v>0.9073</v>
      </c>
      <c r="AK180" s="1" t="s">
        <v>19</v>
      </c>
      <c r="AL180" s="1">
        <v>7.5</v>
      </c>
      <c r="AM180" s="1">
        <v>7.8</v>
      </c>
      <c r="AN180" s="1">
        <v>1.0529999999999999</v>
      </c>
      <c r="AO180" s="1">
        <v>21.065000000000001</v>
      </c>
      <c r="AP180" s="1">
        <v>0.93169999999999997</v>
      </c>
      <c r="AQ180" s="1" t="s">
        <v>19</v>
      </c>
      <c r="AR180" s="1">
        <v>7.55</v>
      </c>
      <c r="AS180" s="1">
        <v>7.8</v>
      </c>
      <c r="AT180" s="1">
        <v>1.508</v>
      </c>
      <c r="AU180" s="1">
        <v>30.152000000000001</v>
      </c>
      <c r="AV180" s="1">
        <v>0.90100000000000002</v>
      </c>
      <c r="AW180" s="1" t="s">
        <v>19</v>
      </c>
      <c r="AX180" s="1">
        <v>7.51</v>
      </c>
      <c r="AY180" s="1">
        <v>7.73</v>
      </c>
      <c r="AZ180" s="1">
        <v>1.49</v>
      </c>
      <c r="BA180" s="1">
        <v>29.800999999999998</v>
      </c>
      <c r="BB180" s="1">
        <v>0.92720000000000002</v>
      </c>
      <c r="BC180" s="1" t="s">
        <v>19</v>
      </c>
      <c r="BD180" s="1">
        <v>7.47</v>
      </c>
      <c r="BE180" s="1">
        <v>7.76</v>
      </c>
      <c r="BF180" s="1">
        <v>1.4359999999999999</v>
      </c>
      <c r="BG180" s="1">
        <v>28.725000000000001</v>
      </c>
      <c r="BH180" s="1">
        <v>0.90290000000000004</v>
      </c>
      <c r="BI180" s="1" t="s">
        <v>19</v>
      </c>
      <c r="BJ180" s="1">
        <v>7.52</v>
      </c>
      <c r="BK180" s="1">
        <v>7.75</v>
      </c>
      <c r="BL180" s="1">
        <v>1.821</v>
      </c>
      <c r="BM180" s="1">
        <v>36.427999999999997</v>
      </c>
      <c r="BN180" s="1">
        <v>0.89890000000000003</v>
      </c>
      <c r="BO180" s="1" t="s">
        <v>19</v>
      </c>
      <c r="BP180" s="1">
        <v>7.52</v>
      </c>
      <c r="BQ180" s="1">
        <v>7.75</v>
      </c>
      <c r="BR180" s="1">
        <v>1.736</v>
      </c>
      <c r="BS180" s="1">
        <v>34.716999999999999</v>
      </c>
      <c r="BT180" s="1">
        <v>0.86860000000000004</v>
      </c>
      <c r="BU180" s="1" t="s">
        <v>19</v>
      </c>
      <c r="BV180" s="1">
        <v>7.53</v>
      </c>
      <c r="BW180" s="1">
        <v>7.79</v>
      </c>
      <c r="BX180" s="1">
        <v>1.768</v>
      </c>
      <c r="BY180" s="1">
        <v>35.357999999999997</v>
      </c>
      <c r="BZ180" s="1">
        <v>0.8891</v>
      </c>
      <c r="CA180" s="1" t="s">
        <v>19</v>
      </c>
      <c r="CB180" s="1">
        <v>7.55</v>
      </c>
      <c r="CC180" s="1">
        <v>7.76</v>
      </c>
      <c r="CD180" s="1">
        <v>1.881</v>
      </c>
      <c r="CE180" s="1">
        <v>37.619999999999997</v>
      </c>
      <c r="CF180" s="1">
        <v>0.88890000000000002</v>
      </c>
      <c r="CG180" s="1" t="s">
        <v>19</v>
      </c>
      <c r="CH180" s="1">
        <v>7.53</v>
      </c>
      <c r="CI180" s="1">
        <v>7.76</v>
      </c>
      <c r="CJ180" s="1">
        <v>1.9259999999999999</v>
      </c>
      <c r="CK180" s="1">
        <v>38.518999999999998</v>
      </c>
      <c r="CL180" s="1">
        <v>0.89400000000000002</v>
      </c>
      <c r="CM180" s="1" t="s">
        <v>19</v>
      </c>
      <c r="CN180" s="1">
        <v>7.5</v>
      </c>
      <c r="CO180" s="1">
        <v>7.72</v>
      </c>
      <c r="CP180" s="1">
        <v>1.913</v>
      </c>
      <c r="CQ180" s="1">
        <v>38.262</v>
      </c>
      <c r="CR180" s="1">
        <v>0.91859999999999997</v>
      </c>
      <c r="CS180" s="1" t="s">
        <v>19</v>
      </c>
    </row>
    <row r="181" spans="1:97" ht="15.75" customHeight="1" x14ac:dyDescent="0.25">
      <c r="A181" s="1" t="s">
        <v>141</v>
      </c>
      <c r="B181" s="1">
        <v>19</v>
      </c>
      <c r="C181" s="1">
        <v>28</v>
      </c>
      <c r="D181" s="1" t="s">
        <v>85</v>
      </c>
      <c r="E181" s="1">
        <v>10.62</v>
      </c>
      <c r="F181" s="1">
        <v>3</v>
      </c>
      <c r="G181" s="1">
        <v>7</v>
      </c>
      <c r="H181" s="1">
        <v>10.99</v>
      </c>
      <c r="I181" s="1">
        <v>11.12</v>
      </c>
      <c r="J181" s="81">
        <v>0.83399999999999996</v>
      </c>
      <c r="K181" s="1">
        <v>11.909000000000001</v>
      </c>
      <c r="L181" s="1">
        <v>0.81940000000000002</v>
      </c>
      <c r="M181" s="1" t="s">
        <v>19</v>
      </c>
      <c r="N181" s="1">
        <v>10.84</v>
      </c>
      <c r="O181" s="1">
        <v>10.95</v>
      </c>
      <c r="P181" s="1">
        <v>0.81399999999999995</v>
      </c>
      <c r="Q181" s="1">
        <v>11.634</v>
      </c>
      <c r="R181" s="1">
        <v>0.81479999999999997</v>
      </c>
      <c r="S181" s="1" t="s">
        <v>19</v>
      </c>
      <c r="T181" s="1">
        <v>10.8</v>
      </c>
      <c r="U181" s="1">
        <v>10.98</v>
      </c>
      <c r="V181" s="1">
        <v>0.88900000000000001</v>
      </c>
      <c r="W181" s="1">
        <v>12.704000000000001</v>
      </c>
      <c r="X181" s="1">
        <v>0.86209999999999998</v>
      </c>
      <c r="Y181" s="1" t="s">
        <v>19</v>
      </c>
      <c r="Z181" s="1">
        <v>10.86</v>
      </c>
      <c r="AA181" s="1">
        <v>10.97</v>
      </c>
      <c r="AB181" s="1">
        <v>0.92900000000000005</v>
      </c>
      <c r="AC181" s="1">
        <v>13.273999999999999</v>
      </c>
      <c r="AD181" s="1">
        <v>0.86170000000000002</v>
      </c>
      <c r="AE181" s="1" t="s">
        <v>19</v>
      </c>
      <c r="AF181" s="1">
        <v>10.8</v>
      </c>
      <c r="AG181" s="1">
        <v>10.93</v>
      </c>
      <c r="AH181" s="1">
        <v>0.97799999999999998</v>
      </c>
      <c r="AI181" s="1">
        <v>13.973000000000001</v>
      </c>
      <c r="AJ181" s="1">
        <v>0.85899999999999999</v>
      </c>
      <c r="AK181" s="1" t="s">
        <v>19</v>
      </c>
      <c r="AL181" s="1">
        <v>10.8</v>
      </c>
      <c r="AM181" s="1">
        <v>10.97</v>
      </c>
      <c r="AN181" s="1">
        <v>0.92500000000000004</v>
      </c>
      <c r="AO181" s="1">
        <v>13.218999999999999</v>
      </c>
      <c r="AP181" s="1">
        <v>0.8669</v>
      </c>
      <c r="AQ181" s="1" t="s">
        <v>19</v>
      </c>
      <c r="AR181" s="1">
        <v>10.85</v>
      </c>
      <c r="AS181" s="1">
        <v>11</v>
      </c>
      <c r="AT181" s="1">
        <v>1.387</v>
      </c>
      <c r="AU181" s="1">
        <v>19.815000000000001</v>
      </c>
      <c r="AV181" s="1">
        <v>0.81640000000000001</v>
      </c>
      <c r="AW181" s="1" t="s">
        <v>19</v>
      </c>
      <c r="AX181" s="1">
        <v>10.83</v>
      </c>
      <c r="AY181" s="1">
        <v>10.94</v>
      </c>
      <c r="AZ181" s="1">
        <v>1.3009999999999999</v>
      </c>
      <c r="BA181" s="1">
        <v>18.579000000000001</v>
      </c>
      <c r="BB181" s="1">
        <v>0.83330000000000004</v>
      </c>
      <c r="BC181" s="1" t="s">
        <v>19</v>
      </c>
      <c r="BD181" s="1">
        <v>10.77</v>
      </c>
      <c r="BE181" s="1">
        <v>10.92</v>
      </c>
      <c r="BF181" s="1">
        <v>1.224</v>
      </c>
      <c r="BG181" s="1">
        <v>17.486000000000001</v>
      </c>
      <c r="BH181" s="1">
        <v>0.76559999999999995</v>
      </c>
      <c r="BI181" s="1" t="s">
        <v>19</v>
      </c>
      <c r="BJ181" s="1">
        <v>10.85</v>
      </c>
      <c r="BK181" s="1">
        <v>10.95</v>
      </c>
      <c r="BL181" s="1">
        <v>1.609</v>
      </c>
      <c r="BM181" s="1">
        <v>22.984999999999999</v>
      </c>
      <c r="BN181" s="1">
        <v>0.7762</v>
      </c>
      <c r="BO181" s="1" t="s">
        <v>19</v>
      </c>
      <c r="BP181" s="1">
        <v>10.84</v>
      </c>
      <c r="BQ181" s="1">
        <v>10.93</v>
      </c>
      <c r="BR181" s="1">
        <v>1.51</v>
      </c>
      <c r="BS181" s="1">
        <v>21.565000000000001</v>
      </c>
      <c r="BT181" s="1">
        <v>0.74860000000000004</v>
      </c>
      <c r="BU181" s="1" t="s">
        <v>19</v>
      </c>
      <c r="BV181" s="1">
        <v>10.81</v>
      </c>
      <c r="BW181" s="1">
        <v>10.99</v>
      </c>
      <c r="BX181" s="1">
        <v>1.5840000000000001</v>
      </c>
      <c r="BY181" s="1">
        <v>22.623999999999999</v>
      </c>
      <c r="BZ181" s="1">
        <v>0.78420000000000001</v>
      </c>
      <c r="CA181" s="1" t="s">
        <v>19</v>
      </c>
      <c r="CB181" s="1">
        <v>10.86</v>
      </c>
      <c r="CC181" s="1">
        <v>11</v>
      </c>
      <c r="CD181" s="1">
        <v>1.7989999999999999</v>
      </c>
      <c r="CE181" s="1">
        <v>25.707000000000001</v>
      </c>
      <c r="CF181" s="1">
        <v>0.75719999999999998</v>
      </c>
      <c r="CG181" s="1" t="s">
        <v>19</v>
      </c>
      <c r="CH181" s="1">
        <v>10.75</v>
      </c>
      <c r="CI181" s="1">
        <v>10.98</v>
      </c>
      <c r="CJ181" s="1">
        <v>1.786</v>
      </c>
      <c r="CK181" s="1">
        <v>25.512</v>
      </c>
      <c r="CL181" s="1">
        <v>0.73180000000000001</v>
      </c>
      <c r="CM181" s="1" t="s">
        <v>19</v>
      </c>
      <c r="CN181" s="1">
        <v>10.75</v>
      </c>
      <c r="CO181" s="1">
        <v>10.94</v>
      </c>
      <c r="CP181" s="1">
        <v>1.754</v>
      </c>
      <c r="CQ181" s="1">
        <v>25.059000000000001</v>
      </c>
      <c r="CR181" s="1">
        <v>0.7702</v>
      </c>
      <c r="CS181" s="1" t="s">
        <v>19</v>
      </c>
    </row>
    <row r="182" spans="1:97" ht="15.75" customHeight="1" x14ac:dyDescent="0.25">
      <c r="A182" s="1" t="s">
        <v>141</v>
      </c>
      <c r="B182" s="1">
        <v>21</v>
      </c>
      <c r="C182" s="1">
        <v>30</v>
      </c>
      <c r="D182" s="1" t="s">
        <v>86</v>
      </c>
      <c r="E182" s="1">
        <v>10.67</v>
      </c>
      <c r="F182" s="1">
        <v>3</v>
      </c>
      <c r="G182" s="1">
        <v>7</v>
      </c>
      <c r="H182" s="1">
        <v>10.92</v>
      </c>
      <c r="I182" s="1">
        <v>11.15</v>
      </c>
      <c r="J182" s="81">
        <v>0.90800000000000003</v>
      </c>
      <c r="K182" s="1">
        <v>12.967000000000001</v>
      </c>
      <c r="L182" s="1">
        <v>0.71809999999999996</v>
      </c>
      <c r="M182" s="1" t="s">
        <v>19</v>
      </c>
      <c r="N182" s="1">
        <v>10.79</v>
      </c>
      <c r="O182" s="1">
        <v>11.03</v>
      </c>
      <c r="P182" s="1">
        <v>0.79800000000000004</v>
      </c>
      <c r="Q182" s="1">
        <v>11.401999999999999</v>
      </c>
      <c r="R182" s="1">
        <v>0.81659999999999999</v>
      </c>
      <c r="S182" s="1" t="s">
        <v>19</v>
      </c>
      <c r="T182" s="1">
        <v>10.78</v>
      </c>
      <c r="U182" s="1">
        <v>11.01</v>
      </c>
      <c r="V182" s="1">
        <v>0.876</v>
      </c>
      <c r="W182" s="1">
        <v>12.509</v>
      </c>
      <c r="X182" s="1">
        <v>0.85760000000000003</v>
      </c>
      <c r="Y182" s="1" t="s">
        <v>19</v>
      </c>
      <c r="Z182" s="1">
        <v>10.78</v>
      </c>
      <c r="AA182" s="1">
        <v>11.04</v>
      </c>
      <c r="AB182" s="1">
        <v>0.89600000000000002</v>
      </c>
      <c r="AC182" s="1">
        <v>12.792999999999999</v>
      </c>
      <c r="AD182" s="1">
        <v>0.85840000000000005</v>
      </c>
      <c r="AE182" s="1" t="s">
        <v>19</v>
      </c>
      <c r="AF182" s="1">
        <v>10.75</v>
      </c>
      <c r="AG182" s="1">
        <v>10.99</v>
      </c>
      <c r="AH182" s="1">
        <v>0.98199999999999998</v>
      </c>
      <c r="AI182" s="1">
        <v>14.029</v>
      </c>
      <c r="AJ182" s="1">
        <v>0.86950000000000005</v>
      </c>
      <c r="AK182" s="1" t="s">
        <v>19</v>
      </c>
      <c r="AL182" s="1">
        <v>10.76</v>
      </c>
      <c r="AM182" s="1">
        <v>10.98</v>
      </c>
      <c r="AN182" s="1">
        <v>0.92400000000000004</v>
      </c>
      <c r="AO182" s="1">
        <v>13.2</v>
      </c>
      <c r="AP182" s="1">
        <v>0.86650000000000005</v>
      </c>
      <c r="AQ182" s="1" t="s">
        <v>19</v>
      </c>
      <c r="AR182" s="1">
        <v>10.78</v>
      </c>
      <c r="AS182" s="1">
        <v>11.06</v>
      </c>
      <c r="AT182" s="1">
        <v>1.395</v>
      </c>
      <c r="AU182" s="1">
        <v>19.922999999999998</v>
      </c>
      <c r="AV182" s="1">
        <v>0.82520000000000004</v>
      </c>
      <c r="AW182" s="1" t="s">
        <v>19</v>
      </c>
      <c r="AX182" s="1">
        <v>10.78</v>
      </c>
      <c r="AY182" s="1">
        <v>11.01</v>
      </c>
      <c r="AZ182" s="1">
        <v>1.3420000000000001</v>
      </c>
      <c r="BA182" s="1">
        <v>19.169</v>
      </c>
      <c r="BB182" s="1">
        <v>0.84150000000000003</v>
      </c>
      <c r="BC182" s="1" t="s">
        <v>19</v>
      </c>
      <c r="BD182" s="1">
        <v>10.73</v>
      </c>
      <c r="BE182" s="1">
        <v>10.95</v>
      </c>
      <c r="BF182" s="1">
        <v>1.4350000000000001</v>
      </c>
      <c r="BG182" s="1">
        <v>20.506</v>
      </c>
      <c r="BH182" s="1">
        <v>0.73429999999999995</v>
      </c>
      <c r="BI182" s="1" t="s">
        <v>19</v>
      </c>
      <c r="BJ182" s="1">
        <v>10.78</v>
      </c>
      <c r="BK182" s="1">
        <v>11.03</v>
      </c>
      <c r="BL182" s="1">
        <v>1.611</v>
      </c>
      <c r="BM182" s="1">
        <v>23.015999999999998</v>
      </c>
      <c r="BN182" s="1">
        <v>0.77459999999999996</v>
      </c>
      <c r="BO182" s="1" t="s">
        <v>19</v>
      </c>
      <c r="BP182" s="1">
        <v>10.78</v>
      </c>
      <c r="BQ182" s="1">
        <v>11</v>
      </c>
      <c r="BR182" s="1">
        <v>1.589</v>
      </c>
      <c r="BS182" s="1">
        <v>22.699000000000002</v>
      </c>
      <c r="BT182" s="1">
        <v>0.74399999999999999</v>
      </c>
      <c r="BU182" s="1" t="s">
        <v>19</v>
      </c>
      <c r="BV182" s="1">
        <v>10.95</v>
      </c>
      <c r="BW182" s="1">
        <v>11.13</v>
      </c>
      <c r="BX182" s="1">
        <v>1.591</v>
      </c>
      <c r="BY182" s="1">
        <v>22.728000000000002</v>
      </c>
      <c r="BZ182" s="1">
        <v>0.82110000000000005</v>
      </c>
      <c r="CA182" s="1" t="s">
        <v>19</v>
      </c>
      <c r="CB182" s="1">
        <v>10.85</v>
      </c>
      <c r="CC182" s="1">
        <v>11.02</v>
      </c>
      <c r="CD182" s="1">
        <v>1.774</v>
      </c>
      <c r="CE182" s="1">
        <v>25.341000000000001</v>
      </c>
      <c r="CF182" s="1">
        <v>0.76160000000000005</v>
      </c>
      <c r="CG182" s="1" t="s">
        <v>19</v>
      </c>
      <c r="CH182" s="1">
        <v>10.8</v>
      </c>
      <c r="CI182" s="1">
        <v>10.96</v>
      </c>
      <c r="CJ182" s="1">
        <v>1.744</v>
      </c>
      <c r="CK182" s="1">
        <v>24.91</v>
      </c>
      <c r="CL182" s="1">
        <v>0.75229999999999997</v>
      </c>
      <c r="CM182" s="1" t="s">
        <v>19</v>
      </c>
      <c r="CN182" s="1">
        <v>10.76</v>
      </c>
      <c r="CO182" s="1">
        <v>10.96</v>
      </c>
      <c r="CP182" s="1">
        <v>1.786</v>
      </c>
      <c r="CQ182" s="1">
        <v>25.509</v>
      </c>
      <c r="CR182" s="1">
        <v>0.77580000000000005</v>
      </c>
      <c r="CS182" s="1" t="s">
        <v>19</v>
      </c>
    </row>
    <row r="183" spans="1:97" ht="15.75" customHeight="1" x14ac:dyDescent="0.25">
      <c r="A183" s="1" t="s">
        <v>141</v>
      </c>
      <c r="B183" s="1">
        <v>21</v>
      </c>
      <c r="C183" s="1">
        <v>30</v>
      </c>
      <c r="D183" s="1" t="s">
        <v>86</v>
      </c>
      <c r="E183" s="1">
        <v>10.67</v>
      </c>
      <c r="F183" s="1">
        <v>4</v>
      </c>
      <c r="G183" s="1">
        <v>7</v>
      </c>
      <c r="H183" s="1">
        <v>10.99</v>
      </c>
      <c r="I183" s="1">
        <v>11.12</v>
      </c>
      <c r="J183" s="81">
        <v>0.86299999999999999</v>
      </c>
      <c r="K183" s="1">
        <v>12.333</v>
      </c>
      <c r="L183" s="1">
        <v>0.88090000000000002</v>
      </c>
      <c r="M183" s="1" t="s">
        <v>19</v>
      </c>
      <c r="N183" s="1">
        <v>10.87</v>
      </c>
      <c r="O183" s="1">
        <v>11.02</v>
      </c>
      <c r="P183" s="1">
        <v>0.85299999999999998</v>
      </c>
      <c r="Q183" s="1">
        <v>12.188000000000001</v>
      </c>
      <c r="R183" s="1">
        <v>0.89219999999999999</v>
      </c>
      <c r="S183" s="1" t="s">
        <v>19</v>
      </c>
      <c r="T183" s="1">
        <v>10.87</v>
      </c>
      <c r="U183" s="1">
        <v>11.02</v>
      </c>
      <c r="V183" s="1">
        <v>0.86799999999999999</v>
      </c>
      <c r="W183" s="1">
        <v>12.396000000000001</v>
      </c>
      <c r="X183" s="1">
        <v>0.9234</v>
      </c>
      <c r="Y183" s="1" t="s">
        <v>19</v>
      </c>
      <c r="Z183" s="1">
        <v>10.87</v>
      </c>
      <c r="AA183" s="1">
        <v>11.02</v>
      </c>
      <c r="AB183" s="1">
        <v>0.88800000000000001</v>
      </c>
      <c r="AC183" s="1">
        <v>12.688000000000001</v>
      </c>
      <c r="AD183" s="1">
        <v>0.92390000000000005</v>
      </c>
      <c r="AE183" s="1" t="s">
        <v>19</v>
      </c>
      <c r="AF183" s="1">
        <v>10.82</v>
      </c>
      <c r="AG183" s="1">
        <v>10.98</v>
      </c>
      <c r="AH183" s="1">
        <v>0.89500000000000002</v>
      </c>
      <c r="AI183" s="1">
        <v>12.79</v>
      </c>
      <c r="AJ183" s="1">
        <v>0.90910000000000002</v>
      </c>
      <c r="AK183" s="1" t="s">
        <v>19</v>
      </c>
      <c r="AL183" s="1">
        <v>10.87</v>
      </c>
      <c r="AM183" s="1">
        <v>11.02</v>
      </c>
      <c r="AN183" s="1">
        <v>0.92</v>
      </c>
      <c r="AO183" s="1">
        <v>13.146000000000001</v>
      </c>
      <c r="AP183" s="1">
        <v>0.9294</v>
      </c>
      <c r="AQ183" s="1" t="s">
        <v>19</v>
      </c>
      <c r="AR183" s="1">
        <v>10.87</v>
      </c>
      <c r="AS183" s="1">
        <v>11.02</v>
      </c>
      <c r="AT183" s="1">
        <v>1.3140000000000001</v>
      </c>
      <c r="AU183" s="1">
        <v>18.768999999999998</v>
      </c>
      <c r="AV183" s="1">
        <v>0.90700000000000003</v>
      </c>
      <c r="AW183" s="1" t="s">
        <v>19</v>
      </c>
      <c r="AX183" s="1">
        <v>10.87</v>
      </c>
      <c r="AY183" s="1">
        <v>11.02</v>
      </c>
      <c r="AZ183" s="1">
        <v>1.357</v>
      </c>
      <c r="BA183" s="1">
        <v>19.381</v>
      </c>
      <c r="BB183" s="1">
        <v>0.91590000000000005</v>
      </c>
      <c r="BC183" s="1" t="s">
        <v>19</v>
      </c>
      <c r="BD183" s="1">
        <v>10.77</v>
      </c>
      <c r="BE183" s="1">
        <v>10.97</v>
      </c>
      <c r="BF183" s="1">
        <v>1.41</v>
      </c>
      <c r="BG183" s="1">
        <v>20.14</v>
      </c>
      <c r="BH183" s="1">
        <v>0.84950000000000003</v>
      </c>
      <c r="BI183" s="1" t="s">
        <v>19</v>
      </c>
      <c r="BJ183" s="1">
        <v>10.87</v>
      </c>
      <c r="BK183" s="1">
        <v>11.02</v>
      </c>
      <c r="BL183" s="1">
        <v>1.6339999999999999</v>
      </c>
      <c r="BM183" s="1">
        <v>23.35</v>
      </c>
      <c r="BN183" s="1">
        <v>0.88900000000000001</v>
      </c>
      <c r="BO183" s="1" t="s">
        <v>19</v>
      </c>
      <c r="BP183" s="1">
        <v>10.87</v>
      </c>
      <c r="BQ183" s="1">
        <v>11.02</v>
      </c>
      <c r="BR183" s="1">
        <v>1.6830000000000001</v>
      </c>
      <c r="BS183" s="1">
        <v>24.036999999999999</v>
      </c>
      <c r="BT183" s="1">
        <v>0.88449999999999995</v>
      </c>
      <c r="BU183" s="1" t="s">
        <v>19</v>
      </c>
      <c r="BV183" s="1">
        <v>10.87</v>
      </c>
      <c r="BW183" s="1">
        <v>11.02</v>
      </c>
      <c r="BX183" s="1">
        <v>1.653</v>
      </c>
      <c r="BY183" s="1">
        <v>23.608000000000001</v>
      </c>
      <c r="BZ183" s="1">
        <v>0.88380000000000003</v>
      </c>
      <c r="CA183" s="1" t="s">
        <v>19</v>
      </c>
      <c r="CB183" s="1">
        <v>10.87</v>
      </c>
      <c r="CC183" s="1">
        <v>11.02</v>
      </c>
      <c r="CD183" s="1">
        <v>1.79</v>
      </c>
      <c r="CE183" s="1">
        <v>25.568000000000001</v>
      </c>
      <c r="CF183" s="1">
        <v>0.89029999999999998</v>
      </c>
      <c r="CG183" s="1" t="s">
        <v>19</v>
      </c>
      <c r="CH183" s="1">
        <v>10.82</v>
      </c>
      <c r="CI183" s="1">
        <v>10.96</v>
      </c>
      <c r="CJ183" s="1">
        <v>1.921</v>
      </c>
      <c r="CK183" s="1">
        <v>27.442</v>
      </c>
      <c r="CL183" s="1">
        <v>0.90049999999999997</v>
      </c>
      <c r="CM183" s="1" t="s">
        <v>19</v>
      </c>
      <c r="CN183" s="1">
        <v>10.83</v>
      </c>
      <c r="CO183" s="1">
        <v>10.96</v>
      </c>
      <c r="CP183" s="1">
        <v>2.0880000000000001</v>
      </c>
      <c r="CQ183" s="1">
        <v>29.835000000000001</v>
      </c>
      <c r="CR183" s="1">
        <v>0.87949999999999995</v>
      </c>
      <c r="CS183" s="1" t="s">
        <v>19</v>
      </c>
    </row>
    <row r="184" spans="1:97" ht="15.75" customHeight="1" x14ac:dyDescent="0.25">
      <c r="A184" s="1" t="s">
        <v>141</v>
      </c>
      <c r="B184" s="1">
        <v>22</v>
      </c>
      <c r="C184" s="1">
        <v>26</v>
      </c>
      <c r="D184" s="1" t="s">
        <v>87</v>
      </c>
      <c r="E184" s="1">
        <v>7.39</v>
      </c>
      <c r="F184" s="1">
        <v>2</v>
      </c>
      <c r="G184" s="1">
        <v>2</v>
      </c>
      <c r="H184" s="1">
        <v>7.7</v>
      </c>
      <c r="I184" s="1">
        <v>7.89</v>
      </c>
      <c r="J184" s="81">
        <v>0.08</v>
      </c>
      <c r="K184" s="1">
        <v>3.9910000000000001</v>
      </c>
      <c r="L184" s="1">
        <v>0.86450000000000005</v>
      </c>
      <c r="M184" s="1" t="s">
        <v>19</v>
      </c>
      <c r="N184" s="1">
        <v>7.54</v>
      </c>
      <c r="O184" s="1">
        <v>7.75</v>
      </c>
      <c r="P184" s="1">
        <v>5.0999999999999997E-2</v>
      </c>
      <c r="Q184" s="1">
        <v>2.536</v>
      </c>
      <c r="R184" s="1">
        <v>0.85799999999999998</v>
      </c>
      <c r="S184" s="1" t="s">
        <v>19</v>
      </c>
      <c r="T184" s="1">
        <v>7.53</v>
      </c>
      <c r="U184" s="1">
        <v>7.79</v>
      </c>
      <c r="V184" s="1">
        <v>3.9E-2</v>
      </c>
      <c r="W184" s="1">
        <v>1.94</v>
      </c>
      <c r="X184" s="1">
        <v>0.89259999999999995</v>
      </c>
      <c r="Y184" s="1" t="s">
        <v>19</v>
      </c>
      <c r="Z184" s="1">
        <v>7.59</v>
      </c>
      <c r="AA184" s="1">
        <v>7.78</v>
      </c>
      <c r="AB184" s="1">
        <v>0.06</v>
      </c>
      <c r="AC184" s="1">
        <v>3.0049999999999999</v>
      </c>
      <c r="AD184" s="1">
        <v>0.91339999999999999</v>
      </c>
      <c r="AE184" s="1" t="s">
        <v>19</v>
      </c>
      <c r="AF184" s="1">
        <v>7.54</v>
      </c>
      <c r="AG184" s="1">
        <v>7.75</v>
      </c>
      <c r="AH184" s="1">
        <v>4.3999999999999997E-2</v>
      </c>
      <c r="AI184" s="1">
        <v>2.2130000000000001</v>
      </c>
      <c r="AJ184" s="1">
        <v>0.88649999999999995</v>
      </c>
      <c r="AK184" s="1" t="s">
        <v>19</v>
      </c>
      <c r="AL184" s="1">
        <v>7.53</v>
      </c>
      <c r="AM184" s="1">
        <v>7.8</v>
      </c>
      <c r="AN184" s="1">
        <v>2.3E-2</v>
      </c>
      <c r="AO184" s="1">
        <v>1.159</v>
      </c>
      <c r="AP184" s="1">
        <v>0.9042</v>
      </c>
      <c r="AQ184" s="1" t="s">
        <v>19</v>
      </c>
      <c r="AR184" s="1">
        <v>7.58</v>
      </c>
      <c r="AS184" s="1">
        <v>7.82</v>
      </c>
      <c r="AT184" s="1">
        <v>6.5000000000000002E-2</v>
      </c>
      <c r="AU184" s="1">
        <v>3.238</v>
      </c>
      <c r="AV184" s="1">
        <v>0.90110000000000001</v>
      </c>
      <c r="AW184" s="1" t="s">
        <v>19</v>
      </c>
      <c r="AX184" s="1">
        <v>7.54</v>
      </c>
      <c r="AY184" s="1">
        <v>7.76</v>
      </c>
      <c r="AZ184" s="1">
        <v>7.9000000000000001E-2</v>
      </c>
      <c r="BA184" s="1">
        <v>3.944</v>
      </c>
      <c r="BB184" s="1">
        <v>0.89710000000000001</v>
      </c>
      <c r="BC184" s="1" t="s">
        <v>19</v>
      </c>
      <c r="BD184" s="1">
        <v>7.49</v>
      </c>
      <c r="BE184" s="1">
        <v>7.75</v>
      </c>
      <c r="BF184" s="1">
        <v>0.1</v>
      </c>
      <c r="BG184" s="1">
        <v>4.9779999999999998</v>
      </c>
      <c r="BH184" s="1">
        <v>0.90500000000000003</v>
      </c>
      <c r="BI184" s="1" t="s">
        <v>19</v>
      </c>
      <c r="BJ184" s="1">
        <v>7.57</v>
      </c>
      <c r="BK184" s="1">
        <v>7.73</v>
      </c>
      <c r="BL184" s="1">
        <v>0.11600000000000001</v>
      </c>
      <c r="BM184" s="1">
        <v>5.8049999999999997</v>
      </c>
      <c r="BN184" s="1">
        <v>0.88560000000000005</v>
      </c>
      <c r="BO184" s="1" t="s">
        <v>19</v>
      </c>
      <c r="BP184" s="1">
        <v>7.59</v>
      </c>
      <c r="BQ184" s="1">
        <v>7.74</v>
      </c>
      <c r="BR184" s="1">
        <v>0.11600000000000001</v>
      </c>
      <c r="BS184" s="1">
        <v>5.7939999999999996</v>
      </c>
      <c r="BT184" s="1">
        <v>0.8931</v>
      </c>
      <c r="BU184" s="1" t="s">
        <v>19</v>
      </c>
      <c r="BV184" s="1">
        <v>7.55</v>
      </c>
      <c r="BW184" s="1">
        <v>7.74</v>
      </c>
      <c r="BX184" s="1">
        <v>8.6999999999999994E-2</v>
      </c>
      <c r="BY184" s="1">
        <v>4.3250000000000002</v>
      </c>
      <c r="BZ184" s="1">
        <v>0.89029999999999998</v>
      </c>
      <c r="CA184" s="1" t="s">
        <v>19</v>
      </c>
      <c r="CB184" s="1">
        <v>7.6</v>
      </c>
      <c r="CC184" s="1">
        <v>7.77</v>
      </c>
      <c r="CD184" s="1">
        <v>0.254</v>
      </c>
      <c r="CE184" s="1">
        <v>12.678000000000001</v>
      </c>
      <c r="CF184" s="1">
        <v>0.84370000000000001</v>
      </c>
      <c r="CG184" s="1" t="s">
        <v>19</v>
      </c>
      <c r="CH184" s="1">
        <v>7.55</v>
      </c>
      <c r="CI184" s="1">
        <v>7.76</v>
      </c>
      <c r="CJ184" s="1">
        <v>0.23799999999999999</v>
      </c>
      <c r="CK184" s="1">
        <v>11.903</v>
      </c>
      <c r="CL184" s="1">
        <v>0.89159999999999995</v>
      </c>
      <c r="CM184" s="1" t="s">
        <v>19</v>
      </c>
      <c r="CN184" s="1">
        <v>7.53</v>
      </c>
      <c r="CO184" s="1">
        <v>7.77</v>
      </c>
      <c r="CP184" s="1">
        <v>0.31</v>
      </c>
      <c r="CQ184" s="1">
        <v>15.502000000000001</v>
      </c>
      <c r="CR184" s="1">
        <v>0.84199999999999997</v>
      </c>
      <c r="CS184" s="1" t="s">
        <v>19</v>
      </c>
    </row>
    <row r="185" spans="1:97" ht="15.75" customHeight="1" x14ac:dyDescent="0.25">
      <c r="A185" s="1" t="s">
        <v>141</v>
      </c>
      <c r="B185" s="1">
        <v>22</v>
      </c>
      <c r="C185" s="1">
        <v>28</v>
      </c>
      <c r="D185" s="1" t="s">
        <v>88</v>
      </c>
      <c r="E185" s="1">
        <v>11.24</v>
      </c>
      <c r="F185" s="1">
        <v>3</v>
      </c>
      <c r="G185" s="1">
        <v>4</v>
      </c>
      <c r="H185" s="1">
        <v>11.52</v>
      </c>
      <c r="I185" s="1">
        <v>11.86</v>
      </c>
      <c r="J185" s="81">
        <v>0.14799999999999999</v>
      </c>
      <c r="K185" s="1">
        <v>3.7010000000000001</v>
      </c>
      <c r="L185" s="1">
        <v>0.86770000000000003</v>
      </c>
      <c r="M185" s="1" t="s">
        <v>19</v>
      </c>
      <c r="N185" s="1">
        <v>11.45</v>
      </c>
      <c r="O185" s="1">
        <v>11.73</v>
      </c>
      <c r="P185" s="1">
        <v>0.1</v>
      </c>
      <c r="Q185" s="1">
        <v>2.4910000000000001</v>
      </c>
      <c r="R185" s="1">
        <v>0.89690000000000003</v>
      </c>
      <c r="S185" s="1" t="s">
        <v>19</v>
      </c>
      <c r="T185" s="1">
        <v>11.44</v>
      </c>
      <c r="U185" s="1">
        <v>11.67</v>
      </c>
      <c r="V185" s="1">
        <v>4.9000000000000002E-2</v>
      </c>
      <c r="W185" s="1">
        <v>1.2210000000000001</v>
      </c>
      <c r="X185" s="1">
        <v>0.91779999999999995</v>
      </c>
      <c r="Y185" s="1" t="s">
        <v>19</v>
      </c>
      <c r="Z185" s="1">
        <v>11.47</v>
      </c>
      <c r="AA185" s="1">
        <v>11.72</v>
      </c>
      <c r="AB185" s="1">
        <v>4.3999999999999997E-2</v>
      </c>
      <c r="AC185" s="1">
        <v>1.0980000000000001</v>
      </c>
      <c r="AD185" s="1">
        <v>0.91830000000000001</v>
      </c>
      <c r="AE185" s="1" t="s">
        <v>19</v>
      </c>
      <c r="AF185" s="1">
        <v>11.41</v>
      </c>
      <c r="AG185" s="1">
        <v>11.66</v>
      </c>
      <c r="AH185" s="1">
        <v>6.9000000000000006E-2</v>
      </c>
      <c r="AI185" s="1">
        <v>1.7330000000000001</v>
      </c>
      <c r="AJ185" s="1">
        <v>0.91479999999999995</v>
      </c>
      <c r="AK185" s="1" t="s">
        <v>19</v>
      </c>
      <c r="AL185" s="1">
        <v>11.44</v>
      </c>
      <c r="AM185" s="1">
        <v>11.64</v>
      </c>
      <c r="AN185" s="1">
        <v>6.4000000000000001E-2</v>
      </c>
      <c r="AO185" s="1">
        <v>1.5920000000000001</v>
      </c>
      <c r="AP185" s="1">
        <v>0.92179999999999995</v>
      </c>
      <c r="AQ185" s="1" t="s">
        <v>19</v>
      </c>
      <c r="AR185" s="1">
        <v>11.45</v>
      </c>
      <c r="AS185" s="1">
        <v>11.77</v>
      </c>
      <c r="AT185" s="1">
        <v>9.5000000000000001E-2</v>
      </c>
      <c r="AU185" s="1">
        <v>2.387</v>
      </c>
      <c r="AV185" s="1">
        <v>0.90090000000000003</v>
      </c>
      <c r="AW185" s="1" t="s">
        <v>19</v>
      </c>
      <c r="AX185" s="1">
        <v>11.42</v>
      </c>
      <c r="AY185" s="1">
        <v>11.69</v>
      </c>
      <c r="AZ185" s="1">
        <v>0.08</v>
      </c>
      <c r="BA185" s="1">
        <v>1.9930000000000001</v>
      </c>
      <c r="BB185" s="1">
        <v>0.92100000000000004</v>
      </c>
      <c r="BC185" s="1" t="s">
        <v>19</v>
      </c>
      <c r="BD185" s="1">
        <v>11.37</v>
      </c>
      <c r="BE185" s="1">
        <v>11.63</v>
      </c>
      <c r="BF185" s="1">
        <v>0.09</v>
      </c>
      <c r="BG185" s="1">
        <v>2.2530000000000001</v>
      </c>
      <c r="BH185" s="1">
        <v>0.90859999999999996</v>
      </c>
      <c r="BI185" s="1" t="s">
        <v>19</v>
      </c>
      <c r="BJ185" s="1">
        <v>11.42</v>
      </c>
      <c r="BK185" s="1">
        <v>11.72</v>
      </c>
      <c r="BL185" s="1">
        <v>0.13600000000000001</v>
      </c>
      <c r="BM185" s="1">
        <v>3.4020000000000001</v>
      </c>
      <c r="BN185" s="1">
        <v>0.88880000000000003</v>
      </c>
      <c r="BO185" s="1" t="s">
        <v>19</v>
      </c>
      <c r="BP185" s="1">
        <v>11.42</v>
      </c>
      <c r="BQ185" s="1">
        <v>11.74</v>
      </c>
      <c r="BR185" s="1">
        <v>0.104</v>
      </c>
      <c r="BS185" s="1">
        <v>2.6080000000000001</v>
      </c>
      <c r="BT185" s="1">
        <v>0.87629999999999997</v>
      </c>
      <c r="BU185" s="1" t="s">
        <v>19</v>
      </c>
      <c r="BV185" s="1">
        <v>11.43</v>
      </c>
      <c r="BW185" s="1">
        <v>11.68</v>
      </c>
      <c r="BX185" s="1">
        <v>0.12</v>
      </c>
      <c r="BY185" s="1">
        <v>3.0089999999999999</v>
      </c>
      <c r="BZ185" s="1">
        <v>0.88460000000000005</v>
      </c>
      <c r="CA185" s="1" t="s">
        <v>19</v>
      </c>
      <c r="CB185" s="1">
        <v>11.44</v>
      </c>
      <c r="CC185" s="1">
        <v>11.75</v>
      </c>
      <c r="CD185" s="1">
        <v>0.51100000000000001</v>
      </c>
      <c r="CE185" s="1">
        <v>12.78</v>
      </c>
      <c r="CF185" s="1">
        <v>0.81569999999999998</v>
      </c>
      <c r="CG185" s="1" t="s">
        <v>19</v>
      </c>
      <c r="CH185" s="1">
        <v>11.42</v>
      </c>
      <c r="CI185" s="1">
        <v>11.69</v>
      </c>
      <c r="CJ185" s="1">
        <v>0.35699999999999998</v>
      </c>
      <c r="CK185" s="1">
        <v>8.9359999999999999</v>
      </c>
      <c r="CL185" s="1">
        <v>0.89059999999999995</v>
      </c>
      <c r="CM185" s="1" t="s">
        <v>19</v>
      </c>
      <c r="CN185" s="1">
        <v>11.42</v>
      </c>
      <c r="CO185" s="1">
        <v>11.6</v>
      </c>
      <c r="CP185" s="1">
        <v>0.30499999999999999</v>
      </c>
      <c r="CQ185" s="1">
        <v>7.6369999999999996</v>
      </c>
      <c r="CR185" s="1">
        <v>0.88970000000000005</v>
      </c>
      <c r="CS185" s="1" t="s">
        <v>19</v>
      </c>
    </row>
    <row r="186" spans="1:97" ht="15.75" customHeight="1" x14ac:dyDescent="0.25">
      <c r="A186" s="1" t="s">
        <v>141</v>
      </c>
      <c r="B186" s="1">
        <v>27</v>
      </c>
      <c r="C186" s="1">
        <v>35</v>
      </c>
      <c r="D186" s="1" t="s">
        <v>21</v>
      </c>
      <c r="E186" s="1">
        <v>10.88</v>
      </c>
      <c r="F186" s="1">
        <v>1</v>
      </c>
      <c r="G186" s="1">
        <v>7</v>
      </c>
      <c r="H186" s="1">
        <v>11.09</v>
      </c>
      <c r="I186" s="1">
        <v>11.36</v>
      </c>
      <c r="J186" s="81">
        <v>7.9000000000000001E-2</v>
      </c>
      <c r="K186" s="1">
        <v>1.133</v>
      </c>
      <c r="L186" s="1">
        <v>0.93569999999999998</v>
      </c>
      <c r="M186" s="1" t="s">
        <v>20</v>
      </c>
      <c r="N186" s="1">
        <v>11</v>
      </c>
      <c r="O186" s="1">
        <v>11.3</v>
      </c>
      <c r="P186" s="1">
        <v>0.1</v>
      </c>
      <c r="Q186" s="1">
        <v>1.4339999999999999</v>
      </c>
      <c r="R186" s="1">
        <v>0.9345</v>
      </c>
      <c r="S186" s="1" t="s">
        <v>20</v>
      </c>
      <c r="T186" s="1">
        <v>10.98</v>
      </c>
      <c r="U186" s="1">
        <v>11.2</v>
      </c>
      <c r="V186" s="1">
        <v>0.104</v>
      </c>
      <c r="W186" s="1">
        <v>1.482</v>
      </c>
      <c r="X186" s="1">
        <v>0.94210000000000005</v>
      </c>
      <c r="Y186" s="1" t="s">
        <v>20</v>
      </c>
      <c r="Z186" s="1">
        <v>11.03</v>
      </c>
      <c r="AA186" s="1">
        <v>11.3</v>
      </c>
      <c r="AB186" s="1">
        <v>9.7000000000000003E-2</v>
      </c>
      <c r="AC186" s="1">
        <v>1.387</v>
      </c>
      <c r="AD186" s="1">
        <v>0.92069999999999996</v>
      </c>
      <c r="AE186" s="1" t="s">
        <v>20</v>
      </c>
      <c r="AF186" s="1">
        <v>10.96</v>
      </c>
      <c r="AG186" s="1">
        <v>11.24</v>
      </c>
      <c r="AH186" s="1">
        <v>0.11899999999999999</v>
      </c>
      <c r="AI186" s="1">
        <v>1.7030000000000001</v>
      </c>
      <c r="AJ186" s="1">
        <v>0.94120000000000004</v>
      </c>
      <c r="AK186" s="1" t="s">
        <v>20</v>
      </c>
      <c r="AL186" s="1">
        <v>10.97</v>
      </c>
      <c r="AM186" s="1">
        <v>11.25</v>
      </c>
      <c r="AN186" s="1">
        <v>0.122</v>
      </c>
      <c r="AO186" s="1">
        <v>1.748</v>
      </c>
      <c r="AP186" s="1">
        <v>0.93940000000000001</v>
      </c>
      <c r="AQ186" s="1" t="s">
        <v>20</v>
      </c>
      <c r="AR186" s="1">
        <v>11</v>
      </c>
      <c r="AS186" s="1">
        <v>11.26</v>
      </c>
      <c r="AT186" s="1">
        <v>0.311</v>
      </c>
      <c r="AU186" s="1">
        <v>4.4489999999999998</v>
      </c>
      <c r="AV186" s="1">
        <v>0.93620000000000003</v>
      </c>
      <c r="AW186" s="1" t="s">
        <v>20</v>
      </c>
      <c r="AX186" s="1">
        <v>10.99</v>
      </c>
      <c r="AY186" s="1">
        <v>11.24</v>
      </c>
      <c r="AZ186" s="1">
        <v>0.28199999999999997</v>
      </c>
      <c r="BA186" s="1">
        <v>4.024</v>
      </c>
      <c r="BB186" s="1">
        <v>0.87870000000000004</v>
      </c>
      <c r="BC186" s="1" t="s">
        <v>20</v>
      </c>
      <c r="BD186" s="1">
        <v>10.95</v>
      </c>
      <c r="BE186" s="1">
        <v>11.22</v>
      </c>
      <c r="BF186" s="1">
        <v>0.30199999999999999</v>
      </c>
      <c r="BG186" s="1">
        <v>4.3170000000000002</v>
      </c>
      <c r="BH186" s="1">
        <v>0.94479999999999997</v>
      </c>
      <c r="BI186" s="1" t="s">
        <v>20</v>
      </c>
      <c r="BJ186" s="1">
        <v>11</v>
      </c>
      <c r="BK186" s="1">
        <v>11.27</v>
      </c>
      <c r="BL186" s="1">
        <v>0.497</v>
      </c>
      <c r="BM186" s="1">
        <v>7.1</v>
      </c>
      <c r="BN186" s="1">
        <v>0.93400000000000005</v>
      </c>
      <c r="BO186" s="1" t="s">
        <v>20</v>
      </c>
      <c r="BP186" s="1">
        <v>10.99</v>
      </c>
      <c r="BQ186" s="1">
        <v>11.26</v>
      </c>
      <c r="BR186" s="1">
        <v>0.41099999999999998</v>
      </c>
      <c r="BS186" s="1">
        <v>5.87</v>
      </c>
      <c r="BT186" s="1">
        <v>0.90329999999999999</v>
      </c>
      <c r="BU186" s="1" t="s">
        <v>20</v>
      </c>
      <c r="BV186" s="1">
        <v>11</v>
      </c>
      <c r="BW186" s="1">
        <v>11.26</v>
      </c>
      <c r="BX186" s="1">
        <v>0.51900000000000002</v>
      </c>
      <c r="BY186" s="1">
        <v>7.4210000000000003</v>
      </c>
      <c r="BZ186" s="1">
        <v>0.94140000000000001</v>
      </c>
      <c r="CA186" s="1" t="s">
        <v>20</v>
      </c>
      <c r="CB186" s="1">
        <v>11.01</v>
      </c>
      <c r="CC186" s="1">
        <v>11.28</v>
      </c>
      <c r="CD186" s="1">
        <v>0.67800000000000005</v>
      </c>
      <c r="CE186" s="1">
        <v>9.6820000000000004</v>
      </c>
      <c r="CF186" s="1">
        <v>0.91590000000000005</v>
      </c>
      <c r="CG186" s="1" t="s">
        <v>20</v>
      </c>
      <c r="CH186" s="1">
        <v>10.96</v>
      </c>
      <c r="CI186" s="1">
        <v>11.22</v>
      </c>
      <c r="CJ186" s="1">
        <v>0.63200000000000001</v>
      </c>
      <c r="CK186" s="1">
        <v>9.0289999999999999</v>
      </c>
      <c r="CL186" s="1">
        <v>0.94279999999999997</v>
      </c>
      <c r="CM186" s="1" t="s">
        <v>20</v>
      </c>
      <c r="CN186" s="1">
        <v>10.96</v>
      </c>
      <c r="CO186" s="1">
        <v>11.17</v>
      </c>
      <c r="CP186" s="1">
        <v>0.626</v>
      </c>
      <c r="CQ186" s="1">
        <v>8.9380000000000006</v>
      </c>
      <c r="CR186" s="1">
        <v>0.93769999999999998</v>
      </c>
      <c r="CS186" s="1" t="s">
        <v>20</v>
      </c>
    </row>
    <row r="187" spans="1:97" ht="15.75" customHeight="1" x14ac:dyDescent="0.25">
      <c r="A187" s="1" t="s">
        <v>141</v>
      </c>
      <c r="B187" s="1">
        <v>27</v>
      </c>
      <c r="C187" s="1">
        <v>35</v>
      </c>
      <c r="D187" s="1" t="s">
        <v>21</v>
      </c>
      <c r="E187" s="1">
        <v>10.88</v>
      </c>
      <c r="F187" s="1">
        <v>2</v>
      </c>
      <c r="G187" s="1">
        <v>7</v>
      </c>
      <c r="H187" s="1">
        <v>11.11</v>
      </c>
      <c r="I187" s="1">
        <v>11.35</v>
      </c>
      <c r="J187" s="81">
        <v>7.9000000000000001E-2</v>
      </c>
      <c r="K187" s="1">
        <v>1.1299999999999999</v>
      </c>
      <c r="L187" s="1">
        <v>0.92659999999999998</v>
      </c>
      <c r="M187" s="1" t="s">
        <v>20</v>
      </c>
      <c r="N187" s="1">
        <v>11.01</v>
      </c>
      <c r="O187" s="1">
        <v>11.27</v>
      </c>
      <c r="P187" s="1">
        <v>0.115</v>
      </c>
      <c r="Q187" s="1">
        <v>1.639</v>
      </c>
      <c r="R187" s="1">
        <v>0.92010000000000003</v>
      </c>
      <c r="S187" s="1" t="s">
        <v>20</v>
      </c>
      <c r="T187" s="1">
        <v>10.99</v>
      </c>
      <c r="U187" s="1">
        <v>11.23</v>
      </c>
      <c r="V187" s="1">
        <v>0.106</v>
      </c>
      <c r="W187" s="1">
        <v>1.5129999999999999</v>
      </c>
      <c r="X187" s="1">
        <v>0.91990000000000005</v>
      </c>
      <c r="Y187" s="1" t="s">
        <v>20</v>
      </c>
      <c r="Z187" s="1">
        <v>11</v>
      </c>
      <c r="AA187" s="1">
        <v>11.31</v>
      </c>
      <c r="AB187" s="1">
        <v>0.09</v>
      </c>
      <c r="AC187" s="1">
        <v>1.2849999999999999</v>
      </c>
      <c r="AD187" s="1">
        <v>0.91510000000000002</v>
      </c>
      <c r="AE187" s="1" t="s">
        <v>20</v>
      </c>
      <c r="AF187" s="1">
        <v>10.95</v>
      </c>
      <c r="AG187" s="1">
        <v>11.25</v>
      </c>
      <c r="AH187" s="1">
        <v>0.10100000000000001</v>
      </c>
      <c r="AI187" s="1">
        <v>1.4390000000000001</v>
      </c>
      <c r="AJ187" s="1">
        <v>0.91979999999999995</v>
      </c>
      <c r="AK187" s="1" t="s">
        <v>20</v>
      </c>
      <c r="AL187" s="1">
        <v>10.96</v>
      </c>
      <c r="AM187" s="1">
        <v>11.2</v>
      </c>
      <c r="AN187" s="1">
        <v>0.108</v>
      </c>
      <c r="AO187" s="1">
        <v>1.546</v>
      </c>
      <c r="AP187" s="1">
        <v>0.91869999999999996</v>
      </c>
      <c r="AQ187" s="1" t="s">
        <v>20</v>
      </c>
      <c r="AR187" s="1">
        <v>11.01</v>
      </c>
      <c r="AS187" s="1">
        <v>11.3</v>
      </c>
      <c r="AT187" s="1">
        <v>0.28499999999999998</v>
      </c>
      <c r="AU187" s="1">
        <v>4.0720000000000001</v>
      </c>
      <c r="AV187" s="1">
        <v>0.92579999999999996</v>
      </c>
      <c r="AW187" s="1" t="s">
        <v>20</v>
      </c>
      <c r="AX187" s="1">
        <v>11</v>
      </c>
      <c r="AY187" s="1">
        <v>11.24</v>
      </c>
      <c r="AZ187" s="1">
        <v>0.28299999999999997</v>
      </c>
      <c r="BA187" s="1">
        <v>4.0389999999999997</v>
      </c>
      <c r="BB187" s="1">
        <v>0.91549999999999998</v>
      </c>
      <c r="BC187" s="1" t="s">
        <v>20</v>
      </c>
      <c r="BD187" s="1">
        <v>10.95</v>
      </c>
      <c r="BE187" s="1">
        <v>11.19</v>
      </c>
      <c r="BF187" s="1">
        <v>0.29299999999999998</v>
      </c>
      <c r="BG187" s="1">
        <v>4.1820000000000004</v>
      </c>
      <c r="BH187" s="1">
        <v>0.92069999999999996</v>
      </c>
      <c r="BI187" s="1" t="s">
        <v>20</v>
      </c>
      <c r="BJ187" s="1">
        <v>11.01</v>
      </c>
      <c r="BK187" s="1">
        <v>11.26</v>
      </c>
      <c r="BL187" s="1">
        <v>0.502</v>
      </c>
      <c r="BM187" s="1">
        <v>7.1719999999999997</v>
      </c>
      <c r="BN187" s="1">
        <v>0.93130000000000002</v>
      </c>
      <c r="BO187" s="1" t="s">
        <v>20</v>
      </c>
      <c r="BP187" s="1">
        <v>10.96</v>
      </c>
      <c r="BQ187" s="1">
        <v>11.26</v>
      </c>
      <c r="BR187" s="1">
        <v>0.57099999999999995</v>
      </c>
      <c r="BS187" s="1">
        <v>8.1630000000000003</v>
      </c>
      <c r="BT187" s="1">
        <v>0.91</v>
      </c>
      <c r="BU187" s="1" t="s">
        <v>20</v>
      </c>
      <c r="BV187" s="1">
        <v>10.99</v>
      </c>
      <c r="BW187" s="1">
        <v>11.23</v>
      </c>
      <c r="BX187" s="1">
        <v>0.495</v>
      </c>
      <c r="BY187" s="1">
        <v>7.0739999999999998</v>
      </c>
      <c r="BZ187" s="1">
        <v>0.88649999999999995</v>
      </c>
      <c r="CA187" s="1" t="s">
        <v>20</v>
      </c>
      <c r="CB187" s="1">
        <v>11.01</v>
      </c>
      <c r="CC187" s="1">
        <v>11.27</v>
      </c>
      <c r="CD187" s="1">
        <v>1.4359999999999999</v>
      </c>
      <c r="CE187" s="1">
        <v>20.516999999999999</v>
      </c>
      <c r="CF187" s="1">
        <v>0.80859999999999999</v>
      </c>
      <c r="CG187" s="1" t="s">
        <v>20</v>
      </c>
      <c r="CH187" s="1">
        <v>10.96</v>
      </c>
      <c r="CI187" s="1">
        <v>11.25</v>
      </c>
      <c r="CJ187" s="1">
        <v>1.1759999999999999</v>
      </c>
      <c r="CK187" s="1">
        <v>16.803999999999998</v>
      </c>
      <c r="CL187" s="1">
        <v>0.86240000000000006</v>
      </c>
      <c r="CM187" s="1" t="s">
        <v>20</v>
      </c>
      <c r="CN187" s="1">
        <v>10.91</v>
      </c>
      <c r="CO187" s="1">
        <v>11.24</v>
      </c>
      <c r="CP187" s="1">
        <v>1.1910000000000001</v>
      </c>
      <c r="CQ187" s="1">
        <v>17.013999999999999</v>
      </c>
      <c r="CR187" s="1">
        <v>0.85970000000000002</v>
      </c>
      <c r="CS187" s="1" t="s">
        <v>20</v>
      </c>
    </row>
    <row r="188" spans="1:97" ht="15.75" customHeight="1" x14ac:dyDescent="0.25">
      <c r="A188" s="1" t="s">
        <v>141</v>
      </c>
      <c r="B188" s="1">
        <v>29</v>
      </c>
      <c r="C188" s="1">
        <v>35</v>
      </c>
      <c r="D188" s="1" t="s">
        <v>22</v>
      </c>
      <c r="E188" s="1">
        <v>7.08</v>
      </c>
      <c r="F188" s="1">
        <v>2</v>
      </c>
      <c r="G188" s="1">
        <v>5</v>
      </c>
      <c r="H188" s="1">
        <v>7.42</v>
      </c>
      <c r="I188" s="1">
        <v>7.64</v>
      </c>
      <c r="J188" s="81">
        <v>9.8000000000000004E-2</v>
      </c>
      <c r="K188" s="1">
        <v>1.9510000000000001</v>
      </c>
      <c r="L188" s="1">
        <v>0.91859999999999997</v>
      </c>
      <c r="M188" s="1" t="s">
        <v>19</v>
      </c>
      <c r="N188" s="1">
        <v>7.37</v>
      </c>
      <c r="O188" s="1">
        <v>7.58</v>
      </c>
      <c r="P188" s="1">
        <v>0.107</v>
      </c>
      <c r="Q188" s="1">
        <v>2.1440000000000001</v>
      </c>
      <c r="R188" s="1">
        <v>0.91720000000000002</v>
      </c>
      <c r="S188" s="1" t="s">
        <v>19</v>
      </c>
      <c r="T188" s="1">
        <v>7.37</v>
      </c>
      <c r="U188" s="1">
        <v>7.58</v>
      </c>
      <c r="V188" s="1">
        <v>0.109</v>
      </c>
      <c r="W188" s="1">
        <v>2.173</v>
      </c>
      <c r="X188" s="1">
        <v>0.93640000000000001</v>
      </c>
      <c r="Y188" s="1" t="s">
        <v>19</v>
      </c>
      <c r="Z188" s="1">
        <v>7.37</v>
      </c>
      <c r="AA188" s="1">
        <v>7.58</v>
      </c>
      <c r="AB188" s="1">
        <v>0.107</v>
      </c>
      <c r="AC188" s="1">
        <v>2.1320000000000001</v>
      </c>
      <c r="AD188" s="1">
        <v>0.94189999999999996</v>
      </c>
      <c r="AE188" s="1" t="s">
        <v>19</v>
      </c>
      <c r="AF188" s="1">
        <v>7.31</v>
      </c>
      <c r="AG188" s="1">
        <v>7.54</v>
      </c>
      <c r="AH188" s="1">
        <v>0.111</v>
      </c>
      <c r="AI188" s="1">
        <v>2.2160000000000002</v>
      </c>
      <c r="AJ188" s="1">
        <v>0.93769999999999998</v>
      </c>
      <c r="AK188" s="1" t="s">
        <v>19</v>
      </c>
      <c r="AL188" s="1">
        <v>7.37</v>
      </c>
      <c r="AM188" s="1">
        <v>7.58</v>
      </c>
      <c r="AN188" s="1">
        <v>0.122</v>
      </c>
      <c r="AO188" s="1">
        <v>2.4350000000000001</v>
      </c>
      <c r="AP188" s="1">
        <v>0.93510000000000004</v>
      </c>
      <c r="AQ188" s="1" t="s">
        <v>19</v>
      </c>
      <c r="AR188" s="1">
        <v>7.37</v>
      </c>
      <c r="AS188" s="1">
        <v>7.58</v>
      </c>
      <c r="AT188" s="1">
        <v>0.35499999999999998</v>
      </c>
      <c r="AU188" s="1">
        <v>7.0979999999999999</v>
      </c>
      <c r="AV188" s="1">
        <v>0.92959999999999998</v>
      </c>
      <c r="AW188" s="1" t="s">
        <v>19</v>
      </c>
      <c r="AX188" s="1">
        <v>7.29</v>
      </c>
      <c r="AY188" s="1">
        <v>7.52</v>
      </c>
      <c r="AZ188" s="1">
        <v>0.36399999999999999</v>
      </c>
      <c r="BA188" s="1">
        <v>7.27</v>
      </c>
      <c r="BB188" s="1">
        <v>0.91700000000000004</v>
      </c>
      <c r="BC188" s="1" t="s">
        <v>19</v>
      </c>
      <c r="BD188" s="1">
        <v>7.26</v>
      </c>
      <c r="BE188" s="1">
        <v>7.57</v>
      </c>
      <c r="BF188" s="1">
        <v>0.30399999999999999</v>
      </c>
      <c r="BG188" s="1">
        <v>6.077</v>
      </c>
      <c r="BH188" s="1">
        <v>0.90710000000000002</v>
      </c>
      <c r="BI188" s="1" t="s">
        <v>19</v>
      </c>
      <c r="BJ188" s="1">
        <v>7.3</v>
      </c>
      <c r="BK188" s="1">
        <v>7.56</v>
      </c>
      <c r="BL188" s="1">
        <v>0.53600000000000003</v>
      </c>
      <c r="BM188" s="1">
        <v>10.712999999999999</v>
      </c>
      <c r="BN188" s="1">
        <v>0.90849999999999997</v>
      </c>
      <c r="BO188" s="1" t="s">
        <v>19</v>
      </c>
      <c r="BP188" s="1">
        <v>7.31</v>
      </c>
      <c r="BQ188" s="1">
        <v>7.56</v>
      </c>
      <c r="BR188" s="1">
        <v>0.67900000000000005</v>
      </c>
      <c r="BS188" s="1">
        <v>13.582000000000001</v>
      </c>
      <c r="BT188" s="1">
        <v>0.79259999999999997</v>
      </c>
      <c r="BU188" s="1" t="s">
        <v>19</v>
      </c>
      <c r="BV188" s="1">
        <v>7.33</v>
      </c>
      <c r="BW188" s="1">
        <v>7.55</v>
      </c>
      <c r="BX188" s="1">
        <v>0.51700000000000002</v>
      </c>
      <c r="BY188" s="1">
        <v>10.332000000000001</v>
      </c>
      <c r="BZ188" s="1">
        <v>0.90849999999999997</v>
      </c>
      <c r="CA188" s="1" t="s">
        <v>19</v>
      </c>
      <c r="CB188" s="1">
        <v>7.37</v>
      </c>
      <c r="CC188" s="1">
        <v>7.58</v>
      </c>
      <c r="CD188" s="1">
        <v>0.61899999999999999</v>
      </c>
      <c r="CE188" s="1">
        <v>12.375</v>
      </c>
      <c r="CF188" s="1">
        <v>0.89559999999999995</v>
      </c>
      <c r="CG188" s="1" t="s">
        <v>19</v>
      </c>
      <c r="CH188" s="1">
        <v>7.37</v>
      </c>
      <c r="CI188" s="1">
        <v>7.58</v>
      </c>
      <c r="CJ188" s="1">
        <v>0.64400000000000002</v>
      </c>
      <c r="CK188" s="1">
        <v>12.887</v>
      </c>
      <c r="CL188" s="1">
        <v>0.90029999999999999</v>
      </c>
      <c r="CM188" s="1" t="s">
        <v>19</v>
      </c>
      <c r="CN188" s="1">
        <v>7.27</v>
      </c>
      <c r="CO188" s="1">
        <v>7.56</v>
      </c>
      <c r="CP188" s="1">
        <v>0.66500000000000004</v>
      </c>
      <c r="CQ188" s="1">
        <v>13.308</v>
      </c>
      <c r="CR188" s="1">
        <v>0.90100000000000002</v>
      </c>
      <c r="CS188" s="1" t="s">
        <v>19</v>
      </c>
    </row>
    <row r="189" spans="1:97" ht="15.75" customHeight="1" x14ac:dyDescent="0.25">
      <c r="A189" s="1" t="s">
        <v>141</v>
      </c>
      <c r="B189" s="1">
        <v>36</v>
      </c>
      <c r="C189" s="1">
        <v>47</v>
      </c>
      <c r="D189" s="1" t="s">
        <v>89</v>
      </c>
      <c r="E189" s="1">
        <v>5.95</v>
      </c>
      <c r="F189" s="1">
        <v>3</v>
      </c>
      <c r="G189" s="1">
        <v>9</v>
      </c>
      <c r="H189" s="1">
        <v>6.18</v>
      </c>
      <c r="I189" s="1">
        <v>6.4</v>
      </c>
      <c r="J189" s="81">
        <v>3.2890000000000001</v>
      </c>
      <c r="K189" s="1">
        <v>36.545000000000002</v>
      </c>
      <c r="L189" s="1">
        <v>0.90700000000000003</v>
      </c>
      <c r="M189" s="1" t="s">
        <v>19</v>
      </c>
      <c r="N189" s="1">
        <v>6.11</v>
      </c>
      <c r="O189" s="1">
        <v>6.29</v>
      </c>
      <c r="P189" s="1">
        <v>2.97</v>
      </c>
      <c r="Q189" s="1">
        <v>33</v>
      </c>
      <c r="R189" s="1">
        <v>0.91249999999999998</v>
      </c>
      <c r="S189" s="1" t="s">
        <v>19</v>
      </c>
      <c r="T189" s="1">
        <v>6.1</v>
      </c>
      <c r="U189" s="1">
        <v>6.32</v>
      </c>
      <c r="V189" s="1">
        <v>3.2559999999999998</v>
      </c>
      <c r="W189" s="1">
        <v>36.176000000000002</v>
      </c>
      <c r="X189" s="1">
        <v>0.92300000000000004</v>
      </c>
      <c r="Y189" s="1" t="s">
        <v>19</v>
      </c>
      <c r="Z189" s="1">
        <v>6.07</v>
      </c>
      <c r="AA189" s="1">
        <v>6.32</v>
      </c>
      <c r="AB189" s="1">
        <v>3.61</v>
      </c>
      <c r="AC189" s="1">
        <v>40.106000000000002</v>
      </c>
      <c r="AD189" s="1">
        <v>0.92420000000000002</v>
      </c>
      <c r="AE189" s="1" t="s">
        <v>19</v>
      </c>
      <c r="AF189" s="1">
        <v>6.08</v>
      </c>
      <c r="AG189" s="1">
        <v>6.28</v>
      </c>
      <c r="AH189" s="1">
        <v>3.609</v>
      </c>
      <c r="AI189" s="1">
        <v>40.100999999999999</v>
      </c>
      <c r="AJ189" s="1">
        <v>0.92769999999999997</v>
      </c>
      <c r="AK189" s="1" t="s">
        <v>19</v>
      </c>
      <c r="AL189" s="1">
        <v>6.07</v>
      </c>
      <c r="AM189" s="1">
        <v>6.28</v>
      </c>
      <c r="AN189" s="1">
        <v>3.5270000000000001</v>
      </c>
      <c r="AO189" s="1">
        <v>39.186</v>
      </c>
      <c r="AP189" s="1">
        <v>0.92800000000000005</v>
      </c>
      <c r="AQ189" s="1" t="s">
        <v>19</v>
      </c>
      <c r="AR189" s="1">
        <v>6.12</v>
      </c>
      <c r="AS189" s="1">
        <v>6.31</v>
      </c>
      <c r="AT189" s="1">
        <v>4.0570000000000004</v>
      </c>
      <c r="AU189" s="1">
        <v>45.081000000000003</v>
      </c>
      <c r="AV189" s="1">
        <v>0.92010000000000003</v>
      </c>
      <c r="AW189" s="1" t="s">
        <v>19</v>
      </c>
      <c r="AX189" s="1">
        <v>6.07</v>
      </c>
      <c r="AY189" s="1">
        <v>6.3</v>
      </c>
      <c r="AZ189" s="1">
        <v>4.0199999999999996</v>
      </c>
      <c r="BA189" s="1">
        <v>44.670999999999999</v>
      </c>
      <c r="BB189" s="1">
        <v>0.87549999999999994</v>
      </c>
      <c r="BC189" s="1" t="s">
        <v>19</v>
      </c>
      <c r="BD189" s="1">
        <v>6.04</v>
      </c>
      <c r="BE189" s="1">
        <v>6.3</v>
      </c>
      <c r="BF189" s="1">
        <v>3.8860000000000001</v>
      </c>
      <c r="BG189" s="1">
        <v>43.173999999999999</v>
      </c>
      <c r="BH189" s="1">
        <v>0.85870000000000002</v>
      </c>
      <c r="BI189" s="1" t="s">
        <v>19</v>
      </c>
      <c r="BJ189" s="1">
        <v>6.08</v>
      </c>
      <c r="BK189" s="1">
        <v>6.25</v>
      </c>
      <c r="BL189" s="1">
        <v>4.1829999999999998</v>
      </c>
      <c r="BM189" s="1">
        <v>46.481999999999999</v>
      </c>
      <c r="BN189" s="1">
        <v>0.9</v>
      </c>
      <c r="BO189" s="1" t="s">
        <v>19</v>
      </c>
      <c r="BP189" s="1">
        <v>6.1</v>
      </c>
      <c r="BQ189" s="1">
        <v>6.32</v>
      </c>
      <c r="BR189" s="1">
        <v>4.0570000000000004</v>
      </c>
      <c r="BS189" s="1">
        <v>45.082999999999998</v>
      </c>
      <c r="BT189" s="1">
        <v>0.88700000000000001</v>
      </c>
      <c r="BU189" s="1" t="s">
        <v>19</v>
      </c>
      <c r="BV189" s="1">
        <v>6.1</v>
      </c>
      <c r="BW189" s="1">
        <v>6.3</v>
      </c>
      <c r="BX189" s="1">
        <v>3.8730000000000002</v>
      </c>
      <c r="BY189" s="1">
        <v>43.030999999999999</v>
      </c>
      <c r="BZ189" s="1">
        <v>0.89810000000000001</v>
      </c>
      <c r="CA189" s="1" t="s">
        <v>19</v>
      </c>
      <c r="CB189" s="1">
        <v>6.09</v>
      </c>
      <c r="CC189" s="1">
        <v>6.31</v>
      </c>
      <c r="CD189" s="1">
        <v>4.2359999999999998</v>
      </c>
      <c r="CE189" s="1">
        <v>47.067999999999998</v>
      </c>
      <c r="CF189" s="1">
        <v>0.89539999999999997</v>
      </c>
      <c r="CG189" s="1" t="s">
        <v>19</v>
      </c>
      <c r="CH189" s="1">
        <v>6.06</v>
      </c>
      <c r="CI189" s="1">
        <v>6.29</v>
      </c>
      <c r="CJ189" s="1">
        <v>4.1159999999999997</v>
      </c>
      <c r="CK189" s="1">
        <v>45.738</v>
      </c>
      <c r="CL189" s="1">
        <v>0.90590000000000004</v>
      </c>
      <c r="CM189" s="1" t="s">
        <v>19</v>
      </c>
      <c r="CN189" s="1">
        <v>6.07</v>
      </c>
      <c r="CO189" s="1">
        <v>6.24</v>
      </c>
      <c r="CP189" s="1">
        <v>4.2930000000000001</v>
      </c>
      <c r="CQ189" s="1">
        <v>47.704999999999998</v>
      </c>
      <c r="CR189" s="1">
        <v>0.90890000000000004</v>
      </c>
      <c r="CS189" s="1" t="s">
        <v>19</v>
      </c>
    </row>
    <row r="190" spans="1:97" ht="15.75" customHeight="1" x14ac:dyDescent="0.25">
      <c r="A190" s="1" t="s">
        <v>141</v>
      </c>
      <c r="B190" s="1">
        <v>36</v>
      </c>
      <c r="C190" s="1">
        <v>54</v>
      </c>
      <c r="D190" s="1" t="s">
        <v>90</v>
      </c>
      <c r="E190" s="1">
        <v>6.56</v>
      </c>
      <c r="F190" s="1">
        <v>3</v>
      </c>
      <c r="G190" s="1">
        <v>15</v>
      </c>
      <c r="H190" s="1">
        <v>6.75</v>
      </c>
      <c r="I190" s="1">
        <v>7.07</v>
      </c>
      <c r="J190" s="81">
        <v>5.5739999999999998</v>
      </c>
      <c r="K190" s="1">
        <v>37.158999999999999</v>
      </c>
      <c r="L190" s="1">
        <v>0.89690000000000003</v>
      </c>
      <c r="M190" s="1" t="s">
        <v>19</v>
      </c>
      <c r="N190" s="1">
        <v>6.7</v>
      </c>
      <c r="O190" s="1">
        <v>6.95</v>
      </c>
      <c r="P190" s="1">
        <v>5.1210000000000004</v>
      </c>
      <c r="Q190" s="1">
        <v>34.14</v>
      </c>
      <c r="R190" s="1">
        <v>0.89559999999999995</v>
      </c>
      <c r="S190" s="1" t="s">
        <v>19</v>
      </c>
      <c r="T190" s="1">
        <v>6.69</v>
      </c>
      <c r="U190" s="1">
        <v>6.95</v>
      </c>
      <c r="V190" s="1">
        <v>5.4729999999999999</v>
      </c>
      <c r="W190" s="1">
        <v>36.485999999999997</v>
      </c>
      <c r="X190" s="1">
        <v>0.91020000000000001</v>
      </c>
      <c r="Y190" s="1" t="s">
        <v>19</v>
      </c>
      <c r="Z190" s="1">
        <v>6.69</v>
      </c>
      <c r="AA190" s="1">
        <v>6.98</v>
      </c>
      <c r="AB190" s="1">
        <v>6.0309999999999997</v>
      </c>
      <c r="AC190" s="1">
        <v>40.207999999999998</v>
      </c>
      <c r="AD190" s="1">
        <v>0.92549999999999999</v>
      </c>
      <c r="AE190" s="1" t="s">
        <v>19</v>
      </c>
      <c r="AF190" s="1">
        <v>6.66</v>
      </c>
      <c r="AG190" s="1">
        <v>6.91</v>
      </c>
      <c r="AH190" s="1">
        <v>6.101</v>
      </c>
      <c r="AI190" s="1">
        <v>40.671999999999997</v>
      </c>
      <c r="AJ190" s="1">
        <v>0.91010000000000002</v>
      </c>
      <c r="AK190" s="1" t="s">
        <v>19</v>
      </c>
      <c r="AL190" s="1">
        <v>6.64</v>
      </c>
      <c r="AM190" s="1">
        <v>6.9</v>
      </c>
      <c r="AN190" s="1">
        <v>6.1130000000000004</v>
      </c>
      <c r="AO190" s="1">
        <v>40.750999999999998</v>
      </c>
      <c r="AP190" s="1">
        <v>0.91390000000000005</v>
      </c>
      <c r="AQ190" s="1" t="s">
        <v>19</v>
      </c>
      <c r="AR190" s="1">
        <v>6.69</v>
      </c>
      <c r="AS190" s="1">
        <v>6.96</v>
      </c>
      <c r="AT190" s="1">
        <v>7.2939999999999996</v>
      </c>
      <c r="AU190" s="1">
        <v>48.625999999999998</v>
      </c>
      <c r="AV190" s="1">
        <v>0.91259999999999997</v>
      </c>
      <c r="AW190" s="1" t="s">
        <v>19</v>
      </c>
      <c r="AX190" s="1">
        <v>6.66</v>
      </c>
      <c r="AY190" s="1">
        <v>6.91</v>
      </c>
      <c r="AZ190" s="1">
        <v>7.2050000000000001</v>
      </c>
      <c r="BA190" s="1">
        <v>48.034999999999997</v>
      </c>
      <c r="BB190" s="1">
        <v>0.89559999999999995</v>
      </c>
      <c r="BC190" s="1" t="s">
        <v>19</v>
      </c>
      <c r="BD190" s="1">
        <v>6.66</v>
      </c>
      <c r="BE190" s="1">
        <v>6.88</v>
      </c>
      <c r="BF190" s="1">
        <v>6.6680000000000001</v>
      </c>
      <c r="BG190" s="1">
        <v>44.456000000000003</v>
      </c>
      <c r="BH190" s="1">
        <v>0.88119999999999998</v>
      </c>
      <c r="BI190" s="1" t="s">
        <v>19</v>
      </c>
      <c r="BJ190" s="1">
        <v>6.63</v>
      </c>
      <c r="BK190" s="1">
        <v>6.91</v>
      </c>
      <c r="BL190" s="1">
        <v>7.3730000000000002</v>
      </c>
      <c r="BM190" s="1">
        <v>49.152999999999999</v>
      </c>
      <c r="BN190" s="1">
        <v>0.88919999999999999</v>
      </c>
      <c r="BO190" s="1" t="s">
        <v>19</v>
      </c>
      <c r="BP190" s="1">
        <v>6.67</v>
      </c>
      <c r="BQ190" s="1">
        <v>6.95</v>
      </c>
      <c r="BR190" s="1">
        <v>7.2640000000000002</v>
      </c>
      <c r="BS190" s="1">
        <v>48.427</v>
      </c>
      <c r="BT190" s="1">
        <v>0.86460000000000004</v>
      </c>
      <c r="BU190" s="1" t="s">
        <v>19</v>
      </c>
      <c r="BV190" s="1">
        <v>6.68</v>
      </c>
      <c r="BW190" s="1">
        <v>6.91</v>
      </c>
      <c r="BX190" s="1">
        <v>7.19</v>
      </c>
      <c r="BY190" s="1">
        <v>47.930999999999997</v>
      </c>
      <c r="BZ190" s="1">
        <v>0.86199999999999999</v>
      </c>
      <c r="CA190" s="1" t="s">
        <v>19</v>
      </c>
      <c r="CB190" s="1">
        <v>6.69</v>
      </c>
      <c r="CC190" s="1">
        <v>6.97</v>
      </c>
      <c r="CD190" s="1">
        <v>7.3730000000000002</v>
      </c>
      <c r="CE190" s="1">
        <v>49.152999999999999</v>
      </c>
      <c r="CF190" s="1">
        <v>0.89559999999999995</v>
      </c>
      <c r="CG190" s="1" t="s">
        <v>19</v>
      </c>
      <c r="CH190" s="1">
        <v>6.68</v>
      </c>
      <c r="CI190" s="1">
        <v>6.93</v>
      </c>
      <c r="CJ190" s="1">
        <v>7.282</v>
      </c>
      <c r="CK190" s="1">
        <v>48.548000000000002</v>
      </c>
      <c r="CL190" s="1">
        <v>0.88519999999999999</v>
      </c>
      <c r="CM190" s="1" t="s">
        <v>19</v>
      </c>
      <c r="CN190" s="1">
        <v>6.63</v>
      </c>
      <c r="CO190" s="1">
        <v>6.89</v>
      </c>
      <c r="CP190" s="1">
        <v>7.2569999999999997</v>
      </c>
      <c r="CQ190" s="1">
        <v>48.378999999999998</v>
      </c>
      <c r="CR190" s="1">
        <v>0.87039999999999995</v>
      </c>
      <c r="CS190" s="1" t="s">
        <v>19</v>
      </c>
    </row>
    <row r="191" spans="1:97" ht="15.75" customHeight="1" x14ac:dyDescent="0.25">
      <c r="A191" s="1" t="s">
        <v>141</v>
      </c>
      <c r="B191" s="1">
        <v>36</v>
      </c>
      <c r="C191" s="1">
        <v>54</v>
      </c>
      <c r="D191" s="1" t="s">
        <v>90</v>
      </c>
      <c r="E191" s="1">
        <v>6.56</v>
      </c>
      <c r="F191" s="1">
        <v>4</v>
      </c>
      <c r="G191" s="1">
        <v>15</v>
      </c>
      <c r="H191" s="1">
        <v>6.78</v>
      </c>
      <c r="I191" s="1">
        <v>7.05</v>
      </c>
      <c r="J191" s="81">
        <v>5.5330000000000004</v>
      </c>
      <c r="K191" s="1">
        <v>36.889000000000003</v>
      </c>
      <c r="L191" s="1">
        <v>0.91890000000000005</v>
      </c>
      <c r="M191" s="1" t="s">
        <v>20</v>
      </c>
      <c r="N191" s="1">
        <v>6.65</v>
      </c>
      <c r="O191" s="1">
        <v>6.96</v>
      </c>
      <c r="P191" s="1">
        <v>5.28</v>
      </c>
      <c r="Q191" s="1">
        <v>35.197000000000003</v>
      </c>
      <c r="R191" s="1">
        <v>0.90590000000000004</v>
      </c>
      <c r="S191" s="1" t="s">
        <v>20</v>
      </c>
      <c r="T191" s="1">
        <v>6.68</v>
      </c>
      <c r="U191" s="1">
        <v>7.06</v>
      </c>
      <c r="V191" s="1">
        <v>5.45</v>
      </c>
      <c r="W191" s="1">
        <v>36.331000000000003</v>
      </c>
      <c r="X191" s="1">
        <v>0.91510000000000002</v>
      </c>
      <c r="Y191" s="1" t="s">
        <v>20</v>
      </c>
      <c r="Z191" s="1">
        <v>6.69</v>
      </c>
      <c r="AA191" s="1">
        <v>6.98</v>
      </c>
      <c r="AB191" s="1">
        <v>6.06</v>
      </c>
      <c r="AC191" s="1">
        <v>40.402000000000001</v>
      </c>
      <c r="AD191" s="1">
        <v>0.9405</v>
      </c>
      <c r="AE191" s="1" t="s">
        <v>20</v>
      </c>
      <c r="AF191" s="1">
        <v>6.65</v>
      </c>
      <c r="AG191" s="1">
        <v>6.95</v>
      </c>
      <c r="AH191" s="1">
        <v>5.9960000000000004</v>
      </c>
      <c r="AI191" s="1">
        <v>39.976999999999997</v>
      </c>
      <c r="AJ191" s="1">
        <v>0.93149999999999999</v>
      </c>
      <c r="AK191" s="1" t="s">
        <v>20</v>
      </c>
      <c r="AL191" s="1">
        <v>6.67</v>
      </c>
      <c r="AM191" s="1">
        <v>6.91</v>
      </c>
      <c r="AN191" s="1">
        <v>6.5359999999999996</v>
      </c>
      <c r="AO191" s="1">
        <v>43.573</v>
      </c>
      <c r="AP191" s="1">
        <v>0.9</v>
      </c>
      <c r="AQ191" s="1" t="s">
        <v>20</v>
      </c>
      <c r="AR191" s="1">
        <v>6.72</v>
      </c>
      <c r="AS191" s="1">
        <v>6.95</v>
      </c>
      <c r="AT191" s="1">
        <v>7.2380000000000004</v>
      </c>
      <c r="AU191" s="1">
        <v>48.256999999999998</v>
      </c>
      <c r="AV191" s="1">
        <v>0.92830000000000001</v>
      </c>
      <c r="AW191" s="1" t="s">
        <v>20</v>
      </c>
      <c r="AX191" s="1">
        <v>6.66</v>
      </c>
      <c r="AY191" s="1">
        <v>6.95</v>
      </c>
      <c r="AZ191" s="1">
        <v>7.2590000000000003</v>
      </c>
      <c r="BA191" s="1">
        <v>48.395000000000003</v>
      </c>
      <c r="BB191" s="1">
        <v>0.90900000000000003</v>
      </c>
      <c r="BC191" s="1" t="s">
        <v>20</v>
      </c>
      <c r="BD191" s="1">
        <v>6.65</v>
      </c>
      <c r="BE191" s="1">
        <v>6.91</v>
      </c>
      <c r="BF191" s="1">
        <v>6.5270000000000001</v>
      </c>
      <c r="BG191" s="1">
        <v>43.512999999999998</v>
      </c>
      <c r="BH191" s="1">
        <v>0.92090000000000005</v>
      </c>
      <c r="BI191" s="1" t="s">
        <v>20</v>
      </c>
      <c r="BJ191" s="1">
        <v>6.63</v>
      </c>
      <c r="BK191" s="1">
        <v>6.95</v>
      </c>
      <c r="BL191" s="1">
        <v>7.4950000000000001</v>
      </c>
      <c r="BM191" s="1">
        <v>49.966999999999999</v>
      </c>
      <c r="BN191" s="1">
        <v>0.90380000000000005</v>
      </c>
      <c r="BO191" s="1" t="s">
        <v>20</v>
      </c>
      <c r="BP191" s="1">
        <v>6.65</v>
      </c>
      <c r="BQ191" s="1">
        <v>6.98</v>
      </c>
      <c r="BR191" s="1">
        <v>7.0990000000000002</v>
      </c>
      <c r="BS191" s="1">
        <v>47.329000000000001</v>
      </c>
      <c r="BT191" s="1">
        <v>0.91090000000000004</v>
      </c>
      <c r="BU191" s="1" t="s">
        <v>20</v>
      </c>
      <c r="BV191" s="1">
        <v>6.65</v>
      </c>
      <c r="BW191" s="1">
        <v>6.97</v>
      </c>
      <c r="BX191" s="1">
        <v>7.0430000000000001</v>
      </c>
      <c r="BY191" s="1">
        <v>46.953000000000003</v>
      </c>
      <c r="BZ191" s="1">
        <v>0.91180000000000005</v>
      </c>
      <c r="CA191" s="1" t="s">
        <v>20</v>
      </c>
      <c r="CB191" s="1">
        <v>6.67</v>
      </c>
      <c r="CC191" s="1">
        <v>6.98</v>
      </c>
      <c r="CD191" s="1">
        <v>7.3479999999999999</v>
      </c>
      <c r="CE191" s="1">
        <v>48.99</v>
      </c>
      <c r="CF191" s="1">
        <v>0.92320000000000002</v>
      </c>
      <c r="CG191" s="1" t="s">
        <v>20</v>
      </c>
      <c r="CH191" s="1">
        <v>6.66</v>
      </c>
      <c r="CI191" s="1">
        <v>6.97</v>
      </c>
      <c r="CJ191" s="1">
        <v>7.2050000000000001</v>
      </c>
      <c r="CK191" s="1">
        <v>48.034999999999997</v>
      </c>
      <c r="CL191" s="1">
        <v>0.91290000000000004</v>
      </c>
      <c r="CM191" s="1" t="s">
        <v>20</v>
      </c>
      <c r="CN191" s="1">
        <v>6.63</v>
      </c>
      <c r="CO191" s="1">
        <v>6.96</v>
      </c>
      <c r="CP191" s="1">
        <v>7.4459999999999997</v>
      </c>
      <c r="CQ191" s="1">
        <v>49.637</v>
      </c>
      <c r="CR191" s="1">
        <v>0.90610000000000002</v>
      </c>
      <c r="CS191" s="1" t="s">
        <v>20</v>
      </c>
    </row>
    <row r="192" spans="1:97" ht="15.75" customHeight="1" x14ac:dyDescent="0.25">
      <c r="A192" s="1" t="s">
        <v>141</v>
      </c>
      <c r="B192" s="1">
        <v>36</v>
      </c>
      <c r="C192" s="1">
        <v>55</v>
      </c>
      <c r="D192" s="1" t="s">
        <v>23</v>
      </c>
      <c r="E192" s="1">
        <v>8.7899999999999991</v>
      </c>
      <c r="F192" s="1">
        <v>3</v>
      </c>
      <c r="G192" s="1">
        <v>16</v>
      </c>
      <c r="H192" s="1">
        <v>9.0500000000000007</v>
      </c>
      <c r="I192" s="1">
        <v>9.3800000000000008</v>
      </c>
      <c r="J192" s="81">
        <v>5.2329999999999997</v>
      </c>
      <c r="K192" s="1">
        <v>32.704000000000001</v>
      </c>
      <c r="L192" s="1">
        <v>0.95520000000000005</v>
      </c>
      <c r="M192" s="1" t="s">
        <v>20</v>
      </c>
      <c r="N192" s="1">
        <v>8.9700000000000006</v>
      </c>
      <c r="O192" s="1">
        <v>9.2899999999999991</v>
      </c>
      <c r="P192" s="1">
        <v>5.0750000000000002</v>
      </c>
      <c r="Q192" s="1">
        <v>31.718</v>
      </c>
      <c r="R192" s="1">
        <v>0.94569999999999999</v>
      </c>
      <c r="S192" s="1" t="s">
        <v>20</v>
      </c>
      <c r="T192" s="1">
        <v>8.9700000000000006</v>
      </c>
      <c r="U192" s="1">
        <v>9.2899999999999991</v>
      </c>
      <c r="V192" s="1">
        <v>5.29</v>
      </c>
      <c r="W192" s="1">
        <v>33.064999999999998</v>
      </c>
      <c r="X192" s="1">
        <v>0.96130000000000004</v>
      </c>
      <c r="Y192" s="1" t="s">
        <v>20</v>
      </c>
      <c r="Z192" s="1">
        <v>8.9700000000000006</v>
      </c>
      <c r="AA192" s="1">
        <v>9.2899999999999991</v>
      </c>
      <c r="AB192" s="1">
        <v>5.766</v>
      </c>
      <c r="AC192" s="1">
        <v>36.037999999999997</v>
      </c>
      <c r="AD192" s="1">
        <v>0.96140000000000003</v>
      </c>
      <c r="AE192" s="1" t="s">
        <v>20</v>
      </c>
      <c r="AF192" s="1">
        <v>8.9700000000000006</v>
      </c>
      <c r="AG192" s="1">
        <v>9.2899999999999991</v>
      </c>
      <c r="AH192" s="1">
        <v>5.8330000000000002</v>
      </c>
      <c r="AI192" s="1">
        <v>36.454999999999998</v>
      </c>
      <c r="AJ192" s="1">
        <v>0.95699999999999996</v>
      </c>
      <c r="AK192" s="1" t="s">
        <v>20</v>
      </c>
      <c r="AL192" s="1">
        <v>8.9700000000000006</v>
      </c>
      <c r="AM192" s="1">
        <v>9.2899999999999991</v>
      </c>
      <c r="AN192" s="1">
        <v>5.8239999999999998</v>
      </c>
      <c r="AO192" s="1">
        <v>36.4</v>
      </c>
      <c r="AP192" s="1">
        <v>0.95630000000000004</v>
      </c>
      <c r="AQ192" s="1" t="s">
        <v>20</v>
      </c>
      <c r="AR192" s="1">
        <v>8.9700000000000006</v>
      </c>
      <c r="AS192" s="1">
        <v>9.2899999999999991</v>
      </c>
      <c r="AT192" s="1">
        <v>7.5919999999999996</v>
      </c>
      <c r="AU192" s="1">
        <v>47.45</v>
      </c>
      <c r="AV192" s="1">
        <v>0.95889999999999997</v>
      </c>
      <c r="AW192" s="1" t="s">
        <v>20</v>
      </c>
      <c r="AX192" s="1">
        <v>8.9700000000000006</v>
      </c>
      <c r="AY192" s="1">
        <v>9.2899999999999991</v>
      </c>
      <c r="AZ192" s="1">
        <v>7.4710000000000001</v>
      </c>
      <c r="BA192" s="1">
        <v>46.692999999999998</v>
      </c>
      <c r="BB192" s="1">
        <v>0.94750000000000001</v>
      </c>
      <c r="BC192" s="1" t="s">
        <v>20</v>
      </c>
      <c r="BD192" s="1">
        <v>8.9700000000000006</v>
      </c>
      <c r="BE192" s="1">
        <v>9.2899999999999991</v>
      </c>
      <c r="BF192" s="1">
        <v>7.2389999999999999</v>
      </c>
      <c r="BG192" s="1">
        <v>45.241</v>
      </c>
      <c r="BH192" s="1">
        <v>0.92290000000000005</v>
      </c>
      <c r="BI192" s="1" t="s">
        <v>20</v>
      </c>
      <c r="BJ192" s="1">
        <v>8.9700000000000006</v>
      </c>
      <c r="BK192" s="1">
        <v>9.2899999999999991</v>
      </c>
      <c r="BL192" s="1">
        <v>7.8289999999999997</v>
      </c>
      <c r="BM192" s="1">
        <v>48.933</v>
      </c>
      <c r="BN192" s="1">
        <v>0.93969999999999998</v>
      </c>
      <c r="BO192" s="1" t="s">
        <v>20</v>
      </c>
      <c r="BP192" s="1">
        <v>8.9700000000000006</v>
      </c>
      <c r="BQ192" s="1">
        <v>9.2899999999999991</v>
      </c>
      <c r="BR192" s="1">
        <v>7.7530000000000001</v>
      </c>
      <c r="BS192" s="1">
        <v>48.456000000000003</v>
      </c>
      <c r="BT192" s="1">
        <v>0.94340000000000002</v>
      </c>
      <c r="BU192" s="1" t="s">
        <v>20</v>
      </c>
      <c r="BV192" s="1">
        <v>8.9700000000000006</v>
      </c>
      <c r="BW192" s="1">
        <v>9.2899999999999991</v>
      </c>
      <c r="BX192" s="1">
        <v>7.6130000000000004</v>
      </c>
      <c r="BY192" s="1">
        <v>47.581000000000003</v>
      </c>
      <c r="BZ192" s="1">
        <v>0.93989999999999996</v>
      </c>
      <c r="CA192" s="1" t="s">
        <v>20</v>
      </c>
      <c r="CB192" s="1">
        <v>8.9700000000000006</v>
      </c>
      <c r="CC192" s="1">
        <v>9.2899999999999991</v>
      </c>
      <c r="CD192" s="1">
        <v>7.69</v>
      </c>
      <c r="CE192" s="1">
        <v>48.063000000000002</v>
      </c>
      <c r="CF192" s="1">
        <v>0.95220000000000005</v>
      </c>
      <c r="CG192" s="1" t="s">
        <v>20</v>
      </c>
      <c r="CH192" s="1">
        <v>8.9700000000000006</v>
      </c>
      <c r="CI192" s="1">
        <v>9.2899999999999991</v>
      </c>
      <c r="CJ192" s="1">
        <v>7.6059999999999999</v>
      </c>
      <c r="CK192" s="1">
        <v>47.539000000000001</v>
      </c>
      <c r="CL192" s="1">
        <v>0.94899999999999995</v>
      </c>
      <c r="CM192" s="1" t="s">
        <v>20</v>
      </c>
      <c r="CN192" s="1">
        <v>8.9700000000000006</v>
      </c>
      <c r="CO192" s="1">
        <v>9.2899999999999991</v>
      </c>
      <c r="CP192" s="1">
        <v>7.7080000000000002</v>
      </c>
      <c r="CQ192" s="1">
        <v>48.173999999999999</v>
      </c>
      <c r="CR192" s="1">
        <v>0.93830000000000002</v>
      </c>
      <c r="CS192" s="1" t="s">
        <v>20</v>
      </c>
    </row>
    <row r="193" spans="1:97" ht="15.75" customHeight="1" x14ac:dyDescent="0.25">
      <c r="A193" s="1" t="s">
        <v>141</v>
      </c>
      <c r="B193" s="1">
        <v>36</v>
      </c>
      <c r="C193" s="1">
        <v>55</v>
      </c>
      <c r="D193" s="1" t="s">
        <v>23</v>
      </c>
      <c r="E193" s="1">
        <v>8.7899999999999991</v>
      </c>
      <c r="F193" s="1">
        <v>4</v>
      </c>
      <c r="G193" s="1">
        <v>16</v>
      </c>
      <c r="H193" s="1">
        <v>9.06</v>
      </c>
      <c r="I193" s="1">
        <v>9.3699999999999992</v>
      </c>
      <c r="J193" s="81">
        <v>5.2030000000000003</v>
      </c>
      <c r="K193" s="1">
        <v>32.515999999999998</v>
      </c>
      <c r="L193" s="1">
        <v>0.94899999999999995</v>
      </c>
      <c r="M193" s="1" t="s">
        <v>20</v>
      </c>
      <c r="N193" s="1">
        <v>8.98</v>
      </c>
      <c r="O193" s="1">
        <v>9.2899999999999991</v>
      </c>
      <c r="P193" s="1">
        <v>5.077</v>
      </c>
      <c r="Q193" s="1">
        <v>31.728999999999999</v>
      </c>
      <c r="R193" s="1">
        <v>0.93320000000000003</v>
      </c>
      <c r="S193" s="1" t="s">
        <v>20</v>
      </c>
      <c r="T193" s="1">
        <v>8.98</v>
      </c>
      <c r="U193" s="1">
        <v>9.2899999999999991</v>
      </c>
      <c r="V193" s="1">
        <v>5.2560000000000002</v>
      </c>
      <c r="W193" s="1">
        <v>32.853000000000002</v>
      </c>
      <c r="X193" s="1">
        <v>0.94399999999999995</v>
      </c>
      <c r="Y193" s="1" t="s">
        <v>20</v>
      </c>
      <c r="Z193" s="1">
        <v>8.98</v>
      </c>
      <c r="AA193" s="1">
        <v>9.2899999999999991</v>
      </c>
      <c r="AB193" s="1">
        <v>5.7140000000000004</v>
      </c>
      <c r="AC193" s="1">
        <v>35.713000000000001</v>
      </c>
      <c r="AD193" s="1">
        <v>0.93910000000000005</v>
      </c>
      <c r="AE193" s="1" t="s">
        <v>20</v>
      </c>
      <c r="AF193" s="1">
        <v>8.98</v>
      </c>
      <c r="AG193" s="1">
        <v>9.2899999999999991</v>
      </c>
      <c r="AH193" s="1">
        <v>5.7939999999999996</v>
      </c>
      <c r="AI193" s="1">
        <v>36.215000000000003</v>
      </c>
      <c r="AJ193" s="1">
        <v>0.93530000000000002</v>
      </c>
      <c r="AK193" s="1" t="s">
        <v>20</v>
      </c>
      <c r="AL193" s="1">
        <v>8.98</v>
      </c>
      <c r="AM193" s="1">
        <v>9.2899999999999991</v>
      </c>
      <c r="AN193" s="1">
        <v>5.7629999999999999</v>
      </c>
      <c r="AO193" s="1">
        <v>36.017000000000003</v>
      </c>
      <c r="AP193" s="1">
        <v>0.92669999999999997</v>
      </c>
      <c r="AQ193" s="1" t="s">
        <v>20</v>
      </c>
      <c r="AR193" s="1">
        <v>8.98</v>
      </c>
      <c r="AS193" s="1">
        <v>9.2899999999999991</v>
      </c>
      <c r="AT193" s="1">
        <v>7.532</v>
      </c>
      <c r="AU193" s="1">
        <v>47.076000000000001</v>
      </c>
      <c r="AV193" s="1">
        <v>0.94259999999999999</v>
      </c>
      <c r="AW193" s="1" t="s">
        <v>20</v>
      </c>
      <c r="AX193" s="1">
        <v>8.98</v>
      </c>
      <c r="AY193" s="1">
        <v>9.2899999999999991</v>
      </c>
      <c r="AZ193" s="1">
        <v>7.42</v>
      </c>
      <c r="BA193" s="1">
        <v>46.377000000000002</v>
      </c>
      <c r="BB193" s="1">
        <v>0.93240000000000001</v>
      </c>
      <c r="BC193" s="1" t="s">
        <v>20</v>
      </c>
      <c r="BD193" s="1">
        <v>8.98</v>
      </c>
      <c r="BE193" s="1">
        <v>9.2899999999999991</v>
      </c>
      <c r="BF193" s="1">
        <v>7.1669999999999998</v>
      </c>
      <c r="BG193" s="1">
        <v>44.792000000000002</v>
      </c>
      <c r="BH193" s="1">
        <v>0.91</v>
      </c>
      <c r="BI193" s="1" t="s">
        <v>20</v>
      </c>
      <c r="BJ193" s="1">
        <v>8.98</v>
      </c>
      <c r="BK193" s="1">
        <v>9.2899999999999991</v>
      </c>
      <c r="BL193" s="1">
        <v>7.7770000000000001</v>
      </c>
      <c r="BM193" s="1">
        <v>48.606000000000002</v>
      </c>
      <c r="BN193" s="1">
        <v>0.92010000000000003</v>
      </c>
      <c r="BO193" s="1" t="s">
        <v>20</v>
      </c>
      <c r="BP193" s="1">
        <v>8.98</v>
      </c>
      <c r="BQ193" s="1">
        <v>9.2899999999999991</v>
      </c>
      <c r="BR193" s="1">
        <v>7.7030000000000003</v>
      </c>
      <c r="BS193" s="1">
        <v>48.143000000000001</v>
      </c>
      <c r="BT193" s="1">
        <v>0.93340000000000001</v>
      </c>
      <c r="BU193" s="1" t="s">
        <v>20</v>
      </c>
      <c r="BV193" s="1">
        <v>8.98</v>
      </c>
      <c r="BW193" s="1">
        <v>9.2899999999999991</v>
      </c>
      <c r="BX193" s="1">
        <v>7.5620000000000003</v>
      </c>
      <c r="BY193" s="1">
        <v>47.262999999999998</v>
      </c>
      <c r="BZ193" s="1">
        <v>0.9325</v>
      </c>
      <c r="CA193" s="1" t="s">
        <v>20</v>
      </c>
      <c r="CB193" s="1">
        <v>8.98</v>
      </c>
      <c r="CC193" s="1">
        <v>9.2899999999999991</v>
      </c>
      <c r="CD193" s="1">
        <v>7.6550000000000002</v>
      </c>
      <c r="CE193" s="1">
        <v>47.844000000000001</v>
      </c>
      <c r="CF193" s="1">
        <v>0.94359999999999999</v>
      </c>
      <c r="CG193" s="1" t="s">
        <v>20</v>
      </c>
      <c r="CH193" s="1">
        <v>8.98</v>
      </c>
      <c r="CI193" s="1">
        <v>9.2899999999999991</v>
      </c>
      <c r="CJ193" s="1">
        <v>7.5609999999999999</v>
      </c>
      <c r="CK193" s="1">
        <v>47.255000000000003</v>
      </c>
      <c r="CL193" s="1">
        <v>0.94040000000000001</v>
      </c>
      <c r="CM193" s="1" t="s">
        <v>20</v>
      </c>
      <c r="CN193" s="1">
        <v>8.98</v>
      </c>
      <c r="CO193" s="1">
        <v>9.2899999999999991</v>
      </c>
      <c r="CP193" s="1">
        <v>7.6379999999999999</v>
      </c>
      <c r="CQ193" s="1">
        <v>47.734999999999999</v>
      </c>
      <c r="CR193" s="1">
        <v>0.93279999999999996</v>
      </c>
      <c r="CS193" s="1" t="s">
        <v>20</v>
      </c>
    </row>
    <row r="194" spans="1:97" ht="15.75" customHeight="1" x14ac:dyDescent="0.25">
      <c r="A194" s="1" t="s">
        <v>141</v>
      </c>
      <c r="B194" s="1">
        <v>55</v>
      </c>
      <c r="C194" s="1">
        <v>62</v>
      </c>
      <c r="D194" s="1" t="s">
        <v>24</v>
      </c>
      <c r="E194" s="1">
        <v>11.31</v>
      </c>
      <c r="F194" s="1">
        <v>2</v>
      </c>
      <c r="G194" s="1">
        <v>6</v>
      </c>
      <c r="H194" s="1">
        <v>11.75</v>
      </c>
      <c r="I194" s="1">
        <v>11.94</v>
      </c>
      <c r="J194" s="81">
        <v>0.90900000000000003</v>
      </c>
      <c r="K194" s="1">
        <v>15.146000000000001</v>
      </c>
      <c r="L194" s="1">
        <v>0.88880000000000003</v>
      </c>
      <c r="M194" s="1" t="s">
        <v>19</v>
      </c>
      <c r="N194" s="1">
        <v>11.65</v>
      </c>
      <c r="O194" s="1">
        <v>11.84</v>
      </c>
      <c r="P194" s="1">
        <v>0.89700000000000002</v>
      </c>
      <c r="Q194" s="1">
        <v>14.942</v>
      </c>
      <c r="R194" s="1">
        <v>0.87350000000000005</v>
      </c>
      <c r="S194" s="1" t="s">
        <v>19</v>
      </c>
      <c r="T194" s="1">
        <v>11.62</v>
      </c>
      <c r="U194" s="1">
        <v>11.83</v>
      </c>
      <c r="V194" s="1">
        <v>1.165</v>
      </c>
      <c r="W194" s="1">
        <v>19.420999999999999</v>
      </c>
      <c r="X194" s="1">
        <v>0.86329999999999996</v>
      </c>
      <c r="Y194" s="1" t="s">
        <v>19</v>
      </c>
      <c r="Z194" s="1">
        <v>11.67</v>
      </c>
      <c r="AA194" s="1">
        <v>11.89</v>
      </c>
      <c r="AB194" s="1">
        <v>1.343</v>
      </c>
      <c r="AC194" s="1">
        <v>22.391999999999999</v>
      </c>
      <c r="AD194" s="1">
        <v>0.90529999999999999</v>
      </c>
      <c r="AE194" s="1" t="s">
        <v>19</v>
      </c>
      <c r="AF194" s="1">
        <v>11.6</v>
      </c>
      <c r="AG194" s="1">
        <v>11.8</v>
      </c>
      <c r="AH194" s="1">
        <v>1.4450000000000001</v>
      </c>
      <c r="AI194" s="1">
        <v>24.076000000000001</v>
      </c>
      <c r="AJ194" s="1">
        <v>0.9012</v>
      </c>
      <c r="AK194" s="1" t="s">
        <v>19</v>
      </c>
      <c r="AL194" s="1">
        <v>11.62</v>
      </c>
      <c r="AM194" s="1">
        <v>11.83</v>
      </c>
      <c r="AN194" s="1">
        <v>1.611</v>
      </c>
      <c r="AO194" s="1">
        <v>26.856999999999999</v>
      </c>
      <c r="AP194" s="1">
        <v>0.87429999999999997</v>
      </c>
      <c r="AQ194" s="1" t="s">
        <v>19</v>
      </c>
      <c r="AR194" s="1">
        <v>11.68</v>
      </c>
      <c r="AS194" s="1">
        <v>11.84</v>
      </c>
      <c r="AT194" s="1">
        <v>2.39</v>
      </c>
      <c r="AU194" s="1">
        <v>39.829000000000001</v>
      </c>
      <c r="AV194" s="1">
        <v>0.9083</v>
      </c>
      <c r="AW194" s="1" t="s">
        <v>19</v>
      </c>
      <c r="AX194" s="1">
        <v>11.66</v>
      </c>
      <c r="AY194" s="1">
        <v>11.81</v>
      </c>
      <c r="AZ194" s="1">
        <v>2.4079999999999999</v>
      </c>
      <c r="BA194" s="1">
        <v>40.125</v>
      </c>
      <c r="BB194" s="1">
        <v>0.89400000000000002</v>
      </c>
      <c r="BC194" s="1" t="s">
        <v>19</v>
      </c>
      <c r="BD194" s="1">
        <v>11.61</v>
      </c>
      <c r="BE194" s="1">
        <v>11.78</v>
      </c>
      <c r="BF194" s="1">
        <v>2.2789999999999999</v>
      </c>
      <c r="BG194" s="1">
        <v>37.979999999999997</v>
      </c>
      <c r="BH194" s="1">
        <v>0.86609999999999998</v>
      </c>
      <c r="BI194" s="1" t="s">
        <v>19</v>
      </c>
      <c r="BJ194" s="1">
        <v>11.62</v>
      </c>
      <c r="BK194" s="1">
        <v>11.83</v>
      </c>
      <c r="BL194" s="1">
        <v>3.0350000000000001</v>
      </c>
      <c r="BM194" s="1">
        <v>50.587000000000003</v>
      </c>
      <c r="BN194" s="1">
        <v>0.85250000000000004</v>
      </c>
      <c r="BO194" s="1" t="s">
        <v>19</v>
      </c>
      <c r="BP194" s="1">
        <v>11.61</v>
      </c>
      <c r="BQ194" s="1">
        <v>11.84</v>
      </c>
      <c r="BR194" s="1">
        <v>3.0579999999999998</v>
      </c>
      <c r="BS194" s="1">
        <v>50.973999999999997</v>
      </c>
      <c r="BT194" s="1">
        <v>0.81299999999999994</v>
      </c>
      <c r="BU194" s="1" t="s">
        <v>19</v>
      </c>
      <c r="BV194" s="1">
        <v>11.63</v>
      </c>
      <c r="BW194" s="1">
        <v>11.84</v>
      </c>
      <c r="BX194" s="1">
        <v>3.03</v>
      </c>
      <c r="BY194" s="1">
        <v>50.5</v>
      </c>
      <c r="BZ194" s="1">
        <v>0.80579999999999996</v>
      </c>
      <c r="CA194" s="1" t="s">
        <v>19</v>
      </c>
      <c r="CB194" s="1">
        <v>11.61</v>
      </c>
      <c r="CC194" s="1">
        <v>11.85</v>
      </c>
      <c r="CD194" s="1">
        <v>3.8359999999999999</v>
      </c>
      <c r="CE194" s="1">
        <v>63.927</v>
      </c>
      <c r="CF194" s="1">
        <v>0.80120000000000002</v>
      </c>
      <c r="CG194" s="1" t="s">
        <v>19</v>
      </c>
      <c r="CH194" s="1">
        <v>11.59</v>
      </c>
      <c r="CI194" s="1">
        <v>11.84</v>
      </c>
      <c r="CJ194" s="1">
        <v>3.8420000000000001</v>
      </c>
      <c r="CK194" s="1">
        <v>64.034999999999997</v>
      </c>
      <c r="CL194" s="1">
        <v>0.79339999999999999</v>
      </c>
      <c r="CM194" s="1" t="s">
        <v>19</v>
      </c>
      <c r="CN194" s="1">
        <v>11.61</v>
      </c>
      <c r="CO194" s="1">
        <v>11.77</v>
      </c>
      <c r="CP194" s="1">
        <v>3.8159999999999998</v>
      </c>
      <c r="CQ194" s="1">
        <v>63.603999999999999</v>
      </c>
      <c r="CR194" s="1">
        <v>0.8296</v>
      </c>
      <c r="CS194" s="1" t="s">
        <v>19</v>
      </c>
    </row>
    <row r="195" spans="1:97" ht="15.75" customHeight="1" x14ac:dyDescent="0.25">
      <c r="A195" s="1" t="s">
        <v>141</v>
      </c>
      <c r="B195" s="1">
        <v>56</v>
      </c>
      <c r="C195" s="1">
        <v>61</v>
      </c>
      <c r="D195" s="1" t="s">
        <v>91</v>
      </c>
      <c r="E195" s="1">
        <v>4.25</v>
      </c>
      <c r="F195" s="1">
        <v>1</v>
      </c>
      <c r="G195" s="1">
        <v>4</v>
      </c>
      <c r="H195" s="1">
        <v>4.63</v>
      </c>
      <c r="I195" s="1">
        <v>4.74</v>
      </c>
      <c r="J195" s="81">
        <v>0.63200000000000001</v>
      </c>
      <c r="K195" s="1">
        <v>15.803000000000001</v>
      </c>
      <c r="L195" s="1">
        <v>0.79139999999999999</v>
      </c>
      <c r="M195" s="1" t="s">
        <v>19</v>
      </c>
      <c r="N195" s="1">
        <v>4.5999999999999996</v>
      </c>
      <c r="O195" s="1">
        <v>4.71</v>
      </c>
      <c r="P195" s="1">
        <v>0.67400000000000004</v>
      </c>
      <c r="Q195" s="1">
        <v>16.856999999999999</v>
      </c>
      <c r="R195" s="1">
        <v>0.78239999999999998</v>
      </c>
      <c r="S195" s="1" t="s">
        <v>19</v>
      </c>
      <c r="T195" s="1">
        <v>4.5999999999999996</v>
      </c>
      <c r="U195" s="1">
        <v>4.72</v>
      </c>
      <c r="V195" s="1">
        <v>0.751</v>
      </c>
      <c r="W195" s="1">
        <v>18.780999999999999</v>
      </c>
      <c r="X195" s="1">
        <v>0.81179999999999997</v>
      </c>
      <c r="Y195" s="1" t="s">
        <v>19</v>
      </c>
      <c r="Z195" s="1">
        <v>4.59</v>
      </c>
      <c r="AA195" s="1">
        <v>4.75</v>
      </c>
      <c r="AB195" s="1">
        <v>0.94199999999999995</v>
      </c>
      <c r="AC195" s="1">
        <v>23.542999999999999</v>
      </c>
      <c r="AD195" s="1">
        <v>0.86299999999999999</v>
      </c>
      <c r="AE195" s="1" t="s">
        <v>19</v>
      </c>
      <c r="AF195" s="1">
        <v>4.55</v>
      </c>
      <c r="AG195" s="1">
        <v>4.71</v>
      </c>
      <c r="AH195" s="1">
        <v>1.0209999999999999</v>
      </c>
      <c r="AI195" s="1">
        <v>25.530999999999999</v>
      </c>
      <c r="AJ195" s="1">
        <v>0.84060000000000001</v>
      </c>
      <c r="AK195" s="1" t="s">
        <v>19</v>
      </c>
      <c r="AL195" s="1">
        <v>4.5599999999999996</v>
      </c>
      <c r="AM195" s="1">
        <v>4.7699999999999996</v>
      </c>
      <c r="AN195" s="1">
        <v>0.98399999999999999</v>
      </c>
      <c r="AO195" s="1">
        <v>24.611999999999998</v>
      </c>
      <c r="AP195" s="1">
        <v>0.8387</v>
      </c>
      <c r="AQ195" s="1" t="s">
        <v>19</v>
      </c>
      <c r="AR195" s="1">
        <v>4.57</v>
      </c>
      <c r="AS195" s="1">
        <v>4.74</v>
      </c>
      <c r="AT195" s="1">
        <v>1.6519999999999999</v>
      </c>
      <c r="AU195" s="1">
        <v>41.302</v>
      </c>
      <c r="AV195" s="1">
        <v>0.83299999999999996</v>
      </c>
      <c r="AW195" s="1" t="s">
        <v>19</v>
      </c>
      <c r="AX195" s="1">
        <v>4.55</v>
      </c>
      <c r="AY195" s="1">
        <v>4.75</v>
      </c>
      <c r="AZ195" s="1">
        <v>1.554</v>
      </c>
      <c r="BA195" s="1">
        <v>38.844999999999999</v>
      </c>
      <c r="BB195" s="1">
        <v>0.82140000000000002</v>
      </c>
      <c r="BC195" s="1" t="s">
        <v>19</v>
      </c>
      <c r="BD195" s="1">
        <v>4.54</v>
      </c>
      <c r="BE195" s="1">
        <v>4.71</v>
      </c>
      <c r="BF195" s="1">
        <v>1.516</v>
      </c>
      <c r="BG195" s="1">
        <v>37.898000000000003</v>
      </c>
      <c r="BH195" s="1">
        <v>0.80820000000000003</v>
      </c>
      <c r="BI195" s="1" t="s">
        <v>19</v>
      </c>
      <c r="BJ195" s="1">
        <v>4.53</v>
      </c>
      <c r="BK195" s="1">
        <v>4.7</v>
      </c>
      <c r="BL195" s="1">
        <v>2.117</v>
      </c>
      <c r="BM195" s="1">
        <v>52.933999999999997</v>
      </c>
      <c r="BN195" s="1">
        <v>0.75729999999999997</v>
      </c>
      <c r="BO195" s="1" t="s">
        <v>19</v>
      </c>
      <c r="BP195" s="1">
        <v>4.55</v>
      </c>
      <c r="BQ195" s="1">
        <v>4.72</v>
      </c>
      <c r="BR195" s="1">
        <v>2.1139999999999999</v>
      </c>
      <c r="BS195" s="1">
        <v>52.862000000000002</v>
      </c>
      <c r="BT195" s="1">
        <v>0.76439999999999997</v>
      </c>
      <c r="BU195" s="1" t="s">
        <v>19</v>
      </c>
      <c r="BV195" s="1">
        <v>4.59</v>
      </c>
      <c r="BW195" s="1">
        <v>4.71</v>
      </c>
      <c r="BX195" s="1">
        <v>2.222</v>
      </c>
      <c r="BY195" s="1">
        <v>55.555999999999997</v>
      </c>
      <c r="BZ195" s="1">
        <v>0.78129999999999999</v>
      </c>
      <c r="CA195" s="1" t="s">
        <v>19</v>
      </c>
      <c r="CB195" s="1">
        <v>4.57</v>
      </c>
      <c r="CC195" s="1">
        <v>4.75</v>
      </c>
      <c r="CD195" s="1">
        <v>2.472</v>
      </c>
      <c r="CE195" s="1">
        <v>61.802</v>
      </c>
      <c r="CF195" s="1">
        <v>0.7702</v>
      </c>
      <c r="CG195" s="1" t="s">
        <v>19</v>
      </c>
      <c r="CH195" s="1">
        <v>4.54</v>
      </c>
      <c r="CI195" s="1">
        <v>4.7</v>
      </c>
      <c r="CJ195" s="1">
        <v>2.407</v>
      </c>
      <c r="CK195" s="1">
        <v>60.183999999999997</v>
      </c>
      <c r="CL195" s="1">
        <v>0.76929999999999998</v>
      </c>
      <c r="CM195" s="1" t="s">
        <v>19</v>
      </c>
      <c r="CN195" s="1">
        <v>4.5599999999999996</v>
      </c>
      <c r="CO195" s="1">
        <v>4.68</v>
      </c>
      <c r="CP195" s="1">
        <v>2.5670000000000002</v>
      </c>
      <c r="CQ195" s="1">
        <v>64.176000000000002</v>
      </c>
      <c r="CR195" s="1">
        <v>0.81640000000000001</v>
      </c>
      <c r="CS195" s="1" t="s">
        <v>19</v>
      </c>
    </row>
    <row r="196" spans="1:97" ht="15.75" customHeight="1" x14ac:dyDescent="0.25">
      <c r="A196" s="1" t="s">
        <v>141</v>
      </c>
      <c r="B196" s="1">
        <v>56</v>
      </c>
      <c r="C196" s="1">
        <v>62</v>
      </c>
      <c r="D196" s="1" t="s">
        <v>190</v>
      </c>
      <c r="E196" s="1">
        <v>9.1</v>
      </c>
      <c r="F196" s="1">
        <v>1</v>
      </c>
      <c r="G196" s="1">
        <v>5</v>
      </c>
      <c r="H196" s="1">
        <v>9.09</v>
      </c>
      <c r="I196" s="1">
        <v>9.42</v>
      </c>
      <c r="J196" s="81">
        <v>0.86899999999999999</v>
      </c>
      <c r="K196" s="1">
        <v>17.38</v>
      </c>
      <c r="L196" s="1">
        <v>0.92379999999999995</v>
      </c>
      <c r="M196" s="1" t="s">
        <v>19</v>
      </c>
      <c r="N196" s="1">
        <v>9.09</v>
      </c>
      <c r="O196" s="1">
        <v>9.43</v>
      </c>
      <c r="P196" s="1">
        <v>0.88200000000000001</v>
      </c>
      <c r="Q196" s="1">
        <v>17.645</v>
      </c>
      <c r="R196" s="1">
        <v>0.9002</v>
      </c>
      <c r="S196" s="1" t="s">
        <v>19</v>
      </c>
      <c r="T196" s="1">
        <v>9.09</v>
      </c>
      <c r="U196" s="1">
        <v>9.42</v>
      </c>
      <c r="V196" s="1">
        <v>1.0349999999999999</v>
      </c>
      <c r="W196" s="1">
        <v>20.699000000000002</v>
      </c>
      <c r="X196" s="1">
        <v>0.91700000000000004</v>
      </c>
      <c r="Y196" s="1" t="s">
        <v>19</v>
      </c>
      <c r="Z196" s="1">
        <v>9.09</v>
      </c>
      <c r="AA196" s="1">
        <v>9.42</v>
      </c>
      <c r="AB196" s="1">
        <v>1.3540000000000001</v>
      </c>
      <c r="AC196" s="1">
        <v>27.084</v>
      </c>
      <c r="AD196" s="1">
        <v>0.93420000000000003</v>
      </c>
      <c r="AE196" s="1" t="s">
        <v>20</v>
      </c>
      <c r="AF196" s="1">
        <v>9.09</v>
      </c>
      <c r="AG196" s="1">
        <v>9.43</v>
      </c>
      <c r="AH196" s="1">
        <v>1.401</v>
      </c>
      <c r="AI196" s="1">
        <v>28.027000000000001</v>
      </c>
      <c r="AJ196" s="1">
        <v>0.92230000000000001</v>
      </c>
      <c r="AK196" s="1" t="s">
        <v>19</v>
      </c>
      <c r="AL196" s="1">
        <v>9.09</v>
      </c>
      <c r="AM196" s="1">
        <v>9.42</v>
      </c>
      <c r="AN196" s="1">
        <v>1.403</v>
      </c>
      <c r="AO196" s="1">
        <v>28.053000000000001</v>
      </c>
      <c r="AP196" s="1">
        <v>0.92210000000000003</v>
      </c>
      <c r="AQ196" s="1" t="s">
        <v>19</v>
      </c>
      <c r="AR196" s="1">
        <v>9.09</v>
      </c>
      <c r="AS196" s="1">
        <v>9.43</v>
      </c>
      <c r="AT196" s="1">
        <v>2.3679999999999999</v>
      </c>
      <c r="AU196" s="1">
        <v>47.353000000000002</v>
      </c>
      <c r="AV196" s="1">
        <v>0.92469999999999997</v>
      </c>
      <c r="AW196" s="1" t="s">
        <v>19</v>
      </c>
      <c r="AX196" s="1">
        <v>9.09</v>
      </c>
      <c r="AY196" s="1">
        <v>9.43</v>
      </c>
      <c r="AZ196" s="1">
        <v>2.323</v>
      </c>
      <c r="BA196" s="1">
        <v>46.468000000000004</v>
      </c>
      <c r="BB196" s="1">
        <v>0.91159999999999997</v>
      </c>
      <c r="BC196" s="1" t="s">
        <v>19</v>
      </c>
      <c r="BD196" s="1">
        <v>9.09</v>
      </c>
      <c r="BE196" s="1">
        <v>9.43</v>
      </c>
      <c r="BF196" s="1">
        <v>2.2370000000000001</v>
      </c>
      <c r="BG196" s="1">
        <v>44.743000000000002</v>
      </c>
      <c r="BH196" s="1">
        <v>0.90129999999999999</v>
      </c>
      <c r="BI196" s="1" t="s">
        <v>19</v>
      </c>
      <c r="BJ196" s="1">
        <v>9.09</v>
      </c>
      <c r="BK196" s="1">
        <v>9.42</v>
      </c>
      <c r="BL196" s="1">
        <v>2.8860000000000001</v>
      </c>
      <c r="BM196" s="1">
        <v>57.72</v>
      </c>
      <c r="BN196" s="1">
        <v>0.89700000000000002</v>
      </c>
      <c r="BO196" s="1" t="s">
        <v>19</v>
      </c>
      <c r="BP196" s="1">
        <v>9.09</v>
      </c>
      <c r="BQ196" s="1">
        <v>9.43</v>
      </c>
      <c r="BR196" s="1">
        <v>2.9020000000000001</v>
      </c>
      <c r="BS196" s="1">
        <v>58.039000000000001</v>
      </c>
      <c r="BT196" s="1">
        <v>0.8891</v>
      </c>
      <c r="BU196" s="1" t="s">
        <v>19</v>
      </c>
      <c r="BV196" s="1">
        <v>9.09</v>
      </c>
      <c r="BW196" s="1">
        <v>9.43</v>
      </c>
      <c r="BX196" s="1">
        <v>2.8650000000000002</v>
      </c>
      <c r="BY196" s="1">
        <v>57.292999999999999</v>
      </c>
      <c r="BZ196" s="1">
        <v>0.90069999999999995</v>
      </c>
      <c r="CA196" s="1" t="s">
        <v>19</v>
      </c>
      <c r="CB196" s="1">
        <v>9.09</v>
      </c>
      <c r="CC196" s="1">
        <v>9.43</v>
      </c>
      <c r="CD196" s="1">
        <v>3.2679999999999998</v>
      </c>
      <c r="CE196" s="1">
        <v>65.36</v>
      </c>
      <c r="CF196" s="1">
        <v>0.90459999999999996</v>
      </c>
      <c r="CG196" s="1" t="s">
        <v>19</v>
      </c>
      <c r="CH196" s="1">
        <v>9.09</v>
      </c>
      <c r="CI196" s="1">
        <v>9.43</v>
      </c>
      <c r="CJ196" s="1">
        <v>3.2109999999999999</v>
      </c>
      <c r="CK196" s="1">
        <v>64.216999999999999</v>
      </c>
      <c r="CL196" s="1">
        <v>0.88890000000000002</v>
      </c>
      <c r="CM196" s="1" t="s">
        <v>19</v>
      </c>
      <c r="CN196" s="1">
        <v>9.09</v>
      </c>
      <c r="CO196" s="1">
        <v>9.43</v>
      </c>
      <c r="CP196" s="1">
        <v>3.26</v>
      </c>
      <c r="CQ196" s="1">
        <v>65.197999999999993</v>
      </c>
      <c r="CR196" s="1">
        <v>0.89949999999999997</v>
      </c>
      <c r="CS196" s="1" t="s">
        <v>19</v>
      </c>
    </row>
    <row r="197" spans="1:97" ht="15.75" customHeight="1" x14ac:dyDescent="0.25">
      <c r="A197" s="1" t="s">
        <v>141</v>
      </c>
      <c r="B197" s="1">
        <v>61</v>
      </c>
      <c r="C197" s="1">
        <v>73</v>
      </c>
      <c r="D197" s="1" t="s">
        <v>92</v>
      </c>
      <c r="E197" s="1">
        <v>6.92</v>
      </c>
      <c r="F197" s="1">
        <v>3</v>
      </c>
      <c r="G197" s="1">
        <v>9</v>
      </c>
      <c r="H197" s="1">
        <v>7.13</v>
      </c>
      <c r="I197" s="1">
        <v>7.24</v>
      </c>
      <c r="J197" s="81">
        <v>1.641</v>
      </c>
      <c r="K197" s="1">
        <v>18.231000000000002</v>
      </c>
      <c r="L197" s="1">
        <v>0.81769999999999998</v>
      </c>
      <c r="M197" s="1" t="s">
        <v>19</v>
      </c>
      <c r="N197" s="1">
        <v>7.06</v>
      </c>
      <c r="O197" s="1">
        <v>7.25</v>
      </c>
      <c r="P197" s="1">
        <v>1.2490000000000001</v>
      </c>
      <c r="Q197" s="1">
        <v>13.875</v>
      </c>
      <c r="R197" s="1">
        <v>0.83489999999999998</v>
      </c>
      <c r="S197" s="1" t="s">
        <v>19</v>
      </c>
      <c r="T197" s="1">
        <v>7.09</v>
      </c>
      <c r="U197" s="1">
        <v>7.23</v>
      </c>
      <c r="V197" s="1">
        <v>1.3</v>
      </c>
      <c r="W197" s="1">
        <v>14.44</v>
      </c>
      <c r="X197" s="1">
        <v>0.8649</v>
      </c>
      <c r="Y197" s="1" t="s">
        <v>19</v>
      </c>
      <c r="Z197" s="1">
        <v>7.07</v>
      </c>
      <c r="AA197" s="1">
        <v>7.22</v>
      </c>
      <c r="AB197" s="1">
        <v>1.476</v>
      </c>
      <c r="AC197" s="1">
        <v>16.395</v>
      </c>
      <c r="AD197" s="1">
        <v>0.88470000000000004</v>
      </c>
      <c r="AE197" s="1" t="s">
        <v>19</v>
      </c>
      <c r="AF197" s="1">
        <v>7.06</v>
      </c>
      <c r="AG197" s="1">
        <v>7.23</v>
      </c>
      <c r="AH197" s="1">
        <v>1.6220000000000001</v>
      </c>
      <c r="AI197" s="1">
        <v>18.021999999999998</v>
      </c>
      <c r="AJ197" s="1">
        <v>0.84040000000000004</v>
      </c>
      <c r="AK197" s="1" t="s">
        <v>19</v>
      </c>
      <c r="AL197" s="1">
        <v>7.03</v>
      </c>
      <c r="AM197" s="1">
        <v>7.21</v>
      </c>
      <c r="AN197" s="1">
        <v>1.5609999999999999</v>
      </c>
      <c r="AO197" s="1">
        <v>17.338999999999999</v>
      </c>
      <c r="AP197" s="1">
        <v>0.88190000000000002</v>
      </c>
      <c r="AQ197" s="1" t="s">
        <v>19</v>
      </c>
      <c r="AR197" s="1">
        <v>7.07</v>
      </c>
      <c r="AS197" s="1">
        <v>7.29</v>
      </c>
      <c r="AT197" s="1">
        <v>2.5750000000000002</v>
      </c>
      <c r="AU197" s="1">
        <v>28.606000000000002</v>
      </c>
      <c r="AV197" s="1">
        <v>0.78080000000000005</v>
      </c>
      <c r="AW197" s="1" t="s">
        <v>19</v>
      </c>
      <c r="AX197" s="1">
        <v>7.02</v>
      </c>
      <c r="AY197" s="1">
        <v>7.23</v>
      </c>
      <c r="AZ197" s="1">
        <v>2.5710000000000002</v>
      </c>
      <c r="BA197" s="1">
        <v>28.565000000000001</v>
      </c>
      <c r="BB197" s="1">
        <v>0.8407</v>
      </c>
      <c r="BC197" s="1" t="s">
        <v>19</v>
      </c>
      <c r="BD197" s="1">
        <v>7.02</v>
      </c>
      <c r="BE197" s="1">
        <v>7.18</v>
      </c>
      <c r="BF197" s="1">
        <v>2.544</v>
      </c>
      <c r="BG197" s="1">
        <v>28.271999999999998</v>
      </c>
      <c r="BH197" s="1">
        <v>0.86109999999999998</v>
      </c>
      <c r="BI197" s="1" t="s">
        <v>19</v>
      </c>
      <c r="BJ197" s="1">
        <v>7.12</v>
      </c>
      <c r="BK197" s="1">
        <v>7.19</v>
      </c>
      <c r="BL197" s="1">
        <v>3.4729999999999999</v>
      </c>
      <c r="BM197" s="1">
        <v>38.585999999999999</v>
      </c>
      <c r="BN197" s="1">
        <v>0.83760000000000001</v>
      </c>
      <c r="BO197" s="1" t="s">
        <v>19</v>
      </c>
      <c r="BP197" s="1">
        <v>7.07</v>
      </c>
      <c r="BQ197" s="1">
        <v>7.17</v>
      </c>
      <c r="BR197" s="1">
        <v>3.5139999999999998</v>
      </c>
      <c r="BS197" s="1">
        <v>39.049999999999997</v>
      </c>
      <c r="BT197" s="1">
        <v>0.82320000000000004</v>
      </c>
      <c r="BU197" s="1" t="s">
        <v>19</v>
      </c>
      <c r="BV197" s="1">
        <v>7.03</v>
      </c>
      <c r="BW197" s="1">
        <v>7.19</v>
      </c>
      <c r="BX197" s="1">
        <v>3.53</v>
      </c>
      <c r="BY197" s="1">
        <v>39.226999999999997</v>
      </c>
      <c r="BZ197" s="1">
        <v>0.81430000000000002</v>
      </c>
      <c r="CA197" s="1" t="s">
        <v>19</v>
      </c>
      <c r="CB197" s="1">
        <v>7.11</v>
      </c>
      <c r="CC197" s="1">
        <v>7.24</v>
      </c>
      <c r="CD197" s="1">
        <v>3.9159999999999999</v>
      </c>
      <c r="CE197" s="1">
        <v>43.511000000000003</v>
      </c>
      <c r="CF197" s="1">
        <v>0.82279999999999998</v>
      </c>
      <c r="CG197" s="1" t="s">
        <v>19</v>
      </c>
      <c r="CH197" s="1">
        <v>7.08</v>
      </c>
      <c r="CI197" s="1">
        <v>7.18</v>
      </c>
      <c r="CJ197" s="1">
        <v>3.9420000000000002</v>
      </c>
      <c r="CK197" s="1">
        <v>43.802</v>
      </c>
      <c r="CL197" s="1">
        <v>0.84599999999999997</v>
      </c>
      <c r="CM197" s="1" t="s">
        <v>19</v>
      </c>
      <c r="CN197" s="1">
        <v>6.99</v>
      </c>
      <c r="CO197" s="1">
        <v>7.21</v>
      </c>
      <c r="CP197" s="1">
        <v>3.9359999999999999</v>
      </c>
      <c r="CQ197" s="1">
        <v>43.738</v>
      </c>
      <c r="CR197" s="1">
        <v>0.84419999999999995</v>
      </c>
      <c r="CS197" s="1" t="s">
        <v>19</v>
      </c>
    </row>
    <row r="198" spans="1:97" ht="15.75" customHeight="1" x14ac:dyDescent="0.25">
      <c r="A198" s="1" t="s">
        <v>141</v>
      </c>
      <c r="B198" s="1">
        <v>62</v>
      </c>
      <c r="C198" s="1">
        <v>73</v>
      </c>
      <c r="D198" s="1" t="s">
        <v>25</v>
      </c>
      <c r="E198" s="1">
        <v>6.47</v>
      </c>
      <c r="F198" s="1">
        <v>3</v>
      </c>
      <c r="G198" s="1">
        <v>8</v>
      </c>
      <c r="H198" s="1">
        <v>6.65</v>
      </c>
      <c r="I198" s="1">
        <v>7.01</v>
      </c>
      <c r="J198" s="81">
        <v>1.0920000000000001</v>
      </c>
      <c r="K198" s="1">
        <v>13.65</v>
      </c>
      <c r="L198" s="1">
        <v>0.92559999999999998</v>
      </c>
      <c r="M198" s="1" t="s">
        <v>19</v>
      </c>
      <c r="N198" s="1">
        <v>6.57</v>
      </c>
      <c r="O198" s="1">
        <v>6.92</v>
      </c>
      <c r="P198" s="1">
        <v>1.161</v>
      </c>
      <c r="Q198" s="1">
        <v>14.518000000000001</v>
      </c>
      <c r="R198" s="1">
        <v>0.89</v>
      </c>
      <c r="S198" s="1" t="s">
        <v>19</v>
      </c>
      <c r="T198" s="1">
        <v>6.59</v>
      </c>
      <c r="U198" s="1">
        <v>6.94</v>
      </c>
      <c r="V198" s="1">
        <v>1.143</v>
      </c>
      <c r="W198" s="1">
        <v>14.292999999999999</v>
      </c>
      <c r="X198" s="1">
        <v>0.93100000000000005</v>
      </c>
      <c r="Y198" s="1" t="s">
        <v>19</v>
      </c>
      <c r="Z198" s="1">
        <v>6.6</v>
      </c>
      <c r="AA198" s="1">
        <v>6.95</v>
      </c>
      <c r="AB198" s="1">
        <v>1.3280000000000001</v>
      </c>
      <c r="AC198" s="1">
        <v>16.596</v>
      </c>
      <c r="AD198" s="1">
        <v>0.93659999999999999</v>
      </c>
      <c r="AE198" s="1" t="s">
        <v>19</v>
      </c>
      <c r="AF198" s="1">
        <v>6.55</v>
      </c>
      <c r="AG198" s="1">
        <v>6.91</v>
      </c>
      <c r="AH198" s="1">
        <v>1.3640000000000001</v>
      </c>
      <c r="AI198" s="1">
        <v>17.05</v>
      </c>
      <c r="AJ198" s="1">
        <v>0.87829999999999997</v>
      </c>
      <c r="AK198" s="1" t="s">
        <v>19</v>
      </c>
      <c r="AL198" s="1">
        <v>6.52</v>
      </c>
      <c r="AM198" s="1">
        <v>6.88</v>
      </c>
      <c r="AN198" s="1">
        <v>1.4570000000000001</v>
      </c>
      <c r="AO198" s="1">
        <v>18.213999999999999</v>
      </c>
      <c r="AP198" s="1">
        <v>0.85499999999999998</v>
      </c>
      <c r="AQ198" s="1" t="s">
        <v>19</v>
      </c>
      <c r="AR198" s="1">
        <v>6.59</v>
      </c>
      <c r="AS198" s="1">
        <v>6.95</v>
      </c>
      <c r="AT198" s="1">
        <v>2.4089999999999998</v>
      </c>
      <c r="AU198" s="1">
        <v>30.111000000000001</v>
      </c>
      <c r="AV198" s="1">
        <v>0.88580000000000003</v>
      </c>
      <c r="AW198" s="1" t="s">
        <v>19</v>
      </c>
      <c r="AX198" s="1">
        <v>6.58</v>
      </c>
      <c r="AY198" s="1">
        <v>6.91</v>
      </c>
      <c r="AZ198" s="1">
        <v>2.3809999999999998</v>
      </c>
      <c r="BA198" s="1">
        <v>29.766999999999999</v>
      </c>
      <c r="BB198" s="1">
        <v>0.93310000000000004</v>
      </c>
      <c r="BC198" s="1" t="s">
        <v>19</v>
      </c>
      <c r="BD198" s="1">
        <v>6.55</v>
      </c>
      <c r="BE198" s="1">
        <v>6.9</v>
      </c>
      <c r="BF198" s="1">
        <v>2.222</v>
      </c>
      <c r="BG198" s="1">
        <v>27.777999999999999</v>
      </c>
      <c r="BH198" s="1">
        <v>0.92230000000000001</v>
      </c>
      <c r="BI198" s="1" t="s">
        <v>19</v>
      </c>
      <c r="BJ198" s="1">
        <v>6.55</v>
      </c>
      <c r="BK198" s="1">
        <v>6.91</v>
      </c>
      <c r="BL198" s="1">
        <v>3.085</v>
      </c>
      <c r="BM198" s="1">
        <v>38.561999999999998</v>
      </c>
      <c r="BN198" s="1">
        <v>0.91600000000000004</v>
      </c>
      <c r="BO198" s="1" t="s">
        <v>19</v>
      </c>
      <c r="BP198" s="1">
        <v>6.6</v>
      </c>
      <c r="BQ198" s="1">
        <v>6.88</v>
      </c>
      <c r="BR198" s="1">
        <v>3.0539999999999998</v>
      </c>
      <c r="BS198" s="1">
        <v>38.179000000000002</v>
      </c>
      <c r="BT198" s="1">
        <v>0.90739999999999998</v>
      </c>
      <c r="BU198" s="1" t="s">
        <v>19</v>
      </c>
      <c r="BV198" s="1">
        <v>6.58</v>
      </c>
      <c r="BW198" s="1">
        <v>6.9</v>
      </c>
      <c r="BX198" s="1">
        <v>3.0059999999999998</v>
      </c>
      <c r="BY198" s="1">
        <v>37.570999999999998</v>
      </c>
      <c r="BZ198" s="1">
        <v>0.90369999999999995</v>
      </c>
      <c r="CA198" s="1" t="s">
        <v>19</v>
      </c>
      <c r="CB198" s="1">
        <v>6.61</v>
      </c>
      <c r="CC198" s="1">
        <v>6.92</v>
      </c>
      <c r="CD198" s="1">
        <v>3.3820000000000001</v>
      </c>
      <c r="CE198" s="1">
        <v>42.273000000000003</v>
      </c>
      <c r="CF198" s="1">
        <v>0.91420000000000001</v>
      </c>
      <c r="CG198" s="1" t="s">
        <v>19</v>
      </c>
      <c r="CH198" s="1">
        <v>6.61</v>
      </c>
      <c r="CI198" s="1">
        <v>6.87</v>
      </c>
      <c r="CJ198" s="1">
        <v>3.35</v>
      </c>
      <c r="CK198" s="1">
        <v>41.872</v>
      </c>
      <c r="CL198" s="1">
        <v>0.90810000000000002</v>
      </c>
      <c r="CM198" s="1" t="s">
        <v>19</v>
      </c>
      <c r="CN198" s="1">
        <v>6.59</v>
      </c>
      <c r="CO198" s="1">
        <v>6.86</v>
      </c>
      <c r="CP198" s="1">
        <v>3.4350000000000001</v>
      </c>
      <c r="CQ198" s="1">
        <v>42.94</v>
      </c>
      <c r="CR198" s="1">
        <v>0.92600000000000005</v>
      </c>
      <c r="CS198" s="1" t="s">
        <v>19</v>
      </c>
    </row>
    <row r="199" spans="1:97" ht="15.75" customHeight="1" x14ac:dyDescent="0.25">
      <c r="A199" s="1" t="s">
        <v>141</v>
      </c>
      <c r="B199" s="1">
        <v>62</v>
      </c>
      <c r="C199" s="1">
        <v>73</v>
      </c>
      <c r="D199" s="1" t="s">
        <v>25</v>
      </c>
      <c r="E199" s="1">
        <v>6.47</v>
      </c>
      <c r="F199" s="1">
        <v>4</v>
      </c>
      <c r="G199" s="1">
        <v>8</v>
      </c>
      <c r="H199" s="1">
        <v>6.65</v>
      </c>
      <c r="I199" s="1">
        <v>6.97</v>
      </c>
      <c r="J199" s="81">
        <v>1.0920000000000001</v>
      </c>
      <c r="K199" s="1">
        <v>13.65</v>
      </c>
      <c r="L199" s="1">
        <v>0.92479999999999996</v>
      </c>
      <c r="M199" s="1" t="s">
        <v>19</v>
      </c>
      <c r="N199" s="1">
        <v>6.64</v>
      </c>
      <c r="O199" s="1">
        <v>6.89</v>
      </c>
      <c r="P199" s="1">
        <v>1.077</v>
      </c>
      <c r="Q199" s="1">
        <v>13.468999999999999</v>
      </c>
      <c r="R199" s="1">
        <v>0.92110000000000003</v>
      </c>
      <c r="S199" s="1" t="s">
        <v>19</v>
      </c>
      <c r="T199" s="1">
        <v>6.65</v>
      </c>
      <c r="U199" s="1">
        <v>6.97</v>
      </c>
      <c r="V199" s="1">
        <v>1.1519999999999999</v>
      </c>
      <c r="W199" s="1">
        <v>14.396000000000001</v>
      </c>
      <c r="X199" s="1">
        <v>0.92100000000000004</v>
      </c>
      <c r="Y199" s="1" t="s">
        <v>19</v>
      </c>
      <c r="Z199" s="1">
        <v>6.64</v>
      </c>
      <c r="AA199" s="1">
        <v>6.97</v>
      </c>
      <c r="AB199" s="1">
        <v>1.3029999999999999</v>
      </c>
      <c r="AC199" s="1">
        <v>16.292999999999999</v>
      </c>
      <c r="AD199" s="1">
        <v>0.94040000000000001</v>
      </c>
      <c r="AE199" s="1" t="s">
        <v>19</v>
      </c>
      <c r="AF199" s="1">
        <v>6.59</v>
      </c>
      <c r="AG199" s="1">
        <v>6.86</v>
      </c>
      <c r="AH199" s="1">
        <v>1.3049999999999999</v>
      </c>
      <c r="AI199" s="1">
        <v>16.314</v>
      </c>
      <c r="AJ199" s="1">
        <v>0.94230000000000003</v>
      </c>
      <c r="AK199" s="1" t="s">
        <v>19</v>
      </c>
      <c r="AL199" s="1">
        <v>6.62</v>
      </c>
      <c r="AM199" s="1">
        <v>6.87</v>
      </c>
      <c r="AN199" s="1">
        <v>1.3460000000000001</v>
      </c>
      <c r="AO199" s="1">
        <v>16.821999999999999</v>
      </c>
      <c r="AP199" s="1">
        <v>0.94169999999999998</v>
      </c>
      <c r="AQ199" s="1" t="s">
        <v>19</v>
      </c>
      <c r="AR199" s="1">
        <v>6.65</v>
      </c>
      <c r="AS199" s="1">
        <v>6.97</v>
      </c>
      <c r="AT199" s="1">
        <v>2.3570000000000002</v>
      </c>
      <c r="AU199" s="1">
        <v>29.460999999999999</v>
      </c>
      <c r="AV199" s="1">
        <v>0.92420000000000002</v>
      </c>
      <c r="AW199" s="1" t="s">
        <v>19</v>
      </c>
      <c r="AX199" s="1">
        <v>6.61</v>
      </c>
      <c r="AY199" s="1">
        <v>6.88</v>
      </c>
      <c r="AZ199" s="1">
        <v>2.3839999999999999</v>
      </c>
      <c r="BA199" s="1">
        <v>29.803999999999998</v>
      </c>
      <c r="BB199" s="1">
        <v>0.91400000000000003</v>
      </c>
      <c r="BC199" s="1" t="s">
        <v>19</v>
      </c>
      <c r="BD199" s="1">
        <v>6.59</v>
      </c>
      <c r="BE199" s="1">
        <v>6.84</v>
      </c>
      <c r="BF199" s="1">
        <v>2.2509999999999999</v>
      </c>
      <c r="BG199" s="1">
        <v>28.135000000000002</v>
      </c>
      <c r="BH199" s="1">
        <v>0.93179999999999996</v>
      </c>
      <c r="BI199" s="1" t="s">
        <v>19</v>
      </c>
      <c r="BJ199" s="1">
        <v>6.62</v>
      </c>
      <c r="BK199" s="1">
        <v>6.87</v>
      </c>
      <c r="BL199" s="1">
        <v>3.1120000000000001</v>
      </c>
      <c r="BM199" s="1">
        <v>38.905000000000001</v>
      </c>
      <c r="BN199" s="1">
        <v>0.92100000000000004</v>
      </c>
      <c r="BO199" s="1" t="s">
        <v>19</v>
      </c>
      <c r="BP199" s="1">
        <v>6.63</v>
      </c>
      <c r="BQ199" s="1">
        <v>6.86</v>
      </c>
      <c r="BR199" s="1">
        <v>2.9980000000000002</v>
      </c>
      <c r="BS199" s="1">
        <v>37.479999999999997</v>
      </c>
      <c r="BT199" s="1">
        <v>0.90920000000000001</v>
      </c>
      <c r="BU199" s="1" t="s">
        <v>19</v>
      </c>
      <c r="BV199" s="1">
        <v>6.63</v>
      </c>
      <c r="BW199" s="1">
        <v>6.88</v>
      </c>
      <c r="BX199" s="1">
        <v>3.024</v>
      </c>
      <c r="BY199" s="1">
        <v>37.801000000000002</v>
      </c>
      <c r="BZ199" s="1">
        <v>0.92020000000000002</v>
      </c>
      <c r="CA199" s="1" t="s">
        <v>19</v>
      </c>
      <c r="CB199" s="1">
        <v>6.63</v>
      </c>
      <c r="CC199" s="1">
        <v>6.87</v>
      </c>
      <c r="CD199" s="1">
        <v>3.6680000000000001</v>
      </c>
      <c r="CE199" s="1">
        <v>45.850999999999999</v>
      </c>
      <c r="CF199" s="1">
        <v>0.89810000000000001</v>
      </c>
      <c r="CG199" s="1" t="s">
        <v>19</v>
      </c>
      <c r="CH199" s="1">
        <v>6.65</v>
      </c>
      <c r="CI199" s="1">
        <v>6.87</v>
      </c>
      <c r="CJ199" s="1">
        <v>3.3719999999999999</v>
      </c>
      <c r="CK199" s="1">
        <v>42.15</v>
      </c>
      <c r="CL199" s="1">
        <v>0.90920000000000001</v>
      </c>
      <c r="CM199" s="1" t="s">
        <v>19</v>
      </c>
      <c r="CN199" s="1">
        <v>6.6</v>
      </c>
      <c r="CO199" s="1">
        <v>6.86</v>
      </c>
      <c r="CP199" s="1">
        <v>3.431</v>
      </c>
      <c r="CQ199" s="1">
        <v>42.890999999999998</v>
      </c>
      <c r="CR199" s="1">
        <v>0.92720000000000002</v>
      </c>
      <c r="CS199" s="1" t="s">
        <v>19</v>
      </c>
    </row>
    <row r="200" spans="1:97" ht="15.75" customHeight="1" x14ac:dyDescent="0.25">
      <c r="A200" s="1" t="s">
        <v>141</v>
      </c>
      <c r="B200" s="1">
        <v>63</v>
      </c>
      <c r="C200" s="1">
        <v>73</v>
      </c>
      <c r="D200" s="1" t="s">
        <v>26</v>
      </c>
      <c r="E200" s="1">
        <v>5.94</v>
      </c>
      <c r="F200" s="1">
        <v>2</v>
      </c>
      <c r="G200" s="1">
        <v>7</v>
      </c>
      <c r="H200" s="1">
        <v>6.06</v>
      </c>
      <c r="I200" s="1">
        <v>6.43</v>
      </c>
      <c r="J200" s="81">
        <v>0.82599999999999996</v>
      </c>
      <c r="K200" s="1">
        <v>11.795999999999999</v>
      </c>
      <c r="L200" s="1">
        <v>0.92469999999999997</v>
      </c>
      <c r="M200" s="1" t="s">
        <v>19</v>
      </c>
      <c r="N200" s="1">
        <v>6.06</v>
      </c>
      <c r="O200" s="1">
        <v>6.43</v>
      </c>
      <c r="P200" s="1">
        <v>0.82899999999999996</v>
      </c>
      <c r="Q200" s="1">
        <v>11.837</v>
      </c>
      <c r="R200" s="1">
        <v>0.92400000000000004</v>
      </c>
      <c r="S200" s="1" t="s">
        <v>19</v>
      </c>
      <c r="T200" s="1">
        <v>6.06</v>
      </c>
      <c r="U200" s="1">
        <v>6.43</v>
      </c>
      <c r="V200" s="1">
        <v>0.88800000000000001</v>
      </c>
      <c r="W200" s="1">
        <v>12.683999999999999</v>
      </c>
      <c r="X200" s="1">
        <v>0.93779999999999997</v>
      </c>
      <c r="Y200" s="1" t="s">
        <v>19</v>
      </c>
      <c r="Z200" s="1">
        <v>6.06</v>
      </c>
      <c r="AA200" s="1">
        <v>6.43</v>
      </c>
      <c r="AB200" s="1">
        <v>0.999</v>
      </c>
      <c r="AC200" s="1">
        <v>14.271000000000001</v>
      </c>
      <c r="AD200" s="1">
        <v>0.94510000000000005</v>
      </c>
      <c r="AE200" s="1" t="s">
        <v>19</v>
      </c>
      <c r="AF200" s="1">
        <v>6.06</v>
      </c>
      <c r="AG200" s="1">
        <v>6.43</v>
      </c>
      <c r="AH200" s="1">
        <v>1.0129999999999999</v>
      </c>
      <c r="AI200" s="1">
        <v>14.477</v>
      </c>
      <c r="AJ200" s="1">
        <v>0.93559999999999999</v>
      </c>
      <c r="AK200" s="1" t="s">
        <v>19</v>
      </c>
      <c r="AL200" s="1">
        <v>6.06</v>
      </c>
      <c r="AM200" s="1">
        <v>6.43</v>
      </c>
      <c r="AN200" s="1">
        <v>1.0389999999999999</v>
      </c>
      <c r="AO200" s="1">
        <v>14.842000000000001</v>
      </c>
      <c r="AP200" s="1">
        <v>0.94079999999999997</v>
      </c>
      <c r="AQ200" s="1" t="s">
        <v>19</v>
      </c>
      <c r="AR200" s="1">
        <v>6.06</v>
      </c>
      <c r="AS200" s="1">
        <v>6.43</v>
      </c>
      <c r="AT200" s="1">
        <v>2</v>
      </c>
      <c r="AU200" s="1">
        <v>28.571000000000002</v>
      </c>
      <c r="AV200" s="1">
        <v>0.92989999999999995</v>
      </c>
      <c r="AW200" s="1" t="s">
        <v>19</v>
      </c>
      <c r="AX200" s="1">
        <v>6.06</v>
      </c>
      <c r="AY200" s="1">
        <v>6.43</v>
      </c>
      <c r="AZ200" s="1">
        <v>1.984</v>
      </c>
      <c r="BA200" s="1">
        <v>28.335999999999999</v>
      </c>
      <c r="BB200" s="1">
        <v>0.92900000000000005</v>
      </c>
      <c r="BC200" s="1" t="s">
        <v>19</v>
      </c>
      <c r="BD200" s="1">
        <v>6.01</v>
      </c>
      <c r="BE200" s="1">
        <v>6.43</v>
      </c>
      <c r="BF200" s="1">
        <v>1.897</v>
      </c>
      <c r="BG200" s="1">
        <v>27.097999999999999</v>
      </c>
      <c r="BH200" s="1">
        <v>0.93810000000000004</v>
      </c>
      <c r="BI200" s="1" t="s">
        <v>19</v>
      </c>
      <c r="BJ200" s="1">
        <v>6.06</v>
      </c>
      <c r="BK200" s="1">
        <v>6.42</v>
      </c>
      <c r="BL200" s="1">
        <v>2.6190000000000002</v>
      </c>
      <c r="BM200" s="1">
        <v>37.411999999999999</v>
      </c>
      <c r="BN200" s="1">
        <v>0.92079999999999995</v>
      </c>
      <c r="BO200" s="1" t="s">
        <v>19</v>
      </c>
      <c r="BP200" s="1">
        <v>6.06</v>
      </c>
      <c r="BQ200" s="1">
        <v>6.43</v>
      </c>
      <c r="BR200" s="1">
        <v>2.5830000000000002</v>
      </c>
      <c r="BS200" s="1">
        <v>36.896999999999998</v>
      </c>
      <c r="BT200" s="1">
        <v>0.91490000000000005</v>
      </c>
      <c r="BU200" s="1" t="s">
        <v>19</v>
      </c>
      <c r="BV200" s="1">
        <v>6.06</v>
      </c>
      <c r="BW200" s="1">
        <v>6.43</v>
      </c>
      <c r="BX200" s="1">
        <v>2.6509999999999998</v>
      </c>
      <c r="BY200" s="1">
        <v>37.872</v>
      </c>
      <c r="BZ200" s="1">
        <v>0.91569999999999996</v>
      </c>
      <c r="CA200" s="1" t="s">
        <v>19</v>
      </c>
      <c r="CB200" s="1">
        <v>6.06</v>
      </c>
      <c r="CC200" s="1">
        <v>6.43</v>
      </c>
      <c r="CD200" s="1">
        <v>2.883</v>
      </c>
      <c r="CE200" s="1">
        <v>41.180999999999997</v>
      </c>
      <c r="CF200" s="1">
        <v>0.88839999999999997</v>
      </c>
      <c r="CG200" s="1" t="s">
        <v>19</v>
      </c>
      <c r="CH200" s="1">
        <v>6.01</v>
      </c>
      <c r="CI200" s="1">
        <v>6.43</v>
      </c>
      <c r="CJ200" s="1">
        <v>2.915</v>
      </c>
      <c r="CK200" s="1">
        <v>41.648000000000003</v>
      </c>
      <c r="CL200" s="1">
        <v>0.91910000000000003</v>
      </c>
      <c r="CM200" s="1" t="s">
        <v>19</v>
      </c>
      <c r="CN200" s="1">
        <v>6</v>
      </c>
      <c r="CO200" s="1">
        <v>6.43</v>
      </c>
      <c r="CP200" s="1">
        <v>3.1059999999999999</v>
      </c>
      <c r="CQ200" s="1">
        <v>44.371000000000002</v>
      </c>
      <c r="CR200" s="1">
        <v>0.92730000000000001</v>
      </c>
      <c r="CS200" s="1" t="s">
        <v>19</v>
      </c>
    </row>
    <row r="201" spans="1:97" ht="15.75" customHeight="1" x14ac:dyDescent="0.25">
      <c r="A201" s="1" t="s">
        <v>141</v>
      </c>
      <c r="B201" s="1">
        <v>63</v>
      </c>
      <c r="C201" s="1">
        <v>73</v>
      </c>
      <c r="D201" s="1" t="s">
        <v>26</v>
      </c>
      <c r="E201" s="1">
        <v>5.94</v>
      </c>
      <c r="F201" s="1">
        <v>3</v>
      </c>
      <c r="G201" s="1">
        <v>7</v>
      </c>
      <c r="H201" s="1">
        <v>5.97</v>
      </c>
      <c r="I201" s="1">
        <v>6.44</v>
      </c>
      <c r="J201" s="81">
        <v>0.82799999999999996</v>
      </c>
      <c r="K201" s="1">
        <v>11.827999999999999</v>
      </c>
      <c r="L201" s="1">
        <v>0.96330000000000005</v>
      </c>
      <c r="M201" s="1" t="s">
        <v>20</v>
      </c>
      <c r="N201" s="1">
        <v>5.97</v>
      </c>
      <c r="O201" s="1">
        <v>6.44</v>
      </c>
      <c r="P201" s="1">
        <v>0.82199999999999995</v>
      </c>
      <c r="Q201" s="1">
        <v>11.747999999999999</v>
      </c>
      <c r="R201" s="1">
        <v>0.95750000000000002</v>
      </c>
      <c r="S201" s="1" t="s">
        <v>20</v>
      </c>
      <c r="T201" s="1">
        <v>5.97</v>
      </c>
      <c r="U201" s="1">
        <v>6.44</v>
      </c>
      <c r="V201" s="1">
        <v>0.86899999999999999</v>
      </c>
      <c r="W201" s="1">
        <v>12.417</v>
      </c>
      <c r="X201" s="1">
        <v>0.96399999999999997</v>
      </c>
      <c r="Y201" s="1" t="s">
        <v>20</v>
      </c>
      <c r="Z201" s="1">
        <v>5.97</v>
      </c>
      <c r="AA201" s="1">
        <v>6.43</v>
      </c>
      <c r="AB201" s="1">
        <v>1.0209999999999999</v>
      </c>
      <c r="AC201" s="1">
        <v>14.592000000000001</v>
      </c>
      <c r="AD201" s="1">
        <v>0.9456</v>
      </c>
      <c r="AE201" s="1" t="s">
        <v>20</v>
      </c>
      <c r="AF201" s="1">
        <v>5.97</v>
      </c>
      <c r="AG201" s="1">
        <v>6.44</v>
      </c>
      <c r="AH201" s="1">
        <v>1.0069999999999999</v>
      </c>
      <c r="AI201" s="1">
        <v>14.382999999999999</v>
      </c>
      <c r="AJ201" s="1">
        <v>0.96309999999999996</v>
      </c>
      <c r="AK201" s="1" t="s">
        <v>20</v>
      </c>
      <c r="AL201" s="1">
        <v>5.97</v>
      </c>
      <c r="AM201" s="1">
        <v>6.43</v>
      </c>
      <c r="AN201" s="1">
        <v>1.056</v>
      </c>
      <c r="AO201" s="1">
        <v>15.08</v>
      </c>
      <c r="AP201" s="1">
        <v>0.93979999999999997</v>
      </c>
      <c r="AQ201" s="1" t="s">
        <v>20</v>
      </c>
      <c r="AR201" s="1">
        <v>5.97</v>
      </c>
      <c r="AS201" s="1">
        <v>6.44</v>
      </c>
      <c r="AT201" s="1">
        <v>1.984</v>
      </c>
      <c r="AU201" s="1">
        <v>28.341999999999999</v>
      </c>
      <c r="AV201" s="1">
        <v>0.95840000000000003</v>
      </c>
      <c r="AW201" s="1" t="s">
        <v>20</v>
      </c>
      <c r="AX201" s="1">
        <v>5.97</v>
      </c>
      <c r="AY201" s="1">
        <v>6.44</v>
      </c>
      <c r="AZ201" s="1">
        <v>1.9670000000000001</v>
      </c>
      <c r="BA201" s="1">
        <v>28.105</v>
      </c>
      <c r="BB201" s="1">
        <v>0.96</v>
      </c>
      <c r="BC201" s="1" t="s">
        <v>20</v>
      </c>
      <c r="BD201" s="1">
        <v>5.97</v>
      </c>
      <c r="BE201" s="1">
        <v>6.44</v>
      </c>
      <c r="BF201" s="1">
        <v>1.8859999999999999</v>
      </c>
      <c r="BG201" s="1">
        <v>26.937000000000001</v>
      </c>
      <c r="BH201" s="1">
        <v>0.96279999999999999</v>
      </c>
      <c r="BI201" s="1" t="s">
        <v>20</v>
      </c>
      <c r="BJ201" s="1">
        <v>5.97</v>
      </c>
      <c r="BK201" s="1">
        <v>6.43</v>
      </c>
      <c r="BL201" s="1">
        <v>2.609</v>
      </c>
      <c r="BM201" s="1">
        <v>37.273000000000003</v>
      </c>
      <c r="BN201" s="1">
        <v>0.96350000000000002</v>
      </c>
      <c r="BO201" s="1" t="s">
        <v>20</v>
      </c>
      <c r="BP201" s="1">
        <v>5.97</v>
      </c>
      <c r="BQ201" s="1">
        <v>6.44</v>
      </c>
      <c r="BR201" s="1">
        <v>2.5870000000000002</v>
      </c>
      <c r="BS201" s="1">
        <v>36.962000000000003</v>
      </c>
      <c r="BT201" s="1">
        <v>0.96079999999999999</v>
      </c>
      <c r="BU201" s="1" t="s">
        <v>20</v>
      </c>
      <c r="BV201" s="1">
        <v>5.97</v>
      </c>
      <c r="BW201" s="1">
        <v>6.44</v>
      </c>
      <c r="BX201" s="1">
        <v>2.5939999999999999</v>
      </c>
      <c r="BY201" s="1">
        <v>37.058</v>
      </c>
      <c r="BZ201" s="1">
        <v>0.96189999999999998</v>
      </c>
      <c r="CA201" s="1" t="s">
        <v>20</v>
      </c>
      <c r="CB201" s="1">
        <v>5.97</v>
      </c>
      <c r="CC201" s="1">
        <v>6.44</v>
      </c>
      <c r="CD201" s="1">
        <v>2.9279999999999999</v>
      </c>
      <c r="CE201" s="1">
        <v>41.834000000000003</v>
      </c>
      <c r="CF201" s="1">
        <v>0.96150000000000002</v>
      </c>
      <c r="CG201" s="1" t="s">
        <v>20</v>
      </c>
      <c r="CH201" s="1">
        <v>5.97</v>
      </c>
      <c r="CI201" s="1">
        <v>6.44</v>
      </c>
      <c r="CJ201" s="1">
        <v>2.8919999999999999</v>
      </c>
      <c r="CK201" s="1">
        <v>41.311999999999998</v>
      </c>
      <c r="CL201" s="1">
        <v>0.96089999999999998</v>
      </c>
      <c r="CM201" s="1" t="s">
        <v>20</v>
      </c>
      <c r="CN201" s="1">
        <v>5.97</v>
      </c>
      <c r="CO201" s="1">
        <v>6.44</v>
      </c>
      <c r="CP201" s="1">
        <v>2.9910000000000001</v>
      </c>
      <c r="CQ201" s="1">
        <v>42.725999999999999</v>
      </c>
      <c r="CR201" s="1">
        <v>0.9657</v>
      </c>
      <c r="CS201" s="1" t="s">
        <v>20</v>
      </c>
    </row>
    <row r="202" spans="1:97" ht="15.75" customHeight="1" x14ac:dyDescent="0.25">
      <c r="A202" s="1" t="s">
        <v>141</v>
      </c>
      <c r="B202" s="1">
        <v>63</v>
      </c>
      <c r="C202" s="1">
        <v>73</v>
      </c>
      <c r="D202" s="1" t="s">
        <v>26</v>
      </c>
      <c r="E202" s="1">
        <v>5.94</v>
      </c>
      <c r="F202" s="1">
        <v>4</v>
      </c>
      <c r="G202" s="1">
        <v>7</v>
      </c>
      <c r="H202" s="1">
        <v>6.09</v>
      </c>
      <c r="I202" s="1">
        <v>6.44</v>
      </c>
      <c r="J202" s="81">
        <v>0.83599999999999997</v>
      </c>
      <c r="K202" s="1">
        <v>11.94</v>
      </c>
      <c r="L202" s="1">
        <v>0.93879999999999997</v>
      </c>
      <c r="M202" s="1" t="s">
        <v>20</v>
      </c>
      <c r="N202" s="1">
        <v>6.01</v>
      </c>
      <c r="O202" s="1">
        <v>6.44</v>
      </c>
      <c r="P202" s="1">
        <v>1.22</v>
      </c>
      <c r="Q202" s="1">
        <v>17.428999999999998</v>
      </c>
      <c r="R202" s="1">
        <v>0.87380000000000002</v>
      </c>
      <c r="S202" s="1" t="s">
        <v>19</v>
      </c>
      <c r="T202" s="1">
        <v>6.06</v>
      </c>
      <c r="U202" s="1">
        <v>6.44</v>
      </c>
      <c r="V202" s="1">
        <v>0.89</v>
      </c>
      <c r="W202" s="1">
        <v>12.717000000000001</v>
      </c>
      <c r="X202" s="1">
        <v>0.93600000000000005</v>
      </c>
      <c r="Y202" s="1" t="s">
        <v>20</v>
      </c>
      <c r="Z202" s="1">
        <v>6.04</v>
      </c>
      <c r="AA202" s="1">
        <v>6.43</v>
      </c>
      <c r="AB202" s="1">
        <v>1.024</v>
      </c>
      <c r="AC202" s="1">
        <v>14.622</v>
      </c>
      <c r="AD202" s="1">
        <v>0.95050000000000001</v>
      </c>
      <c r="AE202" s="1" t="s">
        <v>20</v>
      </c>
      <c r="AF202" s="1">
        <v>6</v>
      </c>
      <c r="AG202" s="1">
        <v>6.44</v>
      </c>
      <c r="AH202" s="1">
        <v>1.03</v>
      </c>
      <c r="AI202" s="1">
        <v>14.714</v>
      </c>
      <c r="AJ202" s="1">
        <v>0.9395</v>
      </c>
      <c r="AK202" s="1" t="s">
        <v>20</v>
      </c>
      <c r="AL202" s="1">
        <v>6.09</v>
      </c>
      <c r="AM202" s="1">
        <v>6.43</v>
      </c>
      <c r="AN202" s="1">
        <v>1.0529999999999999</v>
      </c>
      <c r="AO202" s="1">
        <v>15.041</v>
      </c>
      <c r="AP202" s="1">
        <v>0.94499999999999995</v>
      </c>
      <c r="AQ202" s="1" t="s">
        <v>20</v>
      </c>
      <c r="AR202" s="1">
        <v>6.09</v>
      </c>
      <c r="AS202" s="1">
        <v>6.44</v>
      </c>
      <c r="AT202" s="1">
        <v>2.0089999999999999</v>
      </c>
      <c r="AU202" s="1">
        <v>28.695</v>
      </c>
      <c r="AV202" s="1">
        <v>0.94</v>
      </c>
      <c r="AW202" s="1" t="s">
        <v>20</v>
      </c>
      <c r="AX202" s="1">
        <v>6.03</v>
      </c>
      <c r="AY202" s="1">
        <v>6.44</v>
      </c>
      <c r="AZ202" s="1">
        <v>1.998</v>
      </c>
      <c r="BA202" s="1">
        <v>28.54</v>
      </c>
      <c r="BB202" s="1">
        <v>0.93889999999999996</v>
      </c>
      <c r="BC202" s="1" t="s">
        <v>20</v>
      </c>
      <c r="BD202" s="1">
        <v>6.02</v>
      </c>
      <c r="BE202" s="1">
        <v>6.44</v>
      </c>
      <c r="BF202" s="1">
        <v>1.9550000000000001</v>
      </c>
      <c r="BG202" s="1">
        <v>27.923999999999999</v>
      </c>
      <c r="BH202" s="1">
        <v>0.90349999999999997</v>
      </c>
      <c r="BI202" s="1" t="s">
        <v>20</v>
      </c>
      <c r="BJ202" s="1">
        <v>6.04</v>
      </c>
      <c r="BK202" s="1">
        <v>6.43</v>
      </c>
      <c r="BL202" s="1">
        <v>2.6480000000000001</v>
      </c>
      <c r="BM202" s="1">
        <v>37.823999999999998</v>
      </c>
      <c r="BN202" s="1">
        <v>0.93269999999999997</v>
      </c>
      <c r="BO202" s="1" t="s">
        <v>20</v>
      </c>
      <c r="BP202" s="1">
        <v>6.05</v>
      </c>
      <c r="BQ202" s="1">
        <v>6.44</v>
      </c>
      <c r="BR202" s="1">
        <v>2.6139999999999999</v>
      </c>
      <c r="BS202" s="1">
        <v>37.341000000000001</v>
      </c>
      <c r="BT202" s="1">
        <v>0.93400000000000005</v>
      </c>
      <c r="BU202" s="1" t="s">
        <v>20</v>
      </c>
      <c r="BV202" s="1">
        <v>6.09</v>
      </c>
      <c r="BW202" s="1">
        <v>6.44</v>
      </c>
      <c r="BX202" s="1">
        <v>2.657</v>
      </c>
      <c r="BY202" s="1">
        <v>37.957000000000001</v>
      </c>
      <c r="BZ202" s="1">
        <v>0.92910000000000004</v>
      </c>
      <c r="CA202" s="1" t="s">
        <v>20</v>
      </c>
      <c r="CB202" s="1">
        <v>6.02</v>
      </c>
      <c r="CC202" s="1">
        <v>6.44</v>
      </c>
      <c r="CD202" s="1">
        <v>2.9569999999999999</v>
      </c>
      <c r="CE202" s="1">
        <v>42.241</v>
      </c>
      <c r="CF202" s="1">
        <v>0.93359999999999999</v>
      </c>
      <c r="CG202" s="1" t="s">
        <v>20</v>
      </c>
      <c r="CH202" s="1">
        <v>6.01</v>
      </c>
      <c r="CI202" s="1">
        <v>6.44</v>
      </c>
      <c r="CJ202" s="1">
        <v>2.9369999999999998</v>
      </c>
      <c r="CK202" s="1">
        <v>41.956000000000003</v>
      </c>
      <c r="CL202" s="1">
        <v>0.93700000000000006</v>
      </c>
      <c r="CM202" s="1" t="s">
        <v>20</v>
      </c>
      <c r="CN202" s="1">
        <v>6.02</v>
      </c>
      <c r="CO202" s="1">
        <v>6.44</v>
      </c>
      <c r="CP202" s="1">
        <v>3.0289999999999999</v>
      </c>
      <c r="CQ202" s="1">
        <v>43.27</v>
      </c>
      <c r="CR202" s="1">
        <v>0.93389999999999995</v>
      </c>
      <c r="CS202" s="1" t="s">
        <v>20</v>
      </c>
    </row>
    <row r="203" spans="1:97" ht="15.75" customHeight="1" x14ac:dyDescent="0.25">
      <c r="A203" s="1" t="s">
        <v>141</v>
      </c>
      <c r="B203" s="1">
        <v>63</v>
      </c>
      <c r="C203" s="1">
        <v>77</v>
      </c>
      <c r="D203" s="1" t="s">
        <v>191</v>
      </c>
      <c r="E203" s="1">
        <v>8.74</v>
      </c>
      <c r="F203" s="1">
        <v>4</v>
      </c>
      <c r="G203" s="1">
        <v>11</v>
      </c>
      <c r="H203" s="1">
        <v>8.66</v>
      </c>
      <c r="I203" s="1">
        <v>8.9600000000000009</v>
      </c>
      <c r="J203" s="81">
        <v>0.64900000000000002</v>
      </c>
      <c r="K203" s="1">
        <v>5.9</v>
      </c>
      <c r="L203" s="1">
        <v>0.76680000000000004</v>
      </c>
      <c r="M203" s="1" t="s">
        <v>19</v>
      </c>
      <c r="N203" s="1">
        <v>8.6</v>
      </c>
      <c r="O203" s="1">
        <v>8.84</v>
      </c>
      <c r="P203" s="1">
        <v>0.90700000000000003</v>
      </c>
      <c r="Q203" s="1">
        <v>8.2490000000000006</v>
      </c>
      <c r="R203" s="1">
        <v>0.748</v>
      </c>
      <c r="S203" s="1" t="s">
        <v>19</v>
      </c>
      <c r="T203" s="1">
        <v>8.6</v>
      </c>
      <c r="U203" s="1">
        <v>8.7899999999999991</v>
      </c>
      <c r="V203" s="1">
        <v>1.397</v>
      </c>
      <c r="W203" s="1">
        <v>12.702</v>
      </c>
      <c r="X203" s="1">
        <v>0.75339999999999996</v>
      </c>
      <c r="Y203" s="1" t="s">
        <v>19</v>
      </c>
      <c r="Z203" s="1">
        <v>8.6199999999999992</v>
      </c>
      <c r="AA203" s="1">
        <v>8.83</v>
      </c>
      <c r="AB203" s="1">
        <v>0.91600000000000004</v>
      </c>
      <c r="AC203" s="1">
        <v>8.3309999999999995</v>
      </c>
      <c r="AD203" s="1">
        <v>0.82879999999999998</v>
      </c>
      <c r="AE203" s="1" t="s">
        <v>19</v>
      </c>
      <c r="AF203" s="1">
        <v>8.59</v>
      </c>
      <c r="AG203" s="1">
        <v>8.8000000000000007</v>
      </c>
      <c r="AH203" s="1">
        <v>0.83499999999999996</v>
      </c>
      <c r="AI203" s="1">
        <v>7.5919999999999996</v>
      </c>
      <c r="AJ203" s="1">
        <v>0.78869999999999996</v>
      </c>
      <c r="AK203" s="1" t="s">
        <v>19</v>
      </c>
      <c r="AL203" s="1">
        <v>8.6</v>
      </c>
      <c r="AM203" s="1">
        <v>8.76</v>
      </c>
      <c r="AN203" s="1">
        <v>0.94</v>
      </c>
      <c r="AO203" s="1">
        <v>8.5419999999999998</v>
      </c>
      <c r="AP203" s="1">
        <v>0.81410000000000005</v>
      </c>
      <c r="AQ203" s="1" t="s">
        <v>19</v>
      </c>
      <c r="AR203" s="1">
        <v>8.6199999999999992</v>
      </c>
      <c r="AS203" s="1">
        <v>8.84</v>
      </c>
      <c r="AT203" s="1">
        <v>1.9830000000000001</v>
      </c>
      <c r="AU203" s="1">
        <v>18.030999999999999</v>
      </c>
      <c r="AV203" s="1">
        <v>0.79769999999999996</v>
      </c>
      <c r="AW203" s="1" t="s">
        <v>19</v>
      </c>
      <c r="AX203" s="1">
        <v>8.5500000000000007</v>
      </c>
      <c r="AY203" s="1">
        <v>8.8000000000000007</v>
      </c>
      <c r="AZ203" s="1">
        <v>1.9350000000000001</v>
      </c>
      <c r="BA203" s="1">
        <v>17.591000000000001</v>
      </c>
      <c r="BB203" s="1">
        <v>0.78029999999999999</v>
      </c>
      <c r="BC203" s="1" t="s">
        <v>19</v>
      </c>
      <c r="BD203" s="1">
        <v>8.56</v>
      </c>
      <c r="BE203" s="1">
        <v>8.76</v>
      </c>
      <c r="BF203" s="1">
        <v>1.905</v>
      </c>
      <c r="BG203" s="1">
        <v>17.318999999999999</v>
      </c>
      <c r="BH203" s="1">
        <v>0.7742</v>
      </c>
      <c r="BI203" s="1" t="s">
        <v>19</v>
      </c>
      <c r="BJ203" s="1">
        <v>8.58</v>
      </c>
      <c r="BK203" s="1">
        <v>8.8000000000000007</v>
      </c>
      <c r="BL203" s="1">
        <v>2.4350000000000001</v>
      </c>
      <c r="BM203" s="1">
        <v>22.138999999999999</v>
      </c>
      <c r="BN203" s="1">
        <v>0.73160000000000003</v>
      </c>
      <c r="BO203" s="1" t="s">
        <v>19</v>
      </c>
      <c r="BP203" s="1">
        <v>8.56</v>
      </c>
      <c r="BQ203" s="1">
        <v>8.8000000000000007</v>
      </c>
      <c r="BR203" s="1">
        <v>2.6269999999999998</v>
      </c>
      <c r="BS203" s="1">
        <v>23.88</v>
      </c>
      <c r="BT203" s="1">
        <v>0.7228</v>
      </c>
      <c r="BU203" s="1" t="s">
        <v>19</v>
      </c>
      <c r="BV203" s="1">
        <v>8.5500000000000007</v>
      </c>
      <c r="BW203" s="1">
        <v>8.82</v>
      </c>
      <c r="BX203" s="1">
        <v>2.6539999999999999</v>
      </c>
      <c r="BY203" s="1">
        <v>24.131</v>
      </c>
      <c r="BZ203" s="1">
        <v>0.67549999999999999</v>
      </c>
      <c r="CA203" s="1" t="s">
        <v>19</v>
      </c>
      <c r="CB203" s="1">
        <v>8.6199999999999992</v>
      </c>
      <c r="CC203" s="1">
        <v>8.83</v>
      </c>
      <c r="CD203" s="1">
        <v>3.4980000000000002</v>
      </c>
      <c r="CE203" s="1">
        <v>31.800999999999998</v>
      </c>
      <c r="CF203" s="1">
        <v>0.74170000000000003</v>
      </c>
      <c r="CG203" s="1" t="s">
        <v>19</v>
      </c>
      <c r="CH203" s="1">
        <v>8.6</v>
      </c>
      <c r="CI203" s="1">
        <v>8.7899999999999991</v>
      </c>
      <c r="CJ203" s="1">
        <v>3.198</v>
      </c>
      <c r="CK203" s="1">
        <v>29.074999999999999</v>
      </c>
      <c r="CL203" s="1">
        <v>0.7621</v>
      </c>
      <c r="CM203" s="1" t="s">
        <v>19</v>
      </c>
      <c r="CN203" s="1">
        <v>8.57</v>
      </c>
      <c r="CO203" s="1">
        <v>8.7899999999999991</v>
      </c>
      <c r="CP203" s="1">
        <v>3.242</v>
      </c>
      <c r="CQ203" s="1">
        <v>29.47</v>
      </c>
      <c r="CR203" s="1">
        <v>0.75419999999999998</v>
      </c>
      <c r="CS203" s="1" t="s">
        <v>19</v>
      </c>
    </row>
    <row r="204" spans="1:97" ht="15.75" customHeight="1" x14ac:dyDescent="0.25">
      <c r="A204" s="1" t="s">
        <v>141</v>
      </c>
      <c r="B204" s="1">
        <v>74</v>
      </c>
      <c r="C204" s="1">
        <v>79</v>
      </c>
      <c r="D204" s="1" t="s">
        <v>93</v>
      </c>
      <c r="E204" s="1">
        <v>7.96</v>
      </c>
      <c r="F204" s="1">
        <v>2</v>
      </c>
      <c r="G204" s="1">
        <v>4</v>
      </c>
      <c r="H204" s="1">
        <v>8.31</v>
      </c>
      <c r="I204" s="1">
        <v>8.5299999999999994</v>
      </c>
      <c r="J204" s="81">
        <v>0.45600000000000002</v>
      </c>
      <c r="K204" s="1">
        <v>11.409000000000001</v>
      </c>
      <c r="L204" s="1">
        <v>0.91100000000000003</v>
      </c>
      <c r="M204" s="1" t="s">
        <v>19</v>
      </c>
      <c r="N204" s="1">
        <v>8.23</v>
      </c>
      <c r="O204" s="1">
        <v>8.42</v>
      </c>
      <c r="P204" s="1">
        <v>0.38</v>
      </c>
      <c r="Q204" s="1">
        <v>9.5050000000000008</v>
      </c>
      <c r="R204" s="1">
        <v>0.85980000000000001</v>
      </c>
      <c r="S204" s="1" t="s">
        <v>19</v>
      </c>
      <c r="T204" s="1">
        <v>8.23</v>
      </c>
      <c r="U204" s="1">
        <v>8.4499999999999993</v>
      </c>
      <c r="V204" s="1">
        <v>0.48899999999999999</v>
      </c>
      <c r="W204" s="1">
        <v>12.214</v>
      </c>
      <c r="X204" s="1">
        <v>0.91200000000000003</v>
      </c>
      <c r="Y204" s="1" t="s">
        <v>19</v>
      </c>
      <c r="Z204" s="1">
        <v>8.24</v>
      </c>
      <c r="AA204" s="1">
        <v>8.4499999999999993</v>
      </c>
      <c r="AB204" s="1">
        <v>0.64400000000000002</v>
      </c>
      <c r="AC204" s="1">
        <v>16.097000000000001</v>
      </c>
      <c r="AD204" s="1">
        <v>0.91959999999999997</v>
      </c>
      <c r="AE204" s="1" t="s">
        <v>19</v>
      </c>
      <c r="AF204" s="1">
        <v>8.2100000000000009</v>
      </c>
      <c r="AG204" s="1">
        <v>8.42</v>
      </c>
      <c r="AH204" s="1">
        <v>0.70499999999999996</v>
      </c>
      <c r="AI204" s="1">
        <v>17.637</v>
      </c>
      <c r="AJ204" s="1">
        <v>0.91090000000000004</v>
      </c>
      <c r="AK204" s="1" t="s">
        <v>19</v>
      </c>
      <c r="AL204" s="1">
        <v>8.24</v>
      </c>
      <c r="AM204" s="1">
        <v>8.43</v>
      </c>
      <c r="AN204" s="1">
        <v>0.68</v>
      </c>
      <c r="AO204" s="1">
        <v>16.995000000000001</v>
      </c>
      <c r="AP204" s="1">
        <v>0.90369999999999995</v>
      </c>
      <c r="AQ204" s="1" t="s">
        <v>19</v>
      </c>
      <c r="AR204" s="1">
        <v>8.25</v>
      </c>
      <c r="AS204" s="1">
        <v>8.4499999999999993</v>
      </c>
      <c r="AT204" s="1">
        <v>1.381</v>
      </c>
      <c r="AU204" s="1">
        <v>34.529000000000003</v>
      </c>
      <c r="AV204" s="1">
        <v>0.88070000000000004</v>
      </c>
      <c r="AW204" s="1" t="s">
        <v>19</v>
      </c>
      <c r="AX204" s="1">
        <v>8.2200000000000006</v>
      </c>
      <c r="AY204" s="1">
        <v>8.42</v>
      </c>
      <c r="AZ204" s="1">
        <v>1.36</v>
      </c>
      <c r="BA204" s="1">
        <v>34.002000000000002</v>
      </c>
      <c r="BB204" s="1">
        <v>0.89629999999999999</v>
      </c>
      <c r="BC204" s="1" t="s">
        <v>19</v>
      </c>
      <c r="BD204" s="1">
        <v>8.19</v>
      </c>
      <c r="BE204" s="1">
        <v>8.3800000000000008</v>
      </c>
      <c r="BF204" s="1">
        <v>1.284</v>
      </c>
      <c r="BG204" s="1">
        <v>32.109000000000002</v>
      </c>
      <c r="BH204" s="1">
        <v>0.87629999999999997</v>
      </c>
      <c r="BI204" s="1" t="s">
        <v>19</v>
      </c>
      <c r="BJ204" s="1">
        <v>8.24</v>
      </c>
      <c r="BK204" s="1">
        <v>8.4</v>
      </c>
      <c r="BL204" s="1">
        <v>1.6559999999999999</v>
      </c>
      <c r="BM204" s="1">
        <v>41.404000000000003</v>
      </c>
      <c r="BN204" s="1">
        <v>0.90229999999999999</v>
      </c>
      <c r="BO204" s="1" t="s">
        <v>19</v>
      </c>
      <c r="BP204" s="1">
        <v>8.2200000000000006</v>
      </c>
      <c r="BQ204" s="1">
        <v>8.42</v>
      </c>
      <c r="BR204" s="1">
        <v>1.649</v>
      </c>
      <c r="BS204" s="1">
        <v>41.23</v>
      </c>
      <c r="BT204" s="1">
        <v>0.87090000000000001</v>
      </c>
      <c r="BU204" s="1" t="s">
        <v>19</v>
      </c>
      <c r="BV204" s="1">
        <v>8.23</v>
      </c>
      <c r="BW204" s="1">
        <v>8.43</v>
      </c>
      <c r="BX204" s="1">
        <v>1.601</v>
      </c>
      <c r="BY204" s="1">
        <v>40.033999999999999</v>
      </c>
      <c r="BZ204" s="1">
        <v>0.88690000000000002</v>
      </c>
      <c r="CA204" s="1" t="s">
        <v>19</v>
      </c>
      <c r="CB204" s="1">
        <v>8.25</v>
      </c>
      <c r="CC204" s="1">
        <v>8.43</v>
      </c>
      <c r="CD204" s="1">
        <v>1.823</v>
      </c>
      <c r="CE204" s="1">
        <v>45.566000000000003</v>
      </c>
      <c r="CF204" s="1">
        <v>0.86439999999999995</v>
      </c>
      <c r="CG204" s="1" t="s">
        <v>19</v>
      </c>
      <c r="CH204" s="1">
        <v>8.23</v>
      </c>
      <c r="CI204" s="1">
        <v>8.4</v>
      </c>
      <c r="CJ204" s="1">
        <v>1.798</v>
      </c>
      <c r="CK204" s="1">
        <v>44.938000000000002</v>
      </c>
      <c r="CL204" s="1">
        <v>0.89049999999999996</v>
      </c>
      <c r="CM204" s="1" t="s">
        <v>19</v>
      </c>
      <c r="CN204" s="1">
        <v>8.2100000000000009</v>
      </c>
      <c r="CO204" s="1">
        <v>8.3800000000000008</v>
      </c>
      <c r="CP204" s="1">
        <v>1.861</v>
      </c>
      <c r="CQ204" s="1">
        <v>46.52</v>
      </c>
      <c r="CR204" s="1">
        <v>0.88370000000000004</v>
      </c>
      <c r="CS204" s="1" t="s">
        <v>19</v>
      </c>
    </row>
    <row r="205" spans="1:97" ht="15.75" customHeight="1" x14ac:dyDescent="0.25">
      <c r="A205" s="1" t="s">
        <v>141</v>
      </c>
      <c r="B205" s="1">
        <v>74</v>
      </c>
      <c r="C205" s="1">
        <v>83</v>
      </c>
      <c r="D205" s="1" t="s">
        <v>27</v>
      </c>
      <c r="E205" s="1">
        <v>12.27</v>
      </c>
      <c r="F205" s="1">
        <v>2</v>
      </c>
      <c r="G205" s="1">
        <v>8</v>
      </c>
      <c r="H205" s="1">
        <v>12.56</v>
      </c>
      <c r="I205" s="1">
        <v>12.77</v>
      </c>
      <c r="J205" s="81">
        <v>1.9810000000000001</v>
      </c>
      <c r="K205" s="1">
        <v>24.765999999999998</v>
      </c>
      <c r="L205" s="1">
        <v>0.89510000000000001</v>
      </c>
      <c r="M205" s="1" t="s">
        <v>19</v>
      </c>
      <c r="N205" s="1">
        <v>12.56</v>
      </c>
      <c r="O205" s="1">
        <v>12.77</v>
      </c>
      <c r="P205" s="1">
        <v>1.946</v>
      </c>
      <c r="Q205" s="1">
        <v>24.324000000000002</v>
      </c>
      <c r="R205" s="1">
        <v>0.90800000000000003</v>
      </c>
      <c r="S205" s="1" t="s">
        <v>19</v>
      </c>
      <c r="T205" s="1">
        <v>12.56</v>
      </c>
      <c r="U205" s="1">
        <v>12.77</v>
      </c>
      <c r="V205" s="1">
        <v>2.0640000000000001</v>
      </c>
      <c r="W205" s="1">
        <v>25.803999999999998</v>
      </c>
      <c r="X205" s="1">
        <v>0.90459999999999996</v>
      </c>
      <c r="Y205" s="1" t="s">
        <v>20</v>
      </c>
      <c r="Z205" s="1">
        <v>12.56</v>
      </c>
      <c r="AA205" s="1">
        <v>12.77</v>
      </c>
      <c r="AB205" s="1">
        <v>2.1080000000000001</v>
      </c>
      <c r="AC205" s="1">
        <v>26.344000000000001</v>
      </c>
      <c r="AD205" s="1">
        <v>0.90269999999999995</v>
      </c>
      <c r="AE205" s="1" t="s">
        <v>20</v>
      </c>
      <c r="AF205" s="1">
        <v>12.56</v>
      </c>
      <c r="AG205" s="1">
        <v>12.77</v>
      </c>
      <c r="AH205" s="1">
        <v>2.1419999999999999</v>
      </c>
      <c r="AI205" s="1">
        <v>26.771999999999998</v>
      </c>
      <c r="AJ205" s="1">
        <v>0.89990000000000003</v>
      </c>
      <c r="AK205" s="1" t="s">
        <v>19</v>
      </c>
      <c r="AL205" s="1">
        <v>12.56</v>
      </c>
      <c r="AM205" s="1">
        <v>12.77</v>
      </c>
      <c r="AN205" s="1">
        <v>2.1749999999999998</v>
      </c>
      <c r="AO205" s="1">
        <v>27.184000000000001</v>
      </c>
      <c r="AP205" s="1">
        <v>0.89890000000000003</v>
      </c>
      <c r="AQ205" s="1" t="s">
        <v>19</v>
      </c>
      <c r="AR205" s="1">
        <v>12.56</v>
      </c>
      <c r="AS205" s="1">
        <v>12.77</v>
      </c>
      <c r="AT205" s="1">
        <v>3.2559999999999998</v>
      </c>
      <c r="AU205" s="1">
        <v>40.701999999999998</v>
      </c>
      <c r="AV205" s="1">
        <v>0.92559999999999998</v>
      </c>
      <c r="AW205" s="1" t="s">
        <v>20</v>
      </c>
      <c r="AX205" s="1">
        <v>12.56</v>
      </c>
      <c r="AY205" s="1">
        <v>12.77</v>
      </c>
      <c r="AZ205" s="1">
        <v>3.181</v>
      </c>
      <c r="BA205" s="1">
        <v>39.765000000000001</v>
      </c>
      <c r="BB205" s="1">
        <v>0.92620000000000002</v>
      </c>
      <c r="BC205" s="1" t="s">
        <v>19</v>
      </c>
      <c r="BD205" s="1">
        <v>12.56</v>
      </c>
      <c r="BE205" s="1">
        <v>12.77</v>
      </c>
      <c r="BF205" s="1">
        <v>3.0219999999999998</v>
      </c>
      <c r="BG205" s="1">
        <v>37.780999999999999</v>
      </c>
      <c r="BH205" s="1">
        <v>0.92269999999999996</v>
      </c>
      <c r="BI205" s="1" t="s">
        <v>20</v>
      </c>
      <c r="BJ205" s="1">
        <v>12.56</v>
      </c>
      <c r="BK205" s="1">
        <v>12.77</v>
      </c>
      <c r="BL205" s="1">
        <v>4.0490000000000004</v>
      </c>
      <c r="BM205" s="1">
        <v>50.616999999999997</v>
      </c>
      <c r="BN205" s="1">
        <v>0.95150000000000001</v>
      </c>
      <c r="BO205" s="1" t="s">
        <v>20</v>
      </c>
      <c r="BP205" s="1">
        <v>12.56</v>
      </c>
      <c r="BQ205" s="1">
        <v>12.77</v>
      </c>
      <c r="BR205" s="1">
        <v>4.03</v>
      </c>
      <c r="BS205" s="1">
        <v>50.375</v>
      </c>
      <c r="BT205" s="1">
        <v>0.94669999999999999</v>
      </c>
      <c r="BU205" s="1" t="s">
        <v>20</v>
      </c>
      <c r="BV205" s="1">
        <v>12.56</v>
      </c>
      <c r="BW205" s="1">
        <v>12.77</v>
      </c>
      <c r="BX205" s="1">
        <v>4.032</v>
      </c>
      <c r="BY205" s="1">
        <v>50.393999999999998</v>
      </c>
      <c r="BZ205" s="1">
        <v>0.94389999999999996</v>
      </c>
      <c r="CA205" s="1" t="s">
        <v>20</v>
      </c>
      <c r="CB205" s="1">
        <v>12.56</v>
      </c>
      <c r="CC205" s="1">
        <v>12.77</v>
      </c>
      <c r="CD205" s="1">
        <v>4.5599999999999996</v>
      </c>
      <c r="CE205" s="1">
        <v>56.996000000000002</v>
      </c>
      <c r="CF205" s="1">
        <v>0.94450000000000001</v>
      </c>
      <c r="CG205" s="1" t="s">
        <v>20</v>
      </c>
      <c r="CH205" s="1">
        <v>12.56</v>
      </c>
      <c r="CI205" s="1">
        <v>12.77</v>
      </c>
      <c r="CJ205" s="1">
        <v>4.5279999999999996</v>
      </c>
      <c r="CK205" s="1">
        <v>56.601999999999997</v>
      </c>
      <c r="CL205" s="1">
        <v>0.93779999999999997</v>
      </c>
      <c r="CM205" s="1" t="s">
        <v>20</v>
      </c>
      <c r="CN205" s="1">
        <v>12.56</v>
      </c>
      <c r="CO205" s="1">
        <v>12.77</v>
      </c>
      <c r="CP205" s="1">
        <v>4.5890000000000004</v>
      </c>
      <c r="CQ205" s="1">
        <v>57.359000000000002</v>
      </c>
      <c r="CR205" s="1">
        <v>0.92620000000000002</v>
      </c>
      <c r="CS205" s="1" t="s">
        <v>20</v>
      </c>
    </row>
    <row r="206" spans="1:97" ht="15.75" customHeight="1" x14ac:dyDescent="0.25">
      <c r="A206" s="1" t="s">
        <v>141</v>
      </c>
      <c r="B206" s="1">
        <v>74</v>
      </c>
      <c r="C206" s="1">
        <v>85</v>
      </c>
      <c r="D206" s="1" t="s">
        <v>94</v>
      </c>
      <c r="E206" s="1">
        <v>12.96</v>
      </c>
      <c r="F206" s="1">
        <v>2</v>
      </c>
      <c r="G206" s="1">
        <v>10</v>
      </c>
      <c r="H206" s="1">
        <v>13.24</v>
      </c>
      <c r="I206" s="1">
        <v>13.46</v>
      </c>
      <c r="J206" s="81">
        <v>2.2610000000000001</v>
      </c>
      <c r="K206" s="1">
        <v>22.609000000000002</v>
      </c>
      <c r="L206" s="1">
        <v>0.83320000000000005</v>
      </c>
      <c r="M206" s="1" t="s">
        <v>19</v>
      </c>
      <c r="N206" s="1">
        <v>13.1</v>
      </c>
      <c r="O206" s="1">
        <v>13.33</v>
      </c>
      <c r="P206" s="1">
        <v>2.1589999999999998</v>
      </c>
      <c r="Q206" s="1">
        <v>21.588000000000001</v>
      </c>
      <c r="R206" s="1">
        <v>0.84389999999999998</v>
      </c>
      <c r="S206" s="1" t="s">
        <v>19</v>
      </c>
      <c r="T206" s="1">
        <v>13.08</v>
      </c>
      <c r="U206" s="1">
        <v>13.3</v>
      </c>
      <c r="V206" s="1">
        <v>2.2490000000000001</v>
      </c>
      <c r="W206" s="1">
        <v>22.495000000000001</v>
      </c>
      <c r="X206" s="1">
        <v>0.80330000000000001</v>
      </c>
      <c r="Y206" s="1" t="s">
        <v>19</v>
      </c>
      <c r="Z206" s="1">
        <v>13.12</v>
      </c>
      <c r="AA206" s="1">
        <v>13.36</v>
      </c>
      <c r="AB206" s="1">
        <v>2.5249999999999999</v>
      </c>
      <c r="AC206" s="1">
        <v>25.25</v>
      </c>
      <c r="AD206" s="1">
        <v>0.8135</v>
      </c>
      <c r="AE206" s="1" t="s">
        <v>19</v>
      </c>
      <c r="AF206" s="1">
        <v>13.04</v>
      </c>
      <c r="AG206" s="1">
        <v>13.29</v>
      </c>
      <c r="AH206" s="1">
        <v>2.67</v>
      </c>
      <c r="AI206" s="1">
        <v>26.704999999999998</v>
      </c>
      <c r="AJ206" s="1">
        <v>0.78549999999999998</v>
      </c>
      <c r="AK206" s="1" t="s">
        <v>19</v>
      </c>
      <c r="AL206" s="1">
        <v>13.07</v>
      </c>
      <c r="AM206" s="1">
        <v>13.28</v>
      </c>
      <c r="AN206" s="1">
        <v>2.69</v>
      </c>
      <c r="AO206" s="1">
        <v>26.895</v>
      </c>
      <c r="AP206" s="1">
        <v>0.81520000000000004</v>
      </c>
      <c r="AQ206" s="1" t="s">
        <v>19</v>
      </c>
      <c r="AR206" s="1">
        <v>13.1</v>
      </c>
      <c r="AS206" s="1">
        <v>13.33</v>
      </c>
      <c r="AT206" s="1">
        <v>3.976</v>
      </c>
      <c r="AU206" s="1">
        <v>39.758000000000003</v>
      </c>
      <c r="AV206" s="1">
        <v>0.80720000000000003</v>
      </c>
      <c r="AW206" s="1" t="s">
        <v>19</v>
      </c>
      <c r="AX206" s="1">
        <v>13.06</v>
      </c>
      <c r="AY206" s="1">
        <v>13.27</v>
      </c>
      <c r="AZ206" s="1">
        <v>4.0119999999999996</v>
      </c>
      <c r="BA206" s="1">
        <v>40.116</v>
      </c>
      <c r="BB206" s="1">
        <v>0.83069999999999999</v>
      </c>
      <c r="BC206" s="1" t="s">
        <v>19</v>
      </c>
      <c r="BD206" s="1">
        <v>13.05</v>
      </c>
      <c r="BE206" s="1">
        <v>13.26</v>
      </c>
      <c r="BF206" s="1">
        <v>3.992</v>
      </c>
      <c r="BG206" s="1">
        <v>39.923999999999999</v>
      </c>
      <c r="BH206" s="1">
        <v>0.86260000000000003</v>
      </c>
      <c r="BI206" s="1" t="s">
        <v>19</v>
      </c>
      <c r="BJ206" s="1">
        <v>13.07</v>
      </c>
      <c r="BK206" s="1">
        <v>13.33</v>
      </c>
      <c r="BL206" s="1">
        <v>5.1239999999999997</v>
      </c>
      <c r="BM206" s="1">
        <v>51.234999999999999</v>
      </c>
      <c r="BN206" s="1">
        <v>0.83730000000000004</v>
      </c>
      <c r="BO206" s="1" t="s">
        <v>19</v>
      </c>
      <c r="BP206" s="1">
        <v>13.05</v>
      </c>
      <c r="BQ206" s="1">
        <v>13.35</v>
      </c>
      <c r="BR206" s="1">
        <v>5.008</v>
      </c>
      <c r="BS206" s="1">
        <v>50.078000000000003</v>
      </c>
      <c r="BT206" s="1">
        <v>0.84279999999999999</v>
      </c>
      <c r="BU206" s="1" t="s">
        <v>19</v>
      </c>
      <c r="BV206" s="1">
        <v>13.19</v>
      </c>
      <c r="BW206" s="1">
        <v>13.31</v>
      </c>
      <c r="BX206" s="1">
        <v>4.9729999999999999</v>
      </c>
      <c r="BY206" s="1">
        <v>49.732999999999997</v>
      </c>
      <c r="BZ206" s="1">
        <v>0.84099999999999997</v>
      </c>
      <c r="CA206" s="1" t="s">
        <v>19</v>
      </c>
      <c r="CB206" s="1">
        <v>13.14</v>
      </c>
      <c r="CC206" s="1">
        <v>13.33</v>
      </c>
      <c r="CD206" s="1">
        <v>5.742</v>
      </c>
      <c r="CE206" s="1">
        <v>57.424999999999997</v>
      </c>
      <c r="CF206" s="1">
        <v>0.70279999999999998</v>
      </c>
      <c r="CG206" s="1" t="s">
        <v>19</v>
      </c>
      <c r="CH206" s="1">
        <v>13.08</v>
      </c>
      <c r="CI206" s="1">
        <v>13.26</v>
      </c>
      <c r="CJ206" s="1">
        <v>5.8259999999999996</v>
      </c>
      <c r="CK206" s="1">
        <v>58.258000000000003</v>
      </c>
      <c r="CL206" s="1">
        <v>0.80669999999999997</v>
      </c>
      <c r="CM206" s="1" t="s">
        <v>19</v>
      </c>
      <c r="CN206" s="1">
        <v>13.05</v>
      </c>
      <c r="CO206" s="1">
        <v>13.26</v>
      </c>
      <c r="CP206" s="1">
        <v>5.77</v>
      </c>
      <c r="CQ206" s="1">
        <v>57.698</v>
      </c>
      <c r="CR206" s="1">
        <v>0.81120000000000003</v>
      </c>
      <c r="CS206" s="1" t="s">
        <v>19</v>
      </c>
    </row>
    <row r="207" spans="1:97" ht="15.75" customHeight="1" x14ac:dyDescent="0.25">
      <c r="A207" s="1" t="s">
        <v>141</v>
      </c>
      <c r="B207" s="1">
        <v>74</v>
      </c>
      <c r="C207" s="1">
        <v>95</v>
      </c>
      <c r="D207" s="1" t="s">
        <v>95</v>
      </c>
      <c r="E207" s="1">
        <v>13.97</v>
      </c>
      <c r="F207" s="1">
        <v>4</v>
      </c>
      <c r="G207" s="1">
        <v>19</v>
      </c>
      <c r="H207" s="1">
        <v>14.1</v>
      </c>
      <c r="I207" s="1">
        <v>14.15</v>
      </c>
      <c r="J207" s="81">
        <v>4.5709999999999997</v>
      </c>
      <c r="K207" s="1">
        <v>24.056000000000001</v>
      </c>
      <c r="L207" s="1">
        <v>0.58030000000000004</v>
      </c>
      <c r="M207" s="1" t="s">
        <v>19</v>
      </c>
      <c r="N207" s="1">
        <v>14.1</v>
      </c>
      <c r="O207" s="1">
        <v>14.15</v>
      </c>
      <c r="P207" s="1">
        <v>3.89</v>
      </c>
      <c r="Q207" s="1">
        <v>20.471</v>
      </c>
      <c r="R207" s="1">
        <v>0.65269999999999995</v>
      </c>
      <c r="S207" s="1" t="s">
        <v>19</v>
      </c>
      <c r="T207" s="1">
        <v>14.1</v>
      </c>
      <c r="U207" s="1">
        <v>14.15</v>
      </c>
      <c r="V207" s="1">
        <v>4.4459999999999997</v>
      </c>
      <c r="W207" s="1">
        <v>23.398</v>
      </c>
      <c r="X207" s="1">
        <v>0.7278</v>
      </c>
      <c r="Y207" s="1" t="s">
        <v>19</v>
      </c>
      <c r="Z207" s="1">
        <v>13.91</v>
      </c>
      <c r="AA207" s="1">
        <v>14.26</v>
      </c>
      <c r="AB207" s="1">
        <v>3.9689999999999999</v>
      </c>
      <c r="AC207" s="1">
        <v>20.888999999999999</v>
      </c>
      <c r="AD207" s="1">
        <v>0.60040000000000004</v>
      </c>
      <c r="AE207" s="1" t="s">
        <v>19</v>
      </c>
      <c r="AF207" s="1">
        <v>14.1</v>
      </c>
      <c r="AG207" s="1">
        <v>14.15</v>
      </c>
      <c r="AH207" s="1">
        <v>5.4470000000000001</v>
      </c>
      <c r="AI207" s="1">
        <v>28.67</v>
      </c>
      <c r="AJ207" s="1">
        <v>0.63139999999999996</v>
      </c>
      <c r="AK207" s="1" t="s">
        <v>19</v>
      </c>
      <c r="AL207" s="1">
        <v>14.1</v>
      </c>
      <c r="AM207" s="1">
        <v>14.15</v>
      </c>
      <c r="AN207" s="1">
        <v>5.46</v>
      </c>
      <c r="AO207" s="1">
        <v>28.736000000000001</v>
      </c>
      <c r="AP207" s="1">
        <v>0.7319</v>
      </c>
      <c r="AQ207" s="1" t="s">
        <v>19</v>
      </c>
      <c r="AR207" s="1">
        <v>14.1</v>
      </c>
      <c r="AS207" s="1">
        <v>14.15</v>
      </c>
      <c r="AT207" s="1">
        <v>6.1840000000000002</v>
      </c>
      <c r="AU207" s="1">
        <v>32.546999999999997</v>
      </c>
      <c r="AV207" s="1">
        <v>0.63680000000000003</v>
      </c>
      <c r="AW207" s="1" t="s">
        <v>19</v>
      </c>
      <c r="AX207" s="1">
        <v>14.1</v>
      </c>
      <c r="AY207" s="1">
        <v>14.15</v>
      </c>
      <c r="AZ207" s="1">
        <v>6.5860000000000003</v>
      </c>
      <c r="BA207" s="1">
        <v>34.662999999999997</v>
      </c>
      <c r="BB207" s="1">
        <v>0.71379999999999999</v>
      </c>
      <c r="BC207" s="1" t="s">
        <v>19</v>
      </c>
      <c r="BD207" s="1">
        <v>14.1</v>
      </c>
      <c r="BE207" s="1">
        <v>14.15</v>
      </c>
      <c r="BF207" s="1">
        <v>6.2439999999999998</v>
      </c>
      <c r="BG207" s="1">
        <v>32.860999999999997</v>
      </c>
      <c r="BH207" s="1">
        <v>0.70589999999999997</v>
      </c>
      <c r="BI207" s="1" t="s">
        <v>19</v>
      </c>
      <c r="BJ207" s="1">
        <v>14.11</v>
      </c>
      <c r="BK207" s="1">
        <v>14.16</v>
      </c>
      <c r="BL207" s="1">
        <v>8.3770000000000007</v>
      </c>
      <c r="BM207" s="1">
        <v>44.088999999999999</v>
      </c>
      <c r="BN207" s="1">
        <v>0.65549999999999997</v>
      </c>
      <c r="BO207" s="1" t="s">
        <v>19</v>
      </c>
      <c r="BP207" s="1">
        <v>14.1</v>
      </c>
      <c r="BQ207" s="1">
        <v>14.15</v>
      </c>
      <c r="BR207" s="1">
        <v>7.7160000000000002</v>
      </c>
      <c r="BS207" s="1">
        <v>40.609000000000002</v>
      </c>
      <c r="BT207" s="1">
        <v>0.70069999999999999</v>
      </c>
      <c r="BU207" s="1" t="s">
        <v>19</v>
      </c>
      <c r="BV207" s="1">
        <v>14.1</v>
      </c>
      <c r="BW207" s="1">
        <v>14.15</v>
      </c>
      <c r="BX207" s="1">
        <v>7.7220000000000004</v>
      </c>
      <c r="BY207" s="1">
        <v>40.642000000000003</v>
      </c>
      <c r="BZ207" s="1">
        <v>0.7097</v>
      </c>
      <c r="CA207" s="1" t="s">
        <v>19</v>
      </c>
      <c r="CB207" s="1">
        <v>14.1</v>
      </c>
      <c r="CC207" s="1">
        <v>14.16</v>
      </c>
      <c r="CD207" s="1">
        <v>8.6460000000000008</v>
      </c>
      <c r="CE207" s="1">
        <v>45.508000000000003</v>
      </c>
      <c r="CF207" s="1">
        <v>0.65110000000000001</v>
      </c>
      <c r="CG207" s="1" t="s">
        <v>19</v>
      </c>
      <c r="CH207" s="1">
        <v>14.1</v>
      </c>
      <c r="CI207" s="1">
        <v>14.15</v>
      </c>
      <c r="CJ207" s="1">
        <v>8.6280000000000001</v>
      </c>
      <c r="CK207" s="1">
        <v>45.408999999999999</v>
      </c>
      <c r="CL207" s="1">
        <v>0.69899999999999995</v>
      </c>
      <c r="CM207" s="1" t="s">
        <v>19</v>
      </c>
      <c r="CN207" s="1">
        <v>14.11</v>
      </c>
      <c r="CO207" s="1">
        <v>14.16</v>
      </c>
      <c r="CP207" s="1">
        <v>8.9130000000000003</v>
      </c>
      <c r="CQ207" s="1">
        <v>46.911000000000001</v>
      </c>
      <c r="CR207" s="1">
        <v>0.73470000000000002</v>
      </c>
      <c r="CS207" s="1" t="s">
        <v>19</v>
      </c>
    </row>
    <row r="208" spans="1:97" ht="15.75" customHeight="1" x14ac:dyDescent="0.25">
      <c r="A208" s="1" t="s">
        <v>141</v>
      </c>
      <c r="B208" s="1">
        <v>74</v>
      </c>
      <c r="C208" s="1">
        <v>102</v>
      </c>
      <c r="D208" s="1" t="s">
        <v>192</v>
      </c>
      <c r="E208" s="1">
        <v>13.75</v>
      </c>
      <c r="F208" s="1">
        <v>5</v>
      </c>
      <c r="G208" s="1">
        <v>26</v>
      </c>
      <c r="H208" s="1">
        <v>13.56</v>
      </c>
      <c r="I208" s="1">
        <v>13.93</v>
      </c>
      <c r="J208" s="81">
        <v>3.7959999999999998</v>
      </c>
      <c r="K208" s="1">
        <v>14.6</v>
      </c>
      <c r="L208" s="1">
        <v>0.67920000000000003</v>
      </c>
      <c r="M208" s="1" t="s">
        <v>19</v>
      </c>
      <c r="N208" s="1">
        <v>13.57</v>
      </c>
      <c r="O208" s="1">
        <v>13.94</v>
      </c>
      <c r="P208" s="1">
        <v>3.9870000000000001</v>
      </c>
      <c r="Q208" s="1">
        <v>15.334</v>
      </c>
      <c r="R208" s="1">
        <v>0.75860000000000005</v>
      </c>
      <c r="S208" s="1" t="s">
        <v>19</v>
      </c>
      <c r="T208" s="1">
        <v>13.56</v>
      </c>
      <c r="U208" s="1">
        <v>13.93</v>
      </c>
      <c r="V208" s="1">
        <v>4.16</v>
      </c>
      <c r="W208" s="1">
        <v>16</v>
      </c>
      <c r="X208" s="1">
        <v>0.80530000000000002</v>
      </c>
      <c r="Y208" s="1" t="s">
        <v>19</v>
      </c>
      <c r="Z208" s="1">
        <v>13.56</v>
      </c>
      <c r="AA208" s="1">
        <v>13.93</v>
      </c>
      <c r="AB208" s="1">
        <v>4.5970000000000004</v>
      </c>
      <c r="AC208" s="1">
        <v>17.68</v>
      </c>
      <c r="AD208" s="1">
        <v>0.80059999999999998</v>
      </c>
      <c r="AE208" s="1" t="s">
        <v>19</v>
      </c>
      <c r="AF208" s="1">
        <v>13.57</v>
      </c>
      <c r="AG208" s="1">
        <v>13.94</v>
      </c>
      <c r="AH208" s="1">
        <v>4.9880000000000004</v>
      </c>
      <c r="AI208" s="1">
        <v>19.186</v>
      </c>
      <c r="AJ208" s="1">
        <v>0.81530000000000002</v>
      </c>
      <c r="AK208" s="1" t="s">
        <v>19</v>
      </c>
      <c r="AL208" s="1">
        <v>13.56</v>
      </c>
      <c r="AM208" s="1">
        <v>13.93</v>
      </c>
      <c r="AN208" s="1">
        <v>5.0019999999999998</v>
      </c>
      <c r="AO208" s="1">
        <v>19.238</v>
      </c>
      <c r="AP208" s="1">
        <v>0.82179999999999997</v>
      </c>
      <c r="AQ208" s="1" t="s">
        <v>19</v>
      </c>
      <c r="AR208" s="1">
        <v>13.57</v>
      </c>
      <c r="AS208" s="1">
        <v>13.94</v>
      </c>
      <c r="AT208" s="1">
        <v>6.694</v>
      </c>
      <c r="AU208" s="1">
        <v>25.745999999999999</v>
      </c>
      <c r="AV208" s="1">
        <v>0.77669999999999995</v>
      </c>
      <c r="AW208" s="1" t="s">
        <v>19</v>
      </c>
      <c r="AX208" s="1">
        <v>13.57</v>
      </c>
      <c r="AY208" s="1">
        <v>13.94</v>
      </c>
      <c r="AZ208" s="1">
        <v>6.7359999999999998</v>
      </c>
      <c r="BA208" s="1">
        <v>25.908000000000001</v>
      </c>
      <c r="BB208" s="1">
        <v>0.81920000000000004</v>
      </c>
      <c r="BC208" s="1" t="s">
        <v>19</v>
      </c>
      <c r="BD208" s="1">
        <v>13.57</v>
      </c>
      <c r="BE208" s="1">
        <v>13.94</v>
      </c>
      <c r="BF208" s="1">
        <v>6.5250000000000004</v>
      </c>
      <c r="BG208" s="1">
        <v>25.097000000000001</v>
      </c>
      <c r="BH208" s="1">
        <v>0.81320000000000003</v>
      </c>
      <c r="BI208" s="1" t="s">
        <v>19</v>
      </c>
      <c r="BJ208" s="1">
        <v>13.57</v>
      </c>
      <c r="BK208" s="1">
        <v>13.94</v>
      </c>
      <c r="BL208" s="1">
        <v>8.5250000000000004</v>
      </c>
      <c r="BM208" s="1">
        <v>32.79</v>
      </c>
      <c r="BN208" s="1">
        <v>0.754</v>
      </c>
      <c r="BO208" s="1" t="s">
        <v>19</v>
      </c>
      <c r="BP208" s="1">
        <v>13.56</v>
      </c>
      <c r="BQ208" s="1">
        <v>13.93</v>
      </c>
      <c r="BR208" s="1">
        <v>8.6129999999999995</v>
      </c>
      <c r="BS208" s="1">
        <v>33.128</v>
      </c>
      <c r="BT208" s="1">
        <v>0.73370000000000002</v>
      </c>
      <c r="BU208" s="1" t="s">
        <v>19</v>
      </c>
      <c r="BV208" s="1">
        <v>13.57</v>
      </c>
      <c r="BW208" s="1">
        <v>13.94</v>
      </c>
      <c r="BX208" s="1">
        <v>8.7140000000000004</v>
      </c>
      <c r="BY208" s="1">
        <v>33.515000000000001</v>
      </c>
      <c r="BZ208" s="1">
        <v>0.72319999999999995</v>
      </c>
      <c r="CA208" s="1" t="s">
        <v>19</v>
      </c>
      <c r="CB208" s="1">
        <v>13.57</v>
      </c>
      <c r="CC208" s="1">
        <v>13.94</v>
      </c>
      <c r="CD208" s="1">
        <v>10.688000000000001</v>
      </c>
      <c r="CE208" s="1">
        <v>41.109000000000002</v>
      </c>
      <c r="CF208" s="1">
        <v>0.73609999999999998</v>
      </c>
      <c r="CG208" s="1" t="s">
        <v>19</v>
      </c>
      <c r="CH208" s="1">
        <v>13.57</v>
      </c>
      <c r="CI208" s="1">
        <v>13.94</v>
      </c>
      <c r="CJ208" s="1">
        <v>10.538</v>
      </c>
      <c r="CK208" s="1">
        <v>40.530999999999999</v>
      </c>
      <c r="CL208" s="1">
        <v>0.76080000000000003</v>
      </c>
      <c r="CM208" s="1" t="s">
        <v>19</v>
      </c>
      <c r="CN208" s="1">
        <v>13.57</v>
      </c>
      <c r="CO208" s="1">
        <v>13.94</v>
      </c>
      <c r="CP208" s="1">
        <v>10.763</v>
      </c>
      <c r="CQ208" s="1">
        <v>41.398000000000003</v>
      </c>
      <c r="CR208" s="1">
        <v>0.77969999999999995</v>
      </c>
      <c r="CS208" s="1" t="s">
        <v>19</v>
      </c>
    </row>
    <row r="209" spans="1:97" ht="15.75" customHeight="1" x14ac:dyDescent="0.25">
      <c r="A209" s="1" t="s">
        <v>141</v>
      </c>
      <c r="B209" s="1">
        <v>75</v>
      </c>
      <c r="C209" s="1">
        <v>84</v>
      </c>
      <c r="D209" s="1" t="s">
        <v>96</v>
      </c>
      <c r="E209" s="1">
        <v>12.35</v>
      </c>
      <c r="F209" s="1">
        <v>2</v>
      </c>
      <c r="G209" s="1">
        <v>8</v>
      </c>
      <c r="H209" s="1">
        <v>12.56</v>
      </c>
      <c r="I209" s="1">
        <v>12.85</v>
      </c>
      <c r="J209" s="81">
        <v>1.98</v>
      </c>
      <c r="K209" s="1">
        <v>24.744</v>
      </c>
      <c r="L209" s="1">
        <v>0.89690000000000003</v>
      </c>
      <c r="M209" s="1" t="s">
        <v>19</v>
      </c>
      <c r="N209" s="1">
        <v>12.48</v>
      </c>
      <c r="O209" s="1">
        <v>12.85</v>
      </c>
      <c r="P209" s="1">
        <v>2.2389999999999999</v>
      </c>
      <c r="Q209" s="1">
        <v>27.989000000000001</v>
      </c>
      <c r="R209" s="1">
        <v>0.8609</v>
      </c>
      <c r="S209" s="1" t="s">
        <v>19</v>
      </c>
      <c r="T209" s="1">
        <v>12.46</v>
      </c>
      <c r="U209" s="1">
        <v>12.85</v>
      </c>
      <c r="V209" s="1">
        <v>2.2610000000000001</v>
      </c>
      <c r="W209" s="1">
        <v>28.266999999999999</v>
      </c>
      <c r="X209" s="1">
        <v>0.88780000000000003</v>
      </c>
      <c r="Y209" s="1" t="s">
        <v>19</v>
      </c>
      <c r="Z209" s="1">
        <v>12.5</v>
      </c>
      <c r="AA209" s="1">
        <v>12.85</v>
      </c>
      <c r="AB209" s="1">
        <v>2.4239999999999999</v>
      </c>
      <c r="AC209" s="1">
        <v>30.295999999999999</v>
      </c>
      <c r="AD209" s="1">
        <v>0.87090000000000001</v>
      </c>
      <c r="AE209" s="1" t="s">
        <v>19</v>
      </c>
      <c r="AF209" s="1">
        <v>12.44</v>
      </c>
      <c r="AG209" s="1">
        <v>12.85</v>
      </c>
      <c r="AH209" s="1">
        <v>2.181</v>
      </c>
      <c r="AI209" s="1">
        <v>27.257999999999999</v>
      </c>
      <c r="AJ209" s="1">
        <v>0.9</v>
      </c>
      <c r="AK209" s="1" t="s">
        <v>19</v>
      </c>
      <c r="AL209" s="1">
        <v>12.44</v>
      </c>
      <c r="AM209" s="1">
        <v>12.85</v>
      </c>
      <c r="AN209" s="1">
        <v>2.5190000000000001</v>
      </c>
      <c r="AO209" s="1">
        <v>31.491</v>
      </c>
      <c r="AP209" s="1">
        <v>0.86180000000000001</v>
      </c>
      <c r="AQ209" s="1" t="s">
        <v>19</v>
      </c>
      <c r="AR209" s="1">
        <v>12.52</v>
      </c>
      <c r="AS209" s="1">
        <v>12.85</v>
      </c>
      <c r="AT209" s="1">
        <v>3.27</v>
      </c>
      <c r="AU209" s="1">
        <v>40.880000000000003</v>
      </c>
      <c r="AV209" s="1">
        <v>0.92230000000000001</v>
      </c>
      <c r="AW209" s="1" t="s">
        <v>20</v>
      </c>
      <c r="AX209" s="1">
        <v>12.44</v>
      </c>
      <c r="AY209" s="1">
        <v>12.85</v>
      </c>
      <c r="AZ209" s="1">
        <v>3.2240000000000002</v>
      </c>
      <c r="BA209" s="1">
        <v>40.302</v>
      </c>
      <c r="BB209" s="1">
        <v>0.90129999999999999</v>
      </c>
      <c r="BC209" s="1" t="s">
        <v>19</v>
      </c>
      <c r="BD209" s="1">
        <v>12.4</v>
      </c>
      <c r="BE209" s="1">
        <v>12.85</v>
      </c>
      <c r="BF209" s="1">
        <v>3.1360000000000001</v>
      </c>
      <c r="BG209" s="1">
        <v>39.194000000000003</v>
      </c>
      <c r="BH209" s="1">
        <v>0.91310000000000002</v>
      </c>
      <c r="BI209" s="1" t="s">
        <v>19</v>
      </c>
      <c r="BJ209" s="1">
        <v>12.44</v>
      </c>
      <c r="BK209" s="1">
        <v>12.86</v>
      </c>
      <c r="BL209" s="1">
        <v>4.0860000000000003</v>
      </c>
      <c r="BM209" s="1">
        <v>51.08</v>
      </c>
      <c r="BN209" s="1">
        <v>0.94469999999999998</v>
      </c>
      <c r="BO209" s="1" t="s">
        <v>20</v>
      </c>
      <c r="BP209" s="1">
        <v>12.44</v>
      </c>
      <c r="BQ209" s="1">
        <v>12.85</v>
      </c>
      <c r="BR209" s="1">
        <v>4.0730000000000004</v>
      </c>
      <c r="BS209" s="1">
        <v>50.911999999999999</v>
      </c>
      <c r="BT209" s="1">
        <v>0.94289999999999996</v>
      </c>
      <c r="BU209" s="1" t="s">
        <v>19</v>
      </c>
      <c r="BV209" s="1">
        <v>12.42</v>
      </c>
      <c r="BW209" s="1">
        <v>12.85</v>
      </c>
      <c r="BX209" s="1">
        <v>4.0759999999999996</v>
      </c>
      <c r="BY209" s="1">
        <v>50.945999999999998</v>
      </c>
      <c r="BZ209" s="1">
        <v>0.94</v>
      </c>
      <c r="CA209" s="1" t="s">
        <v>19</v>
      </c>
      <c r="CB209" s="1">
        <v>12.48</v>
      </c>
      <c r="CC209" s="1">
        <v>12.85</v>
      </c>
      <c r="CD209" s="1">
        <v>4.5949999999999998</v>
      </c>
      <c r="CE209" s="1">
        <v>57.432000000000002</v>
      </c>
      <c r="CF209" s="1">
        <v>0.94689999999999996</v>
      </c>
      <c r="CG209" s="1" t="s">
        <v>20</v>
      </c>
      <c r="CH209" s="1">
        <v>12.47</v>
      </c>
      <c r="CI209" s="1">
        <v>12.8</v>
      </c>
      <c r="CJ209" s="1">
        <v>4.5730000000000004</v>
      </c>
      <c r="CK209" s="1">
        <v>57.164000000000001</v>
      </c>
      <c r="CL209" s="1">
        <v>0.94310000000000005</v>
      </c>
      <c r="CM209" s="1" t="s">
        <v>20</v>
      </c>
      <c r="CN209" s="1">
        <v>12.42</v>
      </c>
      <c r="CO209" s="1">
        <v>12.73</v>
      </c>
      <c r="CP209" s="1">
        <v>4.6459999999999999</v>
      </c>
      <c r="CQ209" s="1">
        <v>58.072000000000003</v>
      </c>
      <c r="CR209" s="1">
        <v>0.95189999999999997</v>
      </c>
      <c r="CS209" s="1" t="s">
        <v>20</v>
      </c>
    </row>
    <row r="210" spans="1:97" ht="15.75" customHeight="1" x14ac:dyDescent="0.25">
      <c r="A210" s="1" t="s">
        <v>141</v>
      </c>
      <c r="B210" s="1">
        <v>78</v>
      </c>
      <c r="C210" s="1">
        <v>83</v>
      </c>
      <c r="D210" s="1" t="s">
        <v>28</v>
      </c>
      <c r="E210" s="1">
        <v>11.59</v>
      </c>
      <c r="F210" s="1">
        <v>1</v>
      </c>
      <c r="G210" s="1">
        <v>4</v>
      </c>
      <c r="H210" s="1">
        <v>11.6</v>
      </c>
      <c r="I210" s="1">
        <v>11.78</v>
      </c>
      <c r="J210" s="81">
        <v>1.486</v>
      </c>
      <c r="K210" s="1">
        <v>37.155999999999999</v>
      </c>
      <c r="L210" s="1">
        <v>0.75429999999999997</v>
      </c>
      <c r="M210" s="1" t="s">
        <v>19</v>
      </c>
      <c r="N210" s="1">
        <v>11.49</v>
      </c>
      <c r="O210" s="1">
        <v>11.72</v>
      </c>
      <c r="P210" s="1">
        <v>1.526</v>
      </c>
      <c r="Q210" s="1">
        <v>38.154000000000003</v>
      </c>
      <c r="R210" s="1">
        <v>0.75</v>
      </c>
      <c r="S210" s="1" t="s">
        <v>19</v>
      </c>
      <c r="T210" s="1">
        <v>11.51</v>
      </c>
      <c r="U210" s="1">
        <v>11.7</v>
      </c>
      <c r="V210" s="1">
        <v>1.5569999999999999</v>
      </c>
      <c r="W210" s="1">
        <v>38.915999999999997</v>
      </c>
      <c r="X210" s="1">
        <v>0.78469999999999995</v>
      </c>
      <c r="Y210" s="1" t="s">
        <v>19</v>
      </c>
      <c r="Z210" s="1">
        <v>11.55</v>
      </c>
      <c r="AA210" s="1">
        <v>11.73</v>
      </c>
      <c r="AB210" s="1">
        <v>1.4610000000000001</v>
      </c>
      <c r="AC210" s="1">
        <v>36.527000000000001</v>
      </c>
      <c r="AD210" s="1">
        <v>0.78449999999999998</v>
      </c>
      <c r="AE210" s="1" t="s">
        <v>19</v>
      </c>
      <c r="AF210" s="1">
        <v>11.48</v>
      </c>
      <c r="AG210" s="1">
        <v>11.67</v>
      </c>
      <c r="AH210" s="1">
        <v>1.6439999999999999</v>
      </c>
      <c r="AI210" s="1">
        <v>41.094999999999999</v>
      </c>
      <c r="AJ210" s="1">
        <v>0.78590000000000004</v>
      </c>
      <c r="AK210" s="1" t="s">
        <v>19</v>
      </c>
      <c r="AL210" s="1">
        <v>11.49</v>
      </c>
      <c r="AM210" s="1">
        <v>11.65</v>
      </c>
      <c r="AN210" s="1">
        <v>1.647</v>
      </c>
      <c r="AO210" s="1">
        <v>41.183</v>
      </c>
      <c r="AP210" s="1">
        <v>0.79830000000000001</v>
      </c>
      <c r="AQ210" s="1" t="s">
        <v>19</v>
      </c>
      <c r="AR210" s="1">
        <v>11.53</v>
      </c>
      <c r="AS210" s="1">
        <v>11.73</v>
      </c>
      <c r="AT210" s="1">
        <v>1.9119999999999999</v>
      </c>
      <c r="AU210" s="1">
        <v>47.795999999999999</v>
      </c>
      <c r="AV210" s="1">
        <v>0.80400000000000005</v>
      </c>
      <c r="AW210" s="1" t="s">
        <v>19</v>
      </c>
      <c r="AX210" s="1">
        <v>11.5</v>
      </c>
      <c r="AY210" s="1">
        <v>11.68</v>
      </c>
      <c r="AZ210" s="1">
        <v>2.0449999999999999</v>
      </c>
      <c r="BA210" s="1">
        <v>51.133000000000003</v>
      </c>
      <c r="BB210" s="1">
        <v>0.71560000000000001</v>
      </c>
      <c r="BC210" s="1" t="s">
        <v>19</v>
      </c>
      <c r="BD210" s="1">
        <v>11.47</v>
      </c>
      <c r="BE210" s="1">
        <v>11.66</v>
      </c>
      <c r="BF210" s="1">
        <v>1.83</v>
      </c>
      <c r="BG210" s="1">
        <v>45.743000000000002</v>
      </c>
      <c r="BH210" s="1">
        <v>0.83440000000000003</v>
      </c>
      <c r="BI210" s="1" t="s">
        <v>19</v>
      </c>
      <c r="BJ210" s="1">
        <v>11.48</v>
      </c>
      <c r="BK210" s="1">
        <v>11.71</v>
      </c>
      <c r="BL210" s="1">
        <v>2.4860000000000002</v>
      </c>
      <c r="BM210" s="1">
        <v>62.155000000000001</v>
      </c>
      <c r="BN210" s="1">
        <v>0.82340000000000002</v>
      </c>
      <c r="BO210" s="1" t="s">
        <v>19</v>
      </c>
      <c r="BP210" s="1">
        <v>11.47</v>
      </c>
      <c r="BQ210" s="1">
        <v>11.7</v>
      </c>
      <c r="BR210" s="1">
        <v>2.444</v>
      </c>
      <c r="BS210" s="1">
        <v>61.109000000000002</v>
      </c>
      <c r="BT210" s="1">
        <v>0.79259999999999997</v>
      </c>
      <c r="BU210" s="1" t="s">
        <v>19</v>
      </c>
      <c r="BV210" s="1">
        <v>11.49</v>
      </c>
      <c r="BW210" s="1">
        <v>11.71</v>
      </c>
      <c r="BX210" s="1">
        <v>2.395</v>
      </c>
      <c r="BY210" s="1">
        <v>59.866</v>
      </c>
      <c r="BZ210" s="1">
        <v>0.78100000000000003</v>
      </c>
      <c r="CA210" s="1" t="s">
        <v>19</v>
      </c>
      <c r="CB210" s="1">
        <v>11.52</v>
      </c>
      <c r="CC210" s="1">
        <v>11.73</v>
      </c>
      <c r="CD210" s="1">
        <v>2.8119999999999998</v>
      </c>
      <c r="CE210" s="1">
        <v>70.308000000000007</v>
      </c>
      <c r="CF210" s="1">
        <v>0.80179999999999996</v>
      </c>
      <c r="CG210" s="1" t="s">
        <v>19</v>
      </c>
      <c r="CH210" s="1">
        <v>11.43</v>
      </c>
      <c r="CI210" s="1">
        <v>11.67</v>
      </c>
      <c r="CJ210" s="1">
        <v>2.81</v>
      </c>
      <c r="CK210" s="1">
        <v>70.242999999999995</v>
      </c>
      <c r="CL210" s="1">
        <v>0.81130000000000002</v>
      </c>
      <c r="CM210" s="1" t="s">
        <v>19</v>
      </c>
      <c r="CN210" s="1">
        <v>11.44</v>
      </c>
      <c r="CO210" s="1">
        <v>11.69</v>
      </c>
      <c r="CP210" s="1">
        <v>2.8090000000000002</v>
      </c>
      <c r="CQ210" s="1">
        <v>70.236000000000004</v>
      </c>
      <c r="CR210" s="1">
        <v>0.83450000000000002</v>
      </c>
      <c r="CS210" s="1" t="s">
        <v>19</v>
      </c>
    </row>
    <row r="211" spans="1:97" ht="15.75" customHeight="1" x14ac:dyDescent="0.25">
      <c r="A211" s="1" t="s">
        <v>141</v>
      </c>
      <c r="B211" s="1">
        <v>78</v>
      </c>
      <c r="C211" s="1">
        <v>85</v>
      </c>
      <c r="D211" s="1" t="s">
        <v>193</v>
      </c>
      <c r="E211" s="1">
        <v>12.32</v>
      </c>
      <c r="F211" s="1">
        <v>1</v>
      </c>
      <c r="G211" s="1">
        <v>6</v>
      </c>
      <c r="H211" s="1">
        <v>12.36</v>
      </c>
      <c r="I211" s="1">
        <v>12.61</v>
      </c>
      <c r="J211" s="81">
        <v>2.2240000000000002</v>
      </c>
      <c r="K211" s="1">
        <v>37.073999999999998</v>
      </c>
      <c r="L211" s="1">
        <v>0.60099999999999998</v>
      </c>
      <c r="M211" s="1" t="s">
        <v>19</v>
      </c>
      <c r="N211" s="1">
        <v>12.24</v>
      </c>
      <c r="O211" s="1">
        <v>12.42</v>
      </c>
      <c r="P211" s="1">
        <v>2.4470000000000001</v>
      </c>
      <c r="Q211" s="1">
        <v>40.79</v>
      </c>
      <c r="R211" s="1">
        <v>0.60070000000000001</v>
      </c>
      <c r="S211" s="1" t="s">
        <v>19</v>
      </c>
      <c r="T211" s="1">
        <v>12.25</v>
      </c>
      <c r="U211" s="1">
        <v>12.43</v>
      </c>
      <c r="V211" s="1">
        <v>2.4359999999999999</v>
      </c>
      <c r="W211" s="1">
        <v>40.604999999999997</v>
      </c>
      <c r="X211" s="1">
        <v>0.68220000000000003</v>
      </c>
      <c r="Y211" s="1" t="s">
        <v>19</v>
      </c>
      <c r="Z211" s="1">
        <v>12.29</v>
      </c>
      <c r="AA211" s="1">
        <v>12.47</v>
      </c>
      <c r="AB211" s="1">
        <v>2.5099999999999998</v>
      </c>
      <c r="AC211" s="1">
        <v>41.835999999999999</v>
      </c>
      <c r="AD211" s="1">
        <v>0.63360000000000005</v>
      </c>
      <c r="AE211" s="1" t="s">
        <v>19</v>
      </c>
      <c r="AF211" s="1">
        <v>12.2</v>
      </c>
      <c r="AG211" s="1">
        <v>12.42</v>
      </c>
      <c r="AH211" s="1">
        <v>2.6190000000000002</v>
      </c>
      <c r="AI211" s="1">
        <v>43.651000000000003</v>
      </c>
      <c r="AJ211" s="1">
        <v>0.64759999999999995</v>
      </c>
      <c r="AK211" s="1" t="s">
        <v>19</v>
      </c>
      <c r="AL211" s="1">
        <v>12.2</v>
      </c>
      <c r="AM211" s="1">
        <v>12.43</v>
      </c>
      <c r="AN211" s="1">
        <v>2.5579999999999998</v>
      </c>
      <c r="AO211" s="1">
        <v>42.63</v>
      </c>
      <c r="AP211" s="1">
        <v>0.65780000000000005</v>
      </c>
      <c r="AQ211" s="1" t="s">
        <v>19</v>
      </c>
      <c r="AR211" s="1">
        <v>12.29</v>
      </c>
      <c r="AS211" s="1">
        <v>12.43</v>
      </c>
      <c r="AT211" s="1">
        <v>3.09</v>
      </c>
      <c r="AU211" s="1">
        <v>51.503999999999998</v>
      </c>
      <c r="AV211" s="1">
        <v>0.62919999999999998</v>
      </c>
      <c r="AW211" s="1" t="s">
        <v>19</v>
      </c>
      <c r="AX211" s="1">
        <v>12.24</v>
      </c>
      <c r="AY211" s="1">
        <v>12.42</v>
      </c>
      <c r="AZ211" s="1">
        <v>3.141</v>
      </c>
      <c r="BA211" s="1">
        <v>52.344000000000001</v>
      </c>
      <c r="BB211" s="1">
        <v>0.67530000000000001</v>
      </c>
      <c r="BC211" s="1" t="s">
        <v>19</v>
      </c>
      <c r="BD211" s="1">
        <v>12.2</v>
      </c>
      <c r="BE211" s="1">
        <v>12.41</v>
      </c>
      <c r="BF211" s="1">
        <v>2.9940000000000002</v>
      </c>
      <c r="BG211" s="1">
        <v>49.9</v>
      </c>
      <c r="BH211" s="1">
        <v>0.63449999999999995</v>
      </c>
      <c r="BI211" s="1" t="s">
        <v>19</v>
      </c>
      <c r="BJ211" s="1">
        <v>12.22</v>
      </c>
      <c r="BK211" s="1">
        <v>12.43</v>
      </c>
      <c r="BL211" s="1">
        <v>3.992</v>
      </c>
      <c r="BM211" s="1">
        <v>66.528999999999996</v>
      </c>
      <c r="BN211" s="1">
        <v>0.61329999999999996</v>
      </c>
      <c r="BO211" s="1" t="s">
        <v>19</v>
      </c>
      <c r="BP211" s="1">
        <v>12.24</v>
      </c>
      <c r="BQ211" s="1">
        <v>12.42</v>
      </c>
      <c r="BR211" s="1">
        <v>3.72</v>
      </c>
      <c r="BS211" s="1">
        <v>61.999000000000002</v>
      </c>
      <c r="BT211" s="1">
        <v>0.62909999999999999</v>
      </c>
      <c r="BU211" s="1" t="s">
        <v>19</v>
      </c>
      <c r="BV211" s="1">
        <v>12.23</v>
      </c>
      <c r="BW211" s="1">
        <v>12.42</v>
      </c>
      <c r="BX211" s="1">
        <v>3.5449999999999999</v>
      </c>
      <c r="BY211" s="1">
        <v>59.085999999999999</v>
      </c>
      <c r="BZ211" s="1">
        <v>0.62619999999999998</v>
      </c>
      <c r="CA211" s="1" t="s">
        <v>19</v>
      </c>
      <c r="CB211" s="1">
        <v>12.26</v>
      </c>
      <c r="CC211" s="1">
        <v>12.46</v>
      </c>
      <c r="CD211" s="1">
        <v>4.0780000000000003</v>
      </c>
      <c r="CE211" s="1">
        <v>67.974000000000004</v>
      </c>
      <c r="CF211" s="1">
        <v>0.63149999999999995</v>
      </c>
      <c r="CG211" s="1" t="s">
        <v>19</v>
      </c>
      <c r="CH211" s="1">
        <v>12.2</v>
      </c>
      <c r="CI211" s="1">
        <v>12.43</v>
      </c>
      <c r="CJ211" s="1">
        <v>3.9969999999999999</v>
      </c>
      <c r="CK211" s="1">
        <v>66.622</v>
      </c>
      <c r="CL211" s="1">
        <v>0.629</v>
      </c>
      <c r="CM211" s="1" t="s">
        <v>19</v>
      </c>
      <c r="CN211" s="1">
        <v>12.17</v>
      </c>
      <c r="CO211" s="1">
        <v>12.4</v>
      </c>
      <c r="CP211" s="1">
        <v>4.1520000000000001</v>
      </c>
      <c r="CQ211" s="1">
        <v>69.203999999999994</v>
      </c>
      <c r="CR211" s="1">
        <v>0.64629999999999999</v>
      </c>
      <c r="CS211" s="1" t="s">
        <v>19</v>
      </c>
    </row>
    <row r="212" spans="1:97" ht="15.75" customHeight="1" x14ac:dyDescent="0.25">
      <c r="A212" s="1" t="s">
        <v>141</v>
      </c>
      <c r="B212" s="1">
        <v>78</v>
      </c>
      <c r="C212" s="1">
        <v>88</v>
      </c>
      <c r="D212" s="1" t="s">
        <v>29</v>
      </c>
      <c r="E212" s="1">
        <v>13.82</v>
      </c>
      <c r="F212" s="1">
        <v>2</v>
      </c>
      <c r="G212" s="1">
        <v>9</v>
      </c>
      <c r="H212" s="1">
        <v>13.81</v>
      </c>
      <c r="I212" s="1">
        <v>13.97</v>
      </c>
      <c r="J212" s="81">
        <v>2.4409999999999998</v>
      </c>
      <c r="K212" s="1">
        <v>27.126000000000001</v>
      </c>
      <c r="L212" s="1">
        <v>0.82579999999999998</v>
      </c>
      <c r="M212" s="1" t="s">
        <v>19</v>
      </c>
      <c r="N212" s="1">
        <v>13.66</v>
      </c>
      <c r="O212" s="1">
        <v>13.87</v>
      </c>
      <c r="P212" s="1">
        <v>2.3820000000000001</v>
      </c>
      <c r="Q212" s="1">
        <v>26.463000000000001</v>
      </c>
      <c r="R212" s="1">
        <v>0.84940000000000004</v>
      </c>
      <c r="S212" s="1" t="s">
        <v>19</v>
      </c>
      <c r="T212" s="1">
        <v>13.62</v>
      </c>
      <c r="U212" s="1">
        <v>13.85</v>
      </c>
      <c r="V212" s="1">
        <v>2.6219999999999999</v>
      </c>
      <c r="W212" s="1">
        <v>29.132999999999999</v>
      </c>
      <c r="X212" s="1">
        <v>0.88060000000000005</v>
      </c>
      <c r="Y212" s="1" t="s">
        <v>19</v>
      </c>
      <c r="Z212" s="1">
        <v>13.69</v>
      </c>
      <c r="AA212" s="1">
        <v>13.92</v>
      </c>
      <c r="AB212" s="1">
        <v>2.8809999999999998</v>
      </c>
      <c r="AC212" s="1">
        <v>32.009</v>
      </c>
      <c r="AD212" s="1">
        <v>0.85329999999999995</v>
      </c>
      <c r="AE212" s="1" t="s">
        <v>19</v>
      </c>
      <c r="AF212" s="1">
        <v>13.58</v>
      </c>
      <c r="AG212" s="1">
        <v>13.85</v>
      </c>
      <c r="AH212" s="1">
        <v>2.992</v>
      </c>
      <c r="AI212" s="1">
        <v>33.247</v>
      </c>
      <c r="AJ212" s="1">
        <v>0.85429999999999995</v>
      </c>
      <c r="AK212" s="1" t="s">
        <v>19</v>
      </c>
      <c r="AL212" s="1">
        <v>13.61</v>
      </c>
      <c r="AM212" s="1">
        <v>13.86</v>
      </c>
      <c r="AN212" s="1">
        <v>2.9049999999999998</v>
      </c>
      <c r="AO212" s="1">
        <v>32.277999999999999</v>
      </c>
      <c r="AP212" s="1">
        <v>0.871</v>
      </c>
      <c r="AQ212" s="1" t="s">
        <v>19</v>
      </c>
      <c r="AR212" s="1">
        <v>13.65</v>
      </c>
      <c r="AS212" s="1">
        <v>13.87</v>
      </c>
      <c r="AT212" s="1">
        <v>3.6040000000000001</v>
      </c>
      <c r="AU212" s="1">
        <v>40.040999999999997</v>
      </c>
      <c r="AV212" s="1">
        <v>0.84419999999999995</v>
      </c>
      <c r="AW212" s="1" t="s">
        <v>19</v>
      </c>
      <c r="AX212" s="1">
        <v>13.62</v>
      </c>
      <c r="AY212" s="1">
        <v>13.83</v>
      </c>
      <c r="AZ212" s="1">
        <v>3.5659999999999998</v>
      </c>
      <c r="BA212" s="1">
        <v>39.625999999999998</v>
      </c>
      <c r="BB212" s="1">
        <v>0.86660000000000004</v>
      </c>
      <c r="BC212" s="1" t="s">
        <v>19</v>
      </c>
      <c r="BD212" s="1">
        <v>13.58</v>
      </c>
      <c r="BE212" s="1">
        <v>13.81</v>
      </c>
      <c r="BF212" s="1">
        <v>3.4089999999999998</v>
      </c>
      <c r="BG212" s="1">
        <v>37.872999999999998</v>
      </c>
      <c r="BH212" s="1">
        <v>0.86050000000000004</v>
      </c>
      <c r="BI212" s="1" t="s">
        <v>19</v>
      </c>
      <c r="BJ212" s="1">
        <v>13.65</v>
      </c>
      <c r="BK212" s="1">
        <v>13.84</v>
      </c>
      <c r="BL212" s="1">
        <v>4.3250000000000002</v>
      </c>
      <c r="BM212" s="1">
        <v>48.057000000000002</v>
      </c>
      <c r="BN212" s="1">
        <v>0.85319999999999996</v>
      </c>
      <c r="BO212" s="1" t="s">
        <v>19</v>
      </c>
      <c r="BP212" s="1">
        <v>13.61</v>
      </c>
      <c r="BQ212" s="1">
        <v>13.86</v>
      </c>
      <c r="BR212" s="1">
        <v>4.3230000000000004</v>
      </c>
      <c r="BS212" s="1">
        <v>48.034999999999997</v>
      </c>
      <c r="BT212" s="1">
        <v>0.83789999999999998</v>
      </c>
      <c r="BU212" s="1" t="s">
        <v>19</v>
      </c>
      <c r="BV212" s="1">
        <v>13.63</v>
      </c>
      <c r="BW212" s="1">
        <v>13.85</v>
      </c>
      <c r="BX212" s="1">
        <v>4.2930000000000001</v>
      </c>
      <c r="BY212" s="1">
        <v>47.697000000000003</v>
      </c>
      <c r="BZ212" s="1">
        <v>0.84019999999999995</v>
      </c>
      <c r="CA212" s="1" t="s">
        <v>19</v>
      </c>
      <c r="CB212" s="1">
        <v>13.66</v>
      </c>
      <c r="CC212" s="1">
        <v>13.86</v>
      </c>
      <c r="CD212" s="1">
        <v>4.9669999999999996</v>
      </c>
      <c r="CE212" s="1">
        <v>55.185000000000002</v>
      </c>
      <c r="CF212" s="1">
        <v>0.83950000000000002</v>
      </c>
      <c r="CG212" s="1" t="s">
        <v>19</v>
      </c>
      <c r="CH212" s="1">
        <v>13.58</v>
      </c>
      <c r="CI212" s="1">
        <v>13.83</v>
      </c>
      <c r="CJ212" s="1">
        <v>5.0309999999999997</v>
      </c>
      <c r="CK212" s="1">
        <v>55.896000000000001</v>
      </c>
      <c r="CL212" s="1">
        <v>0.85950000000000004</v>
      </c>
      <c r="CM212" s="1" t="s">
        <v>19</v>
      </c>
      <c r="CN212" s="1">
        <v>13.54</v>
      </c>
      <c r="CO212" s="1">
        <v>13.8</v>
      </c>
      <c r="CP212" s="1">
        <v>5.09</v>
      </c>
      <c r="CQ212" s="1">
        <v>56.56</v>
      </c>
      <c r="CR212" s="1">
        <v>0.86460000000000004</v>
      </c>
      <c r="CS212" s="1" t="s">
        <v>19</v>
      </c>
    </row>
    <row r="213" spans="1:97" ht="15.75" customHeight="1" x14ac:dyDescent="0.25">
      <c r="A213" s="1" t="s">
        <v>141</v>
      </c>
      <c r="B213" s="1">
        <v>78</v>
      </c>
      <c r="C213" s="1">
        <v>95</v>
      </c>
      <c r="D213" s="1" t="s">
        <v>30</v>
      </c>
      <c r="E213" s="1">
        <v>13.5</v>
      </c>
      <c r="F213" s="1">
        <v>3</v>
      </c>
      <c r="G213" s="1">
        <v>15</v>
      </c>
      <c r="H213" s="1">
        <v>13.58</v>
      </c>
      <c r="I213" s="1">
        <v>13.96</v>
      </c>
      <c r="J213" s="81">
        <v>3.121</v>
      </c>
      <c r="K213" s="1">
        <v>20.806999999999999</v>
      </c>
      <c r="L213" s="1">
        <v>0.88929999999999998</v>
      </c>
      <c r="M213" s="1" t="s">
        <v>19</v>
      </c>
      <c r="N213" s="1">
        <v>13.47</v>
      </c>
      <c r="O213" s="1">
        <v>13.77</v>
      </c>
      <c r="P213" s="1">
        <v>3.09</v>
      </c>
      <c r="Q213" s="1">
        <v>20.603000000000002</v>
      </c>
      <c r="R213" s="1">
        <v>0.91679999999999995</v>
      </c>
      <c r="S213" s="1" t="s">
        <v>19</v>
      </c>
      <c r="T213" s="1">
        <v>13.45</v>
      </c>
      <c r="U213" s="1">
        <v>13.78</v>
      </c>
      <c r="V213" s="1">
        <v>3.3</v>
      </c>
      <c r="W213" s="1">
        <v>22.001000000000001</v>
      </c>
      <c r="X213" s="1">
        <v>0.92249999999999999</v>
      </c>
      <c r="Y213" s="1" t="s">
        <v>19</v>
      </c>
      <c r="Z213" s="1">
        <v>13.51</v>
      </c>
      <c r="AA213" s="1">
        <v>13.82</v>
      </c>
      <c r="AB213" s="1">
        <v>3.6859999999999999</v>
      </c>
      <c r="AC213" s="1">
        <v>24.571999999999999</v>
      </c>
      <c r="AD213" s="1">
        <v>0.90539999999999998</v>
      </c>
      <c r="AE213" s="1" t="s">
        <v>19</v>
      </c>
      <c r="AF213" s="1">
        <v>13.43</v>
      </c>
      <c r="AG213" s="1">
        <v>13.75</v>
      </c>
      <c r="AH213" s="1">
        <v>3.931</v>
      </c>
      <c r="AI213" s="1">
        <v>26.204000000000001</v>
      </c>
      <c r="AJ213" s="1">
        <v>0.85740000000000005</v>
      </c>
      <c r="AK213" s="1" t="s">
        <v>19</v>
      </c>
      <c r="AL213" s="1">
        <v>13.46</v>
      </c>
      <c r="AM213" s="1">
        <v>13.74</v>
      </c>
      <c r="AN213" s="1">
        <v>3.782</v>
      </c>
      <c r="AO213" s="1">
        <v>25.213999999999999</v>
      </c>
      <c r="AP213" s="1">
        <v>0.92079999999999995</v>
      </c>
      <c r="AQ213" s="1" t="s">
        <v>19</v>
      </c>
      <c r="AR213" s="1">
        <v>13.5</v>
      </c>
      <c r="AS213" s="1">
        <v>13.78</v>
      </c>
      <c r="AT213" s="1">
        <v>4.7</v>
      </c>
      <c r="AU213" s="1">
        <v>31.335999999999999</v>
      </c>
      <c r="AV213" s="1">
        <v>0.90090000000000003</v>
      </c>
      <c r="AW213" s="1" t="s">
        <v>19</v>
      </c>
      <c r="AX213" s="1">
        <v>13.43</v>
      </c>
      <c r="AY213" s="1">
        <v>13.73</v>
      </c>
      <c r="AZ213" s="1">
        <v>4.6879999999999997</v>
      </c>
      <c r="BA213" s="1">
        <v>31.253</v>
      </c>
      <c r="BB213" s="1">
        <v>0.91639999999999999</v>
      </c>
      <c r="BC213" s="1" t="s">
        <v>19</v>
      </c>
      <c r="BD213" s="1">
        <v>13.42</v>
      </c>
      <c r="BE213" s="1">
        <v>13.7</v>
      </c>
      <c r="BF213" s="1">
        <v>4.5439999999999996</v>
      </c>
      <c r="BG213" s="1">
        <v>30.291</v>
      </c>
      <c r="BH213" s="1">
        <v>0.91900000000000004</v>
      </c>
      <c r="BI213" s="1" t="s">
        <v>19</v>
      </c>
      <c r="BJ213" s="1">
        <v>13.47</v>
      </c>
      <c r="BK213" s="1">
        <v>13.75</v>
      </c>
      <c r="BL213" s="1">
        <v>6.0140000000000002</v>
      </c>
      <c r="BM213" s="1">
        <v>40.091999999999999</v>
      </c>
      <c r="BN213" s="1">
        <v>0.89839999999999998</v>
      </c>
      <c r="BO213" s="1" t="s">
        <v>19</v>
      </c>
      <c r="BP213" s="1">
        <v>13.46</v>
      </c>
      <c r="BQ213" s="1">
        <v>13.75</v>
      </c>
      <c r="BR213" s="1">
        <v>6.0309999999999997</v>
      </c>
      <c r="BS213" s="1">
        <v>40.207000000000001</v>
      </c>
      <c r="BT213" s="1">
        <v>0.91500000000000004</v>
      </c>
      <c r="BU213" s="1" t="s">
        <v>19</v>
      </c>
      <c r="BV213" s="1">
        <v>13.44</v>
      </c>
      <c r="BW213" s="1">
        <v>13.74</v>
      </c>
      <c r="BX213" s="1">
        <v>6.0309999999999997</v>
      </c>
      <c r="BY213" s="1">
        <v>40.207000000000001</v>
      </c>
      <c r="BZ213" s="1">
        <v>0.91759999999999997</v>
      </c>
      <c r="CA213" s="1" t="s">
        <v>19</v>
      </c>
      <c r="CB213" s="1">
        <v>13.47</v>
      </c>
      <c r="CC213" s="1">
        <v>13.79</v>
      </c>
      <c r="CD213" s="1">
        <v>6.66</v>
      </c>
      <c r="CE213" s="1">
        <v>44.399000000000001</v>
      </c>
      <c r="CF213" s="1">
        <v>0.90869999999999995</v>
      </c>
      <c r="CG213" s="1" t="s">
        <v>19</v>
      </c>
      <c r="CH213" s="1">
        <v>13.42</v>
      </c>
      <c r="CI213" s="1">
        <v>13.73</v>
      </c>
      <c r="CJ213" s="1">
        <v>6.6289999999999996</v>
      </c>
      <c r="CK213" s="1">
        <v>44.194000000000003</v>
      </c>
      <c r="CL213" s="1">
        <v>0.92079999999999995</v>
      </c>
      <c r="CM213" s="1" t="s">
        <v>19</v>
      </c>
      <c r="CN213" s="1">
        <v>13.41</v>
      </c>
      <c r="CO213" s="1">
        <v>13.73</v>
      </c>
      <c r="CP213" s="1">
        <v>6.7380000000000004</v>
      </c>
      <c r="CQ213" s="1">
        <v>44.921999999999997</v>
      </c>
      <c r="CR213" s="1">
        <v>0.92410000000000003</v>
      </c>
      <c r="CS213" s="1" t="s">
        <v>19</v>
      </c>
    </row>
    <row r="214" spans="1:97" ht="15.75" customHeight="1" x14ac:dyDescent="0.25">
      <c r="A214" s="1" t="s">
        <v>141</v>
      </c>
      <c r="B214" s="1">
        <v>78</v>
      </c>
      <c r="C214" s="1">
        <v>102</v>
      </c>
      <c r="D214" s="1" t="s">
        <v>194</v>
      </c>
      <c r="E214" s="1">
        <v>13.41</v>
      </c>
      <c r="F214" s="1">
        <v>3</v>
      </c>
      <c r="G214" s="1">
        <v>22</v>
      </c>
      <c r="H214" s="1">
        <v>13.37</v>
      </c>
      <c r="I214" s="1">
        <v>13.67</v>
      </c>
      <c r="J214" s="81">
        <v>3.0590000000000002</v>
      </c>
      <c r="K214" s="1">
        <v>13.903</v>
      </c>
      <c r="L214" s="1">
        <v>0.81689999999999996</v>
      </c>
      <c r="M214" s="1" t="s">
        <v>19</v>
      </c>
      <c r="N214" s="1">
        <v>13.37</v>
      </c>
      <c r="O214" s="1">
        <v>13.68</v>
      </c>
      <c r="P214" s="1">
        <v>2.8029999999999999</v>
      </c>
      <c r="Q214" s="1">
        <v>12.74</v>
      </c>
      <c r="R214" s="1">
        <v>0.69920000000000004</v>
      </c>
      <c r="S214" s="1" t="s">
        <v>19</v>
      </c>
      <c r="T214" s="1">
        <v>13.37</v>
      </c>
      <c r="U214" s="1">
        <v>13.67</v>
      </c>
      <c r="V214" s="1">
        <v>3.069</v>
      </c>
      <c r="W214" s="1">
        <v>13.95</v>
      </c>
      <c r="X214" s="1">
        <v>0.753</v>
      </c>
      <c r="Y214" s="1" t="s">
        <v>19</v>
      </c>
      <c r="Z214" s="1">
        <v>13.37</v>
      </c>
      <c r="AA214" s="1">
        <v>13.67</v>
      </c>
      <c r="AB214" s="1">
        <v>3.734</v>
      </c>
      <c r="AC214" s="1">
        <v>16.974</v>
      </c>
      <c r="AD214" s="1">
        <v>0.79590000000000005</v>
      </c>
      <c r="AE214" s="1" t="s">
        <v>19</v>
      </c>
      <c r="AF214" s="1">
        <v>13.37</v>
      </c>
      <c r="AG214" s="1">
        <v>13.68</v>
      </c>
      <c r="AH214" s="1">
        <v>3.536</v>
      </c>
      <c r="AI214" s="1">
        <v>16.071999999999999</v>
      </c>
      <c r="AJ214" s="1">
        <v>0.7399</v>
      </c>
      <c r="AK214" s="1" t="s">
        <v>19</v>
      </c>
      <c r="AL214" s="1">
        <v>13.37</v>
      </c>
      <c r="AM214" s="1">
        <v>13.67</v>
      </c>
      <c r="AN214" s="1">
        <v>3.68</v>
      </c>
      <c r="AO214" s="1">
        <v>16.725000000000001</v>
      </c>
      <c r="AP214" s="1">
        <v>0.77639999999999998</v>
      </c>
      <c r="AQ214" s="1" t="s">
        <v>19</v>
      </c>
      <c r="AR214" s="1">
        <v>13.37</v>
      </c>
      <c r="AS214" s="1">
        <v>13.68</v>
      </c>
      <c r="AT214" s="1">
        <v>4.9859999999999998</v>
      </c>
      <c r="AU214" s="1">
        <v>22.661999999999999</v>
      </c>
      <c r="AV214" s="1">
        <v>0.75960000000000005</v>
      </c>
      <c r="AW214" s="1" t="s">
        <v>19</v>
      </c>
      <c r="AX214" s="1">
        <v>13.37</v>
      </c>
      <c r="AY214" s="1">
        <v>13.68</v>
      </c>
      <c r="AZ214" s="1">
        <v>4.9640000000000004</v>
      </c>
      <c r="BA214" s="1">
        <v>22.562999999999999</v>
      </c>
      <c r="BB214" s="1">
        <v>0.73509999999999998</v>
      </c>
      <c r="BC214" s="1" t="s">
        <v>19</v>
      </c>
      <c r="BD214" s="1">
        <v>13.37</v>
      </c>
      <c r="BE214" s="1">
        <v>13.68</v>
      </c>
      <c r="BF214" s="1">
        <v>4.5540000000000003</v>
      </c>
      <c r="BG214" s="1">
        <v>20.701000000000001</v>
      </c>
      <c r="BH214" s="1">
        <v>0.66479999999999995</v>
      </c>
      <c r="BI214" s="1" t="s">
        <v>19</v>
      </c>
      <c r="BJ214" s="1">
        <v>13.37</v>
      </c>
      <c r="BK214" s="1">
        <v>13.68</v>
      </c>
      <c r="BL214" s="1">
        <v>6.665</v>
      </c>
      <c r="BM214" s="1">
        <v>30.297000000000001</v>
      </c>
      <c r="BN214" s="1">
        <v>0.68689999999999996</v>
      </c>
      <c r="BO214" s="1" t="s">
        <v>19</v>
      </c>
      <c r="BP214" s="1">
        <v>13.37</v>
      </c>
      <c r="BQ214" s="1">
        <v>13.67</v>
      </c>
      <c r="BR214" s="1">
        <v>6.48</v>
      </c>
      <c r="BS214" s="1">
        <v>29.452999999999999</v>
      </c>
      <c r="BT214" s="1">
        <v>0.66720000000000002</v>
      </c>
      <c r="BU214" s="1" t="s">
        <v>19</v>
      </c>
      <c r="BV214" s="1">
        <v>13.37</v>
      </c>
      <c r="BW214" s="1">
        <v>13.68</v>
      </c>
      <c r="BX214" s="1">
        <v>6.2590000000000003</v>
      </c>
      <c r="BY214" s="1">
        <v>28.449000000000002</v>
      </c>
      <c r="BZ214" s="1">
        <v>0.62460000000000004</v>
      </c>
      <c r="CA214" s="1" t="s">
        <v>19</v>
      </c>
      <c r="CB214" s="1">
        <v>13.37</v>
      </c>
      <c r="CC214" s="1">
        <v>13.68</v>
      </c>
      <c r="CD214" s="1">
        <v>8.6370000000000005</v>
      </c>
      <c r="CE214" s="1">
        <v>39.258000000000003</v>
      </c>
      <c r="CF214" s="1">
        <v>0.69840000000000002</v>
      </c>
      <c r="CG214" s="1" t="s">
        <v>19</v>
      </c>
      <c r="CH214" s="1">
        <v>13.37</v>
      </c>
      <c r="CI214" s="1">
        <v>13.68</v>
      </c>
      <c r="CJ214" s="1">
        <v>8.3610000000000007</v>
      </c>
      <c r="CK214" s="1">
        <v>38.006999999999998</v>
      </c>
      <c r="CL214" s="1">
        <v>0.65300000000000002</v>
      </c>
      <c r="CM214" s="1" t="s">
        <v>19</v>
      </c>
      <c r="CN214" s="1">
        <v>13.37</v>
      </c>
      <c r="CO214" s="1">
        <v>13.68</v>
      </c>
      <c r="CP214" s="1">
        <v>8.4749999999999996</v>
      </c>
      <c r="CQ214" s="1">
        <v>38.524000000000001</v>
      </c>
      <c r="CR214" s="1">
        <v>0.6079</v>
      </c>
      <c r="CS214" s="1" t="s">
        <v>19</v>
      </c>
    </row>
    <row r="215" spans="1:97" ht="15.75" customHeight="1" x14ac:dyDescent="0.25">
      <c r="A215" s="1" t="s">
        <v>141</v>
      </c>
      <c r="B215" s="1">
        <v>78</v>
      </c>
      <c r="C215" s="1">
        <v>102</v>
      </c>
      <c r="D215" s="1" t="s">
        <v>194</v>
      </c>
      <c r="E215" s="1">
        <v>13.41</v>
      </c>
      <c r="F215" s="1">
        <v>4</v>
      </c>
      <c r="G215" s="1">
        <v>22</v>
      </c>
      <c r="H215" s="1">
        <v>13.3</v>
      </c>
      <c r="I215" s="1">
        <v>13.8</v>
      </c>
      <c r="J215" s="81">
        <v>3.1019999999999999</v>
      </c>
      <c r="K215" s="1">
        <v>14.1</v>
      </c>
      <c r="L215" s="1">
        <v>0.90690000000000004</v>
      </c>
      <c r="M215" s="1" t="s">
        <v>19</v>
      </c>
      <c r="N215" s="1">
        <v>13.31</v>
      </c>
      <c r="O215" s="1">
        <v>13.8</v>
      </c>
      <c r="P215" s="1">
        <v>2.9449999999999998</v>
      </c>
      <c r="Q215" s="1">
        <v>13.385</v>
      </c>
      <c r="R215" s="1">
        <v>0.87319999999999998</v>
      </c>
      <c r="S215" s="1" t="s">
        <v>19</v>
      </c>
      <c r="T215" s="1">
        <v>13.3</v>
      </c>
      <c r="U215" s="1">
        <v>13.8</v>
      </c>
      <c r="V215" s="1">
        <v>3.1549999999999998</v>
      </c>
      <c r="W215" s="1">
        <v>14.340999999999999</v>
      </c>
      <c r="X215" s="1">
        <v>0.88649999999999995</v>
      </c>
      <c r="Y215" s="1" t="s">
        <v>19</v>
      </c>
      <c r="Z215" s="1">
        <v>13.3</v>
      </c>
      <c r="AA215" s="1">
        <v>13.8</v>
      </c>
      <c r="AB215" s="1">
        <v>3.5910000000000002</v>
      </c>
      <c r="AC215" s="1">
        <v>16.323</v>
      </c>
      <c r="AD215" s="1">
        <v>0.89849999999999997</v>
      </c>
      <c r="AE215" s="1" t="s">
        <v>19</v>
      </c>
      <c r="AF215" s="1">
        <v>13.31</v>
      </c>
      <c r="AG215" s="1">
        <v>13.8</v>
      </c>
      <c r="AH215" s="1">
        <v>3.6160000000000001</v>
      </c>
      <c r="AI215" s="1">
        <v>16.437999999999999</v>
      </c>
      <c r="AJ215" s="1">
        <v>0.87470000000000003</v>
      </c>
      <c r="AK215" s="1" t="s">
        <v>19</v>
      </c>
      <c r="AL215" s="1">
        <v>13.3</v>
      </c>
      <c r="AM215" s="1">
        <v>13.8</v>
      </c>
      <c r="AN215" s="1">
        <v>3.8420000000000001</v>
      </c>
      <c r="AO215" s="1">
        <v>17.465</v>
      </c>
      <c r="AP215" s="1">
        <v>0.89359999999999995</v>
      </c>
      <c r="AQ215" s="1" t="s">
        <v>19</v>
      </c>
      <c r="AR215" s="1">
        <v>13.31</v>
      </c>
      <c r="AS215" s="1">
        <v>13.8</v>
      </c>
      <c r="AT215" s="1">
        <v>5.0880000000000001</v>
      </c>
      <c r="AU215" s="1">
        <v>23.125</v>
      </c>
      <c r="AV215" s="1">
        <v>0.87890000000000001</v>
      </c>
      <c r="AW215" s="1" t="s">
        <v>19</v>
      </c>
      <c r="AX215" s="1">
        <v>13.31</v>
      </c>
      <c r="AY215" s="1">
        <v>13.8</v>
      </c>
      <c r="AZ215" s="1">
        <v>4.9969999999999999</v>
      </c>
      <c r="BA215" s="1">
        <v>22.712</v>
      </c>
      <c r="BB215" s="1">
        <v>0.87519999999999998</v>
      </c>
      <c r="BC215" s="1" t="s">
        <v>19</v>
      </c>
      <c r="BD215" s="1">
        <v>13.31</v>
      </c>
      <c r="BE215" s="1">
        <v>13.8</v>
      </c>
      <c r="BF215" s="1">
        <v>4.8070000000000004</v>
      </c>
      <c r="BG215" s="1">
        <v>21.847999999999999</v>
      </c>
      <c r="BH215" s="1">
        <v>0.84819999999999995</v>
      </c>
      <c r="BI215" s="1" t="s">
        <v>19</v>
      </c>
      <c r="BJ215" s="1">
        <v>13.3</v>
      </c>
      <c r="BK215" s="1">
        <v>13.8</v>
      </c>
      <c r="BL215" s="1">
        <v>6.7539999999999996</v>
      </c>
      <c r="BM215" s="1">
        <v>30.698</v>
      </c>
      <c r="BN215" s="1">
        <v>0.86719999999999997</v>
      </c>
      <c r="BO215" s="1" t="s">
        <v>19</v>
      </c>
      <c r="BP215" s="1">
        <v>13.3</v>
      </c>
      <c r="BQ215" s="1">
        <v>13.8</v>
      </c>
      <c r="BR215" s="1">
        <v>6.7629999999999999</v>
      </c>
      <c r="BS215" s="1">
        <v>30.742000000000001</v>
      </c>
      <c r="BT215" s="1">
        <v>0.84619999999999995</v>
      </c>
      <c r="BU215" s="1" t="s">
        <v>19</v>
      </c>
      <c r="BV215" s="1">
        <v>13.31</v>
      </c>
      <c r="BW215" s="1">
        <v>13.8</v>
      </c>
      <c r="BX215" s="1">
        <v>6.875</v>
      </c>
      <c r="BY215" s="1">
        <v>31.248000000000001</v>
      </c>
      <c r="BZ215" s="1">
        <v>0.83009999999999995</v>
      </c>
      <c r="CA215" s="1" t="s">
        <v>19</v>
      </c>
      <c r="CB215" s="1">
        <v>13.31</v>
      </c>
      <c r="CC215" s="1">
        <v>13.8</v>
      </c>
      <c r="CD215" s="1">
        <v>8.7439999999999998</v>
      </c>
      <c r="CE215" s="1">
        <v>39.746000000000002</v>
      </c>
      <c r="CF215" s="1">
        <v>0.86519999999999997</v>
      </c>
      <c r="CG215" s="1" t="s">
        <v>19</v>
      </c>
      <c r="CH215" s="1">
        <v>13.31</v>
      </c>
      <c r="CI215" s="1">
        <v>13.8</v>
      </c>
      <c r="CJ215" s="1">
        <v>8.56</v>
      </c>
      <c r="CK215" s="1">
        <v>38.908999999999999</v>
      </c>
      <c r="CL215" s="1">
        <v>0.83309999999999995</v>
      </c>
      <c r="CM215" s="1" t="s">
        <v>19</v>
      </c>
      <c r="CN215" s="1">
        <v>13.31</v>
      </c>
      <c r="CO215" s="1">
        <v>13.8</v>
      </c>
      <c r="CP215" s="1">
        <v>8.6750000000000007</v>
      </c>
      <c r="CQ215" s="1">
        <v>39.433999999999997</v>
      </c>
      <c r="CR215" s="1">
        <v>0.82830000000000004</v>
      </c>
      <c r="CS215" s="1" t="s">
        <v>19</v>
      </c>
    </row>
    <row r="216" spans="1:97" ht="15.75" customHeight="1" x14ac:dyDescent="0.25">
      <c r="A216" s="1" t="s">
        <v>141</v>
      </c>
      <c r="B216" s="1">
        <v>80</v>
      </c>
      <c r="C216" s="1">
        <v>104</v>
      </c>
      <c r="D216" s="1" t="s">
        <v>195</v>
      </c>
      <c r="E216" s="1">
        <v>13.37</v>
      </c>
      <c r="F216" s="1">
        <v>4</v>
      </c>
      <c r="G216" s="1">
        <v>22</v>
      </c>
      <c r="H216" s="1">
        <v>13.3</v>
      </c>
      <c r="I216" s="1">
        <v>13.8</v>
      </c>
      <c r="J216" s="81">
        <v>3.101</v>
      </c>
      <c r="K216" s="1">
        <v>14.095000000000001</v>
      </c>
      <c r="L216" s="1">
        <v>0.90690000000000004</v>
      </c>
      <c r="M216" s="1" t="s">
        <v>19</v>
      </c>
      <c r="N216" s="1">
        <v>13.31</v>
      </c>
      <c r="O216" s="1">
        <v>13.8</v>
      </c>
      <c r="P216" s="1">
        <v>2.9430000000000001</v>
      </c>
      <c r="Q216" s="1">
        <v>13.379</v>
      </c>
      <c r="R216" s="1">
        <v>0.87319999999999998</v>
      </c>
      <c r="S216" s="1" t="s">
        <v>19</v>
      </c>
      <c r="T216" s="1">
        <v>13.3</v>
      </c>
      <c r="U216" s="1">
        <v>13.8</v>
      </c>
      <c r="V216" s="1">
        <v>3.1539999999999999</v>
      </c>
      <c r="W216" s="1">
        <v>14.336</v>
      </c>
      <c r="X216" s="1">
        <v>0.88649999999999995</v>
      </c>
      <c r="Y216" s="1" t="s">
        <v>19</v>
      </c>
      <c r="Z216" s="1">
        <v>13.3</v>
      </c>
      <c r="AA216" s="1">
        <v>13.8</v>
      </c>
      <c r="AB216" s="1">
        <v>3.59</v>
      </c>
      <c r="AC216" s="1">
        <v>16.317</v>
      </c>
      <c r="AD216" s="1">
        <v>0.89849999999999997</v>
      </c>
      <c r="AE216" s="1" t="s">
        <v>19</v>
      </c>
      <c r="AF216" s="1">
        <v>13.31</v>
      </c>
      <c r="AG216" s="1">
        <v>13.8</v>
      </c>
      <c r="AH216" s="1">
        <v>3.6150000000000002</v>
      </c>
      <c r="AI216" s="1">
        <v>16.431999999999999</v>
      </c>
      <c r="AJ216" s="1">
        <v>0.87470000000000003</v>
      </c>
      <c r="AK216" s="1" t="s">
        <v>19</v>
      </c>
      <c r="AL216" s="1">
        <v>13.3</v>
      </c>
      <c r="AM216" s="1">
        <v>13.8</v>
      </c>
      <c r="AN216" s="1">
        <v>3.8410000000000002</v>
      </c>
      <c r="AO216" s="1">
        <v>17.46</v>
      </c>
      <c r="AP216" s="1">
        <v>0.89359999999999995</v>
      </c>
      <c r="AQ216" s="1" t="s">
        <v>19</v>
      </c>
      <c r="AR216" s="1">
        <v>13.31</v>
      </c>
      <c r="AS216" s="1">
        <v>13.8</v>
      </c>
      <c r="AT216" s="1">
        <v>5.0860000000000003</v>
      </c>
      <c r="AU216" s="1">
        <v>23.12</v>
      </c>
      <c r="AV216" s="1">
        <v>0.87890000000000001</v>
      </c>
      <c r="AW216" s="1" t="s">
        <v>19</v>
      </c>
      <c r="AX216" s="1">
        <v>13.31</v>
      </c>
      <c r="AY216" s="1">
        <v>13.8</v>
      </c>
      <c r="AZ216" s="1">
        <v>4.9950000000000001</v>
      </c>
      <c r="BA216" s="1">
        <v>22.706</v>
      </c>
      <c r="BB216" s="1">
        <v>0.87519999999999998</v>
      </c>
      <c r="BC216" s="1" t="s">
        <v>19</v>
      </c>
      <c r="BD216" s="1">
        <v>13.31</v>
      </c>
      <c r="BE216" s="1">
        <v>13.8</v>
      </c>
      <c r="BF216" s="1">
        <v>4.8049999999999997</v>
      </c>
      <c r="BG216" s="1">
        <v>21.843</v>
      </c>
      <c r="BH216" s="1">
        <v>0.84819999999999995</v>
      </c>
      <c r="BI216" s="1" t="s">
        <v>19</v>
      </c>
      <c r="BJ216" s="1">
        <v>13.3</v>
      </c>
      <c r="BK216" s="1">
        <v>13.8</v>
      </c>
      <c r="BL216" s="1">
        <v>6.7519999999999998</v>
      </c>
      <c r="BM216" s="1">
        <v>30.692</v>
      </c>
      <c r="BN216" s="1">
        <v>0.86719999999999997</v>
      </c>
      <c r="BO216" s="1" t="s">
        <v>19</v>
      </c>
      <c r="BP216" s="1">
        <v>13.3</v>
      </c>
      <c r="BQ216" s="1">
        <v>13.8</v>
      </c>
      <c r="BR216" s="1">
        <v>6.7619999999999996</v>
      </c>
      <c r="BS216" s="1">
        <v>30.736999999999998</v>
      </c>
      <c r="BT216" s="1">
        <v>0.84619999999999995</v>
      </c>
      <c r="BU216" s="1" t="s">
        <v>19</v>
      </c>
      <c r="BV216" s="1">
        <v>13.31</v>
      </c>
      <c r="BW216" s="1">
        <v>13.8</v>
      </c>
      <c r="BX216" s="1">
        <v>6.8730000000000002</v>
      </c>
      <c r="BY216" s="1">
        <v>31.242000000000001</v>
      </c>
      <c r="BZ216" s="1">
        <v>0.83009999999999995</v>
      </c>
      <c r="CA216" s="1" t="s">
        <v>19</v>
      </c>
      <c r="CB216" s="1">
        <v>13.31</v>
      </c>
      <c r="CC216" s="1">
        <v>13.8</v>
      </c>
      <c r="CD216" s="1">
        <v>8.7430000000000003</v>
      </c>
      <c r="CE216" s="1">
        <v>39.74</v>
      </c>
      <c r="CF216" s="1">
        <v>0.86519999999999997</v>
      </c>
      <c r="CG216" s="1" t="s">
        <v>19</v>
      </c>
      <c r="CH216" s="1">
        <v>13.31</v>
      </c>
      <c r="CI216" s="1">
        <v>13.8</v>
      </c>
      <c r="CJ216" s="1">
        <v>8.5589999999999993</v>
      </c>
      <c r="CK216" s="1">
        <v>38.902999999999999</v>
      </c>
      <c r="CL216" s="1">
        <v>0.83309999999999995</v>
      </c>
      <c r="CM216" s="1" t="s">
        <v>19</v>
      </c>
      <c r="CN216" s="1">
        <v>13.31</v>
      </c>
      <c r="CO216" s="1">
        <v>13.8</v>
      </c>
      <c r="CP216" s="1">
        <v>8.6739999999999995</v>
      </c>
      <c r="CQ216" s="1">
        <v>39.427999999999997</v>
      </c>
      <c r="CR216" s="1">
        <v>0.82830000000000004</v>
      </c>
      <c r="CS216" s="1" t="s">
        <v>19</v>
      </c>
    </row>
    <row r="217" spans="1:97" ht="15.75" customHeight="1" x14ac:dyDescent="0.25">
      <c r="A217" s="1" t="s">
        <v>141</v>
      </c>
      <c r="B217" s="1">
        <v>84</v>
      </c>
      <c r="C217" s="1">
        <v>88</v>
      </c>
      <c r="D217" s="1" t="s">
        <v>185</v>
      </c>
      <c r="E217" s="1">
        <v>7.04</v>
      </c>
      <c r="F217" s="1">
        <v>2</v>
      </c>
      <c r="G217" s="1">
        <v>3</v>
      </c>
      <c r="H217" s="1">
        <v>7.43</v>
      </c>
      <c r="I217" s="1">
        <v>7.46</v>
      </c>
      <c r="J217" s="81">
        <v>0.54300000000000004</v>
      </c>
      <c r="K217" s="1">
        <v>18.096</v>
      </c>
      <c r="L217" s="1">
        <v>0.8972</v>
      </c>
      <c r="M217" s="1" t="s">
        <v>19</v>
      </c>
      <c r="N217" s="1">
        <v>7.44</v>
      </c>
      <c r="O217" s="1">
        <v>7.46</v>
      </c>
      <c r="P217" s="1">
        <v>0.45300000000000001</v>
      </c>
      <c r="Q217" s="1">
        <v>15.111000000000001</v>
      </c>
      <c r="R217" s="1">
        <v>0.87890000000000001</v>
      </c>
      <c r="S217" s="1" t="s">
        <v>19</v>
      </c>
      <c r="T217" s="1">
        <v>7.44</v>
      </c>
      <c r="U217" s="1">
        <v>7.46</v>
      </c>
      <c r="V217" s="1">
        <v>0.47699999999999998</v>
      </c>
      <c r="W217" s="1">
        <v>15.904999999999999</v>
      </c>
      <c r="X217" s="1">
        <v>0.88770000000000004</v>
      </c>
      <c r="Y217" s="1" t="s">
        <v>19</v>
      </c>
      <c r="Z217" s="1">
        <v>7.43</v>
      </c>
      <c r="AA217" s="1">
        <v>7.46</v>
      </c>
      <c r="AB217" s="1">
        <v>0.66300000000000003</v>
      </c>
      <c r="AC217" s="1">
        <v>22.091000000000001</v>
      </c>
      <c r="AD217" s="1">
        <v>0.85350000000000004</v>
      </c>
      <c r="AE217" s="1" t="s">
        <v>19</v>
      </c>
      <c r="AF217" s="1">
        <v>7.44</v>
      </c>
      <c r="AG217" s="1">
        <v>7.46</v>
      </c>
      <c r="AH217" s="1">
        <v>0.66500000000000004</v>
      </c>
      <c r="AI217" s="1">
        <v>22.16</v>
      </c>
      <c r="AJ217" s="1">
        <v>0.88449999999999995</v>
      </c>
      <c r="AK217" s="1" t="s">
        <v>19</v>
      </c>
      <c r="AL217" s="1">
        <v>7.43</v>
      </c>
      <c r="AM217" s="1">
        <v>7.46</v>
      </c>
      <c r="AN217" s="1">
        <v>0.65100000000000002</v>
      </c>
      <c r="AO217" s="1">
        <v>21.69</v>
      </c>
      <c r="AP217" s="1">
        <v>0.89529999999999998</v>
      </c>
      <c r="AQ217" s="1" t="s">
        <v>19</v>
      </c>
      <c r="AR217" s="1">
        <v>7.44</v>
      </c>
      <c r="AS217" s="1">
        <v>7.46</v>
      </c>
      <c r="AT217" s="1">
        <v>0.70899999999999996</v>
      </c>
      <c r="AU217" s="1">
        <v>23.628</v>
      </c>
      <c r="AV217" s="1">
        <v>0.88039999999999996</v>
      </c>
      <c r="AW217" s="1" t="s">
        <v>19</v>
      </c>
      <c r="AX217" s="1">
        <v>7.44</v>
      </c>
      <c r="AY217" s="1">
        <v>7.46</v>
      </c>
      <c r="AZ217" s="1">
        <v>0.63400000000000001</v>
      </c>
      <c r="BA217" s="1">
        <v>21.138000000000002</v>
      </c>
      <c r="BB217" s="1">
        <v>0.86199999999999999</v>
      </c>
      <c r="BC217" s="1" t="s">
        <v>19</v>
      </c>
      <c r="BD217" s="1">
        <v>7.44</v>
      </c>
      <c r="BE217" s="1">
        <v>7.46</v>
      </c>
      <c r="BF217" s="1">
        <v>0.66200000000000003</v>
      </c>
      <c r="BG217" s="1">
        <v>22.068000000000001</v>
      </c>
      <c r="BH217" s="1">
        <v>0.84599999999999997</v>
      </c>
      <c r="BI217" s="1" t="s">
        <v>19</v>
      </c>
      <c r="BJ217" s="1">
        <v>7.43</v>
      </c>
      <c r="BK217" s="1">
        <v>7.46</v>
      </c>
      <c r="BL217" s="1">
        <v>0.79800000000000004</v>
      </c>
      <c r="BM217" s="1">
        <v>26.596</v>
      </c>
      <c r="BN217" s="1">
        <v>0.87180000000000002</v>
      </c>
      <c r="BO217" s="1" t="s">
        <v>19</v>
      </c>
      <c r="BP217" s="1">
        <v>7.44</v>
      </c>
      <c r="BQ217" s="1">
        <v>7.46</v>
      </c>
      <c r="BR217" s="1">
        <v>0.68600000000000005</v>
      </c>
      <c r="BS217" s="1">
        <v>22.882999999999999</v>
      </c>
      <c r="BT217" s="1">
        <v>0.82599999999999996</v>
      </c>
      <c r="BU217" s="1" t="s">
        <v>19</v>
      </c>
      <c r="BV217" s="1">
        <v>7.44</v>
      </c>
      <c r="BW217" s="1">
        <v>7.46</v>
      </c>
      <c r="BX217" s="1">
        <v>0.70099999999999996</v>
      </c>
      <c r="BY217" s="1">
        <v>23.353000000000002</v>
      </c>
      <c r="BZ217" s="1">
        <v>0.84740000000000004</v>
      </c>
      <c r="CA217" s="1" t="s">
        <v>19</v>
      </c>
      <c r="CB217" s="1">
        <v>7.44</v>
      </c>
      <c r="CC217" s="1">
        <v>7.46</v>
      </c>
      <c r="CD217" s="1">
        <v>0.877</v>
      </c>
      <c r="CE217" s="1">
        <v>29.23</v>
      </c>
      <c r="CF217" s="1">
        <v>0.88839999999999997</v>
      </c>
      <c r="CG217" s="1" t="s">
        <v>19</v>
      </c>
      <c r="CH217" s="1">
        <v>7.44</v>
      </c>
      <c r="CI217" s="1">
        <v>7.46</v>
      </c>
      <c r="CJ217" s="1">
        <v>0.82899999999999996</v>
      </c>
      <c r="CK217" s="1">
        <v>27.622</v>
      </c>
      <c r="CL217" s="1">
        <v>0.87609999999999999</v>
      </c>
      <c r="CM217" s="1" t="s">
        <v>19</v>
      </c>
      <c r="CN217" s="1">
        <v>7.44</v>
      </c>
      <c r="CO217" s="1">
        <v>7.46</v>
      </c>
      <c r="CP217" s="1">
        <v>0.99099999999999999</v>
      </c>
      <c r="CQ217" s="1">
        <v>33.034999999999997</v>
      </c>
      <c r="CR217" s="1">
        <v>0.86950000000000005</v>
      </c>
      <c r="CS217" s="1" t="s">
        <v>19</v>
      </c>
    </row>
    <row r="218" spans="1:97" ht="15.75" customHeight="1" x14ac:dyDescent="0.25">
      <c r="A218" s="1" t="s">
        <v>141</v>
      </c>
      <c r="B218" s="1">
        <v>84</v>
      </c>
      <c r="C218" s="1">
        <v>102</v>
      </c>
      <c r="D218" s="1" t="s">
        <v>31</v>
      </c>
      <c r="E218" s="1">
        <v>8.99</v>
      </c>
      <c r="F218" s="1">
        <v>3</v>
      </c>
      <c r="G218" s="1">
        <v>16</v>
      </c>
      <c r="H218" s="1">
        <v>9.19</v>
      </c>
      <c r="I218" s="1">
        <v>9.48</v>
      </c>
      <c r="J218" s="81">
        <v>1.3580000000000001</v>
      </c>
      <c r="K218" s="1">
        <v>8.4879999999999995</v>
      </c>
      <c r="L218" s="1">
        <v>0.91759999999999997</v>
      </c>
      <c r="M218" s="1" t="s">
        <v>20</v>
      </c>
      <c r="N218" s="1">
        <v>9.1</v>
      </c>
      <c r="O218" s="1">
        <v>9.42</v>
      </c>
      <c r="P218" s="1">
        <v>1.3340000000000001</v>
      </c>
      <c r="Q218" s="1">
        <v>8.3360000000000003</v>
      </c>
      <c r="R218" s="1">
        <v>0.90139999999999998</v>
      </c>
      <c r="S218" s="1" t="s">
        <v>20</v>
      </c>
      <c r="T218" s="1">
        <v>9.1199999999999992</v>
      </c>
      <c r="U218" s="1">
        <v>9.41</v>
      </c>
      <c r="V218" s="1">
        <v>1.403</v>
      </c>
      <c r="W218" s="1">
        <v>8.77</v>
      </c>
      <c r="X218" s="1">
        <v>0.92159999999999997</v>
      </c>
      <c r="Y218" s="1" t="s">
        <v>20</v>
      </c>
      <c r="Z218" s="1">
        <v>9.19</v>
      </c>
      <c r="AA218" s="1">
        <v>9.48</v>
      </c>
      <c r="AB218" s="1">
        <v>1.6619999999999999</v>
      </c>
      <c r="AC218" s="1">
        <v>10.385999999999999</v>
      </c>
      <c r="AD218" s="1">
        <v>0.92830000000000001</v>
      </c>
      <c r="AE218" s="1" t="s">
        <v>20</v>
      </c>
      <c r="AF218" s="1">
        <v>9.07</v>
      </c>
      <c r="AG218" s="1">
        <v>9.3800000000000008</v>
      </c>
      <c r="AH218" s="1">
        <v>1.7090000000000001</v>
      </c>
      <c r="AI218" s="1">
        <v>10.682</v>
      </c>
      <c r="AJ218" s="1">
        <v>0.92659999999999998</v>
      </c>
      <c r="AK218" s="1" t="s">
        <v>20</v>
      </c>
      <c r="AL218" s="1">
        <v>9.1</v>
      </c>
      <c r="AM218" s="1">
        <v>9.41</v>
      </c>
      <c r="AN218" s="1">
        <v>1.7190000000000001</v>
      </c>
      <c r="AO218" s="1">
        <v>10.746</v>
      </c>
      <c r="AP218" s="1">
        <v>0.92879999999999996</v>
      </c>
      <c r="AQ218" s="1" t="s">
        <v>20</v>
      </c>
      <c r="AR218" s="1">
        <v>9.14</v>
      </c>
      <c r="AS218" s="1">
        <v>9.41</v>
      </c>
      <c r="AT218" s="1">
        <v>2.6520000000000001</v>
      </c>
      <c r="AU218" s="1">
        <v>16.577000000000002</v>
      </c>
      <c r="AV218" s="1">
        <v>0.91049999999999998</v>
      </c>
      <c r="AW218" s="1" t="s">
        <v>20</v>
      </c>
      <c r="AX218" s="1">
        <v>9.1300000000000008</v>
      </c>
      <c r="AY218" s="1">
        <v>9.35</v>
      </c>
      <c r="AZ218" s="1">
        <v>2.6070000000000002</v>
      </c>
      <c r="BA218" s="1">
        <v>16.291</v>
      </c>
      <c r="BB218" s="1">
        <v>0.9224</v>
      </c>
      <c r="BC218" s="1" t="s">
        <v>20</v>
      </c>
      <c r="BD218" s="1">
        <v>9.06</v>
      </c>
      <c r="BE218" s="1">
        <v>9.36</v>
      </c>
      <c r="BF218" s="1">
        <v>2.5259999999999998</v>
      </c>
      <c r="BG218" s="1">
        <v>15.786</v>
      </c>
      <c r="BH218" s="1">
        <v>0.91339999999999999</v>
      </c>
      <c r="BI218" s="1" t="s">
        <v>20</v>
      </c>
      <c r="BJ218" s="1">
        <v>9.1300000000000008</v>
      </c>
      <c r="BK218" s="1">
        <v>9.3699999999999992</v>
      </c>
      <c r="BL218" s="1">
        <v>3.7559999999999998</v>
      </c>
      <c r="BM218" s="1">
        <v>23.477</v>
      </c>
      <c r="BN218" s="1">
        <v>0.90329999999999999</v>
      </c>
      <c r="BO218" s="1" t="s">
        <v>20</v>
      </c>
      <c r="BP218" s="1">
        <v>9.11</v>
      </c>
      <c r="BQ218" s="1">
        <v>9.4</v>
      </c>
      <c r="BR218" s="1">
        <v>3.7829999999999999</v>
      </c>
      <c r="BS218" s="1">
        <v>23.643999999999998</v>
      </c>
      <c r="BT218" s="1">
        <v>0.89339999999999997</v>
      </c>
      <c r="BU218" s="1" t="s">
        <v>19</v>
      </c>
      <c r="BV218" s="1">
        <v>9.1199999999999992</v>
      </c>
      <c r="BW218" s="1">
        <v>9.3800000000000008</v>
      </c>
      <c r="BX218" s="1">
        <v>3.7109999999999999</v>
      </c>
      <c r="BY218" s="1">
        <v>23.196999999999999</v>
      </c>
      <c r="BZ218" s="1">
        <v>0.88329999999999997</v>
      </c>
      <c r="CA218" s="1" t="s">
        <v>19</v>
      </c>
      <c r="CB218" s="1">
        <v>9.14</v>
      </c>
      <c r="CC218" s="1">
        <v>9.43</v>
      </c>
      <c r="CD218" s="1">
        <v>5.1340000000000003</v>
      </c>
      <c r="CE218" s="1">
        <v>32.085000000000001</v>
      </c>
      <c r="CF218" s="1">
        <v>0.89400000000000002</v>
      </c>
      <c r="CG218" s="1" t="s">
        <v>20</v>
      </c>
      <c r="CH218" s="1">
        <v>9.07</v>
      </c>
      <c r="CI218" s="1">
        <v>9.4</v>
      </c>
      <c r="CJ218" s="1">
        <v>5.1529999999999996</v>
      </c>
      <c r="CK218" s="1">
        <v>32.209000000000003</v>
      </c>
      <c r="CL218" s="1">
        <v>0.88939999999999997</v>
      </c>
      <c r="CM218" s="1" t="s">
        <v>20</v>
      </c>
      <c r="CN218" s="1">
        <v>9.1300000000000008</v>
      </c>
      <c r="CO218" s="1">
        <v>9.36</v>
      </c>
      <c r="CP218" s="1">
        <v>5.181</v>
      </c>
      <c r="CQ218" s="1">
        <v>32.383000000000003</v>
      </c>
      <c r="CR218" s="1">
        <v>0.91549999999999998</v>
      </c>
      <c r="CS218" s="1" t="s">
        <v>20</v>
      </c>
    </row>
    <row r="219" spans="1:97" ht="15.75" customHeight="1" x14ac:dyDescent="0.25">
      <c r="A219" s="1" t="s">
        <v>141</v>
      </c>
      <c r="B219" s="1">
        <v>84</v>
      </c>
      <c r="C219" s="1">
        <v>105</v>
      </c>
      <c r="D219" s="1" t="s">
        <v>196</v>
      </c>
      <c r="E219" s="1">
        <v>9.98</v>
      </c>
      <c r="F219" s="1">
        <v>4</v>
      </c>
      <c r="G219" s="1">
        <v>19</v>
      </c>
      <c r="H219" s="1">
        <v>9.9499999999999993</v>
      </c>
      <c r="I219" s="1">
        <v>10.25</v>
      </c>
      <c r="J219" s="81">
        <v>1.3240000000000001</v>
      </c>
      <c r="K219" s="1">
        <v>6.9690000000000003</v>
      </c>
      <c r="L219" s="1">
        <v>0.86160000000000003</v>
      </c>
      <c r="M219" s="1" t="s">
        <v>19</v>
      </c>
      <c r="N219" s="1">
        <v>9.9600000000000009</v>
      </c>
      <c r="O219" s="1">
        <v>10.25</v>
      </c>
      <c r="P219" s="1">
        <v>1.355</v>
      </c>
      <c r="Q219" s="1">
        <v>7.1310000000000002</v>
      </c>
      <c r="R219" s="1">
        <v>0.82750000000000001</v>
      </c>
      <c r="S219" s="1" t="s">
        <v>19</v>
      </c>
      <c r="T219" s="1">
        <v>9.9499999999999993</v>
      </c>
      <c r="U219" s="1">
        <v>10.25</v>
      </c>
      <c r="V219" s="1">
        <v>1.3560000000000001</v>
      </c>
      <c r="W219" s="1">
        <v>7.1390000000000002</v>
      </c>
      <c r="X219" s="1">
        <v>0.85840000000000005</v>
      </c>
      <c r="Y219" s="1" t="s">
        <v>19</v>
      </c>
      <c r="Z219" s="1">
        <v>9.9499999999999993</v>
      </c>
      <c r="AA219" s="1">
        <v>10.25</v>
      </c>
      <c r="AB219" s="1">
        <v>1.6359999999999999</v>
      </c>
      <c r="AC219" s="1">
        <v>8.609</v>
      </c>
      <c r="AD219" s="1">
        <v>0.89829999999999999</v>
      </c>
      <c r="AE219" s="1" t="s">
        <v>19</v>
      </c>
      <c r="AF219" s="1">
        <v>9.9600000000000009</v>
      </c>
      <c r="AG219" s="1">
        <v>10.25</v>
      </c>
      <c r="AH219" s="1">
        <v>1.7210000000000001</v>
      </c>
      <c r="AI219" s="1">
        <v>9.0589999999999993</v>
      </c>
      <c r="AJ219" s="1">
        <v>0.87150000000000005</v>
      </c>
      <c r="AK219" s="1" t="s">
        <v>19</v>
      </c>
      <c r="AL219" s="1">
        <v>9.9499999999999993</v>
      </c>
      <c r="AM219" s="1">
        <v>10.25</v>
      </c>
      <c r="AN219" s="1">
        <v>1.764</v>
      </c>
      <c r="AO219" s="1">
        <v>9.2840000000000007</v>
      </c>
      <c r="AP219" s="1">
        <v>0.89539999999999997</v>
      </c>
      <c r="AQ219" s="1" t="s">
        <v>19</v>
      </c>
      <c r="AR219" s="1">
        <v>9.9499999999999993</v>
      </c>
      <c r="AS219" s="1">
        <v>10.25</v>
      </c>
      <c r="AT219" s="1">
        <v>2.806</v>
      </c>
      <c r="AU219" s="1">
        <v>14.769</v>
      </c>
      <c r="AV219" s="1">
        <v>0.85409999999999997</v>
      </c>
      <c r="AW219" s="1" t="s">
        <v>19</v>
      </c>
      <c r="AX219" s="1">
        <v>9.9499999999999993</v>
      </c>
      <c r="AY219" s="1">
        <v>10.25</v>
      </c>
      <c r="AZ219" s="1">
        <v>2.798</v>
      </c>
      <c r="BA219" s="1">
        <v>14.727</v>
      </c>
      <c r="BB219" s="1">
        <v>0.8528</v>
      </c>
      <c r="BC219" s="1" t="s">
        <v>19</v>
      </c>
      <c r="BD219" s="1">
        <v>9.9499999999999993</v>
      </c>
      <c r="BE219" s="1">
        <v>10.25</v>
      </c>
      <c r="BF219" s="1">
        <v>2.68</v>
      </c>
      <c r="BG219" s="1">
        <v>14.106</v>
      </c>
      <c r="BH219" s="1">
        <v>0.81240000000000001</v>
      </c>
      <c r="BI219" s="1" t="s">
        <v>19</v>
      </c>
      <c r="BJ219" s="1">
        <v>9.9499999999999993</v>
      </c>
      <c r="BK219" s="1">
        <v>10.25</v>
      </c>
      <c r="BL219" s="1">
        <v>4.1500000000000004</v>
      </c>
      <c r="BM219" s="1">
        <v>21.841999999999999</v>
      </c>
      <c r="BN219" s="1">
        <v>0.78449999999999998</v>
      </c>
      <c r="BO219" s="1" t="s">
        <v>19</v>
      </c>
      <c r="BP219" s="1">
        <v>9.9499999999999993</v>
      </c>
      <c r="BQ219" s="1">
        <v>10.25</v>
      </c>
      <c r="BR219" s="1">
        <v>4.08</v>
      </c>
      <c r="BS219" s="1">
        <v>21.474</v>
      </c>
      <c r="BT219" s="1">
        <v>0.75160000000000005</v>
      </c>
      <c r="BU219" s="1" t="s">
        <v>19</v>
      </c>
      <c r="BV219" s="1">
        <v>9.9600000000000009</v>
      </c>
      <c r="BW219" s="1">
        <v>10.25</v>
      </c>
      <c r="BX219" s="1">
        <v>3.9079999999999999</v>
      </c>
      <c r="BY219" s="1">
        <v>20.568000000000001</v>
      </c>
      <c r="BZ219" s="1">
        <v>0.75029999999999997</v>
      </c>
      <c r="CA219" s="1" t="s">
        <v>19</v>
      </c>
      <c r="CB219" s="1">
        <v>9.9600000000000009</v>
      </c>
      <c r="CC219" s="1">
        <v>10.25</v>
      </c>
      <c r="CD219" s="1">
        <v>5.9429999999999996</v>
      </c>
      <c r="CE219" s="1">
        <v>31.279</v>
      </c>
      <c r="CF219" s="1">
        <v>0.79039999999999999</v>
      </c>
      <c r="CG219" s="1" t="s">
        <v>19</v>
      </c>
      <c r="CH219" s="1">
        <v>9.9600000000000009</v>
      </c>
      <c r="CI219" s="1">
        <v>10.25</v>
      </c>
      <c r="CJ219" s="1">
        <v>5.92</v>
      </c>
      <c r="CK219" s="1">
        <v>31.155000000000001</v>
      </c>
      <c r="CL219" s="1">
        <v>0.75209999999999999</v>
      </c>
      <c r="CM219" s="1" t="s">
        <v>19</v>
      </c>
      <c r="CN219" s="1">
        <v>9.9600000000000009</v>
      </c>
      <c r="CO219" s="1">
        <v>10.25</v>
      </c>
      <c r="CP219" s="1">
        <v>5.8810000000000002</v>
      </c>
      <c r="CQ219" s="1">
        <v>30.951000000000001</v>
      </c>
      <c r="CR219" s="1">
        <v>0.77669999999999995</v>
      </c>
      <c r="CS219" s="1" t="s">
        <v>19</v>
      </c>
    </row>
    <row r="220" spans="1:97" ht="15.75" customHeight="1" x14ac:dyDescent="0.25">
      <c r="A220" s="1" t="s">
        <v>141</v>
      </c>
      <c r="B220" s="1">
        <v>84</v>
      </c>
      <c r="C220" s="1">
        <v>118</v>
      </c>
      <c r="D220" s="1" t="s">
        <v>97</v>
      </c>
      <c r="E220" s="1">
        <v>12.33</v>
      </c>
      <c r="F220" s="1">
        <v>5</v>
      </c>
      <c r="G220" s="1">
        <v>32</v>
      </c>
      <c r="H220" s="1">
        <v>12.48</v>
      </c>
      <c r="I220" s="1">
        <v>12.83</v>
      </c>
      <c r="J220" s="81">
        <v>5.3650000000000002</v>
      </c>
      <c r="K220" s="1">
        <v>16.765000000000001</v>
      </c>
      <c r="L220" s="1">
        <v>0.86119999999999997</v>
      </c>
      <c r="M220" s="1" t="s">
        <v>19</v>
      </c>
      <c r="N220" s="1">
        <v>12.38</v>
      </c>
      <c r="O220" s="1">
        <v>12.73</v>
      </c>
      <c r="P220" s="1">
        <v>5.258</v>
      </c>
      <c r="Q220" s="1">
        <v>16.431999999999999</v>
      </c>
      <c r="R220" s="1">
        <v>0.86399999999999999</v>
      </c>
      <c r="S220" s="1" t="s">
        <v>19</v>
      </c>
      <c r="T220" s="1">
        <v>12.38</v>
      </c>
      <c r="U220" s="1">
        <v>12.75</v>
      </c>
      <c r="V220" s="1">
        <v>5.7309999999999999</v>
      </c>
      <c r="W220" s="1">
        <v>17.91</v>
      </c>
      <c r="X220" s="1">
        <v>0.86029999999999995</v>
      </c>
      <c r="Y220" s="1" t="s">
        <v>19</v>
      </c>
      <c r="Z220" s="1">
        <v>12.38</v>
      </c>
      <c r="AA220" s="1">
        <v>12.75</v>
      </c>
      <c r="AB220" s="1">
        <v>6.3730000000000002</v>
      </c>
      <c r="AC220" s="1">
        <v>19.914000000000001</v>
      </c>
      <c r="AD220" s="1">
        <v>0.88439999999999996</v>
      </c>
      <c r="AE220" s="1" t="s">
        <v>19</v>
      </c>
      <c r="AF220" s="1">
        <v>12.35</v>
      </c>
      <c r="AG220" s="1">
        <v>12.69</v>
      </c>
      <c r="AH220" s="1">
        <v>6.5529999999999999</v>
      </c>
      <c r="AI220" s="1">
        <v>20.478000000000002</v>
      </c>
      <c r="AJ220" s="1">
        <v>0.88990000000000002</v>
      </c>
      <c r="AK220" s="1" t="s">
        <v>19</v>
      </c>
      <c r="AL220" s="1">
        <v>12.36</v>
      </c>
      <c r="AM220" s="1">
        <v>12.72</v>
      </c>
      <c r="AN220" s="1">
        <v>6.6550000000000002</v>
      </c>
      <c r="AO220" s="1">
        <v>20.797999999999998</v>
      </c>
      <c r="AP220" s="1">
        <v>0.87770000000000004</v>
      </c>
      <c r="AQ220" s="1" t="s">
        <v>19</v>
      </c>
      <c r="AR220" s="1">
        <v>12.41</v>
      </c>
      <c r="AS220" s="1">
        <v>12.73</v>
      </c>
      <c r="AT220" s="1">
        <v>8.3689999999999998</v>
      </c>
      <c r="AU220" s="1">
        <v>26.154</v>
      </c>
      <c r="AV220" s="1">
        <v>0.88460000000000005</v>
      </c>
      <c r="AW220" s="1" t="s">
        <v>19</v>
      </c>
      <c r="AX220" s="1">
        <v>12.37</v>
      </c>
      <c r="AY220" s="1">
        <v>12.64</v>
      </c>
      <c r="AZ220" s="1">
        <v>8.1999999999999993</v>
      </c>
      <c r="BA220" s="1">
        <v>25.626000000000001</v>
      </c>
      <c r="BB220" s="1">
        <v>0.87070000000000003</v>
      </c>
      <c r="BC220" s="1" t="s">
        <v>19</v>
      </c>
      <c r="BD220" s="1">
        <v>12.36</v>
      </c>
      <c r="BE220" s="1">
        <v>12.66</v>
      </c>
      <c r="BF220" s="1">
        <v>7.9429999999999996</v>
      </c>
      <c r="BG220" s="1">
        <v>24.823</v>
      </c>
      <c r="BH220" s="1">
        <v>0.85140000000000005</v>
      </c>
      <c r="BI220" s="1" t="s">
        <v>19</v>
      </c>
      <c r="BJ220" s="1">
        <v>12.39</v>
      </c>
      <c r="BK220" s="1">
        <v>12.7</v>
      </c>
      <c r="BL220" s="1">
        <v>10.02</v>
      </c>
      <c r="BM220" s="1">
        <v>31.311</v>
      </c>
      <c r="BN220" s="1">
        <v>0.8105</v>
      </c>
      <c r="BO220" s="1" t="s">
        <v>19</v>
      </c>
      <c r="BP220" s="1">
        <v>12.38</v>
      </c>
      <c r="BQ220" s="1">
        <v>12.69</v>
      </c>
      <c r="BR220" s="1">
        <v>10.178000000000001</v>
      </c>
      <c r="BS220" s="1">
        <v>31.806999999999999</v>
      </c>
      <c r="BT220" s="1">
        <v>0.85399999999999998</v>
      </c>
      <c r="BU220" s="1" t="s">
        <v>19</v>
      </c>
      <c r="BV220" s="1">
        <v>12.36</v>
      </c>
      <c r="BW220" s="1">
        <v>12.68</v>
      </c>
      <c r="BX220" s="1">
        <v>10.363</v>
      </c>
      <c r="BY220" s="1">
        <v>32.383000000000003</v>
      </c>
      <c r="BZ220" s="1">
        <v>0.83640000000000003</v>
      </c>
      <c r="CA220" s="1" t="s">
        <v>19</v>
      </c>
      <c r="CB220" s="1">
        <v>12.39</v>
      </c>
      <c r="CC220" s="1">
        <v>12.72</v>
      </c>
      <c r="CD220" s="1">
        <v>12.468999999999999</v>
      </c>
      <c r="CE220" s="1">
        <v>38.966000000000001</v>
      </c>
      <c r="CF220" s="1">
        <v>0.84919999999999995</v>
      </c>
      <c r="CG220" s="1" t="s">
        <v>19</v>
      </c>
      <c r="CH220" s="1">
        <v>12.35</v>
      </c>
      <c r="CI220" s="1">
        <v>12.71</v>
      </c>
      <c r="CJ220" s="1">
        <v>12.378</v>
      </c>
      <c r="CK220" s="1">
        <v>38.680999999999997</v>
      </c>
      <c r="CL220" s="1">
        <v>0.84840000000000004</v>
      </c>
      <c r="CM220" s="1" t="s">
        <v>19</v>
      </c>
      <c r="CN220" s="1">
        <v>12.33</v>
      </c>
      <c r="CO220" s="1">
        <v>12.69</v>
      </c>
      <c r="CP220" s="1">
        <v>12.551</v>
      </c>
      <c r="CQ220" s="1">
        <v>39.220999999999997</v>
      </c>
      <c r="CR220" s="1">
        <v>0.84399999999999997</v>
      </c>
      <c r="CS220" s="1" t="s">
        <v>19</v>
      </c>
    </row>
    <row r="221" spans="1:97" ht="15.75" customHeight="1" x14ac:dyDescent="0.25">
      <c r="A221" s="1" t="s">
        <v>141</v>
      </c>
      <c r="B221" s="1">
        <v>89</v>
      </c>
      <c r="C221" s="1">
        <v>102</v>
      </c>
      <c r="D221" s="1" t="s">
        <v>98</v>
      </c>
      <c r="E221" s="1">
        <v>7.95</v>
      </c>
      <c r="F221" s="1">
        <v>3</v>
      </c>
      <c r="G221" s="1">
        <v>11</v>
      </c>
      <c r="H221" s="1">
        <v>8.16</v>
      </c>
      <c r="I221" s="1">
        <v>8.4499999999999993</v>
      </c>
      <c r="J221" s="81">
        <v>0.74</v>
      </c>
      <c r="K221" s="1">
        <v>6.7270000000000003</v>
      </c>
      <c r="L221" s="1">
        <v>0.89849999999999997</v>
      </c>
      <c r="M221" s="1" t="s">
        <v>19</v>
      </c>
      <c r="N221" s="1">
        <v>8.0299999999999994</v>
      </c>
      <c r="O221" s="1">
        <v>8.33</v>
      </c>
      <c r="P221" s="1">
        <v>0.66600000000000004</v>
      </c>
      <c r="Q221" s="1">
        <v>6.0579999999999998</v>
      </c>
      <c r="R221" s="1">
        <v>0.85680000000000001</v>
      </c>
      <c r="S221" s="1" t="s">
        <v>19</v>
      </c>
      <c r="T221" s="1">
        <v>8.0500000000000007</v>
      </c>
      <c r="U221" s="1">
        <v>8.3800000000000008</v>
      </c>
      <c r="V221" s="1">
        <v>0.85699999999999998</v>
      </c>
      <c r="W221" s="1">
        <v>7.7889999999999997</v>
      </c>
      <c r="X221" s="1">
        <v>0.9133</v>
      </c>
      <c r="Y221" s="1" t="s">
        <v>19</v>
      </c>
      <c r="Z221" s="1">
        <v>8.11</v>
      </c>
      <c r="AA221" s="1">
        <v>8.33</v>
      </c>
      <c r="AB221" s="1">
        <v>0.96399999999999997</v>
      </c>
      <c r="AC221" s="1">
        <v>8.7680000000000007</v>
      </c>
      <c r="AD221" s="1">
        <v>0.92620000000000002</v>
      </c>
      <c r="AE221" s="1" t="s">
        <v>19</v>
      </c>
      <c r="AF221" s="1">
        <v>8.07</v>
      </c>
      <c r="AG221" s="1">
        <v>8.33</v>
      </c>
      <c r="AH221" s="1">
        <v>1.419</v>
      </c>
      <c r="AI221" s="1">
        <v>12.9</v>
      </c>
      <c r="AJ221" s="1">
        <v>0.88239999999999996</v>
      </c>
      <c r="AK221" s="1" t="s">
        <v>19</v>
      </c>
      <c r="AL221" s="1">
        <v>8.06</v>
      </c>
      <c r="AM221" s="1">
        <v>8.34</v>
      </c>
      <c r="AN221" s="1">
        <v>0.96899999999999997</v>
      </c>
      <c r="AO221" s="1">
        <v>8.8049999999999997</v>
      </c>
      <c r="AP221" s="1">
        <v>0.9234</v>
      </c>
      <c r="AQ221" s="1" t="s">
        <v>19</v>
      </c>
      <c r="AR221" s="1">
        <v>8.07</v>
      </c>
      <c r="AS221" s="1">
        <v>8.3800000000000008</v>
      </c>
      <c r="AT221" s="1">
        <v>1.869</v>
      </c>
      <c r="AU221" s="1">
        <v>16.992999999999999</v>
      </c>
      <c r="AV221" s="1">
        <v>0.8992</v>
      </c>
      <c r="AW221" s="1" t="s">
        <v>19</v>
      </c>
      <c r="AX221" s="1">
        <v>8.06</v>
      </c>
      <c r="AY221" s="1">
        <v>8.34</v>
      </c>
      <c r="AZ221" s="1">
        <v>1.82</v>
      </c>
      <c r="BA221" s="1">
        <v>16.541</v>
      </c>
      <c r="BB221" s="1">
        <v>0.91369999999999996</v>
      </c>
      <c r="BC221" s="1" t="s">
        <v>19</v>
      </c>
      <c r="BD221" s="1">
        <v>8.02</v>
      </c>
      <c r="BE221" s="1">
        <v>8.3000000000000007</v>
      </c>
      <c r="BF221" s="1">
        <v>1.724</v>
      </c>
      <c r="BG221" s="1">
        <v>15.669</v>
      </c>
      <c r="BH221" s="1">
        <v>0.91259999999999997</v>
      </c>
      <c r="BI221" s="1" t="s">
        <v>19</v>
      </c>
      <c r="BJ221" s="1">
        <v>8.0500000000000007</v>
      </c>
      <c r="BK221" s="1">
        <v>8.2899999999999991</v>
      </c>
      <c r="BL221" s="1">
        <v>3.5019999999999998</v>
      </c>
      <c r="BM221" s="1">
        <v>31.838999999999999</v>
      </c>
      <c r="BN221" s="1">
        <v>0.8216</v>
      </c>
      <c r="BO221" s="1" t="s">
        <v>19</v>
      </c>
      <c r="BP221" s="1">
        <v>8.06</v>
      </c>
      <c r="BQ221" s="1">
        <v>8.33</v>
      </c>
      <c r="BR221" s="1">
        <v>2.9689999999999999</v>
      </c>
      <c r="BS221" s="1">
        <v>26.989000000000001</v>
      </c>
      <c r="BT221" s="1">
        <v>0.87609999999999999</v>
      </c>
      <c r="BU221" s="1" t="s">
        <v>19</v>
      </c>
      <c r="BV221" s="1">
        <v>8.0299999999999994</v>
      </c>
      <c r="BW221" s="1">
        <v>8.36</v>
      </c>
      <c r="BX221" s="1">
        <v>2.944</v>
      </c>
      <c r="BY221" s="1">
        <v>26.760999999999999</v>
      </c>
      <c r="BZ221" s="1">
        <v>0.85609999999999997</v>
      </c>
      <c r="CA221" s="1" t="s">
        <v>19</v>
      </c>
      <c r="CB221" s="1">
        <v>8.1</v>
      </c>
      <c r="CC221" s="1">
        <v>8.36</v>
      </c>
      <c r="CD221" s="1">
        <v>4.2309999999999999</v>
      </c>
      <c r="CE221" s="1">
        <v>38.466000000000001</v>
      </c>
      <c r="CF221" s="1">
        <v>0.86799999999999999</v>
      </c>
      <c r="CG221" s="1" t="s">
        <v>19</v>
      </c>
      <c r="CH221" s="1">
        <v>8.0399999999999991</v>
      </c>
      <c r="CI221" s="1">
        <v>8.34</v>
      </c>
      <c r="CJ221" s="1">
        <v>4.24</v>
      </c>
      <c r="CK221" s="1">
        <v>38.546999999999997</v>
      </c>
      <c r="CL221" s="1">
        <v>0.86809999999999998</v>
      </c>
      <c r="CM221" s="1" t="s">
        <v>19</v>
      </c>
      <c r="CN221" s="1">
        <v>8.02</v>
      </c>
      <c r="CO221" s="1">
        <v>8.2899999999999991</v>
      </c>
      <c r="CP221" s="1">
        <v>4.3330000000000002</v>
      </c>
      <c r="CQ221" s="1">
        <v>39.392000000000003</v>
      </c>
      <c r="CR221" s="1">
        <v>0.87839999999999996</v>
      </c>
      <c r="CS221" s="1" t="s">
        <v>19</v>
      </c>
    </row>
    <row r="222" spans="1:97" ht="15.75" customHeight="1" x14ac:dyDescent="0.25">
      <c r="A222" s="1" t="s">
        <v>141</v>
      </c>
      <c r="B222" s="1">
        <v>96</v>
      </c>
      <c r="C222" s="1">
        <v>102</v>
      </c>
      <c r="D222" s="1" t="s">
        <v>197</v>
      </c>
      <c r="E222" s="1">
        <v>7.57</v>
      </c>
      <c r="F222" s="1">
        <v>2</v>
      </c>
      <c r="G222" s="1">
        <v>5</v>
      </c>
      <c r="H222" s="1">
        <v>8</v>
      </c>
      <c r="I222" s="1">
        <v>8.06</v>
      </c>
      <c r="J222" s="81">
        <v>3.3000000000000002E-2</v>
      </c>
      <c r="K222" s="1">
        <v>0.66200000000000003</v>
      </c>
      <c r="L222" s="1">
        <v>0.88849999999999996</v>
      </c>
      <c r="M222" s="1" t="s">
        <v>19</v>
      </c>
      <c r="N222" s="1">
        <v>8</v>
      </c>
      <c r="O222" s="1">
        <v>8.07</v>
      </c>
      <c r="P222" s="1">
        <v>3.3000000000000002E-2</v>
      </c>
      <c r="Q222" s="1">
        <v>0.65800000000000003</v>
      </c>
      <c r="R222" s="1">
        <v>0.92100000000000004</v>
      </c>
      <c r="S222" s="1" t="s">
        <v>19</v>
      </c>
      <c r="T222" s="1">
        <v>8</v>
      </c>
      <c r="U222" s="1">
        <v>8.06</v>
      </c>
      <c r="V222" s="1">
        <v>4.2000000000000003E-2</v>
      </c>
      <c r="W222" s="1">
        <v>0.83899999999999997</v>
      </c>
      <c r="X222" s="1">
        <v>0.94499999999999995</v>
      </c>
      <c r="Y222" s="1" t="s">
        <v>19</v>
      </c>
      <c r="Z222" s="1">
        <v>8</v>
      </c>
      <c r="AA222" s="1">
        <v>8.06</v>
      </c>
      <c r="AB222" s="1">
        <v>5.3999999999999999E-2</v>
      </c>
      <c r="AC222" s="1">
        <v>1.089</v>
      </c>
      <c r="AD222" s="1">
        <v>0.94099999999999995</v>
      </c>
      <c r="AE222" s="1" t="s">
        <v>19</v>
      </c>
      <c r="AF222" s="1">
        <v>8</v>
      </c>
      <c r="AG222" s="1">
        <v>8.07</v>
      </c>
      <c r="AH222" s="1">
        <v>5.5E-2</v>
      </c>
      <c r="AI222" s="1">
        <v>1.0900000000000001</v>
      </c>
      <c r="AJ222" s="1">
        <v>0.93369999999999997</v>
      </c>
      <c r="AK222" s="1" t="s">
        <v>19</v>
      </c>
      <c r="AL222" s="1">
        <v>8</v>
      </c>
      <c r="AM222" s="1">
        <v>8.06</v>
      </c>
      <c r="AN222" s="1">
        <v>5.2999999999999999E-2</v>
      </c>
      <c r="AO222" s="1">
        <v>1.0649999999999999</v>
      </c>
      <c r="AP222" s="1">
        <v>0.93579999999999997</v>
      </c>
      <c r="AQ222" s="1" t="s">
        <v>19</v>
      </c>
      <c r="AR222" s="1">
        <v>8</v>
      </c>
      <c r="AS222" s="1">
        <v>8.06</v>
      </c>
      <c r="AT222" s="1">
        <v>7.3999999999999996E-2</v>
      </c>
      <c r="AU222" s="1">
        <v>1.4890000000000001</v>
      </c>
      <c r="AV222" s="1">
        <v>0.93220000000000003</v>
      </c>
      <c r="AW222" s="1" t="s">
        <v>19</v>
      </c>
      <c r="AX222" s="1">
        <v>8</v>
      </c>
      <c r="AY222" s="1">
        <v>8.07</v>
      </c>
      <c r="AZ222" s="1">
        <v>8.5999999999999993E-2</v>
      </c>
      <c r="BA222" s="1">
        <v>1.71</v>
      </c>
      <c r="BB222" s="1">
        <v>0.94269999999999998</v>
      </c>
      <c r="BC222" s="1" t="s">
        <v>19</v>
      </c>
      <c r="BD222" s="1">
        <v>8</v>
      </c>
      <c r="BE222" s="1">
        <v>8.07</v>
      </c>
      <c r="BF222" s="1">
        <v>8.5999999999999993E-2</v>
      </c>
      <c r="BG222" s="1">
        <v>1.7110000000000001</v>
      </c>
      <c r="BH222" s="1">
        <v>0.92400000000000004</v>
      </c>
      <c r="BI222" s="1" t="s">
        <v>19</v>
      </c>
      <c r="BJ222" s="1">
        <v>8</v>
      </c>
      <c r="BK222" s="1">
        <v>8.06</v>
      </c>
      <c r="BL222" s="1">
        <v>0.33900000000000002</v>
      </c>
      <c r="BM222" s="1">
        <v>6.7850000000000001</v>
      </c>
      <c r="BN222" s="1">
        <v>0.92130000000000001</v>
      </c>
      <c r="BO222" s="1" t="s">
        <v>19</v>
      </c>
      <c r="BP222" s="1">
        <v>8</v>
      </c>
      <c r="BQ222" s="1">
        <v>8.07</v>
      </c>
      <c r="BR222" s="1">
        <v>0.38400000000000001</v>
      </c>
      <c r="BS222" s="1">
        <v>7.6829999999999998</v>
      </c>
      <c r="BT222" s="1">
        <v>0.90590000000000004</v>
      </c>
      <c r="BU222" s="1" t="s">
        <v>19</v>
      </c>
      <c r="BV222" s="1">
        <v>8</v>
      </c>
      <c r="BW222" s="1">
        <v>8.07</v>
      </c>
      <c r="BX222" s="1">
        <v>0.38700000000000001</v>
      </c>
      <c r="BY222" s="1">
        <v>7.7469999999999999</v>
      </c>
      <c r="BZ222" s="1">
        <v>0.92330000000000001</v>
      </c>
      <c r="CA222" s="1" t="s">
        <v>19</v>
      </c>
      <c r="CB222" s="1">
        <v>8</v>
      </c>
      <c r="CC222" s="1">
        <v>8.07</v>
      </c>
      <c r="CD222" s="1">
        <v>1.3260000000000001</v>
      </c>
      <c r="CE222" s="1">
        <v>26.52</v>
      </c>
      <c r="CF222" s="1">
        <v>0.90690000000000004</v>
      </c>
      <c r="CG222" s="1" t="s">
        <v>19</v>
      </c>
      <c r="CH222" s="1">
        <v>8</v>
      </c>
      <c r="CI222" s="1">
        <v>8.07</v>
      </c>
      <c r="CJ222" s="1">
        <v>1.26</v>
      </c>
      <c r="CK222" s="1">
        <v>25.207000000000001</v>
      </c>
      <c r="CL222" s="1">
        <v>0.89939999999999998</v>
      </c>
      <c r="CM222" s="1" t="s">
        <v>19</v>
      </c>
      <c r="CN222" s="1">
        <v>8</v>
      </c>
      <c r="CO222" s="1">
        <v>8.07</v>
      </c>
      <c r="CP222" s="1">
        <v>1.3</v>
      </c>
      <c r="CQ222" s="1">
        <v>26.004000000000001</v>
      </c>
      <c r="CR222" s="1">
        <v>0.89780000000000004</v>
      </c>
      <c r="CS222" s="1" t="s">
        <v>19</v>
      </c>
    </row>
    <row r="223" spans="1:97" ht="15.75" customHeight="1" x14ac:dyDescent="0.25">
      <c r="A223" s="1" t="s">
        <v>141</v>
      </c>
      <c r="B223" s="1">
        <v>96</v>
      </c>
      <c r="C223" s="1">
        <v>105</v>
      </c>
      <c r="D223" s="1" t="s">
        <v>198</v>
      </c>
      <c r="E223" s="1">
        <v>9.7200000000000006</v>
      </c>
      <c r="F223" s="1">
        <v>2</v>
      </c>
      <c r="G223" s="1">
        <v>8</v>
      </c>
      <c r="H223" s="1">
        <v>9.61</v>
      </c>
      <c r="I223" s="1">
        <v>9.7799999999999994</v>
      </c>
      <c r="J223" s="81">
        <v>0.106</v>
      </c>
      <c r="K223" s="1">
        <v>1.323</v>
      </c>
      <c r="L223" s="1">
        <v>0.71950000000000003</v>
      </c>
      <c r="M223" s="1" t="s">
        <v>19</v>
      </c>
      <c r="N223" s="1">
        <v>9.5</v>
      </c>
      <c r="O223" s="1">
        <v>9.69</v>
      </c>
      <c r="P223" s="1">
        <v>1.032</v>
      </c>
      <c r="Q223" s="1">
        <v>12.903</v>
      </c>
      <c r="R223" s="1">
        <v>0.63249999999999995</v>
      </c>
      <c r="S223" s="1" t="s">
        <v>19</v>
      </c>
      <c r="T223" s="1">
        <v>9.49</v>
      </c>
      <c r="U223" s="1">
        <v>9.69</v>
      </c>
      <c r="V223" s="1">
        <v>0.10100000000000001</v>
      </c>
      <c r="W223" s="1">
        <v>1.262</v>
      </c>
      <c r="X223" s="1">
        <v>0.76519999999999999</v>
      </c>
      <c r="Y223" s="1" t="s">
        <v>19</v>
      </c>
      <c r="Z223" s="1">
        <v>9.5500000000000007</v>
      </c>
      <c r="AA223" s="1">
        <v>9.73</v>
      </c>
      <c r="AB223" s="1">
        <v>7.3999999999999996E-2</v>
      </c>
      <c r="AC223" s="1">
        <v>0.93</v>
      </c>
      <c r="AD223" s="1">
        <v>0.7762</v>
      </c>
      <c r="AE223" s="1" t="s">
        <v>19</v>
      </c>
      <c r="AF223" s="1">
        <v>9.48</v>
      </c>
      <c r="AG223" s="1">
        <v>9.68</v>
      </c>
      <c r="AH223" s="1">
        <v>9.8000000000000004E-2</v>
      </c>
      <c r="AI223" s="1">
        <v>1.224</v>
      </c>
      <c r="AJ223" s="1">
        <v>0.76160000000000005</v>
      </c>
      <c r="AK223" s="1" t="s">
        <v>19</v>
      </c>
      <c r="AL223" s="1">
        <v>9.49</v>
      </c>
      <c r="AM223" s="1">
        <v>9.69</v>
      </c>
      <c r="AN223" s="1">
        <v>0.184</v>
      </c>
      <c r="AO223" s="1">
        <v>2.302</v>
      </c>
      <c r="AP223" s="1">
        <v>0.79220000000000002</v>
      </c>
      <c r="AQ223" s="1" t="s">
        <v>19</v>
      </c>
      <c r="AR223" s="1">
        <v>9.5399999999999991</v>
      </c>
      <c r="AS223" s="1">
        <v>9.74</v>
      </c>
      <c r="AT223" s="1">
        <v>0.106</v>
      </c>
      <c r="AU223" s="1">
        <v>1.329</v>
      </c>
      <c r="AV223" s="1">
        <v>0.73089999999999999</v>
      </c>
      <c r="AW223" s="1" t="s">
        <v>19</v>
      </c>
      <c r="AX223" s="1">
        <v>9.48</v>
      </c>
      <c r="AY223" s="1">
        <v>9.69</v>
      </c>
      <c r="AZ223" s="1">
        <v>0.124</v>
      </c>
      <c r="BA223" s="1">
        <v>1.548</v>
      </c>
      <c r="BB223" s="1">
        <v>0.75829999999999997</v>
      </c>
      <c r="BC223" s="1" t="s">
        <v>19</v>
      </c>
      <c r="BD223" s="1">
        <v>9.48</v>
      </c>
      <c r="BE223" s="1">
        <v>9.61</v>
      </c>
      <c r="BF223" s="1">
        <v>9.6000000000000002E-2</v>
      </c>
      <c r="BG223" s="1">
        <v>1.196</v>
      </c>
      <c r="BH223" s="1">
        <v>0.78380000000000005</v>
      </c>
      <c r="BI223" s="1" t="s">
        <v>19</v>
      </c>
      <c r="BJ223" s="1">
        <v>9.4700000000000006</v>
      </c>
      <c r="BK223" s="1">
        <v>9.6999999999999993</v>
      </c>
      <c r="BL223" s="1">
        <v>0.46400000000000002</v>
      </c>
      <c r="BM223" s="1">
        <v>5.7949999999999999</v>
      </c>
      <c r="BN223" s="1">
        <v>0.69679999999999997</v>
      </c>
      <c r="BO223" s="1" t="s">
        <v>19</v>
      </c>
      <c r="BP223" s="1">
        <v>9.52</v>
      </c>
      <c r="BQ223" s="1">
        <v>9.69</v>
      </c>
      <c r="BR223" s="1">
        <v>0.48199999999999998</v>
      </c>
      <c r="BS223" s="1">
        <v>6.024</v>
      </c>
      <c r="BT223" s="1">
        <v>0.70799999999999996</v>
      </c>
      <c r="BU223" s="1" t="s">
        <v>19</v>
      </c>
      <c r="BV223" s="1">
        <v>9.48</v>
      </c>
      <c r="BW223" s="1">
        <v>9.68</v>
      </c>
      <c r="BX223" s="1">
        <v>0.38200000000000001</v>
      </c>
      <c r="BY223" s="1">
        <v>4.7709999999999999</v>
      </c>
      <c r="BZ223" s="1">
        <v>0.70730000000000004</v>
      </c>
      <c r="CA223" s="1" t="s">
        <v>19</v>
      </c>
      <c r="CB223" s="1">
        <v>9.52</v>
      </c>
      <c r="CC223" s="1">
        <v>9.7200000000000006</v>
      </c>
      <c r="CD223" s="1">
        <v>1.52</v>
      </c>
      <c r="CE223" s="1">
        <v>19.001999999999999</v>
      </c>
      <c r="CF223" s="1">
        <v>0.66910000000000003</v>
      </c>
      <c r="CG223" s="1" t="s">
        <v>19</v>
      </c>
      <c r="CH223" s="1">
        <v>9.49</v>
      </c>
      <c r="CI223" s="1">
        <v>9.66</v>
      </c>
      <c r="CJ223" s="1">
        <v>1.593</v>
      </c>
      <c r="CK223" s="1">
        <v>19.914000000000001</v>
      </c>
      <c r="CL223" s="1">
        <v>0.69520000000000004</v>
      </c>
      <c r="CM223" s="1" t="s">
        <v>19</v>
      </c>
      <c r="CN223" s="1">
        <v>9.48</v>
      </c>
      <c r="CO223" s="1">
        <v>9.67</v>
      </c>
      <c r="CP223" s="1">
        <v>1.5149999999999999</v>
      </c>
      <c r="CQ223" s="1">
        <v>18.936</v>
      </c>
      <c r="CR223" s="1">
        <v>0.74819999999999998</v>
      </c>
      <c r="CS223" s="1" t="s">
        <v>19</v>
      </c>
    </row>
    <row r="224" spans="1:97" ht="15.75" customHeight="1" x14ac:dyDescent="0.25">
      <c r="A224" s="1" t="s">
        <v>141</v>
      </c>
      <c r="B224" s="1">
        <v>96</v>
      </c>
      <c r="C224" s="1">
        <v>118</v>
      </c>
      <c r="D224" s="1" t="s">
        <v>99</v>
      </c>
      <c r="E224" s="1">
        <v>12.76</v>
      </c>
      <c r="F224" s="1">
        <v>4</v>
      </c>
      <c r="G224" s="1">
        <v>21</v>
      </c>
      <c r="H224" s="1">
        <v>12.84</v>
      </c>
      <c r="I224" s="1">
        <v>13.14</v>
      </c>
      <c r="J224" s="81">
        <v>4.7050000000000001</v>
      </c>
      <c r="K224" s="1">
        <v>22.405000000000001</v>
      </c>
      <c r="L224" s="1">
        <v>0.85770000000000002</v>
      </c>
      <c r="M224" s="1" t="s">
        <v>19</v>
      </c>
      <c r="N224" s="1">
        <v>12.73</v>
      </c>
      <c r="O224" s="1">
        <v>13.02</v>
      </c>
      <c r="P224" s="1">
        <v>4.6369999999999996</v>
      </c>
      <c r="Q224" s="1">
        <v>22.079000000000001</v>
      </c>
      <c r="R224" s="1">
        <v>0.8599</v>
      </c>
      <c r="S224" s="1" t="s">
        <v>19</v>
      </c>
      <c r="T224" s="1">
        <v>12.71</v>
      </c>
      <c r="U224" s="1">
        <v>13</v>
      </c>
      <c r="V224" s="1">
        <v>4.9770000000000003</v>
      </c>
      <c r="W224" s="1">
        <v>23.701000000000001</v>
      </c>
      <c r="X224" s="1">
        <v>0.88370000000000004</v>
      </c>
      <c r="Y224" s="1" t="s">
        <v>19</v>
      </c>
      <c r="Z224" s="1">
        <v>12.77</v>
      </c>
      <c r="AA224" s="1">
        <v>13.05</v>
      </c>
      <c r="AB224" s="1">
        <v>5.399</v>
      </c>
      <c r="AC224" s="1">
        <v>25.71</v>
      </c>
      <c r="AD224" s="1">
        <v>0.89370000000000005</v>
      </c>
      <c r="AE224" s="1" t="s">
        <v>19</v>
      </c>
      <c r="AF224" s="1">
        <v>12.68</v>
      </c>
      <c r="AG224" s="1">
        <v>13</v>
      </c>
      <c r="AH224" s="1">
        <v>5.5529999999999999</v>
      </c>
      <c r="AI224" s="1">
        <v>26.440999999999999</v>
      </c>
      <c r="AJ224" s="1">
        <v>0.88590000000000002</v>
      </c>
      <c r="AK224" s="1" t="s">
        <v>19</v>
      </c>
      <c r="AL224" s="1">
        <v>12.68</v>
      </c>
      <c r="AM224" s="1">
        <v>13</v>
      </c>
      <c r="AN224" s="1">
        <v>5.5739999999999998</v>
      </c>
      <c r="AO224" s="1">
        <v>26.541</v>
      </c>
      <c r="AP224" s="1">
        <v>0.89770000000000005</v>
      </c>
      <c r="AQ224" s="1" t="s">
        <v>19</v>
      </c>
      <c r="AR224" s="1">
        <v>12.73</v>
      </c>
      <c r="AS224" s="1">
        <v>13.02</v>
      </c>
      <c r="AT224" s="1">
        <v>6.5439999999999996</v>
      </c>
      <c r="AU224" s="1">
        <v>31.16</v>
      </c>
      <c r="AV224" s="1">
        <v>0.87690000000000001</v>
      </c>
      <c r="AW224" s="1" t="s">
        <v>19</v>
      </c>
      <c r="AX224" s="1">
        <v>12.7</v>
      </c>
      <c r="AY224" s="1">
        <v>12.98</v>
      </c>
      <c r="AZ224" s="1">
        <v>6.5019999999999998</v>
      </c>
      <c r="BA224" s="1">
        <v>30.960999999999999</v>
      </c>
      <c r="BB224" s="1">
        <v>0.88859999999999995</v>
      </c>
      <c r="BC224" s="1" t="s">
        <v>19</v>
      </c>
      <c r="BD224" s="1">
        <v>12.68</v>
      </c>
      <c r="BE224" s="1">
        <v>12.96</v>
      </c>
      <c r="BF224" s="1">
        <v>6.2779999999999996</v>
      </c>
      <c r="BG224" s="1">
        <v>29.896000000000001</v>
      </c>
      <c r="BH224" s="1">
        <v>0.88229999999999997</v>
      </c>
      <c r="BI224" s="1" t="s">
        <v>19</v>
      </c>
      <c r="BJ224" s="1">
        <v>12.71</v>
      </c>
      <c r="BK224" s="1">
        <v>13.02</v>
      </c>
      <c r="BL224" s="1">
        <v>7.3869999999999996</v>
      </c>
      <c r="BM224" s="1">
        <v>35.179000000000002</v>
      </c>
      <c r="BN224" s="1">
        <v>0.8589</v>
      </c>
      <c r="BO224" s="1" t="s">
        <v>19</v>
      </c>
      <c r="BP224" s="1">
        <v>12.72</v>
      </c>
      <c r="BQ224" s="1">
        <v>13.02</v>
      </c>
      <c r="BR224" s="1">
        <v>7.3079999999999998</v>
      </c>
      <c r="BS224" s="1">
        <v>34.799999999999997</v>
      </c>
      <c r="BT224" s="1">
        <v>0.84760000000000002</v>
      </c>
      <c r="BU224" s="1" t="s">
        <v>19</v>
      </c>
      <c r="BV224" s="1">
        <v>12.68</v>
      </c>
      <c r="BW224" s="1">
        <v>13</v>
      </c>
      <c r="BX224" s="1">
        <v>7.3940000000000001</v>
      </c>
      <c r="BY224" s="1">
        <v>35.21</v>
      </c>
      <c r="BZ224" s="1">
        <v>0.86150000000000004</v>
      </c>
      <c r="CA224" s="1" t="s">
        <v>19</v>
      </c>
      <c r="CB224" s="1">
        <v>12.72</v>
      </c>
      <c r="CC224" s="1">
        <v>13.02</v>
      </c>
      <c r="CD224" s="1">
        <v>8.9920000000000009</v>
      </c>
      <c r="CE224" s="1">
        <v>42.820999999999998</v>
      </c>
      <c r="CF224" s="1">
        <v>0.83620000000000005</v>
      </c>
      <c r="CG224" s="1" t="s">
        <v>19</v>
      </c>
      <c r="CH224" s="1">
        <v>12.69</v>
      </c>
      <c r="CI224" s="1">
        <v>12.99</v>
      </c>
      <c r="CJ224" s="1">
        <v>8.8740000000000006</v>
      </c>
      <c r="CK224" s="1">
        <v>42.255000000000003</v>
      </c>
      <c r="CL224" s="1">
        <v>0.84399999999999997</v>
      </c>
      <c r="CM224" s="1" t="s">
        <v>19</v>
      </c>
      <c r="CN224" s="1">
        <v>12.65</v>
      </c>
      <c r="CO224" s="1">
        <v>12.96</v>
      </c>
      <c r="CP224" s="1">
        <v>8.9719999999999995</v>
      </c>
      <c r="CQ224" s="1">
        <v>42.722999999999999</v>
      </c>
      <c r="CR224" s="1">
        <v>0.86470000000000002</v>
      </c>
      <c r="CS224" s="1" t="s">
        <v>19</v>
      </c>
    </row>
    <row r="225" spans="1:97" ht="15.75" customHeight="1" x14ac:dyDescent="0.25">
      <c r="A225" s="1" t="s">
        <v>141</v>
      </c>
      <c r="B225" s="1">
        <v>103</v>
      </c>
      <c r="C225" s="1">
        <v>115</v>
      </c>
      <c r="D225" s="1" t="s">
        <v>100</v>
      </c>
      <c r="E225" s="1">
        <v>6.67</v>
      </c>
      <c r="F225" s="1">
        <v>3</v>
      </c>
      <c r="G225" s="1">
        <v>11</v>
      </c>
      <c r="H225" s="1">
        <v>6.96</v>
      </c>
      <c r="I225" s="1">
        <v>7.18</v>
      </c>
      <c r="J225" s="81">
        <v>2.6659999999999999</v>
      </c>
      <c r="K225" s="1">
        <v>24.236999999999998</v>
      </c>
      <c r="L225" s="1">
        <v>0.86929999999999996</v>
      </c>
      <c r="M225" s="1" t="s">
        <v>19</v>
      </c>
      <c r="N225" s="1">
        <v>6.91</v>
      </c>
      <c r="O225" s="1">
        <v>7.07</v>
      </c>
      <c r="P225" s="1">
        <v>2.5019999999999998</v>
      </c>
      <c r="Q225" s="1">
        <v>22.748999999999999</v>
      </c>
      <c r="R225" s="1">
        <v>0.88380000000000003</v>
      </c>
      <c r="S225" s="1" t="s">
        <v>19</v>
      </c>
      <c r="T225" s="1">
        <v>6.91</v>
      </c>
      <c r="U225" s="1">
        <v>7.12</v>
      </c>
      <c r="V225" s="1">
        <v>2.6440000000000001</v>
      </c>
      <c r="W225" s="1">
        <v>24.036999999999999</v>
      </c>
      <c r="X225" s="1">
        <v>0.88990000000000002</v>
      </c>
      <c r="Y225" s="1" t="s">
        <v>19</v>
      </c>
      <c r="Z225" s="1">
        <v>6.92</v>
      </c>
      <c r="AA225" s="1">
        <v>7.13</v>
      </c>
      <c r="AB225" s="1">
        <v>3.129</v>
      </c>
      <c r="AC225" s="1">
        <v>28.443999999999999</v>
      </c>
      <c r="AD225" s="1">
        <v>0.88600000000000001</v>
      </c>
      <c r="AE225" s="1" t="s">
        <v>19</v>
      </c>
      <c r="AF225" s="1">
        <v>6.91</v>
      </c>
      <c r="AG225" s="1">
        <v>7.09</v>
      </c>
      <c r="AH225" s="1">
        <v>3.077</v>
      </c>
      <c r="AI225" s="1">
        <v>27.975999999999999</v>
      </c>
      <c r="AJ225" s="1">
        <v>0.90310000000000001</v>
      </c>
      <c r="AK225" s="1" t="s">
        <v>19</v>
      </c>
      <c r="AL225" s="1">
        <v>6.9</v>
      </c>
      <c r="AM225" s="1">
        <v>7.07</v>
      </c>
      <c r="AN225" s="1">
        <v>3.1779999999999999</v>
      </c>
      <c r="AO225" s="1">
        <v>28.887</v>
      </c>
      <c r="AP225" s="1">
        <v>0.9194</v>
      </c>
      <c r="AQ225" s="1" t="s">
        <v>19</v>
      </c>
      <c r="AR225" s="1">
        <v>6.91</v>
      </c>
      <c r="AS225" s="1">
        <v>7.11</v>
      </c>
      <c r="AT225" s="1">
        <v>4.0650000000000004</v>
      </c>
      <c r="AU225" s="1">
        <v>36.954000000000001</v>
      </c>
      <c r="AV225" s="1">
        <v>0.87029999999999996</v>
      </c>
      <c r="AW225" s="1" t="s">
        <v>19</v>
      </c>
      <c r="AX225" s="1">
        <v>6.9</v>
      </c>
      <c r="AY225" s="1">
        <v>7.1</v>
      </c>
      <c r="AZ225" s="1">
        <v>4.0490000000000004</v>
      </c>
      <c r="BA225" s="1">
        <v>36.81</v>
      </c>
      <c r="BB225" s="1">
        <v>0.88</v>
      </c>
      <c r="BC225" s="1" t="s">
        <v>19</v>
      </c>
      <c r="BD225" s="1">
        <v>6.91</v>
      </c>
      <c r="BE225" s="1">
        <v>7.07</v>
      </c>
      <c r="BF225" s="1">
        <v>3.5630000000000002</v>
      </c>
      <c r="BG225" s="1">
        <v>32.387</v>
      </c>
      <c r="BH225" s="1">
        <v>0.91279999999999994</v>
      </c>
      <c r="BI225" s="1" t="s">
        <v>19</v>
      </c>
      <c r="BJ225" s="1">
        <v>6.9</v>
      </c>
      <c r="BK225" s="1">
        <v>7.05</v>
      </c>
      <c r="BL225" s="1">
        <v>4.6630000000000003</v>
      </c>
      <c r="BM225" s="1">
        <v>42.392000000000003</v>
      </c>
      <c r="BN225" s="1">
        <v>0.88500000000000001</v>
      </c>
      <c r="BO225" s="1" t="s">
        <v>19</v>
      </c>
      <c r="BP225" s="1">
        <v>6.91</v>
      </c>
      <c r="BQ225" s="1">
        <v>7.07</v>
      </c>
      <c r="BR225" s="1">
        <v>4.6449999999999996</v>
      </c>
      <c r="BS225" s="1">
        <v>42.222999999999999</v>
      </c>
      <c r="BT225" s="1">
        <v>0.83750000000000002</v>
      </c>
      <c r="BU225" s="1" t="s">
        <v>19</v>
      </c>
      <c r="BV225" s="1">
        <v>6.92</v>
      </c>
      <c r="BW225" s="1">
        <v>7.09</v>
      </c>
      <c r="BX225" s="1">
        <v>4.3449999999999998</v>
      </c>
      <c r="BY225" s="1">
        <v>39.502000000000002</v>
      </c>
      <c r="BZ225" s="1">
        <v>0.87760000000000005</v>
      </c>
      <c r="CA225" s="1" t="s">
        <v>19</v>
      </c>
      <c r="CB225" s="1">
        <v>6.94</v>
      </c>
      <c r="CC225" s="1">
        <v>7.08</v>
      </c>
      <c r="CD225" s="1">
        <v>5.33</v>
      </c>
      <c r="CE225" s="1">
        <v>48.451999999999998</v>
      </c>
      <c r="CF225" s="1">
        <v>0.87849999999999995</v>
      </c>
      <c r="CG225" s="1" t="s">
        <v>19</v>
      </c>
      <c r="CH225" s="1">
        <v>6.91</v>
      </c>
      <c r="CI225" s="1">
        <v>7.07</v>
      </c>
      <c r="CJ225" s="1">
        <v>5.1980000000000004</v>
      </c>
      <c r="CK225" s="1">
        <v>47.256</v>
      </c>
      <c r="CL225" s="1">
        <v>0.87960000000000005</v>
      </c>
      <c r="CM225" s="1" t="s">
        <v>19</v>
      </c>
      <c r="CN225" s="1">
        <v>6.9</v>
      </c>
      <c r="CO225" s="1">
        <v>7.04</v>
      </c>
      <c r="CP225" s="1">
        <v>5.3120000000000003</v>
      </c>
      <c r="CQ225" s="1">
        <v>48.289000000000001</v>
      </c>
      <c r="CR225" s="1">
        <v>0.89339999999999997</v>
      </c>
      <c r="CS225" s="1" t="s">
        <v>19</v>
      </c>
    </row>
    <row r="226" spans="1:97" ht="15.75" customHeight="1" x14ac:dyDescent="0.25">
      <c r="A226" s="1" t="s">
        <v>141</v>
      </c>
      <c r="B226" s="1">
        <v>103</v>
      </c>
      <c r="C226" s="1">
        <v>117</v>
      </c>
      <c r="D226" s="1" t="s">
        <v>32</v>
      </c>
      <c r="E226" s="1">
        <v>7.49</v>
      </c>
      <c r="F226" s="1">
        <v>3</v>
      </c>
      <c r="G226" s="1">
        <v>13</v>
      </c>
      <c r="H226" s="1">
        <v>7.85</v>
      </c>
      <c r="I226" s="1">
        <v>8.07</v>
      </c>
      <c r="J226" s="81">
        <v>4.5220000000000002</v>
      </c>
      <c r="K226" s="1">
        <v>34.786999999999999</v>
      </c>
      <c r="L226" s="1">
        <v>0.83009999999999995</v>
      </c>
      <c r="M226" s="1" t="s">
        <v>19</v>
      </c>
      <c r="N226" s="1">
        <v>7.72</v>
      </c>
      <c r="O226" s="1">
        <v>7.97</v>
      </c>
      <c r="P226" s="1">
        <v>4.3639999999999999</v>
      </c>
      <c r="Q226" s="1">
        <v>33.566000000000003</v>
      </c>
      <c r="R226" s="1">
        <v>0.83420000000000005</v>
      </c>
      <c r="S226" s="1" t="s">
        <v>19</v>
      </c>
      <c r="T226" s="1">
        <v>7.71</v>
      </c>
      <c r="U226" s="1">
        <v>7.96</v>
      </c>
      <c r="V226" s="1">
        <v>4.4370000000000003</v>
      </c>
      <c r="W226" s="1">
        <v>34.128</v>
      </c>
      <c r="X226" s="1">
        <v>0.84199999999999997</v>
      </c>
      <c r="Y226" s="1" t="s">
        <v>19</v>
      </c>
      <c r="Z226" s="1">
        <v>7.73</v>
      </c>
      <c r="AA226" s="1">
        <v>7.99</v>
      </c>
      <c r="AB226" s="1">
        <v>4.38</v>
      </c>
      <c r="AC226" s="1">
        <v>33.692999999999998</v>
      </c>
      <c r="AD226" s="1">
        <v>0.71079999999999999</v>
      </c>
      <c r="AE226" s="1" t="s">
        <v>19</v>
      </c>
      <c r="AF226" s="1">
        <v>7.68</v>
      </c>
      <c r="AG226" s="1">
        <v>7.95</v>
      </c>
      <c r="AH226" s="1">
        <v>4.75</v>
      </c>
      <c r="AI226" s="1">
        <v>36.540999999999997</v>
      </c>
      <c r="AJ226" s="1">
        <v>0.84340000000000004</v>
      </c>
      <c r="AK226" s="1" t="s">
        <v>19</v>
      </c>
      <c r="AL226" s="1">
        <v>7.69</v>
      </c>
      <c r="AM226" s="1">
        <v>7.95</v>
      </c>
      <c r="AN226" s="1">
        <v>4.8150000000000004</v>
      </c>
      <c r="AO226" s="1">
        <v>37.040999999999997</v>
      </c>
      <c r="AP226" s="1">
        <v>0.84240000000000004</v>
      </c>
      <c r="AQ226" s="1" t="s">
        <v>19</v>
      </c>
      <c r="AR226" s="1">
        <v>7.72</v>
      </c>
      <c r="AS226" s="1">
        <v>7.97</v>
      </c>
      <c r="AT226" s="1">
        <v>5.7939999999999996</v>
      </c>
      <c r="AU226" s="1">
        <v>44.567999999999998</v>
      </c>
      <c r="AV226" s="1">
        <v>0.86499999999999999</v>
      </c>
      <c r="AW226" s="1" t="s">
        <v>19</v>
      </c>
      <c r="AX226" s="1">
        <v>7.7</v>
      </c>
      <c r="AY226" s="1">
        <v>7.93</v>
      </c>
      <c r="AZ226" s="1">
        <v>5.8849999999999998</v>
      </c>
      <c r="BA226" s="1">
        <v>45.271000000000001</v>
      </c>
      <c r="BB226" s="1">
        <v>0.79969999999999997</v>
      </c>
      <c r="BC226" s="1" t="s">
        <v>19</v>
      </c>
      <c r="BD226" s="1">
        <v>7.67</v>
      </c>
      <c r="BE226" s="1">
        <v>7.91</v>
      </c>
      <c r="BF226" s="1">
        <v>5.5789999999999997</v>
      </c>
      <c r="BG226" s="1">
        <v>42.914999999999999</v>
      </c>
      <c r="BH226" s="1">
        <v>0.86380000000000001</v>
      </c>
      <c r="BI226" s="1" t="s">
        <v>19</v>
      </c>
      <c r="BJ226" s="1">
        <v>7.58</v>
      </c>
      <c r="BK226" s="1">
        <v>7.85</v>
      </c>
      <c r="BL226" s="1">
        <v>6.383</v>
      </c>
      <c r="BM226" s="1">
        <v>49.101999999999997</v>
      </c>
      <c r="BN226" s="1">
        <v>0.87590000000000001</v>
      </c>
      <c r="BO226" s="1" t="s">
        <v>19</v>
      </c>
      <c r="BP226" s="1">
        <v>7.7</v>
      </c>
      <c r="BQ226" s="1">
        <v>7.92</v>
      </c>
      <c r="BR226" s="1">
        <v>6.2690000000000001</v>
      </c>
      <c r="BS226" s="1">
        <v>48.226999999999997</v>
      </c>
      <c r="BT226" s="1">
        <v>0.8609</v>
      </c>
      <c r="BU226" s="1" t="s">
        <v>19</v>
      </c>
      <c r="BV226" s="1">
        <v>7.7</v>
      </c>
      <c r="BW226" s="1">
        <v>7.96</v>
      </c>
      <c r="BX226" s="1">
        <v>6.2229999999999999</v>
      </c>
      <c r="BY226" s="1">
        <v>47.869</v>
      </c>
      <c r="BZ226" s="1">
        <v>0.84389999999999998</v>
      </c>
      <c r="CA226" s="1" t="s">
        <v>19</v>
      </c>
      <c r="CB226" s="1">
        <v>7.73</v>
      </c>
      <c r="CC226" s="1">
        <v>7.95</v>
      </c>
      <c r="CD226" s="1">
        <v>6.923</v>
      </c>
      <c r="CE226" s="1">
        <v>53.256999999999998</v>
      </c>
      <c r="CF226" s="1">
        <v>0.88919999999999999</v>
      </c>
      <c r="CG226" s="1" t="s">
        <v>19</v>
      </c>
      <c r="CH226" s="1">
        <v>7.7</v>
      </c>
      <c r="CI226" s="1">
        <v>7.92</v>
      </c>
      <c r="CJ226" s="1">
        <v>6.819</v>
      </c>
      <c r="CK226" s="1">
        <v>52.453000000000003</v>
      </c>
      <c r="CL226" s="1">
        <v>0.89680000000000004</v>
      </c>
      <c r="CM226" s="1" t="s">
        <v>19</v>
      </c>
      <c r="CN226" s="1">
        <v>7.68</v>
      </c>
      <c r="CO226" s="1">
        <v>7.91</v>
      </c>
      <c r="CP226" s="1">
        <v>7</v>
      </c>
      <c r="CQ226" s="1">
        <v>53.847999999999999</v>
      </c>
      <c r="CR226" s="1">
        <v>0.88380000000000003</v>
      </c>
      <c r="CS226" s="1" t="s">
        <v>19</v>
      </c>
    </row>
    <row r="227" spans="1:97" ht="15.75" customHeight="1" x14ac:dyDescent="0.25">
      <c r="A227" s="1" t="s">
        <v>141</v>
      </c>
      <c r="B227" s="1">
        <v>103</v>
      </c>
      <c r="C227" s="1">
        <v>118</v>
      </c>
      <c r="D227" s="1" t="s">
        <v>33</v>
      </c>
      <c r="E227" s="1">
        <v>8.74</v>
      </c>
      <c r="F227" s="1">
        <v>2</v>
      </c>
      <c r="G227" s="1">
        <v>14</v>
      </c>
      <c r="H227" s="1">
        <v>9.01</v>
      </c>
      <c r="I227" s="1">
        <v>9.24</v>
      </c>
      <c r="J227" s="81">
        <v>4.6310000000000002</v>
      </c>
      <c r="K227" s="1">
        <v>33.075000000000003</v>
      </c>
      <c r="L227" s="1">
        <v>0.90680000000000005</v>
      </c>
      <c r="M227" s="1" t="s">
        <v>19</v>
      </c>
      <c r="N227" s="1">
        <v>8.91</v>
      </c>
      <c r="O227" s="1">
        <v>9.17</v>
      </c>
      <c r="P227" s="1">
        <v>4.508</v>
      </c>
      <c r="Q227" s="1">
        <v>32.201999999999998</v>
      </c>
      <c r="R227" s="1">
        <v>0.91010000000000002</v>
      </c>
      <c r="S227" s="1" t="s">
        <v>19</v>
      </c>
      <c r="T227" s="1">
        <v>8.93</v>
      </c>
      <c r="U227" s="1">
        <v>9.16</v>
      </c>
      <c r="V227" s="1">
        <v>4.7930000000000001</v>
      </c>
      <c r="W227" s="1">
        <v>34.232999999999997</v>
      </c>
      <c r="X227" s="1">
        <v>0.92069999999999996</v>
      </c>
      <c r="Y227" s="1" t="s">
        <v>19</v>
      </c>
      <c r="Z227" s="1">
        <v>8.94</v>
      </c>
      <c r="AA227" s="1">
        <v>9.1999999999999993</v>
      </c>
      <c r="AB227" s="1">
        <v>5.2539999999999996</v>
      </c>
      <c r="AC227" s="1">
        <v>37.527000000000001</v>
      </c>
      <c r="AD227" s="1">
        <v>0.93369999999999997</v>
      </c>
      <c r="AE227" s="1" t="s">
        <v>19</v>
      </c>
      <c r="AF227" s="1">
        <v>8.8699999999999992</v>
      </c>
      <c r="AG227" s="1">
        <v>9.1199999999999992</v>
      </c>
      <c r="AH227" s="1">
        <v>5.2969999999999997</v>
      </c>
      <c r="AI227" s="1">
        <v>37.838999999999999</v>
      </c>
      <c r="AJ227" s="1">
        <v>0.90639999999999998</v>
      </c>
      <c r="AK227" s="1" t="s">
        <v>19</v>
      </c>
      <c r="AL227" s="1">
        <v>8.9</v>
      </c>
      <c r="AM227" s="1">
        <v>9.14</v>
      </c>
      <c r="AN227" s="1">
        <v>5.3070000000000004</v>
      </c>
      <c r="AO227" s="1">
        <v>37.905000000000001</v>
      </c>
      <c r="AP227" s="1">
        <v>0.93910000000000005</v>
      </c>
      <c r="AQ227" s="1" t="s">
        <v>19</v>
      </c>
      <c r="AR227" s="1">
        <v>8.92</v>
      </c>
      <c r="AS227" s="1">
        <v>9.19</v>
      </c>
      <c r="AT227" s="1">
        <v>6.31</v>
      </c>
      <c r="AU227" s="1">
        <v>45.072000000000003</v>
      </c>
      <c r="AV227" s="1">
        <v>0.90880000000000005</v>
      </c>
      <c r="AW227" s="1" t="s">
        <v>19</v>
      </c>
      <c r="AX227" s="1">
        <v>8.9</v>
      </c>
      <c r="AY227" s="1">
        <v>9.1199999999999992</v>
      </c>
      <c r="AZ227" s="1">
        <v>6.2629999999999999</v>
      </c>
      <c r="BA227" s="1">
        <v>44.732999999999997</v>
      </c>
      <c r="BB227" s="1">
        <v>0.92679999999999996</v>
      </c>
      <c r="BC227" s="1" t="s">
        <v>19</v>
      </c>
      <c r="BD227" s="1">
        <v>8.85</v>
      </c>
      <c r="BE227" s="1">
        <v>9.1</v>
      </c>
      <c r="BF227" s="1">
        <v>6.0309999999999997</v>
      </c>
      <c r="BG227" s="1">
        <v>43.079000000000001</v>
      </c>
      <c r="BH227" s="1">
        <v>0.90149999999999997</v>
      </c>
      <c r="BI227" s="1" t="s">
        <v>19</v>
      </c>
      <c r="BJ227" s="1">
        <v>8.89</v>
      </c>
      <c r="BK227" s="1">
        <v>9.1300000000000008</v>
      </c>
      <c r="BL227" s="1">
        <v>7.1040000000000001</v>
      </c>
      <c r="BM227" s="1">
        <v>50.744999999999997</v>
      </c>
      <c r="BN227" s="1">
        <v>0.85270000000000001</v>
      </c>
      <c r="BO227" s="1" t="s">
        <v>19</v>
      </c>
      <c r="BP227" s="1">
        <v>8.9</v>
      </c>
      <c r="BQ227" s="1">
        <v>9.1199999999999992</v>
      </c>
      <c r="BR227" s="1">
        <v>6.8079999999999998</v>
      </c>
      <c r="BS227" s="1">
        <v>48.628999999999998</v>
      </c>
      <c r="BT227" s="1">
        <v>0.9052</v>
      </c>
      <c r="BU227" s="1" t="s">
        <v>19</v>
      </c>
      <c r="BV227" s="1">
        <v>8.8699999999999992</v>
      </c>
      <c r="BW227" s="1">
        <v>9.1300000000000008</v>
      </c>
      <c r="BX227" s="1">
        <v>6.7409999999999997</v>
      </c>
      <c r="BY227" s="1">
        <v>48.146999999999998</v>
      </c>
      <c r="BZ227" s="1">
        <v>0.91220000000000001</v>
      </c>
      <c r="CA227" s="1" t="s">
        <v>19</v>
      </c>
      <c r="CB227" s="1">
        <v>8.89</v>
      </c>
      <c r="CC227" s="1">
        <v>9.14</v>
      </c>
      <c r="CD227" s="1">
        <v>7.4370000000000003</v>
      </c>
      <c r="CE227" s="1">
        <v>53.119</v>
      </c>
      <c r="CF227" s="1">
        <v>0.91449999999999998</v>
      </c>
      <c r="CG227" s="1" t="s">
        <v>19</v>
      </c>
      <c r="CH227" s="1">
        <v>8.86</v>
      </c>
      <c r="CI227" s="1">
        <v>9.11</v>
      </c>
      <c r="CJ227" s="1">
        <v>7.335</v>
      </c>
      <c r="CK227" s="1">
        <v>52.393000000000001</v>
      </c>
      <c r="CL227" s="1">
        <v>0.91639999999999999</v>
      </c>
      <c r="CM227" s="1" t="s">
        <v>19</v>
      </c>
      <c r="CN227" s="1">
        <v>8.86</v>
      </c>
      <c r="CO227" s="1">
        <v>9.11</v>
      </c>
      <c r="CP227" s="1">
        <v>7.3780000000000001</v>
      </c>
      <c r="CQ227" s="1">
        <v>52.697000000000003</v>
      </c>
      <c r="CR227" s="1">
        <v>0.92559999999999998</v>
      </c>
      <c r="CS227" s="1" t="s">
        <v>19</v>
      </c>
    </row>
    <row r="228" spans="1:97" ht="15.75" customHeight="1" x14ac:dyDescent="0.25">
      <c r="A228" s="1" t="s">
        <v>141</v>
      </c>
      <c r="B228" s="1">
        <v>103</v>
      </c>
      <c r="C228" s="1">
        <v>127</v>
      </c>
      <c r="D228" s="1" t="s">
        <v>101</v>
      </c>
      <c r="E228" s="1">
        <v>9.61</v>
      </c>
      <c r="F228" s="1">
        <v>4</v>
      </c>
      <c r="G228" s="1">
        <v>23</v>
      </c>
      <c r="H228" s="1">
        <v>9.7200000000000006</v>
      </c>
      <c r="I228" s="1">
        <v>10.1</v>
      </c>
      <c r="J228" s="81">
        <v>8.9359999999999999</v>
      </c>
      <c r="K228" s="1">
        <v>38.851999999999997</v>
      </c>
      <c r="L228" s="1">
        <v>0.87849999999999995</v>
      </c>
      <c r="M228" s="1" t="s">
        <v>19</v>
      </c>
      <c r="N228" s="1">
        <v>9.64</v>
      </c>
      <c r="O228" s="1">
        <v>9.9499999999999993</v>
      </c>
      <c r="P228" s="1">
        <v>8.6809999999999992</v>
      </c>
      <c r="Q228" s="1">
        <v>37.741999999999997</v>
      </c>
      <c r="R228" s="1">
        <v>0.89029999999999998</v>
      </c>
      <c r="S228" s="1" t="s">
        <v>19</v>
      </c>
      <c r="T228" s="1">
        <v>9.6300000000000008</v>
      </c>
      <c r="U228" s="1">
        <v>9.9499999999999993</v>
      </c>
      <c r="V228" s="1">
        <v>9.0920000000000005</v>
      </c>
      <c r="W228" s="1">
        <v>39.53</v>
      </c>
      <c r="X228" s="1">
        <v>0.91520000000000001</v>
      </c>
      <c r="Y228" s="1" t="s">
        <v>19</v>
      </c>
      <c r="Z228" s="1">
        <v>9.66</v>
      </c>
      <c r="AA228" s="1">
        <v>9.98</v>
      </c>
      <c r="AB228" s="1">
        <v>9.548</v>
      </c>
      <c r="AC228" s="1">
        <v>41.514000000000003</v>
      </c>
      <c r="AD228" s="1">
        <v>0.91169999999999995</v>
      </c>
      <c r="AE228" s="1" t="s">
        <v>19</v>
      </c>
      <c r="AF228" s="1">
        <v>9.6</v>
      </c>
      <c r="AG228" s="1">
        <v>9.92</v>
      </c>
      <c r="AH228" s="1">
        <v>9.7460000000000004</v>
      </c>
      <c r="AI228" s="1">
        <v>42.372</v>
      </c>
      <c r="AJ228" s="1">
        <v>0.91090000000000004</v>
      </c>
      <c r="AK228" s="1" t="s">
        <v>19</v>
      </c>
      <c r="AL228" s="1">
        <v>9.6300000000000008</v>
      </c>
      <c r="AM228" s="1">
        <v>9.94</v>
      </c>
      <c r="AN228" s="1">
        <v>9.7240000000000002</v>
      </c>
      <c r="AO228" s="1">
        <v>42.28</v>
      </c>
      <c r="AP228" s="1">
        <v>0.92479999999999996</v>
      </c>
      <c r="AQ228" s="1" t="s">
        <v>19</v>
      </c>
      <c r="AR228" s="1">
        <v>9.64</v>
      </c>
      <c r="AS228" s="1">
        <v>10.01</v>
      </c>
      <c r="AT228" s="1">
        <v>10.753</v>
      </c>
      <c r="AU228" s="1">
        <v>46.753999999999998</v>
      </c>
      <c r="AV228" s="1">
        <v>0.91190000000000004</v>
      </c>
      <c r="AW228" s="1" t="s">
        <v>19</v>
      </c>
      <c r="AX228" s="1">
        <v>9.58</v>
      </c>
      <c r="AY228" s="1">
        <v>9.9600000000000009</v>
      </c>
      <c r="AZ228" s="1">
        <v>10.693</v>
      </c>
      <c r="BA228" s="1">
        <v>46.49</v>
      </c>
      <c r="BB228" s="1">
        <v>0.90280000000000005</v>
      </c>
      <c r="BC228" s="1" t="s">
        <v>19</v>
      </c>
      <c r="BD228" s="1">
        <v>9.57</v>
      </c>
      <c r="BE228" s="1">
        <v>9.9499999999999993</v>
      </c>
      <c r="BF228" s="1">
        <v>10.401</v>
      </c>
      <c r="BG228" s="1">
        <v>45.222999999999999</v>
      </c>
      <c r="BH228" s="1">
        <v>0.87409999999999999</v>
      </c>
      <c r="BI228" s="1" t="s">
        <v>19</v>
      </c>
      <c r="BJ228" s="1">
        <v>9.6199999999999992</v>
      </c>
      <c r="BK228" s="1">
        <v>9.9600000000000009</v>
      </c>
      <c r="BL228" s="1">
        <v>11.164</v>
      </c>
      <c r="BM228" s="1">
        <v>48.540999999999997</v>
      </c>
      <c r="BN228" s="1">
        <v>0.89249999999999996</v>
      </c>
      <c r="BO228" s="1" t="s">
        <v>19</v>
      </c>
      <c r="BP228" s="1">
        <v>9.6</v>
      </c>
      <c r="BQ228" s="1">
        <v>9.9499999999999993</v>
      </c>
      <c r="BR228" s="1">
        <v>11.141999999999999</v>
      </c>
      <c r="BS228" s="1">
        <v>48.441000000000003</v>
      </c>
      <c r="BT228" s="1">
        <v>0.88919999999999999</v>
      </c>
      <c r="BU228" s="1" t="s">
        <v>19</v>
      </c>
      <c r="BV228" s="1">
        <v>9.59</v>
      </c>
      <c r="BW228" s="1">
        <v>9.93</v>
      </c>
      <c r="BX228" s="1">
        <v>10.978</v>
      </c>
      <c r="BY228" s="1">
        <v>47.731000000000002</v>
      </c>
      <c r="BZ228" s="1">
        <v>0.88139999999999996</v>
      </c>
      <c r="CA228" s="1" t="s">
        <v>19</v>
      </c>
      <c r="CB228" s="1">
        <v>9.6300000000000008</v>
      </c>
      <c r="CC228" s="1">
        <v>9.9700000000000006</v>
      </c>
      <c r="CD228" s="1">
        <v>11.632999999999999</v>
      </c>
      <c r="CE228" s="1">
        <v>50.579000000000001</v>
      </c>
      <c r="CF228" s="1">
        <v>0.90090000000000003</v>
      </c>
      <c r="CG228" s="1" t="s">
        <v>19</v>
      </c>
      <c r="CH228" s="1">
        <v>9.59</v>
      </c>
      <c r="CI228" s="1">
        <v>9.9499999999999993</v>
      </c>
      <c r="CJ228" s="1">
        <v>11.516</v>
      </c>
      <c r="CK228" s="1">
        <v>50.072000000000003</v>
      </c>
      <c r="CL228" s="1">
        <v>0.89270000000000005</v>
      </c>
      <c r="CM228" s="1" t="s">
        <v>19</v>
      </c>
      <c r="CN228" s="1">
        <v>9.58</v>
      </c>
      <c r="CO228" s="1">
        <v>9.93</v>
      </c>
      <c r="CP228" s="1">
        <v>11.555</v>
      </c>
      <c r="CQ228" s="1">
        <v>50.241</v>
      </c>
      <c r="CR228" s="1">
        <v>0.89470000000000005</v>
      </c>
      <c r="CS228" s="1" t="s">
        <v>19</v>
      </c>
    </row>
    <row r="229" spans="1:97" ht="15.75" customHeight="1" x14ac:dyDescent="0.25">
      <c r="A229" s="1" t="s">
        <v>141</v>
      </c>
      <c r="B229" s="1">
        <v>106</v>
      </c>
      <c r="C229" s="1">
        <v>118</v>
      </c>
      <c r="D229" s="1" t="s">
        <v>102</v>
      </c>
      <c r="E229" s="1">
        <v>6.87</v>
      </c>
      <c r="F229" s="1">
        <v>2</v>
      </c>
      <c r="G229" s="1">
        <v>11</v>
      </c>
      <c r="H229" s="1">
        <v>7.16</v>
      </c>
      <c r="I229" s="1">
        <v>7.35</v>
      </c>
      <c r="J229" s="81">
        <v>4.21</v>
      </c>
      <c r="K229" s="1">
        <v>38.270000000000003</v>
      </c>
      <c r="L229" s="1">
        <v>0.83840000000000003</v>
      </c>
      <c r="M229" s="1" t="s">
        <v>19</v>
      </c>
      <c r="N229" s="1">
        <v>7.04</v>
      </c>
      <c r="O229" s="1">
        <v>7.26</v>
      </c>
      <c r="P229" s="1">
        <v>4.109</v>
      </c>
      <c r="Q229" s="1">
        <v>37.356000000000002</v>
      </c>
      <c r="R229" s="1">
        <v>0.83709999999999996</v>
      </c>
      <c r="S229" s="1" t="s">
        <v>19</v>
      </c>
      <c r="T229" s="1">
        <v>7.2</v>
      </c>
      <c r="U229" s="1">
        <v>7.28</v>
      </c>
      <c r="V229" s="1">
        <v>4.2050000000000001</v>
      </c>
      <c r="W229" s="1">
        <v>38.225999999999999</v>
      </c>
      <c r="X229" s="1">
        <v>0.85809999999999997</v>
      </c>
      <c r="Y229" s="1" t="s">
        <v>19</v>
      </c>
      <c r="Z229" s="1">
        <v>7.07</v>
      </c>
      <c r="AA229" s="1">
        <v>7.27</v>
      </c>
      <c r="AB229" s="1">
        <v>4.8819999999999997</v>
      </c>
      <c r="AC229" s="1">
        <v>44.381999999999998</v>
      </c>
      <c r="AD229" s="1">
        <v>0.89300000000000002</v>
      </c>
      <c r="AE229" s="1" t="s">
        <v>19</v>
      </c>
      <c r="AF229" s="1">
        <v>7.04</v>
      </c>
      <c r="AG229" s="1">
        <v>7.23</v>
      </c>
      <c r="AH229" s="1">
        <v>4.8079999999999998</v>
      </c>
      <c r="AI229" s="1">
        <v>43.706000000000003</v>
      </c>
      <c r="AJ229" s="1">
        <v>0.88800000000000001</v>
      </c>
      <c r="AK229" s="1" t="s">
        <v>19</v>
      </c>
      <c r="AL229" s="1">
        <v>7.03</v>
      </c>
      <c r="AM229" s="1">
        <v>7.26</v>
      </c>
      <c r="AN229" s="1">
        <v>4.8929999999999998</v>
      </c>
      <c r="AO229" s="1">
        <v>44.48</v>
      </c>
      <c r="AP229" s="1">
        <v>0.90249999999999997</v>
      </c>
      <c r="AQ229" s="1" t="s">
        <v>19</v>
      </c>
      <c r="AR229" s="1">
        <v>7.05</v>
      </c>
      <c r="AS229" s="1">
        <v>7.27</v>
      </c>
      <c r="AT229" s="1">
        <v>5.6159999999999997</v>
      </c>
      <c r="AU229" s="1">
        <v>51.05</v>
      </c>
      <c r="AV229" s="1">
        <v>0.85029999999999994</v>
      </c>
      <c r="AW229" s="1" t="s">
        <v>19</v>
      </c>
      <c r="AX229" s="1">
        <v>7.02</v>
      </c>
      <c r="AY229" s="1">
        <v>7.23</v>
      </c>
      <c r="AZ229" s="1">
        <v>5.56</v>
      </c>
      <c r="BA229" s="1">
        <v>50.546999999999997</v>
      </c>
      <c r="BB229" s="1">
        <v>0.87209999999999999</v>
      </c>
      <c r="BC229" s="1" t="s">
        <v>19</v>
      </c>
      <c r="BD229" s="1">
        <v>7.01</v>
      </c>
      <c r="BE229" s="1">
        <v>7.22</v>
      </c>
      <c r="BF229" s="1">
        <v>5.2359999999999998</v>
      </c>
      <c r="BG229" s="1">
        <v>47.597000000000001</v>
      </c>
      <c r="BH229" s="1">
        <v>0.88660000000000005</v>
      </c>
      <c r="BI229" s="1" t="s">
        <v>19</v>
      </c>
      <c r="BJ229" s="1">
        <v>7.01</v>
      </c>
      <c r="BK229" s="1">
        <v>7.21</v>
      </c>
      <c r="BL229" s="1">
        <v>5.8470000000000004</v>
      </c>
      <c r="BM229" s="1">
        <v>53.155000000000001</v>
      </c>
      <c r="BN229" s="1">
        <v>0.84140000000000004</v>
      </c>
      <c r="BO229" s="1" t="s">
        <v>19</v>
      </c>
      <c r="BP229" s="1">
        <v>7.02</v>
      </c>
      <c r="BQ229" s="1">
        <v>7.24</v>
      </c>
      <c r="BR229" s="1">
        <v>5.7759999999999998</v>
      </c>
      <c r="BS229" s="1">
        <v>52.514000000000003</v>
      </c>
      <c r="BT229" s="1">
        <v>0.83940000000000003</v>
      </c>
      <c r="BU229" s="1" t="s">
        <v>19</v>
      </c>
      <c r="BV229" s="1">
        <v>7.03</v>
      </c>
      <c r="BW229" s="1">
        <v>7.23</v>
      </c>
      <c r="BX229" s="1">
        <v>5.6470000000000002</v>
      </c>
      <c r="BY229" s="1">
        <v>51.338000000000001</v>
      </c>
      <c r="BZ229" s="1">
        <v>0.84889999999999999</v>
      </c>
      <c r="CA229" s="1" t="s">
        <v>19</v>
      </c>
      <c r="CB229" s="1">
        <v>7.06</v>
      </c>
      <c r="CC229" s="1">
        <v>7.28</v>
      </c>
      <c r="CD229" s="1">
        <v>5.7290000000000001</v>
      </c>
      <c r="CE229" s="1">
        <v>52.08</v>
      </c>
      <c r="CF229" s="1">
        <v>0.83760000000000001</v>
      </c>
      <c r="CG229" s="1" t="s">
        <v>19</v>
      </c>
      <c r="CH229" s="1">
        <v>7.04</v>
      </c>
      <c r="CI229" s="1">
        <v>7.23</v>
      </c>
      <c r="CJ229" s="1">
        <v>5.6369999999999996</v>
      </c>
      <c r="CK229" s="1">
        <v>51.249000000000002</v>
      </c>
      <c r="CL229" s="1">
        <v>0.86370000000000002</v>
      </c>
      <c r="CM229" s="1" t="s">
        <v>19</v>
      </c>
      <c r="CN229" s="1">
        <v>7.01</v>
      </c>
      <c r="CO229" s="1">
        <v>7.23</v>
      </c>
      <c r="CP229" s="1">
        <v>5.7610000000000001</v>
      </c>
      <c r="CQ229" s="1">
        <v>52.371000000000002</v>
      </c>
      <c r="CR229" s="1">
        <v>0.88800000000000001</v>
      </c>
      <c r="CS229" s="1" t="s">
        <v>19</v>
      </c>
    </row>
    <row r="230" spans="1:97" ht="15.75" customHeight="1" x14ac:dyDescent="0.25">
      <c r="A230" s="1" t="s">
        <v>141</v>
      </c>
      <c r="B230" s="1">
        <v>106</v>
      </c>
      <c r="C230" s="1">
        <v>127</v>
      </c>
      <c r="D230" s="1" t="s">
        <v>103</v>
      </c>
      <c r="E230" s="1">
        <v>8.2799999999999994</v>
      </c>
      <c r="F230" s="1">
        <v>4</v>
      </c>
      <c r="G230" s="1">
        <v>20</v>
      </c>
      <c r="H230" s="1">
        <v>8.39</v>
      </c>
      <c r="I230" s="1">
        <v>8.74</v>
      </c>
      <c r="J230" s="81">
        <v>8.5619999999999994</v>
      </c>
      <c r="K230" s="1">
        <v>42.808999999999997</v>
      </c>
      <c r="L230" s="1">
        <v>0.78039999999999998</v>
      </c>
      <c r="M230" s="1" t="s">
        <v>19</v>
      </c>
      <c r="N230" s="1">
        <v>8.2899999999999991</v>
      </c>
      <c r="O230" s="1">
        <v>8.56</v>
      </c>
      <c r="P230" s="1">
        <v>8.2910000000000004</v>
      </c>
      <c r="Q230" s="1">
        <v>41.456000000000003</v>
      </c>
      <c r="R230" s="1">
        <v>0.78390000000000004</v>
      </c>
      <c r="S230" s="1" t="s">
        <v>19</v>
      </c>
      <c r="T230" s="1">
        <v>8.32</v>
      </c>
      <c r="U230" s="1">
        <v>8.58</v>
      </c>
      <c r="V230" s="1">
        <v>8.6880000000000006</v>
      </c>
      <c r="W230" s="1">
        <v>43.441000000000003</v>
      </c>
      <c r="X230" s="1">
        <v>0.80930000000000002</v>
      </c>
      <c r="Y230" s="1" t="s">
        <v>19</v>
      </c>
      <c r="Z230" s="1">
        <v>8.33</v>
      </c>
      <c r="AA230" s="1">
        <v>8.58</v>
      </c>
      <c r="AB230" s="1">
        <v>9.1210000000000004</v>
      </c>
      <c r="AC230" s="1">
        <v>45.604999999999997</v>
      </c>
      <c r="AD230" s="1">
        <v>0.87509999999999999</v>
      </c>
      <c r="AE230" s="1" t="s">
        <v>19</v>
      </c>
      <c r="AF230" s="1">
        <v>8.27</v>
      </c>
      <c r="AG230" s="1">
        <v>8.5299999999999994</v>
      </c>
      <c r="AH230" s="1">
        <v>9.2409999999999997</v>
      </c>
      <c r="AI230" s="1">
        <v>46.206000000000003</v>
      </c>
      <c r="AJ230" s="1">
        <v>0.86419999999999997</v>
      </c>
      <c r="AK230" s="1" t="s">
        <v>19</v>
      </c>
      <c r="AL230" s="1">
        <v>8.31</v>
      </c>
      <c r="AM230" s="1">
        <v>8.5399999999999991</v>
      </c>
      <c r="AN230" s="1">
        <v>9.2810000000000006</v>
      </c>
      <c r="AO230" s="1">
        <v>46.406999999999996</v>
      </c>
      <c r="AP230" s="1">
        <v>0.88190000000000002</v>
      </c>
      <c r="AQ230" s="1" t="s">
        <v>19</v>
      </c>
      <c r="AR230" s="1">
        <v>8.33</v>
      </c>
      <c r="AS230" s="1">
        <v>8.5500000000000007</v>
      </c>
      <c r="AT230" s="1">
        <v>10.015000000000001</v>
      </c>
      <c r="AU230" s="1">
        <v>50.073</v>
      </c>
      <c r="AV230" s="1">
        <v>0.86960000000000004</v>
      </c>
      <c r="AW230" s="1" t="s">
        <v>19</v>
      </c>
      <c r="AX230" s="1">
        <v>8.3000000000000007</v>
      </c>
      <c r="AY230" s="1">
        <v>8.52</v>
      </c>
      <c r="AZ230" s="1">
        <v>9.9510000000000005</v>
      </c>
      <c r="BA230" s="1">
        <v>49.753999999999998</v>
      </c>
      <c r="BB230" s="1">
        <v>0.87529999999999997</v>
      </c>
      <c r="BC230" s="1" t="s">
        <v>19</v>
      </c>
      <c r="BD230" s="1">
        <v>8.2799999999999994</v>
      </c>
      <c r="BE230" s="1">
        <v>8.5</v>
      </c>
      <c r="BF230" s="1">
        <v>9.6850000000000005</v>
      </c>
      <c r="BG230" s="1">
        <v>48.427</v>
      </c>
      <c r="BH230" s="1">
        <v>0.85360000000000003</v>
      </c>
      <c r="BI230" s="1" t="s">
        <v>19</v>
      </c>
      <c r="BJ230" s="1">
        <v>8.3000000000000007</v>
      </c>
      <c r="BK230" s="1">
        <v>8.57</v>
      </c>
      <c r="BL230" s="1">
        <v>9.8190000000000008</v>
      </c>
      <c r="BM230" s="1">
        <v>49.097000000000001</v>
      </c>
      <c r="BN230" s="1">
        <v>0.78039999999999998</v>
      </c>
      <c r="BO230" s="1" t="s">
        <v>19</v>
      </c>
      <c r="BP230" s="1">
        <v>8.2899999999999991</v>
      </c>
      <c r="BQ230" s="1">
        <v>8.5399999999999991</v>
      </c>
      <c r="BR230" s="1">
        <v>9.8320000000000007</v>
      </c>
      <c r="BS230" s="1">
        <v>49.158000000000001</v>
      </c>
      <c r="BT230" s="1">
        <v>0.82940000000000003</v>
      </c>
      <c r="BU230" s="1" t="s">
        <v>19</v>
      </c>
      <c r="BV230" s="1">
        <v>8.3000000000000007</v>
      </c>
      <c r="BW230" s="1">
        <v>8.52</v>
      </c>
      <c r="BX230" s="1">
        <v>9.7710000000000008</v>
      </c>
      <c r="BY230" s="1">
        <v>48.853999999999999</v>
      </c>
      <c r="BZ230" s="1">
        <v>0.84089999999999998</v>
      </c>
      <c r="CA230" s="1" t="s">
        <v>19</v>
      </c>
      <c r="CB230" s="1">
        <v>8.32</v>
      </c>
      <c r="CC230" s="1">
        <v>8.57</v>
      </c>
      <c r="CD230" s="1">
        <v>9.8160000000000007</v>
      </c>
      <c r="CE230" s="1">
        <v>49.08</v>
      </c>
      <c r="CF230" s="1">
        <v>0.86529999999999996</v>
      </c>
      <c r="CG230" s="1" t="s">
        <v>19</v>
      </c>
      <c r="CH230" s="1">
        <v>8.3000000000000007</v>
      </c>
      <c r="CI230" s="1">
        <v>8.5399999999999991</v>
      </c>
      <c r="CJ230" s="1">
        <v>9.69</v>
      </c>
      <c r="CK230" s="1">
        <v>48.448999999999998</v>
      </c>
      <c r="CL230" s="1">
        <v>0.84630000000000005</v>
      </c>
      <c r="CM230" s="1" t="s">
        <v>19</v>
      </c>
      <c r="CN230" s="1">
        <v>8.27</v>
      </c>
      <c r="CO230" s="1">
        <v>8.51</v>
      </c>
      <c r="CP230" s="1">
        <v>9.8870000000000005</v>
      </c>
      <c r="CQ230" s="1">
        <v>49.436999999999998</v>
      </c>
      <c r="CR230" s="1">
        <v>0.87360000000000004</v>
      </c>
      <c r="CS230" s="1" t="s">
        <v>19</v>
      </c>
    </row>
    <row r="231" spans="1:97" ht="15.75" customHeight="1" x14ac:dyDescent="0.25">
      <c r="A231" s="1" t="s">
        <v>141</v>
      </c>
      <c r="B231" s="1">
        <v>116</v>
      </c>
      <c r="C231" s="1">
        <v>127</v>
      </c>
      <c r="D231" s="1" t="s">
        <v>104</v>
      </c>
      <c r="E231" s="1">
        <v>7.1</v>
      </c>
      <c r="F231" s="1">
        <v>2</v>
      </c>
      <c r="G231" s="1">
        <v>10</v>
      </c>
      <c r="H231" s="1">
        <v>7.39</v>
      </c>
      <c r="I231" s="1">
        <v>7.61</v>
      </c>
      <c r="J231" s="81">
        <v>3.7010000000000001</v>
      </c>
      <c r="K231" s="1">
        <v>37.008000000000003</v>
      </c>
      <c r="L231" s="1">
        <v>0.84040000000000004</v>
      </c>
      <c r="M231" s="1" t="s">
        <v>19</v>
      </c>
      <c r="N231" s="1">
        <v>7.34</v>
      </c>
      <c r="O231" s="1">
        <v>7.55</v>
      </c>
      <c r="P231" s="1">
        <v>3.5209999999999999</v>
      </c>
      <c r="Q231" s="1">
        <v>35.213999999999999</v>
      </c>
      <c r="R231" s="1">
        <v>0.83120000000000005</v>
      </c>
      <c r="S231" s="1" t="s">
        <v>19</v>
      </c>
      <c r="T231" s="1">
        <v>7.33</v>
      </c>
      <c r="U231" s="1">
        <v>7.58</v>
      </c>
      <c r="V231" s="1">
        <v>3.488</v>
      </c>
      <c r="W231" s="1">
        <v>34.875999999999998</v>
      </c>
      <c r="X231" s="1">
        <v>0.87870000000000004</v>
      </c>
      <c r="Y231" s="1" t="s">
        <v>19</v>
      </c>
      <c r="Z231" s="1">
        <v>7.37</v>
      </c>
      <c r="AA231" s="1">
        <v>7.56</v>
      </c>
      <c r="AB231" s="1">
        <v>3.62</v>
      </c>
      <c r="AC231" s="1">
        <v>36.204000000000001</v>
      </c>
      <c r="AD231" s="1">
        <v>0.88629999999999998</v>
      </c>
      <c r="AE231" s="1" t="s">
        <v>19</v>
      </c>
      <c r="AF231" s="1">
        <v>7.33</v>
      </c>
      <c r="AG231" s="1">
        <v>7.54</v>
      </c>
      <c r="AH231" s="1">
        <v>3.6890000000000001</v>
      </c>
      <c r="AI231" s="1">
        <v>36.89</v>
      </c>
      <c r="AJ231" s="1">
        <v>0.83379999999999999</v>
      </c>
      <c r="AK231" s="1" t="s">
        <v>19</v>
      </c>
      <c r="AL231" s="1">
        <v>7.33</v>
      </c>
      <c r="AM231" s="1">
        <v>7.53</v>
      </c>
      <c r="AN231" s="1">
        <v>3.7509999999999999</v>
      </c>
      <c r="AO231" s="1">
        <v>37.506</v>
      </c>
      <c r="AP231" s="1">
        <v>0.86119999999999997</v>
      </c>
      <c r="AQ231" s="1" t="s">
        <v>19</v>
      </c>
      <c r="AR231" s="1">
        <v>7.35</v>
      </c>
      <c r="AS231" s="1">
        <v>7.57</v>
      </c>
      <c r="AT231" s="1">
        <v>3.7050000000000001</v>
      </c>
      <c r="AU231" s="1">
        <v>37.048999999999999</v>
      </c>
      <c r="AV231" s="1">
        <v>0.87639999999999996</v>
      </c>
      <c r="AW231" s="1" t="s">
        <v>19</v>
      </c>
      <c r="AX231" s="1">
        <v>7.34</v>
      </c>
      <c r="AY231" s="1">
        <v>7.52</v>
      </c>
      <c r="AZ231" s="1">
        <v>3.742</v>
      </c>
      <c r="BA231" s="1">
        <v>37.421999999999997</v>
      </c>
      <c r="BB231" s="1">
        <v>0.88439999999999996</v>
      </c>
      <c r="BC231" s="1" t="s">
        <v>19</v>
      </c>
      <c r="BD231" s="1">
        <v>7.41</v>
      </c>
      <c r="BE231" s="1">
        <v>7.5</v>
      </c>
      <c r="BF231" s="1">
        <v>3.4740000000000002</v>
      </c>
      <c r="BG231" s="1">
        <v>34.738</v>
      </c>
      <c r="BH231" s="1">
        <v>0.83340000000000003</v>
      </c>
      <c r="BI231" s="1" t="s">
        <v>19</v>
      </c>
      <c r="BJ231" s="1">
        <v>7.32</v>
      </c>
      <c r="BK231" s="1">
        <v>7.54</v>
      </c>
      <c r="BL231" s="1">
        <v>3.7810000000000001</v>
      </c>
      <c r="BM231" s="1">
        <v>37.805999999999997</v>
      </c>
      <c r="BN231" s="1">
        <v>0.8367</v>
      </c>
      <c r="BO231" s="1" t="s">
        <v>19</v>
      </c>
      <c r="BP231" s="1">
        <v>7.34</v>
      </c>
      <c r="BQ231" s="1">
        <v>7.57</v>
      </c>
      <c r="BR231" s="1">
        <v>3.6440000000000001</v>
      </c>
      <c r="BS231" s="1">
        <v>36.436999999999998</v>
      </c>
      <c r="BT231" s="1">
        <v>0.8196</v>
      </c>
      <c r="BU231" s="1" t="s">
        <v>19</v>
      </c>
      <c r="BV231" s="1">
        <v>7.33</v>
      </c>
      <c r="BW231" s="1">
        <v>7.57</v>
      </c>
      <c r="BX231" s="1">
        <v>3.5569999999999999</v>
      </c>
      <c r="BY231" s="1">
        <v>35.573999999999998</v>
      </c>
      <c r="BZ231" s="1">
        <v>0.83609999999999995</v>
      </c>
      <c r="CA231" s="1" t="s">
        <v>19</v>
      </c>
      <c r="CB231" s="1">
        <v>7.34</v>
      </c>
      <c r="CC231" s="1">
        <v>7.56</v>
      </c>
      <c r="CD231" s="1">
        <v>3.556</v>
      </c>
      <c r="CE231" s="1">
        <v>35.555999999999997</v>
      </c>
      <c r="CF231" s="1">
        <v>0.86699999999999999</v>
      </c>
      <c r="CG231" s="1" t="s">
        <v>19</v>
      </c>
      <c r="CH231" s="1">
        <v>7.35</v>
      </c>
      <c r="CI231" s="1">
        <v>7.56</v>
      </c>
      <c r="CJ231" s="1">
        <v>3.508</v>
      </c>
      <c r="CK231" s="1">
        <v>35.076999999999998</v>
      </c>
      <c r="CL231" s="1">
        <v>0.86280000000000001</v>
      </c>
      <c r="CM231" s="1" t="s">
        <v>19</v>
      </c>
      <c r="CN231" s="1">
        <v>7.31</v>
      </c>
      <c r="CO231" s="1">
        <v>7.52</v>
      </c>
      <c r="CP231" s="1">
        <v>3.6179999999999999</v>
      </c>
      <c r="CQ231" s="1">
        <v>36.176000000000002</v>
      </c>
      <c r="CR231" s="1">
        <v>0.86650000000000005</v>
      </c>
      <c r="CS231" s="1" t="s">
        <v>19</v>
      </c>
    </row>
    <row r="232" spans="1:97" ht="15.75" customHeight="1" x14ac:dyDescent="0.25">
      <c r="A232" s="1" t="s">
        <v>141</v>
      </c>
      <c r="B232" s="1">
        <v>118</v>
      </c>
      <c r="C232" s="1">
        <v>127</v>
      </c>
      <c r="D232" s="1" t="s">
        <v>105</v>
      </c>
      <c r="E232" s="1">
        <v>6.37</v>
      </c>
      <c r="F232" s="1">
        <v>2</v>
      </c>
      <c r="G232" s="1">
        <v>8</v>
      </c>
      <c r="H232" s="1">
        <v>6.6</v>
      </c>
      <c r="I232" s="1">
        <v>6.89</v>
      </c>
      <c r="J232" s="81">
        <v>2.9870000000000001</v>
      </c>
      <c r="K232" s="1">
        <v>37.335999999999999</v>
      </c>
      <c r="L232" s="1">
        <v>0.90139999999999998</v>
      </c>
      <c r="M232" s="1" t="s">
        <v>19</v>
      </c>
      <c r="N232" s="1">
        <v>6.52</v>
      </c>
      <c r="O232" s="1">
        <v>6.82</v>
      </c>
      <c r="P232" s="1">
        <v>2.9020000000000001</v>
      </c>
      <c r="Q232" s="1">
        <v>36.270000000000003</v>
      </c>
      <c r="R232" s="1">
        <v>0.90200000000000002</v>
      </c>
      <c r="S232" s="1" t="s">
        <v>19</v>
      </c>
      <c r="T232" s="1">
        <v>6.54</v>
      </c>
      <c r="U232" s="1">
        <v>6.84</v>
      </c>
      <c r="V232" s="1">
        <v>2.9359999999999999</v>
      </c>
      <c r="W232" s="1">
        <v>36.704999999999998</v>
      </c>
      <c r="X232" s="1">
        <v>0.92669999999999997</v>
      </c>
      <c r="Y232" s="1" t="s">
        <v>19</v>
      </c>
      <c r="Z232" s="1">
        <v>6.6</v>
      </c>
      <c r="AA232" s="1">
        <v>6.89</v>
      </c>
      <c r="AB232" s="1">
        <v>3.0720000000000001</v>
      </c>
      <c r="AC232" s="1">
        <v>38.405000000000001</v>
      </c>
      <c r="AD232" s="1">
        <v>0.91579999999999995</v>
      </c>
      <c r="AE232" s="1" t="s">
        <v>19</v>
      </c>
      <c r="AF232" s="1">
        <v>6.51</v>
      </c>
      <c r="AG232" s="1">
        <v>6.8</v>
      </c>
      <c r="AH232" s="1">
        <v>3.008</v>
      </c>
      <c r="AI232" s="1">
        <v>37.594000000000001</v>
      </c>
      <c r="AJ232" s="1">
        <v>0.91930000000000001</v>
      </c>
      <c r="AK232" s="1" t="s">
        <v>19</v>
      </c>
      <c r="AL232" s="1">
        <v>6.5</v>
      </c>
      <c r="AM232" s="1">
        <v>6.83</v>
      </c>
      <c r="AN232" s="1">
        <v>3.09</v>
      </c>
      <c r="AO232" s="1">
        <v>38.625</v>
      </c>
      <c r="AP232" s="1">
        <v>0.94130000000000003</v>
      </c>
      <c r="AQ232" s="1" t="s">
        <v>19</v>
      </c>
      <c r="AR232" s="1">
        <v>6.54</v>
      </c>
      <c r="AS232" s="1">
        <v>6.83</v>
      </c>
      <c r="AT232" s="1">
        <v>3.0950000000000002</v>
      </c>
      <c r="AU232" s="1">
        <v>38.686999999999998</v>
      </c>
      <c r="AV232" s="1">
        <v>0.92589999999999995</v>
      </c>
      <c r="AW232" s="1" t="s">
        <v>19</v>
      </c>
      <c r="AX232" s="1">
        <v>6.49</v>
      </c>
      <c r="AY232" s="1">
        <v>6.82</v>
      </c>
      <c r="AZ232" s="1">
        <v>3.081</v>
      </c>
      <c r="BA232" s="1">
        <v>38.515000000000001</v>
      </c>
      <c r="BB232" s="1">
        <v>0.92130000000000001</v>
      </c>
      <c r="BC232" s="1" t="s">
        <v>19</v>
      </c>
      <c r="BD232" s="1">
        <v>6.49</v>
      </c>
      <c r="BE232" s="1">
        <v>6.8</v>
      </c>
      <c r="BF232" s="1">
        <v>2.9540000000000002</v>
      </c>
      <c r="BG232" s="1">
        <v>36.92</v>
      </c>
      <c r="BH232" s="1">
        <v>0.91200000000000003</v>
      </c>
      <c r="BI232" s="1" t="s">
        <v>19</v>
      </c>
      <c r="BJ232" s="1">
        <v>6.51</v>
      </c>
      <c r="BK232" s="1">
        <v>6.81</v>
      </c>
      <c r="BL232" s="1">
        <v>3.206</v>
      </c>
      <c r="BM232" s="1">
        <v>40.073</v>
      </c>
      <c r="BN232" s="1">
        <v>0.84289999999999998</v>
      </c>
      <c r="BO232" s="1" t="s">
        <v>19</v>
      </c>
      <c r="BP232" s="1">
        <v>6.52</v>
      </c>
      <c r="BQ232" s="1">
        <v>6.82</v>
      </c>
      <c r="BR232" s="1">
        <v>3.0379999999999998</v>
      </c>
      <c r="BS232" s="1">
        <v>37.978000000000002</v>
      </c>
      <c r="BT232" s="1">
        <v>0.90239999999999998</v>
      </c>
      <c r="BU232" s="1" t="s">
        <v>19</v>
      </c>
      <c r="BV232" s="1">
        <v>6.53</v>
      </c>
      <c r="BW232" s="1">
        <v>6.82</v>
      </c>
      <c r="BX232" s="1">
        <v>3.0419999999999998</v>
      </c>
      <c r="BY232" s="1">
        <v>38.024000000000001</v>
      </c>
      <c r="BZ232" s="1">
        <v>0.90710000000000002</v>
      </c>
      <c r="CA232" s="1" t="s">
        <v>19</v>
      </c>
      <c r="CB232" s="1">
        <v>6.53</v>
      </c>
      <c r="CC232" s="1">
        <v>6.83</v>
      </c>
      <c r="CD232" s="1">
        <v>3.008</v>
      </c>
      <c r="CE232" s="1">
        <v>37.594000000000001</v>
      </c>
      <c r="CF232" s="1">
        <v>0.90249999999999997</v>
      </c>
      <c r="CG232" s="1" t="s">
        <v>19</v>
      </c>
      <c r="CH232" s="1">
        <v>6.5</v>
      </c>
      <c r="CI232" s="1">
        <v>6.82</v>
      </c>
      <c r="CJ232" s="1">
        <v>3.4119999999999999</v>
      </c>
      <c r="CK232" s="1">
        <v>42.651000000000003</v>
      </c>
      <c r="CL232" s="1">
        <v>0.8296</v>
      </c>
      <c r="CM232" s="1" t="s">
        <v>19</v>
      </c>
      <c r="CN232" s="1">
        <v>6.5</v>
      </c>
      <c r="CO232" s="1">
        <v>6.81</v>
      </c>
      <c r="CP232" s="1">
        <v>3.0059999999999998</v>
      </c>
      <c r="CQ232" s="1">
        <v>37.573</v>
      </c>
      <c r="CR232" s="1">
        <v>0.92949999999999999</v>
      </c>
      <c r="CS232" s="1" t="s">
        <v>19</v>
      </c>
    </row>
    <row r="233" spans="1:97" ht="15.75" customHeight="1" x14ac:dyDescent="0.25">
      <c r="A233" s="1" t="s">
        <v>141</v>
      </c>
      <c r="B233" s="1">
        <v>119</v>
      </c>
      <c r="C233" s="1">
        <v>127</v>
      </c>
      <c r="D233" s="1" t="s">
        <v>106</v>
      </c>
      <c r="E233" s="1">
        <v>5.23</v>
      </c>
      <c r="F233" s="1">
        <v>2</v>
      </c>
      <c r="G233" s="1">
        <v>7</v>
      </c>
      <c r="H233" s="1">
        <v>5.71</v>
      </c>
      <c r="I233" s="1">
        <v>5.92</v>
      </c>
      <c r="J233" s="81">
        <v>2.524</v>
      </c>
      <c r="K233" s="1">
        <v>36.064</v>
      </c>
      <c r="L233" s="1">
        <v>0.95279999999999998</v>
      </c>
      <c r="M233" s="1" t="s">
        <v>19</v>
      </c>
      <c r="N233" s="1">
        <v>5.65</v>
      </c>
      <c r="O233" s="1">
        <v>5.89</v>
      </c>
      <c r="P233" s="1">
        <v>2.3969999999999998</v>
      </c>
      <c r="Q233" s="1">
        <v>34.238999999999997</v>
      </c>
      <c r="R233" s="1">
        <v>0.94679999999999997</v>
      </c>
      <c r="S233" s="1" t="s">
        <v>19</v>
      </c>
      <c r="T233" s="1">
        <v>5.65</v>
      </c>
      <c r="U233" s="1">
        <v>5.91</v>
      </c>
      <c r="V233" s="1">
        <v>2.6880000000000002</v>
      </c>
      <c r="W233" s="1">
        <v>38.402000000000001</v>
      </c>
      <c r="X233" s="1">
        <v>0.92320000000000002</v>
      </c>
      <c r="Y233" s="1" t="s">
        <v>19</v>
      </c>
      <c r="Z233" s="1">
        <v>5.64</v>
      </c>
      <c r="AA233" s="1">
        <v>5.91</v>
      </c>
      <c r="AB233" s="1">
        <v>2.6190000000000002</v>
      </c>
      <c r="AC233" s="1">
        <v>37.42</v>
      </c>
      <c r="AD233" s="1">
        <v>0.92759999999999998</v>
      </c>
      <c r="AE233" s="1" t="s">
        <v>19</v>
      </c>
      <c r="AF233" s="1">
        <v>5.6</v>
      </c>
      <c r="AG233" s="1">
        <v>5.87</v>
      </c>
      <c r="AH233" s="1">
        <v>2.5870000000000002</v>
      </c>
      <c r="AI233" s="1">
        <v>36.954000000000001</v>
      </c>
      <c r="AJ233" s="1">
        <v>0.95909999999999995</v>
      </c>
      <c r="AK233" s="1" t="s">
        <v>19</v>
      </c>
      <c r="AL233" s="1">
        <v>5.63</v>
      </c>
      <c r="AM233" s="1">
        <v>5.9</v>
      </c>
      <c r="AN233" s="1">
        <v>2.6110000000000002</v>
      </c>
      <c r="AO233" s="1">
        <v>37.302999999999997</v>
      </c>
      <c r="AP233" s="1">
        <v>0.94330000000000003</v>
      </c>
      <c r="AQ233" s="1" t="s">
        <v>19</v>
      </c>
      <c r="AR233" s="1">
        <v>5.65</v>
      </c>
      <c r="AS233" s="1">
        <v>5.91</v>
      </c>
      <c r="AT233" s="1">
        <v>2.7810000000000001</v>
      </c>
      <c r="AU233" s="1">
        <v>39.722000000000001</v>
      </c>
      <c r="AV233" s="1">
        <v>0.91949999999999998</v>
      </c>
      <c r="AW233" s="1" t="s">
        <v>19</v>
      </c>
      <c r="AX233" s="1">
        <v>5.63</v>
      </c>
      <c r="AY233" s="1">
        <v>5.89</v>
      </c>
      <c r="AZ233" s="1">
        <v>2.5760000000000001</v>
      </c>
      <c r="BA233" s="1">
        <v>36.805</v>
      </c>
      <c r="BB233" s="1">
        <v>0.9526</v>
      </c>
      <c r="BC233" s="1" t="s">
        <v>19</v>
      </c>
      <c r="BD233" s="1">
        <v>5.6</v>
      </c>
      <c r="BE233" s="1">
        <v>5.83</v>
      </c>
      <c r="BF233" s="1">
        <v>2.4820000000000002</v>
      </c>
      <c r="BG233" s="1">
        <v>35.451999999999998</v>
      </c>
      <c r="BH233" s="1">
        <v>0.95050000000000001</v>
      </c>
      <c r="BI233" s="1" t="s">
        <v>19</v>
      </c>
      <c r="BJ233" s="1">
        <v>5.65</v>
      </c>
      <c r="BK233" s="1">
        <v>5.87</v>
      </c>
      <c r="BL233" s="1">
        <v>2.5409999999999999</v>
      </c>
      <c r="BM233" s="1">
        <v>36.295000000000002</v>
      </c>
      <c r="BN233" s="1">
        <v>0.95199999999999996</v>
      </c>
      <c r="BO233" s="1" t="s">
        <v>19</v>
      </c>
      <c r="BP233" s="1">
        <v>5.64</v>
      </c>
      <c r="BQ233" s="1">
        <v>5.89</v>
      </c>
      <c r="BR233" s="1">
        <v>2.5609999999999999</v>
      </c>
      <c r="BS233" s="1">
        <v>36.582000000000001</v>
      </c>
      <c r="BT233" s="1">
        <v>0.92659999999999998</v>
      </c>
      <c r="BU233" s="1" t="s">
        <v>19</v>
      </c>
      <c r="BV233" s="1">
        <v>5.65</v>
      </c>
      <c r="BW233" s="1">
        <v>5.89</v>
      </c>
      <c r="BX233" s="1">
        <v>2.5430000000000001</v>
      </c>
      <c r="BY233" s="1">
        <v>36.326999999999998</v>
      </c>
      <c r="BZ233" s="1">
        <v>0.94499999999999995</v>
      </c>
      <c r="CA233" s="1" t="s">
        <v>19</v>
      </c>
      <c r="CB233" s="1">
        <v>5.65</v>
      </c>
      <c r="CC233" s="1">
        <v>5.91</v>
      </c>
      <c r="CD233" s="1">
        <v>2.6389999999999998</v>
      </c>
      <c r="CE233" s="1">
        <v>37.695999999999998</v>
      </c>
      <c r="CF233" s="1">
        <v>0.92749999999999999</v>
      </c>
      <c r="CG233" s="1" t="s">
        <v>19</v>
      </c>
      <c r="CH233" s="1">
        <v>5.64</v>
      </c>
      <c r="CI233" s="1">
        <v>5.88</v>
      </c>
      <c r="CJ233" s="1">
        <v>2.4529999999999998</v>
      </c>
      <c r="CK233" s="1">
        <v>35.046999999999997</v>
      </c>
      <c r="CL233" s="1">
        <v>0.95250000000000001</v>
      </c>
      <c r="CM233" s="1" t="s">
        <v>19</v>
      </c>
      <c r="CN233" s="1">
        <v>5.58</v>
      </c>
      <c r="CO233" s="1">
        <v>5.87</v>
      </c>
      <c r="CP233" s="1">
        <v>2.5760000000000001</v>
      </c>
      <c r="CQ233" s="1">
        <v>36.802999999999997</v>
      </c>
      <c r="CR233" s="1">
        <v>0.95889999999999997</v>
      </c>
      <c r="CS233" s="1" t="s">
        <v>19</v>
      </c>
    </row>
    <row r="234" spans="1:97" ht="15.75" customHeight="1" x14ac:dyDescent="0.25">
      <c r="A234" s="1" t="s">
        <v>141</v>
      </c>
      <c r="B234" s="1">
        <v>119</v>
      </c>
      <c r="C234" s="1">
        <v>128</v>
      </c>
      <c r="D234" s="1" t="s">
        <v>107</v>
      </c>
      <c r="E234" s="1">
        <v>5.24</v>
      </c>
      <c r="F234" s="1">
        <v>2</v>
      </c>
      <c r="G234" s="1">
        <v>8</v>
      </c>
      <c r="H234" s="1">
        <v>5.58</v>
      </c>
      <c r="I234" s="1">
        <v>5.74</v>
      </c>
      <c r="J234" s="81">
        <v>3.0510000000000002</v>
      </c>
      <c r="K234" s="1">
        <v>38.140999999999998</v>
      </c>
      <c r="L234" s="1">
        <v>0.90369999999999995</v>
      </c>
      <c r="M234" s="1" t="s">
        <v>19</v>
      </c>
      <c r="N234" s="1">
        <v>5.58</v>
      </c>
      <c r="O234" s="1">
        <v>5.74</v>
      </c>
      <c r="P234" s="1">
        <v>2.9079999999999999</v>
      </c>
      <c r="Q234" s="1">
        <v>36.347000000000001</v>
      </c>
      <c r="R234" s="1">
        <v>0.89319999999999999</v>
      </c>
      <c r="S234" s="1" t="s">
        <v>19</v>
      </c>
      <c r="T234" s="1">
        <v>5.58</v>
      </c>
      <c r="U234" s="1">
        <v>5.74</v>
      </c>
      <c r="V234" s="1">
        <v>2.9609999999999999</v>
      </c>
      <c r="W234" s="1">
        <v>37.017000000000003</v>
      </c>
      <c r="X234" s="1">
        <v>0.92400000000000004</v>
      </c>
      <c r="Y234" s="1" t="s">
        <v>19</v>
      </c>
      <c r="Z234" s="1">
        <v>5.58</v>
      </c>
      <c r="AA234" s="1">
        <v>5.74</v>
      </c>
      <c r="AB234" s="1">
        <v>3.089</v>
      </c>
      <c r="AC234" s="1">
        <v>38.609000000000002</v>
      </c>
      <c r="AD234" s="1">
        <v>0.92249999999999999</v>
      </c>
      <c r="AE234" s="1" t="s">
        <v>19</v>
      </c>
      <c r="AF234" s="1">
        <v>5.51</v>
      </c>
      <c r="AG234" s="1">
        <v>5.71</v>
      </c>
      <c r="AH234" s="1">
        <v>3.0939999999999999</v>
      </c>
      <c r="AI234" s="1">
        <v>38.67</v>
      </c>
      <c r="AJ234" s="1">
        <v>0.93969999999999998</v>
      </c>
      <c r="AK234" s="1" t="s">
        <v>19</v>
      </c>
      <c r="AL234" s="1">
        <v>5.54</v>
      </c>
      <c r="AM234" s="1">
        <v>5.73</v>
      </c>
      <c r="AN234" s="1">
        <v>3.1150000000000002</v>
      </c>
      <c r="AO234" s="1">
        <v>38.932000000000002</v>
      </c>
      <c r="AP234" s="1">
        <v>0.9294</v>
      </c>
      <c r="AQ234" s="1" t="s">
        <v>19</v>
      </c>
      <c r="AR234" s="1">
        <v>5.54</v>
      </c>
      <c r="AS234" s="1">
        <v>5.75</v>
      </c>
      <c r="AT234" s="1">
        <v>3.0819999999999999</v>
      </c>
      <c r="AU234" s="1">
        <v>38.524000000000001</v>
      </c>
      <c r="AV234" s="1">
        <v>0.91579999999999995</v>
      </c>
      <c r="AW234" s="1" t="s">
        <v>19</v>
      </c>
      <c r="AX234" s="1">
        <v>5.5</v>
      </c>
      <c r="AY234" s="1">
        <v>5.73</v>
      </c>
      <c r="AZ234" s="1">
        <v>3.1150000000000002</v>
      </c>
      <c r="BA234" s="1">
        <v>38.941000000000003</v>
      </c>
      <c r="BB234" s="1">
        <v>0.92810000000000004</v>
      </c>
      <c r="BC234" s="1" t="s">
        <v>19</v>
      </c>
      <c r="BD234" s="1">
        <v>5.49</v>
      </c>
      <c r="BE234" s="1">
        <v>5.7</v>
      </c>
      <c r="BF234" s="1">
        <v>2.9590000000000001</v>
      </c>
      <c r="BG234" s="1">
        <v>36.985999999999997</v>
      </c>
      <c r="BH234" s="1">
        <v>0.91910000000000003</v>
      </c>
      <c r="BI234" s="1" t="s">
        <v>19</v>
      </c>
      <c r="BJ234" s="1">
        <v>5.51</v>
      </c>
      <c r="BK234" s="1">
        <v>5.73</v>
      </c>
      <c r="BL234" s="1">
        <v>3.0579999999999998</v>
      </c>
      <c r="BM234" s="1">
        <v>38.222999999999999</v>
      </c>
      <c r="BN234" s="1">
        <v>0.87180000000000002</v>
      </c>
      <c r="BO234" s="1" t="s">
        <v>19</v>
      </c>
      <c r="BP234" s="1">
        <v>5.49</v>
      </c>
      <c r="BQ234" s="1">
        <v>5.7</v>
      </c>
      <c r="BR234" s="1">
        <v>3.08</v>
      </c>
      <c r="BS234" s="1">
        <v>38.499000000000002</v>
      </c>
      <c r="BT234" s="1">
        <v>0.89180000000000004</v>
      </c>
      <c r="BU234" s="1" t="s">
        <v>19</v>
      </c>
      <c r="BV234" s="1">
        <v>5.58</v>
      </c>
      <c r="BW234" s="1">
        <v>5.74</v>
      </c>
      <c r="BX234" s="1">
        <v>2.9329999999999998</v>
      </c>
      <c r="BY234" s="1">
        <v>36.664999999999999</v>
      </c>
      <c r="BZ234" s="1">
        <v>0.89139999999999997</v>
      </c>
      <c r="CA234" s="1" t="s">
        <v>19</v>
      </c>
      <c r="CB234" s="1">
        <v>5.58</v>
      </c>
      <c r="CC234" s="1">
        <v>5.74</v>
      </c>
      <c r="CD234" s="1">
        <v>2.9540000000000002</v>
      </c>
      <c r="CE234" s="1">
        <v>36.93</v>
      </c>
      <c r="CF234" s="1">
        <v>0.9093</v>
      </c>
      <c r="CG234" s="1" t="s">
        <v>19</v>
      </c>
      <c r="CH234" s="1">
        <v>5.5</v>
      </c>
      <c r="CI234" s="1">
        <v>5.71</v>
      </c>
      <c r="CJ234" s="1">
        <v>3.0049999999999999</v>
      </c>
      <c r="CK234" s="1">
        <v>37.567</v>
      </c>
      <c r="CL234" s="1">
        <v>0.90280000000000005</v>
      </c>
      <c r="CM234" s="1" t="s">
        <v>19</v>
      </c>
      <c r="CN234" s="1">
        <v>5.5</v>
      </c>
      <c r="CO234" s="1">
        <v>5.7</v>
      </c>
      <c r="CP234" s="1">
        <v>3.0259999999999998</v>
      </c>
      <c r="CQ234" s="1">
        <v>37.829000000000001</v>
      </c>
      <c r="CR234" s="1">
        <v>0.9204</v>
      </c>
      <c r="CS234" s="1" t="s">
        <v>19</v>
      </c>
    </row>
    <row r="235" spans="1:97" ht="15.75" customHeight="1" x14ac:dyDescent="0.25">
      <c r="A235" s="1" t="s">
        <v>141</v>
      </c>
      <c r="B235" s="1">
        <v>121</v>
      </c>
      <c r="C235" s="1">
        <v>127</v>
      </c>
      <c r="D235" s="1" t="s">
        <v>108</v>
      </c>
      <c r="E235" s="1">
        <v>4.66</v>
      </c>
      <c r="F235" s="1">
        <v>2</v>
      </c>
      <c r="G235" s="1">
        <v>5</v>
      </c>
      <c r="H235" s="1">
        <v>4.96</v>
      </c>
      <c r="I235" s="1">
        <v>5.16</v>
      </c>
      <c r="J235" s="81">
        <v>1.331</v>
      </c>
      <c r="K235" s="1">
        <v>26.623000000000001</v>
      </c>
      <c r="L235" s="1">
        <v>0.87419999999999998</v>
      </c>
      <c r="M235" s="1" t="s">
        <v>19</v>
      </c>
      <c r="N235" s="1">
        <v>4.88</v>
      </c>
      <c r="O235" s="1">
        <v>5.0999999999999996</v>
      </c>
      <c r="P235" s="1">
        <v>1.327</v>
      </c>
      <c r="Q235" s="1">
        <v>26.532</v>
      </c>
      <c r="R235" s="1">
        <v>0.84350000000000003</v>
      </c>
      <c r="S235" s="1" t="s">
        <v>19</v>
      </c>
      <c r="T235" s="1">
        <v>4.96</v>
      </c>
      <c r="U235" s="1">
        <v>5.16</v>
      </c>
      <c r="V235" s="1">
        <v>1.32</v>
      </c>
      <c r="W235" s="1">
        <v>26.408000000000001</v>
      </c>
      <c r="X235" s="1">
        <v>0.87849999999999995</v>
      </c>
      <c r="Y235" s="1" t="s">
        <v>19</v>
      </c>
      <c r="Z235" s="1">
        <v>4.96</v>
      </c>
      <c r="AA235" s="1">
        <v>5.16</v>
      </c>
      <c r="AB235" s="1">
        <v>1.391</v>
      </c>
      <c r="AC235" s="1">
        <v>27.827000000000002</v>
      </c>
      <c r="AD235" s="1">
        <v>0.90159999999999996</v>
      </c>
      <c r="AE235" s="1" t="s">
        <v>19</v>
      </c>
      <c r="AF235" s="1">
        <v>4.87</v>
      </c>
      <c r="AG235" s="1">
        <v>5.0999999999999996</v>
      </c>
      <c r="AH235" s="1">
        <v>1.407</v>
      </c>
      <c r="AI235" s="1">
        <v>28.132000000000001</v>
      </c>
      <c r="AJ235" s="1">
        <v>0.89810000000000001</v>
      </c>
      <c r="AK235" s="1" t="s">
        <v>19</v>
      </c>
      <c r="AL235" s="1">
        <v>4.87</v>
      </c>
      <c r="AM235" s="1">
        <v>5.0999999999999996</v>
      </c>
      <c r="AN235" s="1">
        <v>1.4319999999999999</v>
      </c>
      <c r="AO235" s="1">
        <v>28.643000000000001</v>
      </c>
      <c r="AP235" s="1">
        <v>0.91839999999999999</v>
      </c>
      <c r="AQ235" s="1" t="s">
        <v>19</v>
      </c>
      <c r="AR235" s="1">
        <v>4.9000000000000004</v>
      </c>
      <c r="AS235" s="1">
        <v>5.1100000000000003</v>
      </c>
      <c r="AT235" s="1">
        <v>1.3560000000000001</v>
      </c>
      <c r="AU235" s="1">
        <v>27.13</v>
      </c>
      <c r="AV235" s="1">
        <v>0.86160000000000003</v>
      </c>
      <c r="AW235" s="1" t="s">
        <v>19</v>
      </c>
      <c r="AX235" s="1">
        <v>4.9000000000000004</v>
      </c>
      <c r="AY235" s="1">
        <v>5.1100000000000003</v>
      </c>
      <c r="AZ235" s="1">
        <v>1.3560000000000001</v>
      </c>
      <c r="BA235" s="1">
        <v>27.117999999999999</v>
      </c>
      <c r="BB235" s="1">
        <v>0.90159999999999996</v>
      </c>
      <c r="BC235" s="1" t="s">
        <v>19</v>
      </c>
      <c r="BD235" s="1">
        <v>4.87</v>
      </c>
      <c r="BE235" s="1">
        <v>5.08</v>
      </c>
      <c r="BF235" s="1">
        <v>1.288</v>
      </c>
      <c r="BG235" s="1">
        <v>25.768000000000001</v>
      </c>
      <c r="BH235" s="1">
        <v>0.85829999999999995</v>
      </c>
      <c r="BI235" s="1" t="s">
        <v>19</v>
      </c>
      <c r="BJ235" s="1">
        <v>4.8899999999999997</v>
      </c>
      <c r="BK235" s="1">
        <v>5.08</v>
      </c>
      <c r="BL235" s="1">
        <v>1.355</v>
      </c>
      <c r="BM235" s="1">
        <v>27.096</v>
      </c>
      <c r="BN235" s="1">
        <v>0.85829999999999995</v>
      </c>
      <c r="BO235" s="1" t="s">
        <v>19</v>
      </c>
      <c r="BP235" s="1">
        <v>4.9000000000000004</v>
      </c>
      <c r="BQ235" s="1">
        <v>5.09</v>
      </c>
      <c r="BR235" s="1">
        <v>1.369</v>
      </c>
      <c r="BS235" s="1">
        <v>27.382000000000001</v>
      </c>
      <c r="BT235" s="1">
        <v>0.83879999999999999</v>
      </c>
      <c r="BU235" s="1" t="s">
        <v>19</v>
      </c>
      <c r="BV235" s="1">
        <v>4.91</v>
      </c>
      <c r="BW235" s="1">
        <v>5.09</v>
      </c>
      <c r="BX235" s="1">
        <v>1.34</v>
      </c>
      <c r="BY235" s="1">
        <v>26.803999999999998</v>
      </c>
      <c r="BZ235" s="1">
        <v>0.87109999999999999</v>
      </c>
      <c r="CA235" s="1" t="s">
        <v>19</v>
      </c>
      <c r="CB235" s="1">
        <v>4.9000000000000004</v>
      </c>
      <c r="CC235" s="1">
        <v>5.0999999999999996</v>
      </c>
      <c r="CD235" s="1">
        <v>1.3440000000000001</v>
      </c>
      <c r="CE235" s="1">
        <v>26.884</v>
      </c>
      <c r="CF235" s="1">
        <v>0.85770000000000002</v>
      </c>
      <c r="CG235" s="1" t="s">
        <v>19</v>
      </c>
      <c r="CH235" s="1">
        <v>4.8899999999999997</v>
      </c>
      <c r="CI235" s="1">
        <v>5.09</v>
      </c>
      <c r="CJ235" s="1">
        <v>1.4350000000000001</v>
      </c>
      <c r="CK235" s="1">
        <v>28.7</v>
      </c>
      <c r="CL235" s="1">
        <v>0.86829999999999996</v>
      </c>
      <c r="CM235" s="1" t="s">
        <v>19</v>
      </c>
      <c r="CN235" s="1">
        <v>4.88</v>
      </c>
      <c r="CO235" s="1">
        <v>5.08</v>
      </c>
      <c r="CP235" s="1">
        <v>1.391</v>
      </c>
      <c r="CQ235" s="1">
        <v>27.823</v>
      </c>
      <c r="CR235" s="1">
        <v>0.84399999999999997</v>
      </c>
      <c r="CS235" s="1" t="s">
        <v>19</v>
      </c>
    </row>
    <row r="236" spans="1:97" ht="15.75" customHeight="1" x14ac:dyDescent="0.25">
      <c r="A236" s="1" t="s">
        <v>141</v>
      </c>
      <c r="B236" s="1">
        <v>128</v>
      </c>
      <c r="C236" s="1">
        <v>142</v>
      </c>
      <c r="D236" s="1" t="s">
        <v>34</v>
      </c>
      <c r="E236" s="1">
        <v>5.43</v>
      </c>
      <c r="F236" s="1">
        <v>3</v>
      </c>
      <c r="G236" s="1">
        <v>12</v>
      </c>
      <c r="H236" s="1">
        <v>5.54</v>
      </c>
      <c r="I236" s="1">
        <v>5.93</v>
      </c>
      <c r="J236" s="81">
        <v>3.9089999999999998</v>
      </c>
      <c r="K236" s="1">
        <v>32.573999999999998</v>
      </c>
      <c r="L236" s="1">
        <v>0.9637</v>
      </c>
      <c r="M236" s="1" t="s">
        <v>20</v>
      </c>
      <c r="N236" s="1">
        <v>5.54</v>
      </c>
      <c r="O236" s="1">
        <v>5.93</v>
      </c>
      <c r="P236" s="1">
        <v>3.82</v>
      </c>
      <c r="Q236" s="1">
        <v>31.832999999999998</v>
      </c>
      <c r="R236" s="1">
        <v>0.9607</v>
      </c>
      <c r="S236" s="1" t="s">
        <v>20</v>
      </c>
      <c r="T236" s="1">
        <v>5.54</v>
      </c>
      <c r="U236" s="1">
        <v>5.93</v>
      </c>
      <c r="V236" s="1">
        <v>3.9620000000000002</v>
      </c>
      <c r="W236" s="1">
        <v>33.018999999999998</v>
      </c>
      <c r="X236" s="1">
        <v>0.9607</v>
      </c>
      <c r="Y236" s="1" t="s">
        <v>20</v>
      </c>
      <c r="Z236" s="1">
        <v>5.54</v>
      </c>
      <c r="AA236" s="1">
        <v>5.93</v>
      </c>
      <c r="AB236" s="1">
        <v>4.4009999999999998</v>
      </c>
      <c r="AC236" s="1">
        <v>36.671999999999997</v>
      </c>
      <c r="AD236" s="1">
        <v>0.93210000000000004</v>
      </c>
      <c r="AE236" s="1" t="s">
        <v>20</v>
      </c>
      <c r="AF236" s="1">
        <v>5.54</v>
      </c>
      <c r="AG236" s="1">
        <v>5.93</v>
      </c>
      <c r="AH236" s="1">
        <v>4.423</v>
      </c>
      <c r="AI236" s="1">
        <v>36.860999999999997</v>
      </c>
      <c r="AJ236" s="1">
        <v>0.96460000000000001</v>
      </c>
      <c r="AK236" s="1" t="s">
        <v>20</v>
      </c>
      <c r="AL236" s="1">
        <v>5.54</v>
      </c>
      <c r="AM236" s="1">
        <v>5.93</v>
      </c>
      <c r="AN236" s="1">
        <v>4.47</v>
      </c>
      <c r="AO236" s="1">
        <v>37.252000000000002</v>
      </c>
      <c r="AP236" s="1">
        <v>0.94820000000000004</v>
      </c>
      <c r="AQ236" s="1" t="s">
        <v>20</v>
      </c>
      <c r="AR236" s="1">
        <v>5.54</v>
      </c>
      <c r="AS236" s="1">
        <v>5.93</v>
      </c>
      <c r="AT236" s="1">
        <v>4.9669999999999996</v>
      </c>
      <c r="AU236" s="1">
        <v>41.39</v>
      </c>
      <c r="AV236" s="1">
        <v>0.96550000000000002</v>
      </c>
      <c r="AW236" s="1" t="s">
        <v>20</v>
      </c>
      <c r="AX236" s="1">
        <v>5.54</v>
      </c>
      <c r="AY236" s="1">
        <v>5.93</v>
      </c>
      <c r="AZ236" s="1">
        <v>4.9390000000000001</v>
      </c>
      <c r="BA236" s="1">
        <v>41.161000000000001</v>
      </c>
      <c r="BB236" s="1">
        <v>0.96089999999999998</v>
      </c>
      <c r="BC236" s="1" t="s">
        <v>20</v>
      </c>
      <c r="BD236" s="1">
        <v>5.54</v>
      </c>
      <c r="BE236" s="1">
        <v>5.93</v>
      </c>
      <c r="BF236" s="1">
        <v>4.79</v>
      </c>
      <c r="BG236" s="1">
        <v>39.912999999999997</v>
      </c>
      <c r="BH236" s="1">
        <v>0.95299999999999996</v>
      </c>
      <c r="BI236" s="1" t="s">
        <v>20</v>
      </c>
      <c r="BJ236" s="1">
        <v>5.53</v>
      </c>
      <c r="BK236" s="1">
        <v>5.93</v>
      </c>
      <c r="BL236" s="1">
        <v>5.157</v>
      </c>
      <c r="BM236" s="1">
        <v>42.975000000000001</v>
      </c>
      <c r="BN236" s="1">
        <v>0.95699999999999996</v>
      </c>
      <c r="BO236" s="1" t="s">
        <v>20</v>
      </c>
      <c r="BP236" s="1">
        <v>5.54</v>
      </c>
      <c r="BQ236" s="1">
        <v>5.93</v>
      </c>
      <c r="BR236" s="1">
        <v>5.1100000000000003</v>
      </c>
      <c r="BS236" s="1">
        <v>42.585999999999999</v>
      </c>
      <c r="BT236" s="1">
        <v>0.95930000000000004</v>
      </c>
      <c r="BU236" s="1" t="s">
        <v>20</v>
      </c>
      <c r="BV236" s="1">
        <v>5.54</v>
      </c>
      <c r="BW236" s="1">
        <v>5.93</v>
      </c>
      <c r="BX236" s="1">
        <v>5.12</v>
      </c>
      <c r="BY236" s="1">
        <v>42.662999999999997</v>
      </c>
      <c r="BZ236" s="1">
        <v>0.95920000000000005</v>
      </c>
      <c r="CA236" s="1" t="s">
        <v>20</v>
      </c>
      <c r="CB236" s="1">
        <v>5.54</v>
      </c>
      <c r="CC236" s="1">
        <v>5.93</v>
      </c>
      <c r="CD236" s="1">
        <v>5.0750000000000002</v>
      </c>
      <c r="CE236" s="1">
        <v>42.292000000000002</v>
      </c>
      <c r="CF236" s="1">
        <v>0.95709999999999995</v>
      </c>
      <c r="CG236" s="1" t="s">
        <v>20</v>
      </c>
      <c r="CH236" s="1">
        <v>5.54</v>
      </c>
      <c r="CI236" s="1">
        <v>5.93</v>
      </c>
      <c r="CJ236" s="1">
        <v>4.99</v>
      </c>
      <c r="CK236" s="1">
        <v>41.582000000000001</v>
      </c>
      <c r="CL236" s="1">
        <v>0.9607</v>
      </c>
      <c r="CM236" s="1" t="s">
        <v>20</v>
      </c>
      <c r="CN236" s="1">
        <v>5.54</v>
      </c>
      <c r="CO236" s="1">
        <v>5.93</v>
      </c>
      <c r="CP236" s="1">
        <v>5.1120000000000001</v>
      </c>
      <c r="CQ236" s="1">
        <v>42.601999999999997</v>
      </c>
      <c r="CR236" s="1">
        <v>0.94499999999999995</v>
      </c>
      <c r="CS236" s="1" t="s">
        <v>20</v>
      </c>
    </row>
    <row r="237" spans="1:97" ht="15.75" customHeight="1" x14ac:dyDescent="0.25">
      <c r="A237" s="1" t="s">
        <v>141</v>
      </c>
      <c r="B237" s="1">
        <v>128</v>
      </c>
      <c r="C237" s="1">
        <v>143</v>
      </c>
      <c r="D237" s="1" t="s">
        <v>109</v>
      </c>
      <c r="E237" s="1">
        <v>7.6</v>
      </c>
      <c r="F237" s="1">
        <v>3</v>
      </c>
      <c r="G237" s="1">
        <v>13</v>
      </c>
      <c r="H237" s="1">
        <v>7.57</v>
      </c>
      <c r="I237" s="1">
        <v>8.1</v>
      </c>
      <c r="J237" s="81">
        <v>3.238</v>
      </c>
      <c r="K237" s="1">
        <v>24.905000000000001</v>
      </c>
      <c r="L237" s="1">
        <v>0.86270000000000002</v>
      </c>
      <c r="M237" s="1" t="s">
        <v>19</v>
      </c>
      <c r="N237" s="1">
        <v>7.57</v>
      </c>
      <c r="O237" s="1">
        <v>8.1</v>
      </c>
      <c r="P237" s="1">
        <v>3.2090000000000001</v>
      </c>
      <c r="Q237" s="1">
        <v>24.686</v>
      </c>
      <c r="R237" s="1">
        <v>0.86470000000000002</v>
      </c>
      <c r="S237" s="1" t="s">
        <v>19</v>
      </c>
      <c r="T237" s="1">
        <v>7.57</v>
      </c>
      <c r="U237" s="1">
        <v>8.1</v>
      </c>
      <c r="V237" s="1">
        <v>3.2490000000000001</v>
      </c>
      <c r="W237" s="1">
        <v>24.99</v>
      </c>
      <c r="X237" s="1">
        <v>0.86750000000000005</v>
      </c>
      <c r="Y237" s="1" t="s">
        <v>19</v>
      </c>
      <c r="Z237" s="1">
        <v>7.57</v>
      </c>
      <c r="AA237" s="1">
        <v>8.1</v>
      </c>
      <c r="AB237" s="1">
        <v>3.5819999999999999</v>
      </c>
      <c r="AC237" s="1">
        <v>27.555</v>
      </c>
      <c r="AD237" s="1">
        <v>0.89790000000000003</v>
      </c>
      <c r="AE237" s="1" t="s">
        <v>19</v>
      </c>
      <c r="AF237" s="1">
        <v>7.57</v>
      </c>
      <c r="AG237" s="1">
        <v>8.1</v>
      </c>
      <c r="AH237" s="1">
        <v>3.6589999999999998</v>
      </c>
      <c r="AI237" s="1">
        <v>28.148</v>
      </c>
      <c r="AJ237" s="1">
        <v>0.89119999999999999</v>
      </c>
      <c r="AK237" s="1" t="s">
        <v>19</v>
      </c>
      <c r="AL237" s="1">
        <v>7.57</v>
      </c>
      <c r="AM237" s="1">
        <v>8.1</v>
      </c>
      <c r="AN237" s="1">
        <v>3.6779999999999999</v>
      </c>
      <c r="AO237" s="1">
        <v>28.292999999999999</v>
      </c>
      <c r="AP237" s="1">
        <v>0.89180000000000004</v>
      </c>
      <c r="AQ237" s="1" t="s">
        <v>19</v>
      </c>
      <c r="AR237" s="1">
        <v>7.57</v>
      </c>
      <c r="AS237" s="1">
        <v>8.1</v>
      </c>
      <c r="AT237" s="1">
        <v>4.3520000000000003</v>
      </c>
      <c r="AU237" s="1">
        <v>33.479999999999997</v>
      </c>
      <c r="AV237" s="1">
        <v>0.87180000000000002</v>
      </c>
      <c r="AW237" s="1" t="s">
        <v>19</v>
      </c>
      <c r="AX237" s="1">
        <v>7.57</v>
      </c>
      <c r="AY237" s="1">
        <v>8.1</v>
      </c>
      <c r="AZ237" s="1">
        <v>4.2949999999999999</v>
      </c>
      <c r="BA237" s="1">
        <v>33.04</v>
      </c>
      <c r="BB237" s="1">
        <v>0.87670000000000003</v>
      </c>
      <c r="BC237" s="1" t="s">
        <v>19</v>
      </c>
      <c r="BD237" s="1">
        <v>7.57</v>
      </c>
      <c r="BE237" s="1">
        <v>8.1</v>
      </c>
      <c r="BF237" s="1">
        <v>4.1020000000000003</v>
      </c>
      <c r="BG237" s="1">
        <v>31.552</v>
      </c>
      <c r="BH237" s="1">
        <v>0.86350000000000005</v>
      </c>
      <c r="BI237" s="1" t="s">
        <v>19</v>
      </c>
      <c r="BJ237" s="1">
        <v>7.57</v>
      </c>
      <c r="BK237" s="1">
        <v>8.1</v>
      </c>
      <c r="BL237" s="1">
        <v>4.7729999999999997</v>
      </c>
      <c r="BM237" s="1">
        <v>36.713000000000001</v>
      </c>
      <c r="BN237" s="1">
        <v>0.84850000000000003</v>
      </c>
      <c r="BO237" s="1" t="s">
        <v>19</v>
      </c>
      <c r="BP237" s="1">
        <v>7.57</v>
      </c>
      <c r="BQ237" s="1">
        <v>8.1</v>
      </c>
      <c r="BR237" s="1">
        <v>4.7640000000000002</v>
      </c>
      <c r="BS237" s="1">
        <v>36.649000000000001</v>
      </c>
      <c r="BT237" s="1">
        <v>0.83179999999999998</v>
      </c>
      <c r="BU237" s="1" t="s">
        <v>19</v>
      </c>
      <c r="BV237" s="1">
        <v>7.57</v>
      </c>
      <c r="BW237" s="1">
        <v>8.1</v>
      </c>
      <c r="BX237" s="1">
        <v>4.7039999999999997</v>
      </c>
      <c r="BY237" s="1">
        <v>36.182000000000002</v>
      </c>
      <c r="BZ237" s="1">
        <v>0.85819999999999996</v>
      </c>
      <c r="CA237" s="1" t="s">
        <v>19</v>
      </c>
      <c r="CB237" s="1">
        <v>7.57</v>
      </c>
      <c r="CC237" s="1">
        <v>8.1</v>
      </c>
      <c r="CD237" s="1">
        <v>4.7990000000000004</v>
      </c>
      <c r="CE237" s="1">
        <v>36.918999999999997</v>
      </c>
      <c r="CF237" s="1">
        <v>0.85309999999999997</v>
      </c>
      <c r="CG237" s="1" t="s">
        <v>19</v>
      </c>
      <c r="CH237" s="1">
        <v>7.57</v>
      </c>
      <c r="CI237" s="1">
        <v>8.1</v>
      </c>
      <c r="CJ237" s="1">
        <v>4.6900000000000004</v>
      </c>
      <c r="CK237" s="1">
        <v>36.081000000000003</v>
      </c>
      <c r="CL237" s="1">
        <v>0.85260000000000002</v>
      </c>
      <c r="CM237" s="1" t="s">
        <v>19</v>
      </c>
      <c r="CN237" s="1">
        <v>7.57</v>
      </c>
      <c r="CO237" s="1">
        <v>8.1</v>
      </c>
      <c r="CP237" s="1">
        <v>4.9320000000000004</v>
      </c>
      <c r="CQ237" s="1">
        <v>37.939</v>
      </c>
      <c r="CR237" s="1">
        <v>0.86729999999999996</v>
      </c>
      <c r="CS237" s="1" t="s">
        <v>19</v>
      </c>
    </row>
    <row r="238" spans="1:97" ht="15.75" customHeight="1" x14ac:dyDescent="0.25">
      <c r="A238" s="1" t="s">
        <v>141</v>
      </c>
      <c r="B238" s="1">
        <v>128</v>
      </c>
      <c r="C238" s="1">
        <v>144</v>
      </c>
      <c r="D238" s="1" t="s">
        <v>35</v>
      </c>
      <c r="E238" s="1">
        <v>7.64</v>
      </c>
      <c r="F238" s="1">
        <v>3</v>
      </c>
      <c r="G238" s="1">
        <v>14</v>
      </c>
      <c r="H238" s="1">
        <v>7.85</v>
      </c>
      <c r="I238" s="1">
        <v>8.19</v>
      </c>
      <c r="J238" s="81">
        <v>3.548</v>
      </c>
      <c r="K238" s="1">
        <v>25.343</v>
      </c>
      <c r="L238" s="1">
        <v>0.83450000000000002</v>
      </c>
      <c r="M238" s="1" t="s">
        <v>19</v>
      </c>
      <c r="N238" s="1">
        <v>7.72</v>
      </c>
      <c r="O238" s="1">
        <v>8.09</v>
      </c>
      <c r="P238" s="1">
        <v>3.3380000000000001</v>
      </c>
      <c r="Q238" s="1">
        <v>23.84</v>
      </c>
      <c r="R238" s="1">
        <v>0.93389999999999995</v>
      </c>
      <c r="S238" s="1" t="s">
        <v>20</v>
      </c>
      <c r="T238" s="1">
        <v>7.75</v>
      </c>
      <c r="U238" s="1">
        <v>8.1</v>
      </c>
      <c r="V238" s="1">
        <v>3.4079999999999999</v>
      </c>
      <c r="W238" s="1">
        <v>24.341999999999999</v>
      </c>
      <c r="X238" s="1">
        <v>0.93730000000000002</v>
      </c>
      <c r="Y238" s="1" t="s">
        <v>20</v>
      </c>
      <c r="Z238" s="1">
        <v>7.74</v>
      </c>
      <c r="AA238" s="1">
        <v>8.1199999999999992</v>
      </c>
      <c r="AB238" s="1">
        <v>3.7559999999999998</v>
      </c>
      <c r="AC238" s="1">
        <v>26.826000000000001</v>
      </c>
      <c r="AD238" s="1">
        <v>0.93740000000000001</v>
      </c>
      <c r="AE238" s="1" t="s">
        <v>20</v>
      </c>
      <c r="AF238" s="1">
        <v>7.72</v>
      </c>
      <c r="AG238" s="1">
        <v>8.07</v>
      </c>
      <c r="AH238" s="1">
        <v>3.7669999999999999</v>
      </c>
      <c r="AI238" s="1">
        <v>26.91</v>
      </c>
      <c r="AJ238" s="1">
        <v>0.94340000000000002</v>
      </c>
      <c r="AK238" s="1" t="s">
        <v>20</v>
      </c>
      <c r="AL238" s="1">
        <v>7.71</v>
      </c>
      <c r="AM238" s="1">
        <v>8.07</v>
      </c>
      <c r="AN238" s="1">
        <v>3.8370000000000002</v>
      </c>
      <c r="AO238" s="1">
        <v>27.411000000000001</v>
      </c>
      <c r="AP238" s="1">
        <v>0.93789999999999996</v>
      </c>
      <c r="AQ238" s="1" t="s">
        <v>20</v>
      </c>
      <c r="AR238" s="1">
        <v>7.75</v>
      </c>
      <c r="AS238" s="1">
        <v>8.1300000000000008</v>
      </c>
      <c r="AT238" s="1">
        <v>4.484</v>
      </c>
      <c r="AU238" s="1">
        <v>32.027999999999999</v>
      </c>
      <c r="AV238" s="1">
        <v>0.92679999999999996</v>
      </c>
      <c r="AW238" s="1" t="s">
        <v>20</v>
      </c>
      <c r="AX238" s="1">
        <v>7.72</v>
      </c>
      <c r="AY238" s="1">
        <v>8.07</v>
      </c>
      <c r="AZ238" s="1">
        <v>4.4989999999999997</v>
      </c>
      <c r="BA238" s="1">
        <v>32.137999999999998</v>
      </c>
      <c r="BB238" s="1">
        <v>0.93559999999999999</v>
      </c>
      <c r="BC238" s="1" t="s">
        <v>20</v>
      </c>
      <c r="BD238" s="1">
        <v>7.7</v>
      </c>
      <c r="BE238" s="1">
        <v>8.0399999999999991</v>
      </c>
      <c r="BF238" s="1">
        <v>4.3319999999999999</v>
      </c>
      <c r="BG238" s="1">
        <v>30.943000000000001</v>
      </c>
      <c r="BH238" s="1">
        <v>0.93940000000000001</v>
      </c>
      <c r="BI238" s="1" t="s">
        <v>20</v>
      </c>
      <c r="BJ238" s="1">
        <v>7.71</v>
      </c>
      <c r="BK238" s="1">
        <v>8.1</v>
      </c>
      <c r="BL238" s="1">
        <v>4.9749999999999996</v>
      </c>
      <c r="BM238" s="1">
        <v>35.536000000000001</v>
      </c>
      <c r="BN238" s="1">
        <v>0.92200000000000004</v>
      </c>
      <c r="BO238" s="1" t="s">
        <v>20</v>
      </c>
      <c r="BP238" s="1">
        <v>7.73</v>
      </c>
      <c r="BQ238" s="1">
        <v>8.11</v>
      </c>
      <c r="BR238" s="1">
        <v>4.9029999999999996</v>
      </c>
      <c r="BS238" s="1">
        <v>35.018000000000001</v>
      </c>
      <c r="BT238" s="1">
        <v>0.91469999999999996</v>
      </c>
      <c r="BU238" s="1" t="s">
        <v>20</v>
      </c>
      <c r="BV238" s="1">
        <v>7.74</v>
      </c>
      <c r="BW238" s="1">
        <v>8.1</v>
      </c>
      <c r="BX238" s="1">
        <v>4.8710000000000004</v>
      </c>
      <c r="BY238" s="1">
        <v>34.79</v>
      </c>
      <c r="BZ238" s="1">
        <v>0.92779999999999996</v>
      </c>
      <c r="CA238" s="1" t="s">
        <v>20</v>
      </c>
      <c r="CB238" s="1">
        <v>7.75</v>
      </c>
      <c r="CC238" s="1">
        <v>8.11</v>
      </c>
      <c r="CD238" s="1">
        <v>5.0810000000000004</v>
      </c>
      <c r="CE238" s="1">
        <v>36.290999999999997</v>
      </c>
      <c r="CF238" s="1">
        <v>0.90600000000000003</v>
      </c>
      <c r="CG238" s="1" t="s">
        <v>20</v>
      </c>
      <c r="CH238" s="1">
        <v>7.74</v>
      </c>
      <c r="CI238" s="1">
        <v>8.09</v>
      </c>
      <c r="CJ238" s="1">
        <v>4.9390000000000001</v>
      </c>
      <c r="CK238" s="1">
        <v>35.277000000000001</v>
      </c>
      <c r="CL238" s="1">
        <v>0.92549999999999999</v>
      </c>
      <c r="CM238" s="1" t="s">
        <v>20</v>
      </c>
      <c r="CN238" s="1">
        <v>7.72</v>
      </c>
      <c r="CO238" s="1">
        <v>8.0500000000000007</v>
      </c>
      <c r="CP238" s="1">
        <v>5.069</v>
      </c>
      <c r="CQ238" s="1">
        <v>36.204000000000001</v>
      </c>
      <c r="CR238" s="1">
        <v>0.93710000000000004</v>
      </c>
      <c r="CS238" s="1" t="s">
        <v>20</v>
      </c>
    </row>
    <row r="239" spans="1:97" ht="15.75" customHeight="1" x14ac:dyDescent="0.25">
      <c r="A239" s="1" t="s">
        <v>141</v>
      </c>
      <c r="B239" s="1">
        <v>129</v>
      </c>
      <c r="C239" s="1">
        <v>142</v>
      </c>
      <c r="D239" s="1" t="s">
        <v>36</v>
      </c>
      <c r="E239" s="1">
        <v>5.17</v>
      </c>
      <c r="F239" s="1">
        <v>3</v>
      </c>
      <c r="G239" s="1">
        <v>11</v>
      </c>
      <c r="H239" s="1">
        <v>5.17</v>
      </c>
      <c r="I239" s="1">
        <v>5.66</v>
      </c>
      <c r="J239" s="81">
        <v>3.4340000000000002</v>
      </c>
      <c r="K239" s="1">
        <v>31.219000000000001</v>
      </c>
      <c r="L239" s="1">
        <v>0.94310000000000005</v>
      </c>
      <c r="M239" s="1" t="s">
        <v>20</v>
      </c>
      <c r="N239" s="1">
        <v>5.17</v>
      </c>
      <c r="O239" s="1">
        <v>5.5</v>
      </c>
      <c r="P239" s="1">
        <v>3.3330000000000002</v>
      </c>
      <c r="Q239" s="1">
        <v>30.298999999999999</v>
      </c>
      <c r="R239" s="1">
        <v>0.95530000000000004</v>
      </c>
      <c r="S239" s="1" t="s">
        <v>20</v>
      </c>
      <c r="T239" s="1">
        <v>5.16</v>
      </c>
      <c r="U239" s="1">
        <v>5.56</v>
      </c>
      <c r="V239" s="1">
        <v>3.45</v>
      </c>
      <c r="W239" s="1">
        <v>31.361000000000001</v>
      </c>
      <c r="X239" s="1">
        <v>0.95299999999999996</v>
      </c>
      <c r="Y239" s="1" t="s">
        <v>20</v>
      </c>
      <c r="Z239" s="1">
        <v>5.14</v>
      </c>
      <c r="AA239" s="1">
        <v>5.51</v>
      </c>
      <c r="AB239" s="1">
        <v>3.9</v>
      </c>
      <c r="AC239" s="1">
        <v>35.454999999999998</v>
      </c>
      <c r="AD239" s="1">
        <v>0.95650000000000002</v>
      </c>
      <c r="AE239" s="1" t="s">
        <v>20</v>
      </c>
      <c r="AF239" s="1">
        <v>5.0999999999999996</v>
      </c>
      <c r="AG239" s="1">
        <v>5.52</v>
      </c>
      <c r="AH239" s="1">
        <v>3.968</v>
      </c>
      <c r="AI239" s="1">
        <v>36.070999999999998</v>
      </c>
      <c r="AJ239" s="1">
        <v>0.9587</v>
      </c>
      <c r="AK239" s="1" t="s">
        <v>20</v>
      </c>
      <c r="AL239" s="1">
        <v>5.13</v>
      </c>
      <c r="AM239" s="1">
        <v>5.52</v>
      </c>
      <c r="AN239" s="1">
        <v>3.9769999999999999</v>
      </c>
      <c r="AO239" s="1">
        <v>36.155999999999999</v>
      </c>
      <c r="AP239" s="1">
        <v>0.9607</v>
      </c>
      <c r="AQ239" s="1" t="s">
        <v>20</v>
      </c>
      <c r="AR239" s="1">
        <v>5.16</v>
      </c>
      <c r="AS239" s="1">
        <v>5.54</v>
      </c>
      <c r="AT239" s="1">
        <v>4.4619999999999997</v>
      </c>
      <c r="AU239" s="1">
        <v>40.567</v>
      </c>
      <c r="AV239" s="1">
        <v>0.95309999999999995</v>
      </c>
      <c r="AW239" s="1" t="s">
        <v>20</v>
      </c>
      <c r="AX239" s="1">
        <v>5.12</v>
      </c>
      <c r="AY239" s="1">
        <v>5.54</v>
      </c>
      <c r="AZ239" s="1">
        <v>4.6980000000000004</v>
      </c>
      <c r="BA239" s="1">
        <v>42.706000000000003</v>
      </c>
      <c r="BB239" s="1">
        <v>0.92420000000000002</v>
      </c>
      <c r="BC239" s="1" t="s">
        <v>20</v>
      </c>
      <c r="BD239" s="1">
        <v>5.09</v>
      </c>
      <c r="BE239" s="1">
        <v>5.5</v>
      </c>
      <c r="BF239" s="1">
        <v>4.32</v>
      </c>
      <c r="BG239" s="1">
        <v>39.274000000000001</v>
      </c>
      <c r="BH239" s="1">
        <v>0.95450000000000002</v>
      </c>
      <c r="BI239" s="1" t="s">
        <v>20</v>
      </c>
      <c r="BJ239" s="1">
        <v>5.1100000000000003</v>
      </c>
      <c r="BK239" s="1">
        <v>5.53</v>
      </c>
      <c r="BL239" s="1">
        <v>4.6260000000000003</v>
      </c>
      <c r="BM239" s="1">
        <v>42.058</v>
      </c>
      <c r="BN239" s="1">
        <v>0.94579999999999997</v>
      </c>
      <c r="BO239" s="1" t="s">
        <v>20</v>
      </c>
      <c r="BP239" s="1">
        <v>5.08</v>
      </c>
      <c r="BQ239" s="1">
        <v>5.52</v>
      </c>
      <c r="BR239" s="1">
        <v>4.6109999999999998</v>
      </c>
      <c r="BS239" s="1">
        <v>41.918999999999997</v>
      </c>
      <c r="BT239" s="1">
        <v>0.94479999999999997</v>
      </c>
      <c r="BU239" s="1" t="s">
        <v>20</v>
      </c>
      <c r="BV239" s="1">
        <v>5.15</v>
      </c>
      <c r="BW239" s="1">
        <v>5.53</v>
      </c>
      <c r="BX239" s="1">
        <v>4.6980000000000004</v>
      </c>
      <c r="BY239" s="1">
        <v>42.707999999999998</v>
      </c>
      <c r="BZ239" s="1">
        <v>0.94579999999999997</v>
      </c>
      <c r="CA239" s="1" t="s">
        <v>20</v>
      </c>
      <c r="CB239" s="1">
        <v>5.13</v>
      </c>
      <c r="CC239" s="1">
        <v>5.55</v>
      </c>
      <c r="CD239" s="1">
        <v>4.556</v>
      </c>
      <c r="CE239" s="1">
        <v>41.417000000000002</v>
      </c>
      <c r="CF239" s="1">
        <v>0.93120000000000003</v>
      </c>
      <c r="CG239" s="1" t="s">
        <v>20</v>
      </c>
      <c r="CH239" s="1">
        <v>5.13</v>
      </c>
      <c r="CI239" s="1">
        <v>5.52</v>
      </c>
      <c r="CJ239" s="1">
        <v>4.4859999999999998</v>
      </c>
      <c r="CK239" s="1">
        <v>40.781999999999996</v>
      </c>
      <c r="CL239" s="1">
        <v>0.94869999999999999</v>
      </c>
      <c r="CM239" s="1" t="s">
        <v>20</v>
      </c>
      <c r="CN239" s="1">
        <v>5.0999999999999996</v>
      </c>
      <c r="CO239" s="1">
        <v>5.51</v>
      </c>
      <c r="CP239" s="1">
        <v>4.6520000000000001</v>
      </c>
      <c r="CQ239" s="1">
        <v>42.286999999999999</v>
      </c>
      <c r="CR239" s="1">
        <v>0.93030000000000002</v>
      </c>
      <c r="CS239" s="1" t="s">
        <v>20</v>
      </c>
    </row>
    <row r="240" spans="1:97" ht="15.75" customHeight="1" x14ac:dyDescent="0.25">
      <c r="A240" s="1" t="s">
        <v>141</v>
      </c>
      <c r="B240" s="1">
        <v>129</v>
      </c>
      <c r="C240" s="1">
        <v>143</v>
      </c>
      <c r="D240" s="1" t="s">
        <v>110</v>
      </c>
      <c r="E240" s="1">
        <v>7.43</v>
      </c>
      <c r="F240" s="1">
        <v>4</v>
      </c>
      <c r="G240" s="1">
        <v>12</v>
      </c>
      <c r="H240" s="1">
        <v>7.54</v>
      </c>
      <c r="I240" s="1">
        <v>7.91</v>
      </c>
      <c r="J240" s="81">
        <v>3.0110000000000001</v>
      </c>
      <c r="K240" s="1">
        <v>25.088999999999999</v>
      </c>
      <c r="L240" s="1">
        <v>0.82250000000000001</v>
      </c>
      <c r="M240" s="1" t="s">
        <v>19</v>
      </c>
      <c r="N240" s="1">
        <v>7.44</v>
      </c>
      <c r="O240" s="1">
        <v>7.74</v>
      </c>
      <c r="P240" s="1">
        <v>2.7879999999999998</v>
      </c>
      <c r="Q240" s="1">
        <v>23.236999999999998</v>
      </c>
      <c r="R240" s="1">
        <v>0.85199999999999998</v>
      </c>
      <c r="S240" s="1" t="s">
        <v>19</v>
      </c>
      <c r="T240" s="1">
        <v>7.45</v>
      </c>
      <c r="U240" s="1">
        <v>7.77</v>
      </c>
      <c r="V240" s="1">
        <v>2.9630000000000001</v>
      </c>
      <c r="W240" s="1">
        <v>24.693999999999999</v>
      </c>
      <c r="X240" s="1">
        <v>0.84019999999999995</v>
      </c>
      <c r="Y240" s="1" t="s">
        <v>19</v>
      </c>
      <c r="Z240" s="1">
        <v>7.47</v>
      </c>
      <c r="AA240" s="1">
        <v>7.74</v>
      </c>
      <c r="AB240" s="1">
        <v>3.371</v>
      </c>
      <c r="AC240" s="1">
        <v>28.094999999999999</v>
      </c>
      <c r="AD240" s="1">
        <v>0.8518</v>
      </c>
      <c r="AE240" s="1" t="s">
        <v>19</v>
      </c>
      <c r="AF240" s="1">
        <v>7.46</v>
      </c>
      <c r="AG240" s="1">
        <v>7.71</v>
      </c>
      <c r="AH240" s="1">
        <v>3.3050000000000002</v>
      </c>
      <c r="AI240" s="1">
        <v>27.544</v>
      </c>
      <c r="AJ240" s="1">
        <v>0.85150000000000003</v>
      </c>
      <c r="AK240" s="1" t="s">
        <v>19</v>
      </c>
      <c r="AL240" s="1">
        <v>7.46</v>
      </c>
      <c r="AM240" s="1">
        <v>7.74</v>
      </c>
      <c r="AN240" s="1">
        <v>3.2919999999999998</v>
      </c>
      <c r="AO240" s="1">
        <v>27.434000000000001</v>
      </c>
      <c r="AP240" s="1">
        <v>0.85370000000000001</v>
      </c>
      <c r="AQ240" s="1" t="s">
        <v>19</v>
      </c>
      <c r="AR240" s="1">
        <v>7.48</v>
      </c>
      <c r="AS240" s="1">
        <v>7.77</v>
      </c>
      <c r="AT240" s="1">
        <v>3.9929999999999999</v>
      </c>
      <c r="AU240" s="1">
        <v>33.274999999999999</v>
      </c>
      <c r="AV240" s="1">
        <v>0.86399999999999999</v>
      </c>
      <c r="AW240" s="1" t="s">
        <v>19</v>
      </c>
      <c r="AX240" s="1">
        <v>7.44</v>
      </c>
      <c r="AY240" s="1">
        <v>7.73</v>
      </c>
      <c r="AZ240" s="1">
        <v>3.9260000000000002</v>
      </c>
      <c r="BA240" s="1">
        <v>32.713999999999999</v>
      </c>
      <c r="BB240" s="1">
        <v>0.86339999999999995</v>
      </c>
      <c r="BC240" s="1" t="s">
        <v>19</v>
      </c>
      <c r="BD240" s="1">
        <v>7.41</v>
      </c>
      <c r="BE240" s="1">
        <v>7.71</v>
      </c>
      <c r="BF240" s="1">
        <v>3.706</v>
      </c>
      <c r="BG240" s="1">
        <v>30.882000000000001</v>
      </c>
      <c r="BH240" s="1">
        <v>0.81289999999999996</v>
      </c>
      <c r="BI240" s="1" t="s">
        <v>19</v>
      </c>
      <c r="BJ240" s="1">
        <v>7.46</v>
      </c>
      <c r="BK240" s="1">
        <v>7.72</v>
      </c>
      <c r="BL240" s="1">
        <v>4.33</v>
      </c>
      <c r="BM240" s="1">
        <v>36.081000000000003</v>
      </c>
      <c r="BN240" s="1">
        <v>0.83750000000000002</v>
      </c>
      <c r="BO240" s="1" t="s">
        <v>19</v>
      </c>
      <c r="BP240" s="1">
        <v>7.47</v>
      </c>
      <c r="BQ240" s="1">
        <v>7.74</v>
      </c>
      <c r="BR240" s="1">
        <v>4.3</v>
      </c>
      <c r="BS240" s="1">
        <v>35.832000000000001</v>
      </c>
      <c r="BT240" s="1">
        <v>0.82620000000000005</v>
      </c>
      <c r="BU240" s="1" t="s">
        <v>19</v>
      </c>
      <c r="BV240" s="1">
        <v>7.49</v>
      </c>
      <c r="BW240" s="1">
        <v>7.74</v>
      </c>
      <c r="BX240" s="1">
        <v>4.3010000000000002</v>
      </c>
      <c r="BY240" s="1">
        <v>35.838000000000001</v>
      </c>
      <c r="BZ240" s="1">
        <v>0.85260000000000002</v>
      </c>
      <c r="CA240" s="1" t="s">
        <v>19</v>
      </c>
      <c r="CB240" s="1">
        <v>7.47</v>
      </c>
      <c r="CC240" s="1">
        <v>7.75</v>
      </c>
      <c r="CD240" s="1">
        <v>4.524</v>
      </c>
      <c r="CE240" s="1">
        <v>37.704000000000001</v>
      </c>
      <c r="CF240" s="1">
        <v>0.85819999999999996</v>
      </c>
      <c r="CG240" s="1" t="s">
        <v>19</v>
      </c>
      <c r="CH240" s="1">
        <v>7.46</v>
      </c>
      <c r="CI240" s="1">
        <v>7.75</v>
      </c>
      <c r="CJ240" s="1">
        <v>4.4210000000000003</v>
      </c>
      <c r="CK240" s="1">
        <v>36.841999999999999</v>
      </c>
      <c r="CL240" s="1">
        <v>0.82689999999999997</v>
      </c>
      <c r="CM240" s="1" t="s">
        <v>19</v>
      </c>
      <c r="CN240" s="1">
        <v>7.44</v>
      </c>
      <c r="CO240" s="1">
        <v>7.73</v>
      </c>
      <c r="CP240" s="1">
        <v>4.6020000000000003</v>
      </c>
      <c r="CQ240" s="1">
        <v>38.347000000000001</v>
      </c>
      <c r="CR240" s="1">
        <v>0.84499999999999997</v>
      </c>
      <c r="CS240" s="1" t="s">
        <v>19</v>
      </c>
    </row>
    <row r="241" spans="1:97" ht="15.75" customHeight="1" x14ac:dyDescent="0.25">
      <c r="A241" s="1" t="s">
        <v>141</v>
      </c>
      <c r="B241" s="1">
        <v>129</v>
      </c>
      <c r="C241" s="1">
        <v>144</v>
      </c>
      <c r="D241" s="1" t="s">
        <v>111</v>
      </c>
      <c r="E241" s="1">
        <v>7.4</v>
      </c>
      <c r="F241" s="1">
        <v>3</v>
      </c>
      <c r="G241" s="1">
        <v>13</v>
      </c>
      <c r="H241" s="1">
        <v>7.57</v>
      </c>
      <c r="I241" s="1">
        <v>7.9</v>
      </c>
      <c r="J241" s="81">
        <v>3.0979999999999999</v>
      </c>
      <c r="K241" s="1">
        <v>23.831</v>
      </c>
      <c r="L241" s="1">
        <v>0.8911</v>
      </c>
      <c r="M241" s="1" t="s">
        <v>19</v>
      </c>
      <c r="N241" s="1">
        <v>7.57</v>
      </c>
      <c r="O241" s="1">
        <v>7.9</v>
      </c>
      <c r="P241" s="1">
        <v>3.1440000000000001</v>
      </c>
      <c r="Q241" s="1">
        <v>24.187000000000001</v>
      </c>
      <c r="R241" s="1">
        <v>0.89829999999999999</v>
      </c>
      <c r="S241" s="1" t="s">
        <v>19</v>
      </c>
      <c r="T241" s="1">
        <v>7.57</v>
      </c>
      <c r="U241" s="1">
        <v>7.9</v>
      </c>
      <c r="V241" s="1">
        <v>3.258</v>
      </c>
      <c r="W241" s="1">
        <v>25.058</v>
      </c>
      <c r="X241" s="1">
        <v>0.89270000000000005</v>
      </c>
      <c r="Y241" s="1" t="s">
        <v>19</v>
      </c>
      <c r="Z241" s="1">
        <v>7.57</v>
      </c>
      <c r="AA241" s="1">
        <v>7.9</v>
      </c>
      <c r="AB241" s="1">
        <v>3.5289999999999999</v>
      </c>
      <c r="AC241" s="1">
        <v>27.149000000000001</v>
      </c>
      <c r="AD241" s="1">
        <v>0.92310000000000003</v>
      </c>
      <c r="AE241" s="1" t="s">
        <v>19</v>
      </c>
      <c r="AF241" s="1">
        <v>7.57</v>
      </c>
      <c r="AG241" s="1">
        <v>7.9</v>
      </c>
      <c r="AH241" s="1">
        <v>3.56</v>
      </c>
      <c r="AI241" s="1">
        <v>27.382000000000001</v>
      </c>
      <c r="AJ241" s="1">
        <v>0.91700000000000004</v>
      </c>
      <c r="AK241" s="1" t="s">
        <v>19</v>
      </c>
      <c r="AL241" s="1">
        <v>7.57</v>
      </c>
      <c r="AM241" s="1">
        <v>7.9</v>
      </c>
      <c r="AN241" s="1">
        <v>3.6419999999999999</v>
      </c>
      <c r="AO241" s="1">
        <v>28.015000000000001</v>
      </c>
      <c r="AP241" s="1">
        <v>0.91590000000000005</v>
      </c>
      <c r="AQ241" s="1" t="s">
        <v>19</v>
      </c>
      <c r="AR241" s="1">
        <v>7.57</v>
      </c>
      <c r="AS241" s="1">
        <v>7.9</v>
      </c>
      <c r="AT241" s="1">
        <v>4.2779999999999996</v>
      </c>
      <c r="AU241" s="1">
        <v>32.905000000000001</v>
      </c>
      <c r="AV241" s="1">
        <v>0.90510000000000002</v>
      </c>
      <c r="AW241" s="1" t="s">
        <v>19</v>
      </c>
      <c r="AX241" s="1">
        <v>7.57</v>
      </c>
      <c r="AY241" s="1">
        <v>7.9</v>
      </c>
      <c r="AZ241" s="1">
        <v>4.2779999999999996</v>
      </c>
      <c r="BA241" s="1">
        <v>32.908000000000001</v>
      </c>
      <c r="BB241" s="1">
        <v>0.9052</v>
      </c>
      <c r="BC241" s="1" t="s">
        <v>19</v>
      </c>
      <c r="BD241" s="1">
        <v>7.57</v>
      </c>
      <c r="BE241" s="1">
        <v>7.9</v>
      </c>
      <c r="BF241" s="1">
        <v>4.1550000000000002</v>
      </c>
      <c r="BG241" s="1">
        <v>31.963000000000001</v>
      </c>
      <c r="BH241" s="1">
        <v>0.89390000000000003</v>
      </c>
      <c r="BI241" s="1" t="s">
        <v>19</v>
      </c>
      <c r="BJ241" s="1">
        <v>7.57</v>
      </c>
      <c r="BK241" s="1">
        <v>7.89</v>
      </c>
      <c r="BL241" s="1">
        <v>4.7069999999999999</v>
      </c>
      <c r="BM241" s="1">
        <v>36.207000000000001</v>
      </c>
      <c r="BN241" s="1">
        <v>0.8851</v>
      </c>
      <c r="BO241" s="1" t="s">
        <v>19</v>
      </c>
      <c r="BP241" s="1">
        <v>7.57</v>
      </c>
      <c r="BQ241" s="1">
        <v>7.9</v>
      </c>
      <c r="BR241" s="1">
        <v>4.6840000000000002</v>
      </c>
      <c r="BS241" s="1">
        <v>36.030999999999999</v>
      </c>
      <c r="BT241" s="1">
        <v>0.88109999999999999</v>
      </c>
      <c r="BU241" s="1" t="s">
        <v>19</v>
      </c>
      <c r="BV241" s="1">
        <v>7.57</v>
      </c>
      <c r="BW241" s="1">
        <v>7.9</v>
      </c>
      <c r="BX241" s="1">
        <v>4.6390000000000002</v>
      </c>
      <c r="BY241" s="1">
        <v>35.680999999999997</v>
      </c>
      <c r="BZ241" s="1">
        <v>0.87460000000000004</v>
      </c>
      <c r="CA241" s="1" t="s">
        <v>19</v>
      </c>
      <c r="CB241" s="1">
        <v>7.57</v>
      </c>
      <c r="CC241" s="1">
        <v>7.9</v>
      </c>
      <c r="CD241" s="1">
        <v>4.7770000000000001</v>
      </c>
      <c r="CE241" s="1">
        <v>36.746000000000002</v>
      </c>
      <c r="CF241" s="1">
        <v>0.87780000000000002</v>
      </c>
      <c r="CG241" s="1" t="s">
        <v>19</v>
      </c>
      <c r="CH241" s="1">
        <v>7.57</v>
      </c>
      <c r="CI241" s="1">
        <v>7.9</v>
      </c>
      <c r="CJ241" s="1">
        <v>4.75</v>
      </c>
      <c r="CK241" s="1">
        <v>36.540999999999997</v>
      </c>
      <c r="CL241" s="1">
        <v>0.89</v>
      </c>
      <c r="CM241" s="1" t="s">
        <v>19</v>
      </c>
      <c r="CN241" s="1">
        <v>7.57</v>
      </c>
      <c r="CO241" s="1">
        <v>7.9</v>
      </c>
      <c r="CP241" s="1">
        <v>4.9009999999999998</v>
      </c>
      <c r="CQ241" s="1">
        <v>37.698</v>
      </c>
      <c r="CR241" s="1">
        <v>0.88759999999999994</v>
      </c>
      <c r="CS241" s="1" t="s">
        <v>19</v>
      </c>
    </row>
    <row r="242" spans="1:97" ht="15.75" customHeight="1" x14ac:dyDescent="0.25">
      <c r="A242" s="1" t="s">
        <v>141</v>
      </c>
      <c r="B242" s="1">
        <v>131</v>
      </c>
      <c r="C242" s="1">
        <v>142</v>
      </c>
      <c r="D242" s="1" t="s">
        <v>37</v>
      </c>
      <c r="E242" s="1">
        <v>4.21</v>
      </c>
      <c r="F242" s="1">
        <v>3</v>
      </c>
      <c r="G242" s="1">
        <v>9</v>
      </c>
      <c r="H242" s="1">
        <v>4.33</v>
      </c>
      <c r="I242" s="1">
        <v>4.5999999999999996</v>
      </c>
      <c r="J242" s="81">
        <v>2.31</v>
      </c>
      <c r="K242" s="1">
        <v>25.67</v>
      </c>
      <c r="L242" s="1">
        <v>0.89100000000000001</v>
      </c>
      <c r="M242" s="1" t="s">
        <v>19</v>
      </c>
      <c r="N242" s="1">
        <v>4.33</v>
      </c>
      <c r="O242" s="1">
        <v>4.5999999999999996</v>
      </c>
      <c r="P242" s="1">
        <v>2.2109999999999999</v>
      </c>
      <c r="Q242" s="1">
        <v>24.567</v>
      </c>
      <c r="R242" s="1">
        <v>0.86280000000000001</v>
      </c>
      <c r="S242" s="1" t="s">
        <v>19</v>
      </c>
      <c r="T242" s="1">
        <v>4.2699999999999996</v>
      </c>
      <c r="U242" s="1">
        <v>4.5999999999999996</v>
      </c>
      <c r="V242" s="1">
        <v>2.46</v>
      </c>
      <c r="W242" s="1">
        <v>27.335999999999999</v>
      </c>
      <c r="X242" s="1">
        <v>0.88680000000000003</v>
      </c>
      <c r="Y242" s="1" t="s">
        <v>19</v>
      </c>
      <c r="Z242" s="1">
        <v>4.2699999999999996</v>
      </c>
      <c r="AA242" s="1">
        <v>4.6100000000000003</v>
      </c>
      <c r="AB242" s="1">
        <v>2.7469999999999999</v>
      </c>
      <c r="AC242" s="1">
        <v>30.52</v>
      </c>
      <c r="AD242" s="1">
        <v>0.90080000000000005</v>
      </c>
      <c r="AE242" s="1" t="s">
        <v>19</v>
      </c>
      <c r="AF242" s="1">
        <v>4.25</v>
      </c>
      <c r="AG242" s="1">
        <v>4.57</v>
      </c>
      <c r="AH242" s="1">
        <v>2.8879999999999999</v>
      </c>
      <c r="AI242" s="1">
        <v>32.085000000000001</v>
      </c>
      <c r="AJ242" s="1">
        <v>0.90280000000000005</v>
      </c>
      <c r="AK242" s="1" t="s">
        <v>19</v>
      </c>
      <c r="AL242" s="1">
        <v>4.25</v>
      </c>
      <c r="AM242" s="1">
        <v>4.59</v>
      </c>
      <c r="AN242" s="1">
        <v>2.87</v>
      </c>
      <c r="AO242" s="1">
        <v>31.891999999999999</v>
      </c>
      <c r="AP242" s="1">
        <v>0.89180000000000004</v>
      </c>
      <c r="AQ242" s="1" t="s">
        <v>19</v>
      </c>
      <c r="AR242" s="1">
        <v>4.26</v>
      </c>
      <c r="AS242" s="1">
        <v>4.59</v>
      </c>
      <c r="AT242" s="1">
        <v>3.3839999999999999</v>
      </c>
      <c r="AU242" s="1">
        <v>37.601999999999997</v>
      </c>
      <c r="AV242" s="1">
        <v>0.90159999999999996</v>
      </c>
      <c r="AW242" s="1" t="s">
        <v>19</v>
      </c>
      <c r="AX242" s="1">
        <v>4.24</v>
      </c>
      <c r="AY242" s="1">
        <v>4.5999999999999996</v>
      </c>
      <c r="AZ242" s="1">
        <v>3.2879999999999998</v>
      </c>
      <c r="BA242" s="1">
        <v>36.529000000000003</v>
      </c>
      <c r="BB242" s="1">
        <v>0.88959999999999995</v>
      </c>
      <c r="BC242" s="1" t="s">
        <v>19</v>
      </c>
      <c r="BD242" s="1">
        <v>4.22</v>
      </c>
      <c r="BE242" s="1">
        <v>4.59</v>
      </c>
      <c r="BF242" s="1">
        <v>3.379</v>
      </c>
      <c r="BG242" s="1">
        <v>37.545999999999999</v>
      </c>
      <c r="BH242" s="1">
        <v>0.87460000000000004</v>
      </c>
      <c r="BI242" s="1" t="s">
        <v>19</v>
      </c>
      <c r="BJ242" s="1">
        <v>4.22</v>
      </c>
      <c r="BK242" s="1">
        <v>4.59</v>
      </c>
      <c r="BL242" s="1">
        <v>3.492</v>
      </c>
      <c r="BM242" s="1">
        <v>38.799999999999997</v>
      </c>
      <c r="BN242" s="1">
        <v>0.87539999999999996</v>
      </c>
      <c r="BO242" s="1" t="s">
        <v>19</v>
      </c>
      <c r="BP242" s="1">
        <v>4.25</v>
      </c>
      <c r="BQ242" s="1">
        <v>4.5999999999999996</v>
      </c>
      <c r="BR242" s="1">
        <v>3.5830000000000002</v>
      </c>
      <c r="BS242" s="1">
        <v>39.808</v>
      </c>
      <c r="BT242" s="1">
        <v>0.84530000000000005</v>
      </c>
      <c r="BU242" s="1" t="s">
        <v>19</v>
      </c>
      <c r="BV242" s="1">
        <v>4.25</v>
      </c>
      <c r="BW242" s="1">
        <v>4.5999999999999996</v>
      </c>
      <c r="BX242" s="1">
        <v>3.7709999999999999</v>
      </c>
      <c r="BY242" s="1">
        <v>41.896000000000001</v>
      </c>
      <c r="BZ242" s="1">
        <v>0.84330000000000005</v>
      </c>
      <c r="CA242" s="1" t="s">
        <v>19</v>
      </c>
      <c r="CB242" s="1">
        <v>4.24</v>
      </c>
      <c r="CC242" s="1">
        <v>4.5999999999999996</v>
      </c>
      <c r="CD242" s="1">
        <v>3.5019999999999998</v>
      </c>
      <c r="CE242" s="1">
        <v>38.915999999999997</v>
      </c>
      <c r="CF242" s="1">
        <v>0.86750000000000005</v>
      </c>
      <c r="CG242" s="1" t="s">
        <v>19</v>
      </c>
      <c r="CH242" s="1">
        <v>4.22</v>
      </c>
      <c r="CI242" s="1">
        <v>4.6100000000000003</v>
      </c>
      <c r="CJ242" s="1">
        <v>3.5529999999999999</v>
      </c>
      <c r="CK242" s="1">
        <v>39.475000000000001</v>
      </c>
      <c r="CL242" s="1">
        <v>0.87050000000000005</v>
      </c>
      <c r="CM242" s="1" t="s">
        <v>19</v>
      </c>
      <c r="CN242" s="1">
        <v>4.2300000000000004</v>
      </c>
      <c r="CO242" s="1">
        <v>4.57</v>
      </c>
      <c r="CP242" s="1">
        <v>3.5070000000000001</v>
      </c>
      <c r="CQ242" s="1">
        <v>38.963000000000001</v>
      </c>
      <c r="CR242" s="1">
        <v>0.88380000000000003</v>
      </c>
      <c r="CS242" s="1" t="s">
        <v>19</v>
      </c>
    </row>
    <row r="243" spans="1:97" ht="15.75" customHeight="1" x14ac:dyDescent="0.25">
      <c r="A243" s="1" t="s">
        <v>141</v>
      </c>
      <c r="B243" s="1">
        <v>143</v>
      </c>
      <c r="C243" s="1">
        <v>148</v>
      </c>
      <c r="D243" s="1" t="s">
        <v>38</v>
      </c>
      <c r="E243" s="1">
        <v>11.6</v>
      </c>
      <c r="F243" s="1">
        <v>1</v>
      </c>
      <c r="G243" s="1">
        <v>4</v>
      </c>
      <c r="H243" s="1">
        <v>12</v>
      </c>
      <c r="I243" s="1">
        <v>12.15</v>
      </c>
      <c r="J243" s="81">
        <v>0.67400000000000004</v>
      </c>
      <c r="K243" s="1">
        <v>16.841999999999999</v>
      </c>
      <c r="L243" s="1">
        <v>0.74209999999999998</v>
      </c>
      <c r="M243" s="1" t="s">
        <v>19</v>
      </c>
      <c r="N243" s="1">
        <v>11.87</v>
      </c>
      <c r="O243" s="1">
        <v>12.07</v>
      </c>
      <c r="P243" s="1">
        <v>0.66700000000000004</v>
      </c>
      <c r="Q243" s="1">
        <v>16.681000000000001</v>
      </c>
      <c r="R243" s="1">
        <v>0.69820000000000004</v>
      </c>
      <c r="S243" s="1" t="s">
        <v>19</v>
      </c>
      <c r="T243" s="1">
        <v>11.87</v>
      </c>
      <c r="U243" s="1">
        <v>12.08</v>
      </c>
      <c r="V243" s="1">
        <v>0.73899999999999999</v>
      </c>
      <c r="W243" s="1">
        <v>18.48</v>
      </c>
      <c r="X243" s="1">
        <v>0.73</v>
      </c>
      <c r="Y243" s="1" t="s">
        <v>19</v>
      </c>
      <c r="Z243" s="1">
        <v>11.9</v>
      </c>
      <c r="AA243" s="1">
        <v>12.11</v>
      </c>
      <c r="AB243" s="1">
        <v>0.879</v>
      </c>
      <c r="AC243" s="1">
        <v>21.966999999999999</v>
      </c>
      <c r="AD243" s="1">
        <v>0.79620000000000002</v>
      </c>
      <c r="AE243" s="1" t="s">
        <v>19</v>
      </c>
      <c r="AF243" s="1">
        <v>11.83</v>
      </c>
      <c r="AG243" s="1">
        <v>12.04</v>
      </c>
      <c r="AH243" s="1">
        <v>0.89400000000000002</v>
      </c>
      <c r="AI243" s="1">
        <v>22.341000000000001</v>
      </c>
      <c r="AJ243" s="1">
        <v>0.74319999999999997</v>
      </c>
      <c r="AK243" s="1" t="s">
        <v>19</v>
      </c>
      <c r="AL243" s="1">
        <v>11.84</v>
      </c>
      <c r="AM243" s="1">
        <v>12.07</v>
      </c>
      <c r="AN243" s="1">
        <v>0.90300000000000002</v>
      </c>
      <c r="AO243" s="1">
        <v>22.587</v>
      </c>
      <c r="AP243" s="1">
        <v>0.75739999999999996</v>
      </c>
      <c r="AQ243" s="1" t="s">
        <v>19</v>
      </c>
      <c r="AR243" s="1">
        <v>11.93</v>
      </c>
      <c r="AS243" s="1">
        <v>12.06</v>
      </c>
      <c r="AT243" s="1">
        <v>1.39</v>
      </c>
      <c r="AU243" s="1">
        <v>34.74</v>
      </c>
      <c r="AV243" s="1">
        <v>0.75460000000000005</v>
      </c>
      <c r="AW243" s="1" t="s">
        <v>19</v>
      </c>
      <c r="AX243" s="1">
        <v>11.85</v>
      </c>
      <c r="AY243" s="1">
        <v>12.06</v>
      </c>
      <c r="AZ243" s="1">
        <v>1.355</v>
      </c>
      <c r="BA243" s="1">
        <v>33.881</v>
      </c>
      <c r="BB243" s="1">
        <v>0.76719999999999999</v>
      </c>
      <c r="BC243" s="1" t="s">
        <v>19</v>
      </c>
      <c r="BD243" s="1">
        <v>11.83</v>
      </c>
      <c r="BE243" s="1">
        <v>12.04</v>
      </c>
      <c r="BF243" s="1">
        <v>1.3740000000000001</v>
      </c>
      <c r="BG243" s="1">
        <v>34.347000000000001</v>
      </c>
      <c r="BH243" s="1">
        <v>0.75829999999999997</v>
      </c>
      <c r="BI243" s="1" t="s">
        <v>19</v>
      </c>
      <c r="BJ243" s="1">
        <v>11.83</v>
      </c>
      <c r="BK243" s="1">
        <v>12.07</v>
      </c>
      <c r="BL243" s="1">
        <v>1.4079999999999999</v>
      </c>
      <c r="BM243" s="1">
        <v>35.198</v>
      </c>
      <c r="BN243" s="1">
        <v>0.68479999999999996</v>
      </c>
      <c r="BO243" s="1" t="s">
        <v>19</v>
      </c>
      <c r="BP243" s="1">
        <v>11.85</v>
      </c>
      <c r="BQ243" s="1">
        <v>12.06</v>
      </c>
      <c r="BR243" s="1">
        <v>1.407</v>
      </c>
      <c r="BS243" s="1">
        <v>35.174999999999997</v>
      </c>
      <c r="BT243" s="1">
        <v>0.67769999999999997</v>
      </c>
      <c r="BU243" s="1" t="s">
        <v>19</v>
      </c>
      <c r="BV243" s="1">
        <v>11.81</v>
      </c>
      <c r="BW243" s="1">
        <v>12.08</v>
      </c>
      <c r="BX243" s="1">
        <v>1.3620000000000001</v>
      </c>
      <c r="BY243" s="1">
        <v>34.052</v>
      </c>
      <c r="BZ243" s="1">
        <v>0.62260000000000004</v>
      </c>
      <c r="CA243" s="1" t="s">
        <v>19</v>
      </c>
      <c r="CB243" s="1">
        <v>11.85</v>
      </c>
      <c r="CC243" s="1">
        <v>12.09</v>
      </c>
      <c r="CD243" s="1">
        <v>1.5249999999999999</v>
      </c>
      <c r="CE243" s="1">
        <v>38.113999999999997</v>
      </c>
      <c r="CF243" s="1">
        <v>0.67020000000000002</v>
      </c>
      <c r="CG243" s="1" t="s">
        <v>19</v>
      </c>
      <c r="CH243" s="1">
        <v>11.85</v>
      </c>
      <c r="CI243" s="1">
        <v>12.06</v>
      </c>
      <c r="CJ243" s="1">
        <v>1.52</v>
      </c>
      <c r="CK243" s="1">
        <v>38.000999999999998</v>
      </c>
      <c r="CL243" s="1">
        <v>0.71409999999999996</v>
      </c>
      <c r="CM243" s="1" t="s">
        <v>19</v>
      </c>
      <c r="CN243" s="1">
        <v>11.82</v>
      </c>
      <c r="CO243" s="1">
        <v>12.03</v>
      </c>
      <c r="CP243" s="1">
        <v>1.546</v>
      </c>
      <c r="CQ243" s="1">
        <v>38.649000000000001</v>
      </c>
      <c r="CR243" s="1">
        <v>0.70009999999999994</v>
      </c>
      <c r="CS243" s="1" t="s">
        <v>19</v>
      </c>
    </row>
    <row r="244" spans="1:97" ht="15.75" customHeight="1" x14ac:dyDescent="0.25">
      <c r="A244" s="1" t="s">
        <v>141</v>
      </c>
      <c r="B244" s="1">
        <v>143</v>
      </c>
      <c r="C244" s="1">
        <v>159</v>
      </c>
      <c r="D244" s="1" t="s">
        <v>39</v>
      </c>
      <c r="E244" s="1">
        <v>12.45</v>
      </c>
      <c r="F244" s="1">
        <v>3</v>
      </c>
      <c r="G244" s="1">
        <v>15</v>
      </c>
      <c r="H244" s="1">
        <v>12.59</v>
      </c>
      <c r="I244" s="1">
        <v>12.95</v>
      </c>
      <c r="J244" s="81">
        <v>2.1240000000000001</v>
      </c>
      <c r="K244" s="1">
        <v>14.16</v>
      </c>
      <c r="L244" s="1">
        <v>0.874</v>
      </c>
      <c r="M244" s="1" t="s">
        <v>19</v>
      </c>
      <c r="N244" s="1">
        <v>12.46</v>
      </c>
      <c r="O244" s="1">
        <v>12.88</v>
      </c>
      <c r="P244" s="1">
        <v>2.1030000000000002</v>
      </c>
      <c r="Q244" s="1">
        <v>14.016999999999999</v>
      </c>
      <c r="R244" s="1">
        <v>0.87460000000000004</v>
      </c>
      <c r="S244" s="1" t="s">
        <v>19</v>
      </c>
      <c r="T244" s="1">
        <v>12.51</v>
      </c>
      <c r="U244" s="1">
        <v>12.85</v>
      </c>
      <c r="V244" s="1">
        <v>1.891</v>
      </c>
      <c r="W244" s="1">
        <v>12.609</v>
      </c>
      <c r="X244" s="1">
        <v>0.79179999999999995</v>
      </c>
      <c r="Y244" s="1" t="s">
        <v>19</v>
      </c>
      <c r="Z244" s="1">
        <v>12.55</v>
      </c>
      <c r="AA244" s="1">
        <v>12.85</v>
      </c>
      <c r="AB244" s="1">
        <v>2.4430000000000001</v>
      </c>
      <c r="AC244" s="1">
        <v>16.285</v>
      </c>
      <c r="AD244" s="1">
        <v>0.90280000000000005</v>
      </c>
      <c r="AE244" s="1" t="s">
        <v>19</v>
      </c>
      <c r="AF244" s="1">
        <v>12.47</v>
      </c>
      <c r="AG244" s="1">
        <v>12.8</v>
      </c>
      <c r="AH244" s="1">
        <v>2.7509999999999999</v>
      </c>
      <c r="AI244" s="1">
        <v>18.341999999999999</v>
      </c>
      <c r="AJ244" s="1">
        <v>0.87219999999999998</v>
      </c>
      <c r="AK244" s="1" t="s">
        <v>19</v>
      </c>
      <c r="AL244" s="1">
        <v>12.47</v>
      </c>
      <c r="AM244" s="1">
        <v>12.79</v>
      </c>
      <c r="AN244" s="1">
        <v>2.5630000000000002</v>
      </c>
      <c r="AO244" s="1">
        <v>17.085000000000001</v>
      </c>
      <c r="AP244" s="1">
        <v>0.88880000000000003</v>
      </c>
      <c r="AQ244" s="1" t="s">
        <v>19</v>
      </c>
      <c r="AR244" s="1">
        <v>12.52</v>
      </c>
      <c r="AS244" s="1">
        <v>12.84</v>
      </c>
      <c r="AT244" s="1">
        <v>3.2730000000000001</v>
      </c>
      <c r="AU244" s="1">
        <v>21.818000000000001</v>
      </c>
      <c r="AV244" s="1">
        <v>0.87660000000000005</v>
      </c>
      <c r="AW244" s="1" t="s">
        <v>19</v>
      </c>
      <c r="AX244" s="1">
        <v>12.45</v>
      </c>
      <c r="AY244" s="1">
        <v>12.82</v>
      </c>
      <c r="AZ244" s="1">
        <v>3.1709999999999998</v>
      </c>
      <c r="BA244" s="1">
        <v>21.138999999999999</v>
      </c>
      <c r="BB244" s="1">
        <v>0.86809999999999998</v>
      </c>
      <c r="BC244" s="1" t="s">
        <v>19</v>
      </c>
      <c r="BD244" s="1">
        <v>12.47</v>
      </c>
      <c r="BE244" s="1">
        <v>12.79</v>
      </c>
      <c r="BF244" s="1">
        <v>3.085</v>
      </c>
      <c r="BG244" s="1">
        <v>20.568000000000001</v>
      </c>
      <c r="BH244" s="1">
        <v>0.87490000000000001</v>
      </c>
      <c r="BI244" s="1" t="s">
        <v>19</v>
      </c>
      <c r="BJ244" s="1">
        <v>12.47</v>
      </c>
      <c r="BK244" s="1">
        <v>12.86</v>
      </c>
      <c r="BL244" s="1">
        <v>4.141</v>
      </c>
      <c r="BM244" s="1">
        <v>27.606999999999999</v>
      </c>
      <c r="BN244" s="1">
        <v>0.83879999999999999</v>
      </c>
      <c r="BO244" s="1" t="s">
        <v>19</v>
      </c>
      <c r="BP244" s="1">
        <v>12.48</v>
      </c>
      <c r="BQ244" s="1">
        <v>12.86</v>
      </c>
      <c r="BR244" s="1">
        <v>3.8010000000000002</v>
      </c>
      <c r="BS244" s="1">
        <v>25.34</v>
      </c>
      <c r="BT244" s="1">
        <v>0.83420000000000005</v>
      </c>
      <c r="BU244" s="1" t="s">
        <v>19</v>
      </c>
      <c r="BV244" s="1">
        <v>12.46</v>
      </c>
      <c r="BW244" s="1">
        <v>12.85</v>
      </c>
      <c r="BX244" s="1">
        <v>3.8149999999999999</v>
      </c>
      <c r="BY244" s="1">
        <v>25.43</v>
      </c>
      <c r="BZ244" s="1">
        <v>0.83140000000000003</v>
      </c>
      <c r="CA244" s="1" t="s">
        <v>19</v>
      </c>
      <c r="CB244" s="1">
        <v>12.53</v>
      </c>
      <c r="CC244" s="1">
        <v>12.84</v>
      </c>
      <c r="CD244" s="1">
        <v>4.2619999999999996</v>
      </c>
      <c r="CE244" s="1">
        <v>28.411999999999999</v>
      </c>
      <c r="CF244" s="1">
        <v>0.85640000000000005</v>
      </c>
      <c r="CG244" s="1" t="s">
        <v>19</v>
      </c>
      <c r="CH244" s="1">
        <v>12.46</v>
      </c>
      <c r="CI244" s="1">
        <v>12.82</v>
      </c>
      <c r="CJ244" s="1">
        <v>4.2779999999999996</v>
      </c>
      <c r="CK244" s="1">
        <v>28.523</v>
      </c>
      <c r="CL244" s="1">
        <v>0.84260000000000002</v>
      </c>
      <c r="CM244" s="1" t="s">
        <v>19</v>
      </c>
      <c r="CN244" s="1">
        <v>12.47</v>
      </c>
      <c r="CO244" s="1">
        <v>12.8</v>
      </c>
      <c r="CP244" s="1">
        <v>4.3499999999999996</v>
      </c>
      <c r="CQ244" s="1">
        <v>29.001999999999999</v>
      </c>
      <c r="CR244" s="1">
        <v>0.84689999999999999</v>
      </c>
      <c r="CS244" s="1" t="s">
        <v>19</v>
      </c>
    </row>
    <row r="245" spans="1:97" ht="15.75" customHeight="1" x14ac:dyDescent="0.25">
      <c r="A245" s="1" t="s">
        <v>141</v>
      </c>
      <c r="B245" s="1">
        <v>143</v>
      </c>
      <c r="C245" s="1">
        <v>159</v>
      </c>
      <c r="D245" s="1" t="s">
        <v>39</v>
      </c>
      <c r="E245" s="1">
        <v>12.45</v>
      </c>
      <c r="F245" s="1">
        <v>4</v>
      </c>
      <c r="G245" s="1">
        <v>15</v>
      </c>
      <c r="H245" s="1">
        <v>12.55</v>
      </c>
      <c r="I245" s="1">
        <v>13.01</v>
      </c>
      <c r="J245" s="81">
        <v>2.1509999999999998</v>
      </c>
      <c r="K245" s="1">
        <v>14.339</v>
      </c>
      <c r="L245" s="1">
        <v>0.95230000000000004</v>
      </c>
      <c r="M245" s="1" t="s">
        <v>20</v>
      </c>
      <c r="N245" s="1">
        <v>12.48</v>
      </c>
      <c r="O245" s="1">
        <v>12.95</v>
      </c>
      <c r="P245" s="1">
        <v>2.1070000000000002</v>
      </c>
      <c r="Q245" s="1">
        <v>14.045</v>
      </c>
      <c r="R245" s="1">
        <v>0.95430000000000004</v>
      </c>
      <c r="S245" s="1" t="s">
        <v>20</v>
      </c>
      <c r="T245" s="1">
        <v>12.49</v>
      </c>
      <c r="U245" s="1">
        <v>12.95</v>
      </c>
      <c r="V245" s="1">
        <v>2.202</v>
      </c>
      <c r="W245" s="1">
        <v>14.682</v>
      </c>
      <c r="X245" s="1">
        <v>0.95699999999999996</v>
      </c>
      <c r="Y245" s="1" t="s">
        <v>20</v>
      </c>
      <c r="Z245" s="1">
        <v>12.55</v>
      </c>
      <c r="AA245" s="1">
        <v>12.95</v>
      </c>
      <c r="AB245" s="1">
        <v>2.4159999999999999</v>
      </c>
      <c r="AC245" s="1">
        <v>16.108000000000001</v>
      </c>
      <c r="AD245" s="1">
        <v>0.95879999999999999</v>
      </c>
      <c r="AE245" s="1" t="s">
        <v>20</v>
      </c>
      <c r="AF245" s="1">
        <v>12.45</v>
      </c>
      <c r="AG245" s="1">
        <v>12.95</v>
      </c>
      <c r="AH245" s="1">
        <v>2.5329999999999999</v>
      </c>
      <c r="AI245" s="1">
        <v>16.884</v>
      </c>
      <c r="AJ245" s="1">
        <v>0.95850000000000002</v>
      </c>
      <c r="AK245" s="1" t="s">
        <v>20</v>
      </c>
      <c r="AL245" s="1">
        <v>12.47</v>
      </c>
      <c r="AM245" s="1">
        <v>12.95</v>
      </c>
      <c r="AN245" s="1">
        <v>2.5329999999999999</v>
      </c>
      <c r="AO245" s="1">
        <v>16.885000000000002</v>
      </c>
      <c r="AP245" s="1">
        <v>0.95799999999999996</v>
      </c>
      <c r="AQ245" s="1" t="s">
        <v>20</v>
      </c>
      <c r="AR245" s="1">
        <v>12.55</v>
      </c>
      <c r="AS245" s="1">
        <v>12.95</v>
      </c>
      <c r="AT245" s="1">
        <v>3.25</v>
      </c>
      <c r="AU245" s="1">
        <v>21.664000000000001</v>
      </c>
      <c r="AV245" s="1">
        <v>0.95009999999999994</v>
      </c>
      <c r="AW245" s="1" t="s">
        <v>20</v>
      </c>
      <c r="AX245" s="1">
        <v>12.47</v>
      </c>
      <c r="AY245" s="1">
        <v>12.95</v>
      </c>
      <c r="AZ245" s="1">
        <v>3.198</v>
      </c>
      <c r="BA245" s="1">
        <v>21.32</v>
      </c>
      <c r="BB245" s="1">
        <v>0.94079999999999997</v>
      </c>
      <c r="BC245" s="1" t="s">
        <v>20</v>
      </c>
      <c r="BD245" s="1">
        <v>12.47</v>
      </c>
      <c r="BE245" s="1">
        <v>12.95</v>
      </c>
      <c r="BF245" s="1">
        <v>3.1749999999999998</v>
      </c>
      <c r="BG245" s="1">
        <v>21.167999999999999</v>
      </c>
      <c r="BH245" s="1">
        <v>0.85299999999999998</v>
      </c>
      <c r="BI245" s="1" t="s">
        <v>19</v>
      </c>
      <c r="BJ245" s="1">
        <v>12.47</v>
      </c>
      <c r="BK245" s="1">
        <v>12.95</v>
      </c>
      <c r="BL245" s="1">
        <v>3.8079999999999998</v>
      </c>
      <c r="BM245" s="1">
        <v>25.388999999999999</v>
      </c>
      <c r="BN245" s="1">
        <v>0.93189999999999995</v>
      </c>
      <c r="BO245" s="1" t="s">
        <v>20</v>
      </c>
      <c r="BP245" s="1">
        <v>12.47</v>
      </c>
      <c r="BQ245" s="1">
        <v>12.95</v>
      </c>
      <c r="BR245" s="1">
        <v>3.8420000000000001</v>
      </c>
      <c r="BS245" s="1">
        <v>25.611999999999998</v>
      </c>
      <c r="BT245" s="1">
        <v>0.92789999999999995</v>
      </c>
      <c r="BU245" s="1" t="s">
        <v>20</v>
      </c>
      <c r="BV245" s="1">
        <v>12.47</v>
      </c>
      <c r="BW245" s="1">
        <v>12.95</v>
      </c>
      <c r="BX245" s="1">
        <v>3.8860000000000001</v>
      </c>
      <c r="BY245" s="1">
        <v>25.907</v>
      </c>
      <c r="BZ245" s="1">
        <v>0.93210000000000004</v>
      </c>
      <c r="CA245" s="1" t="s">
        <v>20</v>
      </c>
      <c r="CB245" s="1">
        <v>12.55</v>
      </c>
      <c r="CC245" s="1">
        <v>12.95</v>
      </c>
      <c r="CD245" s="1">
        <v>4.3680000000000003</v>
      </c>
      <c r="CE245" s="1">
        <v>29.117000000000001</v>
      </c>
      <c r="CF245" s="1">
        <v>0.93359999999999999</v>
      </c>
      <c r="CG245" s="1" t="s">
        <v>20</v>
      </c>
      <c r="CH245" s="1">
        <v>12.46</v>
      </c>
      <c r="CI245" s="1">
        <v>12.95</v>
      </c>
      <c r="CJ245" s="1">
        <v>4.3330000000000002</v>
      </c>
      <c r="CK245" s="1">
        <v>28.885000000000002</v>
      </c>
      <c r="CL245" s="1">
        <v>0.92730000000000001</v>
      </c>
      <c r="CM245" s="1" t="s">
        <v>20</v>
      </c>
      <c r="CN245" s="1">
        <v>12.44</v>
      </c>
      <c r="CO245" s="1">
        <v>12.96</v>
      </c>
      <c r="CP245" s="1">
        <v>4.6150000000000002</v>
      </c>
      <c r="CQ245" s="1">
        <v>30.765000000000001</v>
      </c>
      <c r="CR245" s="1">
        <v>0.91259999999999997</v>
      </c>
      <c r="CS245" s="1" t="s">
        <v>20</v>
      </c>
    </row>
    <row r="246" spans="1:97" ht="15.75" customHeight="1" x14ac:dyDescent="0.25">
      <c r="A246" s="1" t="s">
        <v>141</v>
      </c>
      <c r="B246" s="1">
        <v>145</v>
      </c>
      <c r="C246" s="1">
        <v>159</v>
      </c>
      <c r="D246" s="1" t="s">
        <v>40</v>
      </c>
      <c r="E246" s="1">
        <v>11.15</v>
      </c>
      <c r="F246" s="1">
        <v>3</v>
      </c>
      <c r="G246" s="1">
        <v>13</v>
      </c>
      <c r="H246" s="1">
        <v>11.26</v>
      </c>
      <c r="I246" s="1">
        <v>11.65</v>
      </c>
      <c r="J246" s="81">
        <v>1.7689999999999999</v>
      </c>
      <c r="K246" s="1">
        <v>13.606</v>
      </c>
      <c r="L246" s="1">
        <v>0.93240000000000001</v>
      </c>
      <c r="M246" s="1" t="s">
        <v>19</v>
      </c>
      <c r="N246" s="1">
        <v>11.27</v>
      </c>
      <c r="O246" s="1">
        <v>11.65</v>
      </c>
      <c r="P246" s="1">
        <v>1.6859999999999999</v>
      </c>
      <c r="Q246" s="1">
        <v>12.965999999999999</v>
      </c>
      <c r="R246" s="1">
        <v>0.94879999999999998</v>
      </c>
      <c r="S246" s="1" t="s">
        <v>19</v>
      </c>
      <c r="T246" s="1">
        <v>11.26</v>
      </c>
      <c r="U246" s="1">
        <v>11.65</v>
      </c>
      <c r="V246" s="1">
        <v>1.782</v>
      </c>
      <c r="W246" s="1">
        <v>13.705</v>
      </c>
      <c r="X246" s="1">
        <v>0.94440000000000002</v>
      </c>
      <c r="Y246" s="1" t="s">
        <v>19</v>
      </c>
      <c r="Z246" s="1">
        <v>11.26</v>
      </c>
      <c r="AA246" s="1">
        <v>11.65</v>
      </c>
      <c r="AB246" s="1">
        <v>1.9490000000000001</v>
      </c>
      <c r="AC246" s="1">
        <v>14.993</v>
      </c>
      <c r="AD246" s="1">
        <v>0.95420000000000005</v>
      </c>
      <c r="AE246" s="1" t="s">
        <v>19</v>
      </c>
      <c r="AF246" s="1">
        <v>11.27</v>
      </c>
      <c r="AG246" s="1">
        <v>11.65</v>
      </c>
      <c r="AH246" s="1">
        <v>2.004</v>
      </c>
      <c r="AI246" s="1">
        <v>15.417</v>
      </c>
      <c r="AJ246" s="1">
        <v>0.95009999999999994</v>
      </c>
      <c r="AK246" s="1" t="s">
        <v>19</v>
      </c>
      <c r="AL246" s="1">
        <v>11.2</v>
      </c>
      <c r="AM246" s="1">
        <v>11.61</v>
      </c>
      <c r="AN246" s="1">
        <v>2.0169999999999999</v>
      </c>
      <c r="AO246" s="1">
        <v>15.516</v>
      </c>
      <c r="AP246" s="1">
        <v>0.94230000000000003</v>
      </c>
      <c r="AQ246" s="1" t="s">
        <v>19</v>
      </c>
      <c r="AR246" s="1">
        <v>11.26</v>
      </c>
      <c r="AS246" s="1">
        <v>11.65</v>
      </c>
      <c r="AT246" s="1">
        <v>2.46</v>
      </c>
      <c r="AU246" s="1">
        <v>18.922999999999998</v>
      </c>
      <c r="AV246" s="1">
        <v>0.94810000000000005</v>
      </c>
      <c r="AW246" s="1" t="s">
        <v>19</v>
      </c>
      <c r="AX246" s="1">
        <v>11.27</v>
      </c>
      <c r="AY246" s="1">
        <v>11.65</v>
      </c>
      <c r="AZ246" s="1">
        <v>2.399</v>
      </c>
      <c r="BA246" s="1">
        <v>18.451000000000001</v>
      </c>
      <c r="BB246" s="1">
        <v>0.94650000000000001</v>
      </c>
      <c r="BC246" s="1" t="s">
        <v>19</v>
      </c>
      <c r="BD246" s="1">
        <v>11.26</v>
      </c>
      <c r="BE246" s="1">
        <v>11.65</v>
      </c>
      <c r="BF246" s="1">
        <v>2.2730000000000001</v>
      </c>
      <c r="BG246" s="1">
        <v>17.481000000000002</v>
      </c>
      <c r="BH246" s="1">
        <v>0.94520000000000004</v>
      </c>
      <c r="BI246" s="1" t="s">
        <v>19</v>
      </c>
      <c r="BJ246" s="1">
        <v>11.26</v>
      </c>
      <c r="BK246" s="1">
        <v>11.65</v>
      </c>
      <c r="BL246" s="1">
        <v>2.931</v>
      </c>
      <c r="BM246" s="1">
        <v>22.547999999999998</v>
      </c>
      <c r="BN246" s="1">
        <v>0.9244</v>
      </c>
      <c r="BO246" s="1" t="s">
        <v>19</v>
      </c>
      <c r="BP246" s="1">
        <v>11.26</v>
      </c>
      <c r="BQ246" s="1">
        <v>11.65</v>
      </c>
      <c r="BR246" s="1">
        <v>2.8010000000000002</v>
      </c>
      <c r="BS246" s="1">
        <v>21.548999999999999</v>
      </c>
      <c r="BT246" s="1">
        <v>0.92079999999999995</v>
      </c>
      <c r="BU246" s="1" t="s">
        <v>19</v>
      </c>
      <c r="BV246" s="1">
        <v>11.27</v>
      </c>
      <c r="BW246" s="1">
        <v>11.65</v>
      </c>
      <c r="BX246" s="1">
        <v>2.7930000000000001</v>
      </c>
      <c r="BY246" s="1">
        <v>21.486999999999998</v>
      </c>
      <c r="BZ246" s="1">
        <v>0.92759999999999998</v>
      </c>
      <c r="CA246" s="1" t="s">
        <v>19</v>
      </c>
      <c r="CB246" s="1">
        <v>11.27</v>
      </c>
      <c r="CC246" s="1">
        <v>11.65</v>
      </c>
      <c r="CD246" s="1">
        <v>3.3730000000000002</v>
      </c>
      <c r="CE246" s="1">
        <v>25.949000000000002</v>
      </c>
      <c r="CF246" s="1">
        <v>0.91449999999999998</v>
      </c>
      <c r="CG246" s="1" t="s">
        <v>19</v>
      </c>
      <c r="CH246" s="1">
        <v>11.23</v>
      </c>
      <c r="CI246" s="1">
        <v>11.59</v>
      </c>
      <c r="CJ246" s="1">
        <v>3.7869999999999999</v>
      </c>
      <c r="CK246" s="1">
        <v>29.126999999999999</v>
      </c>
      <c r="CL246" s="1">
        <v>0.83299999999999996</v>
      </c>
      <c r="CM246" s="1" t="s">
        <v>19</v>
      </c>
      <c r="CN246" s="1">
        <v>11.17</v>
      </c>
      <c r="CO246" s="1">
        <v>11.6</v>
      </c>
      <c r="CP246" s="1">
        <v>3.274</v>
      </c>
      <c r="CQ246" s="1">
        <v>25.184999999999999</v>
      </c>
      <c r="CR246" s="1">
        <v>0.92320000000000002</v>
      </c>
      <c r="CS246" s="1" t="s">
        <v>19</v>
      </c>
    </row>
    <row r="247" spans="1:97" ht="15.75" customHeight="1" x14ac:dyDescent="0.25">
      <c r="A247" s="1" t="s">
        <v>141</v>
      </c>
      <c r="B247" s="1">
        <v>145</v>
      </c>
      <c r="C247" s="1">
        <v>159</v>
      </c>
      <c r="D247" s="1" t="s">
        <v>40</v>
      </c>
      <c r="E247" s="1">
        <v>11.15</v>
      </c>
      <c r="F247" s="1">
        <v>4</v>
      </c>
      <c r="G247" s="1">
        <v>13</v>
      </c>
      <c r="H247" s="1">
        <v>11.25</v>
      </c>
      <c r="I247" s="1">
        <v>11.65</v>
      </c>
      <c r="J247" s="81">
        <v>1.768</v>
      </c>
      <c r="K247" s="1">
        <v>13.601000000000001</v>
      </c>
      <c r="L247" s="1">
        <v>0.96609999999999996</v>
      </c>
      <c r="M247" s="1" t="s">
        <v>20</v>
      </c>
      <c r="N247" s="1">
        <v>11.26</v>
      </c>
      <c r="O247" s="1">
        <v>11.65</v>
      </c>
      <c r="P247" s="1">
        <v>1.6970000000000001</v>
      </c>
      <c r="Q247" s="1">
        <v>13.052</v>
      </c>
      <c r="R247" s="1">
        <v>0.96609999999999996</v>
      </c>
      <c r="S247" s="1" t="s">
        <v>20</v>
      </c>
      <c r="T247" s="1">
        <v>11.2</v>
      </c>
      <c r="U247" s="1">
        <v>11.6</v>
      </c>
      <c r="V247" s="1">
        <v>1.827</v>
      </c>
      <c r="W247" s="1">
        <v>14.055</v>
      </c>
      <c r="X247" s="1">
        <v>0.92020000000000002</v>
      </c>
      <c r="Y247" s="1" t="s">
        <v>20</v>
      </c>
      <c r="Z247" s="1">
        <v>11.25</v>
      </c>
      <c r="AA247" s="1">
        <v>11.65</v>
      </c>
      <c r="AB247" s="1">
        <v>1.96</v>
      </c>
      <c r="AC247" s="1">
        <v>15.077</v>
      </c>
      <c r="AD247" s="1">
        <v>0.96650000000000003</v>
      </c>
      <c r="AE247" s="1" t="s">
        <v>20</v>
      </c>
      <c r="AF247" s="1">
        <v>11.26</v>
      </c>
      <c r="AG247" s="1">
        <v>11.65</v>
      </c>
      <c r="AH247" s="1">
        <v>1.9970000000000001</v>
      </c>
      <c r="AI247" s="1">
        <v>15.365</v>
      </c>
      <c r="AJ247" s="1">
        <v>0.96560000000000001</v>
      </c>
      <c r="AK247" s="1" t="s">
        <v>20</v>
      </c>
      <c r="AL247" s="1">
        <v>11.16</v>
      </c>
      <c r="AM247" s="1">
        <v>11.59</v>
      </c>
      <c r="AN247" s="1">
        <v>2.028</v>
      </c>
      <c r="AO247" s="1">
        <v>15.602</v>
      </c>
      <c r="AP247" s="1">
        <v>0.97099999999999997</v>
      </c>
      <c r="AQ247" s="1" t="s">
        <v>20</v>
      </c>
      <c r="AR247" s="1">
        <v>11.26</v>
      </c>
      <c r="AS247" s="1">
        <v>11.65</v>
      </c>
      <c r="AT247" s="1">
        <v>2.4670000000000001</v>
      </c>
      <c r="AU247" s="1">
        <v>18.975000000000001</v>
      </c>
      <c r="AV247" s="1">
        <v>0.95040000000000002</v>
      </c>
      <c r="AW247" s="1" t="s">
        <v>20</v>
      </c>
      <c r="AX247" s="1">
        <v>11.26</v>
      </c>
      <c r="AY247" s="1">
        <v>11.65</v>
      </c>
      <c r="AZ247" s="1">
        <v>2.38</v>
      </c>
      <c r="BA247" s="1">
        <v>18.311</v>
      </c>
      <c r="BB247" s="1">
        <v>0.96240000000000003</v>
      </c>
      <c r="BC247" s="1" t="s">
        <v>20</v>
      </c>
      <c r="BD247" s="1">
        <v>11.16</v>
      </c>
      <c r="BE247" s="1">
        <v>11.55</v>
      </c>
      <c r="BF247" s="1">
        <v>2.2799999999999998</v>
      </c>
      <c r="BG247" s="1">
        <v>17.536000000000001</v>
      </c>
      <c r="BH247" s="1">
        <v>0.96209999999999996</v>
      </c>
      <c r="BI247" s="1" t="s">
        <v>20</v>
      </c>
      <c r="BJ247" s="1">
        <v>11.19</v>
      </c>
      <c r="BK247" s="1">
        <v>11.59</v>
      </c>
      <c r="BL247" s="1">
        <v>2.91</v>
      </c>
      <c r="BM247" s="1">
        <v>22.381</v>
      </c>
      <c r="BN247" s="1">
        <v>0.94820000000000004</v>
      </c>
      <c r="BO247" s="1" t="s">
        <v>20</v>
      </c>
      <c r="BP247" s="1">
        <v>11.21</v>
      </c>
      <c r="BQ247" s="1">
        <v>11.57</v>
      </c>
      <c r="BR247" s="1">
        <v>2.86</v>
      </c>
      <c r="BS247" s="1">
        <v>21.995999999999999</v>
      </c>
      <c r="BT247" s="1">
        <v>0.93789999999999996</v>
      </c>
      <c r="BU247" s="1" t="s">
        <v>20</v>
      </c>
      <c r="BV247" s="1">
        <v>11.22</v>
      </c>
      <c r="BW247" s="1">
        <v>11.58</v>
      </c>
      <c r="BX247" s="1">
        <v>2.8540000000000001</v>
      </c>
      <c r="BY247" s="1">
        <v>21.954999999999998</v>
      </c>
      <c r="BZ247" s="1">
        <v>0.94630000000000003</v>
      </c>
      <c r="CA247" s="1" t="s">
        <v>20</v>
      </c>
      <c r="CB247" s="1">
        <v>11.23</v>
      </c>
      <c r="CC247" s="1">
        <v>11.61</v>
      </c>
      <c r="CD247" s="1">
        <v>3.3769999999999998</v>
      </c>
      <c r="CE247" s="1">
        <v>25.978999999999999</v>
      </c>
      <c r="CF247" s="1">
        <v>0.94720000000000004</v>
      </c>
      <c r="CG247" s="1" t="s">
        <v>20</v>
      </c>
      <c r="CH247" s="1">
        <v>11.26</v>
      </c>
      <c r="CI247" s="1">
        <v>11.65</v>
      </c>
      <c r="CJ247" s="1">
        <v>3.3</v>
      </c>
      <c r="CK247" s="1">
        <v>25.388000000000002</v>
      </c>
      <c r="CL247" s="1">
        <v>0.95099999999999996</v>
      </c>
      <c r="CM247" s="1" t="s">
        <v>20</v>
      </c>
      <c r="CN247" s="1">
        <v>11.15</v>
      </c>
      <c r="CO247" s="1">
        <v>11.58</v>
      </c>
      <c r="CP247" s="1">
        <v>3.3090000000000002</v>
      </c>
      <c r="CQ247" s="1">
        <v>25.452999999999999</v>
      </c>
      <c r="CR247" s="1">
        <v>0.95409999999999995</v>
      </c>
      <c r="CS247" s="1" t="s">
        <v>20</v>
      </c>
    </row>
    <row r="248" spans="1:97" ht="15.75" customHeight="1" x14ac:dyDescent="0.25">
      <c r="A248" s="1" t="s">
        <v>141</v>
      </c>
      <c r="B248" s="1">
        <v>147</v>
      </c>
      <c r="C248" s="1">
        <v>159</v>
      </c>
      <c r="D248" s="1" t="s">
        <v>112</v>
      </c>
      <c r="E248" s="1">
        <v>9.59</v>
      </c>
      <c r="F248" s="1">
        <v>3</v>
      </c>
      <c r="G248" s="1">
        <v>11</v>
      </c>
      <c r="H248" s="1">
        <v>9.82</v>
      </c>
      <c r="I248" s="1">
        <v>10.09</v>
      </c>
      <c r="J248" s="81">
        <v>1.3680000000000001</v>
      </c>
      <c r="K248" s="1">
        <v>12.436</v>
      </c>
      <c r="L248" s="1">
        <v>0.76400000000000001</v>
      </c>
      <c r="M248" s="1" t="s">
        <v>19</v>
      </c>
      <c r="N248" s="1">
        <v>9.73</v>
      </c>
      <c r="O248" s="1">
        <v>9.98</v>
      </c>
      <c r="P248" s="1">
        <v>1.268</v>
      </c>
      <c r="Q248" s="1">
        <v>11.529</v>
      </c>
      <c r="R248" s="1">
        <v>0.79900000000000004</v>
      </c>
      <c r="S248" s="1" t="s">
        <v>19</v>
      </c>
      <c r="T248" s="1">
        <v>9.73</v>
      </c>
      <c r="U248" s="1">
        <v>9.9600000000000009</v>
      </c>
      <c r="V248" s="1">
        <v>1.28</v>
      </c>
      <c r="W248" s="1">
        <v>11.635999999999999</v>
      </c>
      <c r="X248" s="1">
        <v>0.84970000000000001</v>
      </c>
      <c r="Y248" s="1" t="s">
        <v>19</v>
      </c>
      <c r="Z248" s="1">
        <v>9.75</v>
      </c>
      <c r="AA248" s="1">
        <v>10</v>
      </c>
      <c r="AB248" s="1">
        <v>1.425</v>
      </c>
      <c r="AC248" s="1">
        <v>12.956</v>
      </c>
      <c r="AD248" s="1">
        <v>0.8659</v>
      </c>
      <c r="AE248" s="1" t="s">
        <v>19</v>
      </c>
      <c r="AF248" s="1">
        <v>9.7100000000000009</v>
      </c>
      <c r="AG248" s="1">
        <v>9.94</v>
      </c>
      <c r="AH248" s="1">
        <v>1.554</v>
      </c>
      <c r="AI248" s="1">
        <v>14.13</v>
      </c>
      <c r="AJ248" s="1">
        <v>0.8448</v>
      </c>
      <c r="AK248" s="1" t="s">
        <v>19</v>
      </c>
      <c r="AL248" s="1">
        <v>9.73</v>
      </c>
      <c r="AM248" s="1">
        <v>9.94</v>
      </c>
      <c r="AN248" s="1">
        <v>1.4119999999999999</v>
      </c>
      <c r="AO248" s="1">
        <v>12.84</v>
      </c>
      <c r="AP248" s="1">
        <v>0.83560000000000001</v>
      </c>
      <c r="AQ248" s="1" t="s">
        <v>19</v>
      </c>
      <c r="AR248" s="1">
        <v>9.77</v>
      </c>
      <c r="AS248" s="1">
        <v>10.01</v>
      </c>
      <c r="AT248" s="1">
        <v>1.6719999999999999</v>
      </c>
      <c r="AU248" s="1">
        <v>15.204000000000001</v>
      </c>
      <c r="AV248" s="1">
        <v>0.82769999999999999</v>
      </c>
      <c r="AW248" s="1" t="s">
        <v>19</v>
      </c>
      <c r="AX248" s="1">
        <v>9.69</v>
      </c>
      <c r="AY248" s="1">
        <v>9.9499999999999993</v>
      </c>
      <c r="AZ248" s="1">
        <v>1.6890000000000001</v>
      </c>
      <c r="BA248" s="1">
        <v>15.353999999999999</v>
      </c>
      <c r="BB248" s="1">
        <v>0.86850000000000005</v>
      </c>
      <c r="BC248" s="1" t="s">
        <v>19</v>
      </c>
      <c r="BD248" s="1">
        <v>9.69</v>
      </c>
      <c r="BE248" s="1">
        <v>9.94</v>
      </c>
      <c r="BF248" s="1">
        <v>1.573</v>
      </c>
      <c r="BG248" s="1">
        <v>14.298999999999999</v>
      </c>
      <c r="BH248" s="1">
        <v>0.84230000000000005</v>
      </c>
      <c r="BI248" s="1" t="s">
        <v>19</v>
      </c>
      <c r="BJ248" s="1">
        <v>9.74</v>
      </c>
      <c r="BK248" s="1">
        <v>9.93</v>
      </c>
      <c r="BL248" s="1">
        <v>2.1</v>
      </c>
      <c r="BM248" s="1">
        <v>19.093</v>
      </c>
      <c r="BN248" s="1">
        <v>0.82630000000000003</v>
      </c>
      <c r="BO248" s="1" t="s">
        <v>19</v>
      </c>
      <c r="BP248" s="1">
        <v>9.73</v>
      </c>
      <c r="BQ248" s="1">
        <v>9.9700000000000006</v>
      </c>
      <c r="BR248" s="1">
        <v>2.198</v>
      </c>
      <c r="BS248" s="1">
        <v>19.984999999999999</v>
      </c>
      <c r="BT248" s="1">
        <v>0.78910000000000002</v>
      </c>
      <c r="BU248" s="1" t="s">
        <v>19</v>
      </c>
      <c r="BV248" s="1">
        <v>9.75</v>
      </c>
      <c r="BW248" s="1">
        <v>9.92</v>
      </c>
      <c r="BX248" s="1">
        <v>1.982</v>
      </c>
      <c r="BY248" s="1">
        <v>18.016999999999999</v>
      </c>
      <c r="BZ248" s="1">
        <v>0.81579999999999997</v>
      </c>
      <c r="CA248" s="1" t="s">
        <v>19</v>
      </c>
      <c r="CB248" s="1">
        <v>9.77</v>
      </c>
      <c r="CC248" s="1">
        <v>9.98</v>
      </c>
      <c r="CD248" s="1">
        <v>2.4350000000000001</v>
      </c>
      <c r="CE248" s="1">
        <v>22.137</v>
      </c>
      <c r="CF248" s="1">
        <v>0.78380000000000005</v>
      </c>
      <c r="CG248" s="1" t="s">
        <v>19</v>
      </c>
      <c r="CH248" s="1">
        <v>9.7200000000000006</v>
      </c>
      <c r="CI248" s="1">
        <v>9.92</v>
      </c>
      <c r="CJ248" s="1">
        <v>2.4590000000000001</v>
      </c>
      <c r="CK248" s="1">
        <v>22.359000000000002</v>
      </c>
      <c r="CL248" s="1">
        <v>0.79969999999999997</v>
      </c>
      <c r="CM248" s="1" t="s">
        <v>19</v>
      </c>
      <c r="CN248" s="1">
        <v>9.74</v>
      </c>
      <c r="CO248" s="1">
        <v>9.92</v>
      </c>
      <c r="CP248" s="1">
        <v>2.4729999999999999</v>
      </c>
      <c r="CQ248" s="1">
        <v>22.478000000000002</v>
      </c>
      <c r="CR248" s="1">
        <v>0.85199999999999998</v>
      </c>
      <c r="CS248" s="1" t="s">
        <v>19</v>
      </c>
    </row>
    <row r="249" spans="1:97" ht="15.75" customHeight="1" x14ac:dyDescent="0.25">
      <c r="A249" s="1" t="s">
        <v>141</v>
      </c>
      <c r="B249" s="1">
        <v>149</v>
      </c>
      <c r="C249" s="1">
        <v>159</v>
      </c>
      <c r="D249" s="1" t="s">
        <v>41</v>
      </c>
      <c r="E249" s="1">
        <v>9.84</v>
      </c>
      <c r="F249" s="1">
        <v>3</v>
      </c>
      <c r="G249" s="1">
        <v>9</v>
      </c>
      <c r="H249" s="1">
        <v>10.01</v>
      </c>
      <c r="I249" s="1">
        <v>10.34</v>
      </c>
      <c r="J249" s="81">
        <v>1.325</v>
      </c>
      <c r="K249" s="1">
        <v>14.726000000000001</v>
      </c>
      <c r="L249" s="1">
        <v>0.96619999999999995</v>
      </c>
      <c r="M249" s="1" t="s">
        <v>20</v>
      </c>
      <c r="N249" s="1">
        <v>10.01</v>
      </c>
      <c r="O249" s="1">
        <v>10.34</v>
      </c>
      <c r="P249" s="1">
        <v>1.2809999999999999</v>
      </c>
      <c r="Q249" s="1">
        <v>14.228</v>
      </c>
      <c r="R249" s="1">
        <v>0.96299999999999997</v>
      </c>
      <c r="S249" s="1" t="s">
        <v>20</v>
      </c>
      <c r="T249" s="1">
        <v>10.01</v>
      </c>
      <c r="U249" s="1">
        <v>10.34</v>
      </c>
      <c r="V249" s="1">
        <v>1.343</v>
      </c>
      <c r="W249" s="1">
        <v>14.917999999999999</v>
      </c>
      <c r="X249" s="1">
        <v>0.95279999999999998</v>
      </c>
      <c r="Y249" s="1" t="s">
        <v>20</v>
      </c>
      <c r="Z249" s="1">
        <v>10.01</v>
      </c>
      <c r="AA249" s="1">
        <v>10.34</v>
      </c>
      <c r="AB249" s="1">
        <v>1.454</v>
      </c>
      <c r="AC249" s="1">
        <v>16.157</v>
      </c>
      <c r="AD249" s="1">
        <v>0.95909999999999995</v>
      </c>
      <c r="AE249" s="1" t="s">
        <v>20</v>
      </c>
      <c r="AF249" s="1">
        <v>9.99</v>
      </c>
      <c r="AG249" s="1">
        <v>10.34</v>
      </c>
      <c r="AH249" s="1">
        <v>1.4630000000000001</v>
      </c>
      <c r="AI249" s="1">
        <v>16.251999999999999</v>
      </c>
      <c r="AJ249" s="1">
        <v>0.94069999999999998</v>
      </c>
      <c r="AK249" s="1" t="s">
        <v>20</v>
      </c>
      <c r="AL249" s="1">
        <v>10.01</v>
      </c>
      <c r="AM249" s="1">
        <v>10.34</v>
      </c>
      <c r="AN249" s="1">
        <v>1.4630000000000001</v>
      </c>
      <c r="AO249" s="1">
        <v>16.256</v>
      </c>
      <c r="AP249" s="1">
        <v>0.95609999999999995</v>
      </c>
      <c r="AQ249" s="1" t="s">
        <v>20</v>
      </c>
      <c r="AR249" s="1">
        <v>10.01</v>
      </c>
      <c r="AS249" s="1">
        <v>10.34</v>
      </c>
      <c r="AT249" s="1">
        <v>1.7989999999999999</v>
      </c>
      <c r="AU249" s="1">
        <v>19.994</v>
      </c>
      <c r="AV249" s="1">
        <v>0.94199999999999995</v>
      </c>
      <c r="AW249" s="1" t="s">
        <v>20</v>
      </c>
      <c r="AX249" s="1">
        <v>9.9600000000000009</v>
      </c>
      <c r="AY249" s="1">
        <v>10.34</v>
      </c>
      <c r="AZ249" s="1">
        <v>2.0590000000000002</v>
      </c>
      <c r="BA249" s="1">
        <v>22.88</v>
      </c>
      <c r="BB249" s="1">
        <v>0.76790000000000003</v>
      </c>
      <c r="BC249" s="1" t="s">
        <v>19</v>
      </c>
      <c r="BD249" s="1">
        <v>9.94</v>
      </c>
      <c r="BE249" s="1">
        <v>10.26</v>
      </c>
      <c r="BF249" s="1">
        <v>2.0640000000000001</v>
      </c>
      <c r="BG249" s="1">
        <v>22.934000000000001</v>
      </c>
      <c r="BH249" s="1">
        <v>0.87690000000000001</v>
      </c>
      <c r="BI249" s="1" t="s">
        <v>20</v>
      </c>
      <c r="BJ249" s="1">
        <v>10.01</v>
      </c>
      <c r="BK249" s="1">
        <v>10.34</v>
      </c>
      <c r="BL249" s="1">
        <v>2.1240000000000001</v>
      </c>
      <c r="BM249" s="1">
        <v>23.603000000000002</v>
      </c>
      <c r="BN249" s="1">
        <v>0.95530000000000004</v>
      </c>
      <c r="BO249" s="1" t="s">
        <v>20</v>
      </c>
      <c r="BP249" s="1">
        <v>10.01</v>
      </c>
      <c r="BQ249" s="1">
        <v>10.34</v>
      </c>
      <c r="BR249" s="1">
        <v>2.13</v>
      </c>
      <c r="BS249" s="1">
        <v>23.661000000000001</v>
      </c>
      <c r="BT249" s="1">
        <v>0.96209999999999996</v>
      </c>
      <c r="BU249" s="1" t="s">
        <v>20</v>
      </c>
      <c r="BV249" s="1">
        <v>10.01</v>
      </c>
      <c r="BW249" s="1">
        <v>10.34</v>
      </c>
      <c r="BX249" s="1">
        <v>2.0630000000000002</v>
      </c>
      <c r="BY249" s="1">
        <v>22.92</v>
      </c>
      <c r="BZ249" s="1">
        <v>0.96460000000000001</v>
      </c>
      <c r="CA249" s="1" t="s">
        <v>20</v>
      </c>
      <c r="CB249" s="1">
        <v>10.02</v>
      </c>
      <c r="CC249" s="1">
        <v>10.34</v>
      </c>
      <c r="CD249" s="1">
        <v>2.3010000000000002</v>
      </c>
      <c r="CE249" s="1">
        <v>25.562999999999999</v>
      </c>
      <c r="CF249" s="1">
        <v>0.95440000000000003</v>
      </c>
      <c r="CG249" s="1" t="s">
        <v>20</v>
      </c>
      <c r="CH249" s="1">
        <v>10.02</v>
      </c>
      <c r="CI249" s="1">
        <v>10.34</v>
      </c>
      <c r="CJ249" s="1">
        <v>2.2799999999999998</v>
      </c>
      <c r="CK249" s="1">
        <v>25.331</v>
      </c>
      <c r="CL249" s="1">
        <v>0.95699999999999996</v>
      </c>
      <c r="CM249" s="1" t="s">
        <v>20</v>
      </c>
      <c r="CN249" s="1">
        <v>10.02</v>
      </c>
      <c r="CO249" s="1">
        <v>10.34</v>
      </c>
      <c r="CP249" s="1">
        <v>2.2709999999999999</v>
      </c>
      <c r="CQ249" s="1">
        <v>25.231000000000002</v>
      </c>
      <c r="CR249" s="1">
        <v>0.96089999999999998</v>
      </c>
      <c r="CS249" s="1" t="s">
        <v>20</v>
      </c>
    </row>
    <row r="250" spans="1:97" ht="15.75" customHeight="1" x14ac:dyDescent="0.25">
      <c r="A250" s="1" t="s">
        <v>141</v>
      </c>
      <c r="B250" s="1">
        <v>149</v>
      </c>
      <c r="C250" s="1">
        <v>168</v>
      </c>
      <c r="D250" s="1" t="s">
        <v>113</v>
      </c>
      <c r="E250" s="1">
        <v>7.89</v>
      </c>
      <c r="F250" s="1">
        <v>4</v>
      </c>
      <c r="G250" s="1">
        <v>18</v>
      </c>
      <c r="H250" s="1">
        <v>8.02</v>
      </c>
      <c r="I250" s="1">
        <v>8.2200000000000006</v>
      </c>
      <c r="J250" s="81">
        <v>1.6910000000000001</v>
      </c>
      <c r="K250" s="1">
        <v>9.3949999999999996</v>
      </c>
      <c r="L250" s="1">
        <v>0.86699999999999999</v>
      </c>
      <c r="M250" s="1" t="s">
        <v>19</v>
      </c>
      <c r="N250" s="1">
        <v>7.91</v>
      </c>
      <c r="O250" s="1">
        <v>8.18</v>
      </c>
      <c r="P250" s="1">
        <v>1.7010000000000001</v>
      </c>
      <c r="Q250" s="1">
        <v>9.4510000000000005</v>
      </c>
      <c r="R250" s="1">
        <v>0.86380000000000001</v>
      </c>
      <c r="S250" s="1" t="s">
        <v>19</v>
      </c>
      <c r="T250" s="1">
        <v>7.92</v>
      </c>
      <c r="U250" s="1">
        <v>8.17</v>
      </c>
      <c r="V250" s="1">
        <v>1.724</v>
      </c>
      <c r="W250" s="1">
        <v>9.5760000000000005</v>
      </c>
      <c r="X250" s="1">
        <v>0.90269999999999995</v>
      </c>
      <c r="Y250" s="1" t="s">
        <v>19</v>
      </c>
      <c r="Z250" s="1">
        <v>7.92</v>
      </c>
      <c r="AA250" s="1">
        <v>8.16</v>
      </c>
      <c r="AB250" s="1">
        <v>1.8620000000000001</v>
      </c>
      <c r="AC250" s="1">
        <v>10.343999999999999</v>
      </c>
      <c r="AD250" s="1">
        <v>0.91879999999999995</v>
      </c>
      <c r="AE250" s="1" t="s">
        <v>19</v>
      </c>
      <c r="AF250" s="1">
        <v>7.88</v>
      </c>
      <c r="AG250" s="1">
        <v>8.1199999999999992</v>
      </c>
      <c r="AH250" s="1">
        <v>1.9039999999999999</v>
      </c>
      <c r="AI250" s="1">
        <v>10.577</v>
      </c>
      <c r="AJ250" s="1">
        <v>0.89639999999999997</v>
      </c>
      <c r="AK250" s="1" t="s">
        <v>19</v>
      </c>
      <c r="AL250" s="1">
        <v>7.9</v>
      </c>
      <c r="AM250" s="1">
        <v>8.16</v>
      </c>
      <c r="AN250" s="1">
        <v>1.9810000000000001</v>
      </c>
      <c r="AO250" s="1">
        <v>11.007999999999999</v>
      </c>
      <c r="AP250" s="1">
        <v>0.90859999999999996</v>
      </c>
      <c r="AQ250" s="1" t="s">
        <v>19</v>
      </c>
      <c r="AR250" s="1">
        <v>7.9</v>
      </c>
      <c r="AS250" s="1">
        <v>8.19</v>
      </c>
      <c r="AT250" s="1">
        <v>2.9289999999999998</v>
      </c>
      <c r="AU250" s="1">
        <v>16.271999999999998</v>
      </c>
      <c r="AV250" s="1">
        <v>0.89270000000000005</v>
      </c>
      <c r="AW250" s="1" t="s">
        <v>19</v>
      </c>
      <c r="AX250" s="1">
        <v>7.89</v>
      </c>
      <c r="AY250" s="1">
        <v>8.14</v>
      </c>
      <c r="AZ250" s="1">
        <v>2.8780000000000001</v>
      </c>
      <c r="BA250" s="1">
        <v>15.987</v>
      </c>
      <c r="BB250" s="1">
        <v>0.89549999999999996</v>
      </c>
      <c r="BC250" s="1" t="s">
        <v>19</v>
      </c>
      <c r="BD250" s="1">
        <v>7.89</v>
      </c>
      <c r="BE250" s="1">
        <v>8.08</v>
      </c>
      <c r="BF250" s="1">
        <v>2.782</v>
      </c>
      <c r="BG250" s="1">
        <v>15.455</v>
      </c>
      <c r="BH250" s="1">
        <v>0.88829999999999998</v>
      </c>
      <c r="BI250" s="1" t="s">
        <v>19</v>
      </c>
      <c r="BJ250" s="1">
        <v>7.87</v>
      </c>
      <c r="BK250" s="1">
        <v>8.14</v>
      </c>
      <c r="BL250" s="1">
        <v>3.74</v>
      </c>
      <c r="BM250" s="1">
        <v>20.777999999999999</v>
      </c>
      <c r="BN250" s="1">
        <v>0.84619999999999995</v>
      </c>
      <c r="BO250" s="1" t="s">
        <v>19</v>
      </c>
      <c r="BP250" s="1">
        <v>7.9</v>
      </c>
      <c r="BQ250" s="1">
        <v>8.14</v>
      </c>
      <c r="BR250" s="1">
        <v>3.722</v>
      </c>
      <c r="BS250" s="1">
        <v>20.675000000000001</v>
      </c>
      <c r="BT250" s="1">
        <v>0.83299999999999996</v>
      </c>
      <c r="BU250" s="1" t="s">
        <v>19</v>
      </c>
      <c r="BV250" s="1">
        <v>7.91</v>
      </c>
      <c r="BW250" s="1">
        <v>8.16</v>
      </c>
      <c r="BX250" s="1">
        <v>3.625</v>
      </c>
      <c r="BY250" s="1">
        <v>20.140999999999998</v>
      </c>
      <c r="BZ250" s="1">
        <v>0.81459999999999999</v>
      </c>
      <c r="CA250" s="1" t="s">
        <v>19</v>
      </c>
      <c r="CB250" s="1">
        <v>7.92</v>
      </c>
      <c r="CC250" s="1">
        <v>8.17</v>
      </c>
      <c r="CD250" s="1">
        <v>4.3929999999999998</v>
      </c>
      <c r="CE250" s="1">
        <v>24.407</v>
      </c>
      <c r="CF250" s="1">
        <v>0.86519999999999997</v>
      </c>
      <c r="CG250" s="1" t="s">
        <v>19</v>
      </c>
      <c r="CH250" s="1">
        <v>7.89</v>
      </c>
      <c r="CI250" s="1">
        <v>8.1300000000000008</v>
      </c>
      <c r="CJ250" s="1">
        <v>4.2990000000000004</v>
      </c>
      <c r="CK250" s="1">
        <v>23.882000000000001</v>
      </c>
      <c r="CL250" s="1">
        <v>0.86170000000000002</v>
      </c>
      <c r="CM250" s="1" t="s">
        <v>19</v>
      </c>
      <c r="CN250" s="1">
        <v>7.86</v>
      </c>
      <c r="CO250" s="1">
        <v>8.11</v>
      </c>
      <c r="CP250" s="1">
        <v>4.4349999999999996</v>
      </c>
      <c r="CQ250" s="1">
        <v>24.64</v>
      </c>
      <c r="CR250" s="1">
        <v>0.87370000000000003</v>
      </c>
      <c r="CS250" s="1" t="s">
        <v>19</v>
      </c>
    </row>
    <row r="251" spans="1:97" ht="15.75" customHeight="1" x14ac:dyDescent="0.25">
      <c r="A251" s="1" t="s">
        <v>141</v>
      </c>
      <c r="B251" s="1">
        <v>160</v>
      </c>
      <c r="C251" s="1">
        <v>168</v>
      </c>
      <c r="D251" s="1" t="s">
        <v>42</v>
      </c>
      <c r="E251" s="1">
        <v>3.89</v>
      </c>
      <c r="F251" s="1">
        <v>2</v>
      </c>
      <c r="G251" s="1">
        <v>7</v>
      </c>
      <c r="H251" s="1">
        <v>4.08</v>
      </c>
      <c r="I251" s="1">
        <v>4.2300000000000004</v>
      </c>
      <c r="J251" s="81">
        <v>0.77300000000000002</v>
      </c>
      <c r="K251" s="1">
        <v>11.041</v>
      </c>
      <c r="L251" s="1">
        <v>0.91010000000000002</v>
      </c>
      <c r="M251" s="1" t="s">
        <v>19</v>
      </c>
      <c r="N251" s="1">
        <v>4.04</v>
      </c>
      <c r="O251" s="1">
        <v>4.28</v>
      </c>
      <c r="P251" s="1">
        <v>0.70699999999999996</v>
      </c>
      <c r="Q251" s="1">
        <v>10.103999999999999</v>
      </c>
      <c r="R251" s="1">
        <v>0.94840000000000002</v>
      </c>
      <c r="S251" s="1" t="s">
        <v>19</v>
      </c>
      <c r="T251" s="1">
        <v>4.04</v>
      </c>
      <c r="U251" s="1">
        <v>4.28</v>
      </c>
      <c r="V251" s="1">
        <v>0.754</v>
      </c>
      <c r="W251" s="1">
        <v>10.768000000000001</v>
      </c>
      <c r="X251" s="1">
        <v>0.93789999999999996</v>
      </c>
      <c r="Y251" s="1" t="s">
        <v>19</v>
      </c>
      <c r="Z251" s="1">
        <v>4.01</v>
      </c>
      <c r="AA251" s="1">
        <v>4.2</v>
      </c>
      <c r="AB251" s="1">
        <v>0.93600000000000005</v>
      </c>
      <c r="AC251" s="1">
        <v>13.371</v>
      </c>
      <c r="AD251" s="1">
        <v>0.95350000000000001</v>
      </c>
      <c r="AE251" s="1" t="s">
        <v>19</v>
      </c>
      <c r="AF251" s="1">
        <v>4.04</v>
      </c>
      <c r="AG251" s="1">
        <v>4.28</v>
      </c>
      <c r="AH251" s="1">
        <v>0.97299999999999998</v>
      </c>
      <c r="AI251" s="1">
        <v>13.894</v>
      </c>
      <c r="AJ251" s="1">
        <v>0.94989999999999997</v>
      </c>
      <c r="AK251" s="1" t="s">
        <v>19</v>
      </c>
      <c r="AL251" s="1">
        <v>4.04</v>
      </c>
      <c r="AM251" s="1">
        <v>4.2699999999999996</v>
      </c>
      <c r="AN251" s="1">
        <v>0.93700000000000006</v>
      </c>
      <c r="AO251" s="1">
        <v>13.388</v>
      </c>
      <c r="AP251" s="1">
        <v>0.95850000000000002</v>
      </c>
      <c r="AQ251" s="1" t="s">
        <v>19</v>
      </c>
      <c r="AR251" s="1">
        <v>4.01</v>
      </c>
      <c r="AS251" s="1">
        <v>4.2300000000000004</v>
      </c>
      <c r="AT251" s="1">
        <v>1.6919999999999999</v>
      </c>
      <c r="AU251" s="1">
        <v>24.170999999999999</v>
      </c>
      <c r="AV251" s="1">
        <v>0.94850000000000001</v>
      </c>
      <c r="AW251" s="1" t="s">
        <v>19</v>
      </c>
      <c r="AX251" s="1">
        <v>4.04</v>
      </c>
      <c r="AY251" s="1">
        <v>4.28</v>
      </c>
      <c r="AZ251" s="1">
        <v>1.635</v>
      </c>
      <c r="BA251" s="1">
        <v>23.353000000000002</v>
      </c>
      <c r="BB251" s="1">
        <v>0.94120000000000004</v>
      </c>
      <c r="BC251" s="1" t="s">
        <v>19</v>
      </c>
      <c r="BD251" s="1">
        <v>4.04</v>
      </c>
      <c r="BE251" s="1">
        <v>4.28</v>
      </c>
      <c r="BF251" s="1">
        <v>1.548</v>
      </c>
      <c r="BG251" s="1">
        <v>22.114999999999998</v>
      </c>
      <c r="BH251" s="1">
        <v>0.92059999999999997</v>
      </c>
      <c r="BI251" s="1" t="s">
        <v>19</v>
      </c>
      <c r="BJ251" s="1">
        <v>4.04</v>
      </c>
      <c r="BK251" s="1">
        <v>4.2699999999999996</v>
      </c>
      <c r="BL251" s="1">
        <v>2.2650000000000001</v>
      </c>
      <c r="BM251" s="1">
        <v>32.363999999999997</v>
      </c>
      <c r="BN251" s="1">
        <v>0.93089999999999995</v>
      </c>
      <c r="BO251" s="1" t="s">
        <v>19</v>
      </c>
      <c r="BP251" s="1">
        <v>4.04</v>
      </c>
      <c r="BQ251" s="1">
        <v>4.28</v>
      </c>
      <c r="BR251" s="1">
        <v>2.2490000000000001</v>
      </c>
      <c r="BS251" s="1">
        <v>32.134</v>
      </c>
      <c r="BT251" s="1">
        <v>0.92600000000000005</v>
      </c>
      <c r="BU251" s="1" t="s">
        <v>19</v>
      </c>
      <c r="BV251" s="1">
        <v>4.04</v>
      </c>
      <c r="BW251" s="1">
        <v>4.28</v>
      </c>
      <c r="BX251" s="1">
        <v>2.2040000000000002</v>
      </c>
      <c r="BY251" s="1">
        <v>31.48</v>
      </c>
      <c r="BZ251" s="1">
        <v>0.92400000000000004</v>
      </c>
      <c r="CA251" s="1" t="s">
        <v>19</v>
      </c>
      <c r="CB251" s="1">
        <v>4.04</v>
      </c>
      <c r="CC251" s="1">
        <v>4.28</v>
      </c>
      <c r="CD251" s="1">
        <v>2.7389999999999999</v>
      </c>
      <c r="CE251" s="1">
        <v>39.131999999999998</v>
      </c>
      <c r="CF251" s="1">
        <v>0.93340000000000001</v>
      </c>
      <c r="CG251" s="1" t="s">
        <v>19</v>
      </c>
      <c r="CH251" s="1">
        <v>4.04</v>
      </c>
      <c r="CI251" s="1">
        <v>4.28</v>
      </c>
      <c r="CJ251" s="1">
        <v>2.7210000000000001</v>
      </c>
      <c r="CK251" s="1">
        <v>38.866</v>
      </c>
      <c r="CL251" s="1">
        <v>0.92900000000000005</v>
      </c>
      <c r="CM251" s="1" t="s">
        <v>19</v>
      </c>
      <c r="CN251" s="1">
        <v>4.04</v>
      </c>
      <c r="CO251" s="1">
        <v>4.28</v>
      </c>
      <c r="CP251" s="1">
        <v>2.5750000000000002</v>
      </c>
      <c r="CQ251" s="1">
        <v>36.79</v>
      </c>
      <c r="CR251" s="1">
        <v>0.93079999999999996</v>
      </c>
      <c r="CS251" s="1" t="s">
        <v>19</v>
      </c>
    </row>
    <row r="252" spans="1:97" ht="15.75" customHeight="1" x14ac:dyDescent="0.25">
      <c r="A252" s="1" t="s">
        <v>141</v>
      </c>
      <c r="B252" s="1">
        <v>160</v>
      </c>
      <c r="C252" s="1">
        <v>171</v>
      </c>
      <c r="D252" s="1" t="s">
        <v>43</v>
      </c>
      <c r="E252" s="1">
        <v>6.68</v>
      </c>
      <c r="F252" s="1">
        <v>3</v>
      </c>
      <c r="G252" s="1">
        <v>10</v>
      </c>
      <c r="H252" s="1">
        <v>6.86</v>
      </c>
      <c r="I252" s="1">
        <v>7.05</v>
      </c>
      <c r="J252" s="81">
        <v>0.53800000000000003</v>
      </c>
      <c r="K252" s="1">
        <v>5.3769999999999998</v>
      </c>
      <c r="L252" s="1">
        <v>0.77569999999999995</v>
      </c>
      <c r="M252" s="1" t="s">
        <v>19</v>
      </c>
      <c r="N252" s="1">
        <v>6.81</v>
      </c>
      <c r="O252" s="1">
        <v>6.97</v>
      </c>
      <c r="P252" s="1">
        <v>0.54400000000000004</v>
      </c>
      <c r="Q252" s="1">
        <v>5.44</v>
      </c>
      <c r="R252" s="1">
        <v>0.78220000000000001</v>
      </c>
      <c r="S252" s="1" t="s">
        <v>19</v>
      </c>
      <c r="T252" s="1">
        <v>6.81</v>
      </c>
      <c r="U252" s="1">
        <v>7.02</v>
      </c>
      <c r="V252" s="1">
        <v>0.624</v>
      </c>
      <c r="W252" s="1">
        <v>6.2359999999999998</v>
      </c>
      <c r="X252" s="1">
        <v>0.80510000000000004</v>
      </c>
      <c r="Y252" s="1" t="s">
        <v>19</v>
      </c>
      <c r="Z252" s="1">
        <v>6.8</v>
      </c>
      <c r="AA252" s="1">
        <v>6.97</v>
      </c>
      <c r="AB252" s="1">
        <v>0.78400000000000003</v>
      </c>
      <c r="AC252" s="1">
        <v>7.84</v>
      </c>
      <c r="AD252" s="1">
        <v>0.84570000000000001</v>
      </c>
      <c r="AE252" s="1" t="s">
        <v>19</v>
      </c>
      <c r="AF252" s="1">
        <v>6.75</v>
      </c>
      <c r="AG252" s="1">
        <v>7.02</v>
      </c>
      <c r="AH252" s="1">
        <v>0.751</v>
      </c>
      <c r="AI252" s="1">
        <v>7.508</v>
      </c>
      <c r="AJ252" s="1">
        <v>0.81889999999999996</v>
      </c>
      <c r="AK252" s="1" t="s">
        <v>19</v>
      </c>
      <c r="AL252" s="1">
        <v>6.76</v>
      </c>
      <c r="AM252" s="1">
        <v>7.01</v>
      </c>
      <c r="AN252" s="1">
        <v>0.82199999999999995</v>
      </c>
      <c r="AO252" s="1">
        <v>8.2189999999999994</v>
      </c>
      <c r="AP252" s="1">
        <v>0.80149999999999999</v>
      </c>
      <c r="AQ252" s="1" t="s">
        <v>19</v>
      </c>
      <c r="AR252" s="1">
        <v>6.81</v>
      </c>
      <c r="AS252" s="1">
        <v>7.01</v>
      </c>
      <c r="AT252" s="1">
        <v>1.383</v>
      </c>
      <c r="AU252" s="1">
        <v>13.83</v>
      </c>
      <c r="AV252" s="1">
        <v>0.7863</v>
      </c>
      <c r="AW252" s="1" t="s">
        <v>19</v>
      </c>
      <c r="AX252" s="1">
        <v>6.77</v>
      </c>
      <c r="AY252" s="1">
        <v>7.01</v>
      </c>
      <c r="AZ252" s="1">
        <v>1.4530000000000001</v>
      </c>
      <c r="BA252" s="1">
        <v>14.528</v>
      </c>
      <c r="BB252" s="1">
        <v>0.80900000000000005</v>
      </c>
      <c r="BC252" s="1" t="s">
        <v>19</v>
      </c>
      <c r="BD252" s="1">
        <v>6.76</v>
      </c>
      <c r="BE252" s="1">
        <v>6.96</v>
      </c>
      <c r="BF252" s="1">
        <v>1.3480000000000001</v>
      </c>
      <c r="BG252" s="1">
        <v>13.484</v>
      </c>
      <c r="BH252" s="1">
        <v>0.81520000000000004</v>
      </c>
      <c r="BI252" s="1" t="s">
        <v>19</v>
      </c>
      <c r="BJ252" s="1">
        <v>6.76</v>
      </c>
      <c r="BK252" s="1">
        <v>6.97</v>
      </c>
      <c r="BL252" s="1">
        <v>2.069</v>
      </c>
      <c r="BM252" s="1">
        <v>20.686</v>
      </c>
      <c r="BN252" s="1">
        <v>0.75649999999999995</v>
      </c>
      <c r="BO252" s="1" t="s">
        <v>19</v>
      </c>
      <c r="BP252" s="1">
        <v>6.79</v>
      </c>
      <c r="BQ252" s="1">
        <v>6.99</v>
      </c>
      <c r="BR252" s="1">
        <v>1.9890000000000001</v>
      </c>
      <c r="BS252" s="1">
        <v>19.888999999999999</v>
      </c>
      <c r="BT252" s="1">
        <v>0.72540000000000004</v>
      </c>
      <c r="BU252" s="1" t="s">
        <v>19</v>
      </c>
      <c r="BV252" s="1">
        <v>6.8</v>
      </c>
      <c r="BW252" s="1">
        <v>6.99</v>
      </c>
      <c r="BX252" s="1">
        <v>2.0089999999999999</v>
      </c>
      <c r="BY252" s="1">
        <v>20.091000000000001</v>
      </c>
      <c r="BZ252" s="1">
        <v>0.746</v>
      </c>
      <c r="CA252" s="1" t="s">
        <v>19</v>
      </c>
      <c r="CB252" s="1">
        <v>6.83</v>
      </c>
      <c r="CC252" s="1">
        <v>6.99</v>
      </c>
      <c r="CD252" s="1">
        <v>2.4940000000000002</v>
      </c>
      <c r="CE252" s="1">
        <v>24.94</v>
      </c>
      <c r="CF252" s="1">
        <v>0.78920000000000001</v>
      </c>
      <c r="CG252" s="1" t="s">
        <v>19</v>
      </c>
      <c r="CH252" s="1">
        <v>6.79</v>
      </c>
      <c r="CI252" s="1">
        <v>6.98</v>
      </c>
      <c r="CJ252" s="1">
        <v>2.3650000000000002</v>
      </c>
      <c r="CK252" s="1">
        <v>23.646000000000001</v>
      </c>
      <c r="CL252" s="1">
        <v>0.79249999999999998</v>
      </c>
      <c r="CM252" s="1" t="s">
        <v>19</v>
      </c>
      <c r="CN252" s="1">
        <v>6.74</v>
      </c>
      <c r="CO252" s="1">
        <v>6.97</v>
      </c>
      <c r="CP252" s="1">
        <v>2.5099999999999998</v>
      </c>
      <c r="CQ252" s="1">
        <v>25.103999999999999</v>
      </c>
      <c r="CR252" s="1">
        <v>0.81</v>
      </c>
      <c r="CS252" s="1" t="s">
        <v>19</v>
      </c>
    </row>
    <row r="253" spans="1:97" ht="15.75" customHeight="1" x14ac:dyDescent="0.25">
      <c r="A253" s="1" t="s">
        <v>141</v>
      </c>
      <c r="B253" s="1">
        <v>160</v>
      </c>
      <c r="C253" s="1">
        <v>191</v>
      </c>
      <c r="D253" s="1" t="s">
        <v>114</v>
      </c>
      <c r="E253" s="1">
        <v>10.82</v>
      </c>
      <c r="F253" s="1">
        <v>5</v>
      </c>
      <c r="G253" s="1">
        <v>30</v>
      </c>
      <c r="H253" s="1">
        <v>10.96</v>
      </c>
      <c r="I253" s="1">
        <v>11.32</v>
      </c>
      <c r="J253" s="81">
        <v>5.1230000000000002</v>
      </c>
      <c r="K253" s="1">
        <v>17.077000000000002</v>
      </c>
      <c r="L253" s="1">
        <v>0.91249999999999998</v>
      </c>
      <c r="M253" s="1" t="s">
        <v>20</v>
      </c>
      <c r="N253" s="1">
        <v>10.84</v>
      </c>
      <c r="O253" s="1">
        <v>11.28</v>
      </c>
      <c r="P253" s="1">
        <v>5.1109999999999998</v>
      </c>
      <c r="Q253" s="1">
        <v>17.036999999999999</v>
      </c>
      <c r="R253" s="1">
        <v>0.90180000000000005</v>
      </c>
      <c r="S253" s="1" t="s">
        <v>20</v>
      </c>
      <c r="T253" s="1">
        <v>10.81</v>
      </c>
      <c r="U253" s="1">
        <v>11.24</v>
      </c>
      <c r="V253" s="1">
        <v>5.4749999999999996</v>
      </c>
      <c r="W253" s="1">
        <v>18.251000000000001</v>
      </c>
      <c r="X253" s="1">
        <v>0.91300000000000003</v>
      </c>
      <c r="Y253" s="1" t="s">
        <v>20</v>
      </c>
      <c r="Z253" s="1">
        <v>10.83</v>
      </c>
      <c r="AA253" s="1">
        <v>11.25</v>
      </c>
      <c r="AB253" s="1">
        <v>6.008</v>
      </c>
      <c r="AC253" s="1">
        <v>20.027999999999999</v>
      </c>
      <c r="AD253" s="1">
        <v>0.92159999999999997</v>
      </c>
      <c r="AE253" s="1" t="s">
        <v>20</v>
      </c>
      <c r="AF253" s="1">
        <v>10.8</v>
      </c>
      <c r="AG253" s="1">
        <v>11.19</v>
      </c>
      <c r="AH253" s="1">
        <v>6.1689999999999996</v>
      </c>
      <c r="AI253" s="1">
        <v>20.564</v>
      </c>
      <c r="AJ253" s="1">
        <v>0.92269999999999996</v>
      </c>
      <c r="AK253" s="1" t="s">
        <v>20</v>
      </c>
      <c r="AL253" s="1">
        <v>10.82</v>
      </c>
      <c r="AM253" s="1">
        <v>11.22</v>
      </c>
      <c r="AN253" s="1">
        <v>6.16</v>
      </c>
      <c r="AO253" s="1">
        <v>20.532</v>
      </c>
      <c r="AP253" s="1">
        <v>0.93030000000000002</v>
      </c>
      <c r="AQ253" s="1" t="s">
        <v>20</v>
      </c>
      <c r="AR253" s="1">
        <v>10.85</v>
      </c>
      <c r="AS253" s="1">
        <v>11.21</v>
      </c>
      <c r="AT253" s="1">
        <v>8.1</v>
      </c>
      <c r="AU253" s="1">
        <v>27</v>
      </c>
      <c r="AV253" s="1">
        <v>0.93110000000000004</v>
      </c>
      <c r="AW253" s="1" t="s">
        <v>20</v>
      </c>
      <c r="AX253" s="1">
        <v>10.81</v>
      </c>
      <c r="AY253" s="1">
        <v>11.25</v>
      </c>
      <c r="AZ253" s="1">
        <v>7.8330000000000002</v>
      </c>
      <c r="BA253" s="1">
        <v>26.109000000000002</v>
      </c>
      <c r="BB253" s="1">
        <v>0.92279999999999995</v>
      </c>
      <c r="BC253" s="1" t="s">
        <v>20</v>
      </c>
      <c r="BD253" s="1">
        <v>10.82</v>
      </c>
      <c r="BE253" s="1">
        <v>11.21</v>
      </c>
      <c r="BF253" s="1">
        <v>7.69</v>
      </c>
      <c r="BG253" s="1">
        <v>25.632000000000001</v>
      </c>
      <c r="BH253" s="1">
        <v>0.92149999999999999</v>
      </c>
      <c r="BI253" s="1" t="s">
        <v>20</v>
      </c>
      <c r="BJ253" s="1">
        <v>10.79</v>
      </c>
      <c r="BK253" s="1">
        <v>11.19</v>
      </c>
      <c r="BL253" s="1">
        <v>9.9350000000000005</v>
      </c>
      <c r="BM253" s="1">
        <v>33.116</v>
      </c>
      <c r="BN253" s="1">
        <v>0.90169999999999995</v>
      </c>
      <c r="BO253" s="1" t="s">
        <v>20</v>
      </c>
      <c r="BP253" s="1">
        <v>10.83</v>
      </c>
      <c r="BQ253" s="1">
        <v>11.21</v>
      </c>
      <c r="BR253" s="1">
        <v>10</v>
      </c>
      <c r="BS253" s="1">
        <v>33.334000000000003</v>
      </c>
      <c r="BT253" s="1">
        <v>0.90110000000000001</v>
      </c>
      <c r="BU253" s="1" t="s">
        <v>20</v>
      </c>
      <c r="BV253" s="1">
        <v>10.81</v>
      </c>
      <c r="BW253" s="1">
        <v>11.22</v>
      </c>
      <c r="BX253" s="1">
        <v>9.9280000000000008</v>
      </c>
      <c r="BY253" s="1">
        <v>33.094000000000001</v>
      </c>
      <c r="BZ253" s="1">
        <v>0.88980000000000004</v>
      </c>
      <c r="CA253" s="1" t="s">
        <v>19</v>
      </c>
      <c r="CB253" s="1">
        <v>10.83</v>
      </c>
      <c r="CC253" s="1">
        <v>11.2</v>
      </c>
      <c r="CD253" s="1">
        <v>10.823</v>
      </c>
      <c r="CE253" s="1">
        <v>36.078000000000003</v>
      </c>
      <c r="CF253" s="1">
        <v>0.90800000000000003</v>
      </c>
      <c r="CG253" s="1" t="s">
        <v>20</v>
      </c>
      <c r="CH253" s="1">
        <v>10.76</v>
      </c>
      <c r="CI253" s="1">
        <v>11.17</v>
      </c>
      <c r="CJ253" s="1">
        <v>10.715</v>
      </c>
      <c r="CK253" s="1">
        <v>35.716999999999999</v>
      </c>
      <c r="CL253" s="1">
        <v>0.91349999999999998</v>
      </c>
      <c r="CM253" s="1" t="s">
        <v>20</v>
      </c>
      <c r="CN253" s="1">
        <v>10.8</v>
      </c>
      <c r="CO253" s="1">
        <v>11.2</v>
      </c>
      <c r="CP253" s="1">
        <v>10.619</v>
      </c>
      <c r="CQ253" s="1">
        <v>35.396999999999998</v>
      </c>
      <c r="CR253" s="1">
        <v>0.9204</v>
      </c>
      <c r="CS253" s="1" t="s">
        <v>20</v>
      </c>
    </row>
    <row r="254" spans="1:97" ht="15.75" customHeight="1" x14ac:dyDescent="0.25">
      <c r="A254" s="1" t="s">
        <v>141</v>
      </c>
      <c r="B254" s="1">
        <v>160</v>
      </c>
      <c r="C254" s="1">
        <v>203</v>
      </c>
      <c r="D254" s="1" t="s">
        <v>199</v>
      </c>
      <c r="E254" s="1">
        <v>11.48</v>
      </c>
      <c r="F254" s="1">
        <v>6</v>
      </c>
      <c r="G254" s="1">
        <v>41</v>
      </c>
      <c r="H254" s="1">
        <v>11.5</v>
      </c>
      <c r="I254" s="1">
        <v>11.98</v>
      </c>
      <c r="J254" s="81">
        <v>6.3680000000000003</v>
      </c>
      <c r="K254" s="1">
        <v>15.531000000000001</v>
      </c>
      <c r="L254" s="1">
        <v>0.8407</v>
      </c>
      <c r="M254" s="1" t="s">
        <v>19</v>
      </c>
      <c r="N254" s="1">
        <v>11.5</v>
      </c>
      <c r="O254" s="1">
        <v>11.98</v>
      </c>
      <c r="P254" s="1">
        <v>6.0860000000000003</v>
      </c>
      <c r="Q254" s="1">
        <v>14.843</v>
      </c>
      <c r="R254" s="1">
        <v>0.85299999999999998</v>
      </c>
      <c r="S254" s="1" t="s">
        <v>19</v>
      </c>
      <c r="T254" s="1">
        <v>11.5</v>
      </c>
      <c r="U254" s="1">
        <v>11.98</v>
      </c>
      <c r="V254" s="1">
        <v>6.6079999999999997</v>
      </c>
      <c r="W254" s="1">
        <v>16.117999999999999</v>
      </c>
      <c r="X254" s="1">
        <v>0.85680000000000001</v>
      </c>
      <c r="Y254" s="1" t="s">
        <v>19</v>
      </c>
      <c r="Z254" s="1">
        <v>11.5</v>
      </c>
      <c r="AA254" s="1">
        <v>11.98</v>
      </c>
      <c r="AB254" s="1">
        <v>7.4889999999999999</v>
      </c>
      <c r="AC254" s="1">
        <v>18.265000000000001</v>
      </c>
      <c r="AD254" s="1">
        <v>0.84819999999999995</v>
      </c>
      <c r="AE254" s="1" t="s">
        <v>19</v>
      </c>
      <c r="AF254" s="1">
        <v>11.5</v>
      </c>
      <c r="AG254" s="1">
        <v>11.98</v>
      </c>
      <c r="AH254" s="1">
        <v>7.7480000000000002</v>
      </c>
      <c r="AI254" s="1">
        <v>18.898</v>
      </c>
      <c r="AJ254" s="1">
        <v>0.83</v>
      </c>
      <c r="AK254" s="1" t="s">
        <v>19</v>
      </c>
      <c r="AL254" s="1">
        <v>11.5</v>
      </c>
      <c r="AM254" s="1">
        <v>11.98</v>
      </c>
      <c r="AN254" s="1">
        <v>7.5780000000000003</v>
      </c>
      <c r="AO254" s="1">
        <v>18.481999999999999</v>
      </c>
      <c r="AP254" s="1">
        <v>0.87050000000000005</v>
      </c>
      <c r="AQ254" s="1" t="s">
        <v>19</v>
      </c>
      <c r="AR254" s="1">
        <v>11.5</v>
      </c>
      <c r="AS254" s="1">
        <v>11.98</v>
      </c>
      <c r="AT254" s="1">
        <v>9.8049999999999997</v>
      </c>
      <c r="AU254" s="1">
        <v>23.914999999999999</v>
      </c>
      <c r="AV254" s="1">
        <v>0.83660000000000001</v>
      </c>
      <c r="AW254" s="1" t="s">
        <v>19</v>
      </c>
      <c r="AX254" s="1">
        <v>11.5</v>
      </c>
      <c r="AY254" s="1">
        <v>11.98</v>
      </c>
      <c r="AZ254" s="1">
        <v>9.3350000000000009</v>
      </c>
      <c r="BA254" s="1">
        <v>22.768999999999998</v>
      </c>
      <c r="BB254" s="1">
        <v>0.84399999999999997</v>
      </c>
      <c r="BC254" s="1" t="s">
        <v>19</v>
      </c>
      <c r="BD254" s="1">
        <v>11.5</v>
      </c>
      <c r="BE254" s="1">
        <v>11.98</v>
      </c>
      <c r="BF254" s="1">
        <v>9.1219999999999999</v>
      </c>
      <c r="BG254" s="1">
        <v>22.25</v>
      </c>
      <c r="BH254" s="1">
        <v>0.86680000000000001</v>
      </c>
      <c r="BI254" s="1" t="s">
        <v>19</v>
      </c>
      <c r="BJ254" s="1">
        <v>11.5</v>
      </c>
      <c r="BK254" s="1">
        <v>11.97</v>
      </c>
      <c r="BL254" s="1">
        <v>11.246</v>
      </c>
      <c r="BM254" s="1">
        <v>27.428000000000001</v>
      </c>
      <c r="BN254" s="1">
        <v>0.84179999999999999</v>
      </c>
      <c r="BO254" s="1" t="s">
        <v>19</v>
      </c>
      <c r="BP254" s="1">
        <v>11.5</v>
      </c>
      <c r="BQ254" s="1">
        <v>11.98</v>
      </c>
      <c r="BR254" s="1">
        <v>11.5</v>
      </c>
      <c r="BS254" s="1">
        <v>28.047999999999998</v>
      </c>
      <c r="BT254" s="1">
        <v>0.83750000000000002</v>
      </c>
      <c r="BU254" s="1" t="s">
        <v>19</v>
      </c>
      <c r="BV254" s="1">
        <v>11.5</v>
      </c>
      <c r="BW254" s="1">
        <v>11.98</v>
      </c>
      <c r="BX254" s="1">
        <v>11.755000000000001</v>
      </c>
      <c r="BY254" s="1">
        <v>28.67</v>
      </c>
      <c r="BZ254" s="1">
        <v>0.83089999999999997</v>
      </c>
      <c r="CA254" s="1" t="s">
        <v>19</v>
      </c>
      <c r="CB254" s="1">
        <v>11.5</v>
      </c>
      <c r="CC254" s="1">
        <v>11.98</v>
      </c>
      <c r="CD254" s="1">
        <v>12.925000000000001</v>
      </c>
      <c r="CE254" s="1">
        <v>31.524999999999999</v>
      </c>
      <c r="CF254" s="1">
        <v>0.84840000000000004</v>
      </c>
      <c r="CG254" s="1" t="s">
        <v>19</v>
      </c>
      <c r="CH254" s="1">
        <v>11.5</v>
      </c>
      <c r="CI254" s="1">
        <v>11.98</v>
      </c>
      <c r="CJ254" s="1">
        <v>12.728999999999999</v>
      </c>
      <c r="CK254" s="1">
        <v>31.045000000000002</v>
      </c>
      <c r="CL254" s="1">
        <v>0.84770000000000001</v>
      </c>
      <c r="CM254" s="1" t="s">
        <v>19</v>
      </c>
      <c r="CN254" s="1">
        <v>11.5</v>
      </c>
      <c r="CO254" s="1">
        <v>11.98</v>
      </c>
      <c r="CP254" s="1">
        <v>12.644</v>
      </c>
      <c r="CQ254" s="1">
        <v>30.84</v>
      </c>
      <c r="CR254" s="1">
        <v>0.85670000000000002</v>
      </c>
      <c r="CS254" s="1" t="s">
        <v>19</v>
      </c>
    </row>
    <row r="255" spans="1:97" ht="15.75" customHeight="1" x14ac:dyDescent="0.25">
      <c r="A255" s="1" t="s">
        <v>141</v>
      </c>
      <c r="B255" s="1">
        <v>160</v>
      </c>
      <c r="C255" s="1">
        <v>203</v>
      </c>
      <c r="D255" s="1" t="s">
        <v>199</v>
      </c>
      <c r="E255" s="1">
        <v>11.48</v>
      </c>
      <c r="F255" s="1">
        <v>7</v>
      </c>
      <c r="G255" s="1">
        <v>41</v>
      </c>
      <c r="H255" s="1">
        <v>11.52</v>
      </c>
      <c r="I255" s="1">
        <v>11.98</v>
      </c>
      <c r="J255" s="81">
        <v>6.7649999999999997</v>
      </c>
      <c r="K255" s="1">
        <v>16.5</v>
      </c>
      <c r="L255" s="1">
        <v>0.79469999999999996</v>
      </c>
      <c r="M255" s="1" t="s">
        <v>19</v>
      </c>
      <c r="N255" s="1">
        <v>11.52</v>
      </c>
      <c r="O255" s="1">
        <v>11.98</v>
      </c>
      <c r="P255" s="1">
        <v>6.2350000000000003</v>
      </c>
      <c r="Q255" s="1">
        <v>15.208</v>
      </c>
      <c r="R255" s="1">
        <v>0.84340000000000004</v>
      </c>
      <c r="S255" s="1" t="s">
        <v>19</v>
      </c>
      <c r="T255" s="1">
        <v>11.52</v>
      </c>
      <c r="U255" s="1">
        <v>11.98</v>
      </c>
      <c r="V255" s="1">
        <v>6.9820000000000002</v>
      </c>
      <c r="W255" s="1">
        <v>17.03</v>
      </c>
      <c r="X255" s="1">
        <v>0.79990000000000006</v>
      </c>
      <c r="Y255" s="1" t="s">
        <v>19</v>
      </c>
      <c r="Z255" s="1">
        <v>11.52</v>
      </c>
      <c r="AA255" s="1">
        <v>11.98</v>
      </c>
      <c r="AB255" s="1">
        <v>7.5629999999999997</v>
      </c>
      <c r="AC255" s="1">
        <v>18.446000000000002</v>
      </c>
      <c r="AD255" s="1">
        <v>0.83809999999999996</v>
      </c>
      <c r="AE255" s="1" t="s">
        <v>19</v>
      </c>
      <c r="AF255" s="1">
        <v>11.52</v>
      </c>
      <c r="AG255" s="1">
        <v>11.98</v>
      </c>
      <c r="AH255" s="1">
        <v>7.7939999999999996</v>
      </c>
      <c r="AI255" s="1">
        <v>19.010000000000002</v>
      </c>
      <c r="AJ255" s="1">
        <v>0.83399999999999996</v>
      </c>
      <c r="AK255" s="1" t="s">
        <v>19</v>
      </c>
      <c r="AL255" s="1">
        <v>11.52</v>
      </c>
      <c r="AM255" s="1">
        <v>11.98</v>
      </c>
      <c r="AN255" s="1">
        <v>7.5819999999999999</v>
      </c>
      <c r="AO255" s="1">
        <v>18.492000000000001</v>
      </c>
      <c r="AP255" s="1">
        <v>0.85309999999999997</v>
      </c>
      <c r="AQ255" s="1" t="s">
        <v>19</v>
      </c>
      <c r="AR255" s="1">
        <v>11.52</v>
      </c>
      <c r="AS255" s="1">
        <v>11.98</v>
      </c>
      <c r="AT255" s="1">
        <v>9.5790000000000006</v>
      </c>
      <c r="AU255" s="1">
        <v>23.364000000000001</v>
      </c>
      <c r="AV255" s="1">
        <v>0.84019999999999995</v>
      </c>
      <c r="AW255" s="1" t="s">
        <v>19</v>
      </c>
      <c r="AX255" s="1">
        <v>11.52</v>
      </c>
      <c r="AY255" s="1">
        <v>11.98</v>
      </c>
      <c r="AZ255" s="1">
        <v>9.3810000000000002</v>
      </c>
      <c r="BA255" s="1">
        <v>22.881</v>
      </c>
      <c r="BB255" s="1">
        <v>0.82809999999999995</v>
      </c>
      <c r="BC255" s="1" t="s">
        <v>19</v>
      </c>
      <c r="BD255" s="1">
        <v>11.52</v>
      </c>
      <c r="BE255" s="1">
        <v>11.98</v>
      </c>
      <c r="BF255" s="1">
        <v>9.2379999999999995</v>
      </c>
      <c r="BG255" s="1">
        <v>22.530999999999999</v>
      </c>
      <c r="BH255" s="1">
        <v>0.83499999999999996</v>
      </c>
      <c r="BI255" s="1" t="s">
        <v>19</v>
      </c>
      <c r="BJ255" s="1">
        <v>11.51</v>
      </c>
      <c r="BK255" s="1">
        <v>11.97</v>
      </c>
      <c r="BL255" s="1">
        <v>11.427</v>
      </c>
      <c r="BM255" s="1">
        <v>27.870999999999999</v>
      </c>
      <c r="BN255" s="1">
        <v>0.82899999999999996</v>
      </c>
      <c r="BO255" s="1" t="s">
        <v>19</v>
      </c>
      <c r="BP255" s="1">
        <v>11.52</v>
      </c>
      <c r="BQ255" s="1">
        <v>11.98</v>
      </c>
      <c r="BR255" s="1">
        <v>11.486000000000001</v>
      </c>
      <c r="BS255" s="1">
        <v>28.015000000000001</v>
      </c>
      <c r="BT255" s="1">
        <v>0.82369999999999999</v>
      </c>
      <c r="BU255" s="1" t="s">
        <v>19</v>
      </c>
      <c r="BV255" s="1">
        <v>11.52</v>
      </c>
      <c r="BW255" s="1">
        <v>11.98</v>
      </c>
      <c r="BX255" s="1">
        <v>11.71</v>
      </c>
      <c r="BY255" s="1">
        <v>28.561</v>
      </c>
      <c r="BZ255" s="1">
        <v>0.82310000000000005</v>
      </c>
      <c r="CA255" s="1" t="s">
        <v>19</v>
      </c>
      <c r="CB255" s="1">
        <v>11.52</v>
      </c>
      <c r="CC255" s="1">
        <v>11.98</v>
      </c>
      <c r="CD255" s="1">
        <v>12.981</v>
      </c>
      <c r="CE255" s="1">
        <v>31.661999999999999</v>
      </c>
      <c r="CF255" s="1">
        <v>0.83830000000000005</v>
      </c>
      <c r="CG255" s="1" t="s">
        <v>19</v>
      </c>
      <c r="CH255" s="1">
        <v>11.52</v>
      </c>
      <c r="CI255" s="1">
        <v>11.98</v>
      </c>
      <c r="CJ255" s="1">
        <v>12.781000000000001</v>
      </c>
      <c r="CK255" s="1">
        <v>31.172000000000001</v>
      </c>
      <c r="CL255" s="1">
        <v>0.83240000000000003</v>
      </c>
      <c r="CM255" s="1" t="s">
        <v>19</v>
      </c>
      <c r="CN255" s="1">
        <v>11.52</v>
      </c>
      <c r="CO255" s="1">
        <v>11.98</v>
      </c>
      <c r="CP255" s="1">
        <v>12.782999999999999</v>
      </c>
      <c r="CQ255" s="1">
        <v>31.177</v>
      </c>
      <c r="CR255" s="1">
        <v>0.82950000000000002</v>
      </c>
      <c r="CS255" s="1" t="s">
        <v>19</v>
      </c>
    </row>
    <row r="256" spans="1:97" ht="15.75" customHeight="1" x14ac:dyDescent="0.25">
      <c r="A256" s="1" t="s">
        <v>141</v>
      </c>
      <c r="B256" s="1">
        <v>160</v>
      </c>
      <c r="C256" s="1">
        <v>203</v>
      </c>
      <c r="D256" s="1" t="s">
        <v>199</v>
      </c>
      <c r="E256" s="1">
        <v>11.48</v>
      </c>
      <c r="F256" s="1">
        <v>8</v>
      </c>
      <c r="G256" s="1">
        <v>41</v>
      </c>
      <c r="H256" s="1">
        <v>11.59</v>
      </c>
      <c r="I256" s="1">
        <v>11.98</v>
      </c>
      <c r="J256" s="81">
        <v>6.6189999999999998</v>
      </c>
      <c r="K256" s="1">
        <v>16.145</v>
      </c>
      <c r="L256" s="1">
        <v>0.81230000000000002</v>
      </c>
      <c r="M256" s="1" t="s">
        <v>19</v>
      </c>
      <c r="N256" s="1">
        <v>11.59</v>
      </c>
      <c r="O256" s="1">
        <v>11.98</v>
      </c>
      <c r="P256" s="1">
        <v>6.5739999999999998</v>
      </c>
      <c r="Q256" s="1">
        <v>16.033999999999999</v>
      </c>
      <c r="R256" s="1">
        <v>0.82969999999999999</v>
      </c>
      <c r="S256" s="1" t="s">
        <v>19</v>
      </c>
      <c r="T256" s="1">
        <v>11.59</v>
      </c>
      <c r="U256" s="1">
        <v>11.98</v>
      </c>
      <c r="V256" s="1">
        <v>6.5819999999999999</v>
      </c>
      <c r="W256" s="1">
        <v>16.053999999999998</v>
      </c>
      <c r="X256" s="1">
        <v>0.89610000000000001</v>
      </c>
      <c r="Y256" s="1" t="s">
        <v>20</v>
      </c>
      <c r="Z256" s="1">
        <v>11.59</v>
      </c>
      <c r="AA256" s="1">
        <v>11.98</v>
      </c>
      <c r="AB256" s="1">
        <v>7.39</v>
      </c>
      <c r="AC256" s="1">
        <v>18.024000000000001</v>
      </c>
      <c r="AD256" s="1">
        <v>0.85250000000000004</v>
      </c>
      <c r="AE256" s="1" t="s">
        <v>19</v>
      </c>
      <c r="AF256" s="1">
        <v>11.59</v>
      </c>
      <c r="AG256" s="1">
        <v>11.98</v>
      </c>
      <c r="AH256" s="1">
        <v>7.61</v>
      </c>
      <c r="AI256" s="1">
        <v>18.562000000000001</v>
      </c>
      <c r="AJ256" s="1">
        <v>0.88160000000000005</v>
      </c>
      <c r="AK256" s="1" t="s">
        <v>19</v>
      </c>
      <c r="AL256" s="1">
        <v>11.59</v>
      </c>
      <c r="AM256" s="1">
        <v>11.98</v>
      </c>
      <c r="AN256" s="1">
        <v>7.6369999999999996</v>
      </c>
      <c r="AO256" s="1">
        <v>18.626999999999999</v>
      </c>
      <c r="AP256" s="1">
        <v>0.87419999999999998</v>
      </c>
      <c r="AQ256" s="1" t="s">
        <v>19</v>
      </c>
      <c r="AR256" s="1">
        <v>11.59</v>
      </c>
      <c r="AS256" s="1">
        <v>11.98</v>
      </c>
      <c r="AT256" s="1">
        <v>9.6069999999999993</v>
      </c>
      <c r="AU256" s="1">
        <v>23.431999999999999</v>
      </c>
      <c r="AV256" s="1">
        <v>0.85429999999999995</v>
      </c>
      <c r="AW256" s="1" t="s">
        <v>19</v>
      </c>
      <c r="AX256" s="1">
        <v>11.59</v>
      </c>
      <c r="AY256" s="1">
        <v>11.98</v>
      </c>
      <c r="AZ256" s="1">
        <v>9.343</v>
      </c>
      <c r="BA256" s="1">
        <v>22.788</v>
      </c>
      <c r="BB256" s="1">
        <v>0.88249999999999995</v>
      </c>
      <c r="BC256" s="1" t="s">
        <v>20</v>
      </c>
      <c r="BD256" s="1">
        <v>11.59</v>
      </c>
      <c r="BE256" s="1">
        <v>11.98</v>
      </c>
      <c r="BF256" s="1">
        <v>8.9570000000000007</v>
      </c>
      <c r="BG256" s="1">
        <v>21.846</v>
      </c>
      <c r="BH256" s="1">
        <v>0.89639999999999997</v>
      </c>
      <c r="BI256" s="1" t="s">
        <v>20</v>
      </c>
      <c r="BJ256" s="1">
        <v>11.59</v>
      </c>
      <c r="BK256" s="1">
        <v>11.97</v>
      </c>
      <c r="BL256" s="1">
        <v>11.257</v>
      </c>
      <c r="BM256" s="1">
        <v>27.457000000000001</v>
      </c>
      <c r="BN256" s="1">
        <v>0.88700000000000001</v>
      </c>
      <c r="BO256" s="1" t="s">
        <v>20</v>
      </c>
      <c r="BP256" s="1">
        <v>11.59</v>
      </c>
      <c r="BQ256" s="1">
        <v>11.98</v>
      </c>
      <c r="BR256" s="1">
        <v>11.452</v>
      </c>
      <c r="BS256" s="1">
        <v>27.931999999999999</v>
      </c>
      <c r="BT256" s="1">
        <v>0.88349999999999995</v>
      </c>
      <c r="BU256" s="1" t="s">
        <v>20</v>
      </c>
      <c r="BV256" s="1">
        <v>11.59</v>
      </c>
      <c r="BW256" s="1">
        <v>11.98</v>
      </c>
      <c r="BX256" s="1">
        <v>11.603</v>
      </c>
      <c r="BY256" s="1">
        <v>28.298999999999999</v>
      </c>
      <c r="BZ256" s="1">
        <v>0.88380000000000003</v>
      </c>
      <c r="CA256" s="1" t="s">
        <v>20</v>
      </c>
      <c r="CB256" s="1">
        <v>11.59</v>
      </c>
      <c r="CC256" s="1">
        <v>11.98</v>
      </c>
      <c r="CD256" s="1">
        <v>12.718</v>
      </c>
      <c r="CE256" s="1">
        <v>31.018999999999998</v>
      </c>
      <c r="CF256" s="1">
        <v>0.88880000000000003</v>
      </c>
      <c r="CG256" s="1" t="s">
        <v>20</v>
      </c>
      <c r="CH256" s="1">
        <v>11.59</v>
      </c>
      <c r="CI256" s="1">
        <v>11.98</v>
      </c>
      <c r="CJ256" s="1">
        <v>12.614000000000001</v>
      </c>
      <c r="CK256" s="1">
        <v>30.765999999999998</v>
      </c>
      <c r="CL256" s="1">
        <v>0.89459999999999995</v>
      </c>
      <c r="CM256" s="1" t="s">
        <v>20</v>
      </c>
      <c r="CN256" s="1">
        <v>11.59</v>
      </c>
      <c r="CO256" s="1">
        <v>11.98</v>
      </c>
      <c r="CP256" s="1">
        <v>12.513</v>
      </c>
      <c r="CQ256" s="1">
        <v>30.521000000000001</v>
      </c>
      <c r="CR256" s="1">
        <v>0.89790000000000003</v>
      </c>
      <c r="CS256" s="1" t="s">
        <v>20</v>
      </c>
    </row>
    <row r="257" spans="1:97" ht="15.75" customHeight="1" x14ac:dyDescent="0.25">
      <c r="A257" s="1" t="s">
        <v>141</v>
      </c>
      <c r="B257" s="1">
        <v>169</v>
      </c>
      <c r="C257" s="1">
        <v>191</v>
      </c>
      <c r="D257" s="1" t="s">
        <v>115</v>
      </c>
      <c r="E257" s="1">
        <v>10.46</v>
      </c>
      <c r="F257" s="1">
        <v>3</v>
      </c>
      <c r="G257" s="1">
        <v>21</v>
      </c>
      <c r="H257" s="1">
        <v>10.78</v>
      </c>
      <c r="I257" s="1">
        <v>10.8</v>
      </c>
      <c r="J257" s="81">
        <v>5.5640000000000001</v>
      </c>
      <c r="K257" s="1">
        <v>26.497</v>
      </c>
      <c r="L257" s="1">
        <v>0.7258</v>
      </c>
      <c r="M257" s="1" t="s">
        <v>19</v>
      </c>
      <c r="N257" s="1">
        <v>10.79</v>
      </c>
      <c r="O257" s="1">
        <v>10.8</v>
      </c>
      <c r="P257" s="1">
        <v>4.8609999999999998</v>
      </c>
      <c r="Q257" s="1">
        <v>23.148</v>
      </c>
      <c r="R257" s="1">
        <v>0.67759999999999998</v>
      </c>
      <c r="S257" s="1" t="s">
        <v>19</v>
      </c>
      <c r="T257" s="1">
        <v>10.79</v>
      </c>
      <c r="U257" s="1">
        <v>10.8</v>
      </c>
      <c r="V257" s="1">
        <v>5.266</v>
      </c>
      <c r="W257" s="1">
        <v>25.076000000000001</v>
      </c>
      <c r="X257" s="1">
        <v>0.81869999999999998</v>
      </c>
      <c r="Y257" s="1" t="s">
        <v>19</v>
      </c>
      <c r="Z257" s="1">
        <v>10.78</v>
      </c>
      <c r="AA257" s="1">
        <v>10.8</v>
      </c>
      <c r="AB257" s="1">
        <v>5.7759999999999998</v>
      </c>
      <c r="AC257" s="1">
        <v>27.503</v>
      </c>
      <c r="AD257" s="1">
        <v>0.80049999999999999</v>
      </c>
      <c r="AE257" s="1" t="s">
        <v>19</v>
      </c>
      <c r="AF257" s="1">
        <v>10.79</v>
      </c>
      <c r="AG257" s="1">
        <v>10.8</v>
      </c>
      <c r="AH257" s="1">
        <v>5.8460000000000001</v>
      </c>
      <c r="AI257" s="1">
        <v>27.84</v>
      </c>
      <c r="AJ257" s="1">
        <v>0.78249999999999997</v>
      </c>
      <c r="AK257" s="1" t="s">
        <v>19</v>
      </c>
      <c r="AL257" s="1">
        <v>10.78</v>
      </c>
      <c r="AM257" s="1">
        <v>10.8</v>
      </c>
      <c r="AN257" s="1">
        <v>5.8810000000000002</v>
      </c>
      <c r="AO257" s="1">
        <v>28.004000000000001</v>
      </c>
      <c r="AP257" s="1">
        <v>0.84060000000000001</v>
      </c>
      <c r="AQ257" s="1" t="s">
        <v>19</v>
      </c>
      <c r="AR257" s="1">
        <v>10.79</v>
      </c>
      <c r="AS257" s="1">
        <v>10.8</v>
      </c>
      <c r="AT257" s="1">
        <v>7.8280000000000003</v>
      </c>
      <c r="AU257" s="1">
        <v>37.274999999999999</v>
      </c>
      <c r="AV257" s="1">
        <v>0.79630000000000001</v>
      </c>
      <c r="AW257" s="1" t="s">
        <v>19</v>
      </c>
      <c r="AX257" s="1">
        <v>10.79</v>
      </c>
      <c r="AY257" s="1">
        <v>10.8</v>
      </c>
      <c r="AZ257" s="1">
        <v>7.69</v>
      </c>
      <c r="BA257" s="1">
        <v>36.618000000000002</v>
      </c>
      <c r="BB257" s="1">
        <v>0.80349999999999999</v>
      </c>
      <c r="BC257" s="1" t="s">
        <v>19</v>
      </c>
      <c r="BD257" s="1">
        <v>10.79</v>
      </c>
      <c r="BE257" s="1">
        <v>10.8</v>
      </c>
      <c r="BF257" s="1">
        <v>7.3769999999999998</v>
      </c>
      <c r="BG257" s="1">
        <v>35.128999999999998</v>
      </c>
      <c r="BH257" s="1">
        <v>0.80389999999999995</v>
      </c>
      <c r="BI257" s="1" t="s">
        <v>19</v>
      </c>
      <c r="BJ257" s="1">
        <v>10.78</v>
      </c>
      <c r="BK257" s="1">
        <v>10.8</v>
      </c>
      <c r="BL257" s="1">
        <v>9.5129999999999999</v>
      </c>
      <c r="BM257" s="1">
        <v>45.301000000000002</v>
      </c>
      <c r="BN257" s="1">
        <v>0.78010000000000002</v>
      </c>
      <c r="BO257" s="1" t="s">
        <v>19</v>
      </c>
      <c r="BP257" s="1">
        <v>10.79</v>
      </c>
      <c r="BQ257" s="1">
        <v>10.8</v>
      </c>
      <c r="BR257" s="1">
        <v>9.5649999999999995</v>
      </c>
      <c r="BS257" s="1">
        <v>45.548000000000002</v>
      </c>
      <c r="BT257" s="1">
        <v>0.71299999999999997</v>
      </c>
      <c r="BU257" s="1" t="s">
        <v>19</v>
      </c>
      <c r="BV257" s="1">
        <v>10.79</v>
      </c>
      <c r="BW257" s="1">
        <v>10.8</v>
      </c>
      <c r="BX257" s="1">
        <v>9.4320000000000004</v>
      </c>
      <c r="BY257" s="1">
        <v>44.915999999999997</v>
      </c>
      <c r="BZ257" s="1">
        <v>0.7752</v>
      </c>
      <c r="CA257" s="1" t="s">
        <v>19</v>
      </c>
      <c r="CB257" s="1">
        <v>10.79</v>
      </c>
      <c r="CC257" s="1">
        <v>10.8</v>
      </c>
      <c r="CD257" s="1">
        <v>10.196</v>
      </c>
      <c r="CE257" s="1">
        <v>48.554000000000002</v>
      </c>
      <c r="CF257" s="1">
        <v>0.80389999999999995</v>
      </c>
      <c r="CG257" s="1" t="s">
        <v>19</v>
      </c>
      <c r="CH257" s="1">
        <v>10.79</v>
      </c>
      <c r="CI257" s="1">
        <v>10.8</v>
      </c>
      <c r="CJ257" s="1">
        <v>10.242000000000001</v>
      </c>
      <c r="CK257" s="1">
        <v>48.771999999999998</v>
      </c>
      <c r="CL257" s="1">
        <v>0.76229999999999998</v>
      </c>
      <c r="CM257" s="1" t="s">
        <v>19</v>
      </c>
      <c r="CN257" s="1">
        <v>10.79</v>
      </c>
      <c r="CO257" s="1">
        <v>10.8</v>
      </c>
      <c r="CP257" s="1">
        <v>10.013</v>
      </c>
      <c r="CQ257" s="1">
        <v>47.679000000000002</v>
      </c>
      <c r="CR257" s="1">
        <v>0.78839999999999999</v>
      </c>
      <c r="CS257" s="1" t="s">
        <v>19</v>
      </c>
    </row>
    <row r="258" spans="1:97" ht="15.75" customHeight="1" x14ac:dyDescent="0.25">
      <c r="A258" s="1" t="s">
        <v>141</v>
      </c>
      <c r="B258" s="1">
        <v>169</v>
      </c>
      <c r="C258" s="1">
        <v>203</v>
      </c>
      <c r="D258" s="1" t="s">
        <v>200</v>
      </c>
      <c r="E258" s="1">
        <v>11.22</v>
      </c>
      <c r="F258" s="1">
        <v>7</v>
      </c>
      <c r="G258" s="1">
        <v>32</v>
      </c>
      <c r="H258" s="1">
        <v>11.43</v>
      </c>
      <c r="I258" s="1">
        <v>11.72</v>
      </c>
      <c r="J258" s="1">
        <v>6.9550000000000001</v>
      </c>
      <c r="K258" s="1">
        <v>21.733000000000001</v>
      </c>
      <c r="L258" s="1">
        <v>0.74150000000000005</v>
      </c>
      <c r="M258" s="1" t="s">
        <v>19</v>
      </c>
      <c r="N258" s="1">
        <v>11.43</v>
      </c>
      <c r="O258" s="1">
        <v>11.72</v>
      </c>
      <c r="P258" s="1">
        <v>6.5049999999999999</v>
      </c>
      <c r="Q258" s="1">
        <v>20.329000000000001</v>
      </c>
      <c r="R258" s="1">
        <v>0.82599999999999996</v>
      </c>
      <c r="S258" s="1" t="s">
        <v>19</v>
      </c>
      <c r="T258" s="1">
        <v>11.43</v>
      </c>
      <c r="U258" s="1">
        <v>11.72</v>
      </c>
      <c r="V258" s="1">
        <v>6.8559999999999999</v>
      </c>
      <c r="W258" s="1">
        <v>21.425999999999998</v>
      </c>
      <c r="X258" s="1">
        <v>0.86580000000000001</v>
      </c>
      <c r="Y258" s="1" t="s">
        <v>19</v>
      </c>
      <c r="Z258" s="1">
        <v>11.43</v>
      </c>
      <c r="AA258" s="1">
        <v>11.72</v>
      </c>
      <c r="AB258" s="1">
        <v>7.5190000000000001</v>
      </c>
      <c r="AC258" s="1">
        <v>23.497</v>
      </c>
      <c r="AD258" s="1">
        <v>0.84909999999999997</v>
      </c>
      <c r="AE258" s="1" t="s">
        <v>19</v>
      </c>
      <c r="AF258" s="1">
        <v>11.43</v>
      </c>
      <c r="AG258" s="1">
        <v>11.72</v>
      </c>
      <c r="AH258" s="1">
        <v>7.774</v>
      </c>
      <c r="AI258" s="1">
        <v>24.292999999999999</v>
      </c>
      <c r="AJ258" s="1">
        <v>0.87529999999999997</v>
      </c>
      <c r="AK258" s="1" t="s">
        <v>19</v>
      </c>
      <c r="AL258" s="1">
        <v>11.43</v>
      </c>
      <c r="AM258" s="1">
        <v>11.72</v>
      </c>
      <c r="AN258" s="1">
        <v>7.8440000000000003</v>
      </c>
      <c r="AO258" s="1">
        <v>24.513999999999999</v>
      </c>
      <c r="AP258" s="1">
        <v>0.85299999999999998</v>
      </c>
      <c r="AQ258" s="1" t="s">
        <v>19</v>
      </c>
      <c r="AR258" s="1">
        <v>11.43</v>
      </c>
      <c r="AS258" s="1">
        <v>11.72</v>
      </c>
      <c r="AT258" s="1">
        <v>9.7789999999999999</v>
      </c>
      <c r="AU258" s="1">
        <v>30.558</v>
      </c>
      <c r="AV258" s="1">
        <v>0.84689999999999999</v>
      </c>
      <c r="AW258" s="1" t="s">
        <v>19</v>
      </c>
      <c r="AX258" s="1">
        <v>11.43</v>
      </c>
      <c r="AY258" s="1">
        <v>11.72</v>
      </c>
      <c r="AZ258" s="1">
        <v>9.4849999999999994</v>
      </c>
      <c r="BA258" s="1">
        <v>29.638999999999999</v>
      </c>
      <c r="BB258" s="1">
        <v>0.87260000000000004</v>
      </c>
      <c r="BC258" s="1" t="s">
        <v>19</v>
      </c>
      <c r="BD258" s="1">
        <v>11.43</v>
      </c>
      <c r="BE258" s="1">
        <v>11.72</v>
      </c>
      <c r="BF258" s="1">
        <v>9.2439999999999998</v>
      </c>
      <c r="BG258" s="1">
        <v>28.888999999999999</v>
      </c>
      <c r="BH258" s="1">
        <v>0.82469999999999999</v>
      </c>
      <c r="BI258" s="1" t="s">
        <v>19</v>
      </c>
      <c r="BJ258" s="1">
        <v>11.43</v>
      </c>
      <c r="BK258" s="1">
        <v>11.71</v>
      </c>
      <c r="BL258" s="1">
        <v>11.085000000000001</v>
      </c>
      <c r="BM258" s="1">
        <v>34.640999999999998</v>
      </c>
      <c r="BN258" s="1">
        <v>0.84930000000000005</v>
      </c>
      <c r="BO258" s="1" t="s">
        <v>19</v>
      </c>
      <c r="BP258" s="1">
        <v>11.43</v>
      </c>
      <c r="BQ258" s="1">
        <v>11.72</v>
      </c>
      <c r="BR258" s="1">
        <v>11.403</v>
      </c>
      <c r="BS258" s="1">
        <v>35.634999999999998</v>
      </c>
      <c r="BT258" s="1">
        <v>0.84319999999999995</v>
      </c>
      <c r="BU258" s="1" t="s">
        <v>19</v>
      </c>
      <c r="BV258" s="1">
        <v>11.43</v>
      </c>
      <c r="BW258" s="1">
        <v>11.72</v>
      </c>
      <c r="BX258" s="1">
        <v>11.577</v>
      </c>
      <c r="BY258" s="1">
        <v>36.177</v>
      </c>
      <c r="BZ258" s="1">
        <v>0.81469999999999998</v>
      </c>
      <c r="CA258" s="1" t="s">
        <v>19</v>
      </c>
      <c r="CB258" s="1">
        <v>11.43</v>
      </c>
      <c r="CC258" s="1">
        <v>11.72</v>
      </c>
      <c r="CD258" s="1">
        <v>12.52</v>
      </c>
      <c r="CE258" s="1">
        <v>39.125</v>
      </c>
      <c r="CF258" s="1">
        <v>0.85940000000000005</v>
      </c>
      <c r="CG258" s="1" t="s">
        <v>19</v>
      </c>
      <c r="CH258" s="1">
        <v>11.43</v>
      </c>
      <c r="CI258" s="1">
        <v>11.72</v>
      </c>
      <c r="CJ258" s="1">
        <v>12.25</v>
      </c>
      <c r="CK258" s="1">
        <v>38.28</v>
      </c>
      <c r="CL258" s="1">
        <v>0.86070000000000002</v>
      </c>
      <c r="CM258" s="1" t="s">
        <v>19</v>
      </c>
      <c r="CN258" s="1">
        <v>11.43</v>
      </c>
      <c r="CO258" s="1">
        <v>11.72</v>
      </c>
      <c r="CP258" s="1">
        <v>12.125</v>
      </c>
      <c r="CQ258" s="1">
        <v>37.892000000000003</v>
      </c>
      <c r="CR258" s="1">
        <v>0.87649999999999995</v>
      </c>
      <c r="CS258" s="1" t="s">
        <v>19</v>
      </c>
    </row>
    <row r="259" spans="1:97" ht="15.75" customHeight="1" x14ac:dyDescent="0.25">
      <c r="A259" s="1" t="s">
        <v>141</v>
      </c>
      <c r="B259" s="1">
        <v>182</v>
      </c>
      <c r="C259" s="1">
        <v>203</v>
      </c>
      <c r="D259" s="1" t="s">
        <v>116</v>
      </c>
      <c r="E259" s="1">
        <v>9.1199999999999992</v>
      </c>
      <c r="F259" s="1">
        <v>5</v>
      </c>
      <c r="G259" s="1">
        <v>19</v>
      </c>
      <c r="H259" s="1">
        <v>9.24</v>
      </c>
      <c r="I259" s="1">
        <v>9.42</v>
      </c>
      <c r="J259" s="81">
        <v>4.1420000000000003</v>
      </c>
      <c r="K259" s="1">
        <v>21.8</v>
      </c>
      <c r="L259" s="1">
        <v>0.76019999999999999</v>
      </c>
      <c r="M259" s="1" t="s">
        <v>19</v>
      </c>
      <c r="N259" s="1">
        <v>9.16</v>
      </c>
      <c r="O259" s="1">
        <v>9.33</v>
      </c>
      <c r="P259" s="1">
        <v>4.1580000000000004</v>
      </c>
      <c r="Q259" s="1">
        <v>21.884</v>
      </c>
      <c r="R259" s="1">
        <v>0.76259999999999994</v>
      </c>
      <c r="S259" s="1" t="s">
        <v>19</v>
      </c>
      <c r="T259" s="1">
        <v>9.16</v>
      </c>
      <c r="U259" s="1">
        <v>9.33</v>
      </c>
      <c r="V259" s="1">
        <v>4.5039999999999996</v>
      </c>
      <c r="W259" s="1">
        <v>23.707000000000001</v>
      </c>
      <c r="X259" s="1">
        <v>0.80469999999999997</v>
      </c>
      <c r="Y259" s="1" t="s">
        <v>19</v>
      </c>
      <c r="Z259" s="1">
        <v>9.18</v>
      </c>
      <c r="AA259" s="1">
        <v>9.3699999999999992</v>
      </c>
      <c r="AB259" s="1">
        <v>4.8810000000000002</v>
      </c>
      <c r="AC259" s="1">
        <v>25.69</v>
      </c>
      <c r="AD259" s="1">
        <v>0.83169999999999999</v>
      </c>
      <c r="AE259" s="1" t="s">
        <v>19</v>
      </c>
      <c r="AF259" s="1">
        <v>9.1199999999999992</v>
      </c>
      <c r="AG259" s="1">
        <v>9.2799999999999994</v>
      </c>
      <c r="AH259" s="1">
        <v>4.9619999999999997</v>
      </c>
      <c r="AI259" s="1">
        <v>26.114000000000001</v>
      </c>
      <c r="AJ259" s="1">
        <v>0.81479999999999997</v>
      </c>
      <c r="AK259" s="1" t="s">
        <v>19</v>
      </c>
      <c r="AL259" s="1">
        <v>9.14</v>
      </c>
      <c r="AM259" s="1">
        <v>9.32</v>
      </c>
      <c r="AN259" s="1">
        <v>4.7480000000000002</v>
      </c>
      <c r="AO259" s="1">
        <v>24.988</v>
      </c>
      <c r="AP259" s="1">
        <v>0.82889999999999997</v>
      </c>
      <c r="AQ259" s="1" t="s">
        <v>19</v>
      </c>
      <c r="AR259" s="1">
        <v>9.16</v>
      </c>
      <c r="AS259" s="1">
        <v>9.32</v>
      </c>
      <c r="AT259" s="1">
        <v>5.4569999999999999</v>
      </c>
      <c r="AU259" s="1">
        <v>28.719000000000001</v>
      </c>
      <c r="AV259" s="1">
        <v>0.83979999999999999</v>
      </c>
      <c r="AW259" s="1" t="s">
        <v>19</v>
      </c>
      <c r="AX259" s="1">
        <v>9.1300000000000008</v>
      </c>
      <c r="AY259" s="1">
        <v>9.32</v>
      </c>
      <c r="AZ259" s="1">
        <v>5.3730000000000002</v>
      </c>
      <c r="BA259" s="1">
        <v>28.277999999999999</v>
      </c>
      <c r="BB259" s="1">
        <v>0.84870000000000001</v>
      </c>
      <c r="BC259" s="1" t="s">
        <v>19</v>
      </c>
      <c r="BD259" s="1">
        <v>9.1199999999999992</v>
      </c>
      <c r="BE259" s="1">
        <v>9.31</v>
      </c>
      <c r="BF259" s="1">
        <v>5.1849999999999996</v>
      </c>
      <c r="BG259" s="1">
        <v>27.288</v>
      </c>
      <c r="BH259" s="1">
        <v>0.82540000000000002</v>
      </c>
      <c r="BI259" s="1" t="s">
        <v>19</v>
      </c>
      <c r="BJ259" s="1">
        <v>9.15</v>
      </c>
      <c r="BK259" s="1">
        <v>9.31</v>
      </c>
      <c r="BL259" s="1">
        <v>5.4729999999999999</v>
      </c>
      <c r="BM259" s="1">
        <v>28.806999999999999</v>
      </c>
      <c r="BN259" s="1">
        <v>0.81430000000000002</v>
      </c>
      <c r="BO259" s="1" t="s">
        <v>19</v>
      </c>
      <c r="BP259" s="1">
        <v>9.17</v>
      </c>
      <c r="BQ259" s="1">
        <v>9.32</v>
      </c>
      <c r="BR259" s="1">
        <v>5.7569999999999997</v>
      </c>
      <c r="BS259" s="1">
        <v>30.300999999999998</v>
      </c>
      <c r="BT259" s="1">
        <v>0.80089999999999995</v>
      </c>
      <c r="BU259" s="1" t="s">
        <v>19</v>
      </c>
      <c r="BV259" s="1">
        <v>9.16</v>
      </c>
      <c r="BW259" s="1">
        <v>9.31</v>
      </c>
      <c r="BX259" s="1">
        <v>5.3419999999999996</v>
      </c>
      <c r="BY259" s="1">
        <v>28.117999999999999</v>
      </c>
      <c r="BZ259" s="1">
        <v>0.81540000000000001</v>
      </c>
      <c r="CA259" s="1" t="s">
        <v>19</v>
      </c>
      <c r="CB259" s="1">
        <v>9.18</v>
      </c>
      <c r="CC259" s="1">
        <v>9.3800000000000008</v>
      </c>
      <c r="CD259" s="1">
        <v>6.2709999999999999</v>
      </c>
      <c r="CE259" s="1">
        <v>33.003</v>
      </c>
      <c r="CF259" s="1">
        <v>0.81379999999999997</v>
      </c>
      <c r="CG259" s="1" t="s">
        <v>19</v>
      </c>
      <c r="CH259" s="1">
        <v>9.14</v>
      </c>
      <c r="CI259" s="1">
        <v>9.2899999999999991</v>
      </c>
      <c r="CJ259" s="1">
        <v>6.28</v>
      </c>
      <c r="CK259" s="1">
        <v>33.052</v>
      </c>
      <c r="CL259" s="1">
        <v>0.81920000000000004</v>
      </c>
      <c r="CM259" s="1" t="s">
        <v>19</v>
      </c>
      <c r="CN259" s="1">
        <v>9.14</v>
      </c>
      <c r="CO259" s="1">
        <v>9.32</v>
      </c>
      <c r="CP259" s="1">
        <v>6.2560000000000002</v>
      </c>
      <c r="CQ259" s="1">
        <v>32.927</v>
      </c>
      <c r="CR259" s="1">
        <v>0.85929999999999995</v>
      </c>
      <c r="CS259" s="1" t="s">
        <v>19</v>
      </c>
    </row>
    <row r="260" spans="1:97" ht="15.75" customHeight="1" x14ac:dyDescent="0.25">
      <c r="A260" s="1" t="s">
        <v>141</v>
      </c>
      <c r="B260" s="1">
        <v>192</v>
      </c>
      <c r="C260" s="1">
        <v>203</v>
      </c>
      <c r="D260" s="1" t="s">
        <v>44</v>
      </c>
      <c r="E260" s="1">
        <v>8.2100000000000009</v>
      </c>
      <c r="F260" s="1">
        <v>3</v>
      </c>
      <c r="G260" s="1">
        <v>9</v>
      </c>
      <c r="H260" s="1">
        <v>8.39</v>
      </c>
      <c r="I260" s="1">
        <v>8.7100000000000009</v>
      </c>
      <c r="J260" s="81">
        <v>1.879</v>
      </c>
      <c r="K260" s="1">
        <v>20.879000000000001</v>
      </c>
      <c r="L260" s="1">
        <v>0.89339999999999997</v>
      </c>
      <c r="M260" s="1" t="s">
        <v>19</v>
      </c>
      <c r="N260" s="1">
        <v>8.39</v>
      </c>
      <c r="O260" s="1">
        <v>8.7100000000000009</v>
      </c>
      <c r="P260" s="1">
        <v>1.714</v>
      </c>
      <c r="Q260" s="1">
        <v>19.039000000000001</v>
      </c>
      <c r="R260" s="1">
        <v>0.90400000000000003</v>
      </c>
      <c r="S260" s="1" t="s">
        <v>19</v>
      </c>
      <c r="T260" s="1">
        <v>8.39</v>
      </c>
      <c r="U260" s="1">
        <v>8.7100000000000009</v>
      </c>
      <c r="V260" s="1">
        <v>1.819</v>
      </c>
      <c r="W260" s="1">
        <v>20.207000000000001</v>
      </c>
      <c r="X260" s="1">
        <v>0.90380000000000005</v>
      </c>
      <c r="Y260" s="1" t="s">
        <v>19</v>
      </c>
      <c r="Z260" s="1">
        <v>8.39</v>
      </c>
      <c r="AA260" s="1">
        <v>8.7100000000000009</v>
      </c>
      <c r="AB260" s="1">
        <v>2.0910000000000002</v>
      </c>
      <c r="AC260" s="1">
        <v>23.228999999999999</v>
      </c>
      <c r="AD260" s="1">
        <v>0.90820000000000001</v>
      </c>
      <c r="AE260" s="1" t="s">
        <v>19</v>
      </c>
      <c r="AF260" s="1">
        <v>8.39</v>
      </c>
      <c r="AG260" s="1">
        <v>8.7100000000000009</v>
      </c>
      <c r="AH260" s="1">
        <v>2.0190000000000001</v>
      </c>
      <c r="AI260" s="1">
        <v>22.433</v>
      </c>
      <c r="AJ260" s="1">
        <v>0.90669999999999995</v>
      </c>
      <c r="AK260" s="1" t="s">
        <v>19</v>
      </c>
      <c r="AL260" s="1">
        <v>8.39</v>
      </c>
      <c r="AM260" s="1">
        <v>8.7100000000000009</v>
      </c>
      <c r="AN260" s="1">
        <v>2.0710000000000002</v>
      </c>
      <c r="AO260" s="1">
        <v>23.009</v>
      </c>
      <c r="AP260" s="1">
        <v>0.91479999999999995</v>
      </c>
      <c r="AQ260" s="1" t="s">
        <v>19</v>
      </c>
      <c r="AR260" s="1">
        <v>8.39</v>
      </c>
      <c r="AS260" s="1">
        <v>8.7100000000000009</v>
      </c>
      <c r="AT260" s="1">
        <v>2.427</v>
      </c>
      <c r="AU260" s="1">
        <v>26.962</v>
      </c>
      <c r="AV260" s="1">
        <v>0.90580000000000005</v>
      </c>
      <c r="AW260" s="1" t="s">
        <v>19</v>
      </c>
      <c r="AX260" s="1">
        <v>8.39</v>
      </c>
      <c r="AY260" s="1">
        <v>8.7100000000000009</v>
      </c>
      <c r="AZ260" s="1">
        <v>2.327</v>
      </c>
      <c r="BA260" s="1">
        <v>25.858000000000001</v>
      </c>
      <c r="BB260" s="1">
        <v>0.90449999999999997</v>
      </c>
      <c r="BC260" s="1" t="s">
        <v>19</v>
      </c>
      <c r="BD260" s="1">
        <v>8.39</v>
      </c>
      <c r="BE260" s="1">
        <v>8.7100000000000009</v>
      </c>
      <c r="BF260" s="1">
        <v>2.2160000000000002</v>
      </c>
      <c r="BG260" s="1">
        <v>24.623999999999999</v>
      </c>
      <c r="BH260" s="1">
        <v>0.90510000000000002</v>
      </c>
      <c r="BI260" s="1" t="s">
        <v>19</v>
      </c>
      <c r="BJ260" s="1">
        <v>8.2899999999999991</v>
      </c>
      <c r="BK260" s="1">
        <v>8.52</v>
      </c>
      <c r="BL260" s="1">
        <v>2.5</v>
      </c>
      <c r="BM260" s="1">
        <v>27.782</v>
      </c>
      <c r="BN260" s="1">
        <v>0.90780000000000005</v>
      </c>
      <c r="BO260" s="1" t="s">
        <v>19</v>
      </c>
      <c r="BP260" s="1">
        <v>8.3000000000000007</v>
      </c>
      <c r="BQ260" s="1">
        <v>8.5399999999999991</v>
      </c>
      <c r="BR260" s="1">
        <v>2.4590000000000001</v>
      </c>
      <c r="BS260" s="1">
        <v>27.324999999999999</v>
      </c>
      <c r="BT260" s="1">
        <v>0.91469999999999996</v>
      </c>
      <c r="BU260" s="1" t="s">
        <v>19</v>
      </c>
      <c r="BV260" s="1">
        <v>8.39</v>
      </c>
      <c r="BW260" s="1">
        <v>8.7100000000000009</v>
      </c>
      <c r="BX260" s="1">
        <v>2.286</v>
      </c>
      <c r="BY260" s="1">
        <v>25.402000000000001</v>
      </c>
      <c r="BZ260" s="1">
        <v>0.91520000000000001</v>
      </c>
      <c r="CA260" s="1" t="s">
        <v>19</v>
      </c>
      <c r="CB260" s="1">
        <v>8.39</v>
      </c>
      <c r="CC260" s="1">
        <v>8.7100000000000009</v>
      </c>
      <c r="CD260" s="1">
        <v>2.6739999999999999</v>
      </c>
      <c r="CE260" s="1">
        <v>29.706</v>
      </c>
      <c r="CF260" s="1">
        <v>0.86880000000000002</v>
      </c>
      <c r="CG260" s="1" t="s">
        <v>19</v>
      </c>
      <c r="CH260" s="1">
        <v>8.39</v>
      </c>
      <c r="CI260" s="1">
        <v>8.7100000000000009</v>
      </c>
      <c r="CJ260" s="1">
        <v>2.6179999999999999</v>
      </c>
      <c r="CK260" s="1">
        <v>29.084</v>
      </c>
      <c r="CL260" s="1">
        <v>0.91920000000000002</v>
      </c>
      <c r="CM260" s="1" t="s">
        <v>19</v>
      </c>
      <c r="CN260" s="1">
        <v>8.39</v>
      </c>
      <c r="CO260" s="1">
        <v>8.7100000000000009</v>
      </c>
      <c r="CP260" s="1">
        <v>2.621</v>
      </c>
      <c r="CQ260" s="1">
        <v>29.123999999999999</v>
      </c>
      <c r="CR260" s="1">
        <v>0.92010000000000003</v>
      </c>
      <c r="CS260" s="1" t="s">
        <v>19</v>
      </c>
    </row>
    <row r="261" spans="1:97" ht="15.75" customHeight="1" x14ac:dyDescent="0.25">
      <c r="A261" s="1" t="s">
        <v>141</v>
      </c>
      <c r="B261" s="1">
        <v>192</v>
      </c>
      <c r="C261" s="1">
        <v>205</v>
      </c>
      <c r="D261" s="1" t="s">
        <v>45</v>
      </c>
      <c r="E261" s="1">
        <v>7.85</v>
      </c>
      <c r="F261" s="1">
        <v>3</v>
      </c>
      <c r="G261" s="1">
        <v>11</v>
      </c>
      <c r="H261" s="1">
        <v>8.11</v>
      </c>
      <c r="I261" s="1">
        <v>8.35</v>
      </c>
      <c r="J261" s="81">
        <v>2.0329999999999999</v>
      </c>
      <c r="K261" s="1">
        <v>18.483000000000001</v>
      </c>
      <c r="L261" s="1">
        <v>0.85650000000000004</v>
      </c>
      <c r="M261" s="1" t="s">
        <v>19</v>
      </c>
      <c r="N261" s="1">
        <v>8.0299999999999994</v>
      </c>
      <c r="O261" s="1">
        <v>8.3000000000000007</v>
      </c>
      <c r="P261" s="1">
        <v>2.0099999999999998</v>
      </c>
      <c r="Q261" s="1">
        <v>18.273</v>
      </c>
      <c r="R261" s="1">
        <v>0.87450000000000006</v>
      </c>
      <c r="S261" s="1" t="s">
        <v>19</v>
      </c>
      <c r="T261" s="1">
        <v>8.02</v>
      </c>
      <c r="U261" s="1">
        <v>8.25</v>
      </c>
      <c r="V261" s="1">
        <v>2</v>
      </c>
      <c r="W261" s="1">
        <v>18.181999999999999</v>
      </c>
      <c r="X261" s="1">
        <v>0.8931</v>
      </c>
      <c r="Y261" s="1" t="s">
        <v>19</v>
      </c>
      <c r="Z261" s="1">
        <v>8.11</v>
      </c>
      <c r="AA261" s="1">
        <v>8.35</v>
      </c>
      <c r="AB261" s="1">
        <v>2.2570000000000001</v>
      </c>
      <c r="AC261" s="1">
        <v>20.52</v>
      </c>
      <c r="AD261" s="1">
        <v>0.90349999999999997</v>
      </c>
      <c r="AE261" s="1" t="s">
        <v>19</v>
      </c>
      <c r="AF261" s="1">
        <v>8.02</v>
      </c>
      <c r="AG261" s="1">
        <v>8.26</v>
      </c>
      <c r="AH261" s="1">
        <v>2.3039999999999998</v>
      </c>
      <c r="AI261" s="1">
        <v>20.943999999999999</v>
      </c>
      <c r="AJ261" s="1">
        <v>0.91020000000000001</v>
      </c>
      <c r="AK261" s="1" t="s">
        <v>19</v>
      </c>
      <c r="AL261" s="1">
        <v>8.0399999999999991</v>
      </c>
      <c r="AM261" s="1">
        <v>8.27</v>
      </c>
      <c r="AN261" s="1">
        <v>2.2970000000000002</v>
      </c>
      <c r="AO261" s="1">
        <v>20.881</v>
      </c>
      <c r="AP261" s="1">
        <v>0.91379999999999995</v>
      </c>
      <c r="AQ261" s="1" t="s">
        <v>19</v>
      </c>
      <c r="AR261" s="1">
        <v>8.1199999999999992</v>
      </c>
      <c r="AS261" s="1">
        <v>8.35</v>
      </c>
      <c r="AT261" s="1">
        <v>3.05</v>
      </c>
      <c r="AU261" s="1">
        <v>27.725999999999999</v>
      </c>
      <c r="AV261" s="1">
        <v>0.87070000000000003</v>
      </c>
      <c r="AW261" s="1" t="s">
        <v>19</v>
      </c>
      <c r="AX261" s="1">
        <v>8.1</v>
      </c>
      <c r="AY261" s="1">
        <v>8.24</v>
      </c>
      <c r="AZ261" s="1">
        <v>2.9159999999999999</v>
      </c>
      <c r="BA261" s="1">
        <v>26.51</v>
      </c>
      <c r="BB261" s="1">
        <v>0.90039999999999998</v>
      </c>
      <c r="BC261" s="1" t="s">
        <v>19</v>
      </c>
      <c r="BD261" s="1">
        <v>7.99</v>
      </c>
      <c r="BE261" s="1">
        <v>8.23</v>
      </c>
      <c r="BF261" s="1">
        <v>2.8010000000000002</v>
      </c>
      <c r="BG261" s="1">
        <v>25.463999999999999</v>
      </c>
      <c r="BH261" s="1">
        <v>0.87529999999999997</v>
      </c>
      <c r="BI261" s="1" t="s">
        <v>19</v>
      </c>
      <c r="BJ261" s="1">
        <v>8.01</v>
      </c>
      <c r="BK261" s="1">
        <v>8.27</v>
      </c>
      <c r="BL261" s="1">
        <v>3.319</v>
      </c>
      <c r="BM261" s="1">
        <v>30.175000000000001</v>
      </c>
      <c r="BN261" s="1">
        <v>0.87380000000000002</v>
      </c>
      <c r="BO261" s="1" t="s">
        <v>19</v>
      </c>
      <c r="BP261" s="1">
        <v>8.01</v>
      </c>
      <c r="BQ261" s="1">
        <v>8.2799999999999994</v>
      </c>
      <c r="BR261" s="1">
        <v>3.3039999999999998</v>
      </c>
      <c r="BS261" s="1">
        <v>30.038</v>
      </c>
      <c r="BT261" s="1">
        <v>0.83479999999999999</v>
      </c>
      <c r="BU261" s="1" t="s">
        <v>19</v>
      </c>
      <c r="BV261" s="1">
        <v>8.0299999999999994</v>
      </c>
      <c r="BW261" s="1">
        <v>8.32</v>
      </c>
      <c r="BX261" s="1">
        <v>3.113</v>
      </c>
      <c r="BY261" s="1">
        <v>28.297000000000001</v>
      </c>
      <c r="BZ261" s="1">
        <v>0.85060000000000002</v>
      </c>
      <c r="CA261" s="1" t="s">
        <v>19</v>
      </c>
      <c r="CB261" s="1">
        <v>8.0399999999999991</v>
      </c>
      <c r="CC261" s="1">
        <v>8.2899999999999991</v>
      </c>
      <c r="CD261" s="1">
        <v>3.8759999999999999</v>
      </c>
      <c r="CE261" s="1">
        <v>35.237000000000002</v>
      </c>
      <c r="CF261" s="1">
        <v>0.87619999999999998</v>
      </c>
      <c r="CG261" s="1" t="s">
        <v>19</v>
      </c>
      <c r="CH261" s="1">
        <v>8.02</v>
      </c>
      <c r="CI261" s="1">
        <v>8.27</v>
      </c>
      <c r="CJ261" s="1">
        <v>3.8860000000000001</v>
      </c>
      <c r="CK261" s="1">
        <v>35.33</v>
      </c>
      <c r="CL261" s="1">
        <v>0.87670000000000003</v>
      </c>
      <c r="CM261" s="1" t="s">
        <v>19</v>
      </c>
      <c r="CN261" s="1">
        <v>8</v>
      </c>
      <c r="CO261" s="1">
        <v>8.24</v>
      </c>
      <c r="CP261" s="1">
        <v>3.8780000000000001</v>
      </c>
      <c r="CQ261" s="1">
        <v>35.256</v>
      </c>
      <c r="CR261" s="1">
        <v>0.89170000000000005</v>
      </c>
      <c r="CS261" s="1" t="s">
        <v>19</v>
      </c>
    </row>
    <row r="262" spans="1:97" ht="15.75" customHeight="1" x14ac:dyDescent="0.25">
      <c r="A262" s="1" t="s">
        <v>141</v>
      </c>
      <c r="B262" s="1">
        <v>204</v>
      </c>
      <c r="C262" s="1">
        <v>216</v>
      </c>
      <c r="D262" s="1" t="s">
        <v>201</v>
      </c>
      <c r="E262" s="1">
        <v>8.7799999999999994</v>
      </c>
      <c r="F262" s="1">
        <v>4</v>
      </c>
      <c r="G262" s="1">
        <v>11</v>
      </c>
      <c r="H262" s="1">
        <v>8.74</v>
      </c>
      <c r="I262" s="1">
        <v>9.07</v>
      </c>
      <c r="J262" s="81">
        <v>0.54800000000000004</v>
      </c>
      <c r="K262" s="1">
        <v>4.9820000000000002</v>
      </c>
      <c r="L262" s="1">
        <v>0.86509999999999998</v>
      </c>
      <c r="M262" s="1" t="s">
        <v>19</v>
      </c>
      <c r="N262" s="1">
        <v>8.74</v>
      </c>
      <c r="O262" s="1">
        <v>9.07</v>
      </c>
      <c r="P262" s="1">
        <v>0.53500000000000003</v>
      </c>
      <c r="Q262" s="1">
        <v>4.8620000000000001</v>
      </c>
      <c r="R262" s="1">
        <v>0.85150000000000003</v>
      </c>
      <c r="S262" s="1" t="s">
        <v>19</v>
      </c>
      <c r="T262" s="1">
        <v>8.74</v>
      </c>
      <c r="U262" s="1">
        <v>9.07</v>
      </c>
      <c r="V262" s="1">
        <v>0.626</v>
      </c>
      <c r="W262" s="1">
        <v>5.694</v>
      </c>
      <c r="X262" s="1">
        <v>0.87050000000000005</v>
      </c>
      <c r="Y262" s="1" t="s">
        <v>19</v>
      </c>
      <c r="Z262" s="1">
        <v>8.74</v>
      </c>
      <c r="AA262" s="1">
        <v>9.07</v>
      </c>
      <c r="AB262" s="1">
        <v>0.80500000000000005</v>
      </c>
      <c r="AC262" s="1">
        <v>7.3150000000000004</v>
      </c>
      <c r="AD262" s="1">
        <v>0.86380000000000001</v>
      </c>
      <c r="AE262" s="1" t="s">
        <v>19</v>
      </c>
      <c r="AF262" s="1">
        <v>8.74</v>
      </c>
      <c r="AG262" s="1">
        <v>9.07</v>
      </c>
      <c r="AH262" s="1">
        <v>1.006</v>
      </c>
      <c r="AI262" s="1">
        <v>9.141</v>
      </c>
      <c r="AJ262" s="1">
        <v>0.84560000000000002</v>
      </c>
      <c r="AK262" s="1" t="s">
        <v>19</v>
      </c>
      <c r="AL262" s="1">
        <v>8.74</v>
      </c>
      <c r="AM262" s="1">
        <v>9.07</v>
      </c>
      <c r="AN262" s="1">
        <v>0.96399999999999997</v>
      </c>
      <c r="AO262" s="1">
        <v>8.7609999999999992</v>
      </c>
      <c r="AP262" s="1">
        <v>0.86839999999999995</v>
      </c>
      <c r="AQ262" s="1" t="s">
        <v>19</v>
      </c>
      <c r="AR262" s="1">
        <v>8.74</v>
      </c>
      <c r="AS262" s="1">
        <v>9.07</v>
      </c>
      <c r="AT262" s="1">
        <v>1.302</v>
      </c>
      <c r="AU262" s="1">
        <v>11.833</v>
      </c>
      <c r="AV262" s="1">
        <v>0.8327</v>
      </c>
      <c r="AW262" s="1" t="s">
        <v>19</v>
      </c>
      <c r="AX262" s="1">
        <v>8.74</v>
      </c>
      <c r="AY262" s="1">
        <v>9.07</v>
      </c>
      <c r="AZ262" s="1">
        <v>1.246</v>
      </c>
      <c r="BA262" s="1">
        <v>11.323</v>
      </c>
      <c r="BB262" s="1">
        <v>0.82389999999999997</v>
      </c>
      <c r="BC262" s="1" t="s">
        <v>19</v>
      </c>
      <c r="BD262" s="1">
        <v>8.74</v>
      </c>
      <c r="BE262" s="1">
        <v>9.07</v>
      </c>
      <c r="BF262" s="1">
        <v>1.1950000000000001</v>
      </c>
      <c r="BG262" s="1">
        <v>10.864000000000001</v>
      </c>
      <c r="BH262" s="1">
        <v>0.8125</v>
      </c>
      <c r="BI262" s="1" t="s">
        <v>19</v>
      </c>
      <c r="BJ262" s="1">
        <v>8.73</v>
      </c>
      <c r="BK262" s="1">
        <v>9.07</v>
      </c>
      <c r="BL262" s="1">
        <v>1.871</v>
      </c>
      <c r="BM262" s="1">
        <v>17.004999999999999</v>
      </c>
      <c r="BN262" s="1">
        <v>0.78939999999999999</v>
      </c>
      <c r="BO262" s="1" t="s">
        <v>19</v>
      </c>
      <c r="BP262" s="1">
        <v>8.74</v>
      </c>
      <c r="BQ262" s="1">
        <v>9.07</v>
      </c>
      <c r="BR262" s="1">
        <v>1.873</v>
      </c>
      <c r="BS262" s="1">
        <v>17.027000000000001</v>
      </c>
      <c r="BT262" s="1">
        <v>0.77429999999999999</v>
      </c>
      <c r="BU262" s="1" t="s">
        <v>19</v>
      </c>
      <c r="BV262" s="1">
        <v>8.74</v>
      </c>
      <c r="BW262" s="1">
        <v>9.07</v>
      </c>
      <c r="BX262" s="1">
        <v>1.8839999999999999</v>
      </c>
      <c r="BY262" s="1">
        <v>17.123000000000001</v>
      </c>
      <c r="BZ262" s="1">
        <v>0.79290000000000005</v>
      </c>
      <c r="CA262" s="1" t="s">
        <v>19</v>
      </c>
      <c r="CB262" s="1">
        <v>8.74</v>
      </c>
      <c r="CC262" s="1">
        <v>9.07</v>
      </c>
      <c r="CD262" s="1">
        <v>2.468</v>
      </c>
      <c r="CE262" s="1">
        <v>22.433</v>
      </c>
      <c r="CF262" s="1">
        <v>0.80210000000000004</v>
      </c>
      <c r="CG262" s="1" t="s">
        <v>19</v>
      </c>
      <c r="CH262" s="1">
        <v>8.74</v>
      </c>
      <c r="CI262" s="1">
        <v>9.07</v>
      </c>
      <c r="CJ262" s="1">
        <v>2.3919999999999999</v>
      </c>
      <c r="CK262" s="1">
        <v>21.742999999999999</v>
      </c>
      <c r="CL262" s="1">
        <v>0.77910000000000001</v>
      </c>
      <c r="CM262" s="1" t="s">
        <v>19</v>
      </c>
      <c r="CN262" s="1">
        <v>8.74</v>
      </c>
      <c r="CO262" s="1">
        <v>9.07</v>
      </c>
      <c r="CP262" s="1">
        <v>2.379</v>
      </c>
      <c r="CQ262" s="1">
        <v>21.626000000000001</v>
      </c>
      <c r="CR262" s="1">
        <v>0.81079999999999997</v>
      </c>
      <c r="CS262" s="1" t="s">
        <v>19</v>
      </c>
    </row>
    <row r="263" spans="1:97" ht="15.75" customHeight="1" x14ac:dyDescent="0.25">
      <c r="A263" s="1" t="s">
        <v>141</v>
      </c>
      <c r="B263" s="1">
        <v>204</v>
      </c>
      <c r="C263" s="1">
        <v>218</v>
      </c>
      <c r="D263" s="1" t="s">
        <v>46</v>
      </c>
      <c r="E263" s="1">
        <v>10.61</v>
      </c>
      <c r="F263" s="1">
        <v>3</v>
      </c>
      <c r="G263" s="1">
        <v>13</v>
      </c>
      <c r="H263" s="1">
        <v>10.42</v>
      </c>
      <c r="I263" s="1">
        <v>10.79</v>
      </c>
      <c r="J263" s="81">
        <v>0.56699999999999995</v>
      </c>
      <c r="K263" s="1">
        <v>4.359</v>
      </c>
      <c r="L263" s="1">
        <v>0.80510000000000004</v>
      </c>
      <c r="M263" s="1" t="s">
        <v>19</v>
      </c>
      <c r="N263" s="1">
        <v>10.43</v>
      </c>
      <c r="O263" s="1">
        <v>10.8</v>
      </c>
      <c r="P263" s="1">
        <v>0.64400000000000002</v>
      </c>
      <c r="Q263" s="1">
        <v>4.9580000000000002</v>
      </c>
      <c r="R263" s="1">
        <v>0.879</v>
      </c>
      <c r="S263" s="1" t="s">
        <v>19</v>
      </c>
      <c r="T263" s="1">
        <v>10.42</v>
      </c>
      <c r="U263" s="1">
        <v>10.79</v>
      </c>
      <c r="V263" s="1">
        <v>0.72099999999999997</v>
      </c>
      <c r="W263" s="1">
        <v>5.5430000000000001</v>
      </c>
      <c r="X263" s="1">
        <v>0.90390000000000004</v>
      </c>
      <c r="Y263" s="1" t="s">
        <v>19</v>
      </c>
      <c r="Z263" s="1">
        <v>10.42</v>
      </c>
      <c r="AA263" s="1">
        <v>10.79</v>
      </c>
      <c r="AB263" s="1">
        <v>0.93700000000000006</v>
      </c>
      <c r="AC263" s="1">
        <v>7.21</v>
      </c>
      <c r="AD263" s="1">
        <v>0.90490000000000004</v>
      </c>
      <c r="AE263" s="1" t="s">
        <v>19</v>
      </c>
      <c r="AF263" s="1">
        <v>10.43</v>
      </c>
      <c r="AG263" s="1">
        <v>10.8</v>
      </c>
      <c r="AH263" s="1">
        <v>0.98799999999999999</v>
      </c>
      <c r="AI263" s="1">
        <v>7.601</v>
      </c>
      <c r="AJ263" s="1">
        <v>0.91479999999999995</v>
      </c>
      <c r="AK263" s="1" t="s">
        <v>19</v>
      </c>
      <c r="AL263" s="1">
        <v>10.42</v>
      </c>
      <c r="AM263" s="1">
        <v>10.79</v>
      </c>
      <c r="AN263" s="1">
        <v>0.97299999999999998</v>
      </c>
      <c r="AO263" s="1">
        <v>7.4870000000000001</v>
      </c>
      <c r="AP263" s="1">
        <v>0.92010000000000003</v>
      </c>
      <c r="AQ263" s="1" t="s">
        <v>19</v>
      </c>
      <c r="AR263" s="1">
        <v>10.43</v>
      </c>
      <c r="AS263" s="1">
        <v>10.79</v>
      </c>
      <c r="AT263" s="1">
        <v>1.329</v>
      </c>
      <c r="AU263" s="1">
        <v>10.225</v>
      </c>
      <c r="AV263" s="1">
        <v>0.87160000000000004</v>
      </c>
      <c r="AW263" s="1" t="s">
        <v>19</v>
      </c>
      <c r="AX263" s="1">
        <v>10.43</v>
      </c>
      <c r="AY263" s="1">
        <v>10.79</v>
      </c>
      <c r="AZ263" s="1">
        <v>1.3260000000000001</v>
      </c>
      <c r="BA263" s="1">
        <v>10.196</v>
      </c>
      <c r="BB263" s="1">
        <v>0.90990000000000004</v>
      </c>
      <c r="BC263" s="1" t="s">
        <v>19</v>
      </c>
      <c r="BD263" s="1">
        <v>10.42</v>
      </c>
      <c r="BE263" s="1">
        <v>10.79</v>
      </c>
      <c r="BF263" s="1">
        <v>1.32</v>
      </c>
      <c r="BG263" s="1">
        <v>10.151</v>
      </c>
      <c r="BH263" s="1">
        <v>0.91080000000000005</v>
      </c>
      <c r="BI263" s="1" t="s">
        <v>19</v>
      </c>
      <c r="BJ263" s="1">
        <v>10.42</v>
      </c>
      <c r="BK263" s="1">
        <v>10.79</v>
      </c>
      <c r="BL263" s="1">
        <v>1.964</v>
      </c>
      <c r="BM263" s="1">
        <v>15.108000000000001</v>
      </c>
      <c r="BN263" s="1">
        <v>0.84889999999999999</v>
      </c>
      <c r="BO263" s="1" t="s">
        <v>19</v>
      </c>
      <c r="BP263" s="1">
        <v>10.42</v>
      </c>
      <c r="BQ263" s="1">
        <v>10.79</v>
      </c>
      <c r="BR263" s="1">
        <v>2.02</v>
      </c>
      <c r="BS263" s="1">
        <v>15.542</v>
      </c>
      <c r="BT263" s="1">
        <v>0.86260000000000003</v>
      </c>
      <c r="BU263" s="1" t="s">
        <v>19</v>
      </c>
      <c r="BV263" s="1">
        <v>10.43</v>
      </c>
      <c r="BW263" s="1">
        <v>10.8</v>
      </c>
      <c r="BX263" s="1">
        <v>1.8720000000000001</v>
      </c>
      <c r="BY263" s="1">
        <v>14.397</v>
      </c>
      <c r="BZ263" s="1">
        <v>0.84399999999999997</v>
      </c>
      <c r="CA263" s="1" t="s">
        <v>19</v>
      </c>
      <c r="CB263" s="1">
        <v>10.43</v>
      </c>
      <c r="CC263" s="1">
        <v>10.8</v>
      </c>
      <c r="CD263" s="1">
        <v>2.5219999999999998</v>
      </c>
      <c r="CE263" s="1">
        <v>19.401</v>
      </c>
      <c r="CF263" s="1">
        <v>0.82099999999999995</v>
      </c>
      <c r="CG263" s="1" t="s">
        <v>19</v>
      </c>
      <c r="CH263" s="1">
        <v>10.43</v>
      </c>
      <c r="CI263" s="1">
        <v>10.8</v>
      </c>
      <c r="CJ263" s="1">
        <v>2.532</v>
      </c>
      <c r="CK263" s="1">
        <v>19.474</v>
      </c>
      <c r="CL263" s="1">
        <v>0.87239999999999995</v>
      </c>
      <c r="CM263" s="1" t="s">
        <v>19</v>
      </c>
      <c r="CN263" s="1">
        <v>10.43</v>
      </c>
      <c r="CO263" s="1">
        <v>10.8</v>
      </c>
      <c r="CP263" s="1">
        <v>2.468</v>
      </c>
      <c r="CQ263" s="1">
        <v>18.984999999999999</v>
      </c>
      <c r="CR263" s="1">
        <v>0.8841</v>
      </c>
      <c r="CS263" s="1" t="s">
        <v>19</v>
      </c>
    </row>
    <row r="264" spans="1:97" ht="15.75" customHeight="1" x14ac:dyDescent="0.25">
      <c r="A264" s="1" t="s">
        <v>141</v>
      </c>
      <c r="B264" s="1">
        <v>206</v>
      </c>
      <c r="C264" s="1">
        <v>216</v>
      </c>
      <c r="D264" s="1" t="s">
        <v>202</v>
      </c>
      <c r="E264" s="1">
        <v>8.5399999999999991</v>
      </c>
      <c r="F264" s="1">
        <v>4</v>
      </c>
      <c r="G264" s="1">
        <v>9</v>
      </c>
      <c r="H264" s="1">
        <v>8.5</v>
      </c>
      <c r="I264" s="1">
        <v>8.68</v>
      </c>
      <c r="J264" s="81">
        <v>0.47799999999999998</v>
      </c>
      <c r="K264" s="1">
        <v>5.3079999999999998</v>
      </c>
      <c r="L264" s="1">
        <v>0.73919999999999997</v>
      </c>
      <c r="M264" s="1" t="s">
        <v>19</v>
      </c>
      <c r="N264" s="1">
        <v>8.3800000000000008</v>
      </c>
      <c r="O264" s="1">
        <v>8.57</v>
      </c>
      <c r="P264" s="1">
        <v>0.45300000000000001</v>
      </c>
      <c r="Q264" s="1">
        <v>5.0389999999999997</v>
      </c>
      <c r="R264" s="1">
        <v>0.72260000000000002</v>
      </c>
      <c r="S264" s="1" t="s">
        <v>19</v>
      </c>
      <c r="T264" s="1">
        <v>8.4</v>
      </c>
      <c r="U264" s="1">
        <v>8.59</v>
      </c>
      <c r="V264" s="1">
        <v>0.44500000000000001</v>
      </c>
      <c r="W264" s="1">
        <v>4.9429999999999996</v>
      </c>
      <c r="X264" s="1">
        <v>0.79959999999999998</v>
      </c>
      <c r="Y264" s="1" t="s">
        <v>19</v>
      </c>
      <c r="Z264" s="1">
        <v>8.44</v>
      </c>
      <c r="AA264" s="1">
        <v>8.6</v>
      </c>
      <c r="AB264" s="1">
        <v>0.66500000000000004</v>
      </c>
      <c r="AC264" s="1">
        <v>7.3890000000000002</v>
      </c>
      <c r="AD264" s="1">
        <v>0.83689999999999998</v>
      </c>
      <c r="AE264" s="1" t="s">
        <v>19</v>
      </c>
      <c r="AF264" s="1">
        <v>8.41</v>
      </c>
      <c r="AG264" s="1">
        <v>8.57</v>
      </c>
      <c r="AH264" s="1">
        <v>0.60799999999999998</v>
      </c>
      <c r="AI264" s="1">
        <v>6.75</v>
      </c>
      <c r="AJ264" s="1">
        <v>0.84960000000000002</v>
      </c>
      <c r="AK264" s="1" t="s">
        <v>19</v>
      </c>
      <c r="AL264" s="1">
        <v>8.4</v>
      </c>
      <c r="AM264" s="1">
        <v>8.56</v>
      </c>
      <c r="AN264" s="1">
        <v>0.71899999999999997</v>
      </c>
      <c r="AO264" s="1">
        <v>7.9850000000000003</v>
      </c>
      <c r="AP264" s="1">
        <v>0.83279999999999998</v>
      </c>
      <c r="AQ264" s="1" t="s">
        <v>19</v>
      </c>
      <c r="AR264" s="1">
        <v>8.4499999999999993</v>
      </c>
      <c r="AS264" s="1">
        <v>8.6</v>
      </c>
      <c r="AT264" s="1">
        <v>0.86199999999999999</v>
      </c>
      <c r="AU264" s="1">
        <v>9.5790000000000006</v>
      </c>
      <c r="AV264" s="1">
        <v>0.82379999999999998</v>
      </c>
      <c r="AW264" s="1" t="s">
        <v>19</v>
      </c>
      <c r="AX264" s="1">
        <v>8.42</v>
      </c>
      <c r="AY264" s="1">
        <v>8.5399999999999991</v>
      </c>
      <c r="AZ264" s="1">
        <v>0.71699999999999997</v>
      </c>
      <c r="BA264" s="1">
        <v>7.9640000000000004</v>
      </c>
      <c r="BB264" s="1">
        <v>0.82050000000000001</v>
      </c>
      <c r="BC264" s="1" t="s">
        <v>19</v>
      </c>
      <c r="BD264" s="1">
        <v>8.42</v>
      </c>
      <c r="BE264" s="1">
        <v>8.5299999999999994</v>
      </c>
      <c r="BF264" s="1">
        <v>0.74199999999999999</v>
      </c>
      <c r="BG264" s="1">
        <v>8.2409999999999997</v>
      </c>
      <c r="BH264" s="1">
        <v>0.84260000000000002</v>
      </c>
      <c r="BI264" s="1" t="s">
        <v>19</v>
      </c>
      <c r="BJ264" s="1">
        <v>8.44</v>
      </c>
      <c r="BK264" s="1">
        <v>8.56</v>
      </c>
      <c r="BL264" s="1">
        <v>1.397</v>
      </c>
      <c r="BM264" s="1">
        <v>15.525</v>
      </c>
      <c r="BN264" s="1">
        <v>0.72760000000000002</v>
      </c>
      <c r="BO264" s="1" t="s">
        <v>19</v>
      </c>
      <c r="BP264" s="1">
        <v>8.44</v>
      </c>
      <c r="BQ264" s="1">
        <v>8.5399999999999991</v>
      </c>
      <c r="BR264" s="1">
        <v>1.306</v>
      </c>
      <c r="BS264" s="1">
        <v>14.515000000000001</v>
      </c>
      <c r="BT264" s="1">
        <v>0.78210000000000002</v>
      </c>
      <c r="BU264" s="1" t="s">
        <v>19</v>
      </c>
      <c r="BV264" s="1">
        <v>8.4600000000000009</v>
      </c>
      <c r="BW264" s="1">
        <v>8.5399999999999991</v>
      </c>
      <c r="BX264" s="1">
        <v>1.0680000000000001</v>
      </c>
      <c r="BY264" s="1">
        <v>11.87</v>
      </c>
      <c r="BZ264" s="1">
        <v>0.75090000000000001</v>
      </c>
      <c r="CA264" s="1" t="s">
        <v>19</v>
      </c>
      <c r="CB264" s="1">
        <v>8.4600000000000009</v>
      </c>
      <c r="CC264" s="1">
        <v>8.58</v>
      </c>
      <c r="CD264" s="1">
        <v>1.585</v>
      </c>
      <c r="CE264" s="1">
        <v>17.613</v>
      </c>
      <c r="CF264" s="1">
        <v>0.77990000000000004</v>
      </c>
      <c r="CG264" s="1" t="s">
        <v>19</v>
      </c>
      <c r="CH264" s="1">
        <v>8.41</v>
      </c>
      <c r="CI264" s="1">
        <v>8.5500000000000007</v>
      </c>
      <c r="CJ264" s="1">
        <v>1.524</v>
      </c>
      <c r="CK264" s="1">
        <v>16.933</v>
      </c>
      <c r="CL264" s="1">
        <v>0.75629999999999997</v>
      </c>
      <c r="CM264" s="1" t="s">
        <v>19</v>
      </c>
      <c r="CN264" s="1">
        <v>8.39</v>
      </c>
      <c r="CO264" s="1">
        <v>8.51</v>
      </c>
      <c r="CP264" s="1">
        <v>1.532</v>
      </c>
      <c r="CQ264" s="1">
        <v>17.024000000000001</v>
      </c>
      <c r="CR264" s="1">
        <v>0.78469999999999995</v>
      </c>
      <c r="CS264" s="1" t="s">
        <v>19</v>
      </c>
    </row>
    <row r="265" spans="1:97" ht="15.75" customHeight="1" x14ac:dyDescent="0.25">
      <c r="A265" s="1" t="s">
        <v>141</v>
      </c>
      <c r="B265" s="1">
        <v>206</v>
      </c>
      <c r="C265" s="1">
        <v>218</v>
      </c>
      <c r="D265" s="1" t="s">
        <v>47</v>
      </c>
      <c r="E265" s="1">
        <v>10.36</v>
      </c>
      <c r="F265" s="1">
        <v>4</v>
      </c>
      <c r="G265" s="1">
        <v>11</v>
      </c>
      <c r="H265" s="1">
        <v>10.57</v>
      </c>
      <c r="I265" s="1">
        <v>10.86</v>
      </c>
      <c r="J265" s="81">
        <v>0.34300000000000003</v>
      </c>
      <c r="K265" s="1">
        <v>3.1160000000000001</v>
      </c>
      <c r="L265" s="1">
        <v>0.92520000000000002</v>
      </c>
      <c r="M265" s="1" t="s">
        <v>19</v>
      </c>
      <c r="N265" s="1">
        <v>10.51</v>
      </c>
      <c r="O265" s="1">
        <v>10.72</v>
      </c>
      <c r="P265" s="1">
        <v>0.39</v>
      </c>
      <c r="Q265" s="1">
        <v>3.5409999999999999</v>
      </c>
      <c r="R265" s="1">
        <v>0.93179999999999996</v>
      </c>
      <c r="S265" s="1" t="s">
        <v>19</v>
      </c>
      <c r="T265" s="1">
        <v>10.58</v>
      </c>
      <c r="U265" s="1">
        <v>10.86</v>
      </c>
      <c r="V265" s="1">
        <v>0.42499999999999999</v>
      </c>
      <c r="W265" s="1">
        <v>3.8620000000000001</v>
      </c>
      <c r="X265" s="1">
        <v>0.92430000000000001</v>
      </c>
      <c r="Y265" s="1" t="s">
        <v>19</v>
      </c>
      <c r="Z265" s="1">
        <v>10.57</v>
      </c>
      <c r="AA265" s="1">
        <v>10.86</v>
      </c>
      <c r="AB265" s="1">
        <v>0.55100000000000005</v>
      </c>
      <c r="AC265" s="1">
        <v>5.0110000000000001</v>
      </c>
      <c r="AD265" s="1">
        <v>0.95189999999999997</v>
      </c>
      <c r="AE265" s="1" t="s">
        <v>19</v>
      </c>
      <c r="AF265" s="1">
        <v>10.46</v>
      </c>
      <c r="AG265" s="1">
        <v>10.71</v>
      </c>
      <c r="AH265" s="1">
        <v>0.6</v>
      </c>
      <c r="AI265" s="1">
        <v>5.4509999999999996</v>
      </c>
      <c r="AJ265" s="1">
        <v>0.9264</v>
      </c>
      <c r="AK265" s="1" t="s">
        <v>19</v>
      </c>
      <c r="AL265" s="1">
        <v>10.48</v>
      </c>
      <c r="AM265" s="1">
        <v>10.71</v>
      </c>
      <c r="AN265" s="1">
        <v>0.61</v>
      </c>
      <c r="AO265" s="1">
        <v>5.548</v>
      </c>
      <c r="AP265" s="1">
        <v>0.95509999999999995</v>
      </c>
      <c r="AQ265" s="1" t="s">
        <v>19</v>
      </c>
      <c r="AR265" s="1">
        <v>10.58</v>
      </c>
      <c r="AS265" s="1">
        <v>10.86</v>
      </c>
      <c r="AT265" s="1">
        <v>0.745</v>
      </c>
      <c r="AU265" s="1">
        <v>6.7770000000000001</v>
      </c>
      <c r="AV265" s="1">
        <v>0.93830000000000002</v>
      </c>
      <c r="AW265" s="1" t="s">
        <v>19</v>
      </c>
      <c r="AX265" s="1">
        <v>10.48</v>
      </c>
      <c r="AY265" s="1">
        <v>10.71</v>
      </c>
      <c r="AZ265" s="1">
        <v>0.76300000000000001</v>
      </c>
      <c r="BA265" s="1">
        <v>6.9340000000000002</v>
      </c>
      <c r="BB265" s="1">
        <v>0.94220000000000004</v>
      </c>
      <c r="BC265" s="1" t="s">
        <v>19</v>
      </c>
      <c r="BD265" s="1">
        <v>10.43</v>
      </c>
      <c r="BE265" s="1">
        <v>10.66</v>
      </c>
      <c r="BF265" s="1">
        <v>0.748</v>
      </c>
      <c r="BG265" s="1">
        <v>6.8</v>
      </c>
      <c r="BH265" s="1">
        <v>0.93430000000000002</v>
      </c>
      <c r="BI265" s="1" t="s">
        <v>19</v>
      </c>
      <c r="BJ265" s="1">
        <v>10.5</v>
      </c>
      <c r="BK265" s="1">
        <v>10.74</v>
      </c>
      <c r="BL265" s="1">
        <v>1.484</v>
      </c>
      <c r="BM265" s="1">
        <v>13.493</v>
      </c>
      <c r="BN265" s="1">
        <v>0.76270000000000004</v>
      </c>
      <c r="BO265" s="1" t="s">
        <v>19</v>
      </c>
      <c r="BP265" s="1">
        <v>10.48</v>
      </c>
      <c r="BQ265" s="1">
        <v>10.72</v>
      </c>
      <c r="BR265" s="1">
        <v>1.2470000000000001</v>
      </c>
      <c r="BS265" s="1">
        <v>11.337</v>
      </c>
      <c r="BT265" s="1">
        <v>0.90500000000000003</v>
      </c>
      <c r="BU265" s="1" t="s">
        <v>19</v>
      </c>
      <c r="BV265" s="1">
        <v>10.49</v>
      </c>
      <c r="BW265" s="1">
        <v>10.72</v>
      </c>
      <c r="BX265" s="1">
        <v>1.0860000000000001</v>
      </c>
      <c r="BY265" s="1">
        <v>9.8759999999999994</v>
      </c>
      <c r="BZ265" s="1">
        <v>0.92179999999999995</v>
      </c>
      <c r="CA265" s="1" t="s">
        <v>19</v>
      </c>
      <c r="CB265" s="1">
        <v>10.5</v>
      </c>
      <c r="CC265" s="1">
        <v>10.74</v>
      </c>
      <c r="CD265" s="1">
        <v>1.5609999999999999</v>
      </c>
      <c r="CE265" s="1">
        <v>14.186</v>
      </c>
      <c r="CF265" s="1">
        <v>0.92069999999999996</v>
      </c>
      <c r="CG265" s="1" t="s">
        <v>19</v>
      </c>
      <c r="CH265" s="1">
        <v>10.46</v>
      </c>
      <c r="CI265" s="1">
        <v>10.69</v>
      </c>
      <c r="CJ265" s="1">
        <v>1.5880000000000001</v>
      </c>
      <c r="CK265" s="1">
        <v>14.433999999999999</v>
      </c>
      <c r="CL265" s="1">
        <v>0.92659999999999998</v>
      </c>
      <c r="CM265" s="1" t="s">
        <v>19</v>
      </c>
      <c r="CN265" s="1">
        <v>10.46</v>
      </c>
      <c r="CO265" s="1">
        <v>10.66</v>
      </c>
      <c r="CP265" s="1">
        <v>1.5509999999999999</v>
      </c>
      <c r="CQ265" s="1">
        <v>14.096</v>
      </c>
      <c r="CR265" s="1">
        <v>0.92730000000000001</v>
      </c>
      <c r="CS265" s="1" t="s">
        <v>19</v>
      </c>
    </row>
    <row r="266" spans="1:97" ht="15.75" customHeight="1" x14ac:dyDescent="0.25">
      <c r="A266" s="1" t="s">
        <v>141</v>
      </c>
      <c r="B266" s="1">
        <v>219</v>
      </c>
      <c r="C266" s="1">
        <v>228</v>
      </c>
      <c r="D266" s="1" t="s">
        <v>48</v>
      </c>
      <c r="E266" s="1">
        <v>10.01</v>
      </c>
      <c r="F266" s="1">
        <v>1</v>
      </c>
      <c r="G266" s="1">
        <v>8</v>
      </c>
      <c r="H266" s="1">
        <v>10.06</v>
      </c>
      <c r="I266" s="1">
        <v>10.06</v>
      </c>
      <c r="J266" s="81">
        <v>0.54600000000000004</v>
      </c>
      <c r="K266" s="1">
        <v>6.8310000000000004</v>
      </c>
      <c r="L266" s="1">
        <v>0.74729999999999996</v>
      </c>
      <c r="M266" s="1" t="s">
        <v>19</v>
      </c>
      <c r="N266" s="1">
        <v>10.06</v>
      </c>
      <c r="O266" s="1">
        <v>10.06</v>
      </c>
      <c r="P266" s="1">
        <v>0.42299999999999999</v>
      </c>
      <c r="Q266" s="1">
        <v>5.2939999999999996</v>
      </c>
      <c r="R266" s="1">
        <v>0.90390000000000004</v>
      </c>
      <c r="S266" s="1" t="s">
        <v>19</v>
      </c>
      <c r="T266" s="1">
        <v>10.06</v>
      </c>
      <c r="U266" s="1">
        <v>10.06</v>
      </c>
      <c r="V266" s="1">
        <v>0.50600000000000001</v>
      </c>
      <c r="W266" s="1">
        <v>6.3230000000000004</v>
      </c>
      <c r="X266" s="1">
        <v>0.89</v>
      </c>
      <c r="Y266" s="1" t="s">
        <v>19</v>
      </c>
      <c r="Z266" s="1">
        <v>10.06</v>
      </c>
      <c r="AA266" s="1">
        <v>10.06</v>
      </c>
      <c r="AB266" s="1">
        <v>0.63200000000000001</v>
      </c>
      <c r="AC266" s="1">
        <v>7.9029999999999996</v>
      </c>
      <c r="AD266" s="1">
        <v>0.87350000000000005</v>
      </c>
      <c r="AE266" s="1" t="s">
        <v>19</v>
      </c>
      <c r="AF266" s="1">
        <v>10.06</v>
      </c>
      <c r="AG266" s="1">
        <v>10.06</v>
      </c>
      <c r="AH266" s="1">
        <v>0.67400000000000004</v>
      </c>
      <c r="AI266" s="1">
        <v>8.42</v>
      </c>
      <c r="AJ266" s="1">
        <v>0.89529999999999998</v>
      </c>
      <c r="AK266" s="1" t="s">
        <v>19</v>
      </c>
      <c r="AL266" s="1">
        <v>10.06</v>
      </c>
      <c r="AM266" s="1">
        <v>10.06</v>
      </c>
      <c r="AN266" s="1">
        <v>0.67200000000000004</v>
      </c>
      <c r="AO266" s="1">
        <v>8.3960000000000008</v>
      </c>
      <c r="AP266" s="1">
        <v>0.9032</v>
      </c>
      <c r="AQ266" s="1" t="s">
        <v>19</v>
      </c>
      <c r="AR266" s="1">
        <v>10.06</v>
      </c>
      <c r="AS266" s="1">
        <v>10.06</v>
      </c>
      <c r="AT266" s="1">
        <v>1.508</v>
      </c>
      <c r="AU266" s="1">
        <v>18.849</v>
      </c>
      <c r="AV266" s="1">
        <v>0.88080000000000003</v>
      </c>
      <c r="AW266" s="1" t="s">
        <v>19</v>
      </c>
      <c r="AX266" s="1">
        <v>10.06</v>
      </c>
      <c r="AY266" s="1">
        <v>10.06</v>
      </c>
      <c r="AZ266" s="1">
        <v>1.546</v>
      </c>
      <c r="BA266" s="1">
        <v>19.326000000000001</v>
      </c>
      <c r="BB266" s="1">
        <v>0.89590000000000003</v>
      </c>
      <c r="BC266" s="1" t="s">
        <v>19</v>
      </c>
      <c r="BD266" s="1">
        <v>10.06</v>
      </c>
      <c r="BE266" s="1">
        <v>10.06</v>
      </c>
      <c r="BF266" s="1">
        <v>1.514</v>
      </c>
      <c r="BG266" s="1">
        <v>18.928999999999998</v>
      </c>
      <c r="BH266" s="1">
        <v>0.87119999999999997</v>
      </c>
      <c r="BI266" s="1" t="s">
        <v>19</v>
      </c>
      <c r="BJ266" s="1">
        <v>10.06</v>
      </c>
      <c r="BK266" s="1">
        <v>10.06</v>
      </c>
      <c r="BL266" s="1">
        <v>2.67</v>
      </c>
      <c r="BM266" s="1">
        <v>33.377000000000002</v>
      </c>
      <c r="BN266" s="1">
        <v>0.84260000000000002</v>
      </c>
      <c r="BO266" s="1" t="s">
        <v>19</v>
      </c>
      <c r="BP266" s="1">
        <v>10.06</v>
      </c>
      <c r="BQ266" s="1">
        <v>10.06</v>
      </c>
      <c r="BR266" s="1">
        <v>2.5409999999999999</v>
      </c>
      <c r="BS266" s="1">
        <v>31.768999999999998</v>
      </c>
      <c r="BT266" s="1">
        <v>0.82330000000000003</v>
      </c>
      <c r="BU266" s="1" t="s">
        <v>19</v>
      </c>
      <c r="BV266" s="1">
        <v>10.07</v>
      </c>
      <c r="BW266" s="1">
        <v>10.07</v>
      </c>
      <c r="BX266" s="1">
        <v>2.609</v>
      </c>
      <c r="BY266" s="1">
        <v>32.612000000000002</v>
      </c>
      <c r="BZ266" s="1">
        <v>0.84050000000000002</v>
      </c>
      <c r="CA266" s="1" t="s">
        <v>19</v>
      </c>
      <c r="CB266" s="1">
        <v>10.07</v>
      </c>
      <c r="CC266" s="1">
        <v>10.07</v>
      </c>
      <c r="CD266" s="1">
        <v>3.6549999999999998</v>
      </c>
      <c r="CE266" s="1">
        <v>45.692999999999998</v>
      </c>
      <c r="CF266" s="1">
        <v>0.83660000000000001</v>
      </c>
      <c r="CG266" s="1" t="s">
        <v>19</v>
      </c>
      <c r="CH266" s="1">
        <v>10.07</v>
      </c>
      <c r="CI266" s="1">
        <v>10.07</v>
      </c>
      <c r="CJ266" s="1">
        <v>3.528</v>
      </c>
      <c r="CK266" s="1">
        <v>44.103999999999999</v>
      </c>
      <c r="CL266" s="1">
        <v>0.86609999999999998</v>
      </c>
      <c r="CM266" s="1" t="s">
        <v>19</v>
      </c>
      <c r="CN266" s="1">
        <v>10.07</v>
      </c>
      <c r="CO266" s="1">
        <v>10.07</v>
      </c>
      <c r="CP266" s="1">
        <v>3.3839999999999999</v>
      </c>
      <c r="CQ266" s="1">
        <v>42.302999999999997</v>
      </c>
      <c r="CR266" s="1">
        <v>0.85289999999999999</v>
      </c>
      <c r="CS266" s="1" t="s">
        <v>19</v>
      </c>
    </row>
    <row r="267" spans="1:97" ht="15.75" customHeight="1" x14ac:dyDescent="0.25">
      <c r="A267" s="1" t="s">
        <v>141</v>
      </c>
      <c r="B267" s="1">
        <v>222</v>
      </c>
      <c r="C267" s="1">
        <v>228</v>
      </c>
      <c r="D267" s="1" t="s">
        <v>49</v>
      </c>
      <c r="E267" s="1">
        <v>8.09</v>
      </c>
      <c r="F267" s="1">
        <v>1</v>
      </c>
      <c r="G267" s="1">
        <v>5</v>
      </c>
      <c r="H267" s="1">
        <v>8.16</v>
      </c>
      <c r="I267" s="1">
        <v>8.48</v>
      </c>
      <c r="J267" s="81">
        <v>0.313</v>
      </c>
      <c r="K267" s="1">
        <v>6.26</v>
      </c>
      <c r="L267" s="1">
        <v>0.9385</v>
      </c>
      <c r="M267" s="1" t="s">
        <v>19</v>
      </c>
      <c r="N267" s="1">
        <v>8.16</v>
      </c>
      <c r="O267" s="1">
        <v>8.49</v>
      </c>
      <c r="P267" s="1">
        <v>0.313</v>
      </c>
      <c r="Q267" s="1">
        <v>6.2690000000000001</v>
      </c>
      <c r="R267" s="1">
        <v>0.93420000000000003</v>
      </c>
      <c r="S267" s="1" t="s">
        <v>19</v>
      </c>
      <c r="T267" s="1">
        <v>8.16</v>
      </c>
      <c r="U267" s="1">
        <v>8.48</v>
      </c>
      <c r="V267" s="1">
        <v>0.33600000000000002</v>
      </c>
      <c r="W267" s="1">
        <v>6.7149999999999999</v>
      </c>
      <c r="X267" s="1">
        <v>0.94540000000000002</v>
      </c>
      <c r="Y267" s="1" t="s">
        <v>19</v>
      </c>
      <c r="Z267" s="1">
        <v>8.16</v>
      </c>
      <c r="AA267" s="1">
        <v>8.48</v>
      </c>
      <c r="AB267" s="1">
        <v>0.40899999999999997</v>
      </c>
      <c r="AC267" s="1">
        <v>8.1859999999999999</v>
      </c>
      <c r="AD267" s="1">
        <v>0.94620000000000004</v>
      </c>
      <c r="AE267" s="1" t="s">
        <v>19</v>
      </c>
      <c r="AF267" s="1">
        <v>8.16</v>
      </c>
      <c r="AG267" s="1">
        <v>8.49</v>
      </c>
      <c r="AH267" s="1">
        <v>0.41899999999999998</v>
      </c>
      <c r="AI267" s="1">
        <v>8.3759999999999994</v>
      </c>
      <c r="AJ267" s="1">
        <v>0.92959999999999998</v>
      </c>
      <c r="AK267" s="1" t="s">
        <v>19</v>
      </c>
      <c r="AL267" s="1">
        <v>8.16</v>
      </c>
      <c r="AM267" s="1">
        <v>8.48</v>
      </c>
      <c r="AN267" s="1">
        <v>0.41099999999999998</v>
      </c>
      <c r="AO267" s="1">
        <v>8.2200000000000006</v>
      </c>
      <c r="AP267" s="1">
        <v>0.94640000000000002</v>
      </c>
      <c r="AQ267" s="1" t="s">
        <v>19</v>
      </c>
      <c r="AR267" s="1">
        <v>8.16</v>
      </c>
      <c r="AS267" s="1">
        <v>8.49</v>
      </c>
      <c r="AT267" s="1">
        <v>0.84599999999999997</v>
      </c>
      <c r="AU267" s="1">
        <v>16.928999999999998</v>
      </c>
      <c r="AV267" s="1">
        <v>0.93820000000000003</v>
      </c>
      <c r="AW267" s="1" t="s">
        <v>19</v>
      </c>
      <c r="AX267" s="1">
        <v>8.16</v>
      </c>
      <c r="AY267" s="1">
        <v>8.49</v>
      </c>
      <c r="AZ267" s="1">
        <v>0.80100000000000005</v>
      </c>
      <c r="BA267" s="1">
        <v>16.016999999999999</v>
      </c>
      <c r="BB267" s="1">
        <v>0.92900000000000005</v>
      </c>
      <c r="BC267" s="1" t="s">
        <v>19</v>
      </c>
      <c r="BD267" s="1">
        <v>8.16</v>
      </c>
      <c r="BE267" s="1">
        <v>8.49</v>
      </c>
      <c r="BF267" s="1">
        <v>0.73899999999999999</v>
      </c>
      <c r="BG267" s="1">
        <v>14.782</v>
      </c>
      <c r="BH267" s="1">
        <v>0.93899999999999995</v>
      </c>
      <c r="BI267" s="1" t="s">
        <v>19</v>
      </c>
      <c r="BJ267" s="1">
        <v>8.15</v>
      </c>
      <c r="BK267" s="1">
        <v>8.48</v>
      </c>
      <c r="BL267" s="1">
        <v>1.4530000000000001</v>
      </c>
      <c r="BM267" s="1">
        <v>29.062000000000001</v>
      </c>
      <c r="BN267" s="1">
        <v>0.93</v>
      </c>
      <c r="BO267" s="1" t="s">
        <v>19</v>
      </c>
      <c r="BP267" s="1">
        <v>8.16</v>
      </c>
      <c r="BQ267" s="1">
        <v>8.48</v>
      </c>
      <c r="BR267" s="1">
        <v>1.4470000000000001</v>
      </c>
      <c r="BS267" s="1">
        <v>28.934999999999999</v>
      </c>
      <c r="BT267" s="1">
        <v>0.92720000000000002</v>
      </c>
      <c r="BU267" s="1" t="s">
        <v>19</v>
      </c>
      <c r="BV267" s="1">
        <v>8.16</v>
      </c>
      <c r="BW267" s="1">
        <v>8.49</v>
      </c>
      <c r="BX267" s="1">
        <v>1.3720000000000001</v>
      </c>
      <c r="BY267" s="1">
        <v>27.434999999999999</v>
      </c>
      <c r="BZ267" s="1">
        <v>0.93320000000000003</v>
      </c>
      <c r="CA267" s="1" t="s">
        <v>19</v>
      </c>
      <c r="CB267" s="1">
        <v>8.16</v>
      </c>
      <c r="CC267" s="1">
        <v>8.49</v>
      </c>
      <c r="CD267" s="1">
        <v>1.853</v>
      </c>
      <c r="CE267" s="1">
        <v>37.054000000000002</v>
      </c>
      <c r="CF267" s="1">
        <v>0.93320000000000003</v>
      </c>
      <c r="CG267" s="1" t="s">
        <v>19</v>
      </c>
      <c r="CH267" s="1">
        <v>8.16</v>
      </c>
      <c r="CI267" s="1">
        <v>8.49</v>
      </c>
      <c r="CJ267" s="1">
        <v>1.7929999999999999</v>
      </c>
      <c r="CK267" s="1">
        <v>35.853999999999999</v>
      </c>
      <c r="CL267" s="1">
        <v>0.92969999999999997</v>
      </c>
      <c r="CM267" s="1" t="s">
        <v>19</v>
      </c>
      <c r="CN267" s="1">
        <v>8.16</v>
      </c>
      <c r="CO267" s="1">
        <v>8.49</v>
      </c>
      <c r="CP267" s="1">
        <v>1.784</v>
      </c>
      <c r="CQ267" s="1">
        <v>35.677</v>
      </c>
      <c r="CR267" s="1">
        <v>0.93</v>
      </c>
      <c r="CS267" s="1" t="s">
        <v>19</v>
      </c>
    </row>
    <row r="268" spans="1:97" ht="15.75" customHeight="1" x14ac:dyDescent="0.25">
      <c r="A268" s="1" t="s">
        <v>141</v>
      </c>
      <c r="B268" s="1">
        <v>229</v>
      </c>
      <c r="C268" s="1">
        <v>235</v>
      </c>
      <c r="D268" s="1" t="s">
        <v>117</v>
      </c>
      <c r="E268" s="1">
        <v>8.73</v>
      </c>
      <c r="F268" s="1">
        <v>3</v>
      </c>
      <c r="G268" s="1">
        <v>5</v>
      </c>
      <c r="H268" s="1">
        <v>9.0399999999999991</v>
      </c>
      <c r="I268" s="1">
        <v>9.23</v>
      </c>
      <c r="J268" s="81">
        <v>0.217</v>
      </c>
      <c r="K268" s="1">
        <v>4.33</v>
      </c>
      <c r="L268" s="1">
        <v>0.94079999999999997</v>
      </c>
      <c r="M268" s="1" t="s">
        <v>20</v>
      </c>
      <c r="N268" s="1">
        <v>9.0399999999999991</v>
      </c>
      <c r="O268" s="1">
        <v>9.23</v>
      </c>
      <c r="P268" s="1">
        <v>0.22700000000000001</v>
      </c>
      <c r="Q268" s="1">
        <v>4.5460000000000003</v>
      </c>
      <c r="R268" s="1">
        <v>0.94869999999999999</v>
      </c>
      <c r="S268" s="1" t="s">
        <v>20</v>
      </c>
      <c r="T268" s="1">
        <v>9.0399999999999991</v>
      </c>
      <c r="U268" s="1">
        <v>9.23</v>
      </c>
      <c r="V268" s="1">
        <v>0.28499999999999998</v>
      </c>
      <c r="W268" s="1">
        <v>5.6950000000000003</v>
      </c>
      <c r="X268" s="1">
        <v>0.93179999999999996</v>
      </c>
      <c r="Y268" s="1" t="s">
        <v>20</v>
      </c>
      <c r="Z268" s="1">
        <v>9.0399999999999991</v>
      </c>
      <c r="AA268" s="1">
        <v>9.23</v>
      </c>
      <c r="AB268" s="1">
        <v>0.39400000000000002</v>
      </c>
      <c r="AC268" s="1">
        <v>7.8710000000000004</v>
      </c>
      <c r="AD268" s="1">
        <v>0.94710000000000005</v>
      </c>
      <c r="AE268" s="1" t="s">
        <v>20</v>
      </c>
      <c r="AF268" s="1">
        <v>9.0399999999999991</v>
      </c>
      <c r="AG268" s="1">
        <v>9.23</v>
      </c>
      <c r="AH268" s="1">
        <v>0.38100000000000001</v>
      </c>
      <c r="AI268" s="1">
        <v>7.6159999999999997</v>
      </c>
      <c r="AJ268" s="1">
        <v>0.94289999999999996</v>
      </c>
      <c r="AK268" s="1" t="s">
        <v>20</v>
      </c>
      <c r="AL268" s="1">
        <v>9.0399999999999991</v>
      </c>
      <c r="AM268" s="1">
        <v>9.23</v>
      </c>
      <c r="AN268" s="1">
        <v>0.40699999999999997</v>
      </c>
      <c r="AO268" s="1">
        <v>8.1359999999999992</v>
      </c>
      <c r="AP268" s="1">
        <v>0.9556</v>
      </c>
      <c r="AQ268" s="1" t="s">
        <v>20</v>
      </c>
      <c r="AR268" s="1">
        <v>9.0399999999999991</v>
      </c>
      <c r="AS268" s="1">
        <v>9.23</v>
      </c>
      <c r="AT268" s="1">
        <v>0.90800000000000003</v>
      </c>
      <c r="AU268" s="1">
        <v>18.166</v>
      </c>
      <c r="AV268" s="1">
        <v>0.92610000000000003</v>
      </c>
      <c r="AW268" s="1" t="s">
        <v>20</v>
      </c>
      <c r="AX268" s="1">
        <v>9.0399999999999991</v>
      </c>
      <c r="AY268" s="1">
        <v>9.23</v>
      </c>
      <c r="AZ268" s="1">
        <v>0.86899999999999999</v>
      </c>
      <c r="BA268" s="1">
        <v>17.370999999999999</v>
      </c>
      <c r="BB268" s="1">
        <v>0.93710000000000004</v>
      </c>
      <c r="BC268" s="1" t="s">
        <v>20</v>
      </c>
      <c r="BD268" s="1">
        <v>9.0399999999999991</v>
      </c>
      <c r="BE268" s="1">
        <v>9.23</v>
      </c>
      <c r="BF268" s="1">
        <v>0.82299999999999995</v>
      </c>
      <c r="BG268" s="1">
        <v>16.451000000000001</v>
      </c>
      <c r="BH268" s="1">
        <v>0.94669999999999999</v>
      </c>
      <c r="BI268" s="1" t="s">
        <v>20</v>
      </c>
      <c r="BJ268" s="1">
        <v>9.0399999999999991</v>
      </c>
      <c r="BK268" s="1">
        <v>9.23</v>
      </c>
      <c r="BL268" s="1">
        <v>1.1020000000000001</v>
      </c>
      <c r="BM268" s="1">
        <v>22.044</v>
      </c>
      <c r="BN268" s="1">
        <v>0.94169999999999998</v>
      </c>
      <c r="BO268" s="1" t="s">
        <v>20</v>
      </c>
      <c r="BP268" s="1">
        <v>9.0399999999999991</v>
      </c>
      <c r="BQ268" s="1">
        <v>9.23</v>
      </c>
      <c r="BR268" s="1">
        <v>1.119</v>
      </c>
      <c r="BS268" s="1">
        <v>22.376000000000001</v>
      </c>
      <c r="BT268" s="1">
        <v>0.94120000000000004</v>
      </c>
      <c r="BU268" s="1" t="s">
        <v>20</v>
      </c>
      <c r="BV268" s="1">
        <v>9.0399999999999991</v>
      </c>
      <c r="BW268" s="1">
        <v>9.23</v>
      </c>
      <c r="BX268" s="1">
        <v>1.1439999999999999</v>
      </c>
      <c r="BY268" s="1">
        <v>22.875</v>
      </c>
      <c r="BZ268" s="1">
        <v>0.93220000000000003</v>
      </c>
      <c r="CA268" s="1" t="s">
        <v>20</v>
      </c>
      <c r="CB268" s="1">
        <v>9.0399999999999991</v>
      </c>
      <c r="CC268" s="1">
        <v>9.23</v>
      </c>
      <c r="CD268" s="1">
        <v>1.423</v>
      </c>
      <c r="CE268" s="1">
        <v>28.466999999999999</v>
      </c>
      <c r="CF268" s="1">
        <v>0.93540000000000001</v>
      </c>
      <c r="CG268" s="1" t="s">
        <v>20</v>
      </c>
      <c r="CH268" s="1">
        <v>9.0399999999999991</v>
      </c>
      <c r="CI268" s="1">
        <v>9.23</v>
      </c>
      <c r="CJ268" s="1">
        <v>1.4239999999999999</v>
      </c>
      <c r="CK268" s="1">
        <v>28.481999999999999</v>
      </c>
      <c r="CL268" s="1">
        <v>0.93840000000000001</v>
      </c>
      <c r="CM268" s="1" t="s">
        <v>20</v>
      </c>
      <c r="CN268" s="1">
        <v>9.0399999999999991</v>
      </c>
      <c r="CO268" s="1">
        <v>9.23</v>
      </c>
      <c r="CP268" s="1">
        <v>1.327</v>
      </c>
      <c r="CQ268" s="1">
        <v>26.539000000000001</v>
      </c>
      <c r="CR268" s="1">
        <v>0.91339999999999999</v>
      </c>
      <c r="CS268" s="1" t="s">
        <v>20</v>
      </c>
    </row>
    <row r="269" spans="1:97" ht="15.75" customHeight="1" x14ac:dyDescent="0.25">
      <c r="A269" s="1" t="s">
        <v>141</v>
      </c>
      <c r="B269" s="1">
        <v>229</v>
      </c>
      <c r="C269" s="1">
        <v>241</v>
      </c>
      <c r="D269" s="1" t="s">
        <v>118</v>
      </c>
      <c r="E269" s="1">
        <v>9.94</v>
      </c>
      <c r="F269" s="1">
        <v>3</v>
      </c>
      <c r="G269" s="1">
        <v>11</v>
      </c>
      <c r="H269" s="1">
        <v>10.31</v>
      </c>
      <c r="I269" s="1">
        <v>10.44</v>
      </c>
      <c r="J269" s="81">
        <v>1.01</v>
      </c>
      <c r="K269" s="1">
        <v>9.18</v>
      </c>
      <c r="L269" s="1">
        <v>0.85070000000000001</v>
      </c>
      <c r="M269" s="1" t="s">
        <v>19</v>
      </c>
      <c r="N269" s="1">
        <v>10.31</v>
      </c>
      <c r="O269" s="1">
        <v>10.44</v>
      </c>
      <c r="P269" s="1">
        <v>1.03</v>
      </c>
      <c r="Q269" s="1">
        <v>9.3659999999999997</v>
      </c>
      <c r="R269" s="1">
        <v>0.87709999999999999</v>
      </c>
      <c r="S269" s="1" t="s">
        <v>19</v>
      </c>
      <c r="T269" s="1">
        <v>10.31</v>
      </c>
      <c r="U269" s="1">
        <v>10.44</v>
      </c>
      <c r="V269" s="1">
        <v>1.1080000000000001</v>
      </c>
      <c r="W269" s="1">
        <v>10.073</v>
      </c>
      <c r="X269" s="1">
        <v>0.88970000000000005</v>
      </c>
      <c r="Y269" s="1" t="s">
        <v>19</v>
      </c>
      <c r="Z269" s="1">
        <v>10.31</v>
      </c>
      <c r="AA269" s="1">
        <v>10.44</v>
      </c>
      <c r="AB269" s="1">
        <v>1.29</v>
      </c>
      <c r="AC269" s="1">
        <v>11.728999999999999</v>
      </c>
      <c r="AD269" s="1">
        <v>0.85829999999999995</v>
      </c>
      <c r="AE269" s="1" t="s">
        <v>19</v>
      </c>
      <c r="AF269" s="1">
        <v>10.31</v>
      </c>
      <c r="AG269" s="1">
        <v>10.44</v>
      </c>
      <c r="AH269" s="1">
        <v>1.2829999999999999</v>
      </c>
      <c r="AI269" s="1">
        <v>11.663</v>
      </c>
      <c r="AJ269" s="1">
        <v>0.87519999999999998</v>
      </c>
      <c r="AK269" s="1" t="s">
        <v>19</v>
      </c>
      <c r="AL269" s="1">
        <v>10.31</v>
      </c>
      <c r="AM269" s="1">
        <v>10.44</v>
      </c>
      <c r="AN269" s="1">
        <v>1.27</v>
      </c>
      <c r="AO269" s="1">
        <v>11.544</v>
      </c>
      <c r="AP269" s="1">
        <v>0.88639999999999997</v>
      </c>
      <c r="AQ269" s="1" t="s">
        <v>19</v>
      </c>
      <c r="AR269" s="1">
        <v>10.31</v>
      </c>
      <c r="AS269" s="1">
        <v>10.44</v>
      </c>
      <c r="AT269" s="1">
        <v>2.1459999999999999</v>
      </c>
      <c r="AU269" s="1">
        <v>19.506</v>
      </c>
      <c r="AV269" s="1">
        <v>0.84530000000000005</v>
      </c>
      <c r="AW269" s="1" t="s">
        <v>19</v>
      </c>
      <c r="AX269" s="1">
        <v>10.31</v>
      </c>
      <c r="AY269" s="1">
        <v>10.44</v>
      </c>
      <c r="AZ269" s="1">
        <v>2.0960000000000001</v>
      </c>
      <c r="BA269" s="1">
        <v>19.056999999999999</v>
      </c>
      <c r="BB269" s="1">
        <v>0.86529999999999996</v>
      </c>
      <c r="BC269" s="1" t="s">
        <v>19</v>
      </c>
      <c r="BD269" s="1">
        <v>10.31</v>
      </c>
      <c r="BE269" s="1">
        <v>10.44</v>
      </c>
      <c r="BF269" s="1">
        <v>1.94</v>
      </c>
      <c r="BG269" s="1">
        <v>17.640999999999998</v>
      </c>
      <c r="BH269" s="1">
        <v>0.84489999999999998</v>
      </c>
      <c r="BI269" s="1" t="s">
        <v>19</v>
      </c>
      <c r="BJ269" s="1">
        <v>10.3</v>
      </c>
      <c r="BK269" s="1">
        <v>10.44</v>
      </c>
      <c r="BL269" s="1">
        <v>2.8460000000000001</v>
      </c>
      <c r="BM269" s="1">
        <v>25.869</v>
      </c>
      <c r="BN269" s="1">
        <v>0.83660000000000001</v>
      </c>
      <c r="BO269" s="1" t="s">
        <v>19</v>
      </c>
      <c r="BP269" s="1">
        <v>10.31</v>
      </c>
      <c r="BQ269" s="1">
        <v>10.44</v>
      </c>
      <c r="BR269" s="1">
        <v>3.0209999999999999</v>
      </c>
      <c r="BS269" s="1">
        <v>27.460999999999999</v>
      </c>
      <c r="BT269" s="1">
        <v>0.83260000000000001</v>
      </c>
      <c r="BU269" s="1" t="s">
        <v>19</v>
      </c>
      <c r="BV269" s="1">
        <v>10.31</v>
      </c>
      <c r="BW269" s="1">
        <v>10.44</v>
      </c>
      <c r="BX269" s="1">
        <v>2.9089999999999998</v>
      </c>
      <c r="BY269" s="1">
        <v>26.445</v>
      </c>
      <c r="BZ269" s="1">
        <v>0.84760000000000002</v>
      </c>
      <c r="CA269" s="1" t="s">
        <v>19</v>
      </c>
      <c r="CB269" s="1">
        <v>10.31</v>
      </c>
      <c r="CC269" s="1">
        <v>10.44</v>
      </c>
      <c r="CD269" s="1">
        <v>3.3780000000000001</v>
      </c>
      <c r="CE269" s="1">
        <v>30.707999999999998</v>
      </c>
      <c r="CF269" s="1">
        <v>0.82579999999999998</v>
      </c>
      <c r="CG269" s="1" t="s">
        <v>19</v>
      </c>
      <c r="CH269" s="1">
        <v>10.31</v>
      </c>
      <c r="CI269" s="1">
        <v>10.44</v>
      </c>
      <c r="CJ269" s="1">
        <v>3.2909999999999999</v>
      </c>
      <c r="CK269" s="1">
        <v>29.92</v>
      </c>
      <c r="CL269" s="1">
        <v>0.81930000000000003</v>
      </c>
      <c r="CM269" s="1" t="s">
        <v>19</v>
      </c>
      <c r="CN269" s="1">
        <v>10.31</v>
      </c>
      <c r="CO269" s="1">
        <v>10.44</v>
      </c>
      <c r="CP269" s="1">
        <v>3.1819999999999999</v>
      </c>
      <c r="CQ269" s="1">
        <v>28.923999999999999</v>
      </c>
      <c r="CR269" s="1">
        <v>0.85780000000000001</v>
      </c>
      <c r="CS269" s="1" t="s">
        <v>19</v>
      </c>
    </row>
    <row r="270" spans="1:97" ht="15.75" customHeight="1" x14ac:dyDescent="0.25">
      <c r="A270" s="1" t="s">
        <v>141</v>
      </c>
      <c r="B270" s="1">
        <v>229</v>
      </c>
      <c r="C270" s="1">
        <v>245</v>
      </c>
      <c r="D270" s="1" t="s">
        <v>50</v>
      </c>
      <c r="E270" s="1">
        <v>9.65</v>
      </c>
      <c r="F270" s="1">
        <v>4</v>
      </c>
      <c r="G270" s="1">
        <v>15</v>
      </c>
      <c r="H270" s="1">
        <v>9.6300000000000008</v>
      </c>
      <c r="I270" s="1">
        <v>10.15</v>
      </c>
      <c r="J270" s="81">
        <v>0.70899999999999996</v>
      </c>
      <c r="K270" s="1">
        <v>4.7240000000000002</v>
      </c>
      <c r="L270" s="1">
        <v>0.93879999999999997</v>
      </c>
      <c r="M270" s="1" t="s">
        <v>20</v>
      </c>
      <c r="N270" s="1">
        <v>9.6300000000000008</v>
      </c>
      <c r="O270" s="1">
        <v>10.15</v>
      </c>
      <c r="P270" s="1">
        <v>0.70699999999999996</v>
      </c>
      <c r="Q270" s="1">
        <v>4.7160000000000002</v>
      </c>
      <c r="R270" s="1">
        <v>0.9446</v>
      </c>
      <c r="S270" s="1" t="s">
        <v>20</v>
      </c>
      <c r="T270" s="1">
        <v>9.6300000000000008</v>
      </c>
      <c r="U270" s="1">
        <v>10.15</v>
      </c>
      <c r="V270" s="1">
        <v>0.78900000000000003</v>
      </c>
      <c r="W270" s="1">
        <v>5.26</v>
      </c>
      <c r="X270" s="1">
        <v>0.94830000000000003</v>
      </c>
      <c r="Y270" s="1" t="s">
        <v>20</v>
      </c>
      <c r="Z270" s="1">
        <v>9.6300000000000008</v>
      </c>
      <c r="AA270" s="1">
        <v>10.15</v>
      </c>
      <c r="AB270" s="1">
        <v>0.91700000000000004</v>
      </c>
      <c r="AC270" s="1">
        <v>6.1109999999999998</v>
      </c>
      <c r="AD270" s="1">
        <v>0.95130000000000003</v>
      </c>
      <c r="AE270" s="1" t="s">
        <v>20</v>
      </c>
      <c r="AF270" s="1">
        <v>9.6300000000000008</v>
      </c>
      <c r="AG270" s="1">
        <v>10.15</v>
      </c>
      <c r="AH270" s="1">
        <v>0.95399999999999996</v>
      </c>
      <c r="AI270" s="1">
        <v>6.3630000000000004</v>
      </c>
      <c r="AJ270" s="1">
        <v>0.95120000000000005</v>
      </c>
      <c r="AK270" s="1" t="s">
        <v>20</v>
      </c>
      <c r="AL270" s="1">
        <v>9.6300000000000008</v>
      </c>
      <c r="AM270" s="1">
        <v>10.15</v>
      </c>
      <c r="AN270" s="1">
        <v>0.97099999999999997</v>
      </c>
      <c r="AO270" s="1">
        <v>6.4749999999999996</v>
      </c>
      <c r="AP270" s="1">
        <v>0.94899999999999995</v>
      </c>
      <c r="AQ270" s="1" t="s">
        <v>20</v>
      </c>
      <c r="AR270" s="1">
        <v>9.6300000000000008</v>
      </c>
      <c r="AS270" s="1">
        <v>10.15</v>
      </c>
      <c r="AT270" s="1">
        <v>1.946</v>
      </c>
      <c r="AU270" s="1">
        <v>12.972</v>
      </c>
      <c r="AV270" s="1">
        <v>0.94369999999999998</v>
      </c>
      <c r="AW270" s="1" t="s">
        <v>20</v>
      </c>
      <c r="AX270" s="1">
        <v>9.6300000000000008</v>
      </c>
      <c r="AY270" s="1">
        <v>10.15</v>
      </c>
      <c r="AZ270" s="1">
        <v>1.88</v>
      </c>
      <c r="BA270" s="1">
        <v>12.535</v>
      </c>
      <c r="BB270" s="1">
        <v>0.94410000000000005</v>
      </c>
      <c r="BC270" s="1" t="s">
        <v>20</v>
      </c>
      <c r="BD270" s="1">
        <v>9.6300000000000008</v>
      </c>
      <c r="BE270" s="1">
        <v>10.15</v>
      </c>
      <c r="BF270" s="1">
        <v>1.8029999999999999</v>
      </c>
      <c r="BG270" s="1">
        <v>12.018000000000001</v>
      </c>
      <c r="BH270" s="1">
        <v>0.94669999999999999</v>
      </c>
      <c r="BI270" s="1" t="s">
        <v>20</v>
      </c>
      <c r="BJ270" s="1">
        <v>9.6199999999999992</v>
      </c>
      <c r="BK270" s="1">
        <v>10.14</v>
      </c>
      <c r="BL270" s="1">
        <v>2.67</v>
      </c>
      <c r="BM270" s="1">
        <v>17.797999999999998</v>
      </c>
      <c r="BN270" s="1">
        <v>0.94189999999999996</v>
      </c>
      <c r="BO270" s="1" t="s">
        <v>20</v>
      </c>
      <c r="BP270" s="1">
        <v>9.6300000000000008</v>
      </c>
      <c r="BQ270" s="1">
        <v>10.15</v>
      </c>
      <c r="BR270" s="1">
        <v>2.7149999999999999</v>
      </c>
      <c r="BS270" s="1">
        <v>18.097999999999999</v>
      </c>
      <c r="BT270" s="1">
        <v>0.93889999999999996</v>
      </c>
      <c r="BU270" s="1" t="s">
        <v>20</v>
      </c>
      <c r="BV270" s="1">
        <v>9.6300000000000008</v>
      </c>
      <c r="BW270" s="1">
        <v>10.15</v>
      </c>
      <c r="BX270" s="1">
        <v>2.6459999999999999</v>
      </c>
      <c r="BY270" s="1">
        <v>17.64</v>
      </c>
      <c r="BZ270" s="1">
        <v>0.9365</v>
      </c>
      <c r="CA270" s="1" t="s">
        <v>20</v>
      </c>
      <c r="CB270" s="1">
        <v>9.6300000000000008</v>
      </c>
      <c r="CC270" s="1">
        <v>10.15</v>
      </c>
      <c r="CD270" s="1">
        <v>2.9929999999999999</v>
      </c>
      <c r="CE270" s="1">
        <v>19.952999999999999</v>
      </c>
      <c r="CF270" s="1">
        <v>0.93530000000000002</v>
      </c>
      <c r="CG270" s="1" t="s">
        <v>20</v>
      </c>
      <c r="CH270" s="1">
        <v>9.6300000000000008</v>
      </c>
      <c r="CI270" s="1">
        <v>10.15</v>
      </c>
      <c r="CJ270" s="1">
        <v>2.9409999999999998</v>
      </c>
      <c r="CK270" s="1">
        <v>19.606000000000002</v>
      </c>
      <c r="CL270" s="1">
        <v>0.94059999999999999</v>
      </c>
      <c r="CM270" s="1" t="s">
        <v>20</v>
      </c>
      <c r="CN270" s="1">
        <v>9.6300000000000008</v>
      </c>
      <c r="CO270" s="1">
        <v>10.15</v>
      </c>
      <c r="CP270" s="1">
        <v>2.9079999999999999</v>
      </c>
      <c r="CQ270" s="1">
        <v>19.385000000000002</v>
      </c>
      <c r="CR270" s="1">
        <v>0.94330000000000003</v>
      </c>
      <c r="CS270" s="1" t="s">
        <v>20</v>
      </c>
    </row>
    <row r="271" spans="1:97" ht="15.75" customHeight="1" x14ac:dyDescent="0.25">
      <c r="A271" s="1" t="s">
        <v>141</v>
      </c>
      <c r="B271" s="1">
        <v>229</v>
      </c>
      <c r="C271" s="1">
        <v>249</v>
      </c>
      <c r="D271" s="1" t="s">
        <v>119</v>
      </c>
      <c r="E271" s="1">
        <v>9.61</v>
      </c>
      <c r="F271" s="1">
        <v>4</v>
      </c>
      <c r="G271" s="1">
        <v>19</v>
      </c>
      <c r="H271" s="1">
        <v>9.91</v>
      </c>
      <c r="I271" s="1">
        <v>10.1</v>
      </c>
      <c r="J271" s="81">
        <v>0.751</v>
      </c>
      <c r="K271" s="1">
        <v>3.9540000000000002</v>
      </c>
      <c r="L271" s="1">
        <v>0.8155</v>
      </c>
      <c r="M271" s="1" t="s">
        <v>19</v>
      </c>
      <c r="N271" s="1">
        <v>9.91</v>
      </c>
      <c r="O271" s="1">
        <v>10.11</v>
      </c>
      <c r="P271" s="1">
        <v>0.80800000000000005</v>
      </c>
      <c r="Q271" s="1">
        <v>4.2519999999999998</v>
      </c>
      <c r="R271" s="1">
        <v>0.83140000000000003</v>
      </c>
      <c r="S271" s="1" t="s">
        <v>19</v>
      </c>
      <c r="T271" s="1">
        <v>9.91</v>
      </c>
      <c r="U271" s="1">
        <v>10.1</v>
      </c>
      <c r="V271" s="1">
        <v>0.82799999999999996</v>
      </c>
      <c r="W271" s="1">
        <v>4.3570000000000002</v>
      </c>
      <c r="X271" s="1">
        <v>0.81399999999999995</v>
      </c>
      <c r="Y271" s="1" t="s">
        <v>19</v>
      </c>
      <c r="Z271" s="1">
        <v>9.91</v>
      </c>
      <c r="AA271" s="1">
        <v>10.1</v>
      </c>
      <c r="AB271" s="1">
        <v>0.91500000000000004</v>
      </c>
      <c r="AC271" s="1">
        <v>4.8170000000000002</v>
      </c>
      <c r="AD271" s="1">
        <v>0.86040000000000005</v>
      </c>
      <c r="AE271" s="1" t="s">
        <v>19</v>
      </c>
      <c r="AF271" s="1">
        <v>9.91</v>
      </c>
      <c r="AG271" s="1">
        <v>10.11</v>
      </c>
      <c r="AH271" s="1">
        <v>1.0089999999999999</v>
      </c>
      <c r="AI271" s="1">
        <v>5.3090000000000002</v>
      </c>
      <c r="AJ271" s="1">
        <v>0.8569</v>
      </c>
      <c r="AK271" s="1" t="s">
        <v>19</v>
      </c>
      <c r="AL271" s="1">
        <v>9.91</v>
      </c>
      <c r="AM271" s="1">
        <v>10.1</v>
      </c>
      <c r="AN271" s="1">
        <v>0.97199999999999998</v>
      </c>
      <c r="AO271" s="1">
        <v>5.1150000000000002</v>
      </c>
      <c r="AP271" s="1">
        <v>0.84619999999999995</v>
      </c>
      <c r="AQ271" s="1" t="s">
        <v>19</v>
      </c>
      <c r="AR271" s="1">
        <v>9.91</v>
      </c>
      <c r="AS271" s="1">
        <v>10.11</v>
      </c>
      <c r="AT271" s="1">
        <v>1.8839999999999999</v>
      </c>
      <c r="AU271" s="1">
        <v>9.9139999999999997</v>
      </c>
      <c r="AV271" s="1">
        <v>0.82589999999999997</v>
      </c>
      <c r="AW271" s="1" t="s">
        <v>19</v>
      </c>
      <c r="AX271" s="1">
        <v>9.91</v>
      </c>
      <c r="AY271" s="1">
        <v>10.11</v>
      </c>
      <c r="AZ271" s="1">
        <v>1.8109999999999999</v>
      </c>
      <c r="BA271" s="1">
        <v>9.5329999999999995</v>
      </c>
      <c r="BB271" s="1">
        <v>0.84279999999999999</v>
      </c>
      <c r="BC271" s="1" t="s">
        <v>19</v>
      </c>
      <c r="BD271" s="1">
        <v>9.91</v>
      </c>
      <c r="BE271" s="1">
        <v>10.11</v>
      </c>
      <c r="BF271" s="1">
        <v>1.782</v>
      </c>
      <c r="BG271" s="1">
        <v>9.3759999999999994</v>
      </c>
      <c r="BH271" s="1">
        <v>0.78849999999999998</v>
      </c>
      <c r="BI271" s="1" t="s">
        <v>19</v>
      </c>
      <c r="BJ271" s="1">
        <v>9.91</v>
      </c>
      <c r="BK271" s="1">
        <v>10.1</v>
      </c>
      <c r="BL271" s="1">
        <v>2.4529999999999998</v>
      </c>
      <c r="BM271" s="1">
        <v>12.91</v>
      </c>
      <c r="BN271" s="1">
        <v>0.79590000000000005</v>
      </c>
      <c r="BO271" s="1" t="s">
        <v>19</v>
      </c>
      <c r="BP271" s="1">
        <v>9.91</v>
      </c>
      <c r="BQ271" s="1">
        <v>10.11</v>
      </c>
      <c r="BR271" s="1">
        <v>2.6440000000000001</v>
      </c>
      <c r="BS271" s="1">
        <v>13.917999999999999</v>
      </c>
      <c r="BT271" s="1">
        <v>0.75739999999999996</v>
      </c>
      <c r="BU271" s="1" t="s">
        <v>19</v>
      </c>
      <c r="BV271" s="1">
        <v>9.91</v>
      </c>
      <c r="BW271" s="1">
        <v>10.11</v>
      </c>
      <c r="BX271" s="1">
        <v>2.6469999999999998</v>
      </c>
      <c r="BY271" s="1">
        <v>13.93</v>
      </c>
      <c r="BZ271" s="1">
        <v>0.74429999999999996</v>
      </c>
      <c r="CA271" s="1" t="s">
        <v>19</v>
      </c>
      <c r="CB271" s="1">
        <v>9.91</v>
      </c>
      <c r="CC271" s="1">
        <v>10.11</v>
      </c>
      <c r="CD271" s="1">
        <v>2.8809999999999998</v>
      </c>
      <c r="CE271" s="1">
        <v>15.164</v>
      </c>
      <c r="CF271" s="1">
        <v>0.79110000000000003</v>
      </c>
      <c r="CG271" s="1" t="s">
        <v>19</v>
      </c>
      <c r="CH271" s="1">
        <v>9.91</v>
      </c>
      <c r="CI271" s="1">
        <v>10.11</v>
      </c>
      <c r="CJ271" s="1">
        <v>2.8889999999999998</v>
      </c>
      <c r="CK271" s="1">
        <v>15.205</v>
      </c>
      <c r="CL271" s="1">
        <v>0.80379999999999996</v>
      </c>
      <c r="CM271" s="1" t="s">
        <v>19</v>
      </c>
      <c r="CN271" s="1">
        <v>9.91</v>
      </c>
      <c r="CO271" s="1">
        <v>10.11</v>
      </c>
      <c r="CP271" s="1">
        <v>2.609</v>
      </c>
      <c r="CQ271" s="1">
        <v>13.731999999999999</v>
      </c>
      <c r="CR271" s="1">
        <v>0.79930000000000001</v>
      </c>
      <c r="CS271" s="1" t="s">
        <v>19</v>
      </c>
    </row>
    <row r="272" spans="1:97" ht="15.75" customHeight="1" x14ac:dyDescent="0.25">
      <c r="A272" s="1" t="s">
        <v>141</v>
      </c>
      <c r="B272" s="1">
        <v>236</v>
      </c>
      <c r="C272" s="1">
        <v>245</v>
      </c>
      <c r="D272" s="1" t="s">
        <v>120</v>
      </c>
      <c r="E272" s="1">
        <v>7.44</v>
      </c>
      <c r="F272" s="1">
        <v>3</v>
      </c>
      <c r="G272" s="1">
        <v>8</v>
      </c>
      <c r="H272" s="1">
        <v>7.69</v>
      </c>
      <c r="I272" s="1">
        <v>7.79</v>
      </c>
      <c r="J272" s="81">
        <v>0.80100000000000005</v>
      </c>
      <c r="K272" s="1">
        <v>10.007999999999999</v>
      </c>
      <c r="L272" s="1">
        <v>0.6</v>
      </c>
      <c r="M272" s="1" t="s">
        <v>19</v>
      </c>
      <c r="N272" s="1">
        <v>7.7</v>
      </c>
      <c r="O272" s="1">
        <v>7.79</v>
      </c>
      <c r="P272" s="1">
        <v>0.62</v>
      </c>
      <c r="Q272" s="1">
        <v>7.7450000000000001</v>
      </c>
      <c r="R272" s="1">
        <v>0.57199999999999995</v>
      </c>
      <c r="S272" s="1" t="s">
        <v>19</v>
      </c>
      <c r="T272" s="1">
        <v>7.7</v>
      </c>
      <c r="U272" s="1">
        <v>7.79</v>
      </c>
      <c r="V272" s="1">
        <v>0.54400000000000004</v>
      </c>
      <c r="W272" s="1">
        <v>6.7990000000000004</v>
      </c>
      <c r="X272" s="1">
        <v>0.62280000000000002</v>
      </c>
      <c r="Y272" s="1" t="s">
        <v>19</v>
      </c>
      <c r="Z272" s="1">
        <v>7.69</v>
      </c>
      <c r="AA272" s="1">
        <v>7.79</v>
      </c>
      <c r="AB272" s="1">
        <v>0.69</v>
      </c>
      <c r="AC272" s="1">
        <v>8.625</v>
      </c>
      <c r="AD272" s="1">
        <v>0.6532</v>
      </c>
      <c r="AE272" s="1" t="s">
        <v>19</v>
      </c>
      <c r="AF272" s="1">
        <v>7.7</v>
      </c>
      <c r="AG272" s="1">
        <v>7.79</v>
      </c>
      <c r="AH272" s="1">
        <v>0.70299999999999996</v>
      </c>
      <c r="AI272" s="1">
        <v>8.7899999999999991</v>
      </c>
      <c r="AJ272" s="1">
        <v>0.58630000000000004</v>
      </c>
      <c r="AK272" s="1" t="s">
        <v>19</v>
      </c>
      <c r="AL272" s="1">
        <v>7.69</v>
      </c>
      <c r="AM272" s="1">
        <v>7.79</v>
      </c>
      <c r="AN272" s="1">
        <v>0.71799999999999997</v>
      </c>
      <c r="AO272" s="1">
        <v>8.9710000000000001</v>
      </c>
      <c r="AP272" s="1">
        <v>0.64270000000000005</v>
      </c>
      <c r="AQ272" s="1" t="s">
        <v>19</v>
      </c>
      <c r="AR272" s="1">
        <v>7.7</v>
      </c>
      <c r="AS272" s="1">
        <v>7.79</v>
      </c>
      <c r="AT272" s="1">
        <v>1.3260000000000001</v>
      </c>
      <c r="AU272" s="1">
        <v>16.577000000000002</v>
      </c>
      <c r="AV272" s="1">
        <v>0.63749999999999996</v>
      </c>
      <c r="AW272" s="1" t="s">
        <v>19</v>
      </c>
      <c r="AX272" s="1">
        <v>7.7</v>
      </c>
      <c r="AY272" s="1">
        <v>7.79</v>
      </c>
      <c r="AZ272" s="1">
        <v>1.3520000000000001</v>
      </c>
      <c r="BA272" s="1">
        <v>16.902000000000001</v>
      </c>
      <c r="BB272" s="1">
        <v>0.59119999999999995</v>
      </c>
      <c r="BC272" s="1" t="s">
        <v>19</v>
      </c>
      <c r="BD272" s="1">
        <v>7.7</v>
      </c>
      <c r="BE272" s="1">
        <v>7.79</v>
      </c>
      <c r="BF272" s="1">
        <v>1.0860000000000001</v>
      </c>
      <c r="BG272" s="1">
        <v>13.571</v>
      </c>
      <c r="BH272" s="1">
        <v>0.56579999999999997</v>
      </c>
      <c r="BI272" s="1" t="s">
        <v>19</v>
      </c>
      <c r="BJ272" s="1">
        <v>7.69</v>
      </c>
      <c r="BK272" s="1">
        <v>7.79</v>
      </c>
      <c r="BL272" s="1">
        <v>1.492</v>
      </c>
      <c r="BM272" s="1">
        <v>18.645</v>
      </c>
      <c r="BN272" s="1">
        <v>0.5988</v>
      </c>
      <c r="BO272" s="1" t="s">
        <v>19</v>
      </c>
      <c r="BP272" s="1">
        <v>7.7</v>
      </c>
      <c r="BQ272" s="1">
        <v>7.79</v>
      </c>
      <c r="BR272" s="1">
        <v>1.544</v>
      </c>
      <c r="BS272" s="1">
        <v>19.303000000000001</v>
      </c>
      <c r="BT272" s="1">
        <v>0.47920000000000001</v>
      </c>
      <c r="BU272" s="1" t="s">
        <v>19</v>
      </c>
      <c r="BV272" s="1">
        <v>7.7</v>
      </c>
      <c r="BW272" s="1">
        <v>7.79</v>
      </c>
      <c r="BX272" s="1">
        <v>1.6020000000000001</v>
      </c>
      <c r="BY272" s="1">
        <v>20.018999999999998</v>
      </c>
      <c r="BZ272" s="1">
        <v>0.58989999999999998</v>
      </c>
      <c r="CA272" s="1" t="s">
        <v>19</v>
      </c>
      <c r="CB272" s="1">
        <v>7.7</v>
      </c>
      <c r="CC272" s="1">
        <v>7.79</v>
      </c>
      <c r="CD272" s="1">
        <v>1.6519999999999999</v>
      </c>
      <c r="CE272" s="1">
        <v>20.654</v>
      </c>
      <c r="CF272" s="1">
        <v>0.70979999999999999</v>
      </c>
      <c r="CG272" s="1" t="s">
        <v>19</v>
      </c>
      <c r="CH272" s="1">
        <v>7.7</v>
      </c>
      <c r="CI272" s="1">
        <v>7.79</v>
      </c>
      <c r="CJ272" s="1">
        <v>1.6659999999999999</v>
      </c>
      <c r="CK272" s="1">
        <v>20.83</v>
      </c>
      <c r="CL272" s="1">
        <v>0.58050000000000002</v>
      </c>
      <c r="CM272" s="1" t="s">
        <v>19</v>
      </c>
      <c r="CN272" s="1">
        <v>7.7</v>
      </c>
      <c r="CO272" s="1">
        <v>7.79</v>
      </c>
      <c r="CP272" s="1">
        <v>1.4</v>
      </c>
      <c r="CQ272" s="1">
        <v>17.503</v>
      </c>
      <c r="CR272" s="1">
        <v>0.55210000000000004</v>
      </c>
      <c r="CS272" s="1" t="s">
        <v>19</v>
      </c>
    </row>
    <row r="273" spans="1:97" ht="15.75" customHeight="1" x14ac:dyDescent="0.25">
      <c r="A273" s="1" t="s">
        <v>141</v>
      </c>
      <c r="B273" s="1">
        <v>250</v>
      </c>
      <c r="C273" s="1">
        <v>254</v>
      </c>
      <c r="D273" s="1" t="s">
        <v>51</v>
      </c>
      <c r="E273" s="1">
        <v>8.5</v>
      </c>
      <c r="F273" s="1">
        <v>1</v>
      </c>
      <c r="G273" s="1">
        <v>3</v>
      </c>
      <c r="H273" s="1">
        <v>8.98</v>
      </c>
      <c r="I273" s="1">
        <v>9</v>
      </c>
      <c r="J273" s="81">
        <v>5.6000000000000001E-2</v>
      </c>
      <c r="K273" s="1">
        <v>1.851</v>
      </c>
      <c r="L273" s="1">
        <v>0.94689999999999996</v>
      </c>
      <c r="M273" s="1" t="s">
        <v>19</v>
      </c>
      <c r="N273" s="1">
        <v>8.98</v>
      </c>
      <c r="O273" s="1">
        <v>9</v>
      </c>
      <c r="P273" s="1">
        <v>4.4999999999999998E-2</v>
      </c>
      <c r="Q273" s="1">
        <v>1.5069999999999999</v>
      </c>
      <c r="R273" s="1">
        <v>0.91379999999999995</v>
      </c>
      <c r="S273" s="1" t="s">
        <v>19</v>
      </c>
      <c r="T273" s="1">
        <v>8.98</v>
      </c>
      <c r="U273" s="1">
        <v>9</v>
      </c>
      <c r="V273" s="1">
        <v>5.5E-2</v>
      </c>
      <c r="W273" s="1">
        <v>1.8240000000000001</v>
      </c>
      <c r="X273" s="1">
        <v>0.9254</v>
      </c>
      <c r="Y273" s="1" t="s">
        <v>19</v>
      </c>
      <c r="Z273" s="1">
        <v>8.98</v>
      </c>
      <c r="AA273" s="1">
        <v>9</v>
      </c>
      <c r="AB273" s="1">
        <v>0.04</v>
      </c>
      <c r="AC273" s="1">
        <v>1.325</v>
      </c>
      <c r="AD273" s="1">
        <v>0.91269999999999996</v>
      </c>
      <c r="AE273" s="1" t="s">
        <v>19</v>
      </c>
      <c r="AF273" s="1">
        <v>8.98</v>
      </c>
      <c r="AG273" s="1">
        <v>9</v>
      </c>
      <c r="AH273" s="1">
        <v>4.4999999999999998E-2</v>
      </c>
      <c r="AI273" s="1">
        <v>1.496</v>
      </c>
      <c r="AJ273" s="1">
        <v>0.92330000000000001</v>
      </c>
      <c r="AK273" s="1" t="s">
        <v>19</v>
      </c>
      <c r="AL273" s="1">
        <v>8.98</v>
      </c>
      <c r="AM273" s="1">
        <v>9</v>
      </c>
      <c r="AN273" s="1">
        <v>5.3999999999999999E-2</v>
      </c>
      <c r="AO273" s="1">
        <v>1.786</v>
      </c>
      <c r="AP273" s="1">
        <v>0.92390000000000005</v>
      </c>
      <c r="AQ273" s="1" t="s">
        <v>19</v>
      </c>
      <c r="AR273" s="1">
        <v>8.98</v>
      </c>
      <c r="AS273" s="1">
        <v>9</v>
      </c>
      <c r="AT273" s="1">
        <v>5.1999999999999998E-2</v>
      </c>
      <c r="AU273" s="1">
        <v>1.7290000000000001</v>
      </c>
      <c r="AV273" s="1">
        <v>0.9163</v>
      </c>
      <c r="AW273" s="1" t="s">
        <v>19</v>
      </c>
      <c r="AX273" s="1">
        <v>8.98</v>
      </c>
      <c r="AY273" s="1">
        <v>9</v>
      </c>
      <c r="AZ273" s="1">
        <v>4.4999999999999998E-2</v>
      </c>
      <c r="BA273" s="1">
        <v>1.506</v>
      </c>
      <c r="BB273" s="1">
        <v>0.91810000000000003</v>
      </c>
      <c r="BC273" s="1" t="s">
        <v>19</v>
      </c>
      <c r="BD273" s="1">
        <v>8.98</v>
      </c>
      <c r="BE273" s="1">
        <v>9</v>
      </c>
      <c r="BF273" s="1">
        <v>6.6000000000000003E-2</v>
      </c>
      <c r="BG273" s="1">
        <v>2.2000000000000002</v>
      </c>
      <c r="BH273" s="1">
        <v>0.91420000000000001</v>
      </c>
      <c r="BI273" s="1" t="s">
        <v>19</v>
      </c>
      <c r="BJ273" s="1">
        <v>8.98</v>
      </c>
      <c r="BK273" s="1">
        <v>8.99</v>
      </c>
      <c r="BL273" s="1">
        <v>6.6000000000000003E-2</v>
      </c>
      <c r="BM273" s="1">
        <v>2.1859999999999999</v>
      </c>
      <c r="BN273" s="1">
        <v>0.91369999999999996</v>
      </c>
      <c r="BO273" s="1" t="s">
        <v>19</v>
      </c>
      <c r="BP273" s="1">
        <v>8.98</v>
      </c>
      <c r="BQ273" s="1">
        <v>9</v>
      </c>
      <c r="BR273" s="1">
        <v>0.08</v>
      </c>
      <c r="BS273" s="1">
        <v>2.657</v>
      </c>
      <c r="BT273" s="1">
        <v>0.92930000000000001</v>
      </c>
      <c r="BU273" s="1" t="s">
        <v>19</v>
      </c>
      <c r="BV273" s="1">
        <v>8.98</v>
      </c>
      <c r="BW273" s="1">
        <v>9</v>
      </c>
      <c r="BX273" s="1">
        <v>7.5999999999999998E-2</v>
      </c>
      <c r="BY273" s="1">
        <v>2.5209999999999999</v>
      </c>
      <c r="BZ273" s="1">
        <v>0.90629999999999999</v>
      </c>
      <c r="CA273" s="1" t="s">
        <v>19</v>
      </c>
      <c r="CB273" s="1">
        <v>8.98</v>
      </c>
      <c r="CC273" s="1">
        <v>9</v>
      </c>
      <c r="CD273" s="1">
        <v>5.5E-2</v>
      </c>
      <c r="CE273" s="1">
        <v>1.845</v>
      </c>
      <c r="CF273" s="1">
        <v>0.91779999999999995</v>
      </c>
      <c r="CG273" s="1" t="s">
        <v>19</v>
      </c>
      <c r="CH273" s="1">
        <v>8.98</v>
      </c>
      <c r="CI273" s="1">
        <v>9</v>
      </c>
      <c r="CJ273" s="1">
        <v>6.4000000000000001E-2</v>
      </c>
      <c r="CK273" s="1">
        <v>2.1230000000000002</v>
      </c>
      <c r="CL273" s="1">
        <v>0.91049999999999998</v>
      </c>
      <c r="CM273" s="1" t="s">
        <v>19</v>
      </c>
      <c r="CN273" s="1">
        <v>8.98</v>
      </c>
      <c r="CO273" s="1">
        <v>9</v>
      </c>
      <c r="CP273" s="1">
        <v>5.1999999999999998E-2</v>
      </c>
      <c r="CQ273" s="1">
        <v>1.734</v>
      </c>
      <c r="CR273" s="1">
        <v>0.9234</v>
      </c>
      <c r="CS273" s="1" t="s">
        <v>19</v>
      </c>
    </row>
    <row r="274" spans="1:97" ht="15.75" customHeight="1" x14ac:dyDescent="0.25">
      <c r="A274" s="1" t="s">
        <v>141</v>
      </c>
      <c r="B274" s="1">
        <v>250</v>
      </c>
      <c r="C274" s="1">
        <v>255</v>
      </c>
      <c r="D274" s="1" t="s">
        <v>203</v>
      </c>
      <c r="E274" s="1">
        <v>8.06</v>
      </c>
      <c r="F274" s="1">
        <v>1</v>
      </c>
      <c r="G274" s="1">
        <v>4</v>
      </c>
      <c r="H274" s="1">
        <v>8.0399999999999991</v>
      </c>
      <c r="I274" s="1">
        <v>8.2100000000000009</v>
      </c>
      <c r="J274" s="81">
        <v>6.3E-2</v>
      </c>
      <c r="K274" s="1">
        <v>1.5780000000000001</v>
      </c>
      <c r="L274" s="1">
        <v>0.89259999999999995</v>
      </c>
      <c r="M274" s="1" t="s">
        <v>19</v>
      </c>
      <c r="N274" s="1">
        <v>8.0399999999999991</v>
      </c>
      <c r="O274" s="1">
        <v>8.2100000000000009</v>
      </c>
      <c r="P274" s="1">
        <v>7.2999999999999995E-2</v>
      </c>
      <c r="Q274" s="1">
        <v>1.829</v>
      </c>
      <c r="R274" s="1">
        <v>0.88139999999999996</v>
      </c>
      <c r="S274" s="1" t="s">
        <v>19</v>
      </c>
      <c r="T274" s="1">
        <v>8.0399999999999991</v>
      </c>
      <c r="U274" s="1">
        <v>8.2100000000000009</v>
      </c>
      <c r="V274" s="1">
        <v>8.3000000000000004E-2</v>
      </c>
      <c r="W274" s="1">
        <v>2.0630000000000002</v>
      </c>
      <c r="X274" s="1">
        <v>0.9083</v>
      </c>
      <c r="Y274" s="1" t="s">
        <v>19</v>
      </c>
      <c r="Z274" s="1">
        <v>8.0399999999999991</v>
      </c>
      <c r="AA274" s="1">
        <v>8.2100000000000009</v>
      </c>
      <c r="AB274" s="1">
        <v>6.5000000000000002E-2</v>
      </c>
      <c r="AC274" s="1">
        <v>1.623</v>
      </c>
      <c r="AD274" s="1">
        <v>0.90610000000000002</v>
      </c>
      <c r="AE274" s="1" t="s">
        <v>19</v>
      </c>
      <c r="AF274" s="1">
        <v>8.0399999999999991</v>
      </c>
      <c r="AG274" s="1">
        <v>8.2100000000000009</v>
      </c>
      <c r="AH274" s="1">
        <v>0.111</v>
      </c>
      <c r="AI274" s="1">
        <v>2.7839999999999998</v>
      </c>
      <c r="AJ274" s="1">
        <v>0.88739999999999997</v>
      </c>
      <c r="AK274" s="1" t="s">
        <v>19</v>
      </c>
      <c r="AL274" s="1">
        <v>8.0399999999999991</v>
      </c>
      <c r="AM274" s="1">
        <v>8.2100000000000009</v>
      </c>
      <c r="AN274" s="1">
        <v>8.5999999999999993E-2</v>
      </c>
      <c r="AO274" s="1">
        <v>2.141</v>
      </c>
      <c r="AP274" s="1">
        <v>0.8851</v>
      </c>
      <c r="AQ274" s="1" t="s">
        <v>19</v>
      </c>
      <c r="AR274" s="1">
        <v>8.0399999999999991</v>
      </c>
      <c r="AS274" s="1">
        <v>8.2100000000000009</v>
      </c>
      <c r="AT274" s="1">
        <v>8.6999999999999994E-2</v>
      </c>
      <c r="AU274" s="1">
        <v>2.1680000000000001</v>
      </c>
      <c r="AV274" s="1">
        <v>0.89319999999999999</v>
      </c>
      <c r="AW274" s="1" t="s">
        <v>19</v>
      </c>
      <c r="AX274" s="1">
        <v>8.0399999999999991</v>
      </c>
      <c r="AY274" s="1">
        <v>8.2100000000000009</v>
      </c>
      <c r="AZ274" s="1">
        <v>7.9000000000000001E-2</v>
      </c>
      <c r="BA274" s="1">
        <v>1.9650000000000001</v>
      </c>
      <c r="BB274" s="1">
        <v>0.88639999999999997</v>
      </c>
      <c r="BC274" s="1" t="s">
        <v>19</v>
      </c>
      <c r="BD274" s="1">
        <v>8.0399999999999991</v>
      </c>
      <c r="BE274" s="1">
        <v>8.2100000000000009</v>
      </c>
      <c r="BF274" s="1">
        <v>0.06</v>
      </c>
      <c r="BG274" s="1">
        <v>1.5089999999999999</v>
      </c>
      <c r="BH274" s="1">
        <v>0.85819999999999996</v>
      </c>
      <c r="BI274" s="1" t="s">
        <v>19</v>
      </c>
      <c r="BJ274" s="1">
        <v>8.0399999999999991</v>
      </c>
      <c r="BK274" s="1">
        <v>8.2100000000000009</v>
      </c>
      <c r="BL274" s="1">
        <v>0.188</v>
      </c>
      <c r="BM274" s="1">
        <v>4.702</v>
      </c>
      <c r="BN274" s="1">
        <v>0.86380000000000001</v>
      </c>
      <c r="BO274" s="1" t="s">
        <v>19</v>
      </c>
      <c r="BP274" s="1">
        <v>8.0399999999999991</v>
      </c>
      <c r="BQ274" s="1">
        <v>8.2100000000000009</v>
      </c>
      <c r="BR274" s="1">
        <v>0.156</v>
      </c>
      <c r="BS274" s="1">
        <v>3.9119999999999999</v>
      </c>
      <c r="BT274" s="1">
        <v>0.86370000000000002</v>
      </c>
      <c r="BU274" s="1" t="s">
        <v>19</v>
      </c>
      <c r="BV274" s="1">
        <v>8.0399999999999991</v>
      </c>
      <c r="BW274" s="1">
        <v>8.2100000000000009</v>
      </c>
      <c r="BX274" s="1">
        <v>0.16700000000000001</v>
      </c>
      <c r="BY274" s="1">
        <v>4.165</v>
      </c>
      <c r="BZ274" s="1">
        <v>0.85609999999999997</v>
      </c>
      <c r="CA274" s="1" t="s">
        <v>19</v>
      </c>
      <c r="CB274" s="1">
        <v>8.0399999999999991</v>
      </c>
      <c r="CC274" s="1">
        <v>8.2100000000000009</v>
      </c>
      <c r="CD274" s="1">
        <v>9.8000000000000004E-2</v>
      </c>
      <c r="CE274" s="1">
        <v>2.46</v>
      </c>
      <c r="CF274" s="1">
        <v>0.87160000000000004</v>
      </c>
      <c r="CG274" s="1" t="s">
        <v>19</v>
      </c>
      <c r="CH274" s="1">
        <v>8.0399999999999991</v>
      </c>
      <c r="CI274" s="1">
        <v>8.2100000000000009</v>
      </c>
      <c r="CJ274" s="1">
        <v>0.11899999999999999</v>
      </c>
      <c r="CK274" s="1">
        <v>2.98</v>
      </c>
      <c r="CL274" s="1">
        <v>0.86550000000000005</v>
      </c>
      <c r="CM274" s="1" t="s">
        <v>19</v>
      </c>
      <c r="CN274" s="1">
        <v>8.0399999999999991</v>
      </c>
      <c r="CO274" s="1">
        <v>8.2100000000000009</v>
      </c>
      <c r="CP274" s="1">
        <v>9.1999999999999998E-2</v>
      </c>
      <c r="CQ274" s="1">
        <v>2.3069999999999999</v>
      </c>
      <c r="CR274" s="1">
        <v>0.84040000000000004</v>
      </c>
      <c r="CS274" s="1" t="s">
        <v>19</v>
      </c>
    </row>
    <row r="275" spans="1:97" ht="15.75" customHeight="1" x14ac:dyDescent="0.25">
      <c r="A275" s="1" t="s">
        <v>141</v>
      </c>
      <c r="B275" s="1">
        <v>250</v>
      </c>
      <c r="C275" s="1">
        <v>272</v>
      </c>
      <c r="D275" s="1" t="s">
        <v>121</v>
      </c>
      <c r="E275" s="1">
        <v>11.56</v>
      </c>
      <c r="F275" s="1">
        <v>5</v>
      </c>
      <c r="G275" s="1">
        <v>21</v>
      </c>
      <c r="H275" s="1">
        <v>11.75</v>
      </c>
      <c r="I275" s="1">
        <v>12.06</v>
      </c>
      <c r="J275" s="81">
        <v>0.57299999999999995</v>
      </c>
      <c r="K275" s="1">
        <v>2.7290000000000001</v>
      </c>
      <c r="L275" s="1">
        <v>0.86429999999999996</v>
      </c>
      <c r="M275" s="1" t="s">
        <v>19</v>
      </c>
      <c r="N275" s="1">
        <v>11.75</v>
      </c>
      <c r="O275" s="1">
        <v>12.06</v>
      </c>
      <c r="P275" s="1">
        <v>0.56699999999999995</v>
      </c>
      <c r="Q275" s="1">
        <v>2.7</v>
      </c>
      <c r="R275" s="1">
        <v>0.83599999999999997</v>
      </c>
      <c r="S275" s="1" t="s">
        <v>19</v>
      </c>
      <c r="T275" s="1">
        <v>11.75</v>
      </c>
      <c r="U275" s="1">
        <v>12.06</v>
      </c>
      <c r="V275" s="1">
        <v>0.65</v>
      </c>
      <c r="W275" s="1">
        <v>3.097</v>
      </c>
      <c r="X275" s="1">
        <v>0.84860000000000002</v>
      </c>
      <c r="Y275" s="1" t="s">
        <v>19</v>
      </c>
      <c r="Z275" s="1">
        <v>11.75</v>
      </c>
      <c r="AA275" s="1">
        <v>12.06</v>
      </c>
      <c r="AB275" s="1">
        <v>0.82599999999999996</v>
      </c>
      <c r="AC275" s="1">
        <v>3.9329999999999998</v>
      </c>
      <c r="AD275" s="1">
        <v>0.89070000000000005</v>
      </c>
      <c r="AE275" s="1" t="s">
        <v>19</v>
      </c>
      <c r="AF275" s="1">
        <v>11.75</v>
      </c>
      <c r="AG275" s="1">
        <v>12.06</v>
      </c>
      <c r="AH275" s="1">
        <v>0.84499999999999997</v>
      </c>
      <c r="AI275" s="1">
        <v>4.0229999999999997</v>
      </c>
      <c r="AJ275" s="1">
        <v>0.87250000000000005</v>
      </c>
      <c r="AK275" s="1" t="s">
        <v>19</v>
      </c>
      <c r="AL275" s="1">
        <v>11.75</v>
      </c>
      <c r="AM275" s="1">
        <v>12.06</v>
      </c>
      <c r="AN275" s="1">
        <v>0.88100000000000001</v>
      </c>
      <c r="AO275" s="1">
        <v>4.1929999999999996</v>
      </c>
      <c r="AP275" s="1">
        <v>0.86539999999999995</v>
      </c>
      <c r="AQ275" s="1" t="s">
        <v>19</v>
      </c>
      <c r="AR275" s="1">
        <v>11.75</v>
      </c>
      <c r="AS275" s="1">
        <v>12.06</v>
      </c>
      <c r="AT275" s="1">
        <v>1.649</v>
      </c>
      <c r="AU275" s="1">
        <v>7.8520000000000003</v>
      </c>
      <c r="AV275" s="1">
        <v>0.86639999999999995</v>
      </c>
      <c r="AW275" s="1" t="s">
        <v>19</v>
      </c>
      <c r="AX275" s="1">
        <v>11.75</v>
      </c>
      <c r="AY275" s="1">
        <v>12.06</v>
      </c>
      <c r="AZ275" s="1">
        <v>1.605</v>
      </c>
      <c r="BA275" s="1">
        <v>7.6449999999999996</v>
      </c>
      <c r="BB275" s="1">
        <v>0.8579</v>
      </c>
      <c r="BC275" s="1" t="s">
        <v>19</v>
      </c>
      <c r="BD275" s="1">
        <v>11.75</v>
      </c>
      <c r="BE275" s="1">
        <v>12.06</v>
      </c>
      <c r="BF275" s="1">
        <v>1.619</v>
      </c>
      <c r="BG275" s="1">
        <v>7.7119999999999997</v>
      </c>
      <c r="BH275" s="1">
        <v>0.82220000000000004</v>
      </c>
      <c r="BI275" s="1" t="s">
        <v>19</v>
      </c>
      <c r="BJ275" s="1">
        <v>11.75</v>
      </c>
      <c r="BK275" s="1">
        <v>12.06</v>
      </c>
      <c r="BL275" s="1">
        <v>2.9460000000000002</v>
      </c>
      <c r="BM275" s="1">
        <v>14.03</v>
      </c>
      <c r="BN275" s="1">
        <v>0.8296</v>
      </c>
      <c r="BO275" s="1" t="s">
        <v>19</v>
      </c>
      <c r="BP275" s="1">
        <v>11.75</v>
      </c>
      <c r="BQ275" s="1">
        <v>12.06</v>
      </c>
      <c r="BR275" s="1">
        <v>2.972</v>
      </c>
      <c r="BS275" s="1">
        <v>14.15</v>
      </c>
      <c r="BT275" s="1">
        <v>0.78320000000000001</v>
      </c>
      <c r="BU275" s="1" t="s">
        <v>19</v>
      </c>
      <c r="BV275" s="1">
        <v>11.75</v>
      </c>
      <c r="BW275" s="1">
        <v>12.06</v>
      </c>
      <c r="BX275" s="1">
        <v>3.2250000000000001</v>
      </c>
      <c r="BY275" s="1">
        <v>15.356</v>
      </c>
      <c r="BZ275" s="1">
        <v>0.76529999999999998</v>
      </c>
      <c r="CA275" s="1" t="s">
        <v>19</v>
      </c>
      <c r="CB275" s="1">
        <v>11.75</v>
      </c>
      <c r="CC275" s="1">
        <v>12.06</v>
      </c>
      <c r="CD275" s="1">
        <v>4.5149999999999997</v>
      </c>
      <c r="CE275" s="1">
        <v>21.501999999999999</v>
      </c>
      <c r="CF275" s="1">
        <v>0.82230000000000003</v>
      </c>
      <c r="CG275" s="1" t="s">
        <v>19</v>
      </c>
      <c r="CH275" s="1">
        <v>11.75</v>
      </c>
      <c r="CI275" s="1">
        <v>12.06</v>
      </c>
      <c r="CJ275" s="1">
        <v>4.4249999999999998</v>
      </c>
      <c r="CK275" s="1">
        <v>21.07</v>
      </c>
      <c r="CL275" s="1">
        <v>0.78290000000000004</v>
      </c>
      <c r="CM275" s="1" t="s">
        <v>19</v>
      </c>
      <c r="CN275" s="1">
        <v>11.75</v>
      </c>
      <c r="CO275" s="1">
        <v>12.06</v>
      </c>
      <c r="CP275" s="1">
        <v>4.218</v>
      </c>
      <c r="CQ275" s="1">
        <v>20.087</v>
      </c>
      <c r="CR275" s="1">
        <v>0.79769999999999996</v>
      </c>
      <c r="CS275" s="1" t="s">
        <v>19</v>
      </c>
    </row>
    <row r="276" spans="1:97" ht="15.75" customHeight="1" x14ac:dyDescent="0.25">
      <c r="A276" s="1" t="s">
        <v>141</v>
      </c>
      <c r="B276" s="1">
        <v>250</v>
      </c>
      <c r="C276" s="1">
        <v>273</v>
      </c>
      <c r="D276" s="1" t="s">
        <v>204</v>
      </c>
      <c r="E276" s="1">
        <v>12.46</v>
      </c>
      <c r="F276" s="1">
        <v>4</v>
      </c>
      <c r="G276" s="1">
        <v>22</v>
      </c>
      <c r="H276" s="1">
        <v>12.5</v>
      </c>
      <c r="I276" s="1">
        <v>12.94</v>
      </c>
      <c r="J276" s="81">
        <v>0.45400000000000001</v>
      </c>
      <c r="K276" s="1">
        <v>2.0619999999999998</v>
      </c>
      <c r="L276" s="1">
        <v>0.84989999999999999</v>
      </c>
      <c r="M276" s="1" t="s">
        <v>19</v>
      </c>
      <c r="N276" s="1">
        <v>12.5</v>
      </c>
      <c r="O276" s="1">
        <v>12.95</v>
      </c>
      <c r="P276" s="1">
        <v>0.45600000000000002</v>
      </c>
      <c r="Q276" s="1">
        <v>2.0720000000000001</v>
      </c>
      <c r="R276" s="1">
        <v>0.84109999999999996</v>
      </c>
      <c r="S276" s="1" t="s">
        <v>19</v>
      </c>
      <c r="T276" s="1">
        <v>12.5</v>
      </c>
      <c r="U276" s="1">
        <v>12.94</v>
      </c>
      <c r="V276" s="1">
        <v>0.53600000000000003</v>
      </c>
      <c r="W276" s="1">
        <v>2.4380000000000002</v>
      </c>
      <c r="X276" s="1">
        <v>0.84489999999999998</v>
      </c>
      <c r="Y276" s="1" t="s">
        <v>19</v>
      </c>
      <c r="Z276" s="1">
        <v>12.5</v>
      </c>
      <c r="AA276" s="1">
        <v>12.94</v>
      </c>
      <c r="AB276" s="1">
        <v>0.78100000000000003</v>
      </c>
      <c r="AC276" s="1">
        <v>3.5489999999999999</v>
      </c>
      <c r="AD276" s="1">
        <v>0.88400000000000001</v>
      </c>
      <c r="AE276" s="1" t="s">
        <v>19</v>
      </c>
      <c r="AF276" s="1">
        <v>12.5</v>
      </c>
      <c r="AG276" s="1">
        <v>12.94</v>
      </c>
      <c r="AH276" s="1">
        <v>0.81599999999999995</v>
      </c>
      <c r="AI276" s="1">
        <v>3.7069999999999999</v>
      </c>
      <c r="AJ276" s="1">
        <v>0.86939999999999995</v>
      </c>
      <c r="AK276" s="1" t="s">
        <v>19</v>
      </c>
      <c r="AL276" s="1">
        <v>12.5</v>
      </c>
      <c r="AM276" s="1">
        <v>12.94</v>
      </c>
      <c r="AN276" s="1">
        <v>0.84099999999999997</v>
      </c>
      <c r="AO276" s="1">
        <v>3.8220000000000001</v>
      </c>
      <c r="AP276" s="1">
        <v>0.86180000000000001</v>
      </c>
      <c r="AQ276" s="1" t="s">
        <v>19</v>
      </c>
      <c r="AR276" s="1">
        <v>12.5</v>
      </c>
      <c r="AS276" s="1">
        <v>12.94</v>
      </c>
      <c r="AT276" s="1">
        <v>1.6619999999999999</v>
      </c>
      <c r="AU276" s="1">
        <v>7.5529999999999999</v>
      </c>
      <c r="AV276" s="1">
        <v>0.85609999999999997</v>
      </c>
      <c r="AW276" s="1" t="s">
        <v>19</v>
      </c>
      <c r="AX276" s="1">
        <v>12.5</v>
      </c>
      <c r="AY276" s="1">
        <v>12.94</v>
      </c>
      <c r="AZ276" s="1">
        <v>1.5980000000000001</v>
      </c>
      <c r="BA276" s="1">
        <v>7.2629999999999999</v>
      </c>
      <c r="BB276" s="1">
        <v>0.84460000000000002</v>
      </c>
      <c r="BC276" s="1" t="s">
        <v>19</v>
      </c>
      <c r="BD276" s="1">
        <v>12.5</v>
      </c>
      <c r="BE276" s="1">
        <v>12.94</v>
      </c>
      <c r="BF276" s="1">
        <v>1.5629999999999999</v>
      </c>
      <c r="BG276" s="1">
        <v>7.1029999999999998</v>
      </c>
      <c r="BH276" s="1">
        <v>0.82709999999999995</v>
      </c>
      <c r="BI276" s="1" t="s">
        <v>19</v>
      </c>
      <c r="BJ276" s="1">
        <v>12.5</v>
      </c>
      <c r="BK276" s="1">
        <v>12.94</v>
      </c>
      <c r="BL276" s="1">
        <v>2.9289999999999998</v>
      </c>
      <c r="BM276" s="1">
        <v>13.315</v>
      </c>
      <c r="BN276" s="1">
        <v>0.8226</v>
      </c>
      <c r="BO276" s="1" t="s">
        <v>19</v>
      </c>
      <c r="BP276" s="1">
        <v>12.5</v>
      </c>
      <c r="BQ276" s="1">
        <v>12.94</v>
      </c>
      <c r="BR276" s="1">
        <v>2.9889999999999999</v>
      </c>
      <c r="BS276" s="1">
        <v>13.587</v>
      </c>
      <c r="BT276" s="1">
        <v>0.79710000000000003</v>
      </c>
      <c r="BU276" s="1" t="s">
        <v>19</v>
      </c>
      <c r="BV276" s="1">
        <v>12.5</v>
      </c>
      <c r="BW276" s="1">
        <v>12.95</v>
      </c>
      <c r="BX276" s="1">
        <v>2.9980000000000002</v>
      </c>
      <c r="BY276" s="1">
        <v>13.625999999999999</v>
      </c>
      <c r="BZ276" s="1">
        <v>0.76190000000000002</v>
      </c>
      <c r="CA276" s="1" t="s">
        <v>19</v>
      </c>
      <c r="CB276" s="1">
        <v>12.5</v>
      </c>
      <c r="CC276" s="1">
        <v>12.95</v>
      </c>
      <c r="CD276" s="1">
        <v>4.3440000000000003</v>
      </c>
      <c r="CE276" s="1">
        <v>19.742999999999999</v>
      </c>
      <c r="CF276" s="1">
        <v>0.81810000000000005</v>
      </c>
      <c r="CG276" s="1" t="s">
        <v>19</v>
      </c>
      <c r="CH276" s="1">
        <v>12.5</v>
      </c>
      <c r="CI276" s="1">
        <v>12.95</v>
      </c>
      <c r="CJ276" s="1">
        <v>4.3600000000000003</v>
      </c>
      <c r="CK276" s="1">
        <v>19.818000000000001</v>
      </c>
      <c r="CL276" s="1">
        <v>0.8004</v>
      </c>
      <c r="CM276" s="1" t="s">
        <v>19</v>
      </c>
      <c r="CN276" s="1">
        <v>12.5</v>
      </c>
      <c r="CO276" s="1">
        <v>12.95</v>
      </c>
      <c r="CP276" s="1">
        <v>4.3760000000000003</v>
      </c>
      <c r="CQ276" s="1">
        <v>19.893000000000001</v>
      </c>
      <c r="CR276" s="1">
        <v>0.77569999999999995</v>
      </c>
      <c r="CS276" s="1" t="s">
        <v>19</v>
      </c>
    </row>
    <row r="277" spans="1:97" ht="15.75" customHeight="1" x14ac:dyDescent="0.25">
      <c r="A277" s="1" t="s">
        <v>141</v>
      </c>
      <c r="B277" s="1">
        <v>250</v>
      </c>
      <c r="C277" s="1">
        <v>273</v>
      </c>
      <c r="D277" s="1" t="s">
        <v>204</v>
      </c>
      <c r="E277" s="1">
        <v>12.46</v>
      </c>
      <c r="F277" s="1">
        <v>5</v>
      </c>
      <c r="G277" s="1">
        <v>22</v>
      </c>
      <c r="H277" s="1">
        <v>12.47</v>
      </c>
      <c r="I277" s="1">
        <v>12.83</v>
      </c>
      <c r="J277" s="81">
        <v>0.37</v>
      </c>
      <c r="K277" s="1">
        <v>1.6830000000000001</v>
      </c>
      <c r="L277" s="1">
        <v>0.88039999999999996</v>
      </c>
      <c r="M277" s="1" t="s">
        <v>19</v>
      </c>
      <c r="N277" s="1">
        <v>12.48</v>
      </c>
      <c r="O277" s="1">
        <v>12.83</v>
      </c>
      <c r="P277" s="1">
        <v>0.51200000000000001</v>
      </c>
      <c r="Q277" s="1">
        <v>2.3290000000000002</v>
      </c>
      <c r="R277" s="1">
        <v>0.87619999999999998</v>
      </c>
      <c r="S277" s="1" t="s">
        <v>19</v>
      </c>
      <c r="T277" s="1">
        <v>12.47</v>
      </c>
      <c r="U277" s="1">
        <v>12.82</v>
      </c>
      <c r="V277" s="1">
        <v>0.5</v>
      </c>
      <c r="W277" s="1">
        <v>2.274</v>
      </c>
      <c r="X277" s="1">
        <v>0.86750000000000005</v>
      </c>
      <c r="Y277" s="1" t="s">
        <v>19</v>
      </c>
      <c r="Z277" s="1">
        <v>12.47</v>
      </c>
      <c r="AA277" s="1">
        <v>12.82</v>
      </c>
      <c r="AB277" s="1">
        <v>0.74199999999999999</v>
      </c>
      <c r="AC277" s="1">
        <v>3.3730000000000002</v>
      </c>
      <c r="AD277" s="1">
        <v>0.90569999999999995</v>
      </c>
      <c r="AE277" s="1" t="s">
        <v>19</v>
      </c>
      <c r="AF277" s="1">
        <v>12.47</v>
      </c>
      <c r="AG277" s="1">
        <v>12.83</v>
      </c>
      <c r="AH277" s="1">
        <v>0.747</v>
      </c>
      <c r="AI277" s="1">
        <v>3.3969999999999998</v>
      </c>
      <c r="AJ277" s="1">
        <v>0.89390000000000003</v>
      </c>
      <c r="AK277" s="1" t="s">
        <v>19</v>
      </c>
      <c r="AL277" s="1">
        <v>12.47</v>
      </c>
      <c r="AM277" s="1">
        <v>12.83</v>
      </c>
      <c r="AN277" s="1">
        <v>0.76800000000000002</v>
      </c>
      <c r="AO277" s="1">
        <v>3.492</v>
      </c>
      <c r="AP277" s="1">
        <v>0.89329999999999998</v>
      </c>
      <c r="AQ277" s="1" t="s">
        <v>19</v>
      </c>
      <c r="AR277" s="1">
        <v>12.47</v>
      </c>
      <c r="AS277" s="1">
        <v>12.83</v>
      </c>
      <c r="AT277" s="1">
        <v>1.6639999999999999</v>
      </c>
      <c r="AU277" s="1">
        <v>7.5620000000000003</v>
      </c>
      <c r="AV277" s="1">
        <v>0.88739999999999997</v>
      </c>
      <c r="AW277" s="1" t="s">
        <v>19</v>
      </c>
      <c r="AX277" s="1">
        <v>12.47</v>
      </c>
      <c r="AY277" s="1">
        <v>12.83</v>
      </c>
      <c r="AZ277" s="1">
        <v>1.615</v>
      </c>
      <c r="BA277" s="1">
        <v>7.3390000000000004</v>
      </c>
      <c r="BB277" s="1">
        <v>0.86839999999999995</v>
      </c>
      <c r="BC277" s="1" t="s">
        <v>19</v>
      </c>
      <c r="BD277" s="1">
        <v>12.47</v>
      </c>
      <c r="BE277" s="1">
        <v>12.83</v>
      </c>
      <c r="BF277" s="1">
        <v>1.5820000000000001</v>
      </c>
      <c r="BG277" s="1">
        <v>7.1909999999999998</v>
      </c>
      <c r="BH277" s="1">
        <v>0.85389999999999999</v>
      </c>
      <c r="BI277" s="1" t="s">
        <v>19</v>
      </c>
      <c r="BJ277" s="1">
        <v>12.48</v>
      </c>
      <c r="BK277" s="1">
        <v>12.83</v>
      </c>
      <c r="BL277" s="1">
        <v>2.93</v>
      </c>
      <c r="BM277" s="1">
        <v>13.319000000000001</v>
      </c>
      <c r="BN277" s="1">
        <v>0.84289999999999998</v>
      </c>
      <c r="BO277" s="1" t="s">
        <v>19</v>
      </c>
      <c r="BP277" s="1">
        <v>12.47</v>
      </c>
      <c r="BQ277" s="1">
        <v>12.83</v>
      </c>
      <c r="BR277" s="1">
        <v>2.9950000000000001</v>
      </c>
      <c r="BS277" s="1">
        <v>13.613</v>
      </c>
      <c r="BT277" s="1">
        <v>0.82040000000000002</v>
      </c>
      <c r="BU277" s="1" t="s">
        <v>19</v>
      </c>
      <c r="BV277" s="1">
        <v>12.47</v>
      </c>
      <c r="BW277" s="1">
        <v>12.83</v>
      </c>
      <c r="BX277" s="1">
        <v>3.0270000000000001</v>
      </c>
      <c r="BY277" s="1">
        <v>13.757</v>
      </c>
      <c r="BZ277" s="1">
        <v>0.78310000000000002</v>
      </c>
      <c r="CA277" s="1" t="s">
        <v>19</v>
      </c>
      <c r="CB277" s="1">
        <v>12.48</v>
      </c>
      <c r="CC277" s="1">
        <v>12.83</v>
      </c>
      <c r="CD277" s="1">
        <v>4.3529999999999998</v>
      </c>
      <c r="CE277" s="1">
        <v>19.786000000000001</v>
      </c>
      <c r="CF277" s="1">
        <v>0.83940000000000003</v>
      </c>
      <c r="CG277" s="1" t="s">
        <v>19</v>
      </c>
      <c r="CH277" s="1">
        <v>12.48</v>
      </c>
      <c r="CI277" s="1">
        <v>12.83</v>
      </c>
      <c r="CJ277" s="1">
        <v>4.3159999999999998</v>
      </c>
      <c r="CK277" s="1">
        <v>19.62</v>
      </c>
      <c r="CL277" s="1">
        <v>0.81699999999999995</v>
      </c>
      <c r="CM277" s="1" t="s">
        <v>19</v>
      </c>
      <c r="CN277" s="1">
        <v>12.48</v>
      </c>
      <c r="CO277" s="1">
        <v>12.83</v>
      </c>
      <c r="CP277" s="1">
        <v>4.2939999999999996</v>
      </c>
      <c r="CQ277" s="1">
        <v>19.52</v>
      </c>
      <c r="CR277" s="1">
        <v>0.80210000000000004</v>
      </c>
      <c r="CS277" s="1" t="s">
        <v>19</v>
      </c>
    </row>
    <row r="278" spans="1:97" ht="15.75" customHeight="1" x14ac:dyDescent="0.25">
      <c r="A278" s="1" t="s">
        <v>141</v>
      </c>
      <c r="B278" s="1">
        <v>254</v>
      </c>
      <c r="C278" s="1">
        <v>272</v>
      </c>
      <c r="D278" s="1" t="s">
        <v>122</v>
      </c>
      <c r="E278" s="1">
        <v>9.9700000000000006</v>
      </c>
      <c r="F278" s="1">
        <v>3</v>
      </c>
      <c r="G278" s="1">
        <v>17</v>
      </c>
      <c r="H278" s="1">
        <v>10.17</v>
      </c>
      <c r="I278" s="1">
        <v>10.47</v>
      </c>
      <c r="J278" s="81">
        <v>0.42599999999999999</v>
      </c>
      <c r="K278" s="1">
        <v>2.5070000000000001</v>
      </c>
      <c r="L278" s="1">
        <v>0.84750000000000003</v>
      </c>
      <c r="M278" s="1" t="s">
        <v>19</v>
      </c>
      <c r="N278" s="1">
        <v>10.17</v>
      </c>
      <c r="O278" s="1">
        <v>10.47</v>
      </c>
      <c r="P278" s="1">
        <v>0.38600000000000001</v>
      </c>
      <c r="Q278" s="1">
        <v>2.2730000000000001</v>
      </c>
      <c r="R278" s="1">
        <v>0.82599999999999996</v>
      </c>
      <c r="S278" s="1" t="s">
        <v>19</v>
      </c>
      <c r="T278" s="1">
        <v>10.17</v>
      </c>
      <c r="U278" s="1">
        <v>10.47</v>
      </c>
      <c r="V278" s="1">
        <v>0.53800000000000003</v>
      </c>
      <c r="W278" s="1">
        <v>3.1669999999999998</v>
      </c>
      <c r="X278" s="1">
        <v>0.85509999999999997</v>
      </c>
      <c r="Y278" s="1" t="s">
        <v>19</v>
      </c>
      <c r="Z278" s="1">
        <v>10.17</v>
      </c>
      <c r="AA278" s="1">
        <v>10.47</v>
      </c>
      <c r="AB278" s="1">
        <v>0.75800000000000001</v>
      </c>
      <c r="AC278" s="1">
        <v>4.4580000000000002</v>
      </c>
      <c r="AD278" s="1">
        <v>0.88700000000000001</v>
      </c>
      <c r="AE278" s="1" t="s">
        <v>19</v>
      </c>
      <c r="AF278" s="1">
        <v>10.17</v>
      </c>
      <c r="AG278" s="1">
        <v>10.47</v>
      </c>
      <c r="AH278" s="1">
        <v>0.77400000000000002</v>
      </c>
      <c r="AI278" s="1">
        <v>4.5529999999999999</v>
      </c>
      <c r="AJ278" s="1">
        <v>0.85409999999999997</v>
      </c>
      <c r="AK278" s="1" t="s">
        <v>19</v>
      </c>
      <c r="AL278" s="1">
        <v>10.17</v>
      </c>
      <c r="AM278" s="1">
        <v>10.47</v>
      </c>
      <c r="AN278" s="1">
        <v>0.77600000000000002</v>
      </c>
      <c r="AO278" s="1">
        <v>4.5679999999999996</v>
      </c>
      <c r="AP278" s="1">
        <v>0.86780000000000002</v>
      </c>
      <c r="AQ278" s="1" t="s">
        <v>19</v>
      </c>
      <c r="AR278" s="1">
        <v>10.17</v>
      </c>
      <c r="AS278" s="1">
        <v>10.47</v>
      </c>
      <c r="AT278" s="1">
        <v>1.5760000000000001</v>
      </c>
      <c r="AU278" s="1">
        <v>9.2690000000000001</v>
      </c>
      <c r="AV278" s="1">
        <v>0.83479999999999999</v>
      </c>
      <c r="AW278" s="1" t="s">
        <v>19</v>
      </c>
      <c r="AX278" s="1">
        <v>10.17</v>
      </c>
      <c r="AY278" s="1">
        <v>10.47</v>
      </c>
      <c r="AZ278" s="1">
        <v>1.51</v>
      </c>
      <c r="BA278" s="1">
        <v>8.8819999999999997</v>
      </c>
      <c r="BB278" s="1">
        <v>0.84030000000000005</v>
      </c>
      <c r="BC278" s="1" t="s">
        <v>19</v>
      </c>
      <c r="BD278" s="1">
        <v>10.17</v>
      </c>
      <c r="BE278" s="1">
        <v>10.47</v>
      </c>
      <c r="BF278" s="1">
        <v>1.5249999999999999</v>
      </c>
      <c r="BG278" s="1">
        <v>8.9700000000000006</v>
      </c>
      <c r="BH278" s="1">
        <v>0.81899999999999995</v>
      </c>
      <c r="BI278" s="1" t="s">
        <v>19</v>
      </c>
      <c r="BJ278" s="1">
        <v>10.17</v>
      </c>
      <c r="BK278" s="1">
        <v>10.46</v>
      </c>
      <c r="BL278" s="1">
        <v>2.8450000000000002</v>
      </c>
      <c r="BM278" s="1">
        <v>16.734999999999999</v>
      </c>
      <c r="BN278" s="1">
        <v>0.78220000000000001</v>
      </c>
      <c r="BO278" s="1" t="s">
        <v>19</v>
      </c>
      <c r="BP278" s="1">
        <v>10.17</v>
      </c>
      <c r="BQ278" s="1">
        <v>10.47</v>
      </c>
      <c r="BR278" s="1">
        <v>2.7029999999999998</v>
      </c>
      <c r="BS278" s="1">
        <v>15.903</v>
      </c>
      <c r="BT278" s="1">
        <v>0.78339999999999999</v>
      </c>
      <c r="BU278" s="1" t="s">
        <v>19</v>
      </c>
      <c r="BV278" s="1">
        <v>10.17</v>
      </c>
      <c r="BW278" s="1">
        <v>10.47</v>
      </c>
      <c r="BX278" s="1">
        <v>2.7109999999999999</v>
      </c>
      <c r="BY278" s="1">
        <v>15.946</v>
      </c>
      <c r="BZ278" s="1">
        <v>0.78169999999999995</v>
      </c>
      <c r="CA278" s="1" t="s">
        <v>19</v>
      </c>
      <c r="CB278" s="1">
        <v>10.17</v>
      </c>
      <c r="CC278" s="1">
        <v>10.47</v>
      </c>
      <c r="CD278" s="1">
        <v>3.9660000000000002</v>
      </c>
      <c r="CE278" s="1">
        <v>23.33</v>
      </c>
      <c r="CF278" s="1">
        <v>0.78490000000000004</v>
      </c>
      <c r="CG278" s="1" t="s">
        <v>19</v>
      </c>
      <c r="CH278" s="1">
        <v>10.17</v>
      </c>
      <c r="CI278" s="1">
        <v>10.47</v>
      </c>
      <c r="CJ278" s="1">
        <v>3.96</v>
      </c>
      <c r="CK278" s="1">
        <v>23.294</v>
      </c>
      <c r="CL278" s="1">
        <v>0.75890000000000002</v>
      </c>
      <c r="CM278" s="1" t="s">
        <v>19</v>
      </c>
      <c r="CN278" s="1">
        <v>10.18</v>
      </c>
      <c r="CO278" s="1">
        <v>10.47</v>
      </c>
      <c r="CP278" s="1">
        <v>3.9209999999999998</v>
      </c>
      <c r="CQ278" s="1">
        <v>23.062999999999999</v>
      </c>
      <c r="CR278" s="1">
        <v>0.79390000000000005</v>
      </c>
      <c r="CS278" s="1" t="s">
        <v>19</v>
      </c>
    </row>
    <row r="279" spans="1:97" ht="15.75" customHeight="1" x14ac:dyDescent="0.25">
      <c r="A279" s="1" t="s">
        <v>141</v>
      </c>
      <c r="B279" s="1">
        <v>255</v>
      </c>
      <c r="C279" s="1">
        <v>267</v>
      </c>
      <c r="D279" s="1" t="s">
        <v>205</v>
      </c>
      <c r="E279" s="1">
        <v>7.88</v>
      </c>
      <c r="F279" s="1">
        <v>3</v>
      </c>
      <c r="G279" s="1">
        <v>11</v>
      </c>
      <c r="H279" s="1">
        <v>7.9</v>
      </c>
      <c r="I279" s="1">
        <v>8.11</v>
      </c>
      <c r="J279" s="81">
        <v>0.192</v>
      </c>
      <c r="K279" s="1">
        <v>1.7490000000000001</v>
      </c>
      <c r="L279" s="1">
        <v>0.81320000000000003</v>
      </c>
      <c r="M279" s="1" t="s">
        <v>19</v>
      </c>
      <c r="N279" s="1">
        <v>7.81</v>
      </c>
      <c r="O279" s="1">
        <v>8.0299999999999994</v>
      </c>
      <c r="P279" s="1">
        <v>0.2</v>
      </c>
      <c r="Q279" s="1">
        <v>1.821</v>
      </c>
      <c r="R279" s="1">
        <v>0.79890000000000005</v>
      </c>
      <c r="S279" s="1" t="s">
        <v>19</v>
      </c>
      <c r="T279" s="1">
        <v>7.83</v>
      </c>
      <c r="U279" s="1">
        <v>8.0299999999999994</v>
      </c>
      <c r="V279" s="1">
        <v>0.214</v>
      </c>
      <c r="W279" s="1">
        <v>1.9410000000000001</v>
      </c>
      <c r="X279" s="1">
        <v>0.85119999999999996</v>
      </c>
      <c r="Y279" s="1" t="s">
        <v>19</v>
      </c>
      <c r="Z279" s="1">
        <v>7.84</v>
      </c>
      <c r="AA279" s="1">
        <v>8.0299999999999994</v>
      </c>
      <c r="AB279" s="1">
        <v>0.26300000000000001</v>
      </c>
      <c r="AC279" s="1">
        <v>2.3879999999999999</v>
      </c>
      <c r="AD279" s="1">
        <v>0.81989999999999996</v>
      </c>
      <c r="AE279" s="1" t="s">
        <v>19</v>
      </c>
      <c r="AF279" s="1">
        <v>7.82</v>
      </c>
      <c r="AG279" s="1">
        <v>8.0299999999999994</v>
      </c>
      <c r="AH279" s="1">
        <v>0.183</v>
      </c>
      <c r="AI279" s="1">
        <v>1.6659999999999999</v>
      </c>
      <c r="AJ279" s="1">
        <v>0.8427</v>
      </c>
      <c r="AK279" s="1" t="s">
        <v>19</v>
      </c>
      <c r="AL279" s="1">
        <v>7.81</v>
      </c>
      <c r="AM279" s="1">
        <v>8.0299999999999994</v>
      </c>
      <c r="AN279" s="1">
        <v>0.154</v>
      </c>
      <c r="AO279" s="1">
        <v>1.4</v>
      </c>
      <c r="AP279" s="1">
        <v>0.8659</v>
      </c>
      <c r="AQ279" s="1" t="s">
        <v>19</v>
      </c>
      <c r="AR279" s="1">
        <v>7.85</v>
      </c>
      <c r="AS279" s="1">
        <v>8.0299999999999994</v>
      </c>
      <c r="AT279" s="1">
        <v>0.51</v>
      </c>
      <c r="AU279" s="1">
        <v>4.6360000000000001</v>
      </c>
      <c r="AV279" s="1">
        <v>0.81189999999999996</v>
      </c>
      <c r="AW279" s="1" t="s">
        <v>19</v>
      </c>
      <c r="AX279" s="1">
        <v>7.79</v>
      </c>
      <c r="AY279" s="1">
        <v>8.0299999999999994</v>
      </c>
      <c r="AZ279" s="1">
        <v>0.89800000000000002</v>
      </c>
      <c r="BA279" s="1">
        <v>8.1630000000000003</v>
      </c>
      <c r="BB279" s="1">
        <v>0.79620000000000002</v>
      </c>
      <c r="BC279" s="1" t="s">
        <v>19</v>
      </c>
      <c r="BD279" s="1">
        <v>7.78</v>
      </c>
      <c r="BE279" s="1">
        <v>7.98</v>
      </c>
      <c r="BF279" s="1">
        <v>0.48499999999999999</v>
      </c>
      <c r="BG279" s="1">
        <v>4.407</v>
      </c>
      <c r="BH279" s="1">
        <v>0.82479999999999998</v>
      </c>
      <c r="BI279" s="1" t="s">
        <v>19</v>
      </c>
      <c r="BJ279" s="1">
        <v>7.79</v>
      </c>
      <c r="BK279" s="1">
        <v>8.0299999999999994</v>
      </c>
      <c r="BL279" s="1">
        <v>1.296</v>
      </c>
      <c r="BM279" s="1">
        <v>11.781000000000001</v>
      </c>
      <c r="BN279" s="1">
        <v>0.77100000000000002</v>
      </c>
      <c r="BO279" s="1" t="s">
        <v>19</v>
      </c>
      <c r="BP279" s="1">
        <v>7.81</v>
      </c>
      <c r="BQ279" s="1">
        <v>8.0299999999999994</v>
      </c>
      <c r="BR279" s="1">
        <v>1.2769999999999999</v>
      </c>
      <c r="BS279" s="1">
        <v>11.606999999999999</v>
      </c>
      <c r="BT279" s="1">
        <v>0.72870000000000001</v>
      </c>
      <c r="BU279" s="1" t="s">
        <v>19</v>
      </c>
      <c r="BV279" s="1">
        <v>7.82</v>
      </c>
      <c r="BW279" s="1">
        <v>8.0299999999999994</v>
      </c>
      <c r="BX279" s="1">
        <v>1.196</v>
      </c>
      <c r="BY279" s="1">
        <v>10.869</v>
      </c>
      <c r="BZ279" s="1">
        <v>0.77649999999999997</v>
      </c>
      <c r="CA279" s="1" t="s">
        <v>19</v>
      </c>
      <c r="CB279" s="1">
        <v>7.87</v>
      </c>
      <c r="CC279" s="1">
        <v>8.0299999999999994</v>
      </c>
      <c r="CD279" s="1">
        <v>2.0670000000000002</v>
      </c>
      <c r="CE279" s="1">
        <v>18.792999999999999</v>
      </c>
      <c r="CF279" s="1">
        <v>0.77049999999999996</v>
      </c>
      <c r="CG279" s="1" t="s">
        <v>19</v>
      </c>
      <c r="CH279" s="1">
        <v>7.79</v>
      </c>
      <c r="CI279" s="1">
        <v>8.0299999999999994</v>
      </c>
      <c r="CJ279" s="1">
        <v>2.113</v>
      </c>
      <c r="CK279" s="1">
        <v>19.207000000000001</v>
      </c>
      <c r="CL279" s="1">
        <v>0.76819999999999999</v>
      </c>
      <c r="CM279" s="1" t="s">
        <v>19</v>
      </c>
      <c r="CN279" s="1">
        <v>7.8</v>
      </c>
      <c r="CO279" s="1">
        <v>8.0299999999999994</v>
      </c>
      <c r="CP279" s="1">
        <v>2.2269999999999999</v>
      </c>
      <c r="CQ279" s="1">
        <v>20.248000000000001</v>
      </c>
      <c r="CR279" s="1">
        <v>0.78710000000000002</v>
      </c>
      <c r="CS279" s="1" t="s">
        <v>19</v>
      </c>
    </row>
    <row r="280" spans="1:97" ht="15.75" customHeight="1" x14ac:dyDescent="0.25">
      <c r="A280" s="1" t="s">
        <v>141</v>
      </c>
      <c r="B280" s="1">
        <v>255</v>
      </c>
      <c r="C280" s="1">
        <v>270</v>
      </c>
      <c r="D280" s="1" t="s">
        <v>206</v>
      </c>
      <c r="E280" s="1">
        <v>10.34</v>
      </c>
      <c r="F280" s="1">
        <v>4</v>
      </c>
      <c r="G280" s="1">
        <v>14</v>
      </c>
      <c r="H280" s="1">
        <v>10.16</v>
      </c>
      <c r="I280" s="1">
        <v>10.52</v>
      </c>
      <c r="J280" s="81">
        <v>0.20599999999999999</v>
      </c>
      <c r="K280" s="1">
        <v>1.4730000000000001</v>
      </c>
      <c r="L280" s="1">
        <v>0.83250000000000002</v>
      </c>
      <c r="M280" s="1" t="s">
        <v>19</v>
      </c>
      <c r="N280" s="1">
        <v>10.16</v>
      </c>
      <c r="O280" s="1">
        <v>10.53</v>
      </c>
      <c r="P280" s="1">
        <v>0.21299999999999999</v>
      </c>
      <c r="Q280" s="1">
        <v>1.5229999999999999</v>
      </c>
      <c r="R280" s="1">
        <v>0.82099999999999995</v>
      </c>
      <c r="S280" s="1" t="s">
        <v>19</v>
      </c>
      <c r="T280" s="1">
        <v>10.16</v>
      </c>
      <c r="U280" s="1">
        <v>10.52</v>
      </c>
      <c r="V280" s="1">
        <v>0.254</v>
      </c>
      <c r="W280" s="1">
        <v>1.8160000000000001</v>
      </c>
      <c r="X280" s="1">
        <v>0.81930000000000003</v>
      </c>
      <c r="Y280" s="1" t="s">
        <v>19</v>
      </c>
      <c r="Z280" s="1">
        <v>10.15</v>
      </c>
      <c r="AA280" s="1">
        <v>10.52</v>
      </c>
      <c r="AB280" s="1">
        <v>0.34300000000000003</v>
      </c>
      <c r="AC280" s="1">
        <v>2.4510000000000001</v>
      </c>
      <c r="AD280" s="1">
        <v>0.83750000000000002</v>
      </c>
      <c r="AE280" s="1" t="s">
        <v>19</v>
      </c>
      <c r="AF280" s="1">
        <v>10.16</v>
      </c>
      <c r="AG280" s="1">
        <v>10.53</v>
      </c>
      <c r="AH280" s="1">
        <v>0.33100000000000002</v>
      </c>
      <c r="AI280" s="1">
        <v>2.3679999999999999</v>
      </c>
      <c r="AJ280" s="1">
        <v>0.81699999999999995</v>
      </c>
      <c r="AK280" s="1" t="s">
        <v>19</v>
      </c>
      <c r="AL280" s="1">
        <v>10.15</v>
      </c>
      <c r="AM280" s="1">
        <v>10.52</v>
      </c>
      <c r="AN280" s="1">
        <v>0.36299999999999999</v>
      </c>
      <c r="AO280" s="1">
        <v>2.59</v>
      </c>
      <c r="AP280" s="1">
        <v>0.84060000000000001</v>
      </c>
      <c r="AQ280" s="1" t="s">
        <v>19</v>
      </c>
      <c r="AR280" s="1">
        <v>10.16</v>
      </c>
      <c r="AS280" s="1">
        <v>10.53</v>
      </c>
      <c r="AT280" s="1">
        <v>0.98699999999999999</v>
      </c>
      <c r="AU280" s="1">
        <v>7.0510000000000002</v>
      </c>
      <c r="AV280" s="1">
        <v>0.82940000000000003</v>
      </c>
      <c r="AW280" s="1" t="s">
        <v>19</v>
      </c>
      <c r="AX280" s="1">
        <v>10.16</v>
      </c>
      <c r="AY280" s="1">
        <v>10.53</v>
      </c>
      <c r="AZ280" s="1">
        <v>0.96899999999999997</v>
      </c>
      <c r="BA280" s="1">
        <v>6.923</v>
      </c>
      <c r="BB280" s="1">
        <v>0.82909999999999995</v>
      </c>
      <c r="BC280" s="1" t="s">
        <v>19</v>
      </c>
      <c r="BD280" s="1">
        <v>10.16</v>
      </c>
      <c r="BE280" s="1">
        <v>10.53</v>
      </c>
      <c r="BF280" s="1">
        <v>0.84099999999999997</v>
      </c>
      <c r="BG280" s="1">
        <v>6.01</v>
      </c>
      <c r="BH280" s="1">
        <v>0.83299999999999996</v>
      </c>
      <c r="BI280" s="1" t="s">
        <v>19</v>
      </c>
      <c r="BJ280" s="1">
        <v>10.15</v>
      </c>
      <c r="BK280" s="1">
        <v>10.52</v>
      </c>
      <c r="BL280" s="1">
        <v>2.2440000000000002</v>
      </c>
      <c r="BM280" s="1">
        <v>16.024999999999999</v>
      </c>
      <c r="BN280" s="1">
        <v>0.77459999999999996</v>
      </c>
      <c r="BO280" s="1" t="s">
        <v>19</v>
      </c>
      <c r="BP280" s="1">
        <v>10.16</v>
      </c>
      <c r="BQ280" s="1">
        <v>10.53</v>
      </c>
      <c r="BR280" s="1">
        <v>2.2959999999999998</v>
      </c>
      <c r="BS280" s="1">
        <v>16.398</v>
      </c>
      <c r="BT280" s="1">
        <v>0.80069999999999997</v>
      </c>
      <c r="BU280" s="1" t="s">
        <v>19</v>
      </c>
      <c r="BV280" s="1">
        <v>10.16</v>
      </c>
      <c r="BW280" s="1">
        <v>10.53</v>
      </c>
      <c r="BX280" s="1">
        <v>2.222</v>
      </c>
      <c r="BY280" s="1">
        <v>15.875</v>
      </c>
      <c r="BZ280" s="1">
        <v>0.81530000000000002</v>
      </c>
      <c r="CA280" s="1" t="s">
        <v>19</v>
      </c>
      <c r="CB280" s="1">
        <v>10.16</v>
      </c>
      <c r="CC280" s="1">
        <v>10.53</v>
      </c>
      <c r="CD280" s="1">
        <v>3.5409999999999999</v>
      </c>
      <c r="CE280" s="1">
        <v>25.29</v>
      </c>
      <c r="CF280" s="1">
        <v>0.75419999999999998</v>
      </c>
      <c r="CG280" s="1" t="s">
        <v>19</v>
      </c>
      <c r="CH280" s="1">
        <v>10.16</v>
      </c>
      <c r="CI280" s="1">
        <v>10.53</v>
      </c>
      <c r="CJ280" s="1">
        <v>3.5489999999999999</v>
      </c>
      <c r="CK280" s="1">
        <v>25.347000000000001</v>
      </c>
      <c r="CL280" s="1">
        <v>0.77559999999999996</v>
      </c>
      <c r="CM280" s="1" t="s">
        <v>19</v>
      </c>
      <c r="CN280" s="1">
        <v>10.16</v>
      </c>
      <c r="CO280" s="1">
        <v>10.53</v>
      </c>
      <c r="CP280" s="1">
        <v>3.456</v>
      </c>
      <c r="CQ280" s="1">
        <v>24.686</v>
      </c>
      <c r="CR280" s="1">
        <v>0.78810000000000002</v>
      </c>
      <c r="CS280" s="1" t="s">
        <v>19</v>
      </c>
    </row>
    <row r="281" spans="1:97" ht="15.75" customHeight="1" x14ac:dyDescent="0.25">
      <c r="A281" s="1" t="s">
        <v>141</v>
      </c>
      <c r="B281" s="1">
        <v>255</v>
      </c>
      <c r="C281" s="1">
        <v>272</v>
      </c>
      <c r="D281" s="1" t="s">
        <v>52</v>
      </c>
      <c r="E281" s="1">
        <v>9.89</v>
      </c>
      <c r="F281" s="1">
        <v>4</v>
      </c>
      <c r="G281" s="1">
        <v>16</v>
      </c>
      <c r="H281" s="1">
        <v>10.09</v>
      </c>
      <c r="I281" s="1">
        <v>10.27</v>
      </c>
      <c r="J281" s="81">
        <v>0.36099999999999999</v>
      </c>
      <c r="K281" s="1">
        <v>2.2589999999999999</v>
      </c>
      <c r="L281" s="1">
        <v>0.89610000000000001</v>
      </c>
      <c r="M281" s="1" t="s">
        <v>20</v>
      </c>
      <c r="N281" s="1">
        <v>10.09</v>
      </c>
      <c r="O281" s="1">
        <v>10.27</v>
      </c>
      <c r="P281" s="1">
        <v>0.34899999999999998</v>
      </c>
      <c r="Q281" s="1">
        <v>2.1789999999999998</v>
      </c>
      <c r="R281" s="1">
        <v>0.91520000000000001</v>
      </c>
      <c r="S281" s="1" t="s">
        <v>20</v>
      </c>
      <c r="T281" s="1">
        <v>10.09</v>
      </c>
      <c r="U281" s="1">
        <v>10.27</v>
      </c>
      <c r="V281" s="1">
        <v>0.43</v>
      </c>
      <c r="W281" s="1">
        <v>2.6880000000000002</v>
      </c>
      <c r="X281" s="1">
        <v>0.92030000000000001</v>
      </c>
      <c r="Y281" s="1" t="s">
        <v>20</v>
      </c>
      <c r="Z281" s="1">
        <v>10.09</v>
      </c>
      <c r="AA281" s="1">
        <v>10.27</v>
      </c>
      <c r="AB281" s="1">
        <v>0.64500000000000002</v>
      </c>
      <c r="AC281" s="1">
        <v>4.0330000000000004</v>
      </c>
      <c r="AD281" s="1">
        <v>0.92169999999999996</v>
      </c>
      <c r="AE281" s="1" t="s">
        <v>20</v>
      </c>
      <c r="AF281" s="1">
        <v>10.09</v>
      </c>
      <c r="AG281" s="1">
        <v>10.27</v>
      </c>
      <c r="AH281" s="1">
        <v>0.64900000000000002</v>
      </c>
      <c r="AI281" s="1">
        <v>4.056</v>
      </c>
      <c r="AJ281" s="1">
        <v>0.92300000000000004</v>
      </c>
      <c r="AK281" s="1" t="s">
        <v>20</v>
      </c>
      <c r="AL281" s="1">
        <v>10.09</v>
      </c>
      <c r="AM281" s="1">
        <v>10.27</v>
      </c>
      <c r="AN281" s="1">
        <v>0.68</v>
      </c>
      <c r="AO281" s="1">
        <v>4.2469999999999999</v>
      </c>
      <c r="AP281" s="1">
        <v>0.92279999999999995</v>
      </c>
      <c r="AQ281" s="1" t="s">
        <v>20</v>
      </c>
      <c r="AR281" s="1">
        <v>10.09</v>
      </c>
      <c r="AS281" s="1">
        <v>10.27</v>
      </c>
      <c r="AT281" s="1">
        <v>1.4890000000000001</v>
      </c>
      <c r="AU281" s="1">
        <v>9.3049999999999997</v>
      </c>
      <c r="AV281" s="1">
        <v>0.90490000000000004</v>
      </c>
      <c r="AW281" s="1" t="s">
        <v>20</v>
      </c>
      <c r="AX281" s="1">
        <v>10.09</v>
      </c>
      <c r="AY281" s="1">
        <v>10.27</v>
      </c>
      <c r="AZ281" s="1">
        <v>1.444</v>
      </c>
      <c r="BA281" s="1">
        <v>9.0250000000000004</v>
      </c>
      <c r="BB281" s="1">
        <v>0.91159999999999997</v>
      </c>
      <c r="BC281" s="1" t="s">
        <v>20</v>
      </c>
      <c r="BD281" s="1">
        <v>10.09</v>
      </c>
      <c r="BE281" s="1">
        <v>10.27</v>
      </c>
      <c r="BF281" s="1">
        <v>1.43</v>
      </c>
      <c r="BG281" s="1">
        <v>8.94</v>
      </c>
      <c r="BH281" s="1">
        <v>0.91510000000000002</v>
      </c>
      <c r="BI281" s="1" t="s">
        <v>20</v>
      </c>
      <c r="BJ281" s="1">
        <v>10.09</v>
      </c>
      <c r="BK281" s="1">
        <v>10.27</v>
      </c>
      <c r="BL281" s="1">
        <v>2.9329999999999998</v>
      </c>
      <c r="BM281" s="1">
        <v>18.332000000000001</v>
      </c>
      <c r="BN281" s="1">
        <v>0.90380000000000005</v>
      </c>
      <c r="BO281" s="1" t="s">
        <v>20</v>
      </c>
      <c r="BP281" s="1">
        <v>10.09</v>
      </c>
      <c r="BQ281" s="1">
        <v>10.27</v>
      </c>
      <c r="BR281" s="1">
        <v>2.9889999999999999</v>
      </c>
      <c r="BS281" s="1">
        <v>18.68</v>
      </c>
      <c r="BT281" s="1">
        <v>0.90280000000000005</v>
      </c>
      <c r="BU281" s="1" t="s">
        <v>19</v>
      </c>
      <c r="BV281" s="1">
        <v>10.09</v>
      </c>
      <c r="BW281" s="1">
        <v>10.28</v>
      </c>
      <c r="BX281" s="1">
        <v>2.7919999999999998</v>
      </c>
      <c r="BY281" s="1">
        <v>17.45</v>
      </c>
      <c r="BZ281" s="1">
        <v>0.90369999999999995</v>
      </c>
      <c r="CA281" s="1" t="s">
        <v>19</v>
      </c>
      <c r="CB281" s="1">
        <v>10.09</v>
      </c>
      <c r="CC281" s="1">
        <v>10.28</v>
      </c>
      <c r="CD281" s="1">
        <v>4.01</v>
      </c>
      <c r="CE281" s="1">
        <v>25.064</v>
      </c>
      <c r="CF281" s="1">
        <v>0.89639999999999997</v>
      </c>
      <c r="CG281" s="1" t="s">
        <v>19</v>
      </c>
      <c r="CH281" s="1">
        <v>10.09</v>
      </c>
      <c r="CI281" s="1">
        <v>10.28</v>
      </c>
      <c r="CJ281" s="1">
        <v>4.0430000000000001</v>
      </c>
      <c r="CK281" s="1">
        <v>25.268000000000001</v>
      </c>
      <c r="CL281" s="1">
        <v>0.8861</v>
      </c>
      <c r="CM281" s="1" t="s">
        <v>19</v>
      </c>
      <c r="CN281" s="1">
        <v>10.09</v>
      </c>
      <c r="CO281" s="1">
        <v>10.28</v>
      </c>
      <c r="CP281" s="1">
        <v>3.8879999999999999</v>
      </c>
      <c r="CQ281" s="1">
        <v>24.3</v>
      </c>
      <c r="CR281" s="1">
        <v>0.87029999999999996</v>
      </c>
      <c r="CS281" s="1" t="s">
        <v>19</v>
      </c>
    </row>
    <row r="282" spans="1:97" ht="15.75" customHeight="1" x14ac:dyDescent="0.25">
      <c r="A282" s="1" t="s">
        <v>141</v>
      </c>
      <c r="B282" s="1">
        <v>255</v>
      </c>
      <c r="C282" s="1">
        <v>273</v>
      </c>
      <c r="D282" s="1" t="s">
        <v>53</v>
      </c>
      <c r="E282" s="1">
        <v>11.05</v>
      </c>
      <c r="F282" s="1">
        <v>4</v>
      </c>
      <c r="G282" s="1">
        <v>17</v>
      </c>
      <c r="H282" s="1">
        <v>11.2</v>
      </c>
      <c r="I282" s="1">
        <v>11.41</v>
      </c>
      <c r="J282" s="81">
        <v>0.36899999999999999</v>
      </c>
      <c r="K282" s="1">
        <v>2.1709999999999998</v>
      </c>
      <c r="L282" s="1">
        <v>0.92889999999999995</v>
      </c>
      <c r="M282" s="1" t="s">
        <v>20</v>
      </c>
      <c r="N282" s="1">
        <v>11.2</v>
      </c>
      <c r="O282" s="1">
        <v>11.42</v>
      </c>
      <c r="P282" s="1">
        <v>0.372</v>
      </c>
      <c r="Q282" s="1">
        <v>2.19</v>
      </c>
      <c r="R282" s="1">
        <v>0.92259999999999998</v>
      </c>
      <c r="S282" s="1" t="s">
        <v>20</v>
      </c>
      <c r="T282" s="1">
        <v>11.2</v>
      </c>
      <c r="U282" s="1">
        <v>11.42</v>
      </c>
      <c r="V282" s="1">
        <v>0.434</v>
      </c>
      <c r="W282" s="1">
        <v>2.5539999999999998</v>
      </c>
      <c r="X282" s="1">
        <v>0.92820000000000003</v>
      </c>
      <c r="Y282" s="1" t="s">
        <v>19</v>
      </c>
      <c r="Z282" s="1">
        <v>11.2</v>
      </c>
      <c r="AA282" s="1">
        <v>11.41</v>
      </c>
      <c r="AB282" s="1">
        <v>0.68100000000000005</v>
      </c>
      <c r="AC282" s="1">
        <v>4.0069999999999997</v>
      </c>
      <c r="AD282" s="1">
        <v>0.92620000000000002</v>
      </c>
      <c r="AE282" s="1" t="s">
        <v>20</v>
      </c>
      <c r="AF282" s="1">
        <v>11.2</v>
      </c>
      <c r="AG282" s="1">
        <v>11.42</v>
      </c>
      <c r="AH282" s="1">
        <v>0.69399999999999995</v>
      </c>
      <c r="AI282" s="1">
        <v>4.0839999999999996</v>
      </c>
      <c r="AJ282" s="1">
        <v>0.91059999999999997</v>
      </c>
      <c r="AK282" s="1" t="s">
        <v>19</v>
      </c>
      <c r="AL282" s="1">
        <v>11.2</v>
      </c>
      <c r="AM282" s="1">
        <v>11.41</v>
      </c>
      <c r="AN282" s="1">
        <v>0.71399999999999997</v>
      </c>
      <c r="AO282" s="1">
        <v>4.1989999999999998</v>
      </c>
      <c r="AP282" s="1">
        <v>0.9224</v>
      </c>
      <c r="AQ282" s="1" t="s">
        <v>19</v>
      </c>
      <c r="AR282" s="1">
        <v>11.2</v>
      </c>
      <c r="AS282" s="1">
        <v>11.42</v>
      </c>
      <c r="AT282" s="1">
        <v>1.5029999999999999</v>
      </c>
      <c r="AU282" s="1">
        <v>8.8420000000000005</v>
      </c>
      <c r="AV282" s="1">
        <v>0.90980000000000005</v>
      </c>
      <c r="AW282" s="1" t="s">
        <v>19</v>
      </c>
      <c r="AX282" s="1">
        <v>11.2</v>
      </c>
      <c r="AY282" s="1">
        <v>11.42</v>
      </c>
      <c r="AZ282" s="1">
        <v>1.46</v>
      </c>
      <c r="BA282" s="1">
        <v>8.5890000000000004</v>
      </c>
      <c r="BB282" s="1">
        <v>0.90449999999999997</v>
      </c>
      <c r="BC282" s="1" t="s">
        <v>19</v>
      </c>
      <c r="BD282" s="1">
        <v>11.2</v>
      </c>
      <c r="BE282" s="1">
        <v>11.42</v>
      </c>
      <c r="BF282" s="1">
        <v>1.397</v>
      </c>
      <c r="BG282" s="1">
        <v>8.2149999999999999</v>
      </c>
      <c r="BH282" s="1">
        <v>0.88849999999999996</v>
      </c>
      <c r="BI282" s="1" t="s">
        <v>19</v>
      </c>
      <c r="BJ282" s="1">
        <v>11.19</v>
      </c>
      <c r="BK282" s="1">
        <v>11.41</v>
      </c>
      <c r="BL282" s="1">
        <v>2.778</v>
      </c>
      <c r="BM282" s="1">
        <v>16.343</v>
      </c>
      <c r="BN282" s="1">
        <v>0.88260000000000005</v>
      </c>
      <c r="BO282" s="1" t="s">
        <v>19</v>
      </c>
      <c r="BP282" s="1">
        <v>11.2</v>
      </c>
      <c r="BQ282" s="1">
        <v>11.42</v>
      </c>
      <c r="BR282" s="1">
        <v>2.734</v>
      </c>
      <c r="BS282" s="1">
        <v>16.081</v>
      </c>
      <c r="BT282" s="1">
        <v>0.88109999999999999</v>
      </c>
      <c r="BU282" s="1" t="s">
        <v>19</v>
      </c>
      <c r="BV282" s="1">
        <v>11.2</v>
      </c>
      <c r="BW282" s="1">
        <v>11.42</v>
      </c>
      <c r="BX282" s="1">
        <v>2.7759999999999998</v>
      </c>
      <c r="BY282" s="1">
        <v>16.329000000000001</v>
      </c>
      <c r="BZ282" s="1">
        <v>0.8821</v>
      </c>
      <c r="CA282" s="1" t="s">
        <v>19</v>
      </c>
      <c r="CB282" s="1">
        <v>11.2</v>
      </c>
      <c r="CC282" s="1">
        <v>11.42</v>
      </c>
      <c r="CD282" s="1">
        <v>4.1470000000000002</v>
      </c>
      <c r="CE282" s="1">
        <v>24.391999999999999</v>
      </c>
      <c r="CF282" s="1">
        <v>0.89859999999999995</v>
      </c>
      <c r="CG282" s="1" t="s">
        <v>19</v>
      </c>
      <c r="CH282" s="1">
        <v>11.2</v>
      </c>
      <c r="CI282" s="1">
        <v>11.42</v>
      </c>
      <c r="CJ282" s="1">
        <v>4.0279999999999996</v>
      </c>
      <c r="CK282" s="1">
        <v>23.693000000000001</v>
      </c>
      <c r="CL282" s="1">
        <v>0.87209999999999999</v>
      </c>
      <c r="CM282" s="1" t="s">
        <v>19</v>
      </c>
      <c r="CN282" s="1">
        <v>11.2</v>
      </c>
      <c r="CO282" s="1">
        <v>11.42</v>
      </c>
      <c r="CP282" s="1">
        <v>3.92</v>
      </c>
      <c r="CQ282" s="1">
        <v>23.058</v>
      </c>
      <c r="CR282" s="1">
        <v>0.86770000000000003</v>
      </c>
      <c r="CS282" s="1" t="s">
        <v>19</v>
      </c>
    </row>
    <row r="283" spans="1:97" ht="15.75" customHeight="1" x14ac:dyDescent="0.25">
      <c r="A283" s="1" t="s">
        <v>141</v>
      </c>
      <c r="B283" s="1">
        <v>256</v>
      </c>
      <c r="C283" s="1">
        <v>272</v>
      </c>
      <c r="D283" s="1" t="s">
        <v>123</v>
      </c>
      <c r="E283" s="1">
        <v>8.42</v>
      </c>
      <c r="F283" s="1">
        <v>4</v>
      </c>
      <c r="G283" s="1">
        <v>15</v>
      </c>
      <c r="H283" s="1">
        <v>8.52</v>
      </c>
      <c r="I283" s="1">
        <v>8.86</v>
      </c>
      <c r="J283" s="81">
        <v>0.38200000000000001</v>
      </c>
      <c r="K283" s="1">
        <v>2.544</v>
      </c>
      <c r="L283" s="1">
        <v>0.77810000000000001</v>
      </c>
      <c r="M283" s="1" t="s">
        <v>19</v>
      </c>
      <c r="N283" s="1">
        <v>8.52</v>
      </c>
      <c r="O283" s="1">
        <v>8.86</v>
      </c>
      <c r="P283" s="1">
        <v>0.33800000000000002</v>
      </c>
      <c r="Q283" s="1">
        <v>2.2559999999999998</v>
      </c>
      <c r="R283" s="1">
        <v>0.65549999999999997</v>
      </c>
      <c r="S283" s="1" t="s">
        <v>19</v>
      </c>
      <c r="T283" s="1">
        <v>8.52</v>
      </c>
      <c r="U283" s="1">
        <v>8.86</v>
      </c>
      <c r="V283" s="1">
        <v>0.41199999999999998</v>
      </c>
      <c r="W283" s="1">
        <v>2.7469999999999999</v>
      </c>
      <c r="X283" s="1">
        <v>0.6704</v>
      </c>
      <c r="Y283" s="1" t="s">
        <v>19</v>
      </c>
      <c r="Z283" s="1">
        <v>8.52</v>
      </c>
      <c r="AA283" s="1">
        <v>8.86</v>
      </c>
      <c r="AB283" s="1">
        <v>0.63500000000000001</v>
      </c>
      <c r="AC283" s="1">
        <v>4.2350000000000003</v>
      </c>
      <c r="AD283" s="1">
        <v>0.72060000000000002</v>
      </c>
      <c r="AE283" s="1" t="s">
        <v>19</v>
      </c>
      <c r="AF283" s="1">
        <v>8.52</v>
      </c>
      <c r="AG283" s="1">
        <v>8.86</v>
      </c>
      <c r="AH283" s="1">
        <v>0.69399999999999995</v>
      </c>
      <c r="AI283" s="1">
        <v>4.6230000000000002</v>
      </c>
      <c r="AJ283" s="1">
        <v>0.61909999999999998</v>
      </c>
      <c r="AK283" s="1" t="s">
        <v>19</v>
      </c>
      <c r="AL283" s="1">
        <v>8.52</v>
      </c>
      <c r="AM283" s="1">
        <v>8.86</v>
      </c>
      <c r="AN283" s="1">
        <v>0.65500000000000003</v>
      </c>
      <c r="AO283" s="1">
        <v>4.37</v>
      </c>
      <c r="AP283" s="1">
        <v>0.64080000000000004</v>
      </c>
      <c r="AQ283" s="1" t="s">
        <v>19</v>
      </c>
      <c r="AR283" s="1">
        <v>8.52</v>
      </c>
      <c r="AS283" s="1">
        <v>8.86</v>
      </c>
      <c r="AT283" s="1">
        <v>1.3620000000000001</v>
      </c>
      <c r="AU283" s="1">
        <v>9.0809999999999995</v>
      </c>
      <c r="AV283" s="1">
        <v>0.72370000000000001</v>
      </c>
      <c r="AW283" s="1" t="s">
        <v>19</v>
      </c>
      <c r="AX283" s="1">
        <v>8.52</v>
      </c>
      <c r="AY283" s="1">
        <v>8.86</v>
      </c>
      <c r="AZ283" s="1">
        <v>1.2549999999999999</v>
      </c>
      <c r="BA283" s="1">
        <v>8.3699999999999992</v>
      </c>
      <c r="BB283" s="1">
        <v>0.61980000000000002</v>
      </c>
      <c r="BC283" s="1" t="s">
        <v>19</v>
      </c>
      <c r="BD283" s="1">
        <v>8.52</v>
      </c>
      <c r="BE283" s="1">
        <v>8.86</v>
      </c>
      <c r="BF283" s="1">
        <v>1.415</v>
      </c>
      <c r="BG283" s="1">
        <v>9.4359999999999999</v>
      </c>
      <c r="BH283" s="1">
        <v>0.5423</v>
      </c>
      <c r="BI283" s="1" t="s">
        <v>19</v>
      </c>
      <c r="BJ283" s="1">
        <v>8.4700000000000006</v>
      </c>
      <c r="BK283" s="1">
        <v>8.65</v>
      </c>
      <c r="BL283" s="1">
        <v>2.4820000000000002</v>
      </c>
      <c r="BM283" s="1">
        <v>16.545999999999999</v>
      </c>
      <c r="BN283" s="1">
        <v>0.83640000000000003</v>
      </c>
      <c r="BO283" s="1" t="s">
        <v>19</v>
      </c>
      <c r="BP283" s="1">
        <v>8.52</v>
      </c>
      <c r="BQ283" s="1">
        <v>8.86</v>
      </c>
      <c r="BR283" s="1">
        <v>2.2509999999999999</v>
      </c>
      <c r="BS283" s="1">
        <v>15.005000000000001</v>
      </c>
      <c r="BT283" s="1">
        <v>0.58399999999999996</v>
      </c>
      <c r="BU283" s="1" t="s">
        <v>19</v>
      </c>
      <c r="BV283" s="1">
        <v>8.52</v>
      </c>
      <c r="BW283" s="1">
        <v>8.86</v>
      </c>
      <c r="BX283" s="1">
        <v>2.367</v>
      </c>
      <c r="BY283" s="1">
        <v>15.778</v>
      </c>
      <c r="BZ283" s="1">
        <v>0.59040000000000004</v>
      </c>
      <c r="CA283" s="1" t="s">
        <v>19</v>
      </c>
      <c r="CB283" s="1">
        <v>8.52</v>
      </c>
      <c r="CC283" s="1">
        <v>8.86</v>
      </c>
      <c r="CD283" s="1">
        <v>3.427</v>
      </c>
      <c r="CE283" s="1">
        <v>22.843</v>
      </c>
      <c r="CF283" s="1">
        <v>0.66539999999999999</v>
      </c>
      <c r="CG283" s="1" t="s">
        <v>19</v>
      </c>
      <c r="CH283" s="1">
        <v>8.52</v>
      </c>
      <c r="CI283" s="1">
        <v>8.86</v>
      </c>
      <c r="CJ283" s="1">
        <v>3.355</v>
      </c>
      <c r="CK283" s="1">
        <v>22.364000000000001</v>
      </c>
      <c r="CL283" s="1">
        <v>0.58730000000000004</v>
      </c>
      <c r="CM283" s="1" t="s">
        <v>19</v>
      </c>
      <c r="CN283" s="1">
        <v>8.52</v>
      </c>
      <c r="CO283" s="1">
        <v>8.86</v>
      </c>
      <c r="CP283" s="1">
        <v>3.2440000000000002</v>
      </c>
      <c r="CQ283" s="1">
        <v>21.629000000000001</v>
      </c>
      <c r="CR283" s="1">
        <v>0.57630000000000003</v>
      </c>
      <c r="CS283" s="1" t="s">
        <v>19</v>
      </c>
    </row>
    <row r="284" spans="1:97" ht="15.75" customHeight="1" x14ac:dyDescent="0.25">
      <c r="A284" s="1" t="s">
        <v>141</v>
      </c>
      <c r="B284" s="1">
        <v>258</v>
      </c>
      <c r="C284" s="1">
        <v>272</v>
      </c>
      <c r="D284" s="1" t="s">
        <v>207</v>
      </c>
      <c r="E284" s="1">
        <v>7.61</v>
      </c>
      <c r="F284" s="1">
        <v>4</v>
      </c>
      <c r="G284" s="1">
        <v>13</v>
      </c>
      <c r="H284" s="1">
        <v>7.83</v>
      </c>
      <c r="I284" s="1">
        <v>8.11</v>
      </c>
      <c r="J284" s="81">
        <v>0.38900000000000001</v>
      </c>
      <c r="K284" s="1">
        <v>2.9929999999999999</v>
      </c>
      <c r="L284" s="1">
        <v>0.86119999999999997</v>
      </c>
      <c r="M284" s="1" t="s">
        <v>19</v>
      </c>
      <c r="N284" s="1">
        <v>7.83</v>
      </c>
      <c r="O284" s="1">
        <v>8.11</v>
      </c>
      <c r="P284" s="1">
        <v>0.35199999999999998</v>
      </c>
      <c r="Q284" s="1">
        <v>2.7090000000000001</v>
      </c>
      <c r="R284" s="1">
        <v>0.84750000000000003</v>
      </c>
      <c r="S284" s="1" t="s">
        <v>19</v>
      </c>
      <c r="T284" s="1">
        <v>7.83</v>
      </c>
      <c r="U284" s="1">
        <v>8.11</v>
      </c>
      <c r="V284" s="1">
        <v>0.39600000000000002</v>
      </c>
      <c r="W284" s="1">
        <v>3.0430000000000001</v>
      </c>
      <c r="X284" s="1">
        <v>0.87129999999999996</v>
      </c>
      <c r="Y284" s="1" t="s">
        <v>19</v>
      </c>
      <c r="Z284" s="1">
        <v>7.83</v>
      </c>
      <c r="AA284" s="1">
        <v>8.11</v>
      </c>
      <c r="AB284" s="1">
        <v>0.59499999999999997</v>
      </c>
      <c r="AC284" s="1">
        <v>4.5810000000000004</v>
      </c>
      <c r="AD284" s="1">
        <v>0.87219999999999998</v>
      </c>
      <c r="AE284" s="1" t="s">
        <v>19</v>
      </c>
      <c r="AF284" s="1">
        <v>7.83</v>
      </c>
      <c r="AG284" s="1">
        <v>8.11</v>
      </c>
      <c r="AH284" s="1">
        <v>0.68600000000000005</v>
      </c>
      <c r="AI284" s="1">
        <v>5.2770000000000001</v>
      </c>
      <c r="AJ284" s="1">
        <v>0.85799999999999998</v>
      </c>
      <c r="AK284" s="1" t="s">
        <v>19</v>
      </c>
      <c r="AL284" s="1">
        <v>7.83</v>
      </c>
      <c r="AM284" s="1">
        <v>8.11</v>
      </c>
      <c r="AN284" s="1">
        <v>0.69899999999999995</v>
      </c>
      <c r="AO284" s="1">
        <v>5.375</v>
      </c>
      <c r="AP284" s="1">
        <v>0.88360000000000005</v>
      </c>
      <c r="AQ284" s="1" t="s">
        <v>19</v>
      </c>
      <c r="AR284" s="1">
        <v>7.83</v>
      </c>
      <c r="AS284" s="1">
        <v>8.11</v>
      </c>
      <c r="AT284" s="1">
        <v>1.26</v>
      </c>
      <c r="AU284" s="1">
        <v>9.6950000000000003</v>
      </c>
      <c r="AV284" s="1">
        <v>0.8649</v>
      </c>
      <c r="AW284" s="1" t="s">
        <v>19</v>
      </c>
      <c r="AX284" s="1">
        <v>7.83</v>
      </c>
      <c r="AY284" s="1">
        <v>8.11</v>
      </c>
      <c r="AZ284" s="1">
        <v>1.272</v>
      </c>
      <c r="BA284" s="1">
        <v>9.7829999999999995</v>
      </c>
      <c r="BB284" s="1">
        <v>0.87090000000000001</v>
      </c>
      <c r="BC284" s="1" t="s">
        <v>19</v>
      </c>
      <c r="BD284" s="1">
        <v>7.83</v>
      </c>
      <c r="BE284" s="1">
        <v>8.11</v>
      </c>
      <c r="BF284" s="1">
        <v>1.26</v>
      </c>
      <c r="BG284" s="1">
        <v>9.6929999999999996</v>
      </c>
      <c r="BH284" s="1">
        <v>0.86029999999999995</v>
      </c>
      <c r="BI284" s="1" t="s">
        <v>19</v>
      </c>
      <c r="BJ284" s="1">
        <v>7.83</v>
      </c>
      <c r="BK284" s="1">
        <v>8.1</v>
      </c>
      <c r="BL284" s="1">
        <v>2.1459999999999999</v>
      </c>
      <c r="BM284" s="1">
        <v>16.504999999999999</v>
      </c>
      <c r="BN284" s="1">
        <v>0.82630000000000003</v>
      </c>
      <c r="BO284" s="1" t="s">
        <v>19</v>
      </c>
      <c r="BP284" s="1">
        <v>7.83</v>
      </c>
      <c r="BQ284" s="1">
        <v>8.11</v>
      </c>
      <c r="BR284" s="1">
        <v>2.0369999999999999</v>
      </c>
      <c r="BS284" s="1">
        <v>15.67</v>
      </c>
      <c r="BT284" s="1">
        <v>0.80979999999999996</v>
      </c>
      <c r="BU284" s="1" t="s">
        <v>19</v>
      </c>
      <c r="BV284" s="1">
        <v>7.83</v>
      </c>
      <c r="BW284" s="1">
        <v>8.11</v>
      </c>
      <c r="BX284" s="1">
        <v>2.1</v>
      </c>
      <c r="BY284" s="1">
        <v>16.154</v>
      </c>
      <c r="BZ284" s="1">
        <v>0.84150000000000003</v>
      </c>
      <c r="CA284" s="1" t="s">
        <v>19</v>
      </c>
      <c r="CB284" s="1">
        <v>7.83</v>
      </c>
      <c r="CC284" s="1">
        <v>8.11</v>
      </c>
      <c r="CD284" s="1">
        <v>3.0990000000000002</v>
      </c>
      <c r="CE284" s="1">
        <v>23.838999999999999</v>
      </c>
      <c r="CF284" s="1">
        <v>0.84789999999999999</v>
      </c>
      <c r="CG284" s="1" t="s">
        <v>19</v>
      </c>
      <c r="CH284" s="1">
        <v>7.83</v>
      </c>
      <c r="CI284" s="1">
        <v>8.11</v>
      </c>
      <c r="CJ284" s="1">
        <v>3.2949999999999999</v>
      </c>
      <c r="CK284" s="1">
        <v>25.349</v>
      </c>
      <c r="CL284" s="1">
        <v>0.83830000000000005</v>
      </c>
      <c r="CM284" s="1" t="s">
        <v>19</v>
      </c>
      <c r="CN284" s="1">
        <v>7.83</v>
      </c>
      <c r="CO284" s="1">
        <v>8.11</v>
      </c>
      <c r="CP284" s="1">
        <v>3.0680000000000001</v>
      </c>
      <c r="CQ284" s="1">
        <v>23.596</v>
      </c>
      <c r="CR284" s="1">
        <v>0.81859999999999999</v>
      </c>
      <c r="CS284" s="1" t="s">
        <v>19</v>
      </c>
    </row>
    <row r="285" spans="1:97" ht="15.75" customHeight="1" x14ac:dyDescent="0.25">
      <c r="A285" s="1" t="s">
        <v>141</v>
      </c>
      <c r="B285" s="1">
        <v>258</v>
      </c>
      <c r="C285" s="1">
        <v>273</v>
      </c>
      <c r="D285" s="1" t="s">
        <v>208</v>
      </c>
      <c r="E285" s="1">
        <v>9.51</v>
      </c>
      <c r="F285" s="1">
        <v>4</v>
      </c>
      <c r="G285" s="1">
        <v>14</v>
      </c>
      <c r="H285" s="1">
        <v>9.48</v>
      </c>
      <c r="I285" s="1">
        <v>9.5</v>
      </c>
      <c r="J285" s="81">
        <v>0.35099999999999998</v>
      </c>
      <c r="K285" s="1">
        <v>2.5099999999999998</v>
      </c>
      <c r="L285" s="1">
        <v>0.75170000000000003</v>
      </c>
      <c r="M285" s="1" t="s">
        <v>19</v>
      </c>
      <c r="N285" s="1">
        <v>9.48</v>
      </c>
      <c r="O285" s="1">
        <v>9.5</v>
      </c>
      <c r="P285" s="1">
        <v>0.33900000000000002</v>
      </c>
      <c r="Q285" s="1">
        <v>2.4209999999999998</v>
      </c>
      <c r="R285" s="1">
        <v>0.85289999999999999</v>
      </c>
      <c r="S285" s="1" t="s">
        <v>19</v>
      </c>
      <c r="T285" s="1">
        <v>9.48</v>
      </c>
      <c r="U285" s="1">
        <v>9.5</v>
      </c>
      <c r="V285" s="1">
        <v>0.53600000000000003</v>
      </c>
      <c r="W285" s="1">
        <v>3.8279999999999998</v>
      </c>
      <c r="X285" s="1">
        <v>0.87070000000000003</v>
      </c>
      <c r="Y285" s="1" t="s">
        <v>19</v>
      </c>
      <c r="Z285" s="1">
        <v>9.4700000000000006</v>
      </c>
      <c r="AA285" s="1">
        <v>9.5</v>
      </c>
      <c r="AB285" s="1">
        <v>0.66</v>
      </c>
      <c r="AC285" s="1">
        <v>4.7140000000000004</v>
      </c>
      <c r="AD285" s="1">
        <v>0.87849999999999995</v>
      </c>
      <c r="AE285" s="1" t="s">
        <v>19</v>
      </c>
      <c r="AF285" s="1">
        <v>9.48</v>
      </c>
      <c r="AG285" s="1">
        <v>9.5</v>
      </c>
      <c r="AH285" s="1">
        <v>0.81899999999999995</v>
      </c>
      <c r="AI285" s="1">
        <v>5.8490000000000002</v>
      </c>
      <c r="AJ285" s="1">
        <v>0.89370000000000005</v>
      </c>
      <c r="AK285" s="1" t="s">
        <v>19</v>
      </c>
      <c r="AL285" s="1">
        <v>9.4700000000000006</v>
      </c>
      <c r="AM285" s="1">
        <v>9.5</v>
      </c>
      <c r="AN285" s="1">
        <v>0.751</v>
      </c>
      <c r="AO285" s="1">
        <v>5.3630000000000004</v>
      </c>
      <c r="AP285" s="1">
        <v>0.8972</v>
      </c>
      <c r="AQ285" s="1" t="s">
        <v>19</v>
      </c>
      <c r="AR285" s="1">
        <v>9.48</v>
      </c>
      <c r="AS285" s="1">
        <v>9.5</v>
      </c>
      <c r="AT285" s="1">
        <v>1.3420000000000001</v>
      </c>
      <c r="AU285" s="1">
        <v>9.5850000000000009</v>
      </c>
      <c r="AV285" s="1">
        <v>0.84819999999999995</v>
      </c>
      <c r="AW285" s="1" t="s">
        <v>19</v>
      </c>
      <c r="AX285" s="1">
        <v>9.48</v>
      </c>
      <c r="AY285" s="1">
        <v>9.5</v>
      </c>
      <c r="AZ285" s="1">
        <v>1.383</v>
      </c>
      <c r="BA285" s="1">
        <v>9.875</v>
      </c>
      <c r="BB285" s="1">
        <v>0.88109999999999999</v>
      </c>
      <c r="BC285" s="1" t="s">
        <v>19</v>
      </c>
      <c r="BD285" s="1">
        <v>9.48</v>
      </c>
      <c r="BE285" s="1">
        <v>9.5</v>
      </c>
      <c r="BF285" s="1">
        <v>1.3260000000000001</v>
      </c>
      <c r="BG285" s="1">
        <v>9.4740000000000002</v>
      </c>
      <c r="BH285" s="1">
        <v>0.86850000000000005</v>
      </c>
      <c r="BI285" s="1" t="s">
        <v>19</v>
      </c>
      <c r="BJ285" s="1">
        <v>9.4700000000000006</v>
      </c>
      <c r="BK285" s="1">
        <v>9.5</v>
      </c>
      <c r="BL285" s="1">
        <v>2.113</v>
      </c>
      <c r="BM285" s="1">
        <v>15.089</v>
      </c>
      <c r="BN285" s="1">
        <v>0.85470000000000002</v>
      </c>
      <c r="BO285" s="1" t="s">
        <v>19</v>
      </c>
      <c r="BP285" s="1">
        <v>9.48</v>
      </c>
      <c r="BQ285" s="1">
        <v>9.5</v>
      </c>
      <c r="BR285" s="1">
        <v>2.0750000000000002</v>
      </c>
      <c r="BS285" s="1">
        <v>14.821999999999999</v>
      </c>
      <c r="BT285" s="1">
        <v>0.81810000000000005</v>
      </c>
      <c r="BU285" s="1" t="s">
        <v>19</v>
      </c>
      <c r="BV285" s="1">
        <v>9.48</v>
      </c>
      <c r="BW285" s="1">
        <v>9.5</v>
      </c>
      <c r="BX285" s="1">
        <v>2.0750000000000002</v>
      </c>
      <c r="BY285" s="1">
        <v>14.82</v>
      </c>
      <c r="BZ285" s="1">
        <v>0.85</v>
      </c>
      <c r="CA285" s="1" t="s">
        <v>19</v>
      </c>
      <c r="CB285" s="1">
        <v>9.48</v>
      </c>
      <c r="CC285" s="1">
        <v>9.5</v>
      </c>
      <c r="CD285" s="1">
        <v>3.3250000000000002</v>
      </c>
      <c r="CE285" s="1">
        <v>23.751000000000001</v>
      </c>
      <c r="CF285" s="1">
        <v>0.8397</v>
      </c>
      <c r="CG285" s="1" t="s">
        <v>19</v>
      </c>
      <c r="CH285" s="1">
        <v>9.48</v>
      </c>
      <c r="CI285" s="1">
        <v>9.5</v>
      </c>
      <c r="CJ285" s="1">
        <v>3.2589999999999999</v>
      </c>
      <c r="CK285" s="1">
        <v>23.282</v>
      </c>
      <c r="CL285" s="1">
        <v>0.84240000000000004</v>
      </c>
      <c r="CM285" s="1" t="s">
        <v>19</v>
      </c>
      <c r="CN285" s="1">
        <v>9.48</v>
      </c>
      <c r="CO285" s="1">
        <v>9.5</v>
      </c>
      <c r="CP285" s="1">
        <v>3.1549999999999998</v>
      </c>
      <c r="CQ285" s="1">
        <v>22.536000000000001</v>
      </c>
      <c r="CR285" s="1">
        <v>0.87590000000000001</v>
      </c>
      <c r="CS285" s="1" t="s">
        <v>19</v>
      </c>
    </row>
    <row r="286" spans="1:97" ht="15.75" customHeight="1" x14ac:dyDescent="0.25">
      <c r="A286" s="1" t="s">
        <v>141</v>
      </c>
      <c r="B286" s="1">
        <v>268</v>
      </c>
      <c r="C286" s="1">
        <v>273</v>
      </c>
      <c r="D286" s="1" t="s">
        <v>124</v>
      </c>
      <c r="E286" s="1">
        <v>9.65</v>
      </c>
      <c r="F286" s="1">
        <v>2</v>
      </c>
      <c r="G286" s="1">
        <v>4</v>
      </c>
      <c r="H286" s="1">
        <v>9.94</v>
      </c>
      <c r="I286" s="1">
        <v>10.199999999999999</v>
      </c>
      <c r="J286" s="81">
        <v>0.26700000000000002</v>
      </c>
      <c r="K286" s="1">
        <v>6.6870000000000003</v>
      </c>
      <c r="L286" s="1">
        <v>0.86499999999999999</v>
      </c>
      <c r="M286" s="1" t="s">
        <v>19</v>
      </c>
      <c r="N286" s="1">
        <v>9.94</v>
      </c>
      <c r="O286" s="1">
        <v>10.199999999999999</v>
      </c>
      <c r="P286" s="1">
        <v>0.29899999999999999</v>
      </c>
      <c r="Q286" s="1">
        <v>7.4710000000000001</v>
      </c>
      <c r="R286" s="1">
        <v>0.88360000000000005</v>
      </c>
      <c r="S286" s="1" t="s">
        <v>19</v>
      </c>
      <c r="T286" s="1">
        <v>9.94</v>
      </c>
      <c r="U286" s="1">
        <v>10.199999999999999</v>
      </c>
      <c r="V286" s="1">
        <v>0.35099999999999998</v>
      </c>
      <c r="W286" s="1">
        <v>8.7859999999999996</v>
      </c>
      <c r="X286" s="1">
        <v>0.91269999999999996</v>
      </c>
      <c r="Y286" s="1" t="s">
        <v>19</v>
      </c>
      <c r="Z286" s="1">
        <v>9.94</v>
      </c>
      <c r="AA286" s="1">
        <v>10.199999999999999</v>
      </c>
      <c r="AB286" s="1">
        <v>0.55900000000000005</v>
      </c>
      <c r="AC286" s="1">
        <v>13.962999999999999</v>
      </c>
      <c r="AD286" s="1">
        <v>0.91839999999999999</v>
      </c>
      <c r="AE286" s="1" t="s">
        <v>19</v>
      </c>
      <c r="AF286" s="1">
        <v>9.94</v>
      </c>
      <c r="AG286" s="1">
        <v>10.199999999999999</v>
      </c>
      <c r="AH286" s="1">
        <v>0.57199999999999995</v>
      </c>
      <c r="AI286" s="1">
        <v>14.289</v>
      </c>
      <c r="AJ286" s="1">
        <v>0.91549999999999998</v>
      </c>
      <c r="AK286" s="1" t="s">
        <v>19</v>
      </c>
      <c r="AL286" s="1">
        <v>9.94</v>
      </c>
      <c r="AM286" s="1">
        <v>10.199999999999999</v>
      </c>
      <c r="AN286" s="1">
        <v>0.625</v>
      </c>
      <c r="AO286" s="1">
        <v>15.631</v>
      </c>
      <c r="AP286" s="1">
        <v>0.91379999999999995</v>
      </c>
      <c r="AQ286" s="1" t="s">
        <v>19</v>
      </c>
      <c r="AR286" s="1">
        <v>9.94</v>
      </c>
      <c r="AS286" s="1">
        <v>10.199999999999999</v>
      </c>
      <c r="AT286" s="1">
        <v>1.1319999999999999</v>
      </c>
      <c r="AU286" s="1">
        <v>28.306000000000001</v>
      </c>
      <c r="AV286" s="1">
        <v>0.89249999999999996</v>
      </c>
      <c r="AW286" s="1" t="s">
        <v>19</v>
      </c>
      <c r="AX286" s="1">
        <v>9.94</v>
      </c>
      <c r="AY286" s="1">
        <v>10.199999999999999</v>
      </c>
      <c r="AZ286" s="1">
        <v>1.0589999999999999</v>
      </c>
      <c r="BA286" s="1">
        <v>26.484000000000002</v>
      </c>
      <c r="BB286" s="1">
        <v>0.89349999999999996</v>
      </c>
      <c r="BC286" s="1" t="s">
        <v>19</v>
      </c>
      <c r="BD286" s="1">
        <v>9.94</v>
      </c>
      <c r="BE286" s="1">
        <v>10.199999999999999</v>
      </c>
      <c r="BF286" s="1">
        <v>0.99199999999999999</v>
      </c>
      <c r="BG286" s="1">
        <v>24.806000000000001</v>
      </c>
      <c r="BH286" s="1">
        <v>0.88049999999999995</v>
      </c>
      <c r="BI286" s="1" t="s">
        <v>19</v>
      </c>
      <c r="BJ286" s="1">
        <v>9.94</v>
      </c>
      <c r="BK286" s="1">
        <v>10.199999999999999</v>
      </c>
      <c r="BL286" s="1">
        <v>1.2749999999999999</v>
      </c>
      <c r="BM286" s="1">
        <v>31.875</v>
      </c>
      <c r="BN286" s="1">
        <v>0.84150000000000003</v>
      </c>
      <c r="BO286" s="1" t="s">
        <v>19</v>
      </c>
      <c r="BP286" s="1">
        <v>9.94</v>
      </c>
      <c r="BQ286" s="1">
        <v>10.199999999999999</v>
      </c>
      <c r="BR286" s="1">
        <v>1.3169999999999999</v>
      </c>
      <c r="BS286" s="1">
        <v>32.924999999999997</v>
      </c>
      <c r="BT286" s="1">
        <v>0.82169999999999999</v>
      </c>
      <c r="BU286" s="1" t="s">
        <v>19</v>
      </c>
      <c r="BV286" s="1">
        <v>9.94</v>
      </c>
      <c r="BW286" s="1">
        <v>10.199999999999999</v>
      </c>
      <c r="BX286" s="1">
        <v>1.3620000000000001</v>
      </c>
      <c r="BY286" s="1">
        <v>34.055999999999997</v>
      </c>
      <c r="BZ286" s="1">
        <v>0.80420000000000003</v>
      </c>
      <c r="CA286" s="1" t="s">
        <v>19</v>
      </c>
      <c r="CB286" s="1">
        <v>9.94</v>
      </c>
      <c r="CC286" s="1">
        <v>10.199999999999999</v>
      </c>
      <c r="CD286" s="1">
        <v>1.56</v>
      </c>
      <c r="CE286" s="1">
        <v>39.005000000000003</v>
      </c>
      <c r="CF286" s="1">
        <v>0.85680000000000001</v>
      </c>
      <c r="CG286" s="1" t="s">
        <v>19</v>
      </c>
      <c r="CH286" s="1">
        <v>9.94</v>
      </c>
      <c r="CI286" s="1">
        <v>10.199999999999999</v>
      </c>
      <c r="CJ286" s="1">
        <v>1.554</v>
      </c>
      <c r="CK286" s="1">
        <v>38.848999999999997</v>
      </c>
      <c r="CL286" s="1">
        <v>0.82440000000000002</v>
      </c>
      <c r="CM286" s="1" t="s">
        <v>19</v>
      </c>
      <c r="CN286" s="1">
        <v>9.94</v>
      </c>
      <c r="CO286" s="1">
        <v>10.199999999999999</v>
      </c>
      <c r="CP286" s="1">
        <v>1.484</v>
      </c>
      <c r="CQ286" s="1">
        <v>37.094000000000001</v>
      </c>
      <c r="CR286" s="1">
        <v>0.83679999999999999</v>
      </c>
      <c r="CS286" s="1" t="s">
        <v>19</v>
      </c>
    </row>
    <row r="287" spans="1:97" ht="15.75" customHeight="1" x14ac:dyDescent="0.25">
      <c r="A287" s="1" t="s">
        <v>141</v>
      </c>
      <c r="B287" s="1">
        <v>273</v>
      </c>
      <c r="C287" s="1">
        <v>287</v>
      </c>
      <c r="D287" s="1" t="s">
        <v>125</v>
      </c>
      <c r="E287" s="1">
        <v>11.14</v>
      </c>
      <c r="F287" s="1">
        <v>4</v>
      </c>
      <c r="G287" s="1">
        <v>13</v>
      </c>
      <c r="H287" s="1">
        <v>11.33</v>
      </c>
      <c r="I287" s="1">
        <v>11.64</v>
      </c>
      <c r="J287" s="81">
        <v>0.81899999999999995</v>
      </c>
      <c r="K287" s="1">
        <v>6.2969999999999997</v>
      </c>
      <c r="L287" s="1">
        <v>0.94950000000000001</v>
      </c>
      <c r="M287" s="1" t="s">
        <v>20</v>
      </c>
      <c r="N287" s="1">
        <v>11.33</v>
      </c>
      <c r="O287" s="1">
        <v>11.64</v>
      </c>
      <c r="P287" s="1">
        <v>0.82899999999999996</v>
      </c>
      <c r="Q287" s="1">
        <v>6.38</v>
      </c>
      <c r="R287" s="1">
        <v>0.94820000000000004</v>
      </c>
      <c r="S287" s="1" t="s">
        <v>20</v>
      </c>
      <c r="T287" s="1">
        <v>11.33</v>
      </c>
      <c r="U287" s="1">
        <v>11.64</v>
      </c>
      <c r="V287" s="1">
        <v>0.90200000000000002</v>
      </c>
      <c r="W287" s="1">
        <v>6.9409999999999998</v>
      </c>
      <c r="X287" s="1">
        <v>0.95550000000000002</v>
      </c>
      <c r="Y287" s="1" t="s">
        <v>20</v>
      </c>
      <c r="Z287" s="1">
        <v>11.33</v>
      </c>
      <c r="AA287" s="1">
        <v>11.64</v>
      </c>
      <c r="AB287" s="1">
        <v>1.2849999999999999</v>
      </c>
      <c r="AC287" s="1">
        <v>9.8870000000000005</v>
      </c>
      <c r="AD287" s="1">
        <v>0.94489999999999996</v>
      </c>
      <c r="AE287" s="1" t="s">
        <v>20</v>
      </c>
      <c r="AF287" s="1">
        <v>11.33</v>
      </c>
      <c r="AG287" s="1">
        <v>11.64</v>
      </c>
      <c r="AH287" s="1">
        <v>1.3009999999999999</v>
      </c>
      <c r="AI287" s="1">
        <v>10.005000000000001</v>
      </c>
      <c r="AJ287" s="1">
        <v>0.94769999999999999</v>
      </c>
      <c r="AK287" s="1" t="s">
        <v>20</v>
      </c>
      <c r="AL287" s="1">
        <v>11.33</v>
      </c>
      <c r="AM287" s="1">
        <v>11.64</v>
      </c>
      <c r="AN287" s="1">
        <v>1.31</v>
      </c>
      <c r="AO287" s="1">
        <v>10.074999999999999</v>
      </c>
      <c r="AP287" s="1">
        <v>0.94450000000000001</v>
      </c>
      <c r="AQ287" s="1" t="s">
        <v>20</v>
      </c>
      <c r="AR287" s="1">
        <v>11.33</v>
      </c>
      <c r="AS287" s="1">
        <v>11.64</v>
      </c>
      <c r="AT287" s="1">
        <v>1.65</v>
      </c>
      <c r="AU287" s="1">
        <v>12.691000000000001</v>
      </c>
      <c r="AV287" s="1">
        <v>0.9375</v>
      </c>
      <c r="AW287" s="1" t="s">
        <v>20</v>
      </c>
      <c r="AX287" s="1">
        <v>11.33</v>
      </c>
      <c r="AY287" s="1">
        <v>11.64</v>
      </c>
      <c r="AZ287" s="1">
        <v>1.5680000000000001</v>
      </c>
      <c r="BA287" s="1">
        <v>12.063000000000001</v>
      </c>
      <c r="BB287" s="1">
        <v>0.94189999999999996</v>
      </c>
      <c r="BC287" s="1" t="s">
        <v>20</v>
      </c>
      <c r="BD287" s="1">
        <v>11.33</v>
      </c>
      <c r="BE287" s="1">
        <v>11.64</v>
      </c>
      <c r="BF287" s="1">
        <v>1.536</v>
      </c>
      <c r="BG287" s="1">
        <v>11.813000000000001</v>
      </c>
      <c r="BH287" s="1">
        <v>0.9446</v>
      </c>
      <c r="BI287" s="1" t="s">
        <v>20</v>
      </c>
      <c r="BJ287" s="1">
        <v>11.33</v>
      </c>
      <c r="BK287" s="1">
        <v>11.64</v>
      </c>
      <c r="BL287" s="1">
        <v>2.0099999999999998</v>
      </c>
      <c r="BM287" s="1">
        <v>15.465</v>
      </c>
      <c r="BN287" s="1">
        <v>0.93089999999999995</v>
      </c>
      <c r="BO287" s="1" t="s">
        <v>20</v>
      </c>
      <c r="BP287" s="1">
        <v>11.33</v>
      </c>
      <c r="BQ287" s="1">
        <v>11.64</v>
      </c>
      <c r="BR287" s="1">
        <v>2.0219999999999998</v>
      </c>
      <c r="BS287" s="1">
        <v>15.555</v>
      </c>
      <c r="BT287" s="1">
        <v>0.93149999999999999</v>
      </c>
      <c r="BU287" s="1" t="s">
        <v>20</v>
      </c>
      <c r="BV287" s="1">
        <v>11.33</v>
      </c>
      <c r="BW287" s="1">
        <v>11.64</v>
      </c>
      <c r="BX287" s="1">
        <v>2.0209999999999999</v>
      </c>
      <c r="BY287" s="1">
        <v>15.545</v>
      </c>
      <c r="BZ287" s="1">
        <v>0.93279999999999996</v>
      </c>
      <c r="CA287" s="1" t="s">
        <v>20</v>
      </c>
      <c r="CB287" s="1">
        <v>11.33</v>
      </c>
      <c r="CC287" s="1">
        <v>11.64</v>
      </c>
      <c r="CD287" s="1">
        <v>2.3650000000000002</v>
      </c>
      <c r="CE287" s="1">
        <v>18.190000000000001</v>
      </c>
      <c r="CF287" s="1">
        <v>0.95089999999999997</v>
      </c>
      <c r="CG287" s="1" t="s">
        <v>20</v>
      </c>
      <c r="CH287" s="1">
        <v>11.33</v>
      </c>
      <c r="CI287" s="1">
        <v>11.64</v>
      </c>
      <c r="CJ287" s="1">
        <v>2.3239999999999998</v>
      </c>
      <c r="CK287" s="1">
        <v>17.878</v>
      </c>
      <c r="CL287" s="1">
        <v>0.94789999999999996</v>
      </c>
      <c r="CM287" s="1" t="s">
        <v>20</v>
      </c>
      <c r="CN287" s="1">
        <v>11.33</v>
      </c>
      <c r="CO287" s="1">
        <v>11.65</v>
      </c>
      <c r="CP287" s="1">
        <v>2.258</v>
      </c>
      <c r="CQ287" s="1">
        <v>17.372</v>
      </c>
      <c r="CR287" s="1">
        <v>0.95330000000000004</v>
      </c>
      <c r="CS287" s="1" t="s">
        <v>20</v>
      </c>
    </row>
    <row r="288" spans="1:97" ht="15.75" customHeight="1" x14ac:dyDescent="0.25">
      <c r="A288" s="1" t="s">
        <v>141</v>
      </c>
      <c r="B288" s="1">
        <v>273</v>
      </c>
      <c r="C288" s="1">
        <v>288</v>
      </c>
      <c r="D288" s="1" t="s">
        <v>54</v>
      </c>
      <c r="E288" s="1">
        <v>12.1</v>
      </c>
      <c r="F288" s="1">
        <v>3</v>
      </c>
      <c r="G288" s="1">
        <v>14</v>
      </c>
      <c r="H288" s="1">
        <v>12.11</v>
      </c>
      <c r="I288" s="1">
        <v>12.55</v>
      </c>
      <c r="J288" s="81">
        <v>0.82199999999999995</v>
      </c>
      <c r="K288" s="1">
        <v>5.8739999999999997</v>
      </c>
      <c r="L288" s="1">
        <v>0.93940000000000001</v>
      </c>
      <c r="M288" s="1" t="s">
        <v>20</v>
      </c>
      <c r="N288" s="1">
        <v>12.11</v>
      </c>
      <c r="O288" s="1">
        <v>12.55</v>
      </c>
      <c r="P288" s="1">
        <v>0.83199999999999996</v>
      </c>
      <c r="Q288" s="1">
        <v>5.9420000000000002</v>
      </c>
      <c r="R288" s="1">
        <v>0.9385</v>
      </c>
      <c r="S288" s="1" t="s">
        <v>20</v>
      </c>
      <c r="T288" s="1">
        <v>12.11</v>
      </c>
      <c r="U288" s="1">
        <v>12.55</v>
      </c>
      <c r="V288" s="1">
        <v>0.91</v>
      </c>
      <c r="W288" s="1">
        <v>6.4969999999999999</v>
      </c>
      <c r="X288" s="1">
        <v>0.94230000000000003</v>
      </c>
      <c r="Y288" s="1" t="s">
        <v>20</v>
      </c>
      <c r="Z288" s="1">
        <v>12.11</v>
      </c>
      <c r="AA288" s="1">
        <v>12.55</v>
      </c>
      <c r="AB288" s="1">
        <v>1.2929999999999999</v>
      </c>
      <c r="AC288" s="1">
        <v>9.2360000000000007</v>
      </c>
      <c r="AD288" s="1">
        <v>0.94140000000000001</v>
      </c>
      <c r="AE288" s="1" t="s">
        <v>20</v>
      </c>
      <c r="AF288" s="1">
        <v>12.11</v>
      </c>
      <c r="AG288" s="1">
        <v>12.55</v>
      </c>
      <c r="AH288" s="1">
        <v>1.3560000000000001</v>
      </c>
      <c r="AI288" s="1">
        <v>9.6820000000000004</v>
      </c>
      <c r="AJ288" s="1">
        <v>0.91200000000000003</v>
      </c>
      <c r="AK288" s="1" t="s">
        <v>19</v>
      </c>
      <c r="AL288" s="1">
        <v>12.11</v>
      </c>
      <c r="AM288" s="1">
        <v>12.55</v>
      </c>
      <c r="AN288" s="1">
        <v>1.3080000000000001</v>
      </c>
      <c r="AO288" s="1">
        <v>9.34</v>
      </c>
      <c r="AP288" s="1">
        <v>0.93540000000000001</v>
      </c>
      <c r="AQ288" s="1" t="s">
        <v>20</v>
      </c>
      <c r="AR288" s="1">
        <v>12.11</v>
      </c>
      <c r="AS288" s="1">
        <v>12.55</v>
      </c>
      <c r="AT288" s="1">
        <v>1.5840000000000001</v>
      </c>
      <c r="AU288" s="1">
        <v>11.311999999999999</v>
      </c>
      <c r="AV288" s="1">
        <v>0.93579999999999997</v>
      </c>
      <c r="AW288" s="1" t="s">
        <v>20</v>
      </c>
      <c r="AX288" s="1">
        <v>12.11</v>
      </c>
      <c r="AY288" s="1">
        <v>12.55</v>
      </c>
      <c r="AZ288" s="1">
        <v>1.502</v>
      </c>
      <c r="BA288" s="1">
        <v>10.728999999999999</v>
      </c>
      <c r="BB288" s="1">
        <v>0.92769999999999997</v>
      </c>
      <c r="BC288" s="1" t="s">
        <v>20</v>
      </c>
      <c r="BD288" s="1">
        <v>12.11</v>
      </c>
      <c r="BE288" s="1">
        <v>12.55</v>
      </c>
      <c r="BF288" s="1">
        <v>1.522</v>
      </c>
      <c r="BG288" s="1">
        <v>10.869</v>
      </c>
      <c r="BH288" s="1">
        <v>0.92759999999999998</v>
      </c>
      <c r="BI288" s="1" t="s">
        <v>20</v>
      </c>
      <c r="BJ288" s="1">
        <v>12.12</v>
      </c>
      <c r="BK288" s="1">
        <v>12.55</v>
      </c>
      <c r="BL288" s="1">
        <v>1.7310000000000001</v>
      </c>
      <c r="BM288" s="1">
        <v>12.363</v>
      </c>
      <c r="BN288" s="1">
        <v>0.93359999999999999</v>
      </c>
      <c r="BO288" s="1" t="s">
        <v>20</v>
      </c>
      <c r="BP288" s="1">
        <v>12.11</v>
      </c>
      <c r="BQ288" s="1">
        <v>12.55</v>
      </c>
      <c r="BR288" s="1">
        <v>1.732</v>
      </c>
      <c r="BS288" s="1">
        <v>12.372</v>
      </c>
      <c r="BT288" s="1">
        <v>0.93</v>
      </c>
      <c r="BU288" s="1" t="s">
        <v>19</v>
      </c>
      <c r="BV288" s="1">
        <v>12.11</v>
      </c>
      <c r="BW288" s="1">
        <v>12.55</v>
      </c>
      <c r="BX288" s="1">
        <v>1.7889999999999999</v>
      </c>
      <c r="BY288" s="1">
        <v>12.778</v>
      </c>
      <c r="BZ288" s="1">
        <v>0.92379999999999995</v>
      </c>
      <c r="CA288" s="1" t="s">
        <v>19</v>
      </c>
      <c r="CB288" s="1">
        <v>12.11</v>
      </c>
      <c r="CC288" s="1">
        <v>12.55</v>
      </c>
      <c r="CD288" s="1">
        <v>2.032</v>
      </c>
      <c r="CE288" s="1">
        <v>14.513</v>
      </c>
      <c r="CF288" s="1">
        <v>0.9022</v>
      </c>
      <c r="CG288" s="1" t="s">
        <v>20</v>
      </c>
      <c r="CH288" s="1">
        <v>12.11</v>
      </c>
      <c r="CI288" s="1">
        <v>12.55</v>
      </c>
      <c r="CJ288" s="1">
        <v>2.0089999999999999</v>
      </c>
      <c r="CK288" s="1">
        <v>14.353</v>
      </c>
      <c r="CL288" s="1">
        <v>0.93</v>
      </c>
      <c r="CM288" s="1" t="s">
        <v>20</v>
      </c>
      <c r="CN288" s="1">
        <v>12.12</v>
      </c>
      <c r="CO288" s="1">
        <v>12.55</v>
      </c>
      <c r="CP288" s="1">
        <v>2.0390000000000001</v>
      </c>
      <c r="CQ288" s="1">
        <v>14.565</v>
      </c>
      <c r="CR288" s="1">
        <v>0.93359999999999999</v>
      </c>
      <c r="CS288" s="1" t="s">
        <v>20</v>
      </c>
    </row>
    <row r="289" spans="1:97" ht="15.75" customHeight="1" x14ac:dyDescent="0.25">
      <c r="A289" s="1" t="s">
        <v>141</v>
      </c>
      <c r="B289" s="1">
        <v>274</v>
      </c>
      <c r="C289" s="1">
        <v>288</v>
      </c>
      <c r="D289" s="1" t="s">
        <v>126</v>
      </c>
      <c r="E289" s="1">
        <v>11.14</v>
      </c>
      <c r="F289" s="1">
        <v>3</v>
      </c>
      <c r="G289" s="1">
        <v>13</v>
      </c>
      <c r="H289" s="1">
        <v>11.38</v>
      </c>
      <c r="I289" s="1">
        <v>11.64</v>
      </c>
      <c r="J289" s="81">
        <v>0.82499999999999996</v>
      </c>
      <c r="K289" s="1">
        <v>6.3440000000000003</v>
      </c>
      <c r="L289" s="1">
        <v>0.87619999999999998</v>
      </c>
      <c r="M289" s="1" t="s">
        <v>19</v>
      </c>
      <c r="N289" s="1">
        <v>11.38</v>
      </c>
      <c r="O289" s="1">
        <v>11.64</v>
      </c>
      <c r="P289" s="1">
        <v>0.83199999999999996</v>
      </c>
      <c r="Q289" s="1">
        <v>6.399</v>
      </c>
      <c r="R289" s="1">
        <v>0.87809999999999999</v>
      </c>
      <c r="S289" s="1" t="s">
        <v>19</v>
      </c>
      <c r="T289" s="1">
        <v>11.38</v>
      </c>
      <c r="U289" s="1">
        <v>11.64</v>
      </c>
      <c r="V289" s="1">
        <v>0.872</v>
      </c>
      <c r="W289" s="1">
        <v>6.7089999999999996</v>
      </c>
      <c r="X289" s="1">
        <v>0.88519999999999999</v>
      </c>
      <c r="Y289" s="1" t="s">
        <v>19</v>
      </c>
      <c r="Z289" s="1">
        <v>11.38</v>
      </c>
      <c r="AA289" s="1">
        <v>11.64</v>
      </c>
      <c r="AB289" s="1">
        <v>1.272</v>
      </c>
      <c r="AC289" s="1">
        <v>9.7850000000000001</v>
      </c>
      <c r="AD289" s="1">
        <v>0.86260000000000003</v>
      </c>
      <c r="AE289" s="1" t="s">
        <v>19</v>
      </c>
      <c r="AF289" s="1">
        <v>11.38</v>
      </c>
      <c r="AG289" s="1">
        <v>11.64</v>
      </c>
      <c r="AH289" s="1">
        <v>1.294</v>
      </c>
      <c r="AI289" s="1">
        <v>9.9499999999999993</v>
      </c>
      <c r="AJ289" s="1">
        <v>0.84660000000000002</v>
      </c>
      <c r="AK289" s="1" t="s">
        <v>19</v>
      </c>
      <c r="AL289" s="1">
        <v>11.38</v>
      </c>
      <c r="AM289" s="1">
        <v>11.64</v>
      </c>
      <c r="AN289" s="1">
        <v>1.2549999999999999</v>
      </c>
      <c r="AO289" s="1">
        <v>9.657</v>
      </c>
      <c r="AP289" s="1">
        <v>0.85470000000000002</v>
      </c>
      <c r="AQ289" s="1" t="s">
        <v>19</v>
      </c>
      <c r="AR289" s="1">
        <v>11.38</v>
      </c>
      <c r="AS289" s="1">
        <v>11.64</v>
      </c>
      <c r="AT289" s="1">
        <v>1.6759999999999999</v>
      </c>
      <c r="AU289" s="1">
        <v>12.896000000000001</v>
      </c>
      <c r="AV289" s="1">
        <v>0.86439999999999995</v>
      </c>
      <c r="AW289" s="1" t="s">
        <v>19</v>
      </c>
      <c r="AX289" s="1">
        <v>11.38</v>
      </c>
      <c r="AY289" s="1">
        <v>11.64</v>
      </c>
      <c r="AZ289" s="1">
        <v>1.5680000000000001</v>
      </c>
      <c r="BA289" s="1">
        <v>12.06</v>
      </c>
      <c r="BB289" s="1">
        <v>0.84540000000000004</v>
      </c>
      <c r="BC289" s="1" t="s">
        <v>19</v>
      </c>
      <c r="BD289" s="1">
        <v>11.38</v>
      </c>
      <c r="BE289" s="1">
        <v>11.64</v>
      </c>
      <c r="BF289" s="1">
        <v>1.5509999999999999</v>
      </c>
      <c r="BG289" s="1">
        <v>11.932</v>
      </c>
      <c r="BH289" s="1">
        <v>0.83289999999999997</v>
      </c>
      <c r="BI289" s="1" t="s">
        <v>19</v>
      </c>
      <c r="BJ289" s="1">
        <v>11.38</v>
      </c>
      <c r="BK289" s="1">
        <v>11.64</v>
      </c>
      <c r="BL289" s="1">
        <v>2.0289999999999999</v>
      </c>
      <c r="BM289" s="1">
        <v>15.606</v>
      </c>
      <c r="BN289" s="1">
        <v>0.84419999999999995</v>
      </c>
      <c r="BO289" s="1" t="s">
        <v>19</v>
      </c>
      <c r="BP289" s="1">
        <v>11.38</v>
      </c>
      <c r="BQ289" s="1">
        <v>11.64</v>
      </c>
      <c r="BR289" s="1">
        <v>2.036</v>
      </c>
      <c r="BS289" s="1">
        <v>15.659000000000001</v>
      </c>
      <c r="BT289" s="1">
        <v>0.85009999999999997</v>
      </c>
      <c r="BU289" s="1" t="s">
        <v>19</v>
      </c>
      <c r="BV289" s="1">
        <v>11.38</v>
      </c>
      <c r="BW289" s="1">
        <v>11.64</v>
      </c>
      <c r="BX289" s="1">
        <v>2.069</v>
      </c>
      <c r="BY289" s="1">
        <v>15.917999999999999</v>
      </c>
      <c r="BZ289" s="1">
        <v>0.84889999999999999</v>
      </c>
      <c r="CA289" s="1" t="s">
        <v>19</v>
      </c>
      <c r="CB289" s="1">
        <v>11.38</v>
      </c>
      <c r="CC289" s="1">
        <v>11.64</v>
      </c>
      <c r="CD289" s="1">
        <v>2.3980000000000001</v>
      </c>
      <c r="CE289" s="1">
        <v>18.443000000000001</v>
      </c>
      <c r="CF289" s="1">
        <v>0.87970000000000004</v>
      </c>
      <c r="CG289" s="1" t="s">
        <v>19</v>
      </c>
      <c r="CH289" s="1">
        <v>11.38</v>
      </c>
      <c r="CI289" s="1">
        <v>11.64</v>
      </c>
      <c r="CJ289" s="1">
        <v>2.2810000000000001</v>
      </c>
      <c r="CK289" s="1">
        <v>17.548999999999999</v>
      </c>
      <c r="CL289" s="1">
        <v>0.84130000000000005</v>
      </c>
      <c r="CM289" s="1" t="s">
        <v>19</v>
      </c>
      <c r="CN289" s="1">
        <v>11.38</v>
      </c>
      <c r="CO289" s="1">
        <v>11.65</v>
      </c>
      <c r="CP289" s="1">
        <v>2.2759999999999998</v>
      </c>
      <c r="CQ289" s="1">
        <v>17.509</v>
      </c>
      <c r="CR289" s="1">
        <v>0.86209999999999998</v>
      </c>
      <c r="CS289" s="1" t="s">
        <v>19</v>
      </c>
    </row>
    <row r="290" spans="1:97" ht="15.75" customHeight="1" x14ac:dyDescent="0.25">
      <c r="A290" s="1" t="s">
        <v>141</v>
      </c>
      <c r="B290" s="1">
        <v>274</v>
      </c>
      <c r="C290" s="1">
        <v>288</v>
      </c>
      <c r="D290" s="1" t="s">
        <v>126</v>
      </c>
      <c r="E290" s="1">
        <v>11.14</v>
      </c>
      <c r="F290" s="1">
        <v>4</v>
      </c>
      <c r="G290" s="1">
        <v>13</v>
      </c>
      <c r="H290" s="1">
        <v>11.33</v>
      </c>
      <c r="I290" s="1">
        <v>11.64</v>
      </c>
      <c r="J290" s="81">
        <v>0.81899999999999995</v>
      </c>
      <c r="K290" s="1">
        <v>6.2969999999999997</v>
      </c>
      <c r="L290" s="1">
        <v>0.94950000000000001</v>
      </c>
      <c r="M290" s="1" t="s">
        <v>20</v>
      </c>
      <c r="N290" s="1">
        <v>11.33</v>
      </c>
      <c r="O290" s="1">
        <v>11.64</v>
      </c>
      <c r="P290" s="1">
        <v>0.82899999999999996</v>
      </c>
      <c r="Q290" s="1">
        <v>6.38</v>
      </c>
      <c r="R290" s="1">
        <v>0.94820000000000004</v>
      </c>
      <c r="S290" s="1" t="s">
        <v>20</v>
      </c>
      <c r="T290" s="1">
        <v>11.33</v>
      </c>
      <c r="U290" s="1">
        <v>11.64</v>
      </c>
      <c r="V290" s="1">
        <v>0.90200000000000002</v>
      </c>
      <c r="W290" s="1">
        <v>6.9409999999999998</v>
      </c>
      <c r="X290" s="1">
        <v>0.95550000000000002</v>
      </c>
      <c r="Y290" s="1" t="s">
        <v>20</v>
      </c>
      <c r="Z290" s="1">
        <v>11.33</v>
      </c>
      <c r="AA290" s="1">
        <v>11.64</v>
      </c>
      <c r="AB290" s="1">
        <v>1.2849999999999999</v>
      </c>
      <c r="AC290" s="1">
        <v>9.8870000000000005</v>
      </c>
      <c r="AD290" s="1">
        <v>0.94489999999999996</v>
      </c>
      <c r="AE290" s="1" t="s">
        <v>20</v>
      </c>
      <c r="AF290" s="1">
        <v>11.33</v>
      </c>
      <c r="AG290" s="1">
        <v>11.64</v>
      </c>
      <c r="AH290" s="1">
        <v>1.3009999999999999</v>
      </c>
      <c r="AI290" s="1">
        <v>10.005000000000001</v>
      </c>
      <c r="AJ290" s="1">
        <v>0.94769999999999999</v>
      </c>
      <c r="AK290" s="1" t="s">
        <v>20</v>
      </c>
      <c r="AL290" s="1">
        <v>11.33</v>
      </c>
      <c r="AM290" s="1">
        <v>11.64</v>
      </c>
      <c r="AN290" s="1">
        <v>1.31</v>
      </c>
      <c r="AO290" s="1">
        <v>10.074999999999999</v>
      </c>
      <c r="AP290" s="1">
        <v>0.94450000000000001</v>
      </c>
      <c r="AQ290" s="1" t="s">
        <v>20</v>
      </c>
      <c r="AR290" s="1">
        <v>11.33</v>
      </c>
      <c r="AS290" s="1">
        <v>11.64</v>
      </c>
      <c r="AT290" s="1">
        <v>1.65</v>
      </c>
      <c r="AU290" s="1">
        <v>12.691000000000001</v>
      </c>
      <c r="AV290" s="1">
        <v>0.9375</v>
      </c>
      <c r="AW290" s="1" t="s">
        <v>20</v>
      </c>
      <c r="AX290" s="1">
        <v>11.33</v>
      </c>
      <c r="AY290" s="1">
        <v>11.64</v>
      </c>
      <c r="AZ290" s="1">
        <v>1.5680000000000001</v>
      </c>
      <c r="BA290" s="1">
        <v>12.063000000000001</v>
      </c>
      <c r="BB290" s="1">
        <v>0.94189999999999996</v>
      </c>
      <c r="BC290" s="1" t="s">
        <v>20</v>
      </c>
      <c r="BD290" s="1">
        <v>11.33</v>
      </c>
      <c r="BE290" s="1">
        <v>11.64</v>
      </c>
      <c r="BF290" s="1">
        <v>1.536</v>
      </c>
      <c r="BG290" s="1">
        <v>11.813000000000001</v>
      </c>
      <c r="BH290" s="1">
        <v>0.9446</v>
      </c>
      <c r="BI290" s="1" t="s">
        <v>20</v>
      </c>
      <c r="BJ290" s="1">
        <v>11.33</v>
      </c>
      <c r="BK290" s="1">
        <v>11.64</v>
      </c>
      <c r="BL290" s="1">
        <v>2.0099999999999998</v>
      </c>
      <c r="BM290" s="1">
        <v>15.465</v>
      </c>
      <c r="BN290" s="1">
        <v>0.93089999999999995</v>
      </c>
      <c r="BO290" s="1" t="s">
        <v>20</v>
      </c>
      <c r="BP290" s="1">
        <v>11.33</v>
      </c>
      <c r="BQ290" s="1">
        <v>11.64</v>
      </c>
      <c r="BR290" s="1">
        <v>2.0219999999999998</v>
      </c>
      <c r="BS290" s="1">
        <v>15.555</v>
      </c>
      <c r="BT290" s="1">
        <v>0.93149999999999999</v>
      </c>
      <c r="BU290" s="1" t="s">
        <v>20</v>
      </c>
      <c r="BV290" s="1">
        <v>11.33</v>
      </c>
      <c r="BW290" s="1">
        <v>11.64</v>
      </c>
      <c r="BX290" s="1">
        <v>2.0209999999999999</v>
      </c>
      <c r="BY290" s="1">
        <v>15.545</v>
      </c>
      <c r="BZ290" s="1">
        <v>0.93279999999999996</v>
      </c>
      <c r="CA290" s="1" t="s">
        <v>20</v>
      </c>
      <c r="CB290" s="1">
        <v>11.33</v>
      </c>
      <c r="CC290" s="1">
        <v>11.64</v>
      </c>
      <c r="CD290" s="1">
        <v>2.3650000000000002</v>
      </c>
      <c r="CE290" s="1">
        <v>18.190000000000001</v>
      </c>
      <c r="CF290" s="1">
        <v>0.95089999999999997</v>
      </c>
      <c r="CG290" s="1" t="s">
        <v>20</v>
      </c>
      <c r="CH290" s="1">
        <v>11.33</v>
      </c>
      <c r="CI290" s="1">
        <v>11.64</v>
      </c>
      <c r="CJ290" s="1">
        <v>2.3239999999999998</v>
      </c>
      <c r="CK290" s="1">
        <v>17.878</v>
      </c>
      <c r="CL290" s="1">
        <v>0.94789999999999996</v>
      </c>
      <c r="CM290" s="1" t="s">
        <v>20</v>
      </c>
      <c r="CN290" s="1">
        <v>11.33</v>
      </c>
      <c r="CO290" s="1">
        <v>11.65</v>
      </c>
      <c r="CP290" s="1">
        <v>2.258</v>
      </c>
      <c r="CQ290" s="1">
        <v>17.372</v>
      </c>
      <c r="CR290" s="1">
        <v>0.95330000000000004</v>
      </c>
      <c r="CS290" s="1" t="s">
        <v>20</v>
      </c>
    </row>
    <row r="291" spans="1:97" ht="15.75" customHeight="1" x14ac:dyDescent="0.25">
      <c r="A291" s="1" t="s">
        <v>141</v>
      </c>
      <c r="B291" s="1">
        <v>276</v>
      </c>
      <c r="C291" s="1">
        <v>288</v>
      </c>
      <c r="D291" s="1" t="s">
        <v>55</v>
      </c>
      <c r="E291" s="1">
        <v>11.04</v>
      </c>
      <c r="F291" s="1">
        <v>3</v>
      </c>
      <c r="G291" s="1">
        <v>11</v>
      </c>
      <c r="H291" s="1">
        <v>11.16</v>
      </c>
      <c r="I291" s="1">
        <v>11.54</v>
      </c>
      <c r="J291" s="81">
        <v>0.82499999999999996</v>
      </c>
      <c r="K291" s="1">
        <v>7.5030000000000001</v>
      </c>
      <c r="L291" s="1">
        <v>0.92930000000000001</v>
      </c>
      <c r="M291" s="1" t="s">
        <v>19</v>
      </c>
      <c r="N291" s="1">
        <v>11.16</v>
      </c>
      <c r="O291" s="1">
        <v>11.54</v>
      </c>
      <c r="P291" s="1">
        <v>0.88800000000000001</v>
      </c>
      <c r="Q291" s="1">
        <v>8.0709999999999997</v>
      </c>
      <c r="R291" s="1">
        <v>0.89990000000000003</v>
      </c>
      <c r="S291" s="1" t="s">
        <v>19</v>
      </c>
      <c r="T291" s="1">
        <v>11.16</v>
      </c>
      <c r="U291" s="1">
        <v>11.54</v>
      </c>
      <c r="V291" s="1">
        <v>0.91300000000000003</v>
      </c>
      <c r="W291" s="1">
        <v>8.3040000000000003</v>
      </c>
      <c r="X291" s="1">
        <v>0.91869999999999996</v>
      </c>
      <c r="Y291" s="1" t="s">
        <v>19</v>
      </c>
      <c r="Z291" s="1">
        <v>11.16</v>
      </c>
      <c r="AA291" s="1">
        <v>11.54</v>
      </c>
      <c r="AB291" s="1">
        <v>1.3260000000000001</v>
      </c>
      <c r="AC291" s="1">
        <v>12.058</v>
      </c>
      <c r="AD291" s="1">
        <v>0.91590000000000005</v>
      </c>
      <c r="AE291" s="1" t="s">
        <v>19</v>
      </c>
      <c r="AF291" s="1">
        <v>11.16</v>
      </c>
      <c r="AG291" s="1">
        <v>11.54</v>
      </c>
      <c r="AH291" s="1">
        <v>1.3220000000000001</v>
      </c>
      <c r="AI291" s="1">
        <v>12.015000000000001</v>
      </c>
      <c r="AJ291" s="1">
        <v>0.9042</v>
      </c>
      <c r="AK291" s="1" t="s">
        <v>19</v>
      </c>
      <c r="AL291" s="1">
        <v>11.16</v>
      </c>
      <c r="AM291" s="1">
        <v>11.54</v>
      </c>
      <c r="AN291" s="1">
        <v>1.323</v>
      </c>
      <c r="AO291" s="1">
        <v>12.03</v>
      </c>
      <c r="AP291" s="1">
        <v>0.91169999999999995</v>
      </c>
      <c r="AQ291" s="1" t="s">
        <v>19</v>
      </c>
      <c r="AR291" s="1">
        <v>11.16</v>
      </c>
      <c r="AS291" s="1">
        <v>11.54</v>
      </c>
      <c r="AT291" s="1">
        <v>1.667</v>
      </c>
      <c r="AU291" s="1">
        <v>15.157</v>
      </c>
      <c r="AV291" s="1">
        <v>0.90369999999999995</v>
      </c>
      <c r="AW291" s="1" t="s">
        <v>19</v>
      </c>
      <c r="AX291" s="1">
        <v>11.16</v>
      </c>
      <c r="AY291" s="1">
        <v>11.54</v>
      </c>
      <c r="AZ291" s="1">
        <v>1.5549999999999999</v>
      </c>
      <c r="BA291" s="1">
        <v>14.138999999999999</v>
      </c>
      <c r="BB291" s="1">
        <v>0.89959999999999996</v>
      </c>
      <c r="BC291" s="1" t="s">
        <v>19</v>
      </c>
      <c r="BD291" s="1">
        <v>11.16</v>
      </c>
      <c r="BE291" s="1">
        <v>11.54</v>
      </c>
      <c r="BF291" s="1">
        <v>1.5329999999999999</v>
      </c>
      <c r="BG291" s="1">
        <v>13.936999999999999</v>
      </c>
      <c r="BH291" s="1">
        <v>0.88590000000000002</v>
      </c>
      <c r="BI291" s="1" t="s">
        <v>19</v>
      </c>
      <c r="BJ291" s="1">
        <v>11.16</v>
      </c>
      <c r="BK291" s="1">
        <v>11.54</v>
      </c>
      <c r="BL291" s="1">
        <v>2.0129999999999999</v>
      </c>
      <c r="BM291" s="1">
        <v>18.300999999999998</v>
      </c>
      <c r="BN291" s="1">
        <v>0.86809999999999998</v>
      </c>
      <c r="BO291" s="1" t="s">
        <v>19</v>
      </c>
      <c r="BP291" s="1">
        <v>11.16</v>
      </c>
      <c r="BQ291" s="1">
        <v>11.54</v>
      </c>
      <c r="BR291" s="1">
        <v>2.0609999999999999</v>
      </c>
      <c r="BS291" s="1">
        <v>18.736000000000001</v>
      </c>
      <c r="BT291" s="1">
        <v>0.84799999999999998</v>
      </c>
      <c r="BU291" s="1" t="s">
        <v>19</v>
      </c>
      <c r="BV291" s="1">
        <v>11.17</v>
      </c>
      <c r="BW291" s="1">
        <v>11.54</v>
      </c>
      <c r="BX291" s="1">
        <v>2.0089999999999999</v>
      </c>
      <c r="BY291" s="1">
        <v>18.260999999999999</v>
      </c>
      <c r="BZ291" s="1">
        <v>0.87209999999999999</v>
      </c>
      <c r="CA291" s="1" t="s">
        <v>19</v>
      </c>
      <c r="CB291" s="1">
        <v>11.17</v>
      </c>
      <c r="CC291" s="1">
        <v>11.54</v>
      </c>
      <c r="CD291" s="1">
        <v>2.3940000000000001</v>
      </c>
      <c r="CE291" s="1">
        <v>21.765000000000001</v>
      </c>
      <c r="CF291" s="1">
        <v>0.92459999999999998</v>
      </c>
      <c r="CG291" s="1" t="s">
        <v>19</v>
      </c>
      <c r="CH291" s="1">
        <v>11.17</v>
      </c>
      <c r="CI291" s="1">
        <v>11.54</v>
      </c>
      <c r="CJ291" s="1">
        <v>2.2669999999999999</v>
      </c>
      <c r="CK291" s="1">
        <v>20.608000000000001</v>
      </c>
      <c r="CL291" s="1">
        <v>0.89690000000000003</v>
      </c>
      <c r="CM291" s="1" t="s">
        <v>19</v>
      </c>
      <c r="CN291" s="1">
        <v>11.17</v>
      </c>
      <c r="CO291" s="1">
        <v>11.54</v>
      </c>
      <c r="CP291" s="1">
        <v>2.2410000000000001</v>
      </c>
      <c r="CQ291" s="1">
        <v>20.373000000000001</v>
      </c>
      <c r="CR291" s="1">
        <v>0.92459999999999998</v>
      </c>
      <c r="CS291" s="1" t="s">
        <v>19</v>
      </c>
    </row>
    <row r="292" spans="1:97" ht="15.75" customHeight="1" x14ac:dyDescent="0.25">
      <c r="A292" s="1" t="s">
        <v>141</v>
      </c>
      <c r="B292" s="1">
        <v>289</v>
      </c>
      <c r="C292" s="1">
        <v>314</v>
      </c>
      <c r="D292" s="1" t="s">
        <v>148</v>
      </c>
      <c r="E292" s="1">
        <v>11.4</v>
      </c>
      <c r="F292" s="1">
        <v>2</v>
      </c>
      <c r="G292" s="1">
        <v>22</v>
      </c>
      <c r="H292" s="1">
        <v>11.8</v>
      </c>
      <c r="I292" s="1">
        <v>12.03</v>
      </c>
      <c r="J292" s="81">
        <v>4.9390000000000001</v>
      </c>
      <c r="K292" s="1">
        <v>22.448</v>
      </c>
      <c r="L292" s="1">
        <v>0.76339999999999997</v>
      </c>
      <c r="M292" s="1" t="s">
        <v>19</v>
      </c>
      <c r="N292" s="1">
        <v>11.8</v>
      </c>
      <c r="O292" s="1">
        <v>12.03</v>
      </c>
      <c r="P292" s="1">
        <v>5.0620000000000003</v>
      </c>
      <c r="Q292" s="1">
        <v>23.009</v>
      </c>
      <c r="R292" s="1">
        <v>0.76659999999999995</v>
      </c>
      <c r="S292" s="1" t="s">
        <v>19</v>
      </c>
      <c r="T292" s="1">
        <v>11.8</v>
      </c>
      <c r="U292" s="1">
        <v>12.03</v>
      </c>
      <c r="V292" s="1">
        <v>5.0890000000000004</v>
      </c>
      <c r="W292" s="1">
        <v>23.134</v>
      </c>
      <c r="X292" s="1">
        <v>0.82799999999999996</v>
      </c>
      <c r="Y292" s="1" t="s">
        <v>19</v>
      </c>
      <c r="Z292" s="1">
        <v>11.8</v>
      </c>
      <c r="AA292" s="1">
        <v>12.03</v>
      </c>
      <c r="AB292" s="1">
        <v>5.8380000000000001</v>
      </c>
      <c r="AC292" s="1">
        <v>26.536000000000001</v>
      </c>
      <c r="AD292" s="1">
        <v>0.86770000000000003</v>
      </c>
      <c r="AE292" s="1" t="s">
        <v>19</v>
      </c>
      <c r="AF292" s="1">
        <v>11.8</v>
      </c>
      <c r="AG292" s="1">
        <v>12.03</v>
      </c>
      <c r="AH292" s="1">
        <v>6.032</v>
      </c>
      <c r="AI292" s="1">
        <v>27.419</v>
      </c>
      <c r="AJ292" s="1">
        <v>0.85799999999999998</v>
      </c>
      <c r="AK292" s="1" t="s">
        <v>19</v>
      </c>
      <c r="AL292" s="1">
        <v>11.8</v>
      </c>
      <c r="AM292" s="1">
        <v>12.03</v>
      </c>
      <c r="AN292" s="1">
        <v>6.0359999999999996</v>
      </c>
      <c r="AO292" s="1">
        <v>27.436</v>
      </c>
      <c r="AP292" s="1">
        <v>0.85119999999999996</v>
      </c>
      <c r="AQ292" s="1" t="s">
        <v>19</v>
      </c>
      <c r="AR292" s="1">
        <v>11.8</v>
      </c>
      <c r="AS292" s="1">
        <v>12.03</v>
      </c>
      <c r="AT292" s="1">
        <v>7.3170000000000002</v>
      </c>
      <c r="AU292" s="1">
        <v>33.256999999999998</v>
      </c>
      <c r="AV292" s="1">
        <v>0.82210000000000005</v>
      </c>
      <c r="AW292" s="1" t="s">
        <v>19</v>
      </c>
      <c r="AX292" s="1">
        <v>11.8</v>
      </c>
      <c r="AY292" s="1">
        <v>12.03</v>
      </c>
      <c r="AZ292" s="1">
        <v>7.0289999999999999</v>
      </c>
      <c r="BA292" s="1">
        <v>31.948</v>
      </c>
      <c r="BB292" s="1">
        <v>0.82820000000000005</v>
      </c>
      <c r="BC292" s="1" t="s">
        <v>19</v>
      </c>
      <c r="BD292" s="1">
        <v>11.8</v>
      </c>
      <c r="BE292" s="1">
        <v>12.03</v>
      </c>
      <c r="BF292" s="1">
        <v>6.7060000000000004</v>
      </c>
      <c r="BG292" s="1">
        <v>30.48</v>
      </c>
      <c r="BH292" s="1">
        <v>0.80389999999999995</v>
      </c>
      <c r="BI292" s="1" t="s">
        <v>19</v>
      </c>
      <c r="BJ292" s="1">
        <v>11.8</v>
      </c>
      <c r="BK292" s="1">
        <v>12.03</v>
      </c>
      <c r="BL292" s="1">
        <v>7.7489999999999997</v>
      </c>
      <c r="BM292" s="1">
        <v>35.220999999999997</v>
      </c>
      <c r="BN292" s="1">
        <v>0.74709999999999999</v>
      </c>
      <c r="BO292" s="1" t="s">
        <v>19</v>
      </c>
      <c r="BP292" s="1">
        <v>11.8</v>
      </c>
      <c r="BQ292" s="1">
        <v>12.03</v>
      </c>
      <c r="BR292" s="1">
        <v>7.99</v>
      </c>
      <c r="BS292" s="1">
        <v>36.32</v>
      </c>
      <c r="BT292" s="1">
        <v>0.72330000000000005</v>
      </c>
      <c r="BU292" s="1" t="s">
        <v>19</v>
      </c>
      <c r="BV292" s="1">
        <v>11.8</v>
      </c>
      <c r="BW292" s="1">
        <v>12.03</v>
      </c>
      <c r="BX292" s="1">
        <v>7.593</v>
      </c>
      <c r="BY292" s="1">
        <v>34.512999999999998</v>
      </c>
      <c r="BZ292" s="1">
        <v>0.6623</v>
      </c>
      <c r="CA292" s="1" t="s">
        <v>19</v>
      </c>
      <c r="CB292" s="1">
        <v>11.8</v>
      </c>
      <c r="CC292" s="1">
        <v>12.03</v>
      </c>
      <c r="CD292" s="1">
        <v>9.9619999999999997</v>
      </c>
      <c r="CE292" s="1">
        <v>45.281999999999996</v>
      </c>
      <c r="CF292" s="1">
        <v>0.75819999999999999</v>
      </c>
      <c r="CG292" s="1" t="s">
        <v>19</v>
      </c>
      <c r="CH292" s="1">
        <v>11.8</v>
      </c>
      <c r="CI292" s="1">
        <v>12.03</v>
      </c>
      <c r="CJ292" s="1">
        <v>9.68</v>
      </c>
      <c r="CK292" s="1">
        <v>44.000999999999998</v>
      </c>
      <c r="CL292" s="1">
        <v>0.7329</v>
      </c>
      <c r="CM292" s="1" t="s">
        <v>19</v>
      </c>
      <c r="CN292" s="1">
        <v>11.8</v>
      </c>
      <c r="CO292" s="1">
        <v>12.03</v>
      </c>
      <c r="CP292" s="1">
        <v>9.6270000000000007</v>
      </c>
      <c r="CQ292" s="1">
        <v>43.758000000000003</v>
      </c>
      <c r="CR292" s="1">
        <v>0.75119999999999998</v>
      </c>
      <c r="CS292" s="1" t="s">
        <v>19</v>
      </c>
    </row>
    <row r="293" spans="1:97" ht="15.75" customHeight="1" x14ac:dyDescent="0.25">
      <c r="A293" s="1" t="s">
        <v>141</v>
      </c>
      <c r="B293" s="1">
        <v>289</v>
      </c>
      <c r="C293" s="1">
        <v>314</v>
      </c>
      <c r="D293" s="1" t="s">
        <v>148</v>
      </c>
      <c r="E293" s="1">
        <v>11.4</v>
      </c>
      <c r="F293" s="1">
        <v>3</v>
      </c>
      <c r="G293" s="1">
        <v>22</v>
      </c>
      <c r="H293" s="1">
        <v>11.68</v>
      </c>
      <c r="I293" s="1">
        <v>11.9</v>
      </c>
      <c r="J293" s="81">
        <v>5.12</v>
      </c>
      <c r="K293" s="1">
        <v>23.274999999999999</v>
      </c>
      <c r="L293" s="1">
        <v>0.92859999999999998</v>
      </c>
      <c r="M293" s="1" t="s">
        <v>20</v>
      </c>
      <c r="N293" s="1">
        <v>11.69</v>
      </c>
      <c r="O293" s="1">
        <v>11.9</v>
      </c>
      <c r="P293" s="1">
        <v>4.9610000000000003</v>
      </c>
      <c r="Q293" s="1">
        <v>22.548999999999999</v>
      </c>
      <c r="R293" s="1">
        <v>0.94520000000000004</v>
      </c>
      <c r="S293" s="1" t="s">
        <v>20</v>
      </c>
      <c r="T293" s="1">
        <v>11.68</v>
      </c>
      <c r="U293" s="1">
        <v>11.9</v>
      </c>
      <c r="V293" s="1">
        <v>5.2290000000000001</v>
      </c>
      <c r="W293" s="1">
        <v>23.768999999999998</v>
      </c>
      <c r="X293" s="1">
        <v>0.95089999999999997</v>
      </c>
      <c r="Y293" s="1" t="s">
        <v>20</v>
      </c>
      <c r="Z293" s="1">
        <v>11.68</v>
      </c>
      <c r="AA293" s="1">
        <v>11.9</v>
      </c>
      <c r="AB293" s="1">
        <v>6.0209999999999999</v>
      </c>
      <c r="AC293" s="1">
        <v>27.367000000000001</v>
      </c>
      <c r="AD293" s="1">
        <v>0.94099999999999995</v>
      </c>
      <c r="AE293" s="1" t="s">
        <v>20</v>
      </c>
      <c r="AF293" s="1">
        <v>11.69</v>
      </c>
      <c r="AG293" s="1">
        <v>11.9</v>
      </c>
      <c r="AH293" s="1">
        <v>6.1929999999999996</v>
      </c>
      <c r="AI293" s="1">
        <v>28.149000000000001</v>
      </c>
      <c r="AJ293" s="1">
        <v>0.94030000000000002</v>
      </c>
      <c r="AK293" s="1" t="s">
        <v>20</v>
      </c>
      <c r="AL293" s="1">
        <v>11.68</v>
      </c>
      <c r="AM293" s="1">
        <v>11.9</v>
      </c>
      <c r="AN293" s="1">
        <v>6.1740000000000004</v>
      </c>
      <c r="AO293" s="1">
        <v>28.064</v>
      </c>
      <c r="AP293" s="1">
        <v>0.94530000000000003</v>
      </c>
      <c r="AQ293" s="1" t="s">
        <v>20</v>
      </c>
      <c r="AR293" s="1">
        <v>11.68</v>
      </c>
      <c r="AS293" s="1">
        <v>11.9</v>
      </c>
      <c r="AT293" s="1">
        <v>7.532</v>
      </c>
      <c r="AU293" s="1">
        <v>34.234999999999999</v>
      </c>
      <c r="AV293" s="1">
        <v>0.93759999999999999</v>
      </c>
      <c r="AW293" s="1" t="s">
        <v>20</v>
      </c>
      <c r="AX293" s="1">
        <v>11.68</v>
      </c>
      <c r="AY293" s="1">
        <v>11.9</v>
      </c>
      <c r="AZ293" s="1">
        <v>7.3739999999999997</v>
      </c>
      <c r="BA293" s="1">
        <v>33.520000000000003</v>
      </c>
      <c r="BB293" s="1">
        <v>0.92920000000000003</v>
      </c>
      <c r="BC293" s="1" t="s">
        <v>20</v>
      </c>
      <c r="BD293" s="1">
        <v>11.68</v>
      </c>
      <c r="BE293" s="1">
        <v>11.9</v>
      </c>
      <c r="BF293" s="1">
        <v>7.05</v>
      </c>
      <c r="BG293" s="1">
        <v>32.042999999999999</v>
      </c>
      <c r="BH293" s="1">
        <v>0.9103</v>
      </c>
      <c r="BI293" s="1" t="s">
        <v>20</v>
      </c>
      <c r="BJ293" s="1">
        <v>11.68</v>
      </c>
      <c r="BK293" s="1">
        <v>11.9</v>
      </c>
      <c r="BL293" s="1">
        <v>8.0329999999999995</v>
      </c>
      <c r="BM293" s="1">
        <v>36.515000000000001</v>
      </c>
      <c r="BN293" s="1">
        <v>0.91459999999999997</v>
      </c>
      <c r="BO293" s="1" t="s">
        <v>20</v>
      </c>
      <c r="BP293" s="1">
        <v>11.68</v>
      </c>
      <c r="BQ293" s="1">
        <v>11.9</v>
      </c>
      <c r="BR293" s="1">
        <v>8.1110000000000007</v>
      </c>
      <c r="BS293" s="1">
        <v>36.869</v>
      </c>
      <c r="BT293" s="1">
        <v>0.93140000000000001</v>
      </c>
      <c r="BU293" s="1" t="s">
        <v>20</v>
      </c>
      <c r="BV293" s="1">
        <v>11.69</v>
      </c>
      <c r="BW293" s="1">
        <v>11.9</v>
      </c>
      <c r="BX293" s="1">
        <v>8.1340000000000003</v>
      </c>
      <c r="BY293" s="1">
        <v>36.973999999999997</v>
      </c>
      <c r="BZ293" s="1">
        <v>0.92820000000000003</v>
      </c>
      <c r="CA293" s="1" t="s">
        <v>20</v>
      </c>
      <c r="CB293" s="1">
        <v>11.69</v>
      </c>
      <c r="CC293" s="1">
        <v>11.9</v>
      </c>
      <c r="CD293" s="1">
        <v>10.15</v>
      </c>
      <c r="CE293" s="1">
        <v>46.136000000000003</v>
      </c>
      <c r="CF293" s="1">
        <v>0.94110000000000005</v>
      </c>
      <c r="CG293" s="1" t="s">
        <v>20</v>
      </c>
      <c r="CH293" s="1">
        <v>11.69</v>
      </c>
      <c r="CI293" s="1">
        <v>11.9</v>
      </c>
      <c r="CJ293" s="1">
        <v>10.007</v>
      </c>
      <c r="CK293" s="1">
        <v>45.484999999999999</v>
      </c>
      <c r="CL293" s="1">
        <v>0.92920000000000003</v>
      </c>
      <c r="CM293" s="1" t="s">
        <v>20</v>
      </c>
      <c r="CN293" s="1">
        <v>11.69</v>
      </c>
      <c r="CO293" s="1">
        <v>11.91</v>
      </c>
      <c r="CP293" s="1">
        <v>10.047000000000001</v>
      </c>
      <c r="CQ293" s="1">
        <v>45.667999999999999</v>
      </c>
      <c r="CR293" s="1">
        <v>0.92220000000000002</v>
      </c>
      <c r="CS293" s="1" t="s">
        <v>20</v>
      </c>
    </row>
    <row r="294" spans="1:97" ht="15.75" customHeight="1" x14ac:dyDescent="0.25">
      <c r="A294" s="1" t="s">
        <v>141</v>
      </c>
      <c r="B294" s="1">
        <v>289</v>
      </c>
      <c r="C294" s="1">
        <v>314</v>
      </c>
      <c r="D294" s="1" t="s">
        <v>148</v>
      </c>
      <c r="E294" s="1">
        <v>11.4</v>
      </c>
      <c r="F294" s="1">
        <v>4</v>
      </c>
      <c r="G294" s="1">
        <v>22</v>
      </c>
      <c r="H294" s="1">
        <v>11.7</v>
      </c>
      <c r="I294" s="1">
        <v>11.9</v>
      </c>
      <c r="J294" s="81">
        <v>5.1079999999999997</v>
      </c>
      <c r="K294" s="1">
        <v>23.218</v>
      </c>
      <c r="L294" s="1">
        <v>0.94550000000000001</v>
      </c>
      <c r="M294" s="1" t="s">
        <v>20</v>
      </c>
      <c r="N294" s="1">
        <v>11.7</v>
      </c>
      <c r="O294" s="1">
        <v>11.9</v>
      </c>
      <c r="P294" s="1">
        <v>4.952</v>
      </c>
      <c r="Q294" s="1">
        <v>22.507000000000001</v>
      </c>
      <c r="R294" s="1">
        <v>0.94669999999999999</v>
      </c>
      <c r="S294" s="1" t="s">
        <v>20</v>
      </c>
      <c r="T294" s="1">
        <v>11.7</v>
      </c>
      <c r="U294" s="1">
        <v>11.9</v>
      </c>
      <c r="V294" s="1">
        <v>5.2160000000000002</v>
      </c>
      <c r="W294" s="1">
        <v>23.710999999999999</v>
      </c>
      <c r="X294" s="1">
        <v>0.94979999999999998</v>
      </c>
      <c r="Y294" s="1" t="s">
        <v>20</v>
      </c>
      <c r="Z294" s="1">
        <v>11.7</v>
      </c>
      <c r="AA294" s="1">
        <v>11.9</v>
      </c>
      <c r="AB294" s="1">
        <v>6.0229999999999997</v>
      </c>
      <c r="AC294" s="1">
        <v>27.376000000000001</v>
      </c>
      <c r="AD294" s="1">
        <v>0.93179999999999996</v>
      </c>
      <c r="AE294" s="1" t="s">
        <v>20</v>
      </c>
      <c r="AF294" s="1">
        <v>11.7</v>
      </c>
      <c r="AG294" s="1">
        <v>11.9</v>
      </c>
      <c r="AH294" s="1">
        <v>6.1719999999999997</v>
      </c>
      <c r="AI294" s="1">
        <v>28.053000000000001</v>
      </c>
      <c r="AJ294" s="1">
        <v>0.94330000000000003</v>
      </c>
      <c r="AK294" s="1" t="s">
        <v>20</v>
      </c>
      <c r="AL294" s="1">
        <v>11.7</v>
      </c>
      <c r="AM294" s="1">
        <v>11.9</v>
      </c>
      <c r="AN294" s="1">
        <v>6.1470000000000002</v>
      </c>
      <c r="AO294" s="1">
        <v>27.942</v>
      </c>
      <c r="AP294" s="1">
        <v>0.94610000000000005</v>
      </c>
      <c r="AQ294" s="1" t="s">
        <v>20</v>
      </c>
      <c r="AR294" s="1">
        <v>11.7</v>
      </c>
      <c r="AS294" s="1">
        <v>11.9</v>
      </c>
      <c r="AT294" s="1">
        <v>7.4640000000000004</v>
      </c>
      <c r="AU294" s="1">
        <v>33.924999999999997</v>
      </c>
      <c r="AV294" s="1">
        <v>0.94010000000000005</v>
      </c>
      <c r="AW294" s="1" t="s">
        <v>20</v>
      </c>
      <c r="AX294" s="1">
        <v>11.7</v>
      </c>
      <c r="AY294" s="1">
        <v>11.9</v>
      </c>
      <c r="AZ294" s="1">
        <v>7.274</v>
      </c>
      <c r="BA294" s="1">
        <v>33.063000000000002</v>
      </c>
      <c r="BB294" s="1">
        <v>0.93300000000000005</v>
      </c>
      <c r="BC294" s="1" t="s">
        <v>20</v>
      </c>
      <c r="BD294" s="1">
        <v>11.7</v>
      </c>
      <c r="BE294" s="1">
        <v>11.9</v>
      </c>
      <c r="BF294" s="1">
        <v>6.9989999999999997</v>
      </c>
      <c r="BG294" s="1">
        <v>31.815000000000001</v>
      </c>
      <c r="BH294" s="1">
        <v>0.90910000000000002</v>
      </c>
      <c r="BI294" s="1" t="s">
        <v>20</v>
      </c>
      <c r="BJ294" s="1">
        <v>11.7</v>
      </c>
      <c r="BK294" s="1">
        <v>11.9</v>
      </c>
      <c r="BL294" s="1">
        <v>8.0220000000000002</v>
      </c>
      <c r="BM294" s="1">
        <v>36.462000000000003</v>
      </c>
      <c r="BN294" s="1">
        <v>0.92090000000000005</v>
      </c>
      <c r="BO294" s="1" t="s">
        <v>20</v>
      </c>
      <c r="BP294" s="1">
        <v>11.7</v>
      </c>
      <c r="BQ294" s="1">
        <v>11.9</v>
      </c>
      <c r="BR294" s="1">
        <v>8.0990000000000002</v>
      </c>
      <c r="BS294" s="1">
        <v>36.814</v>
      </c>
      <c r="BT294" s="1">
        <v>0.93600000000000005</v>
      </c>
      <c r="BU294" s="1" t="s">
        <v>20</v>
      </c>
      <c r="BV294" s="1">
        <v>11.7</v>
      </c>
      <c r="BW294" s="1">
        <v>11.9</v>
      </c>
      <c r="BX294" s="1">
        <v>8.0719999999999992</v>
      </c>
      <c r="BY294" s="1">
        <v>36.689</v>
      </c>
      <c r="BZ294" s="1">
        <v>0.93489999999999995</v>
      </c>
      <c r="CA294" s="1" t="s">
        <v>20</v>
      </c>
      <c r="CB294" s="1">
        <v>11.7</v>
      </c>
      <c r="CC294" s="1">
        <v>11.9</v>
      </c>
      <c r="CD294" s="1">
        <v>10.099</v>
      </c>
      <c r="CE294" s="1">
        <v>45.905000000000001</v>
      </c>
      <c r="CF294" s="1">
        <v>0.94640000000000002</v>
      </c>
      <c r="CG294" s="1" t="s">
        <v>20</v>
      </c>
      <c r="CH294" s="1">
        <v>11.7</v>
      </c>
      <c r="CI294" s="1">
        <v>11.9</v>
      </c>
      <c r="CJ294" s="1">
        <v>9.9649999999999999</v>
      </c>
      <c r="CK294" s="1">
        <v>45.293999999999997</v>
      </c>
      <c r="CL294" s="1">
        <v>0.92959999999999998</v>
      </c>
      <c r="CM294" s="1" t="s">
        <v>20</v>
      </c>
      <c r="CN294" s="1">
        <v>11.7</v>
      </c>
      <c r="CO294" s="1">
        <v>11.91</v>
      </c>
      <c r="CP294" s="1">
        <v>10.009</v>
      </c>
      <c r="CQ294" s="1">
        <v>45.494999999999997</v>
      </c>
      <c r="CR294" s="1">
        <v>0.91839999999999999</v>
      </c>
      <c r="CS294" s="1" t="s">
        <v>20</v>
      </c>
    </row>
    <row r="295" spans="1:97" ht="15.75" customHeight="1" x14ac:dyDescent="0.25">
      <c r="A295" s="1" t="s">
        <v>141</v>
      </c>
      <c r="B295" s="1">
        <v>315</v>
      </c>
      <c r="C295" s="1">
        <v>329</v>
      </c>
      <c r="D295" s="1" t="s">
        <v>127</v>
      </c>
      <c r="E295" s="1">
        <v>13.76</v>
      </c>
      <c r="F295" s="1">
        <v>2</v>
      </c>
      <c r="G295" s="1">
        <v>13</v>
      </c>
      <c r="H295" s="1">
        <v>13.89</v>
      </c>
      <c r="I295" s="1">
        <v>14.14</v>
      </c>
      <c r="J295" s="81">
        <v>0.81899999999999995</v>
      </c>
      <c r="K295" s="1">
        <v>6.3010000000000002</v>
      </c>
      <c r="L295" s="1">
        <v>0.88439999999999996</v>
      </c>
      <c r="M295" s="1" t="s">
        <v>19</v>
      </c>
      <c r="N295" s="1">
        <v>13.89</v>
      </c>
      <c r="O295" s="1">
        <v>14.15</v>
      </c>
      <c r="P295" s="1">
        <v>0.85499999999999998</v>
      </c>
      <c r="Q295" s="1">
        <v>6.5789999999999997</v>
      </c>
      <c r="R295" s="1">
        <v>0.89549999999999996</v>
      </c>
      <c r="S295" s="1" t="s">
        <v>19</v>
      </c>
      <c r="T295" s="1">
        <v>13.89</v>
      </c>
      <c r="U295" s="1">
        <v>14.14</v>
      </c>
      <c r="V295" s="1">
        <v>0.99399999999999999</v>
      </c>
      <c r="W295" s="1">
        <v>7.6420000000000003</v>
      </c>
      <c r="X295" s="1">
        <v>0.92310000000000003</v>
      </c>
      <c r="Y295" s="1" t="s">
        <v>19</v>
      </c>
      <c r="Z295" s="1">
        <v>13.89</v>
      </c>
      <c r="AA295" s="1">
        <v>14.14</v>
      </c>
      <c r="AB295" s="1">
        <v>1.2909999999999999</v>
      </c>
      <c r="AC295" s="1">
        <v>9.9280000000000008</v>
      </c>
      <c r="AD295" s="1">
        <v>0.88539999999999996</v>
      </c>
      <c r="AE295" s="1" t="s">
        <v>19</v>
      </c>
      <c r="AF295" s="1">
        <v>13.89</v>
      </c>
      <c r="AG295" s="1">
        <v>14.15</v>
      </c>
      <c r="AH295" s="1">
        <v>1.3149999999999999</v>
      </c>
      <c r="AI295" s="1">
        <v>10.114000000000001</v>
      </c>
      <c r="AJ295" s="1">
        <v>0.88390000000000002</v>
      </c>
      <c r="AK295" s="1" t="s">
        <v>19</v>
      </c>
      <c r="AL295" s="1">
        <v>13.89</v>
      </c>
      <c r="AM295" s="1">
        <v>14.14</v>
      </c>
      <c r="AN295" s="1">
        <v>1.41</v>
      </c>
      <c r="AO295" s="1">
        <v>10.843999999999999</v>
      </c>
      <c r="AP295" s="1">
        <v>0.91539999999999999</v>
      </c>
      <c r="AQ295" s="1" t="s">
        <v>19</v>
      </c>
      <c r="AR295" s="1">
        <v>13.89</v>
      </c>
      <c r="AS295" s="1">
        <v>14.15</v>
      </c>
      <c r="AT295" s="1">
        <v>2.1659999999999999</v>
      </c>
      <c r="AU295" s="1">
        <v>16.658000000000001</v>
      </c>
      <c r="AV295" s="1">
        <v>0.88690000000000002</v>
      </c>
      <c r="AW295" s="1" t="s">
        <v>19</v>
      </c>
      <c r="AX295" s="1">
        <v>13.89</v>
      </c>
      <c r="AY295" s="1">
        <v>14.15</v>
      </c>
      <c r="AZ295" s="1">
        <v>2.004</v>
      </c>
      <c r="BA295" s="1">
        <v>15.414999999999999</v>
      </c>
      <c r="BB295" s="1">
        <v>0.90949999999999998</v>
      </c>
      <c r="BC295" s="1" t="s">
        <v>19</v>
      </c>
      <c r="BD295" s="1">
        <v>13.89</v>
      </c>
      <c r="BE295" s="1">
        <v>14.15</v>
      </c>
      <c r="BF295" s="1">
        <v>1.893</v>
      </c>
      <c r="BG295" s="1">
        <v>14.561999999999999</v>
      </c>
      <c r="BH295" s="1">
        <v>0.90239999999999998</v>
      </c>
      <c r="BI295" s="1" t="s">
        <v>19</v>
      </c>
      <c r="BJ295" s="1">
        <v>13.9</v>
      </c>
      <c r="BK295" s="1">
        <v>14.15</v>
      </c>
      <c r="BL295" s="1">
        <v>2.4329999999999998</v>
      </c>
      <c r="BM295" s="1">
        <v>18.719000000000001</v>
      </c>
      <c r="BN295" s="1">
        <v>0.89410000000000001</v>
      </c>
      <c r="BO295" s="1" t="s">
        <v>19</v>
      </c>
      <c r="BP295" s="1">
        <v>13.89</v>
      </c>
      <c r="BQ295" s="1">
        <v>14.14</v>
      </c>
      <c r="BR295" s="1">
        <v>2.6659999999999999</v>
      </c>
      <c r="BS295" s="1">
        <v>20.504000000000001</v>
      </c>
      <c r="BT295" s="1">
        <v>0.89549999999999996</v>
      </c>
      <c r="BU295" s="1" t="s">
        <v>19</v>
      </c>
      <c r="BV295" s="1">
        <v>13.89</v>
      </c>
      <c r="BW295" s="1">
        <v>14.15</v>
      </c>
      <c r="BX295" s="1">
        <v>2.6850000000000001</v>
      </c>
      <c r="BY295" s="1">
        <v>20.655000000000001</v>
      </c>
      <c r="BZ295" s="1">
        <v>0.89139999999999997</v>
      </c>
      <c r="CA295" s="1" t="s">
        <v>19</v>
      </c>
      <c r="CB295" s="1">
        <v>13.89</v>
      </c>
      <c r="CC295" s="1">
        <v>14.15</v>
      </c>
      <c r="CD295" s="1">
        <v>2.94</v>
      </c>
      <c r="CE295" s="1">
        <v>22.619</v>
      </c>
      <c r="CF295" s="1">
        <v>0.8962</v>
      </c>
      <c r="CG295" s="1" t="s">
        <v>19</v>
      </c>
      <c r="CH295" s="1">
        <v>13.89</v>
      </c>
      <c r="CI295" s="1">
        <v>14.15</v>
      </c>
      <c r="CJ295" s="1">
        <v>2.766</v>
      </c>
      <c r="CK295" s="1">
        <v>21.274000000000001</v>
      </c>
      <c r="CL295" s="1">
        <v>0.90280000000000005</v>
      </c>
      <c r="CM295" s="1" t="s">
        <v>19</v>
      </c>
      <c r="CN295" s="1">
        <v>13.9</v>
      </c>
      <c r="CO295" s="1">
        <v>14.15</v>
      </c>
      <c r="CP295" s="1">
        <v>2.722</v>
      </c>
      <c r="CQ295" s="1">
        <v>20.94</v>
      </c>
      <c r="CR295" s="1">
        <v>0.90190000000000003</v>
      </c>
      <c r="CS295" s="1" t="s">
        <v>19</v>
      </c>
    </row>
    <row r="296" spans="1:97" ht="15.75" customHeight="1" x14ac:dyDescent="0.25">
      <c r="A296" s="1" t="s">
        <v>141</v>
      </c>
      <c r="B296" s="1">
        <v>315</v>
      </c>
      <c r="C296" s="1">
        <v>329</v>
      </c>
      <c r="D296" s="1" t="s">
        <v>127</v>
      </c>
      <c r="E296" s="1">
        <v>13.76</v>
      </c>
      <c r="F296" s="1">
        <v>3</v>
      </c>
      <c r="G296" s="1">
        <v>13</v>
      </c>
      <c r="H296" s="1">
        <v>14</v>
      </c>
      <c r="I296" s="1">
        <v>14.07</v>
      </c>
      <c r="J296" s="81">
        <v>0.72</v>
      </c>
      <c r="K296" s="1">
        <v>5.5389999999999997</v>
      </c>
      <c r="L296" s="1">
        <v>0.90959999999999996</v>
      </c>
      <c r="M296" s="1" t="s">
        <v>19</v>
      </c>
      <c r="N296" s="1">
        <v>13.9</v>
      </c>
      <c r="O296" s="1">
        <v>13.9</v>
      </c>
      <c r="P296" s="1">
        <v>0.68100000000000005</v>
      </c>
      <c r="Q296" s="1">
        <v>5.2359999999999998</v>
      </c>
      <c r="R296" s="1">
        <v>0.89170000000000005</v>
      </c>
      <c r="S296" s="1" t="s">
        <v>19</v>
      </c>
      <c r="T296" s="1">
        <v>13.9</v>
      </c>
      <c r="U296" s="1">
        <v>13.9</v>
      </c>
      <c r="V296" s="1">
        <v>0.86399999999999999</v>
      </c>
      <c r="W296" s="1">
        <v>6.649</v>
      </c>
      <c r="X296" s="1">
        <v>0.91200000000000003</v>
      </c>
      <c r="Y296" s="1" t="s">
        <v>19</v>
      </c>
      <c r="Z296" s="1">
        <v>13.9</v>
      </c>
      <c r="AA296" s="1">
        <v>13.9</v>
      </c>
      <c r="AB296" s="1">
        <v>1.2649999999999999</v>
      </c>
      <c r="AC296" s="1">
        <v>9.7289999999999992</v>
      </c>
      <c r="AD296" s="1">
        <v>0.89139999999999997</v>
      </c>
      <c r="AE296" s="1" t="s">
        <v>19</v>
      </c>
      <c r="AF296" s="1">
        <v>13.9</v>
      </c>
      <c r="AG296" s="1">
        <v>13.9</v>
      </c>
      <c r="AH296" s="1">
        <v>1.177</v>
      </c>
      <c r="AI296" s="1">
        <v>9.0519999999999996</v>
      </c>
      <c r="AJ296" s="1">
        <v>0.89190000000000003</v>
      </c>
      <c r="AK296" s="1" t="s">
        <v>19</v>
      </c>
      <c r="AL296" s="1">
        <v>13.9</v>
      </c>
      <c r="AM296" s="1">
        <v>13.9</v>
      </c>
      <c r="AN296" s="1">
        <v>1.3560000000000001</v>
      </c>
      <c r="AO296" s="1">
        <v>10.43</v>
      </c>
      <c r="AP296" s="1">
        <v>0.88339999999999996</v>
      </c>
      <c r="AQ296" s="1" t="s">
        <v>19</v>
      </c>
      <c r="AR296" s="1">
        <v>13.9</v>
      </c>
      <c r="AS296" s="1">
        <v>13.9</v>
      </c>
      <c r="AT296" s="1">
        <v>2.101</v>
      </c>
      <c r="AU296" s="1">
        <v>16.158000000000001</v>
      </c>
      <c r="AV296" s="1">
        <v>0.85829999999999995</v>
      </c>
      <c r="AW296" s="1" t="s">
        <v>19</v>
      </c>
      <c r="AX296" s="1">
        <v>13.9</v>
      </c>
      <c r="AY296" s="1">
        <v>13.9</v>
      </c>
      <c r="AZ296" s="1">
        <v>1.8779999999999999</v>
      </c>
      <c r="BA296" s="1">
        <v>14.446</v>
      </c>
      <c r="BB296" s="1">
        <v>0.87790000000000001</v>
      </c>
      <c r="BC296" s="1" t="s">
        <v>19</v>
      </c>
      <c r="BD296" s="1">
        <v>13.9</v>
      </c>
      <c r="BE296" s="1">
        <v>13.9</v>
      </c>
      <c r="BF296" s="1">
        <v>1.728</v>
      </c>
      <c r="BG296" s="1">
        <v>13.292</v>
      </c>
      <c r="BH296" s="1">
        <v>0.88349999999999995</v>
      </c>
      <c r="BI296" s="1" t="s">
        <v>19</v>
      </c>
      <c r="BJ296" s="1">
        <v>13.91</v>
      </c>
      <c r="BK296" s="1">
        <v>13.91</v>
      </c>
      <c r="BL296" s="1">
        <v>2.3580000000000001</v>
      </c>
      <c r="BM296" s="1">
        <v>18.141999999999999</v>
      </c>
      <c r="BN296" s="1">
        <v>0.84489999999999998</v>
      </c>
      <c r="BO296" s="1" t="s">
        <v>19</v>
      </c>
      <c r="BP296" s="1">
        <v>13.9</v>
      </c>
      <c r="BQ296" s="1">
        <v>13.9</v>
      </c>
      <c r="BR296" s="1">
        <v>2.4</v>
      </c>
      <c r="BS296" s="1">
        <v>18.463000000000001</v>
      </c>
      <c r="BT296" s="1">
        <v>0.8206</v>
      </c>
      <c r="BU296" s="1" t="s">
        <v>19</v>
      </c>
      <c r="BV296" s="1">
        <v>13.9</v>
      </c>
      <c r="BW296" s="1">
        <v>13.9</v>
      </c>
      <c r="BX296" s="1">
        <v>2.5760000000000001</v>
      </c>
      <c r="BY296" s="1">
        <v>19.814</v>
      </c>
      <c r="BZ296" s="1">
        <v>0.81940000000000002</v>
      </c>
      <c r="CA296" s="1" t="s">
        <v>19</v>
      </c>
      <c r="CB296" s="1">
        <v>13.9</v>
      </c>
      <c r="CC296" s="1">
        <v>13.9</v>
      </c>
      <c r="CD296" s="1">
        <v>2.8540000000000001</v>
      </c>
      <c r="CE296" s="1">
        <v>21.954000000000001</v>
      </c>
      <c r="CF296" s="1">
        <v>0.84989999999999999</v>
      </c>
      <c r="CG296" s="1" t="s">
        <v>19</v>
      </c>
      <c r="CH296" s="1">
        <v>13.9</v>
      </c>
      <c r="CI296" s="1">
        <v>13.9</v>
      </c>
      <c r="CJ296" s="1">
        <v>2.5579999999999998</v>
      </c>
      <c r="CK296" s="1">
        <v>19.68</v>
      </c>
      <c r="CL296" s="1">
        <v>0.81200000000000006</v>
      </c>
      <c r="CM296" s="1" t="s">
        <v>19</v>
      </c>
      <c r="CN296" s="1">
        <v>13.9</v>
      </c>
      <c r="CO296" s="1">
        <v>13.9</v>
      </c>
      <c r="CP296" s="1">
        <v>2.5790000000000002</v>
      </c>
      <c r="CQ296" s="1">
        <v>19.841999999999999</v>
      </c>
      <c r="CR296" s="1">
        <v>0.874</v>
      </c>
      <c r="CS296" s="1" t="s">
        <v>19</v>
      </c>
    </row>
    <row r="297" spans="1:97" ht="15.75" customHeight="1" x14ac:dyDescent="0.25">
      <c r="A297" s="1" t="s">
        <v>141</v>
      </c>
      <c r="B297" s="1">
        <v>315</v>
      </c>
      <c r="C297" s="1">
        <v>332</v>
      </c>
      <c r="D297" s="1" t="s">
        <v>128</v>
      </c>
      <c r="E297" s="1">
        <v>14.45</v>
      </c>
      <c r="F297" s="1">
        <v>2</v>
      </c>
      <c r="G297" s="1">
        <v>16</v>
      </c>
      <c r="H297" s="1">
        <v>14.46</v>
      </c>
      <c r="I297" s="1">
        <v>14.64</v>
      </c>
      <c r="J297" s="81">
        <v>0.89100000000000001</v>
      </c>
      <c r="K297" s="1">
        <v>5.5659999999999998</v>
      </c>
      <c r="L297" s="1">
        <v>0.84650000000000003</v>
      </c>
      <c r="M297" s="1" t="s">
        <v>19</v>
      </c>
      <c r="N297" s="1">
        <v>14.46</v>
      </c>
      <c r="O297" s="1">
        <v>14.64</v>
      </c>
      <c r="P297" s="1">
        <v>0.94199999999999995</v>
      </c>
      <c r="Q297" s="1">
        <v>5.8849999999999998</v>
      </c>
      <c r="R297" s="1">
        <v>0.86160000000000003</v>
      </c>
      <c r="S297" s="1" t="s">
        <v>19</v>
      </c>
      <c r="T297" s="1">
        <v>14.46</v>
      </c>
      <c r="U297" s="1">
        <v>14.64</v>
      </c>
      <c r="V297" s="1">
        <v>1.099</v>
      </c>
      <c r="W297" s="1">
        <v>6.87</v>
      </c>
      <c r="X297" s="1">
        <v>0.91039999999999999</v>
      </c>
      <c r="Y297" s="1" t="s">
        <v>19</v>
      </c>
      <c r="Z297" s="1">
        <v>14.46</v>
      </c>
      <c r="AA297" s="1">
        <v>14.64</v>
      </c>
      <c r="AB297" s="1">
        <v>1.3620000000000001</v>
      </c>
      <c r="AC297" s="1">
        <v>8.5150000000000006</v>
      </c>
      <c r="AD297" s="1">
        <v>0.87549999999999994</v>
      </c>
      <c r="AE297" s="1" t="s">
        <v>19</v>
      </c>
      <c r="AF297" s="1">
        <v>14.46</v>
      </c>
      <c r="AG297" s="1">
        <v>14.64</v>
      </c>
      <c r="AH297" s="1">
        <v>1.452</v>
      </c>
      <c r="AI297" s="1">
        <v>9.0730000000000004</v>
      </c>
      <c r="AJ297" s="1">
        <v>0.88039999999999996</v>
      </c>
      <c r="AK297" s="1" t="s">
        <v>19</v>
      </c>
      <c r="AL297" s="1">
        <v>14.46</v>
      </c>
      <c r="AM297" s="1">
        <v>14.64</v>
      </c>
      <c r="AN297" s="1">
        <v>1.4650000000000001</v>
      </c>
      <c r="AO297" s="1">
        <v>9.1539999999999999</v>
      </c>
      <c r="AP297" s="1">
        <v>0.91710000000000003</v>
      </c>
      <c r="AQ297" s="1" t="s">
        <v>19</v>
      </c>
      <c r="AR297" s="1">
        <v>14.46</v>
      </c>
      <c r="AS297" s="1">
        <v>14.64</v>
      </c>
      <c r="AT297" s="1">
        <v>2.1760000000000002</v>
      </c>
      <c r="AU297" s="1">
        <v>13.6</v>
      </c>
      <c r="AV297" s="1">
        <v>0.85129999999999995</v>
      </c>
      <c r="AW297" s="1" t="s">
        <v>19</v>
      </c>
      <c r="AX297" s="1">
        <v>14.46</v>
      </c>
      <c r="AY297" s="1">
        <v>14.64</v>
      </c>
      <c r="AZ297" s="1">
        <v>2.105</v>
      </c>
      <c r="BA297" s="1">
        <v>13.157</v>
      </c>
      <c r="BB297" s="1">
        <v>0.8901</v>
      </c>
      <c r="BC297" s="1" t="s">
        <v>19</v>
      </c>
      <c r="BD297" s="1">
        <v>14.46</v>
      </c>
      <c r="BE297" s="1">
        <v>14.64</v>
      </c>
      <c r="BF297" s="1">
        <v>2.012</v>
      </c>
      <c r="BG297" s="1">
        <v>12.574</v>
      </c>
      <c r="BH297" s="1">
        <v>0.89090000000000003</v>
      </c>
      <c r="BI297" s="1" t="s">
        <v>19</v>
      </c>
      <c r="BJ297" s="1">
        <v>14.47</v>
      </c>
      <c r="BK297" s="1">
        <v>14.64</v>
      </c>
      <c r="BL297" s="1">
        <v>2.5310000000000001</v>
      </c>
      <c r="BM297" s="1">
        <v>15.821</v>
      </c>
      <c r="BN297" s="1">
        <v>0.84930000000000005</v>
      </c>
      <c r="BO297" s="1" t="s">
        <v>19</v>
      </c>
      <c r="BP297" s="1">
        <v>14.46</v>
      </c>
      <c r="BQ297" s="1">
        <v>14.64</v>
      </c>
      <c r="BR297" s="1">
        <v>2.6389999999999998</v>
      </c>
      <c r="BS297" s="1">
        <v>16.494</v>
      </c>
      <c r="BT297" s="1">
        <v>0.84319999999999995</v>
      </c>
      <c r="BU297" s="1" t="s">
        <v>19</v>
      </c>
      <c r="BV297" s="1">
        <v>14.46</v>
      </c>
      <c r="BW297" s="1">
        <v>14.64</v>
      </c>
      <c r="BX297" s="1">
        <v>2.718</v>
      </c>
      <c r="BY297" s="1">
        <v>16.986999999999998</v>
      </c>
      <c r="BZ297" s="1">
        <v>0.84930000000000005</v>
      </c>
      <c r="CA297" s="1" t="s">
        <v>19</v>
      </c>
      <c r="CB297" s="1">
        <v>14.47</v>
      </c>
      <c r="CC297" s="1">
        <v>14.64</v>
      </c>
      <c r="CD297" s="1">
        <v>2.927</v>
      </c>
      <c r="CE297" s="1">
        <v>18.292999999999999</v>
      </c>
      <c r="CF297" s="1">
        <v>0.84050000000000002</v>
      </c>
      <c r="CG297" s="1" t="s">
        <v>19</v>
      </c>
      <c r="CH297" s="1">
        <v>14.47</v>
      </c>
      <c r="CI297" s="1">
        <v>14.64</v>
      </c>
      <c r="CJ297" s="1">
        <v>2.8</v>
      </c>
      <c r="CK297" s="1">
        <v>17.501000000000001</v>
      </c>
      <c r="CL297" s="1">
        <v>0.87450000000000006</v>
      </c>
      <c r="CM297" s="1" t="s">
        <v>19</v>
      </c>
      <c r="CN297" s="1">
        <v>14.47</v>
      </c>
      <c r="CO297" s="1">
        <v>14.64</v>
      </c>
      <c r="CP297" s="1">
        <v>2.617</v>
      </c>
      <c r="CQ297" s="1">
        <v>16.356999999999999</v>
      </c>
      <c r="CR297" s="1">
        <v>0.90010000000000001</v>
      </c>
      <c r="CS297" s="1" t="s">
        <v>19</v>
      </c>
    </row>
    <row r="298" spans="1:97" ht="15.75" customHeight="1" x14ac:dyDescent="0.25">
      <c r="A298" s="1" t="s">
        <v>141</v>
      </c>
      <c r="B298" s="1">
        <v>333</v>
      </c>
      <c r="C298" s="1">
        <v>337</v>
      </c>
      <c r="D298" s="1" t="s">
        <v>56</v>
      </c>
      <c r="E298" s="1">
        <v>10.66</v>
      </c>
      <c r="F298" s="1">
        <v>1</v>
      </c>
      <c r="G298" s="1">
        <v>3</v>
      </c>
      <c r="H298" s="1">
        <v>10.47</v>
      </c>
      <c r="I298" s="1">
        <v>10.84</v>
      </c>
      <c r="J298" s="81">
        <v>7.0999999999999994E-2</v>
      </c>
      <c r="K298" s="1">
        <v>2.3740000000000001</v>
      </c>
      <c r="L298" s="1">
        <v>0.86819999999999997</v>
      </c>
      <c r="M298" s="1" t="s">
        <v>19</v>
      </c>
      <c r="N298" s="1">
        <v>10.48</v>
      </c>
      <c r="O298" s="1">
        <v>10.85</v>
      </c>
      <c r="P298" s="1">
        <v>0.11799999999999999</v>
      </c>
      <c r="Q298" s="1">
        <v>3.9180000000000001</v>
      </c>
      <c r="R298" s="1">
        <v>0.88039999999999996</v>
      </c>
      <c r="S298" s="1" t="s">
        <v>19</v>
      </c>
      <c r="T298" s="1">
        <v>10.47</v>
      </c>
      <c r="U298" s="1">
        <v>10.84</v>
      </c>
      <c r="V298" s="1">
        <v>0.12</v>
      </c>
      <c r="W298" s="1">
        <v>3.9929999999999999</v>
      </c>
      <c r="X298" s="1">
        <v>0.87150000000000005</v>
      </c>
      <c r="Y298" s="1" t="s">
        <v>19</v>
      </c>
      <c r="Z298" s="1">
        <v>10.47</v>
      </c>
      <c r="AA298" s="1">
        <v>10.84</v>
      </c>
      <c r="AB298" s="1">
        <v>0.12</v>
      </c>
      <c r="AC298" s="1">
        <v>4.0140000000000002</v>
      </c>
      <c r="AD298" s="1">
        <v>0.92190000000000005</v>
      </c>
      <c r="AE298" s="1" t="s">
        <v>19</v>
      </c>
      <c r="AF298" s="1">
        <v>10.48</v>
      </c>
      <c r="AG298" s="1">
        <v>10.85</v>
      </c>
      <c r="AH298" s="1">
        <v>0.112</v>
      </c>
      <c r="AI298" s="1">
        <v>3.7320000000000002</v>
      </c>
      <c r="AJ298" s="1">
        <v>0.9234</v>
      </c>
      <c r="AK298" s="1" t="s">
        <v>19</v>
      </c>
      <c r="AL298" s="1">
        <v>10.47</v>
      </c>
      <c r="AM298" s="1">
        <v>10.84</v>
      </c>
      <c r="AN298" s="1">
        <v>0.13</v>
      </c>
      <c r="AO298" s="1">
        <v>4.3220000000000001</v>
      </c>
      <c r="AP298" s="1">
        <v>0.88819999999999999</v>
      </c>
      <c r="AQ298" s="1" t="s">
        <v>19</v>
      </c>
      <c r="AR298" s="1">
        <v>10.48</v>
      </c>
      <c r="AS298" s="1">
        <v>10.85</v>
      </c>
      <c r="AT298" s="1">
        <v>0.113</v>
      </c>
      <c r="AU298" s="1">
        <v>3.7570000000000001</v>
      </c>
      <c r="AV298" s="1">
        <v>0.89359999999999995</v>
      </c>
      <c r="AW298" s="1" t="s">
        <v>19</v>
      </c>
      <c r="AX298" s="1">
        <v>10.48</v>
      </c>
      <c r="AY298" s="1">
        <v>10.85</v>
      </c>
      <c r="AZ298" s="1">
        <v>0.152</v>
      </c>
      <c r="BA298" s="1">
        <v>5.0819999999999999</v>
      </c>
      <c r="BB298" s="1">
        <v>0.89070000000000005</v>
      </c>
      <c r="BC298" s="1" t="s">
        <v>19</v>
      </c>
      <c r="BD298" s="1">
        <v>10.48</v>
      </c>
      <c r="BE298" s="1">
        <v>10.84</v>
      </c>
      <c r="BF298" s="1">
        <v>0.124</v>
      </c>
      <c r="BG298" s="1">
        <v>4.1239999999999997</v>
      </c>
      <c r="BH298" s="1">
        <v>0.90920000000000001</v>
      </c>
      <c r="BI298" s="1" t="s">
        <v>19</v>
      </c>
      <c r="BJ298" s="1">
        <v>10.47</v>
      </c>
      <c r="BK298" s="1">
        <v>10.84</v>
      </c>
      <c r="BL298" s="1">
        <v>0.18</v>
      </c>
      <c r="BM298" s="1">
        <v>6.008</v>
      </c>
      <c r="BN298" s="1">
        <v>0.87649999999999995</v>
      </c>
      <c r="BO298" s="1" t="s">
        <v>19</v>
      </c>
      <c r="BP298" s="1">
        <v>10.48</v>
      </c>
      <c r="BQ298" s="1">
        <v>10.84</v>
      </c>
      <c r="BR298" s="1">
        <v>0.12</v>
      </c>
      <c r="BS298" s="1">
        <v>4.0030000000000001</v>
      </c>
      <c r="BT298" s="1">
        <v>0.85680000000000001</v>
      </c>
      <c r="BU298" s="1" t="s">
        <v>19</v>
      </c>
      <c r="BV298" s="1">
        <v>10.48</v>
      </c>
      <c r="BW298" s="1">
        <v>10.85</v>
      </c>
      <c r="BX298" s="1">
        <v>0.16200000000000001</v>
      </c>
      <c r="BY298" s="1">
        <v>5.4130000000000003</v>
      </c>
      <c r="BZ298" s="1">
        <v>0.83809999999999996</v>
      </c>
      <c r="CA298" s="1" t="s">
        <v>19</v>
      </c>
      <c r="CB298" s="1">
        <v>10.48</v>
      </c>
      <c r="CC298" s="1">
        <v>10.85</v>
      </c>
      <c r="CD298" s="1">
        <v>0.14899999999999999</v>
      </c>
      <c r="CE298" s="1">
        <v>4.9560000000000004</v>
      </c>
      <c r="CF298" s="1">
        <v>0.85119999999999996</v>
      </c>
      <c r="CG298" s="1" t="s">
        <v>19</v>
      </c>
      <c r="CH298" s="1">
        <v>10.48</v>
      </c>
      <c r="CI298" s="1">
        <v>10.85</v>
      </c>
      <c r="CJ298" s="1">
        <v>0.158</v>
      </c>
      <c r="CK298" s="1">
        <v>5.2770000000000001</v>
      </c>
      <c r="CL298" s="1">
        <v>0.86780000000000002</v>
      </c>
      <c r="CM298" s="1" t="s">
        <v>19</v>
      </c>
      <c r="CN298" s="1">
        <v>10.48</v>
      </c>
      <c r="CO298" s="1">
        <v>10.85</v>
      </c>
      <c r="CP298" s="1">
        <v>0.20799999999999999</v>
      </c>
      <c r="CQ298" s="1">
        <v>6.94</v>
      </c>
      <c r="CR298" s="1">
        <v>0.89610000000000001</v>
      </c>
      <c r="CS298" s="1" t="s">
        <v>19</v>
      </c>
    </row>
    <row r="299" spans="1:97" ht="15.75" customHeight="1" x14ac:dyDescent="0.25">
      <c r="A299" s="1" t="s">
        <v>141</v>
      </c>
      <c r="B299" s="1">
        <v>333</v>
      </c>
      <c r="C299" s="1">
        <v>352</v>
      </c>
      <c r="D299" s="1" t="s">
        <v>209</v>
      </c>
      <c r="E299" s="1">
        <v>11.95</v>
      </c>
      <c r="F299" s="1">
        <v>4</v>
      </c>
      <c r="G299" s="1">
        <v>17</v>
      </c>
      <c r="H299" s="1">
        <v>12</v>
      </c>
      <c r="I299" s="1">
        <v>12.27</v>
      </c>
      <c r="J299" s="81">
        <v>1.8280000000000001</v>
      </c>
      <c r="K299" s="1">
        <v>10.753</v>
      </c>
      <c r="L299" s="1">
        <v>0.82169999999999999</v>
      </c>
      <c r="M299" s="1" t="s">
        <v>19</v>
      </c>
      <c r="N299" s="1">
        <v>11.9</v>
      </c>
      <c r="O299" s="1">
        <v>12.16</v>
      </c>
      <c r="P299" s="1">
        <v>1.9179999999999999</v>
      </c>
      <c r="Q299" s="1">
        <v>11.284000000000001</v>
      </c>
      <c r="R299" s="1">
        <v>0.78659999999999997</v>
      </c>
      <c r="S299" s="1" t="s">
        <v>19</v>
      </c>
      <c r="T299" s="1">
        <v>11.91</v>
      </c>
      <c r="U299" s="1">
        <v>12.13</v>
      </c>
      <c r="V299" s="1">
        <v>2.0739999999999998</v>
      </c>
      <c r="W299" s="1">
        <v>12.199</v>
      </c>
      <c r="X299" s="1">
        <v>0.75939999999999996</v>
      </c>
      <c r="Y299" s="1" t="s">
        <v>19</v>
      </c>
      <c r="Z299" s="1">
        <v>11.94</v>
      </c>
      <c r="AA299" s="1">
        <v>12.17</v>
      </c>
      <c r="AB299" s="1">
        <v>2.698</v>
      </c>
      <c r="AC299" s="1">
        <v>15.869</v>
      </c>
      <c r="AD299" s="1">
        <v>0.77959999999999996</v>
      </c>
      <c r="AE299" s="1" t="s">
        <v>19</v>
      </c>
      <c r="AF299" s="1">
        <v>11.88</v>
      </c>
      <c r="AG299" s="1">
        <v>12.11</v>
      </c>
      <c r="AH299" s="1">
        <v>2.7970000000000002</v>
      </c>
      <c r="AI299" s="1">
        <v>16.454999999999998</v>
      </c>
      <c r="AJ299" s="1">
        <v>0.66820000000000002</v>
      </c>
      <c r="AK299" s="1" t="s">
        <v>19</v>
      </c>
      <c r="AL299" s="1">
        <v>11.87</v>
      </c>
      <c r="AM299" s="1">
        <v>12.12</v>
      </c>
      <c r="AN299" s="1">
        <v>2.758</v>
      </c>
      <c r="AO299" s="1">
        <v>16.221</v>
      </c>
      <c r="AP299" s="1">
        <v>0.76319999999999999</v>
      </c>
      <c r="AQ299" s="1" t="s">
        <v>19</v>
      </c>
      <c r="AR299" s="1">
        <v>11.93</v>
      </c>
      <c r="AS299" s="1">
        <v>12.18</v>
      </c>
      <c r="AT299" s="1">
        <v>4.1390000000000002</v>
      </c>
      <c r="AU299" s="1">
        <v>24.346</v>
      </c>
      <c r="AV299" s="1">
        <v>0.81859999999999999</v>
      </c>
      <c r="AW299" s="1" t="s">
        <v>19</v>
      </c>
      <c r="AX299" s="1">
        <v>11.89</v>
      </c>
      <c r="AY299" s="1">
        <v>12.1</v>
      </c>
      <c r="AZ299" s="1">
        <v>4.0439999999999996</v>
      </c>
      <c r="BA299" s="1">
        <v>23.786000000000001</v>
      </c>
      <c r="BB299" s="1">
        <v>0.81210000000000004</v>
      </c>
      <c r="BC299" s="1" t="s">
        <v>19</v>
      </c>
      <c r="BD299" s="1">
        <v>11.83</v>
      </c>
      <c r="BE299" s="1">
        <v>12.09</v>
      </c>
      <c r="BF299" s="1">
        <v>4.1130000000000004</v>
      </c>
      <c r="BG299" s="1">
        <v>24.193999999999999</v>
      </c>
      <c r="BH299" s="1">
        <v>0.76129999999999998</v>
      </c>
      <c r="BI299" s="1" t="s">
        <v>19</v>
      </c>
      <c r="BJ299" s="1">
        <v>11.87</v>
      </c>
      <c r="BK299" s="1">
        <v>12.13</v>
      </c>
      <c r="BL299" s="1">
        <v>5.024</v>
      </c>
      <c r="BM299" s="1">
        <v>29.553000000000001</v>
      </c>
      <c r="BN299" s="1">
        <v>0.68789999999999996</v>
      </c>
      <c r="BO299" s="1" t="s">
        <v>19</v>
      </c>
      <c r="BP299" s="1">
        <v>11.9</v>
      </c>
      <c r="BQ299" s="1">
        <v>12.1</v>
      </c>
      <c r="BR299" s="1">
        <v>5.3949999999999996</v>
      </c>
      <c r="BS299" s="1">
        <v>31.733000000000001</v>
      </c>
      <c r="BT299" s="1">
        <v>0.74939999999999996</v>
      </c>
      <c r="BU299" s="1" t="s">
        <v>19</v>
      </c>
      <c r="BV299" s="1">
        <v>11.9</v>
      </c>
      <c r="BW299" s="1">
        <v>12.1</v>
      </c>
      <c r="BX299" s="1">
        <v>5.5289999999999999</v>
      </c>
      <c r="BY299" s="1">
        <v>32.526000000000003</v>
      </c>
      <c r="BZ299" s="1">
        <v>0.70389999999999997</v>
      </c>
      <c r="CA299" s="1" t="s">
        <v>19</v>
      </c>
      <c r="CB299" s="1">
        <v>11.93</v>
      </c>
      <c r="CC299" s="1">
        <v>12.15</v>
      </c>
      <c r="CD299" s="1">
        <v>5.46</v>
      </c>
      <c r="CE299" s="1">
        <v>32.119</v>
      </c>
      <c r="CF299" s="1">
        <v>0.80510000000000004</v>
      </c>
      <c r="CG299" s="1" t="s">
        <v>19</v>
      </c>
      <c r="CH299" s="1">
        <v>11.88</v>
      </c>
      <c r="CI299" s="1">
        <v>12.11</v>
      </c>
      <c r="CJ299" s="1">
        <v>5.1840000000000002</v>
      </c>
      <c r="CK299" s="1">
        <v>30.495000000000001</v>
      </c>
      <c r="CL299" s="1">
        <v>0.80279999999999996</v>
      </c>
      <c r="CM299" s="1" t="s">
        <v>19</v>
      </c>
      <c r="CN299" s="1">
        <v>11.88</v>
      </c>
      <c r="CO299" s="1">
        <v>12.12</v>
      </c>
      <c r="CP299" s="1">
        <v>5.1479999999999997</v>
      </c>
      <c r="CQ299" s="1">
        <v>30.280999999999999</v>
      </c>
      <c r="CR299" s="1">
        <v>0.79210000000000003</v>
      </c>
      <c r="CS299" s="1" t="s">
        <v>19</v>
      </c>
    </row>
    <row r="300" spans="1:97" ht="15.75" customHeight="1" x14ac:dyDescent="0.25">
      <c r="A300" s="1" t="s">
        <v>141</v>
      </c>
      <c r="B300" s="1">
        <v>337</v>
      </c>
      <c r="C300" s="1">
        <v>350</v>
      </c>
      <c r="D300" s="1" t="s">
        <v>57</v>
      </c>
      <c r="E300" s="1">
        <v>9.01</v>
      </c>
      <c r="F300" s="1">
        <v>3</v>
      </c>
      <c r="G300" s="1">
        <v>11</v>
      </c>
      <c r="H300" s="1">
        <v>9.2200000000000006</v>
      </c>
      <c r="I300" s="1">
        <v>9.41</v>
      </c>
      <c r="J300" s="81">
        <v>1.675</v>
      </c>
      <c r="K300" s="1">
        <v>15.225</v>
      </c>
      <c r="L300" s="1">
        <v>0.88319999999999999</v>
      </c>
      <c r="M300" s="1" t="s">
        <v>19</v>
      </c>
      <c r="N300" s="1">
        <v>9.14</v>
      </c>
      <c r="O300" s="1">
        <v>9.3000000000000007</v>
      </c>
      <c r="P300" s="1">
        <v>1.6160000000000001</v>
      </c>
      <c r="Q300" s="1">
        <v>14.695</v>
      </c>
      <c r="R300" s="1">
        <v>0.86339999999999995</v>
      </c>
      <c r="S300" s="1" t="s">
        <v>19</v>
      </c>
      <c r="T300" s="1">
        <v>9.14</v>
      </c>
      <c r="U300" s="1">
        <v>9.3000000000000007</v>
      </c>
      <c r="V300" s="1">
        <v>1.8220000000000001</v>
      </c>
      <c r="W300" s="1">
        <v>16.559999999999999</v>
      </c>
      <c r="X300" s="1">
        <v>0.89059999999999995</v>
      </c>
      <c r="Y300" s="1" t="s">
        <v>19</v>
      </c>
      <c r="Z300" s="1">
        <v>9.14</v>
      </c>
      <c r="AA300" s="1">
        <v>9.3000000000000007</v>
      </c>
      <c r="AB300" s="1">
        <v>2.319</v>
      </c>
      <c r="AC300" s="1">
        <v>21.077999999999999</v>
      </c>
      <c r="AD300" s="1">
        <v>0.91259999999999997</v>
      </c>
      <c r="AE300" s="1" t="s">
        <v>19</v>
      </c>
      <c r="AF300" s="1">
        <v>9.14</v>
      </c>
      <c r="AG300" s="1">
        <v>9.3000000000000007</v>
      </c>
      <c r="AH300" s="1">
        <v>2.3260000000000001</v>
      </c>
      <c r="AI300" s="1">
        <v>21.143000000000001</v>
      </c>
      <c r="AJ300" s="1">
        <v>0.90290000000000004</v>
      </c>
      <c r="AK300" s="1" t="s">
        <v>19</v>
      </c>
      <c r="AL300" s="1">
        <v>9.14</v>
      </c>
      <c r="AM300" s="1">
        <v>9.3000000000000007</v>
      </c>
      <c r="AN300" s="1">
        <v>2.351</v>
      </c>
      <c r="AO300" s="1">
        <v>21.369</v>
      </c>
      <c r="AP300" s="1">
        <v>0.90639999999999998</v>
      </c>
      <c r="AQ300" s="1" t="s">
        <v>19</v>
      </c>
      <c r="AR300" s="1">
        <v>9.2799999999999994</v>
      </c>
      <c r="AS300" s="1">
        <v>9.35</v>
      </c>
      <c r="AT300" s="1">
        <v>3.3769999999999998</v>
      </c>
      <c r="AU300" s="1">
        <v>30.702999999999999</v>
      </c>
      <c r="AV300" s="1">
        <v>0.81459999999999999</v>
      </c>
      <c r="AW300" s="1" t="s">
        <v>19</v>
      </c>
      <c r="AX300" s="1">
        <v>9.14</v>
      </c>
      <c r="AY300" s="1">
        <v>9.3000000000000007</v>
      </c>
      <c r="AZ300" s="1">
        <v>3.3050000000000002</v>
      </c>
      <c r="BA300" s="1">
        <v>30.045000000000002</v>
      </c>
      <c r="BB300" s="1">
        <v>0.87709999999999999</v>
      </c>
      <c r="BC300" s="1" t="s">
        <v>19</v>
      </c>
      <c r="BD300" s="1">
        <v>9.09</v>
      </c>
      <c r="BE300" s="1">
        <v>9.34</v>
      </c>
      <c r="BF300" s="1">
        <v>2.851</v>
      </c>
      <c r="BG300" s="1">
        <v>25.917999999999999</v>
      </c>
      <c r="BH300" s="1">
        <v>0.85670000000000002</v>
      </c>
      <c r="BI300" s="1" t="s">
        <v>19</v>
      </c>
      <c r="BJ300" s="1">
        <v>9.14</v>
      </c>
      <c r="BK300" s="1">
        <v>9.3000000000000007</v>
      </c>
      <c r="BL300" s="1">
        <v>4.0789999999999997</v>
      </c>
      <c r="BM300" s="1">
        <v>37.082000000000001</v>
      </c>
      <c r="BN300" s="1">
        <v>0.83279999999999998</v>
      </c>
      <c r="BO300" s="1" t="s">
        <v>19</v>
      </c>
      <c r="BP300" s="1">
        <v>9.14</v>
      </c>
      <c r="BQ300" s="1">
        <v>9.3000000000000007</v>
      </c>
      <c r="BR300" s="1">
        <v>4.25</v>
      </c>
      <c r="BS300" s="1">
        <v>38.634</v>
      </c>
      <c r="BT300" s="1">
        <v>0.82240000000000002</v>
      </c>
      <c r="BU300" s="1" t="s">
        <v>19</v>
      </c>
      <c r="BV300" s="1">
        <v>9.14</v>
      </c>
      <c r="BW300" s="1">
        <v>9.3000000000000007</v>
      </c>
      <c r="BX300" s="1">
        <v>4.1509999999999998</v>
      </c>
      <c r="BY300" s="1">
        <v>37.734000000000002</v>
      </c>
      <c r="BZ300" s="1">
        <v>0.7954</v>
      </c>
      <c r="CA300" s="1" t="s">
        <v>19</v>
      </c>
      <c r="CB300" s="1">
        <v>9.14</v>
      </c>
      <c r="CC300" s="1">
        <v>9.3000000000000007</v>
      </c>
      <c r="CD300" s="1">
        <v>4.3609999999999998</v>
      </c>
      <c r="CE300" s="1">
        <v>39.646000000000001</v>
      </c>
      <c r="CF300" s="1">
        <v>0.83099999999999996</v>
      </c>
      <c r="CG300" s="1" t="s">
        <v>19</v>
      </c>
      <c r="CH300" s="1">
        <v>9.14</v>
      </c>
      <c r="CI300" s="1">
        <v>9.3000000000000007</v>
      </c>
      <c r="CJ300" s="1">
        <v>4.1619999999999999</v>
      </c>
      <c r="CK300" s="1">
        <v>37.835999999999999</v>
      </c>
      <c r="CL300" s="1">
        <v>0.81240000000000001</v>
      </c>
      <c r="CM300" s="1" t="s">
        <v>19</v>
      </c>
      <c r="CN300" s="1">
        <v>9.14</v>
      </c>
      <c r="CO300" s="1">
        <v>9.3000000000000007</v>
      </c>
      <c r="CP300" s="1">
        <v>4.09</v>
      </c>
      <c r="CQ300" s="1">
        <v>37.182000000000002</v>
      </c>
      <c r="CR300" s="1">
        <v>0.83950000000000002</v>
      </c>
      <c r="CS300" s="1" t="s">
        <v>19</v>
      </c>
    </row>
    <row r="301" spans="1:97" ht="15.75" customHeight="1" x14ac:dyDescent="0.25">
      <c r="A301" s="1" t="s">
        <v>141</v>
      </c>
      <c r="B301" s="1">
        <v>337</v>
      </c>
      <c r="C301" s="1">
        <v>350</v>
      </c>
      <c r="D301" s="1" t="s">
        <v>57</v>
      </c>
      <c r="E301" s="1">
        <v>9.01</v>
      </c>
      <c r="F301" s="1">
        <v>4</v>
      </c>
      <c r="G301" s="1">
        <v>11</v>
      </c>
      <c r="H301" s="1">
        <v>9.2200000000000006</v>
      </c>
      <c r="I301" s="1">
        <v>9.4600000000000009</v>
      </c>
      <c r="J301" s="81">
        <v>1.657</v>
      </c>
      <c r="K301" s="1">
        <v>15.065</v>
      </c>
      <c r="L301" s="1">
        <v>0.93610000000000004</v>
      </c>
      <c r="M301" s="1" t="s">
        <v>20</v>
      </c>
      <c r="N301" s="1">
        <v>9.1</v>
      </c>
      <c r="O301" s="1">
        <v>9.34</v>
      </c>
      <c r="P301" s="1">
        <v>1.804</v>
      </c>
      <c r="Q301" s="1">
        <v>16.402000000000001</v>
      </c>
      <c r="R301" s="1">
        <v>0.84519999999999995</v>
      </c>
      <c r="S301" s="1" t="s">
        <v>19</v>
      </c>
      <c r="T301" s="1">
        <v>9.1199999999999992</v>
      </c>
      <c r="U301" s="1">
        <v>9.35</v>
      </c>
      <c r="V301" s="1">
        <v>1.7869999999999999</v>
      </c>
      <c r="W301" s="1">
        <v>16.244</v>
      </c>
      <c r="X301" s="1">
        <v>0.93320000000000003</v>
      </c>
      <c r="Y301" s="1" t="s">
        <v>20</v>
      </c>
      <c r="Z301" s="1">
        <v>9.15</v>
      </c>
      <c r="AA301" s="1">
        <v>9.52</v>
      </c>
      <c r="AB301" s="1">
        <v>2.2599999999999998</v>
      </c>
      <c r="AC301" s="1">
        <v>20.548999999999999</v>
      </c>
      <c r="AD301" s="1">
        <v>0.9244</v>
      </c>
      <c r="AE301" s="1" t="s">
        <v>20</v>
      </c>
      <c r="AF301" s="1">
        <v>9.09</v>
      </c>
      <c r="AG301" s="1">
        <v>9.3000000000000007</v>
      </c>
      <c r="AH301" s="1">
        <v>2.3959999999999999</v>
      </c>
      <c r="AI301" s="1">
        <v>21.782</v>
      </c>
      <c r="AJ301" s="1">
        <v>0.92110000000000003</v>
      </c>
      <c r="AK301" s="1" t="s">
        <v>20</v>
      </c>
      <c r="AL301" s="1">
        <v>9.09</v>
      </c>
      <c r="AM301" s="1">
        <v>9.36</v>
      </c>
      <c r="AN301" s="1">
        <v>2.339</v>
      </c>
      <c r="AO301" s="1">
        <v>21.268000000000001</v>
      </c>
      <c r="AP301" s="1">
        <v>0.9496</v>
      </c>
      <c r="AQ301" s="1" t="s">
        <v>20</v>
      </c>
      <c r="AR301" s="1">
        <v>9.11</v>
      </c>
      <c r="AS301" s="1">
        <v>9.39</v>
      </c>
      <c r="AT301" s="1">
        <v>3.5019999999999998</v>
      </c>
      <c r="AU301" s="1">
        <v>31.838999999999999</v>
      </c>
      <c r="AV301" s="1">
        <v>0.92869999999999997</v>
      </c>
      <c r="AW301" s="1" t="s">
        <v>20</v>
      </c>
      <c r="AX301" s="1">
        <v>9.11</v>
      </c>
      <c r="AY301" s="1">
        <v>9.35</v>
      </c>
      <c r="AZ301" s="1">
        <v>3.3109999999999999</v>
      </c>
      <c r="BA301" s="1">
        <v>30.102</v>
      </c>
      <c r="BB301" s="1">
        <v>0.91539999999999999</v>
      </c>
      <c r="BC301" s="1" t="s">
        <v>20</v>
      </c>
      <c r="BD301" s="1">
        <v>9.09</v>
      </c>
      <c r="BE301" s="1">
        <v>9.31</v>
      </c>
      <c r="BF301" s="1">
        <v>3.02</v>
      </c>
      <c r="BG301" s="1">
        <v>27.457999999999998</v>
      </c>
      <c r="BH301" s="1">
        <v>0.90869999999999995</v>
      </c>
      <c r="BI301" s="1" t="s">
        <v>20</v>
      </c>
      <c r="BJ301" s="1">
        <v>9.06</v>
      </c>
      <c r="BK301" s="1">
        <v>9.36</v>
      </c>
      <c r="BL301" s="1">
        <v>4.0369999999999999</v>
      </c>
      <c r="BM301" s="1">
        <v>36.698999999999998</v>
      </c>
      <c r="BN301" s="1">
        <v>0.91020000000000001</v>
      </c>
      <c r="BO301" s="1" t="s">
        <v>20</v>
      </c>
      <c r="BP301" s="1">
        <v>9.11</v>
      </c>
      <c r="BQ301" s="1">
        <v>9.32</v>
      </c>
      <c r="BR301" s="1">
        <v>4.2119999999999997</v>
      </c>
      <c r="BS301" s="1">
        <v>38.292999999999999</v>
      </c>
      <c r="BT301" s="1">
        <v>0.90659999999999996</v>
      </c>
      <c r="BU301" s="1" t="s">
        <v>20</v>
      </c>
      <c r="BV301" s="1">
        <v>9.1</v>
      </c>
      <c r="BW301" s="1">
        <v>9.3800000000000008</v>
      </c>
      <c r="BX301" s="1">
        <v>4.1269999999999998</v>
      </c>
      <c r="BY301" s="1">
        <v>37.521999999999998</v>
      </c>
      <c r="BZ301" s="1">
        <v>0.8952</v>
      </c>
      <c r="CA301" s="1" t="s">
        <v>19</v>
      </c>
      <c r="CB301" s="1">
        <v>9.1199999999999992</v>
      </c>
      <c r="CC301" s="1">
        <v>9.39</v>
      </c>
      <c r="CD301" s="1">
        <v>4.3010000000000002</v>
      </c>
      <c r="CE301" s="1">
        <v>39.098999999999997</v>
      </c>
      <c r="CF301" s="1">
        <v>0.8972</v>
      </c>
      <c r="CG301" s="1" t="s">
        <v>20</v>
      </c>
      <c r="CH301" s="1">
        <v>9.09</v>
      </c>
      <c r="CI301" s="1">
        <v>9.34</v>
      </c>
      <c r="CJ301" s="1">
        <v>4.141</v>
      </c>
      <c r="CK301" s="1">
        <v>37.645000000000003</v>
      </c>
      <c r="CL301" s="1">
        <v>0.9244</v>
      </c>
      <c r="CM301" s="1" t="s">
        <v>20</v>
      </c>
      <c r="CN301" s="1">
        <v>9.09</v>
      </c>
      <c r="CO301" s="1">
        <v>9.3699999999999992</v>
      </c>
      <c r="CP301" s="1">
        <v>4.0439999999999996</v>
      </c>
      <c r="CQ301" s="1">
        <v>36.761000000000003</v>
      </c>
      <c r="CR301" s="1">
        <v>0.92130000000000001</v>
      </c>
      <c r="CS301" s="1" t="s">
        <v>20</v>
      </c>
    </row>
    <row r="302" spans="1:97" ht="15.75" customHeight="1" x14ac:dyDescent="0.25">
      <c r="A302" s="1" t="s">
        <v>141</v>
      </c>
      <c r="B302" s="1">
        <v>338</v>
      </c>
      <c r="C302" s="1">
        <v>350</v>
      </c>
      <c r="D302" s="1" t="s">
        <v>58</v>
      </c>
      <c r="E302" s="1">
        <v>8.8800000000000008</v>
      </c>
      <c r="F302" s="1">
        <v>4</v>
      </c>
      <c r="G302" s="1">
        <v>10</v>
      </c>
      <c r="H302" s="1">
        <v>8.85</v>
      </c>
      <c r="I302" s="1">
        <v>9.24</v>
      </c>
      <c r="J302" s="81">
        <v>1.522</v>
      </c>
      <c r="K302" s="1">
        <v>15.223000000000001</v>
      </c>
      <c r="L302" s="1">
        <v>0.94030000000000002</v>
      </c>
      <c r="M302" s="1" t="s">
        <v>20</v>
      </c>
      <c r="N302" s="1">
        <v>8.86</v>
      </c>
      <c r="O302" s="1">
        <v>9.24</v>
      </c>
      <c r="P302" s="1">
        <v>1.5</v>
      </c>
      <c r="Q302" s="1">
        <v>15.000999999999999</v>
      </c>
      <c r="R302" s="1">
        <v>0.91900000000000004</v>
      </c>
      <c r="S302" s="1" t="s">
        <v>20</v>
      </c>
      <c r="T302" s="1">
        <v>8.85</v>
      </c>
      <c r="U302" s="1">
        <v>9.24</v>
      </c>
      <c r="V302" s="1">
        <v>1.619</v>
      </c>
      <c r="W302" s="1">
        <v>16.186</v>
      </c>
      <c r="X302" s="1">
        <v>0.93100000000000005</v>
      </c>
      <c r="Y302" s="1" t="s">
        <v>20</v>
      </c>
      <c r="Z302" s="1">
        <v>8.85</v>
      </c>
      <c r="AA302" s="1">
        <v>9.24</v>
      </c>
      <c r="AB302" s="1">
        <v>2.121</v>
      </c>
      <c r="AC302" s="1">
        <v>21.21</v>
      </c>
      <c r="AD302" s="1">
        <v>0.94650000000000001</v>
      </c>
      <c r="AE302" s="1" t="s">
        <v>20</v>
      </c>
      <c r="AF302" s="1">
        <v>8.86</v>
      </c>
      <c r="AG302" s="1">
        <v>9.24</v>
      </c>
      <c r="AH302" s="1">
        <v>2.1379999999999999</v>
      </c>
      <c r="AI302" s="1">
        <v>21.382000000000001</v>
      </c>
      <c r="AJ302" s="1">
        <v>0.9425</v>
      </c>
      <c r="AK302" s="1" t="s">
        <v>20</v>
      </c>
      <c r="AL302" s="1">
        <v>8.85</v>
      </c>
      <c r="AM302" s="1">
        <v>9.24</v>
      </c>
      <c r="AN302" s="1">
        <v>2.1930000000000001</v>
      </c>
      <c r="AO302" s="1">
        <v>21.934000000000001</v>
      </c>
      <c r="AP302" s="1">
        <v>0.94199999999999995</v>
      </c>
      <c r="AQ302" s="1" t="s">
        <v>20</v>
      </c>
      <c r="AR302" s="1">
        <v>8.93</v>
      </c>
      <c r="AS302" s="1">
        <v>9.24</v>
      </c>
      <c r="AT302" s="1">
        <v>3.1949999999999998</v>
      </c>
      <c r="AU302" s="1">
        <v>31.951000000000001</v>
      </c>
      <c r="AV302" s="1">
        <v>0.93840000000000001</v>
      </c>
      <c r="AW302" s="1" t="s">
        <v>20</v>
      </c>
      <c r="AX302" s="1">
        <v>8.85</v>
      </c>
      <c r="AY302" s="1">
        <v>9.24</v>
      </c>
      <c r="AZ302" s="1">
        <v>3.0150000000000001</v>
      </c>
      <c r="BA302" s="1">
        <v>30.15</v>
      </c>
      <c r="BB302" s="1">
        <v>0.92020000000000002</v>
      </c>
      <c r="BC302" s="1" t="s">
        <v>20</v>
      </c>
      <c r="BD302" s="1">
        <v>8.89</v>
      </c>
      <c r="BE302" s="1">
        <v>9.1300000000000008</v>
      </c>
      <c r="BF302" s="1">
        <v>2.633</v>
      </c>
      <c r="BG302" s="1">
        <v>26.331</v>
      </c>
      <c r="BH302" s="1">
        <v>0.90749999999999997</v>
      </c>
      <c r="BI302" s="1" t="s">
        <v>20</v>
      </c>
      <c r="BJ302" s="1">
        <v>8.85</v>
      </c>
      <c r="BK302" s="1">
        <v>9.24</v>
      </c>
      <c r="BL302" s="1">
        <v>3.49</v>
      </c>
      <c r="BM302" s="1">
        <v>34.898000000000003</v>
      </c>
      <c r="BN302" s="1">
        <v>0.91830000000000001</v>
      </c>
      <c r="BO302" s="1" t="s">
        <v>20</v>
      </c>
      <c r="BP302" s="1">
        <v>8.85</v>
      </c>
      <c r="BQ302" s="1">
        <v>9.24</v>
      </c>
      <c r="BR302" s="1">
        <v>3.7879999999999998</v>
      </c>
      <c r="BS302" s="1">
        <v>37.878</v>
      </c>
      <c r="BT302" s="1">
        <v>0.90429999999999999</v>
      </c>
      <c r="BU302" s="1" t="s">
        <v>20</v>
      </c>
      <c r="BV302" s="1">
        <v>8.86</v>
      </c>
      <c r="BW302" s="1">
        <v>9.24</v>
      </c>
      <c r="BX302" s="1">
        <v>3.7109999999999999</v>
      </c>
      <c r="BY302" s="1">
        <v>37.112000000000002</v>
      </c>
      <c r="BZ302" s="1">
        <v>0.88339999999999996</v>
      </c>
      <c r="CA302" s="1" t="s">
        <v>19</v>
      </c>
      <c r="CB302" s="1">
        <v>8.86</v>
      </c>
      <c r="CC302" s="1">
        <v>9.24</v>
      </c>
      <c r="CD302" s="1">
        <v>3.7829999999999999</v>
      </c>
      <c r="CE302" s="1">
        <v>37.832000000000001</v>
      </c>
      <c r="CF302" s="1">
        <v>0.92559999999999998</v>
      </c>
      <c r="CG302" s="1" t="s">
        <v>20</v>
      </c>
      <c r="CH302" s="1">
        <v>8.86</v>
      </c>
      <c r="CI302" s="1">
        <v>9.24</v>
      </c>
      <c r="CJ302" s="1">
        <v>3.694</v>
      </c>
      <c r="CK302" s="1">
        <v>36.938000000000002</v>
      </c>
      <c r="CL302" s="1">
        <v>0.90339999999999998</v>
      </c>
      <c r="CM302" s="1" t="s">
        <v>20</v>
      </c>
      <c r="CN302" s="1">
        <v>8.86</v>
      </c>
      <c r="CO302" s="1">
        <v>9.24</v>
      </c>
      <c r="CP302" s="1">
        <v>3.6040000000000001</v>
      </c>
      <c r="CQ302" s="1">
        <v>36.045000000000002</v>
      </c>
      <c r="CR302" s="1">
        <v>0.91349999999999998</v>
      </c>
      <c r="CS302" s="1" t="s">
        <v>20</v>
      </c>
    </row>
    <row r="303" spans="1:97" ht="15.75" customHeight="1" x14ac:dyDescent="0.25">
      <c r="A303" s="1" t="s">
        <v>141</v>
      </c>
      <c r="B303" s="1">
        <v>338</v>
      </c>
      <c r="C303" s="1">
        <v>352</v>
      </c>
      <c r="D303" s="1" t="s">
        <v>59</v>
      </c>
      <c r="E303" s="1">
        <v>10.1</v>
      </c>
      <c r="F303" s="1">
        <v>4</v>
      </c>
      <c r="G303" s="1">
        <v>12</v>
      </c>
      <c r="H303" s="1">
        <v>10.23</v>
      </c>
      <c r="I303" s="1">
        <v>10.57</v>
      </c>
      <c r="J303" s="81">
        <v>1.508</v>
      </c>
      <c r="K303" s="1">
        <v>12.567</v>
      </c>
      <c r="L303" s="1">
        <v>0.94630000000000003</v>
      </c>
      <c r="M303" s="1" t="s">
        <v>20</v>
      </c>
      <c r="N303" s="1">
        <v>10.23</v>
      </c>
      <c r="O303" s="1">
        <v>10.58</v>
      </c>
      <c r="P303" s="1">
        <v>1.488</v>
      </c>
      <c r="Q303" s="1">
        <v>12.396000000000001</v>
      </c>
      <c r="R303" s="1">
        <v>0.93030000000000002</v>
      </c>
      <c r="S303" s="1" t="s">
        <v>20</v>
      </c>
      <c r="T303" s="1">
        <v>10.23</v>
      </c>
      <c r="U303" s="1">
        <v>10.58</v>
      </c>
      <c r="V303" s="1">
        <v>1.714</v>
      </c>
      <c r="W303" s="1">
        <v>14.28</v>
      </c>
      <c r="X303" s="1">
        <v>0.93359999999999999</v>
      </c>
      <c r="Y303" s="1" t="s">
        <v>20</v>
      </c>
      <c r="Z303" s="1">
        <v>10.23</v>
      </c>
      <c r="AA303" s="1">
        <v>10.57</v>
      </c>
      <c r="AB303" s="1">
        <v>2.2589999999999999</v>
      </c>
      <c r="AC303" s="1">
        <v>18.829000000000001</v>
      </c>
      <c r="AD303" s="1">
        <v>0.94540000000000002</v>
      </c>
      <c r="AE303" s="1" t="s">
        <v>20</v>
      </c>
      <c r="AF303" s="1">
        <v>10.11</v>
      </c>
      <c r="AG303" s="1">
        <v>10.35</v>
      </c>
      <c r="AH303" s="1">
        <v>2.3540000000000001</v>
      </c>
      <c r="AI303" s="1">
        <v>19.620999999999999</v>
      </c>
      <c r="AJ303" s="1">
        <v>0.95309999999999995</v>
      </c>
      <c r="AK303" s="1" t="s">
        <v>20</v>
      </c>
      <c r="AL303" s="1">
        <v>10.1</v>
      </c>
      <c r="AM303" s="1">
        <v>10.37</v>
      </c>
      <c r="AN303" s="1">
        <v>2.391</v>
      </c>
      <c r="AO303" s="1">
        <v>19.920999999999999</v>
      </c>
      <c r="AP303" s="1">
        <v>0.94889999999999997</v>
      </c>
      <c r="AQ303" s="1" t="s">
        <v>20</v>
      </c>
      <c r="AR303" s="1">
        <v>10.16</v>
      </c>
      <c r="AS303" s="1">
        <v>10.43</v>
      </c>
      <c r="AT303" s="1">
        <v>3.593</v>
      </c>
      <c r="AU303" s="1">
        <v>29.940999999999999</v>
      </c>
      <c r="AV303" s="1">
        <v>0.94569999999999999</v>
      </c>
      <c r="AW303" s="1" t="s">
        <v>20</v>
      </c>
      <c r="AX303" s="1">
        <v>10.1</v>
      </c>
      <c r="AY303" s="1">
        <v>10.38</v>
      </c>
      <c r="AZ303" s="1">
        <v>3.41</v>
      </c>
      <c r="BA303" s="1">
        <v>28.413</v>
      </c>
      <c r="BB303" s="1">
        <v>0.94799999999999995</v>
      </c>
      <c r="BC303" s="1" t="s">
        <v>20</v>
      </c>
      <c r="BD303" s="1">
        <v>10.08</v>
      </c>
      <c r="BE303" s="1">
        <v>10.37</v>
      </c>
      <c r="BF303" s="1">
        <v>4.1079999999999997</v>
      </c>
      <c r="BG303" s="1">
        <v>34.235999999999997</v>
      </c>
      <c r="BH303" s="1">
        <v>0.81610000000000005</v>
      </c>
      <c r="BI303" s="1" t="s">
        <v>19</v>
      </c>
      <c r="BJ303" s="1">
        <v>10.14</v>
      </c>
      <c r="BK303" s="1">
        <v>10.39</v>
      </c>
      <c r="BL303" s="1">
        <v>4.2649999999999997</v>
      </c>
      <c r="BM303" s="1">
        <v>35.542000000000002</v>
      </c>
      <c r="BN303" s="1">
        <v>0.92390000000000005</v>
      </c>
      <c r="BO303" s="1" t="s">
        <v>20</v>
      </c>
      <c r="BP303" s="1">
        <v>10.119999999999999</v>
      </c>
      <c r="BQ303" s="1">
        <v>10.38</v>
      </c>
      <c r="BR303" s="1">
        <v>4.3970000000000002</v>
      </c>
      <c r="BS303" s="1">
        <v>36.640999999999998</v>
      </c>
      <c r="BT303" s="1">
        <v>0.93579999999999997</v>
      </c>
      <c r="BU303" s="1" t="s">
        <v>20</v>
      </c>
      <c r="BV303" s="1">
        <v>10.130000000000001</v>
      </c>
      <c r="BW303" s="1">
        <v>10.39</v>
      </c>
      <c r="BX303" s="1">
        <v>4.3029999999999999</v>
      </c>
      <c r="BY303" s="1">
        <v>35.859000000000002</v>
      </c>
      <c r="BZ303" s="1">
        <v>0.92869999999999997</v>
      </c>
      <c r="CA303" s="1" t="s">
        <v>20</v>
      </c>
      <c r="CB303" s="1">
        <v>10.17</v>
      </c>
      <c r="CC303" s="1">
        <v>10.43</v>
      </c>
      <c r="CD303" s="1">
        <v>4.4160000000000004</v>
      </c>
      <c r="CE303" s="1">
        <v>36.799999999999997</v>
      </c>
      <c r="CF303" s="1">
        <v>0.94099999999999995</v>
      </c>
      <c r="CG303" s="1" t="s">
        <v>20</v>
      </c>
      <c r="CH303" s="1">
        <v>10.11</v>
      </c>
      <c r="CI303" s="1">
        <v>10.37</v>
      </c>
      <c r="CJ303" s="1">
        <v>4.9379999999999997</v>
      </c>
      <c r="CK303" s="1">
        <v>41.146999999999998</v>
      </c>
      <c r="CL303" s="1">
        <v>0.86219999999999997</v>
      </c>
      <c r="CM303" s="1" t="s">
        <v>20</v>
      </c>
      <c r="CN303" s="1">
        <v>10.1</v>
      </c>
      <c r="CO303" s="1">
        <v>10.35</v>
      </c>
      <c r="CP303" s="1">
        <v>4.2930000000000001</v>
      </c>
      <c r="CQ303" s="1">
        <v>35.771000000000001</v>
      </c>
      <c r="CR303" s="1">
        <v>0.92959999999999998</v>
      </c>
      <c r="CS303" s="1" t="s">
        <v>20</v>
      </c>
    </row>
    <row r="304" spans="1:97" ht="15.75" customHeight="1" x14ac:dyDescent="0.25">
      <c r="A304" s="1" t="s">
        <v>141</v>
      </c>
      <c r="B304" s="1">
        <v>351</v>
      </c>
      <c r="C304" s="1">
        <v>355</v>
      </c>
      <c r="D304" s="1" t="s">
        <v>60</v>
      </c>
      <c r="E304" s="1">
        <v>14.04</v>
      </c>
      <c r="F304" s="1">
        <v>1</v>
      </c>
      <c r="G304" s="1">
        <v>3</v>
      </c>
      <c r="H304" s="1">
        <v>14.41</v>
      </c>
      <c r="I304" s="1">
        <v>14.6</v>
      </c>
      <c r="J304" s="81">
        <v>0.253</v>
      </c>
      <c r="K304" s="1">
        <v>8.4350000000000005</v>
      </c>
      <c r="L304" s="1">
        <v>0.90390000000000004</v>
      </c>
      <c r="M304" s="1" t="s">
        <v>19</v>
      </c>
      <c r="N304" s="1">
        <v>14.36</v>
      </c>
      <c r="O304" s="1">
        <v>14.53</v>
      </c>
      <c r="P304" s="1">
        <v>0.307</v>
      </c>
      <c r="Q304" s="1">
        <v>10.25</v>
      </c>
      <c r="R304" s="1">
        <v>0.91149999999999998</v>
      </c>
      <c r="S304" s="1" t="s">
        <v>19</v>
      </c>
      <c r="T304" s="1">
        <v>14.34</v>
      </c>
      <c r="U304" s="1">
        <v>14.51</v>
      </c>
      <c r="V304" s="1">
        <v>0.35</v>
      </c>
      <c r="W304" s="1">
        <v>11.682</v>
      </c>
      <c r="X304" s="1">
        <v>0.92169999999999996</v>
      </c>
      <c r="Y304" s="1" t="s">
        <v>19</v>
      </c>
      <c r="Z304" s="1">
        <v>14.38</v>
      </c>
      <c r="AA304" s="1">
        <v>14.57</v>
      </c>
      <c r="AB304" s="1">
        <v>0.51300000000000001</v>
      </c>
      <c r="AC304" s="1">
        <v>17.100000000000001</v>
      </c>
      <c r="AD304" s="1">
        <v>0.9274</v>
      </c>
      <c r="AE304" s="1" t="s">
        <v>19</v>
      </c>
      <c r="AF304" s="1">
        <v>14.33</v>
      </c>
      <c r="AG304" s="1">
        <v>14.52</v>
      </c>
      <c r="AH304" s="1">
        <v>0.53</v>
      </c>
      <c r="AI304" s="1">
        <v>17.66</v>
      </c>
      <c r="AJ304" s="1">
        <v>0.93710000000000004</v>
      </c>
      <c r="AK304" s="1" t="s">
        <v>19</v>
      </c>
      <c r="AL304" s="1">
        <v>14.35</v>
      </c>
      <c r="AM304" s="1">
        <v>14.54</v>
      </c>
      <c r="AN304" s="1">
        <v>0.56399999999999995</v>
      </c>
      <c r="AO304" s="1">
        <v>18.803000000000001</v>
      </c>
      <c r="AP304" s="1">
        <v>0.9425</v>
      </c>
      <c r="AQ304" s="1" t="s">
        <v>19</v>
      </c>
      <c r="AR304" s="1">
        <v>14.36</v>
      </c>
      <c r="AS304" s="1">
        <v>14.56</v>
      </c>
      <c r="AT304" s="1">
        <v>1.367</v>
      </c>
      <c r="AU304" s="1">
        <v>45.572000000000003</v>
      </c>
      <c r="AV304" s="1">
        <v>0.89910000000000001</v>
      </c>
      <c r="AW304" s="1" t="s">
        <v>19</v>
      </c>
      <c r="AX304" s="1">
        <v>14.35</v>
      </c>
      <c r="AY304" s="1">
        <v>14.55</v>
      </c>
      <c r="AZ304" s="1">
        <v>1.3260000000000001</v>
      </c>
      <c r="BA304" s="1">
        <v>44.215000000000003</v>
      </c>
      <c r="BB304" s="1">
        <v>0.91180000000000005</v>
      </c>
      <c r="BC304" s="1" t="s">
        <v>19</v>
      </c>
      <c r="BD304" s="1">
        <v>14.42</v>
      </c>
      <c r="BE304" s="1">
        <v>14.6</v>
      </c>
      <c r="BF304" s="1">
        <v>1.204</v>
      </c>
      <c r="BG304" s="1">
        <v>40.124000000000002</v>
      </c>
      <c r="BH304" s="1">
        <v>0.89810000000000001</v>
      </c>
      <c r="BI304" s="1" t="s">
        <v>19</v>
      </c>
      <c r="BJ304" s="1">
        <v>14.37</v>
      </c>
      <c r="BK304" s="1">
        <v>14.53</v>
      </c>
      <c r="BL304" s="1">
        <v>1.806</v>
      </c>
      <c r="BM304" s="1">
        <v>60.186</v>
      </c>
      <c r="BN304" s="1">
        <v>0.92879999999999996</v>
      </c>
      <c r="BO304" s="1" t="s">
        <v>19</v>
      </c>
      <c r="BP304" s="1">
        <v>14.34</v>
      </c>
      <c r="BQ304" s="1">
        <v>14.53</v>
      </c>
      <c r="BR304" s="1">
        <v>1.694</v>
      </c>
      <c r="BS304" s="1">
        <v>56.457000000000001</v>
      </c>
      <c r="BT304" s="1">
        <v>0.81989999999999996</v>
      </c>
      <c r="BU304" s="1" t="s">
        <v>19</v>
      </c>
      <c r="BV304" s="1">
        <v>14.36</v>
      </c>
      <c r="BW304" s="1">
        <v>14.53</v>
      </c>
      <c r="BX304" s="1">
        <v>1.677</v>
      </c>
      <c r="BY304" s="1">
        <v>55.9</v>
      </c>
      <c r="BZ304" s="1">
        <v>0.79169999999999996</v>
      </c>
      <c r="CA304" s="1" t="s">
        <v>19</v>
      </c>
      <c r="CB304" s="1">
        <v>14.37</v>
      </c>
      <c r="CC304" s="1">
        <v>14.54</v>
      </c>
      <c r="CD304" s="1">
        <v>2.08</v>
      </c>
      <c r="CE304" s="1">
        <v>69.316999999999993</v>
      </c>
      <c r="CF304" s="1">
        <v>0.92659999999999998</v>
      </c>
      <c r="CG304" s="1" t="s">
        <v>19</v>
      </c>
      <c r="CH304" s="1">
        <v>14.36</v>
      </c>
      <c r="CI304" s="1">
        <v>14.52</v>
      </c>
      <c r="CJ304" s="1">
        <v>2.0630000000000002</v>
      </c>
      <c r="CK304" s="1">
        <v>68.768000000000001</v>
      </c>
      <c r="CL304" s="1">
        <v>0.93559999999999999</v>
      </c>
      <c r="CM304" s="1" t="s">
        <v>19</v>
      </c>
      <c r="CN304" s="1">
        <v>14.35</v>
      </c>
      <c r="CO304" s="1">
        <v>14.53</v>
      </c>
      <c r="CP304" s="1">
        <v>2.0619999999999998</v>
      </c>
      <c r="CQ304" s="1">
        <v>68.722999999999999</v>
      </c>
      <c r="CR304" s="1">
        <v>0.93579999999999997</v>
      </c>
      <c r="CS304" s="1" t="s">
        <v>19</v>
      </c>
    </row>
    <row r="305" spans="1:103" ht="15.75" customHeight="1" x14ac:dyDescent="0.25">
      <c r="A305" s="1" t="s">
        <v>141</v>
      </c>
      <c r="B305" s="1">
        <v>354</v>
      </c>
      <c r="C305" s="1">
        <v>358</v>
      </c>
      <c r="D305" s="1" t="s">
        <v>129</v>
      </c>
      <c r="E305" s="1">
        <v>9.31</v>
      </c>
      <c r="F305" s="1">
        <v>1</v>
      </c>
      <c r="G305" s="1">
        <v>3</v>
      </c>
      <c r="H305" s="1">
        <v>9.26</v>
      </c>
      <c r="I305" s="1">
        <v>9.34</v>
      </c>
      <c r="J305" s="81">
        <v>0.84</v>
      </c>
      <c r="K305" s="1">
        <v>27.984000000000002</v>
      </c>
      <c r="L305" s="1">
        <v>0.72840000000000005</v>
      </c>
      <c r="M305" s="1" t="s">
        <v>19</v>
      </c>
      <c r="N305" s="1">
        <v>9.14</v>
      </c>
      <c r="O305" s="1">
        <v>9.2200000000000006</v>
      </c>
      <c r="P305" s="1">
        <v>0.83399999999999996</v>
      </c>
      <c r="Q305" s="1">
        <v>27.783999999999999</v>
      </c>
      <c r="R305" s="1">
        <v>0.74250000000000005</v>
      </c>
      <c r="S305" s="1" t="s">
        <v>19</v>
      </c>
      <c r="T305" s="1">
        <v>9.19</v>
      </c>
      <c r="U305" s="1">
        <v>9.26</v>
      </c>
      <c r="V305" s="1">
        <v>0.88300000000000001</v>
      </c>
      <c r="W305" s="1">
        <v>29.446999999999999</v>
      </c>
      <c r="X305" s="1">
        <v>0.74209999999999998</v>
      </c>
      <c r="Y305" s="1" t="s">
        <v>19</v>
      </c>
      <c r="Z305" s="1">
        <v>9.17</v>
      </c>
      <c r="AA305" s="1">
        <v>9.2899999999999991</v>
      </c>
      <c r="AB305" s="1">
        <v>1.0409999999999999</v>
      </c>
      <c r="AC305" s="1">
        <v>34.686</v>
      </c>
      <c r="AD305" s="1">
        <v>0.81859999999999999</v>
      </c>
      <c r="AE305" s="1" t="s">
        <v>19</v>
      </c>
      <c r="AF305" s="1">
        <v>9.11</v>
      </c>
      <c r="AG305" s="1">
        <v>9.1999999999999993</v>
      </c>
      <c r="AH305" s="1">
        <v>1.0289999999999999</v>
      </c>
      <c r="AI305" s="1">
        <v>34.314</v>
      </c>
      <c r="AJ305" s="1">
        <v>0.81159999999999999</v>
      </c>
      <c r="AK305" s="1" t="s">
        <v>19</v>
      </c>
      <c r="AL305" s="1">
        <v>9.11</v>
      </c>
      <c r="AM305" s="1">
        <v>9.24</v>
      </c>
      <c r="AN305" s="1">
        <v>1.0649999999999999</v>
      </c>
      <c r="AO305" s="1">
        <v>35.491</v>
      </c>
      <c r="AP305" s="1">
        <v>0.80920000000000003</v>
      </c>
      <c r="AQ305" s="1" t="s">
        <v>19</v>
      </c>
      <c r="AR305" s="1">
        <v>9.17</v>
      </c>
      <c r="AS305" s="1">
        <v>9.2899999999999991</v>
      </c>
      <c r="AT305" s="1">
        <v>1.472</v>
      </c>
      <c r="AU305" s="1">
        <v>49.075000000000003</v>
      </c>
      <c r="AV305" s="1">
        <v>0.74990000000000001</v>
      </c>
      <c r="AW305" s="1" t="s">
        <v>19</v>
      </c>
      <c r="AX305" s="1">
        <v>9.11</v>
      </c>
      <c r="AY305" s="1">
        <v>9.2200000000000006</v>
      </c>
      <c r="AZ305" s="1">
        <v>1.4370000000000001</v>
      </c>
      <c r="BA305" s="1">
        <v>47.890999999999998</v>
      </c>
      <c r="BB305" s="1">
        <v>0.78320000000000001</v>
      </c>
      <c r="BC305" s="1" t="s">
        <v>19</v>
      </c>
      <c r="BD305" s="1">
        <v>9.11</v>
      </c>
      <c r="BE305" s="1">
        <v>9.17</v>
      </c>
      <c r="BF305" s="1">
        <v>1.3129999999999999</v>
      </c>
      <c r="BG305" s="1">
        <v>43.752000000000002</v>
      </c>
      <c r="BH305" s="1">
        <v>0.80369999999999997</v>
      </c>
      <c r="BI305" s="1" t="s">
        <v>19</v>
      </c>
      <c r="BJ305" s="1">
        <v>9.1300000000000008</v>
      </c>
      <c r="BK305" s="1">
        <v>9.2100000000000009</v>
      </c>
      <c r="BL305" s="1">
        <v>1.6359999999999999</v>
      </c>
      <c r="BM305" s="1">
        <v>54.540999999999997</v>
      </c>
      <c r="BN305" s="1">
        <v>0.75600000000000001</v>
      </c>
      <c r="BO305" s="1" t="s">
        <v>19</v>
      </c>
      <c r="BP305" s="1">
        <v>9.11</v>
      </c>
      <c r="BQ305" s="1">
        <v>9.2200000000000006</v>
      </c>
      <c r="BR305" s="1">
        <v>1.633</v>
      </c>
      <c r="BS305" s="1">
        <v>54.442999999999998</v>
      </c>
      <c r="BT305" s="1">
        <v>0.70179999999999998</v>
      </c>
      <c r="BU305" s="1" t="s">
        <v>19</v>
      </c>
      <c r="BV305" s="1">
        <v>9.1</v>
      </c>
      <c r="BW305" s="1">
        <v>9.25</v>
      </c>
      <c r="BX305" s="1">
        <v>1.54</v>
      </c>
      <c r="BY305" s="1">
        <v>51.323</v>
      </c>
      <c r="BZ305" s="1">
        <v>0.70020000000000004</v>
      </c>
      <c r="CA305" s="1" t="s">
        <v>19</v>
      </c>
      <c r="CB305" s="1">
        <v>9.1199999999999992</v>
      </c>
      <c r="CC305" s="1">
        <v>9.25</v>
      </c>
      <c r="CD305" s="1">
        <v>1.573</v>
      </c>
      <c r="CE305" s="1">
        <v>52.420999999999999</v>
      </c>
      <c r="CF305" s="1">
        <v>0.75980000000000003</v>
      </c>
      <c r="CG305" s="1" t="s">
        <v>19</v>
      </c>
      <c r="CH305" s="1">
        <v>9.11</v>
      </c>
      <c r="CI305" s="1">
        <v>9.2200000000000006</v>
      </c>
      <c r="CJ305" s="1">
        <v>1.6140000000000001</v>
      </c>
      <c r="CK305" s="1">
        <v>53.795999999999999</v>
      </c>
      <c r="CL305" s="1">
        <v>0.73540000000000005</v>
      </c>
      <c r="CM305" s="1" t="s">
        <v>19</v>
      </c>
      <c r="CN305" s="1">
        <v>9.08</v>
      </c>
      <c r="CO305" s="1">
        <v>9.2200000000000006</v>
      </c>
      <c r="CP305" s="1">
        <v>1.605</v>
      </c>
      <c r="CQ305" s="1">
        <v>53.494999999999997</v>
      </c>
      <c r="CR305" s="1">
        <v>0.78400000000000003</v>
      </c>
      <c r="CS305" s="1" t="s">
        <v>19</v>
      </c>
    </row>
    <row r="306" spans="1:103" ht="15.75" customHeight="1" x14ac:dyDescent="0.25">
      <c r="A306" s="1" t="s">
        <v>141</v>
      </c>
      <c r="B306" s="1">
        <v>356</v>
      </c>
      <c r="C306" s="1">
        <v>376</v>
      </c>
      <c r="D306" s="1" t="s">
        <v>130</v>
      </c>
      <c r="E306" s="1">
        <v>12.58</v>
      </c>
      <c r="F306" s="1">
        <v>4</v>
      </c>
      <c r="G306" s="1">
        <v>17</v>
      </c>
      <c r="H306" s="1">
        <v>12.51</v>
      </c>
      <c r="I306" s="1">
        <v>12.93</v>
      </c>
      <c r="J306" s="81">
        <v>2.032</v>
      </c>
      <c r="K306" s="1">
        <v>11.956</v>
      </c>
      <c r="L306" s="1">
        <v>0.88229999999999997</v>
      </c>
      <c r="M306" s="1" t="s">
        <v>19</v>
      </c>
      <c r="N306" s="1">
        <v>12.35</v>
      </c>
      <c r="O306" s="1">
        <v>12.74</v>
      </c>
      <c r="P306" s="1">
        <v>2.077</v>
      </c>
      <c r="Q306" s="1">
        <v>12.215</v>
      </c>
      <c r="R306" s="1">
        <v>0.88639999999999997</v>
      </c>
      <c r="S306" s="1" t="s">
        <v>19</v>
      </c>
      <c r="T306" s="1">
        <v>12.38</v>
      </c>
      <c r="U306" s="1">
        <v>12.72</v>
      </c>
      <c r="V306" s="1">
        <v>2.2839999999999998</v>
      </c>
      <c r="W306" s="1">
        <v>13.436</v>
      </c>
      <c r="X306" s="1">
        <v>0.88800000000000001</v>
      </c>
      <c r="Y306" s="1" t="s">
        <v>19</v>
      </c>
      <c r="Z306" s="1">
        <v>12.39</v>
      </c>
      <c r="AA306" s="1">
        <v>12.77</v>
      </c>
      <c r="AB306" s="1">
        <v>2.7690000000000001</v>
      </c>
      <c r="AC306" s="1">
        <v>16.286000000000001</v>
      </c>
      <c r="AD306" s="1">
        <v>0.89590000000000003</v>
      </c>
      <c r="AE306" s="1" t="s">
        <v>19</v>
      </c>
      <c r="AF306" s="1">
        <v>12.31</v>
      </c>
      <c r="AG306" s="1">
        <v>12.78</v>
      </c>
      <c r="AH306" s="1">
        <v>3.016</v>
      </c>
      <c r="AI306" s="1">
        <v>17.744</v>
      </c>
      <c r="AJ306" s="1">
        <v>0.88560000000000005</v>
      </c>
      <c r="AK306" s="1" t="s">
        <v>19</v>
      </c>
      <c r="AL306" s="1">
        <v>12.35</v>
      </c>
      <c r="AM306" s="1">
        <v>12.72</v>
      </c>
      <c r="AN306" s="1">
        <v>2.952</v>
      </c>
      <c r="AO306" s="1">
        <v>17.364000000000001</v>
      </c>
      <c r="AP306" s="1">
        <v>0.89180000000000004</v>
      </c>
      <c r="AQ306" s="1" t="s">
        <v>19</v>
      </c>
      <c r="AR306" s="1">
        <v>12.34</v>
      </c>
      <c r="AS306" s="1">
        <v>12.78</v>
      </c>
      <c r="AT306" s="1">
        <v>4.4379999999999997</v>
      </c>
      <c r="AU306" s="1">
        <v>26.103999999999999</v>
      </c>
      <c r="AV306" s="1">
        <v>0.86829999999999996</v>
      </c>
      <c r="AW306" s="1" t="s">
        <v>19</v>
      </c>
      <c r="AX306" s="1">
        <v>12.3</v>
      </c>
      <c r="AY306" s="1">
        <v>12.73</v>
      </c>
      <c r="AZ306" s="1">
        <v>4.28</v>
      </c>
      <c r="BA306" s="1">
        <v>25.178999999999998</v>
      </c>
      <c r="BB306" s="1">
        <v>0.87629999999999997</v>
      </c>
      <c r="BC306" s="1" t="s">
        <v>19</v>
      </c>
      <c r="BD306" s="1">
        <v>12.31</v>
      </c>
      <c r="BE306" s="1">
        <v>12.7</v>
      </c>
      <c r="BF306" s="1">
        <v>3.843</v>
      </c>
      <c r="BG306" s="1">
        <v>22.606000000000002</v>
      </c>
      <c r="BH306" s="1">
        <v>0.86609999999999998</v>
      </c>
      <c r="BI306" s="1" t="s">
        <v>19</v>
      </c>
      <c r="BJ306" s="1">
        <v>12.34</v>
      </c>
      <c r="BK306" s="1">
        <v>12.75</v>
      </c>
      <c r="BL306" s="1">
        <v>5.12</v>
      </c>
      <c r="BM306" s="1">
        <v>30.119</v>
      </c>
      <c r="BN306" s="1">
        <v>0.85650000000000004</v>
      </c>
      <c r="BO306" s="1" t="s">
        <v>19</v>
      </c>
      <c r="BP306" s="1">
        <v>12.33</v>
      </c>
      <c r="BQ306" s="1">
        <v>12.66</v>
      </c>
      <c r="BR306" s="1">
        <v>5.3819999999999997</v>
      </c>
      <c r="BS306" s="1">
        <v>31.657</v>
      </c>
      <c r="BT306" s="1">
        <v>0.84389999999999998</v>
      </c>
      <c r="BU306" s="1" t="s">
        <v>19</v>
      </c>
      <c r="BV306" s="1">
        <v>12.35</v>
      </c>
      <c r="BW306" s="1">
        <v>12.66</v>
      </c>
      <c r="BX306" s="1">
        <v>5.819</v>
      </c>
      <c r="BY306" s="1">
        <v>34.226999999999997</v>
      </c>
      <c r="BZ306" s="1">
        <v>0.74399999999999999</v>
      </c>
      <c r="CA306" s="1" t="s">
        <v>19</v>
      </c>
      <c r="CB306" s="1">
        <v>12.42</v>
      </c>
      <c r="CC306" s="1">
        <v>12.69</v>
      </c>
      <c r="CD306" s="1">
        <v>5.6070000000000002</v>
      </c>
      <c r="CE306" s="1">
        <v>32.982999999999997</v>
      </c>
      <c r="CF306" s="1">
        <v>0.86580000000000001</v>
      </c>
      <c r="CG306" s="1" t="s">
        <v>19</v>
      </c>
      <c r="CH306" s="1">
        <v>12.35</v>
      </c>
      <c r="CI306" s="1">
        <v>12.63</v>
      </c>
      <c r="CJ306" s="1">
        <v>5.4989999999999997</v>
      </c>
      <c r="CK306" s="1">
        <v>32.344999999999999</v>
      </c>
      <c r="CL306" s="1">
        <v>0.86829999999999996</v>
      </c>
      <c r="CM306" s="1" t="s">
        <v>19</v>
      </c>
      <c r="CN306" s="1">
        <v>12.33</v>
      </c>
      <c r="CO306" s="1">
        <v>12.63</v>
      </c>
      <c r="CP306" s="1">
        <v>5.4139999999999997</v>
      </c>
      <c r="CQ306" s="1">
        <v>31.844999999999999</v>
      </c>
      <c r="CR306" s="1">
        <v>0.8609</v>
      </c>
      <c r="CS306" s="1" t="s">
        <v>19</v>
      </c>
    </row>
    <row r="307" spans="1:103" ht="15.75" customHeight="1" x14ac:dyDescent="0.25">
      <c r="A307" s="1" t="s">
        <v>141</v>
      </c>
      <c r="B307" s="1">
        <v>358</v>
      </c>
      <c r="C307" s="1">
        <v>376</v>
      </c>
      <c r="D307" s="1" t="s">
        <v>131</v>
      </c>
      <c r="E307" s="1">
        <v>12.06</v>
      </c>
      <c r="F307" s="1">
        <v>4</v>
      </c>
      <c r="G307" s="1">
        <v>15</v>
      </c>
      <c r="H307" s="1">
        <v>12.19</v>
      </c>
      <c r="I307" s="1">
        <v>12.52</v>
      </c>
      <c r="J307" s="81">
        <v>1.9079999999999999</v>
      </c>
      <c r="K307" s="1">
        <v>12.723000000000001</v>
      </c>
      <c r="L307" s="1">
        <v>0.85850000000000004</v>
      </c>
      <c r="M307" s="1" t="s">
        <v>19</v>
      </c>
      <c r="N307" s="1">
        <v>12.19</v>
      </c>
      <c r="O307" s="1">
        <v>12.53</v>
      </c>
      <c r="P307" s="1">
        <v>1.792</v>
      </c>
      <c r="Q307" s="1">
        <v>11.946</v>
      </c>
      <c r="R307" s="1">
        <v>0.82450000000000001</v>
      </c>
      <c r="S307" s="1" t="s">
        <v>19</v>
      </c>
      <c r="T307" s="1">
        <v>12.19</v>
      </c>
      <c r="U307" s="1">
        <v>12.52</v>
      </c>
      <c r="V307" s="1">
        <v>2.0129999999999999</v>
      </c>
      <c r="W307" s="1">
        <v>13.420999999999999</v>
      </c>
      <c r="X307" s="1">
        <v>0.86760000000000004</v>
      </c>
      <c r="Y307" s="1" t="s">
        <v>19</v>
      </c>
      <c r="Z307" s="1">
        <v>12.19</v>
      </c>
      <c r="AA307" s="1">
        <v>12.52</v>
      </c>
      <c r="AB307" s="1">
        <v>2.379</v>
      </c>
      <c r="AC307" s="1">
        <v>15.859</v>
      </c>
      <c r="AD307" s="1">
        <v>0.87739999999999996</v>
      </c>
      <c r="AE307" s="1" t="s">
        <v>19</v>
      </c>
      <c r="AF307" s="1">
        <v>12.19</v>
      </c>
      <c r="AG307" s="1">
        <v>12.53</v>
      </c>
      <c r="AH307" s="1">
        <v>2.4409999999999998</v>
      </c>
      <c r="AI307" s="1">
        <v>16.277000000000001</v>
      </c>
      <c r="AJ307" s="1">
        <v>0.85240000000000005</v>
      </c>
      <c r="AK307" s="1" t="s">
        <v>19</v>
      </c>
      <c r="AL307" s="1">
        <v>12.19</v>
      </c>
      <c r="AM307" s="1">
        <v>12.52</v>
      </c>
      <c r="AN307" s="1">
        <v>2.456</v>
      </c>
      <c r="AO307" s="1">
        <v>16.37</v>
      </c>
      <c r="AP307" s="1">
        <v>0.86099999999999999</v>
      </c>
      <c r="AQ307" s="1" t="s">
        <v>19</v>
      </c>
      <c r="AR307" s="1">
        <v>12.19</v>
      </c>
      <c r="AS307" s="1">
        <v>12.52</v>
      </c>
      <c r="AT307" s="1">
        <v>3.5960000000000001</v>
      </c>
      <c r="AU307" s="1">
        <v>23.972999999999999</v>
      </c>
      <c r="AV307" s="1">
        <v>0.83189999999999997</v>
      </c>
      <c r="AW307" s="1" t="s">
        <v>19</v>
      </c>
      <c r="AX307" s="1">
        <v>12.19</v>
      </c>
      <c r="AY307" s="1">
        <v>12.52</v>
      </c>
      <c r="AZ307" s="1">
        <v>3.2610000000000001</v>
      </c>
      <c r="BA307" s="1">
        <v>21.742000000000001</v>
      </c>
      <c r="BB307" s="1">
        <v>0.84670000000000001</v>
      </c>
      <c r="BC307" s="1" t="s">
        <v>19</v>
      </c>
      <c r="BD307" s="1">
        <v>12.19</v>
      </c>
      <c r="BE307" s="1">
        <v>12.52</v>
      </c>
      <c r="BF307" s="1">
        <v>2.9510000000000001</v>
      </c>
      <c r="BG307" s="1">
        <v>19.672000000000001</v>
      </c>
      <c r="BH307" s="1">
        <v>0.82289999999999996</v>
      </c>
      <c r="BI307" s="1" t="s">
        <v>19</v>
      </c>
      <c r="BJ307" s="1">
        <v>12.19</v>
      </c>
      <c r="BK307" s="1">
        <v>12.53</v>
      </c>
      <c r="BL307" s="1">
        <v>4.0519999999999996</v>
      </c>
      <c r="BM307" s="1">
        <v>27.013000000000002</v>
      </c>
      <c r="BN307" s="1">
        <v>0.81010000000000004</v>
      </c>
      <c r="BO307" s="1" t="s">
        <v>19</v>
      </c>
      <c r="BP307" s="1">
        <v>12.19</v>
      </c>
      <c r="BQ307" s="1">
        <v>12.52</v>
      </c>
      <c r="BR307" s="1">
        <v>4.2919999999999998</v>
      </c>
      <c r="BS307" s="1">
        <v>28.614999999999998</v>
      </c>
      <c r="BT307" s="1">
        <v>0.72850000000000004</v>
      </c>
      <c r="BU307" s="1" t="s">
        <v>19</v>
      </c>
      <c r="BV307" s="1">
        <v>12.19</v>
      </c>
      <c r="BW307" s="1">
        <v>12.53</v>
      </c>
      <c r="BX307" s="1">
        <v>4.1619999999999999</v>
      </c>
      <c r="BY307" s="1">
        <v>27.748000000000001</v>
      </c>
      <c r="BZ307" s="1">
        <v>0.7379</v>
      </c>
      <c r="CA307" s="1" t="s">
        <v>19</v>
      </c>
      <c r="CB307" s="1">
        <v>12.19</v>
      </c>
      <c r="CC307" s="1">
        <v>12.53</v>
      </c>
      <c r="CD307" s="1">
        <v>4.4980000000000002</v>
      </c>
      <c r="CE307" s="1">
        <v>29.989000000000001</v>
      </c>
      <c r="CF307" s="1">
        <v>0.80130000000000001</v>
      </c>
      <c r="CG307" s="1" t="s">
        <v>19</v>
      </c>
      <c r="CH307" s="1">
        <v>12.19</v>
      </c>
      <c r="CI307" s="1">
        <v>12.53</v>
      </c>
      <c r="CJ307" s="1">
        <v>4.2450000000000001</v>
      </c>
      <c r="CK307" s="1">
        <v>28.297000000000001</v>
      </c>
      <c r="CL307" s="1">
        <v>0.80830000000000002</v>
      </c>
      <c r="CM307" s="1" t="s">
        <v>19</v>
      </c>
      <c r="CN307" s="1">
        <v>12.19</v>
      </c>
      <c r="CO307" s="1">
        <v>12.53</v>
      </c>
      <c r="CP307" s="1">
        <v>4.3849999999999998</v>
      </c>
      <c r="CQ307" s="1">
        <v>29.234999999999999</v>
      </c>
      <c r="CR307" s="1">
        <v>0.78969999999999996</v>
      </c>
      <c r="CS307" s="1" t="s">
        <v>19</v>
      </c>
    </row>
    <row r="308" spans="1:103" ht="15.75" customHeight="1" x14ac:dyDescent="0.25">
      <c r="A308" s="1" t="s">
        <v>141</v>
      </c>
      <c r="B308" s="1">
        <v>359</v>
      </c>
      <c r="C308" s="1">
        <v>373</v>
      </c>
      <c r="D308" s="1" t="s">
        <v>61</v>
      </c>
      <c r="E308" s="1">
        <v>10.199999999999999</v>
      </c>
      <c r="F308" s="1">
        <v>3</v>
      </c>
      <c r="G308" s="1">
        <v>11</v>
      </c>
      <c r="H308" s="1">
        <v>10.34</v>
      </c>
      <c r="I308" s="1">
        <v>10.7</v>
      </c>
      <c r="J308" s="81">
        <v>2.0270000000000001</v>
      </c>
      <c r="K308" s="1">
        <v>18.428000000000001</v>
      </c>
      <c r="L308" s="1">
        <v>0.82540000000000002</v>
      </c>
      <c r="M308" s="1" t="s">
        <v>19</v>
      </c>
      <c r="N308" s="1">
        <v>10.34</v>
      </c>
      <c r="O308" s="1">
        <v>10.7</v>
      </c>
      <c r="P308" s="1">
        <v>2.0030000000000001</v>
      </c>
      <c r="Q308" s="1">
        <v>18.213000000000001</v>
      </c>
      <c r="R308" s="1">
        <v>0.86599999999999999</v>
      </c>
      <c r="S308" s="1" t="s">
        <v>19</v>
      </c>
      <c r="T308" s="1">
        <v>10.34</v>
      </c>
      <c r="U308" s="1">
        <v>10.7</v>
      </c>
      <c r="V308" s="1">
        <v>2.1240000000000001</v>
      </c>
      <c r="W308" s="1">
        <v>19.305</v>
      </c>
      <c r="X308" s="1">
        <v>0.89139999999999997</v>
      </c>
      <c r="Y308" s="1" t="s">
        <v>19</v>
      </c>
      <c r="Z308" s="1">
        <v>10.34</v>
      </c>
      <c r="AA308" s="1">
        <v>10.7</v>
      </c>
      <c r="AB308" s="1">
        <v>2.3839999999999999</v>
      </c>
      <c r="AC308" s="1">
        <v>21.675000000000001</v>
      </c>
      <c r="AD308" s="1">
        <v>0.89459999999999995</v>
      </c>
      <c r="AE308" s="1" t="s">
        <v>19</v>
      </c>
      <c r="AF308" s="1">
        <v>10.34</v>
      </c>
      <c r="AG308" s="1">
        <v>10.7</v>
      </c>
      <c r="AH308" s="1">
        <v>2.4169999999999998</v>
      </c>
      <c r="AI308" s="1">
        <v>21.97</v>
      </c>
      <c r="AJ308" s="1">
        <v>0.89470000000000005</v>
      </c>
      <c r="AK308" s="1" t="s">
        <v>19</v>
      </c>
      <c r="AL308" s="1">
        <v>10.34</v>
      </c>
      <c r="AM308" s="1">
        <v>10.7</v>
      </c>
      <c r="AN308" s="1">
        <v>2.4540000000000002</v>
      </c>
      <c r="AO308" s="1">
        <v>22.305</v>
      </c>
      <c r="AP308" s="1">
        <v>0.89910000000000001</v>
      </c>
      <c r="AQ308" s="1" t="s">
        <v>19</v>
      </c>
      <c r="AR308" s="1">
        <v>10.34</v>
      </c>
      <c r="AS308" s="1">
        <v>10.7</v>
      </c>
      <c r="AT308" s="1">
        <v>3.4689999999999999</v>
      </c>
      <c r="AU308" s="1">
        <v>31.533999999999999</v>
      </c>
      <c r="AV308" s="1">
        <v>0.87719999999999998</v>
      </c>
      <c r="AW308" s="1" t="s">
        <v>19</v>
      </c>
      <c r="AX308" s="1">
        <v>10.34</v>
      </c>
      <c r="AY308" s="1">
        <v>10.7</v>
      </c>
      <c r="AZ308" s="1">
        <v>3.2879999999999998</v>
      </c>
      <c r="BA308" s="1">
        <v>29.888000000000002</v>
      </c>
      <c r="BB308" s="1">
        <v>0.88890000000000002</v>
      </c>
      <c r="BC308" s="1" t="s">
        <v>19</v>
      </c>
      <c r="BD308" s="1">
        <v>10.34</v>
      </c>
      <c r="BE308" s="1">
        <v>10.7</v>
      </c>
      <c r="BF308" s="1">
        <v>2.9209999999999998</v>
      </c>
      <c r="BG308" s="1">
        <v>26.550999999999998</v>
      </c>
      <c r="BH308" s="1">
        <v>0.88249999999999995</v>
      </c>
      <c r="BI308" s="1" t="s">
        <v>19</v>
      </c>
      <c r="BJ308" s="1">
        <v>10.34</v>
      </c>
      <c r="BK308" s="1">
        <v>10.7</v>
      </c>
      <c r="BL308" s="1">
        <v>4.117</v>
      </c>
      <c r="BM308" s="1">
        <v>37.43</v>
      </c>
      <c r="BN308" s="1">
        <v>0.86529999999999996</v>
      </c>
      <c r="BO308" s="1" t="s">
        <v>19</v>
      </c>
      <c r="BP308" s="1">
        <v>10.34</v>
      </c>
      <c r="BQ308" s="1">
        <v>10.7</v>
      </c>
      <c r="BR308" s="1">
        <v>4.2210000000000001</v>
      </c>
      <c r="BS308" s="1">
        <v>38.368000000000002</v>
      </c>
      <c r="BT308" s="1">
        <v>0.84570000000000001</v>
      </c>
      <c r="BU308" s="1" t="s">
        <v>19</v>
      </c>
      <c r="BV308" s="1">
        <v>10.34</v>
      </c>
      <c r="BW308" s="1">
        <v>10.7</v>
      </c>
      <c r="BX308" s="1">
        <v>4.1500000000000004</v>
      </c>
      <c r="BY308" s="1">
        <v>37.729999999999997</v>
      </c>
      <c r="BZ308" s="1">
        <v>0.86040000000000005</v>
      </c>
      <c r="CA308" s="1" t="s">
        <v>19</v>
      </c>
      <c r="CB308" s="1">
        <v>10.34</v>
      </c>
      <c r="CC308" s="1">
        <v>10.7</v>
      </c>
      <c r="CD308" s="1">
        <v>4.4850000000000003</v>
      </c>
      <c r="CE308" s="1">
        <v>40.774999999999999</v>
      </c>
      <c r="CF308" s="1">
        <v>0.8518</v>
      </c>
      <c r="CG308" s="1" t="s">
        <v>19</v>
      </c>
      <c r="CH308" s="1">
        <v>10.34</v>
      </c>
      <c r="CI308" s="1">
        <v>10.7</v>
      </c>
      <c r="CJ308" s="1">
        <v>4.4139999999999997</v>
      </c>
      <c r="CK308" s="1">
        <v>40.125999999999998</v>
      </c>
      <c r="CL308" s="1">
        <v>0.83960000000000001</v>
      </c>
      <c r="CM308" s="1" t="s">
        <v>19</v>
      </c>
      <c r="CN308" s="1">
        <v>10.34</v>
      </c>
      <c r="CO308" s="1">
        <v>10.7</v>
      </c>
      <c r="CP308" s="1">
        <v>4.2880000000000003</v>
      </c>
      <c r="CQ308" s="1">
        <v>38.978000000000002</v>
      </c>
      <c r="CR308" s="1">
        <v>0.8609</v>
      </c>
      <c r="CS308" s="1" t="s">
        <v>19</v>
      </c>
    </row>
    <row r="309" spans="1:103" ht="15.75" customHeight="1" x14ac:dyDescent="0.25">
      <c r="A309" s="1" t="s">
        <v>141</v>
      </c>
      <c r="B309" s="1">
        <v>359</v>
      </c>
      <c r="C309" s="1">
        <v>376</v>
      </c>
      <c r="D309" s="1" t="s">
        <v>62</v>
      </c>
      <c r="E309" s="1">
        <v>11.8</v>
      </c>
      <c r="F309" s="1">
        <v>4</v>
      </c>
      <c r="G309" s="1">
        <v>14</v>
      </c>
      <c r="H309" s="1">
        <v>11.8</v>
      </c>
      <c r="I309" s="1">
        <v>12.3</v>
      </c>
      <c r="J309" s="81">
        <v>1.663</v>
      </c>
      <c r="K309" s="1">
        <v>11.879</v>
      </c>
      <c r="L309" s="1">
        <v>0.93200000000000005</v>
      </c>
      <c r="M309" s="1" t="s">
        <v>20</v>
      </c>
      <c r="N309" s="1">
        <v>11.8</v>
      </c>
      <c r="O309" s="1">
        <v>12.3</v>
      </c>
      <c r="P309" s="1">
        <v>1.681</v>
      </c>
      <c r="Q309" s="1">
        <v>12.006</v>
      </c>
      <c r="R309" s="1">
        <v>0.90669999999999995</v>
      </c>
      <c r="S309" s="1" t="s">
        <v>20</v>
      </c>
      <c r="T309" s="1">
        <v>11.8</v>
      </c>
      <c r="U309" s="1">
        <v>12.3</v>
      </c>
      <c r="V309" s="1">
        <v>1.8009999999999999</v>
      </c>
      <c r="W309" s="1">
        <v>12.861000000000001</v>
      </c>
      <c r="X309" s="1">
        <v>0.90480000000000005</v>
      </c>
      <c r="Y309" s="1" t="s">
        <v>20</v>
      </c>
      <c r="Z309" s="1">
        <v>11.8</v>
      </c>
      <c r="AA309" s="1">
        <v>12.3</v>
      </c>
      <c r="AB309" s="1">
        <v>1.9570000000000001</v>
      </c>
      <c r="AC309" s="1">
        <v>13.976000000000001</v>
      </c>
      <c r="AD309" s="1">
        <v>0.92279999999999995</v>
      </c>
      <c r="AE309" s="1" t="s">
        <v>20</v>
      </c>
      <c r="AF309" s="1">
        <v>11.8</v>
      </c>
      <c r="AG309" s="1">
        <v>12.3</v>
      </c>
      <c r="AH309" s="1">
        <v>2.1749999999999998</v>
      </c>
      <c r="AI309" s="1">
        <v>15.532999999999999</v>
      </c>
      <c r="AJ309" s="1">
        <v>0.89700000000000002</v>
      </c>
      <c r="AK309" s="1" t="s">
        <v>19</v>
      </c>
      <c r="AL309" s="1">
        <v>11.8</v>
      </c>
      <c r="AM309" s="1">
        <v>12.3</v>
      </c>
      <c r="AN309" s="1">
        <v>2.0630000000000002</v>
      </c>
      <c r="AO309" s="1">
        <v>14.733000000000001</v>
      </c>
      <c r="AP309" s="1">
        <v>0.90300000000000002</v>
      </c>
      <c r="AQ309" s="1" t="s">
        <v>20</v>
      </c>
      <c r="AR309" s="1">
        <v>11.8</v>
      </c>
      <c r="AS309" s="1">
        <v>12.3</v>
      </c>
      <c r="AT309" s="1">
        <v>3.0169999999999999</v>
      </c>
      <c r="AU309" s="1">
        <v>21.552</v>
      </c>
      <c r="AV309" s="1">
        <v>0.8972</v>
      </c>
      <c r="AW309" s="1" t="s">
        <v>20</v>
      </c>
      <c r="AX309" s="1">
        <v>11.8</v>
      </c>
      <c r="AY309" s="1">
        <v>12.3</v>
      </c>
      <c r="AZ309" s="1">
        <v>2.9449999999999998</v>
      </c>
      <c r="BA309" s="1">
        <v>21.035</v>
      </c>
      <c r="BB309" s="1">
        <v>0.90200000000000002</v>
      </c>
      <c r="BC309" s="1" t="s">
        <v>20</v>
      </c>
      <c r="BD309" s="1">
        <v>11.8</v>
      </c>
      <c r="BE309" s="1">
        <v>12.3</v>
      </c>
      <c r="BF309" s="1">
        <v>2.8460000000000001</v>
      </c>
      <c r="BG309" s="1">
        <v>20.327999999999999</v>
      </c>
      <c r="BH309" s="1">
        <v>0.89980000000000004</v>
      </c>
      <c r="BI309" s="1" t="s">
        <v>19</v>
      </c>
      <c r="BJ309" s="1">
        <v>11.8</v>
      </c>
      <c r="BK309" s="1">
        <v>12.3</v>
      </c>
      <c r="BL309" s="1">
        <v>3.8180000000000001</v>
      </c>
      <c r="BM309" s="1">
        <v>27.268999999999998</v>
      </c>
      <c r="BN309" s="1">
        <v>0.90269999999999995</v>
      </c>
      <c r="BO309" s="1" t="s">
        <v>20</v>
      </c>
      <c r="BP309" s="1">
        <v>11.8</v>
      </c>
      <c r="BQ309" s="1">
        <v>12.3</v>
      </c>
      <c r="BR309" s="1">
        <v>4.016</v>
      </c>
      <c r="BS309" s="1">
        <v>28.687000000000001</v>
      </c>
      <c r="BT309" s="1">
        <v>0.90029999999999999</v>
      </c>
      <c r="BU309" s="1" t="s">
        <v>20</v>
      </c>
      <c r="BV309" s="1">
        <v>11.8</v>
      </c>
      <c r="BW309" s="1">
        <v>12.3</v>
      </c>
      <c r="BX309" s="1">
        <v>3.93</v>
      </c>
      <c r="BY309" s="1">
        <v>28.074000000000002</v>
      </c>
      <c r="BZ309" s="1">
        <v>0.89980000000000004</v>
      </c>
      <c r="CA309" s="1" t="s">
        <v>19</v>
      </c>
      <c r="CB309" s="1">
        <v>11.8</v>
      </c>
      <c r="CC309" s="1">
        <v>12.3</v>
      </c>
      <c r="CD309" s="1">
        <v>4.1879999999999997</v>
      </c>
      <c r="CE309" s="1">
        <v>29.911000000000001</v>
      </c>
      <c r="CF309" s="1">
        <v>0.90949999999999998</v>
      </c>
      <c r="CG309" s="1" t="s">
        <v>20</v>
      </c>
      <c r="CH309" s="1">
        <v>11.8</v>
      </c>
      <c r="CI309" s="1">
        <v>12.3</v>
      </c>
      <c r="CJ309" s="1">
        <v>4.2030000000000003</v>
      </c>
      <c r="CK309" s="1">
        <v>30.023</v>
      </c>
      <c r="CL309" s="1">
        <v>0.89759999999999995</v>
      </c>
      <c r="CM309" s="1" t="s">
        <v>19</v>
      </c>
      <c r="CN309" s="1">
        <v>11.8</v>
      </c>
      <c r="CO309" s="1">
        <v>12.3</v>
      </c>
      <c r="CP309" s="1">
        <v>4.1619999999999999</v>
      </c>
      <c r="CQ309" s="1">
        <v>29.728000000000002</v>
      </c>
      <c r="CR309" s="1">
        <v>0.88839999999999997</v>
      </c>
      <c r="CS309" s="1" t="s">
        <v>19</v>
      </c>
    </row>
    <row r="310" spans="1:103" ht="15.75" customHeight="1" x14ac:dyDescent="0.25">
      <c r="A310" s="1" t="s">
        <v>141</v>
      </c>
      <c r="B310" s="1">
        <v>362</v>
      </c>
      <c r="C310" s="1">
        <v>373</v>
      </c>
      <c r="D310" s="1" t="s">
        <v>132</v>
      </c>
      <c r="E310" s="1">
        <v>8.9499999999999993</v>
      </c>
      <c r="F310" s="1">
        <v>3</v>
      </c>
      <c r="G310" s="1">
        <v>9</v>
      </c>
      <c r="H310" s="1">
        <v>9.1199999999999992</v>
      </c>
      <c r="I310" s="1">
        <v>9.36</v>
      </c>
      <c r="J310" s="81">
        <v>1.3089999999999999</v>
      </c>
      <c r="K310" s="1">
        <v>14.548999999999999</v>
      </c>
      <c r="L310" s="1">
        <v>0.90039999999999998</v>
      </c>
      <c r="M310" s="1" t="s">
        <v>19</v>
      </c>
      <c r="N310" s="1">
        <v>9.1199999999999992</v>
      </c>
      <c r="O310" s="1">
        <v>9.36</v>
      </c>
      <c r="P310" s="1">
        <v>1.1419999999999999</v>
      </c>
      <c r="Q310" s="1">
        <v>12.694000000000001</v>
      </c>
      <c r="R310" s="1">
        <v>0.8962</v>
      </c>
      <c r="S310" s="1" t="s">
        <v>19</v>
      </c>
      <c r="T310" s="1">
        <v>9.1199999999999992</v>
      </c>
      <c r="U310" s="1">
        <v>9.36</v>
      </c>
      <c r="V310" s="1">
        <v>1.26</v>
      </c>
      <c r="W310" s="1">
        <v>13.994999999999999</v>
      </c>
      <c r="X310" s="1">
        <v>0.92779999999999996</v>
      </c>
      <c r="Y310" s="1" t="s">
        <v>19</v>
      </c>
      <c r="Z310" s="1">
        <v>9.1199999999999992</v>
      </c>
      <c r="AA310" s="1">
        <v>9.36</v>
      </c>
      <c r="AB310" s="1">
        <v>1.6120000000000001</v>
      </c>
      <c r="AC310" s="1">
        <v>17.914999999999999</v>
      </c>
      <c r="AD310" s="1">
        <v>0.92910000000000004</v>
      </c>
      <c r="AE310" s="1" t="s">
        <v>19</v>
      </c>
      <c r="AF310" s="1">
        <v>9.1199999999999992</v>
      </c>
      <c r="AG310" s="1">
        <v>9.36</v>
      </c>
      <c r="AH310" s="1">
        <v>1.661</v>
      </c>
      <c r="AI310" s="1">
        <v>18.457000000000001</v>
      </c>
      <c r="AJ310" s="1">
        <v>0.90569999999999995</v>
      </c>
      <c r="AK310" s="1" t="s">
        <v>19</v>
      </c>
      <c r="AL310" s="1">
        <v>9.1199999999999992</v>
      </c>
      <c r="AM310" s="1">
        <v>9.36</v>
      </c>
      <c r="AN310" s="1">
        <v>1.5760000000000001</v>
      </c>
      <c r="AO310" s="1">
        <v>17.509</v>
      </c>
      <c r="AP310" s="1">
        <v>0.92769999999999997</v>
      </c>
      <c r="AQ310" s="1" t="s">
        <v>19</v>
      </c>
      <c r="AR310" s="1">
        <v>9.14</v>
      </c>
      <c r="AS310" s="1">
        <v>9.32</v>
      </c>
      <c r="AT310" s="1">
        <v>2.6440000000000001</v>
      </c>
      <c r="AU310" s="1">
        <v>29.375</v>
      </c>
      <c r="AV310" s="1">
        <v>0.92190000000000005</v>
      </c>
      <c r="AW310" s="1" t="s">
        <v>19</v>
      </c>
      <c r="AX310" s="1">
        <v>9.06</v>
      </c>
      <c r="AY310" s="1">
        <v>9.2799999999999994</v>
      </c>
      <c r="AZ310" s="1">
        <v>2.4700000000000002</v>
      </c>
      <c r="BA310" s="1">
        <v>27.443999999999999</v>
      </c>
      <c r="BB310" s="1">
        <v>0.90869999999999995</v>
      </c>
      <c r="BC310" s="1" t="s">
        <v>19</v>
      </c>
      <c r="BD310" s="1">
        <v>9.1199999999999992</v>
      </c>
      <c r="BE310" s="1">
        <v>9.3699999999999992</v>
      </c>
      <c r="BF310" s="1">
        <v>2.15</v>
      </c>
      <c r="BG310" s="1">
        <v>23.888999999999999</v>
      </c>
      <c r="BH310" s="1">
        <v>0.77710000000000001</v>
      </c>
      <c r="BI310" s="1" t="s">
        <v>19</v>
      </c>
      <c r="BJ310" s="1">
        <v>9.1199999999999992</v>
      </c>
      <c r="BK310" s="1">
        <v>9.36</v>
      </c>
      <c r="BL310" s="1">
        <v>3.2</v>
      </c>
      <c r="BM310" s="1">
        <v>35.555999999999997</v>
      </c>
      <c r="BN310" s="1">
        <v>0.84689999999999999</v>
      </c>
      <c r="BO310" s="1" t="s">
        <v>19</v>
      </c>
      <c r="BP310" s="1">
        <v>9.1199999999999992</v>
      </c>
      <c r="BQ310" s="1">
        <v>9.36</v>
      </c>
      <c r="BR310" s="1">
        <v>3.2949999999999999</v>
      </c>
      <c r="BS310" s="1">
        <v>36.607999999999997</v>
      </c>
      <c r="BT310" s="1">
        <v>0.8619</v>
      </c>
      <c r="BU310" s="1" t="s">
        <v>19</v>
      </c>
      <c r="BV310" s="1">
        <v>9.1199999999999992</v>
      </c>
      <c r="BW310" s="1">
        <v>9.36</v>
      </c>
      <c r="BX310" s="1">
        <v>3.0270000000000001</v>
      </c>
      <c r="BY310" s="1">
        <v>33.631999999999998</v>
      </c>
      <c r="BZ310" s="1">
        <v>0.87939999999999996</v>
      </c>
      <c r="CA310" s="1" t="s">
        <v>19</v>
      </c>
      <c r="CB310" s="1">
        <v>9.1199999999999992</v>
      </c>
      <c r="CC310" s="1">
        <v>9.36</v>
      </c>
      <c r="CD310" s="1">
        <v>3.6459999999999999</v>
      </c>
      <c r="CE310" s="1">
        <v>40.509</v>
      </c>
      <c r="CF310" s="1">
        <v>0.88260000000000005</v>
      </c>
      <c r="CG310" s="1" t="s">
        <v>19</v>
      </c>
      <c r="CH310" s="1">
        <v>9.1199999999999992</v>
      </c>
      <c r="CI310" s="1">
        <v>9.36</v>
      </c>
      <c r="CJ310" s="1">
        <v>3.4220000000000002</v>
      </c>
      <c r="CK310" s="1">
        <v>38.021999999999998</v>
      </c>
      <c r="CL310" s="1">
        <v>0.84240000000000004</v>
      </c>
      <c r="CM310" s="1" t="s">
        <v>19</v>
      </c>
      <c r="CN310" s="1">
        <v>9.1300000000000008</v>
      </c>
      <c r="CO310" s="1">
        <v>9.36</v>
      </c>
      <c r="CP310" s="1">
        <v>3.1989999999999998</v>
      </c>
      <c r="CQ310" s="1">
        <v>35.546999999999997</v>
      </c>
      <c r="CR310" s="1">
        <v>0.9</v>
      </c>
      <c r="CS310" s="1" t="s">
        <v>19</v>
      </c>
    </row>
    <row r="311" spans="1:103" ht="15.75" customHeight="1" x14ac:dyDescent="0.25">
      <c r="A311" s="1" t="s">
        <v>141</v>
      </c>
      <c r="B311" s="1">
        <v>362</v>
      </c>
      <c r="C311" s="1">
        <v>376</v>
      </c>
      <c r="D311" s="1" t="s">
        <v>210</v>
      </c>
      <c r="E311" s="1">
        <v>11.4</v>
      </c>
      <c r="F311" s="1">
        <v>3</v>
      </c>
      <c r="G311" s="1">
        <v>12</v>
      </c>
      <c r="H311" s="1">
        <v>11.33</v>
      </c>
      <c r="I311" s="1">
        <v>11.68</v>
      </c>
      <c r="J311" s="81">
        <v>1.139</v>
      </c>
      <c r="K311" s="1">
        <v>9.4949999999999992</v>
      </c>
      <c r="L311" s="1">
        <v>0.74819999999999998</v>
      </c>
      <c r="M311" s="1" t="s">
        <v>19</v>
      </c>
      <c r="N311" s="1">
        <v>11.33</v>
      </c>
      <c r="O311" s="1">
        <v>11.69</v>
      </c>
      <c r="P311" s="1">
        <v>1.1359999999999999</v>
      </c>
      <c r="Q311" s="1">
        <v>9.4670000000000005</v>
      </c>
      <c r="R311" s="1">
        <v>0.68779999999999997</v>
      </c>
      <c r="S311" s="1" t="s">
        <v>19</v>
      </c>
      <c r="T311" s="1">
        <v>11.33</v>
      </c>
      <c r="U311" s="1">
        <v>11.68</v>
      </c>
      <c r="V311" s="1">
        <v>1.3640000000000001</v>
      </c>
      <c r="W311" s="1">
        <v>11.366</v>
      </c>
      <c r="X311" s="1">
        <v>0.67520000000000002</v>
      </c>
      <c r="Y311" s="1" t="s">
        <v>19</v>
      </c>
      <c r="Z311" s="1">
        <v>11.33</v>
      </c>
      <c r="AA311" s="1">
        <v>11.68</v>
      </c>
      <c r="AB311" s="1">
        <v>1.718</v>
      </c>
      <c r="AC311" s="1">
        <v>14.316000000000001</v>
      </c>
      <c r="AD311" s="1">
        <v>0.71950000000000003</v>
      </c>
      <c r="AE311" s="1" t="s">
        <v>19</v>
      </c>
      <c r="AF311" s="1">
        <v>11.33</v>
      </c>
      <c r="AG311" s="1">
        <v>11.69</v>
      </c>
      <c r="AH311" s="1">
        <v>1.4510000000000001</v>
      </c>
      <c r="AI311" s="1">
        <v>12.093999999999999</v>
      </c>
      <c r="AJ311" s="1">
        <v>0.66569999999999996</v>
      </c>
      <c r="AK311" s="1" t="s">
        <v>19</v>
      </c>
      <c r="AL311" s="1">
        <v>11.33</v>
      </c>
      <c r="AM311" s="1">
        <v>11.68</v>
      </c>
      <c r="AN311" s="1">
        <v>1.5629999999999999</v>
      </c>
      <c r="AO311" s="1">
        <v>13.025</v>
      </c>
      <c r="AP311" s="1">
        <v>0.68889999999999996</v>
      </c>
      <c r="AQ311" s="1" t="s">
        <v>19</v>
      </c>
      <c r="AR311" s="1">
        <v>11.33</v>
      </c>
      <c r="AS311" s="1">
        <v>11.68</v>
      </c>
      <c r="AT311" s="1">
        <v>2.5470000000000002</v>
      </c>
      <c r="AU311" s="1">
        <v>21.222000000000001</v>
      </c>
      <c r="AV311" s="1">
        <v>0.69710000000000005</v>
      </c>
      <c r="AW311" s="1" t="s">
        <v>19</v>
      </c>
      <c r="AX311" s="1">
        <v>11.33</v>
      </c>
      <c r="AY311" s="1">
        <v>11.68</v>
      </c>
      <c r="AZ311" s="1">
        <v>2.3109999999999999</v>
      </c>
      <c r="BA311" s="1">
        <v>19.256</v>
      </c>
      <c r="BB311" s="1">
        <v>0.66449999999999998</v>
      </c>
      <c r="BC311" s="1" t="s">
        <v>19</v>
      </c>
      <c r="BD311" s="1">
        <v>11.33</v>
      </c>
      <c r="BE311" s="1">
        <v>11.68</v>
      </c>
      <c r="BF311" s="1">
        <v>2.6520000000000001</v>
      </c>
      <c r="BG311" s="1">
        <v>22.1</v>
      </c>
      <c r="BH311" s="1">
        <v>0.71799999999999997</v>
      </c>
      <c r="BI311" s="1" t="s">
        <v>19</v>
      </c>
      <c r="BJ311" s="1">
        <v>11.33</v>
      </c>
      <c r="BK311" s="1">
        <v>11.68</v>
      </c>
      <c r="BL311" s="1">
        <v>3.4340000000000002</v>
      </c>
      <c r="BM311" s="1">
        <v>28.617000000000001</v>
      </c>
      <c r="BN311" s="1">
        <v>0.72109999999999996</v>
      </c>
      <c r="BO311" s="1" t="s">
        <v>19</v>
      </c>
      <c r="BP311" s="1">
        <v>11.33</v>
      </c>
      <c r="BQ311" s="1">
        <v>11.68</v>
      </c>
      <c r="BR311" s="1">
        <v>3.512</v>
      </c>
      <c r="BS311" s="1">
        <v>29.268999999999998</v>
      </c>
      <c r="BT311" s="1">
        <v>0.68279999999999996</v>
      </c>
      <c r="BU311" s="1" t="s">
        <v>19</v>
      </c>
      <c r="BV311" s="1">
        <v>11.33</v>
      </c>
      <c r="BW311" s="1">
        <v>11.69</v>
      </c>
      <c r="BX311" s="1">
        <v>3.7040000000000002</v>
      </c>
      <c r="BY311" s="1">
        <v>30.866</v>
      </c>
      <c r="BZ311" s="1">
        <v>0.70479999999999998</v>
      </c>
      <c r="CA311" s="1" t="s">
        <v>19</v>
      </c>
      <c r="CB311" s="1">
        <v>11.33</v>
      </c>
      <c r="CC311" s="1">
        <v>11.69</v>
      </c>
      <c r="CD311" s="1">
        <v>4.0369999999999999</v>
      </c>
      <c r="CE311" s="1">
        <v>33.639000000000003</v>
      </c>
      <c r="CF311" s="1">
        <v>0.73429999999999995</v>
      </c>
      <c r="CG311" s="1" t="s">
        <v>19</v>
      </c>
      <c r="CH311" s="1">
        <v>11.33</v>
      </c>
      <c r="CI311" s="1">
        <v>11.69</v>
      </c>
      <c r="CJ311" s="1">
        <v>4.0199999999999996</v>
      </c>
      <c r="CK311" s="1">
        <v>33.5</v>
      </c>
      <c r="CL311" s="1">
        <v>0.69140000000000001</v>
      </c>
      <c r="CM311" s="1" t="s">
        <v>19</v>
      </c>
      <c r="CN311" s="1">
        <v>11.33</v>
      </c>
      <c r="CO311" s="1">
        <v>11.69</v>
      </c>
      <c r="CP311" s="1">
        <v>3.5329999999999999</v>
      </c>
      <c r="CQ311" s="1">
        <v>29.443000000000001</v>
      </c>
      <c r="CR311" s="1">
        <v>0.70289999999999997</v>
      </c>
      <c r="CS311" s="1" t="s">
        <v>19</v>
      </c>
    </row>
    <row r="312" spans="1:103" ht="15.75" customHeight="1" x14ac:dyDescent="0.25">
      <c r="A312" s="1" t="s">
        <v>141</v>
      </c>
      <c r="B312" s="1">
        <v>374</v>
      </c>
      <c r="C312" s="1">
        <v>394</v>
      </c>
      <c r="D312" s="1" t="s">
        <v>63</v>
      </c>
      <c r="E312" s="1">
        <v>5.14</v>
      </c>
      <c r="F312" s="1">
        <v>3</v>
      </c>
      <c r="G312" s="1">
        <v>18</v>
      </c>
      <c r="H312" s="1">
        <v>5.26</v>
      </c>
      <c r="I312" s="1">
        <v>5.49</v>
      </c>
      <c r="J312" s="81">
        <v>1.381</v>
      </c>
      <c r="K312" s="1">
        <v>7.673</v>
      </c>
      <c r="L312" s="1">
        <v>0.79979999999999996</v>
      </c>
      <c r="M312" s="1" t="s">
        <v>19</v>
      </c>
      <c r="N312" s="1">
        <v>5.26</v>
      </c>
      <c r="O312" s="1">
        <v>5.49</v>
      </c>
      <c r="P312" s="1">
        <v>1.458</v>
      </c>
      <c r="Q312" s="1">
        <v>8.0990000000000002</v>
      </c>
      <c r="R312" s="1">
        <v>0.78839999999999999</v>
      </c>
      <c r="S312" s="1" t="s">
        <v>19</v>
      </c>
      <c r="T312" s="1">
        <v>5.26</v>
      </c>
      <c r="U312" s="1">
        <v>5.49</v>
      </c>
      <c r="V312" s="1">
        <v>1.3620000000000001</v>
      </c>
      <c r="W312" s="1">
        <v>7.5679999999999996</v>
      </c>
      <c r="X312" s="1">
        <v>0.83199999999999996</v>
      </c>
      <c r="Y312" s="1" t="s">
        <v>19</v>
      </c>
      <c r="Z312" s="1">
        <v>5.26</v>
      </c>
      <c r="AA312" s="1">
        <v>5.49</v>
      </c>
      <c r="AB312" s="1">
        <v>1.609</v>
      </c>
      <c r="AC312" s="1">
        <v>8.94</v>
      </c>
      <c r="AD312" s="1">
        <v>0.85640000000000005</v>
      </c>
      <c r="AE312" s="1" t="s">
        <v>19</v>
      </c>
      <c r="AF312" s="1">
        <v>5.26</v>
      </c>
      <c r="AG312" s="1">
        <v>5.49</v>
      </c>
      <c r="AH312" s="1">
        <v>1.4830000000000001</v>
      </c>
      <c r="AI312" s="1">
        <v>8.24</v>
      </c>
      <c r="AJ312" s="1">
        <v>0.84730000000000005</v>
      </c>
      <c r="AK312" s="1" t="s">
        <v>19</v>
      </c>
      <c r="AL312" s="1">
        <v>5.26</v>
      </c>
      <c r="AM312" s="1">
        <v>5.48</v>
      </c>
      <c r="AN312" s="1">
        <v>1.516</v>
      </c>
      <c r="AO312" s="1">
        <v>8.423</v>
      </c>
      <c r="AP312" s="1">
        <v>0.86250000000000004</v>
      </c>
      <c r="AQ312" s="1" t="s">
        <v>19</v>
      </c>
      <c r="AR312" s="1">
        <v>5.26</v>
      </c>
      <c r="AS312" s="1">
        <v>5.49</v>
      </c>
      <c r="AT312" s="1">
        <v>2.774</v>
      </c>
      <c r="AU312" s="1">
        <v>15.413</v>
      </c>
      <c r="AV312" s="1">
        <v>0.82169999999999999</v>
      </c>
      <c r="AW312" s="1" t="s">
        <v>19</v>
      </c>
      <c r="AX312" s="1">
        <v>5.26</v>
      </c>
      <c r="AY312" s="1">
        <v>5.49</v>
      </c>
      <c r="AZ312" s="1">
        <v>2.74</v>
      </c>
      <c r="BA312" s="1">
        <v>15.22</v>
      </c>
      <c r="BB312" s="1">
        <v>0.84379999999999999</v>
      </c>
      <c r="BC312" s="1" t="s">
        <v>19</v>
      </c>
      <c r="BD312" s="1">
        <v>5.26</v>
      </c>
      <c r="BE312" s="1">
        <v>5.49</v>
      </c>
      <c r="BF312" s="1">
        <v>2.5249999999999999</v>
      </c>
      <c r="BG312" s="1">
        <v>14.026999999999999</v>
      </c>
      <c r="BH312" s="1">
        <v>0.84670000000000001</v>
      </c>
      <c r="BI312" s="1" t="s">
        <v>19</v>
      </c>
      <c r="BJ312" s="1">
        <v>5.26</v>
      </c>
      <c r="BK312" s="1">
        <v>5.48</v>
      </c>
      <c r="BL312" s="1">
        <v>4.4059999999999997</v>
      </c>
      <c r="BM312" s="1">
        <v>24.478000000000002</v>
      </c>
      <c r="BN312" s="1">
        <v>0.80279999999999996</v>
      </c>
      <c r="BO312" s="1" t="s">
        <v>19</v>
      </c>
      <c r="BP312" s="1">
        <v>5.26</v>
      </c>
      <c r="BQ312" s="1">
        <v>5.49</v>
      </c>
      <c r="BR312" s="1">
        <v>4.5179999999999998</v>
      </c>
      <c r="BS312" s="1">
        <v>25.102</v>
      </c>
      <c r="BT312" s="1">
        <v>0.77149999999999996</v>
      </c>
      <c r="BU312" s="1" t="s">
        <v>19</v>
      </c>
      <c r="BV312" s="1">
        <v>5.26</v>
      </c>
      <c r="BW312" s="1">
        <v>5.49</v>
      </c>
      <c r="BX312" s="1">
        <v>4.5819999999999999</v>
      </c>
      <c r="BY312" s="1">
        <v>25.454999999999998</v>
      </c>
      <c r="BZ312" s="1">
        <v>0.78449999999999998</v>
      </c>
      <c r="CA312" s="1" t="s">
        <v>19</v>
      </c>
      <c r="CB312" s="1">
        <v>5.26</v>
      </c>
      <c r="CC312" s="1">
        <v>5.49</v>
      </c>
      <c r="CD312" s="1">
        <v>4.5380000000000003</v>
      </c>
      <c r="CE312" s="1">
        <v>25.213999999999999</v>
      </c>
      <c r="CF312" s="1">
        <v>0.77529999999999999</v>
      </c>
      <c r="CG312" s="1" t="s">
        <v>19</v>
      </c>
      <c r="CH312" s="1">
        <v>5.26</v>
      </c>
      <c r="CI312" s="1">
        <v>5.49</v>
      </c>
      <c r="CJ312" s="1">
        <v>4.6130000000000004</v>
      </c>
      <c r="CK312" s="1">
        <v>25.629000000000001</v>
      </c>
      <c r="CL312" s="1">
        <v>0.79349999999999998</v>
      </c>
      <c r="CM312" s="1" t="s">
        <v>19</v>
      </c>
      <c r="CN312" s="1">
        <v>5.26</v>
      </c>
      <c r="CO312" s="1">
        <v>5.49</v>
      </c>
      <c r="CP312" s="1">
        <v>4.6239999999999997</v>
      </c>
      <c r="CQ312" s="1">
        <v>25.690999999999999</v>
      </c>
      <c r="CR312" s="1">
        <v>0.84260000000000002</v>
      </c>
      <c r="CS312" s="1" t="s">
        <v>19</v>
      </c>
    </row>
    <row r="313" spans="1:103" ht="15.75" customHeight="1" x14ac:dyDescent="0.25">
      <c r="A313" s="1" t="s">
        <v>141</v>
      </c>
      <c r="B313" s="1">
        <v>377</v>
      </c>
      <c r="C313" s="1">
        <v>390</v>
      </c>
      <c r="D313" s="1" t="s">
        <v>64</v>
      </c>
      <c r="E313" s="1">
        <v>4.04</v>
      </c>
      <c r="F313" s="1">
        <v>3</v>
      </c>
      <c r="G313" s="1">
        <v>11</v>
      </c>
      <c r="H313" s="1">
        <v>3.86</v>
      </c>
      <c r="I313" s="1">
        <v>4.2300000000000004</v>
      </c>
      <c r="J313" s="81">
        <v>1.208</v>
      </c>
      <c r="K313" s="1">
        <v>10.978</v>
      </c>
      <c r="L313" s="1">
        <v>0.84260000000000002</v>
      </c>
      <c r="M313" s="1" t="s">
        <v>19</v>
      </c>
      <c r="N313" s="1">
        <v>3.86</v>
      </c>
      <c r="O313" s="1">
        <v>4.2300000000000004</v>
      </c>
      <c r="P313" s="1">
        <v>1.155</v>
      </c>
      <c r="Q313" s="1">
        <v>10.497</v>
      </c>
      <c r="R313" s="1">
        <v>0.88019999999999998</v>
      </c>
      <c r="S313" s="1" t="s">
        <v>19</v>
      </c>
      <c r="T313" s="1">
        <v>3.86</v>
      </c>
      <c r="U313" s="1">
        <v>4.2300000000000004</v>
      </c>
      <c r="V313" s="1">
        <v>1.3260000000000001</v>
      </c>
      <c r="W313" s="1">
        <v>12.058</v>
      </c>
      <c r="X313" s="1">
        <v>0.90310000000000001</v>
      </c>
      <c r="Y313" s="1" t="s">
        <v>19</v>
      </c>
      <c r="Z313" s="1">
        <v>3.86</v>
      </c>
      <c r="AA313" s="1">
        <v>4.2300000000000004</v>
      </c>
      <c r="AB313" s="1">
        <v>1.534</v>
      </c>
      <c r="AC313" s="1">
        <v>13.949</v>
      </c>
      <c r="AD313" s="1">
        <v>0.89359999999999995</v>
      </c>
      <c r="AE313" s="1" t="s">
        <v>19</v>
      </c>
      <c r="AF313" s="1">
        <v>3.86</v>
      </c>
      <c r="AG313" s="1">
        <v>4.2300000000000004</v>
      </c>
      <c r="AH313" s="1">
        <v>1.5269999999999999</v>
      </c>
      <c r="AI313" s="1">
        <v>13.885999999999999</v>
      </c>
      <c r="AJ313" s="1">
        <v>0.90959999999999996</v>
      </c>
      <c r="AK313" s="1" t="s">
        <v>19</v>
      </c>
      <c r="AL313" s="1">
        <v>3.85</v>
      </c>
      <c r="AM313" s="1">
        <v>4.22</v>
      </c>
      <c r="AN313" s="1">
        <v>1.427</v>
      </c>
      <c r="AO313" s="1">
        <v>12.976000000000001</v>
      </c>
      <c r="AP313" s="1">
        <v>0.91</v>
      </c>
      <c r="AQ313" s="1" t="s">
        <v>19</v>
      </c>
      <c r="AR313" s="1">
        <v>3.86</v>
      </c>
      <c r="AS313" s="1">
        <v>4.2300000000000004</v>
      </c>
      <c r="AT313" s="1">
        <v>2.2530000000000001</v>
      </c>
      <c r="AU313" s="1">
        <v>20.484999999999999</v>
      </c>
      <c r="AV313" s="1">
        <v>0.86909999999999998</v>
      </c>
      <c r="AW313" s="1" t="s">
        <v>19</v>
      </c>
      <c r="AX313" s="1">
        <v>3.86</v>
      </c>
      <c r="AY313" s="1">
        <v>4.2300000000000004</v>
      </c>
      <c r="AZ313" s="1">
        <v>2.069</v>
      </c>
      <c r="BA313" s="1">
        <v>18.812000000000001</v>
      </c>
      <c r="BB313" s="1">
        <v>0.91</v>
      </c>
      <c r="BC313" s="1" t="s">
        <v>19</v>
      </c>
      <c r="BD313" s="1">
        <v>3.86</v>
      </c>
      <c r="BE313" s="1">
        <v>4.2300000000000004</v>
      </c>
      <c r="BF313" s="1">
        <v>1.7450000000000001</v>
      </c>
      <c r="BG313" s="1">
        <v>15.865</v>
      </c>
      <c r="BH313" s="1">
        <v>0.89880000000000004</v>
      </c>
      <c r="BI313" s="1" t="s">
        <v>19</v>
      </c>
      <c r="BJ313" s="1">
        <v>3.85</v>
      </c>
      <c r="BK313" s="1">
        <v>4.22</v>
      </c>
      <c r="BL313" s="1">
        <v>2.6880000000000002</v>
      </c>
      <c r="BM313" s="1">
        <v>24.437000000000001</v>
      </c>
      <c r="BN313" s="1">
        <v>0.87070000000000003</v>
      </c>
      <c r="BO313" s="1" t="s">
        <v>19</v>
      </c>
      <c r="BP313" s="1">
        <v>3.86</v>
      </c>
      <c r="BQ313" s="1">
        <v>4.2300000000000004</v>
      </c>
      <c r="BR313" s="1">
        <v>2.7669999999999999</v>
      </c>
      <c r="BS313" s="1">
        <v>25.158000000000001</v>
      </c>
      <c r="BT313" s="1">
        <v>0.87029999999999996</v>
      </c>
      <c r="BU313" s="1" t="s">
        <v>19</v>
      </c>
      <c r="BV313" s="1">
        <v>3.86</v>
      </c>
      <c r="BW313" s="1">
        <v>4.2300000000000004</v>
      </c>
      <c r="BX313" s="1">
        <v>2.76</v>
      </c>
      <c r="BY313" s="1">
        <v>25.093</v>
      </c>
      <c r="BZ313" s="1">
        <v>0.87090000000000001</v>
      </c>
      <c r="CA313" s="1" t="s">
        <v>19</v>
      </c>
      <c r="CB313" s="1">
        <v>3.86</v>
      </c>
      <c r="CC313" s="1">
        <v>4.2300000000000004</v>
      </c>
      <c r="CD313" s="1">
        <v>3.0609999999999999</v>
      </c>
      <c r="CE313" s="1">
        <v>27.83</v>
      </c>
      <c r="CF313" s="1">
        <v>0.8629</v>
      </c>
      <c r="CG313" s="1" t="s">
        <v>19</v>
      </c>
      <c r="CH313" s="1">
        <v>3.86</v>
      </c>
      <c r="CI313" s="1">
        <v>4.2300000000000004</v>
      </c>
      <c r="CJ313" s="1">
        <v>3.0129999999999999</v>
      </c>
      <c r="CK313" s="1">
        <v>27.39</v>
      </c>
      <c r="CL313" s="1">
        <v>0.8831</v>
      </c>
      <c r="CM313" s="1" t="s">
        <v>19</v>
      </c>
      <c r="CN313" s="1">
        <v>3.86</v>
      </c>
      <c r="CO313" s="1">
        <v>4.2300000000000004</v>
      </c>
      <c r="CP313" s="1">
        <v>2.8540000000000001</v>
      </c>
      <c r="CQ313" s="1">
        <v>25.946000000000002</v>
      </c>
      <c r="CR313" s="1">
        <v>0.90629999999999999</v>
      </c>
      <c r="CS313" s="1" t="s">
        <v>19</v>
      </c>
    </row>
    <row r="314" spans="1:103" ht="15.75" customHeight="1" x14ac:dyDescent="0.25">
      <c r="A314" s="1" t="s">
        <v>141</v>
      </c>
      <c r="B314" s="1">
        <v>377</v>
      </c>
      <c r="C314" s="1">
        <v>394</v>
      </c>
      <c r="D314" s="1" t="s">
        <v>65</v>
      </c>
      <c r="E314" s="1">
        <v>3.96</v>
      </c>
      <c r="F314" s="1">
        <v>3</v>
      </c>
      <c r="G314" s="1">
        <v>15</v>
      </c>
      <c r="H314" s="1">
        <v>4.05</v>
      </c>
      <c r="I314" s="1">
        <v>4.43</v>
      </c>
      <c r="J314" s="81">
        <v>1.149</v>
      </c>
      <c r="K314" s="1">
        <v>7.6609999999999996</v>
      </c>
      <c r="L314" s="1">
        <v>0.92190000000000005</v>
      </c>
      <c r="M314" s="1" t="s">
        <v>19</v>
      </c>
      <c r="N314" s="1">
        <v>4.05</v>
      </c>
      <c r="O314" s="1">
        <v>4.43</v>
      </c>
      <c r="P314" s="1">
        <v>1.19</v>
      </c>
      <c r="Q314" s="1">
        <v>7.9359999999999999</v>
      </c>
      <c r="R314" s="1">
        <v>0.91979999999999995</v>
      </c>
      <c r="S314" s="1" t="s">
        <v>19</v>
      </c>
      <c r="T314" s="1">
        <v>4.05</v>
      </c>
      <c r="U314" s="1">
        <v>4.43</v>
      </c>
      <c r="V314" s="1">
        <v>1.2529999999999999</v>
      </c>
      <c r="W314" s="1">
        <v>8.3539999999999992</v>
      </c>
      <c r="X314" s="1">
        <v>0.92869999999999997</v>
      </c>
      <c r="Y314" s="1" t="s">
        <v>19</v>
      </c>
      <c r="Z314" s="1">
        <v>4.05</v>
      </c>
      <c r="AA314" s="1">
        <v>4.43</v>
      </c>
      <c r="AB314" s="1">
        <v>1.3069999999999999</v>
      </c>
      <c r="AC314" s="1">
        <v>8.7110000000000003</v>
      </c>
      <c r="AD314" s="1">
        <v>0.93169999999999997</v>
      </c>
      <c r="AE314" s="1" t="s">
        <v>19</v>
      </c>
      <c r="AF314" s="1">
        <v>4.05</v>
      </c>
      <c r="AG314" s="1">
        <v>4.43</v>
      </c>
      <c r="AH314" s="1">
        <v>1.4139999999999999</v>
      </c>
      <c r="AI314" s="1">
        <v>9.4260000000000002</v>
      </c>
      <c r="AJ314" s="1">
        <v>0.92459999999999998</v>
      </c>
      <c r="AK314" s="1" t="s">
        <v>19</v>
      </c>
      <c r="AL314" s="1">
        <v>4.05</v>
      </c>
      <c r="AM314" s="1">
        <v>4.43</v>
      </c>
      <c r="AN314" s="1">
        <v>1.369</v>
      </c>
      <c r="AO314" s="1">
        <v>9.1289999999999996</v>
      </c>
      <c r="AP314" s="1">
        <v>0.92949999999999999</v>
      </c>
      <c r="AQ314" s="1" t="s">
        <v>19</v>
      </c>
      <c r="AR314" s="1">
        <v>4.05</v>
      </c>
      <c r="AS314" s="1">
        <v>4.43</v>
      </c>
      <c r="AT314" s="1">
        <v>2.6480000000000001</v>
      </c>
      <c r="AU314" s="1">
        <v>17.654</v>
      </c>
      <c r="AV314" s="1">
        <v>0.92010000000000003</v>
      </c>
      <c r="AW314" s="1" t="s">
        <v>19</v>
      </c>
      <c r="AX314" s="1">
        <v>4.05</v>
      </c>
      <c r="AY314" s="1">
        <v>4.43</v>
      </c>
      <c r="AZ314" s="1">
        <v>2.5539999999999998</v>
      </c>
      <c r="BA314" s="1">
        <v>17.024000000000001</v>
      </c>
      <c r="BB314" s="1">
        <v>0.92689999999999995</v>
      </c>
      <c r="BC314" s="1" t="s">
        <v>19</v>
      </c>
      <c r="BD314" s="1">
        <v>4.05</v>
      </c>
      <c r="BE314" s="1">
        <v>4.43</v>
      </c>
      <c r="BF314" s="1">
        <v>2.4740000000000002</v>
      </c>
      <c r="BG314" s="1">
        <v>16.492000000000001</v>
      </c>
      <c r="BH314" s="1">
        <v>0.93640000000000001</v>
      </c>
      <c r="BI314" s="1" t="s">
        <v>19</v>
      </c>
      <c r="BJ314" s="1">
        <v>4.05</v>
      </c>
      <c r="BK314" s="1">
        <v>4.43</v>
      </c>
      <c r="BL314" s="1">
        <v>4.274</v>
      </c>
      <c r="BM314" s="1">
        <v>28.492000000000001</v>
      </c>
      <c r="BN314" s="1">
        <v>0.92949999999999999</v>
      </c>
      <c r="BO314" s="1" t="s">
        <v>19</v>
      </c>
      <c r="BP314" s="1">
        <v>4.05</v>
      </c>
      <c r="BQ314" s="1">
        <v>4.43</v>
      </c>
      <c r="BR314" s="1">
        <v>4.28</v>
      </c>
      <c r="BS314" s="1">
        <v>28.533999999999999</v>
      </c>
      <c r="BT314" s="1">
        <v>0.92679999999999996</v>
      </c>
      <c r="BU314" s="1" t="s">
        <v>19</v>
      </c>
      <c r="BV314" s="1">
        <v>4.05</v>
      </c>
      <c r="BW314" s="1">
        <v>4.43</v>
      </c>
      <c r="BX314" s="1">
        <v>4.3150000000000004</v>
      </c>
      <c r="BY314" s="1">
        <v>28.763000000000002</v>
      </c>
      <c r="BZ314" s="1">
        <v>0.93310000000000004</v>
      </c>
      <c r="CA314" s="1" t="s">
        <v>19</v>
      </c>
      <c r="CB314" s="1">
        <v>4.05</v>
      </c>
      <c r="CC314" s="1">
        <v>4.43</v>
      </c>
      <c r="CD314" s="1">
        <v>4.6820000000000004</v>
      </c>
      <c r="CE314" s="1">
        <v>31.213000000000001</v>
      </c>
      <c r="CF314" s="1">
        <v>0.9304</v>
      </c>
      <c r="CG314" s="1" t="s">
        <v>19</v>
      </c>
      <c r="CH314" s="1">
        <v>4.05</v>
      </c>
      <c r="CI314" s="1">
        <v>4.43</v>
      </c>
      <c r="CJ314" s="1">
        <v>4.6029999999999998</v>
      </c>
      <c r="CK314" s="1">
        <v>30.684999999999999</v>
      </c>
      <c r="CL314" s="1">
        <v>0.93989999999999996</v>
      </c>
      <c r="CM314" s="1" t="s">
        <v>19</v>
      </c>
      <c r="CN314" s="1">
        <v>4.05</v>
      </c>
      <c r="CO314" s="1">
        <v>4.43</v>
      </c>
      <c r="CP314" s="1">
        <v>4.5670000000000002</v>
      </c>
      <c r="CQ314" s="1">
        <v>30.446000000000002</v>
      </c>
      <c r="CR314" s="1">
        <v>0.93679999999999997</v>
      </c>
      <c r="CS314" s="1" t="s">
        <v>19</v>
      </c>
    </row>
    <row r="315" spans="1:103" ht="15.75" customHeight="1" x14ac:dyDescent="0.25">
      <c r="A315" s="1" t="s">
        <v>141</v>
      </c>
      <c r="B315" s="1">
        <v>377</v>
      </c>
      <c r="C315" s="1">
        <v>394</v>
      </c>
      <c r="D315" s="1" t="s">
        <v>65</v>
      </c>
      <c r="E315" s="1">
        <v>3.96</v>
      </c>
      <c r="F315" s="1">
        <v>4</v>
      </c>
      <c r="G315" s="1">
        <v>15</v>
      </c>
      <c r="H315" s="1">
        <v>4.0199999999999996</v>
      </c>
      <c r="I315" s="1">
        <v>4.46</v>
      </c>
      <c r="J315" s="81">
        <v>1.0960000000000001</v>
      </c>
      <c r="K315" s="1">
        <v>7.31</v>
      </c>
      <c r="L315" s="1">
        <v>0.92989999999999995</v>
      </c>
      <c r="M315" s="1" t="s">
        <v>20</v>
      </c>
      <c r="N315" s="1">
        <v>4.0199999999999996</v>
      </c>
      <c r="O315" s="1">
        <v>4.46</v>
      </c>
      <c r="P315" s="1">
        <v>1.1120000000000001</v>
      </c>
      <c r="Q315" s="1">
        <v>7.4139999999999997</v>
      </c>
      <c r="R315" s="1">
        <v>0.93679999999999997</v>
      </c>
      <c r="S315" s="1" t="s">
        <v>20</v>
      </c>
      <c r="T315" s="1">
        <v>4.03</v>
      </c>
      <c r="U315" s="1">
        <v>4.46</v>
      </c>
      <c r="V315" s="1">
        <v>1.24</v>
      </c>
      <c r="W315" s="1">
        <v>8.2639999999999993</v>
      </c>
      <c r="X315" s="1">
        <v>0.92079999999999995</v>
      </c>
      <c r="Y315" s="1" t="s">
        <v>20</v>
      </c>
      <c r="Z315" s="1">
        <v>4.0199999999999996</v>
      </c>
      <c r="AA315" s="1">
        <v>4.46</v>
      </c>
      <c r="AB315" s="1">
        <v>1.2350000000000001</v>
      </c>
      <c r="AC315" s="1">
        <v>8.2330000000000005</v>
      </c>
      <c r="AD315" s="1">
        <v>0.93789999999999996</v>
      </c>
      <c r="AE315" s="1" t="s">
        <v>20</v>
      </c>
      <c r="AF315" s="1">
        <v>4.03</v>
      </c>
      <c r="AG315" s="1">
        <v>4.46</v>
      </c>
      <c r="AH315" s="1">
        <v>1.3129999999999999</v>
      </c>
      <c r="AI315" s="1">
        <v>8.7539999999999996</v>
      </c>
      <c r="AJ315" s="1">
        <v>0.93569999999999998</v>
      </c>
      <c r="AK315" s="1" t="s">
        <v>20</v>
      </c>
      <c r="AL315" s="1">
        <v>4.0199999999999996</v>
      </c>
      <c r="AM315" s="1">
        <v>4.46</v>
      </c>
      <c r="AN315" s="1">
        <v>1.3540000000000001</v>
      </c>
      <c r="AO315" s="1">
        <v>9.0280000000000005</v>
      </c>
      <c r="AP315" s="1">
        <v>0.93579999999999997</v>
      </c>
      <c r="AQ315" s="1" t="s">
        <v>20</v>
      </c>
      <c r="AR315" s="1">
        <v>4.0199999999999996</v>
      </c>
      <c r="AS315" s="1">
        <v>4.46</v>
      </c>
      <c r="AT315" s="1">
        <v>2.5169999999999999</v>
      </c>
      <c r="AU315" s="1">
        <v>16.783000000000001</v>
      </c>
      <c r="AV315" s="1">
        <v>0.92549999999999999</v>
      </c>
      <c r="AW315" s="1" t="s">
        <v>20</v>
      </c>
      <c r="AX315" s="1">
        <v>4.0199999999999996</v>
      </c>
      <c r="AY315" s="1">
        <v>4.46</v>
      </c>
      <c r="AZ315" s="1">
        <v>2.41</v>
      </c>
      <c r="BA315" s="1">
        <v>16.067</v>
      </c>
      <c r="BB315" s="1">
        <v>0.94259999999999999</v>
      </c>
      <c r="BC315" s="1" t="s">
        <v>20</v>
      </c>
      <c r="BD315" s="1">
        <v>4.03</v>
      </c>
      <c r="BE315" s="1">
        <v>4.46</v>
      </c>
      <c r="BF315" s="1">
        <v>2.387</v>
      </c>
      <c r="BG315" s="1">
        <v>15.914999999999999</v>
      </c>
      <c r="BH315" s="1">
        <v>0.94679999999999997</v>
      </c>
      <c r="BI315" s="1" t="s">
        <v>20</v>
      </c>
      <c r="BJ315" s="1">
        <v>4.0199999999999996</v>
      </c>
      <c r="BK315" s="1">
        <v>4.46</v>
      </c>
      <c r="BL315" s="1">
        <v>4.1479999999999997</v>
      </c>
      <c r="BM315" s="1">
        <v>27.65</v>
      </c>
      <c r="BN315" s="1">
        <v>0.95009999999999994</v>
      </c>
      <c r="BO315" s="1" t="s">
        <v>20</v>
      </c>
      <c r="BP315" s="1">
        <v>4.0199999999999996</v>
      </c>
      <c r="BQ315" s="1">
        <v>4.46</v>
      </c>
      <c r="BR315" s="1">
        <v>4.1189999999999998</v>
      </c>
      <c r="BS315" s="1">
        <v>27.463000000000001</v>
      </c>
      <c r="BT315" s="1">
        <v>0.94720000000000004</v>
      </c>
      <c r="BU315" s="1" t="s">
        <v>20</v>
      </c>
      <c r="BV315" s="1">
        <v>4.03</v>
      </c>
      <c r="BW315" s="1">
        <v>4.46</v>
      </c>
      <c r="BX315" s="1">
        <v>4.1909999999999998</v>
      </c>
      <c r="BY315" s="1">
        <v>27.94</v>
      </c>
      <c r="BZ315" s="1">
        <v>0.94740000000000002</v>
      </c>
      <c r="CA315" s="1" t="s">
        <v>20</v>
      </c>
      <c r="CB315" s="1">
        <v>4.03</v>
      </c>
      <c r="CC315" s="1">
        <v>4.46</v>
      </c>
      <c r="CD315" s="1">
        <v>4.4939999999999998</v>
      </c>
      <c r="CE315" s="1">
        <v>29.963000000000001</v>
      </c>
      <c r="CF315" s="1">
        <v>0.95079999999999998</v>
      </c>
      <c r="CG315" s="1" t="s">
        <v>20</v>
      </c>
      <c r="CH315" s="1">
        <v>4.03</v>
      </c>
      <c r="CI315" s="1">
        <v>4.46</v>
      </c>
      <c r="CJ315" s="1">
        <v>4.4340000000000002</v>
      </c>
      <c r="CK315" s="1">
        <v>29.562999999999999</v>
      </c>
      <c r="CL315" s="1">
        <v>0.95289999999999997</v>
      </c>
      <c r="CM315" s="1" t="s">
        <v>20</v>
      </c>
      <c r="CN315" s="1">
        <v>4.03</v>
      </c>
      <c r="CO315" s="1">
        <v>4.46</v>
      </c>
      <c r="CP315" s="1">
        <v>4.415</v>
      </c>
      <c r="CQ315" s="1">
        <v>29.434999999999999</v>
      </c>
      <c r="CR315" s="1">
        <v>0.95450000000000002</v>
      </c>
      <c r="CS315" s="1" t="s">
        <v>20</v>
      </c>
      <c r="CT315" s="1"/>
      <c r="CU315" s="1"/>
      <c r="CV315" s="1"/>
      <c r="CW315" s="1"/>
      <c r="CX315" s="1"/>
      <c r="CY315" s="1"/>
    </row>
    <row r="316" spans="1:103" ht="15.75" customHeight="1" x14ac:dyDescent="0.25">
      <c r="A316" s="1" t="s">
        <v>141</v>
      </c>
      <c r="B316" s="1">
        <v>377</v>
      </c>
      <c r="C316" s="1">
        <v>403</v>
      </c>
      <c r="D316" s="1" t="s">
        <v>66</v>
      </c>
      <c r="E316" s="1">
        <v>8.9600000000000009</v>
      </c>
      <c r="F316" s="1">
        <v>4</v>
      </c>
      <c r="G316" s="1">
        <v>24</v>
      </c>
      <c r="H316" s="1">
        <v>8.8699999999999992</v>
      </c>
      <c r="I316" s="1">
        <v>9.44</v>
      </c>
      <c r="J316" s="81">
        <v>1.5669999999999999</v>
      </c>
      <c r="K316" s="1">
        <v>6.53</v>
      </c>
      <c r="L316" s="1">
        <v>0.90690000000000004</v>
      </c>
      <c r="M316" s="1" t="s">
        <v>20</v>
      </c>
      <c r="N316" s="1">
        <v>8.8699999999999992</v>
      </c>
      <c r="O316" s="1">
        <v>9.44</v>
      </c>
      <c r="P316" s="1">
        <v>1.609</v>
      </c>
      <c r="Q316" s="1">
        <v>6.7039999999999997</v>
      </c>
      <c r="R316" s="1">
        <v>0.90090000000000003</v>
      </c>
      <c r="S316" s="1" t="s">
        <v>20</v>
      </c>
      <c r="T316" s="1">
        <v>8.8699999999999992</v>
      </c>
      <c r="U316" s="1">
        <v>9.44</v>
      </c>
      <c r="V316" s="1">
        <v>1.65</v>
      </c>
      <c r="W316" s="1">
        <v>6.8760000000000003</v>
      </c>
      <c r="X316" s="1">
        <v>0.92149999999999999</v>
      </c>
      <c r="Y316" s="1" t="s">
        <v>20</v>
      </c>
      <c r="Z316" s="1">
        <v>8.8699999999999992</v>
      </c>
      <c r="AA316" s="1">
        <v>9.44</v>
      </c>
      <c r="AB316" s="1">
        <v>1.853</v>
      </c>
      <c r="AC316" s="1">
        <v>7.7229999999999999</v>
      </c>
      <c r="AD316" s="1">
        <v>0.91859999999999997</v>
      </c>
      <c r="AE316" s="1" t="s">
        <v>20</v>
      </c>
      <c r="AF316" s="1">
        <v>8.8699999999999992</v>
      </c>
      <c r="AG316" s="1">
        <v>9.44</v>
      </c>
      <c r="AH316" s="1">
        <v>1.8320000000000001</v>
      </c>
      <c r="AI316" s="1">
        <v>7.633</v>
      </c>
      <c r="AJ316" s="1">
        <v>0.91800000000000004</v>
      </c>
      <c r="AK316" s="1" t="s">
        <v>20</v>
      </c>
      <c r="AL316" s="1">
        <v>8.8699999999999992</v>
      </c>
      <c r="AM316" s="1">
        <v>9.44</v>
      </c>
      <c r="AN316" s="1">
        <v>1.8680000000000001</v>
      </c>
      <c r="AO316" s="1">
        <v>7.7850000000000001</v>
      </c>
      <c r="AP316" s="1">
        <v>0.92230000000000001</v>
      </c>
      <c r="AQ316" s="1" t="s">
        <v>20</v>
      </c>
      <c r="AR316" s="1">
        <v>8.8699999999999992</v>
      </c>
      <c r="AS316" s="1">
        <v>9.44</v>
      </c>
      <c r="AT316" s="1">
        <v>3.2869999999999999</v>
      </c>
      <c r="AU316" s="1">
        <v>13.696</v>
      </c>
      <c r="AV316" s="1">
        <v>0.9073</v>
      </c>
      <c r="AW316" s="1" t="s">
        <v>20</v>
      </c>
      <c r="AX316" s="1">
        <v>8.8699999999999992</v>
      </c>
      <c r="AY316" s="1">
        <v>9.44</v>
      </c>
      <c r="AZ316" s="1">
        <v>3.2269999999999999</v>
      </c>
      <c r="BA316" s="1">
        <v>13.446</v>
      </c>
      <c r="BB316" s="1">
        <v>0.91890000000000005</v>
      </c>
      <c r="BC316" s="1" t="s">
        <v>20</v>
      </c>
      <c r="BD316" s="1">
        <v>8.8699999999999992</v>
      </c>
      <c r="BE316" s="1">
        <v>9.44</v>
      </c>
      <c r="BF316" s="1">
        <v>3.161</v>
      </c>
      <c r="BG316" s="1">
        <v>13.170999999999999</v>
      </c>
      <c r="BH316" s="1">
        <v>0.91849999999999998</v>
      </c>
      <c r="BI316" s="1" t="s">
        <v>20</v>
      </c>
      <c r="BJ316" s="1">
        <v>8.8699999999999992</v>
      </c>
      <c r="BK316" s="1">
        <v>9.44</v>
      </c>
      <c r="BL316" s="1">
        <v>5.077</v>
      </c>
      <c r="BM316" s="1">
        <v>21.152999999999999</v>
      </c>
      <c r="BN316" s="1">
        <v>0.90659999999999996</v>
      </c>
      <c r="BO316" s="1" t="s">
        <v>20</v>
      </c>
      <c r="BP316" s="1">
        <v>8.8699999999999992</v>
      </c>
      <c r="BQ316" s="1">
        <v>9.44</v>
      </c>
      <c r="BR316" s="1">
        <v>5.0810000000000004</v>
      </c>
      <c r="BS316" s="1">
        <v>21.169</v>
      </c>
      <c r="BT316" s="1">
        <v>0.90569999999999995</v>
      </c>
      <c r="BU316" s="1" t="s">
        <v>20</v>
      </c>
      <c r="BV316" s="1">
        <v>8.8699999999999992</v>
      </c>
      <c r="BW316" s="1">
        <v>9.44</v>
      </c>
      <c r="BX316" s="1">
        <v>4.9749999999999996</v>
      </c>
      <c r="BY316" s="1">
        <v>20.731000000000002</v>
      </c>
      <c r="BZ316" s="1">
        <v>0.90900000000000003</v>
      </c>
      <c r="CA316" s="1" t="s">
        <v>20</v>
      </c>
      <c r="CB316" s="1">
        <v>8.8699999999999992</v>
      </c>
      <c r="CC316" s="1">
        <v>9.44</v>
      </c>
      <c r="CD316" s="1">
        <v>5.9089999999999998</v>
      </c>
      <c r="CE316" s="1">
        <v>24.620999999999999</v>
      </c>
      <c r="CF316" s="1">
        <v>0.90839999999999999</v>
      </c>
      <c r="CG316" s="1" t="s">
        <v>20</v>
      </c>
      <c r="CH316" s="1">
        <v>8.8699999999999992</v>
      </c>
      <c r="CI316" s="1">
        <v>9.44</v>
      </c>
      <c r="CJ316" s="1">
        <v>5.8639999999999999</v>
      </c>
      <c r="CK316" s="1">
        <v>24.431000000000001</v>
      </c>
      <c r="CL316" s="1">
        <v>0.91320000000000001</v>
      </c>
      <c r="CM316" s="1" t="s">
        <v>20</v>
      </c>
      <c r="CN316" s="1">
        <v>8.8699999999999992</v>
      </c>
      <c r="CO316" s="1">
        <v>9.44</v>
      </c>
      <c r="CP316" s="1">
        <v>5.798</v>
      </c>
      <c r="CQ316" s="1">
        <v>24.16</v>
      </c>
      <c r="CR316" s="1">
        <v>0.92220000000000002</v>
      </c>
      <c r="CS316" s="1" t="s">
        <v>20</v>
      </c>
      <c r="CT316" s="1"/>
      <c r="CU316" s="1"/>
      <c r="CV316" s="1"/>
      <c r="CW316" s="1"/>
      <c r="CX316" s="1"/>
      <c r="CY316" s="1"/>
    </row>
    <row r="317" spans="1:103" ht="15.75" customHeight="1" x14ac:dyDescent="0.25">
      <c r="A317" s="1" t="s">
        <v>141</v>
      </c>
      <c r="B317" s="1">
        <v>377</v>
      </c>
      <c r="C317" s="1">
        <v>403</v>
      </c>
      <c r="D317" s="1" t="s">
        <v>66</v>
      </c>
      <c r="E317" s="1">
        <v>8.9600000000000009</v>
      </c>
      <c r="F317" s="1">
        <v>5</v>
      </c>
      <c r="G317" s="1">
        <v>24</v>
      </c>
      <c r="H317" s="1">
        <v>8.85</v>
      </c>
      <c r="I317" s="1">
        <v>9.4600000000000009</v>
      </c>
      <c r="J317" s="81">
        <v>1.57</v>
      </c>
      <c r="K317" s="1">
        <v>6.5419999999999998</v>
      </c>
      <c r="L317" s="1">
        <v>0.90549999999999997</v>
      </c>
      <c r="M317" s="1" t="s">
        <v>20</v>
      </c>
      <c r="N317" s="1">
        <v>8.86</v>
      </c>
      <c r="O317" s="1">
        <v>9.4600000000000009</v>
      </c>
      <c r="P317" s="1">
        <v>1.5740000000000001</v>
      </c>
      <c r="Q317" s="1">
        <v>6.5579999999999998</v>
      </c>
      <c r="R317" s="1">
        <v>0.89049999999999996</v>
      </c>
      <c r="S317" s="1" t="s">
        <v>20</v>
      </c>
      <c r="T317" s="1">
        <v>8.85</v>
      </c>
      <c r="U317" s="1">
        <v>9.4600000000000009</v>
      </c>
      <c r="V317" s="1">
        <v>1.61</v>
      </c>
      <c r="W317" s="1">
        <v>6.7080000000000002</v>
      </c>
      <c r="X317" s="1">
        <v>0.89849999999999997</v>
      </c>
      <c r="Y317" s="1" t="s">
        <v>20</v>
      </c>
      <c r="Z317" s="1">
        <v>8.85</v>
      </c>
      <c r="AA317" s="1">
        <v>9.4600000000000009</v>
      </c>
      <c r="AB317" s="1">
        <v>1.7809999999999999</v>
      </c>
      <c r="AC317" s="1">
        <v>7.423</v>
      </c>
      <c r="AD317" s="1">
        <v>0.90280000000000005</v>
      </c>
      <c r="AE317" s="1" t="s">
        <v>20</v>
      </c>
      <c r="AF317" s="1">
        <v>8.86</v>
      </c>
      <c r="AG317" s="1">
        <v>9.4600000000000009</v>
      </c>
      <c r="AH317" s="1">
        <v>1.802</v>
      </c>
      <c r="AI317" s="1">
        <v>7.5090000000000003</v>
      </c>
      <c r="AJ317" s="1">
        <v>0.89259999999999995</v>
      </c>
      <c r="AK317" s="1" t="s">
        <v>20</v>
      </c>
      <c r="AL317" s="1">
        <v>8.85</v>
      </c>
      <c r="AM317" s="1">
        <v>9.4600000000000009</v>
      </c>
      <c r="AN317" s="1">
        <v>1.8640000000000001</v>
      </c>
      <c r="AO317" s="1">
        <v>7.7670000000000003</v>
      </c>
      <c r="AP317" s="1">
        <v>0.89890000000000003</v>
      </c>
      <c r="AQ317" s="1" t="s">
        <v>20</v>
      </c>
      <c r="AR317" s="1">
        <v>8.85</v>
      </c>
      <c r="AS317" s="1">
        <v>9.4600000000000009</v>
      </c>
      <c r="AT317" s="1">
        <v>3.2719999999999998</v>
      </c>
      <c r="AU317" s="1">
        <v>13.631</v>
      </c>
      <c r="AV317" s="1">
        <v>0.88290000000000002</v>
      </c>
      <c r="AW317" s="1" t="s">
        <v>20</v>
      </c>
      <c r="AX317" s="1">
        <v>8.85</v>
      </c>
      <c r="AY317" s="1">
        <v>9.4600000000000009</v>
      </c>
      <c r="AZ317" s="1">
        <v>3.194</v>
      </c>
      <c r="BA317" s="1">
        <v>13.308999999999999</v>
      </c>
      <c r="BB317" s="1">
        <v>0.88400000000000001</v>
      </c>
      <c r="BC317" s="1" t="s">
        <v>19</v>
      </c>
      <c r="BD317" s="1">
        <v>8.85</v>
      </c>
      <c r="BE317" s="1">
        <v>9.4600000000000009</v>
      </c>
      <c r="BF317" s="1">
        <v>3.12</v>
      </c>
      <c r="BG317" s="1">
        <v>12.999000000000001</v>
      </c>
      <c r="BH317" s="1">
        <v>0.88360000000000005</v>
      </c>
      <c r="BI317" s="1" t="s">
        <v>19</v>
      </c>
      <c r="BJ317" s="1">
        <v>8.85</v>
      </c>
      <c r="BK317" s="1">
        <v>9.4600000000000009</v>
      </c>
      <c r="BL317" s="1">
        <v>5.0220000000000002</v>
      </c>
      <c r="BM317" s="1">
        <v>20.922999999999998</v>
      </c>
      <c r="BN317" s="1">
        <v>0.87809999999999999</v>
      </c>
      <c r="BO317" s="1" t="s">
        <v>19</v>
      </c>
      <c r="BP317" s="1">
        <v>8.85</v>
      </c>
      <c r="BQ317" s="1">
        <v>9.4600000000000009</v>
      </c>
      <c r="BR317" s="1">
        <v>5.0309999999999997</v>
      </c>
      <c r="BS317" s="1">
        <v>20.963000000000001</v>
      </c>
      <c r="BT317" s="1">
        <v>0.88109999999999999</v>
      </c>
      <c r="BU317" s="1" t="s">
        <v>19</v>
      </c>
      <c r="BV317" s="1">
        <v>8.86</v>
      </c>
      <c r="BW317" s="1">
        <v>9.4600000000000009</v>
      </c>
      <c r="BX317" s="1">
        <v>4.9240000000000004</v>
      </c>
      <c r="BY317" s="1">
        <v>20.516999999999999</v>
      </c>
      <c r="BZ317" s="1">
        <v>0.88460000000000005</v>
      </c>
      <c r="CA317" s="1" t="s">
        <v>19</v>
      </c>
      <c r="CB317" s="1">
        <v>8.86</v>
      </c>
      <c r="CC317" s="1">
        <v>9.4600000000000009</v>
      </c>
      <c r="CD317" s="1">
        <v>5.7679999999999998</v>
      </c>
      <c r="CE317" s="1">
        <v>24.032</v>
      </c>
      <c r="CF317" s="1">
        <v>0.88270000000000004</v>
      </c>
      <c r="CG317" s="1" t="s">
        <v>19</v>
      </c>
      <c r="CH317" s="1">
        <v>8.86</v>
      </c>
      <c r="CI317" s="1">
        <v>9.4600000000000009</v>
      </c>
      <c r="CJ317" s="1">
        <v>5.7629999999999999</v>
      </c>
      <c r="CK317" s="1">
        <v>24.010999999999999</v>
      </c>
      <c r="CL317" s="1">
        <v>0.84950000000000003</v>
      </c>
      <c r="CM317" s="1" t="s">
        <v>19</v>
      </c>
      <c r="CN317" s="1">
        <v>8.86</v>
      </c>
      <c r="CO317" s="1">
        <v>9.4600000000000009</v>
      </c>
      <c r="CP317" s="1">
        <v>5.726</v>
      </c>
      <c r="CQ317" s="1">
        <v>23.86</v>
      </c>
      <c r="CR317" s="1">
        <v>0.88049999999999995</v>
      </c>
      <c r="CS317" s="1" t="s">
        <v>19</v>
      </c>
      <c r="CT317" s="1"/>
      <c r="CU317" s="1"/>
      <c r="CV317" s="1"/>
      <c r="CW317" s="1"/>
      <c r="CX317" s="1"/>
      <c r="CY317" s="1"/>
    </row>
    <row r="318" spans="1:103" ht="15.75" customHeight="1" x14ac:dyDescent="0.25">
      <c r="A318" s="1" t="s">
        <v>141</v>
      </c>
      <c r="B318" s="1">
        <v>377</v>
      </c>
      <c r="C318" s="1">
        <v>403</v>
      </c>
      <c r="D318" s="1" t="s">
        <v>66</v>
      </c>
      <c r="E318" s="1">
        <v>8.9600000000000009</v>
      </c>
      <c r="F318" s="1">
        <v>6</v>
      </c>
      <c r="G318" s="1">
        <v>24</v>
      </c>
      <c r="H318" s="1">
        <v>8.86</v>
      </c>
      <c r="I318" s="1">
        <v>9.43</v>
      </c>
      <c r="J318" s="1">
        <v>1.6579999999999999</v>
      </c>
      <c r="K318" s="1">
        <v>6.91</v>
      </c>
      <c r="L318" s="1">
        <v>0.89749999999999996</v>
      </c>
      <c r="M318" s="1" t="s">
        <v>20</v>
      </c>
      <c r="N318" s="1">
        <v>8.86</v>
      </c>
      <c r="O318" s="1">
        <v>9.43</v>
      </c>
      <c r="P318" s="1">
        <v>1.63</v>
      </c>
      <c r="Q318" s="1">
        <v>6.79</v>
      </c>
      <c r="R318" s="1">
        <v>0.90600000000000003</v>
      </c>
      <c r="S318" s="1" t="s">
        <v>20</v>
      </c>
      <c r="T318" s="1">
        <v>8.86</v>
      </c>
      <c r="U318" s="1">
        <v>9.43</v>
      </c>
      <c r="V318" s="1">
        <v>1.7030000000000001</v>
      </c>
      <c r="W318" s="1">
        <v>7.0940000000000003</v>
      </c>
      <c r="X318" s="1">
        <v>0.90900000000000003</v>
      </c>
      <c r="Y318" s="1" t="s">
        <v>20</v>
      </c>
      <c r="Z318" s="1">
        <v>8.86</v>
      </c>
      <c r="AA318" s="1">
        <v>9.43</v>
      </c>
      <c r="AB318" s="1">
        <v>1.825</v>
      </c>
      <c r="AC318" s="1">
        <v>7.6040000000000001</v>
      </c>
      <c r="AD318" s="1">
        <v>0.91</v>
      </c>
      <c r="AE318" s="1" t="s">
        <v>20</v>
      </c>
      <c r="AF318" s="1">
        <v>8.86</v>
      </c>
      <c r="AG318" s="1">
        <v>9.43</v>
      </c>
      <c r="AH318" s="1">
        <v>1.881</v>
      </c>
      <c r="AI318" s="1">
        <v>7.8380000000000001</v>
      </c>
      <c r="AJ318" s="1">
        <v>0.91139999999999999</v>
      </c>
      <c r="AK318" s="1" t="s">
        <v>20</v>
      </c>
      <c r="AL318" s="1">
        <v>8.86</v>
      </c>
      <c r="AM318" s="1">
        <v>9.43</v>
      </c>
      <c r="AN318" s="1">
        <v>1.8839999999999999</v>
      </c>
      <c r="AO318" s="1">
        <v>7.8520000000000003</v>
      </c>
      <c r="AP318" s="1">
        <v>0.91290000000000004</v>
      </c>
      <c r="AQ318" s="1" t="s">
        <v>20</v>
      </c>
      <c r="AR318" s="1">
        <v>8.86</v>
      </c>
      <c r="AS318" s="1">
        <v>9.43</v>
      </c>
      <c r="AT318" s="1">
        <v>3.282</v>
      </c>
      <c r="AU318" s="1">
        <v>13.675000000000001</v>
      </c>
      <c r="AV318" s="1">
        <v>0.90039999999999998</v>
      </c>
      <c r="AW318" s="1" t="s">
        <v>20</v>
      </c>
      <c r="AX318" s="1">
        <v>8.86</v>
      </c>
      <c r="AY318" s="1">
        <v>9.43</v>
      </c>
      <c r="AZ318" s="1">
        <v>3.1850000000000001</v>
      </c>
      <c r="BA318" s="1">
        <v>13.273</v>
      </c>
      <c r="BB318" s="1">
        <v>0.91500000000000004</v>
      </c>
      <c r="BC318" s="1" t="s">
        <v>20</v>
      </c>
      <c r="BD318" s="1">
        <v>8.86</v>
      </c>
      <c r="BE318" s="1">
        <v>9.43</v>
      </c>
      <c r="BF318" s="1">
        <v>3.113</v>
      </c>
      <c r="BG318" s="1">
        <v>12.97</v>
      </c>
      <c r="BH318" s="1">
        <v>0.92179999999999995</v>
      </c>
      <c r="BI318" s="1" t="s">
        <v>20</v>
      </c>
      <c r="BJ318" s="1">
        <v>8.86</v>
      </c>
      <c r="BK318" s="1">
        <v>9.43</v>
      </c>
      <c r="BL318" s="1">
        <v>5.069</v>
      </c>
      <c r="BM318" s="1">
        <v>21.119</v>
      </c>
      <c r="BN318" s="1">
        <v>0.90190000000000003</v>
      </c>
      <c r="BO318" s="1" t="s">
        <v>20</v>
      </c>
      <c r="BP318" s="1">
        <v>8.86</v>
      </c>
      <c r="BQ318" s="1">
        <v>9.43</v>
      </c>
      <c r="BR318" s="1">
        <v>5.0789999999999997</v>
      </c>
      <c r="BS318" s="1">
        <v>21.161000000000001</v>
      </c>
      <c r="BT318" s="1">
        <v>0.90449999999999997</v>
      </c>
      <c r="BU318" s="1" t="s">
        <v>20</v>
      </c>
      <c r="BV318" s="1">
        <v>8.86</v>
      </c>
      <c r="BW318" s="1">
        <v>9.44</v>
      </c>
      <c r="BX318" s="1">
        <v>4.9139999999999997</v>
      </c>
      <c r="BY318" s="1">
        <v>20.477</v>
      </c>
      <c r="BZ318" s="1">
        <v>0.90810000000000002</v>
      </c>
      <c r="CA318" s="1" t="s">
        <v>20</v>
      </c>
      <c r="CB318" s="1">
        <v>8.86</v>
      </c>
      <c r="CC318" s="1">
        <v>9.44</v>
      </c>
      <c r="CD318" s="1">
        <v>5.8579999999999997</v>
      </c>
      <c r="CE318" s="1">
        <v>24.408000000000001</v>
      </c>
      <c r="CF318" s="1">
        <v>0.90469999999999995</v>
      </c>
      <c r="CG318" s="1" t="s">
        <v>20</v>
      </c>
      <c r="CH318" s="1">
        <v>8.86</v>
      </c>
      <c r="CI318" s="1">
        <v>9.44</v>
      </c>
      <c r="CJ318" s="1">
        <v>5.8220000000000001</v>
      </c>
      <c r="CK318" s="1">
        <v>24.26</v>
      </c>
      <c r="CL318" s="1">
        <v>0.90900000000000003</v>
      </c>
      <c r="CM318" s="1" t="s">
        <v>20</v>
      </c>
      <c r="CN318" s="1">
        <v>8.86</v>
      </c>
      <c r="CO318" s="1">
        <v>9.44</v>
      </c>
      <c r="CP318" s="1">
        <v>5.8410000000000002</v>
      </c>
      <c r="CQ318" s="1">
        <v>24.335999999999999</v>
      </c>
      <c r="CR318" s="1">
        <v>0.90700000000000003</v>
      </c>
      <c r="CS318" s="1" t="s">
        <v>20</v>
      </c>
      <c r="CT318" s="1"/>
      <c r="CU318" s="1"/>
      <c r="CV318" s="1"/>
      <c r="CW318" s="1"/>
      <c r="CX318" s="1"/>
      <c r="CY318" s="1"/>
    </row>
    <row r="319" spans="1:103" ht="15.75" customHeight="1" x14ac:dyDescent="0.25">
      <c r="A319" s="1" t="s">
        <v>141</v>
      </c>
      <c r="B319" s="1">
        <v>377</v>
      </c>
      <c r="C319" s="1">
        <v>403</v>
      </c>
      <c r="D319" s="1" t="s">
        <v>66</v>
      </c>
      <c r="E319" s="1">
        <v>8.9600000000000009</v>
      </c>
      <c r="F319" s="1">
        <v>7</v>
      </c>
      <c r="G319" s="1">
        <v>24</v>
      </c>
      <c r="H319" s="1">
        <v>8.93</v>
      </c>
      <c r="I319" s="1">
        <v>9.4</v>
      </c>
      <c r="J319" s="1">
        <v>1.54</v>
      </c>
      <c r="K319" s="1">
        <v>6.4169999999999998</v>
      </c>
      <c r="L319" s="1">
        <v>0.88980000000000004</v>
      </c>
      <c r="M319" s="1" t="s">
        <v>19</v>
      </c>
      <c r="N319" s="1">
        <v>8.93</v>
      </c>
      <c r="O319" s="1">
        <v>9.4</v>
      </c>
      <c r="P319" s="1">
        <v>1.6339999999999999</v>
      </c>
      <c r="Q319" s="1">
        <v>6.8070000000000004</v>
      </c>
      <c r="R319" s="1">
        <v>0.87690000000000001</v>
      </c>
      <c r="S319" s="1" t="s">
        <v>19</v>
      </c>
      <c r="T319" s="1">
        <v>8.93</v>
      </c>
      <c r="U319" s="1">
        <v>9.4</v>
      </c>
      <c r="V319" s="1">
        <v>1.6439999999999999</v>
      </c>
      <c r="W319" s="1">
        <v>6.8520000000000003</v>
      </c>
      <c r="X319" s="1">
        <v>0.89929999999999999</v>
      </c>
      <c r="Y319" s="1" t="s">
        <v>19</v>
      </c>
      <c r="Z319" s="1">
        <v>8.93</v>
      </c>
      <c r="AA319" s="1">
        <v>9.4</v>
      </c>
      <c r="AB319" s="1">
        <v>1.786</v>
      </c>
      <c r="AC319" s="1">
        <v>7.4409999999999998</v>
      </c>
      <c r="AD319" s="1">
        <v>0.90529999999999999</v>
      </c>
      <c r="AE319" s="1" t="s">
        <v>19</v>
      </c>
      <c r="AF319" s="1">
        <v>8.93</v>
      </c>
      <c r="AG319" s="1">
        <v>9.4</v>
      </c>
      <c r="AH319" s="1">
        <v>1.7969999999999999</v>
      </c>
      <c r="AI319" s="1">
        <v>7.4870000000000001</v>
      </c>
      <c r="AJ319" s="1">
        <v>0.89490000000000003</v>
      </c>
      <c r="AK319" s="1" t="s">
        <v>19</v>
      </c>
      <c r="AL319" s="1">
        <v>8.93</v>
      </c>
      <c r="AM319" s="1">
        <v>9.4</v>
      </c>
      <c r="AN319" s="1">
        <v>1.8029999999999999</v>
      </c>
      <c r="AO319" s="1">
        <v>7.5129999999999999</v>
      </c>
      <c r="AP319" s="1">
        <v>0.91159999999999997</v>
      </c>
      <c r="AQ319" s="1" t="s">
        <v>19</v>
      </c>
      <c r="AR319" s="1">
        <v>8.93</v>
      </c>
      <c r="AS319" s="1">
        <v>9.4</v>
      </c>
      <c r="AT319" s="1">
        <v>3.2410000000000001</v>
      </c>
      <c r="AU319" s="1">
        <v>13.504</v>
      </c>
      <c r="AV319" s="1">
        <v>0.87050000000000005</v>
      </c>
      <c r="AW319" s="1" t="s">
        <v>19</v>
      </c>
      <c r="AX319" s="1">
        <v>8.93</v>
      </c>
      <c r="AY319" s="1">
        <v>9.4</v>
      </c>
      <c r="AZ319" s="1">
        <v>3.1030000000000002</v>
      </c>
      <c r="BA319" s="1">
        <v>12.930999999999999</v>
      </c>
      <c r="BB319" s="1">
        <v>0.88</v>
      </c>
      <c r="BC319" s="1" t="s">
        <v>19</v>
      </c>
      <c r="BD319" s="1">
        <v>8.93</v>
      </c>
      <c r="BE319" s="1">
        <v>9.4</v>
      </c>
      <c r="BF319" s="1">
        <v>3.0150000000000001</v>
      </c>
      <c r="BG319" s="1">
        <v>12.561</v>
      </c>
      <c r="BH319" s="1">
        <v>0.87350000000000005</v>
      </c>
      <c r="BI319" s="1" t="s">
        <v>19</v>
      </c>
      <c r="BJ319" s="1">
        <v>8.93</v>
      </c>
      <c r="BK319" s="1">
        <v>9.4</v>
      </c>
      <c r="BL319" s="1">
        <v>5.0469999999999997</v>
      </c>
      <c r="BM319" s="1">
        <v>21.027999999999999</v>
      </c>
      <c r="BN319" s="1">
        <v>0.86739999999999995</v>
      </c>
      <c r="BO319" s="1" t="s">
        <v>19</v>
      </c>
      <c r="BP319" s="1">
        <v>8.93</v>
      </c>
      <c r="BQ319" s="1">
        <v>9.4</v>
      </c>
      <c r="BR319" s="1">
        <v>5.0810000000000004</v>
      </c>
      <c r="BS319" s="1">
        <v>21.170999999999999</v>
      </c>
      <c r="BT319" s="1">
        <v>0.82689999999999997</v>
      </c>
      <c r="BU319" s="1" t="s">
        <v>19</v>
      </c>
      <c r="BV319" s="1">
        <v>8.93</v>
      </c>
      <c r="BW319" s="1">
        <v>9.4</v>
      </c>
      <c r="BX319" s="1">
        <v>4.7919999999999998</v>
      </c>
      <c r="BY319" s="1">
        <v>19.968</v>
      </c>
      <c r="BZ319" s="1">
        <v>0.82469999999999999</v>
      </c>
      <c r="CA319" s="1" t="s">
        <v>19</v>
      </c>
      <c r="CB319" s="1">
        <v>8.93</v>
      </c>
      <c r="CC319" s="1">
        <v>9.4</v>
      </c>
      <c r="CD319" s="1">
        <v>5.7439999999999998</v>
      </c>
      <c r="CE319" s="1">
        <v>23.931999999999999</v>
      </c>
      <c r="CF319" s="1">
        <v>0.87060000000000004</v>
      </c>
      <c r="CG319" s="1" t="s">
        <v>19</v>
      </c>
      <c r="CH319" s="1">
        <v>8.93</v>
      </c>
      <c r="CI319" s="1">
        <v>9.4</v>
      </c>
      <c r="CJ319" s="1">
        <v>5.7</v>
      </c>
      <c r="CK319" s="1">
        <v>23.75</v>
      </c>
      <c r="CL319" s="1">
        <v>0.85370000000000001</v>
      </c>
      <c r="CM319" s="1" t="s">
        <v>19</v>
      </c>
      <c r="CN319" s="1">
        <v>8.93</v>
      </c>
      <c r="CO319" s="1">
        <v>9.4</v>
      </c>
      <c r="CP319" s="1">
        <v>5.5590000000000002</v>
      </c>
      <c r="CQ319" s="1">
        <v>23.163</v>
      </c>
      <c r="CR319" s="1">
        <v>0.86539999999999995</v>
      </c>
      <c r="CS319" s="1" t="s">
        <v>19</v>
      </c>
      <c r="CT319" s="1"/>
      <c r="CU319" s="1"/>
      <c r="CV319" s="1"/>
      <c r="CW319" s="1"/>
      <c r="CX319" s="1"/>
      <c r="CY319" s="1"/>
    </row>
    <row r="320" spans="1:103" ht="15.75" customHeight="1" x14ac:dyDescent="0.25">
      <c r="A320" s="1" t="s">
        <v>141</v>
      </c>
      <c r="B320" s="1">
        <v>378</v>
      </c>
      <c r="C320" s="1">
        <v>394</v>
      </c>
      <c r="D320" s="1" t="s">
        <v>133</v>
      </c>
      <c r="E320" s="1">
        <v>3.91</v>
      </c>
      <c r="F320" s="1">
        <v>4</v>
      </c>
      <c r="G320" s="1">
        <v>14</v>
      </c>
      <c r="H320" s="1">
        <v>3.72</v>
      </c>
      <c r="I320" s="1">
        <v>4.09</v>
      </c>
      <c r="J320" s="1">
        <v>0.96199999999999997</v>
      </c>
      <c r="K320" s="1">
        <v>6.8730000000000002</v>
      </c>
      <c r="L320" s="1">
        <v>0.78120000000000001</v>
      </c>
      <c r="M320" s="1" t="s">
        <v>19</v>
      </c>
      <c r="N320" s="1">
        <v>3.72</v>
      </c>
      <c r="O320" s="1">
        <v>4.09</v>
      </c>
      <c r="P320" s="1">
        <v>0.93799999999999994</v>
      </c>
      <c r="Q320" s="1">
        <v>6.6980000000000004</v>
      </c>
      <c r="R320" s="1">
        <v>0.77610000000000001</v>
      </c>
      <c r="S320" s="1" t="s">
        <v>19</v>
      </c>
      <c r="T320" s="1">
        <v>3.72</v>
      </c>
      <c r="U320" s="1">
        <v>4.09</v>
      </c>
      <c r="V320" s="1">
        <v>1.02</v>
      </c>
      <c r="W320" s="1">
        <v>7.2859999999999996</v>
      </c>
      <c r="X320" s="1">
        <v>0.79910000000000003</v>
      </c>
      <c r="Y320" s="1" t="s">
        <v>19</v>
      </c>
      <c r="Z320" s="1">
        <v>3.72</v>
      </c>
      <c r="AA320" s="1">
        <v>4.09</v>
      </c>
      <c r="AB320" s="1">
        <v>1.0920000000000001</v>
      </c>
      <c r="AC320" s="1">
        <v>7.8010000000000002</v>
      </c>
      <c r="AD320" s="1">
        <v>0.83069999999999999</v>
      </c>
      <c r="AE320" s="1" t="s">
        <v>19</v>
      </c>
      <c r="AF320" s="1">
        <v>3.72</v>
      </c>
      <c r="AG320" s="1">
        <v>4.09</v>
      </c>
      <c r="AH320" s="1">
        <v>1.131</v>
      </c>
      <c r="AI320" s="1">
        <v>8.0779999999999994</v>
      </c>
      <c r="AJ320" s="1">
        <v>0.81610000000000005</v>
      </c>
      <c r="AK320" s="1" t="s">
        <v>19</v>
      </c>
      <c r="AL320" s="1">
        <v>3.72</v>
      </c>
      <c r="AM320" s="1">
        <v>4.09</v>
      </c>
      <c r="AN320" s="1">
        <v>1.121</v>
      </c>
      <c r="AO320" s="1">
        <v>8.0050000000000008</v>
      </c>
      <c r="AP320" s="1">
        <v>0.83</v>
      </c>
      <c r="AQ320" s="1" t="s">
        <v>19</v>
      </c>
      <c r="AR320" s="1">
        <v>3.72</v>
      </c>
      <c r="AS320" s="1">
        <v>4.09</v>
      </c>
      <c r="AT320" s="1">
        <v>2.3639999999999999</v>
      </c>
      <c r="AU320" s="1">
        <v>16.882999999999999</v>
      </c>
      <c r="AV320" s="1">
        <v>0.79720000000000002</v>
      </c>
      <c r="AW320" s="1" t="s">
        <v>19</v>
      </c>
      <c r="AX320" s="1">
        <v>3.72</v>
      </c>
      <c r="AY320" s="1">
        <v>4.09</v>
      </c>
      <c r="AZ320" s="1">
        <v>2.36</v>
      </c>
      <c r="BA320" s="1">
        <v>16.856999999999999</v>
      </c>
      <c r="BB320" s="1">
        <v>0.80320000000000003</v>
      </c>
      <c r="BC320" s="1" t="s">
        <v>19</v>
      </c>
      <c r="BD320" s="1">
        <v>3.72</v>
      </c>
      <c r="BE320" s="1">
        <v>4.09</v>
      </c>
      <c r="BF320" s="1">
        <v>2.2320000000000002</v>
      </c>
      <c r="BG320" s="1">
        <v>15.941000000000001</v>
      </c>
      <c r="BH320" s="1">
        <v>0.80259999999999998</v>
      </c>
      <c r="BI320" s="1" t="s">
        <v>19</v>
      </c>
      <c r="BJ320" s="1">
        <v>3.72</v>
      </c>
      <c r="BK320" s="1">
        <v>4.09</v>
      </c>
      <c r="BL320" s="1">
        <v>4.07</v>
      </c>
      <c r="BM320" s="1">
        <v>29.071000000000002</v>
      </c>
      <c r="BN320" s="1">
        <v>0.77239999999999998</v>
      </c>
      <c r="BO320" s="1" t="s">
        <v>19</v>
      </c>
      <c r="BP320" s="1">
        <v>3.72</v>
      </c>
      <c r="BQ320" s="1">
        <v>4.09</v>
      </c>
      <c r="BR320" s="1">
        <v>4.048</v>
      </c>
      <c r="BS320" s="1">
        <v>28.914000000000001</v>
      </c>
      <c r="BT320" s="1">
        <v>0.76019999999999999</v>
      </c>
      <c r="BU320" s="1" t="s">
        <v>19</v>
      </c>
      <c r="BV320" s="1">
        <v>3.72</v>
      </c>
      <c r="BW320" s="1">
        <v>4.09</v>
      </c>
      <c r="BX320" s="1">
        <v>4.048</v>
      </c>
      <c r="BY320" s="1">
        <v>28.911999999999999</v>
      </c>
      <c r="BZ320" s="1">
        <v>0.78210000000000002</v>
      </c>
      <c r="CA320" s="1" t="s">
        <v>19</v>
      </c>
      <c r="CB320" s="1">
        <v>3.72</v>
      </c>
      <c r="CC320" s="1">
        <v>4.09</v>
      </c>
      <c r="CD320" s="1">
        <v>4.367</v>
      </c>
      <c r="CE320" s="1">
        <v>31.196000000000002</v>
      </c>
      <c r="CF320" s="1">
        <v>0.75409999999999999</v>
      </c>
      <c r="CG320" s="1" t="s">
        <v>19</v>
      </c>
      <c r="CH320" s="1">
        <v>3.72</v>
      </c>
      <c r="CI320" s="1">
        <v>4.09</v>
      </c>
      <c r="CJ320" s="1">
        <v>4.5380000000000003</v>
      </c>
      <c r="CK320" s="1">
        <v>32.414999999999999</v>
      </c>
      <c r="CL320" s="1">
        <v>0.76459999999999995</v>
      </c>
      <c r="CM320" s="1" t="s">
        <v>19</v>
      </c>
      <c r="CN320" s="1">
        <v>3.72</v>
      </c>
      <c r="CO320" s="1">
        <v>4.09</v>
      </c>
      <c r="CP320" s="1">
        <v>4.2789999999999999</v>
      </c>
      <c r="CQ320" s="1">
        <v>30.568000000000001</v>
      </c>
      <c r="CR320" s="1">
        <v>0.80259999999999998</v>
      </c>
      <c r="CS320" s="1" t="s">
        <v>19</v>
      </c>
      <c r="CT320" s="1"/>
      <c r="CU320" s="1"/>
      <c r="CV320" s="1"/>
      <c r="CW320" s="1"/>
      <c r="CX320" s="1"/>
      <c r="CY320" s="1"/>
    </row>
    <row r="321" spans="1:103" ht="15.75" customHeight="1" x14ac:dyDescent="0.25">
      <c r="A321" s="1" t="s">
        <v>141</v>
      </c>
      <c r="B321" s="1">
        <v>378</v>
      </c>
      <c r="C321" s="1">
        <v>403</v>
      </c>
      <c r="D321" s="1" t="s">
        <v>134</v>
      </c>
      <c r="E321" s="1">
        <v>8.85</v>
      </c>
      <c r="F321" s="1">
        <v>5</v>
      </c>
      <c r="G321" s="1">
        <v>23</v>
      </c>
      <c r="H321" s="1">
        <v>9.09</v>
      </c>
      <c r="I321" s="1">
        <v>9.1999999999999993</v>
      </c>
      <c r="J321" s="1">
        <v>1.3009999999999999</v>
      </c>
      <c r="K321" s="1">
        <v>5.6580000000000004</v>
      </c>
      <c r="L321" s="1">
        <v>0.78129999999999999</v>
      </c>
      <c r="M321" s="1" t="s">
        <v>19</v>
      </c>
      <c r="N321" s="1">
        <v>9.01</v>
      </c>
      <c r="O321" s="1">
        <v>9.07</v>
      </c>
      <c r="P321" s="1">
        <v>1.355</v>
      </c>
      <c r="Q321" s="1">
        <v>5.89</v>
      </c>
      <c r="R321" s="1">
        <v>0.7742</v>
      </c>
      <c r="S321" s="1" t="s">
        <v>19</v>
      </c>
      <c r="T321" s="1">
        <v>9.01</v>
      </c>
      <c r="U321" s="1">
        <v>9.06</v>
      </c>
      <c r="V321" s="1">
        <v>1.4490000000000001</v>
      </c>
      <c r="W321" s="1">
        <v>6.3010000000000002</v>
      </c>
      <c r="X321" s="1">
        <v>0.81789999999999996</v>
      </c>
      <c r="Y321" s="1" t="s">
        <v>19</v>
      </c>
      <c r="Z321" s="1">
        <v>9</v>
      </c>
      <c r="AA321" s="1">
        <v>9.06</v>
      </c>
      <c r="AB321" s="1">
        <v>1.6759999999999999</v>
      </c>
      <c r="AC321" s="1">
        <v>7.2880000000000003</v>
      </c>
      <c r="AD321" s="1">
        <v>0.82250000000000001</v>
      </c>
      <c r="AE321" s="1" t="s">
        <v>19</v>
      </c>
      <c r="AF321" s="1">
        <v>9.01</v>
      </c>
      <c r="AG321" s="1">
        <v>9.06</v>
      </c>
      <c r="AH321" s="1">
        <v>1.6459999999999999</v>
      </c>
      <c r="AI321" s="1">
        <v>7.1559999999999997</v>
      </c>
      <c r="AJ321" s="1">
        <v>0.8125</v>
      </c>
      <c r="AK321" s="1" t="s">
        <v>19</v>
      </c>
      <c r="AL321" s="1">
        <v>9</v>
      </c>
      <c r="AM321" s="1">
        <v>9.06</v>
      </c>
      <c r="AN321" s="1">
        <v>1.6819999999999999</v>
      </c>
      <c r="AO321" s="1">
        <v>7.3129999999999997</v>
      </c>
      <c r="AP321" s="1">
        <v>0.84589999999999999</v>
      </c>
      <c r="AQ321" s="1" t="s">
        <v>19</v>
      </c>
      <c r="AR321" s="1">
        <v>9.01</v>
      </c>
      <c r="AS321" s="1">
        <v>9.06</v>
      </c>
      <c r="AT321" s="1">
        <v>3.0459999999999998</v>
      </c>
      <c r="AU321" s="1">
        <v>13.244999999999999</v>
      </c>
      <c r="AV321" s="1">
        <v>0.78510000000000002</v>
      </c>
      <c r="AW321" s="1" t="s">
        <v>19</v>
      </c>
      <c r="AX321" s="1">
        <v>9.01</v>
      </c>
      <c r="AY321" s="1">
        <v>9.06</v>
      </c>
      <c r="AZ321" s="1">
        <v>2.8460000000000001</v>
      </c>
      <c r="BA321" s="1">
        <v>12.372999999999999</v>
      </c>
      <c r="BB321" s="1">
        <v>0.80300000000000005</v>
      </c>
      <c r="BC321" s="1" t="s">
        <v>19</v>
      </c>
      <c r="BD321" s="1">
        <v>9.01</v>
      </c>
      <c r="BE321" s="1">
        <v>9.06</v>
      </c>
      <c r="BF321" s="1">
        <v>2.9119999999999999</v>
      </c>
      <c r="BG321" s="1">
        <v>12.659000000000001</v>
      </c>
      <c r="BH321" s="1">
        <v>0.75529999999999997</v>
      </c>
      <c r="BI321" s="1" t="s">
        <v>19</v>
      </c>
      <c r="BJ321" s="1">
        <v>9</v>
      </c>
      <c r="BK321" s="1">
        <v>9.06</v>
      </c>
      <c r="BL321" s="1">
        <v>4.8079999999999998</v>
      </c>
      <c r="BM321" s="1">
        <v>20.905999999999999</v>
      </c>
      <c r="BN321" s="1">
        <v>0.68220000000000003</v>
      </c>
      <c r="BO321" s="1" t="s">
        <v>19</v>
      </c>
      <c r="BP321" s="1">
        <v>9.01</v>
      </c>
      <c r="BQ321" s="1">
        <v>9.06</v>
      </c>
      <c r="BR321" s="1">
        <v>4.6609999999999996</v>
      </c>
      <c r="BS321" s="1">
        <v>20.266999999999999</v>
      </c>
      <c r="BT321" s="1">
        <v>0.70660000000000001</v>
      </c>
      <c r="BU321" s="1" t="s">
        <v>19</v>
      </c>
      <c r="BV321" s="1">
        <v>9.01</v>
      </c>
      <c r="BW321" s="1">
        <v>9.07</v>
      </c>
      <c r="BX321" s="1">
        <v>4.6369999999999996</v>
      </c>
      <c r="BY321" s="1">
        <v>20.161000000000001</v>
      </c>
      <c r="BZ321" s="1">
        <v>0.71389999999999998</v>
      </c>
      <c r="CA321" s="1" t="s">
        <v>19</v>
      </c>
      <c r="CB321" s="1">
        <v>9.01</v>
      </c>
      <c r="CC321" s="1">
        <v>9.07</v>
      </c>
      <c r="CD321" s="1">
        <v>5.5430000000000001</v>
      </c>
      <c r="CE321" s="1">
        <v>24.099</v>
      </c>
      <c r="CF321" s="1">
        <v>0.71730000000000005</v>
      </c>
      <c r="CG321" s="1" t="s">
        <v>19</v>
      </c>
      <c r="CH321" s="1">
        <v>9.01</v>
      </c>
      <c r="CI321" s="1">
        <v>9.07</v>
      </c>
      <c r="CJ321" s="1">
        <v>5.4509999999999996</v>
      </c>
      <c r="CK321" s="1">
        <v>23.701000000000001</v>
      </c>
      <c r="CL321" s="1">
        <v>0.69650000000000001</v>
      </c>
      <c r="CM321" s="1" t="s">
        <v>19</v>
      </c>
      <c r="CN321" s="1">
        <v>9.01</v>
      </c>
      <c r="CO321" s="1">
        <v>9.07</v>
      </c>
      <c r="CP321" s="1">
        <v>5.649</v>
      </c>
      <c r="CQ321" s="1">
        <v>24.562000000000001</v>
      </c>
      <c r="CR321" s="1">
        <v>0.75600000000000001</v>
      </c>
      <c r="CS321" s="1" t="s">
        <v>19</v>
      </c>
      <c r="CT321" s="1"/>
      <c r="CU321" s="1"/>
      <c r="CV321" s="1"/>
      <c r="CW321" s="1"/>
      <c r="CX321" s="1"/>
      <c r="CY321" s="1"/>
    </row>
    <row r="322" spans="1:103" ht="15.75" customHeight="1" x14ac:dyDescent="0.25">
      <c r="A322" s="1" t="s">
        <v>141</v>
      </c>
      <c r="B322" s="1">
        <v>391</v>
      </c>
      <c r="C322" s="1">
        <v>403</v>
      </c>
      <c r="D322" s="1" t="s">
        <v>135</v>
      </c>
      <c r="E322" s="1">
        <v>9.84</v>
      </c>
      <c r="F322" s="1">
        <v>3</v>
      </c>
      <c r="G322" s="1">
        <v>11</v>
      </c>
      <c r="H322" s="1">
        <v>10.220000000000001</v>
      </c>
      <c r="I322" s="1">
        <v>10.32</v>
      </c>
      <c r="J322" s="1">
        <v>2.254</v>
      </c>
      <c r="K322" s="1">
        <v>20.494</v>
      </c>
      <c r="L322" s="1">
        <v>0.82050000000000001</v>
      </c>
      <c r="M322" s="1" t="s">
        <v>19</v>
      </c>
      <c r="N322" s="1">
        <v>10.130000000000001</v>
      </c>
      <c r="O322" s="1">
        <v>10.220000000000001</v>
      </c>
      <c r="P322" s="1">
        <v>2.1120000000000001</v>
      </c>
      <c r="Q322" s="1">
        <v>19.196999999999999</v>
      </c>
      <c r="R322" s="1">
        <v>0.83299999999999996</v>
      </c>
      <c r="S322" s="1" t="s">
        <v>19</v>
      </c>
      <c r="T322" s="1">
        <v>10.130000000000001</v>
      </c>
      <c r="U322" s="1">
        <v>10.210000000000001</v>
      </c>
      <c r="V322" s="1">
        <v>2.2909999999999999</v>
      </c>
      <c r="W322" s="1">
        <v>20.824000000000002</v>
      </c>
      <c r="X322" s="1">
        <v>0.82699999999999996</v>
      </c>
      <c r="Y322" s="1" t="s">
        <v>19</v>
      </c>
      <c r="Z322" s="1">
        <v>10.130000000000001</v>
      </c>
      <c r="AA322" s="1">
        <v>10.210000000000001</v>
      </c>
      <c r="AB322" s="1">
        <v>2.3929999999999998</v>
      </c>
      <c r="AC322" s="1">
        <v>21.756</v>
      </c>
      <c r="AD322" s="1">
        <v>0.83009999999999995</v>
      </c>
      <c r="AE322" s="1" t="s">
        <v>19</v>
      </c>
      <c r="AF322" s="1">
        <v>10.130000000000001</v>
      </c>
      <c r="AG322" s="1">
        <v>10.220000000000001</v>
      </c>
      <c r="AH322" s="1">
        <v>2.39</v>
      </c>
      <c r="AI322" s="1">
        <v>21.728000000000002</v>
      </c>
      <c r="AJ322" s="1">
        <v>0.8337</v>
      </c>
      <c r="AK322" s="1" t="s">
        <v>19</v>
      </c>
      <c r="AL322" s="1">
        <v>10.130000000000001</v>
      </c>
      <c r="AM322" s="1">
        <v>10.210000000000001</v>
      </c>
      <c r="AN322" s="1">
        <v>2.4340000000000002</v>
      </c>
      <c r="AO322" s="1">
        <v>22.123000000000001</v>
      </c>
      <c r="AP322" s="1">
        <v>0.82740000000000002</v>
      </c>
      <c r="AQ322" s="1" t="s">
        <v>19</v>
      </c>
      <c r="AR322" s="1">
        <v>10.130000000000001</v>
      </c>
      <c r="AS322" s="1">
        <v>10.210000000000001</v>
      </c>
      <c r="AT322" s="1">
        <v>2.9550000000000001</v>
      </c>
      <c r="AU322" s="1">
        <v>26.859000000000002</v>
      </c>
      <c r="AV322" s="1">
        <v>0.81079999999999997</v>
      </c>
      <c r="AW322" s="1" t="s">
        <v>19</v>
      </c>
      <c r="AX322" s="1">
        <v>10.130000000000001</v>
      </c>
      <c r="AY322" s="1">
        <v>10.220000000000001</v>
      </c>
      <c r="AZ322" s="1">
        <v>3.1589999999999998</v>
      </c>
      <c r="BA322" s="1">
        <v>28.715</v>
      </c>
      <c r="BB322" s="1">
        <v>0.83630000000000004</v>
      </c>
      <c r="BC322" s="1" t="s">
        <v>19</v>
      </c>
      <c r="BD322" s="1">
        <v>10.130000000000001</v>
      </c>
      <c r="BE322" s="1">
        <v>10.210000000000001</v>
      </c>
      <c r="BF322" s="1">
        <v>3.0379999999999998</v>
      </c>
      <c r="BG322" s="1">
        <v>27.614999999999998</v>
      </c>
      <c r="BH322" s="1">
        <v>0.84609999999999996</v>
      </c>
      <c r="BI322" s="1" t="s">
        <v>19</v>
      </c>
      <c r="BJ322" s="1">
        <v>10.130000000000001</v>
      </c>
      <c r="BK322" s="1">
        <v>10.210000000000001</v>
      </c>
      <c r="BL322" s="1">
        <v>3.7330000000000001</v>
      </c>
      <c r="BM322" s="1">
        <v>33.936</v>
      </c>
      <c r="BN322" s="1">
        <v>0.78169999999999995</v>
      </c>
      <c r="BO322" s="1" t="s">
        <v>19</v>
      </c>
      <c r="BP322" s="1">
        <v>10.130000000000001</v>
      </c>
      <c r="BQ322" s="1">
        <v>10.210000000000001</v>
      </c>
      <c r="BR322" s="1">
        <v>3.9849999999999999</v>
      </c>
      <c r="BS322" s="1">
        <v>36.222999999999999</v>
      </c>
      <c r="BT322" s="1">
        <v>0.82950000000000002</v>
      </c>
      <c r="BU322" s="1" t="s">
        <v>19</v>
      </c>
      <c r="BV322" s="1">
        <v>10.130000000000001</v>
      </c>
      <c r="BW322" s="1">
        <v>10.220000000000001</v>
      </c>
      <c r="BX322" s="1">
        <v>3.72</v>
      </c>
      <c r="BY322" s="1">
        <v>33.822000000000003</v>
      </c>
      <c r="BZ322" s="1">
        <v>0.80989999999999995</v>
      </c>
      <c r="CA322" s="1" t="s">
        <v>19</v>
      </c>
      <c r="CB322" s="1">
        <v>10.130000000000001</v>
      </c>
      <c r="CC322" s="1">
        <v>10.220000000000001</v>
      </c>
      <c r="CD322" s="1">
        <v>4.1100000000000003</v>
      </c>
      <c r="CE322" s="1">
        <v>37.359000000000002</v>
      </c>
      <c r="CF322" s="1">
        <v>0.76900000000000002</v>
      </c>
      <c r="CG322" s="1" t="s">
        <v>19</v>
      </c>
      <c r="CH322" s="1">
        <v>10.130000000000001</v>
      </c>
      <c r="CI322" s="1">
        <v>10.220000000000001</v>
      </c>
      <c r="CJ322" s="1">
        <v>4.25</v>
      </c>
      <c r="CK322" s="1">
        <v>38.64</v>
      </c>
      <c r="CL322" s="1">
        <v>0.7762</v>
      </c>
      <c r="CM322" s="1" t="s">
        <v>19</v>
      </c>
      <c r="CN322" s="1">
        <v>10.050000000000001</v>
      </c>
      <c r="CO322" s="1">
        <v>10.15</v>
      </c>
      <c r="CP322" s="1">
        <v>4.3380000000000001</v>
      </c>
      <c r="CQ322" s="1">
        <v>39.433</v>
      </c>
      <c r="CR322" s="1">
        <v>0.8034</v>
      </c>
      <c r="CS322" s="1" t="s">
        <v>19</v>
      </c>
      <c r="CT322" s="1"/>
      <c r="CU322" s="1"/>
      <c r="CV322" s="1"/>
      <c r="CW322" s="1"/>
      <c r="CX322" s="1"/>
      <c r="CY322" s="1"/>
    </row>
    <row r="323" spans="1:103" ht="15.75" customHeight="1" x14ac:dyDescent="0.25">
      <c r="A323" s="1" t="s">
        <v>141</v>
      </c>
      <c r="B323" s="1">
        <v>395</v>
      </c>
      <c r="C323" s="1">
        <v>403</v>
      </c>
      <c r="D323" s="1" t="s">
        <v>67</v>
      </c>
      <c r="E323" s="1">
        <v>8.68</v>
      </c>
      <c r="F323" s="1">
        <v>2</v>
      </c>
      <c r="G323" s="1">
        <v>7</v>
      </c>
      <c r="H323" s="1">
        <v>8.9600000000000009</v>
      </c>
      <c r="I323" s="1">
        <v>9.18</v>
      </c>
      <c r="J323" s="1">
        <v>0.751</v>
      </c>
      <c r="K323" s="1">
        <v>10.731999999999999</v>
      </c>
      <c r="L323" s="1">
        <v>0.8821</v>
      </c>
      <c r="M323" s="1" t="s">
        <v>19</v>
      </c>
      <c r="N323" s="1">
        <v>8.8699999999999992</v>
      </c>
      <c r="O323" s="1">
        <v>9.1300000000000008</v>
      </c>
      <c r="P323" s="1">
        <v>1.109</v>
      </c>
      <c r="Q323" s="1">
        <v>15.846</v>
      </c>
      <c r="R323" s="1">
        <v>0.87470000000000003</v>
      </c>
      <c r="S323" s="1" t="s">
        <v>19</v>
      </c>
      <c r="T323" s="1">
        <v>8.8699999999999992</v>
      </c>
      <c r="U323" s="1">
        <v>9.1300000000000008</v>
      </c>
      <c r="V323" s="1">
        <v>0.76500000000000001</v>
      </c>
      <c r="W323" s="1">
        <v>10.933999999999999</v>
      </c>
      <c r="X323" s="1">
        <v>0.8821</v>
      </c>
      <c r="Y323" s="1" t="s">
        <v>19</v>
      </c>
      <c r="Z323" s="1">
        <v>8.9</v>
      </c>
      <c r="AA323" s="1">
        <v>9.1300000000000008</v>
      </c>
      <c r="AB323" s="1">
        <v>0.86499999999999999</v>
      </c>
      <c r="AC323" s="1">
        <v>12.356</v>
      </c>
      <c r="AD323" s="1">
        <v>0.87729999999999997</v>
      </c>
      <c r="AE323" s="1" t="s">
        <v>19</v>
      </c>
      <c r="AF323" s="1">
        <v>8.86</v>
      </c>
      <c r="AG323" s="1">
        <v>9.08</v>
      </c>
      <c r="AH323" s="1">
        <v>0.87</v>
      </c>
      <c r="AI323" s="1">
        <v>12.425000000000001</v>
      </c>
      <c r="AJ323" s="1">
        <v>0.89839999999999998</v>
      </c>
      <c r="AK323" s="1" t="s">
        <v>19</v>
      </c>
      <c r="AL323" s="1">
        <v>8.8699999999999992</v>
      </c>
      <c r="AM323" s="1">
        <v>9.09</v>
      </c>
      <c r="AN323" s="1">
        <v>0.86599999999999999</v>
      </c>
      <c r="AO323" s="1">
        <v>12.374000000000001</v>
      </c>
      <c r="AP323" s="1">
        <v>0.90610000000000002</v>
      </c>
      <c r="AQ323" s="1" t="s">
        <v>19</v>
      </c>
      <c r="AR323" s="1">
        <v>8.91</v>
      </c>
      <c r="AS323" s="1">
        <v>9.16</v>
      </c>
      <c r="AT323" s="1">
        <v>1.397</v>
      </c>
      <c r="AU323" s="1">
        <v>19.954000000000001</v>
      </c>
      <c r="AV323" s="1">
        <v>0.89200000000000002</v>
      </c>
      <c r="AW323" s="1" t="s">
        <v>19</v>
      </c>
      <c r="AX323" s="1">
        <v>8.85</v>
      </c>
      <c r="AY323" s="1">
        <v>9.11</v>
      </c>
      <c r="AZ323" s="1">
        <v>1.3560000000000001</v>
      </c>
      <c r="BA323" s="1">
        <v>19.378</v>
      </c>
      <c r="BB323" s="1">
        <v>0.89070000000000005</v>
      </c>
      <c r="BC323" s="1" t="s">
        <v>19</v>
      </c>
      <c r="BD323" s="1">
        <v>8.84</v>
      </c>
      <c r="BE323" s="1">
        <v>9.07</v>
      </c>
      <c r="BF323" s="1">
        <v>1.306</v>
      </c>
      <c r="BG323" s="1">
        <v>18.654</v>
      </c>
      <c r="BH323" s="1">
        <v>0.88519999999999999</v>
      </c>
      <c r="BI323" s="1" t="s">
        <v>19</v>
      </c>
      <c r="BJ323" s="1">
        <v>8.86</v>
      </c>
      <c r="BK323" s="1">
        <v>9.09</v>
      </c>
      <c r="BL323" s="1">
        <v>1.4410000000000001</v>
      </c>
      <c r="BM323" s="1">
        <v>20.585999999999999</v>
      </c>
      <c r="BN323" s="1">
        <v>0.87880000000000003</v>
      </c>
      <c r="BO323" s="1" t="s">
        <v>19</v>
      </c>
      <c r="BP323" s="1">
        <v>8.85</v>
      </c>
      <c r="BQ323" s="1">
        <v>9.09</v>
      </c>
      <c r="BR323" s="1">
        <v>1.4790000000000001</v>
      </c>
      <c r="BS323" s="1">
        <v>21.122</v>
      </c>
      <c r="BT323" s="1">
        <v>0.86329999999999996</v>
      </c>
      <c r="BU323" s="1" t="s">
        <v>19</v>
      </c>
      <c r="BV323" s="1">
        <v>8.8699999999999992</v>
      </c>
      <c r="BW323" s="1">
        <v>9.11</v>
      </c>
      <c r="BX323" s="1">
        <v>1.4139999999999999</v>
      </c>
      <c r="BY323" s="1">
        <v>20.201000000000001</v>
      </c>
      <c r="BZ323" s="1">
        <v>0.85709999999999997</v>
      </c>
      <c r="CA323" s="1" t="s">
        <v>19</v>
      </c>
      <c r="CB323" s="1">
        <v>8.8800000000000008</v>
      </c>
      <c r="CC323" s="1">
        <v>9.14</v>
      </c>
      <c r="CD323" s="1">
        <v>1.7190000000000001</v>
      </c>
      <c r="CE323" s="1">
        <v>24.552</v>
      </c>
      <c r="CF323" s="1">
        <v>0.86350000000000005</v>
      </c>
      <c r="CG323" s="1" t="s">
        <v>19</v>
      </c>
      <c r="CH323" s="1">
        <v>8.86</v>
      </c>
      <c r="CI323" s="1">
        <v>9.1</v>
      </c>
      <c r="CJ323" s="1">
        <v>1.42</v>
      </c>
      <c r="CK323" s="1">
        <v>20.285</v>
      </c>
      <c r="CL323" s="1">
        <v>0.87439999999999996</v>
      </c>
      <c r="CM323" s="1" t="s">
        <v>19</v>
      </c>
      <c r="CN323" s="1">
        <v>8.85</v>
      </c>
      <c r="CO323" s="1">
        <v>9.07</v>
      </c>
      <c r="CP323" s="1">
        <v>1.607</v>
      </c>
      <c r="CQ323" s="1">
        <v>22.954999999999998</v>
      </c>
      <c r="CR323" s="1">
        <v>0.85440000000000005</v>
      </c>
      <c r="CS323" s="1" t="s">
        <v>19</v>
      </c>
      <c r="CT323" s="1"/>
      <c r="CU323" s="1"/>
      <c r="CV323" s="1"/>
      <c r="CW323" s="1"/>
      <c r="CX323" s="1"/>
      <c r="CY323" s="1"/>
    </row>
    <row r="324" spans="1:103" ht="15.75" customHeight="1" x14ac:dyDescent="0.25">
      <c r="A324" s="1" t="s">
        <v>141</v>
      </c>
      <c r="B324" s="1">
        <v>404</v>
      </c>
      <c r="C324" s="1">
        <v>425</v>
      </c>
      <c r="D324" s="1" t="s">
        <v>68</v>
      </c>
      <c r="E324" s="1">
        <v>9.16</v>
      </c>
      <c r="F324" s="1">
        <v>3</v>
      </c>
      <c r="G324" s="1">
        <v>17</v>
      </c>
      <c r="H324" s="1">
        <v>9.31</v>
      </c>
      <c r="I324" s="1">
        <v>9.6999999999999993</v>
      </c>
      <c r="J324" s="1">
        <v>4.6520000000000001</v>
      </c>
      <c r="K324" s="1">
        <v>27.367999999999999</v>
      </c>
      <c r="L324" s="1">
        <v>0.90590000000000004</v>
      </c>
      <c r="M324" s="1" t="s">
        <v>19</v>
      </c>
      <c r="N324" s="1">
        <v>9.31</v>
      </c>
      <c r="O324" s="1">
        <v>9.6999999999999993</v>
      </c>
      <c r="P324" s="1">
        <v>4.5049999999999999</v>
      </c>
      <c r="Q324" s="1">
        <v>26.498999999999999</v>
      </c>
      <c r="R324" s="1">
        <v>0.87919999999999998</v>
      </c>
      <c r="S324" s="1" t="s">
        <v>19</v>
      </c>
      <c r="T324" s="1">
        <v>9.31</v>
      </c>
      <c r="U324" s="1">
        <v>9.6999999999999993</v>
      </c>
      <c r="V324" s="1">
        <v>4.6630000000000003</v>
      </c>
      <c r="W324" s="1">
        <v>27.431000000000001</v>
      </c>
      <c r="X324" s="1">
        <v>0.91220000000000001</v>
      </c>
      <c r="Y324" s="1" t="s">
        <v>19</v>
      </c>
      <c r="Z324" s="1">
        <v>9.31</v>
      </c>
      <c r="AA324" s="1">
        <v>9.6999999999999993</v>
      </c>
      <c r="AB324" s="1">
        <v>4.9980000000000002</v>
      </c>
      <c r="AC324" s="1">
        <v>29.401</v>
      </c>
      <c r="AD324" s="1">
        <v>0.90990000000000004</v>
      </c>
      <c r="AE324" s="1" t="s">
        <v>19</v>
      </c>
      <c r="AF324" s="1">
        <v>9.31</v>
      </c>
      <c r="AG324" s="1">
        <v>9.6999999999999993</v>
      </c>
      <c r="AH324" s="1">
        <v>5.0519999999999996</v>
      </c>
      <c r="AI324" s="1">
        <v>29.72</v>
      </c>
      <c r="AJ324" s="1">
        <v>0.91</v>
      </c>
      <c r="AK324" s="1" t="s">
        <v>19</v>
      </c>
      <c r="AL324" s="1">
        <v>9.31</v>
      </c>
      <c r="AM324" s="1">
        <v>9.6999999999999993</v>
      </c>
      <c r="AN324" s="1">
        <v>5.0430000000000001</v>
      </c>
      <c r="AO324" s="1">
        <v>29.667000000000002</v>
      </c>
      <c r="AP324" s="1">
        <v>0.91590000000000005</v>
      </c>
      <c r="AQ324" s="1" t="s">
        <v>19</v>
      </c>
      <c r="AR324" s="1">
        <v>9.31</v>
      </c>
      <c r="AS324" s="1">
        <v>9.6999999999999993</v>
      </c>
      <c r="AT324" s="1">
        <v>6.0540000000000003</v>
      </c>
      <c r="AU324" s="1">
        <v>35.610999999999997</v>
      </c>
      <c r="AV324" s="1">
        <v>0.8982</v>
      </c>
      <c r="AW324" s="1" t="s">
        <v>19</v>
      </c>
      <c r="AX324" s="1">
        <v>9.31</v>
      </c>
      <c r="AY324" s="1">
        <v>9.6999999999999993</v>
      </c>
      <c r="AZ324" s="1">
        <v>5.8949999999999996</v>
      </c>
      <c r="BA324" s="1">
        <v>34.677999999999997</v>
      </c>
      <c r="BB324" s="1">
        <v>0.90669999999999995</v>
      </c>
      <c r="BC324" s="1" t="s">
        <v>19</v>
      </c>
      <c r="BD324" s="1">
        <v>9.31</v>
      </c>
      <c r="BE324" s="1">
        <v>9.6999999999999993</v>
      </c>
      <c r="BF324" s="1">
        <v>5.5119999999999996</v>
      </c>
      <c r="BG324" s="1">
        <v>32.420999999999999</v>
      </c>
      <c r="BH324" s="1">
        <v>0.90100000000000002</v>
      </c>
      <c r="BI324" s="1" t="s">
        <v>19</v>
      </c>
      <c r="BJ324" s="1">
        <v>9.31</v>
      </c>
      <c r="BK324" s="1">
        <v>9.6999999999999993</v>
      </c>
      <c r="BL324" s="1">
        <v>7.0259999999999998</v>
      </c>
      <c r="BM324" s="1">
        <v>41.331000000000003</v>
      </c>
      <c r="BN324" s="1">
        <v>0.87690000000000001</v>
      </c>
      <c r="BO324" s="1" t="s">
        <v>19</v>
      </c>
      <c r="BP324" s="1">
        <v>9.31</v>
      </c>
      <c r="BQ324" s="1">
        <v>9.6999999999999993</v>
      </c>
      <c r="BR324" s="1">
        <v>7.0270000000000001</v>
      </c>
      <c r="BS324" s="1">
        <v>41.335000000000001</v>
      </c>
      <c r="BT324" s="1">
        <v>0.87870000000000004</v>
      </c>
      <c r="BU324" s="1" t="s">
        <v>19</v>
      </c>
      <c r="BV324" s="1">
        <v>9.31</v>
      </c>
      <c r="BW324" s="1">
        <v>9.6999999999999993</v>
      </c>
      <c r="BX324" s="1">
        <v>6.8810000000000002</v>
      </c>
      <c r="BY324" s="1">
        <v>40.475999999999999</v>
      </c>
      <c r="BZ324" s="1">
        <v>0.87229999999999996</v>
      </c>
      <c r="CA324" s="1" t="s">
        <v>19</v>
      </c>
      <c r="CB324" s="1">
        <v>9.31</v>
      </c>
      <c r="CC324" s="1">
        <v>9.6999999999999993</v>
      </c>
      <c r="CD324" s="1">
        <v>8.0310000000000006</v>
      </c>
      <c r="CE324" s="1">
        <v>47.241</v>
      </c>
      <c r="CF324" s="1">
        <v>0.88970000000000005</v>
      </c>
      <c r="CG324" s="1" t="s">
        <v>19</v>
      </c>
      <c r="CH324" s="1">
        <v>9.31</v>
      </c>
      <c r="CI324" s="1">
        <v>9.6999999999999993</v>
      </c>
      <c r="CJ324" s="1">
        <v>7.843</v>
      </c>
      <c r="CK324" s="1">
        <v>46.134999999999998</v>
      </c>
      <c r="CL324" s="1">
        <v>0.87119999999999997</v>
      </c>
      <c r="CM324" s="1" t="s">
        <v>19</v>
      </c>
      <c r="CN324" s="1">
        <v>9.31</v>
      </c>
      <c r="CO324" s="1">
        <v>9.6999999999999993</v>
      </c>
      <c r="CP324" s="1">
        <v>7.8540000000000001</v>
      </c>
      <c r="CQ324" s="1">
        <v>46.198999999999998</v>
      </c>
      <c r="CR324" s="1">
        <v>0.87990000000000002</v>
      </c>
      <c r="CS324" s="1" t="s">
        <v>19</v>
      </c>
      <c r="CT324" s="1"/>
      <c r="CU324" s="1"/>
      <c r="CV324" s="1"/>
      <c r="CW324" s="1"/>
      <c r="CX324" s="1"/>
      <c r="CY324" s="1"/>
    </row>
    <row r="325" spans="1:103" ht="15.75" customHeight="1" x14ac:dyDescent="0.25">
      <c r="A325" s="1" t="s">
        <v>141</v>
      </c>
      <c r="B325" s="1">
        <v>404</v>
      </c>
      <c r="C325" s="1">
        <v>426</v>
      </c>
      <c r="D325" s="1" t="s">
        <v>69</v>
      </c>
      <c r="E325" s="1">
        <v>9.2100000000000009</v>
      </c>
      <c r="F325" s="1">
        <v>4</v>
      </c>
      <c r="G325" s="1">
        <v>18</v>
      </c>
      <c r="H325" s="1">
        <v>9.15</v>
      </c>
      <c r="I325" s="1">
        <v>9.7100000000000009</v>
      </c>
      <c r="J325" s="1">
        <v>5.1020000000000003</v>
      </c>
      <c r="K325" s="1">
        <v>28.343</v>
      </c>
      <c r="L325" s="1">
        <v>0.92220000000000002</v>
      </c>
      <c r="M325" s="1" t="s">
        <v>20</v>
      </c>
      <c r="N325" s="1">
        <v>9.15</v>
      </c>
      <c r="O325" s="1">
        <v>9.7100000000000009</v>
      </c>
      <c r="P325" s="1">
        <v>4.9790000000000001</v>
      </c>
      <c r="Q325" s="1">
        <v>27.661000000000001</v>
      </c>
      <c r="R325" s="1">
        <v>0.90300000000000002</v>
      </c>
      <c r="S325" s="1" t="s">
        <v>20</v>
      </c>
      <c r="T325" s="1">
        <v>9.15</v>
      </c>
      <c r="U325" s="1">
        <v>9.7100000000000009</v>
      </c>
      <c r="V325" s="1">
        <v>5.1539999999999999</v>
      </c>
      <c r="W325" s="1">
        <v>28.632999999999999</v>
      </c>
      <c r="X325" s="1">
        <v>0.93320000000000003</v>
      </c>
      <c r="Y325" s="1" t="s">
        <v>20</v>
      </c>
      <c r="Z325" s="1">
        <v>9.15</v>
      </c>
      <c r="AA325" s="1">
        <v>9.7100000000000009</v>
      </c>
      <c r="AB325" s="1">
        <v>5.47</v>
      </c>
      <c r="AC325" s="1">
        <v>30.387</v>
      </c>
      <c r="AD325" s="1">
        <v>0.92500000000000004</v>
      </c>
      <c r="AE325" s="1" t="s">
        <v>20</v>
      </c>
      <c r="AF325" s="1">
        <v>9.15</v>
      </c>
      <c r="AG325" s="1">
        <v>9.7100000000000009</v>
      </c>
      <c r="AH325" s="1">
        <v>5.5620000000000003</v>
      </c>
      <c r="AI325" s="1">
        <v>30.896999999999998</v>
      </c>
      <c r="AJ325" s="1">
        <v>0.93089999999999995</v>
      </c>
      <c r="AK325" s="1" t="s">
        <v>20</v>
      </c>
      <c r="AL325" s="1">
        <v>9.15</v>
      </c>
      <c r="AM325" s="1">
        <v>9.7100000000000009</v>
      </c>
      <c r="AN325" s="1">
        <v>5.5449999999999999</v>
      </c>
      <c r="AO325" s="1">
        <v>30.806000000000001</v>
      </c>
      <c r="AP325" s="1">
        <v>0.93579999999999997</v>
      </c>
      <c r="AQ325" s="1" t="s">
        <v>20</v>
      </c>
      <c r="AR325" s="1">
        <v>9.15</v>
      </c>
      <c r="AS325" s="1">
        <v>9.7100000000000009</v>
      </c>
      <c r="AT325" s="1">
        <v>6.5460000000000003</v>
      </c>
      <c r="AU325" s="1">
        <v>36.365000000000002</v>
      </c>
      <c r="AV325" s="1">
        <v>0.92279999999999995</v>
      </c>
      <c r="AW325" s="1" t="s">
        <v>20</v>
      </c>
      <c r="AX325" s="1">
        <v>9.15</v>
      </c>
      <c r="AY325" s="1">
        <v>9.7100000000000009</v>
      </c>
      <c r="AZ325" s="1">
        <v>6.4169999999999998</v>
      </c>
      <c r="BA325" s="1">
        <v>35.648000000000003</v>
      </c>
      <c r="BB325" s="1">
        <v>0.92320000000000002</v>
      </c>
      <c r="BC325" s="1" t="s">
        <v>20</v>
      </c>
      <c r="BD325" s="1">
        <v>9.15</v>
      </c>
      <c r="BE325" s="1">
        <v>9.7100000000000009</v>
      </c>
      <c r="BF325" s="1">
        <v>6.2409999999999997</v>
      </c>
      <c r="BG325" s="1">
        <v>34.67</v>
      </c>
      <c r="BH325" s="1">
        <v>0.90539999999999998</v>
      </c>
      <c r="BI325" s="1" t="s">
        <v>20</v>
      </c>
      <c r="BJ325" s="1">
        <v>9.15</v>
      </c>
      <c r="BK325" s="1">
        <v>9.7100000000000009</v>
      </c>
      <c r="BL325" s="1">
        <v>7.4980000000000002</v>
      </c>
      <c r="BM325" s="1">
        <v>41.652999999999999</v>
      </c>
      <c r="BN325" s="1">
        <v>0.89680000000000004</v>
      </c>
      <c r="BO325" s="1" t="s">
        <v>20</v>
      </c>
      <c r="BP325" s="1">
        <v>9.15</v>
      </c>
      <c r="BQ325" s="1">
        <v>9.7100000000000009</v>
      </c>
      <c r="BR325" s="1">
        <v>7.5090000000000003</v>
      </c>
      <c r="BS325" s="1">
        <v>41.715000000000003</v>
      </c>
      <c r="BT325" s="1">
        <v>0.91039999999999999</v>
      </c>
      <c r="BU325" s="1" t="s">
        <v>20</v>
      </c>
      <c r="BV325" s="1">
        <v>9.15</v>
      </c>
      <c r="BW325" s="1">
        <v>9.7100000000000009</v>
      </c>
      <c r="BX325" s="1">
        <v>7.4279999999999999</v>
      </c>
      <c r="BY325" s="1">
        <v>41.268000000000001</v>
      </c>
      <c r="BZ325" s="1">
        <v>0.90759999999999996</v>
      </c>
      <c r="CA325" s="1" t="s">
        <v>20</v>
      </c>
      <c r="CB325" s="1">
        <v>9.15</v>
      </c>
      <c r="CC325" s="1">
        <v>9.7100000000000009</v>
      </c>
      <c r="CD325" s="1">
        <v>8.5310000000000006</v>
      </c>
      <c r="CE325" s="1">
        <v>47.396000000000001</v>
      </c>
      <c r="CF325" s="1">
        <v>0.91269999999999996</v>
      </c>
      <c r="CG325" s="1" t="s">
        <v>20</v>
      </c>
      <c r="CH325" s="1">
        <v>9.15</v>
      </c>
      <c r="CI325" s="1">
        <v>9.7100000000000009</v>
      </c>
      <c r="CJ325" s="1">
        <v>8.4209999999999994</v>
      </c>
      <c r="CK325" s="1">
        <v>46.783000000000001</v>
      </c>
      <c r="CL325" s="1">
        <v>0.90810000000000002</v>
      </c>
      <c r="CM325" s="1" t="s">
        <v>20</v>
      </c>
      <c r="CN325" s="1">
        <v>9.15</v>
      </c>
      <c r="CO325" s="1">
        <v>9.7100000000000009</v>
      </c>
      <c r="CP325" s="1">
        <v>8.4930000000000003</v>
      </c>
      <c r="CQ325" s="1">
        <v>47.183999999999997</v>
      </c>
      <c r="CR325" s="1">
        <v>0.90200000000000002</v>
      </c>
      <c r="CS325" s="1" t="s">
        <v>20</v>
      </c>
      <c r="CT325" s="1"/>
      <c r="CU325" s="1"/>
      <c r="CV325" s="1"/>
      <c r="CW325" s="1"/>
      <c r="CX325" s="1"/>
      <c r="CY325" s="1"/>
    </row>
    <row r="326" spans="1:103" ht="15.75" customHeight="1" x14ac:dyDescent="0.25">
      <c r="A326" s="1" t="s">
        <v>141</v>
      </c>
      <c r="B326" s="1">
        <v>404</v>
      </c>
      <c r="C326" s="1">
        <v>430</v>
      </c>
      <c r="D326" s="1" t="s">
        <v>70</v>
      </c>
      <c r="E326" s="1">
        <v>9.07</v>
      </c>
      <c r="F326" s="1">
        <v>4</v>
      </c>
      <c r="G326" s="1">
        <v>22</v>
      </c>
      <c r="H326" s="1">
        <v>9.1999999999999993</v>
      </c>
      <c r="I326" s="1">
        <v>9.69</v>
      </c>
      <c r="J326" s="1">
        <v>5.6959999999999997</v>
      </c>
      <c r="K326" s="1">
        <v>25.893000000000001</v>
      </c>
      <c r="L326" s="1">
        <v>0.94779999999999998</v>
      </c>
      <c r="M326" s="1" t="s">
        <v>20</v>
      </c>
      <c r="N326" s="1">
        <v>9.1999999999999993</v>
      </c>
      <c r="O326" s="1">
        <v>9.6999999999999993</v>
      </c>
      <c r="P326" s="1">
        <v>5.532</v>
      </c>
      <c r="Q326" s="1">
        <v>25.146000000000001</v>
      </c>
      <c r="R326" s="1">
        <v>0.93869999999999998</v>
      </c>
      <c r="S326" s="1" t="s">
        <v>20</v>
      </c>
      <c r="T326" s="1">
        <v>9.1999999999999993</v>
      </c>
      <c r="U326" s="1">
        <v>9.69</v>
      </c>
      <c r="V326" s="1">
        <v>5.7930000000000001</v>
      </c>
      <c r="W326" s="1">
        <v>26.33</v>
      </c>
      <c r="X326" s="1">
        <v>0.94820000000000004</v>
      </c>
      <c r="Y326" s="1" t="s">
        <v>20</v>
      </c>
      <c r="Z326" s="1">
        <v>9.1999999999999993</v>
      </c>
      <c r="AA326" s="1">
        <v>9.69</v>
      </c>
      <c r="AB326" s="1">
        <v>6.2949999999999999</v>
      </c>
      <c r="AC326" s="1">
        <v>28.611999999999998</v>
      </c>
      <c r="AD326" s="1">
        <v>0.9486</v>
      </c>
      <c r="AE326" s="1" t="s">
        <v>20</v>
      </c>
      <c r="AF326" s="1">
        <v>9.1999999999999993</v>
      </c>
      <c r="AG326" s="1">
        <v>9.69</v>
      </c>
      <c r="AH326" s="1">
        <v>6.3789999999999996</v>
      </c>
      <c r="AI326" s="1">
        <v>28.997</v>
      </c>
      <c r="AJ326" s="1">
        <v>0.94450000000000001</v>
      </c>
      <c r="AK326" s="1" t="s">
        <v>20</v>
      </c>
      <c r="AL326" s="1">
        <v>9.1999999999999993</v>
      </c>
      <c r="AM326" s="1">
        <v>9.69</v>
      </c>
      <c r="AN326" s="1">
        <v>6.3769999999999998</v>
      </c>
      <c r="AO326" s="1">
        <v>28.986000000000001</v>
      </c>
      <c r="AP326" s="1">
        <v>0.94010000000000005</v>
      </c>
      <c r="AQ326" s="1" t="s">
        <v>20</v>
      </c>
      <c r="AR326" s="1">
        <v>9.1999999999999993</v>
      </c>
      <c r="AS326" s="1">
        <v>9.69</v>
      </c>
      <c r="AT326" s="1">
        <v>7.6020000000000003</v>
      </c>
      <c r="AU326" s="1">
        <v>34.552999999999997</v>
      </c>
      <c r="AV326" s="1">
        <v>0.94310000000000005</v>
      </c>
      <c r="AW326" s="1" t="s">
        <v>20</v>
      </c>
      <c r="AX326" s="1">
        <v>9.1999999999999993</v>
      </c>
      <c r="AY326" s="1">
        <v>9.69</v>
      </c>
      <c r="AZ326" s="1">
        <v>7.4580000000000002</v>
      </c>
      <c r="BA326" s="1">
        <v>33.898000000000003</v>
      </c>
      <c r="BB326" s="1">
        <v>0.94010000000000005</v>
      </c>
      <c r="BC326" s="1" t="s">
        <v>20</v>
      </c>
      <c r="BD326" s="1">
        <v>9.1999999999999993</v>
      </c>
      <c r="BE326" s="1">
        <v>9.69</v>
      </c>
      <c r="BF326" s="1">
        <v>7.2480000000000002</v>
      </c>
      <c r="BG326" s="1">
        <v>32.945999999999998</v>
      </c>
      <c r="BH326" s="1">
        <v>0.92190000000000005</v>
      </c>
      <c r="BI326" s="1" t="s">
        <v>20</v>
      </c>
      <c r="BJ326" s="1">
        <v>9.1999999999999993</v>
      </c>
      <c r="BK326" s="1">
        <v>9.69</v>
      </c>
      <c r="BL326" s="1">
        <v>8.86</v>
      </c>
      <c r="BM326" s="1">
        <v>40.271999999999998</v>
      </c>
      <c r="BN326" s="1">
        <v>0.93279999999999996</v>
      </c>
      <c r="BO326" s="1" t="s">
        <v>20</v>
      </c>
      <c r="BP326" s="1">
        <v>9.1999999999999993</v>
      </c>
      <c r="BQ326" s="1">
        <v>9.69</v>
      </c>
      <c r="BR326" s="1">
        <v>8.8230000000000004</v>
      </c>
      <c r="BS326" s="1">
        <v>40.103999999999999</v>
      </c>
      <c r="BT326" s="1">
        <v>0.9355</v>
      </c>
      <c r="BU326" s="1" t="s">
        <v>20</v>
      </c>
      <c r="BV326" s="1">
        <v>9.1999999999999993</v>
      </c>
      <c r="BW326" s="1">
        <v>9.6999999999999993</v>
      </c>
      <c r="BX326" s="1">
        <v>8.6289999999999996</v>
      </c>
      <c r="BY326" s="1">
        <v>39.223999999999997</v>
      </c>
      <c r="BZ326" s="1">
        <v>0.92569999999999997</v>
      </c>
      <c r="CA326" s="1" t="s">
        <v>20</v>
      </c>
      <c r="CB326" s="1">
        <v>9.1999999999999993</v>
      </c>
      <c r="CC326" s="1">
        <v>9.6999999999999993</v>
      </c>
      <c r="CD326" s="1">
        <v>9.7910000000000004</v>
      </c>
      <c r="CE326" s="1">
        <v>44.505000000000003</v>
      </c>
      <c r="CF326" s="1">
        <v>0.93569999999999998</v>
      </c>
      <c r="CG326" s="1" t="s">
        <v>20</v>
      </c>
      <c r="CH326" s="1">
        <v>9.1999999999999993</v>
      </c>
      <c r="CI326" s="1">
        <v>9.6999999999999993</v>
      </c>
      <c r="CJ326" s="1">
        <v>9.6820000000000004</v>
      </c>
      <c r="CK326" s="1">
        <v>44.008000000000003</v>
      </c>
      <c r="CL326" s="1">
        <v>0.93540000000000001</v>
      </c>
      <c r="CM326" s="1" t="s">
        <v>20</v>
      </c>
      <c r="CN326" s="1">
        <v>9.1999999999999993</v>
      </c>
      <c r="CO326" s="1">
        <v>9.6999999999999993</v>
      </c>
      <c r="CP326" s="1">
        <v>9.7799999999999994</v>
      </c>
      <c r="CQ326" s="1">
        <v>44.453000000000003</v>
      </c>
      <c r="CR326" s="1">
        <v>0.92420000000000002</v>
      </c>
      <c r="CS326" s="1" t="s">
        <v>20</v>
      </c>
      <c r="CT326" s="1"/>
      <c r="CU326" s="1"/>
      <c r="CV326" s="1"/>
      <c r="CW326" s="1"/>
      <c r="CX326" s="1"/>
      <c r="CY326" s="1"/>
    </row>
    <row r="327" spans="1:103" ht="15.75" customHeight="1" x14ac:dyDescent="0.25">
      <c r="A327" s="1" t="s">
        <v>141</v>
      </c>
      <c r="B327" s="1">
        <v>404</v>
      </c>
      <c r="C327" s="1">
        <v>430</v>
      </c>
      <c r="D327" s="1" t="s">
        <v>70</v>
      </c>
      <c r="E327" s="1">
        <v>9.07</v>
      </c>
      <c r="F327" s="1">
        <v>5</v>
      </c>
      <c r="G327" s="1">
        <v>22</v>
      </c>
      <c r="H327" s="1">
        <v>9.08</v>
      </c>
      <c r="I327" s="1">
        <v>9.57</v>
      </c>
      <c r="J327" s="1">
        <v>5.6890000000000001</v>
      </c>
      <c r="K327" s="1">
        <v>25.856999999999999</v>
      </c>
      <c r="L327" s="1">
        <v>0.92589999999999995</v>
      </c>
      <c r="M327" s="1" t="s">
        <v>20</v>
      </c>
      <c r="N327" s="1">
        <v>9.08</v>
      </c>
      <c r="O327" s="1">
        <v>9.57</v>
      </c>
      <c r="P327" s="1">
        <v>5.6180000000000003</v>
      </c>
      <c r="Q327" s="1">
        <v>25.536999999999999</v>
      </c>
      <c r="R327" s="1">
        <v>0.91900000000000004</v>
      </c>
      <c r="S327" s="1" t="s">
        <v>20</v>
      </c>
      <c r="T327" s="1">
        <v>9.08</v>
      </c>
      <c r="U327" s="1">
        <v>9.57</v>
      </c>
      <c r="V327" s="1">
        <v>5.8070000000000004</v>
      </c>
      <c r="W327" s="1">
        <v>26.396000000000001</v>
      </c>
      <c r="X327" s="1">
        <v>0.92869999999999997</v>
      </c>
      <c r="Y327" s="1" t="s">
        <v>20</v>
      </c>
      <c r="Z327" s="1">
        <v>9.08</v>
      </c>
      <c r="AA327" s="1">
        <v>9.57</v>
      </c>
      <c r="AB327" s="1">
        <v>6.3220000000000001</v>
      </c>
      <c r="AC327" s="1">
        <v>28.734999999999999</v>
      </c>
      <c r="AD327" s="1">
        <v>0.93140000000000001</v>
      </c>
      <c r="AE327" s="1" t="s">
        <v>20</v>
      </c>
      <c r="AF327" s="1">
        <v>9.08</v>
      </c>
      <c r="AG327" s="1">
        <v>9.57</v>
      </c>
      <c r="AH327" s="1">
        <v>6.399</v>
      </c>
      <c r="AI327" s="1">
        <v>29.088000000000001</v>
      </c>
      <c r="AJ327" s="1">
        <v>0.93510000000000004</v>
      </c>
      <c r="AK327" s="1" t="s">
        <v>20</v>
      </c>
      <c r="AL327" s="1">
        <v>9.08</v>
      </c>
      <c r="AM327" s="1">
        <v>9.57</v>
      </c>
      <c r="AN327" s="1">
        <v>6.3819999999999997</v>
      </c>
      <c r="AO327" s="1">
        <v>29.010999999999999</v>
      </c>
      <c r="AP327" s="1">
        <v>0.92700000000000005</v>
      </c>
      <c r="AQ327" s="1" t="s">
        <v>20</v>
      </c>
      <c r="AR327" s="1">
        <v>9.08</v>
      </c>
      <c r="AS327" s="1">
        <v>9.57</v>
      </c>
      <c r="AT327" s="1">
        <v>7.6130000000000004</v>
      </c>
      <c r="AU327" s="1">
        <v>34.604999999999997</v>
      </c>
      <c r="AV327" s="1">
        <v>0.92989999999999995</v>
      </c>
      <c r="AW327" s="1" t="s">
        <v>20</v>
      </c>
      <c r="AX327" s="1">
        <v>9.08</v>
      </c>
      <c r="AY327" s="1">
        <v>9.57</v>
      </c>
      <c r="AZ327" s="1">
        <v>7.48</v>
      </c>
      <c r="BA327" s="1">
        <v>34.002000000000002</v>
      </c>
      <c r="BB327" s="1">
        <v>0.93269999999999997</v>
      </c>
      <c r="BC327" s="1" t="s">
        <v>20</v>
      </c>
      <c r="BD327" s="1">
        <v>9.08</v>
      </c>
      <c r="BE327" s="1">
        <v>9.57</v>
      </c>
      <c r="BF327" s="1">
        <v>7.3259999999999996</v>
      </c>
      <c r="BG327" s="1">
        <v>33.298000000000002</v>
      </c>
      <c r="BH327" s="1">
        <v>0.91890000000000005</v>
      </c>
      <c r="BI327" s="1" t="s">
        <v>20</v>
      </c>
      <c r="BJ327" s="1">
        <v>9.08</v>
      </c>
      <c r="BK327" s="1">
        <v>9.57</v>
      </c>
      <c r="BL327" s="1">
        <v>8.8279999999999994</v>
      </c>
      <c r="BM327" s="1">
        <v>40.125</v>
      </c>
      <c r="BN327" s="1">
        <v>0.91449999999999998</v>
      </c>
      <c r="BO327" s="1" t="s">
        <v>20</v>
      </c>
      <c r="BP327" s="1">
        <v>9.08</v>
      </c>
      <c r="BQ327" s="1">
        <v>9.57</v>
      </c>
      <c r="BR327" s="1">
        <v>8.8659999999999997</v>
      </c>
      <c r="BS327" s="1">
        <v>40.301000000000002</v>
      </c>
      <c r="BT327" s="1">
        <v>0.92079999999999995</v>
      </c>
      <c r="BU327" s="1" t="s">
        <v>20</v>
      </c>
      <c r="BV327" s="1">
        <v>9.08</v>
      </c>
      <c r="BW327" s="1">
        <v>9.57</v>
      </c>
      <c r="BX327" s="1">
        <v>8.7200000000000006</v>
      </c>
      <c r="BY327" s="1">
        <v>39.637</v>
      </c>
      <c r="BZ327" s="1">
        <v>0.93140000000000001</v>
      </c>
      <c r="CA327" s="1" t="s">
        <v>20</v>
      </c>
      <c r="CB327" s="1">
        <v>9.08</v>
      </c>
      <c r="CC327" s="1">
        <v>9.57</v>
      </c>
      <c r="CD327" s="1">
        <v>9.7929999999999993</v>
      </c>
      <c r="CE327" s="1">
        <v>44.512999999999998</v>
      </c>
      <c r="CF327" s="1">
        <v>0.92369999999999997</v>
      </c>
      <c r="CG327" s="1" t="s">
        <v>20</v>
      </c>
      <c r="CH327" s="1">
        <v>9.08</v>
      </c>
      <c r="CI327" s="1">
        <v>9.57</v>
      </c>
      <c r="CJ327" s="1">
        <v>9.7449999999999992</v>
      </c>
      <c r="CK327" s="1">
        <v>44.295999999999999</v>
      </c>
      <c r="CL327" s="1">
        <v>0.92300000000000004</v>
      </c>
      <c r="CM327" s="1" t="s">
        <v>20</v>
      </c>
      <c r="CN327" s="1">
        <v>9.08</v>
      </c>
      <c r="CO327" s="1">
        <v>9.57</v>
      </c>
      <c r="CP327" s="1">
        <v>9.7780000000000005</v>
      </c>
      <c r="CQ327" s="1">
        <v>44.447000000000003</v>
      </c>
      <c r="CR327" s="1">
        <v>0.92430000000000001</v>
      </c>
      <c r="CS327" s="1" t="s">
        <v>20</v>
      </c>
      <c r="CT327" s="1"/>
      <c r="CU327" s="1"/>
      <c r="CV327" s="1"/>
      <c r="CW327" s="1"/>
      <c r="CX327" s="1"/>
      <c r="CY327" s="1"/>
    </row>
    <row r="328" spans="1:103" ht="15.75" customHeight="1" x14ac:dyDescent="0.25">
      <c r="A328" s="1" t="s">
        <v>141</v>
      </c>
      <c r="B328" s="1">
        <v>404</v>
      </c>
      <c r="C328" s="1">
        <v>434</v>
      </c>
      <c r="D328" s="1" t="s">
        <v>71</v>
      </c>
      <c r="E328" s="1">
        <v>9.8699999999999992</v>
      </c>
      <c r="F328" s="1">
        <v>4</v>
      </c>
      <c r="G328" s="1">
        <v>26</v>
      </c>
      <c r="H328" s="1">
        <v>9.9600000000000009</v>
      </c>
      <c r="I328" s="1">
        <v>10.26</v>
      </c>
      <c r="J328" s="1">
        <v>5.6950000000000003</v>
      </c>
      <c r="K328" s="1">
        <v>21.902000000000001</v>
      </c>
      <c r="L328" s="1">
        <v>0.91549999999999998</v>
      </c>
      <c r="M328" s="1" t="s">
        <v>19</v>
      </c>
      <c r="N328" s="1">
        <v>9.86</v>
      </c>
      <c r="O328" s="1">
        <v>10.16</v>
      </c>
      <c r="P328" s="1">
        <v>5.6550000000000002</v>
      </c>
      <c r="Q328" s="1">
        <v>21.751999999999999</v>
      </c>
      <c r="R328" s="1">
        <v>0.91579999999999995</v>
      </c>
      <c r="S328" s="1" t="s">
        <v>19</v>
      </c>
      <c r="T328" s="1">
        <v>9.82</v>
      </c>
      <c r="U328" s="1">
        <v>10.16</v>
      </c>
      <c r="V328" s="1">
        <v>6.0339999999999998</v>
      </c>
      <c r="W328" s="1">
        <v>23.207000000000001</v>
      </c>
      <c r="X328" s="1">
        <v>0.90900000000000003</v>
      </c>
      <c r="Y328" s="1" t="s">
        <v>19</v>
      </c>
      <c r="Z328" s="1">
        <v>9.85</v>
      </c>
      <c r="AA328" s="1">
        <v>10.19</v>
      </c>
      <c r="AB328" s="1">
        <v>6.57</v>
      </c>
      <c r="AC328" s="1">
        <v>25.268999999999998</v>
      </c>
      <c r="AD328" s="1">
        <v>0.94130000000000003</v>
      </c>
      <c r="AE328" s="1" t="s">
        <v>19</v>
      </c>
      <c r="AF328" s="1">
        <v>9.82</v>
      </c>
      <c r="AG328" s="1">
        <v>10.11</v>
      </c>
      <c r="AH328" s="1">
        <v>6.9020000000000001</v>
      </c>
      <c r="AI328" s="1">
        <v>26.545999999999999</v>
      </c>
      <c r="AJ328" s="1">
        <v>0.8115</v>
      </c>
      <c r="AK328" s="1" t="s">
        <v>19</v>
      </c>
      <c r="AL328" s="1">
        <v>9.84</v>
      </c>
      <c r="AM328" s="1">
        <v>10.11</v>
      </c>
      <c r="AN328" s="1">
        <v>6.7080000000000002</v>
      </c>
      <c r="AO328" s="1">
        <v>25.800999999999998</v>
      </c>
      <c r="AP328" s="1">
        <v>0.93489999999999995</v>
      </c>
      <c r="AQ328" s="1" t="s">
        <v>19</v>
      </c>
      <c r="AR328" s="1">
        <v>9.8699999999999992</v>
      </c>
      <c r="AS328" s="1">
        <v>10.16</v>
      </c>
      <c r="AT328" s="1">
        <v>8.0239999999999991</v>
      </c>
      <c r="AU328" s="1">
        <v>30.861000000000001</v>
      </c>
      <c r="AV328" s="1">
        <v>0.92110000000000003</v>
      </c>
      <c r="AW328" s="1" t="s">
        <v>19</v>
      </c>
      <c r="AX328" s="1">
        <v>9.8000000000000007</v>
      </c>
      <c r="AY328" s="1">
        <v>10.130000000000001</v>
      </c>
      <c r="AZ328" s="1">
        <v>7.9550000000000001</v>
      </c>
      <c r="BA328" s="1">
        <v>30.597999999999999</v>
      </c>
      <c r="BB328" s="1">
        <v>0.9163</v>
      </c>
      <c r="BC328" s="1" t="s">
        <v>19</v>
      </c>
      <c r="BD328" s="1">
        <v>9.77</v>
      </c>
      <c r="BE328" s="1">
        <v>10.11</v>
      </c>
      <c r="BF328" s="1">
        <v>7.7809999999999997</v>
      </c>
      <c r="BG328" s="1">
        <v>29.925999999999998</v>
      </c>
      <c r="BH328" s="1">
        <v>0.90229999999999999</v>
      </c>
      <c r="BI328" s="1" t="s">
        <v>19</v>
      </c>
      <c r="BJ328" s="1">
        <v>9.83</v>
      </c>
      <c r="BK328" s="1">
        <v>10.15</v>
      </c>
      <c r="BL328" s="1">
        <v>9.2279999999999998</v>
      </c>
      <c r="BM328" s="1">
        <v>35.493000000000002</v>
      </c>
      <c r="BN328" s="1">
        <v>0.88819999999999999</v>
      </c>
      <c r="BO328" s="1" t="s">
        <v>19</v>
      </c>
      <c r="BP328" s="1">
        <v>9.8699999999999992</v>
      </c>
      <c r="BQ328" s="1">
        <v>10.15</v>
      </c>
      <c r="BR328" s="1">
        <v>9.3710000000000004</v>
      </c>
      <c r="BS328" s="1">
        <v>36.043999999999997</v>
      </c>
      <c r="BT328" s="1">
        <v>0.87670000000000003</v>
      </c>
      <c r="BU328" s="1" t="s">
        <v>19</v>
      </c>
      <c r="BV328" s="1">
        <v>9.84</v>
      </c>
      <c r="BW328" s="1">
        <v>10.16</v>
      </c>
      <c r="BX328" s="1">
        <v>9.23</v>
      </c>
      <c r="BY328" s="1">
        <v>35.499000000000002</v>
      </c>
      <c r="BZ328" s="1">
        <v>0.87739999999999996</v>
      </c>
      <c r="CA328" s="1" t="s">
        <v>19</v>
      </c>
      <c r="CB328" s="1">
        <v>9.86</v>
      </c>
      <c r="CC328" s="1">
        <v>10.15</v>
      </c>
      <c r="CD328" s="1">
        <v>10.41</v>
      </c>
      <c r="CE328" s="1">
        <v>40.04</v>
      </c>
      <c r="CF328" s="1">
        <v>0.9</v>
      </c>
      <c r="CG328" s="1" t="s">
        <v>19</v>
      </c>
      <c r="CH328" s="1">
        <v>9.81</v>
      </c>
      <c r="CI328" s="1">
        <v>10.119999999999999</v>
      </c>
      <c r="CJ328" s="1">
        <v>10.348000000000001</v>
      </c>
      <c r="CK328" s="1">
        <v>39.798000000000002</v>
      </c>
      <c r="CL328" s="1">
        <v>0.89739999999999998</v>
      </c>
      <c r="CM328" s="1" t="s">
        <v>19</v>
      </c>
      <c r="CN328" s="1">
        <v>9.82</v>
      </c>
      <c r="CO328" s="1">
        <v>10.1</v>
      </c>
      <c r="CP328" s="1">
        <v>10.282999999999999</v>
      </c>
      <c r="CQ328" s="1">
        <v>39.552</v>
      </c>
      <c r="CR328" s="1">
        <v>0.88639999999999997</v>
      </c>
      <c r="CS328" s="1" t="s">
        <v>19</v>
      </c>
      <c r="CT328" s="1"/>
      <c r="CU328" s="1"/>
      <c r="CV328" s="1"/>
      <c r="CW328" s="1"/>
      <c r="CX328" s="1"/>
      <c r="CY328" s="1"/>
    </row>
    <row r="329" spans="1:103" ht="15.75" customHeight="1" x14ac:dyDescent="0.25">
      <c r="A329" s="1" t="s">
        <v>141</v>
      </c>
      <c r="B329" s="1">
        <v>426</v>
      </c>
      <c r="C329" s="1">
        <v>430</v>
      </c>
      <c r="D329" s="1" t="s">
        <v>136</v>
      </c>
      <c r="E329" s="1">
        <v>4.8</v>
      </c>
      <c r="F329" s="1">
        <v>2</v>
      </c>
      <c r="G329" s="1">
        <v>3</v>
      </c>
      <c r="H329" s="1">
        <v>5.12</v>
      </c>
      <c r="I329" s="1">
        <v>5.29</v>
      </c>
      <c r="J329" s="1">
        <v>1.0640000000000001</v>
      </c>
      <c r="K329" s="1">
        <v>35.456000000000003</v>
      </c>
      <c r="L329" s="1">
        <v>0.90629999999999999</v>
      </c>
      <c r="M329" s="1" t="s">
        <v>19</v>
      </c>
      <c r="N329" s="1">
        <v>5.0999999999999996</v>
      </c>
      <c r="O329" s="1">
        <v>5.23</v>
      </c>
      <c r="P329" s="1">
        <v>0.97199999999999998</v>
      </c>
      <c r="Q329" s="1">
        <v>32.399000000000001</v>
      </c>
      <c r="R329" s="1">
        <v>0.91339999999999999</v>
      </c>
      <c r="S329" s="1" t="s">
        <v>19</v>
      </c>
      <c r="T329" s="1">
        <v>5.13</v>
      </c>
      <c r="U329" s="1">
        <v>5.29</v>
      </c>
      <c r="V329" s="1">
        <v>1.093</v>
      </c>
      <c r="W329" s="1">
        <v>36.423000000000002</v>
      </c>
      <c r="X329" s="1">
        <v>0.93910000000000005</v>
      </c>
      <c r="Y329" s="1" t="s">
        <v>19</v>
      </c>
      <c r="Z329" s="1">
        <v>5.12</v>
      </c>
      <c r="AA329" s="1">
        <v>5.29</v>
      </c>
      <c r="AB329" s="1">
        <v>1.28</v>
      </c>
      <c r="AC329" s="1">
        <v>42.676000000000002</v>
      </c>
      <c r="AD329" s="1">
        <v>0.92779999999999996</v>
      </c>
      <c r="AE329" s="1" t="s">
        <v>19</v>
      </c>
      <c r="AF329" s="1">
        <v>5.13</v>
      </c>
      <c r="AG329" s="1">
        <v>5.29</v>
      </c>
      <c r="AH329" s="1">
        <v>1.2629999999999999</v>
      </c>
      <c r="AI329" s="1">
        <v>42.104999999999997</v>
      </c>
      <c r="AJ329" s="1">
        <v>0.92359999999999998</v>
      </c>
      <c r="AK329" s="1" t="s">
        <v>19</v>
      </c>
      <c r="AL329" s="1">
        <v>5.12</v>
      </c>
      <c r="AM329" s="1">
        <v>5.29</v>
      </c>
      <c r="AN329" s="1">
        <v>1.2789999999999999</v>
      </c>
      <c r="AO329" s="1">
        <v>42.625</v>
      </c>
      <c r="AP329" s="1">
        <v>0.93810000000000004</v>
      </c>
      <c r="AQ329" s="1" t="s">
        <v>19</v>
      </c>
      <c r="AR329" s="1">
        <v>5.12</v>
      </c>
      <c r="AS329" s="1">
        <v>5.29</v>
      </c>
      <c r="AT329" s="1">
        <v>1.506</v>
      </c>
      <c r="AU329" s="1">
        <v>50.183</v>
      </c>
      <c r="AV329" s="1">
        <v>0.92430000000000001</v>
      </c>
      <c r="AW329" s="1" t="s">
        <v>19</v>
      </c>
      <c r="AX329" s="1">
        <v>5.07</v>
      </c>
      <c r="AY329" s="1">
        <v>5.22</v>
      </c>
      <c r="AZ329" s="1">
        <v>1.458</v>
      </c>
      <c r="BA329" s="1">
        <v>48.613999999999997</v>
      </c>
      <c r="BB329" s="1">
        <v>0.89759999999999995</v>
      </c>
      <c r="BC329" s="1" t="s">
        <v>19</v>
      </c>
      <c r="BD329" s="1">
        <v>5.0599999999999996</v>
      </c>
      <c r="BE329" s="1">
        <v>5.21</v>
      </c>
      <c r="BF329" s="1">
        <v>1.4490000000000001</v>
      </c>
      <c r="BG329" s="1">
        <v>48.295000000000002</v>
      </c>
      <c r="BH329" s="1">
        <v>0.8075</v>
      </c>
      <c r="BI329" s="1" t="s">
        <v>19</v>
      </c>
      <c r="BJ329" s="1">
        <v>5.12</v>
      </c>
      <c r="BK329" s="1">
        <v>5.29</v>
      </c>
      <c r="BL329" s="1">
        <v>1.609</v>
      </c>
      <c r="BM329" s="1">
        <v>53.62</v>
      </c>
      <c r="BN329" s="1">
        <v>0.9083</v>
      </c>
      <c r="BO329" s="1" t="s">
        <v>19</v>
      </c>
      <c r="BP329" s="1">
        <v>5.0999999999999996</v>
      </c>
      <c r="BQ329" s="1">
        <v>5.23</v>
      </c>
      <c r="BR329" s="1">
        <v>1.675</v>
      </c>
      <c r="BS329" s="1">
        <v>55.841999999999999</v>
      </c>
      <c r="BT329" s="1">
        <v>0.92659999999999998</v>
      </c>
      <c r="BU329" s="1" t="s">
        <v>19</v>
      </c>
      <c r="BV329" s="1">
        <v>5.13</v>
      </c>
      <c r="BW329" s="1">
        <v>5.29</v>
      </c>
      <c r="BX329" s="1">
        <v>1.6080000000000001</v>
      </c>
      <c r="BY329" s="1">
        <v>53.615000000000002</v>
      </c>
      <c r="BZ329" s="1">
        <v>0.91279999999999994</v>
      </c>
      <c r="CA329" s="1" t="s">
        <v>19</v>
      </c>
      <c r="CB329" s="1">
        <v>5.13</v>
      </c>
      <c r="CC329" s="1">
        <v>5.29</v>
      </c>
      <c r="CD329" s="1">
        <v>1.6859999999999999</v>
      </c>
      <c r="CE329" s="1">
        <v>56.204000000000001</v>
      </c>
      <c r="CF329" s="1">
        <v>0.92469999999999997</v>
      </c>
      <c r="CG329" s="1" t="s">
        <v>19</v>
      </c>
      <c r="CH329" s="1">
        <v>5.13</v>
      </c>
      <c r="CI329" s="1">
        <v>5.29</v>
      </c>
      <c r="CJ329" s="1">
        <v>1.66</v>
      </c>
      <c r="CK329" s="1">
        <v>55.332000000000001</v>
      </c>
      <c r="CL329" s="1">
        <v>0.90659999999999996</v>
      </c>
      <c r="CM329" s="1" t="s">
        <v>19</v>
      </c>
      <c r="CN329" s="1">
        <v>5.13</v>
      </c>
      <c r="CO329" s="1">
        <v>5.29</v>
      </c>
      <c r="CP329" s="1">
        <v>1.6950000000000001</v>
      </c>
      <c r="CQ329" s="1">
        <v>56.511000000000003</v>
      </c>
      <c r="CR329" s="1">
        <v>0.92910000000000004</v>
      </c>
      <c r="CS329" s="1" t="s">
        <v>19</v>
      </c>
      <c r="CT329" s="1"/>
      <c r="CU329" s="1"/>
      <c r="CV329" s="1"/>
      <c r="CW329" s="1"/>
      <c r="CX329" s="1"/>
      <c r="CY329" s="1"/>
    </row>
    <row r="330" spans="1:103" ht="15.75" customHeight="1" x14ac:dyDescent="0.25">
      <c r="A330" s="1" t="s">
        <v>141</v>
      </c>
      <c r="B330" s="1">
        <v>426</v>
      </c>
      <c r="C330" s="1">
        <v>435</v>
      </c>
      <c r="D330" s="1" t="s">
        <v>137</v>
      </c>
      <c r="E330" s="1">
        <v>11.21</v>
      </c>
      <c r="F330" s="1">
        <v>2</v>
      </c>
      <c r="G330" s="1">
        <v>8</v>
      </c>
      <c r="H330" s="1">
        <v>11.57</v>
      </c>
      <c r="I330" s="1">
        <v>11.75</v>
      </c>
      <c r="J330" s="1">
        <v>1.821</v>
      </c>
      <c r="K330" s="1">
        <v>22.759</v>
      </c>
      <c r="L330" s="1">
        <v>0.80879999999999996</v>
      </c>
      <c r="M330" s="1" t="s">
        <v>19</v>
      </c>
      <c r="N330" s="1">
        <v>11.44</v>
      </c>
      <c r="O330" s="1">
        <v>11.67</v>
      </c>
      <c r="P330" s="1">
        <v>1.7130000000000001</v>
      </c>
      <c r="Q330" s="1">
        <v>21.411999999999999</v>
      </c>
      <c r="R330" s="1">
        <v>0.73629999999999995</v>
      </c>
      <c r="S330" s="1" t="s">
        <v>19</v>
      </c>
      <c r="T330" s="1">
        <v>11.45</v>
      </c>
      <c r="U330" s="1">
        <v>11.68</v>
      </c>
      <c r="V330" s="1">
        <v>1.9319999999999999</v>
      </c>
      <c r="W330" s="1">
        <v>24.152000000000001</v>
      </c>
      <c r="X330" s="1">
        <v>0.80379999999999996</v>
      </c>
      <c r="Y330" s="1" t="s">
        <v>19</v>
      </c>
      <c r="Z330" s="1">
        <v>11.51</v>
      </c>
      <c r="AA330" s="1">
        <v>11.67</v>
      </c>
      <c r="AB330" s="1">
        <v>2.3029999999999999</v>
      </c>
      <c r="AC330" s="1">
        <v>28.789000000000001</v>
      </c>
      <c r="AD330" s="1">
        <v>0.81730000000000003</v>
      </c>
      <c r="AE330" s="1" t="s">
        <v>19</v>
      </c>
      <c r="AF330" s="1">
        <v>11.37</v>
      </c>
      <c r="AG330" s="1">
        <v>11.68</v>
      </c>
      <c r="AH330" s="1">
        <v>2.383</v>
      </c>
      <c r="AI330" s="1">
        <v>29.792000000000002</v>
      </c>
      <c r="AJ330" s="1">
        <v>0.78490000000000004</v>
      </c>
      <c r="AK330" s="1" t="s">
        <v>19</v>
      </c>
      <c r="AL330" s="1">
        <v>11.4</v>
      </c>
      <c r="AM330" s="1">
        <v>11.68</v>
      </c>
      <c r="AN330" s="1">
        <v>2.3780000000000001</v>
      </c>
      <c r="AO330" s="1">
        <v>29.722000000000001</v>
      </c>
      <c r="AP330" s="1">
        <v>0.8014</v>
      </c>
      <c r="AQ330" s="1" t="s">
        <v>19</v>
      </c>
      <c r="AR330" s="1">
        <v>11.42</v>
      </c>
      <c r="AS330" s="1">
        <v>11.7</v>
      </c>
      <c r="AT330" s="1">
        <v>2.7</v>
      </c>
      <c r="AU330" s="1">
        <v>33.755000000000003</v>
      </c>
      <c r="AV330" s="1">
        <v>0.78169999999999995</v>
      </c>
      <c r="AW330" s="1" t="s">
        <v>19</v>
      </c>
      <c r="AX330" s="1">
        <v>11.42</v>
      </c>
      <c r="AY330" s="1">
        <v>11.67</v>
      </c>
      <c r="AZ330" s="1">
        <v>2.931</v>
      </c>
      <c r="BA330" s="1">
        <v>36.631999999999998</v>
      </c>
      <c r="BB330" s="1">
        <v>0.75539999999999996</v>
      </c>
      <c r="BC330" s="1" t="s">
        <v>19</v>
      </c>
      <c r="BD330" s="1">
        <v>11.37</v>
      </c>
      <c r="BE330" s="1">
        <v>11.66</v>
      </c>
      <c r="BF330" s="1">
        <v>2.6859999999999999</v>
      </c>
      <c r="BG330" s="1">
        <v>33.573</v>
      </c>
      <c r="BH330" s="1">
        <v>0.79210000000000003</v>
      </c>
      <c r="BI330" s="1" t="s">
        <v>19</v>
      </c>
      <c r="BJ330" s="1">
        <v>11.46</v>
      </c>
      <c r="BK330" s="1">
        <v>11.64</v>
      </c>
      <c r="BL330" s="1">
        <v>3.0419999999999998</v>
      </c>
      <c r="BM330" s="1">
        <v>38.023000000000003</v>
      </c>
      <c r="BN330" s="1">
        <v>0.8014</v>
      </c>
      <c r="BO330" s="1" t="s">
        <v>19</v>
      </c>
      <c r="BP330" s="1">
        <v>11.43</v>
      </c>
      <c r="BQ330" s="1">
        <v>11.66</v>
      </c>
      <c r="BR330" s="1">
        <v>3.07</v>
      </c>
      <c r="BS330" s="1">
        <v>38.369999999999997</v>
      </c>
      <c r="BT330" s="1">
        <v>0.79669999999999996</v>
      </c>
      <c r="BU330" s="1" t="s">
        <v>19</v>
      </c>
      <c r="BV330" s="1">
        <v>11.43</v>
      </c>
      <c r="BW330" s="1">
        <v>11.65</v>
      </c>
      <c r="BX330" s="1">
        <v>3.0190000000000001</v>
      </c>
      <c r="BY330" s="1">
        <v>37.74</v>
      </c>
      <c r="BZ330" s="1">
        <v>0.79949999999999999</v>
      </c>
      <c r="CA330" s="1" t="s">
        <v>19</v>
      </c>
      <c r="CB330" s="1">
        <v>11.5</v>
      </c>
      <c r="CC330" s="1">
        <v>11.64</v>
      </c>
      <c r="CD330" s="1">
        <v>3.13</v>
      </c>
      <c r="CE330" s="1">
        <v>39.122999999999998</v>
      </c>
      <c r="CF330" s="1">
        <v>0.80679999999999996</v>
      </c>
      <c r="CG330" s="1" t="s">
        <v>19</v>
      </c>
      <c r="CH330" s="1">
        <v>11.43</v>
      </c>
      <c r="CI330" s="1">
        <v>11.63</v>
      </c>
      <c r="CJ330" s="1">
        <v>3.0939999999999999</v>
      </c>
      <c r="CK330" s="1">
        <v>38.67</v>
      </c>
      <c r="CL330" s="1">
        <v>0.78380000000000005</v>
      </c>
      <c r="CM330" s="1" t="s">
        <v>19</v>
      </c>
      <c r="CN330" s="1">
        <v>11.47</v>
      </c>
      <c r="CO330" s="1">
        <v>11.57</v>
      </c>
      <c r="CP330" s="1">
        <v>3.0859999999999999</v>
      </c>
      <c r="CQ330" s="1">
        <v>38.573999999999998</v>
      </c>
      <c r="CR330" s="1">
        <v>0.8306</v>
      </c>
      <c r="CS330" s="1" t="s">
        <v>19</v>
      </c>
      <c r="CT330" s="1"/>
      <c r="CU330" s="1"/>
      <c r="CV330" s="1"/>
      <c r="CW330" s="1"/>
      <c r="CX330" s="1"/>
      <c r="CY330" s="1"/>
    </row>
    <row r="331" spans="1:103" ht="15.75" customHeight="1" x14ac:dyDescent="0.25">
      <c r="A331" s="1" t="s">
        <v>141</v>
      </c>
      <c r="B331" s="1">
        <v>431</v>
      </c>
      <c r="C331" s="1">
        <v>435</v>
      </c>
      <c r="D331" s="1" t="s">
        <v>138</v>
      </c>
      <c r="E331" s="1">
        <v>10.55</v>
      </c>
      <c r="F331" s="1">
        <v>1</v>
      </c>
      <c r="G331" s="1">
        <v>3</v>
      </c>
      <c r="H331" s="1">
        <v>10.98</v>
      </c>
      <c r="I331" s="1">
        <v>11.31</v>
      </c>
      <c r="J331" s="1">
        <v>0.78700000000000003</v>
      </c>
      <c r="K331" s="1">
        <v>26.231000000000002</v>
      </c>
      <c r="L331" s="1">
        <v>0.93169999999999997</v>
      </c>
      <c r="M331" s="1" t="s">
        <v>19</v>
      </c>
      <c r="N331" s="1">
        <v>10.87</v>
      </c>
      <c r="O331" s="1">
        <v>11.13</v>
      </c>
      <c r="P331" s="1">
        <v>0.80500000000000005</v>
      </c>
      <c r="Q331" s="1">
        <v>26.837</v>
      </c>
      <c r="R331" s="1">
        <v>0.93920000000000003</v>
      </c>
      <c r="S331" s="1" t="s">
        <v>19</v>
      </c>
      <c r="T331" s="1">
        <v>10.93</v>
      </c>
      <c r="U331" s="1">
        <v>11.1</v>
      </c>
      <c r="V331" s="1">
        <v>0.80700000000000005</v>
      </c>
      <c r="W331" s="1">
        <v>26.911999999999999</v>
      </c>
      <c r="X331" s="1">
        <v>0.95799999999999996</v>
      </c>
      <c r="Y331" s="1" t="s">
        <v>19</v>
      </c>
      <c r="Z331" s="1">
        <v>10.94</v>
      </c>
      <c r="AA331" s="1">
        <v>11.15</v>
      </c>
      <c r="AB331" s="1">
        <v>0.94199999999999995</v>
      </c>
      <c r="AC331" s="1">
        <v>31.402000000000001</v>
      </c>
      <c r="AD331" s="1">
        <v>0.95399999999999996</v>
      </c>
      <c r="AE331" s="1" t="s">
        <v>19</v>
      </c>
      <c r="AF331" s="1">
        <v>10.87</v>
      </c>
      <c r="AG331" s="1">
        <v>11.12</v>
      </c>
      <c r="AH331" s="1">
        <v>0.998</v>
      </c>
      <c r="AI331" s="1">
        <v>33.265999999999998</v>
      </c>
      <c r="AJ331" s="1">
        <v>0.9405</v>
      </c>
      <c r="AK331" s="1" t="s">
        <v>19</v>
      </c>
      <c r="AL331" s="1">
        <v>10.89</v>
      </c>
      <c r="AM331" s="1">
        <v>11.1</v>
      </c>
      <c r="AN331" s="1">
        <v>0.96599999999999997</v>
      </c>
      <c r="AO331" s="1">
        <v>32.210999999999999</v>
      </c>
      <c r="AP331" s="1">
        <v>0.95779999999999998</v>
      </c>
      <c r="AQ331" s="1" t="s">
        <v>19</v>
      </c>
      <c r="AR331" s="1">
        <v>10.92</v>
      </c>
      <c r="AS331" s="1">
        <v>11.14</v>
      </c>
      <c r="AT331" s="1">
        <v>1.206</v>
      </c>
      <c r="AU331" s="1">
        <v>40.203000000000003</v>
      </c>
      <c r="AV331" s="1">
        <v>0.78810000000000002</v>
      </c>
      <c r="AW331" s="1" t="s">
        <v>19</v>
      </c>
      <c r="AX331" s="1">
        <v>10.9</v>
      </c>
      <c r="AY331" s="1">
        <v>11.1</v>
      </c>
      <c r="AZ331" s="1">
        <v>1.113</v>
      </c>
      <c r="BA331" s="1">
        <v>37.106999999999999</v>
      </c>
      <c r="BB331" s="1">
        <v>0.94410000000000005</v>
      </c>
      <c r="BC331" s="1" t="s">
        <v>19</v>
      </c>
      <c r="BD331" s="1">
        <v>10.86</v>
      </c>
      <c r="BE331" s="1">
        <v>11.08</v>
      </c>
      <c r="BF331" s="1">
        <v>1.0640000000000001</v>
      </c>
      <c r="BG331" s="1">
        <v>35.482999999999997</v>
      </c>
      <c r="BH331" s="1">
        <v>0.94589999999999996</v>
      </c>
      <c r="BI331" s="1" t="s">
        <v>19</v>
      </c>
      <c r="BJ331" s="1">
        <v>10.89</v>
      </c>
      <c r="BK331" s="1">
        <v>11.12</v>
      </c>
      <c r="BL331" s="1">
        <v>1.1459999999999999</v>
      </c>
      <c r="BM331" s="1">
        <v>38.209000000000003</v>
      </c>
      <c r="BN331" s="1">
        <v>0.92130000000000001</v>
      </c>
      <c r="BO331" s="1" t="s">
        <v>19</v>
      </c>
      <c r="BP331" s="1">
        <v>10.88</v>
      </c>
      <c r="BQ331" s="1">
        <v>11.1</v>
      </c>
      <c r="BR331" s="1">
        <v>1.159</v>
      </c>
      <c r="BS331" s="1">
        <v>38.625999999999998</v>
      </c>
      <c r="BT331" s="1">
        <v>0.90800000000000003</v>
      </c>
      <c r="BU331" s="1" t="s">
        <v>19</v>
      </c>
      <c r="BV331" s="1">
        <v>10.91</v>
      </c>
      <c r="BW331" s="1">
        <v>11.1</v>
      </c>
      <c r="BX331" s="1">
        <v>1.129</v>
      </c>
      <c r="BY331" s="1">
        <v>37.634</v>
      </c>
      <c r="BZ331" s="1">
        <v>0.92649999999999999</v>
      </c>
      <c r="CA331" s="1" t="s">
        <v>19</v>
      </c>
      <c r="CB331" s="1">
        <v>10.94</v>
      </c>
      <c r="CC331" s="1">
        <v>11.14</v>
      </c>
      <c r="CD331" s="1">
        <v>1.1220000000000001</v>
      </c>
      <c r="CE331" s="1">
        <v>37.414000000000001</v>
      </c>
      <c r="CF331" s="1">
        <v>0.92220000000000002</v>
      </c>
      <c r="CG331" s="1" t="s">
        <v>19</v>
      </c>
      <c r="CH331" s="1">
        <v>10.9</v>
      </c>
      <c r="CI331" s="1">
        <v>11.09</v>
      </c>
      <c r="CJ331" s="1">
        <v>1.0820000000000001</v>
      </c>
      <c r="CK331" s="1">
        <v>36.08</v>
      </c>
      <c r="CL331" s="1">
        <v>0.93510000000000004</v>
      </c>
      <c r="CM331" s="1" t="s">
        <v>19</v>
      </c>
      <c r="CN331" s="1">
        <v>10.86</v>
      </c>
      <c r="CO331" s="1">
        <v>11.1</v>
      </c>
      <c r="CP331" s="1">
        <v>1.101</v>
      </c>
      <c r="CQ331" s="1">
        <v>36.691000000000003</v>
      </c>
      <c r="CR331" s="1">
        <v>0.93120000000000003</v>
      </c>
      <c r="CS331" s="1" t="s">
        <v>19</v>
      </c>
      <c r="CT331" s="1"/>
      <c r="CU331" s="1"/>
      <c r="CV331" s="1"/>
      <c r="CW331" s="1"/>
      <c r="CX331" s="1"/>
      <c r="CY331" s="1"/>
    </row>
    <row r="332" spans="1:103" ht="15.75" customHeight="1" x14ac:dyDescent="0.25">
      <c r="A332" s="1" t="s">
        <v>141</v>
      </c>
      <c r="B332" s="1">
        <v>435</v>
      </c>
      <c r="C332" s="1">
        <v>439</v>
      </c>
      <c r="D332" s="1" t="s">
        <v>72</v>
      </c>
      <c r="E332" s="1">
        <v>8.67</v>
      </c>
      <c r="F332" s="1">
        <v>1</v>
      </c>
      <c r="G332" s="1">
        <v>3</v>
      </c>
      <c r="H332" s="1">
        <v>8.69</v>
      </c>
      <c r="I332" s="1">
        <v>8.98</v>
      </c>
      <c r="J332" s="1">
        <v>1.839</v>
      </c>
      <c r="K332" s="1">
        <v>61.308999999999997</v>
      </c>
      <c r="L332" s="1">
        <v>0.92589999999999995</v>
      </c>
      <c r="M332" s="1" t="s">
        <v>19</v>
      </c>
      <c r="N332" s="1">
        <v>8.6199999999999992</v>
      </c>
      <c r="O332" s="1">
        <v>8.83</v>
      </c>
      <c r="P332" s="1">
        <v>1.7889999999999999</v>
      </c>
      <c r="Q332" s="1">
        <v>59.625999999999998</v>
      </c>
      <c r="R332" s="1">
        <v>0.93679999999999997</v>
      </c>
      <c r="S332" s="1" t="s">
        <v>19</v>
      </c>
      <c r="T332" s="1">
        <v>8.6199999999999992</v>
      </c>
      <c r="U332" s="1">
        <v>8.82</v>
      </c>
      <c r="V332" s="1">
        <v>1.855</v>
      </c>
      <c r="W332" s="1">
        <v>61.823</v>
      </c>
      <c r="X332" s="1">
        <v>0.94569999999999999</v>
      </c>
      <c r="Y332" s="1" t="s">
        <v>19</v>
      </c>
      <c r="Z332" s="1">
        <v>8.66</v>
      </c>
      <c r="AA332" s="1">
        <v>8.84</v>
      </c>
      <c r="AB332" s="1">
        <v>2.0059999999999998</v>
      </c>
      <c r="AC332" s="1">
        <v>66.861000000000004</v>
      </c>
      <c r="AD332" s="1">
        <v>0.92759999999999998</v>
      </c>
      <c r="AE332" s="1" t="s">
        <v>19</v>
      </c>
      <c r="AF332" s="1">
        <v>8.6199999999999992</v>
      </c>
      <c r="AG332" s="1">
        <v>8.8000000000000007</v>
      </c>
      <c r="AH332" s="1">
        <v>2.0179999999999998</v>
      </c>
      <c r="AI332" s="1">
        <v>67.283000000000001</v>
      </c>
      <c r="AJ332" s="1">
        <v>0.94240000000000002</v>
      </c>
      <c r="AK332" s="1" t="s">
        <v>19</v>
      </c>
      <c r="AL332" s="1">
        <v>8.59</v>
      </c>
      <c r="AM332" s="1">
        <v>8.86</v>
      </c>
      <c r="AN332" s="1">
        <v>2.0129999999999999</v>
      </c>
      <c r="AO332" s="1">
        <v>67.091999999999999</v>
      </c>
      <c r="AP332" s="1">
        <v>0.94299999999999995</v>
      </c>
      <c r="AQ332" s="1" t="s">
        <v>19</v>
      </c>
      <c r="AR332" s="1">
        <v>8.65</v>
      </c>
      <c r="AS332" s="1">
        <v>8.8699999999999992</v>
      </c>
      <c r="AT332" s="1">
        <v>2.0659999999999998</v>
      </c>
      <c r="AU332" s="1">
        <v>68.867999999999995</v>
      </c>
      <c r="AV332" s="1">
        <v>0.93389999999999995</v>
      </c>
      <c r="AW332" s="1" t="s">
        <v>19</v>
      </c>
      <c r="AX332" s="1">
        <v>8.6199999999999992</v>
      </c>
      <c r="AY332" s="1">
        <v>8.8000000000000007</v>
      </c>
      <c r="AZ332" s="1">
        <v>2.0449999999999999</v>
      </c>
      <c r="BA332" s="1">
        <v>68.153999999999996</v>
      </c>
      <c r="BB332" s="1">
        <v>0.92520000000000002</v>
      </c>
      <c r="BC332" s="1" t="s">
        <v>19</v>
      </c>
      <c r="BD332" s="1">
        <v>8.59</v>
      </c>
      <c r="BE332" s="1">
        <v>8.81</v>
      </c>
      <c r="BF332" s="1">
        <v>1.968</v>
      </c>
      <c r="BG332" s="1">
        <v>65.584000000000003</v>
      </c>
      <c r="BH332" s="1">
        <v>0.93710000000000004</v>
      </c>
      <c r="BI332" s="1" t="s">
        <v>19</v>
      </c>
      <c r="BJ332" s="1">
        <v>8.61</v>
      </c>
      <c r="BK332" s="1">
        <v>8.83</v>
      </c>
      <c r="BL332" s="1">
        <v>2.0790000000000002</v>
      </c>
      <c r="BM332" s="1">
        <v>69.311999999999998</v>
      </c>
      <c r="BN332" s="1">
        <v>0.93210000000000004</v>
      </c>
      <c r="BO332" s="1" t="s">
        <v>19</v>
      </c>
      <c r="BP332" s="1">
        <v>8.61</v>
      </c>
      <c r="BQ332" s="1">
        <v>8.82</v>
      </c>
      <c r="BR332" s="1">
        <v>2.0230000000000001</v>
      </c>
      <c r="BS332" s="1">
        <v>67.432000000000002</v>
      </c>
      <c r="BT332" s="1">
        <v>0.93540000000000001</v>
      </c>
      <c r="BU332" s="1" t="s">
        <v>19</v>
      </c>
      <c r="BV332" s="1">
        <v>8.61</v>
      </c>
      <c r="BW332" s="1">
        <v>8.8699999999999992</v>
      </c>
      <c r="BX332" s="1">
        <v>2.0350000000000001</v>
      </c>
      <c r="BY332" s="1">
        <v>67.823999999999998</v>
      </c>
      <c r="BZ332" s="1">
        <v>0.90659999999999996</v>
      </c>
      <c r="CA332" s="1" t="s">
        <v>19</v>
      </c>
      <c r="CB332" s="1">
        <v>8.65</v>
      </c>
      <c r="CC332" s="1">
        <v>8.84</v>
      </c>
      <c r="CD332" s="1">
        <v>2.0310000000000001</v>
      </c>
      <c r="CE332" s="1">
        <v>67.710999999999999</v>
      </c>
      <c r="CF332" s="1">
        <v>0.92479999999999996</v>
      </c>
      <c r="CG332" s="1" t="s">
        <v>19</v>
      </c>
      <c r="CH332" s="1">
        <v>8.61</v>
      </c>
      <c r="CI332" s="1">
        <v>8.84</v>
      </c>
      <c r="CJ332" s="1">
        <v>2.0070000000000001</v>
      </c>
      <c r="CK332" s="1">
        <v>66.893000000000001</v>
      </c>
      <c r="CL332" s="1">
        <v>0.92310000000000003</v>
      </c>
      <c r="CM332" s="1" t="s">
        <v>19</v>
      </c>
      <c r="CN332" s="1">
        <v>8.59</v>
      </c>
      <c r="CO332" s="1">
        <v>8.86</v>
      </c>
      <c r="CP332" s="1">
        <v>1.998</v>
      </c>
      <c r="CQ332" s="1">
        <v>66.582999999999998</v>
      </c>
      <c r="CR332" s="1">
        <v>0.92320000000000002</v>
      </c>
      <c r="CS332" s="1" t="s">
        <v>19</v>
      </c>
      <c r="CT332" s="1"/>
      <c r="CU332" s="1"/>
      <c r="CV332" s="1"/>
      <c r="CW332" s="1"/>
      <c r="CX332" s="1"/>
      <c r="CY332" s="1"/>
    </row>
    <row r="333" spans="1:103" ht="15.75" customHeight="1" x14ac:dyDescent="0.25">
      <c r="A333" s="1" t="s">
        <v>141</v>
      </c>
      <c r="B333" s="1">
        <v>440</v>
      </c>
      <c r="C333" s="1">
        <v>451</v>
      </c>
      <c r="D333" s="1" t="s">
        <v>150</v>
      </c>
      <c r="E333" s="1">
        <v>9.3699999999999992</v>
      </c>
      <c r="F333" s="1">
        <v>1</v>
      </c>
      <c r="G333" s="1">
        <v>8</v>
      </c>
      <c r="H333" s="1">
        <v>9.76</v>
      </c>
      <c r="I333" s="1">
        <v>9.8699999999999992</v>
      </c>
      <c r="J333" s="1">
        <v>3.03</v>
      </c>
      <c r="K333" s="1">
        <v>37.878</v>
      </c>
      <c r="L333" s="1">
        <v>0.89649999999999996</v>
      </c>
      <c r="M333" s="1" t="s">
        <v>19</v>
      </c>
      <c r="N333" s="1">
        <v>9.76</v>
      </c>
      <c r="O333" s="1">
        <v>9.8699999999999992</v>
      </c>
      <c r="P333" s="1">
        <v>2.855</v>
      </c>
      <c r="Q333" s="1">
        <v>35.686999999999998</v>
      </c>
      <c r="R333" s="1">
        <v>0.89900000000000002</v>
      </c>
      <c r="S333" s="1" t="s">
        <v>19</v>
      </c>
      <c r="T333" s="1">
        <v>9.76</v>
      </c>
      <c r="U333" s="1">
        <v>9.8699999999999992</v>
      </c>
      <c r="V333" s="1">
        <v>2.9990000000000001</v>
      </c>
      <c r="W333" s="1">
        <v>37.49</v>
      </c>
      <c r="X333" s="1">
        <v>0.90649999999999997</v>
      </c>
      <c r="Y333" s="1" t="s">
        <v>19</v>
      </c>
      <c r="Z333" s="1">
        <v>9.76</v>
      </c>
      <c r="AA333" s="1">
        <v>9.8699999999999992</v>
      </c>
      <c r="AB333" s="1">
        <v>3.0880000000000001</v>
      </c>
      <c r="AC333" s="1">
        <v>38.595999999999997</v>
      </c>
      <c r="AD333" s="1">
        <v>0.92720000000000002</v>
      </c>
      <c r="AE333" s="1" t="s">
        <v>19</v>
      </c>
      <c r="AF333" s="1">
        <v>9.76</v>
      </c>
      <c r="AG333" s="1">
        <v>9.8699999999999992</v>
      </c>
      <c r="AH333" s="1">
        <v>3.1309999999999998</v>
      </c>
      <c r="AI333" s="1">
        <v>39.143000000000001</v>
      </c>
      <c r="AJ333" s="1">
        <v>0.91839999999999999</v>
      </c>
      <c r="AK333" s="1" t="s">
        <v>19</v>
      </c>
      <c r="AL333" s="1">
        <v>9.76</v>
      </c>
      <c r="AM333" s="1">
        <v>9.8699999999999992</v>
      </c>
      <c r="AN333" s="1">
        <v>3.157</v>
      </c>
      <c r="AO333" s="1">
        <v>39.459000000000003</v>
      </c>
      <c r="AP333" s="1">
        <v>0.9214</v>
      </c>
      <c r="AQ333" s="1" t="s">
        <v>19</v>
      </c>
      <c r="AR333" s="1">
        <v>9.76</v>
      </c>
      <c r="AS333" s="1">
        <v>9.8699999999999992</v>
      </c>
      <c r="AT333" s="1">
        <v>3.391</v>
      </c>
      <c r="AU333" s="1">
        <v>42.39</v>
      </c>
      <c r="AV333" s="1">
        <v>0.90080000000000005</v>
      </c>
      <c r="AW333" s="1" t="s">
        <v>19</v>
      </c>
      <c r="AX333" s="1">
        <v>9.76</v>
      </c>
      <c r="AY333" s="1">
        <v>9.8699999999999992</v>
      </c>
      <c r="AZ333" s="1">
        <v>3.3170000000000002</v>
      </c>
      <c r="BA333" s="1">
        <v>41.46</v>
      </c>
      <c r="BB333" s="1">
        <v>0.91239999999999999</v>
      </c>
      <c r="BC333" s="1" t="s">
        <v>19</v>
      </c>
      <c r="BD333" s="1">
        <v>9.76</v>
      </c>
      <c r="BE333" s="1">
        <v>9.8699999999999992</v>
      </c>
      <c r="BF333" s="1">
        <v>3.21</v>
      </c>
      <c r="BG333" s="1">
        <v>40.131</v>
      </c>
      <c r="BH333" s="1">
        <v>0.9073</v>
      </c>
      <c r="BI333" s="1" t="s">
        <v>19</v>
      </c>
      <c r="BJ333" s="1">
        <v>9.76</v>
      </c>
      <c r="BK333" s="1">
        <v>9.8699999999999992</v>
      </c>
      <c r="BL333" s="1">
        <v>3.3410000000000002</v>
      </c>
      <c r="BM333" s="1">
        <v>41.765999999999998</v>
      </c>
      <c r="BN333" s="1">
        <v>0.89139999999999997</v>
      </c>
      <c r="BO333" s="1" t="s">
        <v>19</v>
      </c>
      <c r="BP333" s="1">
        <v>9.76</v>
      </c>
      <c r="BQ333" s="1">
        <v>9.8699999999999992</v>
      </c>
      <c r="BR333" s="1">
        <v>3.3220000000000001</v>
      </c>
      <c r="BS333" s="1">
        <v>41.53</v>
      </c>
      <c r="BT333" s="1">
        <v>0.879</v>
      </c>
      <c r="BU333" s="1" t="s">
        <v>19</v>
      </c>
      <c r="BV333" s="1">
        <v>9.76</v>
      </c>
      <c r="BW333" s="1">
        <v>9.8699999999999992</v>
      </c>
      <c r="BX333" s="1">
        <v>3.2360000000000002</v>
      </c>
      <c r="BY333" s="1">
        <v>40.448</v>
      </c>
      <c r="BZ333" s="1">
        <v>0.86519999999999997</v>
      </c>
      <c r="CA333" s="1" t="s">
        <v>19</v>
      </c>
      <c r="CB333" s="1">
        <v>9.76</v>
      </c>
      <c r="CC333" s="1">
        <v>9.8699999999999992</v>
      </c>
      <c r="CD333" s="1">
        <v>3.282</v>
      </c>
      <c r="CE333" s="1">
        <v>41.02</v>
      </c>
      <c r="CF333" s="1">
        <v>0.89480000000000004</v>
      </c>
      <c r="CG333" s="1" t="s">
        <v>19</v>
      </c>
      <c r="CH333" s="1">
        <v>9.76</v>
      </c>
      <c r="CI333" s="1">
        <v>9.8699999999999992</v>
      </c>
      <c r="CJ333" s="1">
        <v>3.234</v>
      </c>
      <c r="CK333" s="1">
        <v>40.423999999999999</v>
      </c>
      <c r="CL333" s="1">
        <v>0.89280000000000004</v>
      </c>
      <c r="CM333" s="1" t="s">
        <v>19</v>
      </c>
      <c r="CN333" s="1">
        <v>9.76</v>
      </c>
      <c r="CO333" s="1">
        <v>9.8699999999999992</v>
      </c>
      <c r="CP333" s="1">
        <v>3.2309999999999999</v>
      </c>
      <c r="CQ333" s="1">
        <v>40.393000000000001</v>
      </c>
      <c r="CR333" s="1">
        <v>0.89570000000000005</v>
      </c>
      <c r="CS333" s="1" t="s">
        <v>19</v>
      </c>
      <c r="CT333" s="1"/>
      <c r="CU333" s="1"/>
      <c r="CV333" s="1"/>
      <c r="CW333" s="1"/>
      <c r="CX333" s="1"/>
      <c r="CY333" s="1"/>
    </row>
    <row r="334" spans="1:103" ht="15.75" customHeight="1" x14ac:dyDescent="0.25">
      <c r="A334" s="1" t="s">
        <v>141</v>
      </c>
      <c r="B334" s="1">
        <v>452</v>
      </c>
      <c r="C334" s="1">
        <v>465</v>
      </c>
      <c r="D334" s="1" t="s">
        <v>139</v>
      </c>
      <c r="E334" s="1">
        <v>9.68</v>
      </c>
      <c r="F334" s="1">
        <v>3</v>
      </c>
      <c r="G334" s="1">
        <v>10</v>
      </c>
      <c r="H334" s="1">
        <v>9.9499999999999993</v>
      </c>
      <c r="I334" s="1">
        <v>10.25</v>
      </c>
      <c r="J334" s="1">
        <v>3.67</v>
      </c>
      <c r="K334" s="1">
        <v>36.698</v>
      </c>
      <c r="L334" s="1">
        <v>0.9274</v>
      </c>
      <c r="M334" s="1" t="s">
        <v>19</v>
      </c>
      <c r="N334" s="1">
        <v>9.84</v>
      </c>
      <c r="O334" s="1">
        <v>10.11</v>
      </c>
      <c r="P334" s="1">
        <v>3.5840000000000001</v>
      </c>
      <c r="Q334" s="1">
        <v>35.838000000000001</v>
      </c>
      <c r="R334" s="1">
        <v>0.92949999999999999</v>
      </c>
      <c r="S334" s="1" t="s">
        <v>19</v>
      </c>
      <c r="T334" s="1">
        <v>9.82</v>
      </c>
      <c r="U334" s="1">
        <v>10.119999999999999</v>
      </c>
      <c r="V334" s="1">
        <v>3.6880000000000002</v>
      </c>
      <c r="W334" s="1">
        <v>36.878999999999998</v>
      </c>
      <c r="X334" s="1">
        <v>0.93869999999999998</v>
      </c>
      <c r="Y334" s="1" t="s">
        <v>19</v>
      </c>
      <c r="Z334" s="1">
        <v>9.8699999999999992</v>
      </c>
      <c r="AA334" s="1">
        <v>10.119999999999999</v>
      </c>
      <c r="AB334" s="1">
        <v>3.706</v>
      </c>
      <c r="AC334" s="1">
        <v>37.06</v>
      </c>
      <c r="AD334" s="1">
        <v>0.94059999999999999</v>
      </c>
      <c r="AE334" s="1" t="s">
        <v>19</v>
      </c>
      <c r="AF334" s="1">
        <v>9.85</v>
      </c>
      <c r="AG334" s="1">
        <v>10.050000000000001</v>
      </c>
      <c r="AH334" s="1">
        <v>3.7440000000000002</v>
      </c>
      <c r="AI334" s="1">
        <v>37.436</v>
      </c>
      <c r="AJ334" s="1">
        <v>0.9405</v>
      </c>
      <c r="AK334" s="1" t="s">
        <v>19</v>
      </c>
      <c r="AL334" s="1">
        <v>9.85</v>
      </c>
      <c r="AM334" s="1">
        <v>10.06</v>
      </c>
      <c r="AN334" s="1">
        <v>3.778</v>
      </c>
      <c r="AO334" s="1">
        <v>37.780999999999999</v>
      </c>
      <c r="AP334" s="1">
        <v>0.94969999999999999</v>
      </c>
      <c r="AQ334" s="1" t="s">
        <v>19</v>
      </c>
      <c r="AR334" s="1">
        <v>9.86</v>
      </c>
      <c r="AS334" s="1">
        <v>10.11</v>
      </c>
      <c r="AT334" s="1">
        <v>3.8380000000000001</v>
      </c>
      <c r="AU334" s="1">
        <v>38.381999999999998</v>
      </c>
      <c r="AV334" s="1">
        <v>0.92859999999999998</v>
      </c>
      <c r="AW334" s="1" t="s">
        <v>19</v>
      </c>
      <c r="AX334" s="1">
        <v>9.84</v>
      </c>
      <c r="AY334" s="1">
        <v>10.050000000000001</v>
      </c>
      <c r="AZ334" s="1">
        <v>3.839</v>
      </c>
      <c r="BA334" s="1">
        <v>38.384999999999998</v>
      </c>
      <c r="BB334" s="1">
        <v>0.94079999999999997</v>
      </c>
      <c r="BC334" s="1" t="s">
        <v>19</v>
      </c>
      <c r="BD334" s="1">
        <v>9.82</v>
      </c>
      <c r="BE334" s="1">
        <v>10.01</v>
      </c>
      <c r="BF334" s="1">
        <v>3.7210000000000001</v>
      </c>
      <c r="BG334" s="1">
        <v>37.209000000000003</v>
      </c>
      <c r="BH334" s="1">
        <v>0.93310000000000004</v>
      </c>
      <c r="BI334" s="1" t="s">
        <v>19</v>
      </c>
      <c r="BJ334" s="1">
        <v>9.86</v>
      </c>
      <c r="BK334" s="1">
        <v>10.039999999999999</v>
      </c>
      <c r="BL334" s="1">
        <v>3.7519999999999998</v>
      </c>
      <c r="BM334" s="1">
        <v>37.524999999999999</v>
      </c>
      <c r="BN334" s="1">
        <v>0.91569999999999996</v>
      </c>
      <c r="BO334" s="1" t="s">
        <v>19</v>
      </c>
      <c r="BP334" s="1">
        <v>9.86</v>
      </c>
      <c r="BQ334" s="1">
        <v>10.06</v>
      </c>
      <c r="BR334" s="1">
        <v>3.8210000000000002</v>
      </c>
      <c r="BS334" s="1">
        <v>38.210999999999999</v>
      </c>
      <c r="BT334" s="1">
        <v>0.92149999999999999</v>
      </c>
      <c r="BU334" s="1" t="s">
        <v>19</v>
      </c>
      <c r="BV334" s="1">
        <v>9.84</v>
      </c>
      <c r="BW334" s="1">
        <v>10.050000000000001</v>
      </c>
      <c r="BX334" s="1">
        <v>3.6859999999999999</v>
      </c>
      <c r="BY334" s="1">
        <v>36.854999999999997</v>
      </c>
      <c r="BZ334" s="1">
        <v>0.92810000000000004</v>
      </c>
      <c r="CA334" s="1" t="s">
        <v>19</v>
      </c>
      <c r="CB334" s="1">
        <v>9.89</v>
      </c>
      <c r="CC334" s="1">
        <v>10.1</v>
      </c>
      <c r="CD334" s="1">
        <v>3.782</v>
      </c>
      <c r="CE334" s="1">
        <v>37.817999999999998</v>
      </c>
      <c r="CF334" s="1">
        <v>0.88859999999999995</v>
      </c>
      <c r="CG334" s="1" t="s">
        <v>19</v>
      </c>
      <c r="CH334" s="1">
        <v>9.85</v>
      </c>
      <c r="CI334" s="1">
        <v>10.07</v>
      </c>
      <c r="CJ334" s="1">
        <v>3.694</v>
      </c>
      <c r="CK334" s="1">
        <v>36.944000000000003</v>
      </c>
      <c r="CL334" s="1">
        <v>0.92900000000000005</v>
      </c>
      <c r="CM334" s="1" t="s">
        <v>19</v>
      </c>
      <c r="CN334" s="1">
        <v>9.82</v>
      </c>
      <c r="CO334" s="1">
        <v>10.07</v>
      </c>
      <c r="CP334" s="1">
        <v>3.7269999999999999</v>
      </c>
      <c r="CQ334" s="1">
        <v>37.273000000000003</v>
      </c>
      <c r="CR334" s="1">
        <v>0.93459999999999999</v>
      </c>
      <c r="CS334" s="1" t="s">
        <v>19</v>
      </c>
      <c r="CT334" s="1"/>
      <c r="CU334" s="1"/>
      <c r="CV334" s="1"/>
      <c r="CW334" s="1"/>
      <c r="CX334" s="1"/>
      <c r="CY334" s="1"/>
    </row>
    <row r="335" spans="1:103" ht="15.75" customHeight="1" x14ac:dyDescent="0.25">
      <c r="A335" s="1" t="s">
        <v>141</v>
      </c>
      <c r="B335" s="1">
        <v>452</v>
      </c>
      <c r="C335" s="1">
        <v>473</v>
      </c>
      <c r="D335" s="1" t="s">
        <v>149</v>
      </c>
      <c r="E335" s="1">
        <v>9.25</v>
      </c>
      <c r="F335" s="1">
        <v>4</v>
      </c>
      <c r="G335" s="1">
        <v>18</v>
      </c>
      <c r="H335" s="1">
        <v>9.6300000000000008</v>
      </c>
      <c r="I335" s="1">
        <v>10</v>
      </c>
      <c r="J335" s="1">
        <v>6.9290000000000003</v>
      </c>
      <c r="K335" s="1">
        <v>38.494999999999997</v>
      </c>
      <c r="L335" s="1">
        <v>0.94499999999999995</v>
      </c>
      <c r="M335" s="1" t="s">
        <v>20</v>
      </c>
      <c r="N335" s="1">
        <v>9.6300000000000008</v>
      </c>
      <c r="O335" s="1">
        <v>10.01</v>
      </c>
      <c r="P335" s="1">
        <v>6.665</v>
      </c>
      <c r="Q335" s="1">
        <v>37.026000000000003</v>
      </c>
      <c r="R335" s="1">
        <v>0.9425</v>
      </c>
      <c r="S335" s="1" t="s">
        <v>20</v>
      </c>
      <c r="T335" s="1">
        <v>9.6300000000000008</v>
      </c>
      <c r="U335" s="1">
        <v>10</v>
      </c>
      <c r="V335" s="1">
        <v>6.944</v>
      </c>
      <c r="W335" s="1">
        <v>38.576999999999998</v>
      </c>
      <c r="X335" s="1">
        <v>0.95240000000000002</v>
      </c>
      <c r="Y335" s="1" t="s">
        <v>20</v>
      </c>
      <c r="Z335" s="1">
        <v>9.6300000000000008</v>
      </c>
      <c r="AA335" s="1">
        <v>10</v>
      </c>
      <c r="AB335" s="1">
        <v>7.3330000000000002</v>
      </c>
      <c r="AC335" s="1">
        <v>40.735999999999997</v>
      </c>
      <c r="AD335" s="1">
        <v>0.94869999999999999</v>
      </c>
      <c r="AE335" s="1" t="s">
        <v>20</v>
      </c>
      <c r="AF335" s="1">
        <v>9.6300000000000008</v>
      </c>
      <c r="AG335" s="1">
        <v>10.01</v>
      </c>
      <c r="AH335" s="1">
        <v>7.415</v>
      </c>
      <c r="AI335" s="1">
        <v>41.195</v>
      </c>
      <c r="AJ335" s="1">
        <v>0.9466</v>
      </c>
      <c r="AK335" s="1" t="s">
        <v>20</v>
      </c>
      <c r="AL335" s="1">
        <v>9.6300000000000008</v>
      </c>
      <c r="AM335" s="1">
        <v>10</v>
      </c>
      <c r="AN335" s="1">
        <v>7.4020000000000001</v>
      </c>
      <c r="AO335" s="1">
        <v>41.12</v>
      </c>
      <c r="AP335" s="1">
        <v>0.95379999999999998</v>
      </c>
      <c r="AQ335" s="1" t="s">
        <v>20</v>
      </c>
      <c r="AR335" s="1">
        <v>9.6300000000000008</v>
      </c>
      <c r="AS335" s="1">
        <v>10.01</v>
      </c>
      <c r="AT335" s="1">
        <v>8.0830000000000002</v>
      </c>
      <c r="AU335" s="1">
        <v>44.908000000000001</v>
      </c>
      <c r="AV335" s="1">
        <v>0.94850000000000001</v>
      </c>
      <c r="AW335" s="1" t="s">
        <v>20</v>
      </c>
      <c r="AX335" s="1">
        <v>9.6300000000000008</v>
      </c>
      <c r="AY335" s="1">
        <v>10.01</v>
      </c>
      <c r="AZ335" s="1">
        <v>7.9139999999999997</v>
      </c>
      <c r="BA335" s="1">
        <v>43.966000000000001</v>
      </c>
      <c r="BB335" s="1">
        <v>0.95040000000000002</v>
      </c>
      <c r="BC335" s="1" t="s">
        <v>20</v>
      </c>
      <c r="BD335" s="1">
        <v>9.6300000000000008</v>
      </c>
      <c r="BE335" s="1">
        <v>10</v>
      </c>
      <c r="BF335" s="1">
        <v>7.6479999999999997</v>
      </c>
      <c r="BG335" s="1">
        <v>42.488</v>
      </c>
      <c r="BH335" s="1">
        <v>0.93140000000000001</v>
      </c>
      <c r="BI335" s="1" t="s">
        <v>20</v>
      </c>
      <c r="BJ335" s="1">
        <v>9.6199999999999992</v>
      </c>
      <c r="BK335" s="1">
        <v>10</v>
      </c>
      <c r="BL335" s="1">
        <v>8.0169999999999995</v>
      </c>
      <c r="BM335" s="1">
        <v>44.537999999999997</v>
      </c>
      <c r="BN335" s="1">
        <v>0.93859999999999999</v>
      </c>
      <c r="BO335" s="1" t="s">
        <v>20</v>
      </c>
      <c r="BP335" s="1">
        <v>9.6300000000000008</v>
      </c>
      <c r="BQ335" s="1">
        <v>10</v>
      </c>
      <c r="BR335" s="1">
        <v>7.9989999999999997</v>
      </c>
      <c r="BS335" s="1">
        <v>44.439</v>
      </c>
      <c r="BT335" s="1">
        <v>0.94769999999999999</v>
      </c>
      <c r="BU335" s="1" t="s">
        <v>20</v>
      </c>
      <c r="BV335" s="1">
        <v>9.6300000000000008</v>
      </c>
      <c r="BW335" s="1">
        <v>10.01</v>
      </c>
      <c r="BX335" s="1">
        <v>7.7279999999999998</v>
      </c>
      <c r="BY335" s="1">
        <v>42.936</v>
      </c>
      <c r="BZ335" s="1">
        <v>0.94359999999999999</v>
      </c>
      <c r="CA335" s="1" t="s">
        <v>20</v>
      </c>
      <c r="CB335" s="1">
        <v>9.6300000000000008</v>
      </c>
      <c r="CC335" s="1">
        <v>10.01</v>
      </c>
      <c r="CD335" s="1">
        <v>7.8860000000000001</v>
      </c>
      <c r="CE335" s="1">
        <v>43.811</v>
      </c>
      <c r="CF335" s="1">
        <v>0.95479999999999998</v>
      </c>
      <c r="CG335" s="1" t="s">
        <v>20</v>
      </c>
      <c r="CH335" s="1">
        <v>9.6300000000000008</v>
      </c>
      <c r="CI335" s="1">
        <v>10.01</v>
      </c>
      <c r="CJ335" s="1">
        <v>7.7640000000000002</v>
      </c>
      <c r="CK335" s="1">
        <v>43.131999999999998</v>
      </c>
      <c r="CL335" s="1">
        <v>0.94920000000000004</v>
      </c>
      <c r="CM335" s="1" t="s">
        <v>20</v>
      </c>
      <c r="CN335" s="1">
        <v>9.6300000000000008</v>
      </c>
      <c r="CO335" s="1">
        <v>10.01</v>
      </c>
      <c r="CP335" s="1">
        <v>7.7850000000000001</v>
      </c>
      <c r="CQ335" s="1">
        <v>43.25</v>
      </c>
      <c r="CR335" s="1">
        <v>0.94889999999999997</v>
      </c>
      <c r="CS335" s="1" t="s">
        <v>20</v>
      </c>
      <c r="CT335" s="1"/>
      <c r="CU335" s="1"/>
      <c r="CV335" s="1"/>
      <c r="CW335" s="1"/>
      <c r="CX335" s="1"/>
      <c r="CY335" s="1"/>
    </row>
    <row r="336" spans="1:103" ht="15.75" customHeight="1" x14ac:dyDescent="0.25">
      <c r="A336" s="1" t="s">
        <v>141</v>
      </c>
      <c r="B336" s="1">
        <v>453</v>
      </c>
      <c r="C336" s="1">
        <v>465</v>
      </c>
      <c r="D336" s="1" t="s">
        <v>140</v>
      </c>
      <c r="E336" s="1">
        <v>9.6300000000000008</v>
      </c>
      <c r="F336" s="1">
        <v>3</v>
      </c>
      <c r="G336" s="1">
        <v>9</v>
      </c>
      <c r="H336" s="1">
        <v>9.92</v>
      </c>
      <c r="I336" s="1">
        <v>10.050000000000001</v>
      </c>
      <c r="J336" s="1">
        <v>2.96</v>
      </c>
      <c r="K336" s="1">
        <v>32.887</v>
      </c>
      <c r="L336" s="1">
        <v>0.81830000000000003</v>
      </c>
      <c r="M336" s="1" t="s">
        <v>19</v>
      </c>
      <c r="N336" s="1">
        <v>9.8000000000000007</v>
      </c>
      <c r="O336" s="1">
        <v>10.11</v>
      </c>
      <c r="P336" s="1">
        <v>2.88</v>
      </c>
      <c r="Q336" s="1">
        <v>32.002000000000002</v>
      </c>
      <c r="R336" s="1">
        <v>0.72230000000000005</v>
      </c>
      <c r="S336" s="1" t="s">
        <v>19</v>
      </c>
      <c r="T336" s="1">
        <v>9.76</v>
      </c>
      <c r="U336" s="1">
        <v>9.94</v>
      </c>
      <c r="V336" s="1">
        <v>2.9940000000000002</v>
      </c>
      <c r="W336" s="1">
        <v>33.264000000000003</v>
      </c>
      <c r="X336" s="1">
        <v>0.80840000000000001</v>
      </c>
      <c r="Y336" s="1" t="s">
        <v>19</v>
      </c>
      <c r="Z336" s="1">
        <v>9.73</v>
      </c>
      <c r="AA336" s="1">
        <v>9.98</v>
      </c>
      <c r="AB336" s="1">
        <v>3.0739999999999998</v>
      </c>
      <c r="AC336" s="1">
        <v>34.156999999999996</v>
      </c>
      <c r="AD336" s="1">
        <v>0.85440000000000005</v>
      </c>
      <c r="AE336" s="1" t="s">
        <v>19</v>
      </c>
      <c r="AF336" s="1">
        <v>9.69</v>
      </c>
      <c r="AG336" s="1">
        <v>9.93</v>
      </c>
      <c r="AH336" s="1">
        <v>3.14</v>
      </c>
      <c r="AI336" s="1">
        <v>34.893999999999998</v>
      </c>
      <c r="AJ336" s="1">
        <v>0.83030000000000004</v>
      </c>
      <c r="AK336" s="1" t="s">
        <v>19</v>
      </c>
      <c r="AL336" s="1">
        <v>9.69</v>
      </c>
      <c r="AM336" s="1">
        <v>9.93</v>
      </c>
      <c r="AN336" s="1">
        <v>3.1230000000000002</v>
      </c>
      <c r="AO336" s="1">
        <v>34.697000000000003</v>
      </c>
      <c r="AP336" s="1">
        <v>0.84840000000000004</v>
      </c>
      <c r="AQ336" s="1" t="s">
        <v>19</v>
      </c>
      <c r="AR336" s="1">
        <v>9.7200000000000006</v>
      </c>
      <c r="AS336" s="1">
        <v>9.99</v>
      </c>
      <c r="AT336" s="1">
        <v>3.1890000000000001</v>
      </c>
      <c r="AU336" s="1">
        <v>35.433</v>
      </c>
      <c r="AV336" s="1">
        <v>0.82830000000000004</v>
      </c>
      <c r="AW336" s="1" t="s">
        <v>19</v>
      </c>
      <c r="AX336" s="1">
        <v>9.67</v>
      </c>
      <c r="AY336" s="1">
        <v>9.93</v>
      </c>
      <c r="AZ336" s="1">
        <v>3.117</v>
      </c>
      <c r="BA336" s="1">
        <v>34.633000000000003</v>
      </c>
      <c r="BB336" s="1">
        <v>0.82430000000000003</v>
      </c>
      <c r="BC336" s="1" t="s">
        <v>19</v>
      </c>
      <c r="BD336" s="1">
        <v>9.68</v>
      </c>
      <c r="BE336" s="1">
        <v>9.9</v>
      </c>
      <c r="BF336" s="1">
        <v>2.9209999999999998</v>
      </c>
      <c r="BG336" s="1">
        <v>32.457000000000001</v>
      </c>
      <c r="BH336" s="1">
        <v>0.80230000000000001</v>
      </c>
      <c r="BI336" s="1" t="s">
        <v>19</v>
      </c>
      <c r="BJ336" s="1">
        <v>9.6999999999999993</v>
      </c>
      <c r="BK336" s="1">
        <v>9.9600000000000009</v>
      </c>
      <c r="BL336" s="1">
        <v>3.1339999999999999</v>
      </c>
      <c r="BM336" s="1">
        <v>34.823999999999998</v>
      </c>
      <c r="BN336" s="1">
        <v>0.79800000000000004</v>
      </c>
      <c r="BO336" s="1" t="s">
        <v>19</v>
      </c>
      <c r="BP336" s="1">
        <v>9.68</v>
      </c>
      <c r="BQ336" s="1">
        <v>9.98</v>
      </c>
      <c r="BR336" s="1">
        <v>3.0979999999999999</v>
      </c>
      <c r="BS336" s="1">
        <v>34.420999999999999</v>
      </c>
      <c r="BT336" s="1">
        <v>0.75349999999999995</v>
      </c>
      <c r="BU336" s="1" t="s">
        <v>19</v>
      </c>
      <c r="BV336" s="1">
        <v>9.65</v>
      </c>
      <c r="BW336" s="1">
        <v>9.92</v>
      </c>
      <c r="BX336" s="1">
        <v>2.9409999999999998</v>
      </c>
      <c r="BY336" s="1">
        <v>32.674999999999997</v>
      </c>
      <c r="BZ336" s="1">
        <v>0.76719999999999999</v>
      </c>
      <c r="CA336" s="1" t="s">
        <v>19</v>
      </c>
      <c r="CB336" s="1">
        <v>9.73</v>
      </c>
      <c r="CC336" s="1">
        <v>9.99</v>
      </c>
      <c r="CD336" s="1">
        <v>3.1230000000000002</v>
      </c>
      <c r="CE336" s="1">
        <v>34.704000000000001</v>
      </c>
      <c r="CF336" s="1">
        <v>0.8</v>
      </c>
      <c r="CG336" s="1" t="s">
        <v>19</v>
      </c>
      <c r="CH336" s="1">
        <v>9.7200000000000006</v>
      </c>
      <c r="CI336" s="1">
        <v>9.9600000000000009</v>
      </c>
      <c r="CJ336" s="1">
        <v>3.125</v>
      </c>
      <c r="CK336" s="1">
        <v>34.720999999999997</v>
      </c>
      <c r="CL336" s="1">
        <v>0.80389999999999995</v>
      </c>
      <c r="CM336" s="1" t="s">
        <v>19</v>
      </c>
      <c r="CN336" s="1">
        <v>9.67</v>
      </c>
      <c r="CO336" s="1">
        <v>9.9499999999999993</v>
      </c>
      <c r="CP336" s="1">
        <v>3.036</v>
      </c>
      <c r="CQ336" s="1">
        <v>33.735999999999997</v>
      </c>
      <c r="CR336" s="1">
        <v>0.79520000000000002</v>
      </c>
      <c r="CS336" s="1" t="s">
        <v>19</v>
      </c>
      <c r="CT336" s="1"/>
      <c r="CU336" s="1"/>
      <c r="CV336" s="1"/>
      <c r="CW336" s="1"/>
      <c r="CX336" s="1"/>
      <c r="CY336" s="1"/>
    </row>
    <row r="337" spans="1:103" ht="15.75" customHeight="1" x14ac:dyDescent="0.25">
      <c r="A337" s="1" t="s">
        <v>142</v>
      </c>
      <c r="B337" s="1">
        <v>4</v>
      </c>
      <c r="C337" s="1">
        <v>18</v>
      </c>
      <c r="D337" s="1" t="s">
        <v>18</v>
      </c>
      <c r="E337" s="1">
        <v>8.06</v>
      </c>
      <c r="F337" s="1">
        <v>3</v>
      </c>
      <c r="G337" s="1">
        <v>13</v>
      </c>
      <c r="H337" s="1">
        <v>8.23</v>
      </c>
      <c r="I337" s="1">
        <v>8.5</v>
      </c>
      <c r="J337" s="1">
        <v>1.4970000000000001</v>
      </c>
      <c r="K337" s="1">
        <v>11.518000000000001</v>
      </c>
      <c r="L337" s="1">
        <v>0.87680000000000002</v>
      </c>
      <c r="M337" s="1" t="s">
        <v>19</v>
      </c>
      <c r="N337" s="1">
        <v>8.16</v>
      </c>
      <c r="O337" s="1">
        <v>8.4499999999999993</v>
      </c>
      <c r="P337" s="1">
        <v>1.425</v>
      </c>
      <c r="Q337" s="1">
        <v>10.962</v>
      </c>
      <c r="R337" s="1">
        <v>0.87360000000000004</v>
      </c>
      <c r="S337" s="1" t="s">
        <v>19</v>
      </c>
      <c r="T337" s="1">
        <v>8.19</v>
      </c>
      <c r="U337" s="1">
        <v>8.4700000000000006</v>
      </c>
      <c r="V337" s="1">
        <v>1.363</v>
      </c>
      <c r="W337" s="1">
        <v>10.483000000000001</v>
      </c>
      <c r="X337" s="1">
        <v>0.88629999999999998</v>
      </c>
      <c r="Y337" s="1" t="s">
        <v>19</v>
      </c>
      <c r="Z337" s="1">
        <v>8.23</v>
      </c>
      <c r="AA337" s="1">
        <v>8.48</v>
      </c>
      <c r="AB337" s="1">
        <v>1.718</v>
      </c>
      <c r="AC337" s="1">
        <v>13.212999999999999</v>
      </c>
      <c r="AD337" s="1">
        <v>0.87</v>
      </c>
      <c r="AE337" s="1" t="s">
        <v>19</v>
      </c>
      <c r="AF337" s="1">
        <v>8.16</v>
      </c>
      <c r="AG337" s="1">
        <v>8.43</v>
      </c>
      <c r="AH337" s="1">
        <v>1.776</v>
      </c>
      <c r="AI337" s="1">
        <v>13.661</v>
      </c>
      <c r="AJ337" s="1">
        <v>0.90459999999999996</v>
      </c>
      <c r="AK337" s="1" t="s">
        <v>19</v>
      </c>
      <c r="AL337" s="1">
        <v>8.1199999999999992</v>
      </c>
      <c r="AM337" s="1">
        <v>8.3800000000000008</v>
      </c>
      <c r="AN337" s="1">
        <v>1.7470000000000001</v>
      </c>
      <c r="AO337" s="1">
        <v>13.435</v>
      </c>
      <c r="AP337" s="1">
        <v>0.89380000000000004</v>
      </c>
      <c r="AQ337" s="1" t="s">
        <v>19</v>
      </c>
      <c r="AR337" s="1">
        <v>8.17</v>
      </c>
      <c r="AS337" s="1">
        <v>8.4499999999999993</v>
      </c>
      <c r="AT337" s="1">
        <v>2.2320000000000002</v>
      </c>
      <c r="AU337" s="1">
        <v>17.172000000000001</v>
      </c>
      <c r="AV337" s="1">
        <v>0.87560000000000004</v>
      </c>
      <c r="AW337" s="1" t="s">
        <v>19</v>
      </c>
      <c r="AX337" s="1">
        <v>8.18</v>
      </c>
      <c r="AY337" s="1">
        <v>8.4499999999999993</v>
      </c>
      <c r="AZ337" s="1">
        <v>2.2000000000000002</v>
      </c>
      <c r="BA337" s="1">
        <v>16.925999999999998</v>
      </c>
      <c r="BB337" s="1">
        <v>0.88380000000000003</v>
      </c>
      <c r="BC337" s="1" t="s">
        <v>19</v>
      </c>
      <c r="BD337" s="1">
        <v>8.18</v>
      </c>
      <c r="BE337" s="1">
        <v>8.44</v>
      </c>
      <c r="BF337" s="1">
        <v>2.218</v>
      </c>
      <c r="BG337" s="1">
        <v>17.059000000000001</v>
      </c>
      <c r="BH337" s="1">
        <v>0.86409999999999998</v>
      </c>
      <c r="BI337" s="1" t="s">
        <v>19</v>
      </c>
      <c r="BJ337" s="1">
        <v>8.15</v>
      </c>
      <c r="BK337" s="1">
        <v>8.4499999999999993</v>
      </c>
      <c r="BL337" s="1">
        <v>2.5099999999999998</v>
      </c>
      <c r="BM337" s="1">
        <v>19.305</v>
      </c>
      <c r="BN337" s="1">
        <v>0.83309999999999995</v>
      </c>
      <c r="BO337" s="1" t="s">
        <v>19</v>
      </c>
      <c r="BP337" s="1">
        <v>8.14</v>
      </c>
      <c r="BQ337" s="1">
        <v>8.4600000000000009</v>
      </c>
      <c r="BR337" s="1">
        <v>2.7839999999999998</v>
      </c>
      <c r="BS337" s="1">
        <v>21.414000000000001</v>
      </c>
      <c r="BT337" s="1">
        <v>0.80249999999999999</v>
      </c>
      <c r="BU337" s="1" t="s">
        <v>19</v>
      </c>
      <c r="BV337" s="1">
        <v>8.19</v>
      </c>
      <c r="BW337" s="1">
        <v>8.4700000000000006</v>
      </c>
      <c r="BX337" s="1">
        <v>2.6</v>
      </c>
      <c r="BY337" s="1">
        <v>20</v>
      </c>
      <c r="BZ337" s="1">
        <v>0.87380000000000002</v>
      </c>
      <c r="CA337" s="1" t="s">
        <v>19</v>
      </c>
      <c r="CB337" s="1">
        <v>8.23</v>
      </c>
      <c r="CC337" s="1">
        <v>8.5</v>
      </c>
      <c r="CD337" s="1">
        <v>3.1040000000000001</v>
      </c>
      <c r="CE337" s="1">
        <v>23.88</v>
      </c>
      <c r="CF337" s="1">
        <v>0.85199999999999998</v>
      </c>
      <c r="CG337" s="1" t="s">
        <v>19</v>
      </c>
      <c r="CH337" s="1">
        <v>8.16</v>
      </c>
      <c r="CI337" s="1">
        <v>8.4600000000000009</v>
      </c>
      <c r="CJ337" s="1">
        <v>2.9119999999999999</v>
      </c>
      <c r="CK337" s="1">
        <v>22.404</v>
      </c>
      <c r="CL337" s="1">
        <v>0.86960000000000004</v>
      </c>
      <c r="CM337" s="1" t="s">
        <v>19</v>
      </c>
      <c r="CN337" s="1">
        <v>8.16</v>
      </c>
      <c r="CO337" s="1">
        <v>8.41</v>
      </c>
      <c r="CP337" s="1">
        <v>3.089</v>
      </c>
      <c r="CQ337" s="1">
        <v>23.765000000000001</v>
      </c>
      <c r="CR337" s="1">
        <v>0.86829999999999996</v>
      </c>
      <c r="CS337" s="1" t="s">
        <v>19</v>
      </c>
      <c r="CT337" s="1"/>
      <c r="CU337" s="1"/>
      <c r="CV337" s="1"/>
      <c r="CW337" s="1"/>
      <c r="CX337" s="1"/>
      <c r="CY337" s="1"/>
    </row>
    <row r="338" spans="1:103" ht="15.75" customHeight="1" x14ac:dyDescent="0.25">
      <c r="A338" s="1" t="s">
        <v>142</v>
      </c>
      <c r="B338" s="1">
        <v>4</v>
      </c>
      <c r="C338" s="1">
        <v>18</v>
      </c>
      <c r="D338" s="1" t="s">
        <v>18</v>
      </c>
      <c r="E338" s="1">
        <v>8.06</v>
      </c>
      <c r="F338" s="1">
        <v>5</v>
      </c>
      <c r="G338" s="1">
        <v>13</v>
      </c>
      <c r="H338" s="1">
        <v>8.26</v>
      </c>
      <c r="I338" s="1">
        <v>8.56</v>
      </c>
      <c r="J338" s="1">
        <v>1.48</v>
      </c>
      <c r="K338" s="1">
        <v>11.385999999999999</v>
      </c>
      <c r="L338" s="1">
        <v>0.91910000000000003</v>
      </c>
      <c r="M338" s="1" t="s">
        <v>19</v>
      </c>
      <c r="N338" s="1">
        <v>8.17</v>
      </c>
      <c r="O338" s="1">
        <v>8.49</v>
      </c>
      <c r="P338" s="1">
        <v>1.3859999999999999</v>
      </c>
      <c r="Q338" s="1">
        <v>10.661</v>
      </c>
      <c r="R338" s="1">
        <v>0.93489999999999995</v>
      </c>
      <c r="S338" s="1" t="s">
        <v>19</v>
      </c>
      <c r="T338" s="1">
        <v>8.2100000000000009</v>
      </c>
      <c r="U338" s="1">
        <v>8.49</v>
      </c>
      <c r="V338" s="1">
        <v>1.9279999999999999</v>
      </c>
      <c r="W338" s="1">
        <v>14.829000000000001</v>
      </c>
      <c r="X338" s="1">
        <v>0.87380000000000002</v>
      </c>
      <c r="Y338" s="1" t="s">
        <v>19</v>
      </c>
      <c r="Z338" s="1">
        <v>8.26</v>
      </c>
      <c r="AA338" s="1">
        <v>8.56</v>
      </c>
      <c r="AB338" s="1">
        <v>1.6950000000000001</v>
      </c>
      <c r="AC338" s="1">
        <v>13.037000000000001</v>
      </c>
      <c r="AD338" s="1">
        <v>0.93810000000000004</v>
      </c>
      <c r="AE338" s="1" t="s">
        <v>19</v>
      </c>
      <c r="AF338" s="1">
        <v>8.18</v>
      </c>
      <c r="AG338" s="1">
        <v>8.44</v>
      </c>
      <c r="AH338" s="1">
        <v>1.7410000000000001</v>
      </c>
      <c r="AI338" s="1">
        <v>13.395</v>
      </c>
      <c r="AJ338" s="1">
        <v>0.93320000000000003</v>
      </c>
      <c r="AK338" s="1" t="s">
        <v>19</v>
      </c>
      <c r="AL338" s="1">
        <v>8.14</v>
      </c>
      <c r="AM338" s="1">
        <v>8.42</v>
      </c>
      <c r="AN338" s="1">
        <v>1.726</v>
      </c>
      <c r="AO338" s="1">
        <v>13.279</v>
      </c>
      <c r="AP338" s="1">
        <v>0.92379999999999995</v>
      </c>
      <c r="AQ338" s="1" t="s">
        <v>19</v>
      </c>
      <c r="AR338" s="1">
        <v>8.2200000000000006</v>
      </c>
      <c r="AS338" s="1">
        <v>8.48</v>
      </c>
      <c r="AT338" s="1">
        <v>2.1989999999999998</v>
      </c>
      <c r="AU338" s="1">
        <v>16.916</v>
      </c>
      <c r="AV338" s="1">
        <v>0.89129999999999998</v>
      </c>
      <c r="AW338" s="1" t="s">
        <v>19</v>
      </c>
      <c r="AX338" s="1">
        <v>8.2100000000000009</v>
      </c>
      <c r="AY338" s="1">
        <v>8.4499999999999993</v>
      </c>
      <c r="AZ338" s="1">
        <v>2.1909999999999998</v>
      </c>
      <c r="BA338" s="1">
        <v>16.856999999999999</v>
      </c>
      <c r="BB338" s="1">
        <v>0.91359999999999997</v>
      </c>
      <c r="BC338" s="1" t="s">
        <v>19</v>
      </c>
      <c r="BD338" s="1">
        <v>8.18</v>
      </c>
      <c r="BE338" s="1">
        <v>8.5</v>
      </c>
      <c r="BF338" s="1">
        <v>2.1909999999999998</v>
      </c>
      <c r="BG338" s="1">
        <v>16.856999999999999</v>
      </c>
      <c r="BH338" s="1">
        <v>0.91779999999999995</v>
      </c>
      <c r="BI338" s="1" t="s">
        <v>19</v>
      </c>
      <c r="BJ338" s="1">
        <v>8.19</v>
      </c>
      <c r="BK338" s="1">
        <v>8.5</v>
      </c>
      <c r="BL338" s="1">
        <v>2.4529999999999998</v>
      </c>
      <c r="BM338" s="1">
        <v>18.867000000000001</v>
      </c>
      <c r="BN338" s="1">
        <v>0.88870000000000005</v>
      </c>
      <c r="BO338" s="1" t="s">
        <v>19</v>
      </c>
      <c r="BP338" s="1">
        <v>8.1999999999999993</v>
      </c>
      <c r="BQ338" s="1">
        <v>8.48</v>
      </c>
      <c r="BR338" s="1">
        <v>2.77</v>
      </c>
      <c r="BS338" s="1">
        <v>21.305</v>
      </c>
      <c r="BT338" s="1">
        <v>0.82479999999999998</v>
      </c>
      <c r="BU338" s="1" t="s">
        <v>19</v>
      </c>
      <c r="BV338" s="1">
        <v>8.26</v>
      </c>
      <c r="BW338" s="1">
        <v>8.56</v>
      </c>
      <c r="BX338" s="1">
        <v>2.5219999999999998</v>
      </c>
      <c r="BY338" s="1">
        <v>19.402000000000001</v>
      </c>
      <c r="BZ338" s="1">
        <v>0.91520000000000001</v>
      </c>
      <c r="CA338" s="1" t="s">
        <v>19</v>
      </c>
      <c r="CB338" s="1">
        <v>8.24</v>
      </c>
      <c r="CC338" s="1">
        <v>8.5</v>
      </c>
      <c r="CD338" s="1">
        <v>3</v>
      </c>
      <c r="CE338" s="1">
        <v>23.077999999999999</v>
      </c>
      <c r="CF338" s="1">
        <v>0.90349999999999997</v>
      </c>
      <c r="CG338" s="1" t="s">
        <v>19</v>
      </c>
      <c r="CH338" s="1">
        <v>8.15</v>
      </c>
      <c r="CI338" s="1">
        <v>8.5</v>
      </c>
      <c r="CJ338" s="1">
        <v>2.8660000000000001</v>
      </c>
      <c r="CK338" s="1">
        <v>22.045999999999999</v>
      </c>
      <c r="CL338" s="1">
        <v>0.89529999999999998</v>
      </c>
      <c r="CM338" s="1" t="s">
        <v>19</v>
      </c>
      <c r="CN338" s="1">
        <v>8.17</v>
      </c>
      <c r="CO338" s="1">
        <v>8.4700000000000006</v>
      </c>
      <c r="CP338" s="1">
        <v>3.0409999999999999</v>
      </c>
      <c r="CQ338" s="1">
        <v>23.391999999999999</v>
      </c>
      <c r="CR338" s="1">
        <v>0.90410000000000001</v>
      </c>
      <c r="CS338" s="1" t="s">
        <v>19</v>
      </c>
      <c r="CT338" s="1"/>
      <c r="CU338" s="1"/>
      <c r="CV338" s="1"/>
      <c r="CW338" s="1"/>
      <c r="CX338" s="1"/>
      <c r="CY338" s="1"/>
    </row>
    <row r="339" spans="1:103" ht="15.75" customHeight="1" x14ac:dyDescent="0.25">
      <c r="A339" s="1" t="s">
        <v>142</v>
      </c>
      <c r="B339" s="1">
        <v>4</v>
      </c>
      <c r="C339" s="1">
        <v>21</v>
      </c>
      <c r="D339" s="1" t="s">
        <v>186</v>
      </c>
      <c r="E339" s="1">
        <v>8.0500000000000007</v>
      </c>
      <c r="F339" s="1">
        <v>4</v>
      </c>
      <c r="G339" s="1">
        <v>16</v>
      </c>
      <c r="H339" s="1">
        <v>7.99</v>
      </c>
      <c r="I339" s="1">
        <v>8.06</v>
      </c>
      <c r="J339" s="1">
        <v>3.052</v>
      </c>
      <c r="K339" s="1">
        <v>19.073</v>
      </c>
      <c r="L339" s="1">
        <v>0.82840000000000003</v>
      </c>
      <c r="M339" s="1" t="s">
        <v>19</v>
      </c>
      <c r="N339" s="1">
        <v>7.99</v>
      </c>
      <c r="O339" s="1">
        <v>8.06</v>
      </c>
      <c r="P339" s="1">
        <v>2.9049999999999998</v>
      </c>
      <c r="Q339" s="1">
        <v>18.158999999999999</v>
      </c>
      <c r="R339" s="1">
        <v>0.8619</v>
      </c>
      <c r="S339" s="1" t="s">
        <v>19</v>
      </c>
      <c r="T339" s="1">
        <v>7.99</v>
      </c>
      <c r="U339" s="1">
        <v>8.06</v>
      </c>
      <c r="V339" s="1">
        <v>2.9340000000000002</v>
      </c>
      <c r="W339" s="1">
        <v>18.335999999999999</v>
      </c>
      <c r="X339" s="1">
        <v>0.88890000000000002</v>
      </c>
      <c r="Y339" s="1" t="s">
        <v>19</v>
      </c>
      <c r="Z339" s="1">
        <v>7.99</v>
      </c>
      <c r="AA339" s="1">
        <v>8.06</v>
      </c>
      <c r="AB339" s="1">
        <v>3.32</v>
      </c>
      <c r="AC339" s="1">
        <v>20.753</v>
      </c>
      <c r="AD339" s="1">
        <v>0.88290000000000002</v>
      </c>
      <c r="AE339" s="1" t="s">
        <v>19</v>
      </c>
      <c r="AF339" s="1">
        <v>7.99</v>
      </c>
      <c r="AG339" s="1">
        <v>8.06</v>
      </c>
      <c r="AH339" s="1">
        <v>3.2709999999999999</v>
      </c>
      <c r="AI339" s="1">
        <v>20.443999999999999</v>
      </c>
      <c r="AJ339" s="1">
        <v>0.89939999999999998</v>
      </c>
      <c r="AK339" s="1" t="s">
        <v>19</v>
      </c>
      <c r="AL339" s="1">
        <v>7.99</v>
      </c>
      <c r="AM339" s="1">
        <v>8.06</v>
      </c>
      <c r="AN339" s="1">
        <v>3.2480000000000002</v>
      </c>
      <c r="AO339" s="1">
        <v>20.297000000000001</v>
      </c>
      <c r="AP339" s="1">
        <v>0.86419999999999997</v>
      </c>
      <c r="AQ339" s="1" t="s">
        <v>19</v>
      </c>
      <c r="AR339" s="1">
        <v>7.99</v>
      </c>
      <c r="AS339" s="1">
        <v>8.06</v>
      </c>
      <c r="AT339" s="1">
        <v>3.835</v>
      </c>
      <c r="AU339" s="1">
        <v>23.969000000000001</v>
      </c>
      <c r="AV339" s="1">
        <v>0.87960000000000005</v>
      </c>
      <c r="AW339" s="1" t="s">
        <v>19</v>
      </c>
      <c r="AX339" s="1">
        <v>7.99</v>
      </c>
      <c r="AY339" s="1">
        <v>8.06</v>
      </c>
      <c r="AZ339" s="1">
        <v>3.87</v>
      </c>
      <c r="BA339" s="1">
        <v>24.187999999999999</v>
      </c>
      <c r="BB339" s="1">
        <v>0.86240000000000006</v>
      </c>
      <c r="BC339" s="1" t="s">
        <v>19</v>
      </c>
      <c r="BD339" s="1">
        <v>7.99</v>
      </c>
      <c r="BE339" s="1">
        <v>8.06</v>
      </c>
      <c r="BF339" s="1">
        <v>3.863</v>
      </c>
      <c r="BG339" s="1">
        <v>24.140999999999998</v>
      </c>
      <c r="BH339" s="1">
        <v>0.86950000000000005</v>
      </c>
      <c r="BI339" s="1" t="s">
        <v>19</v>
      </c>
      <c r="BJ339" s="1">
        <v>7.99</v>
      </c>
      <c r="BK339" s="1">
        <v>8.0500000000000007</v>
      </c>
      <c r="BL339" s="1">
        <v>4.0919999999999996</v>
      </c>
      <c r="BM339" s="1">
        <v>25.576000000000001</v>
      </c>
      <c r="BN339" s="1">
        <v>0.81920000000000004</v>
      </c>
      <c r="BO339" s="1" t="s">
        <v>19</v>
      </c>
      <c r="BP339" s="1">
        <v>7.99</v>
      </c>
      <c r="BQ339" s="1">
        <v>8.06</v>
      </c>
      <c r="BR339" s="1">
        <v>4.0970000000000004</v>
      </c>
      <c r="BS339" s="1">
        <v>25.603999999999999</v>
      </c>
      <c r="BT339" s="1">
        <v>0.85699999999999998</v>
      </c>
      <c r="BU339" s="1" t="s">
        <v>19</v>
      </c>
      <c r="BV339" s="1">
        <v>7.99</v>
      </c>
      <c r="BW339" s="1">
        <v>8.06</v>
      </c>
      <c r="BX339" s="1">
        <v>4.218</v>
      </c>
      <c r="BY339" s="1">
        <v>26.364999999999998</v>
      </c>
      <c r="BZ339" s="1">
        <v>0.85170000000000001</v>
      </c>
      <c r="CA339" s="1" t="s">
        <v>19</v>
      </c>
      <c r="CB339" s="1">
        <v>7.99</v>
      </c>
      <c r="CC339" s="1">
        <v>8.06</v>
      </c>
      <c r="CD339" s="1">
        <v>4.66</v>
      </c>
      <c r="CE339" s="1">
        <v>29.128</v>
      </c>
      <c r="CF339" s="1">
        <v>0.82169999999999999</v>
      </c>
      <c r="CG339" s="1" t="s">
        <v>19</v>
      </c>
      <c r="CH339" s="1">
        <v>7.99</v>
      </c>
      <c r="CI339" s="1">
        <v>8.0500000000000007</v>
      </c>
      <c r="CJ339" s="1">
        <v>4.3360000000000003</v>
      </c>
      <c r="CK339" s="1">
        <v>27.100999999999999</v>
      </c>
      <c r="CL339" s="1">
        <v>0.80889999999999995</v>
      </c>
      <c r="CM339" s="1" t="s">
        <v>19</v>
      </c>
      <c r="CN339" s="1">
        <v>7.99</v>
      </c>
      <c r="CO339" s="1">
        <v>8.06</v>
      </c>
      <c r="CP339" s="1">
        <v>4.4939999999999998</v>
      </c>
      <c r="CQ339" s="1">
        <v>28.088999999999999</v>
      </c>
      <c r="CR339" s="1">
        <v>0.85499999999999998</v>
      </c>
      <c r="CS339" s="1" t="s">
        <v>19</v>
      </c>
      <c r="CT339" s="1"/>
      <c r="CU339" s="1"/>
      <c r="CV339" s="1"/>
      <c r="CW339" s="1"/>
      <c r="CX339" s="1"/>
      <c r="CY339" s="1"/>
    </row>
    <row r="340" spans="1:103" ht="15.75" customHeight="1" x14ac:dyDescent="0.25">
      <c r="A340" s="1" t="s">
        <v>142</v>
      </c>
      <c r="B340" s="1">
        <v>4</v>
      </c>
      <c r="C340" s="1">
        <v>26</v>
      </c>
      <c r="D340" s="1" t="s">
        <v>187</v>
      </c>
      <c r="E340" s="1">
        <v>8.93</v>
      </c>
      <c r="F340" s="1">
        <v>5</v>
      </c>
      <c r="G340" s="1">
        <v>20</v>
      </c>
      <c r="H340" s="1">
        <v>9</v>
      </c>
      <c r="I340" s="1">
        <v>9.43</v>
      </c>
      <c r="J340" s="1">
        <v>3.7</v>
      </c>
      <c r="K340" s="1">
        <v>18.5</v>
      </c>
      <c r="L340" s="1">
        <v>0.95220000000000005</v>
      </c>
      <c r="M340" s="1" t="s">
        <v>20</v>
      </c>
      <c r="N340" s="1">
        <v>9</v>
      </c>
      <c r="O340" s="1">
        <v>9.43</v>
      </c>
      <c r="P340" s="1">
        <v>3.496</v>
      </c>
      <c r="Q340" s="1">
        <v>17.481999999999999</v>
      </c>
      <c r="R340" s="1">
        <v>0.94850000000000001</v>
      </c>
      <c r="S340" s="1" t="s">
        <v>20</v>
      </c>
      <c r="T340" s="1">
        <v>9</v>
      </c>
      <c r="U340" s="1">
        <v>9.43</v>
      </c>
      <c r="V340" s="1">
        <v>3.4969999999999999</v>
      </c>
      <c r="W340" s="1">
        <v>17.483000000000001</v>
      </c>
      <c r="X340" s="1">
        <v>0.95209999999999995</v>
      </c>
      <c r="Y340" s="1" t="s">
        <v>20</v>
      </c>
      <c r="Z340" s="1">
        <v>9</v>
      </c>
      <c r="AA340" s="1">
        <v>9.43</v>
      </c>
      <c r="AB340" s="1">
        <v>3.9630000000000001</v>
      </c>
      <c r="AC340" s="1">
        <v>19.812999999999999</v>
      </c>
      <c r="AD340" s="1">
        <v>0.94969999999999999</v>
      </c>
      <c r="AE340" s="1" t="s">
        <v>20</v>
      </c>
      <c r="AF340" s="1">
        <v>9</v>
      </c>
      <c r="AG340" s="1">
        <v>9.43</v>
      </c>
      <c r="AH340" s="1">
        <v>3.9649999999999999</v>
      </c>
      <c r="AI340" s="1">
        <v>19.824999999999999</v>
      </c>
      <c r="AJ340" s="1">
        <v>0.95930000000000004</v>
      </c>
      <c r="AK340" s="1" t="s">
        <v>20</v>
      </c>
      <c r="AL340" s="1">
        <v>9</v>
      </c>
      <c r="AM340" s="1">
        <v>9.43</v>
      </c>
      <c r="AN340" s="1">
        <v>3.99</v>
      </c>
      <c r="AO340" s="1">
        <v>19.949000000000002</v>
      </c>
      <c r="AP340" s="1">
        <v>0.94530000000000003</v>
      </c>
      <c r="AQ340" s="1" t="s">
        <v>20</v>
      </c>
      <c r="AR340" s="1">
        <v>9</v>
      </c>
      <c r="AS340" s="1">
        <v>9.42</v>
      </c>
      <c r="AT340" s="1">
        <v>4.93</v>
      </c>
      <c r="AU340" s="1">
        <v>24.65</v>
      </c>
      <c r="AV340" s="1">
        <v>0.94930000000000003</v>
      </c>
      <c r="AW340" s="1" t="s">
        <v>20</v>
      </c>
      <c r="AX340" s="1">
        <v>9</v>
      </c>
      <c r="AY340" s="1">
        <v>9.43</v>
      </c>
      <c r="AZ340" s="1">
        <v>4.8440000000000003</v>
      </c>
      <c r="BA340" s="1">
        <v>24.218</v>
      </c>
      <c r="BB340" s="1">
        <v>0.93620000000000003</v>
      </c>
      <c r="BC340" s="1" t="s">
        <v>20</v>
      </c>
      <c r="BD340" s="1">
        <v>9</v>
      </c>
      <c r="BE340" s="1">
        <v>9.43</v>
      </c>
      <c r="BF340" s="1">
        <v>4.8630000000000004</v>
      </c>
      <c r="BG340" s="1">
        <v>24.312999999999999</v>
      </c>
      <c r="BH340" s="1">
        <v>0.93420000000000003</v>
      </c>
      <c r="BI340" s="1" t="s">
        <v>20</v>
      </c>
      <c r="BJ340" s="1">
        <v>9</v>
      </c>
      <c r="BK340" s="1">
        <v>9.43</v>
      </c>
      <c r="BL340" s="1">
        <v>5.1890000000000001</v>
      </c>
      <c r="BM340" s="1">
        <v>25.943000000000001</v>
      </c>
      <c r="BN340" s="1">
        <v>0.92800000000000005</v>
      </c>
      <c r="BO340" s="1" t="s">
        <v>20</v>
      </c>
      <c r="BP340" s="1">
        <v>9</v>
      </c>
      <c r="BQ340" s="1">
        <v>9.43</v>
      </c>
      <c r="BR340" s="1">
        <v>5.2539999999999996</v>
      </c>
      <c r="BS340" s="1">
        <v>26.271999999999998</v>
      </c>
      <c r="BT340" s="1">
        <v>0.94069999999999998</v>
      </c>
      <c r="BU340" s="1" t="s">
        <v>20</v>
      </c>
      <c r="BV340" s="1">
        <v>9</v>
      </c>
      <c r="BW340" s="1">
        <v>9.43</v>
      </c>
      <c r="BX340" s="1">
        <v>5.3890000000000002</v>
      </c>
      <c r="BY340" s="1">
        <v>26.946000000000002</v>
      </c>
      <c r="BZ340" s="1">
        <v>0.93940000000000001</v>
      </c>
      <c r="CA340" s="1" t="s">
        <v>20</v>
      </c>
      <c r="CB340" s="1">
        <v>9</v>
      </c>
      <c r="CC340" s="1">
        <v>9.43</v>
      </c>
      <c r="CD340" s="1">
        <v>5.7290000000000001</v>
      </c>
      <c r="CE340" s="1">
        <v>28.643000000000001</v>
      </c>
      <c r="CF340" s="1">
        <v>0.92330000000000001</v>
      </c>
      <c r="CG340" s="1" t="s">
        <v>20</v>
      </c>
      <c r="CH340" s="1">
        <v>9</v>
      </c>
      <c r="CI340" s="1">
        <v>9.42</v>
      </c>
      <c r="CJ340" s="1">
        <v>5.556</v>
      </c>
      <c r="CK340" s="1">
        <v>27.777999999999999</v>
      </c>
      <c r="CL340" s="1">
        <v>0.92400000000000004</v>
      </c>
      <c r="CM340" s="1" t="s">
        <v>20</v>
      </c>
      <c r="CN340" s="1">
        <v>9</v>
      </c>
      <c r="CO340" s="1">
        <v>9.43</v>
      </c>
      <c r="CP340" s="1">
        <v>5.8419999999999996</v>
      </c>
      <c r="CQ340" s="1">
        <v>29.210999999999999</v>
      </c>
      <c r="CR340" s="1">
        <v>0.91779999999999995</v>
      </c>
      <c r="CS340" s="1" t="s">
        <v>20</v>
      </c>
      <c r="CT340" s="1"/>
      <c r="CU340" s="1"/>
      <c r="CV340" s="1"/>
      <c r="CW340" s="1"/>
      <c r="CX340" s="1"/>
      <c r="CY340" s="1"/>
    </row>
    <row r="341" spans="1:103" ht="15.75" customHeight="1" x14ac:dyDescent="0.25">
      <c r="A341" s="1" t="s">
        <v>142</v>
      </c>
      <c r="B341" s="1">
        <v>6</v>
      </c>
      <c r="C341" s="1">
        <v>17</v>
      </c>
      <c r="D341" s="1" t="s">
        <v>80</v>
      </c>
      <c r="E341" s="1">
        <v>6.25</v>
      </c>
      <c r="F341" s="1">
        <v>4</v>
      </c>
      <c r="G341" s="1">
        <v>10</v>
      </c>
      <c r="H341" s="1">
        <v>6.5</v>
      </c>
      <c r="I341" s="1">
        <v>6.66</v>
      </c>
      <c r="J341" s="1">
        <v>0.66400000000000003</v>
      </c>
      <c r="K341" s="1">
        <v>6.6420000000000003</v>
      </c>
      <c r="L341" s="1">
        <v>0.87250000000000005</v>
      </c>
      <c r="M341" s="1" t="s">
        <v>19</v>
      </c>
      <c r="N341" s="1">
        <v>6.42</v>
      </c>
      <c r="O341" s="1">
        <v>6.58</v>
      </c>
      <c r="P341" s="1">
        <v>0.68600000000000005</v>
      </c>
      <c r="Q341" s="1">
        <v>6.86</v>
      </c>
      <c r="R341" s="1">
        <v>0.87139999999999995</v>
      </c>
      <c r="S341" s="1" t="s">
        <v>19</v>
      </c>
      <c r="T341" s="1">
        <v>6.43</v>
      </c>
      <c r="U341" s="1">
        <v>6.61</v>
      </c>
      <c r="V341" s="1">
        <v>0.66500000000000004</v>
      </c>
      <c r="W341" s="1">
        <v>6.65</v>
      </c>
      <c r="X341" s="1">
        <v>0.87890000000000001</v>
      </c>
      <c r="Y341" s="1" t="s">
        <v>19</v>
      </c>
      <c r="Z341" s="1">
        <v>6.44</v>
      </c>
      <c r="AA341" s="1">
        <v>6.6</v>
      </c>
      <c r="AB341" s="1">
        <v>0.71899999999999997</v>
      </c>
      <c r="AC341" s="1">
        <v>7.19</v>
      </c>
      <c r="AD341" s="1">
        <v>0.8448</v>
      </c>
      <c r="AE341" s="1" t="s">
        <v>19</v>
      </c>
      <c r="AF341" s="1">
        <v>6.39</v>
      </c>
      <c r="AG341" s="1">
        <v>6.6</v>
      </c>
      <c r="AH341" s="1">
        <v>0.83299999999999996</v>
      </c>
      <c r="AI341" s="1">
        <v>8.3330000000000002</v>
      </c>
      <c r="AJ341" s="1">
        <v>0.90769999999999995</v>
      </c>
      <c r="AK341" s="1" t="s">
        <v>19</v>
      </c>
      <c r="AL341" s="1">
        <v>6.39</v>
      </c>
      <c r="AM341" s="1">
        <v>6.55</v>
      </c>
      <c r="AN341" s="1">
        <v>0.81699999999999995</v>
      </c>
      <c r="AO341" s="1">
        <v>8.1669999999999998</v>
      </c>
      <c r="AP341" s="1">
        <v>0.88009999999999999</v>
      </c>
      <c r="AQ341" s="1" t="s">
        <v>19</v>
      </c>
      <c r="AR341" s="1">
        <v>6.42</v>
      </c>
      <c r="AS341" s="1">
        <v>6.57</v>
      </c>
      <c r="AT341" s="1">
        <v>1.216</v>
      </c>
      <c r="AU341" s="1">
        <v>12.164</v>
      </c>
      <c r="AV341" s="1">
        <v>0.85319999999999996</v>
      </c>
      <c r="AW341" s="1" t="s">
        <v>19</v>
      </c>
      <c r="AX341" s="1">
        <v>6.44</v>
      </c>
      <c r="AY341" s="1">
        <v>6.56</v>
      </c>
      <c r="AZ341" s="1">
        <v>1.222</v>
      </c>
      <c r="BA341" s="1">
        <v>12.217000000000001</v>
      </c>
      <c r="BB341" s="1">
        <v>0.84460000000000002</v>
      </c>
      <c r="BC341" s="1" t="s">
        <v>19</v>
      </c>
      <c r="BD341" s="1">
        <v>6.42</v>
      </c>
      <c r="BE341" s="1">
        <v>6.62</v>
      </c>
      <c r="BF341" s="1">
        <v>1.125</v>
      </c>
      <c r="BG341" s="1">
        <v>11.253</v>
      </c>
      <c r="BH341" s="1">
        <v>0.84099999999999997</v>
      </c>
      <c r="BI341" s="1" t="s">
        <v>19</v>
      </c>
      <c r="BJ341" s="1">
        <v>6.38</v>
      </c>
      <c r="BK341" s="1">
        <v>6.53</v>
      </c>
      <c r="BL341" s="1">
        <v>1.597</v>
      </c>
      <c r="BM341" s="1">
        <v>15.972</v>
      </c>
      <c r="BN341" s="1">
        <v>0.80130000000000001</v>
      </c>
      <c r="BO341" s="1" t="s">
        <v>19</v>
      </c>
      <c r="BP341" s="1">
        <v>6.39</v>
      </c>
      <c r="BQ341" s="1">
        <v>6.56</v>
      </c>
      <c r="BR341" s="1">
        <v>1.6639999999999999</v>
      </c>
      <c r="BS341" s="1">
        <v>16.643000000000001</v>
      </c>
      <c r="BT341" s="1">
        <v>0.84470000000000001</v>
      </c>
      <c r="BU341" s="1" t="s">
        <v>19</v>
      </c>
      <c r="BV341" s="1">
        <v>6.5</v>
      </c>
      <c r="BW341" s="1">
        <v>6.66</v>
      </c>
      <c r="BX341" s="1">
        <v>1.5960000000000001</v>
      </c>
      <c r="BY341" s="1">
        <v>15.958</v>
      </c>
      <c r="BZ341" s="1">
        <v>0.87129999999999996</v>
      </c>
      <c r="CA341" s="1" t="s">
        <v>19</v>
      </c>
      <c r="CB341" s="1">
        <v>6.44</v>
      </c>
      <c r="CC341" s="1">
        <v>6.6</v>
      </c>
      <c r="CD341" s="1">
        <v>1.94</v>
      </c>
      <c r="CE341" s="1">
        <v>19.402999999999999</v>
      </c>
      <c r="CF341" s="1">
        <v>0.8165</v>
      </c>
      <c r="CG341" s="1" t="s">
        <v>19</v>
      </c>
      <c r="CH341" s="1">
        <v>6.38</v>
      </c>
      <c r="CI341" s="1">
        <v>6.5</v>
      </c>
      <c r="CJ341" s="1">
        <v>1.792</v>
      </c>
      <c r="CK341" s="1">
        <v>17.919</v>
      </c>
      <c r="CL341" s="1">
        <v>0.82220000000000004</v>
      </c>
      <c r="CM341" s="1" t="s">
        <v>19</v>
      </c>
      <c r="CN341" s="1">
        <v>6.38</v>
      </c>
      <c r="CO341" s="1">
        <v>6.59</v>
      </c>
      <c r="CP341" s="1">
        <v>1.837</v>
      </c>
      <c r="CQ341" s="1">
        <v>18.367999999999999</v>
      </c>
      <c r="CR341" s="1">
        <v>0.79459999999999997</v>
      </c>
      <c r="CS341" s="1" t="s">
        <v>19</v>
      </c>
      <c r="CT341" s="1"/>
      <c r="CU341" s="1"/>
      <c r="CV341" s="1"/>
      <c r="CW341" s="1"/>
      <c r="CX341" s="1"/>
      <c r="CY341" s="1"/>
    </row>
    <row r="342" spans="1:103" ht="15.75" customHeight="1" x14ac:dyDescent="0.25">
      <c r="A342" s="1" t="s">
        <v>142</v>
      </c>
      <c r="B342" s="1">
        <v>6</v>
      </c>
      <c r="C342" s="1">
        <v>18</v>
      </c>
      <c r="D342" s="1" t="s">
        <v>188</v>
      </c>
      <c r="E342" s="1">
        <v>7.08</v>
      </c>
      <c r="F342" s="1">
        <v>4</v>
      </c>
      <c r="G342" s="1">
        <v>11</v>
      </c>
      <c r="H342" s="1">
        <v>7.34</v>
      </c>
      <c r="I342" s="1">
        <v>7.64</v>
      </c>
      <c r="J342" s="1">
        <v>1.1160000000000001</v>
      </c>
      <c r="K342" s="1">
        <v>10.146000000000001</v>
      </c>
      <c r="L342" s="1">
        <v>0.94610000000000005</v>
      </c>
      <c r="M342" s="1" t="s">
        <v>20</v>
      </c>
      <c r="N342" s="1">
        <v>7.34</v>
      </c>
      <c r="O342" s="1">
        <v>7.64</v>
      </c>
      <c r="P342" s="1">
        <v>1.0509999999999999</v>
      </c>
      <c r="Q342" s="1">
        <v>9.5549999999999997</v>
      </c>
      <c r="R342" s="1">
        <v>0.94720000000000004</v>
      </c>
      <c r="S342" s="1" t="s">
        <v>20</v>
      </c>
      <c r="T342" s="1">
        <v>7.34</v>
      </c>
      <c r="U342" s="1">
        <v>7.64</v>
      </c>
      <c r="V342" s="1">
        <v>1.071</v>
      </c>
      <c r="W342" s="1">
        <v>9.7409999999999997</v>
      </c>
      <c r="X342" s="1">
        <v>0.95040000000000002</v>
      </c>
      <c r="Y342" s="1" t="s">
        <v>20</v>
      </c>
      <c r="Z342" s="1">
        <v>7.34</v>
      </c>
      <c r="AA342" s="1">
        <v>7.64</v>
      </c>
      <c r="AB342" s="1">
        <v>1.212</v>
      </c>
      <c r="AC342" s="1">
        <v>11.019</v>
      </c>
      <c r="AD342" s="1">
        <v>0.92659999999999998</v>
      </c>
      <c r="AE342" s="1" t="s">
        <v>20</v>
      </c>
      <c r="AF342" s="1">
        <v>7.34</v>
      </c>
      <c r="AG342" s="1">
        <v>7.64</v>
      </c>
      <c r="AH342" s="1">
        <v>1.22</v>
      </c>
      <c r="AI342" s="1">
        <v>11.087</v>
      </c>
      <c r="AJ342" s="1">
        <v>0.94650000000000001</v>
      </c>
      <c r="AK342" s="1" t="s">
        <v>20</v>
      </c>
      <c r="AL342" s="1">
        <v>7.34</v>
      </c>
      <c r="AM342" s="1">
        <v>7.64</v>
      </c>
      <c r="AN342" s="1">
        <v>1.1919999999999999</v>
      </c>
      <c r="AO342" s="1">
        <v>10.835000000000001</v>
      </c>
      <c r="AP342" s="1">
        <v>0.94430000000000003</v>
      </c>
      <c r="AQ342" s="1" t="s">
        <v>20</v>
      </c>
      <c r="AR342" s="1">
        <v>7.34</v>
      </c>
      <c r="AS342" s="1">
        <v>7.64</v>
      </c>
      <c r="AT342" s="1">
        <v>1.526</v>
      </c>
      <c r="AU342" s="1">
        <v>13.871</v>
      </c>
      <c r="AV342" s="1">
        <v>0.94269999999999998</v>
      </c>
      <c r="AW342" s="1" t="s">
        <v>20</v>
      </c>
      <c r="AX342" s="1">
        <v>7.34</v>
      </c>
      <c r="AY342" s="1">
        <v>7.64</v>
      </c>
      <c r="AZ342" s="1">
        <v>1.5169999999999999</v>
      </c>
      <c r="BA342" s="1">
        <v>13.79</v>
      </c>
      <c r="BB342" s="1">
        <v>0.92759999999999998</v>
      </c>
      <c r="BC342" s="1" t="s">
        <v>20</v>
      </c>
      <c r="BD342" s="1">
        <v>7.34</v>
      </c>
      <c r="BE342" s="1">
        <v>7.64</v>
      </c>
      <c r="BF342" s="1">
        <v>1.4950000000000001</v>
      </c>
      <c r="BG342" s="1">
        <v>13.587</v>
      </c>
      <c r="BH342" s="1">
        <v>0.9425</v>
      </c>
      <c r="BI342" s="1" t="s">
        <v>20</v>
      </c>
      <c r="BJ342" s="1">
        <v>7.34</v>
      </c>
      <c r="BK342" s="1">
        <v>7.63</v>
      </c>
      <c r="BL342" s="1">
        <v>1.7390000000000001</v>
      </c>
      <c r="BM342" s="1">
        <v>15.811</v>
      </c>
      <c r="BN342" s="1">
        <v>0.92910000000000004</v>
      </c>
      <c r="BO342" s="1" t="s">
        <v>20</v>
      </c>
      <c r="BP342" s="1">
        <v>7.34</v>
      </c>
      <c r="BQ342" s="1">
        <v>7.64</v>
      </c>
      <c r="BR342" s="1">
        <v>1.796</v>
      </c>
      <c r="BS342" s="1">
        <v>16.327000000000002</v>
      </c>
      <c r="BT342" s="1">
        <v>0.93959999999999999</v>
      </c>
      <c r="BU342" s="1" t="s">
        <v>20</v>
      </c>
      <c r="BV342" s="1">
        <v>7.34</v>
      </c>
      <c r="BW342" s="1">
        <v>7.64</v>
      </c>
      <c r="BX342" s="1">
        <v>1.7709999999999999</v>
      </c>
      <c r="BY342" s="1">
        <v>16.100999999999999</v>
      </c>
      <c r="BZ342" s="1">
        <v>0.94410000000000005</v>
      </c>
      <c r="CA342" s="1" t="s">
        <v>20</v>
      </c>
      <c r="CB342" s="1">
        <v>7.34</v>
      </c>
      <c r="CC342" s="1">
        <v>7.64</v>
      </c>
      <c r="CD342" s="1">
        <v>2.165</v>
      </c>
      <c r="CE342" s="1">
        <v>19.681999999999999</v>
      </c>
      <c r="CF342" s="1">
        <v>0.93940000000000001</v>
      </c>
      <c r="CG342" s="1" t="s">
        <v>20</v>
      </c>
      <c r="CH342" s="1">
        <v>7.34</v>
      </c>
      <c r="CI342" s="1">
        <v>7.63</v>
      </c>
      <c r="CJ342" s="1">
        <v>1.956</v>
      </c>
      <c r="CK342" s="1">
        <v>17.786000000000001</v>
      </c>
      <c r="CL342" s="1">
        <v>0.93220000000000003</v>
      </c>
      <c r="CM342" s="1" t="s">
        <v>20</v>
      </c>
      <c r="CN342" s="1">
        <v>7.34</v>
      </c>
      <c r="CO342" s="1">
        <v>7.64</v>
      </c>
      <c r="CP342" s="1">
        <v>2.137</v>
      </c>
      <c r="CQ342" s="1">
        <v>19.423999999999999</v>
      </c>
      <c r="CR342" s="1">
        <v>0.94089999999999996</v>
      </c>
      <c r="CS342" s="1" t="s">
        <v>20</v>
      </c>
      <c r="CT342" s="1"/>
      <c r="CU342" s="1"/>
      <c r="CV342" s="1"/>
      <c r="CW342" s="1"/>
      <c r="CX342" s="1"/>
      <c r="CY342" s="1"/>
    </row>
    <row r="343" spans="1:103" ht="15.75" customHeight="1" x14ac:dyDescent="0.25">
      <c r="A343" s="1" t="s">
        <v>142</v>
      </c>
      <c r="B343" s="1">
        <v>6</v>
      </c>
      <c r="C343" s="1">
        <v>21</v>
      </c>
      <c r="D343" s="1" t="s">
        <v>81</v>
      </c>
      <c r="E343" s="1">
        <v>7.26</v>
      </c>
      <c r="F343" s="1">
        <v>4</v>
      </c>
      <c r="G343" s="1">
        <v>14</v>
      </c>
      <c r="H343" s="1">
        <v>7.23</v>
      </c>
      <c r="I343" s="1">
        <v>7.59</v>
      </c>
      <c r="J343" s="1">
        <v>2.6589999999999998</v>
      </c>
      <c r="K343" s="1">
        <v>18.995999999999999</v>
      </c>
      <c r="L343" s="1">
        <v>0.95199999999999996</v>
      </c>
      <c r="M343" s="1" t="s">
        <v>20</v>
      </c>
      <c r="N343" s="1">
        <v>7.2</v>
      </c>
      <c r="O343" s="1">
        <v>7.53</v>
      </c>
      <c r="P343" s="1">
        <v>2.5710000000000002</v>
      </c>
      <c r="Q343" s="1">
        <v>18.364999999999998</v>
      </c>
      <c r="R343" s="1">
        <v>0.95399999999999996</v>
      </c>
      <c r="S343" s="1" t="s">
        <v>20</v>
      </c>
      <c r="T343" s="1">
        <v>7.11</v>
      </c>
      <c r="U343" s="1">
        <v>7.55</v>
      </c>
      <c r="V343" s="1">
        <v>2.5680000000000001</v>
      </c>
      <c r="W343" s="1">
        <v>18.343</v>
      </c>
      <c r="X343" s="1">
        <v>0.95589999999999997</v>
      </c>
      <c r="Y343" s="1" t="s">
        <v>20</v>
      </c>
      <c r="Z343" s="1">
        <v>7.19</v>
      </c>
      <c r="AA343" s="1">
        <v>7.58</v>
      </c>
      <c r="AB343" s="1">
        <v>2.7759999999999998</v>
      </c>
      <c r="AC343" s="1">
        <v>19.831</v>
      </c>
      <c r="AD343" s="1">
        <v>0.95179999999999998</v>
      </c>
      <c r="AE343" s="1" t="s">
        <v>20</v>
      </c>
      <c r="AF343" s="1">
        <v>7.17</v>
      </c>
      <c r="AG343" s="1">
        <v>7.59</v>
      </c>
      <c r="AH343" s="1">
        <v>2.8109999999999999</v>
      </c>
      <c r="AI343" s="1">
        <v>20.077999999999999</v>
      </c>
      <c r="AJ343" s="1">
        <v>0.9546</v>
      </c>
      <c r="AK343" s="1" t="s">
        <v>20</v>
      </c>
      <c r="AL343" s="1">
        <v>7.08</v>
      </c>
      <c r="AM343" s="1">
        <v>7.56</v>
      </c>
      <c r="AN343" s="1">
        <v>2.8050000000000002</v>
      </c>
      <c r="AO343" s="1">
        <v>20.033999999999999</v>
      </c>
      <c r="AP343" s="1">
        <v>0.95289999999999997</v>
      </c>
      <c r="AQ343" s="1" t="s">
        <v>20</v>
      </c>
      <c r="AR343" s="1">
        <v>7.16</v>
      </c>
      <c r="AS343" s="1">
        <v>7.58</v>
      </c>
      <c r="AT343" s="1">
        <v>3.28</v>
      </c>
      <c r="AU343" s="1">
        <v>23.425999999999998</v>
      </c>
      <c r="AV343" s="1">
        <v>0.94379999999999997</v>
      </c>
      <c r="AW343" s="1" t="s">
        <v>20</v>
      </c>
      <c r="AX343" s="1">
        <v>7.18</v>
      </c>
      <c r="AY343" s="1">
        <v>7.55</v>
      </c>
      <c r="AZ343" s="1">
        <v>3.2730000000000001</v>
      </c>
      <c r="BA343" s="1">
        <v>23.378</v>
      </c>
      <c r="BB343" s="1">
        <v>0.94640000000000002</v>
      </c>
      <c r="BC343" s="1" t="s">
        <v>20</v>
      </c>
      <c r="BD343" s="1">
        <v>7.13</v>
      </c>
      <c r="BE343" s="1">
        <v>7.59</v>
      </c>
      <c r="BF343" s="1">
        <v>3.2440000000000002</v>
      </c>
      <c r="BG343" s="1">
        <v>23.17</v>
      </c>
      <c r="BH343" s="1">
        <v>0.94089999999999996</v>
      </c>
      <c r="BI343" s="1" t="s">
        <v>20</v>
      </c>
      <c r="BJ343" s="1">
        <v>7.21</v>
      </c>
      <c r="BK343" s="1">
        <v>7.54</v>
      </c>
      <c r="BL343" s="1">
        <v>3.4009999999999998</v>
      </c>
      <c r="BM343" s="1">
        <v>24.295999999999999</v>
      </c>
      <c r="BN343" s="1">
        <v>0.93559999999999999</v>
      </c>
      <c r="BO343" s="1" t="s">
        <v>20</v>
      </c>
      <c r="BP343" s="1">
        <v>7.16</v>
      </c>
      <c r="BQ343" s="1">
        <v>7.5</v>
      </c>
      <c r="BR343" s="1">
        <v>3.5249999999999999</v>
      </c>
      <c r="BS343" s="1">
        <v>25.18</v>
      </c>
      <c r="BT343" s="1">
        <v>0.95189999999999997</v>
      </c>
      <c r="BU343" s="1" t="s">
        <v>20</v>
      </c>
      <c r="BV343" s="1">
        <v>7.16</v>
      </c>
      <c r="BW343" s="1">
        <v>7.59</v>
      </c>
      <c r="BX343" s="1">
        <v>3.4780000000000002</v>
      </c>
      <c r="BY343" s="1">
        <v>24.843</v>
      </c>
      <c r="BZ343" s="1">
        <v>0.94730000000000003</v>
      </c>
      <c r="CA343" s="1" t="s">
        <v>20</v>
      </c>
      <c r="CB343" s="1">
        <v>7.18</v>
      </c>
      <c r="CC343" s="1">
        <v>7.62</v>
      </c>
      <c r="CD343" s="1">
        <v>3.7909999999999999</v>
      </c>
      <c r="CE343" s="1">
        <v>27.077999999999999</v>
      </c>
      <c r="CF343" s="1">
        <v>0.93820000000000003</v>
      </c>
      <c r="CG343" s="1" t="s">
        <v>20</v>
      </c>
      <c r="CH343" s="1">
        <v>7.11</v>
      </c>
      <c r="CI343" s="1">
        <v>7.58</v>
      </c>
      <c r="CJ343" s="1">
        <v>3.5310000000000001</v>
      </c>
      <c r="CK343" s="1">
        <v>25.224</v>
      </c>
      <c r="CL343" s="1">
        <v>0.93100000000000005</v>
      </c>
      <c r="CM343" s="1" t="s">
        <v>20</v>
      </c>
      <c r="CN343" s="1">
        <v>7.15</v>
      </c>
      <c r="CO343" s="1">
        <v>7.5</v>
      </c>
      <c r="CP343" s="1">
        <v>3.847</v>
      </c>
      <c r="CQ343" s="1">
        <v>27.475999999999999</v>
      </c>
      <c r="CR343" s="1">
        <v>0.93269999999999997</v>
      </c>
      <c r="CS343" s="1" t="s">
        <v>20</v>
      </c>
      <c r="CT343" s="1"/>
      <c r="CU343" s="1"/>
      <c r="CV343" s="1"/>
      <c r="CW343" s="1"/>
      <c r="CX343" s="1"/>
      <c r="CY343" s="1"/>
    </row>
    <row r="344" spans="1:103" ht="15.75" customHeight="1" x14ac:dyDescent="0.25">
      <c r="A344" s="1" t="s">
        <v>142</v>
      </c>
      <c r="B344" s="1">
        <v>6</v>
      </c>
      <c r="C344" s="1">
        <v>26</v>
      </c>
      <c r="D344" s="1" t="s">
        <v>82</v>
      </c>
      <c r="E344" s="1">
        <v>8.6199999999999992</v>
      </c>
      <c r="F344" s="1">
        <v>5</v>
      </c>
      <c r="G344" s="1">
        <v>18</v>
      </c>
      <c r="H344" s="1">
        <v>8.59</v>
      </c>
      <c r="I344" s="1">
        <v>9.1199999999999992</v>
      </c>
      <c r="J344" s="1">
        <v>3.359</v>
      </c>
      <c r="K344" s="1">
        <v>18.66</v>
      </c>
      <c r="L344" s="1">
        <v>0.96499999999999997</v>
      </c>
      <c r="M344" s="1" t="s">
        <v>20</v>
      </c>
      <c r="N344" s="1">
        <v>8.59</v>
      </c>
      <c r="O344" s="1">
        <v>9.11</v>
      </c>
      <c r="P344" s="1">
        <v>3.145</v>
      </c>
      <c r="Q344" s="1">
        <v>17.472999999999999</v>
      </c>
      <c r="R344" s="1">
        <v>0.96030000000000004</v>
      </c>
      <c r="S344" s="1" t="s">
        <v>20</v>
      </c>
      <c r="T344" s="1">
        <v>8.59</v>
      </c>
      <c r="U344" s="1">
        <v>9.1199999999999992</v>
      </c>
      <c r="V344" s="1">
        <v>3.1619999999999999</v>
      </c>
      <c r="W344" s="1">
        <v>17.568000000000001</v>
      </c>
      <c r="X344" s="1">
        <v>0.96660000000000001</v>
      </c>
      <c r="Y344" s="1" t="s">
        <v>20</v>
      </c>
      <c r="Z344" s="1">
        <v>8.59</v>
      </c>
      <c r="AA344" s="1">
        <v>9.1199999999999992</v>
      </c>
      <c r="AB344" s="1">
        <v>3.472</v>
      </c>
      <c r="AC344" s="1">
        <v>19.291</v>
      </c>
      <c r="AD344" s="1">
        <v>0.96240000000000003</v>
      </c>
      <c r="AE344" s="1" t="s">
        <v>20</v>
      </c>
      <c r="AF344" s="1">
        <v>8.59</v>
      </c>
      <c r="AG344" s="1">
        <v>9.11</v>
      </c>
      <c r="AH344" s="1">
        <v>3.4689999999999999</v>
      </c>
      <c r="AI344" s="1">
        <v>19.274000000000001</v>
      </c>
      <c r="AJ344" s="1">
        <v>0.96140000000000003</v>
      </c>
      <c r="AK344" s="1" t="s">
        <v>20</v>
      </c>
      <c r="AL344" s="1">
        <v>8.59</v>
      </c>
      <c r="AM344" s="1">
        <v>9.11</v>
      </c>
      <c r="AN344" s="1">
        <v>3.5019999999999998</v>
      </c>
      <c r="AO344" s="1">
        <v>19.454000000000001</v>
      </c>
      <c r="AP344" s="1">
        <v>0.94620000000000004</v>
      </c>
      <c r="AQ344" s="1" t="s">
        <v>20</v>
      </c>
      <c r="AR344" s="1">
        <v>8.59</v>
      </c>
      <c r="AS344" s="1">
        <v>9.11</v>
      </c>
      <c r="AT344" s="1">
        <v>4.3129999999999997</v>
      </c>
      <c r="AU344" s="1">
        <v>23.96</v>
      </c>
      <c r="AV344" s="1">
        <v>0.9577</v>
      </c>
      <c r="AW344" s="1" t="s">
        <v>20</v>
      </c>
      <c r="AX344" s="1">
        <v>8.59</v>
      </c>
      <c r="AY344" s="1">
        <v>9.1199999999999992</v>
      </c>
      <c r="AZ344" s="1">
        <v>4.2510000000000003</v>
      </c>
      <c r="BA344" s="1">
        <v>23.614999999999998</v>
      </c>
      <c r="BB344" s="1">
        <v>0.96030000000000004</v>
      </c>
      <c r="BC344" s="1" t="s">
        <v>20</v>
      </c>
      <c r="BD344" s="1">
        <v>8.59</v>
      </c>
      <c r="BE344" s="1">
        <v>9.1199999999999992</v>
      </c>
      <c r="BF344" s="1">
        <v>4.22</v>
      </c>
      <c r="BG344" s="1">
        <v>23.443000000000001</v>
      </c>
      <c r="BH344" s="1">
        <v>0.94579999999999997</v>
      </c>
      <c r="BI344" s="1" t="s">
        <v>20</v>
      </c>
      <c r="BJ344" s="1">
        <v>8.59</v>
      </c>
      <c r="BK344" s="1">
        <v>9.1199999999999992</v>
      </c>
      <c r="BL344" s="1">
        <v>4.55</v>
      </c>
      <c r="BM344" s="1">
        <v>25.276</v>
      </c>
      <c r="BN344" s="1">
        <v>0.95520000000000005</v>
      </c>
      <c r="BO344" s="1" t="s">
        <v>20</v>
      </c>
      <c r="BP344" s="1">
        <v>8.59</v>
      </c>
      <c r="BQ344" s="1">
        <v>9.11</v>
      </c>
      <c r="BR344" s="1">
        <v>4.6029999999999998</v>
      </c>
      <c r="BS344" s="1">
        <v>25.571000000000002</v>
      </c>
      <c r="BT344" s="1">
        <v>0.96240000000000003</v>
      </c>
      <c r="BU344" s="1" t="s">
        <v>20</v>
      </c>
      <c r="BV344" s="1">
        <v>8.59</v>
      </c>
      <c r="BW344" s="1">
        <v>9.1199999999999992</v>
      </c>
      <c r="BX344" s="1">
        <v>4.7</v>
      </c>
      <c r="BY344" s="1">
        <v>26.111999999999998</v>
      </c>
      <c r="BZ344" s="1">
        <v>0.95660000000000001</v>
      </c>
      <c r="CA344" s="1" t="s">
        <v>20</v>
      </c>
      <c r="CB344" s="1">
        <v>8.59</v>
      </c>
      <c r="CC344" s="1">
        <v>9.1199999999999992</v>
      </c>
      <c r="CD344" s="1">
        <v>4.9279999999999999</v>
      </c>
      <c r="CE344" s="1">
        <v>27.379000000000001</v>
      </c>
      <c r="CF344" s="1">
        <v>0.93969999999999998</v>
      </c>
      <c r="CG344" s="1" t="s">
        <v>20</v>
      </c>
      <c r="CH344" s="1">
        <v>8.58</v>
      </c>
      <c r="CI344" s="1">
        <v>9.11</v>
      </c>
      <c r="CJ344" s="1">
        <v>4.6900000000000004</v>
      </c>
      <c r="CK344" s="1">
        <v>26.053999999999998</v>
      </c>
      <c r="CL344" s="1">
        <v>0.94299999999999995</v>
      </c>
      <c r="CM344" s="1" t="s">
        <v>20</v>
      </c>
      <c r="CN344" s="1">
        <v>8.59</v>
      </c>
      <c r="CO344" s="1">
        <v>9.1199999999999992</v>
      </c>
      <c r="CP344" s="1">
        <v>4.9909999999999997</v>
      </c>
      <c r="CQ344" s="1">
        <v>27.725000000000001</v>
      </c>
      <c r="CR344" s="1">
        <v>0.92859999999999998</v>
      </c>
      <c r="CS344" s="1" t="s">
        <v>20</v>
      </c>
      <c r="CT344" s="1"/>
      <c r="CU344" s="1"/>
      <c r="CV344" s="1"/>
      <c r="CW344" s="1"/>
      <c r="CX344" s="1"/>
      <c r="CY344" s="1"/>
    </row>
    <row r="345" spans="1:103" ht="15.75" customHeight="1" x14ac:dyDescent="0.25">
      <c r="A345" s="1" t="s">
        <v>142</v>
      </c>
      <c r="B345" s="1">
        <v>18</v>
      </c>
      <c r="C345" s="1">
        <v>25</v>
      </c>
      <c r="D345" s="1" t="s">
        <v>83</v>
      </c>
      <c r="E345" s="1">
        <v>7.49</v>
      </c>
      <c r="F345" s="1">
        <v>2</v>
      </c>
      <c r="G345" s="1">
        <v>5</v>
      </c>
      <c r="H345" s="1">
        <v>7.57</v>
      </c>
      <c r="I345" s="1">
        <v>7.81</v>
      </c>
      <c r="J345" s="1">
        <v>1.0029999999999999</v>
      </c>
      <c r="K345" s="1">
        <v>20.058</v>
      </c>
      <c r="L345" s="1">
        <v>0.90859999999999996</v>
      </c>
      <c r="M345" s="1" t="s">
        <v>19</v>
      </c>
      <c r="N345" s="1">
        <v>7.52</v>
      </c>
      <c r="O345" s="1">
        <v>7.77</v>
      </c>
      <c r="P345" s="1">
        <v>0.92600000000000005</v>
      </c>
      <c r="Q345" s="1">
        <v>18.518999999999998</v>
      </c>
      <c r="R345" s="1">
        <v>0.90610000000000002</v>
      </c>
      <c r="S345" s="1" t="s">
        <v>19</v>
      </c>
      <c r="T345" s="1">
        <v>7.44</v>
      </c>
      <c r="U345" s="1">
        <v>7.79</v>
      </c>
      <c r="V345" s="1">
        <v>0.91300000000000003</v>
      </c>
      <c r="W345" s="1">
        <v>18.265999999999998</v>
      </c>
      <c r="X345" s="1">
        <v>0.90900000000000003</v>
      </c>
      <c r="Y345" s="1" t="s">
        <v>19</v>
      </c>
      <c r="Z345" s="1">
        <v>7.57</v>
      </c>
      <c r="AA345" s="1">
        <v>7.77</v>
      </c>
      <c r="AB345" s="1">
        <v>1.01</v>
      </c>
      <c r="AC345" s="1">
        <v>20.207999999999998</v>
      </c>
      <c r="AD345" s="1">
        <v>0.92179999999999995</v>
      </c>
      <c r="AE345" s="1" t="s">
        <v>19</v>
      </c>
      <c r="AF345" s="1">
        <v>7.49</v>
      </c>
      <c r="AG345" s="1">
        <v>7.73</v>
      </c>
      <c r="AH345" s="1">
        <v>1.2110000000000001</v>
      </c>
      <c r="AI345" s="1">
        <v>24.225000000000001</v>
      </c>
      <c r="AJ345" s="1">
        <v>0.89370000000000005</v>
      </c>
      <c r="AK345" s="1" t="s">
        <v>19</v>
      </c>
      <c r="AL345" s="1">
        <v>7.44</v>
      </c>
      <c r="AM345" s="1">
        <v>7.74</v>
      </c>
      <c r="AN345" s="1">
        <v>1.0069999999999999</v>
      </c>
      <c r="AO345" s="1">
        <v>20.146000000000001</v>
      </c>
      <c r="AP345" s="1">
        <v>0.90600000000000003</v>
      </c>
      <c r="AQ345" s="1" t="s">
        <v>19</v>
      </c>
      <c r="AR345" s="1">
        <v>7.54</v>
      </c>
      <c r="AS345" s="1">
        <v>7.79</v>
      </c>
      <c r="AT345" s="1">
        <v>1.679</v>
      </c>
      <c r="AU345" s="1">
        <v>33.587000000000003</v>
      </c>
      <c r="AV345" s="1">
        <v>0.88260000000000005</v>
      </c>
      <c r="AW345" s="1" t="s">
        <v>19</v>
      </c>
      <c r="AX345" s="1">
        <v>7.52</v>
      </c>
      <c r="AY345" s="1">
        <v>7.76</v>
      </c>
      <c r="AZ345" s="1">
        <v>1.5149999999999999</v>
      </c>
      <c r="BA345" s="1">
        <v>30.303000000000001</v>
      </c>
      <c r="BB345" s="1">
        <v>0.90439999999999998</v>
      </c>
      <c r="BC345" s="1" t="s">
        <v>19</v>
      </c>
      <c r="BD345" s="1">
        <v>7.68</v>
      </c>
      <c r="BE345" s="1">
        <v>7.89</v>
      </c>
      <c r="BF345" s="1">
        <v>1.4650000000000001</v>
      </c>
      <c r="BG345" s="1">
        <v>29.297000000000001</v>
      </c>
      <c r="BH345" s="1">
        <v>0.81179999999999997</v>
      </c>
      <c r="BI345" s="1" t="s">
        <v>19</v>
      </c>
      <c r="BJ345" s="1">
        <v>7.5</v>
      </c>
      <c r="BK345" s="1">
        <v>7.73</v>
      </c>
      <c r="BL345" s="1">
        <v>1.7030000000000001</v>
      </c>
      <c r="BM345" s="1">
        <v>34.054000000000002</v>
      </c>
      <c r="BN345" s="1">
        <v>0.87429999999999997</v>
      </c>
      <c r="BO345" s="1" t="s">
        <v>19</v>
      </c>
      <c r="BP345" s="1">
        <v>7.52</v>
      </c>
      <c r="BQ345" s="1">
        <v>7.73</v>
      </c>
      <c r="BR345" s="1">
        <v>1.78</v>
      </c>
      <c r="BS345" s="1">
        <v>35.598999999999997</v>
      </c>
      <c r="BT345" s="1">
        <v>0.9042</v>
      </c>
      <c r="BU345" s="1" t="s">
        <v>19</v>
      </c>
      <c r="BV345" s="1">
        <v>7.49</v>
      </c>
      <c r="BW345" s="1">
        <v>7.76</v>
      </c>
      <c r="BX345" s="1">
        <v>1.7829999999999999</v>
      </c>
      <c r="BY345" s="1">
        <v>35.659999999999997</v>
      </c>
      <c r="BZ345" s="1">
        <v>0.90059999999999996</v>
      </c>
      <c r="CA345" s="1" t="s">
        <v>19</v>
      </c>
      <c r="CB345" s="1">
        <v>7.54</v>
      </c>
      <c r="CC345" s="1">
        <v>7.78</v>
      </c>
      <c r="CD345" s="1">
        <v>1.8859999999999999</v>
      </c>
      <c r="CE345" s="1">
        <v>37.726999999999997</v>
      </c>
      <c r="CF345" s="1">
        <v>0.87309999999999999</v>
      </c>
      <c r="CG345" s="1" t="s">
        <v>19</v>
      </c>
      <c r="CH345" s="1">
        <v>7.5</v>
      </c>
      <c r="CI345" s="1">
        <v>7.74</v>
      </c>
      <c r="CJ345" s="1">
        <v>1.8069999999999999</v>
      </c>
      <c r="CK345" s="1">
        <v>36.149000000000001</v>
      </c>
      <c r="CL345" s="1">
        <v>0.89</v>
      </c>
      <c r="CM345" s="1" t="s">
        <v>19</v>
      </c>
      <c r="CN345" s="1">
        <v>7.47</v>
      </c>
      <c r="CO345" s="1">
        <v>7.75</v>
      </c>
      <c r="CP345" s="1">
        <v>1.907</v>
      </c>
      <c r="CQ345" s="1">
        <v>38.145000000000003</v>
      </c>
      <c r="CR345" s="1">
        <v>0.89280000000000004</v>
      </c>
      <c r="CS345" s="1" t="s">
        <v>19</v>
      </c>
      <c r="CT345" s="1"/>
      <c r="CU345" s="1"/>
      <c r="CV345" s="1"/>
      <c r="CW345" s="1"/>
      <c r="CX345" s="1"/>
      <c r="CY345" s="1"/>
    </row>
    <row r="346" spans="1:103" ht="15.75" customHeight="1" x14ac:dyDescent="0.25">
      <c r="A346" s="1" t="s">
        <v>142</v>
      </c>
      <c r="B346" s="1">
        <v>18</v>
      </c>
      <c r="C346" s="1">
        <v>26</v>
      </c>
      <c r="D346" s="1" t="s">
        <v>189</v>
      </c>
      <c r="E346" s="1">
        <v>8.0399999999999991</v>
      </c>
      <c r="F346" s="1">
        <v>4</v>
      </c>
      <c r="G346" s="1">
        <v>6</v>
      </c>
      <c r="H346" s="1">
        <v>8.25</v>
      </c>
      <c r="I346" s="1">
        <v>8.44</v>
      </c>
      <c r="J346" s="1">
        <v>1.5940000000000001</v>
      </c>
      <c r="K346" s="1">
        <v>26.567</v>
      </c>
      <c r="L346" s="1">
        <v>0.85389999999999999</v>
      </c>
      <c r="M346" s="1" t="s">
        <v>19</v>
      </c>
      <c r="N346" s="1">
        <v>8.25</v>
      </c>
      <c r="O346" s="1">
        <v>8.43</v>
      </c>
      <c r="P346" s="1">
        <v>1.486</v>
      </c>
      <c r="Q346" s="1">
        <v>24.771999999999998</v>
      </c>
      <c r="R346" s="1">
        <v>0.80379999999999996</v>
      </c>
      <c r="S346" s="1" t="s">
        <v>19</v>
      </c>
      <c r="T346" s="1">
        <v>8.25</v>
      </c>
      <c r="U346" s="1">
        <v>8.43</v>
      </c>
      <c r="V346" s="1">
        <v>1.45</v>
      </c>
      <c r="W346" s="1">
        <v>24.172999999999998</v>
      </c>
      <c r="X346" s="1">
        <v>0.84560000000000002</v>
      </c>
      <c r="Y346" s="1" t="s">
        <v>19</v>
      </c>
      <c r="Z346" s="1">
        <v>8.25</v>
      </c>
      <c r="AA346" s="1">
        <v>8.44</v>
      </c>
      <c r="AB346" s="1">
        <v>1.53</v>
      </c>
      <c r="AC346" s="1">
        <v>25.492000000000001</v>
      </c>
      <c r="AD346" s="1">
        <v>0.83120000000000005</v>
      </c>
      <c r="AE346" s="1" t="s">
        <v>19</v>
      </c>
      <c r="AF346" s="1">
        <v>8.25</v>
      </c>
      <c r="AG346" s="1">
        <v>8.43</v>
      </c>
      <c r="AH346" s="1">
        <v>1.605</v>
      </c>
      <c r="AI346" s="1">
        <v>26.742000000000001</v>
      </c>
      <c r="AJ346" s="1">
        <v>0.8145</v>
      </c>
      <c r="AK346" s="1" t="s">
        <v>19</v>
      </c>
      <c r="AL346" s="1">
        <v>8.25</v>
      </c>
      <c r="AM346" s="1">
        <v>8.43</v>
      </c>
      <c r="AN346" s="1">
        <v>1.514</v>
      </c>
      <c r="AO346" s="1">
        <v>25.228999999999999</v>
      </c>
      <c r="AP346" s="1">
        <v>0.73899999999999999</v>
      </c>
      <c r="AQ346" s="1" t="s">
        <v>19</v>
      </c>
      <c r="AR346" s="1">
        <v>8.25</v>
      </c>
      <c r="AS346" s="1">
        <v>8.43</v>
      </c>
      <c r="AT346" s="1">
        <v>2.17</v>
      </c>
      <c r="AU346" s="1">
        <v>36.158999999999999</v>
      </c>
      <c r="AV346" s="1">
        <v>0.83399999999999996</v>
      </c>
      <c r="AW346" s="1" t="s">
        <v>19</v>
      </c>
      <c r="AX346" s="1">
        <v>8.25</v>
      </c>
      <c r="AY346" s="1">
        <v>8.44</v>
      </c>
      <c r="AZ346" s="1">
        <v>2.093</v>
      </c>
      <c r="BA346" s="1">
        <v>34.883000000000003</v>
      </c>
      <c r="BB346" s="1">
        <v>0.77529999999999999</v>
      </c>
      <c r="BC346" s="1" t="s">
        <v>19</v>
      </c>
      <c r="BD346" s="1">
        <v>8.25</v>
      </c>
      <c r="BE346" s="1">
        <v>8.43</v>
      </c>
      <c r="BF346" s="1">
        <v>2.117</v>
      </c>
      <c r="BG346" s="1">
        <v>35.277000000000001</v>
      </c>
      <c r="BH346" s="1">
        <v>0.78449999999999998</v>
      </c>
      <c r="BI346" s="1" t="s">
        <v>19</v>
      </c>
      <c r="BJ346" s="1">
        <v>8.25</v>
      </c>
      <c r="BK346" s="1">
        <v>8.44</v>
      </c>
      <c r="BL346" s="1">
        <v>2.133</v>
      </c>
      <c r="BM346" s="1">
        <v>35.552999999999997</v>
      </c>
      <c r="BN346" s="1">
        <v>0.67910000000000004</v>
      </c>
      <c r="BO346" s="1" t="s">
        <v>19</v>
      </c>
      <c r="BP346" s="1">
        <v>8.25</v>
      </c>
      <c r="BQ346" s="1">
        <v>8.43</v>
      </c>
      <c r="BR346" s="1">
        <v>2.36</v>
      </c>
      <c r="BS346" s="1">
        <v>39.326000000000001</v>
      </c>
      <c r="BT346" s="1">
        <v>0.75439999999999996</v>
      </c>
      <c r="BU346" s="1" t="s">
        <v>19</v>
      </c>
      <c r="BV346" s="1">
        <v>8.25</v>
      </c>
      <c r="BW346" s="1">
        <v>8.44</v>
      </c>
      <c r="BX346" s="1">
        <v>2.3439999999999999</v>
      </c>
      <c r="BY346" s="1">
        <v>39.066000000000003</v>
      </c>
      <c r="BZ346" s="1">
        <v>0.79220000000000002</v>
      </c>
      <c r="CA346" s="1" t="s">
        <v>19</v>
      </c>
      <c r="CB346" s="1">
        <v>8.25</v>
      </c>
      <c r="CC346" s="1">
        <v>8.44</v>
      </c>
      <c r="CD346" s="1">
        <v>2.5830000000000002</v>
      </c>
      <c r="CE346" s="1">
        <v>43.042000000000002</v>
      </c>
      <c r="CF346" s="1">
        <v>0.80840000000000001</v>
      </c>
      <c r="CG346" s="1" t="s">
        <v>19</v>
      </c>
      <c r="CH346" s="1">
        <v>8.25</v>
      </c>
      <c r="CI346" s="1">
        <v>8.43</v>
      </c>
      <c r="CJ346" s="1">
        <v>2.4649999999999999</v>
      </c>
      <c r="CK346" s="1">
        <v>41.075000000000003</v>
      </c>
      <c r="CL346" s="1">
        <v>0.74039999999999995</v>
      </c>
      <c r="CM346" s="1" t="s">
        <v>19</v>
      </c>
      <c r="CN346" s="1">
        <v>8.25</v>
      </c>
      <c r="CO346" s="1">
        <v>8.3699999999999992</v>
      </c>
      <c r="CP346" s="1">
        <v>2.5030000000000001</v>
      </c>
      <c r="CQ346" s="1">
        <v>41.713000000000001</v>
      </c>
      <c r="CR346" s="1">
        <v>0.73429999999999995</v>
      </c>
      <c r="CS346" s="1" t="s">
        <v>19</v>
      </c>
      <c r="CT346" s="1"/>
      <c r="CU346" s="1"/>
      <c r="CV346" s="1"/>
      <c r="CW346" s="1"/>
      <c r="CX346" s="1"/>
      <c r="CY346" s="1"/>
    </row>
    <row r="347" spans="1:103" ht="15.75" customHeight="1" x14ac:dyDescent="0.25">
      <c r="A347" s="1" t="s">
        <v>142</v>
      </c>
      <c r="B347" s="1">
        <v>19</v>
      </c>
      <c r="C347" s="1">
        <v>26</v>
      </c>
      <c r="D347" s="1" t="s">
        <v>84</v>
      </c>
      <c r="E347" s="1">
        <v>7.33</v>
      </c>
      <c r="F347" s="1">
        <v>2</v>
      </c>
      <c r="G347" s="1">
        <v>5</v>
      </c>
      <c r="H347" s="1">
        <v>7.57</v>
      </c>
      <c r="I347" s="1">
        <v>7.8</v>
      </c>
      <c r="J347" s="1">
        <v>1.006</v>
      </c>
      <c r="K347" s="1">
        <v>20.116</v>
      </c>
      <c r="L347" s="1">
        <v>0.91100000000000003</v>
      </c>
      <c r="M347" s="1" t="s">
        <v>19</v>
      </c>
      <c r="N347" s="1">
        <v>7.54</v>
      </c>
      <c r="O347" s="1">
        <v>7.75</v>
      </c>
      <c r="P347" s="1">
        <v>0.96699999999999997</v>
      </c>
      <c r="Q347" s="1">
        <v>19.347000000000001</v>
      </c>
      <c r="R347" s="1">
        <v>0.90349999999999997</v>
      </c>
      <c r="S347" s="1" t="s">
        <v>19</v>
      </c>
      <c r="T347" s="1">
        <v>7.5</v>
      </c>
      <c r="U347" s="1">
        <v>7.75</v>
      </c>
      <c r="V347" s="1">
        <v>0.91400000000000003</v>
      </c>
      <c r="W347" s="1">
        <v>18.286999999999999</v>
      </c>
      <c r="X347" s="1">
        <v>0.9153</v>
      </c>
      <c r="Y347" s="1" t="s">
        <v>19</v>
      </c>
      <c r="Z347" s="1">
        <v>7.55</v>
      </c>
      <c r="AA347" s="1">
        <v>7.79</v>
      </c>
      <c r="AB347" s="1">
        <v>1.022</v>
      </c>
      <c r="AC347" s="1">
        <v>20.446999999999999</v>
      </c>
      <c r="AD347" s="1">
        <v>0.90849999999999997</v>
      </c>
      <c r="AE347" s="1" t="s">
        <v>19</v>
      </c>
      <c r="AF347" s="1">
        <v>7.5</v>
      </c>
      <c r="AG347" s="1">
        <v>7.75</v>
      </c>
      <c r="AH347" s="1">
        <v>1.2290000000000001</v>
      </c>
      <c r="AI347" s="1">
        <v>24.585999999999999</v>
      </c>
      <c r="AJ347" s="1">
        <v>0.89700000000000002</v>
      </c>
      <c r="AK347" s="1" t="s">
        <v>19</v>
      </c>
      <c r="AL347" s="1">
        <v>7.49</v>
      </c>
      <c r="AM347" s="1">
        <v>7.7</v>
      </c>
      <c r="AN347" s="1">
        <v>1.0129999999999999</v>
      </c>
      <c r="AO347" s="1">
        <v>20.268999999999998</v>
      </c>
      <c r="AP347" s="1">
        <v>0.90400000000000003</v>
      </c>
      <c r="AQ347" s="1" t="s">
        <v>19</v>
      </c>
      <c r="AR347" s="1">
        <v>7.54</v>
      </c>
      <c r="AS347" s="1">
        <v>7.78</v>
      </c>
      <c r="AT347" s="1">
        <v>1.64</v>
      </c>
      <c r="AU347" s="1">
        <v>32.808</v>
      </c>
      <c r="AV347" s="1">
        <v>0.87460000000000004</v>
      </c>
      <c r="AW347" s="1" t="s">
        <v>19</v>
      </c>
      <c r="AX347" s="1">
        <v>7.53</v>
      </c>
      <c r="AY347" s="1">
        <v>7.73</v>
      </c>
      <c r="AZ347" s="1">
        <v>1.5209999999999999</v>
      </c>
      <c r="BA347" s="1">
        <v>30.422000000000001</v>
      </c>
      <c r="BB347" s="1">
        <v>0.90569999999999995</v>
      </c>
      <c r="BC347" s="1" t="s">
        <v>19</v>
      </c>
      <c r="BD347" s="1">
        <v>7.52</v>
      </c>
      <c r="BE347" s="1">
        <v>7.73</v>
      </c>
      <c r="BF347" s="1">
        <v>1.4950000000000001</v>
      </c>
      <c r="BG347" s="1">
        <v>29.890999999999998</v>
      </c>
      <c r="BH347" s="1">
        <v>0.89849999999999997</v>
      </c>
      <c r="BI347" s="1" t="s">
        <v>19</v>
      </c>
      <c r="BJ347" s="1">
        <v>7.54</v>
      </c>
      <c r="BK347" s="1">
        <v>7.74</v>
      </c>
      <c r="BL347" s="1">
        <v>1.7330000000000001</v>
      </c>
      <c r="BM347" s="1">
        <v>34.655000000000001</v>
      </c>
      <c r="BN347" s="1">
        <v>0.86880000000000002</v>
      </c>
      <c r="BO347" s="1" t="s">
        <v>19</v>
      </c>
      <c r="BP347" s="1">
        <v>7.53</v>
      </c>
      <c r="BQ347" s="1">
        <v>7.74</v>
      </c>
      <c r="BR347" s="1">
        <v>1.78</v>
      </c>
      <c r="BS347" s="1">
        <v>35.594999999999999</v>
      </c>
      <c r="BT347" s="1">
        <v>0.90310000000000001</v>
      </c>
      <c r="BU347" s="1" t="s">
        <v>19</v>
      </c>
      <c r="BV347" s="1">
        <v>7.55</v>
      </c>
      <c r="BW347" s="1">
        <v>7.72</v>
      </c>
      <c r="BX347" s="1">
        <v>1.762</v>
      </c>
      <c r="BY347" s="1">
        <v>35.232999999999997</v>
      </c>
      <c r="BZ347" s="1">
        <v>0.90300000000000002</v>
      </c>
      <c r="CA347" s="1" t="s">
        <v>19</v>
      </c>
      <c r="CB347" s="1">
        <v>7.56</v>
      </c>
      <c r="CC347" s="1">
        <v>7.78</v>
      </c>
      <c r="CD347" s="1">
        <v>1.9350000000000001</v>
      </c>
      <c r="CE347" s="1">
        <v>38.707000000000001</v>
      </c>
      <c r="CF347" s="1">
        <v>0.85750000000000004</v>
      </c>
      <c r="CG347" s="1" t="s">
        <v>19</v>
      </c>
      <c r="CH347" s="1">
        <v>7.49</v>
      </c>
      <c r="CI347" s="1">
        <v>7.75</v>
      </c>
      <c r="CJ347" s="1">
        <v>1.79</v>
      </c>
      <c r="CK347" s="1">
        <v>35.808999999999997</v>
      </c>
      <c r="CL347" s="1">
        <v>0.88780000000000003</v>
      </c>
      <c r="CM347" s="1" t="s">
        <v>19</v>
      </c>
      <c r="CN347" s="1">
        <v>7.53</v>
      </c>
      <c r="CO347" s="1">
        <v>7.67</v>
      </c>
      <c r="CP347" s="1">
        <v>1.9350000000000001</v>
      </c>
      <c r="CQ347" s="1">
        <v>38.691000000000003</v>
      </c>
      <c r="CR347" s="1">
        <v>0.90090000000000003</v>
      </c>
      <c r="CS347" s="1" t="s">
        <v>19</v>
      </c>
      <c r="CT347" s="1"/>
      <c r="CU347" s="1"/>
      <c r="CV347" s="1"/>
      <c r="CW347" s="1"/>
      <c r="CX347" s="1"/>
      <c r="CY347" s="1"/>
    </row>
    <row r="348" spans="1:103" ht="15.75" customHeight="1" x14ac:dyDescent="0.25">
      <c r="A348" s="1" t="s">
        <v>142</v>
      </c>
      <c r="B348" s="1">
        <v>19</v>
      </c>
      <c r="C348" s="1">
        <v>28</v>
      </c>
      <c r="D348" s="1" t="s">
        <v>85</v>
      </c>
      <c r="E348" s="1">
        <v>10.62</v>
      </c>
      <c r="F348" s="1">
        <v>3</v>
      </c>
      <c r="G348" s="1">
        <v>7</v>
      </c>
      <c r="H348" s="1">
        <v>10.91</v>
      </c>
      <c r="I348" s="1">
        <v>11.03</v>
      </c>
      <c r="J348" s="1">
        <v>0.875</v>
      </c>
      <c r="K348" s="1">
        <v>12.496</v>
      </c>
      <c r="L348" s="1">
        <v>0.86329999999999996</v>
      </c>
      <c r="M348" s="1" t="s">
        <v>19</v>
      </c>
      <c r="N348" s="1">
        <v>10.8</v>
      </c>
      <c r="O348" s="1">
        <v>10.9</v>
      </c>
      <c r="P348" s="1">
        <v>0.77700000000000002</v>
      </c>
      <c r="Q348" s="1">
        <v>11.103</v>
      </c>
      <c r="R348" s="1">
        <v>0.85440000000000005</v>
      </c>
      <c r="S348" s="1" t="s">
        <v>19</v>
      </c>
      <c r="T348" s="1">
        <v>10.82</v>
      </c>
      <c r="U348" s="1">
        <v>10.95</v>
      </c>
      <c r="V348" s="1">
        <v>0.878</v>
      </c>
      <c r="W348" s="1">
        <v>12.542</v>
      </c>
      <c r="X348" s="1">
        <v>0.78700000000000003</v>
      </c>
      <c r="Y348" s="1" t="s">
        <v>19</v>
      </c>
      <c r="Z348" s="1">
        <v>10.99</v>
      </c>
      <c r="AA348" s="1">
        <v>11.12</v>
      </c>
      <c r="AB348" s="1">
        <v>0.97799999999999998</v>
      </c>
      <c r="AC348" s="1">
        <v>13.964</v>
      </c>
      <c r="AD348" s="1">
        <v>0.80400000000000005</v>
      </c>
      <c r="AE348" s="1" t="s">
        <v>19</v>
      </c>
      <c r="AF348" s="1">
        <v>10.81</v>
      </c>
      <c r="AG348" s="1">
        <v>10.94</v>
      </c>
      <c r="AH348" s="1">
        <v>0.90900000000000003</v>
      </c>
      <c r="AI348" s="1">
        <v>12.988</v>
      </c>
      <c r="AJ348" s="1">
        <v>0.87260000000000004</v>
      </c>
      <c r="AK348" s="1" t="s">
        <v>19</v>
      </c>
      <c r="AL348" s="1">
        <v>10.77</v>
      </c>
      <c r="AM348" s="1">
        <v>10.89</v>
      </c>
      <c r="AN348" s="1">
        <v>0.92700000000000005</v>
      </c>
      <c r="AO348" s="1">
        <v>13.236000000000001</v>
      </c>
      <c r="AP348" s="1">
        <v>0.85709999999999997</v>
      </c>
      <c r="AQ348" s="1" t="s">
        <v>19</v>
      </c>
      <c r="AR348" s="1">
        <v>10.86</v>
      </c>
      <c r="AS348" s="1">
        <v>10.99</v>
      </c>
      <c r="AT348" s="1">
        <v>1.327</v>
      </c>
      <c r="AU348" s="1">
        <v>18.962</v>
      </c>
      <c r="AV348" s="1">
        <v>0.82989999999999997</v>
      </c>
      <c r="AW348" s="1" t="s">
        <v>19</v>
      </c>
      <c r="AX348" s="1">
        <v>10.99</v>
      </c>
      <c r="AY348" s="1">
        <v>11.12</v>
      </c>
      <c r="AZ348" s="1">
        <v>1.321</v>
      </c>
      <c r="BA348" s="1">
        <v>18.867999999999999</v>
      </c>
      <c r="BB348" s="1">
        <v>0.7802</v>
      </c>
      <c r="BC348" s="1" t="s">
        <v>19</v>
      </c>
      <c r="BD348" s="1">
        <v>10.99</v>
      </c>
      <c r="BE348" s="1">
        <v>11.12</v>
      </c>
      <c r="BF348" s="1">
        <v>1.425</v>
      </c>
      <c r="BG348" s="1">
        <v>20.359000000000002</v>
      </c>
      <c r="BH348" s="1">
        <v>0.78120000000000001</v>
      </c>
      <c r="BI348" s="1" t="s">
        <v>19</v>
      </c>
      <c r="BJ348" s="1">
        <v>10.99</v>
      </c>
      <c r="BK348" s="1">
        <v>11.12</v>
      </c>
      <c r="BL348" s="1">
        <v>1.7370000000000001</v>
      </c>
      <c r="BM348" s="1">
        <v>24.815999999999999</v>
      </c>
      <c r="BN348" s="1">
        <v>0.77010000000000001</v>
      </c>
      <c r="BO348" s="1" t="s">
        <v>19</v>
      </c>
      <c r="BP348" s="1">
        <v>10.81</v>
      </c>
      <c r="BQ348" s="1">
        <v>10.95</v>
      </c>
      <c r="BR348" s="1">
        <v>1.532</v>
      </c>
      <c r="BS348" s="1">
        <v>21.887</v>
      </c>
      <c r="BT348" s="1">
        <v>0.80130000000000001</v>
      </c>
      <c r="BU348" s="1" t="s">
        <v>19</v>
      </c>
      <c r="BV348" s="1">
        <v>10.99</v>
      </c>
      <c r="BW348" s="1">
        <v>11.12</v>
      </c>
      <c r="BX348" s="1">
        <v>1.6180000000000001</v>
      </c>
      <c r="BY348" s="1">
        <v>23.109000000000002</v>
      </c>
      <c r="BZ348" s="1">
        <v>0.83989999999999998</v>
      </c>
      <c r="CA348" s="1" t="s">
        <v>19</v>
      </c>
      <c r="CB348" s="1">
        <v>10.99</v>
      </c>
      <c r="CC348" s="1">
        <v>11.12</v>
      </c>
      <c r="CD348" s="1">
        <v>1.7230000000000001</v>
      </c>
      <c r="CE348" s="1">
        <v>24.609000000000002</v>
      </c>
      <c r="CF348" s="1">
        <v>0.78190000000000004</v>
      </c>
      <c r="CG348" s="1" t="s">
        <v>19</v>
      </c>
      <c r="CH348" s="1">
        <v>10.99</v>
      </c>
      <c r="CI348" s="1">
        <v>11.12</v>
      </c>
      <c r="CJ348" s="1">
        <v>1.964</v>
      </c>
      <c r="CK348" s="1">
        <v>28.062999999999999</v>
      </c>
      <c r="CL348" s="1">
        <v>0.71840000000000004</v>
      </c>
      <c r="CM348" s="1" t="s">
        <v>19</v>
      </c>
      <c r="CN348" s="1">
        <v>10.99</v>
      </c>
      <c r="CO348" s="1">
        <v>11.12</v>
      </c>
      <c r="CP348" s="1">
        <v>1.8160000000000001</v>
      </c>
      <c r="CQ348" s="1">
        <v>25.949000000000002</v>
      </c>
      <c r="CR348" s="1">
        <v>0.74450000000000005</v>
      </c>
      <c r="CS348" s="1" t="s">
        <v>19</v>
      </c>
      <c r="CT348" s="1"/>
      <c r="CU348" s="1"/>
      <c r="CV348" s="1"/>
      <c r="CW348" s="1"/>
      <c r="CX348" s="1"/>
      <c r="CY348" s="1"/>
    </row>
    <row r="349" spans="1:103" ht="15.75" customHeight="1" x14ac:dyDescent="0.25">
      <c r="A349" s="1" t="s">
        <v>142</v>
      </c>
      <c r="B349" s="1">
        <v>21</v>
      </c>
      <c r="C349" s="1">
        <v>30</v>
      </c>
      <c r="D349" s="1" t="s">
        <v>86</v>
      </c>
      <c r="E349" s="1">
        <v>10.67</v>
      </c>
      <c r="F349" s="1">
        <v>3</v>
      </c>
      <c r="G349" s="1">
        <v>7</v>
      </c>
      <c r="H349" s="1">
        <v>10.82</v>
      </c>
      <c r="I349" s="1">
        <v>11.09</v>
      </c>
      <c r="J349" s="1">
        <v>0.88200000000000001</v>
      </c>
      <c r="K349" s="1">
        <v>12.593999999999999</v>
      </c>
      <c r="L349" s="1">
        <v>0.86280000000000001</v>
      </c>
      <c r="M349" s="1" t="s">
        <v>19</v>
      </c>
      <c r="N349" s="1">
        <v>10.75</v>
      </c>
      <c r="O349" s="1">
        <v>11</v>
      </c>
      <c r="P349" s="1">
        <v>0.84199999999999997</v>
      </c>
      <c r="Q349" s="1">
        <v>12.031000000000001</v>
      </c>
      <c r="R349" s="1">
        <v>0.87490000000000001</v>
      </c>
      <c r="S349" s="1" t="s">
        <v>19</v>
      </c>
      <c r="T349" s="1">
        <v>10.76</v>
      </c>
      <c r="U349" s="1">
        <v>11.03</v>
      </c>
      <c r="V349" s="1">
        <v>1.0549999999999999</v>
      </c>
      <c r="W349" s="1">
        <v>15.071</v>
      </c>
      <c r="X349" s="1">
        <v>0.81840000000000002</v>
      </c>
      <c r="Y349" s="1" t="s">
        <v>19</v>
      </c>
      <c r="Z349" s="1">
        <v>10.79</v>
      </c>
      <c r="AA349" s="1">
        <v>11.06</v>
      </c>
      <c r="AB349" s="1">
        <v>1.2370000000000001</v>
      </c>
      <c r="AC349" s="1">
        <v>17.666</v>
      </c>
      <c r="AD349" s="1">
        <v>0.81140000000000001</v>
      </c>
      <c r="AE349" s="1" t="s">
        <v>19</v>
      </c>
      <c r="AF349" s="1">
        <v>10.74</v>
      </c>
      <c r="AG349" s="1">
        <v>11</v>
      </c>
      <c r="AH349" s="1">
        <v>0.90300000000000002</v>
      </c>
      <c r="AI349" s="1">
        <v>12.906000000000001</v>
      </c>
      <c r="AJ349" s="1">
        <v>0.86539999999999995</v>
      </c>
      <c r="AK349" s="1" t="s">
        <v>19</v>
      </c>
      <c r="AL349" s="1">
        <v>10.73</v>
      </c>
      <c r="AM349" s="1">
        <v>10.95</v>
      </c>
      <c r="AN349" s="1">
        <v>0.92200000000000004</v>
      </c>
      <c r="AO349" s="1">
        <v>13.166</v>
      </c>
      <c r="AP349" s="1">
        <v>0.87090000000000001</v>
      </c>
      <c r="AQ349" s="1" t="s">
        <v>19</v>
      </c>
      <c r="AR349" s="1">
        <v>10.84</v>
      </c>
      <c r="AS349" s="1">
        <v>11.05</v>
      </c>
      <c r="AT349" s="1">
        <v>1.3180000000000001</v>
      </c>
      <c r="AU349" s="1">
        <v>18.831</v>
      </c>
      <c r="AV349" s="1">
        <v>0.8528</v>
      </c>
      <c r="AW349" s="1" t="s">
        <v>19</v>
      </c>
      <c r="AX349" s="1">
        <v>10.79</v>
      </c>
      <c r="AY349" s="1">
        <v>10.9</v>
      </c>
      <c r="AZ349" s="1">
        <v>1.3129999999999999</v>
      </c>
      <c r="BA349" s="1">
        <v>18.757000000000001</v>
      </c>
      <c r="BB349" s="1">
        <v>0.80059999999999998</v>
      </c>
      <c r="BC349" s="1" t="s">
        <v>19</v>
      </c>
      <c r="BD349" s="1">
        <v>10.77</v>
      </c>
      <c r="BE349" s="1">
        <v>10.96</v>
      </c>
      <c r="BF349" s="1">
        <v>1.3839999999999999</v>
      </c>
      <c r="BG349" s="1">
        <v>19.771000000000001</v>
      </c>
      <c r="BH349" s="1">
        <v>0.83209999999999995</v>
      </c>
      <c r="BI349" s="1" t="s">
        <v>19</v>
      </c>
      <c r="BJ349" s="1">
        <v>10.77</v>
      </c>
      <c r="BK349" s="1">
        <v>11.02</v>
      </c>
      <c r="BL349" s="1">
        <v>1.613</v>
      </c>
      <c r="BM349" s="1">
        <v>23.038</v>
      </c>
      <c r="BN349" s="1">
        <v>0.74629999999999996</v>
      </c>
      <c r="BO349" s="1" t="s">
        <v>19</v>
      </c>
      <c r="BP349" s="1">
        <v>10.72</v>
      </c>
      <c r="BQ349" s="1">
        <v>11.04</v>
      </c>
      <c r="BR349" s="1">
        <v>1.52</v>
      </c>
      <c r="BS349" s="1">
        <v>21.719000000000001</v>
      </c>
      <c r="BT349" s="1">
        <v>0.79200000000000004</v>
      </c>
      <c r="BU349" s="1" t="s">
        <v>19</v>
      </c>
      <c r="BV349" s="1">
        <v>10.81</v>
      </c>
      <c r="BW349" s="1">
        <v>10.95</v>
      </c>
      <c r="BX349" s="1">
        <v>1.722</v>
      </c>
      <c r="BY349" s="1">
        <v>24.606999999999999</v>
      </c>
      <c r="BZ349" s="1">
        <v>0.81220000000000003</v>
      </c>
      <c r="CA349" s="1" t="s">
        <v>19</v>
      </c>
      <c r="CB349" s="1">
        <v>10.77</v>
      </c>
      <c r="CC349" s="1">
        <v>11.06</v>
      </c>
      <c r="CD349" s="1">
        <v>1.744</v>
      </c>
      <c r="CE349" s="1">
        <v>24.908000000000001</v>
      </c>
      <c r="CF349" s="1">
        <v>0.73360000000000003</v>
      </c>
      <c r="CG349" s="1" t="s">
        <v>19</v>
      </c>
      <c r="CH349" s="1">
        <v>10.74</v>
      </c>
      <c r="CI349" s="1">
        <v>10.99</v>
      </c>
      <c r="CJ349" s="1">
        <v>1.8360000000000001</v>
      </c>
      <c r="CK349" s="1">
        <v>26.234000000000002</v>
      </c>
      <c r="CL349" s="1">
        <v>0.75160000000000005</v>
      </c>
      <c r="CM349" s="1" t="s">
        <v>19</v>
      </c>
      <c r="CN349" s="1">
        <v>10.8</v>
      </c>
      <c r="CO349" s="1">
        <v>10.97</v>
      </c>
      <c r="CP349" s="1">
        <v>1.732</v>
      </c>
      <c r="CQ349" s="1">
        <v>24.739000000000001</v>
      </c>
      <c r="CR349" s="1">
        <v>0.77759999999999996</v>
      </c>
      <c r="CS349" s="1" t="s">
        <v>19</v>
      </c>
      <c r="CT349" s="1"/>
      <c r="CU349" s="1"/>
      <c r="CV349" s="1"/>
      <c r="CW349" s="1"/>
      <c r="CX349" s="1"/>
      <c r="CY349" s="1"/>
    </row>
    <row r="350" spans="1:103" ht="15.75" customHeight="1" x14ac:dyDescent="0.25">
      <c r="A350" s="1" t="s">
        <v>142</v>
      </c>
      <c r="B350" s="1">
        <v>21</v>
      </c>
      <c r="C350" s="1">
        <v>30</v>
      </c>
      <c r="D350" s="1" t="s">
        <v>86</v>
      </c>
      <c r="E350" s="1">
        <v>10.67</v>
      </c>
      <c r="F350" s="1">
        <v>4</v>
      </c>
      <c r="G350" s="1">
        <v>7</v>
      </c>
      <c r="H350" s="1">
        <v>10.87</v>
      </c>
      <c r="I350" s="1">
        <v>11.02</v>
      </c>
      <c r="J350" s="1">
        <v>0.89400000000000002</v>
      </c>
      <c r="K350" s="1">
        <v>12.778</v>
      </c>
      <c r="L350" s="1">
        <v>0.91279999999999994</v>
      </c>
      <c r="M350" s="1" t="s">
        <v>19</v>
      </c>
      <c r="N350" s="1">
        <v>10.87</v>
      </c>
      <c r="O350" s="1">
        <v>11.02</v>
      </c>
      <c r="P350" s="1">
        <v>0.82299999999999995</v>
      </c>
      <c r="Q350" s="1">
        <v>11.763999999999999</v>
      </c>
      <c r="R350" s="1">
        <v>0.92930000000000001</v>
      </c>
      <c r="S350" s="1" t="s">
        <v>19</v>
      </c>
      <c r="T350" s="1">
        <v>10.83</v>
      </c>
      <c r="U350" s="1">
        <v>10.96</v>
      </c>
      <c r="V350" s="1">
        <v>0.86199999999999999</v>
      </c>
      <c r="W350" s="1">
        <v>12.313000000000001</v>
      </c>
      <c r="X350" s="1">
        <v>0.91810000000000003</v>
      </c>
      <c r="Y350" s="1" t="s">
        <v>19</v>
      </c>
      <c r="Z350" s="1">
        <v>10.87</v>
      </c>
      <c r="AA350" s="1">
        <v>11.02</v>
      </c>
      <c r="AB350" s="1">
        <v>0.94</v>
      </c>
      <c r="AC350" s="1">
        <v>13.429</v>
      </c>
      <c r="AD350" s="1">
        <v>0.90480000000000005</v>
      </c>
      <c r="AE350" s="1" t="s">
        <v>19</v>
      </c>
      <c r="AF350" s="1">
        <v>10.84</v>
      </c>
      <c r="AG350" s="1">
        <v>10.96</v>
      </c>
      <c r="AH350" s="1">
        <v>0.877</v>
      </c>
      <c r="AI350" s="1">
        <v>12.526</v>
      </c>
      <c r="AJ350" s="1">
        <v>0.92689999999999995</v>
      </c>
      <c r="AK350" s="1" t="s">
        <v>19</v>
      </c>
      <c r="AL350" s="1">
        <v>10.77</v>
      </c>
      <c r="AM350" s="1">
        <v>10.95</v>
      </c>
      <c r="AN350" s="1">
        <v>0.95399999999999996</v>
      </c>
      <c r="AO350" s="1">
        <v>13.624000000000001</v>
      </c>
      <c r="AP350" s="1">
        <v>0.90980000000000005</v>
      </c>
      <c r="AQ350" s="1" t="s">
        <v>19</v>
      </c>
      <c r="AR350" s="1">
        <v>10.87</v>
      </c>
      <c r="AS350" s="1">
        <v>11.02</v>
      </c>
      <c r="AT350" s="1">
        <v>1.355</v>
      </c>
      <c r="AU350" s="1">
        <v>19.361999999999998</v>
      </c>
      <c r="AV350" s="1">
        <v>0.90310000000000001</v>
      </c>
      <c r="AW350" s="1" t="s">
        <v>19</v>
      </c>
      <c r="AX350" s="1">
        <v>10.87</v>
      </c>
      <c r="AY350" s="1">
        <v>11.02</v>
      </c>
      <c r="AZ350" s="1">
        <v>1.379</v>
      </c>
      <c r="BA350" s="1">
        <v>19.704000000000001</v>
      </c>
      <c r="BB350" s="1">
        <v>0.89549999999999996</v>
      </c>
      <c r="BC350" s="1" t="s">
        <v>19</v>
      </c>
      <c r="BD350" s="1">
        <v>10.83</v>
      </c>
      <c r="BE350" s="1">
        <v>10.96</v>
      </c>
      <c r="BF350" s="1">
        <v>1.417</v>
      </c>
      <c r="BG350" s="1">
        <v>20.247</v>
      </c>
      <c r="BH350" s="1">
        <v>0.90229999999999999</v>
      </c>
      <c r="BI350" s="1" t="s">
        <v>19</v>
      </c>
      <c r="BJ350" s="1">
        <v>10.87</v>
      </c>
      <c r="BK350" s="1">
        <v>11.02</v>
      </c>
      <c r="BL350" s="1">
        <v>1.65</v>
      </c>
      <c r="BM350" s="1">
        <v>23.567</v>
      </c>
      <c r="BN350" s="1">
        <v>0.87929999999999997</v>
      </c>
      <c r="BO350" s="1" t="s">
        <v>19</v>
      </c>
      <c r="BP350" s="1">
        <v>10.87</v>
      </c>
      <c r="BQ350" s="1">
        <v>11.02</v>
      </c>
      <c r="BR350" s="1">
        <v>1.591</v>
      </c>
      <c r="BS350" s="1">
        <v>22.734999999999999</v>
      </c>
      <c r="BT350" s="1">
        <v>0.90429999999999999</v>
      </c>
      <c r="BU350" s="1" t="s">
        <v>19</v>
      </c>
      <c r="BV350" s="1">
        <v>10.85</v>
      </c>
      <c r="BW350" s="1">
        <v>10.99</v>
      </c>
      <c r="BX350" s="1">
        <v>1.5660000000000001</v>
      </c>
      <c r="BY350" s="1">
        <v>22.367999999999999</v>
      </c>
      <c r="BZ350" s="1">
        <v>0.87749999999999995</v>
      </c>
      <c r="CA350" s="1" t="s">
        <v>19</v>
      </c>
      <c r="CB350" s="1">
        <v>10.87</v>
      </c>
      <c r="CC350" s="1">
        <v>11.02</v>
      </c>
      <c r="CD350" s="1">
        <v>1.869</v>
      </c>
      <c r="CE350" s="1">
        <v>26.702000000000002</v>
      </c>
      <c r="CF350" s="1">
        <v>0.88700000000000001</v>
      </c>
      <c r="CG350" s="1" t="s">
        <v>19</v>
      </c>
      <c r="CH350" s="1">
        <v>10.87</v>
      </c>
      <c r="CI350" s="1">
        <v>11.02</v>
      </c>
      <c r="CJ350" s="1">
        <v>1.7589999999999999</v>
      </c>
      <c r="CK350" s="1">
        <v>25.134</v>
      </c>
      <c r="CL350" s="1">
        <v>0.89419999999999999</v>
      </c>
      <c r="CM350" s="1" t="s">
        <v>19</v>
      </c>
      <c r="CN350" s="1">
        <v>10.83</v>
      </c>
      <c r="CO350" s="1">
        <v>10.97</v>
      </c>
      <c r="CP350" s="1">
        <v>1.7689999999999999</v>
      </c>
      <c r="CQ350" s="1">
        <v>25.274999999999999</v>
      </c>
      <c r="CR350" s="1">
        <v>0.875</v>
      </c>
      <c r="CS350" s="1" t="s">
        <v>19</v>
      </c>
      <c r="CT350" s="1"/>
      <c r="CU350" s="1"/>
      <c r="CV350" s="1"/>
      <c r="CW350" s="1"/>
      <c r="CX350" s="1"/>
      <c r="CY350" s="1"/>
    </row>
    <row r="351" spans="1:103" ht="15.75" customHeight="1" x14ac:dyDescent="0.25">
      <c r="A351" s="1" t="s">
        <v>142</v>
      </c>
      <c r="B351" s="1">
        <v>22</v>
      </c>
      <c r="C351" s="1">
        <v>26</v>
      </c>
      <c r="D351" s="1" t="s">
        <v>87</v>
      </c>
      <c r="E351" s="1">
        <v>7.39</v>
      </c>
      <c r="F351" s="1">
        <v>2</v>
      </c>
      <c r="G351" s="1">
        <v>2</v>
      </c>
      <c r="H351" s="1">
        <v>7.62</v>
      </c>
      <c r="I351" s="1">
        <v>7.8</v>
      </c>
      <c r="J351" s="1">
        <v>7.0999999999999994E-2</v>
      </c>
      <c r="K351" s="1">
        <v>3.5470000000000002</v>
      </c>
      <c r="L351" s="1">
        <v>0.8861</v>
      </c>
      <c r="M351" s="1" t="s">
        <v>19</v>
      </c>
      <c r="N351" s="1">
        <v>7.54</v>
      </c>
      <c r="O351" s="1">
        <v>7.75</v>
      </c>
      <c r="P351" s="1">
        <v>5.3999999999999999E-2</v>
      </c>
      <c r="Q351" s="1">
        <v>2.6989999999999998</v>
      </c>
      <c r="R351" s="1">
        <v>0.89149999999999996</v>
      </c>
      <c r="S351" s="1" t="s">
        <v>19</v>
      </c>
      <c r="T351" s="1">
        <v>7.55</v>
      </c>
      <c r="U351" s="1">
        <v>7.75</v>
      </c>
      <c r="V351" s="1">
        <v>2.7E-2</v>
      </c>
      <c r="W351" s="1">
        <v>1.3540000000000001</v>
      </c>
      <c r="X351" s="1">
        <v>0.91020000000000001</v>
      </c>
      <c r="Y351" s="1" t="s">
        <v>19</v>
      </c>
      <c r="Z351" s="1">
        <v>7.6</v>
      </c>
      <c r="AA351" s="1">
        <v>7.78</v>
      </c>
      <c r="AB351" s="1">
        <v>3.7999999999999999E-2</v>
      </c>
      <c r="AC351" s="1">
        <v>1.9119999999999999</v>
      </c>
      <c r="AD351" s="1">
        <v>0.90290000000000004</v>
      </c>
      <c r="AE351" s="1" t="s">
        <v>19</v>
      </c>
      <c r="AF351" s="1">
        <v>7.55</v>
      </c>
      <c r="AG351" s="1">
        <v>7.72</v>
      </c>
      <c r="AH351" s="1">
        <v>5.7000000000000002E-2</v>
      </c>
      <c r="AI351" s="1">
        <v>2.86</v>
      </c>
      <c r="AJ351" s="1">
        <v>0.92479999999999996</v>
      </c>
      <c r="AK351" s="1" t="s">
        <v>19</v>
      </c>
      <c r="AL351" s="1">
        <v>7.47</v>
      </c>
      <c r="AM351" s="1">
        <v>7.75</v>
      </c>
      <c r="AN351" s="1">
        <v>0.03</v>
      </c>
      <c r="AO351" s="1">
        <v>1.5069999999999999</v>
      </c>
      <c r="AP351" s="1">
        <v>0.87239999999999995</v>
      </c>
      <c r="AQ351" s="1" t="s">
        <v>19</v>
      </c>
      <c r="AR351" s="1">
        <v>7.59</v>
      </c>
      <c r="AS351" s="1">
        <v>7.78</v>
      </c>
      <c r="AT351" s="1">
        <v>0.08</v>
      </c>
      <c r="AU351" s="1">
        <v>3.99</v>
      </c>
      <c r="AV351" s="1">
        <v>0.91649999999999998</v>
      </c>
      <c r="AW351" s="1" t="s">
        <v>19</v>
      </c>
      <c r="AX351" s="1">
        <v>7.54</v>
      </c>
      <c r="AY351" s="1">
        <v>7.75</v>
      </c>
      <c r="AZ351" s="1">
        <v>7.3999999999999996E-2</v>
      </c>
      <c r="BA351" s="1">
        <v>3.7050000000000001</v>
      </c>
      <c r="BB351" s="1">
        <v>0.90839999999999999</v>
      </c>
      <c r="BC351" s="1" t="s">
        <v>19</v>
      </c>
      <c r="BD351" s="1">
        <v>7.68</v>
      </c>
      <c r="BE351" s="1">
        <v>7.86</v>
      </c>
      <c r="BF351" s="1">
        <v>9.6000000000000002E-2</v>
      </c>
      <c r="BG351" s="1">
        <v>4.8239999999999998</v>
      </c>
      <c r="BH351" s="1">
        <v>0.81810000000000005</v>
      </c>
      <c r="BI351" s="1" t="s">
        <v>19</v>
      </c>
      <c r="BJ351" s="1">
        <v>7.54</v>
      </c>
      <c r="BK351" s="1">
        <v>7.73</v>
      </c>
      <c r="BL351" s="1">
        <v>0.112</v>
      </c>
      <c r="BM351" s="1">
        <v>5.6109999999999998</v>
      </c>
      <c r="BN351" s="1">
        <v>0.85219999999999996</v>
      </c>
      <c r="BO351" s="1" t="s">
        <v>19</v>
      </c>
      <c r="BP351" s="1">
        <v>7.54</v>
      </c>
      <c r="BQ351" s="1">
        <v>7.75</v>
      </c>
      <c r="BR351" s="1">
        <v>0.13500000000000001</v>
      </c>
      <c r="BS351" s="1">
        <v>6.77</v>
      </c>
      <c r="BT351" s="1">
        <v>0.88560000000000005</v>
      </c>
      <c r="BU351" s="1" t="s">
        <v>19</v>
      </c>
      <c r="BV351" s="1">
        <v>7.55</v>
      </c>
      <c r="BW351" s="1">
        <v>7.76</v>
      </c>
      <c r="BX351" s="1">
        <v>0.11700000000000001</v>
      </c>
      <c r="BY351" s="1">
        <v>5.8719999999999999</v>
      </c>
      <c r="BZ351" s="1">
        <v>0.90149999999999997</v>
      </c>
      <c r="CA351" s="1" t="s">
        <v>19</v>
      </c>
      <c r="CB351" s="1">
        <v>7.59</v>
      </c>
      <c r="CC351" s="1">
        <v>7.75</v>
      </c>
      <c r="CD351" s="1">
        <v>0.16600000000000001</v>
      </c>
      <c r="CE351" s="1">
        <v>8.3239999999999998</v>
      </c>
      <c r="CF351" s="1">
        <v>0.87509999999999999</v>
      </c>
      <c r="CG351" s="1" t="s">
        <v>19</v>
      </c>
      <c r="CH351" s="1">
        <v>7.55</v>
      </c>
      <c r="CI351" s="1">
        <v>7.75</v>
      </c>
      <c r="CJ351" s="1">
        <v>0.26800000000000002</v>
      </c>
      <c r="CK351" s="1">
        <v>13.375999999999999</v>
      </c>
      <c r="CL351" s="1">
        <v>0.89580000000000004</v>
      </c>
      <c r="CM351" s="1" t="s">
        <v>19</v>
      </c>
      <c r="CN351" s="1">
        <v>7.52</v>
      </c>
      <c r="CO351" s="1">
        <v>7.74</v>
      </c>
      <c r="CP351" s="1">
        <v>0.22500000000000001</v>
      </c>
      <c r="CQ351" s="1">
        <v>11.25</v>
      </c>
      <c r="CR351" s="1">
        <v>0.90569999999999995</v>
      </c>
      <c r="CS351" s="1" t="s">
        <v>19</v>
      </c>
      <c r="CT351" s="1"/>
      <c r="CU351" s="1"/>
      <c r="CV351" s="1"/>
      <c r="CW351" s="1"/>
      <c r="CX351" s="1"/>
      <c r="CY351" s="1"/>
    </row>
    <row r="352" spans="1:103" ht="15.75" customHeight="1" x14ac:dyDescent="0.25">
      <c r="A352" s="1" t="s">
        <v>142</v>
      </c>
      <c r="B352" s="1">
        <v>22</v>
      </c>
      <c r="C352" s="1">
        <v>28</v>
      </c>
      <c r="D352" s="1" t="s">
        <v>88</v>
      </c>
      <c r="E352" s="1">
        <v>11.24</v>
      </c>
      <c r="F352" s="1">
        <v>3</v>
      </c>
      <c r="G352" s="1">
        <v>4</v>
      </c>
      <c r="H352" s="1">
        <v>11.49</v>
      </c>
      <c r="I352" s="1">
        <v>11.79</v>
      </c>
      <c r="J352" s="1">
        <v>5.1999999999999998E-2</v>
      </c>
      <c r="K352" s="1">
        <v>1.294</v>
      </c>
      <c r="L352" s="1">
        <v>0.91359999999999997</v>
      </c>
      <c r="M352" s="1" t="s">
        <v>19</v>
      </c>
      <c r="N352" s="1">
        <v>11.41</v>
      </c>
      <c r="O352" s="1">
        <v>11.69</v>
      </c>
      <c r="P352" s="1">
        <v>6.4000000000000001E-2</v>
      </c>
      <c r="Q352" s="1">
        <v>1.5920000000000001</v>
      </c>
      <c r="R352" s="1">
        <v>0.92779999999999996</v>
      </c>
      <c r="S352" s="1" t="s">
        <v>19</v>
      </c>
      <c r="T352" s="1">
        <v>11.41</v>
      </c>
      <c r="U352" s="1">
        <v>11.68</v>
      </c>
      <c r="V352" s="1">
        <v>4.3999999999999997E-2</v>
      </c>
      <c r="W352" s="1">
        <v>1.1120000000000001</v>
      </c>
      <c r="X352" s="1">
        <v>0.93089999999999995</v>
      </c>
      <c r="Y352" s="1" t="s">
        <v>19</v>
      </c>
      <c r="Z352" s="1">
        <v>11.47</v>
      </c>
      <c r="AA352" s="1">
        <v>11.78</v>
      </c>
      <c r="AB352" s="1">
        <v>3.5999999999999997E-2</v>
      </c>
      <c r="AC352" s="1">
        <v>0.90100000000000002</v>
      </c>
      <c r="AD352" s="1">
        <v>0.91469999999999996</v>
      </c>
      <c r="AE352" s="1" t="s">
        <v>19</v>
      </c>
      <c r="AF352" s="1">
        <v>11.4</v>
      </c>
      <c r="AG352" s="1">
        <v>11.78</v>
      </c>
      <c r="AH352" s="1">
        <v>7.3999999999999996E-2</v>
      </c>
      <c r="AI352" s="1">
        <v>1.861</v>
      </c>
      <c r="AJ352" s="1">
        <v>0.93359999999999999</v>
      </c>
      <c r="AK352" s="1" t="s">
        <v>19</v>
      </c>
      <c r="AL352" s="1">
        <v>11.37</v>
      </c>
      <c r="AM352" s="1">
        <v>11.63</v>
      </c>
      <c r="AN352" s="1">
        <v>4.2999999999999997E-2</v>
      </c>
      <c r="AO352" s="1">
        <v>1.0629999999999999</v>
      </c>
      <c r="AP352" s="1">
        <v>0.90790000000000004</v>
      </c>
      <c r="AQ352" s="1" t="s">
        <v>19</v>
      </c>
      <c r="AR352" s="1">
        <v>11.45</v>
      </c>
      <c r="AS352" s="1">
        <v>11.77</v>
      </c>
      <c r="AT352" s="1">
        <v>2.9000000000000001E-2</v>
      </c>
      <c r="AU352" s="1">
        <v>0.71599999999999997</v>
      </c>
      <c r="AV352" s="1">
        <v>0.91549999999999998</v>
      </c>
      <c r="AW352" s="1" t="s">
        <v>19</v>
      </c>
      <c r="AX352" s="1">
        <v>11.39</v>
      </c>
      <c r="AY352" s="1">
        <v>11.69</v>
      </c>
      <c r="AZ352" s="1">
        <v>5.7000000000000002E-2</v>
      </c>
      <c r="BA352" s="1">
        <v>1.427</v>
      </c>
      <c r="BB352" s="1">
        <v>0.91490000000000005</v>
      </c>
      <c r="BC352" s="1" t="s">
        <v>19</v>
      </c>
      <c r="BD352" s="1">
        <v>11.41</v>
      </c>
      <c r="BE352" s="1">
        <v>11.65</v>
      </c>
      <c r="BF352" s="1">
        <v>7.2999999999999995E-2</v>
      </c>
      <c r="BG352" s="1">
        <v>1.8140000000000001</v>
      </c>
      <c r="BH352" s="1">
        <v>0.91259999999999997</v>
      </c>
      <c r="BI352" s="1" t="s">
        <v>19</v>
      </c>
      <c r="BJ352" s="1">
        <v>11.39</v>
      </c>
      <c r="BK352" s="1">
        <v>11.75</v>
      </c>
      <c r="BL352" s="1">
        <v>0.106</v>
      </c>
      <c r="BM352" s="1">
        <v>2.6440000000000001</v>
      </c>
      <c r="BN352" s="1">
        <v>0.88109999999999999</v>
      </c>
      <c r="BO352" s="1" t="s">
        <v>19</v>
      </c>
      <c r="BP352" s="1">
        <v>11.42</v>
      </c>
      <c r="BQ352" s="1">
        <v>11.71</v>
      </c>
      <c r="BR352" s="1">
        <v>7.5999999999999998E-2</v>
      </c>
      <c r="BS352" s="1">
        <v>1.8939999999999999</v>
      </c>
      <c r="BT352" s="1">
        <v>0.89510000000000001</v>
      </c>
      <c r="BU352" s="1" t="s">
        <v>19</v>
      </c>
      <c r="BV352" s="1">
        <v>11.47</v>
      </c>
      <c r="BW352" s="1">
        <v>11.67</v>
      </c>
      <c r="BX352" s="1">
        <v>6.8000000000000005E-2</v>
      </c>
      <c r="BY352" s="1">
        <v>1.7070000000000001</v>
      </c>
      <c r="BZ352" s="1">
        <v>0.90859999999999996</v>
      </c>
      <c r="CA352" s="1" t="s">
        <v>19</v>
      </c>
      <c r="CB352" s="1">
        <v>11.48</v>
      </c>
      <c r="CC352" s="1">
        <v>11.77</v>
      </c>
      <c r="CD352" s="1">
        <v>0.27500000000000002</v>
      </c>
      <c r="CE352" s="1">
        <v>6.8789999999999996</v>
      </c>
      <c r="CF352" s="1">
        <v>0.87829999999999997</v>
      </c>
      <c r="CG352" s="1" t="s">
        <v>19</v>
      </c>
      <c r="CH352" s="1">
        <v>11.41</v>
      </c>
      <c r="CI352" s="1">
        <v>11.69</v>
      </c>
      <c r="CJ352" s="1">
        <v>0.16600000000000001</v>
      </c>
      <c r="CK352" s="1">
        <v>4.141</v>
      </c>
      <c r="CL352" s="1">
        <v>0.86780000000000002</v>
      </c>
      <c r="CM352" s="1" t="s">
        <v>19</v>
      </c>
      <c r="CN352" s="1">
        <v>11.42</v>
      </c>
      <c r="CO352" s="1">
        <v>11.64</v>
      </c>
      <c r="CP352" s="1">
        <v>0.23300000000000001</v>
      </c>
      <c r="CQ352" s="1">
        <v>5.8159999999999998</v>
      </c>
      <c r="CR352" s="1">
        <v>0.88970000000000005</v>
      </c>
      <c r="CS352" s="1" t="s">
        <v>19</v>
      </c>
      <c r="CT352" s="1"/>
      <c r="CU352" s="1"/>
      <c r="CV352" s="1"/>
      <c r="CW352" s="1"/>
      <c r="CX352" s="1"/>
      <c r="CY352" s="1"/>
    </row>
    <row r="353" spans="1:103" ht="15.75" customHeight="1" x14ac:dyDescent="0.25">
      <c r="A353" s="1" t="s">
        <v>142</v>
      </c>
      <c r="B353" s="1">
        <v>27</v>
      </c>
      <c r="C353" s="1">
        <v>35</v>
      </c>
      <c r="D353" s="1" t="s">
        <v>21</v>
      </c>
      <c r="E353" s="1">
        <v>10.88</v>
      </c>
      <c r="F353" s="1">
        <v>1</v>
      </c>
      <c r="G353" s="1">
        <v>7</v>
      </c>
      <c r="H353" s="1">
        <v>11.09</v>
      </c>
      <c r="I353" s="1">
        <v>11.37</v>
      </c>
      <c r="J353" s="1">
        <v>9.0999999999999998E-2</v>
      </c>
      <c r="K353" s="1">
        <v>1.296</v>
      </c>
      <c r="L353" s="1">
        <v>0.94259999999999999</v>
      </c>
      <c r="M353" s="1" t="s">
        <v>20</v>
      </c>
      <c r="N353" s="1">
        <v>10.96</v>
      </c>
      <c r="O353" s="1">
        <v>11.26</v>
      </c>
      <c r="P353" s="1">
        <v>0.08</v>
      </c>
      <c r="Q353" s="1">
        <v>1.143</v>
      </c>
      <c r="R353" s="1">
        <v>0.93520000000000003</v>
      </c>
      <c r="S353" s="1" t="s">
        <v>20</v>
      </c>
      <c r="T353" s="1">
        <v>10.92</v>
      </c>
      <c r="U353" s="1">
        <v>11.28</v>
      </c>
      <c r="V353" s="1">
        <v>9.4E-2</v>
      </c>
      <c r="W353" s="1">
        <v>1.35</v>
      </c>
      <c r="X353" s="1">
        <v>0.92700000000000005</v>
      </c>
      <c r="Y353" s="1" t="s">
        <v>20</v>
      </c>
      <c r="Z353" s="1">
        <v>11.02</v>
      </c>
      <c r="AA353" s="1">
        <v>11.3</v>
      </c>
      <c r="AB353" s="1">
        <v>9.7000000000000003E-2</v>
      </c>
      <c r="AC353" s="1">
        <v>1.38</v>
      </c>
      <c r="AD353" s="1">
        <v>0.92559999999999998</v>
      </c>
      <c r="AE353" s="1" t="s">
        <v>20</v>
      </c>
      <c r="AF353" s="1">
        <v>10.99</v>
      </c>
      <c r="AG353" s="1">
        <v>11.25</v>
      </c>
      <c r="AH353" s="1">
        <v>9.4E-2</v>
      </c>
      <c r="AI353" s="1">
        <v>1.3480000000000001</v>
      </c>
      <c r="AJ353" s="1">
        <v>0.9405</v>
      </c>
      <c r="AK353" s="1" t="s">
        <v>20</v>
      </c>
      <c r="AL353" s="1">
        <v>10.92</v>
      </c>
      <c r="AM353" s="1">
        <v>11.18</v>
      </c>
      <c r="AN353" s="1">
        <v>9.0999999999999998E-2</v>
      </c>
      <c r="AO353" s="1">
        <v>1.306</v>
      </c>
      <c r="AP353" s="1">
        <v>0.94189999999999996</v>
      </c>
      <c r="AQ353" s="1" t="s">
        <v>20</v>
      </c>
      <c r="AR353" s="1">
        <v>11.03</v>
      </c>
      <c r="AS353" s="1">
        <v>11.29</v>
      </c>
      <c r="AT353" s="1">
        <v>0.29599999999999999</v>
      </c>
      <c r="AU353" s="1">
        <v>4.2240000000000002</v>
      </c>
      <c r="AV353" s="1">
        <v>0.93210000000000004</v>
      </c>
      <c r="AW353" s="1" t="s">
        <v>20</v>
      </c>
      <c r="AX353" s="1">
        <v>10.97</v>
      </c>
      <c r="AY353" s="1">
        <v>11.21</v>
      </c>
      <c r="AZ353" s="1">
        <v>0.312</v>
      </c>
      <c r="BA353" s="1">
        <v>4.45</v>
      </c>
      <c r="BB353" s="1">
        <v>0.92210000000000003</v>
      </c>
      <c r="BC353" s="1" t="s">
        <v>20</v>
      </c>
      <c r="BD353" s="1">
        <v>10.95</v>
      </c>
      <c r="BE353" s="1">
        <v>11.21</v>
      </c>
      <c r="BF353" s="1">
        <v>0.30299999999999999</v>
      </c>
      <c r="BG353" s="1">
        <v>4.335</v>
      </c>
      <c r="BH353" s="1">
        <v>0.93220000000000003</v>
      </c>
      <c r="BI353" s="1" t="s">
        <v>20</v>
      </c>
      <c r="BJ353" s="1">
        <v>10.98</v>
      </c>
      <c r="BK353" s="1">
        <v>11.19</v>
      </c>
      <c r="BL353" s="1">
        <v>0.53400000000000003</v>
      </c>
      <c r="BM353" s="1">
        <v>7.6349999999999998</v>
      </c>
      <c r="BN353" s="1">
        <v>0.93810000000000004</v>
      </c>
      <c r="BO353" s="1" t="s">
        <v>20</v>
      </c>
      <c r="BP353" s="1">
        <v>10.99</v>
      </c>
      <c r="BQ353" s="1">
        <v>11.19</v>
      </c>
      <c r="BR353" s="1">
        <v>0.47599999999999998</v>
      </c>
      <c r="BS353" s="1">
        <v>6.8029999999999999</v>
      </c>
      <c r="BT353" s="1">
        <v>0.9</v>
      </c>
      <c r="BU353" s="1" t="s">
        <v>20</v>
      </c>
      <c r="BV353" s="1">
        <v>10.97</v>
      </c>
      <c r="BW353" s="1">
        <v>11.19</v>
      </c>
      <c r="BX353" s="1">
        <v>0.53100000000000003</v>
      </c>
      <c r="BY353" s="1">
        <v>7.58</v>
      </c>
      <c r="BZ353" s="1">
        <v>0.92410000000000003</v>
      </c>
      <c r="CA353" s="1" t="s">
        <v>20</v>
      </c>
      <c r="CB353" s="1">
        <v>11.04</v>
      </c>
      <c r="CC353" s="1">
        <v>11.25</v>
      </c>
      <c r="CD353" s="1">
        <v>0.67200000000000004</v>
      </c>
      <c r="CE353" s="1">
        <v>9.5990000000000002</v>
      </c>
      <c r="CF353" s="1">
        <v>0.92410000000000003</v>
      </c>
      <c r="CG353" s="1" t="s">
        <v>20</v>
      </c>
      <c r="CH353" s="1">
        <v>10.99</v>
      </c>
      <c r="CI353" s="1">
        <v>11.18</v>
      </c>
      <c r="CJ353" s="1">
        <v>0.67600000000000005</v>
      </c>
      <c r="CK353" s="1">
        <v>9.6590000000000007</v>
      </c>
      <c r="CL353" s="1">
        <v>0.92589999999999995</v>
      </c>
      <c r="CM353" s="1" t="s">
        <v>20</v>
      </c>
      <c r="CN353" s="1">
        <v>11</v>
      </c>
      <c r="CO353" s="1">
        <v>11.17</v>
      </c>
      <c r="CP353" s="1">
        <v>0.72099999999999997</v>
      </c>
      <c r="CQ353" s="1">
        <v>10.304</v>
      </c>
      <c r="CR353" s="1">
        <v>0.86750000000000005</v>
      </c>
      <c r="CS353" s="1" t="s">
        <v>20</v>
      </c>
      <c r="CT353" s="1"/>
      <c r="CU353" s="1"/>
      <c r="CV353" s="1"/>
      <c r="CW353" s="1"/>
      <c r="CX353" s="1"/>
      <c r="CY353" s="1"/>
    </row>
    <row r="354" spans="1:103" ht="15.75" customHeight="1" x14ac:dyDescent="0.25">
      <c r="A354" s="1" t="s">
        <v>142</v>
      </c>
      <c r="B354" s="1">
        <v>27</v>
      </c>
      <c r="C354" s="1">
        <v>35</v>
      </c>
      <c r="D354" s="1" t="s">
        <v>21</v>
      </c>
      <c r="E354" s="1">
        <v>10.88</v>
      </c>
      <c r="F354" s="1">
        <v>2</v>
      </c>
      <c r="G354" s="1">
        <v>7</v>
      </c>
      <c r="H354" s="1">
        <v>11</v>
      </c>
      <c r="I354" s="1">
        <v>11.33</v>
      </c>
      <c r="J354" s="1">
        <v>8.5999999999999993E-2</v>
      </c>
      <c r="K354" s="1">
        <v>1.222</v>
      </c>
      <c r="L354" s="1">
        <v>0.91790000000000005</v>
      </c>
      <c r="M354" s="1" t="s">
        <v>20</v>
      </c>
      <c r="N354" s="1">
        <v>10.94</v>
      </c>
      <c r="O354" s="1">
        <v>11.27</v>
      </c>
      <c r="P354" s="1">
        <v>8.5000000000000006E-2</v>
      </c>
      <c r="Q354" s="1">
        <v>1.214</v>
      </c>
      <c r="R354" s="1">
        <v>0.91759999999999997</v>
      </c>
      <c r="S354" s="1" t="s">
        <v>20</v>
      </c>
      <c r="T354" s="1">
        <v>10.94</v>
      </c>
      <c r="U354" s="1">
        <v>11.24</v>
      </c>
      <c r="V354" s="1">
        <v>8.5999999999999993E-2</v>
      </c>
      <c r="W354" s="1">
        <v>1.228</v>
      </c>
      <c r="X354" s="1">
        <v>0.91169999999999995</v>
      </c>
      <c r="Y354" s="1" t="s">
        <v>20</v>
      </c>
      <c r="Z354" s="1">
        <v>10.99</v>
      </c>
      <c r="AA354" s="1">
        <v>11.31</v>
      </c>
      <c r="AB354" s="1">
        <v>7.6999999999999999E-2</v>
      </c>
      <c r="AC354" s="1">
        <v>1.095</v>
      </c>
      <c r="AD354" s="1">
        <v>0.92049999999999998</v>
      </c>
      <c r="AE354" s="1" t="s">
        <v>20</v>
      </c>
      <c r="AF354" s="1">
        <v>10.94</v>
      </c>
      <c r="AG354" s="1">
        <v>11.3</v>
      </c>
      <c r="AH354" s="1">
        <v>8.8999999999999996E-2</v>
      </c>
      <c r="AI354" s="1">
        <v>1.2729999999999999</v>
      </c>
      <c r="AJ354" s="1">
        <v>0.91459999999999997</v>
      </c>
      <c r="AK354" s="1" t="s">
        <v>20</v>
      </c>
      <c r="AL354" s="1">
        <v>10.9</v>
      </c>
      <c r="AM354" s="1">
        <v>11.21</v>
      </c>
      <c r="AN354" s="1">
        <v>9.9000000000000005E-2</v>
      </c>
      <c r="AO354" s="1">
        <v>1.419</v>
      </c>
      <c r="AP354" s="1">
        <v>0.91579999999999995</v>
      </c>
      <c r="AQ354" s="1" t="s">
        <v>20</v>
      </c>
      <c r="AR354" s="1">
        <v>10.99</v>
      </c>
      <c r="AS354" s="1">
        <v>11.3</v>
      </c>
      <c r="AT354" s="1">
        <v>0.309</v>
      </c>
      <c r="AU354" s="1">
        <v>4.4130000000000003</v>
      </c>
      <c r="AV354" s="1">
        <v>0.92079999999999995</v>
      </c>
      <c r="AW354" s="1" t="s">
        <v>20</v>
      </c>
      <c r="AX354" s="1">
        <v>10.98</v>
      </c>
      <c r="AY354" s="1">
        <v>11.21</v>
      </c>
      <c r="AZ354" s="1">
        <v>0.28699999999999998</v>
      </c>
      <c r="BA354" s="1">
        <v>4.0970000000000004</v>
      </c>
      <c r="BB354" s="1">
        <v>0.92379999999999995</v>
      </c>
      <c r="BC354" s="1" t="s">
        <v>20</v>
      </c>
      <c r="BD354" s="1">
        <v>10.96</v>
      </c>
      <c r="BE354" s="1">
        <v>11.22</v>
      </c>
      <c r="BF354" s="1">
        <v>0.30599999999999999</v>
      </c>
      <c r="BG354" s="1">
        <v>4.3650000000000002</v>
      </c>
      <c r="BH354" s="1">
        <v>0.9214</v>
      </c>
      <c r="BI354" s="1" t="s">
        <v>20</v>
      </c>
      <c r="BJ354" s="1">
        <v>10.96</v>
      </c>
      <c r="BK354" s="1">
        <v>11.23</v>
      </c>
      <c r="BL354" s="1">
        <v>0.56100000000000005</v>
      </c>
      <c r="BM354" s="1">
        <v>8.0150000000000006</v>
      </c>
      <c r="BN354" s="1">
        <v>0.92069999999999996</v>
      </c>
      <c r="BO354" s="1" t="s">
        <v>20</v>
      </c>
      <c r="BP354" s="1">
        <v>10.97</v>
      </c>
      <c r="BQ354" s="1">
        <v>11.24</v>
      </c>
      <c r="BR354" s="1">
        <v>0.51600000000000001</v>
      </c>
      <c r="BS354" s="1">
        <v>7.37</v>
      </c>
      <c r="BT354" s="1">
        <v>0.92889999999999995</v>
      </c>
      <c r="BU354" s="1" t="s">
        <v>20</v>
      </c>
      <c r="BV354" s="1">
        <v>10.95</v>
      </c>
      <c r="BW354" s="1">
        <v>11.21</v>
      </c>
      <c r="BX354" s="1">
        <v>0.53500000000000003</v>
      </c>
      <c r="BY354" s="1">
        <v>7.6379999999999999</v>
      </c>
      <c r="BZ354" s="1">
        <v>0.9042</v>
      </c>
      <c r="CA354" s="1" t="s">
        <v>20</v>
      </c>
      <c r="CB354" s="1">
        <v>11.01</v>
      </c>
      <c r="CC354" s="1">
        <v>11.27</v>
      </c>
      <c r="CD354" s="1">
        <v>0.67800000000000005</v>
      </c>
      <c r="CE354" s="1">
        <v>9.6809999999999992</v>
      </c>
      <c r="CF354" s="1">
        <v>0.90859999999999996</v>
      </c>
      <c r="CG354" s="1" t="s">
        <v>20</v>
      </c>
      <c r="CH354" s="1">
        <v>10.94</v>
      </c>
      <c r="CI354" s="1">
        <v>11.21</v>
      </c>
      <c r="CJ354" s="1">
        <v>0.81399999999999995</v>
      </c>
      <c r="CK354" s="1">
        <v>11.629</v>
      </c>
      <c r="CL354" s="1">
        <v>0.68130000000000002</v>
      </c>
      <c r="CM354" s="1" t="s">
        <v>19</v>
      </c>
      <c r="CN354" s="1">
        <v>10.95</v>
      </c>
      <c r="CO354" s="1">
        <v>11.21</v>
      </c>
      <c r="CP354" s="1">
        <v>0.80900000000000005</v>
      </c>
      <c r="CQ354" s="1">
        <v>11.564</v>
      </c>
      <c r="CR354" s="1">
        <v>0.92179999999999995</v>
      </c>
      <c r="CS354" s="1" t="s">
        <v>20</v>
      </c>
      <c r="CT354" s="1"/>
      <c r="CU354" s="1"/>
      <c r="CV354" s="1"/>
      <c r="CW354" s="1"/>
      <c r="CX354" s="1"/>
      <c r="CY354" s="1"/>
    </row>
    <row r="355" spans="1:103" ht="15.75" customHeight="1" x14ac:dyDescent="0.25">
      <c r="A355" s="1" t="s">
        <v>142</v>
      </c>
      <c r="B355" s="1">
        <v>29</v>
      </c>
      <c r="C355" s="1">
        <v>35</v>
      </c>
      <c r="D355" s="1" t="s">
        <v>22</v>
      </c>
      <c r="E355" s="1">
        <v>7.08</v>
      </c>
      <c r="F355" s="1">
        <v>2</v>
      </c>
      <c r="G355" s="1">
        <v>5</v>
      </c>
      <c r="H355" s="1">
        <v>7.37</v>
      </c>
      <c r="I355" s="1">
        <v>7.58</v>
      </c>
      <c r="J355" s="1">
        <v>9.8000000000000004E-2</v>
      </c>
      <c r="K355" s="1">
        <v>1.9570000000000001</v>
      </c>
      <c r="L355" s="1">
        <v>0.94410000000000005</v>
      </c>
      <c r="M355" s="1" t="s">
        <v>19</v>
      </c>
      <c r="N355" s="1">
        <v>7.32</v>
      </c>
      <c r="O355" s="1">
        <v>7.57</v>
      </c>
      <c r="P355" s="1">
        <v>9.6000000000000002E-2</v>
      </c>
      <c r="Q355" s="1">
        <v>1.9219999999999999</v>
      </c>
      <c r="R355" s="1">
        <v>0.93489999999999995</v>
      </c>
      <c r="S355" s="1" t="s">
        <v>19</v>
      </c>
      <c r="T355" s="1">
        <v>7.37</v>
      </c>
      <c r="U355" s="1">
        <v>7.58</v>
      </c>
      <c r="V355" s="1">
        <v>9.1999999999999998E-2</v>
      </c>
      <c r="W355" s="1">
        <v>1.84</v>
      </c>
      <c r="X355" s="1">
        <v>0.93600000000000005</v>
      </c>
      <c r="Y355" s="1" t="s">
        <v>19</v>
      </c>
      <c r="Z355" s="1">
        <v>7.37</v>
      </c>
      <c r="AA355" s="1">
        <v>7.58</v>
      </c>
      <c r="AB355" s="1">
        <v>0.111</v>
      </c>
      <c r="AC355" s="1">
        <v>2.226</v>
      </c>
      <c r="AD355" s="1">
        <v>0.94179999999999997</v>
      </c>
      <c r="AE355" s="1" t="s">
        <v>19</v>
      </c>
      <c r="AF355" s="1">
        <v>7.3</v>
      </c>
      <c r="AG355" s="1">
        <v>7.54</v>
      </c>
      <c r="AH355" s="1">
        <v>0.113</v>
      </c>
      <c r="AI355" s="1">
        <v>2.258</v>
      </c>
      <c r="AJ355" s="1">
        <v>0.94179999999999997</v>
      </c>
      <c r="AK355" s="1" t="s">
        <v>19</v>
      </c>
      <c r="AL355" s="1">
        <v>7.28</v>
      </c>
      <c r="AM355" s="1">
        <v>7.54</v>
      </c>
      <c r="AN355" s="1">
        <v>0.113</v>
      </c>
      <c r="AO355" s="1">
        <v>2.2679999999999998</v>
      </c>
      <c r="AP355" s="1">
        <v>0.92630000000000001</v>
      </c>
      <c r="AQ355" s="1" t="s">
        <v>19</v>
      </c>
      <c r="AR355" s="1">
        <v>7.32</v>
      </c>
      <c r="AS355" s="1">
        <v>7.56</v>
      </c>
      <c r="AT355" s="1">
        <v>0.35299999999999998</v>
      </c>
      <c r="AU355" s="1">
        <v>7.0620000000000003</v>
      </c>
      <c r="AV355" s="1">
        <v>0.92300000000000004</v>
      </c>
      <c r="AW355" s="1" t="s">
        <v>19</v>
      </c>
      <c r="AX355" s="1">
        <v>7.31</v>
      </c>
      <c r="AY355" s="1">
        <v>7.54</v>
      </c>
      <c r="AZ355" s="1">
        <v>0.33700000000000002</v>
      </c>
      <c r="BA355" s="1">
        <v>6.73</v>
      </c>
      <c r="BB355" s="1">
        <v>0.92130000000000001</v>
      </c>
      <c r="BC355" s="1" t="s">
        <v>19</v>
      </c>
      <c r="BD355" s="1">
        <v>7.34</v>
      </c>
      <c r="BE355" s="1">
        <v>7.51</v>
      </c>
      <c r="BF355" s="1">
        <v>0.32700000000000001</v>
      </c>
      <c r="BG355" s="1">
        <v>6.53</v>
      </c>
      <c r="BH355" s="1">
        <v>0.91320000000000001</v>
      </c>
      <c r="BI355" s="1" t="s">
        <v>19</v>
      </c>
      <c r="BJ355" s="1">
        <v>7.29</v>
      </c>
      <c r="BK355" s="1">
        <v>7.48</v>
      </c>
      <c r="BL355" s="1">
        <v>0.52400000000000002</v>
      </c>
      <c r="BM355" s="1">
        <v>10.472</v>
      </c>
      <c r="BN355" s="1">
        <v>0.91620000000000001</v>
      </c>
      <c r="BO355" s="1" t="s">
        <v>19</v>
      </c>
      <c r="BP355" s="1">
        <v>7.31</v>
      </c>
      <c r="BQ355" s="1">
        <v>7.52</v>
      </c>
      <c r="BR355" s="1">
        <v>0.53300000000000003</v>
      </c>
      <c r="BS355" s="1">
        <v>10.653</v>
      </c>
      <c r="BT355" s="1">
        <v>0.92100000000000004</v>
      </c>
      <c r="BU355" s="1" t="s">
        <v>19</v>
      </c>
      <c r="BV355" s="1">
        <v>7.31</v>
      </c>
      <c r="BW355" s="1">
        <v>7.53</v>
      </c>
      <c r="BX355" s="1">
        <v>0.52</v>
      </c>
      <c r="BY355" s="1">
        <v>10.409000000000001</v>
      </c>
      <c r="BZ355" s="1">
        <v>0.92149999999999999</v>
      </c>
      <c r="CA355" s="1" t="s">
        <v>19</v>
      </c>
      <c r="CB355" s="1">
        <v>7.37</v>
      </c>
      <c r="CC355" s="1">
        <v>7.58</v>
      </c>
      <c r="CD355" s="1">
        <v>0.66200000000000003</v>
      </c>
      <c r="CE355" s="1">
        <v>13.242000000000001</v>
      </c>
      <c r="CF355" s="1">
        <v>0.90149999999999997</v>
      </c>
      <c r="CG355" s="1" t="s">
        <v>19</v>
      </c>
      <c r="CH355" s="1">
        <v>7.31</v>
      </c>
      <c r="CI355" s="1">
        <v>7.53</v>
      </c>
      <c r="CJ355" s="1">
        <v>0.65300000000000002</v>
      </c>
      <c r="CK355" s="1">
        <v>13.051</v>
      </c>
      <c r="CL355" s="1">
        <v>0.90129999999999999</v>
      </c>
      <c r="CM355" s="1" t="s">
        <v>19</v>
      </c>
      <c r="CN355" s="1">
        <v>7.28</v>
      </c>
      <c r="CO355" s="1">
        <v>7.53</v>
      </c>
      <c r="CP355" s="1">
        <v>0.63600000000000001</v>
      </c>
      <c r="CQ355" s="1">
        <v>12.728</v>
      </c>
      <c r="CR355" s="1">
        <v>0.88009999999999999</v>
      </c>
      <c r="CS355" s="1" t="s">
        <v>19</v>
      </c>
      <c r="CT355" s="1"/>
      <c r="CU355" s="1"/>
      <c r="CV355" s="1"/>
      <c r="CW355" s="1"/>
      <c r="CX355" s="1"/>
      <c r="CY355" s="1"/>
    </row>
    <row r="356" spans="1:103" ht="15.75" customHeight="1" x14ac:dyDescent="0.25">
      <c r="A356" s="1" t="s">
        <v>142</v>
      </c>
      <c r="B356" s="1">
        <v>36</v>
      </c>
      <c r="C356" s="1">
        <v>47</v>
      </c>
      <c r="D356" s="1" t="s">
        <v>89</v>
      </c>
      <c r="E356" s="1">
        <v>5.95</v>
      </c>
      <c r="F356" s="1">
        <v>3</v>
      </c>
      <c r="G356" s="1">
        <v>9</v>
      </c>
      <c r="H356" s="1">
        <v>6.12</v>
      </c>
      <c r="I356" s="1">
        <v>6.35</v>
      </c>
      <c r="J356" s="1">
        <v>3.0760000000000001</v>
      </c>
      <c r="K356" s="1">
        <v>34.176000000000002</v>
      </c>
      <c r="L356" s="1">
        <v>0.91590000000000005</v>
      </c>
      <c r="M356" s="1" t="s">
        <v>19</v>
      </c>
      <c r="N356" s="1">
        <v>6.07</v>
      </c>
      <c r="O356" s="1">
        <v>6.31</v>
      </c>
      <c r="P356" s="1">
        <v>2.99</v>
      </c>
      <c r="Q356" s="1">
        <v>33.218000000000004</v>
      </c>
      <c r="R356" s="1">
        <v>0.92500000000000004</v>
      </c>
      <c r="S356" s="1" t="s">
        <v>19</v>
      </c>
      <c r="T356" s="1">
        <v>6.07</v>
      </c>
      <c r="U356" s="1">
        <v>6.32</v>
      </c>
      <c r="V356" s="1">
        <v>2.9430000000000001</v>
      </c>
      <c r="W356" s="1">
        <v>32.695999999999998</v>
      </c>
      <c r="X356" s="1">
        <v>0.9133</v>
      </c>
      <c r="Y356" s="1" t="s">
        <v>19</v>
      </c>
      <c r="Z356" s="1">
        <v>6.1</v>
      </c>
      <c r="AA356" s="1">
        <v>6.36</v>
      </c>
      <c r="AB356" s="1">
        <v>3.26</v>
      </c>
      <c r="AC356" s="1">
        <v>36.222000000000001</v>
      </c>
      <c r="AD356" s="1">
        <v>0.91080000000000005</v>
      </c>
      <c r="AE356" s="1" t="s">
        <v>19</v>
      </c>
      <c r="AF356" s="1">
        <v>6.08</v>
      </c>
      <c r="AG356" s="1">
        <v>6.3</v>
      </c>
      <c r="AH356" s="1">
        <v>3.3130000000000002</v>
      </c>
      <c r="AI356" s="1">
        <v>36.808999999999997</v>
      </c>
      <c r="AJ356" s="1">
        <v>0.92259999999999998</v>
      </c>
      <c r="AK356" s="1" t="s">
        <v>19</v>
      </c>
      <c r="AL356" s="1">
        <v>6.03</v>
      </c>
      <c r="AM356" s="1">
        <v>6.28</v>
      </c>
      <c r="AN356" s="1">
        <v>3.2240000000000002</v>
      </c>
      <c r="AO356" s="1">
        <v>35.826999999999998</v>
      </c>
      <c r="AP356" s="1">
        <v>0.91520000000000001</v>
      </c>
      <c r="AQ356" s="1" t="s">
        <v>19</v>
      </c>
      <c r="AR356" s="1">
        <v>6.1</v>
      </c>
      <c r="AS356" s="1">
        <v>6.31</v>
      </c>
      <c r="AT356" s="1">
        <v>3.84</v>
      </c>
      <c r="AU356" s="1">
        <v>42.667000000000002</v>
      </c>
      <c r="AV356" s="1">
        <v>0.92979999999999996</v>
      </c>
      <c r="AW356" s="1" t="s">
        <v>19</v>
      </c>
      <c r="AX356" s="1">
        <v>6.2</v>
      </c>
      <c r="AY356" s="1">
        <v>6.34</v>
      </c>
      <c r="AZ356" s="1">
        <v>3.74</v>
      </c>
      <c r="BA356" s="1">
        <v>41.552</v>
      </c>
      <c r="BB356" s="1">
        <v>0.88160000000000005</v>
      </c>
      <c r="BC356" s="1" t="s">
        <v>19</v>
      </c>
      <c r="BD356" s="1">
        <v>6.07</v>
      </c>
      <c r="BE356" s="1">
        <v>6.28</v>
      </c>
      <c r="BF356" s="1">
        <v>3.617</v>
      </c>
      <c r="BG356" s="1">
        <v>40.183999999999997</v>
      </c>
      <c r="BH356" s="1">
        <v>0.89859999999999995</v>
      </c>
      <c r="BI356" s="1" t="s">
        <v>19</v>
      </c>
      <c r="BJ356" s="1">
        <v>6.03</v>
      </c>
      <c r="BK356" s="1">
        <v>6.27</v>
      </c>
      <c r="BL356" s="1">
        <v>4.09</v>
      </c>
      <c r="BM356" s="1">
        <v>45.444000000000003</v>
      </c>
      <c r="BN356" s="1">
        <v>0.88900000000000001</v>
      </c>
      <c r="BO356" s="1" t="s">
        <v>19</v>
      </c>
      <c r="BP356" s="1">
        <v>6.09</v>
      </c>
      <c r="BQ356" s="1">
        <v>6.29</v>
      </c>
      <c r="BR356" s="1">
        <v>4.077</v>
      </c>
      <c r="BS356" s="1">
        <v>45.295000000000002</v>
      </c>
      <c r="BT356" s="1">
        <v>0.90539999999999998</v>
      </c>
      <c r="BU356" s="1" t="s">
        <v>19</v>
      </c>
      <c r="BV356" s="1">
        <v>6.08</v>
      </c>
      <c r="BW356" s="1">
        <v>6.28</v>
      </c>
      <c r="BX356" s="1">
        <v>4.069</v>
      </c>
      <c r="BY356" s="1">
        <v>45.207999999999998</v>
      </c>
      <c r="BZ356" s="1">
        <v>0.9093</v>
      </c>
      <c r="CA356" s="1" t="s">
        <v>19</v>
      </c>
      <c r="CB356" s="1">
        <v>6.11</v>
      </c>
      <c r="CC356" s="1">
        <v>6.28</v>
      </c>
      <c r="CD356" s="1">
        <v>4.093</v>
      </c>
      <c r="CE356" s="1">
        <v>45.478000000000002</v>
      </c>
      <c r="CF356" s="1">
        <v>0.89849999999999997</v>
      </c>
      <c r="CG356" s="1" t="s">
        <v>19</v>
      </c>
      <c r="CH356" s="1">
        <v>6.06</v>
      </c>
      <c r="CI356" s="1">
        <v>6.28</v>
      </c>
      <c r="CJ356" s="1">
        <v>3.7450000000000001</v>
      </c>
      <c r="CK356" s="1">
        <v>41.616</v>
      </c>
      <c r="CL356" s="1">
        <v>0.90059999999999996</v>
      </c>
      <c r="CM356" s="1" t="s">
        <v>19</v>
      </c>
      <c r="CN356" s="1">
        <v>6.07</v>
      </c>
      <c r="CO356" s="1">
        <v>6.27</v>
      </c>
      <c r="CP356" s="1">
        <v>4.1289999999999996</v>
      </c>
      <c r="CQ356" s="1">
        <v>45.872999999999998</v>
      </c>
      <c r="CR356" s="1">
        <v>0.90569999999999995</v>
      </c>
      <c r="CS356" s="1" t="s">
        <v>19</v>
      </c>
      <c r="CT356" s="1"/>
      <c r="CU356" s="1"/>
      <c r="CV356" s="1"/>
      <c r="CW356" s="1"/>
      <c r="CX356" s="1"/>
      <c r="CY356" s="1"/>
    </row>
    <row r="357" spans="1:103" ht="15.75" customHeight="1" x14ac:dyDescent="0.25">
      <c r="A357" s="1" t="s">
        <v>142</v>
      </c>
      <c r="B357" s="1">
        <v>36</v>
      </c>
      <c r="C357" s="1">
        <v>54</v>
      </c>
      <c r="D357" s="1" t="s">
        <v>90</v>
      </c>
      <c r="E357" s="1">
        <v>6.56</v>
      </c>
      <c r="F357" s="1">
        <v>3</v>
      </c>
      <c r="G357" s="1">
        <v>15</v>
      </c>
      <c r="H357" s="1">
        <v>6.71</v>
      </c>
      <c r="I357" s="1">
        <v>7.01</v>
      </c>
      <c r="J357" s="1">
        <v>5.46</v>
      </c>
      <c r="K357" s="1">
        <v>36.398000000000003</v>
      </c>
      <c r="L357" s="1">
        <v>0.91369999999999996</v>
      </c>
      <c r="M357" s="1" t="s">
        <v>19</v>
      </c>
      <c r="N357" s="1">
        <v>6.64</v>
      </c>
      <c r="O357" s="1">
        <v>6.91</v>
      </c>
      <c r="P357" s="1">
        <v>5.1829999999999998</v>
      </c>
      <c r="Q357" s="1">
        <v>34.552</v>
      </c>
      <c r="R357" s="1">
        <v>0.90100000000000002</v>
      </c>
      <c r="S357" s="1" t="s">
        <v>19</v>
      </c>
      <c r="T357" s="1">
        <v>6.65</v>
      </c>
      <c r="U357" s="1">
        <v>6.92</v>
      </c>
      <c r="V357" s="1">
        <v>5.2720000000000002</v>
      </c>
      <c r="W357" s="1">
        <v>35.148000000000003</v>
      </c>
      <c r="X357" s="1">
        <v>0.88419999999999999</v>
      </c>
      <c r="Y357" s="1" t="s">
        <v>19</v>
      </c>
      <c r="Z357" s="1">
        <v>6.69</v>
      </c>
      <c r="AA357" s="1">
        <v>6.96</v>
      </c>
      <c r="AB357" s="1">
        <v>5.8890000000000002</v>
      </c>
      <c r="AC357" s="1">
        <v>39.258000000000003</v>
      </c>
      <c r="AD357" s="1">
        <v>0.91920000000000002</v>
      </c>
      <c r="AE357" s="1" t="s">
        <v>19</v>
      </c>
      <c r="AF357" s="1">
        <v>6.65</v>
      </c>
      <c r="AG357" s="1">
        <v>6.91</v>
      </c>
      <c r="AH357" s="1">
        <v>5.9480000000000004</v>
      </c>
      <c r="AI357" s="1">
        <v>39.654000000000003</v>
      </c>
      <c r="AJ357" s="1">
        <v>0.92259999999999998</v>
      </c>
      <c r="AK357" s="1" t="s">
        <v>19</v>
      </c>
      <c r="AL357" s="1">
        <v>6.64</v>
      </c>
      <c r="AM357" s="1">
        <v>6.88</v>
      </c>
      <c r="AN357" s="1">
        <v>5.851</v>
      </c>
      <c r="AO357" s="1">
        <v>39.006</v>
      </c>
      <c r="AP357" s="1">
        <v>0.90820000000000001</v>
      </c>
      <c r="AQ357" s="1" t="s">
        <v>19</v>
      </c>
      <c r="AR357" s="1">
        <v>6.66</v>
      </c>
      <c r="AS357" s="1">
        <v>6.95</v>
      </c>
      <c r="AT357" s="1">
        <v>7.0380000000000003</v>
      </c>
      <c r="AU357" s="1">
        <v>46.918999999999997</v>
      </c>
      <c r="AV357" s="1">
        <v>0.91610000000000003</v>
      </c>
      <c r="AW357" s="1" t="s">
        <v>19</v>
      </c>
      <c r="AX357" s="1">
        <v>6.67</v>
      </c>
      <c r="AY357" s="1">
        <v>6.9</v>
      </c>
      <c r="AZ357" s="1">
        <v>7.0629999999999997</v>
      </c>
      <c r="BA357" s="1">
        <v>47.084000000000003</v>
      </c>
      <c r="BB357" s="1">
        <v>0.89059999999999995</v>
      </c>
      <c r="BC357" s="1" t="s">
        <v>19</v>
      </c>
      <c r="BD357" s="1">
        <v>6.68</v>
      </c>
      <c r="BE357" s="1">
        <v>6.91</v>
      </c>
      <c r="BF357" s="1">
        <v>6.9089999999999998</v>
      </c>
      <c r="BG357" s="1">
        <v>46.063000000000002</v>
      </c>
      <c r="BH357" s="1">
        <v>0.87450000000000006</v>
      </c>
      <c r="BI357" s="1" t="s">
        <v>19</v>
      </c>
      <c r="BJ357" s="1">
        <v>6.62</v>
      </c>
      <c r="BK357" s="1">
        <v>6.9</v>
      </c>
      <c r="BL357" s="1">
        <v>7.1879999999999997</v>
      </c>
      <c r="BM357" s="1">
        <v>47.918999999999997</v>
      </c>
      <c r="BN357" s="1">
        <v>0.86960000000000004</v>
      </c>
      <c r="BO357" s="1" t="s">
        <v>19</v>
      </c>
      <c r="BP357" s="1">
        <v>6.65</v>
      </c>
      <c r="BQ357" s="1">
        <v>6.92</v>
      </c>
      <c r="BR357" s="1">
        <v>7.1520000000000001</v>
      </c>
      <c r="BS357" s="1">
        <v>47.682000000000002</v>
      </c>
      <c r="BT357" s="1">
        <v>0.88519999999999999</v>
      </c>
      <c r="BU357" s="1" t="s">
        <v>19</v>
      </c>
      <c r="BV357" s="1">
        <v>6.67</v>
      </c>
      <c r="BW357" s="1">
        <v>6.93</v>
      </c>
      <c r="BX357" s="1">
        <v>7.1390000000000002</v>
      </c>
      <c r="BY357" s="1">
        <v>47.591000000000001</v>
      </c>
      <c r="BZ357" s="1">
        <v>0.8659</v>
      </c>
      <c r="CA357" s="1" t="s">
        <v>19</v>
      </c>
      <c r="CB357" s="1">
        <v>6.64</v>
      </c>
      <c r="CC357" s="1">
        <v>6.97</v>
      </c>
      <c r="CD357" s="1">
        <v>7.44</v>
      </c>
      <c r="CE357" s="1">
        <v>49.603000000000002</v>
      </c>
      <c r="CF357" s="1">
        <v>0.87329999999999997</v>
      </c>
      <c r="CG357" s="1" t="s">
        <v>19</v>
      </c>
      <c r="CH357" s="1">
        <v>6.64</v>
      </c>
      <c r="CI357" s="1">
        <v>6.92</v>
      </c>
      <c r="CJ357" s="1">
        <v>6.9660000000000002</v>
      </c>
      <c r="CK357" s="1">
        <v>46.438000000000002</v>
      </c>
      <c r="CL357" s="1">
        <v>0.84989999999999999</v>
      </c>
      <c r="CM357" s="1" t="s">
        <v>19</v>
      </c>
      <c r="CN357" s="1">
        <v>6.65</v>
      </c>
      <c r="CO357" s="1">
        <v>6.89</v>
      </c>
      <c r="CP357" s="1">
        <v>7.2460000000000004</v>
      </c>
      <c r="CQ357" s="1">
        <v>48.308999999999997</v>
      </c>
      <c r="CR357" s="1">
        <v>0.86450000000000005</v>
      </c>
      <c r="CS357" s="1" t="s">
        <v>19</v>
      </c>
      <c r="CT357" s="1"/>
      <c r="CU357" s="1"/>
      <c r="CV357" s="1"/>
      <c r="CW357" s="1"/>
      <c r="CX357" s="1"/>
      <c r="CY357" s="1"/>
    </row>
    <row r="358" spans="1:103" ht="15.75" customHeight="1" x14ac:dyDescent="0.25">
      <c r="A358" s="1" t="s">
        <v>142</v>
      </c>
      <c r="B358" s="1">
        <v>36</v>
      </c>
      <c r="C358" s="1">
        <v>54</v>
      </c>
      <c r="D358" s="1" t="s">
        <v>90</v>
      </c>
      <c r="E358" s="1">
        <v>6.56</v>
      </c>
      <c r="F358" s="1">
        <v>4</v>
      </c>
      <c r="G358" s="1">
        <v>15</v>
      </c>
      <c r="H358" s="1">
        <v>6.68</v>
      </c>
      <c r="I358" s="1">
        <v>7.06</v>
      </c>
      <c r="J358" s="1">
        <v>5.4589999999999996</v>
      </c>
      <c r="K358" s="1">
        <v>36.393999999999998</v>
      </c>
      <c r="L358" s="1">
        <v>0.93710000000000004</v>
      </c>
      <c r="M358" s="1" t="s">
        <v>20</v>
      </c>
      <c r="N358" s="1">
        <v>6.65</v>
      </c>
      <c r="O358" s="1">
        <v>6.97</v>
      </c>
      <c r="P358" s="1">
        <v>5.306</v>
      </c>
      <c r="Q358" s="1">
        <v>35.372999999999998</v>
      </c>
      <c r="R358" s="1">
        <v>0.91739999999999999</v>
      </c>
      <c r="S358" s="1" t="s">
        <v>20</v>
      </c>
      <c r="T358" s="1">
        <v>6.63</v>
      </c>
      <c r="U358" s="1">
        <v>6.99</v>
      </c>
      <c r="V358" s="1">
        <v>5.4560000000000004</v>
      </c>
      <c r="W358" s="1">
        <v>36.375999999999998</v>
      </c>
      <c r="X358" s="1">
        <v>0.86809999999999998</v>
      </c>
      <c r="Y358" s="1" t="s">
        <v>19</v>
      </c>
      <c r="Z358" s="1">
        <v>6.65</v>
      </c>
      <c r="AA358" s="1">
        <v>6.98</v>
      </c>
      <c r="AB358" s="1">
        <v>5.8730000000000002</v>
      </c>
      <c r="AC358" s="1">
        <v>39.156999999999996</v>
      </c>
      <c r="AD358" s="1">
        <v>0.93330000000000002</v>
      </c>
      <c r="AE358" s="1" t="s">
        <v>20</v>
      </c>
      <c r="AF358" s="1">
        <v>6.66</v>
      </c>
      <c r="AG358" s="1">
        <v>6.96</v>
      </c>
      <c r="AH358" s="1">
        <v>5.8959999999999999</v>
      </c>
      <c r="AI358" s="1">
        <v>39.304000000000002</v>
      </c>
      <c r="AJ358" s="1">
        <v>0.94179999999999997</v>
      </c>
      <c r="AK358" s="1" t="s">
        <v>20</v>
      </c>
      <c r="AL358" s="1">
        <v>6.62</v>
      </c>
      <c r="AM358" s="1">
        <v>6.93</v>
      </c>
      <c r="AN358" s="1">
        <v>5.8220000000000001</v>
      </c>
      <c r="AO358" s="1">
        <v>38.814999999999998</v>
      </c>
      <c r="AP358" s="1">
        <v>0.92779999999999996</v>
      </c>
      <c r="AQ358" s="1" t="s">
        <v>20</v>
      </c>
      <c r="AR358" s="1">
        <v>6.67</v>
      </c>
      <c r="AS358" s="1">
        <v>6.96</v>
      </c>
      <c r="AT358" s="1">
        <v>6.9969999999999999</v>
      </c>
      <c r="AU358" s="1">
        <v>46.649000000000001</v>
      </c>
      <c r="AV358" s="1">
        <v>0.9395</v>
      </c>
      <c r="AW358" s="1" t="s">
        <v>20</v>
      </c>
      <c r="AX358" s="1">
        <v>6.67</v>
      </c>
      <c r="AY358" s="1">
        <v>6.91</v>
      </c>
      <c r="AZ358" s="1">
        <v>7.0620000000000003</v>
      </c>
      <c r="BA358" s="1">
        <v>47.082000000000001</v>
      </c>
      <c r="BB358" s="1">
        <v>0.91820000000000002</v>
      </c>
      <c r="BC358" s="1" t="s">
        <v>20</v>
      </c>
      <c r="BD358" s="1">
        <v>6.69</v>
      </c>
      <c r="BE358" s="1">
        <v>6.97</v>
      </c>
      <c r="BF358" s="1">
        <v>6.6779999999999999</v>
      </c>
      <c r="BG358" s="1">
        <v>44.518000000000001</v>
      </c>
      <c r="BH358" s="1">
        <v>0.89870000000000005</v>
      </c>
      <c r="BI358" s="1" t="s">
        <v>20</v>
      </c>
      <c r="BJ358" s="1">
        <v>6.64</v>
      </c>
      <c r="BK358" s="1">
        <v>6.94</v>
      </c>
      <c r="BL358" s="1">
        <v>7.2359999999999998</v>
      </c>
      <c r="BM358" s="1">
        <v>48.243000000000002</v>
      </c>
      <c r="BN358" s="1">
        <v>0.89739999999999998</v>
      </c>
      <c r="BO358" s="1" t="s">
        <v>20</v>
      </c>
      <c r="BP358" s="1">
        <v>6.58</v>
      </c>
      <c r="BQ358" s="1">
        <v>6.89</v>
      </c>
      <c r="BR358" s="1">
        <v>7.2859999999999996</v>
      </c>
      <c r="BS358" s="1">
        <v>48.572000000000003</v>
      </c>
      <c r="BT358" s="1">
        <v>0.91080000000000005</v>
      </c>
      <c r="BU358" s="1" t="s">
        <v>20</v>
      </c>
      <c r="BV358" s="1">
        <v>6.65</v>
      </c>
      <c r="BW358" s="1">
        <v>6.97</v>
      </c>
      <c r="BX358" s="1">
        <v>7.2249999999999996</v>
      </c>
      <c r="BY358" s="1">
        <v>48.167999999999999</v>
      </c>
      <c r="BZ358" s="1">
        <v>0.90849999999999997</v>
      </c>
      <c r="CA358" s="1" t="s">
        <v>20</v>
      </c>
      <c r="CB358" s="1">
        <v>6.69</v>
      </c>
      <c r="CC358" s="1">
        <v>6.96</v>
      </c>
      <c r="CD358" s="1">
        <v>7.3949999999999996</v>
      </c>
      <c r="CE358" s="1">
        <v>49.296999999999997</v>
      </c>
      <c r="CF358" s="1">
        <v>0.90569999999999995</v>
      </c>
      <c r="CG358" s="1" t="s">
        <v>20</v>
      </c>
      <c r="CH358" s="1">
        <v>6.56</v>
      </c>
      <c r="CI358" s="1">
        <v>6.89</v>
      </c>
      <c r="CJ358" s="1">
        <v>6.4740000000000002</v>
      </c>
      <c r="CK358" s="1">
        <v>43.156999999999996</v>
      </c>
      <c r="CL358" s="1">
        <v>0.91969999999999996</v>
      </c>
      <c r="CM358" s="1" t="s">
        <v>20</v>
      </c>
      <c r="CN358" s="1">
        <v>6.65</v>
      </c>
      <c r="CO358" s="1">
        <v>6.91</v>
      </c>
      <c r="CP358" s="1">
        <v>7.4379999999999997</v>
      </c>
      <c r="CQ358" s="1">
        <v>49.585000000000001</v>
      </c>
      <c r="CR358" s="1">
        <v>0.89180000000000004</v>
      </c>
      <c r="CS358" s="1" t="s">
        <v>20</v>
      </c>
      <c r="CT358" s="1"/>
      <c r="CU358" s="1"/>
      <c r="CV358" s="1"/>
      <c r="CW358" s="1"/>
      <c r="CX358" s="1"/>
      <c r="CY358" s="1"/>
    </row>
    <row r="359" spans="1:103" ht="15.75" customHeight="1" x14ac:dyDescent="0.25">
      <c r="A359" s="1" t="s">
        <v>142</v>
      </c>
      <c r="B359" s="1">
        <v>36</v>
      </c>
      <c r="C359" s="1">
        <v>55</v>
      </c>
      <c r="D359" s="1" t="s">
        <v>23</v>
      </c>
      <c r="E359" s="1">
        <v>8.7899999999999991</v>
      </c>
      <c r="F359" s="1">
        <v>3</v>
      </c>
      <c r="G359" s="1">
        <v>16</v>
      </c>
      <c r="H359" s="1">
        <v>8.9700000000000006</v>
      </c>
      <c r="I359" s="1">
        <v>9.2899999999999991</v>
      </c>
      <c r="J359" s="1">
        <v>5.306</v>
      </c>
      <c r="K359" s="1">
        <v>33.164000000000001</v>
      </c>
      <c r="L359" s="1">
        <v>0.96479999999999999</v>
      </c>
      <c r="M359" s="1" t="s">
        <v>20</v>
      </c>
      <c r="N359" s="1">
        <v>8.9700000000000006</v>
      </c>
      <c r="O359" s="1">
        <v>9.2899999999999991</v>
      </c>
      <c r="P359" s="1">
        <v>5.0640000000000001</v>
      </c>
      <c r="Q359" s="1">
        <v>31.652000000000001</v>
      </c>
      <c r="R359" s="1">
        <v>0.9526</v>
      </c>
      <c r="S359" s="1" t="s">
        <v>20</v>
      </c>
      <c r="T359" s="1">
        <v>8.9700000000000006</v>
      </c>
      <c r="U359" s="1">
        <v>9.2899999999999991</v>
      </c>
      <c r="V359" s="1">
        <v>5.048</v>
      </c>
      <c r="W359" s="1">
        <v>31.552</v>
      </c>
      <c r="X359" s="1">
        <v>0.95279999999999998</v>
      </c>
      <c r="Y359" s="1" t="s">
        <v>20</v>
      </c>
      <c r="Z359" s="1">
        <v>8.9700000000000006</v>
      </c>
      <c r="AA359" s="1">
        <v>9.2899999999999991</v>
      </c>
      <c r="AB359" s="1">
        <v>5.657</v>
      </c>
      <c r="AC359" s="1">
        <v>35.354999999999997</v>
      </c>
      <c r="AD359" s="1">
        <v>0.96160000000000001</v>
      </c>
      <c r="AE359" s="1" t="s">
        <v>20</v>
      </c>
      <c r="AF359" s="1">
        <v>8.9700000000000006</v>
      </c>
      <c r="AG359" s="1">
        <v>9.2899999999999991</v>
      </c>
      <c r="AH359" s="1">
        <v>5.66</v>
      </c>
      <c r="AI359" s="1">
        <v>35.372999999999998</v>
      </c>
      <c r="AJ359" s="1">
        <v>0.96020000000000005</v>
      </c>
      <c r="AK359" s="1" t="s">
        <v>20</v>
      </c>
      <c r="AL359" s="1">
        <v>8.9700000000000006</v>
      </c>
      <c r="AM359" s="1">
        <v>9.2899999999999991</v>
      </c>
      <c r="AN359" s="1">
        <v>5.6420000000000003</v>
      </c>
      <c r="AO359" s="1">
        <v>35.262999999999998</v>
      </c>
      <c r="AP359" s="1">
        <v>0.96209999999999996</v>
      </c>
      <c r="AQ359" s="1" t="s">
        <v>20</v>
      </c>
      <c r="AR359" s="1">
        <v>8.9700000000000006</v>
      </c>
      <c r="AS359" s="1">
        <v>9.2899999999999991</v>
      </c>
      <c r="AT359" s="1">
        <v>7.1779999999999999</v>
      </c>
      <c r="AU359" s="1">
        <v>44.862000000000002</v>
      </c>
      <c r="AV359" s="1">
        <v>0.95979999999999999</v>
      </c>
      <c r="AW359" s="1" t="s">
        <v>20</v>
      </c>
      <c r="AX359" s="1">
        <v>8.9700000000000006</v>
      </c>
      <c r="AY359" s="1">
        <v>9.2899999999999991</v>
      </c>
      <c r="AZ359" s="1">
        <v>7.1230000000000002</v>
      </c>
      <c r="BA359" s="1">
        <v>44.52</v>
      </c>
      <c r="BB359" s="1">
        <v>0.94479999999999997</v>
      </c>
      <c r="BC359" s="1" t="s">
        <v>20</v>
      </c>
      <c r="BD359" s="1">
        <v>8.9700000000000006</v>
      </c>
      <c r="BE359" s="1">
        <v>9.2899999999999991</v>
      </c>
      <c r="BF359" s="1">
        <v>7.0640000000000001</v>
      </c>
      <c r="BG359" s="1">
        <v>44.148000000000003</v>
      </c>
      <c r="BH359" s="1">
        <v>0.94510000000000005</v>
      </c>
      <c r="BI359" s="1" t="s">
        <v>20</v>
      </c>
      <c r="BJ359" s="1">
        <v>8.98</v>
      </c>
      <c r="BK359" s="1">
        <v>9.2899999999999991</v>
      </c>
      <c r="BL359" s="1">
        <v>7.4989999999999997</v>
      </c>
      <c r="BM359" s="1">
        <v>46.869</v>
      </c>
      <c r="BN359" s="1">
        <v>0.93479999999999996</v>
      </c>
      <c r="BO359" s="1" t="s">
        <v>20</v>
      </c>
      <c r="BP359" s="1">
        <v>8.9700000000000006</v>
      </c>
      <c r="BQ359" s="1">
        <v>9.2899999999999991</v>
      </c>
      <c r="BR359" s="1">
        <v>7.609</v>
      </c>
      <c r="BS359" s="1">
        <v>47.557000000000002</v>
      </c>
      <c r="BT359" s="1">
        <v>0.9415</v>
      </c>
      <c r="BU359" s="1" t="s">
        <v>20</v>
      </c>
      <c r="BV359" s="1">
        <v>8.9700000000000006</v>
      </c>
      <c r="BW359" s="1">
        <v>9.2899999999999991</v>
      </c>
      <c r="BX359" s="1">
        <v>7.71</v>
      </c>
      <c r="BY359" s="1">
        <v>48.186</v>
      </c>
      <c r="BZ359" s="1">
        <v>0.94269999999999998</v>
      </c>
      <c r="CA359" s="1" t="s">
        <v>20</v>
      </c>
      <c r="CB359" s="1">
        <v>8.9700000000000006</v>
      </c>
      <c r="CC359" s="1">
        <v>9.2899999999999991</v>
      </c>
      <c r="CD359" s="1">
        <v>7.75</v>
      </c>
      <c r="CE359" s="1">
        <v>48.438000000000002</v>
      </c>
      <c r="CF359" s="1">
        <v>0.94169999999999998</v>
      </c>
      <c r="CG359" s="1" t="s">
        <v>20</v>
      </c>
      <c r="CH359" s="1">
        <v>8.92</v>
      </c>
      <c r="CI359" s="1">
        <v>9.2100000000000009</v>
      </c>
      <c r="CJ359" s="1">
        <v>6.9290000000000003</v>
      </c>
      <c r="CK359" s="1">
        <v>43.308</v>
      </c>
      <c r="CL359" s="1">
        <v>0.89439999999999997</v>
      </c>
      <c r="CM359" s="1" t="s">
        <v>20</v>
      </c>
      <c r="CN359" s="1">
        <v>8.9700000000000006</v>
      </c>
      <c r="CO359" s="1">
        <v>9.2899999999999991</v>
      </c>
      <c r="CP359" s="1">
        <v>7.8339999999999996</v>
      </c>
      <c r="CQ359" s="1">
        <v>48.96</v>
      </c>
      <c r="CR359" s="1">
        <v>0.9274</v>
      </c>
      <c r="CS359" s="1" t="s">
        <v>20</v>
      </c>
      <c r="CT359" s="1"/>
      <c r="CU359" s="1"/>
      <c r="CV359" s="1"/>
      <c r="CW359" s="1"/>
      <c r="CX359" s="1"/>
      <c r="CY359" s="1"/>
    </row>
    <row r="360" spans="1:103" ht="15.75" customHeight="1" x14ac:dyDescent="0.25">
      <c r="A360" s="1" t="s">
        <v>142</v>
      </c>
      <c r="B360" s="1">
        <v>36</v>
      </c>
      <c r="C360" s="1">
        <v>55</v>
      </c>
      <c r="D360" s="1" t="s">
        <v>23</v>
      </c>
      <c r="E360" s="1">
        <v>8.7899999999999991</v>
      </c>
      <c r="F360" s="1">
        <v>4</v>
      </c>
      <c r="G360" s="1">
        <v>16</v>
      </c>
      <c r="H360" s="1">
        <v>8.98</v>
      </c>
      <c r="I360" s="1">
        <v>9.2899999999999991</v>
      </c>
      <c r="J360" s="1">
        <v>5.2329999999999997</v>
      </c>
      <c r="K360" s="1">
        <v>32.706000000000003</v>
      </c>
      <c r="L360" s="1">
        <v>0.94569999999999999</v>
      </c>
      <c r="M360" s="1" t="s">
        <v>20</v>
      </c>
      <c r="N360" s="1">
        <v>8.98</v>
      </c>
      <c r="O360" s="1">
        <v>9.2899999999999991</v>
      </c>
      <c r="P360" s="1">
        <v>5.0039999999999996</v>
      </c>
      <c r="Q360" s="1">
        <v>31.274000000000001</v>
      </c>
      <c r="R360" s="1">
        <v>0.93600000000000005</v>
      </c>
      <c r="S360" s="1" t="s">
        <v>20</v>
      </c>
      <c r="T360" s="1">
        <v>8.98</v>
      </c>
      <c r="U360" s="1">
        <v>9.2899999999999991</v>
      </c>
      <c r="V360" s="1">
        <v>5.0110000000000001</v>
      </c>
      <c r="W360" s="1">
        <v>31.318000000000001</v>
      </c>
      <c r="X360" s="1">
        <v>0.93600000000000005</v>
      </c>
      <c r="Y360" s="1" t="s">
        <v>20</v>
      </c>
      <c r="Z360" s="1">
        <v>8.98</v>
      </c>
      <c r="AA360" s="1">
        <v>9.2899999999999991</v>
      </c>
      <c r="AB360" s="1">
        <v>5.6219999999999999</v>
      </c>
      <c r="AC360" s="1">
        <v>35.137999999999998</v>
      </c>
      <c r="AD360" s="1">
        <v>0.93430000000000002</v>
      </c>
      <c r="AE360" s="1" t="s">
        <v>20</v>
      </c>
      <c r="AF360" s="1">
        <v>8.98</v>
      </c>
      <c r="AG360" s="1">
        <v>9.2899999999999991</v>
      </c>
      <c r="AH360" s="1">
        <v>5.61</v>
      </c>
      <c r="AI360" s="1">
        <v>35.064999999999998</v>
      </c>
      <c r="AJ360" s="1">
        <v>0.93489999999999995</v>
      </c>
      <c r="AK360" s="1" t="s">
        <v>20</v>
      </c>
      <c r="AL360" s="1">
        <v>8.98</v>
      </c>
      <c r="AM360" s="1">
        <v>9.2899999999999991</v>
      </c>
      <c r="AN360" s="1">
        <v>5.5890000000000004</v>
      </c>
      <c r="AO360" s="1">
        <v>34.930999999999997</v>
      </c>
      <c r="AP360" s="1">
        <v>0.94450000000000001</v>
      </c>
      <c r="AQ360" s="1" t="s">
        <v>20</v>
      </c>
      <c r="AR360" s="1">
        <v>8.98</v>
      </c>
      <c r="AS360" s="1">
        <v>9.2899999999999991</v>
      </c>
      <c r="AT360" s="1">
        <v>7.133</v>
      </c>
      <c r="AU360" s="1">
        <v>44.58</v>
      </c>
      <c r="AV360" s="1">
        <v>0.9425</v>
      </c>
      <c r="AW360" s="1" t="s">
        <v>20</v>
      </c>
      <c r="AX360" s="1">
        <v>8.98</v>
      </c>
      <c r="AY360" s="1">
        <v>9.2899999999999991</v>
      </c>
      <c r="AZ360" s="1">
        <v>7.0609999999999999</v>
      </c>
      <c r="BA360" s="1">
        <v>44.133000000000003</v>
      </c>
      <c r="BB360" s="1">
        <v>0.9385</v>
      </c>
      <c r="BC360" s="1" t="s">
        <v>20</v>
      </c>
      <c r="BD360" s="1">
        <v>8.98</v>
      </c>
      <c r="BE360" s="1">
        <v>9.2899999999999991</v>
      </c>
      <c r="BF360" s="1">
        <v>7.0190000000000001</v>
      </c>
      <c r="BG360" s="1">
        <v>43.872</v>
      </c>
      <c r="BH360" s="1">
        <v>0.93400000000000005</v>
      </c>
      <c r="BI360" s="1" t="s">
        <v>20</v>
      </c>
      <c r="BJ360" s="1">
        <v>8.98</v>
      </c>
      <c r="BK360" s="1">
        <v>9.2899999999999991</v>
      </c>
      <c r="BL360" s="1">
        <v>7.4509999999999996</v>
      </c>
      <c r="BM360" s="1">
        <v>46.570999999999998</v>
      </c>
      <c r="BN360" s="1">
        <v>0.93259999999999998</v>
      </c>
      <c r="BO360" s="1" t="s">
        <v>20</v>
      </c>
      <c r="BP360" s="1">
        <v>8.98</v>
      </c>
      <c r="BQ360" s="1">
        <v>9.2899999999999991</v>
      </c>
      <c r="BR360" s="1">
        <v>7.5279999999999996</v>
      </c>
      <c r="BS360" s="1">
        <v>47.048999999999999</v>
      </c>
      <c r="BT360" s="1">
        <v>0.94040000000000001</v>
      </c>
      <c r="BU360" s="1" t="s">
        <v>20</v>
      </c>
      <c r="BV360" s="1">
        <v>8.98</v>
      </c>
      <c r="BW360" s="1">
        <v>9.2899999999999991</v>
      </c>
      <c r="BX360" s="1">
        <v>7.6829999999999998</v>
      </c>
      <c r="BY360" s="1">
        <v>48.018000000000001</v>
      </c>
      <c r="BZ360" s="1">
        <v>0.93530000000000002</v>
      </c>
      <c r="CA360" s="1" t="s">
        <v>20</v>
      </c>
      <c r="CB360" s="1">
        <v>8.98</v>
      </c>
      <c r="CC360" s="1">
        <v>9.2899999999999991</v>
      </c>
      <c r="CD360" s="1">
        <v>7.726</v>
      </c>
      <c r="CE360" s="1">
        <v>48.29</v>
      </c>
      <c r="CF360" s="1">
        <v>0.93079999999999996</v>
      </c>
      <c r="CG360" s="1" t="s">
        <v>20</v>
      </c>
      <c r="CH360" s="1">
        <v>8.9</v>
      </c>
      <c r="CI360" s="1">
        <v>9.36</v>
      </c>
      <c r="CJ360" s="1">
        <v>7.0060000000000002</v>
      </c>
      <c r="CK360" s="1">
        <v>43.79</v>
      </c>
      <c r="CL360" s="1">
        <v>0.94</v>
      </c>
      <c r="CM360" s="1" t="s">
        <v>20</v>
      </c>
      <c r="CN360" s="1">
        <v>8.98</v>
      </c>
      <c r="CO360" s="1">
        <v>9.2899999999999991</v>
      </c>
      <c r="CP360" s="1">
        <v>7.758</v>
      </c>
      <c r="CQ360" s="1">
        <v>48.488999999999997</v>
      </c>
      <c r="CR360" s="1">
        <v>0.9284</v>
      </c>
      <c r="CS360" s="1" t="s">
        <v>20</v>
      </c>
      <c r="CT360" s="1"/>
      <c r="CU360" s="1"/>
      <c r="CV360" s="1"/>
      <c r="CW360" s="1"/>
      <c r="CX360" s="1"/>
      <c r="CY360" s="1"/>
    </row>
    <row r="361" spans="1:103" ht="15.75" customHeight="1" x14ac:dyDescent="0.25">
      <c r="A361" s="1" t="s">
        <v>142</v>
      </c>
      <c r="B361" s="1">
        <v>55</v>
      </c>
      <c r="C361" s="1">
        <v>62</v>
      </c>
      <c r="D361" s="1" t="s">
        <v>24</v>
      </c>
      <c r="E361" s="1">
        <v>11.31</v>
      </c>
      <c r="F361" s="1">
        <v>2</v>
      </c>
      <c r="G361" s="1">
        <v>6</v>
      </c>
      <c r="H361" s="1">
        <v>11.7</v>
      </c>
      <c r="I361" s="1">
        <v>11.9</v>
      </c>
      <c r="J361" s="1">
        <v>1.7909999999999999</v>
      </c>
      <c r="K361" s="1">
        <v>29.856000000000002</v>
      </c>
      <c r="L361" s="1">
        <v>0.90029999999999999</v>
      </c>
      <c r="M361" s="1" t="s">
        <v>19</v>
      </c>
      <c r="N361" s="1">
        <v>11.61</v>
      </c>
      <c r="O361" s="1">
        <v>11.83</v>
      </c>
      <c r="P361" s="1">
        <v>1.641</v>
      </c>
      <c r="Q361" s="1">
        <v>27.350999999999999</v>
      </c>
      <c r="R361" s="1">
        <v>0.88670000000000004</v>
      </c>
      <c r="S361" s="1" t="s">
        <v>19</v>
      </c>
      <c r="T361" s="1">
        <v>11.62</v>
      </c>
      <c r="U361" s="1">
        <v>11.84</v>
      </c>
      <c r="V361" s="1">
        <v>1.744</v>
      </c>
      <c r="W361" s="1">
        <v>29.058</v>
      </c>
      <c r="X361" s="1">
        <v>0.8851</v>
      </c>
      <c r="Y361" s="1" t="s">
        <v>19</v>
      </c>
      <c r="Z361" s="1">
        <v>11.68</v>
      </c>
      <c r="AA361" s="1">
        <v>11.89</v>
      </c>
      <c r="AB361" s="1">
        <v>2.0539999999999998</v>
      </c>
      <c r="AC361" s="1">
        <v>34.235999999999997</v>
      </c>
      <c r="AD361" s="1">
        <v>0.89400000000000002</v>
      </c>
      <c r="AE361" s="1" t="s">
        <v>19</v>
      </c>
      <c r="AF361" s="1">
        <v>11.62</v>
      </c>
      <c r="AG361" s="1">
        <v>11.84</v>
      </c>
      <c r="AH361" s="1">
        <v>2.0819999999999999</v>
      </c>
      <c r="AI361" s="1">
        <v>34.704999999999998</v>
      </c>
      <c r="AJ361" s="1">
        <v>0.90190000000000003</v>
      </c>
      <c r="AK361" s="1" t="s">
        <v>19</v>
      </c>
      <c r="AL361" s="1">
        <v>11.55</v>
      </c>
      <c r="AM361" s="1">
        <v>11.77</v>
      </c>
      <c r="AN361" s="1">
        <v>2.0459999999999998</v>
      </c>
      <c r="AO361" s="1">
        <v>34.1</v>
      </c>
      <c r="AP361" s="1">
        <v>0.87039999999999995</v>
      </c>
      <c r="AQ361" s="1" t="s">
        <v>19</v>
      </c>
      <c r="AR361" s="1">
        <v>11.66</v>
      </c>
      <c r="AS361" s="1">
        <v>11.87</v>
      </c>
      <c r="AT361" s="1">
        <v>2.7610000000000001</v>
      </c>
      <c r="AU361" s="1">
        <v>46.009</v>
      </c>
      <c r="AV361" s="1">
        <v>0.88700000000000001</v>
      </c>
      <c r="AW361" s="1" t="s">
        <v>19</v>
      </c>
      <c r="AX361" s="1">
        <v>11.62</v>
      </c>
      <c r="AY361" s="1">
        <v>11.81</v>
      </c>
      <c r="AZ361" s="1">
        <v>2.7320000000000002</v>
      </c>
      <c r="BA361" s="1">
        <v>45.524999999999999</v>
      </c>
      <c r="BB361" s="1">
        <v>0.87070000000000003</v>
      </c>
      <c r="BC361" s="1" t="s">
        <v>19</v>
      </c>
      <c r="BD361" s="1">
        <v>11.62</v>
      </c>
      <c r="BE361" s="1">
        <v>11.82</v>
      </c>
      <c r="BF361" s="1">
        <v>2.7130000000000001</v>
      </c>
      <c r="BG361" s="1">
        <v>45.213999999999999</v>
      </c>
      <c r="BH361" s="1">
        <v>0.85019999999999996</v>
      </c>
      <c r="BI361" s="1" t="s">
        <v>19</v>
      </c>
      <c r="BJ361" s="1">
        <v>11.61</v>
      </c>
      <c r="BK361" s="1">
        <v>11.8</v>
      </c>
      <c r="BL361" s="1">
        <v>3.41</v>
      </c>
      <c r="BM361" s="1">
        <v>56.834000000000003</v>
      </c>
      <c r="BN361" s="1">
        <v>0.7772</v>
      </c>
      <c r="BO361" s="1" t="s">
        <v>19</v>
      </c>
      <c r="BP361" s="1">
        <v>11.62</v>
      </c>
      <c r="BQ361" s="1">
        <v>11.81</v>
      </c>
      <c r="BR361" s="1">
        <v>3.355</v>
      </c>
      <c r="BS361" s="1">
        <v>55.924999999999997</v>
      </c>
      <c r="BT361" s="1">
        <v>0.83699999999999997</v>
      </c>
      <c r="BU361" s="1" t="s">
        <v>19</v>
      </c>
      <c r="BV361" s="1">
        <v>11.62</v>
      </c>
      <c r="BW361" s="1">
        <v>11.8</v>
      </c>
      <c r="BX361" s="1">
        <v>3.415</v>
      </c>
      <c r="BY361" s="1">
        <v>56.915999999999997</v>
      </c>
      <c r="BZ361" s="1">
        <v>0.82350000000000001</v>
      </c>
      <c r="CA361" s="1" t="s">
        <v>19</v>
      </c>
      <c r="CB361" s="1">
        <v>11.69</v>
      </c>
      <c r="CC361" s="1">
        <v>11.81</v>
      </c>
      <c r="CD361" s="1">
        <v>3.9129999999999998</v>
      </c>
      <c r="CE361" s="1">
        <v>65.22</v>
      </c>
      <c r="CF361" s="1">
        <v>0.83879999999999999</v>
      </c>
      <c r="CG361" s="1" t="s">
        <v>19</v>
      </c>
      <c r="CH361" s="1">
        <v>11.6</v>
      </c>
      <c r="CI361" s="1">
        <v>11.8</v>
      </c>
      <c r="CJ361" s="1">
        <v>3.774</v>
      </c>
      <c r="CK361" s="1">
        <v>62.901000000000003</v>
      </c>
      <c r="CL361" s="1">
        <v>0.77959999999999996</v>
      </c>
      <c r="CM361" s="1" t="s">
        <v>19</v>
      </c>
      <c r="CN361" s="1">
        <v>11.68</v>
      </c>
      <c r="CO361" s="1">
        <v>11.75</v>
      </c>
      <c r="CP361" s="1">
        <v>3.9359999999999999</v>
      </c>
      <c r="CQ361" s="1">
        <v>65.593000000000004</v>
      </c>
      <c r="CR361" s="1">
        <v>0.81320000000000003</v>
      </c>
      <c r="CS361" s="1" t="s">
        <v>19</v>
      </c>
      <c r="CT361" s="1"/>
      <c r="CU361" s="1"/>
      <c r="CV361" s="1"/>
      <c r="CW361" s="1"/>
      <c r="CX361" s="1"/>
      <c r="CY361" s="1"/>
    </row>
    <row r="362" spans="1:103" ht="15.75" customHeight="1" x14ac:dyDescent="0.25">
      <c r="A362" s="1" t="s">
        <v>142</v>
      </c>
      <c r="B362" s="1">
        <v>56</v>
      </c>
      <c r="C362" s="1">
        <v>61</v>
      </c>
      <c r="D362" s="1" t="s">
        <v>91</v>
      </c>
      <c r="E362" s="1">
        <v>4.25</v>
      </c>
      <c r="F362" s="1">
        <v>1</v>
      </c>
      <c r="G362" s="1">
        <v>4</v>
      </c>
      <c r="H362" s="1">
        <v>4.5999999999999996</v>
      </c>
      <c r="I362" s="1">
        <v>4.7699999999999996</v>
      </c>
      <c r="J362" s="1">
        <v>1.1850000000000001</v>
      </c>
      <c r="K362" s="1">
        <v>29.631</v>
      </c>
      <c r="L362" s="1">
        <v>0.84440000000000004</v>
      </c>
      <c r="M362" s="1" t="s">
        <v>19</v>
      </c>
      <c r="N362" s="1">
        <v>4.57</v>
      </c>
      <c r="O362" s="1">
        <v>4.72</v>
      </c>
      <c r="P362" s="1">
        <v>1.1140000000000001</v>
      </c>
      <c r="Q362" s="1">
        <v>27.838999999999999</v>
      </c>
      <c r="R362" s="1">
        <v>0.83620000000000005</v>
      </c>
      <c r="S362" s="1" t="s">
        <v>19</v>
      </c>
      <c r="T362" s="1">
        <v>4.57</v>
      </c>
      <c r="U362" s="1">
        <v>4.72</v>
      </c>
      <c r="V362" s="1">
        <v>1.1659999999999999</v>
      </c>
      <c r="W362" s="1">
        <v>29.146999999999998</v>
      </c>
      <c r="X362" s="1">
        <v>0.83169999999999999</v>
      </c>
      <c r="Y362" s="1" t="s">
        <v>19</v>
      </c>
      <c r="Z362" s="1">
        <v>4.58</v>
      </c>
      <c r="AA362" s="1">
        <v>4.75</v>
      </c>
      <c r="AB362" s="1">
        <v>1.381</v>
      </c>
      <c r="AC362" s="1">
        <v>34.520000000000003</v>
      </c>
      <c r="AD362" s="1">
        <v>0.82979999999999998</v>
      </c>
      <c r="AE362" s="1" t="s">
        <v>19</v>
      </c>
      <c r="AF362" s="1">
        <v>4.57</v>
      </c>
      <c r="AG362" s="1">
        <v>4.7300000000000004</v>
      </c>
      <c r="AH362" s="1">
        <v>1.3580000000000001</v>
      </c>
      <c r="AI362" s="1">
        <v>33.945</v>
      </c>
      <c r="AJ362" s="1">
        <v>0.86</v>
      </c>
      <c r="AK362" s="1" t="s">
        <v>19</v>
      </c>
      <c r="AL362" s="1">
        <v>4.53</v>
      </c>
      <c r="AM362" s="1">
        <v>4.7</v>
      </c>
      <c r="AN362" s="1">
        <v>1.389</v>
      </c>
      <c r="AO362" s="1">
        <v>34.725000000000001</v>
      </c>
      <c r="AP362" s="1">
        <v>0.83909999999999996</v>
      </c>
      <c r="AQ362" s="1" t="s">
        <v>19</v>
      </c>
      <c r="AR362" s="1">
        <v>4.54</v>
      </c>
      <c r="AS362" s="1">
        <v>4.7</v>
      </c>
      <c r="AT362" s="1">
        <v>1.9770000000000001</v>
      </c>
      <c r="AU362" s="1">
        <v>49.414000000000001</v>
      </c>
      <c r="AV362" s="1">
        <v>0.81100000000000005</v>
      </c>
      <c r="AW362" s="1" t="s">
        <v>19</v>
      </c>
      <c r="AX362" s="1">
        <v>4.5599999999999996</v>
      </c>
      <c r="AY362" s="1">
        <v>4.66</v>
      </c>
      <c r="AZ362" s="1">
        <v>1.9390000000000001</v>
      </c>
      <c r="BA362" s="1">
        <v>48.487000000000002</v>
      </c>
      <c r="BB362" s="1">
        <v>0.80649999999999999</v>
      </c>
      <c r="BC362" s="1" t="s">
        <v>19</v>
      </c>
      <c r="BD362" s="1">
        <v>4.57</v>
      </c>
      <c r="BE362" s="1">
        <v>4.71</v>
      </c>
      <c r="BF362" s="1">
        <v>1.962</v>
      </c>
      <c r="BG362" s="1">
        <v>49.048999999999999</v>
      </c>
      <c r="BH362" s="1">
        <v>0.78610000000000002</v>
      </c>
      <c r="BI362" s="1" t="s">
        <v>19</v>
      </c>
      <c r="BJ362" s="1">
        <v>4.53</v>
      </c>
      <c r="BK362" s="1">
        <v>4.67</v>
      </c>
      <c r="BL362" s="1">
        <v>2.4820000000000002</v>
      </c>
      <c r="BM362" s="1">
        <v>62.043999999999997</v>
      </c>
      <c r="BN362" s="1">
        <v>0.71389999999999998</v>
      </c>
      <c r="BO362" s="1" t="s">
        <v>19</v>
      </c>
      <c r="BP362" s="1">
        <v>4.59</v>
      </c>
      <c r="BQ362" s="1">
        <v>4.71</v>
      </c>
      <c r="BR362" s="1">
        <v>2.4870000000000001</v>
      </c>
      <c r="BS362" s="1">
        <v>62.167000000000002</v>
      </c>
      <c r="BT362" s="1">
        <v>0.78149999999999997</v>
      </c>
      <c r="BU362" s="1" t="s">
        <v>19</v>
      </c>
      <c r="BV362" s="1">
        <v>4.58</v>
      </c>
      <c r="BW362" s="1">
        <v>4.71</v>
      </c>
      <c r="BX362" s="1">
        <v>2.5369999999999999</v>
      </c>
      <c r="BY362" s="1">
        <v>63.436999999999998</v>
      </c>
      <c r="BZ362" s="1">
        <v>0.79259999999999997</v>
      </c>
      <c r="CA362" s="1" t="s">
        <v>19</v>
      </c>
      <c r="CB362" s="1">
        <v>4.71</v>
      </c>
      <c r="CC362" s="1">
        <v>4.78</v>
      </c>
      <c r="CD362" s="1">
        <v>2.4940000000000002</v>
      </c>
      <c r="CE362" s="1">
        <v>62.344000000000001</v>
      </c>
      <c r="CF362" s="1">
        <v>0.62970000000000004</v>
      </c>
      <c r="CG362" s="1" t="s">
        <v>19</v>
      </c>
      <c r="CH362" s="1">
        <v>4.5599999999999996</v>
      </c>
      <c r="CI362" s="1">
        <v>4.63</v>
      </c>
      <c r="CJ362" s="1">
        <v>2.391</v>
      </c>
      <c r="CK362" s="1">
        <v>59.780999999999999</v>
      </c>
      <c r="CL362" s="1">
        <v>0.64600000000000002</v>
      </c>
      <c r="CM362" s="1" t="s">
        <v>19</v>
      </c>
      <c r="CN362" s="1">
        <v>4.54</v>
      </c>
      <c r="CO362" s="1">
        <v>4.7</v>
      </c>
      <c r="CP362" s="1">
        <v>2.4470000000000001</v>
      </c>
      <c r="CQ362" s="1">
        <v>61.186999999999998</v>
      </c>
      <c r="CR362" s="1">
        <v>0.76559999999999995</v>
      </c>
      <c r="CS362" s="1" t="s">
        <v>19</v>
      </c>
      <c r="CT362" s="1"/>
      <c r="CU362" s="1"/>
      <c r="CV362" s="1"/>
      <c r="CW362" s="1"/>
      <c r="CX362" s="1"/>
      <c r="CY362" s="1"/>
    </row>
    <row r="363" spans="1:103" ht="15.75" customHeight="1" x14ac:dyDescent="0.25">
      <c r="A363" s="1" t="s">
        <v>142</v>
      </c>
      <c r="B363" s="1">
        <v>56</v>
      </c>
      <c r="C363" s="1">
        <v>62</v>
      </c>
      <c r="D363" s="1" t="s">
        <v>190</v>
      </c>
      <c r="E363" s="1">
        <v>9.1</v>
      </c>
      <c r="F363" s="1">
        <v>1</v>
      </c>
      <c r="G363" s="1">
        <v>5</v>
      </c>
      <c r="H363" s="1">
        <v>9.09</v>
      </c>
      <c r="I363" s="1">
        <v>9.43</v>
      </c>
      <c r="J363" s="1">
        <v>1.79</v>
      </c>
      <c r="K363" s="1">
        <v>35.790999999999997</v>
      </c>
      <c r="L363" s="1">
        <v>0.9365</v>
      </c>
      <c r="M363" s="1" t="s">
        <v>20</v>
      </c>
      <c r="N363" s="1">
        <v>9.09</v>
      </c>
      <c r="O363" s="1">
        <v>9.43</v>
      </c>
      <c r="P363" s="1">
        <v>1.6</v>
      </c>
      <c r="Q363" s="1">
        <v>31.998000000000001</v>
      </c>
      <c r="R363" s="1">
        <v>0.91120000000000001</v>
      </c>
      <c r="S363" s="1" t="s">
        <v>19</v>
      </c>
      <c r="T363" s="1">
        <v>9.09</v>
      </c>
      <c r="U363" s="1">
        <v>9.43</v>
      </c>
      <c r="V363" s="1">
        <v>1.663</v>
      </c>
      <c r="W363" s="1">
        <v>33.262999999999998</v>
      </c>
      <c r="X363" s="1">
        <v>0.92210000000000003</v>
      </c>
      <c r="Y363" s="1" t="s">
        <v>19</v>
      </c>
      <c r="Z363" s="1">
        <v>9.09</v>
      </c>
      <c r="AA363" s="1">
        <v>9.43</v>
      </c>
      <c r="AB363" s="1">
        <v>2.0310000000000001</v>
      </c>
      <c r="AC363" s="1">
        <v>40.628999999999998</v>
      </c>
      <c r="AD363" s="1">
        <v>0.93</v>
      </c>
      <c r="AE363" s="1" t="s">
        <v>19</v>
      </c>
      <c r="AF363" s="1">
        <v>9.09</v>
      </c>
      <c r="AG363" s="1">
        <v>9.43</v>
      </c>
      <c r="AH363" s="1">
        <v>2.0609999999999999</v>
      </c>
      <c r="AI363" s="1">
        <v>41.228000000000002</v>
      </c>
      <c r="AJ363" s="1">
        <v>0.92589999999999995</v>
      </c>
      <c r="AK363" s="1" t="s">
        <v>19</v>
      </c>
      <c r="AL363" s="1">
        <v>9.09</v>
      </c>
      <c r="AM363" s="1">
        <v>9.43</v>
      </c>
      <c r="AN363" s="1">
        <v>2.0249999999999999</v>
      </c>
      <c r="AO363" s="1">
        <v>40.497</v>
      </c>
      <c r="AP363" s="1">
        <v>0.88759999999999994</v>
      </c>
      <c r="AQ363" s="1" t="s">
        <v>19</v>
      </c>
      <c r="AR363" s="1">
        <v>9.09</v>
      </c>
      <c r="AS363" s="1">
        <v>9.42</v>
      </c>
      <c r="AT363" s="1">
        <v>2.7160000000000002</v>
      </c>
      <c r="AU363" s="1">
        <v>54.322000000000003</v>
      </c>
      <c r="AV363" s="1">
        <v>0.93189999999999995</v>
      </c>
      <c r="AW363" s="1" t="s">
        <v>19</v>
      </c>
      <c r="AX363" s="1">
        <v>9.09</v>
      </c>
      <c r="AY363" s="1">
        <v>9.43</v>
      </c>
      <c r="AZ363" s="1">
        <v>2.6819999999999999</v>
      </c>
      <c r="BA363" s="1">
        <v>53.639000000000003</v>
      </c>
      <c r="BB363" s="1">
        <v>0.90359999999999996</v>
      </c>
      <c r="BC363" s="1" t="s">
        <v>19</v>
      </c>
      <c r="BD363" s="1">
        <v>9.09</v>
      </c>
      <c r="BE363" s="1">
        <v>9.43</v>
      </c>
      <c r="BF363" s="1">
        <v>2.657</v>
      </c>
      <c r="BG363" s="1">
        <v>53.143000000000001</v>
      </c>
      <c r="BH363" s="1">
        <v>0.9</v>
      </c>
      <c r="BI363" s="1" t="s">
        <v>19</v>
      </c>
      <c r="BJ363" s="1">
        <v>9.09</v>
      </c>
      <c r="BK363" s="1">
        <v>9.43</v>
      </c>
      <c r="BL363" s="1">
        <v>3.1920000000000002</v>
      </c>
      <c r="BM363" s="1">
        <v>63.835000000000001</v>
      </c>
      <c r="BN363" s="1">
        <v>0.86329999999999996</v>
      </c>
      <c r="BO363" s="1" t="s">
        <v>19</v>
      </c>
      <c r="BP363" s="1">
        <v>9.09</v>
      </c>
      <c r="BQ363" s="1">
        <v>9.43</v>
      </c>
      <c r="BR363" s="1">
        <v>3.282</v>
      </c>
      <c r="BS363" s="1">
        <v>65.646000000000001</v>
      </c>
      <c r="BT363" s="1">
        <v>0.89739999999999998</v>
      </c>
      <c r="BU363" s="1" t="s">
        <v>19</v>
      </c>
      <c r="BV363" s="1">
        <v>9.09</v>
      </c>
      <c r="BW363" s="1">
        <v>9.43</v>
      </c>
      <c r="BX363" s="1">
        <v>3.2989999999999999</v>
      </c>
      <c r="BY363" s="1">
        <v>65.972999999999999</v>
      </c>
      <c r="BZ363" s="1">
        <v>0.90569999999999995</v>
      </c>
      <c r="CA363" s="1" t="s">
        <v>19</v>
      </c>
      <c r="CB363" s="1">
        <v>9.09</v>
      </c>
      <c r="CC363" s="1">
        <v>9.43</v>
      </c>
      <c r="CD363" s="1">
        <v>3.2770000000000001</v>
      </c>
      <c r="CE363" s="1">
        <v>65.537000000000006</v>
      </c>
      <c r="CF363" s="1">
        <v>0.89559999999999995</v>
      </c>
      <c r="CG363" s="1" t="s">
        <v>19</v>
      </c>
      <c r="CH363" s="1">
        <v>9.09</v>
      </c>
      <c r="CI363" s="1">
        <v>9.42</v>
      </c>
      <c r="CJ363" s="1">
        <v>3.1259999999999999</v>
      </c>
      <c r="CK363" s="1">
        <v>62.524999999999999</v>
      </c>
      <c r="CL363" s="1">
        <v>0.88429999999999997</v>
      </c>
      <c r="CM363" s="1" t="s">
        <v>19</v>
      </c>
      <c r="CN363" s="1">
        <v>9.09</v>
      </c>
      <c r="CO363" s="1">
        <v>9.43</v>
      </c>
      <c r="CP363" s="1">
        <v>3.339</v>
      </c>
      <c r="CQ363" s="1">
        <v>66.781000000000006</v>
      </c>
      <c r="CR363" s="1">
        <v>0.88470000000000004</v>
      </c>
      <c r="CS363" s="1" t="s">
        <v>19</v>
      </c>
      <c r="CT363" s="1"/>
      <c r="CU363" s="1"/>
      <c r="CV363" s="1"/>
      <c r="CW363" s="1"/>
      <c r="CX363" s="1"/>
      <c r="CY363" s="1"/>
    </row>
    <row r="364" spans="1:103" ht="15.75" customHeight="1" x14ac:dyDescent="0.25">
      <c r="A364" s="1" t="s">
        <v>142</v>
      </c>
      <c r="B364" s="1">
        <v>61</v>
      </c>
      <c r="C364" s="1">
        <v>73</v>
      </c>
      <c r="D364" s="1" t="s">
        <v>92</v>
      </c>
      <c r="E364" s="1">
        <v>6.92</v>
      </c>
      <c r="F364" s="1">
        <v>3</v>
      </c>
      <c r="G364" s="1">
        <v>9</v>
      </c>
      <c r="H364" s="1">
        <v>7.1</v>
      </c>
      <c r="I364" s="1">
        <v>7.27</v>
      </c>
      <c r="J364" s="1">
        <v>1.675</v>
      </c>
      <c r="K364" s="1">
        <v>18.606000000000002</v>
      </c>
      <c r="L364" s="1">
        <v>0.86629999999999996</v>
      </c>
      <c r="M364" s="1" t="s">
        <v>19</v>
      </c>
      <c r="N364" s="1">
        <v>7.06</v>
      </c>
      <c r="O364" s="1">
        <v>7.23</v>
      </c>
      <c r="P364" s="1">
        <v>1.667</v>
      </c>
      <c r="Q364" s="1">
        <v>18.518000000000001</v>
      </c>
      <c r="R364" s="1">
        <v>0.76380000000000003</v>
      </c>
      <c r="S364" s="1" t="s">
        <v>19</v>
      </c>
      <c r="T364" s="1">
        <v>7.06</v>
      </c>
      <c r="U364" s="1">
        <v>7.21</v>
      </c>
      <c r="V364" s="1">
        <v>1.615</v>
      </c>
      <c r="W364" s="1">
        <v>17.943999999999999</v>
      </c>
      <c r="X364" s="1">
        <v>0.88929999999999998</v>
      </c>
      <c r="Y364" s="1" t="s">
        <v>19</v>
      </c>
      <c r="Z364" s="1">
        <v>7.11</v>
      </c>
      <c r="AA364" s="1">
        <v>7.24</v>
      </c>
      <c r="AB364" s="1">
        <v>2.14</v>
      </c>
      <c r="AC364" s="1">
        <v>23.782</v>
      </c>
      <c r="AD364" s="1">
        <v>0.82979999999999998</v>
      </c>
      <c r="AE364" s="1" t="s">
        <v>19</v>
      </c>
      <c r="AF364" s="1">
        <v>7.06</v>
      </c>
      <c r="AG364" s="1">
        <v>7.23</v>
      </c>
      <c r="AH364" s="1">
        <v>1.7829999999999999</v>
      </c>
      <c r="AI364" s="1">
        <v>19.814</v>
      </c>
      <c r="AJ364" s="1">
        <v>0.84179999999999999</v>
      </c>
      <c r="AK364" s="1" t="s">
        <v>19</v>
      </c>
      <c r="AL364" s="1">
        <v>7</v>
      </c>
      <c r="AM364" s="1">
        <v>7.17</v>
      </c>
      <c r="AN364" s="1">
        <v>2.3180000000000001</v>
      </c>
      <c r="AO364" s="1">
        <v>25.757000000000001</v>
      </c>
      <c r="AP364" s="1">
        <v>0.84160000000000001</v>
      </c>
      <c r="AQ364" s="1" t="s">
        <v>19</v>
      </c>
      <c r="AR364" s="1">
        <v>7.09</v>
      </c>
      <c r="AS364" s="1">
        <v>7.23</v>
      </c>
      <c r="AT364" s="1">
        <v>3.1560000000000001</v>
      </c>
      <c r="AU364" s="1">
        <v>35.07</v>
      </c>
      <c r="AV364" s="1">
        <v>0.86329999999999996</v>
      </c>
      <c r="AW364" s="1" t="s">
        <v>19</v>
      </c>
      <c r="AX364" s="1">
        <v>7.01</v>
      </c>
      <c r="AY364" s="1">
        <v>7.18</v>
      </c>
      <c r="AZ364" s="1">
        <v>3.3010000000000002</v>
      </c>
      <c r="BA364" s="1">
        <v>36.677999999999997</v>
      </c>
      <c r="BB364" s="1">
        <v>0.8256</v>
      </c>
      <c r="BC364" s="1" t="s">
        <v>19</v>
      </c>
      <c r="BD364" s="1">
        <v>7.02</v>
      </c>
      <c r="BE364" s="1">
        <v>7.17</v>
      </c>
      <c r="BF364" s="1">
        <v>3.1219999999999999</v>
      </c>
      <c r="BG364" s="1">
        <v>34.688000000000002</v>
      </c>
      <c r="BH364" s="1">
        <v>0.84040000000000004</v>
      </c>
      <c r="BI364" s="1" t="s">
        <v>19</v>
      </c>
      <c r="BJ364" s="1">
        <v>7.06</v>
      </c>
      <c r="BK364" s="1">
        <v>7.18</v>
      </c>
      <c r="BL364" s="1">
        <v>3.7360000000000002</v>
      </c>
      <c r="BM364" s="1">
        <v>41.511000000000003</v>
      </c>
      <c r="BN364" s="1">
        <v>0.81230000000000002</v>
      </c>
      <c r="BO364" s="1" t="s">
        <v>19</v>
      </c>
      <c r="BP364" s="1">
        <v>7.09</v>
      </c>
      <c r="BQ364" s="1">
        <v>7.22</v>
      </c>
      <c r="BR364" s="1">
        <v>4.016</v>
      </c>
      <c r="BS364" s="1">
        <v>44.618000000000002</v>
      </c>
      <c r="BT364" s="1">
        <v>0.80789999999999995</v>
      </c>
      <c r="BU364" s="1" t="s">
        <v>19</v>
      </c>
      <c r="BV364" s="1">
        <v>7.04</v>
      </c>
      <c r="BW364" s="1">
        <v>7.14</v>
      </c>
      <c r="BX364" s="1">
        <v>3.895</v>
      </c>
      <c r="BY364" s="1">
        <v>43.274000000000001</v>
      </c>
      <c r="BZ364" s="1">
        <v>0.84089999999999998</v>
      </c>
      <c r="CA364" s="1" t="s">
        <v>19</v>
      </c>
      <c r="CB364" s="1">
        <v>7.11</v>
      </c>
      <c r="CC364" s="1">
        <v>7.23</v>
      </c>
      <c r="CD364" s="1">
        <v>4.38</v>
      </c>
      <c r="CE364" s="1">
        <v>48.671999999999997</v>
      </c>
      <c r="CF364" s="1">
        <v>0.8276</v>
      </c>
      <c r="CG364" s="1" t="s">
        <v>19</v>
      </c>
      <c r="CH364" s="1">
        <v>7.01</v>
      </c>
      <c r="CI364" s="1">
        <v>7.13</v>
      </c>
      <c r="CJ364" s="1">
        <v>4.2270000000000003</v>
      </c>
      <c r="CK364" s="1">
        <v>46.963000000000001</v>
      </c>
      <c r="CL364" s="1">
        <v>0.80989999999999995</v>
      </c>
      <c r="CM364" s="1" t="s">
        <v>19</v>
      </c>
      <c r="CN364" s="1">
        <v>7.01</v>
      </c>
      <c r="CO364" s="1">
        <v>7.17</v>
      </c>
      <c r="CP364" s="1">
        <v>4.6840000000000002</v>
      </c>
      <c r="CQ364" s="1">
        <v>52.048999999999999</v>
      </c>
      <c r="CR364" s="1">
        <v>0.82099999999999995</v>
      </c>
      <c r="CS364" s="1" t="s">
        <v>19</v>
      </c>
      <c r="CT364" s="1"/>
      <c r="CU364" s="1"/>
      <c r="CV364" s="1"/>
      <c r="CW364" s="1"/>
      <c r="CX364" s="1"/>
      <c r="CY364" s="1"/>
    </row>
    <row r="365" spans="1:103" ht="15.75" customHeight="1" x14ac:dyDescent="0.25">
      <c r="A365" s="1" t="s">
        <v>142</v>
      </c>
      <c r="B365" s="1">
        <v>62</v>
      </c>
      <c r="C365" s="1">
        <v>73</v>
      </c>
      <c r="D365" s="1" t="s">
        <v>25</v>
      </c>
      <c r="E365" s="1">
        <v>6.47</v>
      </c>
      <c r="F365" s="1">
        <v>3</v>
      </c>
      <c r="G365" s="1">
        <v>8</v>
      </c>
      <c r="H365" s="1">
        <v>6.65</v>
      </c>
      <c r="I365" s="1">
        <v>7.02</v>
      </c>
      <c r="J365" s="1">
        <v>1.41</v>
      </c>
      <c r="K365" s="1">
        <v>17.63</v>
      </c>
      <c r="L365" s="1">
        <v>0.93279999999999996</v>
      </c>
      <c r="M365" s="1" t="s">
        <v>19</v>
      </c>
      <c r="N365" s="1">
        <v>6.59</v>
      </c>
      <c r="O365" s="1">
        <v>6.86</v>
      </c>
      <c r="P365" s="1">
        <v>1.343</v>
      </c>
      <c r="Q365" s="1">
        <v>16.79</v>
      </c>
      <c r="R365" s="1">
        <v>0.91339999999999999</v>
      </c>
      <c r="S365" s="1" t="s">
        <v>19</v>
      </c>
      <c r="T365" s="1">
        <v>6.6</v>
      </c>
      <c r="U365" s="1">
        <v>6.85</v>
      </c>
      <c r="V365" s="1">
        <v>2.0910000000000002</v>
      </c>
      <c r="W365" s="1">
        <v>26.132000000000001</v>
      </c>
      <c r="X365" s="1">
        <v>0.82909999999999995</v>
      </c>
      <c r="Y365" s="1" t="s">
        <v>19</v>
      </c>
      <c r="Z365" s="1">
        <v>6.62</v>
      </c>
      <c r="AA365" s="1">
        <v>6.91</v>
      </c>
      <c r="AB365" s="1">
        <v>1.595</v>
      </c>
      <c r="AC365" s="1">
        <v>19.939</v>
      </c>
      <c r="AD365" s="1">
        <v>0.9395</v>
      </c>
      <c r="AE365" s="1" t="s">
        <v>19</v>
      </c>
      <c r="AF365" s="1">
        <v>6.59</v>
      </c>
      <c r="AG365" s="1">
        <v>6.86</v>
      </c>
      <c r="AH365" s="1">
        <v>1.635</v>
      </c>
      <c r="AI365" s="1">
        <v>20.440000000000001</v>
      </c>
      <c r="AJ365" s="1">
        <v>0.92930000000000001</v>
      </c>
      <c r="AK365" s="1" t="s">
        <v>19</v>
      </c>
      <c r="AL365" s="1">
        <v>6.57</v>
      </c>
      <c r="AM365" s="1">
        <v>6.83</v>
      </c>
      <c r="AN365" s="1">
        <v>1.5589999999999999</v>
      </c>
      <c r="AO365" s="1">
        <v>19.492999999999999</v>
      </c>
      <c r="AP365" s="1">
        <v>0.93669999999999998</v>
      </c>
      <c r="AQ365" s="1" t="s">
        <v>19</v>
      </c>
      <c r="AR365" s="1">
        <v>6.61</v>
      </c>
      <c r="AS365" s="1">
        <v>6.86</v>
      </c>
      <c r="AT365" s="1">
        <v>2.8410000000000002</v>
      </c>
      <c r="AU365" s="1">
        <v>35.517000000000003</v>
      </c>
      <c r="AV365" s="1">
        <v>0.92079999999999995</v>
      </c>
      <c r="AW365" s="1" t="s">
        <v>19</v>
      </c>
      <c r="AX365" s="1">
        <v>6.6</v>
      </c>
      <c r="AY365" s="1">
        <v>6.86</v>
      </c>
      <c r="AZ365" s="1">
        <v>2.823</v>
      </c>
      <c r="BA365" s="1">
        <v>35.292999999999999</v>
      </c>
      <c r="BB365" s="1">
        <v>0.92359999999999998</v>
      </c>
      <c r="BC365" s="1" t="s">
        <v>19</v>
      </c>
      <c r="BD365" s="1">
        <v>6.6</v>
      </c>
      <c r="BE365" s="1">
        <v>6.87</v>
      </c>
      <c r="BF365" s="1">
        <v>2.7679999999999998</v>
      </c>
      <c r="BG365" s="1">
        <v>34.603000000000002</v>
      </c>
      <c r="BH365" s="1">
        <v>0.91459999999999997</v>
      </c>
      <c r="BI365" s="1" t="s">
        <v>19</v>
      </c>
      <c r="BJ365" s="1">
        <v>6.59</v>
      </c>
      <c r="BK365" s="1">
        <v>6.84</v>
      </c>
      <c r="BL365" s="1">
        <v>3.1339999999999999</v>
      </c>
      <c r="BM365" s="1">
        <v>39.176000000000002</v>
      </c>
      <c r="BN365" s="1">
        <v>0.91069999999999995</v>
      </c>
      <c r="BO365" s="1" t="s">
        <v>19</v>
      </c>
      <c r="BP365" s="1">
        <v>6.59</v>
      </c>
      <c r="BQ365" s="1">
        <v>6.86</v>
      </c>
      <c r="BR365" s="1">
        <v>3.234</v>
      </c>
      <c r="BS365" s="1">
        <v>40.427999999999997</v>
      </c>
      <c r="BT365" s="1">
        <v>0.92600000000000005</v>
      </c>
      <c r="BU365" s="1" t="s">
        <v>19</v>
      </c>
      <c r="BV365" s="1">
        <v>6.6</v>
      </c>
      <c r="BW365" s="1">
        <v>6.87</v>
      </c>
      <c r="BX365" s="1">
        <v>3.1909999999999998</v>
      </c>
      <c r="BY365" s="1">
        <v>39.887</v>
      </c>
      <c r="BZ365" s="1">
        <v>0.92669999999999997</v>
      </c>
      <c r="CA365" s="1" t="s">
        <v>19</v>
      </c>
      <c r="CB365" s="1">
        <v>6.59</v>
      </c>
      <c r="CC365" s="1">
        <v>6.86</v>
      </c>
      <c r="CD365" s="1">
        <v>3.7930000000000001</v>
      </c>
      <c r="CE365" s="1">
        <v>47.415999999999997</v>
      </c>
      <c r="CF365" s="1">
        <v>0.91790000000000005</v>
      </c>
      <c r="CG365" s="1" t="s">
        <v>19</v>
      </c>
      <c r="CH365" s="1">
        <v>6.49</v>
      </c>
      <c r="CI365" s="1">
        <v>6.76</v>
      </c>
      <c r="CJ365" s="1">
        <v>3.6190000000000002</v>
      </c>
      <c r="CK365" s="1">
        <v>45.243000000000002</v>
      </c>
      <c r="CL365" s="1">
        <v>0.8135</v>
      </c>
      <c r="CM365" s="1" t="s">
        <v>19</v>
      </c>
      <c r="CN365" s="1">
        <v>6.58</v>
      </c>
      <c r="CO365" s="1">
        <v>6.83</v>
      </c>
      <c r="CP365" s="1">
        <v>3.7879999999999998</v>
      </c>
      <c r="CQ365" s="1">
        <v>47.344000000000001</v>
      </c>
      <c r="CR365" s="1">
        <v>0.91739999999999999</v>
      </c>
      <c r="CS365" s="1" t="s">
        <v>19</v>
      </c>
      <c r="CT365" s="1"/>
      <c r="CU365" s="1"/>
      <c r="CV365" s="1"/>
      <c r="CW365" s="1"/>
      <c r="CX365" s="1"/>
      <c r="CY365" s="1"/>
    </row>
    <row r="366" spans="1:103" ht="15.75" customHeight="1" x14ac:dyDescent="0.25">
      <c r="A366" s="1" t="s">
        <v>142</v>
      </c>
      <c r="B366" s="1">
        <v>62</v>
      </c>
      <c r="C366" s="1">
        <v>73</v>
      </c>
      <c r="D366" s="1" t="s">
        <v>25</v>
      </c>
      <c r="E366" s="1">
        <v>6.47</v>
      </c>
      <c r="F366" s="1">
        <v>4</v>
      </c>
      <c r="G366" s="1">
        <v>8</v>
      </c>
      <c r="H366" s="1">
        <v>6.65</v>
      </c>
      <c r="I366" s="1">
        <v>6.97</v>
      </c>
      <c r="J366" s="1">
        <v>1.4179999999999999</v>
      </c>
      <c r="K366" s="1">
        <v>17.721</v>
      </c>
      <c r="L366" s="1">
        <v>0.93579999999999997</v>
      </c>
      <c r="M366" s="1" t="s">
        <v>19</v>
      </c>
      <c r="N366" s="1">
        <v>6.61</v>
      </c>
      <c r="O366" s="1">
        <v>6.87</v>
      </c>
      <c r="P366" s="1">
        <v>1.347</v>
      </c>
      <c r="Q366" s="1">
        <v>16.835000000000001</v>
      </c>
      <c r="R366" s="1">
        <v>0.93610000000000004</v>
      </c>
      <c r="S366" s="1" t="s">
        <v>19</v>
      </c>
      <c r="T366" s="1">
        <v>6.62</v>
      </c>
      <c r="U366" s="1">
        <v>6.89</v>
      </c>
      <c r="V366" s="1">
        <v>1.3720000000000001</v>
      </c>
      <c r="W366" s="1">
        <v>17.151</v>
      </c>
      <c r="X366" s="1">
        <v>0.94030000000000002</v>
      </c>
      <c r="Y366" s="1" t="s">
        <v>19</v>
      </c>
      <c r="Z366" s="1">
        <v>6.65</v>
      </c>
      <c r="AA366" s="1">
        <v>6.97</v>
      </c>
      <c r="AB366" s="1">
        <v>1.5640000000000001</v>
      </c>
      <c r="AC366" s="1">
        <v>19.555</v>
      </c>
      <c r="AD366" s="1">
        <v>0.93300000000000005</v>
      </c>
      <c r="AE366" s="1" t="s">
        <v>19</v>
      </c>
      <c r="AF366" s="1">
        <v>6.61</v>
      </c>
      <c r="AG366" s="1">
        <v>6.86</v>
      </c>
      <c r="AH366" s="1">
        <v>1.6539999999999999</v>
      </c>
      <c r="AI366" s="1">
        <v>20.681000000000001</v>
      </c>
      <c r="AJ366" s="1">
        <v>0.94430000000000003</v>
      </c>
      <c r="AK366" s="1" t="s">
        <v>19</v>
      </c>
      <c r="AL366" s="1">
        <v>6.6</v>
      </c>
      <c r="AM366" s="1">
        <v>6.86</v>
      </c>
      <c r="AN366" s="1">
        <v>1.5640000000000001</v>
      </c>
      <c r="AO366" s="1">
        <v>19.555</v>
      </c>
      <c r="AP366" s="1">
        <v>0.94089999999999996</v>
      </c>
      <c r="AQ366" s="1" t="s">
        <v>19</v>
      </c>
      <c r="AR366" s="1">
        <v>6.64</v>
      </c>
      <c r="AS366" s="1">
        <v>6.92</v>
      </c>
      <c r="AT366" s="1">
        <v>2.7709999999999999</v>
      </c>
      <c r="AU366" s="1">
        <v>34.631999999999998</v>
      </c>
      <c r="AV366" s="1">
        <v>0.93659999999999999</v>
      </c>
      <c r="AW366" s="1" t="s">
        <v>19</v>
      </c>
      <c r="AX366" s="1">
        <v>6.65</v>
      </c>
      <c r="AY366" s="1">
        <v>6.91</v>
      </c>
      <c r="AZ366" s="1">
        <v>2.8069999999999999</v>
      </c>
      <c r="BA366" s="1">
        <v>35.093000000000004</v>
      </c>
      <c r="BB366" s="1">
        <v>0.92859999999999998</v>
      </c>
      <c r="BC366" s="1" t="s">
        <v>19</v>
      </c>
      <c r="BD366" s="1">
        <v>6.65</v>
      </c>
      <c r="BE366" s="1">
        <v>6.91</v>
      </c>
      <c r="BF366" s="1">
        <v>2.7669999999999999</v>
      </c>
      <c r="BG366" s="1">
        <v>34.588000000000001</v>
      </c>
      <c r="BH366" s="1">
        <v>0.91669999999999996</v>
      </c>
      <c r="BI366" s="1" t="s">
        <v>19</v>
      </c>
      <c r="BJ366" s="1">
        <v>6.59</v>
      </c>
      <c r="BK366" s="1">
        <v>6.88</v>
      </c>
      <c r="BL366" s="1">
        <v>3.15</v>
      </c>
      <c r="BM366" s="1">
        <v>39.374000000000002</v>
      </c>
      <c r="BN366" s="1">
        <v>0.90749999999999997</v>
      </c>
      <c r="BO366" s="1" t="s">
        <v>19</v>
      </c>
      <c r="BP366" s="1">
        <v>6.64</v>
      </c>
      <c r="BQ366" s="1">
        <v>6.98</v>
      </c>
      <c r="BR366" s="1">
        <v>3.1720000000000002</v>
      </c>
      <c r="BS366" s="1">
        <v>39.652000000000001</v>
      </c>
      <c r="BT366" s="1">
        <v>0.91320000000000001</v>
      </c>
      <c r="BU366" s="1" t="s">
        <v>19</v>
      </c>
      <c r="BV366" s="1">
        <v>6.65</v>
      </c>
      <c r="BW366" s="1">
        <v>6.97</v>
      </c>
      <c r="BX366" s="1">
        <v>3.1619999999999999</v>
      </c>
      <c r="BY366" s="1">
        <v>39.523000000000003</v>
      </c>
      <c r="BZ366" s="1">
        <v>0.92510000000000003</v>
      </c>
      <c r="CA366" s="1" t="s">
        <v>19</v>
      </c>
      <c r="CB366" s="1">
        <v>6.65</v>
      </c>
      <c r="CC366" s="1">
        <v>6.97</v>
      </c>
      <c r="CD366" s="1">
        <v>3.6930000000000001</v>
      </c>
      <c r="CE366" s="1">
        <v>46.161999999999999</v>
      </c>
      <c r="CF366" s="1">
        <v>0.91910000000000003</v>
      </c>
      <c r="CG366" s="1" t="s">
        <v>19</v>
      </c>
      <c r="CH366" s="1">
        <v>6.58</v>
      </c>
      <c r="CI366" s="1">
        <v>6.9</v>
      </c>
      <c r="CJ366" s="1">
        <v>3.504</v>
      </c>
      <c r="CK366" s="1">
        <v>43.798999999999999</v>
      </c>
      <c r="CL366" s="1">
        <v>0.86870000000000003</v>
      </c>
      <c r="CM366" s="1" t="s">
        <v>19</v>
      </c>
      <c r="CN366" s="1">
        <v>6.58</v>
      </c>
      <c r="CO366" s="1">
        <v>6.88</v>
      </c>
      <c r="CP366" s="1">
        <v>3.6779999999999999</v>
      </c>
      <c r="CQ366" s="1">
        <v>45.97</v>
      </c>
      <c r="CR366" s="1">
        <v>0.89429999999999998</v>
      </c>
      <c r="CS366" s="1" t="s">
        <v>19</v>
      </c>
      <c r="CT366" s="1"/>
      <c r="CU366" s="1"/>
      <c r="CV366" s="1"/>
      <c r="CW366" s="1"/>
      <c r="CX366" s="1"/>
      <c r="CY366" s="1"/>
    </row>
    <row r="367" spans="1:103" ht="15.75" customHeight="1" x14ac:dyDescent="0.25">
      <c r="A367" s="1" t="s">
        <v>142</v>
      </c>
      <c r="B367" s="1">
        <v>63</v>
      </c>
      <c r="C367" s="1">
        <v>73</v>
      </c>
      <c r="D367" s="1" t="s">
        <v>26</v>
      </c>
      <c r="E367" s="1">
        <v>5.94</v>
      </c>
      <c r="F367" s="1">
        <v>2</v>
      </c>
      <c r="G367" s="1">
        <v>7</v>
      </c>
      <c r="H367" s="1">
        <v>6.06</v>
      </c>
      <c r="I367" s="1">
        <v>6.43</v>
      </c>
      <c r="J367" s="1">
        <v>1.147</v>
      </c>
      <c r="K367" s="1">
        <v>16.387</v>
      </c>
      <c r="L367" s="1">
        <v>0.93820000000000003</v>
      </c>
      <c r="M367" s="1" t="s">
        <v>19</v>
      </c>
      <c r="N367" s="1">
        <v>6.06</v>
      </c>
      <c r="O367" s="1">
        <v>6.43</v>
      </c>
      <c r="P367" s="1">
        <v>1.073</v>
      </c>
      <c r="Q367" s="1">
        <v>15.333</v>
      </c>
      <c r="R367" s="1">
        <v>0.93289999999999995</v>
      </c>
      <c r="S367" s="1" t="s">
        <v>19</v>
      </c>
      <c r="T367" s="1">
        <v>6.06</v>
      </c>
      <c r="U367" s="1">
        <v>6.43</v>
      </c>
      <c r="V367" s="1">
        <v>1.1100000000000001</v>
      </c>
      <c r="W367" s="1">
        <v>15.856</v>
      </c>
      <c r="X367" s="1">
        <v>0.93640000000000001</v>
      </c>
      <c r="Y367" s="1" t="s">
        <v>19</v>
      </c>
      <c r="Z367" s="1">
        <v>6.06</v>
      </c>
      <c r="AA367" s="1">
        <v>6.43</v>
      </c>
      <c r="AB367" s="1">
        <v>1.286</v>
      </c>
      <c r="AC367" s="1">
        <v>18.369</v>
      </c>
      <c r="AD367" s="1">
        <v>0.94240000000000002</v>
      </c>
      <c r="AE367" s="1" t="s">
        <v>19</v>
      </c>
      <c r="AF367" s="1">
        <v>6.06</v>
      </c>
      <c r="AG367" s="1">
        <v>6.43</v>
      </c>
      <c r="AH367" s="1">
        <v>1.3120000000000001</v>
      </c>
      <c r="AI367" s="1">
        <v>18.748999999999999</v>
      </c>
      <c r="AJ367" s="1">
        <v>0.94069999999999998</v>
      </c>
      <c r="AK367" s="1" t="s">
        <v>19</v>
      </c>
      <c r="AL367" s="1">
        <v>6.06</v>
      </c>
      <c r="AM367" s="1">
        <v>6.43</v>
      </c>
      <c r="AN367" s="1">
        <v>1.2589999999999999</v>
      </c>
      <c r="AO367" s="1">
        <v>17.989999999999998</v>
      </c>
      <c r="AP367" s="1">
        <v>0.92220000000000002</v>
      </c>
      <c r="AQ367" s="1" t="s">
        <v>19</v>
      </c>
      <c r="AR367" s="1">
        <v>6.06</v>
      </c>
      <c r="AS367" s="1">
        <v>6.43</v>
      </c>
      <c r="AT367" s="1">
        <v>2.359</v>
      </c>
      <c r="AU367" s="1">
        <v>33.701000000000001</v>
      </c>
      <c r="AV367" s="1">
        <v>0.93620000000000003</v>
      </c>
      <c r="AW367" s="1" t="s">
        <v>19</v>
      </c>
      <c r="AX367" s="1">
        <v>6.06</v>
      </c>
      <c r="AY367" s="1">
        <v>6.43</v>
      </c>
      <c r="AZ367" s="1">
        <v>2.3969999999999998</v>
      </c>
      <c r="BA367" s="1">
        <v>34.244999999999997</v>
      </c>
      <c r="BB367" s="1">
        <v>0.92490000000000006</v>
      </c>
      <c r="BC367" s="1" t="s">
        <v>19</v>
      </c>
      <c r="BD367" s="1">
        <v>6.06</v>
      </c>
      <c r="BE367" s="1">
        <v>6.43</v>
      </c>
      <c r="BF367" s="1">
        <v>2.4039999999999999</v>
      </c>
      <c r="BG367" s="1">
        <v>34.344999999999999</v>
      </c>
      <c r="BH367" s="1">
        <v>0.9153</v>
      </c>
      <c r="BI367" s="1" t="s">
        <v>19</v>
      </c>
      <c r="BJ367" s="1">
        <v>6.06</v>
      </c>
      <c r="BK367" s="1">
        <v>6.43</v>
      </c>
      <c r="BL367" s="1">
        <v>2.6789999999999998</v>
      </c>
      <c r="BM367" s="1">
        <v>38.276000000000003</v>
      </c>
      <c r="BN367" s="1">
        <v>0.91139999999999999</v>
      </c>
      <c r="BO367" s="1" t="s">
        <v>19</v>
      </c>
      <c r="BP367" s="1">
        <v>6.06</v>
      </c>
      <c r="BQ367" s="1">
        <v>6.43</v>
      </c>
      <c r="BR367" s="1">
        <v>2.7589999999999999</v>
      </c>
      <c r="BS367" s="1">
        <v>39.408999999999999</v>
      </c>
      <c r="BT367" s="1">
        <v>0.91220000000000001</v>
      </c>
      <c r="BU367" s="1" t="s">
        <v>19</v>
      </c>
      <c r="BV367" s="1">
        <v>6.06</v>
      </c>
      <c r="BW367" s="1">
        <v>6.43</v>
      </c>
      <c r="BX367" s="1">
        <v>2.7530000000000001</v>
      </c>
      <c r="BY367" s="1">
        <v>39.326000000000001</v>
      </c>
      <c r="BZ367" s="1">
        <v>0.93799999999999994</v>
      </c>
      <c r="CA367" s="1" t="s">
        <v>19</v>
      </c>
      <c r="CB367" s="1">
        <v>6.06</v>
      </c>
      <c r="CC367" s="1">
        <v>6.43</v>
      </c>
      <c r="CD367" s="1">
        <v>3.319</v>
      </c>
      <c r="CE367" s="1">
        <v>47.42</v>
      </c>
      <c r="CF367" s="1">
        <v>0.91459999999999997</v>
      </c>
      <c r="CG367" s="1" t="s">
        <v>19</v>
      </c>
      <c r="CH367" s="1">
        <v>6.06</v>
      </c>
      <c r="CI367" s="1">
        <v>6.43</v>
      </c>
      <c r="CJ367" s="1">
        <v>3.0710000000000002</v>
      </c>
      <c r="CK367" s="1">
        <v>43.87</v>
      </c>
      <c r="CL367" s="1">
        <v>0.91410000000000002</v>
      </c>
      <c r="CM367" s="1" t="s">
        <v>19</v>
      </c>
      <c r="CN367" s="1">
        <v>6.06</v>
      </c>
      <c r="CO367" s="1">
        <v>6.43</v>
      </c>
      <c r="CP367" s="1">
        <v>3.3180000000000001</v>
      </c>
      <c r="CQ367" s="1">
        <v>47.393999999999998</v>
      </c>
      <c r="CR367" s="1">
        <v>0.91549999999999998</v>
      </c>
      <c r="CS367" s="1" t="s">
        <v>19</v>
      </c>
      <c r="CT367" s="1"/>
      <c r="CU367" s="1"/>
      <c r="CV367" s="1"/>
      <c r="CW367" s="1"/>
      <c r="CX367" s="1"/>
      <c r="CY367" s="1"/>
    </row>
    <row r="368" spans="1:103" ht="15.75" customHeight="1" x14ac:dyDescent="0.25">
      <c r="A368" s="1" t="s">
        <v>142</v>
      </c>
      <c r="B368" s="1">
        <v>63</v>
      </c>
      <c r="C368" s="1">
        <v>73</v>
      </c>
      <c r="D368" s="1" t="s">
        <v>26</v>
      </c>
      <c r="E368" s="1">
        <v>5.94</v>
      </c>
      <c r="F368" s="1">
        <v>3</v>
      </c>
      <c r="G368" s="1">
        <v>7</v>
      </c>
      <c r="H368" s="1">
        <v>5.97</v>
      </c>
      <c r="I368" s="1">
        <v>6.44</v>
      </c>
      <c r="J368" s="1">
        <v>1.1359999999999999</v>
      </c>
      <c r="K368" s="1">
        <v>16.231999999999999</v>
      </c>
      <c r="L368" s="1">
        <v>0.95920000000000005</v>
      </c>
      <c r="M368" s="1" t="s">
        <v>20</v>
      </c>
      <c r="N368" s="1">
        <v>5.97</v>
      </c>
      <c r="O368" s="1">
        <v>6.44</v>
      </c>
      <c r="P368" s="1">
        <v>1.054</v>
      </c>
      <c r="Q368" s="1">
        <v>15.055999999999999</v>
      </c>
      <c r="R368" s="1">
        <v>0.96250000000000002</v>
      </c>
      <c r="S368" s="1" t="s">
        <v>20</v>
      </c>
      <c r="T368" s="1">
        <v>5.97</v>
      </c>
      <c r="U368" s="1">
        <v>6.44</v>
      </c>
      <c r="V368" s="1">
        <v>1.0780000000000001</v>
      </c>
      <c r="W368" s="1">
        <v>15.398</v>
      </c>
      <c r="X368" s="1">
        <v>0.96130000000000004</v>
      </c>
      <c r="Y368" s="1" t="s">
        <v>20</v>
      </c>
      <c r="Z368" s="1">
        <v>5.97</v>
      </c>
      <c r="AA368" s="1">
        <v>6.44</v>
      </c>
      <c r="AB368" s="1">
        <v>1.2589999999999999</v>
      </c>
      <c r="AC368" s="1">
        <v>17.986000000000001</v>
      </c>
      <c r="AD368" s="1">
        <v>0.9637</v>
      </c>
      <c r="AE368" s="1" t="s">
        <v>20</v>
      </c>
      <c r="AF368" s="1">
        <v>5.97</v>
      </c>
      <c r="AG368" s="1">
        <v>6.44</v>
      </c>
      <c r="AH368" s="1">
        <v>1.329</v>
      </c>
      <c r="AI368" s="1">
        <v>18.989999999999998</v>
      </c>
      <c r="AJ368" s="1">
        <v>0.95689999999999997</v>
      </c>
      <c r="AK368" s="1" t="s">
        <v>20</v>
      </c>
      <c r="AL368" s="1">
        <v>5.97</v>
      </c>
      <c r="AM368" s="1">
        <v>6.44</v>
      </c>
      <c r="AN368" s="1">
        <v>1.246</v>
      </c>
      <c r="AO368" s="1">
        <v>17.802</v>
      </c>
      <c r="AP368" s="1">
        <v>0.95540000000000003</v>
      </c>
      <c r="AQ368" s="1" t="s">
        <v>20</v>
      </c>
      <c r="AR368" s="1">
        <v>5.97</v>
      </c>
      <c r="AS368" s="1">
        <v>6.44</v>
      </c>
      <c r="AT368" s="1">
        <v>2.37</v>
      </c>
      <c r="AU368" s="1">
        <v>33.859000000000002</v>
      </c>
      <c r="AV368" s="1">
        <v>0.96599999999999997</v>
      </c>
      <c r="AW368" s="1" t="s">
        <v>20</v>
      </c>
      <c r="AX368" s="1">
        <v>5.97</v>
      </c>
      <c r="AY368" s="1">
        <v>6.44</v>
      </c>
      <c r="AZ368" s="1">
        <v>2.39</v>
      </c>
      <c r="BA368" s="1">
        <v>34.139000000000003</v>
      </c>
      <c r="BB368" s="1">
        <v>0.96550000000000002</v>
      </c>
      <c r="BC368" s="1" t="s">
        <v>20</v>
      </c>
      <c r="BD368" s="1">
        <v>5.97</v>
      </c>
      <c r="BE368" s="1">
        <v>6.44</v>
      </c>
      <c r="BF368" s="1">
        <v>2.351</v>
      </c>
      <c r="BG368" s="1">
        <v>33.590000000000003</v>
      </c>
      <c r="BH368" s="1">
        <v>0.95689999999999997</v>
      </c>
      <c r="BI368" s="1" t="s">
        <v>20</v>
      </c>
      <c r="BJ368" s="1">
        <v>5.97</v>
      </c>
      <c r="BK368" s="1">
        <v>6.43</v>
      </c>
      <c r="BL368" s="1">
        <v>2.6949999999999998</v>
      </c>
      <c r="BM368" s="1">
        <v>38.494</v>
      </c>
      <c r="BN368" s="1">
        <v>0.96479999999999999</v>
      </c>
      <c r="BO368" s="1" t="s">
        <v>20</v>
      </c>
      <c r="BP368" s="1">
        <v>5.97</v>
      </c>
      <c r="BQ368" s="1">
        <v>6.43</v>
      </c>
      <c r="BR368" s="1">
        <v>2.73</v>
      </c>
      <c r="BS368" s="1">
        <v>39.006</v>
      </c>
      <c r="BT368" s="1">
        <v>0.96160000000000001</v>
      </c>
      <c r="BU368" s="1" t="s">
        <v>20</v>
      </c>
      <c r="BV368" s="1">
        <v>5.97</v>
      </c>
      <c r="BW368" s="1">
        <v>6.44</v>
      </c>
      <c r="BX368" s="1">
        <v>2.7240000000000002</v>
      </c>
      <c r="BY368" s="1">
        <v>38.917000000000002</v>
      </c>
      <c r="BZ368" s="1">
        <v>0.96719999999999995</v>
      </c>
      <c r="CA368" s="1" t="s">
        <v>20</v>
      </c>
      <c r="CB368" s="1">
        <v>5.97</v>
      </c>
      <c r="CC368" s="1">
        <v>6.44</v>
      </c>
      <c r="CD368" s="1">
        <v>3.2909999999999999</v>
      </c>
      <c r="CE368" s="1">
        <v>47.006999999999998</v>
      </c>
      <c r="CF368" s="1">
        <v>0.96499999999999997</v>
      </c>
      <c r="CG368" s="1" t="s">
        <v>20</v>
      </c>
      <c r="CH368" s="1">
        <v>5.97</v>
      </c>
      <c r="CI368" s="1">
        <v>6.43</v>
      </c>
      <c r="CJ368" s="1">
        <v>3.0739999999999998</v>
      </c>
      <c r="CK368" s="1">
        <v>43.911000000000001</v>
      </c>
      <c r="CL368" s="1">
        <v>0.95960000000000001</v>
      </c>
      <c r="CM368" s="1" t="s">
        <v>20</v>
      </c>
      <c r="CN368" s="1">
        <v>5.97</v>
      </c>
      <c r="CO368" s="1">
        <v>6.44</v>
      </c>
      <c r="CP368" s="1">
        <v>3.2970000000000002</v>
      </c>
      <c r="CQ368" s="1">
        <v>47.094999999999999</v>
      </c>
      <c r="CR368" s="1">
        <v>0.96360000000000001</v>
      </c>
      <c r="CS368" s="1" t="s">
        <v>20</v>
      </c>
      <c r="CT368" s="1"/>
      <c r="CU368" s="1"/>
      <c r="CV368" s="1"/>
      <c r="CW368" s="1"/>
      <c r="CX368" s="1"/>
      <c r="CY368" s="1"/>
    </row>
    <row r="369" spans="1:103" ht="15.75" customHeight="1" x14ac:dyDescent="0.25">
      <c r="A369" s="1" t="s">
        <v>142</v>
      </c>
      <c r="B369" s="1">
        <v>63</v>
      </c>
      <c r="C369" s="1">
        <v>73</v>
      </c>
      <c r="D369" s="1" t="s">
        <v>26</v>
      </c>
      <c r="E369" s="1">
        <v>5.94</v>
      </c>
      <c r="F369" s="1">
        <v>4</v>
      </c>
      <c r="G369" s="1">
        <v>7</v>
      </c>
      <c r="H369" s="1">
        <v>6.09</v>
      </c>
      <c r="I369" s="1">
        <v>6.36</v>
      </c>
      <c r="J369" s="1">
        <v>1.171</v>
      </c>
      <c r="K369" s="1">
        <v>16.728999999999999</v>
      </c>
      <c r="L369" s="1">
        <v>0.94230000000000003</v>
      </c>
      <c r="M369" s="1" t="s">
        <v>20</v>
      </c>
      <c r="N369" s="1">
        <v>6.04</v>
      </c>
      <c r="O369" s="1">
        <v>6.28</v>
      </c>
      <c r="P369" s="1">
        <v>1.151</v>
      </c>
      <c r="Q369" s="1">
        <v>16.439</v>
      </c>
      <c r="R369" s="1">
        <v>0.92190000000000005</v>
      </c>
      <c r="S369" s="1" t="s">
        <v>20</v>
      </c>
      <c r="T369" s="1">
        <v>6.04</v>
      </c>
      <c r="U369" s="1">
        <v>6.32</v>
      </c>
      <c r="V369" s="1">
        <v>1.109</v>
      </c>
      <c r="W369" s="1">
        <v>15.846</v>
      </c>
      <c r="X369" s="1">
        <v>0.94750000000000001</v>
      </c>
      <c r="Y369" s="1" t="s">
        <v>20</v>
      </c>
      <c r="Z369" s="1">
        <v>6.03</v>
      </c>
      <c r="AA369" s="1">
        <v>6.35</v>
      </c>
      <c r="AB369" s="1">
        <v>1.337</v>
      </c>
      <c r="AC369" s="1">
        <v>19.106000000000002</v>
      </c>
      <c r="AD369" s="1">
        <v>0.88800000000000001</v>
      </c>
      <c r="AE369" s="1" t="s">
        <v>20</v>
      </c>
      <c r="AF369" s="1">
        <v>6</v>
      </c>
      <c r="AG369" s="1">
        <v>6.33</v>
      </c>
      <c r="AH369" s="1">
        <v>1.36</v>
      </c>
      <c r="AI369" s="1">
        <v>19.425000000000001</v>
      </c>
      <c r="AJ369" s="1">
        <v>0.91149999999999998</v>
      </c>
      <c r="AK369" s="1" t="s">
        <v>20</v>
      </c>
      <c r="AL369" s="1">
        <v>6</v>
      </c>
      <c r="AM369" s="1">
        <v>6.31</v>
      </c>
      <c r="AN369" s="1">
        <v>1.3280000000000001</v>
      </c>
      <c r="AO369" s="1">
        <v>18.971</v>
      </c>
      <c r="AP369" s="1">
        <v>0.91890000000000005</v>
      </c>
      <c r="AQ369" s="1" t="s">
        <v>20</v>
      </c>
      <c r="AR369" s="1">
        <v>6.04</v>
      </c>
      <c r="AS369" s="1">
        <v>6.36</v>
      </c>
      <c r="AT369" s="1">
        <v>2.4249999999999998</v>
      </c>
      <c r="AU369" s="1">
        <v>34.643999999999998</v>
      </c>
      <c r="AV369" s="1">
        <v>0.91400000000000003</v>
      </c>
      <c r="AW369" s="1" t="s">
        <v>20</v>
      </c>
      <c r="AX369" s="1">
        <v>6.05</v>
      </c>
      <c r="AY369" s="1">
        <v>6.44</v>
      </c>
      <c r="AZ369" s="1">
        <v>2.431</v>
      </c>
      <c r="BA369" s="1">
        <v>34.723999999999997</v>
      </c>
      <c r="BB369" s="1">
        <v>0.90949999999999998</v>
      </c>
      <c r="BC369" s="1" t="s">
        <v>20</v>
      </c>
      <c r="BD369" s="1">
        <v>6.02</v>
      </c>
      <c r="BE369" s="1">
        <v>6.35</v>
      </c>
      <c r="BF369" s="1">
        <v>2.3919999999999999</v>
      </c>
      <c r="BG369" s="1">
        <v>34.168999999999997</v>
      </c>
      <c r="BH369" s="1">
        <v>0.94069999999999998</v>
      </c>
      <c r="BI369" s="1" t="s">
        <v>20</v>
      </c>
      <c r="BJ369" s="1">
        <v>6.01</v>
      </c>
      <c r="BK369" s="1">
        <v>6.27</v>
      </c>
      <c r="BL369" s="1">
        <v>2.9329999999999998</v>
      </c>
      <c r="BM369" s="1">
        <v>41.905000000000001</v>
      </c>
      <c r="BN369" s="1">
        <v>0.89249999999999996</v>
      </c>
      <c r="BO369" s="1" t="s">
        <v>20</v>
      </c>
      <c r="BP369" s="1">
        <v>6.06</v>
      </c>
      <c r="BQ369" s="1">
        <v>6.34</v>
      </c>
      <c r="BR369" s="1">
        <v>2.758</v>
      </c>
      <c r="BS369" s="1">
        <v>39.396000000000001</v>
      </c>
      <c r="BT369" s="1">
        <v>0.94020000000000004</v>
      </c>
      <c r="BU369" s="1" t="s">
        <v>20</v>
      </c>
      <c r="BV369" s="1">
        <v>6.09</v>
      </c>
      <c r="BW369" s="1">
        <v>6.44</v>
      </c>
      <c r="BX369" s="1">
        <v>2.7719999999999998</v>
      </c>
      <c r="BY369" s="1">
        <v>39.598999999999997</v>
      </c>
      <c r="BZ369" s="1">
        <v>0.93969999999999998</v>
      </c>
      <c r="CA369" s="1" t="s">
        <v>20</v>
      </c>
      <c r="CB369" s="1">
        <v>6.09</v>
      </c>
      <c r="CC369" s="1">
        <v>6.33</v>
      </c>
      <c r="CD369" s="1">
        <v>3.3149999999999999</v>
      </c>
      <c r="CE369" s="1">
        <v>47.356000000000002</v>
      </c>
      <c r="CF369" s="1">
        <v>0.94510000000000005</v>
      </c>
      <c r="CG369" s="1" t="s">
        <v>20</v>
      </c>
      <c r="CH369" s="1">
        <v>6.05</v>
      </c>
      <c r="CI369" s="1">
        <v>6.32</v>
      </c>
      <c r="CJ369" s="1">
        <v>3.141</v>
      </c>
      <c r="CK369" s="1">
        <v>44.87</v>
      </c>
      <c r="CL369" s="1">
        <v>0.92979999999999996</v>
      </c>
      <c r="CM369" s="1" t="s">
        <v>20</v>
      </c>
      <c r="CN369" s="1">
        <v>6.05</v>
      </c>
      <c r="CO369" s="1">
        <v>6.34</v>
      </c>
      <c r="CP369" s="1">
        <v>3.3210000000000002</v>
      </c>
      <c r="CQ369" s="1">
        <v>47.444000000000003</v>
      </c>
      <c r="CR369" s="1">
        <v>0.93710000000000004</v>
      </c>
      <c r="CS369" s="1" t="s">
        <v>20</v>
      </c>
      <c r="CT369" s="1"/>
      <c r="CU369" s="1"/>
      <c r="CV369" s="1"/>
      <c r="CW369" s="1"/>
      <c r="CX369" s="1"/>
      <c r="CY369" s="1"/>
    </row>
    <row r="370" spans="1:103" ht="15.75" customHeight="1" x14ac:dyDescent="0.25">
      <c r="A370" s="1" t="s">
        <v>142</v>
      </c>
      <c r="B370" s="1">
        <v>63</v>
      </c>
      <c r="C370" s="1">
        <v>77</v>
      </c>
      <c r="D370" s="1" t="s">
        <v>191</v>
      </c>
      <c r="E370" s="1">
        <v>8.74</v>
      </c>
      <c r="F370" s="1">
        <v>4</v>
      </c>
      <c r="G370" s="1">
        <v>11</v>
      </c>
      <c r="H370" s="1">
        <v>8.66</v>
      </c>
      <c r="I370" s="1">
        <v>8.9600000000000009</v>
      </c>
      <c r="J370" s="1">
        <v>1.2370000000000001</v>
      </c>
      <c r="K370" s="1">
        <v>11.244999999999999</v>
      </c>
      <c r="L370" s="1">
        <v>0.79710000000000003</v>
      </c>
      <c r="M370" s="1" t="s">
        <v>19</v>
      </c>
      <c r="N370" s="1">
        <v>8.5399999999999991</v>
      </c>
      <c r="O370" s="1">
        <v>8.7899999999999991</v>
      </c>
      <c r="P370" s="1">
        <v>1.081</v>
      </c>
      <c r="Q370" s="1">
        <v>9.827</v>
      </c>
      <c r="R370" s="1">
        <v>0.79069999999999996</v>
      </c>
      <c r="S370" s="1" t="s">
        <v>19</v>
      </c>
      <c r="T370" s="1">
        <v>8.59</v>
      </c>
      <c r="U370" s="1">
        <v>8.8000000000000007</v>
      </c>
      <c r="V370" s="1">
        <v>0.91100000000000003</v>
      </c>
      <c r="W370" s="1">
        <v>8.2810000000000006</v>
      </c>
      <c r="X370" s="1">
        <v>0.78300000000000003</v>
      </c>
      <c r="Y370" s="1" t="s">
        <v>19</v>
      </c>
      <c r="Z370" s="1">
        <v>8.6300000000000008</v>
      </c>
      <c r="AA370" s="1">
        <v>8.83</v>
      </c>
      <c r="AB370" s="1">
        <v>1.1819999999999999</v>
      </c>
      <c r="AC370" s="1">
        <v>10.746</v>
      </c>
      <c r="AD370" s="1">
        <v>0.80930000000000002</v>
      </c>
      <c r="AE370" s="1" t="s">
        <v>19</v>
      </c>
      <c r="AF370" s="1">
        <v>8.57</v>
      </c>
      <c r="AG370" s="1">
        <v>8.76</v>
      </c>
      <c r="AH370" s="1">
        <v>1.337</v>
      </c>
      <c r="AI370" s="1">
        <v>12.154</v>
      </c>
      <c r="AJ370" s="1">
        <v>0.85150000000000003</v>
      </c>
      <c r="AK370" s="1" t="s">
        <v>19</v>
      </c>
      <c r="AL370" s="1">
        <v>8.5299999999999994</v>
      </c>
      <c r="AM370" s="1">
        <v>8.75</v>
      </c>
      <c r="AN370" s="1">
        <v>1.409</v>
      </c>
      <c r="AO370" s="1">
        <v>12.807</v>
      </c>
      <c r="AP370" s="1">
        <v>0.76700000000000002</v>
      </c>
      <c r="AQ370" s="1" t="s">
        <v>19</v>
      </c>
      <c r="AR370" s="1">
        <v>8.59</v>
      </c>
      <c r="AS370" s="1">
        <v>8.84</v>
      </c>
      <c r="AT370" s="1">
        <v>2.9660000000000002</v>
      </c>
      <c r="AU370" s="1">
        <v>26.962</v>
      </c>
      <c r="AV370" s="1">
        <v>0.76759999999999995</v>
      </c>
      <c r="AW370" s="1" t="s">
        <v>19</v>
      </c>
      <c r="AX370" s="1">
        <v>8.58</v>
      </c>
      <c r="AY370" s="1">
        <v>8.7899999999999991</v>
      </c>
      <c r="AZ370" s="1">
        <v>2.3250000000000002</v>
      </c>
      <c r="BA370" s="1">
        <v>21.14</v>
      </c>
      <c r="BB370" s="1">
        <v>0.77729999999999999</v>
      </c>
      <c r="BC370" s="1" t="s">
        <v>19</v>
      </c>
      <c r="BD370" s="1">
        <v>8.57</v>
      </c>
      <c r="BE370" s="1">
        <v>8.75</v>
      </c>
      <c r="BF370" s="1">
        <v>2.5190000000000001</v>
      </c>
      <c r="BG370" s="1">
        <v>22.902999999999999</v>
      </c>
      <c r="BH370" s="1">
        <v>0.76700000000000002</v>
      </c>
      <c r="BI370" s="1" t="s">
        <v>19</v>
      </c>
      <c r="BJ370" s="1">
        <v>8.56</v>
      </c>
      <c r="BK370" s="1">
        <v>8.7799999999999994</v>
      </c>
      <c r="BL370" s="1">
        <v>3.016</v>
      </c>
      <c r="BM370" s="1">
        <v>27.420999999999999</v>
      </c>
      <c r="BN370" s="1">
        <v>0.74860000000000004</v>
      </c>
      <c r="BO370" s="1" t="s">
        <v>19</v>
      </c>
      <c r="BP370" s="1">
        <v>8.5399999999999991</v>
      </c>
      <c r="BQ370" s="1">
        <v>8.81</v>
      </c>
      <c r="BR370" s="1">
        <v>3.1</v>
      </c>
      <c r="BS370" s="1">
        <v>28.178999999999998</v>
      </c>
      <c r="BT370" s="1">
        <v>0.76</v>
      </c>
      <c r="BU370" s="1" t="s">
        <v>19</v>
      </c>
      <c r="BV370" s="1">
        <v>8.57</v>
      </c>
      <c r="BW370" s="1">
        <v>8.81</v>
      </c>
      <c r="BX370" s="1">
        <v>3.0089999999999999</v>
      </c>
      <c r="BY370" s="1">
        <v>27.358000000000001</v>
      </c>
      <c r="BZ370" s="1">
        <v>0.74680000000000002</v>
      </c>
      <c r="CA370" s="1" t="s">
        <v>19</v>
      </c>
      <c r="CB370" s="1">
        <v>8.66</v>
      </c>
      <c r="CC370" s="1">
        <v>8.9600000000000009</v>
      </c>
      <c r="CD370" s="1">
        <v>4.3310000000000004</v>
      </c>
      <c r="CE370" s="1">
        <v>39.369999999999997</v>
      </c>
      <c r="CF370" s="1">
        <v>0.69689999999999996</v>
      </c>
      <c r="CG370" s="1" t="s">
        <v>19</v>
      </c>
      <c r="CH370" s="1">
        <v>8.5500000000000007</v>
      </c>
      <c r="CI370" s="1">
        <v>8.8000000000000007</v>
      </c>
      <c r="CJ370" s="1">
        <v>4.1420000000000003</v>
      </c>
      <c r="CK370" s="1">
        <v>37.654000000000003</v>
      </c>
      <c r="CL370" s="1">
        <v>0.79579999999999995</v>
      </c>
      <c r="CM370" s="1" t="s">
        <v>19</v>
      </c>
      <c r="CN370" s="1">
        <v>8.5399999999999991</v>
      </c>
      <c r="CO370" s="1">
        <v>8.75</v>
      </c>
      <c r="CP370" s="1">
        <v>4.0010000000000003</v>
      </c>
      <c r="CQ370" s="1">
        <v>36.375</v>
      </c>
      <c r="CR370" s="1">
        <v>0.71809999999999996</v>
      </c>
      <c r="CS370" s="1" t="s">
        <v>19</v>
      </c>
      <c r="CT370" s="1"/>
      <c r="CU370" s="1"/>
      <c r="CV370" s="1"/>
      <c r="CW370" s="1"/>
      <c r="CX370" s="1"/>
      <c r="CY370" s="1"/>
    </row>
    <row r="371" spans="1:103" ht="15.75" customHeight="1" x14ac:dyDescent="0.25">
      <c r="A371" s="1" t="s">
        <v>142</v>
      </c>
      <c r="B371" s="1">
        <v>74</v>
      </c>
      <c r="C371" s="1">
        <v>79</v>
      </c>
      <c r="D371" s="1" t="s">
        <v>93</v>
      </c>
      <c r="E371" s="1">
        <v>7.96</v>
      </c>
      <c r="F371" s="1">
        <v>2</v>
      </c>
      <c r="G371" s="1">
        <v>4</v>
      </c>
      <c r="H371" s="1">
        <v>8.2799999999999994</v>
      </c>
      <c r="I371" s="1">
        <v>8.4499999999999993</v>
      </c>
      <c r="J371" s="1">
        <v>0.98199999999999998</v>
      </c>
      <c r="K371" s="1">
        <v>24.54</v>
      </c>
      <c r="L371" s="1">
        <v>0.93400000000000005</v>
      </c>
      <c r="M371" s="1" t="s">
        <v>19</v>
      </c>
      <c r="N371" s="1">
        <v>8.2100000000000009</v>
      </c>
      <c r="O371" s="1">
        <v>8.43</v>
      </c>
      <c r="P371" s="1">
        <v>0.90900000000000003</v>
      </c>
      <c r="Q371" s="1">
        <v>22.715</v>
      </c>
      <c r="R371" s="1">
        <v>0.91779999999999995</v>
      </c>
      <c r="S371" s="1" t="s">
        <v>19</v>
      </c>
      <c r="T371" s="1">
        <v>8.23</v>
      </c>
      <c r="U371" s="1">
        <v>8.44</v>
      </c>
      <c r="V371" s="1">
        <v>1.034</v>
      </c>
      <c r="W371" s="1">
        <v>25.847000000000001</v>
      </c>
      <c r="X371" s="1">
        <v>0.7641</v>
      </c>
      <c r="Y371" s="1" t="s">
        <v>19</v>
      </c>
      <c r="Z371" s="1">
        <v>8.27</v>
      </c>
      <c r="AA371" s="1">
        <v>8.43</v>
      </c>
      <c r="AB371" s="1">
        <v>1.173</v>
      </c>
      <c r="AC371" s="1">
        <v>29.337</v>
      </c>
      <c r="AD371" s="1">
        <v>0.93379999999999996</v>
      </c>
      <c r="AE371" s="1" t="s">
        <v>19</v>
      </c>
      <c r="AF371" s="1">
        <v>8.2100000000000009</v>
      </c>
      <c r="AG371" s="1">
        <v>8.39</v>
      </c>
      <c r="AH371" s="1">
        <v>1.208</v>
      </c>
      <c r="AI371" s="1">
        <v>30.192</v>
      </c>
      <c r="AJ371" s="1">
        <v>0.93910000000000005</v>
      </c>
      <c r="AK371" s="1" t="s">
        <v>19</v>
      </c>
      <c r="AL371" s="1">
        <v>8.16</v>
      </c>
      <c r="AM371" s="1">
        <v>8.3699999999999992</v>
      </c>
      <c r="AN371" s="1">
        <v>1.1539999999999999</v>
      </c>
      <c r="AO371" s="1">
        <v>28.849</v>
      </c>
      <c r="AP371" s="1">
        <v>0.92430000000000001</v>
      </c>
      <c r="AQ371" s="1" t="s">
        <v>19</v>
      </c>
      <c r="AR371" s="1">
        <v>8.25</v>
      </c>
      <c r="AS371" s="1">
        <v>8.42</v>
      </c>
      <c r="AT371" s="1">
        <v>1.7250000000000001</v>
      </c>
      <c r="AU371" s="1">
        <v>43.12</v>
      </c>
      <c r="AV371" s="1">
        <v>0.92330000000000001</v>
      </c>
      <c r="AW371" s="1" t="s">
        <v>19</v>
      </c>
      <c r="AX371" s="1">
        <v>8.2200000000000006</v>
      </c>
      <c r="AY371" s="1">
        <v>8.44</v>
      </c>
      <c r="AZ371" s="1">
        <v>1.712</v>
      </c>
      <c r="BA371" s="1">
        <v>42.811999999999998</v>
      </c>
      <c r="BB371" s="1">
        <v>0.91420000000000001</v>
      </c>
      <c r="BC371" s="1" t="s">
        <v>19</v>
      </c>
      <c r="BD371" s="1">
        <v>8.17</v>
      </c>
      <c r="BE371" s="1">
        <v>8.43</v>
      </c>
      <c r="BF371" s="1">
        <v>1.7</v>
      </c>
      <c r="BG371" s="1">
        <v>42.511000000000003</v>
      </c>
      <c r="BH371" s="1">
        <v>0.90190000000000003</v>
      </c>
      <c r="BI371" s="1" t="s">
        <v>19</v>
      </c>
      <c r="BJ371" s="1">
        <v>8.19</v>
      </c>
      <c r="BK371" s="1">
        <v>8.4</v>
      </c>
      <c r="BL371" s="1">
        <v>1.88</v>
      </c>
      <c r="BM371" s="1">
        <v>47.005000000000003</v>
      </c>
      <c r="BN371" s="1">
        <v>0.89670000000000005</v>
      </c>
      <c r="BO371" s="1" t="s">
        <v>19</v>
      </c>
      <c r="BP371" s="1">
        <v>8.2100000000000009</v>
      </c>
      <c r="BQ371" s="1">
        <v>8.4</v>
      </c>
      <c r="BR371" s="1">
        <v>1.917</v>
      </c>
      <c r="BS371" s="1">
        <v>47.927999999999997</v>
      </c>
      <c r="BT371" s="1">
        <v>0.90249999999999997</v>
      </c>
      <c r="BU371" s="1" t="s">
        <v>19</v>
      </c>
      <c r="BV371" s="1">
        <v>8.2200000000000006</v>
      </c>
      <c r="BW371" s="1">
        <v>8.41</v>
      </c>
      <c r="BX371" s="1">
        <v>1.9370000000000001</v>
      </c>
      <c r="BY371" s="1">
        <v>48.417999999999999</v>
      </c>
      <c r="BZ371" s="1">
        <v>0.89980000000000004</v>
      </c>
      <c r="CA371" s="1" t="s">
        <v>19</v>
      </c>
      <c r="CB371" s="1">
        <v>8.25</v>
      </c>
      <c r="CC371" s="1">
        <v>8.44</v>
      </c>
      <c r="CD371" s="1">
        <v>2.137</v>
      </c>
      <c r="CE371" s="1">
        <v>53.417999999999999</v>
      </c>
      <c r="CF371" s="1">
        <v>0.89410000000000001</v>
      </c>
      <c r="CG371" s="1" t="s">
        <v>19</v>
      </c>
      <c r="CH371" s="1">
        <v>8.2100000000000009</v>
      </c>
      <c r="CI371" s="1">
        <v>8.4</v>
      </c>
      <c r="CJ371" s="1">
        <v>2.1019999999999999</v>
      </c>
      <c r="CK371" s="1">
        <v>52.554000000000002</v>
      </c>
      <c r="CL371" s="1">
        <v>0.8881</v>
      </c>
      <c r="CM371" s="1" t="s">
        <v>19</v>
      </c>
      <c r="CN371" s="1">
        <v>8.19</v>
      </c>
      <c r="CO371" s="1">
        <v>8.3800000000000008</v>
      </c>
      <c r="CP371" s="1">
        <v>2.226</v>
      </c>
      <c r="CQ371" s="1">
        <v>55.651000000000003</v>
      </c>
      <c r="CR371" s="1">
        <v>0.83179999999999998</v>
      </c>
      <c r="CS371" s="1" t="s">
        <v>19</v>
      </c>
      <c r="CT371" s="1"/>
      <c r="CU371" s="1"/>
      <c r="CV371" s="1"/>
      <c r="CW371" s="1"/>
      <c r="CX371" s="1"/>
      <c r="CY371" s="1"/>
    </row>
    <row r="372" spans="1:103" ht="15.75" customHeight="1" x14ac:dyDescent="0.25">
      <c r="A372" s="1" t="s">
        <v>142</v>
      </c>
      <c r="B372" s="1">
        <v>74</v>
      </c>
      <c r="C372" s="1">
        <v>83</v>
      </c>
      <c r="D372" s="1" t="s">
        <v>27</v>
      </c>
      <c r="E372" s="1">
        <v>12.27</v>
      </c>
      <c r="F372" s="1">
        <v>2</v>
      </c>
      <c r="G372" s="1">
        <v>8</v>
      </c>
      <c r="H372" s="1">
        <v>12.56</v>
      </c>
      <c r="I372" s="1">
        <v>12.77</v>
      </c>
      <c r="J372" s="1">
        <v>3.6960000000000002</v>
      </c>
      <c r="K372" s="1">
        <v>46.2</v>
      </c>
      <c r="L372" s="1">
        <v>0.93769999999999998</v>
      </c>
      <c r="M372" s="1" t="s">
        <v>20</v>
      </c>
      <c r="N372" s="1">
        <v>12.56</v>
      </c>
      <c r="O372" s="1">
        <v>12.77</v>
      </c>
      <c r="P372" s="1">
        <v>3.5459999999999998</v>
      </c>
      <c r="Q372" s="1">
        <v>44.329000000000001</v>
      </c>
      <c r="R372" s="1">
        <v>0.93489999999999995</v>
      </c>
      <c r="S372" s="1" t="s">
        <v>20</v>
      </c>
      <c r="T372" s="1">
        <v>12.56</v>
      </c>
      <c r="U372" s="1">
        <v>12.77</v>
      </c>
      <c r="V372" s="1">
        <v>3.5550000000000002</v>
      </c>
      <c r="W372" s="1">
        <v>44.433999999999997</v>
      </c>
      <c r="X372" s="1">
        <v>0.93689999999999996</v>
      </c>
      <c r="Y372" s="1" t="s">
        <v>20</v>
      </c>
      <c r="Z372" s="1">
        <v>12.56</v>
      </c>
      <c r="AA372" s="1">
        <v>12.77</v>
      </c>
      <c r="AB372" s="1">
        <v>3.9830000000000001</v>
      </c>
      <c r="AC372" s="1">
        <v>49.784999999999997</v>
      </c>
      <c r="AD372" s="1">
        <v>0.94310000000000005</v>
      </c>
      <c r="AE372" s="1" t="s">
        <v>20</v>
      </c>
      <c r="AF372" s="1">
        <v>12.56</v>
      </c>
      <c r="AG372" s="1">
        <v>12.77</v>
      </c>
      <c r="AH372" s="1">
        <v>3.9740000000000002</v>
      </c>
      <c r="AI372" s="1">
        <v>49.679000000000002</v>
      </c>
      <c r="AJ372" s="1">
        <v>0.94169999999999998</v>
      </c>
      <c r="AK372" s="1" t="s">
        <v>20</v>
      </c>
      <c r="AL372" s="1">
        <v>12.56</v>
      </c>
      <c r="AM372" s="1">
        <v>12.77</v>
      </c>
      <c r="AN372" s="1">
        <v>3.9529999999999998</v>
      </c>
      <c r="AO372" s="1">
        <v>49.417000000000002</v>
      </c>
      <c r="AP372" s="1">
        <v>0.94540000000000002</v>
      </c>
      <c r="AQ372" s="1" t="s">
        <v>20</v>
      </c>
      <c r="AR372" s="1">
        <v>12.55</v>
      </c>
      <c r="AS372" s="1">
        <v>12.76</v>
      </c>
      <c r="AT372" s="1">
        <v>4.5140000000000002</v>
      </c>
      <c r="AU372" s="1">
        <v>56.429000000000002</v>
      </c>
      <c r="AV372" s="1">
        <v>0.94369999999999998</v>
      </c>
      <c r="AW372" s="1" t="s">
        <v>20</v>
      </c>
      <c r="AX372" s="1">
        <v>12.56</v>
      </c>
      <c r="AY372" s="1">
        <v>12.77</v>
      </c>
      <c r="AZ372" s="1">
        <v>4.5129999999999999</v>
      </c>
      <c r="BA372" s="1">
        <v>56.41</v>
      </c>
      <c r="BB372" s="1">
        <v>0.94</v>
      </c>
      <c r="BC372" s="1" t="s">
        <v>20</v>
      </c>
      <c r="BD372" s="1">
        <v>12.56</v>
      </c>
      <c r="BE372" s="1">
        <v>12.77</v>
      </c>
      <c r="BF372" s="1">
        <v>4.5529999999999999</v>
      </c>
      <c r="BG372" s="1">
        <v>56.908999999999999</v>
      </c>
      <c r="BH372" s="1">
        <v>0.94059999999999999</v>
      </c>
      <c r="BI372" s="1" t="s">
        <v>20</v>
      </c>
      <c r="BJ372" s="1">
        <v>12.56</v>
      </c>
      <c r="BK372" s="1">
        <v>12.77</v>
      </c>
      <c r="BL372" s="1">
        <v>4.6429999999999998</v>
      </c>
      <c r="BM372" s="1">
        <v>58.034999999999997</v>
      </c>
      <c r="BN372" s="1">
        <v>0.93120000000000003</v>
      </c>
      <c r="BO372" s="1" t="s">
        <v>19</v>
      </c>
      <c r="BP372" s="1">
        <v>12.56</v>
      </c>
      <c r="BQ372" s="1">
        <v>12.77</v>
      </c>
      <c r="BR372" s="1">
        <v>4.681</v>
      </c>
      <c r="BS372" s="1">
        <v>58.512</v>
      </c>
      <c r="BT372" s="1">
        <v>0.94199999999999995</v>
      </c>
      <c r="BU372" s="1" t="s">
        <v>20</v>
      </c>
      <c r="BV372" s="1">
        <v>12.56</v>
      </c>
      <c r="BW372" s="1">
        <v>12.77</v>
      </c>
      <c r="BX372" s="1">
        <v>4.7320000000000002</v>
      </c>
      <c r="BY372" s="1">
        <v>59.155000000000001</v>
      </c>
      <c r="BZ372" s="1">
        <v>0.94359999999999999</v>
      </c>
      <c r="CA372" s="1" t="s">
        <v>20</v>
      </c>
      <c r="CB372" s="1">
        <v>12.56</v>
      </c>
      <c r="CC372" s="1">
        <v>12.77</v>
      </c>
      <c r="CD372" s="1">
        <v>4.9429999999999996</v>
      </c>
      <c r="CE372" s="1">
        <v>61.786000000000001</v>
      </c>
      <c r="CF372" s="1">
        <v>0.93620000000000003</v>
      </c>
      <c r="CG372" s="1" t="s">
        <v>20</v>
      </c>
      <c r="CH372" s="1">
        <v>12.56</v>
      </c>
      <c r="CI372" s="1">
        <v>12.77</v>
      </c>
      <c r="CJ372" s="1">
        <v>4.8010000000000002</v>
      </c>
      <c r="CK372" s="1">
        <v>60.015999999999998</v>
      </c>
      <c r="CL372" s="1">
        <v>0.94440000000000002</v>
      </c>
      <c r="CM372" s="1" t="s">
        <v>20</v>
      </c>
      <c r="CN372" s="1">
        <v>12.56</v>
      </c>
      <c r="CO372" s="1">
        <v>12.77</v>
      </c>
      <c r="CP372" s="1">
        <v>4.91</v>
      </c>
      <c r="CQ372" s="1">
        <v>61.372</v>
      </c>
      <c r="CR372" s="1">
        <v>0.94120000000000004</v>
      </c>
      <c r="CS372" s="1" t="s">
        <v>20</v>
      </c>
      <c r="CT372" s="1"/>
      <c r="CU372" s="1"/>
      <c r="CV372" s="1"/>
      <c r="CW372" s="1"/>
      <c r="CX372" s="1"/>
      <c r="CY372" s="1"/>
    </row>
    <row r="373" spans="1:103" ht="15.75" customHeight="1" x14ac:dyDescent="0.25">
      <c r="A373" s="1" t="s">
        <v>142</v>
      </c>
      <c r="B373" s="1">
        <v>74</v>
      </c>
      <c r="C373" s="1">
        <v>85</v>
      </c>
      <c r="D373" s="1" t="s">
        <v>94</v>
      </c>
      <c r="E373" s="1">
        <v>12.96</v>
      </c>
      <c r="F373" s="1">
        <v>2</v>
      </c>
      <c r="G373" s="1">
        <v>10</v>
      </c>
      <c r="H373" s="1">
        <v>13.24</v>
      </c>
      <c r="I373" s="1">
        <v>13.46</v>
      </c>
      <c r="J373" s="1">
        <v>4.1509999999999998</v>
      </c>
      <c r="K373" s="1">
        <v>41.512999999999998</v>
      </c>
      <c r="L373" s="1">
        <v>0.80110000000000003</v>
      </c>
      <c r="M373" s="1" t="s">
        <v>19</v>
      </c>
      <c r="N373" s="1">
        <v>13.08</v>
      </c>
      <c r="O373" s="1">
        <v>13.26</v>
      </c>
      <c r="P373" s="1">
        <v>4.3520000000000003</v>
      </c>
      <c r="Q373" s="1">
        <v>43.518999999999998</v>
      </c>
      <c r="R373" s="1">
        <v>0.81100000000000005</v>
      </c>
      <c r="S373" s="1" t="s">
        <v>19</v>
      </c>
      <c r="T373" s="1">
        <v>13.03</v>
      </c>
      <c r="U373" s="1">
        <v>13.25</v>
      </c>
      <c r="V373" s="1">
        <v>4.2489999999999997</v>
      </c>
      <c r="W373" s="1">
        <v>42.487000000000002</v>
      </c>
      <c r="X373" s="1">
        <v>0.85580000000000001</v>
      </c>
      <c r="Y373" s="1" t="s">
        <v>19</v>
      </c>
      <c r="Z373" s="1">
        <v>13.1</v>
      </c>
      <c r="AA373" s="1">
        <v>13.31</v>
      </c>
      <c r="AB373" s="1">
        <v>4.7220000000000004</v>
      </c>
      <c r="AC373" s="1">
        <v>47.219000000000001</v>
      </c>
      <c r="AD373" s="1">
        <v>0.82469999999999999</v>
      </c>
      <c r="AE373" s="1" t="s">
        <v>19</v>
      </c>
      <c r="AF373" s="1">
        <v>13.03</v>
      </c>
      <c r="AG373" s="1">
        <v>13.26</v>
      </c>
      <c r="AH373" s="1">
        <v>4.8129999999999997</v>
      </c>
      <c r="AI373" s="1">
        <v>48.125999999999998</v>
      </c>
      <c r="AJ373" s="1">
        <v>0.84499999999999997</v>
      </c>
      <c r="AK373" s="1" t="s">
        <v>19</v>
      </c>
      <c r="AL373" s="1">
        <v>12.99</v>
      </c>
      <c r="AM373" s="1">
        <v>13.24</v>
      </c>
      <c r="AN373" s="1">
        <v>4.8170000000000002</v>
      </c>
      <c r="AO373" s="1">
        <v>48.165999999999997</v>
      </c>
      <c r="AP373" s="1">
        <v>0.84079999999999999</v>
      </c>
      <c r="AQ373" s="1" t="s">
        <v>19</v>
      </c>
      <c r="AR373" s="1">
        <v>13.06</v>
      </c>
      <c r="AS373" s="1">
        <v>13.32</v>
      </c>
      <c r="AT373" s="1">
        <v>5.8220000000000001</v>
      </c>
      <c r="AU373" s="1">
        <v>58.223999999999997</v>
      </c>
      <c r="AV373" s="1">
        <v>0.81969999999999998</v>
      </c>
      <c r="AW373" s="1" t="s">
        <v>19</v>
      </c>
      <c r="AX373" s="1">
        <v>13.04</v>
      </c>
      <c r="AY373" s="1">
        <v>13.26</v>
      </c>
      <c r="AZ373" s="1">
        <v>5.9450000000000003</v>
      </c>
      <c r="BA373" s="1">
        <v>59.451999999999998</v>
      </c>
      <c r="BB373" s="1">
        <v>0.83589999999999998</v>
      </c>
      <c r="BC373" s="1" t="s">
        <v>19</v>
      </c>
      <c r="BD373" s="1">
        <v>13</v>
      </c>
      <c r="BE373" s="1">
        <v>13.26</v>
      </c>
      <c r="BF373" s="1">
        <v>5.9039999999999999</v>
      </c>
      <c r="BG373" s="1">
        <v>59.042000000000002</v>
      </c>
      <c r="BH373" s="1">
        <v>0.8105</v>
      </c>
      <c r="BI373" s="1" t="s">
        <v>19</v>
      </c>
      <c r="BJ373" s="1">
        <v>13.11</v>
      </c>
      <c r="BK373" s="1">
        <v>13.28</v>
      </c>
      <c r="BL373" s="1">
        <v>6.0519999999999996</v>
      </c>
      <c r="BM373" s="1">
        <v>60.524000000000001</v>
      </c>
      <c r="BN373" s="1">
        <v>0.81430000000000002</v>
      </c>
      <c r="BO373" s="1" t="s">
        <v>19</v>
      </c>
      <c r="BP373" s="1">
        <v>13.02</v>
      </c>
      <c r="BQ373" s="1">
        <v>13.27</v>
      </c>
      <c r="BR373" s="1">
        <v>6.1449999999999996</v>
      </c>
      <c r="BS373" s="1">
        <v>61.451999999999998</v>
      </c>
      <c r="BT373" s="1">
        <v>0.82250000000000001</v>
      </c>
      <c r="BU373" s="1" t="s">
        <v>19</v>
      </c>
      <c r="BV373" s="1">
        <v>13.03</v>
      </c>
      <c r="BW373" s="1">
        <v>13.24</v>
      </c>
      <c r="BX373" s="1">
        <v>6.1950000000000003</v>
      </c>
      <c r="BY373" s="1">
        <v>61.945999999999998</v>
      </c>
      <c r="BZ373" s="1">
        <v>0.83150000000000002</v>
      </c>
      <c r="CA373" s="1" t="s">
        <v>19</v>
      </c>
      <c r="CB373" s="1">
        <v>13.06</v>
      </c>
      <c r="CC373" s="1">
        <v>13.29</v>
      </c>
      <c r="CD373" s="1">
        <v>6.3029999999999999</v>
      </c>
      <c r="CE373" s="1">
        <v>63.03</v>
      </c>
      <c r="CF373" s="1">
        <v>0.80789999999999995</v>
      </c>
      <c r="CG373" s="1" t="s">
        <v>19</v>
      </c>
      <c r="CH373" s="1">
        <v>13.01</v>
      </c>
      <c r="CI373" s="1">
        <v>13.26</v>
      </c>
      <c r="CJ373" s="1">
        <v>6.1609999999999996</v>
      </c>
      <c r="CK373" s="1">
        <v>61.606999999999999</v>
      </c>
      <c r="CL373" s="1">
        <v>0.82020000000000004</v>
      </c>
      <c r="CM373" s="1" t="s">
        <v>19</v>
      </c>
      <c r="CN373" s="1">
        <v>13.01</v>
      </c>
      <c r="CO373" s="1">
        <v>13.24</v>
      </c>
      <c r="CP373" s="1">
        <v>6.44</v>
      </c>
      <c r="CQ373" s="1">
        <v>64.400000000000006</v>
      </c>
      <c r="CR373" s="1">
        <v>0.83050000000000002</v>
      </c>
      <c r="CS373" s="1" t="s">
        <v>19</v>
      </c>
      <c r="CT373" s="1"/>
      <c r="CU373" s="1"/>
      <c r="CV373" s="1"/>
      <c r="CW373" s="1"/>
      <c r="CX373" s="1"/>
      <c r="CY373" s="1"/>
    </row>
    <row r="374" spans="1:103" ht="15.75" customHeight="1" x14ac:dyDescent="0.25">
      <c r="A374" s="1" t="s">
        <v>142</v>
      </c>
      <c r="B374" s="1">
        <v>74</v>
      </c>
      <c r="C374" s="1">
        <v>95</v>
      </c>
      <c r="D374" s="1" t="s">
        <v>95</v>
      </c>
      <c r="E374" s="1">
        <v>13.97</v>
      </c>
      <c r="F374" s="1">
        <v>4</v>
      </c>
      <c r="G374" s="1">
        <v>19</v>
      </c>
      <c r="H374" s="1">
        <v>14.1</v>
      </c>
      <c r="I374" s="1">
        <v>14.15</v>
      </c>
      <c r="J374" s="1">
        <v>5.6390000000000002</v>
      </c>
      <c r="K374" s="1">
        <v>29.677</v>
      </c>
      <c r="L374" s="1">
        <v>0.58809999999999996</v>
      </c>
      <c r="M374" s="1" t="s">
        <v>19</v>
      </c>
      <c r="N374" s="1">
        <v>14.1</v>
      </c>
      <c r="O374" s="1">
        <v>14.15</v>
      </c>
      <c r="P374" s="1">
        <v>5.7549999999999999</v>
      </c>
      <c r="Q374" s="1">
        <v>30.291</v>
      </c>
      <c r="R374" s="1">
        <v>0.66610000000000003</v>
      </c>
      <c r="S374" s="1" t="s">
        <v>19</v>
      </c>
      <c r="T374" s="1">
        <v>14.1</v>
      </c>
      <c r="U374" s="1">
        <v>14.15</v>
      </c>
      <c r="V374" s="1">
        <v>5.6630000000000003</v>
      </c>
      <c r="W374" s="1">
        <v>29.808</v>
      </c>
      <c r="X374" s="1">
        <v>0.73950000000000005</v>
      </c>
      <c r="Y374" s="1" t="s">
        <v>19</v>
      </c>
      <c r="Z374" s="1">
        <v>14.1</v>
      </c>
      <c r="AA374" s="1">
        <v>14.15</v>
      </c>
      <c r="AB374" s="1">
        <v>6.173</v>
      </c>
      <c r="AC374" s="1">
        <v>32.488999999999997</v>
      </c>
      <c r="AD374" s="1">
        <v>0.60140000000000005</v>
      </c>
      <c r="AE374" s="1" t="s">
        <v>19</v>
      </c>
      <c r="AF374" s="1">
        <v>14.1</v>
      </c>
      <c r="AG374" s="1">
        <v>14.15</v>
      </c>
      <c r="AH374" s="1">
        <v>6.5170000000000003</v>
      </c>
      <c r="AI374" s="1">
        <v>34.298000000000002</v>
      </c>
      <c r="AJ374" s="1">
        <v>0.65529999999999999</v>
      </c>
      <c r="AK374" s="1" t="s">
        <v>19</v>
      </c>
      <c r="AL374" s="1">
        <v>14.1</v>
      </c>
      <c r="AM374" s="1">
        <v>14.15</v>
      </c>
      <c r="AN374" s="1">
        <v>6.7439999999999998</v>
      </c>
      <c r="AO374" s="1">
        <v>35.494999999999997</v>
      </c>
      <c r="AP374" s="1">
        <v>0.66049999999999998</v>
      </c>
      <c r="AQ374" s="1" t="s">
        <v>19</v>
      </c>
      <c r="AR374" s="1">
        <v>14.11</v>
      </c>
      <c r="AS374" s="1">
        <v>14.16</v>
      </c>
      <c r="AT374" s="1">
        <v>7.6440000000000001</v>
      </c>
      <c r="AU374" s="1">
        <v>40.234000000000002</v>
      </c>
      <c r="AV374" s="1">
        <v>0.65839999999999999</v>
      </c>
      <c r="AW374" s="1" t="s">
        <v>19</v>
      </c>
      <c r="AX374" s="1">
        <v>14.1</v>
      </c>
      <c r="AY374" s="1">
        <v>14.15</v>
      </c>
      <c r="AZ374" s="1">
        <v>8.0660000000000007</v>
      </c>
      <c r="BA374" s="1">
        <v>42.453000000000003</v>
      </c>
      <c r="BB374" s="1">
        <v>0.68259999999999998</v>
      </c>
      <c r="BC374" s="1" t="s">
        <v>19</v>
      </c>
      <c r="BD374" s="1">
        <v>14.1</v>
      </c>
      <c r="BE374" s="1">
        <v>14.16</v>
      </c>
      <c r="BF374" s="1">
        <v>8.1460000000000008</v>
      </c>
      <c r="BG374" s="1">
        <v>42.875</v>
      </c>
      <c r="BH374" s="1">
        <v>0.66549999999999998</v>
      </c>
      <c r="BI374" s="1" t="s">
        <v>19</v>
      </c>
      <c r="BJ374" s="1">
        <v>14.11</v>
      </c>
      <c r="BK374" s="1">
        <v>14.16</v>
      </c>
      <c r="BL374" s="1">
        <v>8.6329999999999991</v>
      </c>
      <c r="BM374" s="1">
        <v>45.438000000000002</v>
      </c>
      <c r="BN374" s="1">
        <v>0.63200000000000001</v>
      </c>
      <c r="BO374" s="1" t="s">
        <v>19</v>
      </c>
      <c r="BP374" s="1">
        <v>14.1</v>
      </c>
      <c r="BQ374" s="1">
        <v>14.15</v>
      </c>
      <c r="BR374" s="1">
        <v>9.4149999999999991</v>
      </c>
      <c r="BS374" s="1">
        <v>49.552999999999997</v>
      </c>
      <c r="BT374" s="1">
        <v>0.68279999999999996</v>
      </c>
      <c r="BU374" s="1" t="s">
        <v>19</v>
      </c>
      <c r="BV374" s="1">
        <v>14.1</v>
      </c>
      <c r="BW374" s="1">
        <v>14.15</v>
      </c>
      <c r="BX374" s="1">
        <v>8.5839999999999996</v>
      </c>
      <c r="BY374" s="1">
        <v>45.18</v>
      </c>
      <c r="BZ374" s="1">
        <v>0.71550000000000002</v>
      </c>
      <c r="CA374" s="1" t="s">
        <v>19</v>
      </c>
      <c r="CB374" s="1">
        <v>14.1</v>
      </c>
      <c r="CC374" s="1">
        <v>14.15</v>
      </c>
      <c r="CD374" s="1">
        <v>9.5640000000000001</v>
      </c>
      <c r="CE374" s="1">
        <v>50.337000000000003</v>
      </c>
      <c r="CF374" s="1">
        <v>0.65300000000000002</v>
      </c>
      <c r="CG374" s="1" t="s">
        <v>19</v>
      </c>
      <c r="CH374" s="1">
        <v>14.1</v>
      </c>
      <c r="CI374" s="1">
        <v>14.15</v>
      </c>
      <c r="CJ374" s="1">
        <v>9.2279999999999998</v>
      </c>
      <c r="CK374" s="1">
        <v>48.567999999999998</v>
      </c>
      <c r="CL374" s="1">
        <v>0.6643</v>
      </c>
      <c r="CM374" s="1" t="s">
        <v>19</v>
      </c>
      <c r="CN374" s="1">
        <v>14.1</v>
      </c>
      <c r="CO374" s="1">
        <v>14.15</v>
      </c>
      <c r="CP374" s="1">
        <v>10.305999999999999</v>
      </c>
      <c r="CQ374" s="1">
        <v>54.241999999999997</v>
      </c>
      <c r="CR374" s="1">
        <v>0.69920000000000004</v>
      </c>
      <c r="CS374" s="1" t="s">
        <v>19</v>
      </c>
      <c r="CT374" s="1"/>
      <c r="CU374" s="1"/>
      <c r="CV374" s="1"/>
      <c r="CW374" s="1"/>
      <c r="CX374" s="1"/>
      <c r="CY374" s="1"/>
    </row>
    <row r="375" spans="1:103" ht="15.75" customHeight="1" x14ac:dyDescent="0.25">
      <c r="A375" s="1" t="s">
        <v>142</v>
      </c>
      <c r="B375" s="1">
        <v>74</v>
      </c>
      <c r="C375" s="1">
        <v>102</v>
      </c>
      <c r="D375" s="1" t="s">
        <v>192</v>
      </c>
      <c r="E375" s="1">
        <v>13.75</v>
      </c>
      <c r="F375" s="1">
        <v>5</v>
      </c>
      <c r="G375" s="1">
        <v>26</v>
      </c>
      <c r="H375" s="1">
        <v>13.57</v>
      </c>
      <c r="I375" s="1">
        <v>13.94</v>
      </c>
      <c r="J375" s="1">
        <v>5.8470000000000004</v>
      </c>
      <c r="K375" s="1">
        <v>22.489000000000001</v>
      </c>
      <c r="L375" s="1">
        <v>0.77500000000000002</v>
      </c>
      <c r="M375" s="1" t="s">
        <v>19</v>
      </c>
      <c r="N375" s="1">
        <v>13.57</v>
      </c>
      <c r="O375" s="1">
        <v>13.94</v>
      </c>
      <c r="P375" s="1">
        <v>5.6429999999999998</v>
      </c>
      <c r="Q375" s="1">
        <v>21.704000000000001</v>
      </c>
      <c r="R375" s="1">
        <v>0.80149999999999999</v>
      </c>
      <c r="S375" s="1" t="s">
        <v>19</v>
      </c>
      <c r="T375" s="1">
        <v>13.56</v>
      </c>
      <c r="U375" s="1">
        <v>13.93</v>
      </c>
      <c r="V375" s="1">
        <v>5.7880000000000003</v>
      </c>
      <c r="W375" s="1">
        <v>22.263000000000002</v>
      </c>
      <c r="X375" s="1">
        <v>0.82869999999999999</v>
      </c>
      <c r="Y375" s="1" t="s">
        <v>19</v>
      </c>
      <c r="Z375" s="1">
        <v>13.57</v>
      </c>
      <c r="AA375" s="1">
        <v>13.94</v>
      </c>
      <c r="AB375" s="1">
        <v>6.3680000000000003</v>
      </c>
      <c r="AC375" s="1">
        <v>24.494</v>
      </c>
      <c r="AD375" s="1">
        <v>0.78959999999999997</v>
      </c>
      <c r="AE375" s="1" t="s">
        <v>19</v>
      </c>
      <c r="AF375" s="1">
        <v>13.56</v>
      </c>
      <c r="AG375" s="1">
        <v>13.93</v>
      </c>
      <c r="AH375" s="1">
        <v>6.7130000000000001</v>
      </c>
      <c r="AI375" s="1">
        <v>25.818999999999999</v>
      </c>
      <c r="AJ375" s="1">
        <v>0.82640000000000002</v>
      </c>
      <c r="AK375" s="1" t="s">
        <v>19</v>
      </c>
      <c r="AL375" s="1">
        <v>13.56</v>
      </c>
      <c r="AM375" s="1">
        <v>13.93</v>
      </c>
      <c r="AN375" s="1">
        <v>6.6769999999999996</v>
      </c>
      <c r="AO375" s="1">
        <v>25.681999999999999</v>
      </c>
      <c r="AP375" s="1">
        <v>0.81820000000000004</v>
      </c>
      <c r="AQ375" s="1" t="s">
        <v>19</v>
      </c>
      <c r="AR375" s="1">
        <v>13.57</v>
      </c>
      <c r="AS375" s="1">
        <v>13.94</v>
      </c>
      <c r="AT375" s="1">
        <v>8.3040000000000003</v>
      </c>
      <c r="AU375" s="1">
        <v>31.937000000000001</v>
      </c>
      <c r="AV375" s="1">
        <v>0.79610000000000003</v>
      </c>
      <c r="AW375" s="1" t="s">
        <v>19</v>
      </c>
      <c r="AX375" s="1">
        <v>13.57</v>
      </c>
      <c r="AY375" s="1">
        <v>13.94</v>
      </c>
      <c r="AZ375" s="1">
        <v>8.4290000000000003</v>
      </c>
      <c r="BA375" s="1">
        <v>32.418999999999997</v>
      </c>
      <c r="BB375" s="1">
        <v>0.79300000000000004</v>
      </c>
      <c r="BC375" s="1" t="s">
        <v>19</v>
      </c>
      <c r="BD375" s="1">
        <v>13.57</v>
      </c>
      <c r="BE375" s="1">
        <v>13.94</v>
      </c>
      <c r="BF375" s="1">
        <v>8.3439999999999994</v>
      </c>
      <c r="BG375" s="1">
        <v>32.093000000000004</v>
      </c>
      <c r="BH375" s="1">
        <v>0.76870000000000005</v>
      </c>
      <c r="BI375" s="1" t="s">
        <v>19</v>
      </c>
      <c r="BJ375" s="1">
        <v>13.57</v>
      </c>
      <c r="BK375" s="1">
        <v>13.94</v>
      </c>
      <c r="BL375" s="1">
        <v>9.5090000000000003</v>
      </c>
      <c r="BM375" s="1">
        <v>36.575000000000003</v>
      </c>
      <c r="BN375" s="1">
        <v>0.73509999999999998</v>
      </c>
      <c r="BO375" s="1" t="s">
        <v>19</v>
      </c>
      <c r="BP375" s="1">
        <v>13.57</v>
      </c>
      <c r="BQ375" s="1">
        <v>13.94</v>
      </c>
      <c r="BR375" s="1">
        <v>9.7240000000000002</v>
      </c>
      <c r="BS375" s="1">
        <v>37.402000000000001</v>
      </c>
      <c r="BT375" s="1">
        <v>0.78</v>
      </c>
      <c r="BU375" s="1" t="s">
        <v>19</v>
      </c>
      <c r="BV375" s="1">
        <v>13.57</v>
      </c>
      <c r="BW375" s="1">
        <v>13.94</v>
      </c>
      <c r="BX375" s="1">
        <v>9.8859999999999992</v>
      </c>
      <c r="BY375" s="1">
        <v>38.024999999999999</v>
      </c>
      <c r="BZ375" s="1">
        <v>0.7712</v>
      </c>
      <c r="CA375" s="1" t="s">
        <v>19</v>
      </c>
      <c r="CB375" s="1">
        <v>13.57</v>
      </c>
      <c r="CC375" s="1">
        <v>13.94</v>
      </c>
      <c r="CD375" s="1">
        <v>11.491</v>
      </c>
      <c r="CE375" s="1">
        <v>44.195999999999998</v>
      </c>
      <c r="CF375" s="1">
        <v>0.73050000000000004</v>
      </c>
      <c r="CG375" s="1" t="s">
        <v>19</v>
      </c>
      <c r="CH375" s="1">
        <v>13.56</v>
      </c>
      <c r="CI375" s="1">
        <v>13.93</v>
      </c>
      <c r="CJ375" s="1">
        <v>11.295</v>
      </c>
      <c r="CK375" s="1">
        <v>43.442</v>
      </c>
      <c r="CL375" s="1">
        <v>0.75509999999999999</v>
      </c>
      <c r="CM375" s="1" t="s">
        <v>19</v>
      </c>
      <c r="CN375" s="1">
        <v>13.57</v>
      </c>
      <c r="CO375" s="1">
        <v>13.94</v>
      </c>
      <c r="CP375" s="1">
        <v>11.569000000000001</v>
      </c>
      <c r="CQ375" s="1">
        <v>44.494999999999997</v>
      </c>
      <c r="CR375" s="1">
        <v>0.73670000000000002</v>
      </c>
      <c r="CS375" s="1" t="s">
        <v>19</v>
      </c>
      <c r="CT375" s="1"/>
      <c r="CU375" s="1"/>
      <c r="CV375" s="1"/>
      <c r="CW375" s="1"/>
      <c r="CX375" s="1"/>
      <c r="CY375" s="1"/>
    </row>
    <row r="376" spans="1:103" ht="15.75" customHeight="1" x14ac:dyDescent="0.25">
      <c r="A376" s="1" t="s">
        <v>142</v>
      </c>
      <c r="B376" s="1">
        <v>75</v>
      </c>
      <c r="C376" s="1">
        <v>84</v>
      </c>
      <c r="D376" s="1" t="s">
        <v>96</v>
      </c>
      <c r="E376" s="1">
        <v>12.35</v>
      </c>
      <c r="F376" s="1">
        <v>2</v>
      </c>
      <c r="G376" s="1">
        <v>8</v>
      </c>
      <c r="H376" s="1">
        <v>12.56</v>
      </c>
      <c r="I376" s="1">
        <v>12.85</v>
      </c>
      <c r="J376" s="1">
        <v>3.6850000000000001</v>
      </c>
      <c r="K376" s="1">
        <v>46.067</v>
      </c>
      <c r="L376" s="1">
        <v>0.94789999999999996</v>
      </c>
      <c r="M376" s="1" t="s">
        <v>20</v>
      </c>
      <c r="N376" s="1">
        <v>12.48</v>
      </c>
      <c r="O376" s="1">
        <v>12.73</v>
      </c>
      <c r="P376" s="1">
        <v>3.5739999999999998</v>
      </c>
      <c r="Q376" s="1">
        <v>44.674999999999997</v>
      </c>
      <c r="R376" s="1">
        <v>0.93569999999999998</v>
      </c>
      <c r="S376" s="1" t="s">
        <v>20</v>
      </c>
      <c r="T376" s="1">
        <v>12.44</v>
      </c>
      <c r="U376" s="1">
        <v>12.73</v>
      </c>
      <c r="V376" s="1">
        <v>3.6070000000000002</v>
      </c>
      <c r="W376" s="1">
        <v>45.085000000000001</v>
      </c>
      <c r="X376" s="1">
        <v>0.9446</v>
      </c>
      <c r="Y376" s="1" t="s">
        <v>20</v>
      </c>
      <c r="Z376" s="1">
        <v>12.52</v>
      </c>
      <c r="AA376" s="1">
        <v>12.78</v>
      </c>
      <c r="AB376" s="1">
        <v>3.988</v>
      </c>
      <c r="AC376" s="1">
        <v>49.856000000000002</v>
      </c>
      <c r="AD376" s="1">
        <v>0.93600000000000005</v>
      </c>
      <c r="AE376" s="1" t="s">
        <v>20</v>
      </c>
      <c r="AF376" s="1">
        <v>12.49</v>
      </c>
      <c r="AG376" s="1">
        <v>12.75</v>
      </c>
      <c r="AH376" s="1">
        <v>4.0010000000000003</v>
      </c>
      <c r="AI376" s="1">
        <v>50.012</v>
      </c>
      <c r="AJ376" s="1">
        <v>0.94099999999999995</v>
      </c>
      <c r="AK376" s="1" t="s">
        <v>20</v>
      </c>
      <c r="AL376" s="1">
        <v>12.43</v>
      </c>
      <c r="AM376" s="1">
        <v>12.67</v>
      </c>
      <c r="AN376" s="1">
        <v>3.9790000000000001</v>
      </c>
      <c r="AO376" s="1">
        <v>49.743000000000002</v>
      </c>
      <c r="AP376" s="1">
        <v>0.91210000000000002</v>
      </c>
      <c r="AQ376" s="1" t="s">
        <v>20</v>
      </c>
      <c r="AR376" s="1">
        <v>12.5</v>
      </c>
      <c r="AS376" s="1">
        <v>12.76</v>
      </c>
      <c r="AT376" s="1">
        <v>4.55</v>
      </c>
      <c r="AU376" s="1">
        <v>56.877000000000002</v>
      </c>
      <c r="AV376" s="1">
        <v>0.94869999999999999</v>
      </c>
      <c r="AW376" s="1" t="s">
        <v>20</v>
      </c>
      <c r="AX376" s="1">
        <v>12.44</v>
      </c>
      <c r="AY376" s="1">
        <v>12.71</v>
      </c>
      <c r="AZ376" s="1">
        <v>4.5309999999999997</v>
      </c>
      <c r="BA376" s="1">
        <v>56.64</v>
      </c>
      <c r="BB376" s="1">
        <v>0.94750000000000001</v>
      </c>
      <c r="BC376" s="1" t="s">
        <v>20</v>
      </c>
      <c r="BD376" s="1">
        <v>12.48</v>
      </c>
      <c r="BE376" s="1">
        <v>12.71</v>
      </c>
      <c r="BF376" s="1">
        <v>4.5019999999999998</v>
      </c>
      <c r="BG376" s="1">
        <v>56.28</v>
      </c>
      <c r="BH376" s="1">
        <v>0.92569999999999997</v>
      </c>
      <c r="BI376" s="1" t="s">
        <v>20</v>
      </c>
      <c r="BJ376" s="1">
        <v>12.48</v>
      </c>
      <c r="BK376" s="1">
        <v>12.71</v>
      </c>
      <c r="BL376" s="1">
        <v>4.6849999999999996</v>
      </c>
      <c r="BM376" s="1">
        <v>58.558999999999997</v>
      </c>
      <c r="BN376" s="1">
        <v>0.93869999999999998</v>
      </c>
      <c r="BO376" s="1" t="s">
        <v>20</v>
      </c>
      <c r="BP376" s="1">
        <v>12.49</v>
      </c>
      <c r="BQ376" s="1">
        <v>12.72</v>
      </c>
      <c r="BR376" s="1">
        <v>4.6879999999999997</v>
      </c>
      <c r="BS376" s="1">
        <v>58.604999999999997</v>
      </c>
      <c r="BT376" s="1">
        <v>0.94220000000000004</v>
      </c>
      <c r="BU376" s="1" t="s">
        <v>20</v>
      </c>
      <c r="BV376" s="1">
        <v>12.43</v>
      </c>
      <c r="BW376" s="1">
        <v>12.72</v>
      </c>
      <c r="BX376" s="1">
        <v>4.7709999999999999</v>
      </c>
      <c r="BY376" s="1">
        <v>59.643999999999998</v>
      </c>
      <c r="BZ376" s="1">
        <v>0.94499999999999995</v>
      </c>
      <c r="CA376" s="1" t="s">
        <v>20</v>
      </c>
      <c r="CB376" s="1">
        <v>12.5</v>
      </c>
      <c r="CC376" s="1">
        <v>12.79</v>
      </c>
      <c r="CD376" s="1">
        <v>4.8390000000000004</v>
      </c>
      <c r="CE376" s="1">
        <v>60.482999999999997</v>
      </c>
      <c r="CF376" s="1">
        <v>0.86409999999999998</v>
      </c>
      <c r="CG376" s="1" t="s">
        <v>19</v>
      </c>
      <c r="CH376" s="1">
        <v>12.48</v>
      </c>
      <c r="CI376" s="1">
        <v>12.71</v>
      </c>
      <c r="CJ376" s="1">
        <v>4.8470000000000004</v>
      </c>
      <c r="CK376" s="1">
        <v>60.59</v>
      </c>
      <c r="CL376" s="1">
        <v>0.9446</v>
      </c>
      <c r="CM376" s="1" t="s">
        <v>20</v>
      </c>
      <c r="CN376" s="1">
        <v>12.43</v>
      </c>
      <c r="CO376" s="1">
        <v>12.7</v>
      </c>
      <c r="CP376" s="1">
        <v>4.9969999999999999</v>
      </c>
      <c r="CQ376" s="1">
        <v>62.462000000000003</v>
      </c>
      <c r="CR376" s="1">
        <v>0.94740000000000002</v>
      </c>
      <c r="CS376" s="1" t="s">
        <v>20</v>
      </c>
      <c r="CT376" s="1"/>
      <c r="CU376" s="1"/>
      <c r="CV376" s="1"/>
      <c r="CW376" s="1"/>
      <c r="CX376" s="1"/>
      <c r="CY376" s="1"/>
    </row>
    <row r="377" spans="1:103" ht="15.75" customHeight="1" x14ac:dyDescent="0.25">
      <c r="A377" s="1" t="s">
        <v>142</v>
      </c>
      <c r="B377" s="1">
        <v>78</v>
      </c>
      <c r="C377" s="1">
        <v>83</v>
      </c>
      <c r="D377" s="1" t="s">
        <v>28</v>
      </c>
      <c r="E377" s="1">
        <v>11.59</v>
      </c>
      <c r="F377" s="1">
        <v>1</v>
      </c>
      <c r="G377" s="1">
        <v>4</v>
      </c>
      <c r="H377" s="1">
        <v>11.6</v>
      </c>
      <c r="I377" s="1">
        <v>11.79</v>
      </c>
      <c r="J377" s="1">
        <v>2.601</v>
      </c>
      <c r="K377" s="1">
        <v>65.025000000000006</v>
      </c>
      <c r="L377" s="1">
        <v>0.80889999999999995</v>
      </c>
      <c r="M377" s="1" t="s">
        <v>19</v>
      </c>
      <c r="N377" s="1">
        <v>11.51</v>
      </c>
      <c r="O377" s="1">
        <v>11.67</v>
      </c>
      <c r="P377" s="1">
        <v>2.58</v>
      </c>
      <c r="Q377" s="1">
        <v>64.491</v>
      </c>
      <c r="R377" s="1">
        <v>0.83720000000000006</v>
      </c>
      <c r="S377" s="1" t="s">
        <v>19</v>
      </c>
      <c r="T377" s="1">
        <v>11.48</v>
      </c>
      <c r="U377" s="1">
        <v>11.68</v>
      </c>
      <c r="V377" s="1">
        <v>2.63</v>
      </c>
      <c r="W377" s="1">
        <v>65.75</v>
      </c>
      <c r="X377" s="1">
        <v>0.8498</v>
      </c>
      <c r="Y377" s="1" t="s">
        <v>19</v>
      </c>
      <c r="Z377" s="1">
        <v>11.54</v>
      </c>
      <c r="AA377" s="1">
        <v>11.74</v>
      </c>
      <c r="AB377" s="1">
        <v>2.7789999999999999</v>
      </c>
      <c r="AC377" s="1">
        <v>69.478999999999999</v>
      </c>
      <c r="AD377" s="1">
        <v>0.8327</v>
      </c>
      <c r="AE377" s="1" t="s">
        <v>19</v>
      </c>
      <c r="AF377" s="1">
        <v>11.5</v>
      </c>
      <c r="AG377" s="1">
        <v>11.68</v>
      </c>
      <c r="AH377" s="1">
        <v>2.7690000000000001</v>
      </c>
      <c r="AI377" s="1">
        <v>69.224000000000004</v>
      </c>
      <c r="AJ377" s="1">
        <v>0.85170000000000001</v>
      </c>
      <c r="AK377" s="1" t="s">
        <v>19</v>
      </c>
      <c r="AL377" s="1">
        <v>11.44</v>
      </c>
      <c r="AM377" s="1">
        <v>11.65</v>
      </c>
      <c r="AN377" s="1">
        <v>2.786</v>
      </c>
      <c r="AO377" s="1">
        <v>69.638999999999996</v>
      </c>
      <c r="AP377" s="1">
        <v>0.82589999999999997</v>
      </c>
      <c r="AQ377" s="1" t="s">
        <v>19</v>
      </c>
      <c r="AR377" s="1">
        <v>11.52</v>
      </c>
      <c r="AS377" s="1">
        <v>11.72</v>
      </c>
      <c r="AT377" s="1">
        <v>2.8140000000000001</v>
      </c>
      <c r="AU377" s="1">
        <v>70.36</v>
      </c>
      <c r="AV377" s="1">
        <v>0.83209999999999995</v>
      </c>
      <c r="AW377" s="1" t="s">
        <v>19</v>
      </c>
      <c r="AX377" s="1">
        <v>11.46</v>
      </c>
      <c r="AY377" s="1">
        <v>11.69</v>
      </c>
      <c r="AZ377" s="1">
        <v>2.8290000000000002</v>
      </c>
      <c r="BA377" s="1">
        <v>70.718999999999994</v>
      </c>
      <c r="BB377" s="1">
        <v>0.81269999999999998</v>
      </c>
      <c r="BC377" s="1" t="s">
        <v>19</v>
      </c>
      <c r="BD377" s="1">
        <v>11.46</v>
      </c>
      <c r="BE377" s="1">
        <v>11.69</v>
      </c>
      <c r="BF377" s="1">
        <v>2.8279999999999998</v>
      </c>
      <c r="BG377" s="1">
        <v>70.692999999999998</v>
      </c>
      <c r="BH377" s="1">
        <v>0.79759999999999998</v>
      </c>
      <c r="BI377" s="1" t="s">
        <v>19</v>
      </c>
      <c r="BJ377" s="1">
        <v>11.48</v>
      </c>
      <c r="BK377" s="1">
        <v>11.69</v>
      </c>
      <c r="BL377" s="1">
        <v>2.7789999999999999</v>
      </c>
      <c r="BM377" s="1">
        <v>69.481999999999999</v>
      </c>
      <c r="BN377" s="1">
        <v>0.80730000000000002</v>
      </c>
      <c r="BO377" s="1" t="s">
        <v>19</v>
      </c>
      <c r="BP377" s="1">
        <v>11.48</v>
      </c>
      <c r="BQ377" s="1">
        <v>11.67</v>
      </c>
      <c r="BR377" s="1">
        <v>2.7709999999999999</v>
      </c>
      <c r="BS377" s="1">
        <v>69.275000000000006</v>
      </c>
      <c r="BT377" s="1">
        <v>0.81240000000000001</v>
      </c>
      <c r="BU377" s="1" t="s">
        <v>19</v>
      </c>
      <c r="BV377" s="1">
        <v>11.47</v>
      </c>
      <c r="BW377" s="1">
        <v>11.69</v>
      </c>
      <c r="BX377" s="1">
        <v>2.8479999999999999</v>
      </c>
      <c r="BY377" s="1">
        <v>71.195999999999998</v>
      </c>
      <c r="BZ377" s="1">
        <v>0.8236</v>
      </c>
      <c r="CA377" s="1" t="s">
        <v>19</v>
      </c>
      <c r="CB377" s="1">
        <v>11.52</v>
      </c>
      <c r="CC377" s="1">
        <v>11.73</v>
      </c>
      <c r="CD377" s="1">
        <v>2.8839999999999999</v>
      </c>
      <c r="CE377" s="1">
        <v>72.096000000000004</v>
      </c>
      <c r="CF377" s="1">
        <v>0.79949999999999999</v>
      </c>
      <c r="CG377" s="1" t="s">
        <v>19</v>
      </c>
      <c r="CH377" s="1">
        <v>11.46</v>
      </c>
      <c r="CI377" s="1">
        <v>11.7</v>
      </c>
      <c r="CJ377" s="1">
        <v>2.766</v>
      </c>
      <c r="CK377" s="1">
        <v>69.138999999999996</v>
      </c>
      <c r="CL377" s="1">
        <v>0.81299999999999994</v>
      </c>
      <c r="CM377" s="1" t="s">
        <v>19</v>
      </c>
      <c r="CN377" s="1">
        <v>11.44</v>
      </c>
      <c r="CO377" s="1">
        <v>11.69</v>
      </c>
      <c r="CP377" s="1">
        <v>2.863</v>
      </c>
      <c r="CQ377" s="1">
        <v>71.581000000000003</v>
      </c>
      <c r="CR377" s="1">
        <v>0.82420000000000004</v>
      </c>
      <c r="CS377" s="1" t="s">
        <v>19</v>
      </c>
      <c r="CT377" s="1"/>
      <c r="CU377" s="1"/>
      <c r="CV377" s="1"/>
      <c r="CW377" s="1"/>
      <c r="CX377" s="1"/>
      <c r="CY377" s="1"/>
    </row>
    <row r="378" spans="1:103" ht="15.75" customHeight="1" x14ac:dyDescent="0.25">
      <c r="A378" s="1" t="s">
        <v>142</v>
      </c>
      <c r="B378" s="1">
        <v>78</v>
      </c>
      <c r="C378" s="1">
        <v>85</v>
      </c>
      <c r="D378" s="1" t="s">
        <v>193</v>
      </c>
      <c r="E378" s="1">
        <v>12.32</v>
      </c>
      <c r="F378" s="1">
        <v>1</v>
      </c>
      <c r="G378" s="1">
        <v>6</v>
      </c>
      <c r="H378" s="1">
        <v>12.31</v>
      </c>
      <c r="I378" s="1">
        <v>12.51</v>
      </c>
      <c r="J378" s="1">
        <v>3.706</v>
      </c>
      <c r="K378" s="1">
        <v>61.762</v>
      </c>
      <c r="L378" s="1">
        <v>0.62849999999999995</v>
      </c>
      <c r="M378" s="1" t="s">
        <v>19</v>
      </c>
      <c r="N378" s="1">
        <v>12.22</v>
      </c>
      <c r="O378" s="1">
        <v>12.43</v>
      </c>
      <c r="P378" s="1">
        <v>3.4340000000000002</v>
      </c>
      <c r="Q378" s="1">
        <v>57.234000000000002</v>
      </c>
      <c r="R378" s="1">
        <v>0.65629999999999999</v>
      </c>
      <c r="S378" s="1" t="s">
        <v>19</v>
      </c>
      <c r="T378" s="1">
        <v>12.2</v>
      </c>
      <c r="U378" s="1">
        <v>12.41</v>
      </c>
      <c r="V378" s="1">
        <v>3.593</v>
      </c>
      <c r="W378" s="1">
        <v>59.886000000000003</v>
      </c>
      <c r="X378" s="1">
        <v>0.68</v>
      </c>
      <c r="Y378" s="1" t="s">
        <v>19</v>
      </c>
      <c r="Z378" s="1">
        <v>12.28</v>
      </c>
      <c r="AA378" s="1">
        <v>12.47</v>
      </c>
      <c r="AB378" s="1">
        <v>3.9329999999999998</v>
      </c>
      <c r="AC378" s="1">
        <v>65.551000000000002</v>
      </c>
      <c r="AD378" s="1">
        <v>0.63129999999999997</v>
      </c>
      <c r="AE378" s="1" t="s">
        <v>19</v>
      </c>
      <c r="AF378" s="1">
        <v>12.23</v>
      </c>
      <c r="AG378" s="1">
        <v>12.45</v>
      </c>
      <c r="AH378" s="1">
        <v>3.76</v>
      </c>
      <c r="AI378" s="1">
        <v>62.673999999999999</v>
      </c>
      <c r="AJ378" s="1">
        <v>0.68200000000000005</v>
      </c>
      <c r="AK378" s="1" t="s">
        <v>19</v>
      </c>
      <c r="AL378" s="1">
        <v>12.18</v>
      </c>
      <c r="AM378" s="1">
        <v>12.37</v>
      </c>
      <c r="AN378" s="1">
        <v>3.9129999999999998</v>
      </c>
      <c r="AO378" s="1">
        <v>65.212999999999994</v>
      </c>
      <c r="AP378" s="1">
        <v>0.67849999999999999</v>
      </c>
      <c r="AQ378" s="1" t="s">
        <v>19</v>
      </c>
      <c r="AR378" s="1">
        <v>12.25</v>
      </c>
      <c r="AS378" s="1">
        <v>12.46</v>
      </c>
      <c r="AT378" s="1">
        <v>4.0670000000000002</v>
      </c>
      <c r="AU378" s="1">
        <v>67.777000000000001</v>
      </c>
      <c r="AV378" s="1">
        <v>0.65880000000000005</v>
      </c>
      <c r="AW378" s="1" t="s">
        <v>19</v>
      </c>
      <c r="AX378" s="1">
        <v>12.21</v>
      </c>
      <c r="AY378" s="1">
        <v>12.42</v>
      </c>
      <c r="AZ378" s="1">
        <v>4.1470000000000002</v>
      </c>
      <c r="BA378" s="1">
        <v>69.12</v>
      </c>
      <c r="BB378" s="1">
        <v>0.66379999999999995</v>
      </c>
      <c r="BC378" s="1" t="s">
        <v>19</v>
      </c>
      <c r="BD378" s="1">
        <v>12.18</v>
      </c>
      <c r="BE378" s="1">
        <v>12.42</v>
      </c>
      <c r="BF378" s="1">
        <v>4.3970000000000002</v>
      </c>
      <c r="BG378" s="1">
        <v>73.281000000000006</v>
      </c>
      <c r="BH378" s="1">
        <v>0.65300000000000002</v>
      </c>
      <c r="BI378" s="1" t="s">
        <v>19</v>
      </c>
      <c r="BJ378" s="1">
        <v>12.22</v>
      </c>
      <c r="BK378" s="1">
        <v>12.38</v>
      </c>
      <c r="BL378" s="1">
        <v>4.3259999999999996</v>
      </c>
      <c r="BM378" s="1">
        <v>72.105000000000004</v>
      </c>
      <c r="BN378" s="1">
        <v>0.61180000000000001</v>
      </c>
      <c r="BO378" s="1" t="s">
        <v>19</v>
      </c>
      <c r="BP378" s="1">
        <v>12.22</v>
      </c>
      <c r="BQ378" s="1">
        <v>12.42</v>
      </c>
      <c r="BR378" s="1">
        <v>4.43</v>
      </c>
      <c r="BS378" s="1">
        <v>73.831999999999994</v>
      </c>
      <c r="BT378" s="1">
        <v>0.65049999999999997</v>
      </c>
      <c r="BU378" s="1" t="s">
        <v>19</v>
      </c>
      <c r="BV378" s="1">
        <v>12.21</v>
      </c>
      <c r="BW378" s="1">
        <v>12.42</v>
      </c>
      <c r="BX378" s="1">
        <v>4.2729999999999997</v>
      </c>
      <c r="BY378" s="1">
        <v>71.212999999999994</v>
      </c>
      <c r="BZ378" s="1">
        <v>0.65100000000000002</v>
      </c>
      <c r="CA378" s="1" t="s">
        <v>19</v>
      </c>
      <c r="CB378" s="1">
        <v>12.24</v>
      </c>
      <c r="CC378" s="1">
        <v>12.46</v>
      </c>
      <c r="CD378" s="1">
        <v>4.1210000000000004</v>
      </c>
      <c r="CE378" s="1">
        <v>68.686999999999998</v>
      </c>
      <c r="CF378" s="1">
        <v>0.62139999999999995</v>
      </c>
      <c r="CG378" s="1" t="s">
        <v>19</v>
      </c>
      <c r="CH378" s="1">
        <v>12.23</v>
      </c>
      <c r="CI378" s="1">
        <v>12.39</v>
      </c>
      <c r="CJ378" s="1">
        <v>4.5590000000000002</v>
      </c>
      <c r="CK378" s="1">
        <v>75.992000000000004</v>
      </c>
      <c r="CL378" s="1">
        <v>0.63639999999999997</v>
      </c>
      <c r="CM378" s="1" t="s">
        <v>19</v>
      </c>
      <c r="CN378" s="1">
        <v>12.2</v>
      </c>
      <c r="CO378" s="1">
        <v>12.35</v>
      </c>
      <c r="CP378" s="1">
        <v>4.3789999999999996</v>
      </c>
      <c r="CQ378" s="1">
        <v>72.989999999999995</v>
      </c>
      <c r="CR378" s="1">
        <v>0.65090000000000003</v>
      </c>
      <c r="CS378" s="1" t="s">
        <v>19</v>
      </c>
      <c r="CT378" s="1"/>
      <c r="CU378" s="1"/>
      <c r="CV378" s="1"/>
      <c r="CW378" s="1"/>
      <c r="CX378" s="1"/>
      <c r="CY378" s="1"/>
    </row>
    <row r="379" spans="1:103" ht="15.75" customHeight="1" x14ac:dyDescent="0.25">
      <c r="A379" s="1" t="s">
        <v>142</v>
      </c>
      <c r="B379" s="1">
        <v>78</v>
      </c>
      <c r="C379" s="1">
        <v>88</v>
      </c>
      <c r="D379" s="1" t="s">
        <v>29</v>
      </c>
      <c r="E379" s="1">
        <v>13.82</v>
      </c>
      <c r="F379" s="1">
        <v>2</v>
      </c>
      <c r="G379" s="1">
        <v>9</v>
      </c>
      <c r="H379" s="1">
        <v>13.7</v>
      </c>
      <c r="I379" s="1">
        <v>13.89</v>
      </c>
      <c r="J379" s="1">
        <v>4.2039999999999997</v>
      </c>
      <c r="K379" s="1">
        <v>46.71</v>
      </c>
      <c r="L379" s="1">
        <v>0.76929999999999998</v>
      </c>
      <c r="M379" s="1" t="s">
        <v>19</v>
      </c>
      <c r="N379" s="1">
        <v>13.66</v>
      </c>
      <c r="O379" s="1">
        <v>13.83</v>
      </c>
      <c r="P379" s="1">
        <v>3.742</v>
      </c>
      <c r="Q379" s="1">
        <v>41.582999999999998</v>
      </c>
      <c r="R379" s="1">
        <v>0.86809999999999998</v>
      </c>
      <c r="S379" s="1" t="s">
        <v>19</v>
      </c>
      <c r="T379" s="1">
        <v>13.6</v>
      </c>
      <c r="U379" s="1">
        <v>13.82</v>
      </c>
      <c r="V379" s="1">
        <v>3.8370000000000002</v>
      </c>
      <c r="W379" s="1">
        <v>42.637</v>
      </c>
      <c r="X379" s="1">
        <v>0.88539999999999996</v>
      </c>
      <c r="Y379" s="1" t="s">
        <v>19</v>
      </c>
      <c r="Z379" s="1">
        <v>13.68</v>
      </c>
      <c r="AA379" s="1">
        <v>13.87</v>
      </c>
      <c r="AB379" s="1">
        <v>4.2750000000000004</v>
      </c>
      <c r="AC379" s="1">
        <v>47.500999999999998</v>
      </c>
      <c r="AD379" s="1">
        <v>0.86560000000000004</v>
      </c>
      <c r="AE379" s="1" t="s">
        <v>19</v>
      </c>
      <c r="AF379" s="1">
        <v>13.6</v>
      </c>
      <c r="AG379" s="1">
        <v>13.82</v>
      </c>
      <c r="AH379" s="1">
        <v>4.2809999999999997</v>
      </c>
      <c r="AI379" s="1">
        <v>47.572000000000003</v>
      </c>
      <c r="AJ379" s="1">
        <v>0.87939999999999996</v>
      </c>
      <c r="AK379" s="1" t="s">
        <v>19</v>
      </c>
      <c r="AL379" s="1">
        <v>13.56</v>
      </c>
      <c r="AM379" s="1">
        <v>13.79</v>
      </c>
      <c r="AN379" s="1">
        <v>4.3840000000000003</v>
      </c>
      <c r="AO379" s="1">
        <v>48.713000000000001</v>
      </c>
      <c r="AP379" s="1">
        <v>0.87529999999999997</v>
      </c>
      <c r="AQ379" s="1" t="s">
        <v>19</v>
      </c>
      <c r="AR379" s="1">
        <v>13.65</v>
      </c>
      <c r="AS379" s="1">
        <v>13.88</v>
      </c>
      <c r="AT379" s="1">
        <v>4.9169999999999998</v>
      </c>
      <c r="AU379" s="1">
        <v>54.637999999999998</v>
      </c>
      <c r="AV379" s="1">
        <v>0.85670000000000002</v>
      </c>
      <c r="AW379" s="1" t="s">
        <v>19</v>
      </c>
      <c r="AX379" s="1">
        <v>13.58</v>
      </c>
      <c r="AY379" s="1">
        <v>13.83</v>
      </c>
      <c r="AZ379" s="1">
        <v>4.9379999999999997</v>
      </c>
      <c r="BA379" s="1">
        <v>54.871000000000002</v>
      </c>
      <c r="BB379" s="1">
        <v>0.85360000000000003</v>
      </c>
      <c r="BC379" s="1" t="s">
        <v>19</v>
      </c>
      <c r="BD379" s="1">
        <v>13.61</v>
      </c>
      <c r="BE379" s="1">
        <v>13.82</v>
      </c>
      <c r="BF379" s="1">
        <v>4.9279999999999999</v>
      </c>
      <c r="BG379" s="1">
        <v>54.76</v>
      </c>
      <c r="BH379" s="1">
        <v>0.84950000000000003</v>
      </c>
      <c r="BI379" s="1" t="s">
        <v>19</v>
      </c>
      <c r="BJ379" s="1">
        <v>13.6</v>
      </c>
      <c r="BK379" s="1">
        <v>13.81</v>
      </c>
      <c r="BL379" s="1">
        <v>5.2480000000000002</v>
      </c>
      <c r="BM379" s="1">
        <v>58.308999999999997</v>
      </c>
      <c r="BN379" s="1">
        <v>0.83919999999999995</v>
      </c>
      <c r="BO379" s="1" t="s">
        <v>19</v>
      </c>
      <c r="BP379" s="1">
        <v>13.6</v>
      </c>
      <c r="BQ379" s="1">
        <v>13.83</v>
      </c>
      <c r="BR379" s="1">
        <v>5.2619999999999996</v>
      </c>
      <c r="BS379" s="1">
        <v>58.462000000000003</v>
      </c>
      <c r="BT379" s="1">
        <v>0.86729999999999996</v>
      </c>
      <c r="BU379" s="1" t="s">
        <v>19</v>
      </c>
      <c r="BV379" s="1">
        <v>13.58</v>
      </c>
      <c r="BW379" s="1">
        <v>13.82</v>
      </c>
      <c r="BX379" s="1">
        <v>5.2549999999999999</v>
      </c>
      <c r="BY379" s="1">
        <v>58.39</v>
      </c>
      <c r="BZ379" s="1">
        <v>0.87350000000000005</v>
      </c>
      <c r="CA379" s="1" t="s">
        <v>19</v>
      </c>
      <c r="CB379" s="1">
        <v>13.63</v>
      </c>
      <c r="CC379" s="1">
        <v>13.87</v>
      </c>
      <c r="CD379" s="1">
        <v>5.7679999999999998</v>
      </c>
      <c r="CE379" s="1">
        <v>64.087000000000003</v>
      </c>
      <c r="CF379" s="1">
        <v>0.82189999999999996</v>
      </c>
      <c r="CG379" s="1" t="s">
        <v>19</v>
      </c>
      <c r="CH379" s="1">
        <v>13.56</v>
      </c>
      <c r="CI379" s="1">
        <v>13.82</v>
      </c>
      <c r="CJ379" s="1">
        <v>5.5510000000000002</v>
      </c>
      <c r="CK379" s="1">
        <v>61.673000000000002</v>
      </c>
      <c r="CL379" s="1">
        <v>0.84889999999999999</v>
      </c>
      <c r="CM379" s="1" t="s">
        <v>19</v>
      </c>
      <c r="CN379" s="1">
        <v>13.57</v>
      </c>
      <c r="CO379" s="1">
        <v>13.81</v>
      </c>
      <c r="CP379" s="1">
        <v>5.766</v>
      </c>
      <c r="CQ379" s="1">
        <v>64.069000000000003</v>
      </c>
      <c r="CR379" s="1">
        <v>0.85309999999999997</v>
      </c>
      <c r="CS379" s="1" t="s">
        <v>19</v>
      </c>
      <c r="CT379" s="1"/>
      <c r="CU379" s="1"/>
      <c r="CV379" s="1"/>
      <c r="CW379" s="1"/>
      <c r="CX379" s="1"/>
      <c r="CY379" s="1"/>
    </row>
    <row r="380" spans="1:103" ht="15.75" customHeight="1" x14ac:dyDescent="0.25">
      <c r="A380" s="1" t="s">
        <v>142</v>
      </c>
      <c r="B380" s="1">
        <v>78</v>
      </c>
      <c r="C380" s="1">
        <v>95</v>
      </c>
      <c r="D380" s="1" t="s">
        <v>30</v>
      </c>
      <c r="E380" s="1">
        <v>13.5</v>
      </c>
      <c r="F380" s="1">
        <v>3</v>
      </c>
      <c r="G380" s="1">
        <v>15</v>
      </c>
      <c r="H380" s="1">
        <v>13.51</v>
      </c>
      <c r="I380" s="1">
        <v>13.84</v>
      </c>
      <c r="J380" s="1">
        <v>4.609</v>
      </c>
      <c r="K380" s="1">
        <v>30.727</v>
      </c>
      <c r="L380" s="1">
        <v>0.91300000000000003</v>
      </c>
      <c r="M380" s="1" t="s">
        <v>19</v>
      </c>
      <c r="N380" s="1">
        <v>13.43</v>
      </c>
      <c r="O380" s="1">
        <v>13.74</v>
      </c>
      <c r="P380" s="1">
        <v>4.82</v>
      </c>
      <c r="Q380" s="1">
        <v>32.134999999999998</v>
      </c>
      <c r="R380" s="1">
        <v>0.89059999999999995</v>
      </c>
      <c r="S380" s="1" t="s">
        <v>19</v>
      </c>
      <c r="T380" s="1">
        <v>13.44</v>
      </c>
      <c r="U380" s="1">
        <v>13.74</v>
      </c>
      <c r="V380" s="1">
        <v>4.5010000000000003</v>
      </c>
      <c r="W380" s="1">
        <v>30.004000000000001</v>
      </c>
      <c r="X380" s="1">
        <v>0.93569999999999998</v>
      </c>
      <c r="Y380" s="1" t="s">
        <v>19</v>
      </c>
      <c r="Z380" s="1">
        <v>13.49</v>
      </c>
      <c r="AA380" s="1">
        <v>13.78</v>
      </c>
      <c r="AB380" s="1">
        <v>5.0339999999999998</v>
      </c>
      <c r="AC380" s="1">
        <v>33.56</v>
      </c>
      <c r="AD380" s="1">
        <v>0.92349999999999999</v>
      </c>
      <c r="AE380" s="1" t="s">
        <v>19</v>
      </c>
      <c r="AF380" s="1">
        <v>13.45</v>
      </c>
      <c r="AG380" s="1">
        <v>13.72</v>
      </c>
      <c r="AH380" s="1">
        <v>5.0720000000000001</v>
      </c>
      <c r="AI380" s="1">
        <v>33.813000000000002</v>
      </c>
      <c r="AJ380" s="1">
        <v>0.93300000000000005</v>
      </c>
      <c r="AK380" s="1" t="s">
        <v>19</v>
      </c>
      <c r="AL380" s="1">
        <v>13.37</v>
      </c>
      <c r="AM380" s="1">
        <v>13.69</v>
      </c>
      <c r="AN380" s="1">
        <v>5.2949999999999999</v>
      </c>
      <c r="AO380" s="1">
        <v>35.301000000000002</v>
      </c>
      <c r="AP380" s="1">
        <v>0.91300000000000003</v>
      </c>
      <c r="AQ380" s="1" t="s">
        <v>19</v>
      </c>
      <c r="AR380" s="1">
        <v>13.49</v>
      </c>
      <c r="AS380" s="1">
        <v>13.77</v>
      </c>
      <c r="AT380" s="1">
        <v>6.0839999999999996</v>
      </c>
      <c r="AU380" s="1">
        <v>40.557000000000002</v>
      </c>
      <c r="AV380" s="1">
        <v>0.92430000000000001</v>
      </c>
      <c r="AW380" s="1" t="s">
        <v>19</v>
      </c>
      <c r="AX380" s="1">
        <v>13.46</v>
      </c>
      <c r="AY380" s="1">
        <v>13.72</v>
      </c>
      <c r="AZ380" s="1">
        <v>6.1310000000000002</v>
      </c>
      <c r="BA380" s="1">
        <v>40.875</v>
      </c>
      <c r="BB380" s="1">
        <v>0.88790000000000002</v>
      </c>
      <c r="BC380" s="1" t="s">
        <v>19</v>
      </c>
      <c r="BD380" s="1">
        <v>13.45</v>
      </c>
      <c r="BE380" s="1">
        <v>13.71</v>
      </c>
      <c r="BF380" s="1">
        <v>6.19</v>
      </c>
      <c r="BG380" s="1">
        <v>41.265999999999998</v>
      </c>
      <c r="BH380" s="1">
        <v>0.92310000000000003</v>
      </c>
      <c r="BI380" s="1" t="s">
        <v>19</v>
      </c>
      <c r="BJ380" s="1">
        <v>13.44</v>
      </c>
      <c r="BK380" s="1">
        <v>13.72</v>
      </c>
      <c r="BL380" s="1">
        <v>6.7619999999999996</v>
      </c>
      <c r="BM380" s="1">
        <v>45.08</v>
      </c>
      <c r="BN380" s="1">
        <v>0.90720000000000001</v>
      </c>
      <c r="BO380" s="1" t="s">
        <v>19</v>
      </c>
      <c r="BP380" s="1">
        <v>13.43</v>
      </c>
      <c r="BQ380" s="1">
        <v>13.74</v>
      </c>
      <c r="BR380" s="1">
        <v>6.9470000000000001</v>
      </c>
      <c r="BS380" s="1">
        <v>46.316000000000003</v>
      </c>
      <c r="BT380" s="1">
        <v>0.87629999999999997</v>
      </c>
      <c r="BU380" s="1" t="s">
        <v>19</v>
      </c>
      <c r="BV380" s="1">
        <v>13.45</v>
      </c>
      <c r="BW380" s="1">
        <v>13.68</v>
      </c>
      <c r="BX380" s="1">
        <v>6.9450000000000003</v>
      </c>
      <c r="BY380" s="1">
        <v>46.3</v>
      </c>
      <c r="BZ380" s="1">
        <v>0.93530000000000002</v>
      </c>
      <c r="CA380" s="1" t="s">
        <v>19</v>
      </c>
      <c r="CB380" s="1">
        <v>13.52</v>
      </c>
      <c r="CC380" s="1">
        <v>13.73</v>
      </c>
      <c r="CD380" s="1">
        <v>7.39</v>
      </c>
      <c r="CE380" s="1">
        <v>49.27</v>
      </c>
      <c r="CF380" s="1">
        <v>0.85309999999999997</v>
      </c>
      <c r="CG380" s="1" t="s">
        <v>19</v>
      </c>
      <c r="CH380" s="1">
        <v>13.44</v>
      </c>
      <c r="CI380" s="1">
        <v>13.66</v>
      </c>
      <c r="CJ380" s="1">
        <v>7.32</v>
      </c>
      <c r="CK380" s="1">
        <v>48.796999999999997</v>
      </c>
      <c r="CL380" s="1">
        <v>0.91639999999999999</v>
      </c>
      <c r="CM380" s="1" t="s">
        <v>19</v>
      </c>
      <c r="CN380" s="1">
        <v>13.42</v>
      </c>
      <c r="CO380" s="1">
        <v>13.68</v>
      </c>
      <c r="CP380" s="1">
        <v>7.5739999999999998</v>
      </c>
      <c r="CQ380" s="1">
        <v>50.49</v>
      </c>
      <c r="CR380" s="1">
        <v>0.92259999999999998</v>
      </c>
      <c r="CS380" s="1" t="s">
        <v>19</v>
      </c>
      <c r="CT380" s="1"/>
      <c r="CU380" s="1"/>
      <c r="CV380" s="1"/>
      <c r="CW380" s="1"/>
      <c r="CX380" s="1"/>
      <c r="CY380" s="1"/>
    </row>
    <row r="381" spans="1:103" ht="15.75" customHeight="1" x14ac:dyDescent="0.25">
      <c r="A381" s="1" t="s">
        <v>142</v>
      </c>
      <c r="B381" s="1">
        <v>78</v>
      </c>
      <c r="C381" s="1">
        <v>102</v>
      </c>
      <c r="D381" s="1" t="s">
        <v>194</v>
      </c>
      <c r="E381" s="1">
        <v>13.41</v>
      </c>
      <c r="F381" s="1">
        <v>3</v>
      </c>
      <c r="G381" s="1">
        <v>22</v>
      </c>
      <c r="H381" s="1">
        <v>13.37</v>
      </c>
      <c r="I381" s="1">
        <v>13.68</v>
      </c>
      <c r="J381" s="1">
        <v>4.4889999999999999</v>
      </c>
      <c r="K381" s="1">
        <v>20.405000000000001</v>
      </c>
      <c r="L381" s="1">
        <v>0.77900000000000003</v>
      </c>
      <c r="M381" s="1" t="s">
        <v>19</v>
      </c>
      <c r="N381" s="1">
        <v>13.37</v>
      </c>
      <c r="O381" s="1">
        <v>13.67</v>
      </c>
      <c r="P381" s="1">
        <v>3.915</v>
      </c>
      <c r="Q381" s="1">
        <v>17.794</v>
      </c>
      <c r="R381" s="1">
        <v>0.7167</v>
      </c>
      <c r="S381" s="1" t="s">
        <v>19</v>
      </c>
      <c r="T381" s="1">
        <v>13.37</v>
      </c>
      <c r="U381" s="1">
        <v>13.67</v>
      </c>
      <c r="V381" s="1">
        <v>4.1059999999999999</v>
      </c>
      <c r="W381" s="1">
        <v>18.664999999999999</v>
      </c>
      <c r="X381" s="1">
        <v>0.73619999999999997</v>
      </c>
      <c r="Y381" s="1" t="s">
        <v>19</v>
      </c>
      <c r="Z381" s="1">
        <v>13.37</v>
      </c>
      <c r="AA381" s="1">
        <v>13.68</v>
      </c>
      <c r="AB381" s="1">
        <v>4.8179999999999996</v>
      </c>
      <c r="AC381" s="1">
        <v>21.898</v>
      </c>
      <c r="AD381" s="1">
        <v>0.75739999999999996</v>
      </c>
      <c r="AE381" s="1" t="s">
        <v>19</v>
      </c>
      <c r="AF381" s="1">
        <v>13.37</v>
      </c>
      <c r="AG381" s="1">
        <v>13.67</v>
      </c>
      <c r="AH381" s="1">
        <v>4.8319999999999999</v>
      </c>
      <c r="AI381" s="1">
        <v>21.962</v>
      </c>
      <c r="AJ381" s="1">
        <v>0.75209999999999999</v>
      </c>
      <c r="AK381" s="1" t="s">
        <v>19</v>
      </c>
      <c r="AL381" s="1">
        <v>13.37</v>
      </c>
      <c r="AM381" s="1">
        <v>13.67</v>
      </c>
      <c r="AN381" s="1">
        <v>4.6319999999999997</v>
      </c>
      <c r="AO381" s="1">
        <v>21.055</v>
      </c>
      <c r="AP381" s="1">
        <v>0.70960000000000001</v>
      </c>
      <c r="AQ381" s="1" t="s">
        <v>19</v>
      </c>
      <c r="AR381" s="1">
        <v>13.37</v>
      </c>
      <c r="AS381" s="1">
        <v>13.68</v>
      </c>
      <c r="AT381" s="1">
        <v>6.3090000000000002</v>
      </c>
      <c r="AU381" s="1">
        <v>28.677</v>
      </c>
      <c r="AV381" s="1">
        <v>0.76910000000000001</v>
      </c>
      <c r="AW381" s="1" t="s">
        <v>19</v>
      </c>
      <c r="AX381" s="1">
        <v>13.37</v>
      </c>
      <c r="AY381" s="1">
        <v>13.68</v>
      </c>
      <c r="AZ381" s="1">
        <v>6.1479999999999997</v>
      </c>
      <c r="BA381" s="1">
        <v>27.943999999999999</v>
      </c>
      <c r="BB381" s="1">
        <v>0.67830000000000001</v>
      </c>
      <c r="BC381" s="1" t="s">
        <v>19</v>
      </c>
      <c r="BD381" s="1">
        <v>13.37</v>
      </c>
      <c r="BE381" s="1">
        <v>13.68</v>
      </c>
      <c r="BF381" s="1">
        <v>6.1849999999999996</v>
      </c>
      <c r="BG381" s="1">
        <v>28.114000000000001</v>
      </c>
      <c r="BH381" s="1">
        <v>0.6583</v>
      </c>
      <c r="BI381" s="1" t="s">
        <v>19</v>
      </c>
      <c r="BJ381" s="1">
        <v>13.37</v>
      </c>
      <c r="BK381" s="1">
        <v>13.68</v>
      </c>
      <c r="BL381" s="1">
        <v>7.1040000000000001</v>
      </c>
      <c r="BM381" s="1">
        <v>32.290999999999997</v>
      </c>
      <c r="BN381" s="1">
        <v>0.60389999999999999</v>
      </c>
      <c r="BO381" s="1" t="s">
        <v>19</v>
      </c>
      <c r="BP381" s="1">
        <v>13.37</v>
      </c>
      <c r="BQ381" s="1">
        <v>13.68</v>
      </c>
      <c r="BR381" s="1">
        <v>7.4589999999999996</v>
      </c>
      <c r="BS381" s="1">
        <v>33.902999999999999</v>
      </c>
      <c r="BT381" s="1">
        <v>0.67810000000000004</v>
      </c>
      <c r="BU381" s="1" t="s">
        <v>19</v>
      </c>
      <c r="BV381" s="1">
        <v>13.37</v>
      </c>
      <c r="BW381" s="1">
        <v>13.68</v>
      </c>
      <c r="BX381" s="1">
        <v>7.194</v>
      </c>
      <c r="BY381" s="1">
        <v>32.700000000000003</v>
      </c>
      <c r="BZ381" s="1">
        <v>0.65259999999999996</v>
      </c>
      <c r="CA381" s="1" t="s">
        <v>19</v>
      </c>
      <c r="CB381" s="1">
        <v>13.37</v>
      </c>
      <c r="CC381" s="1">
        <v>13.68</v>
      </c>
      <c r="CD381" s="1">
        <v>9.2780000000000005</v>
      </c>
      <c r="CE381" s="1">
        <v>42.171999999999997</v>
      </c>
      <c r="CF381" s="1">
        <v>0.67249999999999999</v>
      </c>
      <c r="CG381" s="1" t="s">
        <v>19</v>
      </c>
      <c r="CH381" s="1">
        <v>13.37</v>
      </c>
      <c r="CI381" s="1">
        <v>13.67</v>
      </c>
      <c r="CJ381" s="1">
        <v>8.7460000000000004</v>
      </c>
      <c r="CK381" s="1">
        <v>39.752000000000002</v>
      </c>
      <c r="CL381" s="1">
        <v>0.62529999999999997</v>
      </c>
      <c r="CM381" s="1" t="s">
        <v>19</v>
      </c>
      <c r="CN381" s="1">
        <v>13.37</v>
      </c>
      <c r="CO381" s="1">
        <v>13.68</v>
      </c>
      <c r="CP381" s="1">
        <v>9.673</v>
      </c>
      <c r="CQ381" s="1">
        <v>43.969000000000001</v>
      </c>
      <c r="CR381" s="1">
        <v>0.56589999999999996</v>
      </c>
      <c r="CS381" s="1" t="s">
        <v>19</v>
      </c>
      <c r="CT381" s="1"/>
      <c r="CU381" s="1"/>
      <c r="CV381" s="1"/>
      <c r="CW381" s="1"/>
      <c r="CX381" s="1"/>
      <c r="CY381" s="1"/>
    </row>
    <row r="382" spans="1:103" ht="15.75" customHeight="1" x14ac:dyDescent="0.25">
      <c r="A382" s="1" t="s">
        <v>142</v>
      </c>
      <c r="B382" s="1">
        <v>78</v>
      </c>
      <c r="C382" s="1">
        <v>102</v>
      </c>
      <c r="D382" s="1" t="s">
        <v>194</v>
      </c>
      <c r="E382" s="1">
        <v>13.41</v>
      </c>
      <c r="F382" s="1">
        <v>4</v>
      </c>
      <c r="G382" s="1">
        <v>22</v>
      </c>
      <c r="H382" s="1">
        <v>13.31</v>
      </c>
      <c r="I382" s="1">
        <v>13.8</v>
      </c>
      <c r="J382" s="1">
        <v>4.4640000000000004</v>
      </c>
      <c r="K382" s="1">
        <v>20.289000000000001</v>
      </c>
      <c r="L382" s="1">
        <v>0.89739999999999998</v>
      </c>
      <c r="M382" s="1" t="s">
        <v>19</v>
      </c>
      <c r="N382" s="1">
        <v>13.31</v>
      </c>
      <c r="O382" s="1">
        <v>13.8</v>
      </c>
      <c r="P382" s="1">
        <v>4.1989999999999998</v>
      </c>
      <c r="Q382" s="1">
        <v>19.088000000000001</v>
      </c>
      <c r="R382" s="1">
        <v>0.8831</v>
      </c>
      <c r="S382" s="1" t="s">
        <v>19</v>
      </c>
      <c r="T382" s="1">
        <v>13.3</v>
      </c>
      <c r="U382" s="1">
        <v>13.8</v>
      </c>
      <c r="V382" s="1">
        <v>4.3289999999999997</v>
      </c>
      <c r="W382" s="1">
        <v>19.678000000000001</v>
      </c>
      <c r="X382" s="1">
        <v>0.89180000000000004</v>
      </c>
      <c r="Y382" s="1" t="s">
        <v>19</v>
      </c>
      <c r="Z382" s="1">
        <v>13.31</v>
      </c>
      <c r="AA382" s="1">
        <v>13.8</v>
      </c>
      <c r="AB382" s="1">
        <v>4.9290000000000003</v>
      </c>
      <c r="AC382" s="1">
        <v>22.402999999999999</v>
      </c>
      <c r="AD382" s="1">
        <v>0.89249999999999996</v>
      </c>
      <c r="AE382" s="1" t="s">
        <v>19</v>
      </c>
      <c r="AF382" s="1">
        <v>13.3</v>
      </c>
      <c r="AG382" s="1">
        <v>13.8</v>
      </c>
      <c r="AH382" s="1">
        <v>5.0179999999999998</v>
      </c>
      <c r="AI382" s="1">
        <v>22.809000000000001</v>
      </c>
      <c r="AJ382" s="1">
        <v>0.88109999999999999</v>
      </c>
      <c r="AK382" s="1" t="s">
        <v>19</v>
      </c>
      <c r="AL382" s="1">
        <v>13.3</v>
      </c>
      <c r="AM382" s="1">
        <v>13.8</v>
      </c>
      <c r="AN382" s="1">
        <v>4.9509999999999996</v>
      </c>
      <c r="AO382" s="1">
        <v>22.503</v>
      </c>
      <c r="AP382" s="1">
        <v>0.86439999999999995</v>
      </c>
      <c r="AQ382" s="1" t="s">
        <v>19</v>
      </c>
      <c r="AR382" s="1">
        <v>13.3</v>
      </c>
      <c r="AS382" s="1">
        <v>13.81</v>
      </c>
      <c r="AT382" s="1">
        <v>6.4009999999999998</v>
      </c>
      <c r="AU382" s="1">
        <v>29.096</v>
      </c>
      <c r="AV382" s="1">
        <v>0.87670000000000003</v>
      </c>
      <c r="AW382" s="1" t="s">
        <v>19</v>
      </c>
      <c r="AX382" s="1">
        <v>13.31</v>
      </c>
      <c r="AY382" s="1">
        <v>13.8</v>
      </c>
      <c r="AZ382" s="1">
        <v>6.4409999999999998</v>
      </c>
      <c r="BA382" s="1">
        <v>29.277000000000001</v>
      </c>
      <c r="BB382" s="1">
        <v>0.85160000000000002</v>
      </c>
      <c r="BC382" s="1" t="s">
        <v>19</v>
      </c>
      <c r="BD382" s="1">
        <v>13.31</v>
      </c>
      <c r="BE382" s="1">
        <v>13.8</v>
      </c>
      <c r="BF382" s="1">
        <v>6.46</v>
      </c>
      <c r="BG382" s="1">
        <v>29.364000000000001</v>
      </c>
      <c r="BH382" s="1">
        <v>0.83479999999999999</v>
      </c>
      <c r="BI382" s="1" t="s">
        <v>19</v>
      </c>
      <c r="BJ382" s="1">
        <v>13.31</v>
      </c>
      <c r="BK382" s="1">
        <v>13.8</v>
      </c>
      <c r="BL382" s="1">
        <v>7.5069999999999997</v>
      </c>
      <c r="BM382" s="1">
        <v>34.122</v>
      </c>
      <c r="BN382" s="1">
        <v>0.82530000000000003</v>
      </c>
      <c r="BO382" s="1" t="s">
        <v>19</v>
      </c>
      <c r="BP382" s="1">
        <v>13.31</v>
      </c>
      <c r="BQ382" s="1">
        <v>13.8</v>
      </c>
      <c r="BR382" s="1">
        <v>7.6630000000000003</v>
      </c>
      <c r="BS382" s="1">
        <v>34.832000000000001</v>
      </c>
      <c r="BT382" s="1">
        <v>0.84330000000000005</v>
      </c>
      <c r="BU382" s="1" t="s">
        <v>19</v>
      </c>
      <c r="BV382" s="1">
        <v>13.31</v>
      </c>
      <c r="BW382" s="1">
        <v>13.8</v>
      </c>
      <c r="BX382" s="1">
        <v>7.6890000000000001</v>
      </c>
      <c r="BY382" s="1">
        <v>34.950000000000003</v>
      </c>
      <c r="BZ382" s="1">
        <v>0.8347</v>
      </c>
      <c r="CA382" s="1" t="s">
        <v>19</v>
      </c>
      <c r="CB382" s="1">
        <v>13.31</v>
      </c>
      <c r="CC382" s="1">
        <v>13.8</v>
      </c>
      <c r="CD382" s="1">
        <v>9.5809999999999995</v>
      </c>
      <c r="CE382" s="1">
        <v>43.55</v>
      </c>
      <c r="CF382" s="1">
        <v>0.84309999999999996</v>
      </c>
      <c r="CG382" s="1" t="s">
        <v>19</v>
      </c>
      <c r="CH382" s="1">
        <v>13.3</v>
      </c>
      <c r="CI382" s="1">
        <v>13.8</v>
      </c>
      <c r="CJ382" s="1">
        <v>9.1859999999999999</v>
      </c>
      <c r="CK382" s="1">
        <v>41.753999999999998</v>
      </c>
      <c r="CL382" s="1">
        <v>0.81110000000000004</v>
      </c>
      <c r="CM382" s="1" t="s">
        <v>19</v>
      </c>
      <c r="CN382" s="1">
        <v>13.31</v>
      </c>
      <c r="CO382" s="1">
        <v>13.8</v>
      </c>
      <c r="CP382" s="1">
        <v>9.5640000000000001</v>
      </c>
      <c r="CQ382" s="1">
        <v>43.470999999999997</v>
      </c>
      <c r="CR382" s="1">
        <v>0.80089999999999995</v>
      </c>
      <c r="CS382" s="1" t="s">
        <v>19</v>
      </c>
      <c r="CT382" s="1"/>
      <c r="CU382" s="1"/>
      <c r="CV382" s="1"/>
      <c r="CW382" s="1"/>
      <c r="CX382" s="1"/>
      <c r="CY382" s="1"/>
    </row>
    <row r="383" spans="1:103" ht="15.75" customHeight="1" x14ac:dyDescent="0.25">
      <c r="A383" s="1" t="s">
        <v>142</v>
      </c>
      <c r="B383" s="1">
        <v>80</v>
      </c>
      <c r="C383" s="1">
        <v>104</v>
      </c>
      <c r="D383" s="1" t="s">
        <v>195</v>
      </c>
      <c r="E383" s="1">
        <v>13.37</v>
      </c>
      <c r="F383" s="1">
        <v>4</v>
      </c>
      <c r="G383" s="1">
        <v>22</v>
      </c>
      <c r="H383" s="1">
        <v>13.31</v>
      </c>
      <c r="I383" s="1">
        <v>13.8</v>
      </c>
      <c r="J383" s="1">
        <v>4.4619999999999997</v>
      </c>
      <c r="K383" s="1">
        <v>20.283999999999999</v>
      </c>
      <c r="L383" s="1">
        <v>0.89739999999999998</v>
      </c>
      <c r="M383" s="1" t="s">
        <v>19</v>
      </c>
      <c r="N383" s="1">
        <v>13.31</v>
      </c>
      <c r="O383" s="1">
        <v>13.8</v>
      </c>
      <c r="P383" s="1">
        <v>4.1980000000000004</v>
      </c>
      <c r="Q383" s="1">
        <v>19.082999999999998</v>
      </c>
      <c r="R383" s="1">
        <v>0.8831</v>
      </c>
      <c r="S383" s="1" t="s">
        <v>19</v>
      </c>
      <c r="T383" s="1">
        <v>13.3</v>
      </c>
      <c r="U383" s="1">
        <v>13.8</v>
      </c>
      <c r="V383" s="1">
        <v>4.3280000000000003</v>
      </c>
      <c r="W383" s="1">
        <v>19.672000000000001</v>
      </c>
      <c r="X383" s="1">
        <v>0.89180000000000004</v>
      </c>
      <c r="Y383" s="1" t="s">
        <v>19</v>
      </c>
      <c r="Z383" s="1">
        <v>13.31</v>
      </c>
      <c r="AA383" s="1">
        <v>13.8</v>
      </c>
      <c r="AB383" s="1">
        <v>4.9269999999999996</v>
      </c>
      <c r="AC383" s="1">
        <v>22.396999999999998</v>
      </c>
      <c r="AD383" s="1">
        <v>0.89249999999999996</v>
      </c>
      <c r="AE383" s="1" t="s">
        <v>19</v>
      </c>
      <c r="AF383" s="1">
        <v>13.3</v>
      </c>
      <c r="AG383" s="1">
        <v>13.8</v>
      </c>
      <c r="AH383" s="1">
        <v>5.0170000000000003</v>
      </c>
      <c r="AI383" s="1">
        <v>22.803000000000001</v>
      </c>
      <c r="AJ383" s="1">
        <v>0.88109999999999999</v>
      </c>
      <c r="AK383" s="1" t="s">
        <v>19</v>
      </c>
      <c r="AL383" s="1">
        <v>13.3</v>
      </c>
      <c r="AM383" s="1">
        <v>13.8</v>
      </c>
      <c r="AN383" s="1">
        <v>4.9489999999999998</v>
      </c>
      <c r="AO383" s="1">
        <v>22.497</v>
      </c>
      <c r="AP383" s="1">
        <v>0.86439999999999995</v>
      </c>
      <c r="AQ383" s="1" t="s">
        <v>19</v>
      </c>
      <c r="AR383" s="1">
        <v>13.3</v>
      </c>
      <c r="AS383" s="1">
        <v>13.81</v>
      </c>
      <c r="AT383" s="1">
        <v>6.4</v>
      </c>
      <c r="AU383" s="1">
        <v>29.091000000000001</v>
      </c>
      <c r="AV383" s="1">
        <v>0.87670000000000003</v>
      </c>
      <c r="AW383" s="1" t="s">
        <v>19</v>
      </c>
      <c r="AX383" s="1">
        <v>13.31</v>
      </c>
      <c r="AY383" s="1">
        <v>13.8</v>
      </c>
      <c r="AZ383" s="1">
        <v>6.44</v>
      </c>
      <c r="BA383" s="1">
        <v>29.271999999999998</v>
      </c>
      <c r="BB383" s="1">
        <v>0.85160000000000002</v>
      </c>
      <c r="BC383" s="1" t="s">
        <v>19</v>
      </c>
      <c r="BD383" s="1">
        <v>13.31</v>
      </c>
      <c r="BE383" s="1">
        <v>13.8</v>
      </c>
      <c r="BF383" s="1">
        <v>6.4589999999999996</v>
      </c>
      <c r="BG383" s="1">
        <v>29.358000000000001</v>
      </c>
      <c r="BH383" s="1">
        <v>0.83479999999999999</v>
      </c>
      <c r="BI383" s="1" t="s">
        <v>19</v>
      </c>
      <c r="BJ383" s="1">
        <v>13.31</v>
      </c>
      <c r="BK383" s="1">
        <v>13.8</v>
      </c>
      <c r="BL383" s="1">
        <v>7.5060000000000002</v>
      </c>
      <c r="BM383" s="1">
        <v>34.116</v>
      </c>
      <c r="BN383" s="1">
        <v>0.82530000000000003</v>
      </c>
      <c r="BO383" s="1" t="s">
        <v>19</v>
      </c>
      <c r="BP383" s="1">
        <v>13.31</v>
      </c>
      <c r="BQ383" s="1">
        <v>13.8</v>
      </c>
      <c r="BR383" s="1">
        <v>7.6619999999999999</v>
      </c>
      <c r="BS383" s="1">
        <v>34.826000000000001</v>
      </c>
      <c r="BT383" s="1">
        <v>0.84330000000000005</v>
      </c>
      <c r="BU383" s="1" t="s">
        <v>19</v>
      </c>
      <c r="BV383" s="1">
        <v>13.31</v>
      </c>
      <c r="BW383" s="1">
        <v>13.8</v>
      </c>
      <c r="BX383" s="1">
        <v>7.6879999999999997</v>
      </c>
      <c r="BY383" s="1">
        <v>34.944000000000003</v>
      </c>
      <c r="BZ383" s="1">
        <v>0.8347</v>
      </c>
      <c r="CA383" s="1" t="s">
        <v>19</v>
      </c>
      <c r="CB383" s="1">
        <v>13.31</v>
      </c>
      <c r="CC383" s="1">
        <v>13.8</v>
      </c>
      <c r="CD383" s="1">
        <v>9.58</v>
      </c>
      <c r="CE383" s="1">
        <v>43.543999999999997</v>
      </c>
      <c r="CF383" s="1">
        <v>0.84309999999999996</v>
      </c>
      <c r="CG383" s="1" t="s">
        <v>19</v>
      </c>
      <c r="CH383" s="1">
        <v>13.3</v>
      </c>
      <c r="CI383" s="1">
        <v>13.8</v>
      </c>
      <c r="CJ383" s="1">
        <v>9.1850000000000005</v>
      </c>
      <c r="CK383" s="1">
        <v>41.747999999999998</v>
      </c>
      <c r="CL383" s="1">
        <v>0.81110000000000004</v>
      </c>
      <c r="CM383" s="1" t="s">
        <v>19</v>
      </c>
      <c r="CN383" s="1">
        <v>13.31</v>
      </c>
      <c r="CO383" s="1">
        <v>13.8</v>
      </c>
      <c r="CP383" s="1">
        <v>9.5619999999999994</v>
      </c>
      <c r="CQ383" s="1">
        <v>43.466000000000001</v>
      </c>
      <c r="CR383" s="1">
        <v>0.80089999999999995</v>
      </c>
      <c r="CS383" s="1" t="s">
        <v>19</v>
      </c>
      <c r="CT383" s="1"/>
      <c r="CU383" s="1"/>
      <c r="CV383" s="1"/>
      <c r="CW383" s="1"/>
      <c r="CX383" s="1"/>
      <c r="CY383" s="1"/>
    </row>
    <row r="384" spans="1:103" ht="15.75" customHeight="1" x14ac:dyDescent="0.25">
      <c r="A384" s="1" t="s">
        <v>142</v>
      </c>
      <c r="B384" s="1">
        <v>84</v>
      </c>
      <c r="C384" s="1">
        <v>88</v>
      </c>
      <c r="D384" s="1" t="s">
        <v>185</v>
      </c>
      <c r="E384" s="1">
        <v>7.04</v>
      </c>
      <c r="F384" s="1">
        <v>2</v>
      </c>
      <c r="G384" s="1">
        <v>3</v>
      </c>
      <c r="H384" s="1">
        <v>7.44</v>
      </c>
      <c r="I384" s="1">
        <v>7.46</v>
      </c>
      <c r="J384" s="1">
        <v>0.53500000000000003</v>
      </c>
      <c r="K384" s="1">
        <v>17.846</v>
      </c>
      <c r="L384" s="1">
        <v>0.89629999999999999</v>
      </c>
      <c r="M384" s="1" t="s">
        <v>19</v>
      </c>
      <c r="N384" s="1">
        <v>7.37</v>
      </c>
      <c r="O384" s="1">
        <v>7.4</v>
      </c>
      <c r="P384" s="1">
        <v>0.47599999999999998</v>
      </c>
      <c r="Q384" s="1">
        <v>15.879</v>
      </c>
      <c r="R384" s="1">
        <v>0.92290000000000005</v>
      </c>
      <c r="S384" s="1" t="s">
        <v>19</v>
      </c>
      <c r="T384" s="1">
        <v>7.44</v>
      </c>
      <c r="U384" s="1">
        <v>7.46</v>
      </c>
      <c r="V384" s="1">
        <v>0.45800000000000002</v>
      </c>
      <c r="W384" s="1">
        <v>15.268000000000001</v>
      </c>
      <c r="X384" s="1">
        <v>0.88619999999999999</v>
      </c>
      <c r="Y384" s="1" t="s">
        <v>19</v>
      </c>
      <c r="Z384" s="1">
        <v>7.44</v>
      </c>
      <c r="AA384" s="1">
        <v>7.46</v>
      </c>
      <c r="AB384" s="1">
        <v>0.66400000000000003</v>
      </c>
      <c r="AC384" s="1">
        <v>22.132999999999999</v>
      </c>
      <c r="AD384" s="1">
        <v>0.87729999999999997</v>
      </c>
      <c r="AE384" s="1" t="s">
        <v>19</v>
      </c>
      <c r="AF384" s="1">
        <v>7.44</v>
      </c>
      <c r="AG384" s="1">
        <v>7.46</v>
      </c>
      <c r="AH384" s="1">
        <v>0.63400000000000001</v>
      </c>
      <c r="AI384" s="1">
        <v>21.135000000000002</v>
      </c>
      <c r="AJ384" s="1">
        <v>0.87429999999999997</v>
      </c>
      <c r="AK384" s="1" t="s">
        <v>19</v>
      </c>
      <c r="AL384" s="1">
        <v>7.44</v>
      </c>
      <c r="AM384" s="1">
        <v>7.46</v>
      </c>
      <c r="AN384" s="1">
        <v>0.67</v>
      </c>
      <c r="AO384" s="1">
        <v>22.334</v>
      </c>
      <c r="AP384" s="1">
        <v>0.83340000000000003</v>
      </c>
      <c r="AQ384" s="1" t="s">
        <v>19</v>
      </c>
      <c r="AR384" s="1">
        <v>7.44</v>
      </c>
      <c r="AS384" s="1">
        <v>7.46</v>
      </c>
      <c r="AT384" s="1">
        <v>0.71199999999999997</v>
      </c>
      <c r="AU384" s="1">
        <v>23.719000000000001</v>
      </c>
      <c r="AV384" s="1">
        <v>0.92130000000000001</v>
      </c>
      <c r="AW384" s="1" t="s">
        <v>19</v>
      </c>
      <c r="AX384" s="1">
        <v>7.44</v>
      </c>
      <c r="AY384" s="1">
        <v>7.46</v>
      </c>
      <c r="AZ384" s="1">
        <v>0.69299999999999995</v>
      </c>
      <c r="BA384" s="1">
        <v>23.082999999999998</v>
      </c>
      <c r="BB384" s="1">
        <v>0.88619999999999999</v>
      </c>
      <c r="BC384" s="1" t="s">
        <v>19</v>
      </c>
      <c r="BD384" s="1">
        <v>7.44</v>
      </c>
      <c r="BE384" s="1">
        <v>7.46</v>
      </c>
      <c r="BF384" s="1">
        <v>0.58699999999999997</v>
      </c>
      <c r="BG384" s="1">
        <v>19.552</v>
      </c>
      <c r="BH384" s="1">
        <v>0.88170000000000004</v>
      </c>
      <c r="BI384" s="1" t="s">
        <v>19</v>
      </c>
      <c r="BJ384" s="1">
        <v>7.43</v>
      </c>
      <c r="BK384" s="1">
        <v>7.46</v>
      </c>
      <c r="BL384" s="1">
        <v>0.92900000000000005</v>
      </c>
      <c r="BM384" s="1">
        <v>30.963999999999999</v>
      </c>
      <c r="BN384" s="1">
        <v>0.83940000000000003</v>
      </c>
      <c r="BO384" s="1" t="s">
        <v>19</v>
      </c>
      <c r="BP384" s="1">
        <v>7.44</v>
      </c>
      <c r="BQ384" s="1">
        <v>7.46</v>
      </c>
      <c r="BR384" s="1">
        <v>0.89</v>
      </c>
      <c r="BS384" s="1">
        <v>29.654</v>
      </c>
      <c r="BT384" s="1">
        <v>0.86109999999999998</v>
      </c>
      <c r="BU384" s="1" t="s">
        <v>19</v>
      </c>
      <c r="BV384" s="1">
        <v>7.44</v>
      </c>
      <c r="BW384" s="1">
        <v>7.46</v>
      </c>
      <c r="BX384" s="1">
        <v>0.85099999999999998</v>
      </c>
      <c r="BY384" s="1">
        <v>28.361000000000001</v>
      </c>
      <c r="BZ384" s="1">
        <v>0.89249999999999996</v>
      </c>
      <c r="CA384" s="1" t="s">
        <v>19</v>
      </c>
      <c r="CB384" s="1">
        <v>7.44</v>
      </c>
      <c r="CC384" s="1">
        <v>7.46</v>
      </c>
      <c r="CD384" s="1">
        <v>1.1639999999999999</v>
      </c>
      <c r="CE384" s="1">
        <v>38.814</v>
      </c>
      <c r="CF384" s="1">
        <v>0.90280000000000005</v>
      </c>
      <c r="CG384" s="1" t="s">
        <v>19</v>
      </c>
      <c r="CH384" s="1">
        <v>7.43</v>
      </c>
      <c r="CI384" s="1">
        <v>7.46</v>
      </c>
      <c r="CJ384" s="1">
        <v>1.1060000000000001</v>
      </c>
      <c r="CK384" s="1">
        <v>36.878999999999998</v>
      </c>
      <c r="CL384" s="1">
        <v>0.87150000000000005</v>
      </c>
      <c r="CM384" s="1" t="s">
        <v>19</v>
      </c>
      <c r="CN384" s="1">
        <v>7.35</v>
      </c>
      <c r="CO384" s="1">
        <v>7.44</v>
      </c>
      <c r="CP384" s="1">
        <v>1.1579999999999999</v>
      </c>
      <c r="CQ384" s="1">
        <v>38.616</v>
      </c>
      <c r="CR384" s="1">
        <v>0.8962</v>
      </c>
      <c r="CS384" s="1" t="s">
        <v>19</v>
      </c>
      <c r="CT384" s="1"/>
      <c r="CU384" s="1"/>
      <c r="CV384" s="1"/>
      <c r="CW384" s="1"/>
      <c r="CX384" s="1"/>
      <c r="CY384" s="1"/>
    </row>
    <row r="385" spans="1:103" ht="15.75" customHeight="1" x14ac:dyDescent="0.25">
      <c r="A385" s="1" t="s">
        <v>142</v>
      </c>
      <c r="B385" s="1">
        <v>84</v>
      </c>
      <c r="C385" s="1">
        <v>102</v>
      </c>
      <c r="D385" s="1" t="s">
        <v>31</v>
      </c>
      <c r="E385" s="1">
        <v>8.99</v>
      </c>
      <c r="F385" s="1">
        <v>3</v>
      </c>
      <c r="G385" s="1">
        <v>16</v>
      </c>
      <c r="H385" s="1">
        <v>9.19</v>
      </c>
      <c r="I385" s="1">
        <v>9.49</v>
      </c>
      <c r="J385" s="1">
        <v>1.57</v>
      </c>
      <c r="K385" s="1">
        <v>9.8109999999999999</v>
      </c>
      <c r="L385" s="1">
        <v>0.91200000000000003</v>
      </c>
      <c r="M385" s="1" t="s">
        <v>20</v>
      </c>
      <c r="N385" s="1">
        <v>9.09</v>
      </c>
      <c r="O385" s="1">
        <v>9.3800000000000008</v>
      </c>
      <c r="P385" s="1">
        <v>1.3839999999999999</v>
      </c>
      <c r="Q385" s="1">
        <v>8.65</v>
      </c>
      <c r="R385" s="1">
        <v>0.92420000000000002</v>
      </c>
      <c r="S385" s="1" t="s">
        <v>20</v>
      </c>
      <c r="T385" s="1">
        <v>9.11</v>
      </c>
      <c r="U385" s="1">
        <v>9.39</v>
      </c>
      <c r="V385" s="1">
        <v>1.4159999999999999</v>
      </c>
      <c r="W385" s="1">
        <v>8.8490000000000002</v>
      </c>
      <c r="X385" s="1">
        <v>0.93220000000000003</v>
      </c>
      <c r="Y385" s="1" t="s">
        <v>20</v>
      </c>
      <c r="Z385" s="1">
        <v>9.19</v>
      </c>
      <c r="AA385" s="1">
        <v>9.48</v>
      </c>
      <c r="AB385" s="1">
        <v>1.756</v>
      </c>
      <c r="AC385" s="1">
        <v>10.977</v>
      </c>
      <c r="AD385" s="1">
        <v>0.92210000000000003</v>
      </c>
      <c r="AE385" s="1" t="s">
        <v>20</v>
      </c>
      <c r="AF385" s="1">
        <v>9.1300000000000008</v>
      </c>
      <c r="AG385" s="1">
        <v>9.4</v>
      </c>
      <c r="AH385" s="1">
        <v>1.7789999999999999</v>
      </c>
      <c r="AI385" s="1">
        <v>11.117000000000001</v>
      </c>
      <c r="AJ385" s="1">
        <v>0.92610000000000003</v>
      </c>
      <c r="AK385" s="1" t="s">
        <v>20</v>
      </c>
      <c r="AL385" s="1">
        <v>9.07</v>
      </c>
      <c r="AM385" s="1">
        <v>9.32</v>
      </c>
      <c r="AN385" s="1">
        <v>1.756</v>
      </c>
      <c r="AO385" s="1">
        <v>10.975</v>
      </c>
      <c r="AP385" s="1">
        <v>0.74339999999999995</v>
      </c>
      <c r="AQ385" s="1" t="s">
        <v>19</v>
      </c>
      <c r="AR385" s="1">
        <v>9.15</v>
      </c>
      <c r="AS385" s="1">
        <v>9.41</v>
      </c>
      <c r="AT385" s="1">
        <v>2.6819999999999999</v>
      </c>
      <c r="AU385" s="1">
        <v>16.763000000000002</v>
      </c>
      <c r="AV385" s="1">
        <v>0.92049999999999998</v>
      </c>
      <c r="AW385" s="1" t="s">
        <v>20</v>
      </c>
      <c r="AX385" s="1">
        <v>9.1300000000000008</v>
      </c>
      <c r="AY385" s="1">
        <v>9.36</v>
      </c>
      <c r="AZ385" s="1">
        <v>2.698</v>
      </c>
      <c r="BA385" s="1">
        <v>16.861000000000001</v>
      </c>
      <c r="BB385" s="1">
        <v>0.9103</v>
      </c>
      <c r="BC385" s="1" t="s">
        <v>20</v>
      </c>
      <c r="BD385" s="1">
        <v>9.1300000000000008</v>
      </c>
      <c r="BE385" s="1">
        <v>9.35</v>
      </c>
      <c r="BF385" s="1">
        <v>3.024</v>
      </c>
      <c r="BG385" s="1">
        <v>18.899999999999999</v>
      </c>
      <c r="BH385" s="1">
        <v>0.87450000000000006</v>
      </c>
      <c r="BI385" s="1" t="s">
        <v>20</v>
      </c>
      <c r="BJ385" s="1">
        <v>9.11</v>
      </c>
      <c r="BK385" s="1">
        <v>9.33</v>
      </c>
      <c r="BL385" s="1">
        <v>3.6909999999999998</v>
      </c>
      <c r="BM385" s="1">
        <v>23.068999999999999</v>
      </c>
      <c r="BN385" s="1">
        <v>0.88759999999999994</v>
      </c>
      <c r="BO385" s="1" t="s">
        <v>20</v>
      </c>
      <c r="BP385" s="1">
        <v>9.1199999999999992</v>
      </c>
      <c r="BQ385" s="1">
        <v>9.36</v>
      </c>
      <c r="BR385" s="1">
        <v>3.7469999999999999</v>
      </c>
      <c r="BS385" s="1">
        <v>23.416</v>
      </c>
      <c r="BT385" s="1">
        <v>0.90890000000000004</v>
      </c>
      <c r="BU385" s="1" t="s">
        <v>20</v>
      </c>
      <c r="BV385" s="1">
        <v>9.1199999999999992</v>
      </c>
      <c r="BW385" s="1">
        <v>9.35</v>
      </c>
      <c r="BX385" s="1">
        <v>3.8250000000000002</v>
      </c>
      <c r="BY385" s="1">
        <v>23.908999999999999</v>
      </c>
      <c r="BZ385" s="1">
        <v>0.90959999999999996</v>
      </c>
      <c r="CA385" s="1" t="s">
        <v>20</v>
      </c>
      <c r="CB385" s="1">
        <v>9.19</v>
      </c>
      <c r="CC385" s="1">
        <v>9.49</v>
      </c>
      <c r="CD385" s="1">
        <v>5.3940000000000001</v>
      </c>
      <c r="CE385" s="1">
        <v>33.712000000000003</v>
      </c>
      <c r="CF385" s="1">
        <v>0.87729999999999997</v>
      </c>
      <c r="CG385" s="1" t="s">
        <v>19</v>
      </c>
      <c r="CH385" s="1">
        <v>9.19</v>
      </c>
      <c r="CI385" s="1">
        <v>9.48</v>
      </c>
      <c r="CJ385" s="1">
        <v>5.2060000000000004</v>
      </c>
      <c r="CK385" s="1">
        <v>32.536000000000001</v>
      </c>
      <c r="CL385" s="1">
        <v>0.87909999999999999</v>
      </c>
      <c r="CM385" s="1" t="s">
        <v>19</v>
      </c>
      <c r="CN385" s="1">
        <v>9.19</v>
      </c>
      <c r="CO385" s="1">
        <v>9.48</v>
      </c>
      <c r="CP385" s="1">
        <v>5.4429999999999996</v>
      </c>
      <c r="CQ385" s="1">
        <v>34.020000000000003</v>
      </c>
      <c r="CR385" s="1">
        <v>0.86939999999999995</v>
      </c>
      <c r="CS385" s="1" t="s">
        <v>19</v>
      </c>
      <c r="CT385" s="1"/>
      <c r="CU385" s="1"/>
      <c r="CV385" s="1"/>
      <c r="CW385" s="1"/>
      <c r="CX385" s="1"/>
      <c r="CY385" s="1"/>
    </row>
    <row r="386" spans="1:103" ht="15.75" customHeight="1" x14ac:dyDescent="0.25">
      <c r="A386" s="1" t="s">
        <v>142</v>
      </c>
      <c r="B386" s="1">
        <v>84</v>
      </c>
      <c r="C386" s="1">
        <v>105</v>
      </c>
      <c r="D386" s="1" t="s">
        <v>196</v>
      </c>
      <c r="E386" s="1">
        <v>9.98</v>
      </c>
      <c r="F386" s="1">
        <v>4</v>
      </c>
      <c r="G386" s="1">
        <v>19</v>
      </c>
      <c r="H386" s="1">
        <v>9.9600000000000009</v>
      </c>
      <c r="I386" s="1">
        <v>10.25</v>
      </c>
      <c r="J386" s="1">
        <v>1.5229999999999999</v>
      </c>
      <c r="K386" s="1">
        <v>8.0150000000000006</v>
      </c>
      <c r="L386" s="1">
        <v>0.89459999999999995</v>
      </c>
      <c r="M386" s="1" t="s">
        <v>19</v>
      </c>
      <c r="N386" s="1">
        <v>9.9499999999999993</v>
      </c>
      <c r="O386" s="1">
        <v>10.25</v>
      </c>
      <c r="P386" s="1">
        <v>1.359</v>
      </c>
      <c r="Q386" s="1">
        <v>7.1520000000000001</v>
      </c>
      <c r="R386" s="1">
        <v>0.85840000000000005</v>
      </c>
      <c r="S386" s="1" t="s">
        <v>19</v>
      </c>
      <c r="T386" s="1">
        <v>9.9499999999999993</v>
      </c>
      <c r="U386" s="1">
        <v>10.25</v>
      </c>
      <c r="V386" s="1">
        <v>1.391</v>
      </c>
      <c r="W386" s="1">
        <v>7.3230000000000004</v>
      </c>
      <c r="X386" s="1">
        <v>0.87719999999999998</v>
      </c>
      <c r="Y386" s="1" t="s">
        <v>19</v>
      </c>
      <c r="Z386" s="1">
        <v>9.9600000000000009</v>
      </c>
      <c r="AA386" s="1">
        <v>10.25</v>
      </c>
      <c r="AB386" s="1">
        <v>1.7110000000000001</v>
      </c>
      <c r="AC386" s="1">
        <v>9.0039999999999996</v>
      </c>
      <c r="AD386" s="1">
        <v>0.88090000000000002</v>
      </c>
      <c r="AE386" s="1" t="s">
        <v>19</v>
      </c>
      <c r="AF386" s="1">
        <v>9.9499999999999993</v>
      </c>
      <c r="AG386" s="1">
        <v>10.25</v>
      </c>
      <c r="AH386" s="1">
        <v>1.766</v>
      </c>
      <c r="AI386" s="1">
        <v>9.2970000000000006</v>
      </c>
      <c r="AJ386" s="1">
        <v>0.89670000000000005</v>
      </c>
      <c r="AK386" s="1" t="s">
        <v>19</v>
      </c>
      <c r="AL386" s="1">
        <v>9.9499999999999993</v>
      </c>
      <c r="AM386" s="1">
        <v>10.25</v>
      </c>
      <c r="AN386" s="1">
        <v>1.7070000000000001</v>
      </c>
      <c r="AO386" s="1">
        <v>8.9860000000000007</v>
      </c>
      <c r="AP386" s="1">
        <v>0.82410000000000005</v>
      </c>
      <c r="AQ386" s="1" t="s">
        <v>19</v>
      </c>
      <c r="AR386" s="1">
        <v>9.9499999999999993</v>
      </c>
      <c r="AS386" s="1">
        <v>10.25</v>
      </c>
      <c r="AT386" s="1">
        <v>2.8239999999999998</v>
      </c>
      <c r="AU386" s="1">
        <v>14.866</v>
      </c>
      <c r="AV386" s="1">
        <v>0.87849999999999995</v>
      </c>
      <c r="AW386" s="1" t="s">
        <v>19</v>
      </c>
      <c r="AX386" s="1">
        <v>9.9600000000000009</v>
      </c>
      <c r="AY386" s="1">
        <v>10.25</v>
      </c>
      <c r="AZ386" s="1">
        <v>2.827</v>
      </c>
      <c r="BA386" s="1">
        <v>14.877000000000001</v>
      </c>
      <c r="BB386" s="1">
        <v>0.81879999999999997</v>
      </c>
      <c r="BC386" s="1" t="s">
        <v>19</v>
      </c>
      <c r="BD386" s="1">
        <v>9.9600000000000009</v>
      </c>
      <c r="BE386" s="1">
        <v>10.25</v>
      </c>
      <c r="BF386" s="1">
        <v>2.9079999999999999</v>
      </c>
      <c r="BG386" s="1">
        <v>15.304</v>
      </c>
      <c r="BH386" s="1">
        <v>0.80030000000000001</v>
      </c>
      <c r="BI386" s="1" t="s">
        <v>19</v>
      </c>
      <c r="BJ386" s="1">
        <v>9.9600000000000009</v>
      </c>
      <c r="BK386" s="1">
        <v>10.25</v>
      </c>
      <c r="BL386" s="1">
        <v>4.1219999999999999</v>
      </c>
      <c r="BM386" s="1">
        <v>21.695</v>
      </c>
      <c r="BN386" s="1">
        <v>0.74019999999999997</v>
      </c>
      <c r="BO386" s="1" t="s">
        <v>19</v>
      </c>
      <c r="BP386" s="1">
        <v>9.9499999999999993</v>
      </c>
      <c r="BQ386" s="1">
        <v>10.25</v>
      </c>
      <c r="BR386" s="1">
        <v>4.0620000000000003</v>
      </c>
      <c r="BS386" s="1">
        <v>21.376999999999999</v>
      </c>
      <c r="BT386" s="1">
        <v>0.8044</v>
      </c>
      <c r="BU386" s="1" t="s">
        <v>19</v>
      </c>
      <c r="BV386" s="1">
        <v>9.9600000000000009</v>
      </c>
      <c r="BW386" s="1">
        <v>10.25</v>
      </c>
      <c r="BX386" s="1">
        <v>4.1719999999999997</v>
      </c>
      <c r="BY386" s="1">
        <v>21.956</v>
      </c>
      <c r="BZ386" s="1">
        <v>0.80010000000000003</v>
      </c>
      <c r="CA386" s="1" t="s">
        <v>19</v>
      </c>
      <c r="CB386" s="1">
        <v>9.9600000000000009</v>
      </c>
      <c r="CC386" s="1">
        <v>10.25</v>
      </c>
      <c r="CD386" s="1">
        <v>6.2130000000000001</v>
      </c>
      <c r="CE386" s="1">
        <v>32.701000000000001</v>
      </c>
      <c r="CF386" s="1">
        <v>0.76329999999999998</v>
      </c>
      <c r="CG386" s="1" t="s">
        <v>19</v>
      </c>
      <c r="CH386" s="1">
        <v>9.9499999999999993</v>
      </c>
      <c r="CI386" s="1">
        <v>10.25</v>
      </c>
      <c r="CJ386" s="1">
        <v>6.1289999999999996</v>
      </c>
      <c r="CK386" s="1">
        <v>32.26</v>
      </c>
      <c r="CL386" s="1">
        <v>0.7016</v>
      </c>
      <c r="CM386" s="1" t="s">
        <v>19</v>
      </c>
      <c r="CN386" s="1">
        <v>9.9600000000000009</v>
      </c>
      <c r="CO386" s="1">
        <v>10.25</v>
      </c>
      <c r="CP386" s="1">
        <v>6.1820000000000004</v>
      </c>
      <c r="CQ386" s="1">
        <v>32.537999999999997</v>
      </c>
      <c r="CR386" s="1">
        <v>0.76100000000000001</v>
      </c>
      <c r="CS386" s="1" t="s">
        <v>19</v>
      </c>
      <c r="CT386" s="1"/>
      <c r="CU386" s="1"/>
      <c r="CV386" s="1"/>
      <c r="CW386" s="1"/>
      <c r="CX386" s="1"/>
      <c r="CY386" s="1"/>
    </row>
    <row r="387" spans="1:103" ht="15.75" customHeight="1" x14ac:dyDescent="0.25">
      <c r="A387" s="1" t="s">
        <v>142</v>
      </c>
      <c r="B387" s="1">
        <v>84</v>
      </c>
      <c r="C387" s="1">
        <v>118</v>
      </c>
      <c r="D387" s="1" t="s">
        <v>97</v>
      </c>
      <c r="E387" s="1">
        <v>12.33</v>
      </c>
      <c r="F387" s="1">
        <v>5</v>
      </c>
      <c r="G387" s="1">
        <v>32</v>
      </c>
      <c r="H387" s="1">
        <v>12.48</v>
      </c>
      <c r="I387" s="1">
        <v>12.83</v>
      </c>
      <c r="J387" s="1">
        <v>6.165</v>
      </c>
      <c r="K387" s="1">
        <v>19.266999999999999</v>
      </c>
      <c r="L387" s="1">
        <v>0.87609999999999999</v>
      </c>
      <c r="M387" s="1" t="s">
        <v>19</v>
      </c>
      <c r="N387" s="1">
        <v>12.36</v>
      </c>
      <c r="O387" s="1">
        <v>12.73</v>
      </c>
      <c r="P387" s="1">
        <v>6.907</v>
      </c>
      <c r="Q387" s="1">
        <v>21.585000000000001</v>
      </c>
      <c r="R387" s="1">
        <v>0.76290000000000002</v>
      </c>
      <c r="S387" s="1" t="s">
        <v>19</v>
      </c>
      <c r="T387" s="1">
        <v>12.34</v>
      </c>
      <c r="U387" s="1">
        <v>12.69</v>
      </c>
      <c r="V387" s="1">
        <v>6.1420000000000003</v>
      </c>
      <c r="W387" s="1">
        <v>19.195</v>
      </c>
      <c r="X387" s="1">
        <v>0.85919999999999996</v>
      </c>
      <c r="Y387" s="1" t="s">
        <v>19</v>
      </c>
      <c r="Z387" s="1">
        <v>12.4</v>
      </c>
      <c r="AA387" s="1">
        <v>12.72</v>
      </c>
      <c r="AB387" s="1">
        <v>7.0629999999999997</v>
      </c>
      <c r="AC387" s="1">
        <v>22.073</v>
      </c>
      <c r="AD387" s="1">
        <v>0.81279999999999997</v>
      </c>
      <c r="AE387" s="1" t="s">
        <v>19</v>
      </c>
      <c r="AF387" s="1">
        <v>12.31</v>
      </c>
      <c r="AG387" s="1">
        <v>12.69</v>
      </c>
      <c r="AH387" s="1">
        <v>6.718</v>
      </c>
      <c r="AI387" s="1">
        <v>20.994</v>
      </c>
      <c r="AJ387" s="1">
        <v>0.88590000000000002</v>
      </c>
      <c r="AK387" s="1" t="s">
        <v>19</v>
      </c>
      <c r="AL387" s="1">
        <v>12.3</v>
      </c>
      <c r="AM387" s="1">
        <v>12.68</v>
      </c>
      <c r="AN387" s="1">
        <v>6.7450000000000001</v>
      </c>
      <c r="AO387" s="1">
        <v>21.077999999999999</v>
      </c>
      <c r="AP387" s="1">
        <v>0.87829999999999997</v>
      </c>
      <c r="AQ387" s="1" t="s">
        <v>19</v>
      </c>
      <c r="AR387" s="1">
        <v>12.41</v>
      </c>
      <c r="AS387" s="1">
        <v>12.74</v>
      </c>
      <c r="AT387" s="1">
        <v>8.4960000000000004</v>
      </c>
      <c r="AU387" s="1">
        <v>26.55</v>
      </c>
      <c r="AV387" s="1">
        <v>0.87670000000000003</v>
      </c>
      <c r="AW387" s="1" t="s">
        <v>19</v>
      </c>
      <c r="AX387" s="1">
        <v>12.31</v>
      </c>
      <c r="AY387" s="1">
        <v>12.7</v>
      </c>
      <c r="AZ387" s="1">
        <v>8.5739999999999998</v>
      </c>
      <c r="BA387" s="1">
        <v>26.792999999999999</v>
      </c>
      <c r="BB387" s="1">
        <v>0.85880000000000001</v>
      </c>
      <c r="BC387" s="1" t="s">
        <v>19</v>
      </c>
      <c r="BD387" s="1">
        <v>12.36</v>
      </c>
      <c r="BE387" s="1">
        <v>12.63</v>
      </c>
      <c r="BF387" s="1">
        <v>8.6739999999999995</v>
      </c>
      <c r="BG387" s="1">
        <v>27.106999999999999</v>
      </c>
      <c r="BH387" s="1">
        <v>0.86329999999999996</v>
      </c>
      <c r="BI387" s="1" t="s">
        <v>19</v>
      </c>
      <c r="BJ387" s="1">
        <v>12.37</v>
      </c>
      <c r="BK387" s="1">
        <v>12.71</v>
      </c>
      <c r="BL387" s="1">
        <v>10.196999999999999</v>
      </c>
      <c r="BM387" s="1">
        <v>31.864999999999998</v>
      </c>
      <c r="BN387" s="1">
        <v>0.82140000000000002</v>
      </c>
      <c r="BO387" s="1" t="s">
        <v>19</v>
      </c>
      <c r="BP387" s="1">
        <v>12.36</v>
      </c>
      <c r="BQ387" s="1">
        <v>12.73</v>
      </c>
      <c r="BR387" s="1">
        <v>10.156000000000001</v>
      </c>
      <c r="BS387" s="1">
        <v>31.736999999999998</v>
      </c>
      <c r="BT387" s="1">
        <v>0.85360000000000003</v>
      </c>
      <c r="BU387" s="1" t="s">
        <v>19</v>
      </c>
      <c r="BV387" s="1">
        <v>12.36</v>
      </c>
      <c r="BW387" s="1">
        <v>12.72</v>
      </c>
      <c r="BX387" s="1">
        <v>10.210000000000001</v>
      </c>
      <c r="BY387" s="1">
        <v>31.907</v>
      </c>
      <c r="BZ387" s="1">
        <v>0.84419999999999995</v>
      </c>
      <c r="CA387" s="1" t="s">
        <v>19</v>
      </c>
      <c r="CB387" s="1">
        <v>12.38</v>
      </c>
      <c r="CC387" s="1">
        <v>12.74</v>
      </c>
      <c r="CD387" s="1">
        <v>13.272</v>
      </c>
      <c r="CE387" s="1">
        <v>41.476999999999997</v>
      </c>
      <c r="CF387" s="1">
        <v>0.73209999999999997</v>
      </c>
      <c r="CG387" s="1" t="s">
        <v>19</v>
      </c>
      <c r="CH387" s="1">
        <v>12.35</v>
      </c>
      <c r="CI387" s="1">
        <v>12.7</v>
      </c>
      <c r="CJ387" s="1">
        <v>12.323</v>
      </c>
      <c r="CK387" s="1">
        <v>38.508000000000003</v>
      </c>
      <c r="CL387" s="1">
        <v>0.82669999999999999</v>
      </c>
      <c r="CM387" s="1" t="s">
        <v>19</v>
      </c>
      <c r="CN387" s="1">
        <v>12.34</v>
      </c>
      <c r="CO387" s="1">
        <v>12.67</v>
      </c>
      <c r="CP387" s="1">
        <v>12.827999999999999</v>
      </c>
      <c r="CQ387" s="1">
        <v>40.087000000000003</v>
      </c>
      <c r="CR387" s="1">
        <v>0.81520000000000004</v>
      </c>
      <c r="CS387" s="1" t="s">
        <v>19</v>
      </c>
      <c r="CT387" s="1"/>
      <c r="CU387" s="1"/>
      <c r="CV387" s="1"/>
      <c r="CW387" s="1"/>
      <c r="CX387" s="1"/>
      <c r="CY387" s="1"/>
    </row>
    <row r="388" spans="1:103" ht="15.75" customHeight="1" x14ac:dyDescent="0.25">
      <c r="A388" s="1" t="s">
        <v>142</v>
      </c>
      <c r="B388" s="1">
        <v>89</v>
      </c>
      <c r="C388" s="1">
        <v>102</v>
      </c>
      <c r="D388" s="1" t="s">
        <v>98</v>
      </c>
      <c r="E388" s="1">
        <v>7.95</v>
      </c>
      <c r="F388" s="1">
        <v>3</v>
      </c>
      <c r="G388" s="1">
        <v>11</v>
      </c>
      <c r="H388" s="1">
        <v>8.09</v>
      </c>
      <c r="I388" s="1">
        <v>8.39</v>
      </c>
      <c r="J388" s="1">
        <v>0.90600000000000003</v>
      </c>
      <c r="K388" s="1">
        <v>8.2360000000000007</v>
      </c>
      <c r="L388" s="1">
        <v>0.90859999999999996</v>
      </c>
      <c r="M388" s="1" t="s">
        <v>19</v>
      </c>
      <c r="N388" s="1">
        <v>8.0500000000000007</v>
      </c>
      <c r="O388" s="1">
        <v>8.32</v>
      </c>
      <c r="P388" s="1">
        <v>0.81200000000000006</v>
      </c>
      <c r="Q388" s="1">
        <v>7.3819999999999997</v>
      </c>
      <c r="R388" s="1">
        <v>0.91469999999999996</v>
      </c>
      <c r="S388" s="1" t="s">
        <v>19</v>
      </c>
      <c r="T388" s="1">
        <v>8.0500000000000007</v>
      </c>
      <c r="U388" s="1">
        <v>8.33</v>
      </c>
      <c r="V388" s="1">
        <v>0.94</v>
      </c>
      <c r="W388" s="1">
        <v>8.548</v>
      </c>
      <c r="X388" s="1">
        <v>0.87470000000000003</v>
      </c>
      <c r="Y388" s="1" t="s">
        <v>19</v>
      </c>
      <c r="Z388" s="1">
        <v>8.09</v>
      </c>
      <c r="AA388" s="1">
        <v>8.36</v>
      </c>
      <c r="AB388" s="1">
        <v>1.002</v>
      </c>
      <c r="AC388" s="1">
        <v>9.11</v>
      </c>
      <c r="AD388" s="1">
        <v>0.90539999999999998</v>
      </c>
      <c r="AE388" s="1" t="s">
        <v>19</v>
      </c>
      <c r="AF388" s="1">
        <v>8.0399999999999991</v>
      </c>
      <c r="AG388" s="1">
        <v>8.3000000000000007</v>
      </c>
      <c r="AH388" s="1">
        <v>1.0429999999999999</v>
      </c>
      <c r="AI388" s="1">
        <v>9.4849999999999994</v>
      </c>
      <c r="AJ388" s="1">
        <v>0.92430000000000001</v>
      </c>
      <c r="AK388" s="1" t="s">
        <v>19</v>
      </c>
      <c r="AL388" s="1">
        <v>8.01</v>
      </c>
      <c r="AM388" s="1">
        <v>8.27</v>
      </c>
      <c r="AN388" s="1">
        <v>1.4710000000000001</v>
      </c>
      <c r="AO388" s="1">
        <v>13.372</v>
      </c>
      <c r="AP388" s="1">
        <v>0.85860000000000003</v>
      </c>
      <c r="AQ388" s="1" t="s">
        <v>19</v>
      </c>
      <c r="AR388" s="1">
        <v>8.07</v>
      </c>
      <c r="AS388" s="1">
        <v>8.3699999999999992</v>
      </c>
      <c r="AT388" s="1">
        <v>1.9770000000000001</v>
      </c>
      <c r="AU388" s="1">
        <v>17.971</v>
      </c>
      <c r="AV388" s="1">
        <v>0.90449999999999997</v>
      </c>
      <c r="AW388" s="1" t="s">
        <v>19</v>
      </c>
      <c r="AX388" s="1">
        <v>8.0500000000000007</v>
      </c>
      <c r="AY388" s="1">
        <v>8.35</v>
      </c>
      <c r="AZ388" s="1">
        <v>1.9079999999999999</v>
      </c>
      <c r="BA388" s="1">
        <v>17.344999999999999</v>
      </c>
      <c r="BB388" s="1">
        <v>0.90229999999999999</v>
      </c>
      <c r="BC388" s="1" t="s">
        <v>19</v>
      </c>
      <c r="BD388" s="1">
        <v>8.01</v>
      </c>
      <c r="BE388" s="1">
        <v>8.3699999999999992</v>
      </c>
      <c r="BF388" s="1">
        <v>2.3620000000000001</v>
      </c>
      <c r="BG388" s="1">
        <v>21.472999999999999</v>
      </c>
      <c r="BH388" s="1">
        <v>0.74880000000000002</v>
      </c>
      <c r="BI388" s="1" t="s">
        <v>19</v>
      </c>
      <c r="BJ388" s="1">
        <v>8.0299999999999994</v>
      </c>
      <c r="BK388" s="1">
        <v>8.32</v>
      </c>
      <c r="BL388" s="1">
        <v>2.8780000000000001</v>
      </c>
      <c r="BM388" s="1">
        <v>26.161000000000001</v>
      </c>
      <c r="BN388" s="1">
        <v>0.86650000000000005</v>
      </c>
      <c r="BO388" s="1" t="s">
        <v>19</v>
      </c>
      <c r="BP388" s="1">
        <v>8.0500000000000007</v>
      </c>
      <c r="BQ388" s="1">
        <v>8.32</v>
      </c>
      <c r="BR388" s="1">
        <v>2.9729999999999999</v>
      </c>
      <c r="BS388" s="1">
        <v>27.023</v>
      </c>
      <c r="BT388" s="1">
        <v>0.88039999999999996</v>
      </c>
      <c r="BU388" s="1" t="s">
        <v>19</v>
      </c>
      <c r="BV388" s="1">
        <v>8.08</v>
      </c>
      <c r="BW388" s="1">
        <v>8.33</v>
      </c>
      <c r="BX388" s="1">
        <v>2.9470000000000001</v>
      </c>
      <c r="BY388" s="1">
        <v>26.795000000000002</v>
      </c>
      <c r="BZ388" s="1">
        <v>0.88739999999999997</v>
      </c>
      <c r="CA388" s="1" t="s">
        <v>19</v>
      </c>
      <c r="CB388" s="1">
        <v>8.09</v>
      </c>
      <c r="CC388" s="1">
        <v>8.3800000000000008</v>
      </c>
      <c r="CD388" s="1">
        <v>4.2759999999999998</v>
      </c>
      <c r="CE388" s="1">
        <v>38.871000000000002</v>
      </c>
      <c r="CF388" s="1">
        <v>0.86960000000000004</v>
      </c>
      <c r="CG388" s="1" t="s">
        <v>19</v>
      </c>
      <c r="CH388" s="1">
        <v>8.06</v>
      </c>
      <c r="CI388" s="1">
        <v>8.33</v>
      </c>
      <c r="CJ388" s="1">
        <v>4.1559999999999997</v>
      </c>
      <c r="CK388" s="1">
        <v>37.779000000000003</v>
      </c>
      <c r="CL388" s="1">
        <v>0.86739999999999995</v>
      </c>
      <c r="CM388" s="1" t="s">
        <v>19</v>
      </c>
      <c r="CN388" s="1">
        <v>8.02</v>
      </c>
      <c r="CO388" s="1">
        <v>8.3000000000000007</v>
      </c>
      <c r="CP388" s="1">
        <v>4.2869999999999999</v>
      </c>
      <c r="CQ388" s="1">
        <v>38.970999999999997</v>
      </c>
      <c r="CR388" s="1">
        <v>0.87580000000000002</v>
      </c>
      <c r="CS388" s="1" t="s">
        <v>19</v>
      </c>
      <c r="CT388" s="1"/>
      <c r="CU388" s="1"/>
      <c r="CV388" s="1"/>
      <c r="CW388" s="1"/>
      <c r="CX388" s="1"/>
      <c r="CY388" s="1"/>
    </row>
    <row r="389" spans="1:103" ht="15.75" customHeight="1" x14ac:dyDescent="0.25">
      <c r="A389" s="1" t="s">
        <v>142</v>
      </c>
      <c r="B389" s="1">
        <v>96</v>
      </c>
      <c r="C389" s="1">
        <v>102</v>
      </c>
      <c r="D389" s="1" t="s">
        <v>197</v>
      </c>
      <c r="E389" s="1">
        <v>7.57</v>
      </c>
      <c r="F389" s="1">
        <v>2</v>
      </c>
      <c r="G389" s="1">
        <v>5</v>
      </c>
      <c r="H389" s="1">
        <v>8</v>
      </c>
      <c r="I389" s="1">
        <v>8.07</v>
      </c>
      <c r="J389" s="1">
        <v>0.06</v>
      </c>
      <c r="K389" s="1">
        <v>1.208</v>
      </c>
      <c r="L389" s="1">
        <v>0.92300000000000004</v>
      </c>
      <c r="M389" s="1" t="s">
        <v>19</v>
      </c>
      <c r="N389" s="1">
        <v>8</v>
      </c>
      <c r="O389" s="1">
        <v>8.07</v>
      </c>
      <c r="P389" s="1">
        <v>4.7E-2</v>
      </c>
      <c r="Q389" s="1">
        <v>0.95</v>
      </c>
      <c r="R389" s="1">
        <v>0.9375</v>
      </c>
      <c r="S389" s="1" t="s">
        <v>19</v>
      </c>
      <c r="T389" s="1">
        <v>8</v>
      </c>
      <c r="U389" s="1">
        <v>8.07</v>
      </c>
      <c r="V389" s="1">
        <v>3.5000000000000003E-2</v>
      </c>
      <c r="W389" s="1">
        <v>0.70299999999999996</v>
      </c>
      <c r="X389" s="1">
        <v>0.94169999999999998</v>
      </c>
      <c r="Y389" s="1" t="s">
        <v>19</v>
      </c>
      <c r="Z389" s="1">
        <v>8</v>
      </c>
      <c r="AA389" s="1">
        <v>8.07</v>
      </c>
      <c r="AB389" s="1">
        <v>2.1000000000000001E-2</v>
      </c>
      <c r="AC389" s="1">
        <v>0.41599999999999998</v>
      </c>
      <c r="AD389" s="1">
        <v>0.92749999999999999</v>
      </c>
      <c r="AE389" s="1" t="s">
        <v>19</v>
      </c>
      <c r="AF389" s="1">
        <v>8</v>
      </c>
      <c r="AG389" s="1">
        <v>8.06</v>
      </c>
      <c r="AH389" s="1">
        <v>0.05</v>
      </c>
      <c r="AI389" s="1">
        <v>0.99299999999999999</v>
      </c>
      <c r="AJ389" s="1">
        <v>0.94530000000000003</v>
      </c>
      <c r="AK389" s="1" t="s">
        <v>19</v>
      </c>
      <c r="AL389" s="1">
        <v>8</v>
      </c>
      <c r="AM389" s="1">
        <v>8.06</v>
      </c>
      <c r="AN389" s="1">
        <v>0.08</v>
      </c>
      <c r="AO389" s="1">
        <v>1.5920000000000001</v>
      </c>
      <c r="AP389" s="1">
        <v>0.91159999999999997</v>
      </c>
      <c r="AQ389" s="1" t="s">
        <v>19</v>
      </c>
      <c r="AR389" s="1">
        <v>8</v>
      </c>
      <c r="AS389" s="1">
        <v>8.06</v>
      </c>
      <c r="AT389" s="1">
        <v>7.9000000000000001E-2</v>
      </c>
      <c r="AU389" s="1">
        <v>1.577</v>
      </c>
      <c r="AV389" s="1">
        <v>0.93289999999999995</v>
      </c>
      <c r="AW389" s="1" t="s">
        <v>19</v>
      </c>
      <c r="AX389" s="1">
        <v>8</v>
      </c>
      <c r="AY389" s="1">
        <v>8.07</v>
      </c>
      <c r="AZ389" s="1">
        <v>5.8999999999999997E-2</v>
      </c>
      <c r="BA389" s="1">
        <v>1.1779999999999999</v>
      </c>
      <c r="BB389" s="1">
        <v>0.9163</v>
      </c>
      <c r="BC389" s="1" t="s">
        <v>19</v>
      </c>
      <c r="BD389" s="1">
        <v>8</v>
      </c>
      <c r="BE389" s="1">
        <v>8.07</v>
      </c>
      <c r="BF389" s="1">
        <v>8.1000000000000003E-2</v>
      </c>
      <c r="BG389" s="1">
        <v>1.617</v>
      </c>
      <c r="BH389" s="1">
        <v>0.91769999999999996</v>
      </c>
      <c r="BI389" s="1" t="s">
        <v>19</v>
      </c>
      <c r="BJ389" s="1">
        <v>8</v>
      </c>
      <c r="BK389" s="1">
        <v>8.06</v>
      </c>
      <c r="BL389" s="1">
        <v>0.4</v>
      </c>
      <c r="BM389" s="1">
        <v>8.0039999999999996</v>
      </c>
      <c r="BN389" s="1">
        <v>0.91110000000000002</v>
      </c>
      <c r="BO389" s="1" t="s">
        <v>19</v>
      </c>
      <c r="BP389" s="1">
        <v>8</v>
      </c>
      <c r="BQ389" s="1">
        <v>8.07</v>
      </c>
      <c r="BR389" s="1">
        <v>0.38100000000000001</v>
      </c>
      <c r="BS389" s="1">
        <v>7.6120000000000001</v>
      </c>
      <c r="BT389" s="1">
        <v>0.90880000000000005</v>
      </c>
      <c r="BU389" s="1" t="s">
        <v>19</v>
      </c>
      <c r="BV389" s="1">
        <v>8</v>
      </c>
      <c r="BW389" s="1">
        <v>8.07</v>
      </c>
      <c r="BX389" s="1">
        <v>0.38700000000000001</v>
      </c>
      <c r="BY389" s="1">
        <v>7.7450000000000001</v>
      </c>
      <c r="BZ389" s="1">
        <v>0.92330000000000001</v>
      </c>
      <c r="CA389" s="1" t="s">
        <v>19</v>
      </c>
      <c r="CB389" s="1">
        <v>8</v>
      </c>
      <c r="CC389" s="1">
        <v>8.07</v>
      </c>
      <c r="CD389" s="1">
        <v>1.3740000000000001</v>
      </c>
      <c r="CE389" s="1">
        <v>27.483000000000001</v>
      </c>
      <c r="CF389" s="1">
        <v>0.9022</v>
      </c>
      <c r="CG389" s="1" t="s">
        <v>19</v>
      </c>
      <c r="CH389" s="1">
        <v>8</v>
      </c>
      <c r="CI389" s="1">
        <v>8.06</v>
      </c>
      <c r="CJ389" s="1">
        <v>1.321</v>
      </c>
      <c r="CK389" s="1">
        <v>26.411999999999999</v>
      </c>
      <c r="CL389" s="1">
        <v>0.87629999999999997</v>
      </c>
      <c r="CM389" s="1" t="s">
        <v>19</v>
      </c>
      <c r="CN389" s="1">
        <v>8</v>
      </c>
      <c r="CO389" s="1">
        <v>8.06</v>
      </c>
      <c r="CP389" s="1">
        <v>1.456</v>
      </c>
      <c r="CQ389" s="1">
        <v>29.125</v>
      </c>
      <c r="CR389" s="1">
        <v>0.87490000000000001</v>
      </c>
      <c r="CS389" s="1" t="s">
        <v>19</v>
      </c>
      <c r="CT389" s="1"/>
      <c r="CU389" s="1"/>
      <c r="CV389" s="1"/>
      <c r="CW389" s="1"/>
      <c r="CX389" s="1"/>
      <c r="CY389" s="1"/>
    </row>
    <row r="390" spans="1:103" ht="15.75" customHeight="1" x14ac:dyDescent="0.25">
      <c r="A390" s="1" t="s">
        <v>142</v>
      </c>
      <c r="B390" s="1">
        <v>96</v>
      </c>
      <c r="C390" s="1">
        <v>105</v>
      </c>
      <c r="D390" s="1" t="s">
        <v>198</v>
      </c>
      <c r="E390" s="1">
        <v>9.7200000000000006</v>
      </c>
      <c r="F390" s="1">
        <v>2</v>
      </c>
      <c r="G390" s="1">
        <v>8</v>
      </c>
      <c r="H390" s="1">
        <v>9.5399999999999991</v>
      </c>
      <c r="I390" s="1">
        <v>9.74</v>
      </c>
      <c r="J390" s="1">
        <v>0.127</v>
      </c>
      <c r="K390" s="1">
        <v>1.5840000000000001</v>
      </c>
      <c r="L390" s="1">
        <v>0.76019999999999999</v>
      </c>
      <c r="M390" s="1" t="s">
        <v>19</v>
      </c>
      <c r="N390" s="1">
        <v>9.48</v>
      </c>
      <c r="O390" s="1">
        <v>9.65</v>
      </c>
      <c r="P390" s="1">
        <v>7.9000000000000001E-2</v>
      </c>
      <c r="Q390" s="1">
        <v>0.98699999999999999</v>
      </c>
      <c r="R390" s="1">
        <v>0.78259999999999996</v>
      </c>
      <c r="S390" s="1" t="s">
        <v>19</v>
      </c>
      <c r="T390" s="1">
        <v>9.48</v>
      </c>
      <c r="U390" s="1">
        <v>9.69</v>
      </c>
      <c r="V390" s="1">
        <v>0.124</v>
      </c>
      <c r="W390" s="1">
        <v>1.556</v>
      </c>
      <c r="X390" s="1">
        <v>0.7873</v>
      </c>
      <c r="Y390" s="1" t="s">
        <v>19</v>
      </c>
      <c r="Z390" s="1">
        <v>9.5399999999999991</v>
      </c>
      <c r="AA390" s="1">
        <v>9.7100000000000009</v>
      </c>
      <c r="AB390" s="1">
        <v>0.14099999999999999</v>
      </c>
      <c r="AC390" s="1">
        <v>1.766</v>
      </c>
      <c r="AD390" s="1">
        <v>0.76249999999999996</v>
      </c>
      <c r="AE390" s="1" t="s">
        <v>19</v>
      </c>
      <c r="AF390" s="1">
        <v>9.4700000000000006</v>
      </c>
      <c r="AG390" s="1">
        <v>9.69</v>
      </c>
      <c r="AH390" s="1">
        <v>0.113</v>
      </c>
      <c r="AI390" s="1">
        <v>1.4139999999999999</v>
      </c>
      <c r="AJ390" s="1">
        <v>0.78610000000000002</v>
      </c>
      <c r="AK390" s="1" t="s">
        <v>19</v>
      </c>
      <c r="AL390" s="1">
        <v>9.44</v>
      </c>
      <c r="AM390" s="1">
        <v>9.65</v>
      </c>
      <c r="AN390" s="1">
        <v>0.123</v>
      </c>
      <c r="AO390" s="1">
        <v>1.534</v>
      </c>
      <c r="AP390" s="1">
        <v>0.77769999999999995</v>
      </c>
      <c r="AQ390" s="1" t="s">
        <v>19</v>
      </c>
      <c r="AR390" s="1">
        <v>9.5299999999999994</v>
      </c>
      <c r="AS390" s="1">
        <v>9.7200000000000006</v>
      </c>
      <c r="AT390" s="1">
        <v>0.14199999999999999</v>
      </c>
      <c r="AU390" s="1">
        <v>1.7769999999999999</v>
      </c>
      <c r="AV390" s="1">
        <v>0.755</v>
      </c>
      <c r="AW390" s="1" t="s">
        <v>19</v>
      </c>
      <c r="AX390" s="1">
        <v>9.49</v>
      </c>
      <c r="AY390" s="1">
        <v>9.68</v>
      </c>
      <c r="AZ390" s="1">
        <v>0.11600000000000001</v>
      </c>
      <c r="BA390" s="1">
        <v>1.4450000000000001</v>
      </c>
      <c r="BB390" s="1">
        <v>0.75380000000000003</v>
      </c>
      <c r="BC390" s="1" t="s">
        <v>19</v>
      </c>
      <c r="BD390" s="1">
        <v>9.4700000000000006</v>
      </c>
      <c r="BE390" s="1">
        <v>9.66</v>
      </c>
      <c r="BF390" s="1">
        <v>0.13100000000000001</v>
      </c>
      <c r="BG390" s="1">
        <v>1.6319999999999999</v>
      </c>
      <c r="BH390" s="1">
        <v>0.7581</v>
      </c>
      <c r="BI390" s="1" t="s">
        <v>19</v>
      </c>
      <c r="BJ390" s="1">
        <v>9.4499999999999993</v>
      </c>
      <c r="BK390" s="1">
        <v>9.66</v>
      </c>
      <c r="BL390" s="1">
        <v>0.4</v>
      </c>
      <c r="BM390" s="1">
        <v>5.0030000000000001</v>
      </c>
      <c r="BN390" s="1">
        <v>0.65039999999999998</v>
      </c>
      <c r="BO390" s="1" t="s">
        <v>19</v>
      </c>
      <c r="BP390" s="1">
        <v>9.5</v>
      </c>
      <c r="BQ390" s="1">
        <v>9.67</v>
      </c>
      <c r="BR390" s="1">
        <v>1.2729999999999999</v>
      </c>
      <c r="BS390" s="1">
        <v>15.916</v>
      </c>
      <c r="BT390" s="1">
        <v>0.63980000000000004</v>
      </c>
      <c r="BU390" s="1" t="s">
        <v>19</v>
      </c>
      <c r="BV390" s="1">
        <v>9.4600000000000009</v>
      </c>
      <c r="BW390" s="1">
        <v>9.67</v>
      </c>
      <c r="BX390" s="1">
        <v>1.1619999999999999</v>
      </c>
      <c r="BY390" s="1">
        <v>14.523999999999999</v>
      </c>
      <c r="BZ390" s="1">
        <v>0.70309999999999995</v>
      </c>
      <c r="CA390" s="1" t="s">
        <v>19</v>
      </c>
      <c r="CB390" s="1">
        <v>9.5500000000000007</v>
      </c>
      <c r="CC390" s="1">
        <v>9.7200000000000006</v>
      </c>
      <c r="CD390" s="1">
        <v>1.5660000000000001</v>
      </c>
      <c r="CE390" s="1">
        <v>19.57</v>
      </c>
      <c r="CF390" s="1">
        <v>0.65310000000000001</v>
      </c>
      <c r="CG390" s="1" t="s">
        <v>19</v>
      </c>
      <c r="CH390" s="1">
        <v>9.48</v>
      </c>
      <c r="CI390" s="1">
        <v>9.66</v>
      </c>
      <c r="CJ390" s="1">
        <v>2.4159999999999999</v>
      </c>
      <c r="CK390" s="1">
        <v>30.204999999999998</v>
      </c>
      <c r="CL390" s="1">
        <v>0.61750000000000005</v>
      </c>
      <c r="CM390" s="1" t="s">
        <v>19</v>
      </c>
      <c r="CN390" s="1">
        <v>9.4499999999999993</v>
      </c>
      <c r="CO390" s="1">
        <v>9.64</v>
      </c>
      <c r="CP390" s="1">
        <v>1.754</v>
      </c>
      <c r="CQ390" s="1">
        <v>21.919</v>
      </c>
      <c r="CR390" s="1">
        <v>0.71640000000000004</v>
      </c>
      <c r="CS390" s="1" t="s">
        <v>19</v>
      </c>
      <c r="CT390" s="1"/>
      <c r="CU390" s="1"/>
      <c r="CV390" s="1"/>
      <c r="CW390" s="1"/>
      <c r="CX390" s="1"/>
      <c r="CY390" s="1"/>
    </row>
    <row r="391" spans="1:103" ht="15.75" customHeight="1" x14ac:dyDescent="0.25">
      <c r="A391" s="1" t="s">
        <v>142</v>
      </c>
      <c r="B391" s="1">
        <v>96</v>
      </c>
      <c r="C391" s="1">
        <v>118</v>
      </c>
      <c r="D391" s="1" t="s">
        <v>99</v>
      </c>
      <c r="E391" s="1">
        <v>12.76</v>
      </c>
      <c r="F391" s="1">
        <v>4</v>
      </c>
      <c r="G391" s="1">
        <v>21</v>
      </c>
      <c r="H391" s="1">
        <v>12.78</v>
      </c>
      <c r="I391" s="1">
        <v>13.1</v>
      </c>
      <c r="J391" s="1">
        <v>5.3789999999999996</v>
      </c>
      <c r="K391" s="1">
        <v>25.614999999999998</v>
      </c>
      <c r="L391" s="1">
        <v>0.85070000000000001</v>
      </c>
      <c r="M391" s="1" t="s">
        <v>19</v>
      </c>
      <c r="N391" s="1">
        <v>12.71</v>
      </c>
      <c r="O391" s="1">
        <v>13.02</v>
      </c>
      <c r="P391" s="1">
        <v>5.2610000000000001</v>
      </c>
      <c r="Q391" s="1">
        <v>25.050999999999998</v>
      </c>
      <c r="R391" s="1">
        <v>0.85340000000000005</v>
      </c>
      <c r="S391" s="1" t="s">
        <v>19</v>
      </c>
      <c r="T391" s="1">
        <v>12.69</v>
      </c>
      <c r="U391" s="1">
        <v>12.97</v>
      </c>
      <c r="V391" s="1">
        <v>5.3029999999999999</v>
      </c>
      <c r="W391" s="1">
        <v>25.251000000000001</v>
      </c>
      <c r="X391" s="1">
        <v>0.86870000000000003</v>
      </c>
      <c r="Y391" s="1" t="s">
        <v>19</v>
      </c>
      <c r="Z391" s="1">
        <v>12.75</v>
      </c>
      <c r="AA391" s="1">
        <v>13.04</v>
      </c>
      <c r="AB391" s="1">
        <v>5.6050000000000004</v>
      </c>
      <c r="AC391" s="1">
        <v>26.689</v>
      </c>
      <c r="AD391" s="1">
        <v>0.86919999999999997</v>
      </c>
      <c r="AE391" s="1" t="s">
        <v>19</v>
      </c>
      <c r="AF391" s="1">
        <v>12.7</v>
      </c>
      <c r="AG391" s="1">
        <v>13</v>
      </c>
      <c r="AH391" s="1">
        <v>5.6470000000000002</v>
      </c>
      <c r="AI391" s="1">
        <v>26.893000000000001</v>
      </c>
      <c r="AJ391" s="1">
        <v>0.8841</v>
      </c>
      <c r="AK391" s="1" t="s">
        <v>19</v>
      </c>
      <c r="AL391" s="1">
        <v>12.63</v>
      </c>
      <c r="AM391" s="1">
        <v>12.95</v>
      </c>
      <c r="AN391" s="1">
        <v>5.718</v>
      </c>
      <c r="AO391" s="1">
        <v>27.228999999999999</v>
      </c>
      <c r="AP391" s="1">
        <v>0.86560000000000004</v>
      </c>
      <c r="AQ391" s="1" t="s">
        <v>19</v>
      </c>
      <c r="AR391" s="1">
        <v>12.75</v>
      </c>
      <c r="AS391" s="1">
        <v>13.05</v>
      </c>
      <c r="AT391" s="1">
        <v>6.593</v>
      </c>
      <c r="AU391" s="1">
        <v>31.393000000000001</v>
      </c>
      <c r="AV391" s="1">
        <v>0.87809999999999999</v>
      </c>
      <c r="AW391" s="1" t="s">
        <v>19</v>
      </c>
      <c r="AX391" s="1">
        <v>12.68</v>
      </c>
      <c r="AY391" s="1">
        <v>12.99</v>
      </c>
      <c r="AZ391" s="1">
        <v>6.7030000000000003</v>
      </c>
      <c r="BA391" s="1">
        <v>31.917000000000002</v>
      </c>
      <c r="BB391" s="1">
        <v>0.80289999999999995</v>
      </c>
      <c r="BC391" s="1" t="s">
        <v>19</v>
      </c>
      <c r="BD391" s="1">
        <v>12.69</v>
      </c>
      <c r="BE391" s="1">
        <v>12.95</v>
      </c>
      <c r="BF391" s="1">
        <v>6.7519999999999998</v>
      </c>
      <c r="BG391" s="1">
        <v>32.152999999999999</v>
      </c>
      <c r="BH391" s="1">
        <v>0.86229999999999996</v>
      </c>
      <c r="BI391" s="1" t="s">
        <v>19</v>
      </c>
      <c r="BJ391" s="1">
        <v>12.68</v>
      </c>
      <c r="BK391" s="1">
        <v>12.99</v>
      </c>
      <c r="BL391" s="1">
        <v>7.375</v>
      </c>
      <c r="BM391" s="1">
        <v>35.118000000000002</v>
      </c>
      <c r="BN391" s="1">
        <v>0.8206</v>
      </c>
      <c r="BO391" s="1" t="s">
        <v>19</v>
      </c>
      <c r="BP391" s="1">
        <v>12.72</v>
      </c>
      <c r="BQ391" s="1">
        <v>13.01</v>
      </c>
      <c r="BR391" s="1">
        <v>7.3390000000000004</v>
      </c>
      <c r="BS391" s="1">
        <v>34.945</v>
      </c>
      <c r="BT391" s="1">
        <v>0.85840000000000005</v>
      </c>
      <c r="BU391" s="1" t="s">
        <v>19</v>
      </c>
      <c r="BV391" s="1">
        <v>12.68</v>
      </c>
      <c r="BW391" s="1">
        <v>13</v>
      </c>
      <c r="BX391" s="1">
        <v>7.1989999999999998</v>
      </c>
      <c r="BY391" s="1">
        <v>34.281999999999996</v>
      </c>
      <c r="BZ391" s="1">
        <v>0.85580000000000001</v>
      </c>
      <c r="CA391" s="1" t="s">
        <v>19</v>
      </c>
      <c r="CB391" s="1">
        <v>12.71</v>
      </c>
      <c r="CC391" s="1">
        <v>13.01</v>
      </c>
      <c r="CD391" s="1">
        <v>9.2970000000000006</v>
      </c>
      <c r="CE391" s="1">
        <v>44.273000000000003</v>
      </c>
      <c r="CF391" s="1">
        <v>0.82110000000000005</v>
      </c>
      <c r="CG391" s="1" t="s">
        <v>19</v>
      </c>
      <c r="CH391" s="1">
        <v>12.67</v>
      </c>
      <c r="CI391" s="1">
        <v>12.99</v>
      </c>
      <c r="CJ391" s="1">
        <v>8.9220000000000006</v>
      </c>
      <c r="CK391" s="1">
        <v>42.484000000000002</v>
      </c>
      <c r="CL391" s="1">
        <v>0.83199999999999996</v>
      </c>
      <c r="CM391" s="1" t="s">
        <v>19</v>
      </c>
      <c r="CN391" s="1">
        <v>12.65</v>
      </c>
      <c r="CO391" s="1">
        <v>12.96</v>
      </c>
      <c r="CP391" s="1">
        <v>9.2420000000000009</v>
      </c>
      <c r="CQ391" s="1">
        <v>44.008000000000003</v>
      </c>
      <c r="CR391" s="1">
        <v>0.82950000000000002</v>
      </c>
      <c r="CS391" s="1" t="s">
        <v>19</v>
      </c>
      <c r="CT391" s="1"/>
      <c r="CU391" s="1"/>
      <c r="CV391" s="1"/>
      <c r="CW391" s="1"/>
      <c r="CX391" s="1"/>
      <c r="CY391" s="1"/>
    </row>
    <row r="392" spans="1:103" ht="15.75" customHeight="1" x14ac:dyDescent="0.25">
      <c r="A392" s="1" t="s">
        <v>142</v>
      </c>
      <c r="B392" s="1">
        <v>103</v>
      </c>
      <c r="C392" s="1">
        <v>115</v>
      </c>
      <c r="D392" s="1" t="s">
        <v>100</v>
      </c>
      <c r="E392" s="1">
        <v>6.67</v>
      </c>
      <c r="F392" s="1">
        <v>3</v>
      </c>
      <c r="G392" s="1">
        <v>11</v>
      </c>
      <c r="H392" s="1">
        <v>6.96</v>
      </c>
      <c r="I392" s="1">
        <v>7.18</v>
      </c>
      <c r="J392" s="1">
        <v>3.06</v>
      </c>
      <c r="K392" s="1">
        <v>27.815000000000001</v>
      </c>
      <c r="L392" s="1">
        <v>0.89610000000000001</v>
      </c>
      <c r="M392" s="1" t="s">
        <v>19</v>
      </c>
      <c r="N392" s="1">
        <v>6.9</v>
      </c>
      <c r="O392" s="1">
        <v>7.09</v>
      </c>
      <c r="P392" s="1">
        <v>2.911</v>
      </c>
      <c r="Q392" s="1">
        <v>26.460999999999999</v>
      </c>
      <c r="R392" s="1">
        <v>0.90190000000000003</v>
      </c>
      <c r="S392" s="1" t="s">
        <v>19</v>
      </c>
      <c r="T392" s="1">
        <v>6.88</v>
      </c>
      <c r="U392" s="1">
        <v>7.11</v>
      </c>
      <c r="V392" s="1">
        <v>2.8660000000000001</v>
      </c>
      <c r="W392" s="1">
        <v>26.056000000000001</v>
      </c>
      <c r="X392" s="1">
        <v>0.91149999999999998</v>
      </c>
      <c r="Y392" s="1" t="s">
        <v>19</v>
      </c>
      <c r="Z392" s="1">
        <v>6.91</v>
      </c>
      <c r="AA392" s="1">
        <v>7.13</v>
      </c>
      <c r="AB392" s="1">
        <v>3.2080000000000002</v>
      </c>
      <c r="AC392" s="1">
        <v>29.167999999999999</v>
      </c>
      <c r="AD392" s="1">
        <v>0.88380000000000003</v>
      </c>
      <c r="AE392" s="1" t="s">
        <v>19</v>
      </c>
      <c r="AF392" s="1">
        <v>6.87</v>
      </c>
      <c r="AG392" s="1">
        <v>7.1</v>
      </c>
      <c r="AH392" s="1">
        <v>3.319</v>
      </c>
      <c r="AI392" s="1">
        <v>30.173999999999999</v>
      </c>
      <c r="AJ392" s="1">
        <v>0.89610000000000001</v>
      </c>
      <c r="AK392" s="1" t="s">
        <v>19</v>
      </c>
      <c r="AL392" s="1">
        <v>6.89</v>
      </c>
      <c r="AM392" s="1">
        <v>7.07</v>
      </c>
      <c r="AN392" s="1">
        <v>3.1970000000000001</v>
      </c>
      <c r="AO392" s="1">
        <v>29.062000000000001</v>
      </c>
      <c r="AP392" s="1">
        <v>0.89080000000000004</v>
      </c>
      <c r="AQ392" s="1" t="s">
        <v>19</v>
      </c>
      <c r="AR392" s="1">
        <v>6.91</v>
      </c>
      <c r="AS392" s="1">
        <v>7.12</v>
      </c>
      <c r="AT392" s="1">
        <v>4.2060000000000004</v>
      </c>
      <c r="AU392" s="1">
        <v>38.238</v>
      </c>
      <c r="AV392" s="1">
        <v>0.88349999999999995</v>
      </c>
      <c r="AW392" s="1" t="s">
        <v>19</v>
      </c>
      <c r="AX392" s="1">
        <v>6.9</v>
      </c>
      <c r="AY392" s="1">
        <v>7.13</v>
      </c>
      <c r="AZ392" s="1">
        <v>4.1050000000000004</v>
      </c>
      <c r="BA392" s="1">
        <v>37.317999999999998</v>
      </c>
      <c r="BB392" s="1">
        <v>0.86580000000000001</v>
      </c>
      <c r="BC392" s="1" t="s">
        <v>19</v>
      </c>
      <c r="BD392" s="1">
        <v>6.91</v>
      </c>
      <c r="BE392" s="1">
        <v>7.11</v>
      </c>
      <c r="BF392" s="1">
        <v>3.9430000000000001</v>
      </c>
      <c r="BG392" s="1">
        <v>35.848999999999997</v>
      </c>
      <c r="BH392" s="1">
        <v>0.88119999999999998</v>
      </c>
      <c r="BI392" s="1" t="s">
        <v>19</v>
      </c>
      <c r="BJ392" s="1">
        <v>6.86</v>
      </c>
      <c r="BK392" s="1">
        <v>7.06</v>
      </c>
      <c r="BL392" s="1">
        <v>4.6139999999999999</v>
      </c>
      <c r="BM392" s="1">
        <v>41.944000000000003</v>
      </c>
      <c r="BN392" s="1">
        <v>0.8518</v>
      </c>
      <c r="BO392" s="1" t="s">
        <v>19</v>
      </c>
      <c r="BP392" s="1">
        <v>6.91</v>
      </c>
      <c r="BQ392" s="1">
        <v>7.09</v>
      </c>
      <c r="BR392" s="1">
        <v>4.5979999999999999</v>
      </c>
      <c r="BS392" s="1">
        <v>41.796999999999997</v>
      </c>
      <c r="BT392" s="1">
        <v>0.87060000000000004</v>
      </c>
      <c r="BU392" s="1" t="s">
        <v>19</v>
      </c>
      <c r="BV392" s="1">
        <v>6.89</v>
      </c>
      <c r="BW392" s="1">
        <v>7.13</v>
      </c>
      <c r="BX392" s="1">
        <v>4.657</v>
      </c>
      <c r="BY392" s="1">
        <v>42.338999999999999</v>
      </c>
      <c r="BZ392" s="1">
        <v>0.872</v>
      </c>
      <c r="CA392" s="1" t="s">
        <v>19</v>
      </c>
      <c r="CB392" s="1">
        <v>6.89</v>
      </c>
      <c r="CC392" s="1">
        <v>7.12</v>
      </c>
      <c r="CD392" s="1">
        <v>5.4130000000000003</v>
      </c>
      <c r="CE392" s="1">
        <v>49.207000000000001</v>
      </c>
      <c r="CF392" s="1">
        <v>0.85370000000000001</v>
      </c>
      <c r="CG392" s="1" t="s">
        <v>19</v>
      </c>
      <c r="CH392" s="1">
        <v>6.87</v>
      </c>
      <c r="CI392" s="1">
        <v>7.09</v>
      </c>
      <c r="CJ392" s="1">
        <v>5.2610000000000001</v>
      </c>
      <c r="CK392" s="1">
        <v>47.83</v>
      </c>
      <c r="CL392" s="1">
        <v>0.85699999999999998</v>
      </c>
      <c r="CM392" s="1" t="s">
        <v>19</v>
      </c>
      <c r="CN392" s="1">
        <v>6.86</v>
      </c>
      <c r="CO392" s="1">
        <v>7.1</v>
      </c>
      <c r="CP392" s="1">
        <v>5.4989999999999997</v>
      </c>
      <c r="CQ392" s="1">
        <v>49.994</v>
      </c>
      <c r="CR392" s="1">
        <v>0.86629999999999996</v>
      </c>
      <c r="CS392" s="1" t="s">
        <v>19</v>
      </c>
      <c r="CT392" s="1"/>
      <c r="CU392" s="1"/>
      <c r="CV392" s="1"/>
      <c r="CW392" s="1"/>
      <c r="CX392" s="1"/>
      <c r="CY392" s="1"/>
    </row>
    <row r="393" spans="1:103" ht="15.75" customHeight="1" x14ac:dyDescent="0.25">
      <c r="A393" s="1" t="s">
        <v>142</v>
      </c>
      <c r="B393" s="1">
        <v>103</v>
      </c>
      <c r="C393" s="1">
        <v>117</v>
      </c>
      <c r="D393" s="1" t="s">
        <v>32</v>
      </c>
      <c r="E393" s="1">
        <v>7.49</v>
      </c>
      <c r="F393" s="1">
        <v>3</v>
      </c>
      <c r="G393" s="1">
        <v>13</v>
      </c>
      <c r="H393" s="1">
        <v>7.74</v>
      </c>
      <c r="I393" s="1">
        <v>8.0299999999999994</v>
      </c>
      <c r="J393" s="1">
        <v>4.8650000000000002</v>
      </c>
      <c r="K393" s="1">
        <v>37.420999999999999</v>
      </c>
      <c r="L393" s="1">
        <v>0.84319999999999995</v>
      </c>
      <c r="M393" s="1" t="s">
        <v>19</v>
      </c>
      <c r="N393" s="1">
        <v>7.71</v>
      </c>
      <c r="O393" s="1">
        <v>7.95</v>
      </c>
      <c r="P393" s="1">
        <v>5.0339999999999998</v>
      </c>
      <c r="Q393" s="1">
        <v>38.722999999999999</v>
      </c>
      <c r="R393" s="1">
        <v>0.85099999999999998</v>
      </c>
      <c r="S393" s="1" t="s">
        <v>19</v>
      </c>
      <c r="T393" s="1">
        <v>7.7</v>
      </c>
      <c r="U393" s="1">
        <v>7.96</v>
      </c>
      <c r="V393" s="1">
        <v>5.1580000000000004</v>
      </c>
      <c r="W393" s="1">
        <v>39.673999999999999</v>
      </c>
      <c r="X393" s="1">
        <v>0.84119999999999995</v>
      </c>
      <c r="Y393" s="1" t="s">
        <v>19</v>
      </c>
      <c r="Z393" s="1">
        <v>7.74</v>
      </c>
      <c r="AA393" s="1">
        <v>8</v>
      </c>
      <c r="AB393" s="1">
        <v>5.0750000000000002</v>
      </c>
      <c r="AC393" s="1">
        <v>39.037999999999997</v>
      </c>
      <c r="AD393" s="1">
        <v>0.84630000000000005</v>
      </c>
      <c r="AE393" s="1" t="s">
        <v>19</v>
      </c>
      <c r="AF393" s="1">
        <v>7.7</v>
      </c>
      <c r="AG393" s="1">
        <v>7.93</v>
      </c>
      <c r="AH393" s="1">
        <v>5.0679999999999996</v>
      </c>
      <c r="AI393" s="1">
        <v>38.984000000000002</v>
      </c>
      <c r="AJ393" s="1">
        <v>0.85299999999999998</v>
      </c>
      <c r="AK393" s="1" t="s">
        <v>19</v>
      </c>
      <c r="AL393" s="1">
        <v>7.67</v>
      </c>
      <c r="AM393" s="1">
        <v>7.85</v>
      </c>
      <c r="AN393" s="1">
        <v>5.0250000000000004</v>
      </c>
      <c r="AO393" s="1">
        <v>38.655999999999999</v>
      </c>
      <c r="AP393" s="1">
        <v>0.84660000000000002</v>
      </c>
      <c r="AQ393" s="1" t="s">
        <v>19</v>
      </c>
      <c r="AR393" s="1">
        <v>7.7</v>
      </c>
      <c r="AS393" s="1">
        <v>7.96</v>
      </c>
      <c r="AT393" s="1">
        <v>5.9279999999999999</v>
      </c>
      <c r="AU393" s="1">
        <v>45.597000000000001</v>
      </c>
      <c r="AV393" s="1">
        <v>0.87490000000000001</v>
      </c>
      <c r="AW393" s="1" t="s">
        <v>19</v>
      </c>
      <c r="AX393" s="1">
        <v>7.72</v>
      </c>
      <c r="AY393" s="1">
        <v>7.94</v>
      </c>
      <c r="AZ393" s="1">
        <v>5.89</v>
      </c>
      <c r="BA393" s="1">
        <v>45.305</v>
      </c>
      <c r="BB393" s="1">
        <v>0.876</v>
      </c>
      <c r="BC393" s="1" t="s">
        <v>19</v>
      </c>
      <c r="BD393" s="1">
        <v>7.7</v>
      </c>
      <c r="BE393" s="1">
        <v>7.94</v>
      </c>
      <c r="BF393" s="1">
        <v>6.3239999999999998</v>
      </c>
      <c r="BG393" s="1">
        <v>48.646999999999998</v>
      </c>
      <c r="BH393" s="1">
        <v>0.81940000000000002</v>
      </c>
      <c r="BI393" s="1" t="s">
        <v>19</v>
      </c>
      <c r="BJ393" s="1">
        <v>7.65</v>
      </c>
      <c r="BK393" s="1">
        <v>7.9</v>
      </c>
      <c r="BL393" s="1">
        <v>6.5</v>
      </c>
      <c r="BM393" s="1">
        <v>50.000999999999998</v>
      </c>
      <c r="BN393" s="1">
        <v>0.86990000000000001</v>
      </c>
      <c r="BO393" s="1" t="s">
        <v>19</v>
      </c>
      <c r="BP393" s="1">
        <v>7.68</v>
      </c>
      <c r="BQ393" s="1">
        <v>7.94</v>
      </c>
      <c r="BR393" s="1">
        <v>6.415</v>
      </c>
      <c r="BS393" s="1">
        <v>49.344999999999999</v>
      </c>
      <c r="BT393" s="1">
        <v>0.87939999999999996</v>
      </c>
      <c r="BU393" s="1" t="s">
        <v>19</v>
      </c>
      <c r="BV393" s="1">
        <v>7.7</v>
      </c>
      <c r="BW393" s="1">
        <v>7.97</v>
      </c>
      <c r="BX393" s="1">
        <v>6.59</v>
      </c>
      <c r="BY393" s="1">
        <v>50.69</v>
      </c>
      <c r="BZ393" s="1">
        <v>0.86029999999999995</v>
      </c>
      <c r="CA393" s="1" t="s">
        <v>19</v>
      </c>
      <c r="CB393" s="1">
        <v>7.7</v>
      </c>
      <c r="CC393" s="1">
        <v>7.97</v>
      </c>
      <c r="CD393" s="1">
        <v>7.0250000000000004</v>
      </c>
      <c r="CE393" s="1">
        <v>54.036000000000001</v>
      </c>
      <c r="CF393" s="1">
        <v>0.89380000000000004</v>
      </c>
      <c r="CG393" s="1" t="s">
        <v>19</v>
      </c>
      <c r="CH393" s="1">
        <v>7.65</v>
      </c>
      <c r="CI393" s="1">
        <v>7.91</v>
      </c>
      <c r="CJ393" s="1">
        <v>6.7830000000000004</v>
      </c>
      <c r="CK393" s="1">
        <v>52.177</v>
      </c>
      <c r="CL393" s="1">
        <v>0.89280000000000004</v>
      </c>
      <c r="CM393" s="1" t="s">
        <v>19</v>
      </c>
      <c r="CN393" s="1">
        <v>7.65</v>
      </c>
      <c r="CO393" s="1">
        <v>7.91</v>
      </c>
      <c r="CP393" s="1">
        <v>7.0469999999999997</v>
      </c>
      <c r="CQ393" s="1">
        <v>54.204999999999998</v>
      </c>
      <c r="CR393" s="1">
        <v>0.88180000000000003</v>
      </c>
      <c r="CS393" s="1" t="s">
        <v>19</v>
      </c>
      <c r="CT393" s="1"/>
      <c r="CU393" s="1"/>
      <c r="CV393" s="1"/>
      <c r="CW393" s="1"/>
      <c r="CX393" s="1"/>
      <c r="CY393" s="1"/>
    </row>
    <row r="394" spans="1:103" ht="15.75" customHeight="1" x14ac:dyDescent="0.25">
      <c r="A394" s="1" t="s">
        <v>142</v>
      </c>
      <c r="B394" s="1">
        <v>103</v>
      </c>
      <c r="C394" s="1">
        <v>118</v>
      </c>
      <c r="D394" s="1" t="s">
        <v>33</v>
      </c>
      <c r="E394" s="1">
        <v>8.74</v>
      </c>
      <c r="F394" s="1">
        <v>2</v>
      </c>
      <c r="G394" s="1">
        <v>14</v>
      </c>
      <c r="H394" s="1">
        <v>8.9600000000000009</v>
      </c>
      <c r="I394" s="1">
        <v>9.2100000000000009</v>
      </c>
      <c r="J394" s="1">
        <v>5.194</v>
      </c>
      <c r="K394" s="1">
        <v>37.103000000000002</v>
      </c>
      <c r="L394" s="1">
        <v>0.92600000000000005</v>
      </c>
      <c r="M394" s="1" t="s">
        <v>19</v>
      </c>
      <c r="N394" s="1">
        <v>8.8800000000000008</v>
      </c>
      <c r="O394" s="1">
        <v>9.1199999999999992</v>
      </c>
      <c r="P394" s="1">
        <v>5.5540000000000003</v>
      </c>
      <c r="Q394" s="1">
        <v>39.668999999999997</v>
      </c>
      <c r="R394" s="1">
        <v>0.87539999999999996</v>
      </c>
      <c r="S394" s="1" t="s">
        <v>19</v>
      </c>
      <c r="T394" s="1">
        <v>8.92</v>
      </c>
      <c r="U394" s="1">
        <v>9.1300000000000008</v>
      </c>
      <c r="V394" s="1">
        <v>4.9459999999999997</v>
      </c>
      <c r="W394" s="1">
        <v>35.329000000000001</v>
      </c>
      <c r="X394" s="1">
        <v>0.93559999999999999</v>
      </c>
      <c r="Y394" s="1" t="s">
        <v>19</v>
      </c>
      <c r="Z394" s="1">
        <v>8.94</v>
      </c>
      <c r="AA394" s="1">
        <v>9.17</v>
      </c>
      <c r="AB394" s="1">
        <v>5.5049999999999999</v>
      </c>
      <c r="AC394" s="1">
        <v>39.32</v>
      </c>
      <c r="AD394" s="1">
        <v>0.92490000000000006</v>
      </c>
      <c r="AE394" s="1" t="s">
        <v>19</v>
      </c>
      <c r="AF394" s="1">
        <v>8.92</v>
      </c>
      <c r="AG394" s="1">
        <v>9.16</v>
      </c>
      <c r="AH394" s="1">
        <v>5.4580000000000002</v>
      </c>
      <c r="AI394" s="1">
        <v>38.987000000000002</v>
      </c>
      <c r="AJ394" s="1">
        <v>0.93610000000000004</v>
      </c>
      <c r="AK394" s="1" t="s">
        <v>19</v>
      </c>
      <c r="AL394" s="1">
        <v>8.9</v>
      </c>
      <c r="AM394" s="1">
        <v>9.02</v>
      </c>
      <c r="AN394" s="1">
        <v>5.5750000000000002</v>
      </c>
      <c r="AO394" s="1">
        <v>39.820999999999998</v>
      </c>
      <c r="AP394" s="1">
        <v>0.9204</v>
      </c>
      <c r="AQ394" s="1" t="s">
        <v>19</v>
      </c>
      <c r="AR394" s="1">
        <v>8.93</v>
      </c>
      <c r="AS394" s="1">
        <v>9.17</v>
      </c>
      <c r="AT394" s="1">
        <v>6.3390000000000004</v>
      </c>
      <c r="AU394" s="1">
        <v>45.277000000000001</v>
      </c>
      <c r="AV394" s="1">
        <v>0.92130000000000001</v>
      </c>
      <c r="AW394" s="1" t="s">
        <v>19</v>
      </c>
      <c r="AX394" s="1">
        <v>8.8699999999999992</v>
      </c>
      <c r="AY394" s="1">
        <v>9.1199999999999992</v>
      </c>
      <c r="AZ394" s="1">
        <v>6.2949999999999999</v>
      </c>
      <c r="BA394" s="1">
        <v>44.965000000000003</v>
      </c>
      <c r="BB394" s="1">
        <v>0.91439999999999999</v>
      </c>
      <c r="BC394" s="1" t="s">
        <v>19</v>
      </c>
      <c r="BD394" s="1">
        <v>8.89</v>
      </c>
      <c r="BE394" s="1">
        <v>9.1</v>
      </c>
      <c r="BF394" s="1">
        <v>6.3540000000000001</v>
      </c>
      <c r="BG394" s="1">
        <v>45.384</v>
      </c>
      <c r="BH394" s="1">
        <v>0.89300000000000002</v>
      </c>
      <c r="BI394" s="1" t="s">
        <v>19</v>
      </c>
      <c r="BJ394" s="1">
        <v>8.8800000000000008</v>
      </c>
      <c r="BK394" s="1">
        <v>9.11</v>
      </c>
      <c r="BL394" s="1">
        <v>6.7039999999999997</v>
      </c>
      <c r="BM394" s="1">
        <v>47.887</v>
      </c>
      <c r="BN394" s="1">
        <v>0.90490000000000004</v>
      </c>
      <c r="BO394" s="1" t="s">
        <v>19</v>
      </c>
      <c r="BP394" s="1">
        <v>8.94</v>
      </c>
      <c r="BQ394" s="1">
        <v>9.1</v>
      </c>
      <c r="BR394" s="1">
        <v>6.6890000000000001</v>
      </c>
      <c r="BS394" s="1">
        <v>47.777000000000001</v>
      </c>
      <c r="BT394" s="1">
        <v>0.8327</v>
      </c>
      <c r="BU394" s="1" t="s">
        <v>19</v>
      </c>
      <c r="BV394" s="1">
        <v>8.91</v>
      </c>
      <c r="BW394" s="1">
        <v>9.1199999999999992</v>
      </c>
      <c r="BX394" s="1">
        <v>6.843</v>
      </c>
      <c r="BY394" s="1">
        <v>48.877000000000002</v>
      </c>
      <c r="BZ394" s="1">
        <v>0.9234</v>
      </c>
      <c r="CA394" s="1" t="s">
        <v>19</v>
      </c>
      <c r="CB394" s="1">
        <v>8.91</v>
      </c>
      <c r="CC394" s="1">
        <v>9.16</v>
      </c>
      <c r="CD394" s="1">
        <v>7.5190000000000001</v>
      </c>
      <c r="CE394" s="1">
        <v>53.704000000000001</v>
      </c>
      <c r="CF394" s="1">
        <v>0.90790000000000004</v>
      </c>
      <c r="CG394" s="1" t="s">
        <v>19</v>
      </c>
      <c r="CH394" s="1">
        <v>8.8800000000000008</v>
      </c>
      <c r="CI394" s="1">
        <v>9.1</v>
      </c>
      <c r="CJ394" s="1">
        <v>7.34</v>
      </c>
      <c r="CK394" s="1">
        <v>52.427999999999997</v>
      </c>
      <c r="CL394" s="1">
        <v>0.8891</v>
      </c>
      <c r="CM394" s="1" t="s">
        <v>19</v>
      </c>
      <c r="CN394" s="1">
        <v>8.85</v>
      </c>
      <c r="CO394" s="1">
        <v>9.11</v>
      </c>
      <c r="CP394" s="1">
        <v>7.5620000000000003</v>
      </c>
      <c r="CQ394" s="1">
        <v>54.015999999999998</v>
      </c>
      <c r="CR394" s="1">
        <v>0.91169999999999995</v>
      </c>
      <c r="CS394" s="1" t="s">
        <v>19</v>
      </c>
      <c r="CT394" s="1"/>
      <c r="CU394" s="1"/>
      <c r="CV394" s="1"/>
      <c r="CW394" s="1"/>
      <c r="CX394" s="1"/>
      <c r="CY394" s="1"/>
    </row>
    <row r="395" spans="1:103" ht="15.75" customHeight="1" x14ac:dyDescent="0.25">
      <c r="A395" s="1" t="s">
        <v>142</v>
      </c>
      <c r="B395" s="1">
        <v>103</v>
      </c>
      <c r="C395" s="1">
        <v>127</v>
      </c>
      <c r="D395" s="1" t="s">
        <v>101</v>
      </c>
      <c r="E395" s="1">
        <v>9.61</v>
      </c>
      <c r="F395" s="1">
        <v>4</v>
      </c>
      <c r="G395" s="1">
        <v>23</v>
      </c>
      <c r="H395" s="1">
        <v>9.65</v>
      </c>
      <c r="I395" s="1">
        <v>10.01</v>
      </c>
      <c r="J395" s="1">
        <v>9.61</v>
      </c>
      <c r="K395" s="1">
        <v>41.780999999999999</v>
      </c>
      <c r="L395" s="1">
        <v>0.9153</v>
      </c>
      <c r="M395" s="1" t="s">
        <v>19</v>
      </c>
      <c r="N395" s="1">
        <v>9.58</v>
      </c>
      <c r="O395" s="1">
        <v>9.9600000000000009</v>
      </c>
      <c r="P395" s="1">
        <v>9.4719999999999995</v>
      </c>
      <c r="Q395" s="1">
        <v>41.183</v>
      </c>
      <c r="R395" s="1">
        <v>0.89449999999999996</v>
      </c>
      <c r="S395" s="1" t="s">
        <v>19</v>
      </c>
      <c r="T395" s="1">
        <v>9.57</v>
      </c>
      <c r="U395" s="1">
        <v>9.9600000000000009</v>
      </c>
      <c r="V395" s="1">
        <v>9.3930000000000007</v>
      </c>
      <c r="W395" s="1">
        <v>40.838000000000001</v>
      </c>
      <c r="X395" s="1">
        <v>0.89980000000000004</v>
      </c>
      <c r="Y395" s="1" t="s">
        <v>19</v>
      </c>
      <c r="Z395" s="1">
        <v>9.6199999999999992</v>
      </c>
      <c r="AA395" s="1">
        <v>9.98</v>
      </c>
      <c r="AB395" s="1">
        <v>9.9600000000000009</v>
      </c>
      <c r="AC395" s="1">
        <v>43.302999999999997</v>
      </c>
      <c r="AD395" s="1">
        <v>0.90920000000000001</v>
      </c>
      <c r="AE395" s="1" t="s">
        <v>19</v>
      </c>
      <c r="AF395" s="1">
        <v>9.59</v>
      </c>
      <c r="AG395" s="1">
        <v>9.9700000000000006</v>
      </c>
      <c r="AH395" s="1">
        <v>9.8559999999999999</v>
      </c>
      <c r="AI395" s="1">
        <v>42.853000000000002</v>
      </c>
      <c r="AJ395" s="1">
        <v>0.92269999999999996</v>
      </c>
      <c r="AK395" s="1" t="s">
        <v>19</v>
      </c>
      <c r="AL395" s="1">
        <v>9.5399999999999991</v>
      </c>
      <c r="AM395" s="1">
        <v>9.93</v>
      </c>
      <c r="AN395" s="1">
        <v>10.034000000000001</v>
      </c>
      <c r="AO395" s="1">
        <v>43.627000000000002</v>
      </c>
      <c r="AP395" s="1">
        <v>0.89290000000000003</v>
      </c>
      <c r="AQ395" s="1" t="s">
        <v>19</v>
      </c>
      <c r="AR395" s="1">
        <v>9.6300000000000008</v>
      </c>
      <c r="AS395" s="1">
        <v>9.98</v>
      </c>
      <c r="AT395" s="1">
        <v>10.644</v>
      </c>
      <c r="AU395" s="1">
        <v>46.28</v>
      </c>
      <c r="AV395" s="1">
        <v>0.90649999999999997</v>
      </c>
      <c r="AW395" s="1" t="s">
        <v>19</v>
      </c>
      <c r="AX395" s="1">
        <v>9.59</v>
      </c>
      <c r="AY395" s="1">
        <v>9.93</v>
      </c>
      <c r="AZ395" s="1">
        <v>10.669</v>
      </c>
      <c r="BA395" s="1">
        <v>46.387</v>
      </c>
      <c r="BB395" s="1">
        <v>0.90390000000000004</v>
      </c>
      <c r="BC395" s="1" t="s">
        <v>19</v>
      </c>
      <c r="BD395" s="1">
        <v>9.58</v>
      </c>
      <c r="BE395" s="1">
        <v>9.93</v>
      </c>
      <c r="BF395" s="1">
        <v>10.638999999999999</v>
      </c>
      <c r="BG395" s="1">
        <v>46.256999999999998</v>
      </c>
      <c r="BH395" s="1">
        <v>0.88719999999999999</v>
      </c>
      <c r="BI395" s="1" t="s">
        <v>19</v>
      </c>
      <c r="BJ395" s="1">
        <v>9.6</v>
      </c>
      <c r="BK395" s="1">
        <v>9.93</v>
      </c>
      <c r="BL395" s="1">
        <v>10.862</v>
      </c>
      <c r="BM395" s="1">
        <v>47.223999999999997</v>
      </c>
      <c r="BN395" s="1">
        <v>0.87970000000000004</v>
      </c>
      <c r="BO395" s="1" t="s">
        <v>19</v>
      </c>
      <c r="BP395" s="1">
        <v>9.58</v>
      </c>
      <c r="BQ395" s="1">
        <v>9.9600000000000009</v>
      </c>
      <c r="BR395" s="1">
        <v>10.952999999999999</v>
      </c>
      <c r="BS395" s="1">
        <v>47.622999999999998</v>
      </c>
      <c r="BT395" s="1">
        <v>0.9</v>
      </c>
      <c r="BU395" s="1" t="s">
        <v>19</v>
      </c>
      <c r="BV395" s="1">
        <v>9.5500000000000007</v>
      </c>
      <c r="BW395" s="1">
        <v>9.9600000000000009</v>
      </c>
      <c r="BX395" s="1">
        <v>11.193</v>
      </c>
      <c r="BY395" s="1">
        <v>48.664000000000001</v>
      </c>
      <c r="BZ395" s="1">
        <v>0.8921</v>
      </c>
      <c r="CA395" s="1" t="s">
        <v>19</v>
      </c>
      <c r="CB395" s="1">
        <v>9.57</v>
      </c>
      <c r="CC395" s="1">
        <v>9.98</v>
      </c>
      <c r="CD395" s="1">
        <v>11.702</v>
      </c>
      <c r="CE395" s="1">
        <v>50.88</v>
      </c>
      <c r="CF395" s="1">
        <v>0.88490000000000002</v>
      </c>
      <c r="CG395" s="1" t="s">
        <v>19</v>
      </c>
      <c r="CH395" s="1">
        <v>9.5500000000000007</v>
      </c>
      <c r="CI395" s="1">
        <v>9.94</v>
      </c>
      <c r="CJ395" s="1">
        <v>10.978</v>
      </c>
      <c r="CK395" s="1">
        <v>47.731999999999999</v>
      </c>
      <c r="CL395" s="1">
        <v>0.88690000000000002</v>
      </c>
      <c r="CM395" s="1" t="s">
        <v>19</v>
      </c>
      <c r="CN395" s="1">
        <v>9.5299999999999994</v>
      </c>
      <c r="CO395" s="1">
        <v>9.94</v>
      </c>
      <c r="CP395" s="1">
        <v>12.006</v>
      </c>
      <c r="CQ395" s="1">
        <v>52.2</v>
      </c>
      <c r="CR395" s="1">
        <v>0.87619999999999998</v>
      </c>
      <c r="CS395" s="1" t="s">
        <v>19</v>
      </c>
      <c r="CT395" s="1"/>
      <c r="CU395" s="1"/>
      <c r="CV395" s="1"/>
      <c r="CW395" s="1"/>
      <c r="CX395" s="1"/>
      <c r="CY395" s="1"/>
    </row>
    <row r="396" spans="1:103" ht="15.75" customHeight="1" x14ac:dyDescent="0.25">
      <c r="A396" s="1" t="s">
        <v>142</v>
      </c>
      <c r="B396" s="1">
        <v>106</v>
      </c>
      <c r="C396" s="1">
        <v>118</v>
      </c>
      <c r="D396" s="1" t="s">
        <v>102</v>
      </c>
      <c r="E396" s="1">
        <v>6.87</v>
      </c>
      <c r="F396" s="1">
        <v>2</v>
      </c>
      <c r="G396" s="1">
        <v>11</v>
      </c>
      <c r="H396" s="1">
        <v>7.1</v>
      </c>
      <c r="I396" s="1">
        <v>7.3</v>
      </c>
      <c r="J396" s="1">
        <v>4.7569999999999997</v>
      </c>
      <c r="K396" s="1">
        <v>43.243000000000002</v>
      </c>
      <c r="L396" s="1">
        <v>0.88170000000000004</v>
      </c>
      <c r="M396" s="1" t="s">
        <v>19</v>
      </c>
      <c r="N396" s="1">
        <v>7.06</v>
      </c>
      <c r="O396" s="1">
        <v>7.23</v>
      </c>
      <c r="P396" s="1">
        <v>4.9550000000000001</v>
      </c>
      <c r="Q396" s="1">
        <v>45.045999999999999</v>
      </c>
      <c r="R396" s="1">
        <v>0.85419999999999996</v>
      </c>
      <c r="S396" s="1" t="s">
        <v>19</v>
      </c>
      <c r="T396" s="1">
        <v>7.06</v>
      </c>
      <c r="U396" s="1">
        <v>7.23</v>
      </c>
      <c r="V396" s="1">
        <v>4.548</v>
      </c>
      <c r="W396" s="1">
        <v>41.347999999999999</v>
      </c>
      <c r="X396" s="1">
        <v>0.8992</v>
      </c>
      <c r="Y396" s="1" t="s">
        <v>19</v>
      </c>
      <c r="Z396" s="1">
        <v>7.06</v>
      </c>
      <c r="AA396" s="1">
        <v>7.26</v>
      </c>
      <c r="AB396" s="1">
        <v>4.9359999999999999</v>
      </c>
      <c r="AC396" s="1">
        <v>44.87</v>
      </c>
      <c r="AD396" s="1">
        <v>0.88349999999999995</v>
      </c>
      <c r="AE396" s="1" t="s">
        <v>19</v>
      </c>
      <c r="AF396" s="1">
        <v>7.02</v>
      </c>
      <c r="AG396" s="1">
        <v>7.26</v>
      </c>
      <c r="AH396" s="1">
        <v>5.0380000000000003</v>
      </c>
      <c r="AI396" s="1">
        <v>45.798000000000002</v>
      </c>
      <c r="AJ396" s="1">
        <v>0.89970000000000006</v>
      </c>
      <c r="AK396" s="1" t="s">
        <v>19</v>
      </c>
      <c r="AL396" s="1">
        <v>7</v>
      </c>
      <c r="AM396" s="1">
        <v>7.2</v>
      </c>
      <c r="AN396" s="1">
        <v>4.9640000000000004</v>
      </c>
      <c r="AO396" s="1">
        <v>45.128</v>
      </c>
      <c r="AP396" s="1">
        <v>0.86860000000000004</v>
      </c>
      <c r="AQ396" s="1" t="s">
        <v>19</v>
      </c>
      <c r="AR396" s="1">
        <v>7.06</v>
      </c>
      <c r="AS396" s="1">
        <v>7.23</v>
      </c>
      <c r="AT396" s="1">
        <v>5.6219999999999999</v>
      </c>
      <c r="AU396" s="1">
        <v>51.106000000000002</v>
      </c>
      <c r="AV396" s="1">
        <v>0.88800000000000001</v>
      </c>
      <c r="AW396" s="1" t="s">
        <v>19</v>
      </c>
      <c r="AX396" s="1">
        <v>7.02</v>
      </c>
      <c r="AY396" s="1">
        <v>7.26</v>
      </c>
      <c r="AZ396" s="1">
        <v>5.45</v>
      </c>
      <c r="BA396" s="1">
        <v>49.548000000000002</v>
      </c>
      <c r="BB396" s="1">
        <v>0.86219999999999997</v>
      </c>
      <c r="BC396" s="1" t="s">
        <v>19</v>
      </c>
      <c r="BD396" s="1">
        <v>7.02</v>
      </c>
      <c r="BE396" s="1">
        <v>7.26</v>
      </c>
      <c r="BF396" s="1">
        <v>5.5890000000000004</v>
      </c>
      <c r="BG396" s="1">
        <v>50.813000000000002</v>
      </c>
      <c r="BH396" s="1">
        <v>0.84430000000000005</v>
      </c>
      <c r="BI396" s="1" t="s">
        <v>19</v>
      </c>
      <c r="BJ396" s="1">
        <v>6.99</v>
      </c>
      <c r="BK396" s="1">
        <v>7.21</v>
      </c>
      <c r="BL396" s="1">
        <v>5.5430000000000001</v>
      </c>
      <c r="BM396" s="1">
        <v>50.387999999999998</v>
      </c>
      <c r="BN396" s="1">
        <v>0.84330000000000005</v>
      </c>
      <c r="BO396" s="1" t="s">
        <v>19</v>
      </c>
      <c r="BP396" s="1">
        <v>7.01</v>
      </c>
      <c r="BQ396" s="1">
        <v>7.26</v>
      </c>
      <c r="BR396" s="1">
        <v>5.6829999999999998</v>
      </c>
      <c r="BS396" s="1">
        <v>51.664000000000001</v>
      </c>
      <c r="BT396" s="1">
        <v>0.85240000000000005</v>
      </c>
      <c r="BU396" s="1" t="s">
        <v>19</v>
      </c>
      <c r="BV396" s="1">
        <v>7.03</v>
      </c>
      <c r="BW396" s="1">
        <v>7.28</v>
      </c>
      <c r="BX396" s="1">
        <v>5.6760000000000002</v>
      </c>
      <c r="BY396" s="1">
        <v>51.6</v>
      </c>
      <c r="BZ396" s="1">
        <v>0.87809999999999999</v>
      </c>
      <c r="CA396" s="1" t="s">
        <v>19</v>
      </c>
      <c r="CB396" s="1">
        <v>7.02</v>
      </c>
      <c r="CC396" s="1">
        <v>7.28</v>
      </c>
      <c r="CD396" s="1">
        <v>5.601</v>
      </c>
      <c r="CE396" s="1">
        <v>50.921999999999997</v>
      </c>
      <c r="CF396" s="1">
        <v>0.83620000000000005</v>
      </c>
      <c r="CG396" s="1" t="s">
        <v>19</v>
      </c>
      <c r="CH396" s="1">
        <v>7</v>
      </c>
      <c r="CI396" s="1">
        <v>7.23</v>
      </c>
      <c r="CJ396" s="1">
        <v>5.3570000000000002</v>
      </c>
      <c r="CK396" s="1">
        <v>48.698</v>
      </c>
      <c r="CL396" s="1">
        <v>0.85340000000000005</v>
      </c>
      <c r="CM396" s="1" t="s">
        <v>19</v>
      </c>
      <c r="CN396" s="1">
        <v>7.02</v>
      </c>
      <c r="CO396" s="1">
        <v>7.23</v>
      </c>
      <c r="CP396" s="1">
        <v>5.6849999999999996</v>
      </c>
      <c r="CQ396" s="1">
        <v>51.68</v>
      </c>
      <c r="CR396" s="1">
        <v>0.87849999999999995</v>
      </c>
      <c r="CS396" s="1" t="s">
        <v>19</v>
      </c>
      <c r="CT396" s="1"/>
      <c r="CU396" s="1"/>
      <c r="CV396" s="1"/>
      <c r="CW396" s="1"/>
      <c r="CX396" s="1"/>
      <c r="CY396" s="1"/>
    </row>
    <row r="397" spans="1:103" ht="15.75" customHeight="1" x14ac:dyDescent="0.25">
      <c r="A397" s="1" t="s">
        <v>142</v>
      </c>
      <c r="B397" s="1">
        <v>106</v>
      </c>
      <c r="C397" s="1">
        <v>127</v>
      </c>
      <c r="D397" s="1" t="s">
        <v>103</v>
      </c>
      <c r="E397" s="1">
        <v>8.2799999999999994</v>
      </c>
      <c r="F397" s="1">
        <v>4</v>
      </c>
      <c r="G397" s="1">
        <v>20</v>
      </c>
      <c r="H397" s="1">
        <v>8.34</v>
      </c>
      <c r="I397" s="1">
        <v>8.6199999999999992</v>
      </c>
      <c r="J397" s="1">
        <v>9.1140000000000008</v>
      </c>
      <c r="K397" s="1">
        <v>45.569000000000003</v>
      </c>
      <c r="L397" s="1">
        <v>0.85460000000000003</v>
      </c>
      <c r="M397" s="1" t="s">
        <v>19</v>
      </c>
      <c r="N397" s="1">
        <v>8.2799999999999994</v>
      </c>
      <c r="O397" s="1">
        <v>8.5399999999999991</v>
      </c>
      <c r="P397" s="1">
        <v>9.0510000000000002</v>
      </c>
      <c r="Q397" s="1">
        <v>45.253999999999998</v>
      </c>
      <c r="R397" s="1">
        <v>0.83520000000000005</v>
      </c>
      <c r="S397" s="1" t="s">
        <v>19</v>
      </c>
      <c r="T397" s="1">
        <v>8.31</v>
      </c>
      <c r="U397" s="1">
        <v>8.5500000000000007</v>
      </c>
      <c r="V397" s="1">
        <v>8.8670000000000009</v>
      </c>
      <c r="W397" s="1">
        <v>44.332999999999998</v>
      </c>
      <c r="X397" s="1">
        <v>0.85850000000000004</v>
      </c>
      <c r="Y397" s="1" t="s">
        <v>19</v>
      </c>
      <c r="Z397" s="1">
        <v>8.3000000000000007</v>
      </c>
      <c r="AA397" s="1">
        <v>8.57</v>
      </c>
      <c r="AB397" s="1">
        <v>9.4819999999999993</v>
      </c>
      <c r="AC397" s="1">
        <v>47.408000000000001</v>
      </c>
      <c r="AD397" s="1">
        <v>0.85360000000000003</v>
      </c>
      <c r="AE397" s="1" t="s">
        <v>19</v>
      </c>
      <c r="AF397" s="1">
        <v>8.2799999999999994</v>
      </c>
      <c r="AG397" s="1">
        <v>8.5399999999999991</v>
      </c>
      <c r="AH397" s="1">
        <v>9.3960000000000008</v>
      </c>
      <c r="AI397" s="1">
        <v>46.978999999999999</v>
      </c>
      <c r="AJ397" s="1">
        <v>0.88560000000000005</v>
      </c>
      <c r="AK397" s="1" t="s">
        <v>19</v>
      </c>
      <c r="AL397" s="1">
        <v>8.24</v>
      </c>
      <c r="AM397" s="1">
        <v>8.5</v>
      </c>
      <c r="AN397" s="1">
        <v>9.5380000000000003</v>
      </c>
      <c r="AO397" s="1">
        <v>47.689</v>
      </c>
      <c r="AP397" s="1">
        <v>0.8609</v>
      </c>
      <c r="AQ397" s="1" t="s">
        <v>19</v>
      </c>
      <c r="AR397" s="1">
        <v>8.31</v>
      </c>
      <c r="AS397" s="1">
        <v>8.59</v>
      </c>
      <c r="AT397" s="1">
        <v>9.8629999999999995</v>
      </c>
      <c r="AU397" s="1">
        <v>49.314</v>
      </c>
      <c r="AV397" s="1">
        <v>0.87309999999999999</v>
      </c>
      <c r="AW397" s="1" t="s">
        <v>19</v>
      </c>
      <c r="AX397" s="1">
        <v>8.2799999999999994</v>
      </c>
      <c r="AY397" s="1">
        <v>8.5399999999999991</v>
      </c>
      <c r="AZ397" s="1">
        <v>9.7870000000000008</v>
      </c>
      <c r="BA397" s="1">
        <v>48.936999999999998</v>
      </c>
      <c r="BB397" s="1">
        <v>0.85719999999999996</v>
      </c>
      <c r="BC397" s="1" t="s">
        <v>19</v>
      </c>
      <c r="BD397" s="1">
        <v>8.27</v>
      </c>
      <c r="BE397" s="1">
        <v>8.52</v>
      </c>
      <c r="BF397" s="1">
        <v>9.8040000000000003</v>
      </c>
      <c r="BG397" s="1">
        <v>49.018000000000001</v>
      </c>
      <c r="BH397" s="1">
        <v>0.84989999999999999</v>
      </c>
      <c r="BI397" s="1" t="s">
        <v>19</v>
      </c>
      <c r="BJ397" s="1">
        <v>8.3000000000000007</v>
      </c>
      <c r="BK397" s="1">
        <v>8.52</v>
      </c>
      <c r="BL397" s="1">
        <v>9.6959999999999997</v>
      </c>
      <c r="BM397" s="1">
        <v>48.478000000000002</v>
      </c>
      <c r="BN397" s="1">
        <v>0.82969999999999999</v>
      </c>
      <c r="BO397" s="1" t="s">
        <v>19</v>
      </c>
      <c r="BP397" s="1">
        <v>8.2799999999999994</v>
      </c>
      <c r="BQ397" s="1">
        <v>8.52</v>
      </c>
      <c r="BR397" s="1">
        <v>9.8369999999999997</v>
      </c>
      <c r="BS397" s="1">
        <v>49.186</v>
      </c>
      <c r="BT397" s="1">
        <v>0.86899999999999999</v>
      </c>
      <c r="BU397" s="1" t="s">
        <v>19</v>
      </c>
      <c r="BV397" s="1">
        <v>8.3000000000000007</v>
      </c>
      <c r="BW397" s="1">
        <v>8.5399999999999991</v>
      </c>
      <c r="BX397" s="1">
        <v>9.9600000000000009</v>
      </c>
      <c r="BY397" s="1">
        <v>49.802</v>
      </c>
      <c r="BZ397" s="1">
        <v>0.86009999999999998</v>
      </c>
      <c r="CA397" s="1" t="s">
        <v>19</v>
      </c>
      <c r="CB397" s="1">
        <v>8.34</v>
      </c>
      <c r="CC397" s="1">
        <v>8.58</v>
      </c>
      <c r="CD397" s="1">
        <v>9.7680000000000007</v>
      </c>
      <c r="CE397" s="1">
        <v>48.838000000000001</v>
      </c>
      <c r="CF397" s="1">
        <v>0.84560000000000002</v>
      </c>
      <c r="CG397" s="1" t="s">
        <v>19</v>
      </c>
      <c r="CH397" s="1">
        <v>8.2899999999999991</v>
      </c>
      <c r="CI397" s="1">
        <v>8.5500000000000007</v>
      </c>
      <c r="CJ397" s="1">
        <v>8.9979999999999993</v>
      </c>
      <c r="CK397" s="1">
        <v>44.99</v>
      </c>
      <c r="CL397" s="1">
        <v>0.80930000000000002</v>
      </c>
      <c r="CM397" s="1" t="s">
        <v>19</v>
      </c>
      <c r="CN397" s="1">
        <v>8.24</v>
      </c>
      <c r="CO397" s="1">
        <v>8.48</v>
      </c>
      <c r="CP397" s="1">
        <v>9.9019999999999992</v>
      </c>
      <c r="CQ397" s="1">
        <v>49.512</v>
      </c>
      <c r="CR397" s="1">
        <v>0.85250000000000004</v>
      </c>
      <c r="CS397" s="1" t="s">
        <v>19</v>
      </c>
      <c r="CT397" s="1"/>
      <c r="CU397" s="1"/>
      <c r="CV397" s="1"/>
      <c r="CW397" s="1"/>
      <c r="CX397" s="1"/>
      <c r="CY397" s="1"/>
    </row>
    <row r="398" spans="1:103" ht="15.75" customHeight="1" x14ac:dyDescent="0.25">
      <c r="A398" s="1" t="s">
        <v>142</v>
      </c>
      <c r="B398" s="1">
        <v>116</v>
      </c>
      <c r="C398" s="1">
        <v>127</v>
      </c>
      <c r="D398" s="1" t="s">
        <v>104</v>
      </c>
      <c r="E398" s="1">
        <v>7.1</v>
      </c>
      <c r="F398" s="1">
        <v>2</v>
      </c>
      <c r="G398" s="1">
        <v>10</v>
      </c>
      <c r="H398" s="1">
        <v>7.38</v>
      </c>
      <c r="I398" s="1">
        <v>7.57</v>
      </c>
      <c r="J398" s="1">
        <v>3.657</v>
      </c>
      <c r="K398" s="1">
        <v>36.569000000000003</v>
      </c>
      <c r="L398" s="1">
        <v>0.8609</v>
      </c>
      <c r="M398" s="1" t="s">
        <v>19</v>
      </c>
      <c r="N398" s="1">
        <v>7.3</v>
      </c>
      <c r="O398" s="1">
        <v>7.55</v>
      </c>
      <c r="P398" s="1">
        <v>3.6349999999999998</v>
      </c>
      <c r="Q398" s="1">
        <v>36.345999999999997</v>
      </c>
      <c r="R398" s="1">
        <v>0.86050000000000004</v>
      </c>
      <c r="S398" s="1" t="s">
        <v>19</v>
      </c>
      <c r="T398" s="1">
        <v>7.34</v>
      </c>
      <c r="U398" s="1">
        <v>7.54</v>
      </c>
      <c r="V398" s="1">
        <v>3.5790000000000002</v>
      </c>
      <c r="W398" s="1">
        <v>35.79</v>
      </c>
      <c r="X398" s="1">
        <v>0.86890000000000001</v>
      </c>
      <c r="Y398" s="1" t="s">
        <v>19</v>
      </c>
      <c r="Z398" s="1">
        <v>7.33</v>
      </c>
      <c r="AA398" s="1">
        <v>7.54</v>
      </c>
      <c r="AB398" s="1">
        <v>3.7360000000000002</v>
      </c>
      <c r="AC398" s="1">
        <v>37.356000000000002</v>
      </c>
      <c r="AD398" s="1">
        <v>0.878</v>
      </c>
      <c r="AE398" s="1" t="s">
        <v>19</v>
      </c>
      <c r="AF398" s="1">
        <v>7.32</v>
      </c>
      <c r="AG398" s="1">
        <v>7.55</v>
      </c>
      <c r="AH398" s="1">
        <v>3.633</v>
      </c>
      <c r="AI398" s="1">
        <v>36.332999999999998</v>
      </c>
      <c r="AJ398" s="1">
        <v>0.90029999999999999</v>
      </c>
      <c r="AK398" s="1" t="s">
        <v>19</v>
      </c>
      <c r="AL398" s="1">
        <v>7.32</v>
      </c>
      <c r="AM398" s="1">
        <v>7.47</v>
      </c>
      <c r="AN398" s="1">
        <v>3.68</v>
      </c>
      <c r="AO398" s="1">
        <v>36.798999999999999</v>
      </c>
      <c r="AP398" s="1">
        <v>0.89070000000000005</v>
      </c>
      <c r="AQ398" s="1" t="s">
        <v>19</v>
      </c>
      <c r="AR398" s="1">
        <v>7.36</v>
      </c>
      <c r="AS398" s="1">
        <v>7.54</v>
      </c>
      <c r="AT398" s="1">
        <v>3.629</v>
      </c>
      <c r="AU398" s="1">
        <v>36.287999999999997</v>
      </c>
      <c r="AV398" s="1">
        <v>0.87390000000000001</v>
      </c>
      <c r="AW398" s="1" t="s">
        <v>19</v>
      </c>
      <c r="AX398" s="1">
        <v>7.35</v>
      </c>
      <c r="AY398" s="1">
        <v>7.54</v>
      </c>
      <c r="AZ398" s="1">
        <v>3.6549999999999998</v>
      </c>
      <c r="BA398" s="1">
        <v>36.546999999999997</v>
      </c>
      <c r="BB398" s="1">
        <v>0.86180000000000001</v>
      </c>
      <c r="BC398" s="1" t="s">
        <v>19</v>
      </c>
      <c r="BD398" s="1">
        <v>7.36</v>
      </c>
      <c r="BE398" s="1">
        <v>7.51</v>
      </c>
      <c r="BF398" s="1">
        <v>3.6669999999999998</v>
      </c>
      <c r="BG398" s="1">
        <v>36.671999999999997</v>
      </c>
      <c r="BH398" s="1">
        <v>0.86629999999999996</v>
      </c>
      <c r="BI398" s="1" t="s">
        <v>19</v>
      </c>
      <c r="BJ398" s="1">
        <v>7.33</v>
      </c>
      <c r="BK398" s="1">
        <v>7.49</v>
      </c>
      <c r="BL398" s="1">
        <v>3.593</v>
      </c>
      <c r="BM398" s="1">
        <v>35.929000000000002</v>
      </c>
      <c r="BN398" s="1">
        <v>0.83640000000000003</v>
      </c>
      <c r="BO398" s="1" t="s">
        <v>19</v>
      </c>
      <c r="BP398" s="1">
        <v>7.35</v>
      </c>
      <c r="BQ398" s="1">
        <v>7.52</v>
      </c>
      <c r="BR398" s="1">
        <v>3.5760000000000001</v>
      </c>
      <c r="BS398" s="1">
        <v>35.756</v>
      </c>
      <c r="BT398" s="1">
        <v>0.87209999999999999</v>
      </c>
      <c r="BU398" s="1" t="s">
        <v>19</v>
      </c>
      <c r="BV398" s="1">
        <v>7.34</v>
      </c>
      <c r="BW398" s="1">
        <v>7.51</v>
      </c>
      <c r="BX398" s="1">
        <v>3.5449999999999999</v>
      </c>
      <c r="BY398" s="1">
        <v>35.453000000000003</v>
      </c>
      <c r="BZ398" s="1">
        <v>0.86899999999999999</v>
      </c>
      <c r="CA398" s="1" t="s">
        <v>19</v>
      </c>
      <c r="CB398" s="1">
        <v>7.38</v>
      </c>
      <c r="CC398" s="1">
        <v>7.54</v>
      </c>
      <c r="CD398" s="1">
        <v>3.4950000000000001</v>
      </c>
      <c r="CE398" s="1">
        <v>34.945999999999998</v>
      </c>
      <c r="CF398" s="1">
        <v>0.85850000000000004</v>
      </c>
      <c r="CG398" s="1" t="s">
        <v>19</v>
      </c>
      <c r="CH398" s="1">
        <v>7.33</v>
      </c>
      <c r="CI398" s="1">
        <v>7.5</v>
      </c>
      <c r="CJ398" s="1">
        <v>3.153</v>
      </c>
      <c r="CK398" s="1">
        <v>31.529</v>
      </c>
      <c r="CL398" s="1">
        <v>0.84499999999999997</v>
      </c>
      <c r="CM398" s="1" t="s">
        <v>19</v>
      </c>
      <c r="CN398" s="1">
        <v>7.33</v>
      </c>
      <c r="CO398" s="1">
        <v>7.48</v>
      </c>
      <c r="CP398" s="1">
        <v>3.4580000000000002</v>
      </c>
      <c r="CQ398" s="1">
        <v>34.581000000000003</v>
      </c>
      <c r="CR398" s="1">
        <v>0.8367</v>
      </c>
      <c r="CS398" s="1" t="s">
        <v>19</v>
      </c>
      <c r="CT398" s="1"/>
      <c r="CU398" s="1"/>
      <c r="CV398" s="1"/>
      <c r="CW398" s="1"/>
      <c r="CX398" s="1"/>
      <c r="CY398" s="1"/>
    </row>
    <row r="399" spans="1:103" ht="15.75" customHeight="1" x14ac:dyDescent="0.25">
      <c r="A399" s="1" t="s">
        <v>142</v>
      </c>
      <c r="B399" s="1">
        <v>118</v>
      </c>
      <c r="C399" s="1">
        <v>127</v>
      </c>
      <c r="D399" s="1" t="s">
        <v>105</v>
      </c>
      <c r="E399" s="1">
        <v>6.37</v>
      </c>
      <c r="F399" s="1">
        <v>2</v>
      </c>
      <c r="G399" s="1">
        <v>8</v>
      </c>
      <c r="H399" s="1">
        <v>6.6</v>
      </c>
      <c r="I399" s="1">
        <v>6.89</v>
      </c>
      <c r="J399" s="1">
        <v>2.996</v>
      </c>
      <c r="K399" s="1">
        <v>37.444000000000003</v>
      </c>
      <c r="L399" s="1">
        <v>0.92749999999999999</v>
      </c>
      <c r="M399" s="1" t="s">
        <v>19</v>
      </c>
      <c r="N399" s="1">
        <v>6.5</v>
      </c>
      <c r="O399" s="1">
        <v>6.81</v>
      </c>
      <c r="P399" s="1">
        <v>3.0369999999999999</v>
      </c>
      <c r="Q399" s="1">
        <v>37.960999999999999</v>
      </c>
      <c r="R399" s="1">
        <v>0.90449999999999997</v>
      </c>
      <c r="S399" s="1" t="s">
        <v>19</v>
      </c>
      <c r="T399" s="1">
        <v>6.52</v>
      </c>
      <c r="U399" s="1">
        <v>6.81</v>
      </c>
      <c r="V399" s="1">
        <v>2.9590000000000001</v>
      </c>
      <c r="W399" s="1">
        <v>36.993000000000002</v>
      </c>
      <c r="X399" s="1">
        <v>0.92600000000000005</v>
      </c>
      <c r="Y399" s="1" t="s">
        <v>19</v>
      </c>
      <c r="Z399" s="1">
        <v>6.55</v>
      </c>
      <c r="AA399" s="1">
        <v>6.82</v>
      </c>
      <c r="AB399" s="1">
        <v>3.0569999999999999</v>
      </c>
      <c r="AC399" s="1">
        <v>38.213999999999999</v>
      </c>
      <c r="AD399" s="1">
        <v>0.90990000000000004</v>
      </c>
      <c r="AE399" s="1" t="s">
        <v>19</v>
      </c>
      <c r="AF399" s="1">
        <v>6.51</v>
      </c>
      <c r="AG399" s="1">
        <v>6.82</v>
      </c>
      <c r="AH399" s="1">
        <v>3.3319999999999999</v>
      </c>
      <c r="AI399" s="1">
        <v>41.648000000000003</v>
      </c>
      <c r="AJ399" s="1">
        <v>0.9</v>
      </c>
      <c r="AK399" s="1" t="s">
        <v>19</v>
      </c>
      <c r="AL399" s="1">
        <v>6.47</v>
      </c>
      <c r="AM399" s="1">
        <v>6.78</v>
      </c>
      <c r="AN399" s="1">
        <v>3.077</v>
      </c>
      <c r="AO399" s="1">
        <v>38.457000000000001</v>
      </c>
      <c r="AP399" s="1">
        <v>0.92320000000000002</v>
      </c>
      <c r="AQ399" s="1" t="s">
        <v>19</v>
      </c>
      <c r="AR399" s="1">
        <v>6.52</v>
      </c>
      <c r="AS399" s="1">
        <v>6.82</v>
      </c>
      <c r="AT399" s="1">
        <v>3.04</v>
      </c>
      <c r="AU399" s="1">
        <v>38.000999999999998</v>
      </c>
      <c r="AV399" s="1">
        <v>0.93389999999999995</v>
      </c>
      <c r="AW399" s="1" t="s">
        <v>19</v>
      </c>
      <c r="AX399" s="1">
        <v>6.52</v>
      </c>
      <c r="AY399" s="1">
        <v>6.81</v>
      </c>
      <c r="AZ399" s="1">
        <v>3.0640000000000001</v>
      </c>
      <c r="BA399" s="1">
        <v>38.298000000000002</v>
      </c>
      <c r="BB399" s="1">
        <v>0.92549999999999999</v>
      </c>
      <c r="BC399" s="1" t="s">
        <v>19</v>
      </c>
      <c r="BD399" s="1">
        <v>6.54</v>
      </c>
      <c r="BE399" s="1">
        <v>6.79</v>
      </c>
      <c r="BF399" s="1">
        <v>3.073</v>
      </c>
      <c r="BG399" s="1">
        <v>38.408999999999999</v>
      </c>
      <c r="BH399" s="1">
        <v>0.87680000000000002</v>
      </c>
      <c r="BI399" s="1" t="s">
        <v>19</v>
      </c>
      <c r="BJ399" s="1">
        <v>6.48</v>
      </c>
      <c r="BK399" s="1">
        <v>6.76</v>
      </c>
      <c r="BL399" s="1">
        <v>2.952</v>
      </c>
      <c r="BM399" s="1">
        <v>36.905999999999999</v>
      </c>
      <c r="BN399" s="1">
        <v>0.90610000000000002</v>
      </c>
      <c r="BO399" s="1" t="s">
        <v>19</v>
      </c>
      <c r="BP399" s="1">
        <v>6.53</v>
      </c>
      <c r="BQ399" s="1">
        <v>6.78</v>
      </c>
      <c r="BR399" s="1">
        <v>2.9729999999999999</v>
      </c>
      <c r="BS399" s="1">
        <v>37.164000000000001</v>
      </c>
      <c r="BT399" s="1">
        <v>0.92379999999999995</v>
      </c>
      <c r="BU399" s="1" t="s">
        <v>19</v>
      </c>
      <c r="BV399" s="1">
        <v>6.55</v>
      </c>
      <c r="BW399" s="1">
        <v>6.81</v>
      </c>
      <c r="BX399" s="1">
        <v>2.9849999999999999</v>
      </c>
      <c r="BY399" s="1">
        <v>37.316000000000003</v>
      </c>
      <c r="BZ399" s="1">
        <v>0.93379999999999996</v>
      </c>
      <c r="CA399" s="1" t="s">
        <v>19</v>
      </c>
      <c r="CB399" s="1">
        <v>6.55</v>
      </c>
      <c r="CC399" s="1">
        <v>6.82</v>
      </c>
      <c r="CD399" s="1">
        <v>2.99</v>
      </c>
      <c r="CE399" s="1">
        <v>37.375</v>
      </c>
      <c r="CF399" s="1">
        <v>0.90100000000000002</v>
      </c>
      <c r="CG399" s="1" t="s">
        <v>19</v>
      </c>
      <c r="CH399" s="1">
        <v>6.47</v>
      </c>
      <c r="CI399" s="1">
        <v>6.63</v>
      </c>
      <c r="CJ399" s="1">
        <v>2.698</v>
      </c>
      <c r="CK399" s="1">
        <v>33.72</v>
      </c>
      <c r="CL399" s="1">
        <v>0.91039999999999999</v>
      </c>
      <c r="CM399" s="1" t="s">
        <v>19</v>
      </c>
      <c r="CN399" s="1">
        <v>6.5</v>
      </c>
      <c r="CO399" s="1">
        <v>6.8</v>
      </c>
      <c r="CP399" s="1">
        <v>3.0539999999999998</v>
      </c>
      <c r="CQ399" s="1">
        <v>38.168999999999997</v>
      </c>
      <c r="CR399" s="1">
        <v>0.91059999999999997</v>
      </c>
      <c r="CS399" s="1" t="s">
        <v>19</v>
      </c>
      <c r="CT399" s="1"/>
      <c r="CU399" s="1"/>
      <c r="CV399" s="1"/>
      <c r="CW399" s="1"/>
      <c r="CX399" s="1"/>
      <c r="CY399" s="1"/>
    </row>
    <row r="400" spans="1:103" ht="15.75" customHeight="1" x14ac:dyDescent="0.25">
      <c r="A400" s="1" t="s">
        <v>142</v>
      </c>
      <c r="B400" s="1">
        <v>119</v>
      </c>
      <c r="C400" s="1">
        <v>127</v>
      </c>
      <c r="D400" s="1" t="s">
        <v>106</v>
      </c>
      <c r="E400" s="1">
        <v>5.23</v>
      </c>
      <c r="F400" s="1">
        <v>2</v>
      </c>
      <c r="G400" s="1">
        <v>7</v>
      </c>
      <c r="H400" s="1">
        <v>5.71</v>
      </c>
      <c r="I400" s="1">
        <v>5.92</v>
      </c>
      <c r="J400" s="1">
        <v>2.5089999999999999</v>
      </c>
      <c r="K400" s="1">
        <v>35.838000000000001</v>
      </c>
      <c r="L400" s="1">
        <v>0.95489999999999997</v>
      </c>
      <c r="M400" s="1" t="s">
        <v>19</v>
      </c>
      <c r="N400" s="1">
        <v>5.63</v>
      </c>
      <c r="O400" s="1">
        <v>5.86</v>
      </c>
      <c r="P400" s="1">
        <v>2.5539999999999998</v>
      </c>
      <c r="Q400" s="1">
        <v>36.488999999999997</v>
      </c>
      <c r="R400" s="1">
        <v>0.95909999999999995</v>
      </c>
      <c r="S400" s="1" t="s">
        <v>19</v>
      </c>
      <c r="T400" s="1">
        <v>5.64</v>
      </c>
      <c r="U400" s="1">
        <v>5.88</v>
      </c>
      <c r="V400" s="1">
        <v>2.5230000000000001</v>
      </c>
      <c r="W400" s="1">
        <v>36.04</v>
      </c>
      <c r="X400" s="1">
        <v>0.95240000000000002</v>
      </c>
      <c r="Y400" s="1" t="s">
        <v>19</v>
      </c>
      <c r="Z400" s="1">
        <v>5.64</v>
      </c>
      <c r="AA400" s="1">
        <v>5.88</v>
      </c>
      <c r="AB400" s="1">
        <v>2.556</v>
      </c>
      <c r="AC400" s="1">
        <v>36.508000000000003</v>
      </c>
      <c r="AD400" s="1">
        <v>0.95289999999999997</v>
      </c>
      <c r="AE400" s="1" t="s">
        <v>19</v>
      </c>
      <c r="AF400" s="1">
        <v>5.6</v>
      </c>
      <c r="AG400" s="1">
        <v>5.87</v>
      </c>
      <c r="AH400" s="1">
        <v>2.5390000000000001</v>
      </c>
      <c r="AI400" s="1">
        <v>36.265999999999998</v>
      </c>
      <c r="AJ400" s="1">
        <v>0.95989999999999998</v>
      </c>
      <c r="AK400" s="1" t="s">
        <v>19</v>
      </c>
      <c r="AL400" s="1">
        <v>5.58</v>
      </c>
      <c r="AM400" s="1">
        <v>5.82</v>
      </c>
      <c r="AN400" s="1">
        <v>2.6059999999999999</v>
      </c>
      <c r="AO400" s="1">
        <v>37.229999999999997</v>
      </c>
      <c r="AP400" s="1">
        <v>0.94620000000000004</v>
      </c>
      <c r="AQ400" s="1" t="s">
        <v>19</v>
      </c>
      <c r="AR400" s="1">
        <v>5.61</v>
      </c>
      <c r="AS400" s="1">
        <v>5.88</v>
      </c>
      <c r="AT400" s="1">
        <v>2.5499999999999998</v>
      </c>
      <c r="AU400" s="1">
        <v>36.421999999999997</v>
      </c>
      <c r="AV400" s="1">
        <v>0.95330000000000004</v>
      </c>
      <c r="AW400" s="1" t="s">
        <v>19</v>
      </c>
      <c r="AX400" s="1">
        <v>5.6</v>
      </c>
      <c r="AY400" s="1">
        <v>5.89</v>
      </c>
      <c r="AZ400" s="1">
        <v>2.613</v>
      </c>
      <c r="BA400" s="1">
        <v>37.326000000000001</v>
      </c>
      <c r="BB400" s="1">
        <v>0.9486</v>
      </c>
      <c r="BC400" s="1" t="s">
        <v>19</v>
      </c>
      <c r="BD400" s="1">
        <v>5.62</v>
      </c>
      <c r="BE400" s="1">
        <v>5.87</v>
      </c>
      <c r="BF400" s="1">
        <v>2.7149999999999999</v>
      </c>
      <c r="BG400" s="1">
        <v>38.79</v>
      </c>
      <c r="BH400" s="1">
        <v>0.93059999999999998</v>
      </c>
      <c r="BI400" s="1" t="s">
        <v>19</v>
      </c>
      <c r="BJ400" s="1">
        <v>5.6</v>
      </c>
      <c r="BK400" s="1">
        <v>5.82</v>
      </c>
      <c r="BL400" s="1">
        <v>2.4950000000000001</v>
      </c>
      <c r="BM400" s="1">
        <v>35.640999999999998</v>
      </c>
      <c r="BN400" s="1">
        <v>0.93899999999999995</v>
      </c>
      <c r="BO400" s="1" t="s">
        <v>19</v>
      </c>
      <c r="BP400" s="1">
        <v>5.64</v>
      </c>
      <c r="BQ400" s="1">
        <v>5.87</v>
      </c>
      <c r="BR400" s="1">
        <v>2.5499999999999998</v>
      </c>
      <c r="BS400" s="1">
        <v>36.427</v>
      </c>
      <c r="BT400" s="1">
        <v>0.9234</v>
      </c>
      <c r="BU400" s="1" t="s">
        <v>19</v>
      </c>
      <c r="BV400" s="1">
        <v>5.65</v>
      </c>
      <c r="BW400" s="1">
        <v>5.82</v>
      </c>
      <c r="BX400" s="1">
        <v>2.5289999999999999</v>
      </c>
      <c r="BY400" s="1">
        <v>36.134</v>
      </c>
      <c r="BZ400" s="1">
        <v>0.95699999999999996</v>
      </c>
      <c r="CA400" s="1" t="s">
        <v>19</v>
      </c>
      <c r="CB400" s="1">
        <v>5.65</v>
      </c>
      <c r="CC400" s="1">
        <v>5.88</v>
      </c>
      <c r="CD400" s="1">
        <v>2.5270000000000001</v>
      </c>
      <c r="CE400" s="1">
        <v>36.095999999999997</v>
      </c>
      <c r="CF400" s="1">
        <v>0.95069999999999999</v>
      </c>
      <c r="CG400" s="1" t="s">
        <v>19</v>
      </c>
      <c r="CH400" s="1">
        <v>5.56</v>
      </c>
      <c r="CI400" s="1">
        <v>5.76</v>
      </c>
      <c r="CJ400" s="1">
        <v>2.1840000000000002</v>
      </c>
      <c r="CK400" s="1">
        <v>31.196000000000002</v>
      </c>
      <c r="CL400" s="1">
        <v>0.94440000000000002</v>
      </c>
      <c r="CM400" s="1" t="s">
        <v>19</v>
      </c>
      <c r="CN400" s="1">
        <v>5.6</v>
      </c>
      <c r="CO400" s="1">
        <v>5.86</v>
      </c>
      <c r="CP400" s="1">
        <v>2.5339999999999998</v>
      </c>
      <c r="CQ400" s="1">
        <v>36.204000000000001</v>
      </c>
      <c r="CR400" s="1">
        <v>0.95340000000000003</v>
      </c>
      <c r="CS400" s="1" t="s">
        <v>19</v>
      </c>
      <c r="CT400" s="1"/>
      <c r="CU400" s="1"/>
      <c r="CV400" s="1"/>
      <c r="CW400" s="1"/>
      <c r="CX400" s="1"/>
      <c r="CY400" s="1"/>
    </row>
    <row r="401" spans="1:103" ht="15.75" customHeight="1" x14ac:dyDescent="0.25">
      <c r="A401" s="1" t="s">
        <v>142</v>
      </c>
      <c r="B401" s="1">
        <v>119</v>
      </c>
      <c r="C401" s="1">
        <v>128</v>
      </c>
      <c r="D401" s="1" t="s">
        <v>107</v>
      </c>
      <c r="E401" s="1">
        <v>5.24</v>
      </c>
      <c r="F401" s="1">
        <v>2</v>
      </c>
      <c r="G401" s="1">
        <v>8</v>
      </c>
      <c r="H401" s="1">
        <v>5.58</v>
      </c>
      <c r="I401" s="1">
        <v>5.74</v>
      </c>
      <c r="J401" s="1">
        <v>3.052</v>
      </c>
      <c r="K401" s="1">
        <v>38.151000000000003</v>
      </c>
      <c r="L401" s="1">
        <v>0.92630000000000001</v>
      </c>
      <c r="M401" s="1" t="s">
        <v>19</v>
      </c>
      <c r="N401" s="1">
        <v>5.58</v>
      </c>
      <c r="O401" s="1">
        <v>5.74</v>
      </c>
      <c r="P401" s="1">
        <v>3.077</v>
      </c>
      <c r="Q401" s="1">
        <v>38.465000000000003</v>
      </c>
      <c r="R401" s="1">
        <v>0.90949999999999998</v>
      </c>
      <c r="S401" s="1" t="s">
        <v>19</v>
      </c>
      <c r="T401" s="1">
        <v>5.58</v>
      </c>
      <c r="U401" s="1">
        <v>5.74</v>
      </c>
      <c r="V401" s="1">
        <v>2.9750000000000001</v>
      </c>
      <c r="W401" s="1">
        <v>37.192</v>
      </c>
      <c r="X401" s="1">
        <v>0.91279999999999994</v>
      </c>
      <c r="Y401" s="1" t="s">
        <v>19</v>
      </c>
      <c r="Z401" s="1">
        <v>5.58</v>
      </c>
      <c r="AA401" s="1">
        <v>5.74</v>
      </c>
      <c r="AB401" s="1">
        <v>3.04</v>
      </c>
      <c r="AC401" s="1">
        <v>38.006</v>
      </c>
      <c r="AD401" s="1">
        <v>0.91820000000000002</v>
      </c>
      <c r="AE401" s="1" t="s">
        <v>19</v>
      </c>
      <c r="AF401" s="1">
        <v>5.48</v>
      </c>
      <c r="AG401" s="1">
        <v>5.74</v>
      </c>
      <c r="AH401" s="1">
        <v>3.39</v>
      </c>
      <c r="AI401" s="1">
        <v>42.371000000000002</v>
      </c>
      <c r="AJ401" s="1">
        <v>0.85929999999999995</v>
      </c>
      <c r="AK401" s="1" t="s">
        <v>19</v>
      </c>
      <c r="AL401" s="1">
        <v>5.41</v>
      </c>
      <c r="AM401" s="1">
        <v>5.69</v>
      </c>
      <c r="AN401" s="1">
        <v>3.1190000000000002</v>
      </c>
      <c r="AO401" s="1">
        <v>38.99</v>
      </c>
      <c r="AP401" s="1">
        <v>0.90900000000000003</v>
      </c>
      <c r="AQ401" s="1" t="s">
        <v>19</v>
      </c>
      <c r="AR401" s="1">
        <v>5.5</v>
      </c>
      <c r="AS401" s="1">
        <v>5.74</v>
      </c>
      <c r="AT401" s="1">
        <v>3.214</v>
      </c>
      <c r="AU401" s="1">
        <v>40.170999999999999</v>
      </c>
      <c r="AV401" s="1">
        <v>0.67359999999999998</v>
      </c>
      <c r="AW401" s="1" t="s">
        <v>19</v>
      </c>
      <c r="AX401" s="1">
        <v>5.53</v>
      </c>
      <c r="AY401" s="1">
        <v>5.73</v>
      </c>
      <c r="AZ401" s="1">
        <v>3.0710000000000002</v>
      </c>
      <c r="BA401" s="1">
        <v>38.384999999999998</v>
      </c>
      <c r="BB401" s="1">
        <v>0.90700000000000003</v>
      </c>
      <c r="BC401" s="1" t="s">
        <v>19</v>
      </c>
      <c r="BD401" s="1">
        <v>5.52</v>
      </c>
      <c r="BE401" s="1">
        <v>5.71</v>
      </c>
      <c r="BF401" s="1">
        <v>3.093</v>
      </c>
      <c r="BG401" s="1">
        <v>38.665999999999997</v>
      </c>
      <c r="BH401" s="1">
        <v>0.90539999999999998</v>
      </c>
      <c r="BI401" s="1" t="s">
        <v>19</v>
      </c>
      <c r="BJ401" s="1">
        <v>5.48</v>
      </c>
      <c r="BK401" s="1">
        <v>5.69</v>
      </c>
      <c r="BL401" s="1">
        <v>2.988</v>
      </c>
      <c r="BM401" s="1">
        <v>37.350999999999999</v>
      </c>
      <c r="BN401" s="1">
        <v>0.89170000000000005</v>
      </c>
      <c r="BO401" s="1" t="s">
        <v>19</v>
      </c>
      <c r="BP401" s="1">
        <v>5.48</v>
      </c>
      <c r="BQ401" s="1">
        <v>5.71</v>
      </c>
      <c r="BR401" s="1">
        <v>3.0289999999999999</v>
      </c>
      <c r="BS401" s="1">
        <v>37.862000000000002</v>
      </c>
      <c r="BT401" s="1">
        <v>0.90680000000000005</v>
      </c>
      <c r="BU401" s="1" t="s">
        <v>19</v>
      </c>
      <c r="BV401" s="1">
        <v>5.51</v>
      </c>
      <c r="BW401" s="1">
        <v>5.71</v>
      </c>
      <c r="BX401" s="1">
        <v>3</v>
      </c>
      <c r="BY401" s="1">
        <v>37.506</v>
      </c>
      <c r="BZ401" s="1">
        <v>0.91249999999999998</v>
      </c>
      <c r="CA401" s="1" t="s">
        <v>19</v>
      </c>
      <c r="CB401" s="1">
        <v>5.51</v>
      </c>
      <c r="CC401" s="1">
        <v>5.74</v>
      </c>
      <c r="CD401" s="1">
        <v>3.056</v>
      </c>
      <c r="CE401" s="1">
        <v>38.195999999999998</v>
      </c>
      <c r="CF401" s="1">
        <v>0.90180000000000005</v>
      </c>
      <c r="CG401" s="1" t="s">
        <v>19</v>
      </c>
      <c r="CH401" s="1">
        <v>5.51</v>
      </c>
      <c r="CI401" s="1">
        <v>5.69</v>
      </c>
      <c r="CJ401" s="1">
        <v>3.14</v>
      </c>
      <c r="CK401" s="1">
        <v>39.247999999999998</v>
      </c>
      <c r="CL401" s="1">
        <v>0.82440000000000002</v>
      </c>
      <c r="CM401" s="1" t="s">
        <v>19</v>
      </c>
      <c r="CN401" s="1">
        <v>5.5</v>
      </c>
      <c r="CO401" s="1">
        <v>5.68</v>
      </c>
      <c r="CP401" s="1">
        <v>3.0590000000000002</v>
      </c>
      <c r="CQ401" s="1">
        <v>38.238999999999997</v>
      </c>
      <c r="CR401" s="1">
        <v>0.90969999999999995</v>
      </c>
      <c r="CS401" s="1" t="s">
        <v>19</v>
      </c>
      <c r="CT401" s="1"/>
      <c r="CU401" s="1"/>
      <c r="CV401" s="1"/>
      <c r="CW401" s="1"/>
      <c r="CX401" s="1"/>
      <c r="CY401" s="1"/>
    </row>
    <row r="402" spans="1:103" ht="15.75" customHeight="1" x14ac:dyDescent="0.25">
      <c r="A402" s="1" t="s">
        <v>142</v>
      </c>
      <c r="B402" s="1">
        <v>121</v>
      </c>
      <c r="C402" s="1">
        <v>127</v>
      </c>
      <c r="D402" s="1" t="s">
        <v>108</v>
      </c>
      <c r="E402" s="1">
        <v>4.66</v>
      </c>
      <c r="F402" s="1">
        <v>2</v>
      </c>
      <c r="G402" s="1">
        <v>5</v>
      </c>
      <c r="H402" s="1">
        <v>4.96</v>
      </c>
      <c r="I402" s="1">
        <v>5.16</v>
      </c>
      <c r="J402" s="1">
        <v>1.3340000000000001</v>
      </c>
      <c r="K402" s="1">
        <v>26.678999999999998</v>
      </c>
      <c r="L402" s="1">
        <v>0.90459999999999996</v>
      </c>
      <c r="M402" s="1" t="s">
        <v>19</v>
      </c>
      <c r="N402" s="1">
        <v>4.87</v>
      </c>
      <c r="O402" s="1">
        <v>5.13</v>
      </c>
      <c r="P402" s="1">
        <v>1.389</v>
      </c>
      <c r="Q402" s="1">
        <v>27.77</v>
      </c>
      <c r="R402" s="1">
        <v>0.88660000000000005</v>
      </c>
      <c r="S402" s="1" t="s">
        <v>19</v>
      </c>
      <c r="T402" s="1">
        <v>4.8899999999999997</v>
      </c>
      <c r="U402" s="1">
        <v>5.1100000000000003</v>
      </c>
      <c r="V402" s="1">
        <v>1.361</v>
      </c>
      <c r="W402" s="1">
        <v>27.228000000000002</v>
      </c>
      <c r="X402" s="1">
        <v>0.89739999999999998</v>
      </c>
      <c r="Y402" s="1" t="s">
        <v>19</v>
      </c>
      <c r="Z402" s="1">
        <v>4.8899999999999997</v>
      </c>
      <c r="AA402" s="1">
        <v>5.12</v>
      </c>
      <c r="AB402" s="1">
        <v>1.3620000000000001</v>
      </c>
      <c r="AC402" s="1">
        <v>27.25</v>
      </c>
      <c r="AD402" s="1">
        <v>0.89700000000000002</v>
      </c>
      <c r="AE402" s="1" t="s">
        <v>19</v>
      </c>
      <c r="AF402" s="1">
        <v>4.87</v>
      </c>
      <c r="AG402" s="1">
        <v>5.0999999999999996</v>
      </c>
      <c r="AH402" s="1">
        <v>1.3149999999999999</v>
      </c>
      <c r="AI402" s="1">
        <v>26.305</v>
      </c>
      <c r="AJ402" s="1">
        <v>0.86829999999999996</v>
      </c>
      <c r="AK402" s="1" t="s">
        <v>19</v>
      </c>
      <c r="AL402" s="1">
        <v>4.84</v>
      </c>
      <c r="AM402" s="1">
        <v>5.09</v>
      </c>
      <c r="AN402" s="1">
        <v>1.3959999999999999</v>
      </c>
      <c r="AO402" s="1">
        <v>27.928999999999998</v>
      </c>
      <c r="AP402" s="1">
        <v>0.90949999999999998</v>
      </c>
      <c r="AQ402" s="1" t="s">
        <v>19</v>
      </c>
      <c r="AR402" s="1">
        <v>4.9000000000000004</v>
      </c>
      <c r="AS402" s="1">
        <v>5.12</v>
      </c>
      <c r="AT402" s="1">
        <v>1.3220000000000001</v>
      </c>
      <c r="AU402" s="1">
        <v>26.449000000000002</v>
      </c>
      <c r="AV402" s="1">
        <v>0.9052</v>
      </c>
      <c r="AW402" s="1" t="s">
        <v>19</v>
      </c>
      <c r="AX402" s="1">
        <v>4.8600000000000003</v>
      </c>
      <c r="AY402" s="1">
        <v>5.12</v>
      </c>
      <c r="AZ402" s="1">
        <v>1.3939999999999999</v>
      </c>
      <c r="BA402" s="1">
        <v>27.88</v>
      </c>
      <c r="BB402" s="1">
        <v>0.87409999999999999</v>
      </c>
      <c r="BC402" s="1" t="s">
        <v>19</v>
      </c>
      <c r="BD402" s="1">
        <v>4.9000000000000004</v>
      </c>
      <c r="BE402" s="1">
        <v>5.13</v>
      </c>
      <c r="BF402" s="1">
        <v>1.397</v>
      </c>
      <c r="BG402" s="1">
        <v>27.945</v>
      </c>
      <c r="BH402" s="1">
        <v>0.87409999999999999</v>
      </c>
      <c r="BI402" s="1" t="s">
        <v>19</v>
      </c>
      <c r="BJ402" s="1">
        <v>4.8499999999999996</v>
      </c>
      <c r="BK402" s="1">
        <v>5.0599999999999996</v>
      </c>
      <c r="BL402" s="1">
        <v>1.403</v>
      </c>
      <c r="BM402" s="1">
        <v>28.06</v>
      </c>
      <c r="BN402" s="1">
        <v>0.83799999999999997</v>
      </c>
      <c r="BO402" s="1" t="s">
        <v>19</v>
      </c>
      <c r="BP402" s="1">
        <v>4.92</v>
      </c>
      <c r="BQ402" s="1">
        <v>5.0999999999999996</v>
      </c>
      <c r="BR402" s="1">
        <v>1.3420000000000001</v>
      </c>
      <c r="BS402" s="1">
        <v>26.844000000000001</v>
      </c>
      <c r="BT402" s="1">
        <v>0.88180000000000003</v>
      </c>
      <c r="BU402" s="1" t="s">
        <v>19</v>
      </c>
      <c r="BV402" s="1">
        <v>4.8899999999999997</v>
      </c>
      <c r="BW402" s="1">
        <v>5.13</v>
      </c>
      <c r="BX402" s="1">
        <v>1.272</v>
      </c>
      <c r="BY402" s="1">
        <v>25.445</v>
      </c>
      <c r="BZ402" s="1">
        <v>0.88129999999999997</v>
      </c>
      <c r="CA402" s="1" t="s">
        <v>19</v>
      </c>
      <c r="CB402" s="1">
        <v>4.87</v>
      </c>
      <c r="CC402" s="1">
        <v>5.15</v>
      </c>
      <c r="CD402" s="1">
        <v>1.39</v>
      </c>
      <c r="CE402" s="1">
        <v>27.800999999999998</v>
      </c>
      <c r="CF402" s="1">
        <v>0.85680000000000001</v>
      </c>
      <c r="CG402" s="1" t="s">
        <v>19</v>
      </c>
      <c r="CH402" s="1">
        <v>4.87</v>
      </c>
      <c r="CI402" s="1">
        <v>5.0999999999999996</v>
      </c>
      <c r="CJ402" s="1">
        <v>1.115</v>
      </c>
      <c r="CK402" s="1">
        <v>22.291</v>
      </c>
      <c r="CL402" s="1">
        <v>0.85009999999999997</v>
      </c>
      <c r="CM402" s="1" t="s">
        <v>19</v>
      </c>
      <c r="CN402" s="1">
        <v>4.87</v>
      </c>
      <c r="CO402" s="1">
        <v>5.08</v>
      </c>
      <c r="CP402" s="1">
        <v>1.36</v>
      </c>
      <c r="CQ402" s="1">
        <v>27.195</v>
      </c>
      <c r="CR402" s="1">
        <v>0.87760000000000005</v>
      </c>
      <c r="CS402" s="1" t="s">
        <v>19</v>
      </c>
      <c r="CT402" s="1"/>
      <c r="CU402" s="1"/>
      <c r="CV402" s="1"/>
      <c r="CW402" s="1"/>
      <c r="CX402" s="1"/>
      <c r="CY402" s="1"/>
    </row>
    <row r="403" spans="1:103" ht="15.75" customHeight="1" x14ac:dyDescent="0.25">
      <c r="A403" s="1" t="s">
        <v>142</v>
      </c>
      <c r="B403" s="1">
        <v>128</v>
      </c>
      <c r="C403" s="1">
        <v>142</v>
      </c>
      <c r="D403" s="1" t="s">
        <v>34</v>
      </c>
      <c r="E403" s="1">
        <v>5.43</v>
      </c>
      <c r="F403" s="1">
        <v>3</v>
      </c>
      <c r="G403" s="1">
        <v>12</v>
      </c>
      <c r="H403" s="1">
        <v>5.54</v>
      </c>
      <c r="I403" s="1">
        <v>5.93</v>
      </c>
      <c r="J403" s="1">
        <v>4.0890000000000004</v>
      </c>
      <c r="K403" s="1">
        <v>34.076000000000001</v>
      </c>
      <c r="L403" s="1">
        <v>0.96309999999999996</v>
      </c>
      <c r="M403" s="1" t="s">
        <v>20</v>
      </c>
      <c r="N403" s="1">
        <v>5.54</v>
      </c>
      <c r="O403" s="1">
        <v>5.93</v>
      </c>
      <c r="P403" s="1">
        <v>4.03</v>
      </c>
      <c r="Q403" s="1">
        <v>33.585000000000001</v>
      </c>
      <c r="R403" s="1">
        <v>0.96530000000000005</v>
      </c>
      <c r="S403" s="1" t="s">
        <v>20</v>
      </c>
      <c r="T403" s="1">
        <v>5.54</v>
      </c>
      <c r="U403" s="1">
        <v>5.93</v>
      </c>
      <c r="V403" s="1">
        <v>4.0229999999999997</v>
      </c>
      <c r="W403" s="1">
        <v>33.521999999999998</v>
      </c>
      <c r="X403" s="1">
        <v>0.95850000000000002</v>
      </c>
      <c r="Y403" s="1" t="s">
        <v>20</v>
      </c>
      <c r="Z403" s="1">
        <v>5.54</v>
      </c>
      <c r="AA403" s="1">
        <v>5.93</v>
      </c>
      <c r="AB403" s="1">
        <v>4.2930000000000001</v>
      </c>
      <c r="AC403" s="1">
        <v>35.774999999999999</v>
      </c>
      <c r="AD403" s="1">
        <v>0.96189999999999998</v>
      </c>
      <c r="AE403" s="1" t="s">
        <v>20</v>
      </c>
      <c r="AF403" s="1">
        <v>5.54</v>
      </c>
      <c r="AG403" s="1">
        <v>5.93</v>
      </c>
      <c r="AH403" s="1">
        <v>4.3719999999999999</v>
      </c>
      <c r="AI403" s="1">
        <v>36.432000000000002</v>
      </c>
      <c r="AJ403" s="1">
        <v>0.96699999999999997</v>
      </c>
      <c r="AK403" s="1" t="s">
        <v>20</v>
      </c>
      <c r="AL403" s="1">
        <v>5.54</v>
      </c>
      <c r="AM403" s="1">
        <v>5.93</v>
      </c>
      <c r="AN403" s="1">
        <v>4.3769999999999998</v>
      </c>
      <c r="AO403" s="1">
        <v>36.472000000000001</v>
      </c>
      <c r="AP403" s="1">
        <v>0.95740000000000003</v>
      </c>
      <c r="AQ403" s="1" t="s">
        <v>20</v>
      </c>
      <c r="AR403" s="1">
        <v>5.54</v>
      </c>
      <c r="AS403" s="1">
        <v>5.93</v>
      </c>
      <c r="AT403" s="1">
        <v>4.8979999999999997</v>
      </c>
      <c r="AU403" s="1">
        <v>40.819000000000003</v>
      </c>
      <c r="AV403" s="1">
        <v>0.94910000000000005</v>
      </c>
      <c r="AW403" s="1" t="s">
        <v>20</v>
      </c>
      <c r="AX403" s="1">
        <v>5.54</v>
      </c>
      <c r="AY403" s="1">
        <v>5.93</v>
      </c>
      <c r="AZ403" s="1">
        <v>4.9969999999999999</v>
      </c>
      <c r="BA403" s="1">
        <v>41.645000000000003</v>
      </c>
      <c r="BB403" s="1">
        <v>0.95740000000000003</v>
      </c>
      <c r="BC403" s="1" t="s">
        <v>20</v>
      </c>
      <c r="BD403" s="1">
        <v>5.54</v>
      </c>
      <c r="BE403" s="1">
        <v>5.93</v>
      </c>
      <c r="BF403" s="1">
        <v>4.9560000000000004</v>
      </c>
      <c r="BG403" s="1">
        <v>41.3</v>
      </c>
      <c r="BH403" s="1">
        <v>0.95279999999999998</v>
      </c>
      <c r="BI403" s="1" t="s">
        <v>20</v>
      </c>
      <c r="BJ403" s="1">
        <v>5.54</v>
      </c>
      <c r="BK403" s="1">
        <v>5.93</v>
      </c>
      <c r="BL403" s="1">
        <v>5.056</v>
      </c>
      <c r="BM403" s="1">
        <v>42.134999999999998</v>
      </c>
      <c r="BN403" s="1">
        <v>0.92849999999999999</v>
      </c>
      <c r="BO403" s="1" t="s">
        <v>20</v>
      </c>
      <c r="BP403" s="1">
        <v>5.54</v>
      </c>
      <c r="BQ403" s="1">
        <v>5.93</v>
      </c>
      <c r="BR403" s="1">
        <v>5.032</v>
      </c>
      <c r="BS403" s="1">
        <v>41.933999999999997</v>
      </c>
      <c r="BT403" s="1">
        <v>0.95960000000000001</v>
      </c>
      <c r="BU403" s="1" t="s">
        <v>20</v>
      </c>
      <c r="BV403" s="1">
        <v>5.54</v>
      </c>
      <c r="BW403" s="1">
        <v>5.93</v>
      </c>
      <c r="BX403" s="1">
        <v>5.056</v>
      </c>
      <c r="BY403" s="1">
        <v>42.136000000000003</v>
      </c>
      <c r="BZ403" s="1">
        <v>0.9597</v>
      </c>
      <c r="CA403" s="1" t="s">
        <v>20</v>
      </c>
      <c r="CB403" s="1">
        <v>5.54</v>
      </c>
      <c r="CC403" s="1">
        <v>5.93</v>
      </c>
      <c r="CD403" s="1">
        <v>5.1210000000000004</v>
      </c>
      <c r="CE403" s="1">
        <v>42.677999999999997</v>
      </c>
      <c r="CF403" s="1">
        <v>0.95889999999999997</v>
      </c>
      <c r="CG403" s="1" t="s">
        <v>20</v>
      </c>
      <c r="CH403" s="1">
        <v>5.54</v>
      </c>
      <c r="CI403" s="1">
        <v>5.93</v>
      </c>
      <c r="CJ403" s="1">
        <v>4.6189999999999998</v>
      </c>
      <c r="CK403" s="1">
        <v>38.488999999999997</v>
      </c>
      <c r="CL403" s="1">
        <v>0.94069999999999998</v>
      </c>
      <c r="CM403" s="1" t="s">
        <v>20</v>
      </c>
      <c r="CN403" s="1">
        <v>5.54</v>
      </c>
      <c r="CO403" s="1">
        <v>5.93</v>
      </c>
      <c r="CP403" s="1">
        <v>5.109</v>
      </c>
      <c r="CQ403" s="1">
        <v>42.576999999999998</v>
      </c>
      <c r="CR403" s="1">
        <v>0.93679999999999997</v>
      </c>
      <c r="CS403" s="1" t="s">
        <v>20</v>
      </c>
      <c r="CT403" s="1"/>
      <c r="CU403" s="1"/>
      <c r="CV403" s="1"/>
      <c r="CW403" s="1"/>
      <c r="CX403" s="1"/>
      <c r="CY403" s="1"/>
    </row>
    <row r="404" spans="1:103" ht="15.75" customHeight="1" x14ac:dyDescent="0.25">
      <c r="A404" s="1" t="s">
        <v>142</v>
      </c>
      <c r="B404" s="1">
        <v>128</v>
      </c>
      <c r="C404" s="1">
        <v>143</v>
      </c>
      <c r="D404" s="1" t="s">
        <v>109</v>
      </c>
      <c r="E404" s="1">
        <v>7.6</v>
      </c>
      <c r="F404" s="1">
        <v>3</v>
      </c>
      <c r="G404" s="1">
        <v>13</v>
      </c>
      <c r="H404" s="1">
        <v>7.57</v>
      </c>
      <c r="I404" s="1">
        <v>8.1</v>
      </c>
      <c r="J404" s="1">
        <v>3.43</v>
      </c>
      <c r="K404" s="1">
        <v>26.382999999999999</v>
      </c>
      <c r="L404" s="1">
        <v>0.89049999999999996</v>
      </c>
      <c r="M404" s="1" t="s">
        <v>19</v>
      </c>
      <c r="N404" s="1">
        <v>7.57</v>
      </c>
      <c r="O404" s="1">
        <v>8.1</v>
      </c>
      <c r="P404" s="1">
        <v>3.2949999999999999</v>
      </c>
      <c r="Q404" s="1">
        <v>25.346</v>
      </c>
      <c r="R404" s="1">
        <v>0.87209999999999999</v>
      </c>
      <c r="S404" s="1" t="s">
        <v>19</v>
      </c>
      <c r="T404" s="1">
        <v>7.57</v>
      </c>
      <c r="U404" s="1">
        <v>8.1</v>
      </c>
      <c r="V404" s="1">
        <v>3.3239999999999998</v>
      </c>
      <c r="W404" s="1">
        <v>25.568999999999999</v>
      </c>
      <c r="X404" s="1">
        <v>0.88880000000000003</v>
      </c>
      <c r="Y404" s="1" t="s">
        <v>19</v>
      </c>
      <c r="Z404" s="1">
        <v>7.57</v>
      </c>
      <c r="AA404" s="1">
        <v>8.1</v>
      </c>
      <c r="AB404" s="1">
        <v>3.6070000000000002</v>
      </c>
      <c r="AC404" s="1">
        <v>27.744</v>
      </c>
      <c r="AD404" s="1">
        <v>0.89610000000000001</v>
      </c>
      <c r="AE404" s="1" t="s">
        <v>19</v>
      </c>
      <c r="AF404" s="1">
        <v>7.57</v>
      </c>
      <c r="AG404" s="1">
        <v>8.1</v>
      </c>
      <c r="AH404" s="1">
        <v>3.74</v>
      </c>
      <c r="AI404" s="1">
        <v>28.773</v>
      </c>
      <c r="AJ404" s="1">
        <v>0.89329999999999998</v>
      </c>
      <c r="AK404" s="1" t="s">
        <v>19</v>
      </c>
      <c r="AL404" s="1">
        <v>7.57</v>
      </c>
      <c r="AM404" s="1">
        <v>8.1</v>
      </c>
      <c r="AN404" s="1">
        <v>3.7290000000000001</v>
      </c>
      <c r="AO404" s="1">
        <v>28.684999999999999</v>
      </c>
      <c r="AP404" s="1">
        <v>0.878</v>
      </c>
      <c r="AQ404" s="1" t="s">
        <v>19</v>
      </c>
      <c r="AR404" s="1">
        <v>7.57</v>
      </c>
      <c r="AS404" s="1">
        <v>8.1</v>
      </c>
      <c r="AT404" s="1">
        <v>4.274</v>
      </c>
      <c r="AU404" s="1">
        <v>32.875</v>
      </c>
      <c r="AV404" s="1">
        <v>0.88980000000000004</v>
      </c>
      <c r="AW404" s="1" t="s">
        <v>19</v>
      </c>
      <c r="AX404" s="1">
        <v>7.57</v>
      </c>
      <c r="AY404" s="1">
        <v>8.1</v>
      </c>
      <c r="AZ404" s="1">
        <v>4.2640000000000002</v>
      </c>
      <c r="BA404" s="1">
        <v>32.802999999999997</v>
      </c>
      <c r="BB404" s="1">
        <v>0.87329999999999997</v>
      </c>
      <c r="BC404" s="1" t="s">
        <v>19</v>
      </c>
      <c r="BD404" s="1">
        <v>7.57</v>
      </c>
      <c r="BE404" s="1">
        <v>8.1</v>
      </c>
      <c r="BF404" s="1">
        <v>4.3250000000000002</v>
      </c>
      <c r="BG404" s="1">
        <v>33.271000000000001</v>
      </c>
      <c r="BH404" s="1">
        <v>0.85450000000000004</v>
      </c>
      <c r="BI404" s="1" t="s">
        <v>19</v>
      </c>
      <c r="BJ404" s="1">
        <v>7.57</v>
      </c>
      <c r="BK404" s="1">
        <v>8.1</v>
      </c>
      <c r="BL404" s="1">
        <v>4.6219999999999999</v>
      </c>
      <c r="BM404" s="1">
        <v>35.552</v>
      </c>
      <c r="BN404" s="1">
        <v>0.8397</v>
      </c>
      <c r="BO404" s="1" t="s">
        <v>19</v>
      </c>
      <c r="BP404" s="1">
        <v>7.57</v>
      </c>
      <c r="BQ404" s="1">
        <v>8.1</v>
      </c>
      <c r="BR404" s="1">
        <v>4.6420000000000003</v>
      </c>
      <c r="BS404" s="1">
        <v>35.707000000000001</v>
      </c>
      <c r="BT404" s="1">
        <v>0.8669</v>
      </c>
      <c r="BU404" s="1" t="s">
        <v>19</v>
      </c>
      <c r="BV404" s="1">
        <v>7.57</v>
      </c>
      <c r="BW404" s="1">
        <v>8.1</v>
      </c>
      <c r="BX404" s="1">
        <v>4.7569999999999997</v>
      </c>
      <c r="BY404" s="1">
        <v>36.594999999999999</v>
      </c>
      <c r="BZ404" s="1">
        <v>0.87109999999999999</v>
      </c>
      <c r="CA404" s="1" t="s">
        <v>19</v>
      </c>
      <c r="CB404" s="1">
        <v>7.57</v>
      </c>
      <c r="CC404" s="1">
        <v>8.1</v>
      </c>
      <c r="CD404" s="1">
        <v>4.7699999999999996</v>
      </c>
      <c r="CE404" s="1">
        <v>36.691000000000003</v>
      </c>
      <c r="CF404" s="1">
        <v>0.85819999999999996</v>
      </c>
      <c r="CG404" s="1" t="s">
        <v>19</v>
      </c>
      <c r="CH404" s="1">
        <v>7.57</v>
      </c>
      <c r="CI404" s="1">
        <v>8.1</v>
      </c>
      <c r="CJ404" s="1">
        <v>4.5380000000000003</v>
      </c>
      <c r="CK404" s="1">
        <v>34.906999999999996</v>
      </c>
      <c r="CL404" s="1">
        <v>0.85509999999999997</v>
      </c>
      <c r="CM404" s="1" t="s">
        <v>19</v>
      </c>
      <c r="CN404" s="1">
        <v>7.57</v>
      </c>
      <c r="CO404" s="1">
        <v>8.1</v>
      </c>
      <c r="CP404" s="1">
        <v>4.8789999999999996</v>
      </c>
      <c r="CQ404" s="1">
        <v>37.530999999999999</v>
      </c>
      <c r="CR404" s="1">
        <v>0.85299999999999998</v>
      </c>
      <c r="CS404" s="1" t="s">
        <v>19</v>
      </c>
      <c r="CT404" s="1"/>
      <c r="CU404" s="1"/>
      <c r="CV404" s="1"/>
      <c r="CW404" s="1"/>
      <c r="CX404" s="1"/>
      <c r="CY404" s="1"/>
    </row>
    <row r="405" spans="1:103" ht="15.75" customHeight="1" x14ac:dyDescent="0.25">
      <c r="A405" s="1" t="s">
        <v>142</v>
      </c>
      <c r="B405" s="1">
        <v>128</v>
      </c>
      <c r="C405" s="1">
        <v>144</v>
      </c>
      <c r="D405" s="1" t="s">
        <v>35</v>
      </c>
      <c r="E405" s="1">
        <v>7.64</v>
      </c>
      <c r="F405" s="1">
        <v>3</v>
      </c>
      <c r="G405" s="1">
        <v>14</v>
      </c>
      <c r="H405" s="1">
        <v>7.81</v>
      </c>
      <c r="I405" s="1">
        <v>8.14</v>
      </c>
      <c r="J405" s="1">
        <v>3.5859999999999999</v>
      </c>
      <c r="K405" s="1">
        <v>25.616</v>
      </c>
      <c r="L405" s="1">
        <v>0.93910000000000005</v>
      </c>
      <c r="M405" s="1" t="s">
        <v>20</v>
      </c>
      <c r="N405" s="1">
        <v>7.73</v>
      </c>
      <c r="O405" s="1">
        <v>8.1</v>
      </c>
      <c r="P405" s="1">
        <v>3.4489999999999998</v>
      </c>
      <c r="Q405" s="1">
        <v>24.638999999999999</v>
      </c>
      <c r="R405" s="1">
        <v>0.93089999999999995</v>
      </c>
      <c r="S405" s="1" t="s">
        <v>20</v>
      </c>
      <c r="T405" s="1">
        <v>7.71</v>
      </c>
      <c r="U405" s="1">
        <v>8.09</v>
      </c>
      <c r="V405" s="1">
        <v>3.4809999999999999</v>
      </c>
      <c r="W405" s="1">
        <v>24.866</v>
      </c>
      <c r="X405" s="1">
        <v>0.93679999999999997</v>
      </c>
      <c r="Y405" s="1" t="s">
        <v>20</v>
      </c>
      <c r="Z405" s="1">
        <v>7.76</v>
      </c>
      <c r="AA405" s="1">
        <v>8.1199999999999992</v>
      </c>
      <c r="AB405" s="1">
        <v>3.7690000000000001</v>
      </c>
      <c r="AC405" s="1">
        <v>26.923999999999999</v>
      </c>
      <c r="AD405" s="1">
        <v>0.93589999999999995</v>
      </c>
      <c r="AE405" s="1" t="s">
        <v>20</v>
      </c>
      <c r="AF405" s="1">
        <v>7.71</v>
      </c>
      <c r="AG405" s="1">
        <v>8.06</v>
      </c>
      <c r="AH405" s="1">
        <v>3.8660000000000001</v>
      </c>
      <c r="AI405" s="1">
        <v>27.616</v>
      </c>
      <c r="AJ405" s="1">
        <v>0.93140000000000001</v>
      </c>
      <c r="AK405" s="1" t="s">
        <v>20</v>
      </c>
      <c r="AL405" s="1">
        <v>7.68</v>
      </c>
      <c r="AM405" s="1">
        <v>8.02</v>
      </c>
      <c r="AN405" s="1">
        <v>3.8690000000000002</v>
      </c>
      <c r="AO405" s="1">
        <v>27.635000000000002</v>
      </c>
      <c r="AP405" s="1">
        <v>0.93669999999999998</v>
      </c>
      <c r="AQ405" s="1" t="s">
        <v>20</v>
      </c>
      <c r="AR405" s="1">
        <v>7.73</v>
      </c>
      <c r="AS405" s="1">
        <v>8.1</v>
      </c>
      <c r="AT405" s="1">
        <v>4.742</v>
      </c>
      <c r="AU405" s="1">
        <v>33.871000000000002</v>
      </c>
      <c r="AV405" s="1">
        <v>0.90959999999999996</v>
      </c>
      <c r="AW405" s="1" t="s">
        <v>20</v>
      </c>
      <c r="AX405" s="1">
        <v>7.75</v>
      </c>
      <c r="AY405" s="1">
        <v>8.09</v>
      </c>
      <c r="AZ405" s="1">
        <v>4.6760000000000002</v>
      </c>
      <c r="BA405" s="1">
        <v>33.396999999999998</v>
      </c>
      <c r="BB405" s="1">
        <v>0.73119999999999996</v>
      </c>
      <c r="BC405" s="1" t="s">
        <v>19</v>
      </c>
      <c r="BD405" s="1">
        <v>7.71</v>
      </c>
      <c r="BE405" s="1">
        <v>8.07</v>
      </c>
      <c r="BF405" s="1">
        <v>4.4779999999999998</v>
      </c>
      <c r="BG405" s="1">
        <v>31.989000000000001</v>
      </c>
      <c r="BH405" s="1">
        <v>0.91339999999999999</v>
      </c>
      <c r="BI405" s="1" t="s">
        <v>20</v>
      </c>
      <c r="BJ405" s="1">
        <v>7.7</v>
      </c>
      <c r="BK405" s="1">
        <v>8.06</v>
      </c>
      <c r="BL405" s="1">
        <v>4.798</v>
      </c>
      <c r="BM405" s="1">
        <v>34.268999999999998</v>
      </c>
      <c r="BN405" s="1">
        <v>0.91310000000000002</v>
      </c>
      <c r="BO405" s="1" t="s">
        <v>20</v>
      </c>
      <c r="BP405" s="1">
        <v>7.74</v>
      </c>
      <c r="BQ405" s="1">
        <v>8.07</v>
      </c>
      <c r="BR405" s="1">
        <v>4.8789999999999996</v>
      </c>
      <c r="BS405" s="1">
        <v>34.850999999999999</v>
      </c>
      <c r="BT405" s="1">
        <v>0.93510000000000004</v>
      </c>
      <c r="BU405" s="1" t="s">
        <v>20</v>
      </c>
      <c r="BV405" s="1">
        <v>7.74</v>
      </c>
      <c r="BW405" s="1">
        <v>8.09</v>
      </c>
      <c r="BX405" s="1">
        <v>4.9370000000000003</v>
      </c>
      <c r="BY405" s="1">
        <v>35.261000000000003</v>
      </c>
      <c r="BZ405" s="1">
        <v>0.9204</v>
      </c>
      <c r="CA405" s="1" t="s">
        <v>20</v>
      </c>
      <c r="CB405" s="1">
        <v>7.81</v>
      </c>
      <c r="CC405" s="1">
        <v>8.14</v>
      </c>
      <c r="CD405" s="1">
        <v>4.99</v>
      </c>
      <c r="CE405" s="1">
        <v>35.646000000000001</v>
      </c>
      <c r="CF405" s="1">
        <v>0.91710000000000003</v>
      </c>
      <c r="CG405" s="1" t="s">
        <v>20</v>
      </c>
      <c r="CH405" s="1">
        <v>7.71</v>
      </c>
      <c r="CI405" s="1">
        <v>8.07</v>
      </c>
      <c r="CJ405" s="1">
        <v>4.6820000000000004</v>
      </c>
      <c r="CK405" s="1">
        <v>33.445999999999998</v>
      </c>
      <c r="CL405" s="1">
        <v>0.92610000000000003</v>
      </c>
      <c r="CM405" s="1" t="s">
        <v>20</v>
      </c>
      <c r="CN405" s="1">
        <v>7.7</v>
      </c>
      <c r="CO405" s="1">
        <v>8.0500000000000007</v>
      </c>
      <c r="CP405" s="1">
        <v>5.15</v>
      </c>
      <c r="CQ405" s="1">
        <v>36.789000000000001</v>
      </c>
      <c r="CR405" s="1">
        <v>0.91300000000000003</v>
      </c>
      <c r="CS405" s="1" t="s">
        <v>20</v>
      </c>
      <c r="CT405" s="1"/>
      <c r="CU405" s="1"/>
      <c r="CV405" s="1"/>
      <c r="CW405" s="1"/>
      <c r="CX405" s="1"/>
      <c r="CY405" s="1"/>
    </row>
    <row r="406" spans="1:103" ht="15.75" customHeight="1" x14ac:dyDescent="0.25">
      <c r="A406" s="1" t="s">
        <v>142</v>
      </c>
      <c r="B406" s="1">
        <v>129</v>
      </c>
      <c r="C406" s="1">
        <v>142</v>
      </c>
      <c r="D406" s="1" t="s">
        <v>36</v>
      </c>
      <c r="E406" s="1">
        <v>5.17</v>
      </c>
      <c r="F406" s="1">
        <v>3</v>
      </c>
      <c r="G406" s="1">
        <v>11</v>
      </c>
      <c r="H406" s="1">
        <v>5.18</v>
      </c>
      <c r="I406" s="1">
        <v>5.55</v>
      </c>
      <c r="J406" s="1">
        <v>3.605</v>
      </c>
      <c r="K406" s="1">
        <v>32.774000000000001</v>
      </c>
      <c r="L406" s="1">
        <v>0.95550000000000002</v>
      </c>
      <c r="M406" s="1" t="s">
        <v>20</v>
      </c>
      <c r="N406" s="1">
        <v>5.12</v>
      </c>
      <c r="O406" s="1">
        <v>5.48</v>
      </c>
      <c r="P406" s="1">
        <v>3.573</v>
      </c>
      <c r="Q406" s="1">
        <v>32.481999999999999</v>
      </c>
      <c r="R406" s="1">
        <v>0.94830000000000003</v>
      </c>
      <c r="S406" s="1" t="s">
        <v>20</v>
      </c>
      <c r="T406" s="1">
        <v>5.14</v>
      </c>
      <c r="U406" s="1">
        <v>5.53</v>
      </c>
      <c r="V406" s="1">
        <v>3.5550000000000002</v>
      </c>
      <c r="W406" s="1">
        <v>32.32</v>
      </c>
      <c r="X406" s="1">
        <v>0.9516</v>
      </c>
      <c r="Y406" s="1" t="s">
        <v>20</v>
      </c>
      <c r="Z406" s="1">
        <v>5.15</v>
      </c>
      <c r="AA406" s="1">
        <v>5.52</v>
      </c>
      <c r="AB406" s="1">
        <v>3.96</v>
      </c>
      <c r="AC406" s="1">
        <v>36.003999999999998</v>
      </c>
      <c r="AD406" s="1">
        <v>0.94599999999999995</v>
      </c>
      <c r="AE406" s="1" t="s">
        <v>20</v>
      </c>
      <c r="AF406" s="1">
        <v>5.1100000000000003</v>
      </c>
      <c r="AG406" s="1">
        <v>5.5</v>
      </c>
      <c r="AH406" s="1">
        <v>3.8929999999999998</v>
      </c>
      <c r="AI406" s="1">
        <v>35.395000000000003</v>
      </c>
      <c r="AJ406" s="1">
        <v>0.96099999999999997</v>
      </c>
      <c r="AK406" s="1" t="s">
        <v>20</v>
      </c>
      <c r="AL406" s="1">
        <v>5.1100000000000003</v>
      </c>
      <c r="AM406" s="1">
        <v>5.49</v>
      </c>
      <c r="AN406" s="1">
        <v>3.931</v>
      </c>
      <c r="AO406" s="1">
        <v>35.74</v>
      </c>
      <c r="AP406" s="1">
        <v>0.94820000000000004</v>
      </c>
      <c r="AQ406" s="1" t="s">
        <v>20</v>
      </c>
      <c r="AR406" s="1">
        <v>5.13</v>
      </c>
      <c r="AS406" s="1">
        <v>5.51</v>
      </c>
      <c r="AT406" s="1">
        <v>4.3879999999999999</v>
      </c>
      <c r="AU406" s="1">
        <v>39.895000000000003</v>
      </c>
      <c r="AV406" s="1">
        <v>0.95730000000000004</v>
      </c>
      <c r="AW406" s="1" t="s">
        <v>20</v>
      </c>
      <c r="AX406" s="1">
        <v>5.12</v>
      </c>
      <c r="AY406" s="1">
        <v>5.52</v>
      </c>
      <c r="AZ406" s="1">
        <v>4.4870000000000001</v>
      </c>
      <c r="BA406" s="1">
        <v>40.792999999999999</v>
      </c>
      <c r="BB406" s="1">
        <v>0.95220000000000005</v>
      </c>
      <c r="BC406" s="1" t="s">
        <v>20</v>
      </c>
      <c r="BD406" s="1">
        <v>5.0999999999999996</v>
      </c>
      <c r="BE406" s="1">
        <v>5.54</v>
      </c>
      <c r="BF406" s="1">
        <v>4.4829999999999997</v>
      </c>
      <c r="BG406" s="1">
        <v>40.756</v>
      </c>
      <c r="BH406" s="1">
        <v>0.94450000000000001</v>
      </c>
      <c r="BI406" s="1" t="s">
        <v>20</v>
      </c>
      <c r="BJ406" s="1">
        <v>5.08</v>
      </c>
      <c r="BK406" s="1">
        <v>5.48</v>
      </c>
      <c r="BL406" s="1">
        <v>4.62</v>
      </c>
      <c r="BM406" s="1">
        <v>41.997</v>
      </c>
      <c r="BN406" s="1">
        <v>0.94269999999999998</v>
      </c>
      <c r="BO406" s="1" t="s">
        <v>20</v>
      </c>
      <c r="BP406" s="1">
        <v>5.13</v>
      </c>
      <c r="BQ406" s="1">
        <v>5.5</v>
      </c>
      <c r="BR406" s="1">
        <v>4.5490000000000004</v>
      </c>
      <c r="BS406" s="1">
        <v>41.350999999999999</v>
      </c>
      <c r="BT406" s="1">
        <v>0.9546</v>
      </c>
      <c r="BU406" s="1" t="s">
        <v>20</v>
      </c>
      <c r="BV406" s="1">
        <v>5.16</v>
      </c>
      <c r="BW406" s="1">
        <v>5.52</v>
      </c>
      <c r="BX406" s="1">
        <v>4.8769999999999998</v>
      </c>
      <c r="BY406" s="1">
        <v>44.332000000000001</v>
      </c>
      <c r="BZ406" s="1">
        <v>0.90859999999999996</v>
      </c>
      <c r="CA406" s="1" t="s">
        <v>20</v>
      </c>
      <c r="CB406" s="1">
        <v>5.15</v>
      </c>
      <c r="CC406" s="1">
        <v>5.52</v>
      </c>
      <c r="CD406" s="1">
        <v>4.6280000000000001</v>
      </c>
      <c r="CE406" s="1">
        <v>42.07</v>
      </c>
      <c r="CF406" s="1">
        <v>0.91930000000000001</v>
      </c>
      <c r="CG406" s="1" t="s">
        <v>20</v>
      </c>
      <c r="CH406" s="1">
        <v>5.12</v>
      </c>
      <c r="CI406" s="1">
        <v>5.49</v>
      </c>
      <c r="CJ406" s="1">
        <v>4.2270000000000003</v>
      </c>
      <c r="CK406" s="1">
        <v>38.429000000000002</v>
      </c>
      <c r="CL406" s="1">
        <v>0.9385</v>
      </c>
      <c r="CM406" s="1" t="s">
        <v>20</v>
      </c>
      <c r="CN406" s="1">
        <v>5.0999999999999996</v>
      </c>
      <c r="CO406" s="1">
        <v>5.49</v>
      </c>
      <c r="CP406" s="1">
        <v>4.617</v>
      </c>
      <c r="CQ406" s="1">
        <v>41.975999999999999</v>
      </c>
      <c r="CR406" s="1">
        <v>0.9103</v>
      </c>
      <c r="CS406" s="1" t="s">
        <v>20</v>
      </c>
      <c r="CT406" s="1"/>
      <c r="CU406" s="1"/>
      <c r="CV406" s="1"/>
      <c r="CW406" s="1"/>
      <c r="CX406" s="1"/>
      <c r="CY406" s="1"/>
    </row>
    <row r="407" spans="1:103" ht="15.75" customHeight="1" x14ac:dyDescent="0.25">
      <c r="A407" s="1" t="s">
        <v>142</v>
      </c>
      <c r="B407" s="1">
        <v>129</v>
      </c>
      <c r="C407" s="1">
        <v>143</v>
      </c>
      <c r="D407" s="1" t="s">
        <v>110</v>
      </c>
      <c r="E407" s="1">
        <v>7.43</v>
      </c>
      <c r="F407" s="1">
        <v>4</v>
      </c>
      <c r="G407" s="1">
        <v>12</v>
      </c>
      <c r="H407" s="1">
        <v>7.45</v>
      </c>
      <c r="I407" s="1">
        <v>7.8</v>
      </c>
      <c r="J407" s="1">
        <v>3.0880000000000001</v>
      </c>
      <c r="K407" s="1">
        <v>25.736000000000001</v>
      </c>
      <c r="L407" s="1">
        <v>0.85899999999999999</v>
      </c>
      <c r="M407" s="1" t="s">
        <v>19</v>
      </c>
      <c r="N407" s="1">
        <v>7.48</v>
      </c>
      <c r="O407" s="1">
        <v>7.75</v>
      </c>
      <c r="P407" s="1">
        <v>2.9969999999999999</v>
      </c>
      <c r="Q407" s="1">
        <v>24.972000000000001</v>
      </c>
      <c r="R407" s="1">
        <v>0.84560000000000002</v>
      </c>
      <c r="S407" s="1" t="s">
        <v>19</v>
      </c>
      <c r="T407" s="1">
        <v>7.44</v>
      </c>
      <c r="U407" s="1">
        <v>7.74</v>
      </c>
      <c r="V407" s="1">
        <v>3.0110000000000001</v>
      </c>
      <c r="W407" s="1">
        <v>25.088000000000001</v>
      </c>
      <c r="X407" s="1">
        <v>0.84430000000000005</v>
      </c>
      <c r="Y407" s="1" t="s">
        <v>19</v>
      </c>
      <c r="Z407" s="1">
        <v>7.49</v>
      </c>
      <c r="AA407" s="1">
        <v>7.75</v>
      </c>
      <c r="AB407" s="1">
        <v>3.2759999999999998</v>
      </c>
      <c r="AC407" s="1">
        <v>27.302</v>
      </c>
      <c r="AD407" s="1">
        <v>0.86109999999999998</v>
      </c>
      <c r="AE407" s="1" t="s">
        <v>19</v>
      </c>
      <c r="AF407" s="1">
        <v>7.43</v>
      </c>
      <c r="AG407" s="1">
        <v>7.75</v>
      </c>
      <c r="AH407" s="1">
        <v>3.516</v>
      </c>
      <c r="AI407" s="1">
        <v>29.298999999999999</v>
      </c>
      <c r="AJ407" s="1">
        <v>0.77170000000000005</v>
      </c>
      <c r="AK407" s="1" t="s">
        <v>19</v>
      </c>
      <c r="AL407" s="1">
        <v>7.4</v>
      </c>
      <c r="AM407" s="1">
        <v>7.69</v>
      </c>
      <c r="AN407" s="1">
        <v>3.3660000000000001</v>
      </c>
      <c r="AO407" s="1">
        <v>28.048999999999999</v>
      </c>
      <c r="AP407" s="1">
        <v>0.83589999999999998</v>
      </c>
      <c r="AQ407" s="1" t="s">
        <v>19</v>
      </c>
      <c r="AR407" s="1">
        <v>7.44</v>
      </c>
      <c r="AS407" s="1">
        <v>7.76</v>
      </c>
      <c r="AT407" s="1">
        <v>3.9740000000000002</v>
      </c>
      <c r="AU407" s="1">
        <v>33.116999999999997</v>
      </c>
      <c r="AV407" s="1">
        <v>0.86229999999999996</v>
      </c>
      <c r="AW407" s="1" t="s">
        <v>19</v>
      </c>
      <c r="AX407" s="1">
        <v>7.45</v>
      </c>
      <c r="AY407" s="1">
        <v>7.76</v>
      </c>
      <c r="AZ407" s="1">
        <v>3.9660000000000002</v>
      </c>
      <c r="BA407" s="1">
        <v>33.049999999999997</v>
      </c>
      <c r="BB407" s="1">
        <v>0.83950000000000002</v>
      </c>
      <c r="BC407" s="1" t="s">
        <v>19</v>
      </c>
      <c r="BD407" s="1">
        <v>7.47</v>
      </c>
      <c r="BE407" s="1">
        <v>7.74</v>
      </c>
      <c r="BF407" s="1">
        <v>3.8980000000000001</v>
      </c>
      <c r="BG407" s="1">
        <v>32.481999999999999</v>
      </c>
      <c r="BH407" s="1">
        <v>0.82410000000000005</v>
      </c>
      <c r="BI407" s="1" t="s">
        <v>19</v>
      </c>
      <c r="BJ407" s="1">
        <v>7.43</v>
      </c>
      <c r="BK407" s="1">
        <v>7.72</v>
      </c>
      <c r="BL407" s="1">
        <v>4.3019999999999996</v>
      </c>
      <c r="BM407" s="1">
        <v>35.85</v>
      </c>
      <c r="BN407" s="1">
        <v>0.83930000000000005</v>
      </c>
      <c r="BO407" s="1" t="s">
        <v>19</v>
      </c>
      <c r="BP407" s="1">
        <v>7.46</v>
      </c>
      <c r="BQ407" s="1">
        <v>7.71</v>
      </c>
      <c r="BR407" s="1">
        <v>4.4169999999999998</v>
      </c>
      <c r="BS407" s="1">
        <v>36.81</v>
      </c>
      <c r="BT407" s="1">
        <v>0.85229999999999995</v>
      </c>
      <c r="BU407" s="1" t="s">
        <v>19</v>
      </c>
      <c r="BV407" s="1">
        <v>7.49</v>
      </c>
      <c r="BW407" s="1">
        <v>7.72</v>
      </c>
      <c r="BX407" s="1">
        <v>4.4240000000000004</v>
      </c>
      <c r="BY407" s="1">
        <v>36.863</v>
      </c>
      <c r="BZ407" s="1">
        <v>0.84199999999999997</v>
      </c>
      <c r="CA407" s="1" t="s">
        <v>19</v>
      </c>
      <c r="CB407" s="1">
        <v>7.47</v>
      </c>
      <c r="CC407" s="1">
        <v>7.73</v>
      </c>
      <c r="CD407" s="1">
        <v>4.5570000000000004</v>
      </c>
      <c r="CE407" s="1">
        <v>37.978000000000002</v>
      </c>
      <c r="CF407" s="1">
        <v>0.8478</v>
      </c>
      <c r="CG407" s="1" t="s">
        <v>19</v>
      </c>
      <c r="CH407" s="1">
        <v>7.45</v>
      </c>
      <c r="CI407" s="1">
        <v>7.71</v>
      </c>
      <c r="CJ407" s="1">
        <v>4.1740000000000004</v>
      </c>
      <c r="CK407" s="1">
        <v>34.783999999999999</v>
      </c>
      <c r="CL407" s="1">
        <v>0.82399999999999995</v>
      </c>
      <c r="CM407" s="1" t="s">
        <v>19</v>
      </c>
      <c r="CN407" s="1">
        <v>7.43</v>
      </c>
      <c r="CO407" s="1">
        <v>7.74</v>
      </c>
      <c r="CP407" s="1">
        <v>4.3449999999999998</v>
      </c>
      <c r="CQ407" s="1">
        <v>36.21</v>
      </c>
      <c r="CR407" s="1">
        <v>0.81489999999999996</v>
      </c>
      <c r="CS407" s="1" t="s">
        <v>19</v>
      </c>
      <c r="CT407" s="1"/>
      <c r="CU407" s="1"/>
      <c r="CV407" s="1"/>
      <c r="CW407" s="1"/>
      <c r="CX407" s="1"/>
      <c r="CY407" s="1"/>
    </row>
    <row r="408" spans="1:103" ht="15.75" customHeight="1" x14ac:dyDescent="0.25">
      <c r="A408" s="1" t="s">
        <v>142</v>
      </c>
      <c r="B408" s="1">
        <v>129</v>
      </c>
      <c r="C408" s="1">
        <v>144</v>
      </c>
      <c r="D408" s="1" t="s">
        <v>111</v>
      </c>
      <c r="E408" s="1">
        <v>7.4</v>
      </c>
      <c r="F408" s="1">
        <v>3</v>
      </c>
      <c r="G408" s="1">
        <v>13</v>
      </c>
      <c r="H408" s="1">
        <v>7.57</v>
      </c>
      <c r="I408" s="1">
        <v>7.9</v>
      </c>
      <c r="J408" s="1">
        <v>3.351</v>
      </c>
      <c r="K408" s="1">
        <v>25.777000000000001</v>
      </c>
      <c r="L408" s="1">
        <v>0.91949999999999998</v>
      </c>
      <c r="M408" s="1" t="s">
        <v>19</v>
      </c>
      <c r="N408" s="1">
        <v>7.57</v>
      </c>
      <c r="O408" s="1">
        <v>7.9</v>
      </c>
      <c r="P408" s="1">
        <v>3.24</v>
      </c>
      <c r="Q408" s="1">
        <v>24.92</v>
      </c>
      <c r="R408" s="1">
        <v>0.90529999999999999</v>
      </c>
      <c r="S408" s="1" t="s">
        <v>19</v>
      </c>
      <c r="T408" s="1">
        <v>7.57</v>
      </c>
      <c r="U408" s="1">
        <v>7.9</v>
      </c>
      <c r="V408" s="1">
        <v>3.2589999999999999</v>
      </c>
      <c r="W408" s="1">
        <v>25.065999999999999</v>
      </c>
      <c r="X408" s="1">
        <v>0.91600000000000004</v>
      </c>
      <c r="Y408" s="1" t="s">
        <v>19</v>
      </c>
      <c r="Z408" s="1">
        <v>7.57</v>
      </c>
      <c r="AA408" s="1">
        <v>7.9</v>
      </c>
      <c r="AB408" s="1">
        <v>3.51</v>
      </c>
      <c r="AC408" s="1">
        <v>26.998999999999999</v>
      </c>
      <c r="AD408" s="1">
        <v>0.91790000000000005</v>
      </c>
      <c r="AE408" s="1" t="s">
        <v>19</v>
      </c>
      <c r="AF408" s="1">
        <v>7.57</v>
      </c>
      <c r="AG408" s="1">
        <v>7.9</v>
      </c>
      <c r="AH408" s="1">
        <v>3.6760000000000002</v>
      </c>
      <c r="AI408" s="1">
        <v>28.277000000000001</v>
      </c>
      <c r="AJ408" s="1">
        <v>0.9214</v>
      </c>
      <c r="AK408" s="1" t="s">
        <v>19</v>
      </c>
      <c r="AL408" s="1">
        <v>7.57</v>
      </c>
      <c r="AM408" s="1">
        <v>7.9</v>
      </c>
      <c r="AN408" s="1">
        <v>3.734</v>
      </c>
      <c r="AO408" s="1">
        <v>28.725000000000001</v>
      </c>
      <c r="AP408" s="1">
        <v>0.91</v>
      </c>
      <c r="AQ408" s="1" t="s">
        <v>19</v>
      </c>
      <c r="AR408" s="1">
        <v>7.57</v>
      </c>
      <c r="AS408" s="1">
        <v>7.9</v>
      </c>
      <c r="AT408" s="1">
        <v>4.2110000000000003</v>
      </c>
      <c r="AU408" s="1">
        <v>32.390999999999998</v>
      </c>
      <c r="AV408" s="1">
        <v>0.90659999999999996</v>
      </c>
      <c r="AW408" s="1" t="s">
        <v>19</v>
      </c>
      <c r="AX408" s="1">
        <v>7.57</v>
      </c>
      <c r="AY408" s="1">
        <v>7.9</v>
      </c>
      <c r="AZ408" s="1">
        <v>4.1849999999999996</v>
      </c>
      <c r="BA408" s="1">
        <v>32.19</v>
      </c>
      <c r="BB408" s="1">
        <v>0.89749999999999996</v>
      </c>
      <c r="BC408" s="1" t="s">
        <v>19</v>
      </c>
      <c r="BD408" s="1">
        <v>7.57</v>
      </c>
      <c r="BE408" s="1">
        <v>7.9</v>
      </c>
      <c r="BF408" s="1">
        <v>4.2359999999999998</v>
      </c>
      <c r="BG408" s="1">
        <v>32.582999999999998</v>
      </c>
      <c r="BH408" s="1">
        <v>0.88419999999999999</v>
      </c>
      <c r="BI408" s="1" t="s">
        <v>19</v>
      </c>
      <c r="BJ408" s="1">
        <v>7.57</v>
      </c>
      <c r="BK408" s="1">
        <v>7.9</v>
      </c>
      <c r="BL408" s="1">
        <v>4.5880000000000001</v>
      </c>
      <c r="BM408" s="1">
        <v>35.295000000000002</v>
      </c>
      <c r="BN408" s="1">
        <v>0.87429999999999997</v>
      </c>
      <c r="BO408" s="1" t="s">
        <v>19</v>
      </c>
      <c r="BP408" s="1">
        <v>7.57</v>
      </c>
      <c r="BQ408" s="1">
        <v>7.9</v>
      </c>
      <c r="BR408" s="1">
        <v>4.6769999999999996</v>
      </c>
      <c r="BS408" s="1">
        <v>35.972999999999999</v>
      </c>
      <c r="BT408" s="1">
        <v>0.89629999999999999</v>
      </c>
      <c r="BU408" s="1" t="s">
        <v>19</v>
      </c>
      <c r="BV408" s="1">
        <v>7.57</v>
      </c>
      <c r="BW408" s="1">
        <v>7.9</v>
      </c>
      <c r="BX408" s="1">
        <v>4.7210000000000001</v>
      </c>
      <c r="BY408" s="1">
        <v>36.314999999999998</v>
      </c>
      <c r="BZ408" s="1">
        <v>0.89129999999999998</v>
      </c>
      <c r="CA408" s="1" t="s">
        <v>19</v>
      </c>
      <c r="CB408" s="1">
        <v>7.57</v>
      </c>
      <c r="CC408" s="1">
        <v>7.9</v>
      </c>
      <c r="CD408" s="1">
        <v>4.7050000000000001</v>
      </c>
      <c r="CE408" s="1">
        <v>36.194000000000003</v>
      </c>
      <c r="CF408" s="1">
        <v>0.88229999999999997</v>
      </c>
      <c r="CG408" s="1" t="s">
        <v>19</v>
      </c>
      <c r="CH408" s="1">
        <v>7.57</v>
      </c>
      <c r="CI408" s="1">
        <v>7.9</v>
      </c>
      <c r="CJ408" s="1">
        <v>4.508</v>
      </c>
      <c r="CK408" s="1">
        <v>34.677999999999997</v>
      </c>
      <c r="CL408" s="1">
        <v>0.88280000000000003</v>
      </c>
      <c r="CM408" s="1" t="s">
        <v>19</v>
      </c>
      <c r="CN408" s="1">
        <v>7.57</v>
      </c>
      <c r="CO408" s="1">
        <v>7.9</v>
      </c>
      <c r="CP408" s="1">
        <v>4.8520000000000003</v>
      </c>
      <c r="CQ408" s="1">
        <v>37.326000000000001</v>
      </c>
      <c r="CR408" s="1">
        <v>0.86870000000000003</v>
      </c>
      <c r="CS408" s="1" t="s">
        <v>19</v>
      </c>
      <c r="CT408" s="1"/>
      <c r="CU408" s="1"/>
      <c r="CV408" s="1"/>
      <c r="CW408" s="1"/>
      <c r="CX408" s="1"/>
      <c r="CY408" s="1"/>
    </row>
    <row r="409" spans="1:103" ht="15.75" customHeight="1" x14ac:dyDescent="0.25">
      <c r="A409" s="1" t="s">
        <v>142</v>
      </c>
      <c r="B409" s="1">
        <v>131</v>
      </c>
      <c r="C409" s="1">
        <v>142</v>
      </c>
      <c r="D409" s="1" t="s">
        <v>37</v>
      </c>
      <c r="E409" s="1">
        <v>4.21</v>
      </c>
      <c r="F409" s="1">
        <v>3</v>
      </c>
      <c r="G409" s="1">
        <v>9</v>
      </c>
      <c r="H409" s="1">
        <v>4.29</v>
      </c>
      <c r="I409" s="1">
        <v>4.62</v>
      </c>
      <c r="J409" s="1">
        <v>2.5870000000000002</v>
      </c>
      <c r="K409" s="1">
        <v>28.75</v>
      </c>
      <c r="L409" s="1">
        <v>0.9002</v>
      </c>
      <c r="M409" s="1" t="s">
        <v>19</v>
      </c>
      <c r="N409" s="1">
        <v>4.24</v>
      </c>
      <c r="O409" s="1">
        <v>4.6100000000000003</v>
      </c>
      <c r="P409" s="1">
        <v>2.56</v>
      </c>
      <c r="Q409" s="1">
        <v>28.44</v>
      </c>
      <c r="R409" s="1">
        <v>0.88480000000000003</v>
      </c>
      <c r="S409" s="1" t="s">
        <v>19</v>
      </c>
      <c r="T409" s="1">
        <v>4.2300000000000004</v>
      </c>
      <c r="U409" s="1">
        <v>4.59</v>
      </c>
      <c r="V409" s="1">
        <v>2.5110000000000001</v>
      </c>
      <c r="W409" s="1">
        <v>27.901</v>
      </c>
      <c r="X409" s="1">
        <v>0.875</v>
      </c>
      <c r="Y409" s="1" t="s">
        <v>19</v>
      </c>
      <c r="Z409" s="1">
        <v>4.25</v>
      </c>
      <c r="AA409" s="1">
        <v>4.6100000000000003</v>
      </c>
      <c r="AB409" s="1">
        <v>2.7879999999999998</v>
      </c>
      <c r="AC409" s="1">
        <v>30.977</v>
      </c>
      <c r="AD409" s="1">
        <v>0.89690000000000003</v>
      </c>
      <c r="AE409" s="1" t="s">
        <v>19</v>
      </c>
      <c r="AF409" s="1">
        <v>4.24</v>
      </c>
      <c r="AG409" s="1">
        <v>4.5599999999999996</v>
      </c>
      <c r="AH409" s="1">
        <v>2.8220000000000001</v>
      </c>
      <c r="AI409" s="1">
        <v>31.358000000000001</v>
      </c>
      <c r="AJ409" s="1">
        <v>0.92269999999999996</v>
      </c>
      <c r="AK409" s="1" t="s">
        <v>19</v>
      </c>
      <c r="AL409" s="1">
        <v>4.2300000000000004</v>
      </c>
      <c r="AM409" s="1">
        <v>4.54</v>
      </c>
      <c r="AN409" s="1">
        <v>2.8410000000000002</v>
      </c>
      <c r="AO409" s="1">
        <v>31.561</v>
      </c>
      <c r="AP409" s="1">
        <v>0.872</v>
      </c>
      <c r="AQ409" s="1" t="s">
        <v>19</v>
      </c>
      <c r="AR409" s="1">
        <v>4.2300000000000004</v>
      </c>
      <c r="AS409" s="1">
        <v>4.58</v>
      </c>
      <c r="AT409" s="1">
        <v>3.3140000000000001</v>
      </c>
      <c r="AU409" s="1">
        <v>36.82</v>
      </c>
      <c r="AV409" s="1">
        <v>0.90639999999999998</v>
      </c>
      <c r="AW409" s="1" t="s">
        <v>19</v>
      </c>
      <c r="AX409" s="1">
        <v>4.24</v>
      </c>
      <c r="AY409" s="1">
        <v>4.58</v>
      </c>
      <c r="AZ409" s="1">
        <v>3.43</v>
      </c>
      <c r="BA409" s="1">
        <v>38.11</v>
      </c>
      <c r="BB409" s="1">
        <v>0.88990000000000002</v>
      </c>
      <c r="BC409" s="1" t="s">
        <v>19</v>
      </c>
      <c r="BD409" s="1">
        <v>4.26</v>
      </c>
      <c r="BE409" s="1">
        <v>4.62</v>
      </c>
      <c r="BF409" s="1">
        <v>3.4060000000000001</v>
      </c>
      <c r="BG409" s="1">
        <v>37.845999999999997</v>
      </c>
      <c r="BH409" s="1">
        <v>0.84289999999999998</v>
      </c>
      <c r="BI409" s="1" t="s">
        <v>19</v>
      </c>
      <c r="BJ409" s="1">
        <v>4.2</v>
      </c>
      <c r="BK409" s="1">
        <v>4.54</v>
      </c>
      <c r="BL409" s="1">
        <v>3.5840000000000001</v>
      </c>
      <c r="BM409" s="1">
        <v>39.822000000000003</v>
      </c>
      <c r="BN409" s="1">
        <v>0.87549999999999994</v>
      </c>
      <c r="BO409" s="1" t="s">
        <v>19</v>
      </c>
      <c r="BP409" s="1">
        <v>4.25</v>
      </c>
      <c r="BQ409" s="1">
        <v>4.59</v>
      </c>
      <c r="BR409" s="1">
        <v>3.4489999999999998</v>
      </c>
      <c r="BS409" s="1">
        <v>38.326999999999998</v>
      </c>
      <c r="BT409" s="1">
        <v>0.86980000000000002</v>
      </c>
      <c r="BU409" s="1" t="s">
        <v>19</v>
      </c>
      <c r="BV409" s="1">
        <v>4.29</v>
      </c>
      <c r="BW409" s="1">
        <v>4.5999999999999996</v>
      </c>
      <c r="BX409" s="1">
        <v>3.61</v>
      </c>
      <c r="BY409" s="1">
        <v>40.11</v>
      </c>
      <c r="BZ409" s="1">
        <v>0.87029999999999996</v>
      </c>
      <c r="CA409" s="1" t="s">
        <v>19</v>
      </c>
      <c r="CB409" s="1">
        <v>4.24</v>
      </c>
      <c r="CC409" s="1">
        <v>4.58</v>
      </c>
      <c r="CD409" s="1">
        <v>3.6440000000000001</v>
      </c>
      <c r="CE409" s="1">
        <v>40.494</v>
      </c>
      <c r="CF409" s="1">
        <v>0.86309999999999998</v>
      </c>
      <c r="CG409" s="1" t="s">
        <v>19</v>
      </c>
      <c r="CH409" s="1">
        <v>4.2300000000000004</v>
      </c>
      <c r="CI409" s="1">
        <v>4.38</v>
      </c>
      <c r="CJ409" s="1">
        <v>3.1749999999999998</v>
      </c>
      <c r="CK409" s="1">
        <v>35.279000000000003</v>
      </c>
      <c r="CL409" s="1">
        <v>0.84009999999999996</v>
      </c>
      <c r="CM409" s="1" t="s">
        <v>19</v>
      </c>
      <c r="CN409" s="1">
        <v>4.2699999999999996</v>
      </c>
      <c r="CO409" s="1">
        <v>4.5599999999999996</v>
      </c>
      <c r="CP409" s="1">
        <v>3.5960000000000001</v>
      </c>
      <c r="CQ409" s="1">
        <v>39.954999999999998</v>
      </c>
      <c r="CR409" s="1">
        <v>0.86870000000000003</v>
      </c>
      <c r="CS409" s="1" t="s">
        <v>19</v>
      </c>
      <c r="CT409" s="1"/>
      <c r="CU409" s="1"/>
      <c r="CV409" s="1"/>
      <c r="CW409" s="1"/>
      <c r="CX409" s="1"/>
      <c r="CY409" s="1"/>
    </row>
    <row r="410" spans="1:103" ht="15.75" customHeight="1" x14ac:dyDescent="0.25">
      <c r="A410" s="1" t="s">
        <v>142</v>
      </c>
      <c r="B410" s="1">
        <v>143</v>
      </c>
      <c r="C410" s="1">
        <v>148</v>
      </c>
      <c r="D410" s="1" t="s">
        <v>38</v>
      </c>
      <c r="E410" s="1">
        <v>11.6</v>
      </c>
      <c r="F410" s="1">
        <v>1</v>
      </c>
      <c r="G410" s="1">
        <v>4</v>
      </c>
      <c r="H410" s="1">
        <v>11.92</v>
      </c>
      <c r="I410" s="1">
        <v>12.16</v>
      </c>
      <c r="J410" s="1">
        <v>0.375</v>
      </c>
      <c r="K410" s="1">
        <v>9.3759999999999994</v>
      </c>
      <c r="L410" s="1">
        <v>0.75549999999999995</v>
      </c>
      <c r="M410" s="1" t="s">
        <v>19</v>
      </c>
      <c r="N410" s="1">
        <v>11.83</v>
      </c>
      <c r="O410" s="1">
        <v>12.09</v>
      </c>
      <c r="P410" s="1">
        <v>0.46600000000000003</v>
      </c>
      <c r="Q410" s="1">
        <v>11.64</v>
      </c>
      <c r="R410" s="1">
        <v>0.71899999999999997</v>
      </c>
      <c r="S410" s="1" t="s">
        <v>19</v>
      </c>
      <c r="T410" s="1">
        <v>11.83</v>
      </c>
      <c r="U410" s="1">
        <v>12.06</v>
      </c>
      <c r="V410" s="1">
        <v>0.39500000000000002</v>
      </c>
      <c r="W410" s="1">
        <v>9.8849999999999998</v>
      </c>
      <c r="X410" s="1">
        <v>0.75739999999999996</v>
      </c>
      <c r="Y410" s="1" t="s">
        <v>19</v>
      </c>
      <c r="Z410" s="1">
        <v>11.93</v>
      </c>
      <c r="AA410" s="1">
        <v>12.09</v>
      </c>
      <c r="AB410" s="1">
        <v>0.628</v>
      </c>
      <c r="AC410" s="1">
        <v>15.708</v>
      </c>
      <c r="AD410" s="1">
        <v>0.76290000000000002</v>
      </c>
      <c r="AE410" s="1" t="s">
        <v>19</v>
      </c>
      <c r="AF410" s="1">
        <v>11.88</v>
      </c>
      <c r="AG410" s="1">
        <v>12.07</v>
      </c>
      <c r="AH410" s="1">
        <v>0.63</v>
      </c>
      <c r="AI410" s="1">
        <v>15.742000000000001</v>
      </c>
      <c r="AJ410" s="1">
        <v>0.80549999999999999</v>
      </c>
      <c r="AK410" s="1" t="s">
        <v>19</v>
      </c>
      <c r="AL410" s="1">
        <v>11.81</v>
      </c>
      <c r="AM410" s="1">
        <v>12</v>
      </c>
      <c r="AN410" s="1">
        <v>0.72299999999999998</v>
      </c>
      <c r="AO410" s="1">
        <v>18.074000000000002</v>
      </c>
      <c r="AP410" s="1">
        <v>0.68079999999999996</v>
      </c>
      <c r="AQ410" s="1" t="s">
        <v>19</v>
      </c>
      <c r="AR410" s="1">
        <v>11.91</v>
      </c>
      <c r="AS410" s="1">
        <v>12.08</v>
      </c>
      <c r="AT410" s="1">
        <v>1.3580000000000001</v>
      </c>
      <c r="AU410" s="1">
        <v>33.944000000000003</v>
      </c>
      <c r="AV410" s="1">
        <v>0.78610000000000002</v>
      </c>
      <c r="AW410" s="1" t="s">
        <v>19</v>
      </c>
      <c r="AX410" s="1">
        <v>11.82</v>
      </c>
      <c r="AY410" s="1">
        <v>12.05</v>
      </c>
      <c r="AZ410" s="1">
        <v>1.36</v>
      </c>
      <c r="BA410" s="1">
        <v>34.01</v>
      </c>
      <c r="BB410" s="1">
        <v>0.72599999999999998</v>
      </c>
      <c r="BC410" s="1" t="s">
        <v>19</v>
      </c>
      <c r="BD410" s="1">
        <v>11.83</v>
      </c>
      <c r="BE410" s="1">
        <v>12.04</v>
      </c>
      <c r="BF410" s="1">
        <v>1.3480000000000001</v>
      </c>
      <c r="BG410" s="1">
        <v>33.688000000000002</v>
      </c>
      <c r="BH410" s="1">
        <v>0.74080000000000001</v>
      </c>
      <c r="BI410" s="1" t="s">
        <v>19</v>
      </c>
      <c r="BJ410" s="1">
        <v>11.83</v>
      </c>
      <c r="BK410" s="1">
        <v>12.03</v>
      </c>
      <c r="BL410" s="1">
        <v>1.375</v>
      </c>
      <c r="BM410" s="1">
        <v>34.366999999999997</v>
      </c>
      <c r="BN410" s="1">
        <v>0.67</v>
      </c>
      <c r="BO410" s="1" t="s">
        <v>19</v>
      </c>
      <c r="BP410" s="1">
        <v>11.85</v>
      </c>
      <c r="BQ410" s="1">
        <v>12.04</v>
      </c>
      <c r="BR410" s="1">
        <v>1.3839999999999999</v>
      </c>
      <c r="BS410" s="1">
        <v>34.593000000000004</v>
      </c>
      <c r="BT410" s="1">
        <v>0.747</v>
      </c>
      <c r="BU410" s="1" t="s">
        <v>19</v>
      </c>
      <c r="BV410" s="1">
        <v>11.83</v>
      </c>
      <c r="BW410" s="1">
        <v>12.06</v>
      </c>
      <c r="BX410" s="1">
        <v>1.325</v>
      </c>
      <c r="BY410" s="1">
        <v>33.137</v>
      </c>
      <c r="BZ410" s="1">
        <v>0.67589999999999995</v>
      </c>
      <c r="CA410" s="1" t="s">
        <v>19</v>
      </c>
      <c r="CB410" s="1">
        <v>11.88</v>
      </c>
      <c r="CC410" s="1">
        <v>12.09</v>
      </c>
      <c r="CD410" s="1">
        <v>1.4790000000000001</v>
      </c>
      <c r="CE410" s="1">
        <v>36.963999999999999</v>
      </c>
      <c r="CF410" s="1">
        <v>0.66679999999999995</v>
      </c>
      <c r="CG410" s="1" t="s">
        <v>19</v>
      </c>
      <c r="CH410" s="1">
        <v>11.82</v>
      </c>
      <c r="CI410" s="1">
        <v>12.04</v>
      </c>
      <c r="CJ410" s="1">
        <v>1.395</v>
      </c>
      <c r="CK410" s="1">
        <v>34.875</v>
      </c>
      <c r="CL410" s="1">
        <v>0.69879999999999998</v>
      </c>
      <c r="CM410" s="1" t="s">
        <v>19</v>
      </c>
      <c r="CN410" s="1">
        <v>11.8</v>
      </c>
      <c r="CO410" s="1">
        <v>12.04</v>
      </c>
      <c r="CP410" s="1">
        <v>1.4430000000000001</v>
      </c>
      <c r="CQ410" s="1">
        <v>36.072000000000003</v>
      </c>
      <c r="CR410" s="1">
        <v>0.64929999999999999</v>
      </c>
      <c r="CS410" s="1" t="s">
        <v>19</v>
      </c>
      <c r="CT410" s="1"/>
      <c r="CU410" s="1"/>
      <c r="CV410" s="1"/>
      <c r="CW410" s="1"/>
      <c r="CX410" s="1"/>
      <c r="CY410" s="1"/>
    </row>
    <row r="411" spans="1:103" ht="15.75" customHeight="1" x14ac:dyDescent="0.25">
      <c r="A411" s="1" t="s">
        <v>142</v>
      </c>
      <c r="B411" s="1">
        <v>143</v>
      </c>
      <c r="C411" s="1">
        <v>159</v>
      </c>
      <c r="D411" s="1" t="s">
        <v>39</v>
      </c>
      <c r="E411" s="1">
        <v>12.45</v>
      </c>
      <c r="F411" s="1">
        <v>3</v>
      </c>
      <c r="G411" s="1">
        <v>15</v>
      </c>
      <c r="H411" s="1">
        <v>12.59</v>
      </c>
      <c r="I411" s="1">
        <v>12.95</v>
      </c>
      <c r="J411" s="1">
        <v>1.9610000000000001</v>
      </c>
      <c r="K411" s="1">
        <v>13.073</v>
      </c>
      <c r="L411" s="1">
        <v>0.90210000000000001</v>
      </c>
      <c r="M411" s="1" t="s">
        <v>19</v>
      </c>
      <c r="N411" s="1">
        <v>12.49</v>
      </c>
      <c r="O411" s="1">
        <v>12.86</v>
      </c>
      <c r="P411" s="1">
        <v>1.8819999999999999</v>
      </c>
      <c r="Q411" s="1">
        <v>12.545</v>
      </c>
      <c r="R411" s="1">
        <v>0.90369999999999995</v>
      </c>
      <c r="S411" s="1" t="s">
        <v>19</v>
      </c>
      <c r="T411" s="1">
        <v>12.47</v>
      </c>
      <c r="U411" s="1">
        <v>12.83</v>
      </c>
      <c r="V411" s="1">
        <v>1.94</v>
      </c>
      <c r="W411" s="1">
        <v>12.932</v>
      </c>
      <c r="X411" s="1">
        <v>0.9022</v>
      </c>
      <c r="Y411" s="1" t="s">
        <v>19</v>
      </c>
      <c r="Z411" s="1">
        <v>12.52</v>
      </c>
      <c r="AA411" s="1">
        <v>12.89</v>
      </c>
      <c r="AB411" s="1">
        <v>2.3639999999999999</v>
      </c>
      <c r="AC411" s="1">
        <v>15.757</v>
      </c>
      <c r="AD411" s="1">
        <v>0.81520000000000004</v>
      </c>
      <c r="AE411" s="1" t="s">
        <v>19</v>
      </c>
      <c r="AF411" s="1">
        <v>12.5</v>
      </c>
      <c r="AG411" s="1">
        <v>12.81</v>
      </c>
      <c r="AH411" s="1">
        <v>2.278</v>
      </c>
      <c r="AI411" s="1">
        <v>15.188000000000001</v>
      </c>
      <c r="AJ411" s="1">
        <v>0.91220000000000001</v>
      </c>
      <c r="AK411" s="1" t="s">
        <v>19</v>
      </c>
      <c r="AL411" s="1">
        <v>12.45</v>
      </c>
      <c r="AM411" s="1">
        <v>12.77</v>
      </c>
      <c r="AN411" s="1">
        <v>2.302</v>
      </c>
      <c r="AO411" s="1">
        <v>15.345000000000001</v>
      </c>
      <c r="AP411" s="1">
        <v>0.90229999999999999</v>
      </c>
      <c r="AQ411" s="1" t="s">
        <v>19</v>
      </c>
      <c r="AR411" s="1">
        <v>12.52</v>
      </c>
      <c r="AS411" s="1">
        <v>12.86</v>
      </c>
      <c r="AT411" s="1">
        <v>3.1680000000000001</v>
      </c>
      <c r="AU411" s="1">
        <v>21.119</v>
      </c>
      <c r="AV411" s="1">
        <v>0.88739999999999997</v>
      </c>
      <c r="AW411" s="1" t="s">
        <v>19</v>
      </c>
      <c r="AX411" s="1">
        <v>12.49</v>
      </c>
      <c r="AY411" s="1">
        <v>12.8</v>
      </c>
      <c r="AZ411" s="1">
        <v>3.2120000000000002</v>
      </c>
      <c r="BA411" s="1">
        <v>21.414000000000001</v>
      </c>
      <c r="BB411" s="1">
        <v>0.87090000000000001</v>
      </c>
      <c r="BC411" s="1" t="s">
        <v>19</v>
      </c>
      <c r="BD411" s="1">
        <v>12.46</v>
      </c>
      <c r="BE411" s="1">
        <v>12.83</v>
      </c>
      <c r="BF411" s="1">
        <v>3.1880000000000002</v>
      </c>
      <c r="BG411" s="1">
        <v>21.253</v>
      </c>
      <c r="BH411" s="1">
        <v>0.86809999999999998</v>
      </c>
      <c r="BI411" s="1" t="s">
        <v>19</v>
      </c>
      <c r="BJ411" s="1">
        <v>12.47</v>
      </c>
      <c r="BK411" s="1">
        <v>12.83</v>
      </c>
      <c r="BL411" s="1">
        <v>3.8650000000000002</v>
      </c>
      <c r="BM411" s="1">
        <v>25.768000000000001</v>
      </c>
      <c r="BN411" s="1">
        <v>0.84530000000000005</v>
      </c>
      <c r="BO411" s="1" t="s">
        <v>19</v>
      </c>
      <c r="BP411" s="1">
        <v>12.49</v>
      </c>
      <c r="BQ411" s="1">
        <v>12.84</v>
      </c>
      <c r="BR411" s="1">
        <v>3.8740000000000001</v>
      </c>
      <c r="BS411" s="1">
        <v>25.826000000000001</v>
      </c>
      <c r="BT411" s="1">
        <v>0.8528</v>
      </c>
      <c r="BU411" s="1" t="s">
        <v>19</v>
      </c>
      <c r="BV411" s="1">
        <v>12.48</v>
      </c>
      <c r="BW411" s="1">
        <v>12.82</v>
      </c>
      <c r="BX411" s="1">
        <v>3.8660000000000001</v>
      </c>
      <c r="BY411" s="1">
        <v>25.771999999999998</v>
      </c>
      <c r="BZ411" s="1">
        <v>0.85029999999999994</v>
      </c>
      <c r="CA411" s="1" t="s">
        <v>19</v>
      </c>
      <c r="CB411" s="1">
        <v>12.49</v>
      </c>
      <c r="CC411" s="1">
        <v>12.86</v>
      </c>
      <c r="CD411" s="1">
        <v>4.093</v>
      </c>
      <c r="CE411" s="1">
        <v>27.286999999999999</v>
      </c>
      <c r="CF411" s="1">
        <v>0.85</v>
      </c>
      <c r="CG411" s="1" t="s">
        <v>19</v>
      </c>
      <c r="CH411" s="1">
        <v>12.49</v>
      </c>
      <c r="CI411" s="1">
        <v>12.83</v>
      </c>
      <c r="CJ411" s="1">
        <v>4.085</v>
      </c>
      <c r="CK411" s="1">
        <v>27.236000000000001</v>
      </c>
      <c r="CL411" s="1">
        <v>0.8236</v>
      </c>
      <c r="CM411" s="1" t="s">
        <v>19</v>
      </c>
      <c r="CN411" s="1">
        <v>12.47</v>
      </c>
      <c r="CO411" s="1">
        <v>12.79</v>
      </c>
      <c r="CP411" s="1">
        <v>4.0839999999999996</v>
      </c>
      <c r="CQ411" s="1">
        <v>27.224</v>
      </c>
      <c r="CR411" s="1">
        <v>0.83709999999999996</v>
      </c>
      <c r="CS411" s="1" t="s">
        <v>19</v>
      </c>
      <c r="CT411" s="1"/>
      <c r="CU411" s="1"/>
      <c r="CV411" s="1"/>
      <c r="CW411" s="1"/>
      <c r="CX411" s="1"/>
      <c r="CY411" s="1"/>
    </row>
    <row r="412" spans="1:103" ht="15.75" customHeight="1" x14ac:dyDescent="0.25">
      <c r="A412" s="1" t="s">
        <v>142</v>
      </c>
      <c r="B412" s="1">
        <v>143</v>
      </c>
      <c r="C412" s="1">
        <v>159</v>
      </c>
      <c r="D412" s="1" t="s">
        <v>39</v>
      </c>
      <c r="E412" s="1">
        <v>12.45</v>
      </c>
      <c r="F412" s="1">
        <v>4</v>
      </c>
      <c r="G412" s="1">
        <v>15</v>
      </c>
      <c r="H412" s="1">
        <v>12.55</v>
      </c>
      <c r="I412" s="1">
        <v>12.95</v>
      </c>
      <c r="J412" s="1">
        <v>1.9550000000000001</v>
      </c>
      <c r="K412" s="1">
        <v>13.036</v>
      </c>
      <c r="L412" s="1">
        <v>0.95620000000000005</v>
      </c>
      <c r="M412" s="1" t="s">
        <v>20</v>
      </c>
      <c r="N412" s="1">
        <v>12.55</v>
      </c>
      <c r="O412" s="1">
        <v>12.95</v>
      </c>
      <c r="P412" s="1">
        <v>1.89</v>
      </c>
      <c r="Q412" s="1">
        <v>12.6</v>
      </c>
      <c r="R412" s="1">
        <v>0.95099999999999996</v>
      </c>
      <c r="S412" s="1" t="s">
        <v>20</v>
      </c>
      <c r="T412" s="1">
        <v>12.55</v>
      </c>
      <c r="U412" s="1">
        <v>12.95</v>
      </c>
      <c r="V412" s="1">
        <v>1.9339999999999999</v>
      </c>
      <c r="W412" s="1">
        <v>12.896000000000001</v>
      </c>
      <c r="X412" s="1">
        <v>0.95799999999999996</v>
      </c>
      <c r="Y412" s="1" t="s">
        <v>20</v>
      </c>
      <c r="Z412" s="1">
        <v>12.48</v>
      </c>
      <c r="AA412" s="1">
        <v>12.93</v>
      </c>
      <c r="AB412" s="1">
        <v>2.274</v>
      </c>
      <c r="AC412" s="1">
        <v>15.159000000000001</v>
      </c>
      <c r="AD412" s="1">
        <v>0.95599999999999996</v>
      </c>
      <c r="AE412" s="1" t="s">
        <v>20</v>
      </c>
      <c r="AF412" s="1">
        <v>12.46</v>
      </c>
      <c r="AG412" s="1">
        <v>12.88</v>
      </c>
      <c r="AH412" s="1">
        <v>2.2789999999999999</v>
      </c>
      <c r="AI412" s="1">
        <v>15.191000000000001</v>
      </c>
      <c r="AJ412" s="1">
        <v>0.9637</v>
      </c>
      <c r="AK412" s="1" t="s">
        <v>20</v>
      </c>
      <c r="AL412" s="1">
        <v>12.41</v>
      </c>
      <c r="AM412" s="1">
        <v>12.86</v>
      </c>
      <c r="AN412" s="1">
        <v>2.3069999999999999</v>
      </c>
      <c r="AO412" s="1">
        <v>15.382999999999999</v>
      </c>
      <c r="AP412" s="1">
        <v>0.95640000000000003</v>
      </c>
      <c r="AQ412" s="1" t="s">
        <v>20</v>
      </c>
      <c r="AR412" s="1">
        <v>12.5</v>
      </c>
      <c r="AS412" s="1">
        <v>12.92</v>
      </c>
      <c r="AT412" s="1">
        <v>3.194</v>
      </c>
      <c r="AU412" s="1">
        <v>21.29</v>
      </c>
      <c r="AV412" s="1">
        <v>0.89400000000000002</v>
      </c>
      <c r="AW412" s="1" t="s">
        <v>20</v>
      </c>
      <c r="AX412" s="1">
        <v>12.46</v>
      </c>
      <c r="AY412" s="1">
        <v>12.89</v>
      </c>
      <c r="AZ412" s="1">
        <v>3.24</v>
      </c>
      <c r="BA412" s="1">
        <v>21.6</v>
      </c>
      <c r="BB412" s="1">
        <v>0.95550000000000002</v>
      </c>
      <c r="BC412" s="1" t="s">
        <v>20</v>
      </c>
      <c r="BD412" s="1">
        <v>12.46</v>
      </c>
      <c r="BE412" s="1">
        <v>12.88</v>
      </c>
      <c r="BF412" s="1">
        <v>3.2530000000000001</v>
      </c>
      <c r="BG412" s="1">
        <v>21.684999999999999</v>
      </c>
      <c r="BH412" s="1">
        <v>0.95109999999999995</v>
      </c>
      <c r="BI412" s="1" t="s">
        <v>20</v>
      </c>
      <c r="BJ412" s="1">
        <v>12.43</v>
      </c>
      <c r="BK412" s="1">
        <v>12.88</v>
      </c>
      <c r="BL412" s="1">
        <v>3.8359999999999999</v>
      </c>
      <c r="BM412" s="1">
        <v>25.574000000000002</v>
      </c>
      <c r="BN412" s="1">
        <v>0.93710000000000004</v>
      </c>
      <c r="BO412" s="1" t="s">
        <v>20</v>
      </c>
      <c r="BP412" s="1">
        <v>12.48</v>
      </c>
      <c r="BQ412" s="1">
        <v>12.9</v>
      </c>
      <c r="BR412" s="1">
        <v>3.86</v>
      </c>
      <c r="BS412" s="1">
        <v>25.736000000000001</v>
      </c>
      <c r="BT412" s="1">
        <v>0.94079999999999997</v>
      </c>
      <c r="BU412" s="1" t="s">
        <v>20</v>
      </c>
      <c r="BV412" s="1">
        <v>12.47</v>
      </c>
      <c r="BW412" s="1">
        <v>12.89</v>
      </c>
      <c r="BX412" s="1">
        <v>3.88</v>
      </c>
      <c r="BY412" s="1">
        <v>25.864999999999998</v>
      </c>
      <c r="BZ412" s="1">
        <v>0.93859999999999999</v>
      </c>
      <c r="CA412" s="1" t="s">
        <v>20</v>
      </c>
      <c r="CB412" s="1">
        <v>12.51</v>
      </c>
      <c r="CC412" s="1">
        <v>12.92</v>
      </c>
      <c r="CD412" s="1">
        <v>4.3490000000000002</v>
      </c>
      <c r="CE412" s="1">
        <v>28.992000000000001</v>
      </c>
      <c r="CF412" s="1">
        <v>0.87129999999999996</v>
      </c>
      <c r="CG412" s="1" t="s">
        <v>20</v>
      </c>
      <c r="CH412" s="1">
        <v>12.44</v>
      </c>
      <c r="CI412" s="1">
        <v>12.87</v>
      </c>
      <c r="CJ412" s="1">
        <v>3.9169999999999998</v>
      </c>
      <c r="CK412" s="1">
        <v>26.111999999999998</v>
      </c>
      <c r="CL412" s="1">
        <v>0.93059999999999998</v>
      </c>
      <c r="CM412" s="1" t="s">
        <v>20</v>
      </c>
      <c r="CN412" s="1">
        <v>12.45</v>
      </c>
      <c r="CO412" s="1">
        <v>12.87</v>
      </c>
      <c r="CP412" s="1">
        <v>4.1449999999999996</v>
      </c>
      <c r="CQ412" s="1">
        <v>27.635999999999999</v>
      </c>
      <c r="CR412" s="1">
        <v>0.93820000000000003</v>
      </c>
      <c r="CS412" s="1" t="s">
        <v>20</v>
      </c>
      <c r="CT412" s="1"/>
      <c r="CU412" s="1"/>
      <c r="CV412" s="1"/>
      <c r="CW412" s="1"/>
      <c r="CX412" s="1"/>
      <c r="CY412" s="1"/>
    </row>
    <row r="413" spans="1:103" ht="15.75" customHeight="1" x14ac:dyDescent="0.25">
      <c r="A413" s="1" t="s">
        <v>142</v>
      </c>
      <c r="B413" s="1">
        <v>145</v>
      </c>
      <c r="C413" s="1">
        <v>159</v>
      </c>
      <c r="D413" s="1" t="s">
        <v>40</v>
      </c>
      <c r="E413" s="1">
        <v>11.15</v>
      </c>
      <c r="F413" s="1">
        <v>3</v>
      </c>
      <c r="G413" s="1">
        <v>13</v>
      </c>
      <c r="H413" s="1">
        <v>11.27</v>
      </c>
      <c r="I413" s="1">
        <v>11.65</v>
      </c>
      <c r="J413" s="1">
        <v>1.754</v>
      </c>
      <c r="K413" s="1">
        <v>13.492000000000001</v>
      </c>
      <c r="L413" s="1">
        <v>0.95840000000000003</v>
      </c>
      <c r="M413" s="1" t="s">
        <v>19</v>
      </c>
      <c r="N413" s="1">
        <v>11.26</v>
      </c>
      <c r="O413" s="1">
        <v>11.65</v>
      </c>
      <c r="P413" s="1">
        <v>1.6439999999999999</v>
      </c>
      <c r="Q413" s="1">
        <v>12.65</v>
      </c>
      <c r="R413" s="1">
        <v>0.95540000000000003</v>
      </c>
      <c r="S413" s="1" t="s">
        <v>19</v>
      </c>
      <c r="T413" s="1">
        <v>11.26</v>
      </c>
      <c r="U413" s="1">
        <v>11.65</v>
      </c>
      <c r="V413" s="1">
        <v>1.6679999999999999</v>
      </c>
      <c r="W413" s="1">
        <v>12.833</v>
      </c>
      <c r="X413" s="1">
        <v>0.95930000000000004</v>
      </c>
      <c r="Y413" s="1" t="s">
        <v>19</v>
      </c>
      <c r="Z413" s="1">
        <v>11.27</v>
      </c>
      <c r="AA413" s="1">
        <v>11.65</v>
      </c>
      <c r="AB413" s="1">
        <v>1.9059999999999999</v>
      </c>
      <c r="AC413" s="1">
        <v>14.664999999999999</v>
      </c>
      <c r="AD413" s="1">
        <v>0.95799999999999996</v>
      </c>
      <c r="AE413" s="1" t="s">
        <v>19</v>
      </c>
      <c r="AF413" s="1">
        <v>11.26</v>
      </c>
      <c r="AG413" s="1">
        <v>11.65</v>
      </c>
      <c r="AH413" s="1">
        <v>1.9139999999999999</v>
      </c>
      <c r="AI413" s="1">
        <v>14.721</v>
      </c>
      <c r="AJ413" s="1">
        <v>0.9486</v>
      </c>
      <c r="AK413" s="1" t="s">
        <v>19</v>
      </c>
      <c r="AL413" s="1">
        <v>11.15</v>
      </c>
      <c r="AM413" s="1">
        <v>11.58</v>
      </c>
      <c r="AN413" s="1">
        <v>1.9450000000000001</v>
      </c>
      <c r="AO413" s="1">
        <v>14.965</v>
      </c>
      <c r="AP413" s="1">
        <v>0.9587</v>
      </c>
      <c r="AQ413" s="1" t="s">
        <v>19</v>
      </c>
      <c r="AR413" s="1">
        <v>11.26</v>
      </c>
      <c r="AS413" s="1">
        <v>11.65</v>
      </c>
      <c r="AT413" s="1">
        <v>2.4740000000000002</v>
      </c>
      <c r="AU413" s="1">
        <v>19.032</v>
      </c>
      <c r="AV413" s="1">
        <v>0.95499999999999996</v>
      </c>
      <c r="AW413" s="1" t="s">
        <v>19</v>
      </c>
      <c r="AX413" s="1">
        <v>11.27</v>
      </c>
      <c r="AY413" s="1">
        <v>11.65</v>
      </c>
      <c r="AZ413" s="1">
        <v>2.4319999999999999</v>
      </c>
      <c r="BA413" s="1">
        <v>18.707000000000001</v>
      </c>
      <c r="BB413" s="1">
        <v>0.94820000000000004</v>
      </c>
      <c r="BC413" s="1" t="s">
        <v>19</v>
      </c>
      <c r="BD413" s="1">
        <v>11.27</v>
      </c>
      <c r="BE413" s="1">
        <v>11.65</v>
      </c>
      <c r="BF413" s="1">
        <v>2.355</v>
      </c>
      <c r="BG413" s="1">
        <v>18.113</v>
      </c>
      <c r="BH413" s="1">
        <v>0.94479999999999997</v>
      </c>
      <c r="BI413" s="1" t="s">
        <v>19</v>
      </c>
      <c r="BJ413" s="1">
        <v>11.27</v>
      </c>
      <c r="BK413" s="1">
        <v>11.65</v>
      </c>
      <c r="BL413" s="1">
        <v>2.9620000000000002</v>
      </c>
      <c r="BM413" s="1">
        <v>22.783999999999999</v>
      </c>
      <c r="BN413" s="1">
        <v>0.92669999999999997</v>
      </c>
      <c r="BO413" s="1" t="s">
        <v>19</v>
      </c>
      <c r="BP413" s="1">
        <v>11.26</v>
      </c>
      <c r="BQ413" s="1">
        <v>11.66</v>
      </c>
      <c r="BR413" s="1">
        <v>2.8879999999999999</v>
      </c>
      <c r="BS413" s="1">
        <v>22.219000000000001</v>
      </c>
      <c r="BT413" s="1">
        <v>0.94940000000000002</v>
      </c>
      <c r="BU413" s="1" t="s">
        <v>19</v>
      </c>
      <c r="BV413" s="1">
        <v>11.27</v>
      </c>
      <c r="BW413" s="1">
        <v>11.65</v>
      </c>
      <c r="BX413" s="1">
        <v>2.9409999999999998</v>
      </c>
      <c r="BY413" s="1">
        <v>22.623999999999999</v>
      </c>
      <c r="BZ413" s="1">
        <v>0.94410000000000005</v>
      </c>
      <c r="CA413" s="1" t="s">
        <v>19</v>
      </c>
      <c r="CB413" s="1">
        <v>11.27</v>
      </c>
      <c r="CC413" s="1">
        <v>11.65</v>
      </c>
      <c r="CD413" s="1">
        <v>3.1789999999999998</v>
      </c>
      <c r="CE413" s="1">
        <v>24.454000000000001</v>
      </c>
      <c r="CF413" s="1">
        <v>0.93910000000000005</v>
      </c>
      <c r="CG413" s="1" t="s">
        <v>19</v>
      </c>
      <c r="CH413" s="1">
        <v>11.26</v>
      </c>
      <c r="CI413" s="1">
        <v>11.65</v>
      </c>
      <c r="CJ413" s="1">
        <v>2.964</v>
      </c>
      <c r="CK413" s="1">
        <v>22.8</v>
      </c>
      <c r="CL413" s="1">
        <v>0.93269999999999997</v>
      </c>
      <c r="CM413" s="1" t="s">
        <v>19</v>
      </c>
      <c r="CN413" s="1">
        <v>11.27</v>
      </c>
      <c r="CO413" s="1">
        <v>11.65</v>
      </c>
      <c r="CP413" s="1">
        <v>3.1549999999999998</v>
      </c>
      <c r="CQ413" s="1">
        <v>24.268999999999998</v>
      </c>
      <c r="CR413" s="1">
        <v>0.93810000000000004</v>
      </c>
      <c r="CS413" s="1" t="s">
        <v>19</v>
      </c>
      <c r="CT413" s="1"/>
      <c r="CU413" s="1"/>
      <c r="CV413" s="1"/>
      <c r="CW413" s="1"/>
      <c r="CX413" s="1"/>
      <c r="CY413" s="1"/>
    </row>
    <row r="414" spans="1:103" ht="15.75" customHeight="1" x14ac:dyDescent="0.25">
      <c r="A414" s="1" t="s">
        <v>142</v>
      </c>
      <c r="B414" s="1">
        <v>145</v>
      </c>
      <c r="C414" s="1">
        <v>159</v>
      </c>
      <c r="D414" s="1" t="s">
        <v>40</v>
      </c>
      <c r="E414" s="1">
        <v>11.15</v>
      </c>
      <c r="F414" s="1">
        <v>4</v>
      </c>
      <c r="G414" s="1">
        <v>13</v>
      </c>
      <c r="H414" s="1">
        <v>11.26</v>
      </c>
      <c r="I414" s="1">
        <v>11.65</v>
      </c>
      <c r="J414" s="1">
        <v>1.762</v>
      </c>
      <c r="K414" s="1">
        <v>13.553000000000001</v>
      </c>
      <c r="L414" s="1">
        <v>0.94599999999999995</v>
      </c>
      <c r="M414" s="1" t="s">
        <v>20</v>
      </c>
      <c r="N414" s="1">
        <v>11.26</v>
      </c>
      <c r="O414" s="1">
        <v>11.65</v>
      </c>
      <c r="P414" s="1">
        <v>1.677</v>
      </c>
      <c r="Q414" s="1">
        <v>12.903</v>
      </c>
      <c r="R414" s="1">
        <v>0.97040000000000004</v>
      </c>
      <c r="S414" s="1" t="s">
        <v>20</v>
      </c>
      <c r="T414" s="1">
        <v>11.26</v>
      </c>
      <c r="U414" s="1">
        <v>11.65</v>
      </c>
      <c r="V414" s="1">
        <v>1.68</v>
      </c>
      <c r="W414" s="1">
        <v>12.923999999999999</v>
      </c>
      <c r="X414" s="1">
        <v>0.97350000000000003</v>
      </c>
      <c r="Y414" s="1" t="s">
        <v>20</v>
      </c>
      <c r="Z414" s="1">
        <v>11.26</v>
      </c>
      <c r="AA414" s="1">
        <v>11.65</v>
      </c>
      <c r="AB414" s="1">
        <v>1.9119999999999999</v>
      </c>
      <c r="AC414" s="1">
        <v>14.708</v>
      </c>
      <c r="AD414" s="1">
        <v>0.97009999999999996</v>
      </c>
      <c r="AE414" s="1" t="s">
        <v>20</v>
      </c>
      <c r="AF414" s="1">
        <v>11.26</v>
      </c>
      <c r="AG414" s="1">
        <v>11.65</v>
      </c>
      <c r="AH414" s="1">
        <v>1.931</v>
      </c>
      <c r="AI414" s="1">
        <v>14.851000000000001</v>
      </c>
      <c r="AJ414" s="1">
        <v>0.96140000000000003</v>
      </c>
      <c r="AK414" s="1" t="s">
        <v>20</v>
      </c>
      <c r="AL414" s="1">
        <v>11.26</v>
      </c>
      <c r="AM414" s="1">
        <v>11.65</v>
      </c>
      <c r="AN414" s="1">
        <v>1.9370000000000001</v>
      </c>
      <c r="AO414" s="1">
        <v>14.897</v>
      </c>
      <c r="AP414" s="1">
        <v>0.96060000000000001</v>
      </c>
      <c r="AQ414" s="1" t="s">
        <v>20</v>
      </c>
      <c r="AR414" s="1">
        <v>11.25</v>
      </c>
      <c r="AS414" s="1">
        <v>11.65</v>
      </c>
      <c r="AT414" s="1">
        <v>2.4489999999999998</v>
      </c>
      <c r="AU414" s="1">
        <v>18.841999999999999</v>
      </c>
      <c r="AV414" s="1">
        <v>0.93010000000000004</v>
      </c>
      <c r="AW414" s="1" t="s">
        <v>20</v>
      </c>
      <c r="AX414" s="1">
        <v>11.26</v>
      </c>
      <c r="AY414" s="1">
        <v>11.65</v>
      </c>
      <c r="AZ414" s="1">
        <v>2.4359999999999999</v>
      </c>
      <c r="BA414" s="1">
        <v>18.736999999999998</v>
      </c>
      <c r="BB414" s="1">
        <v>0.96660000000000001</v>
      </c>
      <c r="BC414" s="1" t="s">
        <v>20</v>
      </c>
      <c r="BD414" s="1">
        <v>11.26</v>
      </c>
      <c r="BE414" s="1">
        <v>11.65</v>
      </c>
      <c r="BF414" s="1">
        <v>2.4060000000000001</v>
      </c>
      <c r="BG414" s="1">
        <v>18.507999999999999</v>
      </c>
      <c r="BH414" s="1">
        <v>0.95950000000000002</v>
      </c>
      <c r="BI414" s="1" t="s">
        <v>20</v>
      </c>
      <c r="BJ414" s="1">
        <v>11.26</v>
      </c>
      <c r="BK414" s="1">
        <v>11.65</v>
      </c>
      <c r="BL414" s="1">
        <v>2.9359999999999999</v>
      </c>
      <c r="BM414" s="1">
        <v>22.584</v>
      </c>
      <c r="BN414" s="1">
        <v>0.95709999999999995</v>
      </c>
      <c r="BO414" s="1" t="s">
        <v>20</v>
      </c>
      <c r="BP414" s="1">
        <v>11.25</v>
      </c>
      <c r="BQ414" s="1">
        <v>11.66</v>
      </c>
      <c r="BR414" s="1">
        <v>2.9169999999999998</v>
      </c>
      <c r="BS414" s="1">
        <v>22.439</v>
      </c>
      <c r="BT414" s="1">
        <v>0.96030000000000004</v>
      </c>
      <c r="BU414" s="1" t="s">
        <v>20</v>
      </c>
      <c r="BV414" s="1">
        <v>11.26</v>
      </c>
      <c r="BW414" s="1">
        <v>11.65</v>
      </c>
      <c r="BX414" s="1">
        <v>2.9510000000000001</v>
      </c>
      <c r="BY414" s="1">
        <v>22.702000000000002</v>
      </c>
      <c r="BZ414" s="1">
        <v>0.9546</v>
      </c>
      <c r="CA414" s="1" t="s">
        <v>20</v>
      </c>
      <c r="CB414" s="1">
        <v>11.26</v>
      </c>
      <c r="CC414" s="1">
        <v>11.65</v>
      </c>
      <c r="CD414" s="1">
        <v>3.1859999999999999</v>
      </c>
      <c r="CE414" s="1">
        <v>24.509</v>
      </c>
      <c r="CF414" s="1">
        <v>0.95509999999999995</v>
      </c>
      <c r="CG414" s="1" t="s">
        <v>20</v>
      </c>
      <c r="CH414" s="1">
        <v>11.25</v>
      </c>
      <c r="CI414" s="1">
        <v>11.65</v>
      </c>
      <c r="CJ414" s="1">
        <v>2.972</v>
      </c>
      <c r="CK414" s="1">
        <v>22.861999999999998</v>
      </c>
      <c r="CL414" s="1">
        <v>0.94889999999999997</v>
      </c>
      <c r="CM414" s="1" t="s">
        <v>20</v>
      </c>
      <c r="CN414" s="1">
        <v>11.26</v>
      </c>
      <c r="CO414" s="1">
        <v>11.65</v>
      </c>
      <c r="CP414" s="1">
        <v>3.15</v>
      </c>
      <c r="CQ414" s="1">
        <v>24.228999999999999</v>
      </c>
      <c r="CR414" s="1">
        <v>0.93569999999999998</v>
      </c>
      <c r="CS414" s="1" t="s">
        <v>20</v>
      </c>
      <c r="CT414" s="1"/>
      <c r="CU414" s="1"/>
      <c r="CV414" s="1"/>
      <c r="CW414" s="1"/>
      <c r="CX414" s="1"/>
      <c r="CY414" s="1"/>
    </row>
    <row r="415" spans="1:103" ht="15.75" customHeight="1" x14ac:dyDescent="0.25">
      <c r="A415" s="1" t="s">
        <v>142</v>
      </c>
      <c r="B415" s="1">
        <v>147</v>
      </c>
      <c r="C415" s="1">
        <v>159</v>
      </c>
      <c r="D415" s="1" t="s">
        <v>112</v>
      </c>
      <c r="E415" s="1">
        <v>9.59</v>
      </c>
      <c r="F415" s="1">
        <v>3</v>
      </c>
      <c r="G415" s="1">
        <v>11</v>
      </c>
      <c r="H415" s="1">
        <v>9.82</v>
      </c>
      <c r="I415" s="1">
        <v>10.09</v>
      </c>
      <c r="J415" s="1">
        <v>1.6060000000000001</v>
      </c>
      <c r="K415" s="1">
        <v>14.599</v>
      </c>
      <c r="L415" s="1">
        <v>0.81069999999999998</v>
      </c>
      <c r="M415" s="1" t="s">
        <v>19</v>
      </c>
      <c r="N415" s="1">
        <v>9.7200000000000006</v>
      </c>
      <c r="O415" s="1">
        <v>9.93</v>
      </c>
      <c r="P415" s="1">
        <v>1.5309999999999999</v>
      </c>
      <c r="Q415" s="1">
        <v>13.916</v>
      </c>
      <c r="R415" s="1">
        <v>0.85740000000000005</v>
      </c>
      <c r="S415" s="1" t="s">
        <v>19</v>
      </c>
      <c r="T415" s="1">
        <v>9.74</v>
      </c>
      <c r="U415" s="1">
        <v>9.93</v>
      </c>
      <c r="V415" s="1">
        <v>1.4330000000000001</v>
      </c>
      <c r="W415" s="1">
        <v>13.023999999999999</v>
      </c>
      <c r="X415" s="1">
        <v>0.86799999999999999</v>
      </c>
      <c r="Y415" s="1" t="s">
        <v>19</v>
      </c>
      <c r="Z415" s="1">
        <v>9.75</v>
      </c>
      <c r="AA415" s="1">
        <v>9.98</v>
      </c>
      <c r="AB415" s="1">
        <v>1.4870000000000001</v>
      </c>
      <c r="AC415" s="1">
        <v>13.518000000000001</v>
      </c>
      <c r="AD415" s="1">
        <v>0.8629</v>
      </c>
      <c r="AE415" s="1" t="s">
        <v>19</v>
      </c>
      <c r="AF415" s="1">
        <v>9.7200000000000006</v>
      </c>
      <c r="AG415" s="1">
        <v>9.93</v>
      </c>
      <c r="AH415" s="1">
        <v>1.444</v>
      </c>
      <c r="AI415" s="1">
        <v>13.132</v>
      </c>
      <c r="AJ415" s="1">
        <v>0.70920000000000005</v>
      </c>
      <c r="AK415" s="1" t="s">
        <v>19</v>
      </c>
      <c r="AL415" s="1">
        <v>9.69</v>
      </c>
      <c r="AM415" s="1">
        <v>9.9</v>
      </c>
      <c r="AN415" s="1">
        <v>1.597</v>
      </c>
      <c r="AO415" s="1">
        <v>14.518000000000001</v>
      </c>
      <c r="AP415" s="1">
        <v>0.85170000000000001</v>
      </c>
      <c r="AQ415" s="1" t="s">
        <v>19</v>
      </c>
      <c r="AR415" s="1">
        <v>9.76</v>
      </c>
      <c r="AS415" s="1">
        <v>9.9600000000000009</v>
      </c>
      <c r="AT415" s="1">
        <v>1.81</v>
      </c>
      <c r="AU415" s="1">
        <v>16.456</v>
      </c>
      <c r="AV415" s="1">
        <v>0.7944</v>
      </c>
      <c r="AW415" s="1" t="s">
        <v>19</v>
      </c>
      <c r="AX415" s="1">
        <v>9.6999999999999993</v>
      </c>
      <c r="AY415" s="1">
        <v>9.93</v>
      </c>
      <c r="AZ415" s="1">
        <v>1.7549999999999999</v>
      </c>
      <c r="BA415" s="1">
        <v>15.951000000000001</v>
      </c>
      <c r="BB415" s="1">
        <v>0.83499999999999996</v>
      </c>
      <c r="BC415" s="1" t="s">
        <v>19</v>
      </c>
      <c r="BD415" s="1">
        <v>9.7100000000000009</v>
      </c>
      <c r="BE415" s="1">
        <v>9.93</v>
      </c>
      <c r="BF415" s="1">
        <v>1.7010000000000001</v>
      </c>
      <c r="BG415" s="1">
        <v>15.468</v>
      </c>
      <c r="BH415" s="1">
        <v>0.82140000000000002</v>
      </c>
      <c r="BI415" s="1" t="s">
        <v>19</v>
      </c>
      <c r="BJ415" s="1">
        <v>9.75</v>
      </c>
      <c r="BK415" s="1">
        <v>9.9</v>
      </c>
      <c r="BL415" s="1">
        <v>2.117</v>
      </c>
      <c r="BM415" s="1">
        <v>19.248000000000001</v>
      </c>
      <c r="BN415" s="1">
        <v>0.80269999999999997</v>
      </c>
      <c r="BO415" s="1" t="s">
        <v>19</v>
      </c>
      <c r="BP415" s="1">
        <v>9.74</v>
      </c>
      <c r="BQ415" s="1">
        <v>9.94</v>
      </c>
      <c r="BR415" s="1">
        <v>2.1989999999999998</v>
      </c>
      <c r="BS415" s="1">
        <v>19.992000000000001</v>
      </c>
      <c r="BT415" s="1">
        <v>0.82679999999999998</v>
      </c>
      <c r="BU415" s="1" t="s">
        <v>19</v>
      </c>
      <c r="BV415" s="1">
        <v>9.7100000000000009</v>
      </c>
      <c r="BW415" s="1">
        <v>9.92</v>
      </c>
      <c r="BX415" s="1">
        <v>2.2429999999999999</v>
      </c>
      <c r="BY415" s="1">
        <v>20.39</v>
      </c>
      <c r="BZ415" s="1">
        <v>0.84409999999999996</v>
      </c>
      <c r="CA415" s="1" t="s">
        <v>19</v>
      </c>
      <c r="CB415" s="1">
        <v>9.76</v>
      </c>
      <c r="CC415" s="1">
        <v>9.9700000000000006</v>
      </c>
      <c r="CD415" s="1">
        <v>2.302</v>
      </c>
      <c r="CE415" s="1">
        <v>20.925999999999998</v>
      </c>
      <c r="CF415" s="1">
        <v>0.82330000000000003</v>
      </c>
      <c r="CG415" s="1" t="s">
        <v>19</v>
      </c>
      <c r="CH415" s="1">
        <v>9.69</v>
      </c>
      <c r="CI415" s="1">
        <v>9.92</v>
      </c>
      <c r="CJ415" s="1">
        <v>2.3079999999999998</v>
      </c>
      <c r="CK415" s="1">
        <v>20.983000000000001</v>
      </c>
      <c r="CL415" s="1">
        <v>0.80820000000000003</v>
      </c>
      <c r="CM415" s="1" t="s">
        <v>19</v>
      </c>
      <c r="CN415" s="1">
        <v>9.7100000000000009</v>
      </c>
      <c r="CO415" s="1">
        <v>9.9</v>
      </c>
      <c r="CP415" s="1">
        <v>2.3679999999999999</v>
      </c>
      <c r="CQ415" s="1">
        <v>21.529</v>
      </c>
      <c r="CR415" s="1">
        <v>0.85199999999999998</v>
      </c>
      <c r="CS415" s="1" t="s">
        <v>19</v>
      </c>
      <c r="CT415" s="1"/>
      <c r="CU415" s="1"/>
      <c r="CV415" s="1"/>
      <c r="CW415" s="1"/>
      <c r="CX415" s="1"/>
      <c r="CY415" s="1"/>
    </row>
    <row r="416" spans="1:103" ht="15.75" customHeight="1" x14ac:dyDescent="0.25">
      <c r="A416" s="1" t="s">
        <v>142</v>
      </c>
      <c r="B416" s="1">
        <v>149</v>
      </c>
      <c r="C416" s="1">
        <v>159</v>
      </c>
      <c r="D416" s="1" t="s">
        <v>41</v>
      </c>
      <c r="E416" s="1">
        <v>9.84</v>
      </c>
      <c r="F416" s="1">
        <v>3</v>
      </c>
      <c r="G416" s="1">
        <v>9</v>
      </c>
      <c r="H416" s="1">
        <v>10.01</v>
      </c>
      <c r="I416" s="1">
        <v>10.34</v>
      </c>
      <c r="J416" s="1">
        <v>1.55</v>
      </c>
      <c r="K416" s="1">
        <v>17.224</v>
      </c>
      <c r="L416" s="1">
        <v>0.95960000000000001</v>
      </c>
      <c r="M416" s="1" t="s">
        <v>20</v>
      </c>
      <c r="N416" s="1">
        <v>10.01</v>
      </c>
      <c r="O416" s="1">
        <v>10.34</v>
      </c>
      <c r="P416" s="1">
        <v>1.4910000000000001</v>
      </c>
      <c r="Q416" s="1">
        <v>16.57</v>
      </c>
      <c r="R416" s="1">
        <v>0.96220000000000006</v>
      </c>
      <c r="S416" s="1" t="s">
        <v>20</v>
      </c>
      <c r="T416" s="1">
        <v>10.01</v>
      </c>
      <c r="U416" s="1">
        <v>10.34</v>
      </c>
      <c r="V416" s="1">
        <v>1.484</v>
      </c>
      <c r="W416" s="1">
        <v>16.486000000000001</v>
      </c>
      <c r="X416" s="1">
        <v>0.95469999999999999</v>
      </c>
      <c r="Y416" s="1" t="s">
        <v>20</v>
      </c>
      <c r="Z416" s="1">
        <v>10.01</v>
      </c>
      <c r="AA416" s="1">
        <v>10.34</v>
      </c>
      <c r="AB416" s="1">
        <v>1.579</v>
      </c>
      <c r="AC416" s="1">
        <v>17.542000000000002</v>
      </c>
      <c r="AD416" s="1">
        <v>0.96350000000000002</v>
      </c>
      <c r="AE416" s="1" t="s">
        <v>20</v>
      </c>
      <c r="AF416" s="1">
        <v>10.01</v>
      </c>
      <c r="AG416" s="1">
        <v>10.34</v>
      </c>
      <c r="AH416" s="1">
        <v>1.577</v>
      </c>
      <c r="AI416" s="1">
        <v>17.521999999999998</v>
      </c>
      <c r="AJ416" s="1">
        <v>0.95740000000000003</v>
      </c>
      <c r="AK416" s="1" t="s">
        <v>20</v>
      </c>
      <c r="AL416" s="1">
        <v>9.9</v>
      </c>
      <c r="AM416" s="1">
        <v>10.28</v>
      </c>
      <c r="AN416" s="1">
        <v>1.625</v>
      </c>
      <c r="AO416" s="1">
        <v>18.059999999999999</v>
      </c>
      <c r="AP416" s="1">
        <v>0.92310000000000003</v>
      </c>
      <c r="AQ416" s="1" t="s">
        <v>20</v>
      </c>
      <c r="AR416" s="1">
        <v>10.01</v>
      </c>
      <c r="AS416" s="1">
        <v>10.34</v>
      </c>
      <c r="AT416" s="1">
        <v>1.83</v>
      </c>
      <c r="AU416" s="1">
        <v>20.338000000000001</v>
      </c>
      <c r="AV416" s="1">
        <v>0.95640000000000003</v>
      </c>
      <c r="AW416" s="1" t="s">
        <v>20</v>
      </c>
      <c r="AX416" s="1">
        <v>9.94</v>
      </c>
      <c r="AY416" s="1">
        <v>10.34</v>
      </c>
      <c r="AZ416" s="1">
        <v>1.8240000000000001</v>
      </c>
      <c r="BA416" s="1">
        <v>20.27</v>
      </c>
      <c r="BB416" s="1">
        <v>0.96619999999999995</v>
      </c>
      <c r="BC416" s="1" t="s">
        <v>20</v>
      </c>
      <c r="BD416" s="1">
        <v>9.98</v>
      </c>
      <c r="BE416" s="1">
        <v>10.34</v>
      </c>
      <c r="BF416" s="1">
        <v>1.8089999999999999</v>
      </c>
      <c r="BG416" s="1">
        <v>20.097000000000001</v>
      </c>
      <c r="BH416" s="1">
        <v>0.96550000000000002</v>
      </c>
      <c r="BI416" s="1" t="s">
        <v>20</v>
      </c>
      <c r="BJ416" s="1">
        <v>9.9700000000000006</v>
      </c>
      <c r="BK416" s="1">
        <v>10.34</v>
      </c>
      <c r="BL416" s="1">
        <v>2.2050000000000001</v>
      </c>
      <c r="BM416" s="1">
        <v>24.501000000000001</v>
      </c>
      <c r="BN416" s="1">
        <v>0.96870000000000001</v>
      </c>
      <c r="BO416" s="1" t="s">
        <v>20</v>
      </c>
      <c r="BP416" s="1">
        <v>10.01</v>
      </c>
      <c r="BQ416" s="1">
        <v>10.34</v>
      </c>
      <c r="BR416" s="1">
        <v>2.1920000000000002</v>
      </c>
      <c r="BS416" s="1">
        <v>24.358000000000001</v>
      </c>
      <c r="BT416" s="1">
        <v>0.96140000000000003</v>
      </c>
      <c r="BU416" s="1" t="s">
        <v>20</v>
      </c>
      <c r="BV416" s="1">
        <v>9.9600000000000009</v>
      </c>
      <c r="BW416" s="1">
        <v>10.34</v>
      </c>
      <c r="BX416" s="1">
        <v>2.266</v>
      </c>
      <c r="BY416" s="1">
        <v>25.183</v>
      </c>
      <c r="BZ416" s="1">
        <v>0.96340000000000003</v>
      </c>
      <c r="CA416" s="1" t="s">
        <v>20</v>
      </c>
      <c r="CB416" s="1">
        <v>10.01</v>
      </c>
      <c r="CC416" s="1">
        <v>10.34</v>
      </c>
      <c r="CD416" s="1">
        <v>2.2890000000000001</v>
      </c>
      <c r="CE416" s="1">
        <v>25.431999999999999</v>
      </c>
      <c r="CF416" s="1">
        <v>0.96499999999999997</v>
      </c>
      <c r="CG416" s="1" t="s">
        <v>20</v>
      </c>
      <c r="CH416" s="1">
        <v>9.9600000000000009</v>
      </c>
      <c r="CI416" s="1">
        <v>10.34</v>
      </c>
      <c r="CJ416" s="1">
        <v>2.5150000000000001</v>
      </c>
      <c r="CK416" s="1">
        <v>27.943999999999999</v>
      </c>
      <c r="CL416" s="1">
        <v>0.87419999999999998</v>
      </c>
      <c r="CM416" s="1" t="s">
        <v>20</v>
      </c>
      <c r="CN416" s="1">
        <v>9.94</v>
      </c>
      <c r="CO416" s="1">
        <v>10.34</v>
      </c>
      <c r="CP416" s="1">
        <v>2.3180000000000001</v>
      </c>
      <c r="CQ416" s="1">
        <v>25.754999999999999</v>
      </c>
      <c r="CR416" s="1">
        <v>0.96360000000000001</v>
      </c>
      <c r="CS416" s="1" t="s">
        <v>20</v>
      </c>
      <c r="CT416" s="1"/>
      <c r="CU416" s="1"/>
      <c r="CV416" s="1"/>
      <c r="CW416" s="1"/>
      <c r="CX416" s="1"/>
      <c r="CY416" s="1"/>
    </row>
    <row r="417" spans="1:103" ht="15.75" customHeight="1" x14ac:dyDescent="0.25">
      <c r="A417" s="1" t="s">
        <v>142</v>
      </c>
      <c r="B417" s="1">
        <v>149</v>
      </c>
      <c r="C417" s="1">
        <v>168</v>
      </c>
      <c r="D417" s="1" t="s">
        <v>113</v>
      </c>
      <c r="E417" s="1">
        <v>7.89</v>
      </c>
      <c r="F417" s="1">
        <v>4</v>
      </c>
      <c r="G417" s="1">
        <v>18</v>
      </c>
      <c r="H417" s="1">
        <v>7.97</v>
      </c>
      <c r="I417" s="1">
        <v>8.16</v>
      </c>
      <c r="J417" s="1">
        <v>2.089</v>
      </c>
      <c r="K417" s="1">
        <v>11.606999999999999</v>
      </c>
      <c r="L417" s="1">
        <v>0.90369999999999995</v>
      </c>
      <c r="M417" s="1" t="s">
        <v>19</v>
      </c>
      <c r="N417" s="1">
        <v>7.88</v>
      </c>
      <c r="O417" s="1">
        <v>8.14</v>
      </c>
      <c r="P417" s="1">
        <v>1.94</v>
      </c>
      <c r="Q417" s="1">
        <v>10.78</v>
      </c>
      <c r="R417" s="1">
        <v>0.88600000000000001</v>
      </c>
      <c r="S417" s="1" t="s">
        <v>19</v>
      </c>
      <c r="T417" s="1">
        <v>7.91</v>
      </c>
      <c r="U417" s="1">
        <v>8.15</v>
      </c>
      <c r="V417" s="1">
        <v>2.0569999999999999</v>
      </c>
      <c r="W417" s="1">
        <v>11.43</v>
      </c>
      <c r="X417" s="1">
        <v>0.88959999999999995</v>
      </c>
      <c r="Y417" s="1" t="s">
        <v>19</v>
      </c>
      <c r="Z417" s="1">
        <v>7.94</v>
      </c>
      <c r="AA417" s="1">
        <v>8.16</v>
      </c>
      <c r="AB417" s="1">
        <v>2.2400000000000002</v>
      </c>
      <c r="AC417" s="1">
        <v>12.443</v>
      </c>
      <c r="AD417" s="1">
        <v>0.91039999999999999</v>
      </c>
      <c r="AE417" s="1" t="s">
        <v>19</v>
      </c>
      <c r="AF417" s="1">
        <v>7.86</v>
      </c>
      <c r="AG417" s="1">
        <v>8.11</v>
      </c>
      <c r="AH417" s="1">
        <v>2.2949999999999999</v>
      </c>
      <c r="AI417" s="1">
        <v>12.749000000000001</v>
      </c>
      <c r="AJ417" s="1">
        <v>0.92700000000000005</v>
      </c>
      <c r="AK417" s="1" t="s">
        <v>19</v>
      </c>
      <c r="AL417" s="1">
        <v>7.87</v>
      </c>
      <c r="AM417" s="1">
        <v>8.09</v>
      </c>
      <c r="AN417" s="1">
        <v>2.2709999999999999</v>
      </c>
      <c r="AO417" s="1">
        <v>12.615</v>
      </c>
      <c r="AP417" s="1">
        <v>0.88590000000000002</v>
      </c>
      <c r="AQ417" s="1" t="s">
        <v>19</v>
      </c>
      <c r="AR417" s="1">
        <v>7.94</v>
      </c>
      <c r="AS417" s="1">
        <v>8.11</v>
      </c>
      <c r="AT417" s="1">
        <v>2.9540000000000002</v>
      </c>
      <c r="AU417" s="1">
        <v>16.411000000000001</v>
      </c>
      <c r="AV417" s="1">
        <v>0.89270000000000005</v>
      </c>
      <c r="AW417" s="1" t="s">
        <v>19</v>
      </c>
      <c r="AX417" s="1">
        <v>7.91</v>
      </c>
      <c r="AY417" s="1">
        <v>8.1199999999999992</v>
      </c>
      <c r="AZ417" s="1">
        <v>2.8929999999999998</v>
      </c>
      <c r="BA417" s="1">
        <v>16.074000000000002</v>
      </c>
      <c r="BB417" s="1">
        <v>0.88939999999999997</v>
      </c>
      <c r="BC417" s="1" t="s">
        <v>19</v>
      </c>
      <c r="BD417" s="1">
        <v>7.87</v>
      </c>
      <c r="BE417" s="1">
        <v>8.1199999999999992</v>
      </c>
      <c r="BF417" s="1">
        <v>2.9510000000000001</v>
      </c>
      <c r="BG417" s="1">
        <v>16.393000000000001</v>
      </c>
      <c r="BH417" s="1">
        <v>0.88470000000000004</v>
      </c>
      <c r="BI417" s="1" t="s">
        <v>19</v>
      </c>
      <c r="BJ417" s="1">
        <v>7.87</v>
      </c>
      <c r="BK417" s="1">
        <v>8.11</v>
      </c>
      <c r="BL417" s="1">
        <v>3.6320000000000001</v>
      </c>
      <c r="BM417" s="1">
        <v>20.178000000000001</v>
      </c>
      <c r="BN417" s="1">
        <v>0.85499999999999998</v>
      </c>
      <c r="BO417" s="1" t="s">
        <v>19</v>
      </c>
      <c r="BP417" s="1">
        <v>7.88</v>
      </c>
      <c r="BQ417" s="1">
        <v>8.1300000000000008</v>
      </c>
      <c r="BR417" s="1">
        <v>3.65</v>
      </c>
      <c r="BS417" s="1">
        <v>20.277999999999999</v>
      </c>
      <c r="BT417" s="1">
        <v>0.873</v>
      </c>
      <c r="BU417" s="1" t="s">
        <v>19</v>
      </c>
      <c r="BV417" s="1">
        <v>7.91</v>
      </c>
      <c r="BW417" s="1">
        <v>8.16</v>
      </c>
      <c r="BX417" s="1">
        <v>3.621</v>
      </c>
      <c r="BY417" s="1">
        <v>20.116</v>
      </c>
      <c r="BZ417" s="1">
        <v>0.86029999999999995</v>
      </c>
      <c r="CA417" s="1" t="s">
        <v>19</v>
      </c>
      <c r="CB417" s="1">
        <v>7.99</v>
      </c>
      <c r="CC417" s="1">
        <v>8.25</v>
      </c>
      <c r="CD417" s="1">
        <v>4.2720000000000002</v>
      </c>
      <c r="CE417" s="1">
        <v>23.736000000000001</v>
      </c>
      <c r="CF417" s="1">
        <v>0.86009999999999998</v>
      </c>
      <c r="CG417" s="1" t="s">
        <v>19</v>
      </c>
      <c r="CH417" s="1">
        <v>7.89</v>
      </c>
      <c r="CI417" s="1">
        <v>8.1300000000000008</v>
      </c>
      <c r="CJ417" s="1">
        <v>4.1840000000000002</v>
      </c>
      <c r="CK417" s="1">
        <v>23.242999999999999</v>
      </c>
      <c r="CL417" s="1">
        <v>0.84799999999999998</v>
      </c>
      <c r="CM417" s="1" t="s">
        <v>19</v>
      </c>
      <c r="CN417" s="1">
        <v>7.86</v>
      </c>
      <c r="CO417" s="1">
        <v>8.1199999999999992</v>
      </c>
      <c r="CP417" s="1">
        <v>4.3869999999999996</v>
      </c>
      <c r="CQ417" s="1">
        <v>24.373999999999999</v>
      </c>
      <c r="CR417" s="1">
        <v>0.85240000000000005</v>
      </c>
      <c r="CS417" s="1" t="s">
        <v>19</v>
      </c>
      <c r="CT417" s="1"/>
      <c r="CU417" s="1"/>
      <c r="CV417" s="1"/>
      <c r="CW417" s="1"/>
      <c r="CX417" s="1"/>
      <c r="CY417" s="1"/>
    </row>
    <row r="418" spans="1:103" ht="15.75" customHeight="1" x14ac:dyDescent="0.25">
      <c r="A418" s="1" t="s">
        <v>142</v>
      </c>
      <c r="B418" s="1">
        <v>160</v>
      </c>
      <c r="C418" s="1">
        <v>168</v>
      </c>
      <c r="D418" s="1" t="s">
        <v>42</v>
      </c>
      <c r="E418" s="1">
        <v>3.89</v>
      </c>
      <c r="F418" s="1">
        <v>2</v>
      </c>
      <c r="G418" s="1">
        <v>7</v>
      </c>
      <c r="H418" s="1">
        <v>4.0599999999999996</v>
      </c>
      <c r="I418" s="1">
        <v>4.2699999999999996</v>
      </c>
      <c r="J418" s="1">
        <v>0.999</v>
      </c>
      <c r="K418" s="1">
        <v>14.268000000000001</v>
      </c>
      <c r="L418" s="1">
        <v>0.93899999999999995</v>
      </c>
      <c r="M418" s="1" t="s">
        <v>19</v>
      </c>
      <c r="N418" s="1">
        <v>4.04</v>
      </c>
      <c r="O418" s="1">
        <v>4.28</v>
      </c>
      <c r="P418" s="1">
        <v>0.90100000000000002</v>
      </c>
      <c r="Q418" s="1">
        <v>12.872999999999999</v>
      </c>
      <c r="R418" s="1">
        <v>0.94689999999999996</v>
      </c>
      <c r="S418" s="1" t="s">
        <v>19</v>
      </c>
      <c r="T418" s="1">
        <v>4.04</v>
      </c>
      <c r="U418" s="1">
        <v>4.28</v>
      </c>
      <c r="V418" s="1">
        <v>0.93899999999999995</v>
      </c>
      <c r="W418" s="1">
        <v>13.414</v>
      </c>
      <c r="X418" s="1">
        <v>0.94599999999999995</v>
      </c>
      <c r="Y418" s="1" t="s">
        <v>19</v>
      </c>
      <c r="Z418" s="1">
        <v>4.17</v>
      </c>
      <c r="AA418" s="1">
        <v>4.3600000000000003</v>
      </c>
      <c r="AB418" s="1">
        <v>1.101</v>
      </c>
      <c r="AC418" s="1">
        <v>15.73</v>
      </c>
      <c r="AD418" s="1">
        <v>0.91410000000000002</v>
      </c>
      <c r="AE418" s="1" t="s">
        <v>19</v>
      </c>
      <c r="AF418" s="1">
        <v>4.04</v>
      </c>
      <c r="AG418" s="1">
        <v>4.28</v>
      </c>
      <c r="AH418" s="1">
        <v>1.1479999999999999</v>
      </c>
      <c r="AI418" s="1">
        <v>16.402000000000001</v>
      </c>
      <c r="AJ418" s="1">
        <v>0.95069999999999999</v>
      </c>
      <c r="AK418" s="1" t="s">
        <v>19</v>
      </c>
      <c r="AL418" s="1">
        <v>4.04</v>
      </c>
      <c r="AM418" s="1">
        <v>4.28</v>
      </c>
      <c r="AN418" s="1">
        <v>1.1839999999999999</v>
      </c>
      <c r="AO418" s="1">
        <v>16.911999999999999</v>
      </c>
      <c r="AP418" s="1">
        <v>0.94499999999999995</v>
      </c>
      <c r="AQ418" s="1" t="s">
        <v>19</v>
      </c>
      <c r="AR418" s="1">
        <v>3.99</v>
      </c>
      <c r="AS418" s="1">
        <v>4.2300000000000004</v>
      </c>
      <c r="AT418" s="1">
        <v>1.917</v>
      </c>
      <c r="AU418" s="1">
        <v>27.385999999999999</v>
      </c>
      <c r="AV418" s="1">
        <v>0.89700000000000002</v>
      </c>
      <c r="AW418" s="1" t="s">
        <v>19</v>
      </c>
      <c r="AX418" s="1">
        <v>4.04</v>
      </c>
      <c r="AY418" s="1">
        <v>4.28</v>
      </c>
      <c r="AZ418" s="1">
        <v>1.615</v>
      </c>
      <c r="BA418" s="1">
        <v>23.076000000000001</v>
      </c>
      <c r="BB418" s="1">
        <v>0.94479999999999997</v>
      </c>
      <c r="BC418" s="1" t="s">
        <v>19</v>
      </c>
      <c r="BD418" s="1">
        <v>4.04</v>
      </c>
      <c r="BE418" s="1">
        <v>4.28</v>
      </c>
      <c r="BF418" s="1">
        <v>1.629</v>
      </c>
      <c r="BG418" s="1">
        <v>23.274000000000001</v>
      </c>
      <c r="BH418" s="1">
        <v>0.93759999999999999</v>
      </c>
      <c r="BI418" s="1" t="s">
        <v>19</v>
      </c>
      <c r="BJ418" s="1">
        <v>4.04</v>
      </c>
      <c r="BK418" s="1">
        <v>4.2699999999999996</v>
      </c>
      <c r="BL418" s="1">
        <v>2.0139999999999998</v>
      </c>
      <c r="BM418" s="1">
        <v>28.776</v>
      </c>
      <c r="BN418" s="1">
        <v>0.9365</v>
      </c>
      <c r="BO418" s="1" t="s">
        <v>19</v>
      </c>
      <c r="BP418" s="1">
        <v>4.05</v>
      </c>
      <c r="BQ418" s="1">
        <v>4.28</v>
      </c>
      <c r="BR418" s="1">
        <v>2.032</v>
      </c>
      <c r="BS418" s="1">
        <v>29.035</v>
      </c>
      <c r="BT418" s="1">
        <v>0.9284</v>
      </c>
      <c r="BU418" s="1" t="s">
        <v>19</v>
      </c>
      <c r="BV418" s="1">
        <v>4.04</v>
      </c>
      <c r="BW418" s="1">
        <v>4.28</v>
      </c>
      <c r="BX418" s="1">
        <v>1.9950000000000001</v>
      </c>
      <c r="BY418" s="1">
        <v>28.495000000000001</v>
      </c>
      <c r="BZ418" s="1">
        <v>0.9385</v>
      </c>
      <c r="CA418" s="1" t="s">
        <v>19</v>
      </c>
      <c r="CB418" s="1">
        <v>4.04</v>
      </c>
      <c r="CC418" s="1">
        <v>4.28</v>
      </c>
      <c r="CD418" s="1">
        <v>2.7389999999999999</v>
      </c>
      <c r="CE418" s="1">
        <v>39.131999999999998</v>
      </c>
      <c r="CF418" s="1">
        <v>0.9163</v>
      </c>
      <c r="CG418" s="1" t="s">
        <v>19</v>
      </c>
      <c r="CH418" s="1">
        <v>4.04</v>
      </c>
      <c r="CI418" s="1">
        <v>4.2699999999999996</v>
      </c>
      <c r="CJ418" s="1">
        <v>2.5070000000000001</v>
      </c>
      <c r="CK418" s="1">
        <v>35.81</v>
      </c>
      <c r="CL418" s="1">
        <v>0.92110000000000003</v>
      </c>
      <c r="CM418" s="1" t="s">
        <v>19</v>
      </c>
      <c r="CN418" s="1">
        <v>4.04</v>
      </c>
      <c r="CO418" s="1">
        <v>4.28</v>
      </c>
      <c r="CP418" s="1">
        <v>2.6240000000000001</v>
      </c>
      <c r="CQ418" s="1">
        <v>37.488</v>
      </c>
      <c r="CR418" s="1">
        <v>0.9173</v>
      </c>
      <c r="CS418" s="1" t="s">
        <v>19</v>
      </c>
      <c r="CT418" s="1"/>
      <c r="CU418" s="1"/>
      <c r="CV418" s="1"/>
      <c r="CW418" s="1"/>
      <c r="CX418" s="1"/>
      <c r="CY418" s="1"/>
    </row>
    <row r="419" spans="1:103" ht="15.75" customHeight="1" x14ac:dyDescent="0.25">
      <c r="A419" s="1" t="s">
        <v>142</v>
      </c>
      <c r="B419" s="1">
        <v>160</v>
      </c>
      <c r="C419" s="1">
        <v>171</v>
      </c>
      <c r="D419" s="1" t="s">
        <v>43</v>
      </c>
      <c r="E419" s="1">
        <v>6.68</v>
      </c>
      <c r="F419" s="1">
        <v>3</v>
      </c>
      <c r="G419" s="1">
        <v>10</v>
      </c>
      <c r="H419" s="1">
        <v>6.85</v>
      </c>
      <c r="I419" s="1">
        <v>7.02</v>
      </c>
      <c r="J419" s="1">
        <v>1.01</v>
      </c>
      <c r="K419" s="1">
        <v>10.099</v>
      </c>
      <c r="L419" s="1">
        <v>0.80620000000000003</v>
      </c>
      <c r="M419" s="1" t="s">
        <v>19</v>
      </c>
      <c r="N419" s="1">
        <v>6.75</v>
      </c>
      <c r="O419" s="1">
        <v>7</v>
      </c>
      <c r="P419" s="1">
        <v>0.70899999999999996</v>
      </c>
      <c r="Q419" s="1">
        <v>7.0869999999999997</v>
      </c>
      <c r="R419" s="1">
        <v>0.78490000000000004</v>
      </c>
      <c r="S419" s="1" t="s">
        <v>19</v>
      </c>
      <c r="T419" s="1">
        <v>6.78</v>
      </c>
      <c r="U419" s="1">
        <v>6.98</v>
      </c>
      <c r="V419" s="1">
        <v>0.76700000000000002</v>
      </c>
      <c r="W419" s="1">
        <v>7.6740000000000004</v>
      </c>
      <c r="X419" s="1">
        <v>0.80769999999999997</v>
      </c>
      <c r="Y419" s="1" t="s">
        <v>19</v>
      </c>
      <c r="Z419" s="1">
        <v>6.81</v>
      </c>
      <c r="AA419" s="1">
        <v>6.98</v>
      </c>
      <c r="AB419" s="1">
        <v>0.98799999999999999</v>
      </c>
      <c r="AC419" s="1">
        <v>9.8770000000000007</v>
      </c>
      <c r="AD419" s="1">
        <v>0.82199999999999995</v>
      </c>
      <c r="AE419" s="1" t="s">
        <v>19</v>
      </c>
      <c r="AF419" s="1">
        <v>6.77</v>
      </c>
      <c r="AG419" s="1">
        <v>6.99</v>
      </c>
      <c r="AH419" s="1">
        <v>1.0429999999999999</v>
      </c>
      <c r="AI419" s="1">
        <v>10.428000000000001</v>
      </c>
      <c r="AJ419" s="1">
        <v>0.84150000000000003</v>
      </c>
      <c r="AK419" s="1" t="s">
        <v>19</v>
      </c>
      <c r="AL419" s="1">
        <v>6.74</v>
      </c>
      <c r="AM419" s="1">
        <v>6.95</v>
      </c>
      <c r="AN419" s="1">
        <v>0.95899999999999996</v>
      </c>
      <c r="AO419" s="1">
        <v>9.59</v>
      </c>
      <c r="AP419" s="1">
        <v>0.81040000000000001</v>
      </c>
      <c r="AQ419" s="1" t="s">
        <v>19</v>
      </c>
      <c r="AR419" s="1">
        <v>6.79</v>
      </c>
      <c r="AS419" s="1">
        <v>7.01</v>
      </c>
      <c r="AT419" s="1">
        <v>1.4370000000000001</v>
      </c>
      <c r="AU419" s="1">
        <v>14.369</v>
      </c>
      <c r="AV419" s="1">
        <v>0.81559999999999999</v>
      </c>
      <c r="AW419" s="1" t="s">
        <v>19</v>
      </c>
      <c r="AX419" s="1">
        <v>6.76</v>
      </c>
      <c r="AY419" s="1">
        <v>6.99</v>
      </c>
      <c r="AZ419" s="1">
        <v>1.3819999999999999</v>
      </c>
      <c r="BA419" s="1">
        <v>13.818</v>
      </c>
      <c r="BB419" s="1">
        <v>0.81610000000000005</v>
      </c>
      <c r="BC419" s="1" t="s">
        <v>19</v>
      </c>
      <c r="BD419" s="1">
        <v>6.76</v>
      </c>
      <c r="BE419" s="1">
        <v>7.04</v>
      </c>
      <c r="BF419" s="1">
        <v>2.169</v>
      </c>
      <c r="BG419" s="1">
        <v>21.693000000000001</v>
      </c>
      <c r="BH419" s="1">
        <v>0.65880000000000005</v>
      </c>
      <c r="BI419" s="1" t="s">
        <v>19</v>
      </c>
      <c r="BJ419" s="1">
        <v>6.74</v>
      </c>
      <c r="BK419" s="1">
        <v>6.97</v>
      </c>
      <c r="BL419" s="1">
        <v>1.8109999999999999</v>
      </c>
      <c r="BM419" s="1">
        <v>18.108000000000001</v>
      </c>
      <c r="BN419" s="1">
        <v>0.73850000000000005</v>
      </c>
      <c r="BO419" s="1" t="s">
        <v>19</v>
      </c>
      <c r="BP419" s="1">
        <v>6.78</v>
      </c>
      <c r="BQ419" s="1">
        <v>6.99</v>
      </c>
      <c r="BR419" s="1">
        <v>1.8520000000000001</v>
      </c>
      <c r="BS419" s="1">
        <v>18.523</v>
      </c>
      <c r="BT419" s="1">
        <v>0.77859999999999996</v>
      </c>
      <c r="BU419" s="1" t="s">
        <v>19</v>
      </c>
      <c r="BV419" s="1">
        <v>6.79</v>
      </c>
      <c r="BW419" s="1">
        <v>7</v>
      </c>
      <c r="BX419" s="1">
        <v>1.7949999999999999</v>
      </c>
      <c r="BY419" s="1">
        <v>17.946000000000002</v>
      </c>
      <c r="BZ419" s="1">
        <v>0.8054</v>
      </c>
      <c r="CA419" s="1" t="s">
        <v>19</v>
      </c>
      <c r="CB419" s="1">
        <v>6.8</v>
      </c>
      <c r="CC419" s="1">
        <v>7</v>
      </c>
      <c r="CD419" s="1">
        <v>2.5920000000000001</v>
      </c>
      <c r="CE419" s="1">
        <v>25.917999999999999</v>
      </c>
      <c r="CF419" s="1">
        <v>0.74419999999999997</v>
      </c>
      <c r="CG419" s="1" t="s">
        <v>19</v>
      </c>
      <c r="CH419" s="1">
        <v>6.81</v>
      </c>
      <c r="CI419" s="1">
        <v>6.94</v>
      </c>
      <c r="CJ419" s="1">
        <v>2.2709999999999999</v>
      </c>
      <c r="CK419" s="1">
        <v>22.713999999999999</v>
      </c>
      <c r="CL419" s="1">
        <v>0.79220000000000002</v>
      </c>
      <c r="CM419" s="1" t="s">
        <v>19</v>
      </c>
      <c r="CN419" s="1">
        <v>6.79</v>
      </c>
      <c r="CO419" s="1">
        <v>6.96</v>
      </c>
      <c r="CP419" s="1">
        <v>2.5070000000000001</v>
      </c>
      <c r="CQ419" s="1">
        <v>25.067</v>
      </c>
      <c r="CR419" s="1">
        <v>0.80559999999999998</v>
      </c>
      <c r="CS419" s="1" t="s">
        <v>19</v>
      </c>
      <c r="CT419" s="1"/>
      <c r="CU419" s="1"/>
      <c r="CV419" s="1"/>
      <c r="CW419" s="1"/>
      <c r="CX419" s="1"/>
      <c r="CY419" s="1"/>
    </row>
    <row r="420" spans="1:103" ht="15.75" customHeight="1" x14ac:dyDescent="0.25">
      <c r="A420" s="1" t="s">
        <v>142</v>
      </c>
      <c r="B420" s="1">
        <v>160</v>
      </c>
      <c r="C420" s="1">
        <v>191</v>
      </c>
      <c r="D420" s="1" t="s">
        <v>114</v>
      </c>
      <c r="E420" s="1">
        <v>10.82</v>
      </c>
      <c r="F420" s="1">
        <v>5</v>
      </c>
      <c r="G420" s="1">
        <v>30</v>
      </c>
      <c r="H420" s="1">
        <v>10.96</v>
      </c>
      <c r="I420" s="1">
        <v>11.32</v>
      </c>
      <c r="J420" s="1">
        <v>3.1480000000000001</v>
      </c>
      <c r="K420" s="1">
        <v>10.494</v>
      </c>
      <c r="L420" s="1">
        <v>0.91800000000000004</v>
      </c>
      <c r="M420" s="1" t="s">
        <v>20</v>
      </c>
      <c r="N420" s="1">
        <v>10.82</v>
      </c>
      <c r="O420" s="1">
        <v>11.23</v>
      </c>
      <c r="P420" s="1">
        <v>2.9119999999999999</v>
      </c>
      <c r="Q420" s="1">
        <v>9.7080000000000002</v>
      </c>
      <c r="R420" s="1">
        <v>0.90620000000000001</v>
      </c>
      <c r="S420" s="1" t="s">
        <v>20</v>
      </c>
      <c r="T420" s="1">
        <v>10.84</v>
      </c>
      <c r="U420" s="1">
        <v>11.21</v>
      </c>
      <c r="V420" s="1">
        <v>3.044</v>
      </c>
      <c r="W420" s="1">
        <v>10.146000000000001</v>
      </c>
      <c r="X420" s="1">
        <v>0.90290000000000004</v>
      </c>
      <c r="Y420" s="1" t="s">
        <v>20</v>
      </c>
      <c r="Z420" s="1">
        <v>10.89</v>
      </c>
      <c r="AA420" s="1">
        <v>11.24</v>
      </c>
      <c r="AB420" s="1">
        <v>3.927</v>
      </c>
      <c r="AC420" s="1">
        <v>13.089</v>
      </c>
      <c r="AD420" s="1">
        <v>0.90469999999999995</v>
      </c>
      <c r="AE420" s="1" t="s">
        <v>20</v>
      </c>
      <c r="AF420" s="1">
        <v>10.84</v>
      </c>
      <c r="AG420" s="1">
        <v>11.15</v>
      </c>
      <c r="AH420" s="1">
        <v>4.6630000000000003</v>
      </c>
      <c r="AI420" s="1">
        <v>15.542</v>
      </c>
      <c r="AJ420" s="1">
        <v>0.92510000000000003</v>
      </c>
      <c r="AK420" s="1" t="s">
        <v>20</v>
      </c>
      <c r="AL420" s="1">
        <v>10.79</v>
      </c>
      <c r="AM420" s="1">
        <v>11.18</v>
      </c>
      <c r="AN420" s="1">
        <v>4.1310000000000002</v>
      </c>
      <c r="AO420" s="1">
        <v>13.769</v>
      </c>
      <c r="AP420" s="1">
        <v>0.9153</v>
      </c>
      <c r="AQ420" s="1" t="s">
        <v>20</v>
      </c>
      <c r="AR420" s="1">
        <v>10.83</v>
      </c>
      <c r="AS420" s="1">
        <v>11.2</v>
      </c>
      <c r="AT420" s="1">
        <v>6.5949999999999998</v>
      </c>
      <c r="AU420" s="1">
        <v>21.984000000000002</v>
      </c>
      <c r="AV420" s="1">
        <v>0.90169999999999995</v>
      </c>
      <c r="AW420" s="1" t="s">
        <v>20</v>
      </c>
      <c r="AX420" s="1">
        <v>10.83</v>
      </c>
      <c r="AY420" s="1">
        <v>11.19</v>
      </c>
      <c r="AZ420" s="1">
        <v>6.7690000000000001</v>
      </c>
      <c r="BA420" s="1">
        <v>22.564</v>
      </c>
      <c r="BB420" s="1">
        <v>0.93100000000000005</v>
      </c>
      <c r="BC420" s="1" t="s">
        <v>20</v>
      </c>
      <c r="BD420" s="1">
        <v>10.8</v>
      </c>
      <c r="BE420" s="1">
        <v>11.17</v>
      </c>
      <c r="BF420" s="1">
        <v>6.8529999999999998</v>
      </c>
      <c r="BG420" s="1">
        <v>22.844999999999999</v>
      </c>
      <c r="BH420" s="1">
        <v>0.91339999999999999</v>
      </c>
      <c r="BI420" s="1" t="s">
        <v>20</v>
      </c>
      <c r="BJ420" s="1">
        <v>10.77</v>
      </c>
      <c r="BK420" s="1">
        <v>11.2</v>
      </c>
      <c r="BL420" s="1">
        <v>9.3290000000000006</v>
      </c>
      <c r="BM420" s="1">
        <v>31.097999999999999</v>
      </c>
      <c r="BN420" s="1">
        <v>0.88959999999999995</v>
      </c>
      <c r="BO420" s="1" t="s">
        <v>19</v>
      </c>
      <c r="BP420" s="1">
        <v>10.83</v>
      </c>
      <c r="BQ420" s="1">
        <v>11.16</v>
      </c>
      <c r="BR420" s="1">
        <v>9.2080000000000002</v>
      </c>
      <c r="BS420" s="1">
        <v>30.692</v>
      </c>
      <c r="BT420" s="1">
        <v>0.89580000000000004</v>
      </c>
      <c r="BU420" s="1" t="s">
        <v>20</v>
      </c>
      <c r="BV420" s="1">
        <v>10.81</v>
      </c>
      <c r="BW420" s="1">
        <v>11.19</v>
      </c>
      <c r="BX420" s="1">
        <v>9.4390000000000001</v>
      </c>
      <c r="BY420" s="1">
        <v>31.462</v>
      </c>
      <c r="BZ420" s="1">
        <v>0.91479999999999995</v>
      </c>
      <c r="CA420" s="1" t="s">
        <v>20</v>
      </c>
      <c r="CB420" s="1">
        <v>10.81</v>
      </c>
      <c r="CC420" s="1">
        <v>11.22</v>
      </c>
      <c r="CD420" s="1">
        <v>10.715999999999999</v>
      </c>
      <c r="CE420" s="1">
        <v>35.72</v>
      </c>
      <c r="CF420" s="1">
        <v>0.90329999999999999</v>
      </c>
      <c r="CG420" s="1" t="s">
        <v>20</v>
      </c>
      <c r="CH420" s="1">
        <v>10.77</v>
      </c>
      <c r="CI420" s="1">
        <v>11.13</v>
      </c>
      <c r="CJ420" s="1">
        <v>10.015000000000001</v>
      </c>
      <c r="CK420" s="1">
        <v>33.384999999999998</v>
      </c>
      <c r="CL420" s="1">
        <v>0.90529999999999999</v>
      </c>
      <c r="CM420" s="1" t="s">
        <v>20</v>
      </c>
      <c r="CN420" s="1">
        <v>10.74</v>
      </c>
      <c r="CO420" s="1">
        <v>11.14</v>
      </c>
      <c r="CP420" s="1">
        <v>10.912000000000001</v>
      </c>
      <c r="CQ420" s="1">
        <v>36.372999999999998</v>
      </c>
      <c r="CR420" s="1">
        <v>0.8931</v>
      </c>
      <c r="CS420" s="1" t="s">
        <v>20</v>
      </c>
      <c r="CT420" s="1"/>
      <c r="CU420" s="1"/>
      <c r="CV420" s="1"/>
      <c r="CW420" s="1"/>
      <c r="CX420" s="1"/>
      <c r="CY420" s="1"/>
    </row>
    <row r="421" spans="1:103" ht="15.75" customHeight="1" x14ac:dyDescent="0.25">
      <c r="A421" s="1" t="s">
        <v>142</v>
      </c>
      <c r="B421" s="1">
        <v>160</v>
      </c>
      <c r="C421" s="1">
        <v>203</v>
      </c>
      <c r="D421" s="1" t="s">
        <v>199</v>
      </c>
      <c r="E421" s="1">
        <v>11.48</v>
      </c>
      <c r="F421" s="1">
        <v>6</v>
      </c>
      <c r="G421" s="1">
        <v>41</v>
      </c>
      <c r="H421" s="1">
        <v>11.5</v>
      </c>
      <c r="I421" s="1">
        <v>11.98</v>
      </c>
      <c r="J421" s="1">
        <v>3.2330000000000001</v>
      </c>
      <c r="K421" s="1">
        <v>7.8860000000000001</v>
      </c>
      <c r="L421" s="1">
        <v>0.87019999999999997</v>
      </c>
      <c r="M421" s="1" t="s">
        <v>20</v>
      </c>
      <c r="N421" s="1">
        <v>11.5</v>
      </c>
      <c r="O421" s="1">
        <v>11.98</v>
      </c>
      <c r="P421" s="1">
        <v>3.0750000000000002</v>
      </c>
      <c r="Q421" s="1">
        <v>7.4989999999999997</v>
      </c>
      <c r="R421" s="1">
        <v>0.88300000000000001</v>
      </c>
      <c r="S421" s="1" t="s">
        <v>20</v>
      </c>
      <c r="T421" s="1">
        <v>11.5</v>
      </c>
      <c r="U421" s="1">
        <v>11.98</v>
      </c>
      <c r="V421" s="1">
        <v>3.2549999999999999</v>
      </c>
      <c r="W421" s="1">
        <v>7.94</v>
      </c>
      <c r="X421" s="1">
        <v>0.88829999999999998</v>
      </c>
      <c r="Y421" s="1" t="s">
        <v>20</v>
      </c>
      <c r="Z421" s="1">
        <v>11.5</v>
      </c>
      <c r="AA421" s="1">
        <v>11.98</v>
      </c>
      <c r="AB421" s="1">
        <v>3.83</v>
      </c>
      <c r="AC421" s="1">
        <v>9.3420000000000005</v>
      </c>
      <c r="AD421" s="1">
        <v>0.85419999999999996</v>
      </c>
      <c r="AE421" s="1" t="s">
        <v>20</v>
      </c>
      <c r="AF421" s="1">
        <v>11.5</v>
      </c>
      <c r="AG421" s="1">
        <v>11.98</v>
      </c>
      <c r="AH421" s="1">
        <v>4.431</v>
      </c>
      <c r="AI421" s="1">
        <v>10.808</v>
      </c>
      <c r="AJ421" s="1">
        <v>0.89190000000000003</v>
      </c>
      <c r="AK421" s="1" t="s">
        <v>20</v>
      </c>
      <c r="AL421" s="1">
        <v>11.5</v>
      </c>
      <c r="AM421" s="1">
        <v>11.98</v>
      </c>
      <c r="AN421" s="1">
        <v>4.1970000000000001</v>
      </c>
      <c r="AO421" s="1">
        <v>10.237</v>
      </c>
      <c r="AP421" s="1">
        <v>0.8871</v>
      </c>
      <c r="AQ421" s="1" t="s">
        <v>20</v>
      </c>
      <c r="AR421" s="1">
        <v>11.5</v>
      </c>
      <c r="AS421" s="1">
        <v>11.98</v>
      </c>
      <c r="AT421" s="1">
        <v>7.0229999999999997</v>
      </c>
      <c r="AU421" s="1">
        <v>17.129000000000001</v>
      </c>
      <c r="AV421" s="1">
        <v>0.8841</v>
      </c>
      <c r="AW421" s="1" t="s">
        <v>20</v>
      </c>
      <c r="AX421" s="1">
        <v>11.5</v>
      </c>
      <c r="AY421" s="1">
        <v>11.98</v>
      </c>
      <c r="AZ421" s="1">
        <v>7.0369999999999999</v>
      </c>
      <c r="BA421" s="1">
        <v>17.161999999999999</v>
      </c>
      <c r="BB421" s="1">
        <v>0.86729999999999996</v>
      </c>
      <c r="BC421" s="1" t="s">
        <v>20</v>
      </c>
      <c r="BD421" s="1">
        <v>11.5</v>
      </c>
      <c r="BE421" s="1">
        <v>11.98</v>
      </c>
      <c r="BF421" s="1">
        <v>7.05</v>
      </c>
      <c r="BG421" s="1">
        <v>17.195</v>
      </c>
      <c r="BH421" s="1">
        <v>0.86270000000000002</v>
      </c>
      <c r="BI421" s="1" t="s">
        <v>19</v>
      </c>
      <c r="BJ421" s="1">
        <v>11.5</v>
      </c>
      <c r="BK421" s="1">
        <v>11.98</v>
      </c>
      <c r="BL421" s="1">
        <v>10.164</v>
      </c>
      <c r="BM421" s="1">
        <v>24.791</v>
      </c>
      <c r="BN421" s="1">
        <v>0.83940000000000003</v>
      </c>
      <c r="BO421" s="1" t="s">
        <v>19</v>
      </c>
      <c r="BP421" s="1">
        <v>11.5</v>
      </c>
      <c r="BQ421" s="1">
        <v>11.98</v>
      </c>
      <c r="BR421" s="1">
        <v>9.9710000000000001</v>
      </c>
      <c r="BS421" s="1">
        <v>24.32</v>
      </c>
      <c r="BT421" s="1">
        <v>0.85909999999999997</v>
      </c>
      <c r="BU421" s="1" t="s">
        <v>19</v>
      </c>
      <c r="BV421" s="1">
        <v>11.5</v>
      </c>
      <c r="BW421" s="1">
        <v>11.98</v>
      </c>
      <c r="BX421" s="1">
        <v>10.369</v>
      </c>
      <c r="BY421" s="1">
        <v>25.291</v>
      </c>
      <c r="BZ421" s="1">
        <v>0.85050000000000003</v>
      </c>
      <c r="CA421" s="1" t="s">
        <v>19</v>
      </c>
      <c r="CB421" s="1">
        <v>11.5</v>
      </c>
      <c r="CC421" s="1">
        <v>11.98</v>
      </c>
      <c r="CD421" s="1">
        <v>12.555999999999999</v>
      </c>
      <c r="CE421" s="1">
        <v>30.623999999999999</v>
      </c>
      <c r="CF421" s="1">
        <v>0.85029999999999994</v>
      </c>
      <c r="CG421" s="1" t="s">
        <v>19</v>
      </c>
      <c r="CH421" s="1">
        <v>11.5</v>
      </c>
      <c r="CI421" s="1">
        <v>11.98</v>
      </c>
      <c r="CJ421" s="1">
        <v>11.618</v>
      </c>
      <c r="CK421" s="1">
        <v>28.337</v>
      </c>
      <c r="CL421" s="1">
        <v>0.84730000000000005</v>
      </c>
      <c r="CM421" s="1" t="s">
        <v>19</v>
      </c>
      <c r="CN421" s="1">
        <v>11.5</v>
      </c>
      <c r="CO421" s="1">
        <v>11.98</v>
      </c>
      <c r="CP421" s="1">
        <v>12.635999999999999</v>
      </c>
      <c r="CQ421" s="1">
        <v>30.818999999999999</v>
      </c>
      <c r="CR421" s="1">
        <v>0.84709999999999996</v>
      </c>
      <c r="CS421" s="1" t="s">
        <v>19</v>
      </c>
      <c r="CT421" s="1"/>
      <c r="CU421" s="1"/>
      <c r="CV421" s="1"/>
      <c r="CW421" s="1"/>
      <c r="CX421" s="1"/>
      <c r="CY421" s="1"/>
    </row>
    <row r="422" spans="1:103" ht="15.75" customHeight="1" x14ac:dyDescent="0.25">
      <c r="A422" s="1" t="s">
        <v>142</v>
      </c>
      <c r="B422" s="1">
        <v>160</v>
      </c>
      <c r="C422" s="1">
        <v>203</v>
      </c>
      <c r="D422" s="1" t="s">
        <v>199</v>
      </c>
      <c r="E422" s="1">
        <v>11.48</v>
      </c>
      <c r="F422" s="1">
        <v>7</v>
      </c>
      <c r="G422" s="1">
        <v>41</v>
      </c>
      <c r="H422" s="1">
        <v>11.52</v>
      </c>
      <c r="I422" s="1">
        <v>11.98</v>
      </c>
      <c r="J422" s="1">
        <v>3.7349999999999999</v>
      </c>
      <c r="K422" s="1">
        <v>9.109</v>
      </c>
      <c r="L422" s="1">
        <v>0.86550000000000005</v>
      </c>
      <c r="M422" s="1" t="s">
        <v>19</v>
      </c>
      <c r="N422" s="1">
        <v>11.52</v>
      </c>
      <c r="O422" s="1">
        <v>11.98</v>
      </c>
      <c r="P422" s="1">
        <v>3.5680000000000001</v>
      </c>
      <c r="Q422" s="1">
        <v>8.702</v>
      </c>
      <c r="R422" s="1">
        <v>0.85489999999999999</v>
      </c>
      <c r="S422" s="1" t="s">
        <v>19</v>
      </c>
      <c r="T422" s="1">
        <v>11.52</v>
      </c>
      <c r="U422" s="1">
        <v>11.98</v>
      </c>
      <c r="V422" s="1">
        <v>3.5379999999999998</v>
      </c>
      <c r="W422" s="1">
        <v>8.6300000000000008</v>
      </c>
      <c r="X422" s="1">
        <v>0.85340000000000005</v>
      </c>
      <c r="Y422" s="1" t="s">
        <v>19</v>
      </c>
      <c r="Z422" s="1">
        <v>11.52</v>
      </c>
      <c r="AA422" s="1">
        <v>11.98</v>
      </c>
      <c r="AB422" s="1">
        <v>4.0890000000000004</v>
      </c>
      <c r="AC422" s="1">
        <v>9.9730000000000008</v>
      </c>
      <c r="AD422" s="1">
        <v>0.85850000000000004</v>
      </c>
      <c r="AE422" s="1" t="s">
        <v>19</v>
      </c>
      <c r="AF422" s="1">
        <v>11.52</v>
      </c>
      <c r="AG422" s="1">
        <v>11.98</v>
      </c>
      <c r="AH422" s="1">
        <v>4.6070000000000002</v>
      </c>
      <c r="AI422" s="1">
        <v>11.237</v>
      </c>
      <c r="AJ422" s="1">
        <v>0.874</v>
      </c>
      <c r="AK422" s="1" t="s">
        <v>19</v>
      </c>
      <c r="AL422" s="1">
        <v>11.52</v>
      </c>
      <c r="AM422" s="1">
        <v>11.98</v>
      </c>
      <c r="AN422" s="1">
        <v>4.3179999999999996</v>
      </c>
      <c r="AO422" s="1">
        <v>10.532999999999999</v>
      </c>
      <c r="AP422" s="1">
        <v>0.85870000000000002</v>
      </c>
      <c r="AQ422" s="1" t="s">
        <v>19</v>
      </c>
      <c r="AR422" s="1">
        <v>11.51</v>
      </c>
      <c r="AS422" s="1">
        <v>11.98</v>
      </c>
      <c r="AT422" s="1">
        <v>7.3330000000000002</v>
      </c>
      <c r="AU422" s="1">
        <v>17.885999999999999</v>
      </c>
      <c r="AV422" s="1">
        <v>0.84599999999999997</v>
      </c>
      <c r="AW422" s="1" t="s">
        <v>19</v>
      </c>
      <c r="AX422" s="1">
        <v>11.52</v>
      </c>
      <c r="AY422" s="1">
        <v>11.98</v>
      </c>
      <c r="AZ422" s="1">
        <v>7.3769999999999998</v>
      </c>
      <c r="BA422" s="1">
        <v>17.994</v>
      </c>
      <c r="BB422" s="1">
        <v>0.85150000000000003</v>
      </c>
      <c r="BC422" s="1" t="s">
        <v>19</v>
      </c>
      <c r="BD422" s="1">
        <v>11.52</v>
      </c>
      <c r="BE422" s="1">
        <v>11.98</v>
      </c>
      <c r="BF422" s="1">
        <v>7.109</v>
      </c>
      <c r="BG422" s="1">
        <v>17.338000000000001</v>
      </c>
      <c r="BH422" s="1">
        <v>0.85260000000000002</v>
      </c>
      <c r="BI422" s="1" t="s">
        <v>19</v>
      </c>
      <c r="BJ422" s="1">
        <v>11.52</v>
      </c>
      <c r="BK422" s="1">
        <v>11.98</v>
      </c>
      <c r="BL422" s="1">
        <v>10.456</v>
      </c>
      <c r="BM422" s="1">
        <v>25.503</v>
      </c>
      <c r="BN422" s="1">
        <v>0.8256</v>
      </c>
      <c r="BO422" s="1" t="s">
        <v>19</v>
      </c>
      <c r="BP422" s="1">
        <v>11.51</v>
      </c>
      <c r="BQ422" s="1">
        <v>11.98</v>
      </c>
      <c r="BR422" s="1">
        <v>10.135999999999999</v>
      </c>
      <c r="BS422" s="1">
        <v>24.722000000000001</v>
      </c>
      <c r="BT422" s="1">
        <v>0.84150000000000003</v>
      </c>
      <c r="BU422" s="1" t="s">
        <v>19</v>
      </c>
      <c r="BV422" s="1">
        <v>11.52</v>
      </c>
      <c r="BW422" s="1">
        <v>11.98</v>
      </c>
      <c r="BX422" s="1">
        <v>10.334</v>
      </c>
      <c r="BY422" s="1">
        <v>25.206</v>
      </c>
      <c r="BZ422" s="1">
        <v>0.83879999999999999</v>
      </c>
      <c r="CA422" s="1" t="s">
        <v>19</v>
      </c>
      <c r="CB422" s="1">
        <v>11.52</v>
      </c>
      <c r="CC422" s="1">
        <v>11.98</v>
      </c>
      <c r="CD422" s="1">
        <v>12.6</v>
      </c>
      <c r="CE422" s="1">
        <v>30.731000000000002</v>
      </c>
      <c r="CF422" s="1">
        <v>0.83430000000000004</v>
      </c>
      <c r="CG422" s="1" t="s">
        <v>19</v>
      </c>
      <c r="CH422" s="1">
        <v>11.51</v>
      </c>
      <c r="CI422" s="1">
        <v>11.98</v>
      </c>
      <c r="CJ422" s="1">
        <v>11.750999999999999</v>
      </c>
      <c r="CK422" s="1">
        <v>28.661000000000001</v>
      </c>
      <c r="CL422" s="1">
        <v>0.82230000000000003</v>
      </c>
      <c r="CM422" s="1" t="s">
        <v>19</v>
      </c>
      <c r="CN422" s="1">
        <v>11.52</v>
      </c>
      <c r="CO422" s="1">
        <v>11.98</v>
      </c>
      <c r="CP422" s="1">
        <v>12.422000000000001</v>
      </c>
      <c r="CQ422" s="1">
        <v>30.298999999999999</v>
      </c>
      <c r="CR422" s="1">
        <v>0.80810000000000004</v>
      </c>
      <c r="CS422" s="1" t="s">
        <v>19</v>
      </c>
      <c r="CT422" s="1"/>
      <c r="CU422" s="1"/>
      <c r="CV422" s="1"/>
      <c r="CW422" s="1"/>
      <c r="CX422" s="1"/>
      <c r="CY422" s="1"/>
    </row>
    <row r="423" spans="1:103" ht="15.75" customHeight="1" x14ac:dyDescent="0.25">
      <c r="A423" s="1" t="s">
        <v>142</v>
      </c>
      <c r="B423" s="1">
        <v>160</v>
      </c>
      <c r="C423" s="1">
        <v>203</v>
      </c>
      <c r="D423" s="1" t="s">
        <v>199</v>
      </c>
      <c r="E423" s="1">
        <v>11.48</v>
      </c>
      <c r="F423" s="1">
        <v>8</v>
      </c>
      <c r="G423" s="1">
        <v>41</v>
      </c>
      <c r="H423" s="1">
        <v>11.59</v>
      </c>
      <c r="I423" s="1">
        <v>11.98</v>
      </c>
      <c r="J423" s="1">
        <v>3.097</v>
      </c>
      <c r="K423" s="1">
        <v>7.5519999999999996</v>
      </c>
      <c r="L423" s="1">
        <v>0.87680000000000002</v>
      </c>
      <c r="M423" s="1" t="s">
        <v>20</v>
      </c>
      <c r="N423" s="1">
        <v>11.59</v>
      </c>
      <c r="O423" s="1">
        <v>11.98</v>
      </c>
      <c r="P423" s="1">
        <v>2.8849999999999998</v>
      </c>
      <c r="Q423" s="1">
        <v>7.0350000000000001</v>
      </c>
      <c r="R423" s="1">
        <v>0.88280000000000003</v>
      </c>
      <c r="S423" s="1" t="s">
        <v>20</v>
      </c>
      <c r="T423" s="1">
        <v>11.59</v>
      </c>
      <c r="U423" s="1">
        <v>11.98</v>
      </c>
      <c r="V423" s="1">
        <v>3.0920000000000001</v>
      </c>
      <c r="W423" s="1">
        <v>7.5419999999999998</v>
      </c>
      <c r="X423" s="1">
        <v>0.88470000000000004</v>
      </c>
      <c r="Y423" s="1" t="s">
        <v>20</v>
      </c>
      <c r="Z423" s="1">
        <v>11.59</v>
      </c>
      <c r="AA423" s="1">
        <v>11.98</v>
      </c>
      <c r="AB423" s="1">
        <v>3.7719999999999998</v>
      </c>
      <c r="AC423" s="1">
        <v>9.2010000000000005</v>
      </c>
      <c r="AD423" s="1">
        <v>0.86339999999999995</v>
      </c>
      <c r="AE423" s="1" t="s">
        <v>20</v>
      </c>
      <c r="AF423" s="1">
        <v>11.59</v>
      </c>
      <c r="AG423" s="1">
        <v>11.98</v>
      </c>
      <c r="AH423" s="1">
        <v>4.3810000000000002</v>
      </c>
      <c r="AI423" s="1">
        <v>10.686</v>
      </c>
      <c r="AJ423" s="1">
        <v>0.91190000000000004</v>
      </c>
      <c r="AK423" s="1" t="s">
        <v>20</v>
      </c>
      <c r="AL423" s="1">
        <v>11.59</v>
      </c>
      <c r="AM423" s="1">
        <v>11.98</v>
      </c>
      <c r="AN423" s="1">
        <v>4.226</v>
      </c>
      <c r="AO423" s="1">
        <v>10.305999999999999</v>
      </c>
      <c r="AP423" s="1">
        <v>0.90459999999999996</v>
      </c>
      <c r="AQ423" s="1" t="s">
        <v>20</v>
      </c>
      <c r="AR423" s="1">
        <v>11.59</v>
      </c>
      <c r="AS423" s="1">
        <v>11.98</v>
      </c>
      <c r="AT423" s="1">
        <v>6.9740000000000002</v>
      </c>
      <c r="AU423" s="1">
        <v>17.010999999999999</v>
      </c>
      <c r="AV423" s="1">
        <v>0.90629999999999999</v>
      </c>
      <c r="AW423" s="1" t="s">
        <v>20</v>
      </c>
      <c r="AX423" s="1">
        <v>11.59</v>
      </c>
      <c r="AY423" s="1">
        <v>11.98</v>
      </c>
      <c r="AZ423" s="1">
        <v>7.05</v>
      </c>
      <c r="BA423" s="1">
        <v>17.195</v>
      </c>
      <c r="BB423" s="1">
        <v>0.90269999999999995</v>
      </c>
      <c r="BC423" s="1" t="s">
        <v>20</v>
      </c>
      <c r="BD423" s="1">
        <v>11.59</v>
      </c>
      <c r="BE423" s="1">
        <v>11.98</v>
      </c>
      <c r="BF423" s="1">
        <v>7.0110000000000001</v>
      </c>
      <c r="BG423" s="1">
        <v>17.099</v>
      </c>
      <c r="BH423" s="1">
        <v>0.90559999999999996</v>
      </c>
      <c r="BI423" s="1" t="s">
        <v>20</v>
      </c>
      <c r="BJ423" s="1">
        <v>11.59</v>
      </c>
      <c r="BK423" s="1">
        <v>11.98</v>
      </c>
      <c r="BL423" s="1">
        <v>10.141</v>
      </c>
      <c r="BM423" s="1">
        <v>24.733000000000001</v>
      </c>
      <c r="BN423" s="1">
        <v>0.86950000000000005</v>
      </c>
      <c r="BO423" s="1" t="s">
        <v>20</v>
      </c>
      <c r="BP423" s="1">
        <v>11.6</v>
      </c>
      <c r="BQ423" s="1">
        <v>11.98</v>
      </c>
      <c r="BR423" s="1">
        <v>9.9269999999999996</v>
      </c>
      <c r="BS423" s="1">
        <v>24.210999999999999</v>
      </c>
      <c r="BT423" s="1">
        <v>0.89880000000000004</v>
      </c>
      <c r="BU423" s="1" t="s">
        <v>20</v>
      </c>
      <c r="BV423" s="1">
        <v>11.59</v>
      </c>
      <c r="BW423" s="1">
        <v>11.98</v>
      </c>
      <c r="BX423" s="1">
        <v>10.222</v>
      </c>
      <c r="BY423" s="1">
        <v>24.931999999999999</v>
      </c>
      <c r="BZ423" s="1">
        <v>0.90229999999999999</v>
      </c>
      <c r="CA423" s="1" t="s">
        <v>20</v>
      </c>
      <c r="CB423" s="1">
        <v>11.59</v>
      </c>
      <c r="CC423" s="1">
        <v>11.98</v>
      </c>
      <c r="CD423" s="1">
        <v>12.316000000000001</v>
      </c>
      <c r="CE423" s="1">
        <v>30.039000000000001</v>
      </c>
      <c r="CF423" s="1">
        <v>0.88060000000000005</v>
      </c>
      <c r="CG423" s="1" t="s">
        <v>20</v>
      </c>
      <c r="CH423" s="1">
        <v>11.59</v>
      </c>
      <c r="CI423" s="1">
        <v>11.98</v>
      </c>
      <c r="CJ423" s="1">
        <v>11.538</v>
      </c>
      <c r="CK423" s="1">
        <v>28.141999999999999</v>
      </c>
      <c r="CL423" s="1">
        <v>0.88490000000000002</v>
      </c>
      <c r="CM423" s="1" t="s">
        <v>20</v>
      </c>
      <c r="CN423" s="1">
        <v>11.59</v>
      </c>
      <c r="CO423" s="1">
        <v>11.98</v>
      </c>
      <c r="CP423" s="1">
        <v>12.321</v>
      </c>
      <c r="CQ423" s="1">
        <v>30.050999999999998</v>
      </c>
      <c r="CR423" s="1">
        <v>0.88690000000000002</v>
      </c>
      <c r="CS423" s="1" t="s">
        <v>20</v>
      </c>
      <c r="CT423" s="1"/>
      <c r="CU423" s="1"/>
      <c r="CV423" s="1"/>
      <c r="CW423" s="1"/>
      <c r="CX423" s="1"/>
      <c r="CY423" s="1"/>
    </row>
    <row r="424" spans="1:103" ht="15.75" customHeight="1" x14ac:dyDescent="0.25">
      <c r="A424" s="1" t="s">
        <v>142</v>
      </c>
      <c r="B424" s="1">
        <v>169</v>
      </c>
      <c r="C424" s="1">
        <v>191</v>
      </c>
      <c r="D424" s="1" t="s">
        <v>115</v>
      </c>
      <c r="E424" s="1">
        <v>10.46</v>
      </c>
      <c r="F424" s="1">
        <v>3</v>
      </c>
      <c r="G424" s="1">
        <v>21</v>
      </c>
      <c r="H424" s="1">
        <v>10.79</v>
      </c>
      <c r="I424" s="1">
        <v>10.8</v>
      </c>
      <c r="J424" s="1">
        <v>3.1309999999999998</v>
      </c>
      <c r="K424" s="1">
        <v>14.91</v>
      </c>
      <c r="L424" s="1">
        <v>0.80959999999999999</v>
      </c>
      <c r="M424" s="1" t="s">
        <v>19</v>
      </c>
      <c r="N424" s="1">
        <v>10.79</v>
      </c>
      <c r="O424" s="1">
        <v>10.8</v>
      </c>
      <c r="P424" s="1">
        <v>2.7930000000000001</v>
      </c>
      <c r="Q424" s="1">
        <v>13.298999999999999</v>
      </c>
      <c r="R424" s="1">
        <v>0.80289999999999995</v>
      </c>
      <c r="S424" s="1" t="s">
        <v>19</v>
      </c>
      <c r="T424" s="1">
        <v>10.79</v>
      </c>
      <c r="U424" s="1">
        <v>10.8</v>
      </c>
      <c r="V424" s="1">
        <v>3.024</v>
      </c>
      <c r="W424" s="1">
        <v>14.4</v>
      </c>
      <c r="X424" s="1">
        <v>0.84599999999999997</v>
      </c>
      <c r="Y424" s="1" t="s">
        <v>19</v>
      </c>
      <c r="Z424" s="1">
        <v>10.79</v>
      </c>
      <c r="AA424" s="1">
        <v>10.8</v>
      </c>
      <c r="AB424" s="1">
        <v>3.86</v>
      </c>
      <c r="AC424" s="1">
        <v>18.38</v>
      </c>
      <c r="AD424" s="1">
        <v>0.84060000000000001</v>
      </c>
      <c r="AE424" s="1" t="s">
        <v>19</v>
      </c>
      <c r="AF424" s="1">
        <v>10.79</v>
      </c>
      <c r="AG424" s="1">
        <v>10.8</v>
      </c>
      <c r="AH424" s="1">
        <v>4.008</v>
      </c>
      <c r="AI424" s="1">
        <v>19.087</v>
      </c>
      <c r="AJ424" s="1">
        <v>0.82450000000000001</v>
      </c>
      <c r="AK424" s="1" t="s">
        <v>19</v>
      </c>
      <c r="AL424" s="1">
        <v>10.79</v>
      </c>
      <c r="AM424" s="1">
        <v>10.8</v>
      </c>
      <c r="AN424" s="1">
        <v>3.7440000000000002</v>
      </c>
      <c r="AO424" s="1">
        <v>17.829999999999998</v>
      </c>
      <c r="AP424" s="1">
        <v>0.79120000000000001</v>
      </c>
      <c r="AQ424" s="1" t="s">
        <v>19</v>
      </c>
      <c r="AR424" s="1">
        <v>10.78</v>
      </c>
      <c r="AS424" s="1">
        <v>10.8</v>
      </c>
      <c r="AT424" s="1">
        <v>6.3710000000000004</v>
      </c>
      <c r="AU424" s="1">
        <v>30.335999999999999</v>
      </c>
      <c r="AV424" s="1">
        <v>0.73550000000000004</v>
      </c>
      <c r="AW424" s="1" t="s">
        <v>19</v>
      </c>
      <c r="AX424" s="1">
        <v>10.79</v>
      </c>
      <c r="AY424" s="1">
        <v>10.8</v>
      </c>
      <c r="AZ424" s="1">
        <v>6.4950000000000001</v>
      </c>
      <c r="BA424" s="1">
        <v>30.928999999999998</v>
      </c>
      <c r="BB424" s="1">
        <v>0.78710000000000002</v>
      </c>
      <c r="BC424" s="1" t="s">
        <v>19</v>
      </c>
      <c r="BD424" s="1">
        <v>10.79</v>
      </c>
      <c r="BE424" s="1">
        <v>10.8</v>
      </c>
      <c r="BF424" s="1">
        <v>6.4870000000000001</v>
      </c>
      <c r="BG424" s="1">
        <v>30.891999999999999</v>
      </c>
      <c r="BH424" s="1">
        <v>0.80549999999999999</v>
      </c>
      <c r="BI424" s="1" t="s">
        <v>19</v>
      </c>
      <c r="BJ424" s="1">
        <v>10.79</v>
      </c>
      <c r="BK424" s="1">
        <v>10.81</v>
      </c>
      <c r="BL424" s="1">
        <v>8.827</v>
      </c>
      <c r="BM424" s="1">
        <v>42.031999999999996</v>
      </c>
      <c r="BN424" s="1">
        <v>0.72950000000000004</v>
      </c>
      <c r="BO424" s="1" t="s">
        <v>19</v>
      </c>
      <c r="BP424" s="1">
        <v>10.78</v>
      </c>
      <c r="BQ424" s="1">
        <v>10.8</v>
      </c>
      <c r="BR424" s="1">
        <v>8.6920000000000002</v>
      </c>
      <c r="BS424" s="1">
        <v>41.390999999999998</v>
      </c>
      <c r="BT424" s="1">
        <v>0.78649999999999998</v>
      </c>
      <c r="BU424" s="1" t="s">
        <v>19</v>
      </c>
      <c r="BV424" s="1">
        <v>10.79</v>
      </c>
      <c r="BW424" s="1">
        <v>10.8</v>
      </c>
      <c r="BX424" s="1">
        <v>9.0370000000000008</v>
      </c>
      <c r="BY424" s="1">
        <v>43.034999999999997</v>
      </c>
      <c r="BZ424" s="1">
        <v>0.8004</v>
      </c>
      <c r="CA424" s="1" t="s">
        <v>19</v>
      </c>
      <c r="CB424" s="1">
        <v>10.79</v>
      </c>
      <c r="CC424" s="1">
        <v>10.8</v>
      </c>
      <c r="CD424" s="1">
        <v>10.177</v>
      </c>
      <c r="CE424" s="1">
        <v>48.460999999999999</v>
      </c>
      <c r="CF424" s="1">
        <v>0.76390000000000002</v>
      </c>
      <c r="CG424" s="1" t="s">
        <v>19</v>
      </c>
      <c r="CH424" s="1">
        <v>10.78</v>
      </c>
      <c r="CI424" s="1">
        <v>10.8</v>
      </c>
      <c r="CJ424" s="1">
        <v>9.1880000000000006</v>
      </c>
      <c r="CK424" s="1">
        <v>43.753</v>
      </c>
      <c r="CL424" s="1">
        <v>0.74039999999999995</v>
      </c>
      <c r="CM424" s="1" t="s">
        <v>19</v>
      </c>
      <c r="CN424" s="1">
        <v>10.79</v>
      </c>
      <c r="CO424" s="1">
        <v>10.8</v>
      </c>
      <c r="CP424" s="1">
        <v>10.012</v>
      </c>
      <c r="CQ424" s="1">
        <v>47.674999999999997</v>
      </c>
      <c r="CR424" s="1">
        <v>0.76970000000000005</v>
      </c>
      <c r="CS424" s="1" t="s">
        <v>19</v>
      </c>
      <c r="CT424" s="1"/>
      <c r="CU424" s="1"/>
      <c r="CV424" s="1"/>
      <c r="CW424" s="1"/>
      <c r="CX424" s="1"/>
      <c r="CY424" s="1"/>
    </row>
    <row r="425" spans="1:103" ht="15.75" customHeight="1" x14ac:dyDescent="0.25">
      <c r="A425" s="1" t="s">
        <v>142</v>
      </c>
      <c r="B425" s="1">
        <v>169</v>
      </c>
      <c r="C425" s="1">
        <v>203</v>
      </c>
      <c r="D425" s="1" t="s">
        <v>200</v>
      </c>
      <c r="E425" s="1">
        <v>11.22</v>
      </c>
      <c r="F425" s="1">
        <v>7</v>
      </c>
      <c r="G425" s="1">
        <v>32</v>
      </c>
      <c r="H425" s="1">
        <v>11.43</v>
      </c>
      <c r="I425" s="1">
        <v>11.72</v>
      </c>
      <c r="J425" s="1">
        <v>3.145</v>
      </c>
      <c r="K425" s="1">
        <v>9.8290000000000006</v>
      </c>
      <c r="L425" s="1">
        <v>0.89790000000000003</v>
      </c>
      <c r="M425" s="1" t="s">
        <v>20</v>
      </c>
      <c r="N425" s="1">
        <v>11.43</v>
      </c>
      <c r="O425" s="1">
        <v>11.72</v>
      </c>
      <c r="P425" s="1">
        <v>2.9159999999999999</v>
      </c>
      <c r="Q425" s="1">
        <v>9.1129999999999995</v>
      </c>
      <c r="R425" s="1">
        <v>0.88100000000000001</v>
      </c>
      <c r="S425" s="1" t="s">
        <v>20</v>
      </c>
      <c r="T425" s="1">
        <v>11.43</v>
      </c>
      <c r="U425" s="1">
        <v>11.72</v>
      </c>
      <c r="V425" s="1">
        <v>3.0030000000000001</v>
      </c>
      <c r="W425" s="1">
        <v>9.3859999999999992</v>
      </c>
      <c r="X425" s="1">
        <v>0.88680000000000003</v>
      </c>
      <c r="Y425" s="1" t="s">
        <v>20</v>
      </c>
      <c r="Z425" s="1">
        <v>11.43</v>
      </c>
      <c r="AA425" s="1">
        <v>11.72</v>
      </c>
      <c r="AB425" s="1">
        <v>3.8639999999999999</v>
      </c>
      <c r="AC425" s="1">
        <v>12.074999999999999</v>
      </c>
      <c r="AD425" s="1">
        <v>0.87819999999999998</v>
      </c>
      <c r="AE425" s="1" t="s">
        <v>20</v>
      </c>
      <c r="AF425" s="1">
        <v>11.43</v>
      </c>
      <c r="AG425" s="1">
        <v>11.72</v>
      </c>
      <c r="AH425" s="1">
        <v>3.9380000000000002</v>
      </c>
      <c r="AI425" s="1">
        <v>12.305999999999999</v>
      </c>
      <c r="AJ425" s="1">
        <v>0.87280000000000002</v>
      </c>
      <c r="AK425" s="1" t="s">
        <v>20</v>
      </c>
      <c r="AL425" s="1">
        <v>11.43</v>
      </c>
      <c r="AM425" s="1">
        <v>11.72</v>
      </c>
      <c r="AN425" s="1">
        <v>3.9289999999999998</v>
      </c>
      <c r="AO425" s="1">
        <v>12.278</v>
      </c>
      <c r="AP425" s="1">
        <v>0.86450000000000005</v>
      </c>
      <c r="AQ425" s="1" t="s">
        <v>20</v>
      </c>
      <c r="AR425" s="1">
        <v>11.43</v>
      </c>
      <c r="AS425" s="1">
        <v>11.72</v>
      </c>
      <c r="AT425" s="1">
        <v>6.4580000000000002</v>
      </c>
      <c r="AU425" s="1">
        <v>20.183</v>
      </c>
      <c r="AV425" s="1">
        <v>0.8085</v>
      </c>
      <c r="AW425" s="1" t="s">
        <v>19</v>
      </c>
      <c r="AX425" s="1">
        <v>11.43</v>
      </c>
      <c r="AY425" s="1">
        <v>11.72</v>
      </c>
      <c r="AZ425" s="1">
        <v>6.3810000000000002</v>
      </c>
      <c r="BA425" s="1">
        <v>19.942</v>
      </c>
      <c r="BB425" s="1">
        <v>0.80579999999999996</v>
      </c>
      <c r="BC425" s="1" t="s">
        <v>19</v>
      </c>
      <c r="BD425" s="1">
        <v>11.43</v>
      </c>
      <c r="BE425" s="1">
        <v>11.72</v>
      </c>
      <c r="BF425" s="1">
        <v>6.4349999999999996</v>
      </c>
      <c r="BG425" s="1">
        <v>20.108000000000001</v>
      </c>
      <c r="BH425" s="1">
        <v>0.79320000000000002</v>
      </c>
      <c r="BI425" s="1" t="s">
        <v>19</v>
      </c>
      <c r="BJ425" s="1">
        <v>11.44</v>
      </c>
      <c r="BK425" s="1">
        <v>11.72</v>
      </c>
      <c r="BL425" s="1">
        <v>9.8960000000000008</v>
      </c>
      <c r="BM425" s="1">
        <v>30.925999999999998</v>
      </c>
      <c r="BN425" s="1">
        <v>0.84009999999999996</v>
      </c>
      <c r="BO425" s="1" t="s">
        <v>19</v>
      </c>
      <c r="BP425" s="1">
        <v>11.43</v>
      </c>
      <c r="BQ425" s="1">
        <v>11.72</v>
      </c>
      <c r="BR425" s="1">
        <v>9.7260000000000009</v>
      </c>
      <c r="BS425" s="1">
        <v>30.393999999999998</v>
      </c>
      <c r="BT425" s="1">
        <v>0.8599</v>
      </c>
      <c r="BU425" s="1" t="s">
        <v>19</v>
      </c>
      <c r="BV425" s="1">
        <v>11.43</v>
      </c>
      <c r="BW425" s="1">
        <v>11.72</v>
      </c>
      <c r="BX425" s="1">
        <v>9.9879999999999995</v>
      </c>
      <c r="BY425" s="1">
        <v>31.213999999999999</v>
      </c>
      <c r="BZ425" s="1">
        <v>0.83409999999999995</v>
      </c>
      <c r="CA425" s="1" t="s">
        <v>19</v>
      </c>
      <c r="CB425" s="1">
        <v>11.43</v>
      </c>
      <c r="CC425" s="1">
        <v>11.72</v>
      </c>
      <c r="CD425" s="1">
        <v>12.163</v>
      </c>
      <c r="CE425" s="1">
        <v>38.009</v>
      </c>
      <c r="CF425" s="1">
        <v>0.83889999999999998</v>
      </c>
      <c r="CG425" s="1" t="s">
        <v>19</v>
      </c>
      <c r="CH425" s="1">
        <v>11.43</v>
      </c>
      <c r="CI425" s="1">
        <v>11.72</v>
      </c>
      <c r="CJ425" s="1">
        <v>11.368</v>
      </c>
      <c r="CK425" s="1">
        <v>35.526000000000003</v>
      </c>
      <c r="CL425" s="1">
        <v>0.86970000000000003</v>
      </c>
      <c r="CM425" s="1" t="s">
        <v>19</v>
      </c>
      <c r="CN425" s="1">
        <v>11.43</v>
      </c>
      <c r="CO425" s="1">
        <v>11.72</v>
      </c>
      <c r="CP425" s="1">
        <v>12.243</v>
      </c>
      <c r="CQ425" s="1">
        <v>38.26</v>
      </c>
      <c r="CR425" s="1">
        <v>0.84350000000000003</v>
      </c>
      <c r="CS425" s="1" t="s">
        <v>19</v>
      </c>
      <c r="CT425" s="1"/>
      <c r="CU425" s="1"/>
      <c r="CV425" s="1"/>
      <c r="CW425" s="1"/>
      <c r="CX425" s="1"/>
      <c r="CY425" s="1"/>
    </row>
    <row r="426" spans="1:103" ht="15.75" customHeight="1" x14ac:dyDescent="0.25">
      <c r="A426" s="1" t="s">
        <v>142</v>
      </c>
      <c r="B426" s="1">
        <v>182</v>
      </c>
      <c r="C426" s="1">
        <v>203</v>
      </c>
      <c r="D426" s="1" t="s">
        <v>116</v>
      </c>
      <c r="E426" s="1">
        <v>9.1199999999999992</v>
      </c>
      <c r="F426" s="1">
        <v>5</v>
      </c>
      <c r="G426" s="1">
        <v>19</v>
      </c>
      <c r="H426" s="1">
        <v>9.2799999999999994</v>
      </c>
      <c r="I426" s="1">
        <v>9.3800000000000008</v>
      </c>
      <c r="J426" s="1">
        <v>1.7350000000000001</v>
      </c>
      <c r="K426" s="1">
        <v>9.1289999999999996</v>
      </c>
      <c r="L426" s="1">
        <v>0.87</v>
      </c>
      <c r="M426" s="1" t="s">
        <v>19</v>
      </c>
      <c r="N426" s="1">
        <v>9.15</v>
      </c>
      <c r="O426" s="1">
        <v>9.32</v>
      </c>
      <c r="P426" s="1">
        <v>1.732</v>
      </c>
      <c r="Q426" s="1">
        <v>9.1150000000000002</v>
      </c>
      <c r="R426" s="1">
        <v>0.90369999999999995</v>
      </c>
      <c r="S426" s="1" t="s">
        <v>19</v>
      </c>
      <c r="T426" s="1">
        <v>9.16</v>
      </c>
      <c r="U426" s="1">
        <v>9.32</v>
      </c>
      <c r="V426" s="1">
        <v>1.702</v>
      </c>
      <c r="W426" s="1">
        <v>8.9600000000000009</v>
      </c>
      <c r="X426" s="1">
        <v>0.85389999999999999</v>
      </c>
      <c r="Y426" s="1" t="s">
        <v>19</v>
      </c>
      <c r="Z426" s="1">
        <v>9.17</v>
      </c>
      <c r="AA426" s="1">
        <v>9.3800000000000008</v>
      </c>
      <c r="AB426" s="1">
        <v>2.0019999999999998</v>
      </c>
      <c r="AC426" s="1">
        <v>10.538</v>
      </c>
      <c r="AD426" s="1">
        <v>0.88390000000000002</v>
      </c>
      <c r="AE426" s="1" t="s">
        <v>19</v>
      </c>
      <c r="AF426" s="1">
        <v>9.14</v>
      </c>
      <c r="AG426" s="1">
        <v>9.36</v>
      </c>
      <c r="AH426" s="1">
        <v>2.1259999999999999</v>
      </c>
      <c r="AI426" s="1">
        <v>11.19</v>
      </c>
      <c r="AJ426" s="1">
        <v>0.89349999999999996</v>
      </c>
      <c r="AK426" s="1" t="s">
        <v>19</v>
      </c>
      <c r="AL426" s="1">
        <v>9.1199999999999992</v>
      </c>
      <c r="AM426" s="1">
        <v>9.31</v>
      </c>
      <c r="AN426" s="1">
        <v>2.085</v>
      </c>
      <c r="AO426" s="1">
        <v>10.971</v>
      </c>
      <c r="AP426" s="1">
        <v>0.86570000000000003</v>
      </c>
      <c r="AQ426" s="1" t="s">
        <v>19</v>
      </c>
      <c r="AR426" s="1">
        <v>9.18</v>
      </c>
      <c r="AS426" s="1">
        <v>9.3699999999999992</v>
      </c>
      <c r="AT426" s="1">
        <v>3.3849999999999998</v>
      </c>
      <c r="AU426" s="1">
        <v>17.815000000000001</v>
      </c>
      <c r="AV426" s="1">
        <v>0.85119999999999996</v>
      </c>
      <c r="AW426" s="1" t="s">
        <v>19</v>
      </c>
      <c r="AX426" s="1">
        <v>9.1300000000000008</v>
      </c>
      <c r="AY426" s="1">
        <v>9.3000000000000007</v>
      </c>
      <c r="AZ426" s="1">
        <v>3.2919999999999998</v>
      </c>
      <c r="BA426" s="1">
        <v>17.326000000000001</v>
      </c>
      <c r="BB426" s="1">
        <v>0.79310000000000003</v>
      </c>
      <c r="BC426" s="1" t="s">
        <v>19</v>
      </c>
      <c r="BD426" s="1">
        <v>9.15</v>
      </c>
      <c r="BE426" s="1">
        <v>9.33</v>
      </c>
      <c r="BF426" s="1">
        <v>3.29</v>
      </c>
      <c r="BG426" s="1">
        <v>17.318000000000001</v>
      </c>
      <c r="BH426" s="1">
        <v>0.85299999999999998</v>
      </c>
      <c r="BI426" s="1" t="s">
        <v>19</v>
      </c>
      <c r="BJ426" s="1">
        <v>9.09</v>
      </c>
      <c r="BK426" s="1">
        <v>9.34</v>
      </c>
      <c r="BL426" s="1">
        <v>4.5410000000000004</v>
      </c>
      <c r="BM426" s="1">
        <v>23.902000000000001</v>
      </c>
      <c r="BN426" s="1">
        <v>0.82210000000000005</v>
      </c>
      <c r="BO426" s="1" t="s">
        <v>19</v>
      </c>
      <c r="BP426" s="1">
        <v>9.1300000000000008</v>
      </c>
      <c r="BQ426" s="1">
        <v>9.35</v>
      </c>
      <c r="BR426" s="1">
        <v>4.6559999999999997</v>
      </c>
      <c r="BS426" s="1">
        <v>24.503</v>
      </c>
      <c r="BT426" s="1">
        <v>0.8639</v>
      </c>
      <c r="BU426" s="1" t="s">
        <v>19</v>
      </c>
      <c r="BV426" s="1">
        <v>9.2200000000000006</v>
      </c>
      <c r="BW426" s="1">
        <v>9.31</v>
      </c>
      <c r="BX426" s="1">
        <v>4.6680000000000001</v>
      </c>
      <c r="BY426" s="1">
        <v>24.571000000000002</v>
      </c>
      <c r="BZ426" s="1">
        <v>0.84709999999999996</v>
      </c>
      <c r="CA426" s="1" t="s">
        <v>19</v>
      </c>
      <c r="CB426" s="1">
        <v>9.1999999999999993</v>
      </c>
      <c r="CC426" s="1">
        <v>9.3800000000000008</v>
      </c>
      <c r="CD426" s="1">
        <v>5.8410000000000002</v>
      </c>
      <c r="CE426" s="1">
        <v>30.741</v>
      </c>
      <c r="CF426" s="1">
        <v>0.84089999999999998</v>
      </c>
      <c r="CG426" s="1" t="s">
        <v>19</v>
      </c>
      <c r="CH426" s="1">
        <v>9.1199999999999992</v>
      </c>
      <c r="CI426" s="1">
        <v>9.3000000000000007</v>
      </c>
      <c r="CJ426" s="1">
        <v>5.4580000000000002</v>
      </c>
      <c r="CK426" s="1">
        <v>28.728000000000002</v>
      </c>
      <c r="CL426" s="1">
        <v>0.84130000000000005</v>
      </c>
      <c r="CM426" s="1" t="s">
        <v>19</v>
      </c>
      <c r="CN426" s="1">
        <v>9.1199999999999992</v>
      </c>
      <c r="CO426" s="1">
        <v>9.3000000000000007</v>
      </c>
      <c r="CP426" s="1">
        <v>5.8819999999999997</v>
      </c>
      <c r="CQ426" s="1">
        <v>30.957999999999998</v>
      </c>
      <c r="CR426" s="1">
        <v>0.83860000000000001</v>
      </c>
      <c r="CS426" s="1" t="s">
        <v>19</v>
      </c>
      <c r="CT426" s="1"/>
      <c r="CU426" s="1"/>
      <c r="CV426" s="1"/>
      <c r="CW426" s="1"/>
      <c r="CX426" s="1"/>
      <c r="CY426" s="1"/>
    </row>
    <row r="427" spans="1:103" ht="15.75" customHeight="1" x14ac:dyDescent="0.25">
      <c r="A427" s="1" t="s">
        <v>142</v>
      </c>
      <c r="B427" s="1">
        <v>192</v>
      </c>
      <c r="C427" s="1">
        <v>203</v>
      </c>
      <c r="D427" s="1" t="s">
        <v>44</v>
      </c>
      <c r="E427" s="1">
        <v>8.2100000000000009</v>
      </c>
      <c r="F427" s="1">
        <v>3</v>
      </c>
      <c r="G427" s="1">
        <v>9</v>
      </c>
      <c r="H427" s="1">
        <v>8.39</v>
      </c>
      <c r="I427" s="1">
        <v>8.7100000000000009</v>
      </c>
      <c r="J427" s="1">
        <v>0.61</v>
      </c>
      <c r="K427" s="1">
        <v>6.7789999999999999</v>
      </c>
      <c r="L427" s="1">
        <v>0.9365</v>
      </c>
      <c r="M427" s="1" t="s">
        <v>19</v>
      </c>
      <c r="N427" s="1">
        <v>8.39</v>
      </c>
      <c r="O427" s="1">
        <v>8.7100000000000009</v>
      </c>
      <c r="P427" s="1">
        <v>0.53500000000000003</v>
      </c>
      <c r="Q427" s="1">
        <v>5.9470000000000001</v>
      </c>
      <c r="R427" s="1">
        <v>0.93379999999999996</v>
      </c>
      <c r="S427" s="1" t="s">
        <v>19</v>
      </c>
      <c r="T427" s="1">
        <v>8.39</v>
      </c>
      <c r="U427" s="1">
        <v>8.7100000000000009</v>
      </c>
      <c r="V427" s="1">
        <v>0.59699999999999998</v>
      </c>
      <c r="W427" s="1">
        <v>6.63</v>
      </c>
      <c r="X427" s="1">
        <v>0.94089999999999996</v>
      </c>
      <c r="Y427" s="1" t="s">
        <v>19</v>
      </c>
      <c r="Z427" s="1">
        <v>8.39</v>
      </c>
      <c r="AA427" s="1">
        <v>8.7100000000000009</v>
      </c>
      <c r="AB427" s="1">
        <v>0.67800000000000005</v>
      </c>
      <c r="AC427" s="1">
        <v>7.532</v>
      </c>
      <c r="AD427" s="1">
        <v>0.93779999999999997</v>
      </c>
      <c r="AE427" s="1" t="s">
        <v>19</v>
      </c>
      <c r="AF427" s="1">
        <v>8.39</v>
      </c>
      <c r="AG427" s="1">
        <v>8.7100000000000009</v>
      </c>
      <c r="AH427" s="1">
        <v>0.73599999999999999</v>
      </c>
      <c r="AI427" s="1">
        <v>8.1760000000000002</v>
      </c>
      <c r="AJ427" s="1">
        <v>0.9395</v>
      </c>
      <c r="AK427" s="1" t="s">
        <v>19</v>
      </c>
      <c r="AL427" s="1">
        <v>8.39</v>
      </c>
      <c r="AM427" s="1">
        <v>8.7100000000000009</v>
      </c>
      <c r="AN427" s="1">
        <v>0.70599999999999996</v>
      </c>
      <c r="AO427" s="1">
        <v>7.84</v>
      </c>
      <c r="AP427" s="1">
        <v>0.92330000000000001</v>
      </c>
      <c r="AQ427" s="1" t="s">
        <v>19</v>
      </c>
      <c r="AR427" s="1">
        <v>8.39</v>
      </c>
      <c r="AS427" s="1">
        <v>8.7100000000000009</v>
      </c>
      <c r="AT427" s="1">
        <v>1.1220000000000001</v>
      </c>
      <c r="AU427" s="1">
        <v>12.465</v>
      </c>
      <c r="AV427" s="1">
        <v>0.93440000000000001</v>
      </c>
      <c r="AW427" s="1" t="s">
        <v>19</v>
      </c>
      <c r="AX427" s="1">
        <v>8.39</v>
      </c>
      <c r="AY427" s="1">
        <v>8.7100000000000009</v>
      </c>
      <c r="AZ427" s="1">
        <v>1.091</v>
      </c>
      <c r="BA427" s="1">
        <v>12.118</v>
      </c>
      <c r="BB427" s="1">
        <v>0.92020000000000002</v>
      </c>
      <c r="BC427" s="1" t="s">
        <v>19</v>
      </c>
      <c r="BD427" s="1">
        <v>8.39</v>
      </c>
      <c r="BE427" s="1">
        <v>8.7100000000000009</v>
      </c>
      <c r="BF427" s="1">
        <v>1.048</v>
      </c>
      <c r="BG427" s="1">
        <v>11.641</v>
      </c>
      <c r="BH427" s="1">
        <v>0.91930000000000001</v>
      </c>
      <c r="BI427" s="1" t="s">
        <v>19</v>
      </c>
      <c r="BJ427" s="1">
        <v>8.4</v>
      </c>
      <c r="BK427" s="1">
        <v>8.7100000000000009</v>
      </c>
      <c r="BL427" s="1">
        <v>1.6830000000000001</v>
      </c>
      <c r="BM427" s="1">
        <v>18.701000000000001</v>
      </c>
      <c r="BN427" s="1">
        <v>0.90539999999999998</v>
      </c>
      <c r="BO427" s="1" t="s">
        <v>19</v>
      </c>
      <c r="BP427" s="1">
        <v>8.39</v>
      </c>
      <c r="BQ427" s="1">
        <v>8.7100000000000009</v>
      </c>
      <c r="BR427" s="1">
        <v>1.698</v>
      </c>
      <c r="BS427" s="1">
        <v>18.867999999999999</v>
      </c>
      <c r="BT427" s="1">
        <v>0.90490000000000004</v>
      </c>
      <c r="BU427" s="1" t="s">
        <v>19</v>
      </c>
      <c r="BV427" s="1">
        <v>8.39</v>
      </c>
      <c r="BW427" s="1">
        <v>8.7100000000000009</v>
      </c>
      <c r="BX427" s="1">
        <v>1.647</v>
      </c>
      <c r="BY427" s="1">
        <v>18.303999999999998</v>
      </c>
      <c r="BZ427" s="1">
        <v>0.93240000000000001</v>
      </c>
      <c r="CA427" s="1" t="s">
        <v>19</v>
      </c>
      <c r="CB427" s="1">
        <v>8.39</v>
      </c>
      <c r="CC427" s="1">
        <v>8.7100000000000009</v>
      </c>
      <c r="CD427" s="1">
        <v>2.36</v>
      </c>
      <c r="CE427" s="1">
        <v>26.228000000000002</v>
      </c>
      <c r="CF427" s="1">
        <v>0.92259999999999998</v>
      </c>
      <c r="CG427" s="1" t="s">
        <v>19</v>
      </c>
      <c r="CH427" s="1">
        <v>8.39</v>
      </c>
      <c r="CI427" s="1">
        <v>8.7100000000000009</v>
      </c>
      <c r="CJ427" s="1">
        <v>2.1749999999999998</v>
      </c>
      <c r="CK427" s="1">
        <v>24.164000000000001</v>
      </c>
      <c r="CL427" s="1">
        <v>0.91720000000000002</v>
      </c>
      <c r="CM427" s="1" t="s">
        <v>19</v>
      </c>
      <c r="CN427" s="1">
        <v>8.39</v>
      </c>
      <c r="CO427" s="1">
        <v>8.7100000000000009</v>
      </c>
      <c r="CP427" s="1">
        <v>2.3140000000000001</v>
      </c>
      <c r="CQ427" s="1">
        <v>25.713999999999999</v>
      </c>
      <c r="CR427" s="1">
        <v>0.91390000000000005</v>
      </c>
      <c r="CS427" s="1" t="s">
        <v>19</v>
      </c>
      <c r="CT427" s="1"/>
      <c r="CU427" s="1"/>
      <c r="CV427" s="1"/>
      <c r="CW427" s="1"/>
      <c r="CX427" s="1"/>
      <c r="CY427" s="1"/>
    </row>
    <row r="428" spans="1:103" ht="15.75" customHeight="1" x14ac:dyDescent="0.25">
      <c r="A428" s="1" t="s">
        <v>142</v>
      </c>
      <c r="B428" s="1">
        <v>192</v>
      </c>
      <c r="C428" s="1">
        <v>205</v>
      </c>
      <c r="D428" s="1" t="s">
        <v>45</v>
      </c>
      <c r="E428" s="1">
        <v>7.85</v>
      </c>
      <c r="F428" s="1">
        <v>3</v>
      </c>
      <c r="G428" s="1">
        <v>11</v>
      </c>
      <c r="H428" s="1">
        <v>8.1199999999999992</v>
      </c>
      <c r="I428" s="1">
        <v>8.35</v>
      </c>
      <c r="J428" s="1">
        <v>0.95499999999999996</v>
      </c>
      <c r="K428" s="1">
        <v>8.6850000000000005</v>
      </c>
      <c r="L428" s="1">
        <v>0.8972</v>
      </c>
      <c r="M428" s="1" t="s">
        <v>19</v>
      </c>
      <c r="N428" s="1">
        <v>8.0299999999999994</v>
      </c>
      <c r="O428" s="1">
        <v>8.25</v>
      </c>
      <c r="P428" s="1">
        <v>0.86699999999999999</v>
      </c>
      <c r="Q428" s="1">
        <v>7.88</v>
      </c>
      <c r="R428" s="1">
        <v>0.89759999999999995</v>
      </c>
      <c r="S428" s="1" t="s">
        <v>19</v>
      </c>
      <c r="T428" s="1">
        <v>8.0299999999999994</v>
      </c>
      <c r="U428" s="1">
        <v>8.2899999999999991</v>
      </c>
      <c r="V428" s="1">
        <v>0.96099999999999997</v>
      </c>
      <c r="W428" s="1">
        <v>8.7349999999999994</v>
      </c>
      <c r="X428" s="1">
        <v>0.89490000000000003</v>
      </c>
      <c r="Y428" s="1" t="s">
        <v>19</v>
      </c>
      <c r="Z428" s="1">
        <v>8.1199999999999992</v>
      </c>
      <c r="AA428" s="1">
        <v>8.35</v>
      </c>
      <c r="AB428" s="1">
        <v>1.1579999999999999</v>
      </c>
      <c r="AC428" s="1">
        <v>10.528</v>
      </c>
      <c r="AD428" s="1">
        <v>0.89610000000000001</v>
      </c>
      <c r="AE428" s="1" t="s">
        <v>19</v>
      </c>
      <c r="AF428" s="1">
        <v>8</v>
      </c>
      <c r="AG428" s="1">
        <v>8.26</v>
      </c>
      <c r="AH428" s="1">
        <v>1.353</v>
      </c>
      <c r="AI428" s="1">
        <v>12.298999999999999</v>
      </c>
      <c r="AJ428" s="1">
        <v>0.82089999999999996</v>
      </c>
      <c r="AK428" s="1" t="s">
        <v>19</v>
      </c>
      <c r="AL428" s="1">
        <v>8.06</v>
      </c>
      <c r="AM428" s="1">
        <v>8.24</v>
      </c>
      <c r="AN428" s="1">
        <v>1.177</v>
      </c>
      <c r="AO428" s="1">
        <v>10.702999999999999</v>
      </c>
      <c r="AP428" s="1">
        <v>0.8569</v>
      </c>
      <c r="AQ428" s="1" t="s">
        <v>19</v>
      </c>
      <c r="AR428" s="1">
        <v>8.11</v>
      </c>
      <c r="AS428" s="1">
        <v>8.2100000000000009</v>
      </c>
      <c r="AT428" s="1">
        <v>2.0470000000000002</v>
      </c>
      <c r="AU428" s="1">
        <v>18.613</v>
      </c>
      <c r="AV428" s="1">
        <v>0.83750000000000002</v>
      </c>
      <c r="AW428" s="1" t="s">
        <v>19</v>
      </c>
      <c r="AX428" s="1">
        <v>8.02</v>
      </c>
      <c r="AY428" s="1">
        <v>8.26</v>
      </c>
      <c r="AZ428" s="1">
        <v>1.853</v>
      </c>
      <c r="BA428" s="1">
        <v>16.844999999999999</v>
      </c>
      <c r="BB428" s="1">
        <v>0.77049999999999996</v>
      </c>
      <c r="BC428" s="1" t="s">
        <v>19</v>
      </c>
      <c r="BD428" s="1">
        <v>8.02</v>
      </c>
      <c r="BE428" s="1">
        <v>8.2799999999999994</v>
      </c>
      <c r="BF428" s="1">
        <v>1.6950000000000001</v>
      </c>
      <c r="BG428" s="1">
        <v>15.41</v>
      </c>
      <c r="BH428" s="1">
        <v>0.85660000000000003</v>
      </c>
      <c r="BI428" s="1" t="s">
        <v>19</v>
      </c>
      <c r="BJ428" s="1">
        <v>8.18</v>
      </c>
      <c r="BK428" s="1">
        <v>8.25</v>
      </c>
      <c r="BL428" s="1">
        <v>2.6589999999999998</v>
      </c>
      <c r="BM428" s="1">
        <v>24.175999999999998</v>
      </c>
      <c r="BN428" s="1">
        <v>0.81410000000000005</v>
      </c>
      <c r="BO428" s="1" t="s">
        <v>19</v>
      </c>
      <c r="BP428" s="1">
        <v>8.0299999999999994</v>
      </c>
      <c r="BQ428" s="1">
        <v>8.26</v>
      </c>
      <c r="BR428" s="1">
        <v>3.1339999999999999</v>
      </c>
      <c r="BS428" s="1">
        <v>28.495000000000001</v>
      </c>
      <c r="BT428" s="1">
        <v>0.83460000000000001</v>
      </c>
      <c r="BU428" s="1" t="s">
        <v>19</v>
      </c>
      <c r="BV428" s="1">
        <v>8.0399999999999991</v>
      </c>
      <c r="BW428" s="1">
        <v>8.2899999999999991</v>
      </c>
      <c r="BX428" s="1">
        <v>2.5990000000000002</v>
      </c>
      <c r="BY428" s="1">
        <v>23.631</v>
      </c>
      <c r="BZ428" s="1">
        <v>0.86809999999999998</v>
      </c>
      <c r="CA428" s="1" t="s">
        <v>19</v>
      </c>
      <c r="CB428" s="1">
        <v>8.06</v>
      </c>
      <c r="CC428" s="1">
        <v>8.3000000000000007</v>
      </c>
      <c r="CD428" s="1">
        <v>3.593</v>
      </c>
      <c r="CE428" s="1">
        <v>32.662999999999997</v>
      </c>
      <c r="CF428" s="1">
        <v>0.86760000000000004</v>
      </c>
      <c r="CG428" s="1" t="s">
        <v>19</v>
      </c>
      <c r="CH428" s="1">
        <v>8.01</v>
      </c>
      <c r="CI428" s="1">
        <v>8.26</v>
      </c>
      <c r="CJ428" s="1">
        <v>3.4220000000000002</v>
      </c>
      <c r="CK428" s="1">
        <v>31.109000000000002</v>
      </c>
      <c r="CL428" s="1">
        <v>0.872</v>
      </c>
      <c r="CM428" s="1" t="s">
        <v>19</v>
      </c>
      <c r="CN428" s="1">
        <v>8.01</v>
      </c>
      <c r="CO428" s="1">
        <v>8.23</v>
      </c>
      <c r="CP428" s="1">
        <v>3.6030000000000002</v>
      </c>
      <c r="CQ428" s="1">
        <v>32.756999999999998</v>
      </c>
      <c r="CR428" s="1">
        <v>0.87209999999999999</v>
      </c>
      <c r="CS428" s="1" t="s">
        <v>19</v>
      </c>
      <c r="CT428" s="1"/>
      <c r="CU428" s="1"/>
      <c r="CV428" s="1"/>
      <c r="CW428" s="1"/>
      <c r="CX428" s="1"/>
      <c r="CY428" s="1"/>
    </row>
    <row r="429" spans="1:103" ht="15.75" customHeight="1" x14ac:dyDescent="0.25">
      <c r="A429" s="1" t="s">
        <v>142</v>
      </c>
      <c r="B429" s="1">
        <v>204</v>
      </c>
      <c r="C429" s="1">
        <v>216</v>
      </c>
      <c r="D429" s="1" t="s">
        <v>201</v>
      </c>
      <c r="E429" s="1">
        <v>8.7799999999999994</v>
      </c>
      <c r="F429" s="1">
        <v>4</v>
      </c>
      <c r="G429" s="1">
        <v>11</v>
      </c>
      <c r="H429" s="1">
        <v>8.74</v>
      </c>
      <c r="I429" s="1">
        <v>9.07</v>
      </c>
      <c r="J429" s="1">
        <v>0.35499999999999998</v>
      </c>
      <c r="K429" s="1">
        <v>3.2229999999999999</v>
      </c>
      <c r="L429" s="1">
        <v>0.8579</v>
      </c>
      <c r="M429" s="1" t="s">
        <v>19</v>
      </c>
      <c r="N429" s="1">
        <v>8.74</v>
      </c>
      <c r="O429" s="1">
        <v>9.07</v>
      </c>
      <c r="P429" s="1">
        <v>0.29499999999999998</v>
      </c>
      <c r="Q429" s="1">
        <v>2.681</v>
      </c>
      <c r="R429" s="1">
        <v>0.87429999999999997</v>
      </c>
      <c r="S429" s="1" t="s">
        <v>19</v>
      </c>
      <c r="T429" s="1">
        <v>8.74</v>
      </c>
      <c r="U429" s="1">
        <v>9.07</v>
      </c>
      <c r="V429" s="1">
        <v>0.28899999999999998</v>
      </c>
      <c r="W429" s="1">
        <v>2.6269999999999998</v>
      </c>
      <c r="X429" s="1">
        <v>0.88160000000000005</v>
      </c>
      <c r="Y429" s="1" t="s">
        <v>19</v>
      </c>
      <c r="Z429" s="1">
        <v>8.74</v>
      </c>
      <c r="AA429" s="1">
        <v>9.07</v>
      </c>
      <c r="AB429" s="1">
        <v>0.48099999999999998</v>
      </c>
      <c r="AC429" s="1">
        <v>4.3710000000000004</v>
      </c>
      <c r="AD429" s="1">
        <v>0.88380000000000003</v>
      </c>
      <c r="AE429" s="1" t="s">
        <v>19</v>
      </c>
      <c r="AF429" s="1">
        <v>8.74</v>
      </c>
      <c r="AG429" s="1">
        <v>9.07</v>
      </c>
      <c r="AH429" s="1">
        <v>0.53700000000000003</v>
      </c>
      <c r="AI429" s="1">
        <v>4.8789999999999996</v>
      </c>
      <c r="AJ429" s="1">
        <v>0.87009999999999998</v>
      </c>
      <c r="AK429" s="1" t="s">
        <v>19</v>
      </c>
      <c r="AL429" s="1">
        <v>8.74</v>
      </c>
      <c r="AM429" s="1">
        <v>9.07</v>
      </c>
      <c r="AN429" s="1">
        <v>0.41</v>
      </c>
      <c r="AO429" s="1">
        <v>3.7320000000000002</v>
      </c>
      <c r="AP429" s="1">
        <v>0.84040000000000004</v>
      </c>
      <c r="AQ429" s="1" t="s">
        <v>19</v>
      </c>
      <c r="AR429" s="1">
        <v>8.74</v>
      </c>
      <c r="AS429" s="1">
        <v>9.07</v>
      </c>
      <c r="AT429" s="1">
        <v>0.73099999999999998</v>
      </c>
      <c r="AU429" s="1">
        <v>6.649</v>
      </c>
      <c r="AV429" s="1">
        <v>0.8548</v>
      </c>
      <c r="AW429" s="1" t="s">
        <v>19</v>
      </c>
      <c r="AX429" s="1">
        <v>8.74</v>
      </c>
      <c r="AY429" s="1">
        <v>9.07</v>
      </c>
      <c r="AZ429" s="1">
        <v>0.69399999999999995</v>
      </c>
      <c r="BA429" s="1">
        <v>6.3090000000000002</v>
      </c>
      <c r="BB429" s="1">
        <v>0.83750000000000002</v>
      </c>
      <c r="BC429" s="1" t="s">
        <v>19</v>
      </c>
      <c r="BD429" s="1">
        <v>8.74</v>
      </c>
      <c r="BE429" s="1">
        <v>9.07</v>
      </c>
      <c r="BF429" s="1">
        <v>0.70399999999999996</v>
      </c>
      <c r="BG429" s="1">
        <v>6.4</v>
      </c>
      <c r="BH429" s="1">
        <v>0.84079999999999999</v>
      </c>
      <c r="BI429" s="1" t="s">
        <v>19</v>
      </c>
      <c r="BJ429" s="1">
        <v>8.74</v>
      </c>
      <c r="BK429" s="1">
        <v>9.08</v>
      </c>
      <c r="BL429" s="1">
        <v>1.704</v>
      </c>
      <c r="BM429" s="1">
        <v>15.492000000000001</v>
      </c>
      <c r="BN429" s="1">
        <v>0.76910000000000001</v>
      </c>
      <c r="BO429" s="1" t="s">
        <v>19</v>
      </c>
      <c r="BP429" s="1">
        <v>8.74</v>
      </c>
      <c r="BQ429" s="1">
        <v>9.07</v>
      </c>
      <c r="BR429" s="1">
        <v>1.758</v>
      </c>
      <c r="BS429" s="1">
        <v>15.981999999999999</v>
      </c>
      <c r="BT429" s="1">
        <v>0.81100000000000005</v>
      </c>
      <c r="BU429" s="1" t="s">
        <v>19</v>
      </c>
      <c r="BV429" s="1">
        <v>8.74</v>
      </c>
      <c r="BW429" s="1">
        <v>9.07</v>
      </c>
      <c r="BX429" s="1">
        <v>1.718</v>
      </c>
      <c r="BY429" s="1">
        <v>15.619</v>
      </c>
      <c r="BZ429" s="1">
        <v>0.79659999999999997</v>
      </c>
      <c r="CA429" s="1" t="s">
        <v>19</v>
      </c>
      <c r="CB429" s="1">
        <v>8.74</v>
      </c>
      <c r="CC429" s="1">
        <v>9.07</v>
      </c>
      <c r="CD429" s="1">
        <v>2.3340000000000001</v>
      </c>
      <c r="CE429" s="1">
        <v>21.222999999999999</v>
      </c>
      <c r="CF429" s="1">
        <v>0.78239999999999998</v>
      </c>
      <c r="CG429" s="1" t="s">
        <v>19</v>
      </c>
      <c r="CH429" s="1">
        <v>8.74</v>
      </c>
      <c r="CI429" s="1">
        <v>9.07</v>
      </c>
      <c r="CJ429" s="1">
        <v>2.234</v>
      </c>
      <c r="CK429" s="1">
        <v>20.306000000000001</v>
      </c>
      <c r="CL429" s="1">
        <v>0.77769999999999995</v>
      </c>
      <c r="CM429" s="1" t="s">
        <v>19</v>
      </c>
      <c r="CN429" s="1">
        <v>8.74</v>
      </c>
      <c r="CO429" s="1">
        <v>9.07</v>
      </c>
      <c r="CP429" s="1">
        <v>2.3220000000000001</v>
      </c>
      <c r="CQ429" s="1">
        <v>21.11</v>
      </c>
      <c r="CR429" s="1">
        <v>0.76880000000000004</v>
      </c>
      <c r="CS429" s="1" t="s">
        <v>19</v>
      </c>
      <c r="CT429" s="1"/>
      <c r="CU429" s="1"/>
      <c r="CV429" s="1"/>
      <c r="CW429" s="1"/>
      <c r="CX429" s="1"/>
      <c r="CY429" s="1"/>
    </row>
    <row r="430" spans="1:103" ht="15.75" customHeight="1" x14ac:dyDescent="0.25">
      <c r="A430" s="1" t="s">
        <v>142</v>
      </c>
      <c r="B430" s="1">
        <v>204</v>
      </c>
      <c r="C430" s="1">
        <v>218</v>
      </c>
      <c r="D430" s="1" t="s">
        <v>46</v>
      </c>
      <c r="E430" s="1">
        <v>10.61</v>
      </c>
      <c r="F430" s="1">
        <v>3</v>
      </c>
      <c r="G430" s="1">
        <v>13</v>
      </c>
      <c r="H430" s="1">
        <v>10.43</v>
      </c>
      <c r="I430" s="1">
        <v>10.8</v>
      </c>
      <c r="J430" s="1">
        <v>0.42299999999999999</v>
      </c>
      <c r="K430" s="1">
        <v>3.258</v>
      </c>
      <c r="L430" s="1">
        <v>0.87709999999999999</v>
      </c>
      <c r="M430" s="1" t="s">
        <v>19</v>
      </c>
      <c r="N430" s="1">
        <v>10.43</v>
      </c>
      <c r="O430" s="1">
        <v>10.79</v>
      </c>
      <c r="P430" s="1">
        <v>0.372</v>
      </c>
      <c r="Q430" s="1">
        <v>2.8650000000000002</v>
      </c>
      <c r="R430" s="1">
        <v>0.91100000000000003</v>
      </c>
      <c r="S430" s="1" t="s">
        <v>19</v>
      </c>
      <c r="T430" s="1">
        <v>10.42</v>
      </c>
      <c r="U430" s="1">
        <v>10.79</v>
      </c>
      <c r="V430" s="1">
        <v>0.40100000000000002</v>
      </c>
      <c r="W430" s="1">
        <v>3.0870000000000002</v>
      </c>
      <c r="X430" s="1">
        <v>0.90910000000000002</v>
      </c>
      <c r="Y430" s="1" t="s">
        <v>19</v>
      </c>
      <c r="Z430" s="1">
        <v>10.43</v>
      </c>
      <c r="AA430" s="1">
        <v>10.79</v>
      </c>
      <c r="AB430" s="1">
        <v>0.54900000000000004</v>
      </c>
      <c r="AC430" s="1">
        <v>4.2229999999999999</v>
      </c>
      <c r="AD430" s="1">
        <v>0.85650000000000004</v>
      </c>
      <c r="AE430" s="1" t="s">
        <v>19</v>
      </c>
      <c r="AF430" s="1">
        <v>10.42</v>
      </c>
      <c r="AG430" s="1">
        <v>10.79</v>
      </c>
      <c r="AH430" s="1">
        <v>0.54</v>
      </c>
      <c r="AI430" s="1">
        <v>4.1529999999999996</v>
      </c>
      <c r="AJ430" s="1">
        <v>0.92589999999999995</v>
      </c>
      <c r="AK430" s="1" t="s">
        <v>19</v>
      </c>
      <c r="AL430" s="1">
        <v>10.42</v>
      </c>
      <c r="AM430" s="1">
        <v>10.79</v>
      </c>
      <c r="AN430" s="1">
        <v>0.53800000000000003</v>
      </c>
      <c r="AO430" s="1">
        <v>4.1360000000000001</v>
      </c>
      <c r="AP430" s="1">
        <v>0.92400000000000004</v>
      </c>
      <c r="AQ430" s="1" t="s">
        <v>19</v>
      </c>
      <c r="AR430" s="1">
        <v>10.42</v>
      </c>
      <c r="AS430" s="1">
        <v>10.79</v>
      </c>
      <c r="AT430" s="1">
        <v>0.89600000000000002</v>
      </c>
      <c r="AU430" s="1">
        <v>6.8920000000000003</v>
      </c>
      <c r="AV430" s="1">
        <v>0.90429999999999999</v>
      </c>
      <c r="AW430" s="1" t="s">
        <v>19</v>
      </c>
      <c r="AX430" s="1">
        <v>10.43</v>
      </c>
      <c r="AY430" s="1">
        <v>10.79</v>
      </c>
      <c r="AZ430" s="1">
        <v>0.91700000000000004</v>
      </c>
      <c r="BA430" s="1">
        <v>7.0519999999999996</v>
      </c>
      <c r="BB430" s="1">
        <v>0.90159999999999996</v>
      </c>
      <c r="BC430" s="1" t="s">
        <v>19</v>
      </c>
      <c r="BD430" s="1">
        <v>10.43</v>
      </c>
      <c r="BE430" s="1">
        <v>10.8</v>
      </c>
      <c r="BF430" s="1">
        <v>0.88</v>
      </c>
      <c r="BG430" s="1">
        <v>6.7720000000000002</v>
      </c>
      <c r="BH430" s="1">
        <v>0.90349999999999997</v>
      </c>
      <c r="BI430" s="1" t="s">
        <v>19</v>
      </c>
      <c r="BJ430" s="1">
        <v>10.43</v>
      </c>
      <c r="BK430" s="1">
        <v>10.8</v>
      </c>
      <c r="BL430" s="1">
        <v>1.8169999999999999</v>
      </c>
      <c r="BM430" s="1">
        <v>13.981</v>
      </c>
      <c r="BN430" s="1">
        <v>0.85640000000000005</v>
      </c>
      <c r="BO430" s="1" t="s">
        <v>19</v>
      </c>
      <c r="BP430" s="1">
        <v>10.42</v>
      </c>
      <c r="BQ430" s="1">
        <v>10.79</v>
      </c>
      <c r="BR430" s="1">
        <v>1.776</v>
      </c>
      <c r="BS430" s="1">
        <v>13.657999999999999</v>
      </c>
      <c r="BT430" s="1">
        <v>0.88290000000000002</v>
      </c>
      <c r="BU430" s="1" t="s">
        <v>19</v>
      </c>
      <c r="BV430" s="1">
        <v>10.43</v>
      </c>
      <c r="BW430" s="1">
        <v>10.8</v>
      </c>
      <c r="BX430" s="1">
        <v>1.8320000000000001</v>
      </c>
      <c r="BY430" s="1">
        <v>14.095000000000001</v>
      </c>
      <c r="BZ430" s="1">
        <v>0.88959999999999995</v>
      </c>
      <c r="CA430" s="1" t="s">
        <v>19</v>
      </c>
      <c r="CB430" s="1">
        <v>10.43</v>
      </c>
      <c r="CC430" s="1">
        <v>10.8</v>
      </c>
      <c r="CD430" s="1">
        <v>2.4279999999999999</v>
      </c>
      <c r="CE430" s="1">
        <v>18.678000000000001</v>
      </c>
      <c r="CF430" s="1">
        <v>0.83750000000000002</v>
      </c>
      <c r="CG430" s="1" t="s">
        <v>19</v>
      </c>
      <c r="CH430" s="1">
        <v>10.42</v>
      </c>
      <c r="CI430" s="1">
        <v>10.79</v>
      </c>
      <c r="CJ430" s="1">
        <v>2.36</v>
      </c>
      <c r="CK430" s="1">
        <v>18.155999999999999</v>
      </c>
      <c r="CL430" s="1">
        <v>0.85719999999999996</v>
      </c>
      <c r="CM430" s="1" t="s">
        <v>19</v>
      </c>
      <c r="CN430" s="1">
        <v>10.43</v>
      </c>
      <c r="CO430" s="1">
        <v>10.8</v>
      </c>
      <c r="CP430" s="1">
        <v>2.448</v>
      </c>
      <c r="CQ430" s="1">
        <v>18.827000000000002</v>
      </c>
      <c r="CR430" s="1">
        <v>0.86150000000000004</v>
      </c>
      <c r="CS430" s="1" t="s">
        <v>19</v>
      </c>
      <c r="CT430" s="1"/>
      <c r="CU430" s="1"/>
      <c r="CV430" s="1"/>
      <c r="CW430" s="1"/>
      <c r="CX430" s="1"/>
      <c r="CY430" s="1"/>
    </row>
    <row r="431" spans="1:103" ht="15.75" customHeight="1" x14ac:dyDescent="0.25">
      <c r="A431" s="1" t="s">
        <v>142</v>
      </c>
      <c r="B431" s="1">
        <v>206</v>
      </c>
      <c r="C431" s="1">
        <v>216</v>
      </c>
      <c r="D431" s="1" t="s">
        <v>202</v>
      </c>
      <c r="E431" s="1">
        <v>8.5399999999999991</v>
      </c>
      <c r="F431" s="1">
        <v>4</v>
      </c>
      <c r="G431" s="1">
        <v>9</v>
      </c>
      <c r="H431" s="1">
        <v>8.4600000000000009</v>
      </c>
      <c r="I431" s="1">
        <v>8.64</v>
      </c>
      <c r="J431" s="1">
        <v>0.34499999999999997</v>
      </c>
      <c r="K431" s="1">
        <v>3.8319999999999999</v>
      </c>
      <c r="L431" s="1">
        <v>0.8306</v>
      </c>
      <c r="M431" s="1" t="s">
        <v>19</v>
      </c>
      <c r="N431" s="1">
        <v>8.41</v>
      </c>
      <c r="O431" s="1">
        <v>8.58</v>
      </c>
      <c r="P431" s="1">
        <v>0.33200000000000002</v>
      </c>
      <c r="Q431" s="1">
        <v>3.6869999999999998</v>
      </c>
      <c r="R431" s="1">
        <v>0.81930000000000003</v>
      </c>
      <c r="S431" s="1" t="s">
        <v>19</v>
      </c>
      <c r="T431" s="1">
        <v>8.4</v>
      </c>
      <c r="U431" s="1">
        <v>8.59</v>
      </c>
      <c r="V431" s="1">
        <v>0.39800000000000002</v>
      </c>
      <c r="W431" s="1">
        <v>4.4189999999999996</v>
      </c>
      <c r="X431" s="1">
        <v>0.79290000000000005</v>
      </c>
      <c r="Y431" s="1" t="s">
        <v>19</v>
      </c>
      <c r="Z431" s="1">
        <v>8.41</v>
      </c>
      <c r="AA431" s="1">
        <v>8.6199999999999992</v>
      </c>
      <c r="AB431" s="1">
        <v>0.52800000000000002</v>
      </c>
      <c r="AC431" s="1">
        <v>5.867</v>
      </c>
      <c r="AD431" s="1">
        <v>0.63859999999999995</v>
      </c>
      <c r="AE431" s="1" t="s">
        <v>19</v>
      </c>
      <c r="AF431" s="1">
        <v>8.39</v>
      </c>
      <c r="AG431" s="1">
        <v>8.5399999999999991</v>
      </c>
      <c r="AH431" s="1">
        <v>0.36599999999999999</v>
      </c>
      <c r="AI431" s="1">
        <v>4.0620000000000003</v>
      </c>
      <c r="AJ431" s="1">
        <v>0.84930000000000005</v>
      </c>
      <c r="AK431" s="1" t="s">
        <v>19</v>
      </c>
      <c r="AL431" s="1">
        <v>8.35</v>
      </c>
      <c r="AM431" s="1">
        <v>8.51</v>
      </c>
      <c r="AN431" s="1">
        <v>0.443</v>
      </c>
      <c r="AO431" s="1">
        <v>4.9260000000000002</v>
      </c>
      <c r="AP431" s="1">
        <v>0.80830000000000002</v>
      </c>
      <c r="AQ431" s="1" t="s">
        <v>19</v>
      </c>
      <c r="AR431" s="1">
        <v>8.4499999999999993</v>
      </c>
      <c r="AS431" s="1">
        <v>8.58</v>
      </c>
      <c r="AT431" s="1">
        <v>0.72599999999999998</v>
      </c>
      <c r="AU431" s="1">
        <v>8.0679999999999996</v>
      </c>
      <c r="AV431" s="1">
        <v>0.73409999999999997</v>
      </c>
      <c r="AW431" s="1" t="s">
        <v>19</v>
      </c>
      <c r="AX431" s="1">
        <v>8.3800000000000008</v>
      </c>
      <c r="AY431" s="1">
        <v>8.58</v>
      </c>
      <c r="AZ431" s="1">
        <v>0.625</v>
      </c>
      <c r="BA431" s="1">
        <v>6.9420000000000002</v>
      </c>
      <c r="BB431" s="1">
        <v>0.80269999999999997</v>
      </c>
      <c r="BC431" s="1" t="s">
        <v>19</v>
      </c>
      <c r="BD431" s="1">
        <v>8.43</v>
      </c>
      <c r="BE431" s="1">
        <v>8.5399999999999991</v>
      </c>
      <c r="BF431" s="1">
        <v>0.60099999999999998</v>
      </c>
      <c r="BG431" s="1">
        <v>6.6769999999999996</v>
      </c>
      <c r="BH431" s="1">
        <v>0.82599999999999996</v>
      </c>
      <c r="BI431" s="1" t="s">
        <v>19</v>
      </c>
      <c r="BJ431" s="1">
        <v>8.4499999999999993</v>
      </c>
      <c r="BK431" s="1">
        <v>8.56</v>
      </c>
      <c r="BL431" s="1">
        <v>0.98899999999999999</v>
      </c>
      <c r="BM431" s="1">
        <v>10.991</v>
      </c>
      <c r="BN431" s="1">
        <v>0.77700000000000002</v>
      </c>
      <c r="BO431" s="1" t="s">
        <v>19</v>
      </c>
      <c r="BP431" s="1">
        <v>8.43</v>
      </c>
      <c r="BQ431" s="1">
        <v>8.5399999999999991</v>
      </c>
      <c r="BR431" s="1">
        <v>1.05</v>
      </c>
      <c r="BS431" s="1">
        <v>11.672000000000001</v>
      </c>
      <c r="BT431" s="1">
        <v>0.79390000000000005</v>
      </c>
      <c r="BU431" s="1" t="s">
        <v>19</v>
      </c>
      <c r="BV431" s="1">
        <v>8.4600000000000009</v>
      </c>
      <c r="BW431" s="1">
        <v>8.57</v>
      </c>
      <c r="BX431" s="1">
        <v>1.2649999999999999</v>
      </c>
      <c r="BY431" s="1">
        <v>14.058</v>
      </c>
      <c r="BZ431" s="1">
        <v>0.71519999999999995</v>
      </c>
      <c r="CA431" s="1" t="s">
        <v>19</v>
      </c>
      <c r="CB431" s="1">
        <v>8.4700000000000006</v>
      </c>
      <c r="CC431" s="1">
        <v>8.59</v>
      </c>
      <c r="CD431" s="1">
        <v>1.502</v>
      </c>
      <c r="CE431" s="1">
        <v>16.686</v>
      </c>
      <c r="CF431" s="1">
        <v>0.76759999999999995</v>
      </c>
      <c r="CG431" s="1" t="s">
        <v>19</v>
      </c>
      <c r="CH431" s="1">
        <v>8.43</v>
      </c>
      <c r="CI431" s="1">
        <v>8.5500000000000007</v>
      </c>
      <c r="CJ431" s="1">
        <v>1.488</v>
      </c>
      <c r="CK431" s="1">
        <v>16.538</v>
      </c>
      <c r="CL431" s="1">
        <v>0.76270000000000004</v>
      </c>
      <c r="CM431" s="1" t="s">
        <v>19</v>
      </c>
      <c r="CN431" s="1">
        <v>8.36</v>
      </c>
      <c r="CO431" s="1">
        <v>8.5399999999999991</v>
      </c>
      <c r="CP431" s="1">
        <v>1.4379999999999999</v>
      </c>
      <c r="CQ431" s="1">
        <v>15.973000000000001</v>
      </c>
      <c r="CR431" s="1">
        <v>0.76670000000000005</v>
      </c>
      <c r="CS431" s="1" t="s">
        <v>19</v>
      </c>
      <c r="CT431" s="1"/>
      <c r="CU431" s="1"/>
      <c r="CV431" s="1"/>
      <c r="CW431" s="1"/>
      <c r="CX431" s="1"/>
      <c r="CY431" s="1"/>
    </row>
    <row r="432" spans="1:103" ht="15.75" customHeight="1" x14ac:dyDescent="0.25">
      <c r="A432" s="1" t="s">
        <v>142</v>
      </c>
      <c r="B432" s="1">
        <v>206</v>
      </c>
      <c r="C432" s="1">
        <v>218</v>
      </c>
      <c r="D432" s="1" t="s">
        <v>47</v>
      </c>
      <c r="E432" s="1">
        <v>10.36</v>
      </c>
      <c r="F432" s="1">
        <v>4</v>
      </c>
      <c r="G432" s="1">
        <v>11</v>
      </c>
      <c r="H432" s="1">
        <v>10.58</v>
      </c>
      <c r="I432" s="1">
        <v>10.86</v>
      </c>
      <c r="J432" s="1">
        <v>0.248</v>
      </c>
      <c r="K432" s="1">
        <v>2.2530000000000001</v>
      </c>
      <c r="L432" s="1">
        <v>0.92959999999999998</v>
      </c>
      <c r="M432" s="1" t="s">
        <v>19</v>
      </c>
      <c r="N432" s="1">
        <v>10.58</v>
      </c>
      <c r="O432" s="1">
        <v>10.86</v>
      </c>
      <c r="P432" s="1">
        <v>0.216</v>
      </c>
      <c r="Q432" s="1">
        <v>1.9650000000000001</v>
      </c>
      <c r="R432" s="1">
        <v>0.92290000000000005</v>
      </c>
      <c r="S432" s="1" t="s">
        <v>19</v>
      </c>
      <c r="T432" s="1">
        <v>10.58</v>
      </c>
      <c r="U432" s="1">
        <v>10.86</v>
      </c>
      <c r="V432" s="1">
        <v>0.21</v>
      </c>
      <c r="W432" s="1">
        <v>1.905</v>
      </c>
      <c r="X432" s="1">
        <v>0.9304</v>
      </c>
      <c r="Y432" s="1" t="s">
        <v>19</v>
      </c>
      <c r="Z432" s="1">
        <v>10.58</v>
      </c>
      <c r="AA432" s="1">
        <v>10.86</v>
      </c>
      <c r="AB432" s="1">
        <v>0.34200000000000003</v>
      </c>
      <c r="AC432" s="1">
        <v>3.109</v>
      </c>
      <c r="AD432" s="1">
        <v>0.94650000000000001</v>
      </c>
      <c r="AE432" s="1" t="s">
        <v>19</v>
      </c>
      <c r="AF432" s="1">
        <v>10.58</v>
      </c>
      <c r="AG432" s="1">
        <v>10.86</v>
      </c>
      <c r="AH432" s="1">
        <v>0.39600000000000002</v>
      </c>
      <c r="AI432" s="1">
        <v>3.601</v>
      </c>
      <c r="AJ432" s="1">
        <v>0.95309999999999995</v>
      </c>
      <c r="AK432" s="1" t="s">
        <v>19</v>
      </c>
      <c r="AL432" s="1">
        <v>10.48</v>
      </c>
      <c r="AM432" s="1">
        <v>10.64</v>
      </c>
      <c r="AN432" s="1">
        <v>0.36099999999999999</v>
      </c>
      <c r="AO432" s="1">
        <v>3.2839999999999998</v>
      </c>
      <c r="AP432" s="1">
        <v>0.94110000000000005</v>
      </c>
      <c r="AQ432" s="1" t="s">
        <v>19</v>
      </c>
      <c r="AR432" s="1">
        <v>10.58</v>
      </c>
      <c r="AS432" s="1">
        <v>10.86</v>
      </c>
      <c r="AT432" s="1">
        <v>0.53800000000000003</v>
      </c>
      <c r="AU432" s="1">
        <v>4.8929999999999998</v>
      </c>
      <c r="AV432" s="1">
        <v>0.94689999999999996</v>
      </c>
      <c r="AW432" s="1" t="s">
        <v>19</v>
      </c>
      <c r="AX432" s="1">
        <v>10.58</v>
      </c>
      <c r="AY432" s="1">
        <v>10.86</v>
      </c>
      <c r="AZ432" s="1">
        <v>0.56299999999999994</v>
      </c>
      <c r="BA432" s="1">
        <v>5.1210000000000004</v>
      </c>
      <c r="BB432" s="1">
        <v>0.91810000000000003</v>
      </c>
      <c r="BC432" s="1" t="s">
        <v>19</v>
      </c>
      <c r="BD432" s="1">
        <v>10.58</v>
      </c>
      <c r="BE432" s="1">
        <v>10.86</v>
      </c>
      <c r="BF432" s="1">
        <v>0.53100000000000003</v>
      </c>
      <c r="BG432" s="1">
        <v>4.8319999999999999</v>
      </c>
      <c r="BH432" s="1">
        <v>0.92330000000000001</v>
      </c>
      <c r="BI432" s="1" t="s">
        <v>19</v>
      </c>
      <c r="BJ432" s="1">
        <v>10.58</v>
      </c>
      <c r="BK432" s="1">
        <v>10.86</v>
      </c>
      <c r="BL432" s="1">
        <v>1.0509999999999999</v>
      </c>
      <c r="BM432" s="1">
        <v>9.5559999999999992</v>
      </c>
      <c r="BN432" s="1">
        <v>0.9123</v>
      </c>
      <c r="BO432" s="1" t="s">
        <v>19</v>
      </c>
      <c r="BP432" s="1">
        <v>10.57</v>
      </c>
      <c r="BQ432" s="1">
        <v>10.86</v>
      </c>
      <c r="BR432" s="1">
        <v>1.0269999999999999</v>
      </c>
      <c r="BS432" s="1">
        <v>9.3379999999999992</v>
      </c>
      <c r="BT432" s="1">
        <v>0.92010000000000003</v>
      </c>
      <c r="BU432" s="1" t="s">
        <v>19</v>
      </c>
      <c r="BV432" s="1">
        <v>10.58</v>
      </c>
      <c r="BW432" s="1">
        <v>10.86</v>
      </c>
      <c r="BX432" s="1">
        <v>1.02</v>
      </c>
      <c r="BY432" s="1">
        <v>9.27</v>
      </c>
      <c r="BZ432" s="1">
        <v>0.91679999999999995</v>
      </c>
      <c r="CA432" s="1" t="s">
        <v>19</v>
      </c>
      <c r="CB432" s="1">
        <v>10.58</v>
      </c>
      <c r="CC432" s="1">
        <v>10.86</v>
      </c>
      <c r="CD432" s="1">
        <v>1.458</v>
      </c>
      <c r="CE432" s="1">
        <v>13.256</v>
      </c>
      <c r="CF432" s="1">
        <v>0.9173</v>
      </c>
      <c r="CG432" s="1" t="s">
        <v>19</v>
      </c>
      <c r="CH432" s="1">
        <v>10.57</v>
      </c>
      <c r="CI432" s="1">
        <v>10.86</v>
      </c>
      <c r="CJ432" s="1">
        <v>1.415</v>
      </c>
      <c r="CK432" s="1">
        <v>12.861000000000001</v>
      </c>
      <c r="CL432" s="1">
        <v>0.91700000000000004</v>
      </c>
      <c r="CM432" s="1" t="s">
        <v>19</v>
      </c>
      <c r="CN432" s="1">
        <v>10.58</v>
      </c>
      <c r="CO432" s="1">
        <v>10.86</v>
      </c>
      <c r="CP432" s="1">
        <v>1.4750000000000001</v>
      </c>
      <c r="CQ432" s="1">
        <v>13.411</v>
      </c>
      <c r="CR432" s="1">
        <v>0.91500000000000004</v>
      </c>
      <c r="CS432" s="1" t="s">
        <v>19</v>
      </c>
      <c r="CT432" s="1"/>
      <c r="CU432" s="1"/>
      <c r="CV432" s="1"/>
      <c r="CW432" s="1"/>
      <c r="CX432" s="1"/>
      <c r="CY432" s="1"/>
    </row>
    <row r="433" spans="1:103" ht="15.75" customHeight="1" x14ac:dyDescent="0.25">
      <c r="A433" s="1" t="s">
        <v>142</v>
      </c>
      <c r="B433" s="1">
        <v>219</v>
      </c>
      <c r="C433" s="1">
        <v>228</v>
      </c>
      <c r="D433" s="1" t="s">
        <v>48</v>
      </c>
      <c r="E433" s="1">
        <v>10.01</v>
      </c>
      <c r="F433" s="1">
        <v>1</v>
      </c>
      <c r="G433" s="1">
        <v>8</v>
      </c>
      <c r="H433" s="1">
        <v>10.06</v>
      </c>
      <c r="I433" s="1">
        <v>10.06</v>
      </c>
      <c r="J433" s="1">
        <v>0.34300000000000003</v>
      </c>
      <c r="K433" s="1">
        <v>4.2930000000000001</v>
      </c>
      <c r="L433" s="1">
        <v>0.87180000000000002</v>
      </c>
      <c r="M433" s="1" t="s">
        <v>19</v>
      </c>
      <c r="N433" s="1">
        <v>10.06</v>
      </c>
      <c r="O433" s="1">
        <v>10.06</v>
      </c>
      <c r="P433" s="1">
        <v>0.30199999999999999</v>
      </c>
      <c r="Q433" s="1">
        <v>3.7719999999999998</v>
      </c>
      <c r="R433" s="1">
        <v>0.88839999999999997</v>
      </c>
      <c r="S433" s="1" t="s">
        <v>19</v>
      </c>
      <c r="T433" s="1">
        <v>10.06</v>
      </c>
      <c r="U433" s="1">
        <v>10.06</v>
      </c>
      <c r="V433" s="1">
        <v>0.33400000000000002</v>
      </c>
      <c r="W433" s="1">
        <v>4.1719999999999997</v>
      </c>
      <c r="X433" s="1">
        <v>0.90700000000000003</v>
      </c>
      <c r="Y433" s="1" t="s">
        <v>19</v>
      </c>
      <c r="Z433" s="1">
        <v>10.06</v>
      </c>
      <c r="AA433" s="1">
        <v>10.06</v>
      </c>
      <c r="AB433" s="1">
        <v>0.52500000000000002</v>
      </c>
      <c r="AC433" s="1">
        <v>6.5609999999999999</v>
      </c>
      <c r="AD433" s="1">
        <v>0.8881</v>
      </c>
      <c r="AE433" s="1" t="s">
        <v>19</v>
      </c>
      <c r="AF433" s="1">
        <v>10.06</v>
      </c>
      <c r="AG433" s="1">
        <v>10.06</v>
      </c>
      <c r="AH433" s="1">
        <v>0.47499999999999998</v>
      </c>
      <c r="AI433" s="1">
        <v>5.9320000000000004</v>
      </c>
      <c r="AJ433" s="1">
        <v>0.91090000000000004</v>
      </c>
      <c r="AK433" s="1" t="s">
        <v>19</v>
      </c>
      <c r="AL433" s="1">
        <v>10.06</v>
      </c>
      <c r="AM433" s="1">
        <v>10.06</v>
      </c>
      <c r="AN433" s="1">
        <v>0.39500000000000002</v>
      </c>
      <c r="AO433" s="1">
        <v>4.9429999999999996</v>
      </c>
      <c r="AP433" s="1">
        <v>0.89139999999999997</v>
      </c>
      <c r="AQ433" s="1" t="s">
        <v>19</v>
      </c>
      <c r="AR433" s="1">
        <v>10.06</v>
      </c>
      <c r="AS433" s="1">
        <v>10.06</v>
      </c>
      <c r="AT433" s="1">
        <v>1.1419999999999999</v>
      </c>
      <c r="AU433" s="1">
        <v>14.281000000000001</v>
      </c>
      <c r="AV433" s="1">
        <v>0.8649</v>
      </c>
      <c r="AW433" s="1" t="s">
        <v>19</v>
      </c>
      <c r="AX433" s="1">
        <v>10.06</v>
      </c>
      <c r="AY433" s="1">
        <v>10.06</v>
      </c>
      <c r="AZ433" s="1">
        <v>1.234</v>
      </c>
      <c r="BA433" s="1">
        <v>15.42</v>
      </c>
      <c r="BB433" s="1">
        <v>0.89319999999999999</v>
      </c>
      <c r="BC433" s="1" t="s">
        <v>19</v>
      </c>
      <c r="BD433" s="1">
        <v>10.07</v>
      </c>
      <c r="BE433" s="1">
        <v>10.07</v>
      </c>
      <c r="BF433" s="1">
        <v>1.1950000000000001</v>
      </c>
      <c r="BG433" s="1">
        <v>14.936</v>
      </c>
      <c r="BH433" s="1">
        <v>0.89380000000000004</v>
      </c>
      <c r="BI433" s="1" t="s">
        <v>19</v>
      </c>
      <c r="BJ433" s="1">
        <v>10.07</v>
      </c>
      <c r="BK433" s="1">
        <v>10.07</v>
      </c>
      <c r="BL433" s="1">
        <v>1.899</v>
      </c>
      <c r="BM433" s="1">
        <v>23.731999999999999</v>
      </c>
      <c r="BN433" s="1">
        <v>0.80449999999999999</v>
      </c>
      <c r="BO433" s="1" t="s">
        <v>19</v>
      </c>
      <c r="BP433" s="1">
        <v>10.06</v>
      </c>
      <c r="BQ433" s="1">
        <v>10.06</v>
      </c>
      <c r="BR433" s="1">
        <v>1.7929999999999999</v>
      </c>
      <c r="BS433" s="1">
        <v>22.408000000000001</v>
      </c>
      <c r="BT433" s="1">
        <v>0.84040000000000004</v>
      </c>
      <c r="BU433" s="1" t="s">
        <v>19</v>
      </c>
      <c r="BV433" s="1">
        <v>10.06</v>
      </c>
      <c r="BW433" s="1">
        <v>10.06</v>
      </c>
      <c r="BX433" s="1">
        <v>2.1259999999999999</v>
      </c>
      <c r="BY433" s="1">
        <v>26.574999999999999</v>
      </c>
      <c r="BZ433" s="1">
        <v>0.87239999999999995</v>
      </c>
      <c r="CA433" s="1" t="s">
        <v>19</v>
      </c>
      <c r="CB433" s="1">
        <v>10.06</v>
      </c>
      <c r="CC433" s="1">
        <v>10.06</v>
      </c>
      <c r="CD433" s="1">
        <v>2.5750000000000002</v>
      </c>
      <c r="CE433" s="1">
        <v>32.183999999999997</v>
      </c>
      <c r="CF433" s="1">
        <v>0.80320000000000003</v>
      </c>
      <c r="CG433" s="1" t="s">
        <v>19</v>
      </c>
      <c r="CH433" s="1">
        <v>10.06</v>
      </c>
      <c r="CI433" s="1">
        <v>10.06</v>
      </c>
      <c r="CJ433" s="1">
        <v>2.4460000000000002</v>
      </c>
      <c r="CK433" s="1">
        <v>30.574999999999999</v>
      </c>
      <c r="CL433" s="1">
        <v>0.86240000000000006</v>
      </c>
      <c r="CM433" s="1" t="s">
        <v>19</v>
      </c>
      <c r="CN433" s="1">
        <v>10.06</v>
      </c>
      <c r="CO433" s="1">
        <v>10.06</v>
      </c>
      <c r="CP433" s="1">
        <v>2.52</v>
      </c>
      <c r="CQ433" s="1">
        <v>31.498000000000001</v>
      </c>
      <c r="CR433" s="1">
        <v>0.83840000000000003</v>
      </c>
      <c r="CS433" s="1" t="s">
        <v>19</v>
      </c>
      <c r="CT433" s="1"/>
      <c r="CU433" s="1"/>
      <c r="CV433" s="1"/>
      <c r="CW433" s="1"/>
      <c r="CX433" s="1"/>
      <c r="CY433" s="1"/>
    </row>
    <row r="434" spans="1:103" ht="15.75" customHeight="1" x14ac:dyDescent="0.25">
      <c r="A434" s="1" t="s">
        <v>142</v>
      </c>
      <c r="B434" s="1">
        <v>222</v>
      </c>
      <c r="C434" s="1">
        <v>228</v>
      </c>
      <c r="D434" s="1" t="s">
        <v>49</v>
      </c>
      <c r="E434" s="1">
        <v>8.09</v>
      </c>
      <c r="F434" s="1">
        <v>1</v>
      </c>
      <c r="G434" s="1">
        <v>5</v>
      </c>
      <c r="H434" s="1">
        <v>8.16</v>
      </c>
      <c r="I434" s="1">
        <v>8.49</v>
      </c>
      <c r="J434" s="1">
        <v>0.113</v>
      </c>
      <c r="K434" s="1">
        <v>2.262</v>
      </c>
      <c r="L434" s="1">
        <v>0.93969999999999998</v>
      </c>
      <c r="M434" s="1" t="s">
        <v>19</v>
      </c>
      <c r="N434" s="1">
        <v>8.16</v>
      </c>
      <c r="O434" s="1">
        <v>8.49</v>
      </c>
      <c r="P434" s="1">
        <v>0.12</v>
      </c>
      <c r="Q434" s="1">
        <v>2.4009999999999998</v>
      </c>
      <c r="R434" s="1">
        <v>0.93440000000000001</v>
      </c>
      <c r="S434" s="1" t="s">
        <v>19</v>
      </c>
      <c r="T434" s="1">
        <v>8.16</v>
      </c>
      <c r="U434" s="1">
        <v>8.49</v>
      </c>
      <c r="V434" s="1">
        <v>0.121</v>
      </c>
      <c r="W434" s="1">
        <v>2.4159999999999999</v>
      </c>
      <c r="X434" s="1">
        <v>0.94010000000000005</v>
      </c>
      <c r="Y434" s="1" t="s">
        <v>19</v>
      </c>
      <c r="Z434" s="1">
        <v>8.16</v>
      </c>
      <c r="AA434" s="1">
        <v>8.49</v>
      </c>
      <c r="AB434" s="1">
        <v>0.108</v>
      </c>
      <c r="AC434" s="1">
        <v>2.1619999999999999</v>
      </c>
      <c r="AD434" s="1">
        <v>0.94010000000000005</v>
      </c>
      <c r="AE434" s="1" t="s">
        <v>19</v>
      </c>
      <c r="AF434" s="1">
        <v>8.16</v>
      </c>
      <c r="AG434" s="1">
        <v>8.48</v>
      </c>
      <c r="AH434" s="1">
        <v>0.125</v>
      </c>
      <c r="AI434" s="1">
        <v>2.4900000000000002</v>
      </c>
      <c r="AJ434" s="1">
        <v>0.93889999999999996</v>
      </c>
      <c r="AK434" s="1" t="s">
        <v>19</v>
      </c>
      <c r="AL434" s="1">
        <v>8.16</v>
      </c>
      <c r="AM434" s="1">
        <v>8.48</v>
      </c>
      <c r="AN434" s="1">
        <v>0.122</v>
      </c>
      <c r="AO434" s="1">
        <v>2.448</v>
      </c>
      <c r="AP434" s="1">
        <v>0.92530000000000001</v>
      </c>
      <c r="AQ434" s="1" t="s">
        <v>19</v>
      </c>
      <c r="AR434" s="1">
        <v>8.16</v>
      </c>
      <c r="AS434" s="1">
        <v>8.48</v>
      </c>
      <c r="AT434" s="1">
        <v>0.24199999999999999</v>
      </c>
      <c r="AU434" s="1">
        <v>4.8390000000000004</v>
      </c>
      <c r="AV434" s="1">
        <v>0.93320000000000003</v>
      </c>
      <c r="AW434" s="1" t="s">
        <v>19</v>
      </c>
      <c r="AX434" s="1">
        <v>8.16</v>
      </c>
      <c r="AY434" s="1">
        <v>8.49</v>
      </c>
      <c r="AZ434" s="1">
        <v>0.23100000000000001</v>
      </c>
      <c r="BA434" s="1">
        <v>4.6189999999999998</v>
      </c>
      <c r="BB434" s="1">
        <v>0.92349999999999999</v>
      </c>
      <c r="BC434" s="1" t="s">
        <v>19</v>
      </c>
      <c r="BD434" s="1">
        <v>8.16</v>
      </c>
      <c r="BE434" s="1">
        <v>8.49</v>
      </c>
      <c r="BF434" s="1">
        <v>0.23899999999999999</v>
      </c>
      <c r="BG434" s="1">
        <v>4.7770000000000001</v>
      </c>
      <c r="BH434" s="1">
        <v>0.93230000000000002</v>
      </c>
      <c r="BI434" s="1" t="s">
        <v>19</v>
      </c>
      <c r="BJ434" s="1">
        <v>8.16</v>
      </c>
      <c r="BK434" s="1">
        <v>8.49</v>
      </c>
      <c r="BL434" s="1">
        <v>0.66200000000000003</v>
      </c>
      <c r="BM434" s="1">
        <v>13.244</v>
      </c>
      <c r="BN434" s="1">
        <v>0.91790000000000005</v>
      </c>
      <c r="BO434" s="1" t="s">
        <v>19</v>
      </c>
      <c r="BP434" s="1">
        <v>8.16</v>
      </c>
      <c r="BQ434" s="1">
        <v>8.49</v>
      </c>
      <c r="BR434" s="1">
        <v>0.70599999999999996</v>
      </c>
      <c r="BS434" s="1">
        <v>14.122999999999999</v>
      </c>
      <c r="BT434" s="1">
        <v>0.91979999999999995</v>
      </c>
      <c r="BU434" s="1" t="s">
        <v>19</v>
      </c>
      <c r="BV434" s="1">
        <v>8.16</v>
      </c>
      <c r="BW434" s="1">
        <v>8.49</v>
      </c>
      <c r="BX434" s="1">
        <v>0.69699999999999995</v>
      </c>
      <c r="BY434" s="1">
        <v>13.933</v>
      </c>
      <c r="BZ434" s="1">
        <v>0.92500000000000004</v>
      </c>
      <c r="CA434" s="1" t="s">
        <v>19</v>
      </c>
      <c r="CB434" s="1">
        <v>8.16</v>
      </c>
      <c r="CC434" s="1">
        <v>8.49</v>
      </c>
      <c r="CD434" s="1">
        <v>1.1040000000000001</v>
      </c>
      <c r="CE434" s="1">
        <v>22.076000000000001</v>
      </c>
      <c r="CF434" s="1">
        <v>0.92410000000000003</v>
      </c>
      <c r="CG434" s="1" t="s">
        <v>19</v>
      </c>
      <c r="CH434" s="1">
        <v>8.16</v>
      </c>
      <c r="CI434" s="1">
        <v>8.48</v>
      </c>
      <c r="CJ434" s="1">
        <v>1.0229999999999999</v>
      </c>
      <c r="CK434" s="1">
        <v>20.460999999999999</v>
      </c>
      <c r="CL434" s="1">
        <v>0.92759999999999998</v>
      </c>
      <c r="CM434" s="1" t="s">
        <v>19</v>
      </c>
      <c r="CN434" s="1">
        <v>8.16</v>
      </c>
      <c r="CO434" s="1">
        <v>8.48</v>
      </c>
      <c r="CP434" s="1">
        <v>1.0780000000000001</v>
      </c>
      <c r="CQ434" s="1">
        <v>21.56</v>
      </c>
      <c r="CR434" s="1">
        <v>0.91930000000000001</v>
      </c>
      <c r="CS434" s="1" t="s">
        <v>19</v>
      </c>
      <c r="CT434" s="1"/>
      <c r="CU434" s="1"/>
      <c r="CV434" s="1"/>
      <c r="CW434" s="1"/>
      <c r="CX434" s="1"/>
      <c r="CY434" s="1"/>
    </row>
    <row r="435" spans="1:103" ht="15.75" customHeight="1" x14ac:dyDescent="0.25">
      <c r="A435" s="1" t="s">
        <v>142</v>
      </c>
      <c r="B435" s="1">
        <v>229</v>
      </c>
      <c r="C435" s="1">
        <v>235</v>
      </c>
      <c r="D435" s="1" t="s">
        <v>117</v>
      </c>
      <c r="E435" s="1">
        <v>8.73</v>
      </c>
      <c r="F435" s="1">
        <v>3</v>
      </c>
      <c r="G435" s="1">
        <v>5</v>
      </c>
      <c r="H435" s="1">
        <v>9.0399999999999991</v>
      </c>
      <c r="I435" s="1">
        <v>9.23</v>
      </c>
      <c r="J435" s="1">
        <v>0.29899999999999999</v>
      </c>
      <c r="K435" s="1">
        <v>5.9859999999999998</v>
      </c>
      <c r="L435" s="1">
        <v>0.94440000000000002</v>
      </c>
      <c r="M435" s="1" t="s">
        <v>20</v>
      </c>
      <c r="N435" s="1">
        <v>9.0399999999999991</v>
      </c>
      <c r="O435" s="1">
        <v>9.23</v>
      </c>
      <c r="P435" s="1">
        <v>0.247</v>
      </c>
      <c r="Q435" s="1">
        <v>4.9450000000000003</v>
      </c>
      <c r="R435" s="1">
        <v>0.9456</v>
      </c>
      <c r="S435" s="1" t="s">
        <v>20</v>
      </c>
      <c r="T435" s="1">
        <v>9.0399999999999991</v>
      </c>
      <c r="U435" s="1">
        <v>9.23</v>
      </c>
      <c r="V435" s="1">
        <v>0.26</v>
      </c>
      <c r="W435" s="1">
        <v>5.202</v>
      </c>
      <c r="X435" s="1">
        <v>0.95109999999999995</v>
      </c>
      <c r="Y435" s="1" t="s">
        <v>20</v>
      </c>
      <c r="Z435" s="1">
        <v>9.0399999999999991</v>
      </c>
      <c r="AA435" s="1">
        <v>9.23</v>
      </c>
      <c r="AB435" s="1">
        <v>0.376</v>
      </c>
      <c r="AC435" s="1">
        <v>7.5289999999999999</v>
      </c>
      <c r="AD435" s="1">
        <v>0.93069999999999997</v>
      </c>
      <c r="AE435" s="1" t="s">
        <v>20</v>
      </c>
      <c r="AF435" s="1">
        <v>9.0399999999999991</v>
      </c>
      <c r="AG435" s="1">
        <v>9.23</v>
      </c>
      <c r="AH435" s="1">
        <v>0.40200000000000002</v>
      </c>
      <c r="AI435" s="1">
        <v>8.0359999999999996</v>
      </c>
      <c r="AJ435" s="1">
        <v>0.95499999999999996</v>
      </c>
      <c r="AK435" s="1" t="s">
        <v>20</v>
      </c>
      <c r="AL435" s="1">
        <v>9.0399999999999991</v>
      </c>
      <c r="AM435" s="1">
        <v>9.23</v>
      </c>
      <c r="AN435" s="1">
        <v>0.36699999999999999</v>
      </c>
      <c r="AO435" s="1">
        <v>7.3390000000000004</v>
      </c>
      <c r="AP435" s="1">
        <v>0.94969999999999999</v>
      </c>
      <c r="AQ435" s="1" t="s">
        <v>20</v>
      </c>
      <c r="AR435" s="1">
        <v>9.0399999999999991</v>
      </c>
      <c r="AS435" s="1">
        <v>9.23</v>
      </c>
      <c r="AT435" s="1">
        <v>0.85299999999999998</v>
      </c>
      <c r="AU435" s="1">
        <v>17.062999999999999</v>
      </c>
      <c r="AV435" s="1">
        <v>0.94099999999999995</v>
      </c>
      <c r="AW435" s="1" t="s">
        <v>20</v>
      </c>
      <c r="AX435" s="1">
        <v>9.0399999999999991</v>
      </c>
      <c r="AY435" s="1">
        <v>9.23</v>
      </c>
      <c r="AZ435" s="1">
        <v>0.82199999999999995</v>
      </c>
      <c r="BA435" s="1">
        <v>16.433</v>
      </c>
      <c r="BB435" s="1">
        <v>0.94750000000000001</v>
      </c>
      <c r="BC435" s="1" t="s">
        <v>20</v>
      </c>
      <c r="BD435" s="1">
        <v>9.0399999999999991</v>
      </c>
      <c r="BE435" s="1">
        <v>9.23</v>
      </c>
      <c r="BF435" s="1">
        <v>0.83699999999999997</v>
      </c>
      <c r="BG435" s="1">
        <v>16.739000000000001</v>
      </c>
      <c r="BH435" s="1">
        <v>0.93140000000000001</v>
      </c>
      <c r="BI435" s="1" t="s">
        <v>20</v>
      </c>
      <c r="BJ435" s="1">
        <v>9.0399999999999991</v>
      </c>
      <c r="BK435" s="1">
        <v>9.24</v>
      </c>
      <c r="BL435" s="1">
        <v>1.0680000000000001</v>
      </c>
      <c r="BM435" s="1">
        <v>21.359000000000002</v>
      </c>
      <c r="BN435" s="1">
        <v>0.93330000000000002</v>
      </c>
      <c r="BO435" s="1" t="s">
        <v>20</v>
      </c>
      <c r="BP435" s="1">
        <v>9.0399999999999991</v>
      </c>
      <c r="BQ435" s="1">
        <v>9.23</v>
      </c>
      <c r="BR435" s="1">
        <v>1.073</v>
      </c>
      <c r="BS435" s="1">
        <v>21.457999999999998</v>
      </c>
      <c r="BT435" s="1">
        <v>0.92710000000000004</v>
      </c>
      <c r="BU435" s="1" t="s">
        <v>20</v>
      </c>
      <c r="BV435" s="1">
        <v>9.0399999999999991</v>
      </c>
      <c r="BW435" s="1">
        <v>9.23</v>
      </c>
      <c r="BX435" s="1">
        <v>1.071</v>
      </c>
      <c r="BY435" s="1">
        <v>21.425999999999998</v>
      </c>
      <c r="BZ435" s="1">
        <v>0.93520000000000003</v>
      </c>
      <c r="CA435" s="1" t="s">
        <v>20</v>
      </c>
      <c r="CB435" s="1">
        <v>9.0399999999999991</v>
      </c>
      <c r="CC435" s="1">
        <v>9.23</v>
      </c>
      <c r="CD435" s="1">
        <v>1.282</v>
      </c>
      <c r="CE435" s="1">
        <v>25.641999999999999</v>
      </c>
      <c r="CF435" s="1">
        <v>0.9496</v>
      </c>
      <c r="CG435" s="1" t="s">
        <v>20</v>
      </c>
      <c r="CH435" s="1">
        <v>9.0399999999999991</v>
      </c>
      <c r="CI435" s="1">
        <v>9.23</v>
      </c>
      <c r="CJ435" s="1">
        <v>1.1950000000000001</v>
      </c>
      <c r="CK435" s="1">
        <v>23.893999999999998</v>
      </c>
      <c r="CL435" s="1">
        <v>0.92949999999999999</v>
      </c>
      <c r="CM435" s="1" t="s">
        <v>20</v>
      </c>
      <c r="CN435" s="1">
        <v>9.0399999999999991</v>
      </c>
      <c r="CO435" s="1">
        <v>9.23</v>
      </c>
      <c r="CP435" s="1">
        <v>1.2909999999999999</v>
      </c>
      <c r="CQ435" s="1">
        <v>25.815000000000001</v>
      </c>
      <c r="CR435" s="1">
        <v>0.92479999999999996</v>
      </c>
      <c r="CS435" s="1" t="s">
        <v>20</v>
      </c>
      <c r="CT435" s="1"/>
      <c r="CU435" s="1"/>
      <c r="CV435" s="1"/>
      <c r="CW435" s="1"/>
      <c r="CX435" s="1"/>
      <c r="CY435" s="1"/>
    </row>
    <row r="436" spans="1:103" ht="15.75" customHeight="1" x14ac:dyDescent="0.25">
      <c r="A436" s="1" t="s">
        <v>142</v>
      </c>
      <c r="B436" s="1">
        <v>229</v>
      </c>
      <c r="C436" s="1">
        <v>241</v>
      </c>
      <c r="D436" s="1" t="s">
        <v>118</v>
      </c>
      <c r="E436" s="1">
        <v>9.94</v>
      </c>
      <c r="F436" s="1">
        <v>3</v>
      </c>
      <c r="G436" s="1">
        <v>11</v>
      </c>
      <c r="H436" s="1">
        <v>10.31</v>
      </c>
      <c r="I436" s="1">
        <v>10.44</v>
      </c>
      <c r="J436" s="1">
        <v>1.0409999999999999</v>
      </c>
      <c r="K436" s="1">
        <v>9.4640000000000004</v>
      </c>
      <c r="L436" s="1">
        <v>0.8659</v>
      </c>
      <c r="M436" s="1" t="s">
        <v>19</v>
      </c>
      <c r="N436" s="1">
        <v>10.31</v>
      </c>
      <c r="O436" s="1">
        <v>10.44</v>
      </c>
      <c r="P436" s="1">
        <v>1.103</v>
      </c>
      <c r="Q436" s="1">
        <v>10.025</v>
      </c>
      <c r="R436" s="1">
        <v>0.85829999999999995</v>
      </c>
      <c r="S436" s="1" t="s">
        <v>19</v>
      </c>
      <c r="T436" s="1">
        <v>10.31</v>
      </c>
      <c r="U436" s="1">
        <v>10.44</v>
      </c>
      <c r="V436" s="1">
        <v>1.113</v>
      </c>
      <c r="W436" s="1">
        <v>10.114000000000001</v>
      </c>
      <c r="X436" s="1">
        <v>0.88649999999999995</v>
      </c>
      <c r="Y436" s="1" t="s">
        <v>19</v>
      </c>
      <c r="Z436" s="1">
        <v>10.31</v>
      </c>
      <c r="AA436" s="1">
        <v>10.44</v>
      </c>
      <c r="AB436" s="1">
        <v>1.2589999999999999</v>
      </c>
      <c r="AC436" s="1">
        <v>11.446999999999999</v>
      </c>
      <c r="AD436" s="1">
        <v>0.8861</v>
      </c>
      <c r="AE436" s="1" t="s">
        <v>19</v>
      </c>
      <c r="AF436" s="1">
        <v>10.31</v>
      </c>
      <c r="AG436" s="1">
        <v>10.44</v>
      </c>
      <c r="AH436" s="1">
        <v>1.2230000000000001</v>
      </c>
      <c r="AI436" s="1">
        <v>11.121</v>
      </c>
      <c r="AJ436" s="1">
        <v>0.89070000000000005</v>
      </c>
      <c r="AK436" s="1" t="s">
        <v>19</v>
      </c>
      <c r="AL436" s="1">
        <v>10.31</v>
      </c>
      <c r="AM436" s="1">
        <v>10.44</v>
      </c>
      <c r="AN436" s="1">
        <v>1.2709999999999999</v>
      </c>
      <c r="AO436" s="1">
        <v>11.552</v>
      </c>
      <c r="AP436" s="1">
        <v>0.86180000000000001</v>
      </c>
      <c r="AQ436" s="1" t="s">
        <v>19</v>
      </c>
      <c r="AR436" s="1">
        <v>10.31</v>
      </c>
      <c r="AS436" s="1">
        <v>10.44</v>
      </c>
      <c r="AT436" s="1">
        <v>2.0489999999999999</v>
      </c>
      <c r="AU436" s="1">
        <v>18.628</v>
      </c>
      <c r="AV436" s="1">
        <v>0.85570000000000002</v>
      </c>
      <c r="AW436" s="1" t="s">
        <v>19</v>
      </c>
      <c r="AX436" s="1">
        <v>10.31</v>
      </c>
      <c r="AY436" s="1">
        <v>10.44</v>
      </c>
      <c r="AZ436" s="1">
        <v>1.9670000000000001</v>
      </c>
      <c r="BA436" s="1">
        <v>17.881</v>
      </c>
      <c r="BB436" s="1">
        <v>0.86080000000000001</v>
      </c>
      <c r="BC436" s="1" t="s">
        <v>19</v>
      </c>
      <c r="BD436" s="1">
        <v>10.31</v>
      </c>
      <c r="BE436" s="1">
        <v>10.44</v>
      </c>
      <c r="BF436" s="1">
        <v>2.0470000000000002</v>
      </c>
      <c r="BG436" s="1">
        <v>18.606999999999999</v>
      </c>
      <c r="BH436" s="1">
        <v>0.85719999999999996</v>
      </c>
      <c r="BI436" s="1" t="s">
        <v>19</v>
      </c>
      <c r="BJ436" s="1">
        <v>10.31</v>
      </c>
      <c r="BK436" s="1">
        <v>10.44</v>
      </c>
      <c r="BL436" s="1">
        <v>2.8639999999999999</v>
      </c>
      <c r="BM436" s="1">
        <v>26.039000000000001</v>
      </c>
      <c r="BN436" s="1">
        <v>0.81589999999999996</v>
      </c>
      <c r="BO436" s="1" t="s">
        <v>19</v>
      </c>
      <c r="BP436" s="1">
        <v>10.31</v>
      </c>
      <c r="BQ436" s="1">
        <v>10.44</v>
      </c>
      <c r="BR436" s="1">
        <v>2.8570000000000002</v>
      </c>
      <c r="BS436" s="1">
        <v>25.972000000000001</v>
      </c>
      <c r="BT436" s="1">
        <v>0.84</v>
      </c>
      <c r="BU436" s="1" t="s">
        <v>19</v>
      </c>
      <c r="BV436" s="1">
        <v>10.31</v>
      </c>
      <c r="BW436" s="1">
        <v>10.44</v>
      </c>
      <c r="BX436" s="1">
        <v>2.98</v>
      </c>
      <c r="BY436" s="1">
        <v>27.091999999999999</v>
      </c>
      <c r="BZ436" s="1">
        <v>0.84740000000000004</v>
      </c>
      <c r="CA436" s="1" t="s">
        <v>19</v>
      </c>
      <c r="CB436" s="1">
        <v>10.31</v>
      </c>
      <c r="CC436" s="1">
        <v>10.44</v>
      </c>
      <c r="CD436" s="1">
        <v>3.1970000000000001</v>
      </c>
      <c r="CE436" s="1">
        <v>29.062000000000001</v>
      </c>
      <c r="CF436" s="1">
        <v>0.83640000000000003</v>
      </c>
      <c r="CG436" s="1" t="s">
        <v>19</v>
      </c>
      <c r="CH436" s="1">
        <v>10.31</v>
      </c>
      <c r="CI436" s="1">
        <v>10.44</v>
      </c>
      <c r="CJ436" s="1">
        <v>3.0950000000000002</v>
      </c>
      <c r="CK436" s="1">
        <v>28.132999999999999</v>
      </c>
      <c r="CL436" s="1">
        <v>0.8216</v>
      </c>
      <c r="CM436" s="1" t="s">
        <v>19</v>
      </c>
      <c r="CN436" s="1">
        <v>10.31</v>
      </c>
      <c r="CO436" s="1">
        <v>10.44</v>
      </c>
      <c r="CP436" s="1">
        <v>3.218</v>
      </c>
      <c r="CQ436" s="1">
        <v>29.257000000000001</v>
      </c>
      <c r="CR436" s="1">
        <v>0.82530000000000003</v>
      </c>
      <c r="CS436" s="1" t="s">
        <v>19</v>
      </c>
      <c r="CT436" s="1"/>
      <c r="CU436" s="1"/>
      <c r="CV436" s="1"/>
      <c r="CW436" s="1"/>
      <c r="CX436" s="1"/>
      <c r="CY436" s="1"/>
    </row>
    <row r="437" spans="1:103" ht="15.75" customHeight="1" x14ac:dyDescent="0.25">
      <c r="A437" s="1" t="s">
        <v>142</v>
      </c>
      <c r="B437" s="1">
        <v>229</v>
      </c>
      <c r="C437" s="1">
        <v>245</v>
      </c>
      <c r="D437" s="1" t="s">
        <v>50</v>
      </c>
      <c r="E437" s="1">
        <v>9.65</v>
      </c>
      <c r="F437" s="1">
        <v>4</v>
      </c>
      <c r="G437" s="1">
        <v>15</v>
      </c>
      <c r="H437" s="1">
        <v>9.6300000000000008</v>
      </c>
      <c r="I437" s="1">
        <v>10.15</v>
      </c>
      <c r="J437" s="1">
        <v>0.77200000000000002</v>
      </c>
      <c r="K437" s="1">
        <v>5.1479999999999997</v>
      </c>
      <c r="L437" s="1">
        <v>0.95</v>
      </c>
      <c r="M437" s="1" t="s">
        <v>20</v>
      </c>
      <c r="N437" s="1">
        <v>9.6300000000000008</v>
      </c>
      <c r="O437" s="1">
        <v>10.15</v>
      </c>
      <c r="P437" s="1">
        <v>0.71599999999999997</v>
      </c>
      <c r="Q437" s="1">
        <v>4.7759999999999998</v>
      </c>
      <c r="R437" s="1">
        <v>0.95299999999999996</v>
      </c>
      <c r="S437" s="1" t="s">
        <v>20</v>
      </c>
      <c r="T437" s="1">
        <v>9.6300000000000008</v>
      </c>
      <c r="U437" s="1">
        <v>10.15</v>
      </c>
      <c r="V437" s="1">
        <v>0.73</v>
      </c>
      <c r="W437" s="1">
        <v>4.8639999999999999</v>
      </c>
      <c r="X437" s="1">
        <v>0.95389999999999997</v>
      </c>
      <c r="Y437" s="1" t="s">
        <v>20</v>
      </c>
      <c r="Z437" s="1">
        <v>9.6300000000000008</v>
      </c>
      <c r="AA437" s="1">
        <v>10.15</v>
      </c>
      <c r="AB437" s="1">
        <v>0.873</v>
      </c>
      <c r="AC437" s="1">
        <v>5.82</v>
      </c>
      <c r="AD437" s="1">
        <v>0.95130000000000003</v>
      </c>
      <c r="AE437" s="1" t="s">
        <v>20</v>
      </c>
      <c r="AF437" s="1">
        <v>9.6300000000000008</v>
      </c>
      <c r="AG437" s="1">
        <v>10.15</v>
      </c>
      <c r="AH437" s="1">
        <v>0.89900000000000002</v>
      </c>
      <c r="AI437" s="1">
        <v>5.9930000000000003</v>
      </c>
      <c r="AJ437" s="1">
        <v>0.95369999999999999</v>
      </c>
      <c r="AK437" s="1" t="s">
        <v>20</v>
      </c>
      <c r="AL437" s="1">
        <v>9.6300000000000008</v>
      </c>
      <c r="AM437" s="1">
        <v>10.15</v>
      </c>
      <c r="AN437" s="1">
        <v>0.90300000000000002</v>
      </c>
      <c r="AO437" s="1">
        <v>6.0170000000000003</v>
      </c>
      <c r="AP437" s="1">
        <v>0.94899999999999995</v>
      </c>
      <c r="AQ437" s="1" t="s">
        <v>20</v>
      </c>
      <c r="AR437" s="1">
        <v>9.6300000000000008</v>
      </c>
      <c r="AS437" s="1">
        <v>10.15</v>
      </c>
      <c r="AT437" s="1">
        <v>1.8069999999999999</v>
      </c>
      <c r="AU437" s="1">
        <v>12.047000000000001</v>
      </c>
      <c r="AV437" s="1">
        <v>0.94969999999999999</v>
      </c>
      <c r="AW437" s="1" t="s">
        <v>20</v>
      </c>
      <c r="AX437" s="1">
        <v>9.6300000000000008</v>
      </c>
      <c r="AY437" s="1">
        <v>10.15</v>
      </c>
      <c r="AZ437" s="1">
        <v>1.7909999999999999</v>
      </c>
      <c r="BA437" s="1">
        <v>11.936999999999999</v>
      </c>
      <c r="BB437" s="1">
        <v>0.94379999999999997</v>
      </c>
      <c r="BC437" s="1" t="s">
        <v>20</v>
      </c>
      <c r="BD437" s="1">
        <v>9.6300000000000008</v>
      </c>
      <c r="BE437" s="1">
        <v>10.15</v>
      </c>
      <c r="BF437" s="1">
        <v>1.7969999999999999</v>
      </c>
      <c r="BG437" s="1">
        <v>11.981999999999999</v>
      </c>
      <c r="BH437" s="1">
        <v>0.94089999999999996</v>
      </c>
      <c r="BI437" s="1" t="s">
        <v>20</v>
      </c>
      <c r="BJ437" s="1">
        <v>9.6300000000000008</v>
      </c>
      <c r="BK437" s="1">
        <v>10.15</v>
      </c>
      <c r="BL437" s="1">
        <v>2.5910000000000002</v>
      </c>
      <c r="BM437" s="1">
        <v>17.271000000000001</v>
      </c>
      <c r="BN437" s="1">
        <v>0.6976</v>
      </c>
      <c r="BO437" s="1" t="s">
        <v>19</v>
      </c>
      <c r="BP437" s="1">
        <v>9.6300000000000008</v>
      </c>
      <c r="BQ437" s="1">
        <v>10.15</v>
      </c>
      <c r="BR437" s="1">
        <v>2.6030000000000002</v>
      </c>
      <c r="BS437" s="1">
        <v>17.356000000000002</v>
      </c>
      <c r="BT437" s="1">
        <v>0.94520000000000004</v>
      </c>
      <c r="BU437" s="1" t="s">
        <v>20</v>
      </c>
      <c r="BV437" s="1">
        <v>9.6300000000000008</v>
      </c>
      <c r="BW437" s="1">
        <v>10.15</v>
      </c>
      <c r="BX437" s="1">
        <v>2.875</v>
      </c>
      <c r="BY437" s="1">
        <v>19.164999999999999</v>
      </c>
      <c r="BZ437" s="1">
        <v>0.56940000000000002</v>
      </c>
      <c r="CA437" s="1" t="s">
        <v>19</v>
      </c>
      <c r="CB437" s="1">
        <v>9.6300000000000008</v>
      </c>
      <c r="CC437" s="1">
        <v>10.15</v>
      </c>
      <c r="CD437" s="1">
        <v>2.847</v>
      </c>
      <c r="CE437" s="1">
        <v>18.977</v>
      </c>
      <c r="CF437" s="1">
        <v>0.93859999999999999</v>
      </c>
      <c r="CG437" s="1" t="s">
        <v>20</v>
      </c>
      <c r="CH437" s="1">
        <v>9.6300000000000008</v>
      </c>
      <c r="CI437" s="1">
        <v>10.15</v>
      </c>
      <c r="CJ437" s="1">
        <v>2.758</v>
      </c>
      <c r="CK437" s="1">
        <v>18.382999999999999</v>
      </c>
      <c r="CL437" s="1">
        <v>0.93830000000000002</v>
      </c>
      <c r="CM437" s="1" t="s">
        <v>20</v>
      </c>
      <c r="CN437" s="1">
        <v>9.6300000000000008</v>
      </c>
      <c r="CO437" s="1">
        <v>10.15</v>
      </c>
      <c r="CP437" s="1">
        <v>2.9319999999999999</v>
      </c>
      <c r="CQ437" s="1">
        <v>19.548999999999999</v>
      </c>
      <c r="CR437" s="1">
        <v>0.94379999999999997</v>
      </c>
      <c r="CS437" s="1" t="s">
        <v>20</v>
      </c>
      <c r="CT437" s="1"/>
      <c r="CU437" s="1"/>
      <c r="CV437" s="1"/>
      <c r="CW437" s="1"/>
      <c r="CX437" s="1"/>
      <c r="CY437" s="1"/>
    </row>
    <row r="438" spans="1:103" ht="15.75" customHeight="1" x14ac:dyDescent="0.25">
      <c r="A438" s="1" t="s">
        <v>142</v>
      </c>
      <c r="B438" s="1">
        <v>229</v>
      </c>
      <c r="C438" s="1">
        <v>249</v>
      </c>
      <c r="D438" s="1" t="s">
        <v>119</v>
      </c>
      <c r="E438" s="1">
        <v>9.61</v>
      </c>
      <c r="F438" s="1">
        <v>4</v>
      </c>
      <c r="G438" s="1">
        <v>19</v>
      </c>
      <c r="H438" s="1">
        <v>9.91</v>
      </c>
      <c r="I438" s="1">
        <v>10.11</v>
      </c>
      <c r="J438" s="1">
        <v>0.81499999999999995</v>
      </c>
      <c r="K438" s="1">
        <v>4.2869999999999999</v>
      </c>
      <c r="L438" s="1">
        <v>0.8548</v>
      </c>
      <c r="M438" s="1" t="s">
        <v>19</v>
      </c>
      <c r="N438" s="1">
        <v>9.91</v>
      </c>
      <c r="O438" s="1">
        <v>10.11</v>
      </c>
      <c r="P438" s="1">
        <v>0.72199999999999998</v>
      </c>
      <c r="Q438" s="1">
        <v>3.798</v>
      </c>
      <c r="R438" s="1">
        <v>0.85189999999999999</v>
      </c>
      <c r="S438" s="1" t="s">
        <v>19</v>
      </c>
      <c r="T438" s="1">
        <v>9.91</v>
      </c>
      <c r="U438" s="1">
        <v>10.11</v>
      </c>
      <c r="V438" s="1">
        <v>0.76700000000000002</v>
      </c>
      <c r="W438" s="1">
        <v>4.0369999999999999</v>
      </c>
      <c r="X438" s="1">
        <v>0.84640000000000004</v>
      </c>
      <c r="Y438" s="1" t="s">
        <v>19</v>
      </c>
      <c r="Z438" s="1">
        <v>9.91</v>
      </c>
      <c r="AA438" s="1">
        <v>10.11</v>
      </c>
      <c r="AB438" s="1">
        <v>0.84499999999999997</v>
      </c>
      <c r="AC438" s="1">
        <v>4.4470000000000001</v>
      </c>
      <c r="AD438" s="1">
        <v>0.87009999999999998</v>
      </c>
      <c r="AE438" s="1" t="s">
        <v>19</v>
      </c>
      <c r="AF438" s="1">
        <v>9.91</v>
      </c>
      <c r="AG438" s="1">
        <v>10.11</v>
      </c>
      <c r="AH438" s="1">
        <v>0.90300000000000002</v>
      </c>
      <c r="AI438" s="1">
        <v>4.7539999999999996</v>
      </c>
      <c r="AJ438" s="1">
        <v>0.86660000000000004</v>
      </c>
      <c r="AK438" s="1" t="s">
        <v>19</v>
      </c>
      <c r="AL438" s="1">
        <v>9.91</v>
      </c>
      <c r="AM438" s="1">
        <v>10.11</v>
      </c>
      <c r="AN438" s="1">
        <v>1.0189999999999999</v>
      </c>
      <c r="AO438" s="1">
        <v>5.3650000000000002</v>
      </c>
      <c r="AP438" s="1">
        <v>0.7893</v>
      </c>
      <c r="AQ438" s="1" t="s">
        <v>19</v>
      </c>
      <c r="AR438" s="1">
        <v>9.91</v>
      </c>
      <c r="AS438" s="1">
        <v>10.1</v>
      </c>
      <c r="AT438" s="1">
        <v>1.7609999999999999</v>
      </c>
      <c r="AU438" s="1">
        <v>9.27</v>
      </c>
      <c r="AV438" s="1">
        <v>0.85980000000000001</v>
      </c>
      <c r="AW438" s="1" t="s">
        <v>19</v>
      </c>
      <c r="AX438" s="1">
        <v>9.91</v>
      </c>
      <c r="AY438" s="1">
        <v>10.11</v>
      </c>
      <c r="AZ438" s="1">
        <v>1.6839999999999999</v>
      </c>
      <c r="BA438" s="1">
        <v>8.8640000000000008</v>
      </c>
      <c r="BB438" s="1">
        <v>0.8206</v>
      </c>
      <c r="BC438" s="1" t="s">
        <v>19</v>
      </c>
      <c r="BD438" s="1">
        <v>9.91</v>
      </c>
      <c r="BE438" s="1">
        <v>10.11</v>
      </c>
      <c r="BF438" s="1">
        <v>1.7869999999999999</v>
      </c>
      <c r="BG438" s="1">
        <v>9.4060000000000006</v>
      </c>
      <c r="BH438" s="1">
        <v>0.78859999999999997</v>
      </c>
      <c r="BI438" s="1" t="s">
        <v>19</v>
      </c>
      <c r="BJ438" s="1">
        <v>9.92</v>
      </c>
      <c r="BK438" s="1">
        <v>10.11</v>
      </c>
      <c r="BL438" s="1">
        <v>2.3769999999999998</v>
      </c>
      <c r="BM438" s="1">
        <v>12.51</v>
      </c>
      <c r="BN438" s="1">
        <v>0.80569999999999997</v>
      </c>
      <c r="BO438" s="1" t="s">
        <v>19</v>
      </c>
      <c r="BP438" s="1">
        <v>9.91</v>
      </c>
      <c r="BQ438" s="1">
        <v>10.1</v>
      </c>
      <c r="BR438" s="1">
        <v>2.5760000000000001</v>
      </c>
      <c r="BS438" s="1">
        <v>13.558999999999999</v>
      </c>
      <c r="BT438" s="1">
        <v>0.81599999999999995</v>
      </c>
      <c r="BU438" s="1" t="s">
        <v>19</v>
      </c>
      <c r="BV438" s="1">
        <v>9.91</v>
      </c>
      <c r="BW438" s="1">
        <v>10.11</v>
      </c>
      <c r="BX438" s="1">
        <v>2.5339999999999998</v>
      </c>
      <c r="BY438" s="1">
        <v>13.339</v>
      </c>
      <c r="BZ438" s="1">
        <v>0.78839999999999999</v>
      </c>
      <c r="CA438" s="1" t="s">
        <v>19</v>
      </c>
      <c r="CB438" s="1">
        <v>9.91</v>
      </c>
      <c r="CC438" s="1">
        <v>10.11</v>
      </c>
      <c r="CD438" s="1">
        <v>2.7189999999999999</v>
      </c>
      <c r="CE438" s="1">
        <v>14.311999999999999</v>
      </c>
      <c r="CF438" s="1">
        <v>0.80830000000000002</v>
      </c>
      <c r="CG438" s="1" t="s">
        <v>19</v>
      </c>
      <c r="CH438" s="1">
        <v>9.91</v>
      </c>
      <c r="CI438" s="1">
        <v>10.1</v>
      </c>
      <c r="CJ438" s="1">
        <v>2.6989999999999998</v>
      </c>
      <c r="CK438" s="1">
        <v>14.204000000000001</v>
      </c>
      <c r="CL438" s="1">
        <v>0.78180000000000005</v>
      </c>
      <c r="CM438" s="1" t="s">
        <v>19</v>
      </c>
      <c r="CN438" s="1">
        <v>9.91</v>
      </c>
      <c r="CO438" s="1">
        <v>10.11</v>
      </c>
      <c r="CP438" s="1">
        <v>2.6309999999999998</v>
      </c>
      <c r="CQ438" s="1">
        <v>13.848000000000001</v>
      </c>
      <c r="CR438" s="1">
        <v>0.78180000000000005</v>
      </c>
      <c r="CS438" s="1" t="s">
        <v>19</v>
      </c>
      <c r="CT438" s="1"/>
      <c r="CU438" s="1"/>
      <c r="CV438" s="1"/>
      <c r="CW438" s="1"/>
      <c r="CX438" s="1"/>
      <c r="CY438" s="1"/>
    </row>
    <row r="439" spans="1:103" ht="15.75" customHeight="1" x14ac:dyDescent="0.25">
      <c r="A439" s="1" t="s">
        <v>142</v>
      </c>
      <c r="B439" s="1">
        <v>236</v>
      </c>
      <c r="C439" s="1">
        <v>245</v>
      </c>
      <c r="D439" s="1" t="s">
        <v>120</v>
      </c>
      <c r="E439" s="1">
        <v>7.44</v>
      </c>
      <c r="F439" s="1">
        <v>3</v>
      </c>
      <c r="G439" s="1">
        <v>8</v>
      </c>
      <c r="H439" s="1">
        <v>7.7</v>
      </c>
      <c r="I439" s="1">
        <v>7.79</v>
      </c>
      <c r="J439" s="1">
        <v>0.58499999999999996</v>
      </c>
      <c r="K439" s="1">
        <v>7.3120000000000003</v>
      </c>
      <c r="L439" s="1">
        <v>0.53490000000000004</v>
      </c>
      <c r="M439" s="1" t="s">
        <v>19</v>
      </c>
      <c r="N439" s="1">
        <v>7.7</v>
      </c>
      <c r="O439" s="1">
        <v>7.79</v>
      </c>
      <c r="P439" s="1">
        <v>0.55400000000000005</v>
      </c>
      <c r="Q439" s="1">
        <v>6.9189999999999996</v>
      </c>
      <c r="R439" s="1">
        <v>0.60199999999999998</v>
      </c>
      <c r="S439" s="1" t="s">
        <v>19</v>
      </c>
      <c r="T439" s="1">
        <v>7.7</v>
      </c>
      <c r="U439" s="1">
        <v>7.79</v>
      </c>
      <c r="V439" s="1">
        <v>0.53600000000000003</v>
      </c>
      <c r="W439" s="1">
        <v>6.7030000000000003</v>
      </c>
      <c r="X439" s="1">
        <v>0.61680000000000001</v>
      </c>
      <c r="Y439" s="1" t="s">
        <v>19</v>
      </c>
      <c r="Z439" s="1">
        <v>7.7</v>
      </c>
      <c r="AA439" s="1">
        <v>7.79</v>
      </c>
      <c r="AB439" s="1">
        <v>0.66300000000000003</v>
      </c>
      <c r="AC439" s="1">
        <v>8.2870000000000008</v>
      </c>
      <c r="AD439" s="1">
        <v>0.64449999999999996</v>
      </c>
      <c r="AE439" s="1" t="s">
        <v>19</v>
      </c>
      <c r="AF439" s="1">
        <v>7.7</v>
      </c>
      <c r="AG439" s="1">
        <v>7.79</v>
      </c>
      <c r="AH439" s="1">
        <v>0.77200000000000002</v>
      </c>
      <c r="AI439" s="1">
        <v>9.6449999999999996</v>
      </c>
      <c r="AJ439" s="1">
        <v>0.56320000000000003</v>
      </c>
      <c r="AK439" s="1" t="s">
        <v>19</v>
      </c>
      <c r="AL439" s="1">
        <v>7.7</v>
      </c>
      <c r="AM439" s="1">
        <v>7.79</v>
      </c>
      <c r="AN439" s="1">
        <v>0.68799999999999994</v>
      </c>
      <c r="AO439" s="1">
        <v>8.5950000000000006</v>
      </c>
      <c r="AP439" s="1">
        <v>0.59570000000000001</v>
      </c>
      <c r="AQ439" s="1" t="s">
        <v>19</v>
      </c>
      <c r="AR439" s="1">
        <v>7.7</v>
      </c>
      <c r="AS439" s="1">
        <v>7.79</v>
      </c>
      <c r="AT439" s="1">
        <v>1.214</v>
      </c>
      <c r="AU439" s="1">
        <v>15.18</v>
      </c>
      <c r="AV439" s="1">
        <v>0.63849999999999996</v>
      </c>
      <c r="AW439" s="1" t="s">
        <v>19</v>
      </c>
      <c r="AX439" s="1">
        <v>7.7</v>
      </c>
      <c r="AY439" s="1">
        <v>7.79</v>
      </c>
      <c r="AZ439" s="1">
        <v>1.175</v>
      </c>
      <c r="BA439" s="1">
        <v>14.69</v>
      </c>
      <c r="BB439" s="1">
        <v>0.56720000000000004</v>
      </c>
      <c r="BC439" s="1" t="s">
        <v>19</v>
      </c>
      <c r="BD439" s="1">
        <v>7.7</v>
      </c>
      <c r="BE439" s="1">
        <v>7.79</v>
      </c>
      <c r="BF439" s="1">
        <v>0.98199999999999998</v>
      </c>
      <c r="BG439" s="1">
        <v>12.272</v>
      </c>
      <c r="BH439" s="1">
        <v>0.53200000000000003</v>
      </c>
      <c r="BI439" s="1" t="s">
        <v>19</v>
      </c>
      <c r="BJ439" s="1">
        <v>7.69</v>
      </c>
      <c r="BK439" s="1">
        <v>7.79</v>
      </c>
      <c r="BL439" s="1">
        <v>1.526</v>
      </c>
      <c r="BM439" s="1">
        <v>19.077000000000002</v>
      </c>
      <c r="BN439" s="1">
        <v>0.55200000000000005</v>
      </c>
      <c r="BO439" s="1" t="s">
        <v>19</v>
      </c>
      <c r="BP439" s="1">
        <v>7.7</v>
      </c>
      <c r="BQ439" s="1">
        <v>7.79</v>
      </c>
      <c r="BR439" s="1">
        <v>1.569</v>
      </c>
      <c r="BS439" s="1">
        <v>19.616</v>
      </c>
      <c r="BT439" s="1">
        <v>0.49909999999999999</v>
      </c>
      <c r="BU439" s="1" t="s">
        <v>19</v>
      </c>
      <c r="BV439" s="1">
        <v>7.7</v>
      </c>
      <c r="BW439" s="1">
        <v>7.79</v>
      </c>
      <c r="BX439" s="1">
        <v>1.6060000000000001</v>
      </c>
      <c r="BY439" s="1">
        <v>20.077999999999999</v>
      </c>
      <c r="BZ439" s="1">
        <v>0.62150000000000005</v>
      </c>
      <c r="CA439" s="1" t="s">
        <v>19</v>
      </c>
      <c r="CB439" s="1">
        <v>7.7</v>
      </c>
      <c r="CC439" s="1">
        <v>7.79</v>
      </c>
      <c r="CD439" s="1">
        <v>1.462</v>
      </c>
      <c r="CE439" s="1">
        <v>18.280999999999999</v>
      </c>
      <c r="CF439" s="1">
        <v>0.70030000000000003</v>
      </c>
      <c r="CG439" s="1" t="s">
        <v>19</v>
      </c>
      <c r="CH439" s="1">
        <v>7.69</v>
      </c>
      <c r="CI439" s="1">
        <v>7.79</v>
      </c>
      <c r="CJ439" s="1">
        <v>1.5169999999999999</v>
      </c>
      <c r="CK439" s="1">
        <v>18.959</v>
      </c>
      <c r="CL439" s="1">
        <v>0.5736</v>
      </c>
      <c r="CM439" s="1" t="s">
        <v>19</v>
      </c>
      <c r="CN439" s="1">
        <v>7.7</v>
      </c>
      <c r="CO439" s="1">
        <v>7.79</v>
      </c>
      <c r="CP439" s="1">
        <v>1.3460000000000001</v>
      </c>
      <c r="CQ439" s="1">
        <v>16.829999999999998</v>
      </c>
      <c r="CR439" s="1">
        <v>0.54900000000000004</v>
      </c>
      <c r="CS439" s="1" t="s">
        <v>19</v>
      </c>
      <c r="CT439" s="1"/>
      <c r="CU439" s="1"/>
      <c r="CV439" s="1"/>
      <c r="CW439" s="1"/>
      <c r="CX439" s="1"/>
      <c r="CY439" s="1"/>
    </row>
    <row r="440" spans="1:103" ht="15.75" customHeight="1" x14ac:dyDescent="0.25">
      <c r="A440" s="1" t="s">
        <v>142</v>
      </c>
      <c r="B440" s="1">
        <v>250</v>
      </c>
      <c r="C440" s="1">
        <v>254</v>
      </c>
      <c r="D440" s="1" t="s">
        <v>51</v>
      </c>
      <c r="E440" s="1">
        <v>8.5</v>
      </c>
      <c r="F440" s="1">
        <v>1</v>
      </c>
      <c r="G440" s="1">
        <v>3</v>
      </c>
      <c r="H440" s="1">
        <v>8.98</v>
      </c>
      <c r="I440" s="1">
        <v>9</v>
      </c>
      <c r="J440" s="1">
        <v>6.0999999999999999E-2</v>
      </c>
      <c r="K440" s="1">
        <v>2.0270000000000001</v>
      </c>
      <c r="L440" s="1">
        <v>0.92469999999999997</v>
      </c>
      <c r="M440" s="1" t="s">
        <v>19</v>
      </c>
      <c r="N440" s="1">
        <v>8.98</v>
      </c>
      <c r="O440" s="1">
        <v>9</v>
      </c>
      <c r="P440" s="1">
        <v>5.5E-2</v>
      </c>
      <c r="Q440" s="1">
        <v>1.8260000000000001</v>
      </c>
      <c r="R440" s="1">
        <v>0.91449999999999998</v>
      </c>
      <c r="S440" s="1" t="s">
        <v>19</v>
      </c>
      <c r="T440" s="1">
        <v>8.98</v>
      </c>
      <c r="U440" s="1">
        <v>9</v>
      </c>
      <c r="V440" s="1">
        <v>4.2999999999999997E-2</v>
      </c>
      <c r="W440" s="1">
        <v>1.425</v>
      </c>
      <c r="X440" s="1">
        <v>0.92630000000000001</v>
      </c>
      <c r="Y440" s="1" t="s">
        <v>19</v>
      </c>
      <c r="Z440" s="1">
        <v>8.98</v>
      </c>
      <c r="AA440" s="1">
        <v>9</v>
      </c>
      <c r="AB440" s="1">
        <v>3.5000000000000003E-2</v>
      </c>
      <c r="AC440" s="1">
        <v>1.153</v>
      </c>
      <c r="AD440" s="1">
        <v>0.93420000000000003</v>
      </c>
      <c r="AE440" s="1" t="s">
        <v>19</v>
      </c>
      <c r="AF440" s="1">
        <v>8.98</v>
      </c>
      <c r="AG440" s="1">
        <v>9</v>
      </c>
      <c r="AH440" s="1">
        <v>4.8000000000000001E-2</v>
      </c>
      <c r="AI440" s="1">
        <v>1.615</v>
      </c>
      <c r="AJ440" s="1">
        <v>0.91679999999999995</v>
      </c>
      <c r="AK440" s="1" t="s">
        <v>19</v>
      </c>
      <c r="AL440" s="1">
        <v>8.98</v>
      </c>
      <c r="AM440" s="1">
        <v>9</v>
      </c>
      <c r="AN440" s="1">
        <v>0.03</v>
      </c>
      <c r="AO440" s="1">
        <v>1.004</v>
      </c>
      <c r="AP440" s="1">
        <v>0.94350000000000001</v>
      </c>
      <c r="AQ440" s="1" t="s">
        <v>19</v>
      </c>
      <c r="AR440" s="1">
        <v>8.98</v>
      </c>
      <c r="AS440" s="1">
        <v>9</v>
      </c>
      <c r="AT440" s="1">
        <v>6.0999999999999999E-2</v>
      </c>
      <c r="AU440" s="1">
        <v>2.0270000000000001</v>
      </c>
      <c r="AV440" s="1">
        <v>0.91879999999999995</v>
      </c>
      <c r="AW440" s="1" t="s">
        <v>19</v>
      </c>
      <c r="AX440" s="1">
        <v>8.98</v>
      </c>
      <c r="AY440" s="1">
        <v>9</v>
      </c>
      <c r="AZ440" s="1">
        <v>3.2000000000000001E-2</v>
      </c>
      <c r="BA440" s="1">
        <v>1.0669999999999999</v>
      </c>
      <c r="BB440" s="1">
        <v>0.91949999999999998</v>
      </c>
      <c r="BC440" s="1" t="s">
        <v>19</v>
      </c>
      <c r="BD440" s="1">
        <v>8.98</v>
      </c>
      <c r="BE440" s="1">
        <v>9</v>
      </c>
      <c r="BF440" s="1">
        <v>3.1E-2</v>
      </c>
      <c r="BG440" s="1">
        <v>1.0269999999999999</v>
      </c>
      <c r="BH440" s="1">
        <v>0.92789999999999995</v>
      </c>
      <c r="BI440" s="1" t="s">
        <v>19</v>
      </c>
      <c r="BJ440" s="1">
        <v>8.98</v>
      </c>
      <c r="BK440" s="1">
        <v>9</v>
      </c>
      <c r="BL440" s="1">
        <v>7.0000000000000007E-2</v>
      </c>
      <c r="BM440" s="1">
        <v>2.3359999999999999</v>
      </c>
      <c r="BN440" s="1">
        <v>0.91779999999999995</v>
      </c>
      <c r="BO440" s="1" t="s">
        <v>19</v>
      </c>
      <c r="BP440" s="1">
        <v>8.98</v>
      </c>
      <c r="BQ440" s="1">
        <v>9</v>
      </c>
      <c r="BR440" s="1">
        <v>6.7000000000000004E-2</v>
      </c>
      <c r="BS440" s="1">
        <v>2.238</v>
      </c>
      <c r="BT440" s="1">
        <v>0.92369999999999997</v>
      </c>
      <c r="BU440" s="1" t="s">
        <v>19</v>
      </c>
      <c r="BV440" s="1">
        <v>8.98</v>
      </c>
      <c r="BW440" s="1">
        <v>9</v>
      </c>
      <c r="BX440" s="1">
        <v>4.7E-2</v>
      </c>
      <c r="BY440" s="1">
        <v>1.57</v>
      </c>
      <c r="BZ440" s="1">
        <v>0.92589999999999995</v>
      </c>
      <c r="CA440" s="1" t="s">
        <v>19</v>
      </c>
      <c r="CB440" s="1">
        <v>8.98</v>
      </c>
      <c r="CC440" s="1">
        <v>9</v>
      </c>
      <c r="CD440" s="1">
        <v>0.05</v>
      </c>
      <c r="CE440" s="1">
        <v>1.6679999999999999</v>
      </c>
      <c r="CF440" s="1">
        <v>0.92579999999999996</v>
      </c>
      <c r="CG440" s="1" t="s">
        <v>19</v>
      </c>
      <c r="CH440" s="1">
        <v>8.98</v>
      </c>
      <c r="CI440" s="1">
        <v>9</v>
      </c>
      <c r="CJ440" s="1">
        <v>0.08</v>
      </c>
      <c r="CK440" s="1">
        <v>2.6709999999999998</v>
      </c>
      <c r="CL440" s="1">
        <v>0.93420000000000003</v>
      </c>
      <c r="CM440" s="1" t="s">
        <v>19</v>
      </c>
      <c r="CN440" s="1">
        <v>8.98</v>
      </c>
      <c r="CO440" s="1">
        <v>9</v>
      </c>
      <c r="CP440" s="1">
        <v>4.2999999999999997E-2</v>
      </c>
      <c r="CQ440" s="1">
        <v>1.4330000000000001</v>
      </c>
      <c r="CR440" s="1">
        <v>0.93289999999999995</v>
      </c>
      <c r="CS440" s="1" t="s">
        <v>19</v>
      </c>
      <c r="CT440" s="1"/>
      <c r="CU440" s="1"/>
      <c r="CV440" s="1"/>
      <c r="CW440" s="1"/>
      <c r="CX440" s="1"/>
      <c r="CY440" s="1"/>
    </row>
    <row r="441" spans="1:103" ht="15.75" customHeight="1" x14ac:dyDescent="0.25">
      <c r="A441" s="1" t="s">
        <v>142</v>
      </c>
      <c r="B441" s="1">
        <v>250</v>
      </c>
      <c r="C441" s="1">
        <v>255</v>
      </c>
      <c r="D441" s="1" t="s">
        <v>203</v>
      </c>
      <c r="E441" s="1">
        <v>8.06</v>
      </c>
      <c r="F441" s="1">
        <v>1</v>
      </c>
      <c r="G441" s="1">
        <v>4</v>
      </c>
      <c r="H441" s="1">
        <v>8.0399999999999991</v>
      </c>
      <c r="I441" s="1">
        <v>8.2100000000000009</v>
      </c>
      <c r="J441" s="1">
        <v>7.9000000000000001E-2</v>
      </c>
      <c r="K441" s="1">
        <v>1.9850000000000001</v>
      </c>
      <c r="L441" s="1">
        <v>0.91090000000000004</v>
      </c>
      <c r="M441" s="1" t="s">
        <v>19</v>
      </c>
      <c r="N441" s="1">
        <v>8.0399999999999991</v>
      </c>
      <c r="O441" s="1">
        <v>8.2100000000000009</v>
      </c>
      <c r="P441" s="1">
        <v>4.9000000000000002E-2</v>
      </c>
      <c r="Q441" s="1">
        <v>1.23</v>
      </c>
      <c r="R441" s="1">
        <v>0.89380000000000004</v>
      </c>
      <c r="S441" s="1" t="s">
        <v>19</v>
      </c>
      <c r="T441" s="1">
        <v>8.0399999999999991</v>
      </c>
      <c r="U441" s="1">
        <v>8.2100000000000009</v>
      </c>
      <c r="V441" s="1">
        <v>8.3000000000000004E-2</v>
      </c>
      <c r="W441" s="1">
        <v>2.077</v>
      </c>
      <c r="X441" s="1">
        <v>0.90890000000000004</v>
      </c>
      <c r="Y441" s="1" t="s">
        <v>19</v>
      </c>
      <c r="Z441" s="1">
        <v>8.0399999999999991</v>
      </c>
      <c r="AA441" s="1">
        <v>8.2100000000000009</v>
      </c>
      <c r="AB441" s="1">
        <v>2.9000000000000001E-2</v>
      </c>
      <c r="AC441" s="1">
        <v>0.71599999999999997</v>
      </c>
      <c r="AD441" s="1">
        <v>0.91459999999999997</v>
      </c>
      <c r="AE441" s="1" t="s">
        <v>19</v>
      </c>
      <c r="AF441" s="1">
        <v>8.0399999999999991</v>
      </c>
      <c r="AG441" s="1">
        <v>8.2100000000000009</v>
      </c>
      <c r="AH441" s="1">
        <v>3.6999999999999998E-2</v>
      </c>
      <c r="AI441" s="1">
        <v>0.93300000000000005</v>
      </c>
      <c r="AJ441" s="1">
        <v>0.91859999999999997</v>
      </c>
      <c r="AK441" s="1" t="s">
        <v>19</v>
      </c>
      <c r="AL441" s="1">
        <v>8.0399999999999991</v>
      </c>
      <c r="AM441" s="1">
        <v>8.2100000000000009</v>
      </c>
      <c r="AN441" s="1">
        <v>5.2999999999999999E-2</v>
      </c>
      <c r="AO441" s="1">
        <v>1.3129999999999999</v>
      </c>
      <c r="AP441" s="1">
        <v>0.86539999999999995</v>
      </c>
      <c r="AQ441" s="1" t="s">
        <v>19</v>
      </c>
      <c r="AR441" s="1">
        <v>8.0399999999999991</v>
      </c>
      <c r="AS441" s="1">
        <v>8.2100000000000009</v>
      </c>
      <c r="AT441" s="1">
        <v>5.7000000000000002E-2</v>
      </c>
      <c r="AU441" s="1">
        <v>1.4239999999999999</v>
      </c>
      <c r="AV441" s="1">
        <v>0.89490000000000003</v>
      </c>
      <c r="AW441" s="1" t="s">
        <v>19</v>
      </c>
      <c r="AX441" s="1">
        <v>8.0399999999999991</v>
      </c>
      <c r="AY441" s="1">
        <v>8.2100000000000009</v>
      </c>
      <c r="AZ441" s="1">
        <v>0.04</v>
      </c>
      <c r="BA441" s="1">
        <v>1.0109999999999999</v>
      </c>
      <c r="BB441" s="1">
        <v>0.88519999999999999</v>
      </c>
      <c r="BC441" s="1" t="s">
        <v>19</v>
      </c>
      <c r="BD441" s="1">
        <v>8.0399999999999991</v>
      </c>
      <c r="BE441" s="1">
        <v>8.2100000000000009</v>
      </c>
      <c r="BF441" s="1">
        <v>8.5999999999999993E-2</v>
      </c>
      <c r="BG441" s="1">
        <v>2.1579999999999999</v>
      </c>
      <c r="BH441" s="1">
        <v>0.87719999999999998</v>
      </c>
      <c r="BI441" s="1" t="s">
        <v>19</v>
      </c>
      <c r="BJ441" s="1">
        <v>8.0399999999999991</v>
      </c>
      <c r="BK441" s="1">
        <v>8.2100000000000009</v>
      </c>
      <c r="BL441" s="1">
        <v>0.126</v>
      </c>
      <c r="BM441" s="1">
        <v>3.1459999999999999</v>
      </c>
      <c r="BN441" s="1">
        <v>0.82830000000000004</v>
      </c>
      <c r="BO441" s="1" t="s">
        <v>19</v>
      </c>
      <c r="BP441" s="1">
        <v>8.0399999999999991</v>
      </c>
      <c r="BQ441" s="1">
        <v>8.2100000000000009</v>
      </c>
      <c r="BR441" s="1">
        <v>0.125</v>
      </c>
      <c r="BS441" s="1">
        <v>3.113</v>
      </c>
      <c r="BT441" s="1">
        <v>0.87160000000000004</v>
      </c>
      <c r="BU441" s="1" t="s">
        <v>19</v>
      </c>
      <c r="BV441" s="1">
        <v>8.0399999999999991</v>
      </c>
      <c r="BW441" s="1">
        <v>8.2100000000000009</v>
      </c>
      <c r="BX441" s="1">
        <v>0.183</v>
      </c>
      <c r="BY441" s="1">
        <v>4.5720000000000001</v>
      </c>
      <c r="BZ441" s="1">
        <v>0.90869999999999995</v>
      </c>
      <c r="CA441" s="1" t="s">
        <v>19</v>
      </c>
      <c r="CB441" s="1">
        <v>8.0399999999999991</v>
      </c>
      <c r="CC441" s="1">
        <v>8.2100000000000009</v>
      </c>
      <c r="CD441" s="1">
        <v>0.112</v>
      </c>
      <c r="CE441" s="1">
        <v>2.7989999999999999</v>
      </c>
      <c r="CF441" s="1">
        <v>0.88119999999999998</v>
      </c>
      <c r="CG441" s="1" t="s">
        <v>19</v>
      </c>
      <c r="CH441" s="1">
        <v>8.0399999999999991</v>
      </c>
      <c r="CI441" s="1">
        <v>8.2100000000000009</v>
      </c>
      <c r="CJ441" s="1">
        <v>0.121</v>
      </c>
      <c r="CK441" s="1">
        <v>3.0289999999999999</v>
      </c>
      <c r="CL441" s="1">
        <v>0.85860000000000003</v>
      </c>
      <c r="CM441" s="1" t="s">
        <v>19</v>
      </c>
      <c r="CN441" s="1">
        <v>8.0399999999999991</v>
      </c>
      <c r="CO441" s="1">
        <v>8.2100000000000009</v>
      </c>
      <c r="CP441" s="1">
        <v>9.4E-2</v>
      </c>
      <c r="CQ441" s="1">
        <v>2.35</v>
      </c>
      <c r="CR441" s="1">
        <v>0.85119999999999996</v>
      </c>
      <c r="CS441" s="1" t="s">
        <v>19</v>
      </c>
      <c r="CT441" s="1"/>
      <c r="CU441" s="1"/>
      <c r="CV441" s="1"/>
      <c r="CW441" s="1"/>
      <c r="CX441" s="1"/>
      <c r="CY441" s="1"/>
    </row>
    <row r="442" spans="1:103" ht="15.75" customHeight="1" x14ac:dyDescent="0.25">
      <c r="A442" s="1" t="s">
        <v>142</v>
      </c>
      <c r="B442" s="1">
        <v>250</v>
      </c>
      <c r="C442" s="1">
        <v>272</v>
      </c>
      <c r="D442" s="1" t="s">
        <v>121</v>
      </c>
      <c r="E442" s="1">
        <v>11.56</v>
      </c>
      <c r="F442" s="1">
        <v>5</v>
      </c>
      <c r="G442" s="1">
        <v>21</v>
      </c>
      <c r="H442" s="1">
        <v>11.75</v>
      </c>
      <c r="I442" s="1">
        <v>12.06</v>
      </c>
      <c r="J442" s="1">
        <v>0.4</v>
      </c>
      <c r="K442" s="1">
        <v>1.907</v>
      </c>
      <c r="L442" s="1">
        <v>0.878</v>
      </c>
      <c r="M442" s="1" t="s">
        <v>19</v>
      </c>
      <c r="N442" s="1">
        <v>11.75</v>
      </c>
      <c r="O442" s="1">
        <v>12.06</v>
      </c>
      <c r="P442" s="1">
        <v>0.36699999999999999</v>
      </c>
      <c r="Q442" s="1">
        <v>1.748</v>
      </c>
      <c r="R442" s="1">
        <v>0.86939999999999995</v>
      </c>
      <c r="S442" s="1" t="s">
        <v>19</v>
      </c>
      <c r="T442" s="1">
        <v>11.75</v>
      </c>
      <c r="U442" s="1">
        <v>12.06</v>
      </c>
      <c r="V442" s="1">
        <v>0.379</v>
      </c>
      <c r="W442" s="1">
        <v>1.806</v>
      </c>
      <c r="X442" s="1">
        <v>0.85450000000000004</v>
      </c>
      <c r="Y442" s="1" t="s">
        <v>19</v>
      </c>
      <c r="Z442" s="1">
        <v>11.75</v>
      </c>
      <c r="AA442" s="1">
        <v>12.06</v>
      </c>
      <c r="AB442" s="1">
        <v>0.45400000000000001</v>
      </c>
      <c r="AC442" s="1">
        <v>2.1640000000000001</v>
      </c>
      <c r="AD442" s="1">
        <v>0.89100000000000001</v>
      </c>
      <c r="AE442" s="1" t="s">
        <v>19</v>
      </c>
      <c r="AF442" s="1">
        <v>11.75</v>
      </c>
      <c r="AG442" s="1">
        <v>12.06</v>
      </c>
      <c r="AH442" s="1">
        <v>0.43099999999999999</v>
      </c>
      <c r="AI442" s="1">
        <v>2.0499999999999998</v>
      </c>
      <c r="AJ442" s="1">
        <v>0.87760000000000005</v>
      </c>
      <c r="AK442" s="1" t="s">
        <v>19</v>
      </c>
      <c r="AL442" s="1">
        <v>11.75</v>
      </c>
      <c r="AM442" s="1">
        <v>12.06</v>
      </c>
      <c r="AN442" s="1">
        <v>0.46800000000000003</v>
      </c>
      <c r="AO442" s="1">
        <v>2.23</v>
      </c>
      <c r="AP442" s="1">
        <v>0.82909999999999995</v>
      </c>
      <c r="AQ442" s="1" t="s">
        <v>19</v>
      </c>
      <c r="AR442" s="1">
        <v>11.75</v>
      </c>
      <c r="AS442" s="1">
        <v>12.06</v>
      </c>
      <c r="AT442" s="1">
        <v>1.0860000000000001</v>
      </c>
      <c r="AU442" s="1">
        <v>5.173</v>
      </c>
      <c r="AV442" s="1">
        <v>0.88570000000000004</v>
      </c>
      <c r="AW442" s="1" t="s">
        <v>19</v>
      </c>
      <c r="AX442" s="1">
        <v>11.75</v>
      </c>
      <c r="AY442" s="1">
        <v>12.06</v>
      </c>
      <c r="AZ442" s="1">
        <v>1.1020000000000001</v>
      </c>
      <c r="BA442" s="1">
        <v>5.25</v>
      </c>
      <c r="BB442" s="1">
        <v>0.84330000000000005</v>
      </c>
      <c r="BC442" s="1" t="s">
        <v>19</v>
      </c>
      <c r="BD442" s="1">
        <v>11.75</v>
      </c>
      <c r="BE442" s="1">
        <v>12.06</v>
      </c>
      <c r="BF442" s="1">
        <v>1.1279999999999999</v>
      </c>
      <c r="BG442" s="1">
        <v>5.3710000000000004</v>
      </c>
      <c r="BH442" s="1">
        <v>0.82650000000000001</v>
      </c>
      <c r="BI442" s="1" t="s">
        <v>19</v>
      </c>
      <c r="BJ442" s="1">
        <v>11.75</v>
      </c>
      <c r="BK442" s="1">
        <v>12.06</v>
      </c>
      <c r="BL442" s="1">
        <v>2.3250000000000002</v>
      </c>
      <c r="BM442" s="1">
        <v>11.073</v>
      </c>
      <c r="BN442" s="1">
        <v>0.78559999999999997</v>
      </c>
      <c r="BO442" s="1" t="s">
        <v>19</v>
      </c>
      <c r="BP442" s="1">
        <v>11.76</v>
      </c>
      <c r="BQ442" s="1">
        <v>12.07</v>
      </c>
      <c r="BR442" s="1">
        <v>2.29</v>
      </c>
      <c r="BS442" s="1">
        <v>10.904999999999999</v>
      </c>
      <c r="BT442" s="1">
        <v>0.8256</v>
      </c>
      <c r="BU442" s="1" t="s">
        <v>19</v>
      </c>
      <c r="BV442" s="1">
        <v>11.75</v>
      </c>
      <c r="BW442" s="1">
        <v>12.06</v>
      </c>
      <c r="BX442" s="1">
        <v>2.4350000000000001</v>
      </c>
      <c r="BY442" s="1">
        <v>11.593999999999999</v>
      </c>
      <c r="BZ442" s="1">
        <v>0.81030000000000002</v>
      </c>
      <c r="CA442" s="1" t="s">
        <v>19</v>
      </c>
      <c r="CB442" s="1">
        <v>11.75</v>
      </c>
      <c r="CC442" s="1">
        <v>12.06</v>
      </c>
      <c r="CD442" s="1">
        <v>3.4009999999999998</v>
      </c>
      <c r="CE442" s="1">
        <v>16.198</v>
      </c>
      <c r="CF442" s="1">
        <v>0.79610000000000003</v>
      </c>
      <c r="CG442" s="1" t="s">
        <v>19</v>
      </c>
      <c r="CH442" s="1">
        <v>11.75</v>
      </c>
      <c r="CI442" s="1">
        <v>12.06</v>
      </c>
      <c r="CJ442" s="1">
        <v>3.27</v>
      </c>
      <c r="CK442" s="1">
        <v>15.571</v>
      </c>
      <c r="CL442" s="1">
        <v>0.75919999999999999</v>
      </c>
      <c r="CM442" s="1" t="s">
        <v>19</v>
      </c>
      <c r="CN442" s="1">
        <v>11.75</v>
      </c>
      <c r="CO442" s="1">
        <v>12.06</v>
      </c>
      <c r="CP442" s="1">
        <v>3.597</v>
      </c>
      <c r="CQ442" s="1">
        <v>17.129000000000001</v>
      </c>
      <c r="CR442" s="1">
        <v>0.73839999999999995</v>
      </c>
      <c r="CS442" s="1" t="s">
        <v>19</v>
      </c>
    </row>
    <row r="443" spans="1:103" ht="15.75" customHeight="1" x14ac:dyDescent="0.25">
      <c r="A443" s="1" t="s">
        <v>142</v>
      </c>
      <c r="B443" s="1">
        <v>250</v>
      </c>
      <c r="C443" s="1">
        <v>273</v>
      </c>
      <c r="D443" s="1" t="s">
        <v>204</v>
      </c>
      <c r="E443" s="1">
        <v>12.46</v>
      </c>
      <c r="F443" s="1">
        <v>4</v>
      </c>
      <c r="G443" s="1">
        <v>22</v>
      </c>
      <c r="H443" s="1">
        <v>12.5</v>
      </c>
      <c r="I443" s="1">
        <v>12.95</v>
      </c>
      <c r="J443" s="1">
        <v>0.35</v>
      </c>
      <c r="K443" s="1">
        <v>1.589</v>
      </c>
      <c r="L443" s="1">
        <v>0.87949999999999995</v>
      </c>
      <c r="M443" s="1" t="s">
        <v>19</v>
      </c>
      <c r="N443" s="1">
        <v>12.5</v>
      </c>
      <c r="O443" s="1">
        <v>12.94</v>
      </c>
      <c r="P443" s="1">
        <v>0.308</v>
      </c>
      <c r="Q443" s="1">
        <v>1.401</v>
      </c>
      <c r="R443" s="1">
        <v>0.87050000000000005</v>
      </c>
      <c r="S443" s="1" t="s">
        <v>19</v>
      </c>
      <c r="T443" s="1">
        <v>12.5</v>
      </c>
      <c r="U443" s="1">
        <v>12.94</v>
      </c>
      <c r="V443" s="1">
        <v>0.34200000000000003</v>
      </c>
      <c r="W443" s="1">
        <v>1.556</v>
      </c>
      <c r="X443" s="1">
        <v>0.85250000000000004</v>
      </c>
      <c r="Y443" s="1" t="s">
        <v>19</v>
      </c>
      <c r="Z443" s="1">
        <v>12.5</v>
      </c>
      <c r="AA443" s="1">
        <v>12.94</v>
      </c>
      <c r="AB443" s="1">
        <v>0.39200000000000002</v>
      </c>
      <c r="AC443" s="1">
        <v>1.7829999999999999</v>
      </c>
      <c r="AD443" s="1">
        <v>0.89419999999999999</v>
      </c>
      <c r="AE443" s="1" t="s">
        <v>19</v>
      </c>
      <c r="AF443" s="1">
        <v>12.5</v>
      </c>
      <c r="AG443" s="1">
        <v>12.94</v>
      </c>
      <c r="AH443" s="1">
        <v>0.40500000000000003</v>
      </c>
      <c r="AI443" s="1">
        <v>1.8420000000000001</v>
      </c>
      <c r="AJ443" s="1">
        <v>0.88770000000000004</v>
      </c>
      <c r="AK443" s="1" t="s">
        <v>19</v>
      </c>
      <c r="AL443" s="1">
        <v>12.5</v>
      </c>
      <c r="AM443" s="1">
        <v>12.94</v>
      </c>
      <c r="AN443" s="1">
        <v>0.33</v>
      </c>
      <c r="AO443" s="1">
        <v>1.4990000000000001</v>
      </c>
      <c r="AP443" s="1">
        <v>0.85119999999999996</v>
      </c>
      <c r="AQ443" s="1" t="s">
        <v>19</v>
      </c>
      <c r="AR443" s="1">
        <v>12.5</v>
      </c>
      <c r="AS443" s="1">
        <v>12.94</v>
      </c>
      <c r="AT443" s="1">
        <v>1.1279999999999999</v>
      </c>
      <c r="AU443" s="1">
        <v>5.1269999999999998</v>
      </c>
      <c r="AV443" s="1">
        <v>0.87619999999999998</v>
      </c>
      <c r="AW443" s="1" t="s">
        <v>19</v>
      </c>
      <c r="AX443" s="1">
        <v>12.5</v>
      </c>
      <c r="AY443" s="1">
        <v>12.94</v>
      </c>
      <c r="AZ443" s="1">
        <v>1.17</v>
      </c>
      <c r="BA443" s="1">
        <v>5.319</v>
      </c>
      <c r="BB443" s="1">
        <v>0.85329999999999995</v>
      </c>
      <c r="BC443" s="1" t="s">
        <v>19</v>
      </c>
      <c r="BD443" s="1">
        <v>12.5</v>
      </c>
      <c r="BE443" s="1">
        <v>12.95</v>
      </c>
      <c r="BF443" s="1">
        <v>1.0129999999999999</v>
      </c>
      <c r="BG443" s="1">
        <v>4.6059999999999999</v>
      </c>
      <c r="BH443" s="1">
        <v>0.8306</v>
      </c>
      <c r="BI443" s="1" t="s">
        <v>19</v>
      </c>
      <c r="BJ443" s="1">
        <v>12.5</v>
      </c>
      <c r="BK443" s="1">
        <v>12.95</v>
      </c>
      <c r="BL443" s="1">
        <v>2.3079999999999998</v>
      </c>
      <c r="BM443" s="1">
        <v>10.489000000000001</v>
      </c>
      <c r="BN443" s="1">
        <v>0.81179999999999997</v>
      </c>
      <c r="BO443" s="1" t="s">
        <v>19</v>
      </c>
      <c r="BP443" s="1">
        <v>12.5</v>
      </c>
      <c r="BQ443" s="1">
        <v>12.95</v>
      </c>
      <c r="BR443" s="1">
        <v>2.38</v>
      </c>
      <c r="BS443" s="1">
        <v>10.819000000000001</v>
      </c>
      <c r="BT443" s="1">
        <v>0.8206</v>
      </c>
      <c r="BU443" s="1" t="s">
        <v>19</v>
      </c>
      <c r="BV443" s="1">
        <v>12.5</v>
      </c>
      <c r="BW443" s="1">
        <v>12.94</v>
      </c>
      <c r="BX443" s="1">
        <v>2.3690000000000002</v>
      </c>
      <c r="BY443" s="1">
        <v>10.77</v>
      </c>
      <c r="BZ443" s="1">
        <v>0.79159999999999997</v>
      </c>
      <c r="CA443" s="1" t="s">
        <v>19</v>
      </c>
      <c r="CB443" s="1">
        <v>12.5</v>
      </c>
      <c r="CC443" s="1">
        <v>12.95</v>
      </c>
      <c r="CD443" s="1">
        <v>3.3109999999999999</v>
      </c>
      <c r="CE443" s="1">
        <v>15.05</v>
      </c>
      <c r="CF443" s="1">
        <v>0.79690000000000005</v>
      </c>
      <c r="CG443" s="1" t="s">
        <v>19</v>
      </c>
      <c r="CH443" s="1">
        <v>12.5</v>
      </c>
      <c r="CI443" s="1">
        <v>12.94</v>
      </c>
      <c r="CJ443" s="1">
        <v>3.2639999999999998</v>
      </c>
      <c r="CK443" s="1">
        <v>14.837</v>
      </c>
      <c r="CL443" s="1">
        <v>0.78029999999999999</v>
      </c>
      <c r="CM443" s="1" t="s">
        <v>19</v>
      </c>
      <c r="CN443" s="1">
        <v>12.5</v>
      </c>
      <c r="CO443" s="1">
        <v>12.95</v>
      </c>
      <c r="CP443" s="1">
        <v>3.3370000000000002</v>
      </c>
      <c r="CQ443" s="1">
        <v>15.167999999999999</v>
      </c>
      <c r="CR443" s="1">
        <v>0.77590000000000003</v>
      </c>
      <c r="CS443" s="1" t="s">
        <v>19</v>
      </c>
    </row>
    <row r="444" spans="1:103" ht="15.75" customHeight="1" x14ac:dyDescent="0.25">
      <c r="A444" s="1" t="s">
        <v>142</v>
      </c>
      <c r="B444" s="1">
        <v>250</v>
      </c>
      <c r="C444" s="1">
        <v>273</v>
      </c>
      <c r="D444" s="1" t="s">
        <v>204</v>
      </c>
      <c r="E444" s="1">
        <v>12.46</v>
      </c>
      <c r="F444" s="1">
        <v>5</v>
      </c>
      <c r="G444" s="1">
        <v>22</v>
      </c>
      <c r="H444" s="1">
        <v>12.47</v>
      </c>
      <c r="I444" s="1">
        <v>12.83</v>
      </c>
      <c r="J444" s="1">
        <v>0.29899999999999999</v>
      </c>
      <c r="K444" s="1">
        <v>1.359</v>
      </c>
      <c r="L444" s="1">
        <v>0.90380000000000005</v>
      </c>
      <c r="M444" s="1" t="s">
        <v>19</v>
      </c>
      <c r="N444" s="1">
        <v>12.47</v>
      </c>
      <c r="O444" s="1">
        <v>12.83</v>
      </c>
      <c r="P444" s="1">
        <v>0.219</v>
      </c>
      <c r="Q444" s="1">
        <v>0.99399999999999999</v>
      </c>
      <c r="R444" s="1">
        <v>0.89070000000000005</v>
      </c>
      <c r="S444" s="1" t="s">
        <v>19</v>
      </c>
      <c r="T444" s="1">
        <v>12.47</v>
      </c>
      <c r="U444" s="1">
        <v>12.83</v>
      </c>
      <c r="V444" s="1">
        <v>0.23499999999999999</v>
      </c>
      <c r="W444" s="1">
        <v>1.069</v>
      </c>
      <c r="X444" s="1">
        <v>0.86909999999999998</v>
      </c>
      <c r="Y444" s="1" t="s">
        <v>19</v>
      </c>
      <c r="Z444" s="1">
        <v>12.47</v>
      </c>
      <c r="AA444" s="1">
        <v>12.83</v>
      </c>
      <c r="AB444" s="1">
        <v>0.33100000000000002</v>
      </c>
      <c r="AC444" s="1">
        <v>1.5069999999999999</v>
      </c>
      <c r="AD444" s="1">
        <v>0.91749999999999998</v>
      </c>
      <c r="AE444" s="1" t="s">
        <v>19</v>
      </c>
      <c r="AF444" s="1">
        <v>12.47</v>
      </c>
      <c r="AG444" s="1">
        <v>12.83</v>
      </c>
      <c r="AH444" s="1">
        <v>0.39500000000000002</v>
      </c>
      <c r="AI444" s="1">
        <v>1.796</v>
      </c>
      <c r="AJ444" s="1">
        <v>0.90369999999999995</v>
      </c>
      <c r="AK444" s="1" t="s">
        <v>19</v>
      </c>
      <c r="AL444" s="1">
        <v>12.47</v>
      </c>
      <c r="AM444" s="1">
        <v>12.83</v>
      </c>
      <c r="AN444" s="1">
        <v>0.30499999999999999</v>
      </c>
      <c r="AO444" s="1">
        <v>1.3859999999999999</v>
      </c>
      <c r="AP444" s="1">
        <v>0.8569</v>
      </c>
      <c r="AQ444" s="1" t="s">
        <v>19</v>
      </c>
      <c r="AR444" s="1">
        <v>12.47</v>
      </c>
      <c r="AS444" s="1">
        <v>12.82</v>
      </c>
      <c r="AT444" s="1">
        <v>1.093</v>
      </c>
      <c r="AU444" s="1">
        <v>4.9669999999999996</v>
      </c>
      <c r="AV444" s="1">
        <v>0.90090000000000003</v>
      </c>
      <c r="AW444" s="1" t="s">
        <v>19</v>
      </c>
      <c r="AX444" s="1">
        <v>12.47</v>
      </c>
      <c r="AY444" s="1">
        <v>12.83</v>
      </c>
      <c r="AZ444" s="1">
        <v>1.083</v>
      </c>
      <c r="BA444" s="1">
        <v>4.9240000000000004</v>
      </c>
      <c r="BB444" s="1">
        <v>0.86860000000000004</v>
      </c>
      <c r="BC444" s="1" t="s">
        <v>19</v>
      </c>
      <c r="BD444" s="1">
        <v>12.48</v>
      </c>
      <c r="BE444" s="1">
        <v>12.83</v>
      </c>
      <c r="BF444" s="1">
        <v>1.032</v>
      </c>
      <c r="BG444" s="1">
        <v>4.6890000000000001</v>
      </c>
      <c r="BH444" s="1">
        <v>0.85</v>
      </c>
      <c r="BI444" s="1" t="s">
        <v>19</v>
      </c>
      <c r="BJ444" s="1">
        <v>12.48</v>
      </c>
      <c r="BK444" s="1">
        <v>12.83</v>
      </c>
      <c r="BL444" s="1">
        <v>2.3410000000000002</v>
      </c>
      <c r="BM444" s="1">
        <v>10.638999999999999</v>
      </c>
      <c r="BN444" s="1">
        <v>0.83389999999999997</v>
      </c>
      <c r="BO444" s="1" t="s">
        <v>19</v>
      </c>
      <c r="BP444" s="1">
        <v>12.48</v>
      </c>
      <c r="BQ444" s="1">
        <v>12.83</v>
      </c>
      <c r="BR444" s="1">
        <v>2.3849999999999998</v>
      </c>
      <c r="BS444" s="1">
        <v>10.840999999999999</v>
      </c>
      <c r="BT444" s="1">
        <v>0.85409999999999997</v>
      </c>
      <c r="BU444" s="1" t="s">
        <v>19</v>
      </c>
      <c r="BV444" s="1">
        <v>12.47</v>
      </c>
      <c r="BW444" s="1">
        <v>12.83</v>
      </c>
      <c r="BX444" s="1">
        <v>2.3210000000000002</v>
      </c>
      <c r="BY444" s="1">
        <v>10.548</v>
      </c>
      <c r="BZ444" s="1">
        <v>0.81889999999999996</v>
      </c>
      <c r="CA444" s="1" t="s">
        <v>19</v>
      </c>
      <c r="CB444" s="1">
        <v>12.48</v>
      </c>
      <c r="CC444" s="1">
        <v>12.83</v>
      </c>
      <c r="CD444" s="1">
        <v>3.38</v>
      </c>
      <c r="CE444" s="1">
        <v>15.362</v>
      </c>
      <c r="CF444" s="1">
        <v>0.83399999999999996</v>
      </c>
      <c r="CG444" s="1" t="s">
        <v>19</v>
      </c>
      <c r="CH444" s="1">
        <v>12.47</v>
      </c>
      <c r="CI444" s="1">
        <v>12.82</v>
      </c>
      <c r="CJ444" s="1">
        <v>3.2250000000000001</v>
      </c>
      <c r="CK444" s="1">
        <v>14.657</v>
      </c>
      <c r="CL444" s="1">
        <v>0.80259999999999998</v>
      </c>
      <c r="CM444" s="1" t="s">
        <v>19</v>
      </c>
      <c r="CN444" s="1">
        <v>12.47</v>
      </c>
      <c r="CO444" s="1">
        <v>12.83</v>
      </c>
      <c r="CP444" s="1">
        <v>3.2610000000000001</v>
      </c>
      <c r="CQ444" s="1">
        <v>14.821999999999999</v>
      </c>
      <c r="CR444" s="1">
        <v>0.78959999999999997</v>
      </c>
      <c r="CS444" s="1" t="s">
        <v>19</v>
      </c>
    </row>
    <row r="445" spans="1:103" ht="15.75" customHeight="1" x14ac:dyDescent="0.25">
      <c r="A445" s="1" t="s">
        <v>142</v>
      </c>
      <c r="B445" s="1">
        <v>254</v>
      </c>
      <c r="C445" s="1">
        <v>272</v>
      </c>
      <c r="D445" s="1" t="s">
        <v>122</v>
      </c>
      <c r="E445" s="1">
        <v>9.9700000000000006</v>
      </c>
      <c r="F445" s="1">
        <v>3</v>
      </c>
      <c r="G445" s="1">
        <v>17</v>
      </c>
      <c r="H445" s="1">
        <v>10.17</v>
      </c>
      <c r="I445" s="1">
        <v>10.47</v>
      </c>
      <c r="J445" s="1">
        <v>0.32600000000000001</v>
      </c>
      <c r="K445" s="1">
        <v>1.9159999999999999</v>
      </c>
      <c r="L445" s="1">
        <v>0.88829999999999998</v>
      </c>
      <c r="M445" s="1" t="s">
        <v>19</v>
      </c>
      <c r="N445" s="1">
        <v>10.17</v>
      </c>
      <c r="O445" s="1">
        <v>10.47</v>
      </c>
      <c r="P445" s="1">
        <v>0.29299999999999998</v>
      </c>
      <c r="Q445" s="1">
        <v>1.7210000000000001</v>
      </c>
      <c r="R445" s="1">
        <v>0.86409999999999998</v>
      </c>
      <c r="S445" s="1" t="s">
        <v>19</v>
      </c>
      <c r="T445" s="1">
        <v>10.17</v>
      </c>
      <c r="U445" s="1">
        <v>10.47</v>
      </c>
      <c r="V445" s="1">
        <v>0.254</v>
      </c>
      <c r="W445" s="1">
        <v>1.4930000000000001</v>
      </c>
      <c r="X445" s="1">
        <v>0.8649</v>
      </c>
      <c r="Y445" s="1" t="s">
        <v>19</v>
      </c>
      <c r="Z445" s="1">
        <v>10.17</v>
      </c>
      <c r="AA445" s="1">
        <v>10.47</v>
      </c>
      <c r="AB445" s="1">
        <v>0.33800000000000002</v>
      </c>
      <c r="AC445" s="1">
        <v>1.986</v>
      </c>
      <c r="AD445" s="1">
        <v>0.89259999999999995</v>
      </c>
      <c r="AE445" s="1" t="s">
        <v>19</v>
      </c>
      <c r="AF445" s="1">
        <v>10.17</v>
      </c>
      <c r="AG445" s="1">
        <v>10.47</v>
      </c>
      <c r="AH445" s="1">
        <v>0.39700000000000002</v>
      </c>
      <c r="AI445" s="1">
        <v>2.3330000000000002</v>
      </c>
      <c r="AJ445" s="1">
        <v>0.88449999999999995</v>
      </c>
      <c r="AK445" s="1" t="s">
        <v>19</v>
      </c>
      <c r="AL445" s="1">
        <v>10.17</v>
      </c>
      <c r="AM445" s="1">
        <v>10.47</v>
      </c>
      <c r="AN445" s="1">
        <v>0.22600000000000001</v>
      </c>
      <c r="AO445" s="1">
        <v>1.331</v>
      </c>
      <c r="AP445" s="1">
        <v>0.82279999999999998</v>
      </c>
      <c r="AQ445" s="1" t="s">
        <v>19</v>
      </c>
      <c r="AR445" s="1">
        <v>10.17</v>
      </c>
      <c r="AS445" s="1">
        <v>10.47</v>
      </c>
      <c r="AT445" s="1">
        <v>1.036</v>
      </c>
      <c r="AU445" s="1">
        <v>6.0949999999999998</v>
      </c>
      <c r="AV445" s="1">
        <v>0.86099999999999999</v>
      </c>
      <c r="AW445" s="1" t="s">
        <v>19</v>
      </c>
      <c r="AX445" s="1">
        <v>10.17</v>
      </c>
      <c r="AY445" s="1">
        <v>10.47</v>
      </c>
      <c r="AZ445" s="1">
        <v>0.94599999999999995</v>
      </c>
      <c r="BA445" s="1">
        <v>5.5659999999999998</v>
      </c>
      <c r="BB445" s="1">
        <v>0.83909999999999996</v>
      </c>
      <c r="BC445" s="1" t="s">
        <v>19</v>
      </c>
      <c r="BD445" s="1">
        <v>10.17</v>
      </c>
      <c r="BE445" s="1">
        <v>10.47</v>
      </c>
      <c r="BF445" s="1">
        <v>0.96699999999999997</v>
      </c>
      <c r="BG445" s="1">
        <v>5.6870000000000003</v>
      </c>
      <c r="BH445" s="1">
        <v>0.83450000000000002</v>
      </c>
      <c r="BI445" s="1" t="s">
        <v>19</v>
      </c>
      <c r="BJ445" s="1">
        <v>10.18</v>
      </c>
      <c r="BK445" s="1">
        <v>10.47</v>
      </c>
      <c r="BL445" s="1">
        <v>2.0979999999999999</v>
      </c>
      <c r="BM445" s="1">
        <v>12.339</v>
      </c>
      <c r="BN445" s="1">
        <v>0.77090000000000003</v>
      </c>
      <c r="BO445" s="1" t="s">
        <v>19</v>
      </c>
      <c r="BP445" s="1">
        <v>10.17</v>
      </c>
      <c r="BQ445" s="1">
        <v>10.46</v>
      </c>
      <c r="BR445" s="1">
        <v>2.1909999999999998</v>
      </c>
      <c r="BS445" s="1">
        <v>12.887</v>
      </c>
      <c r="BT445" s="1">
        <v>0.8014</v>
      </c>
      <c r="BU445" s="1" t="s">
        <v>19</v>
      </c>
      <c r="BV445" s="1">
        <v>10.17</v>
      </c>
      <c r="BW445" s="1">
        <v>10.47</v>
      </c>
      <c r="BX445" s="1">
        <v>2.1880000000000002</v>
      </c>
      <c r="BY445" s="1">
        <v>12.868</v>
      </c>
      <c r="BZ445" s="1">
        <v>0.80889999999999995</v>
      </c>
      <c r="CA445" s="1" t="s">
        <v>19</v>
      </c>
      <c r="CB445" s="1">
        <v>10.17</v>
      </c>
      <c r="CC445" s="1">
        <v>10.47</v>
      </c>
      <c r="CD445" s="1">
        <v>3.1080000000000001</v>
      </c>
      <c r="CE445" s="1">
        <v>18.283000000000001</v>
      </c>
      <c r="CF445" s="1">
        <v>0.77800000000000002</v>
      </c>
      <c r="CG445" s="1" t="s">
        <v>19</v>
      </c>
      <c r="CH445" s="1">
        <v>10.17</v>
      </c>
      <c r="CI445" s="1">
        <v>10.47</v>
      </c>
      <c r="CJ445" s="1">
        <v>3.093</v>
      </c>
      <c r="CK445" s="1">
        <v>18.193999999999999</v>
      </c>
      <c r="CL445" s="1">
        <v>0.75560000000000005</v>
      </c>
      <c r="CM445" s="1" t="s">
        <v>19</v>
      </c>
      <c r="CN445" s="1">
        <v>10.17</v>
      </c>
      <c r="CO445" s="1">
        <v>10.47</v>
      </c>
      <c r="CP445" s="1">
        <v>3.2160000000000002</v>
      </c>
      <c r="CQ445" s="1">
        <v>18.917999999999999</v>
      </c>
      <c r="CR445" s="1">
        <v>0.77210000000000001</v>
      </c>
      <c r="CS445" s="1" t="s">
        <v>19</v>
      </c>
    </row>
    <row r="446" spans="1:103" ht="15.75" customHeight="1" x14ac:dyDescent="0.25">
      <c r="A446" s="1" t="s">
        <v>142</v>
      </c>
      <c r="B446" s="1">
        <v>255</v>
      </c>
      <c r="C446" s="1">
        <v>267</v>
      </c>
      <c r="D446" s="1" t="s">
        <v>205</v>
      </c>
      <c r="E446" s="1">
        <v>7.88</v>
      </c>
      <c r="F446" s="1">
        <v>3</v>
      </c>
      <c r="G446" s="1">
        <v>11</v>
      </c>
      <c r="H446" s="1">
        <v>7.9</v>
      </c>
      <c r="I446" s="1">
        <v>8.0299999999999994</v>
      </c>
      <c r="J446" s="1">
        <v>0.24</v>
      </c>
      <c r="K446" s="1">
        <v>2.1840000000000002</v>
      </c>
      <c r="L446" s="1">
        <v>0.84319999999999995</v>
      </c>
      <c r="M446" s="1" t="s">
        <v>19</v>
      </c>
      <c r="N446" s="1">
        <v>7.82</v>
      </c>
      <c r="O446" s="1">
        <v>7.97</v>
      </c>
      <c r="P446" s="1">
        <v>0.185</v>
      </c>
      <c r="Q446" s="1">
        <v>1.681</v>
      </c>
      <c r="R446" s="1">
        <v>0.85570000000000002</v>
      </c>
      <c r="S446" s="1" t="s">
        <v>19</v>
      </c>
      <c r="T446" s="1">
        <v>7.81</v>
      </c>
      <c r="U446" s="1">
        <v>7.99</v>
      </c>
      <c r="V446" s="1">
        <v>0.14499999999999999</v>
      </c>
      <c r="W446" s="1">
        <v>1.3149999999999999</v>
      </c>
      <c r="X446" s="1">
        <v>0.85199999999999998</v>
      </c>
      <c r="Y446" s="1" t="s">
        <v>19</v>
      </c>
      <c r="Z446" s="1">
        <v>7.9</v>
      </c>
      <c r="AA446" s="1">
        <v>8.0299999999999994</v>
      </c>
      <c r="AB446" s="1">
        <v>0.14799999999999999</v>
      </c>
      <c r="AC446" s="1">
        <v>1.3440000000000001</v>
      </c>
      <c r="AD446" s="1">
        <v>0.85089999999999999</v>
      </c>
      <c r="AE446" s="1" t="s">
        <v>19</v>
      </c>
      <c r="AF446" s="1">
        <v>7.8</v>
      </c>
      <c r="AG446" s="1">
        <v>7.96</v>
      </c>
      <c r="AH446" s="1">
        <v>0.19600000000000001</v>
      </c>
      <c r="AI446" s="1">
        <v>1.778</v>
      </c>
      <c r="AJ446" s="1">
        <v>0.86270000000000002</v>
      </c>
      <c r="AK446" s="1" t="s">
        <v>19</v>
      </c>
      <c r="AL446" s="1">
        <v>7.75</v>
      </c>
      <c r="AM446" s="1">
        <v>7.95</v>
      </c>
      <c r="AN446" s="1">
        <v>0.17</v>
      </c>
      <c r="AO446" s="1">
        <v>1.5409999999999999</v>
      </c>
      <c r="AP446" s="1">
        <v>0.85350000000000004</v>
      </c>
      <c r="AQ446" s="1" t="s">
        <v>19</v>
      </c>
      <c r="AR446" s="1">
        <v>7.83</v>
      </c>
      <c r="AS446" s="1">
        <v>8</v>
      </c>
      <c r="AT446" s="1">
        <v>0.84499999999999997</v>
      </c>
      <c r="AU446" s="1">
        <v>7.6849999999999996</v>
      </c>
      <c r="AV446" s="1">
        <v>0.80789999999999995</v>
      </c>
      <c r="AW446" s="1" t="s">
        <v>19</v>
      </c>
      <c r="AX446" s="1">
        <v>7.83</v>
      </c>
      <c r="AY446" s="1">
        <v>8.01</v>
      </c>
      <c r="AZ446" s="1">
        <v>0.44500000000000001</v>
      </c>
      <c r="BA446" s="1">
        <v>4.0439999999999996</v>
      </c>
      <c r="BB446" s="1">
        <v>0.83599999999999997</v>
      </c>
      <c r="BC446" s="1" t="s">
        <v>19</v>
      </c>
      <c r="BD446" s="1">
        <v>7.8</v>
      </c>
      <c r="BE446" s="1">
        <v>7.99</v>
      </c>
      <c r="BF446" s="1">
        <v>0.433</v>
      </c>
      <c r="BG446" s="1">
        <v>3.9359999999999999</v>
      </c>
      <c r="BH446" s="1">
        <v>0.82530000000000003</v>
      </c>
      <c r="BI446" s="1" t="s">
        <v>19</v>
      </c>
      <c r="BJ446" s="1">
        <v>7.79</v>
      </c>
      <c r="BK446" s="1">
        <v>7.98</v>
      </c>
      <c r="BL446" s="1">
        <v>1.1060000000000001</v>
      </c>
      <c r="BM446" s="1">
        <v>10.055</v>
      </c>
      <c r="BN446" s="1">
        <v>0.77549999999999997</v>
      </c>
      <c r="BO446" s="1" t="s">
        <v>19</v>
      </c>
      <c r="BP446" s="1">
        <v>7.82</v>
      </c>
      <c r="BQ446" s="1">
        <v>7.97</v>
      </c>
      <c r="BR446" s="1">
        <v>1.2589999999999999</v>
      </c>
      <c r="BS446" s="1">
        <v>11.443</v>
      </c>
      <c r="BT446" s="1">
        <v>0.80269999999999997</v>
      </c>
      <c r="BU446" s="1" t="s">
        <v>19</v>
      </c>
      <c r="BV446" s="1">
        <v>7.81</v>
      </c>
      <c r="BW446" s="1">
        <v>7.99</v>
      </c>
      <c r="BX446" s="1">
        <v>1.2529999999999999</v>
      </c>
      <c r="BY446" s="1">
        <v>11.387</v>
      </c>
      <c r="BZ446" s="1">
        <v>0.8034</v>
      </c>
      <c r="CA446" s="1" t="s">
        <v>19</v>
      </c>
      <c r="CB446" s="1">
        <v>7.9</v>
      </c>
      <c r="CC446" s="1">
        <v>8.0299999999999994</v>
      </c>
      <c r="CD446" s="1">
        <v>2.4969999999999999</v>
      </c>
      <c r="CE446" s="1">
        <v>22.702999999999999</v>
      </c>
      <c r="CF446" s="1">
        <v>0.74029999999999996</v>
      </c>
      <c r="CG446" s="1" t="s">
        <v>19</v>
      </c>
      <c r="CH446" s="1">
        <v>7.79</v>
      </c>
      <c r="CI446" s="1">
        <v>7.99</v>
      </c>
      <c r="CJ446" s="1">
        <v>2.46</v>
      </c>
      <c r="CK446" s="1">
        <v>22.366</v>
      </c>
      <c r="CL446" s="1">
        <v>0.74070000000000003</v>
      </c>
      <c r="CM446" s="1" t="s">
        <v>19</v>
      </c>
      <c r="CN446" s="1">
        <v>7.77</v>
      </c>
      <c r="CO446" s="1">
        <v>7.93</v>
      </c>
      <c r="CP446" s="1">
        <v>2.3780000000000001</v>
      </c>
      <c r="CQ446" s="1">
        <v>21.620999999999999</v>
      </c>
      <c r="CR446" s="1">
        <v>0.79700000000000004</v>
      </c>
      <c r="CS446" s="1" t="s">
        <v>19</v>
      </c>
    </row>
    <row r="447" spans="1:103" ht="15.75" customHeight="1" x14ac:dyDescent="0.25">
      <c r="A447" s="1" t="s">
        <v>142</v>
      </c>
      <c r="B447" s="1">
        <v>255</v>
      </c>
      <c r="C447" s="1">
        <v>270</v>
      </c>
      <c r="D447" s="1" t="s">
        <v>206</v>
      </c>
      <c r="E447" s="1">
        <v>10.34</v>
      </c>
      <c r="F447" s="1">
        <v>4</v>
      </c>
      <c r="G447" s="1">
        <v>14</v>
      </c>
      <c r="H447" s="1">
        <v>10.16</v>
      </c>
      <c r="I447" s="1">
        <v>10.53</v>
      </c>
      <c r="J447" s="1">
        <v>0.13300000000000001</v>
      </c>
      <c r="K447" s="1">
        <v>0.94699999999999995</v>
      </c>
      <c r="L447" s="1">
        <v>0.83340000000000003</v>
      </c>
      <c r="M447" s="1" t="s">
        <v>19</v>
      </c>
      <c r="N447" s="1">
        <v>10.16</v>
      </c>
      <c r="O447" s="1">
        <v>10.53</v>
      </c>
      <c r="P447" s="1">
        <v>0.125</v>
      </c>
      <c r="Q447" s="1">
        <v>0.89600000000000002</v>
      </c>
      <c r="R447" s="1">
        <v>0.80759999999999998</v>
      </c>
      <c r="S447" s="1" t="s">
        <v>19</v>
      </c>
      <c r="T447" s="1">
        <v>10.16</v>
      </c>
      <c r="U447" s="1">
        <v>10.53</v>
      </c>
      <c r="V447" s="1">
        <v>0.13500000000000001</v>
      </c>
      <c r="W447" s="1">
        <v>0.96299999999999997</v>
      </c>
      <c r="X447" s="1">
        <v>0.81820000000000004</v>
      </c>
      <c r="Y447" s="1" t="s">
        <v>19</v>
      </c>
      <c r="Z447" s="1">
        <v>10.16</v>
      </c>
      <c r="AA447" s="1">
        <v>10.53</v>
      </c>
      <c r="AB447" s="1">
        <v>2.8000000000000001E-2</v>
      </c>
      <c r="AC447" s="1">
        <v>0.20300000000000001</v>
      </c>
      <c r="AD447" s="1">
        <v>0.79420000000000002</v>
      </c>
      <c r="AE447" s="1" t="s">
        <v>19</v>
      </c>
      <c r="AF447" s="1">
        <v>10.16</v>
      </c>
      <c r="AG447" s="1">
        <v>10.53</v>
      </c>
      <c r="AH447" s="1">
        <v>0.121</v>
      </c>
      <c r="AI447" s="1">
        <v>0.86499999999999999</v>
      </c>
      <c r="AJ447" s="1">
        <v>0.80569999999999997</v>
      </c>
      <c r="AK447" s="1" t="s">
        <v>19</v>
      </c>
      <c r="AL447" s="1">
        <v>10.16</v>
      </c>
      <c r="AM447" s="1">
        <v>10.52</v>
      </c>
      <c r="AN447" s="1">
        <v>0.126</v>
      </c>
      <c r="AO447" s="1">
        <v>0.89800000000000002</v>
      </c>
      <c r="AP447" s="1">
        <v>0.84689999999999999</v>
      </c>
      <c r="AQ447" s="1" t="s">
        <v>19</v>
      </c>
      <c r="AR447" s="1">
        <v>10.16</v>
      </c>
      <c r="AS447" s="1">
        <v>10.52</v>
      </c>
      <c r="AT447" s="1">
        <v>0.436</v>
      </c>
      <c r="AU447" s="1">
        <v>3.1150000000000002</v>
      </c>
      <c r="AV447" s="1">
        <v>0.83799999999999997</v>
      </c>
      <c r="AW447" s="1" t="s">
        <v>19</v>
      </c>
      <c r="AX447" s="1">
        <v>10.16</v>
      </c>
      <c r="AY447" s="1">
        <v>10.53</v>
      </c>
      <c r="AZ447" s="1">
        <v>0.38600000000000001</v>
      </c>
      <c r="BA447" s="1">
        <v>2.7589999999999999</v>
      </c>
      <c r="BB447" s="1">
        <v>0.83209999999999995</v>
      </c>
      <c r="BC447" s="1" t="s">
        <v>19</v>
      </c>
      <c r="BD447" s="1">
        <v>10.16</v>
      </c>
      <c r="BE447" s="1">
        <v>10.53</v>
      </c>
      <c r="BF447" s="1">
        <v>0.44700000000000001</v>
      </c>
      <c r="BG447" s="1">
        <v>3.1920000000000002</v>
      </c>
      <c r="BH447" s="1">
        <v>0.85029999999999994</v>
      </c>
      <c r="BI447" s="1" t="s">
        <v>19</v>
      </c>
      <c r="BJ447" s="1">
        <v>10.16</v>
      </c>
      <c r="BK447" s="1">
        <v>10.53</v>
      </c>
      <c r="BL447" s="1">
        <v>1.5569999999999999</v>
      </c>
      <c r="BM447" s="1">
        <v>11.122999999999999</v>
      </c>
      <c r="BN447" s="1">
        <v>0.78520000000000001</v>
      </c>
      <c r="BO447" s="1" t="s">
        <v>19</v>
      </c>
      <c r="BP447" s="1">
        <v>10.15</v>
      </c>
      <c r="BQ447" s="1">
        <v>10.52</v>
      </c>
      <c r="BR447" s="1">
        <v>1.645</v>
      </c>
      <c r="BS447" s="1">
        <v>11.752000000000001</v>
      </c>
      <c r="BT447" s="1">
        <v>0.81689999999999996</v>
      </c>
      <c r="BU447" s="1" t="s">
        <v>19</v>
      </c>
      <c r="BV447" s="1">
        <v>10.16</v>
      </c>
      <c r="BW447" s="1">
        <v>10.53</v>
      </c>
      <c r="BX447" s="1">
        <v>1.583</v>
      </c>
      <c r="BY447" s="1">
        <v>11.31</v>
      </c>
      <c r="BZ447" s="1">
        <v>0.82609999999999995</v>
      </c>
      <c r="CA447" s="1" t="s">
        <v>19</v>
      </c>
      <c r="CB447" s="1">
        <v>10.16</v>
      </c>
      <c r="CC447" s="1">
        <v>10.53</v>
      </c>
      <c r="CD447" s="1">
        <v>2.585</v>
      </c>
      <c r="CE447" s="1">
        <v>18.460999999999999</v>
      </c>
      <c r="CF447" s="1">
        <v>0.75460000000000005</v>
      </c>
      <c r="CG447" s="1" t="s">
        <v>19</v>
      </c>
      <c r="CH447" s="1">
        <v>10.15</v>
      </c>
      <c r="CI447" s="1">
        <v>10.52</v>
      </c>
      <c r="CJ447" s="1">
        <v>2.5110000000000001</v>
      </c>
      <c r="CK447" s="1">
        <v>17.934999999999999</v>
      </c>
      <c r="CL447" s="1">
        <v>0.75390000000000001</v>
      </c>
      <c r="CM447" s="1" t="s">
        <v>19</v>
      </c>
      <c r="CN447" s="1">
        <v>10.16</v>
      </c>
      <c r="CO447" s="1">
        <v>10.53</v>
      </c>
      <c r="CP447" s="1">
        <v>2.6949999999999998</v>
      </c>
      <c r="CQ447" s="1">
        <v>19.248000000000001</v>
      </c>
      <c r="CR447" s="1">
        <v>0.76619999999999999</v>
      </c>
      <c r="CS447" s="1" t="s">
        <v>19</v>
      </c>
    </row>
    <row r="448" spans="1:103" ht="15.75" customHeight="1" x14ac:dyDescent="0.25">
      <c r="A448" s="1" t="s">
        <v>142</v>
      </c>
      <c r="B448" s="1">
        <v>255</v>
      </c>
      <c r="C448" s="1">
        <v>272</v>
      </c>
      <c r="D448" s="1" t="s">
        <v>52</v>
      </c>
      <c r="E448" s="1">
        <v>9.89</v>
      </c>
      <c r="F448" s="1">
        <v>4</v>
      </c>
      <c r="G448" s="1">
        <v>16</v>
      </c>
      <c r="H448" s="1">
        <v>10.09</v>
      </c>
      <c r="I448" s="1">
        <v>10.27</v>
      </c>
      <c r="J448" s="1">
        <v>0.21</v>
      </c>
      <c r="K448" s="1">
        <v>1.31</v>
      </c>
      <c r="L448" s="1">
        <v>0.91659999999999997</v>
      </c>
      <c r="M448" s="1" t="s">
        <v>20</v>
      </c>
      <c r="N448" s="1">
        <v>10.09</v>
      </c>
      <c r="O448" s="1">
        <v>10.27</v>
      </c>
      <c r="P448" s="1">
        <v>0.191</v>
      </c>
      <c r="Q448" s="1">
        <v>1.194</v>
      </c>
      <c r="R448" s="1">
        <v>0.92659999999999998</v>
      </c>
      <c r="S448" s="1" t="s">
        <v>20</v>
      </c>
      <c r="T448" s="1">
        <v>10.09</v>
      </c>
      <c r="U448" s="1">
        <v>10.27</v>
      </c>
      <c r="V448" s="1">
        <v>0.22500000000000001</v>
      </c>
      <c r="W448" s="1">
        <v>1.4039999999999999</v>
      </c>
      <c r="X448" s="1">
        <v>0.91110000000000002</v>
      </c>
      <c r="Y448" s="1" t="s">
        <v>20</v>
      </c>
      <c r="Z448" s="1">
        <v>10.09</v>
      </c>
      <c r="AA448" s="1">
        <v>10.27</v>
      </c>
      <c r="AB448" s="1">
        <v>0.27600000000000002</v>
      </c>
      <c r="AC448" s="1">
        <v>1.724</v>
      </c>
      <c r="AD448" s="1">
        <v>0.92390000000000005</v>
      </c>
      <c r="AE448" s="1" t="s">
        <v>20</v>
      </c>
      <c r="AF448" s="1">
        <v>10.09</v>
      </c>
      <c r="AG448" s="1">
        <v>10.27</v>
      </c>
      <c r="AH448" s="1">
        <v>0.30299999999999999</v>
      </c>
      <c r="AI448" s="1">
        <v>1.891</v>
      </c>
      <c r="AJ448" s="1">
        <v>0.92310000000000003</v>
      </c>
      <c r="AK448" s="1" t="s">
        <v>20</v>
      </c>
      <c r="AL448" s="1">
        <v>10.09</v>
      </c>
      <c r="AM448" s="1">
        <v>10.27</v>
      </c>
      <c r="AN448" s="1">
        <v>0.27400000000000002</v>
      </c>
      <c r="AO448" s="1">
        <v>1.7150000000000001</v>
      </c>
      <c r="AP448" s="1">
        <v>0.92530000000000001</v>
      </c>
      <c r="AQ448" s="1" t="s">
        <v>20</v>
      </c>
      <c r="AR448" s="1">
        <v>10.09</v>
      </c>
      <c r="AS448" s="1">
        <v>10.27</v>
      </c>
      <c r="AT448" s="1">
        <v>0.94499999999999995</v>
      </c>
      <c r="AU448" s="1">
        <v>5.9089999999999998</v>
      </c>
      <c r="AV448" s="1">
        <v>0.91449999999999998</v>
      </c>
      <c r="AW448" s="1" t="s">
        <v>20</v>
      </c>
      <c r="AX448" s="1">
        <v>10.09</v>
      </c>
      <c r="AY448" s="1">
        <v>10.27</v>
      </c>
      <c r="AZ448" s="1">
        <v>0.92</v>
      </c>
      <c r="BA448" s="1">
        <v>5.7489999999999997</v>
      </c>
      <c r="BB448" s="1">
        <v>0.91339999999999999</v>
      </c>
      <c r="BC448" s="1" t="s">
        <v>20</v>
      </c>
      <c r="BD448" s="1">
        <v>10.09</v>
      </c>
      <c r="BE448" s="1">
        <v>10.27</v>
      </c>
      <c r="BF448" s="1">
        <v>0.90700000000000003</v>
      </c>
      <c r="BG448" s="1">
        <v>5.6680000000000001</v>
      </c>
      <c r="BH448" s="1">
        <v>0.91180000000000005</v>
      </c>
      <c r="BI448" s="1" t="s">
        <v>20</v>
      </c>
      <c r="BJ448" s="1">
        <v>10.09</v>
      </c>
      <c r="BK448" s="1">
        <v>10.28</v>
      </c>
      <c r="BL448" s="1">
        <v>2.0459999999999998</v>
      </c>
      <c r="BM448" s="1">
        <v>12.786</v>
      </c>
      <c r="BN448" s="1">
        <v>0.87350000000000005</v>
      </c>
      <c r="BO448" s="1" t="s">
        <v>20</v>
      </c>
      <c r="BP448" s="1">
        <v>10.09</v>
      </c>
      <c r="BQ448" s="1">
        <v>10.27</v>
      </c>
      <c r="BR448" s="1">
        <v>2.2829999999999999</v>
      </c>
      <c r="BS448" s="1">
        <v>14.266</v>
      </c>
      <c r="BT448" s="1">
        <v>0.90910000000000002</v>
      </c>
      <c r="BU448" s="1" t="s">
        <v>20</v>
      </c>
      <c r="BV448" s="1">
        <v>10.09</v>
      </c>
      <c r="BW448" s="1">
        <v>10.27</v>
      </c>
      <c r="BX448" s="1">
        <v>2.3359999999999999</v>
      </c>
      <c r="BY448" s="1">
        <v>14.6</v>
      </c>
      <c r="BZ448" s="1">
        <v>0.90620000000000001</v>
      </c>
      <c r="CA448" s="1" t="s">
        <v>19</v>
      </c>
      <c r="CB448" s="1">
        <v>10.09</v>
      </c>
      <c r="CC448" s="1">
        <v>10.27</v>
      </c>
      <c r="CD448" s="1">
        <v>3.3879999999999999</v>
      </c>
      <c r="CE448" s="1">
        <v>21.175999999999998</v>
      </c>
      <c r="CF448" s="1">
        <v>0.89319999999999999</v>
      </c>
      <c r="CG448" s="1" t="s">
        <v>19</v>
      </c>
      <c r="CH448" s="1">
        <v>10.09</v>
      </c>
      <c r="CI448" s="1">
        <v>10.27</v>
      </c>
      <c r="CJ448" s="1">
        <v>2.9020000000000001</v>
      </c>
      <c r="CK448" s="1">
        <v>18.138999999999999</v>
      </c>
      <c r="CL448" s="1">
        <v>0.86029999999999995</v>
      </c>
      <c r="CM448" s="1" t="s">
        <v>19</v>
      </c>
      <c r="CN448" s="1">
        <v>10.09</v>
      </c>
      <c r="CO448" s="1">
        <v>10.27</v>
      </c>
      <c r="CP448" s="1">
        <v>3.2429999999999999</v>
      </c>
      <c r="CQ448" s="1">
        <v>20.268999999999998</v>
      </c>
      <c r="CR448" s="1">
        <v>0.89339999999999997</v>
      </c>
      <c r="CS448" s="1" t="s">
        <v>19</v>
      </c>
    </row>
    <row r="449" spans="1:97" ht="15.75" customHeight="1" x14ac:dyDescent="0.25">
      <c r="A449" s="1" t="s">
        <v>142</v>
      </c>
      <c r="B449" s="1">
        <v>255</v>
      </c>
      <c r="C449" s="1">
        <v>273</v>
      </c>
      <c r="D449" s="1" t="s">
        <v>53</v>
      </c>
      <c r="E449" s="1">
        <v>11.05</v>
      </c>
      <c r="F449" s="1">
        <v>4</v>
      </c>
      <c r="G449" s="1">
        <v>17</v>
      </c>
      <c r="H449" s="1">
        <v>11.2</v>
      </c>
      <c r="I449" s="1">
        <v>11.42</v>
      </c>
      <c r="J449" s="1">
        <v>0.25</v>
      </c>
      <c r="K449" s="1">
        <v>1.472</v>
      </c>
      <c r="L449" s="1">
        <v>0.94530000000000003</v>
      </c>
      <c r="M449" s="1" t="s">
        <v>20</v>
      </c>
      <c r="N449" s="1">
        <v>11.2</v>
      </c>
      <c r="O449" s="1">
        <v>11.42</v>
      </c>
      <c r="P449" s="1">
        <v>0.23400000000000001</v>
      </c>
      <c r="Q449" s="1">
        <v>1.375</v>
      </c>
      <c r="R449" s="1">
        <v>0.92349999999999999</v>
      </c>
      <c r="S449" s="1" t="s">
        <v>20</v>
      </c>
      <c r="T449" s="1">
        <v>11.2</v>
      </c>
      <c r="U449" s="1">
        <v>11.42</v>
      </c>
      <c r="V449" s="1">
        <v>0.23100000000000001</v>
      </c>
      <c r="W449" s="1">
        <v>1.357</v>
      </c>
      <c r="X449" s="1">
        <v>0.93510000000000004</v>
      </c>
      <c r="Y449" s="1" t="s">
        <v>20</v>
      </c>
      <c r="Z449" s="1">
        <v>11.2</v>
      </c>
      <c r="AA449" s="1">
        <v>11.42</v>
      </c>
      <c r="AB449" s="1">
        <v>0.29299999999999998</v>
      </c>
      <c r="AC449" s="1">
        <v>1.724</v>
      </c>
      <c r="AD449" s="1">
        <v>0.94789999999999996</v>
      </c>
      <c r="AE449" s="1" t="s">
        <v>20</v>
      </c>
      <c r="AF449" s="1">
        <v>11.2</v>
      </c>
      <c r="AG449" s="1">
        <v>11.42</v>
      </c>
      <c r="AH449" s="1">
        <v>0.314</v>
      </c>
      <c r="AI449" s="1">
        <v>1.8480000000000001</v>
      </c>
      <c r="AJ449" s="1">
        <v>0.93620000000000003</v>
      </c>
      <c r="AK449" s="1" t="s">
        <v>20</v>
      </c>
      <c r="AL449" s="1">
        <v>11.2</v>
      </c>
      <c r="AM449" s="1">
        <v>11.42</v>
      </c>
      <c r="AN449" s="1">
        <v>0.28599999999999998</v>
      </c>
      <c r="AO449" s="1">
        <v>1.6830000000000001</v>
      </c>
      <c r="AP449" s="1">
        <v>0.92300000000000004</v>
      </c>
      <c r="AQ449" s="1" t="s">
        <v>19</v>
      </c>
      <c r="AR449" s="1">
        <v>11.19</v>
      </c>
      <c r="AS449" s="1">
        <v>11.41</v>
      </c>
      <c r="AT449" s="1">
        <v>0.94199999999999995</v>
      </c>
      <c r="AU449" s="1">
        <v>5.5389999999999997</v>
      </c>
      <c r="AV449" s="1">
        <v>0.9254</v>
      </c>
      <c r="AW449" s="1" t="s">
        <v>20</v>
      </c>
      <c r="AX449" s="1">
        <v>11.2</v>
      </c>
      <c r="AY449" s="1">
        <v>11.42</v>
      </c>
      <c r="AZ449" s="1">
        <v>0.95199999999999996</v>
      </c>
      <c r="BA449" s="1">
        <v>5.5979999999999999</v>
      </c>
      <c r="BB449" s="1">
        <v>0.90280000000000005</v>
      </c>
      <c r="BC449" s="1" t="s">
        <v>19</v>
      </c>
      <c r="BD449" s="1">
        <v>11.2</v>
      </c>
      <c r="BE449" s="1">
        <v>11.42</v>
      </c>
      <c r="BF449" s="1">
        <v>0.98199999999999998</v>
      </c>
      <c r="BG449" s="1">
        <v>5.7770000000000001</v>
      </c>
      <c r="BH449" s="1">
        <v>0.89690000000000003</v>
      </c>
      <c r="BI449" s="1" t="s">
        <v>19</v>
      </c>
      <c r="BJ449" s="1">
        <v>11.2</v>
      </c>
      <c r="BK449" s="1">
        <v>11.42</v>
      </c>
      <c r="BL449" s="1">
        <v>2.1030000000000002</v>
      </c>
      <c r="BM449" s="1">
        <v>12.371</v>
      </c>
      <c r="BN449" s="1">
        <v>0.87529999999999997</v>
      </c>
      <c r="BO449" s="1" t="s">
        <v>19</v>
      </c>
      <c r="BP449" s="1">
        <v>11.19</v>
      </c>
      <c r="BQ449" s="1">
        <v>11.41</v>
      </c>
      <c r="BR449" s="1">
        <v>2.0979999999999999</v>
      </c>
      <c r="BS449" s="1">
        <v>12.337999999999999</v>
      </c>
      <c r="BT449" s="1">
        <v>0.88619999999999999</v>
      </c>
      <c r="BU449" s="1" t="s">
        <v>19</v>
      </c>
      <c r="BV449" s="1">
        <v>11.2</v>
      </c>
      <c r="BW449" s="1">
        <v>11.42</v>
      </c>
      <c r="BX449" s="1">
        <v>2.266</v>
      </c>
      <c r="BY449" s="1">
        <v>13.33</v>
      </c>
      <c r="BZ449" s="1">
        <v>0.90549999999999997</v>
      </c>
      <c r="CA449" s="1" t="s">
        <v>19</v>
      </c>
      <c r="CB449" s="1">
        <v>11.2</v>
      </c>
      <c r="CC449" s="1">
        <v>11.42</v>
      </c>
      <c r="CD449" s="1">
        <v>3.0720000000000001</v>
      </c>
      <c r="CE449" s="1">
        <v>18.068000000000001</v>
      </c>
      <c r="CF449" s="1">
        <v>0.87680000000000002</v>
      </c>
      <c r="CG449" s="1" t="s">
        <v>19</v>
      </c>
      <c r="CH449" s="1">
        <v>11.2</v>
      </c>
      <c r="CI449" s="1">
        <v>11.41</v>
      </c>
      <c r="CJ449" s="1">
        <v>2.9489999999999998</v>
      </c>
      <c r="CK449" s="1">
        <v>17.346</v>
      </c>
      <c r="CL449" s="1">
        <v>0.86219999999999997</v>
      </c>
      <c r="CM449" s="1" t="s">
        <v>19</v>
      </c>
      <c r="CN449" s="1">
        <v>11.2</v>
      </c>
      <c r="CO449" s="1">
        <v>11.42</v>
      </c>
      <c r="CP449" s="1">
        <v>3.2290000000000001</v>
      </c>
      <c r="CQ449" s="1">
        <v>18.994</v>
      </c>
      <c r="CR449" s="1">
        <v>0.86929999999999996</v>
      </c>
      <c r="CS449" s="1" t="s">
        <v>19</v>
      </c>
    </row>
    <row r="450" spans="1:97" ht="15.75" customHeight="1" x14ac:dyDescent="0.25">
      <c r="A450" s="1" t="s">
        <v>142</v>
      </c>
      <c r="B450" s="1">
        <v>256</v>
      </c>
      <c r="C450" s="1">
        <v>272</v>
      </c>
      <c r="D450" s="1" t="s">
        <v>123</v>
      </c>
      <c r="E450" s="1">
        <v>8.42</v>
      </c>
      <c r="F450" s="1">
        <v>4</v>
      </c>
      <c r="G450" s="1">
        <v>15</v>
      </c>
      <c r="H450" s="1">
        <v>8.52</v>
      </c>
      <c r="I450" s="1">
        <v>8.86</v>
      </c>
      <c r="J450" s="1">
        <v>0.216</v>
      </c>
      <c r="K450" s="1">
        <v>1.4390000000000001</v>
      </c>
      <c r="L450" s="1">
        <v>0.76029999999999998</v>
      </c>
      <c r="M450" s="1" t="s">
        <v>19</v>
      </c>
      <c r="N450" s="1">
        <v>8.52</v>
      </c>
      <c r="O450" s="1">
        <v>8.86</v>
      </c>
      <c r="P450" s="1">
        <v>0.17899999999999999</v>
      </c>
      <c r="Q450" s="1">
        <v>1.196</v>
      </c>
      <c r="R450" s="1">
        <v>0.62009999999999998</v>
      </c>
      <c r="S450" s="1" t="s">
        <v>19</v>
      </c>
      <c r="T450" s="1">
        <v>8.52</v>
      </c>
      <c r="U450" s="1">
        <v>8.86</v>
      </c>
      <c r="V450" s="1">
        <v>0.20100000000000001</v>
      </c>
      <c r="W450" s="1">
        <v>1.3380000000000001</v>
      </c>
      <c r="X450" s="1">
        <v>0.64459999999999995</v>
      </c>
      <c r="Y450" s="1" t="s">
        <v>19</v>
      </c>
      <c r="Z450" s="1">
        <v>8.52</v>
      </c>
      <c r="AA450" s="1">
        <v>8.86</v>
      </c>
      <c r="AB450" s="1">
        <v>0.315</v>
      </c>
      <c r="AC450" s="1">
        <v>2.0990000000000002</v>
      </c>
      <c r="AD450" s="1">
        <v>0.7409</v>
      </c>
      <c r="AE450" s="1" t="s">
        <v>19</v>
      </c>
      <c r="AF450" s="1">
        <v>8.52</v>
      </c>
      <c r="AG450" s="1">
        <v>8.86</v>
      </c>
      <c r="AH450" s="1">
        <v>0.35399999999999998</v>
      </c>
      <c r="AI450" s="1">
        <v>2.3570000000000002</v>
      </c>
      <c r="AJ450" s="1">
        <v>0.65820000000000001</v>
      </c>
      <c r="AK450" s="1" t="s">
        <v>19</v>
      </c>
      <c r="AL450" s="1">
        <v>8.52</v>
      </c>
      <c r="AM450" s="1">
        <v>8.86</v>
      </c>
      <c r="AN450" s="1">
        <v>0.33100000000000002</v>
      </c>
      <c r="AO450" s="1">
        <v>2.2090000000000001</v>
      </c>
      <c r="AP450" s="1">
        <v>0.54330000000000001</v>
      </c>
      <c r="AQ450" s="1" t="s">
        <v>19</v>
      </c>
      <c r="AR450" s="1">
        <v>8.52</v>
      </c>
      <c r="AS450" s="1">
        <v>8.86</v>
      </c>
      <c r="AT450" s="1">
        <v>0.80900000000000005</v>
      </c>
      <c r="AU450" s="1">
        <v>5.391</v>
      </c>
      <c r="AV450" s="1">
        <v>0.70340000000000003</v>
      </c>
      <c r="AW450" s="1" t="s">
        <v>19</v>
      </c>
      <c r="AX450" s="1">
        <v>8.52</v>
      </c>
      <c r="AY450" s="1">
        <v>8.86</v>
      </c>
      <c r="AZ450" s="1">
        <v>0.84099999999999997</v>
      </c>
      <c r="BA450" s="1">
        <v>5.6050000000000004</v>
      </c>
      <c r="BB450" s="1">
        <v>0.60299999999999998</v>
      </c>
      <c r="BC450" s="1" t="s">
        <v>19</v>
      </c>
      <c r="BD450" s="1">
        <v>8.52</v>
      </c>
      <c r="BE450" s="1">
        <v>8.86</v>
      </c>
      <c r="BF450" s="1">
        <v>0.82299999999999995</v>
      </c>
      <c r="BG450" s="1">
        <v>5.4859999999999998</v>
      </c>
      <c r="BH450" s="1">
        <v>0.56830000000000003</v>
      </c>
      <c r="BI450" s="1" t="s">
        <v>19</v>
      </c>
      <c r="BJ450" s="1">
        <v>8.41</v>
      </c>
      <c r="BK450" s="1">
        <v>8.7100000000000009</v>
      </c>
      <c r="BL450" s="1">
        <v>1.675</v>
      </c>
      <c r="BM450" s="1">
        <v>11.166</v>
      </c>
      <c r="BN450" s="1">
        <v>0.76880000000000004</v>
      </c>
      <c r="BO450" s="1" t="s">
        <v>19</v>
      </c>
      <c r="BP450" s="1">
        <v>8.52</v>
      </c>
      <c r="BQ450" s="1">
        <v>8.86</v>
      </c>
      <c r="BR450" s="1">
        <v>1.7929999999999999</v>
      </c>
      <c r="BS450" s="1">
        <v>11.954000000000001</v>
      </c>
      <c r="BT450" s="1">
        <v>0.58919999999999995</v>
      </c>
      <c r="BU450" s="1" t="s">
        <v>19</v>
      </c>
      <c r="BV450" s="1">
        <v>8.52</v>
      </c>
      <c r="BW450" s="1">
        <v>8.86</v>
      </c>
      <c r="BX450" s="1">
        <v>1.8340000000000001</v>
      </c>
      <c r="BY450" s="1">
        <v>12.225</v>
      </c>
      <c r="BZ450" s="1">
        <v>0.60209999999999997</v>
      </c>
      <c r="CA450" s="1" t="s">
        <v>19</v>
      </c>
      <c r="CB450" s="1">
        <v>8.52</v>
      </c>
      <c r="CC450" s="1">
        <v>8.86</v>
      </c>
      <c r="CD450" s="1">
        <v>2.5449999999999999</v>
      </c>
      <c r="CE450" s="1">
        <v>16.965</v>
      </c>
      <c r="CF450" s="1">
        <v>0.66059999999999997</v>
      </c>
      <c r="CG450" s="1" t="s">
        <v>19</v>
      </c>
      <c r="CH450" s="1">
        <v>8.52</v>
      </c>
      <c r="CI450" s="1">
        <v>8.86</v>
      </c>
      <c r="CJ450" s="1">
        <v>2.4289999999999998</v>
      </c>
      <c r="CK450" s="1">
        <v>16.196000000000002</v>
      </c>
      <c r="CL450" s="1">
        <v>0.56059999999999999</v>
      </c>
      <c r="CM450" s="1" t="s">
        <v>19</v>
      </c>
      <c r="CN450" s="1">
        <v>8.52</v>
      </c>
      <c r="CO450" s="1">
        <v>8.86</v>
      </c>
      <c r="CP450" s="1">
        <v>2.5950000000000002</v>
      </c>
      <c r="CQ450" s="1">
        <v>17.297999999999998</v>
      </c>
      <c r="CR450" s="1">
        <v>0.52880000000000005</v>
      </c>
      <c r="CS450" s="1" t="s">
        <v>19</v>
      </c>
    </row>
    <row r="451" spans="1:97" ht="15.75" customHeight="1" x14ac:dyDescent="0.25">
      <c r="A451" s="1" t="s">
        <v>142</v>
      </c>
      <c r="B451" s="1">
        <v>258</v>
      </c>
      <c r="C451" s="1">
        <v>272</v>
      </c>
      <c r="D451" s="1" t="s">
        <v>207</v>
      </c>
      <c r="E451" s="1">
        <v>7.61</v>
      </c>
      <c r="F451" s="1">
        <v>4</v>
      </c>
      <c r="G451" s="1">
        <v>13</v>
      </c>
      <c r="H451" s="1">
        <v>7.83</v>
      </c>
      <c r="I451" s="1">
        <v>8.11</v>
      </c>
      <c r="J451" s="1">
        <v>0.252</v>
      </c>
      <c r="K451" s="1">
        <v>1.9350000000000001</v>
      </c>
      <c r="L451" s="1">
        <v>0.87609999999999999</v>
      </c>
      <c r="M451" s="1" t="s">
        <v>19</v>
      </c>
      <c r="N451" s="1">
        <v>7.83</v>
      </c>
      <c r="O451" s="1">
        <v>8.11</v>
      </c>
      <c r="P451" s="1">
        <v>0.253</v>
      </c>
      <c r="Q451" s="1">
        <v>1.946</v>
      </c>
      <c r="R451" s="1">
        <v>0.86399999999999999</v>
      </c>
      <c r="S451" s="1" t="s">
        <v>19</v>
      </c>
      <c r="T451" s="1">
        <v>7.83</v>
      </c>
      <c r="U451" s="1">
        <v>8.11</v>
      </c>
      <c r="V451" s="1">
        <v>0.22600000000000001</v>
      </c>
      <c r="W451" s="1">
        <v>1.742</v>
      </c>
      <c r="X451" s="1">
        <v>0.88880000000000003</v>
      </c>
      <c r="Y451" s="1" t="s">
        <v>19</v>
      </c>
      <c r="Z451" s="1">
        <v>7.83</v>
      </c>
      <c r="AA451" s="1">
        <v>8.11</v>
      </c>
      <c r="AB451" s="1">
        <v>0.24399999999999999</v>
      </c>
      <c r="AC451" s="1">
        <v>1.881</v>
      </c>
      <c r="AD451" s="1">
        <v>0.89249999999999996</v>
      </c>
      <c r="AE451" s="1" t="s">
        <v>19</v>
      </c>
      <c r="AF451" s="1">
        <v>7.83</v>
      </c>
      <c r="AG451" s="1">
        <v>8.11</v>
      </c>
      <c r="AH451" s="1">
        <v>0.29099999999999998</v>
      </c>
      <c r="AI451" s="1">
        <v>2.2389999999999999</v>
      </c>
      <c r="AJ451" s="1">
        <v>0.88570000000000004</v>
      </c>
      <c r="AK451" s="1" t="s">
        <v>19</v>
      </c>
      <c r="AL451" s="1">
        <v>7.83</v>
      </c>
      <c r="AM451" s="1">
        <v>8.11</v>
      </c>
      <c r="AN451" s="1">
        <v>0.28799999999999998</v>
      </c>
      <c r="AO451" s="1">
        <v>2.218</v>
      </c>
      <c r="AP451" s="1">
        <v>0.86699999999999999</v>
      </c>
      <c r="AQ451" s="1" t="s">
        <v>19</v>
      </c>
      <c r="AR451" s="1">
        <v>7.83</v>
      </c>
      <c r="AS451" s="1">
        <v>8.11</v>
      </c>
      <c r="AT451" s="1">
        <v>0.81799999999999995</v>
      </c>
      <c r="AU451" s="1">
        <v>6.2889999999999997</v>
      </c>
      <c r="AV451" s="1">
        <v>0.85680000000000001</v>
      </c>
      <c r="AW451" s="1" t="s">
        <v>19</v>
      </c>
      <c r="AX451" s="1">
        <v>7.83</v>
      </c>
      <c r="AY451" s="1">
        <v>8.11</v>
      </c>
      <c r="AZ451" s="1">
        <v>0.76</v>
      </c>
      <c r="BA451" s="1">
        <v>5.8440000000000003</v>
      </c>
      <c r="BB451" s="1">
        <v>0.87039999999999995</v>
      </c>
      <c r="BC451" s="1" t="s">
        <v>19</v>
      </c>
      <c r="BD451" s="1">
        <v>7.83</v>
      </c>
      <c r="BE451" s="1">
        <v>8.11</v>
      </c>
      <c r="BF451" s="1">
        <v>0.83299999999999996</v>
      </c>
      <c r="BG451" s="1">
        <v>6.4089999999999998</v>
      </c>
      <c r="BH451" s="1">
        <v>0.85829999999999995</v>
      </c>
      <c r="BI451" s="1" t="s">
        <v>19</v>
      </c>
      <c r="BJ451" s="1">
        <v>7.83</v>
      </c>
      <c r="BK451" s="1">
        <v>8.1</v>
      </c>
      <c r="BL451" s="1">
        <v>1.478</v>
      </c>
      <c r="BM451" s="1">
        <v>11.367000000000001</v>
      </c>
      <c r="BN451" s="1">
        <v>0.8115</v>
      </c>
      <c r="BO451" s="1" t="s">
        <v>19</v>
      </c>
      <c r="BP451" s="1">
        <v>7.83</v>
      </c>
      <c r="BQ451" s="1">
        <v>8.11</v>
      </c>
      <c r="BR451" s="1">
        <v>1.492</v>
      </c>
      <c r="BS451" s="1">
        <v>11.478</v>
      </c>
      <c r="BT451" s="1">
        <v>0.83240000000000003</v>
      </c>
      <c r="BU451" s="1" t="s">
        <v>19</v>
      </c>
      <c r="BV451" s="1">
        <v>7.83</v>
      </c>
      <c r="BW451" s="1">
        <v>8.11</v>
      </c>
      <c r="BX451" s="1">
        <v>1.4419999999999999</v>
      </c>
      <c r="BY451" s="1">
        <v>11.092000000000001</v>
      </c>
      <c r="BZ451" s="1">
        <v>0.85980000000000001</v>
      </c>
      <c r="CA451" s="1" t="s">
        <v>19</v>
      </c>
      <c r="CB451" s="1">
        <v>7.83</v>
      </c>
      <c r="CC451" s="1">
        <v>8.11</v>
      </c>
      <c r="CD451" s="1">
        <v>2.2080000000000002</v>
      </c>
      <c r="CE451" s="1">
        <v>16.984999999999999</v>
      </c>
      <c r="CF451" s="1">
        <v>0.80800000000000005</v>
      </c>
      <c r="CG451" s="1" t="s">
        <v>19</v>
      </c>
      <c r="CH451" s="1">
        <v>7.84</v>
      </c>
      <c r="CI451" s="1">
        <v>8</v>
      </c>
      <c r="CJ451" s="1">
        <v>2.9289999999999998</v>
      </c>
      <c r="CK451" s="1">
        <v>22.533999999999999</v>
      </c>
      <c r="CL451" s="1">
        <v>0.83840000000000003</v>
      </c>
      <c r="CM451" s="1" t="s">
        <v>19</v>
      </c>
      <c r="CN451" s="1">
        <v>7.83</v>
      </c>
      <c r="CO451" s="1">
        <v>8.11</v>
      </c>
      <c r="CP451" s="1">
        <v>2.0910000000000002</v>
      </c>
      <c r="CQ451" s="1">
        <v>16.085000000000001</v>
      </c>
      <c r="CR451" s="1">
        <v>0.80369999999999997</v>
      </c>
      <c r="CS451" s="1" t="s">
        <v>19</v>
      </c>
    </row>
    <row r="452" spans="1:97" ht="15.75" customHeight="1" x14ac:dyDescent="0.25">
      <c r="A452" s="1" t="s">
        <v>142</v>
      </c>
      <c r="B452" s="1">
        <v>258</v>
      </c>
      <c r="C452" s="1">
        <v>273</v>
      </c>
      <c r="D452" s="1" t="s">
        <v>208</v>
      </c>
      <c r="E452" s="1">
        <v>9.51</v>
      </c>
      <c r="F452" s="1">
        <v>4</v>
      </c>
      <c r="G452" s="1">
        <v>14</v>
      </c>
      <c r="H452" s="1">
        <v>9.48</v>
      </c>
      <c r="I452" s="1">
        <v>9.5</v>
      </c>
      <c r="J452" s="1">
        <v>0.20200000000000001</v>
      </c>
      <c r="K452" s="1">
        <v>1.446</v>
      </c>
      <c r="L452" s="1">
        <v>0.85529999999999995</v>
      </c>
      <c r="M452" s="1" t="s">
        <v>19</v>
      </c>
      <c r="N452" s="1">
        <v>9.48</v>
      </c>
      <c r="O452" s="1">
        <v>9.5</v>
      </c>
      <c r="P452" s="1">
        <v>0.187</v>
      </c>
      <c r="Q452" s="1">
        <v>1.337</v>
      </c>
      <c r="R452" s="1">
        <v>0.87009999999999998</v>
      </c>
      <c r="S452" s="1" t="s">
        <v>19</v>
      </c>
      <c r="T452" s="1">
        <v>9.48</v>
      </c>
      <c r="U452" s="1">
        <v>9.5</v>
      </c>
      <c r="V452" s="1">
        <v>0.27600000000000002</v>
      </c>
      <c r="W452" s="1">
        <v>1.9730000000000001</v>
      </c>
      <c r="X452" s="1">
        <v>0.89849999999999997</v>
      </c>
      <c r="Y452" s="1" t="s">
        <v>19</v>
      </c>
      <c r="Z452" s="1">
        <v>9.48</v>
      </c>
      <c r="AA452" s="1">
        <v>9.5</v>
      </c>
      <c r="AB452" s="1">
        <v>0.26700000000000002</v>
      </c>
      <c r="AC452" s="1">
        <v>1.905</v>
      </c>
      <c r="AD452" s="1">
        <v>0.89429999999999998</v>
      </c>
      <c r="AE452" s="1" t="s">
        <v>19</v>
      </c>
      <c r="AF452" s="1">
        <v>9.48</v>
      </c>
      <c r="AG452" s="1">
        <v>9.5</v>
      </c>
      <c r="AH452" s="1">
        <v>0.312</v>
      </c>
      <c r="AI452" s="1">
        <v>2.2280000000000002</v>
      </c>
      <c r="AJ452" s="1">
        <v>0.90229999999999999</v>
      </c>
      <c r="AK452" s="1" t="s">
        <v>19</v>
      </c>
      <c r="AL452" s="1">
        <v>9.48</v>
      </c>
      <c r="AM452" s="1">
        <v>9.5</v>
      </c>
      <c r="AN452" s="1">
        <v>0.28599999999999998</v>
      </c>
      <c r="AO452" s="1">
        <v>2.0430000000000001</v>
      </c>
      <c r="AP452" s="1">
        <v>0.90139999999999998</v>
      </c>
      <c r="AQ452" s="1" t="s">
        <v>19</v>
      </c>
      <c r="AR452" s="1">
        <v>9.48</v>
      </c>
      <c r="AS452" s="1">
        <v>9.5</v>
      </c>
      <c r="AT452" s="1">
        <v>0.83699999999999997</v>
      </c>
      <c r="AU452" s="1">
        <v>5.98</v>
      </c>
      <c r="AV452" s="1">
        <v>0.88200000000000001</v>
      </c>
      <c r="AW452" s="1" t="s">
        <v>19</v>
      </c>
      <c r="AX452" s="1">
        <v>9.48</v>
      </c>
      <c r="AY452" s="1">
        <v>9.5</v>
      </c>
      <c r="AZ452" s="1">
        <v>0.78</v>
      </c>
      <c r="BA452" s="1">
        <v>5.5679999999999996</v>
      </c>
      <c r="BB452" s="1">
        <v>0.88600000000000001</v>
      </c>
      <c r="BC452" s="1" t="s">
        <v>19</v>
      </c>
      <c r="BD452" s="1">
        <v>9.48</v>
      </c>
      <c r="BE452" s="1">
        <v>9.5</v>
      </c>
      <c r="BF452" s="1">
        <v>0.745</v>
      </c>
      <c r="BG452" s="1">
        <v>5.3239999999999998</v>
      </c>
      <c r="BH452" s="1">
        <v>0.88870000000000005</v>
      </c>
      <c r="BI452" s="1" t="s">
        <v>19</v>
      </c>
      <c r="BJ452" s="1">
        <v>9.48</v>
      </c>
      <c r="BK452" s="1">
        <v>9.5</v>
      </c>
      <c r="BL452" s="1">
        <v>1.4830000000000001</v>
      </c>
      <c r="BM452" s="1">
        <v>10.595000000000001</v>
      </c>
      <c r="BN452" s="1">
        <v>0.84830000000000005</v>
      </c>
      <c r="BO452" s="1" t="s">
        <v>19</v>
      </c>
      <c r="BP452" s="1">
        <v>9.48</v>
      </c>
      <c r="BQ452" s="1">
        <v>9.5</v>
      </c>
      <c r="BR452" s="1">
        <v>1.5669999999999999</v>
      </c>
      <c r="BS452" s="1">
        <v>11.194000000000001</v>
      </c>
      <c r="BT452" s="1">
        <v>0.84650000000000003</v>
      </c>
      <c r="BU452" s="1" t="s">
        <v>19</v>
      </c>
      <c r="BV452" s="1">
        <v>9.48</v>
      </c>
      <c r="BW452" s="1">
        <v>9.5</v>
      </c>
      <c r="BX452" s="1">
        <v>1.774</v>
      </c>
      <c r="BY452" s="1">
        <v>12.67</v>
      </c>
      <c r="BZ452" s="1">
        <v>0.87070000000000003</v>
      </c>
      <c r="CA452" s="1" t="s">
        <v>19</v>
      </c>
      <c r="CB452" s="1">
        <v>9.48</v>
      </c>
      <c r="CC452" s="1">
        <v>9.5</v>
      </c>
      <c r="CD452" s="1">
        <v>2.5099999999999998</v>
      </c>
      <c r="CE452" s="1">
        <v>17.928999999999998</v>
      </c>
      <c r="CF452" s="1">
        <v>0.79800000000000004</v>
      </c>
      <c r="CG452" s="1" t="s">
        <v>19</v>
      </c>
      <c r="CH452" s="1">
        <v>9.4700000000000006</v>
      </c>
      <c r="CI452" s="1">
        <v>9.5</v>
      </c>
      <c r="CJ452" s="1">
        <v>2.4249999999999998</v>
      </c>
      <c r="CK452" s="1">
        <v>17.323</v>
      </c>
      <c r="CL452" s="1">
        <v>0.87039999999999995</v>
      </c>
      <c r="CM452" s="1" t="s">
        <v>19</v>
      </c>
      <c r="CN452" s="1">
        <v>9.48</v>
      </c>
      <c r="CO452" s="1">
        <v>9.5</v>
      </c>
      <c r="CP452" s="1">
        <v>2.3860000000000001</v>
      </c>
      <c r="CQ452" s="1">
        <v>17.045999999999999</v>
      </c>
      <c r="CR452" s="1">
        <v>0.85229999999999995</v>
      </c>
      <c r="CS452" s="1" t="s">
        <v>19</v>
      </c>
    </row>
    <row r="453" spans="1:97" ht="15.75" customHeight="1" x14ac:dyDescent="0.25">
      <c r="A453" s="1" t="s">
        <v>142</v>
      </c>
      <c r="B453" s="1">
        <v>268</v>
      </c>
      <c r="C453" s="1">
        <v>273</v>
      </c>
      <c r="D453" s="1" t="s">
        <v>124</v>
      </c>
      <c r="E453" s="1">
        <v>9.65</v>
      </c>
      <c r="F453" s="1">
        <v>2</v>
      </c>
      <c r="G453" s="1">
        <v>4</v>
      </c>
      <c r="H453" s="1">
        <v>9.94</v>
      </c>
      <c r="I453" s="1">
        <v>10.199999999999999</v>
      </c>
      <c r="J453" s="1">
        <v>0.161</v>
      </c>
      <c r="K453" s="1">
        <v>4.0209999999999999</v>
      </c>
      <c r="L453" s="1">
        <v>0.91779999999999995</v>
      </c>
      <c r="M453" s="1" t="s">
        <v>19</v>
      </c>
      <c r="N453" s="1">
        <v>9.94</v>
      </c>
      <c r="O453" s="1">
        <v>10.199999999999999</v>
      </c>
      <c r="P453" s="1">
        <v>0.108</v>
      </c>
      <c r="Q453" s="1">
        <v>2.7109999999999999</v>
      </c>
      <c r="R453" s="1">
        <v>0.90600000000000003</v>
      </c>
      <c r="S453" s="1" t="s">
        <v>19</v>
      </c>
      <c r="T453" s="1">
        <v>9.94</v>
      </c>
      <c r="U453" s="1">
        <v>10.199999999999999</v>
      </c>
      <c r="V453" s="1">
        <v>0.124</v>
      </c>
      <c r="W453" s="1">
        <v>3.0910000000000002</v>
      </c>
      <c r="X453" s="1">
        <v>0.91559999999999997</v>
      </c>
      <c r="Y453" s="1" t="s">
        <v>19</v>
      </c>
      <c r="Z453" s="1">
        <v>9.94</v>
      </c>
      <c r="AA453" s="1">
        <v>10.199999999999999</v>
      </c>
      <c r="AB453" s="1">
        <v>0.20300000000000001</v>
      </c>
      <c r="AC453" s="1">
        <v>5.0789999999999997</v>
      </c>
      <c r="AD453" s="1">
        <v>0.92830000000000001</v>
      </c>
      <c r="AE453" s="1" t="s">
        <v>19</v>
      </c>
      <c r="AF453" s="1">
        <v>9.94</v>
      </c>
      <c r="AG453" s="1">
        <v>10.199999999999999</v>
      </c>
      <c r="AH453" s="1">
        <v>0.25900000000000001</v>
      </c>
      <c r="AI453" s="1">
        <v>6.4649999999999999</v>
      </c>
      <c r="AJ453" s="1">
        <v>0.93879999999999997</v>
      </c>
      <c r="AK453" s="1" t="s">
        <v>19</v>
      </c>
      <c r="AL453" s="1">
        <v>9.94</v>
      </c>
      <c r="AM453" s="1">
        <v>10.199999999999999</v>
      </c>
      <c r="AN453" s="1">
        <v>0.21099999999999999</v>
      </c>
      <c r="AO453" s="1">
        <v>5.2670000000000003</v>
      </c>
      <c r="AP453" s="1">
        <v>0.88519999999999999</v>
      </c>
      <c r="AQ453" s="1" t="s">
        <v>19</v>
      </c>
      <c r="AR453" s="1">
        <v>9.94</v>
      </c>
      <c r="AS453" s="1">
        <v>10.199999999999999</v>
      </c>
      <c r="AT453" s="1">
        <v>0.70599999999999996</v>
      </c>
      <c r="AU453" s="1">
        <v>17.661000000000001</v>
      </c>
      <c r="AV453" s="1">
        <v>0.90400000000000003</v>
      </c>
      <c r="AW453" s="1" t="s">
        <v>19</v>
      </c>
      <c r="AX453" s="1">
        <v>9.94</v>
      </c>
      <c r="AY453" s="1">
        <v>10.199999999999999</v>
      </c>
      <c r="AZ453" s="1">
        <v>0.64700000000000002</v>
      </c>
      <c r="BA453" s="1">
        <v>16.163</v>
      </c>
      <c r="BB453" s="1">
        <v>0.89480000000000004</v>
      </c>
      <c r="BC453" s="1" t="s">
        <v>19</v>
      </c>
      <c r="BD453" s="1">
        <v>9.94</v>
      </c>
      <c r="BE453" s="1">
        <v>10.199999999999999</v>
      </c>
      <c r="BF453" s="1">
        <v>0.64700000000000002</v>
      </c>
      <c r="BG453" s="1">
        <v>16.181999999999999</v>
      </c>
      <c r="BH453" s="1">
        <v>0.83850000000000002</v>
      </c>
      <c r="BI453" s="1" t="s">
        <v>19</v>
      </c>
      <c r="BJ453" s="1">
        <v>9.94</v>
      </c>
      <c r="BK453" s="1">
        <v>10.199999999999999</v>
      </c>
      <c r="BL453" s="1">
        <v>1.1719999999999999</v>
      </c>
      <c r="BM453" s="1">
        <v>29.305</v>
      </c>
      <c r="BN453" s="1">
        <v>0.77929999999999999</v>
      </c>
      <c r="BO453" s="1" t="s">
        <v>19</v>
      </c>
      <c r="BP453" s="1">
        <v>9.94</v>
      </c>
      <c r="BQ453" s="1">
        <v>10.199999999999999</v>
      </c>
      <c r="BR453" s="1">
        <v>1.105</v>
      </c>
      <c r="BS453" s="1">
        <v>27.619</v>
      </c>
      <c r="BT453" s="1">
        <v>0.83689999999999998</v>
      </c>
      <c r="BU453" s="1" t="s">
        <v>19</v>
      </c>
      <c r="BV453" s="1">
        <v>9.94</v>
      </c>
      <c r="BW453" s="1">
        <v>10.199999999999999</v>
      </c>
      <c r="BX453" s="1">
        <v>1.1970000000000001</v>
      </c>
      <c r="BY453" s="1">
        <v>29.927</v>
      </c>
      <c r="BZ453" s="1">
        <v>0.83230000000000004</v>
      </c>
      <c r="CA453" s="1" t="s">
        <v>19</v>
      </c>
      <c r="CB453" s="1">
        <v>9.94</v>
      </c>
      <c r="CC453" s="1">
        <v>10.199999999999999</v>
      </c>
      <c r="CD453" s="1">
        <v>1.409</v>
      </c>
      <c r="CE453" s="1">
        <v>35.225000000000001</v>
      </c>
      <c r="CF453" s="1">
        <v>0.83409999999999995</v>
      </c>
      <c r="CG453" s="1" t="s">
        <v>19</v>
      </c>
      <c r="CH453" s="1">
        <v>9.94</v>
      </c>
      <c r="CI453" s="1">
        <v>10.199999999999999</v>
      </c>
      <c r="CJ453" s="1">
        <v>1.2030000000000001</v>
      </c>
      <c r="CK453" s="1">
        <v>30.065000000000001</v>
      </c>
      <c r="CL453" s="1">
        <v>0.80330000000000001</v>
      </c>
      <c r="CM453" s="1" t="s">
        <v>19</v>
      </c>
      <c r="CN453" s="1">
        <v>9.94</v>
      </c>
      <c r="CO453" s="1">
        <v>10.199999999999999</v>
      </c>
      <c r="CP453" s="1">
        <v>1.3220000000000001</v>
      </c>
      <c r="CQ453" s="1">
        <v>33.052999999999997</v>
      </c>
      <c r="CR453" s="1">
        <v>0.82389999999999997</v>
      </c>
      <c r="CS453" s="1" t="s">
        <v>19</v>
      </c>
    </row>
    <row r="454" spans="1:97" ht="15.75" customHeight="1" x14ac:dyDescent="0.25">
      <c r="A454" s="1" t="s">
        <v>142</v>
      </c>
      <c r="B454" s="1">
        <v>273</v>
      </c>
      <c r="C454" s="1">
        <v>287</v>
      </c>
      <c r="D454" s="1" t="s">
        <v>125</v>
      </c>
      <c r="E454" s="1">
        <v>11.14</v>
      </c>
      <c r="F454" s="1">
        <v>4</v>
      </c>
      <c r="G454" s="1">
        <v>13</v>
      </c>
      <c r="H454" s="1">
        <v>11.33</v>
      </c>
      <c r="I454" s="1">
        <v>11.64</v>
      </c>
      <c r="J454" s="1">
        <v>0.17799999999999999</v>
      </c>
      <c r="K454" s="1">
        <v>1.367</v>
      </c>
      <c r="L454" s="1">
        <v>0.94030000000000002</v>
      </c>
      <c r="M454" s="1" t="s">
        <v>20</v>
      </c>
      <c r="N454" s="1">
        <v>11.33</v>
      </c>
      <c r="O454" s="1">
        <v>11.64</v>
      </c>
      <c r="P454" s="1">
        <v>0.19</v>
      </c>
      <c r="Q454" s="1">
        <v>1.462</v>
      </c>
      <c r="R454" s="1">
        <v>0.93440000000000001</v>
      </c>
      <c r="S454" s="1" t="s">
        <v>20</v>
      </c>
      <c r="T454" s="1">
        <v>11.33</v>
      </c>
      <c r="U454" s="1">
        <v>11.64</v>
      </c>
      <c r="V454" s="1">
        <v>0.218</v>
      </c>
      <c r="W454" s="1">
        <v>1.679</v>
      </c>
      <c r="X454" s="1">
        <v>0.93500000000000005</v>
      </c>
      <c r="Y454" s="1" t="s">
        <v>20</v>
      </c>
      <c r="Z454" s="1">
        <v>11.33</v>
      </c>
      <c r="AA454" s="1">
        <v>11.64</v>
      </c>
      <c r="AB454" s="1">
        <v>0.17</v>
      </c>
      <c r="AC454" s="1">
        <v>1.3080000000000001</v>
      </c>
      <c r="AD454" s="1">
        <v>0.93069999999999997</v>
      </c>
      <c r="AE454" s="1" t="s">
        <v>20</v>
      </c>
      <c r="AF454" s="1">
        <v>11.33</v>
      </c>
      <c r="AG454" s="1">
        <v>11.64</v>
      </c>
      <c r="AH454" s="1">
        <v>0.23899999999999999</v>
      </c>
      <c r="AI454" s="1">
        <v>1.8380000000000001</v>
      </c>
      <c r="AJ454" s="1">
        <v>0.92900000000000005</v>
      </c>
      <c r="AK454" s="1" t="s">
        <v>20</v>
      </c>
      <c r="AL454" s="1">
        <v>11.33</v>
      </c>
      <c r="AM454" s="1">
        <v>11.64</v>
      </c>
      <c r="AN454" s="1">
        <v>0.218</v>
      </c>
      <c r="AO454" s="1">
        <v>1.681</v>
      </c>
      <c r="AP454" s="1">
        <v>0.93269999999999997</v>
      </c>
      <c r="AQ454" s="1" t="s">
        <v>20</v>
      </c>
      <c r="AR454" s="1">
        <v>11.33</v>
      </c>
      <c r="AS454" s="1">
        <v>11.64</v>
      </c>
      <c r="AT454" s="1">
        <v>0.46500000000000002</v>
      </c>
      <c r="AU454" s="1">
        <v>3.5760000000000001</v>
      </c>
      <c r="AV454" s="1">
        <v>0.90820000000000001</v>
      </c>
      <c r="AW454" s="1" t="s">
        <v>20</v>
      </c>
      <c r="AX454" s="1">
        <v>11.33</v>
      </c>
      <c r="AY454" s="1">
        <v>11.64</v>
      </c>
      <c r="AZ454" s="1">
        <v>0.504</v>
      </c>
      <c r="BA454" s="1">
        <v>3.8759999999999999</v>
      </c>
      <c r="BB454" s="1">
        <v>0.92200000000000004</v>
      </c>
      <c r="BC454" s="1" t="s">
        <v>20</v>
      </c>
      <c r="BD454" s="1">
        <v>11.33</v>
      </c>
      <c r="BE454" s="1">
        <v>11.64</v>
      </c>
      <c r="BF454" s="1">
        <v>0.47199999999999998</v>
      </c>
      <c r="BG454" s="1">
        <v>3.629</v>
      </c>
      <c r="BH454" s="1">
        <v>0.88959999999999995</v>
      </c>
      <c r="BI454" s="1" t="s">
        <v>20</v>
      </c>
      <c r="BJ454" s="1">
        <v>11.33</v>
      </c>
      <c r="BK454" s="1">
        <v>11.65</v>
      </c>
      <c r="BL454" s="1">
        <v>1.141</v>
      </c>
      <c r="BM454" s="1">
        <v>8.7810000000000006</v>
      </c>
      <c r="BN454" s="1">
        <v>0.92869999999999997</v>
      </c>
      <c r="BO454" s="1" t="s">
        <v>20</v>
      </c>
      <c r="BP454" s="1">
        <v>11.33</v>
      </c>
      <c r="BQ454" s="1">
        <v>11.65</v>
      </c>
      <c r="BR454" s="1">
        <v>1.1319999999999999</v>
      </c>
      <c r="BS454" s="1">
        <v>8.7110000000000003</v>
      </c>
      <c r="BT454" s="1">
        <v>0.96020000000000005</v>
      </c>
      <c r="BU454" s="1" t="s">
        <v>20</v>
      </c>
      <c r="BV454" s="1">
        <v>11.33</v>
      </c>
      <c r="BW454" s="1">
        <v>11.64</v>
      </c>
      <c r="BX454" s="1">
        <v>1.141</v>
      </c>
      <c r="BY454" s="1">
        <v>8.7780000000000005</v>
      </c>
      <c r="BZ454" s="1">
        <v>0.93659999999999999</v>
      </c>
      <c r="CA454" s="1" t="s">
        <v>20</v>
      </c>
      <c r="CB454" s="1">
        <v>11.33</v>
      </c>
      <c r="CC454" s="1">
        <v>11.64</v>
      </c>
      <c r="CD454" s="1">
        <v>1.87</v>
      </c>
      <c r="CE454" s="1">
        <v>14.382999999999999</v>
      </c>
      <c r="CF454" s="1">
        <v>0.9516</v>
      </c>
      <c r="CG454" s="1" t="s">
        <v>20</v>
      </c>
      <c r="CH454" s="1">
        <v>11.33</v>
      </c>
      <c r="CI454" s="1">
        <v>11.64</v>
      </c>
      <c r="CJ454" s="1">
        <v>1.7529999999999999</v>
      </c>
      <c r="CK454" s="1">
        <v>13.483000000000001</v>
      </c>
      <c r="CL454" s="1">
        <v>0.95299999999999996</v>
      </c>
      <c r="CM454" s="1" t="s">
        <v>20</v>
      </c>
      <c r="CN454" s="1">
        <v>11.33</v>
      </c>
      <c r="CO454" s="1">
        <v>11.64</v>
      </c>
      <c r="CP454" s="1">
        <v>1.823</v>
      </c>
      <c r="CQ454" s="1">
        <v>14.02</v>
      </c>
      <c r="CR454" s="1">
        <v>0.95399999999999996</v>
      </c>
      <c r="CS454" s="1" t="s">
        <v>20</v>
      </c>
    </row>
    <row r="455" spans="1:97" ht="15.75" customHeight="1" x14ac:dyDescent="0.25">
      <c r="A455" s="1" t="s">
        <v>142</v>
      </c>
      <c r="B455" s="1">
        <v>273</v>
      </c>
      <c r="C455" s="1">
        <v>288</v>
      </c>
      <c r="D455" s="1" t="s">
        <v>54</v>
      </c>
      <c r="E455" s="1">
        <v>12.1</v>
      </c>
      <c r="F455" s="1">
        <v>3</v>
      </c>
      <c r="G455" s="1">
        <v>14</v>
      </c>
      <c r="H455" s="1">
        <v>12.11</v>
      </c>
      <c r="I455" s="1">
        <v>12.55</v>
      </c>
      <c r="J455" s="1">
        <v>0.19400000000000001</v>
      </c>
      <c r="K455" s="1">
        <v>1.389</v>
      </c>
      <c r="L455" s="1">
        <v>0.93579999999999997</v>
      </c>
      <c r="M455" s="1" t="s">
        <v>20</v>
      </c>
      <c r="N455" s="1">
        <v>12.11</v>
      </c>
      <c r="O455" s="1">
        <v>12.55</v>
      </c>
      <c r="P455" s="1">
        <v>0.214</v>
      </c>
      <c r="Q455" s="1">
        <v>1.5249999999999999</v>
      </c>
      <c r="R455" s="1">
        <v>0.93610000000000004</v>
      </c>
      <c r="S455" s="1" t="s">
        <v>20</v>
      </c>
      <c r="T455" s="1">
        <v>12.11</v>
      </c>
      <c r="U455" s="1">
        <v>12.55</v>
      </c>
      <c r="V455" s="1">
        <v>0.19400000000000001</v>
      </c>
      <c r="W455" s="1">
        <v>1.3859999999999999</v>
      </c>
      <c r="X455" s="1">
        <v>0.93569999999999998</v>
      </c>
      <c r="Y455" s="1" t="s">
        <v>20</v>
      </c>
      <c r="Z455" s="1">
        <v>12.11</v>
      </c>
      <c r="AA455" s="1">
        <v>12.55</v>
      </c>
      <c r="AB455" s="1">
        <v>0.22900000000000001</v>
      </c>
      <c r="AC455" s="1">
        <v>1.633</v>
      </c>
      <c r="AD455" s="1">
        <v>0.91830000000000001</v>
      </c>
      <c r="AE455" s="1" t="s">
        <v>20</v>
      </c>
      <c r="AF455" s="1">
        <v>12.11</v>
      </c>
      <c r="AG455" s="1">
        <v>12.55</v>
      </c>
      <c r="AH455" s="1">
        <v>0.25700000000000001</v>
      </c>
      <c r="AI455" s="1">
        <v>1.839</v>
      </c>
      <c r="AJ455" s="1">
        <v>0.93100000000000005</v>
      </c>
      <c r="AK455" s="1" t="s">
        <v>20</v>
      </c>
      <c r="AL455" s="1">
        <v>12.11</v>
      </c>
      <c r="AM455" s="1">
        <v>12.55</v>
      </c>
      <c r="AN455" s="1">
        <v>0.22700000000000001</v>
      </c>
      <c r="AO455" s="1">
        <v>1.621</v>
      </c>
      <c r="AP455" s="1">
        <v>0.92349999999999999</v>
      </c>
      <c r="AQ455" s="1" t="s">
        <v>20</v>
      </c>
      <c r="AR455" s="1">
        <v>12.11</v>
      </c>
      <c r="AS455" s="1">
        <v>12.55</v>
      </c>
      <c r="AT455" s="1">
        <v>0.54500000000000004</v>
      </c>
      <c r="AU455" s="1">
        <v>3.8940000000000001</v>
      </c>
      <c r="AV455" s="1">
        <v>0.93820000000000003</v>
      </c>
      <c r="AW455" s="1" t="s">
        <v>20</v>
      </c>
      <c r="AX455" s="1">
        <v>12.11</v>
      </c>
      <c r="AY455" s="1">
        <v>12.55</v>
      </c>
      <c r="AZ455" s="1">
        <v>0.495</v>
      </c>
      <c r="BA455" s="1">
        <v>3.5390000000000001</v>
      </c>
      <c r="BB455" s="1">
        <v>0.92630000000000001</v>
      </c>
      <c r="BC455" s="1" t="s">
        <v>20</v>
      </c>
      <c r="BD455" s="1">
        <v>12.11</v>
      </c>
      <c r="BE455" s="1">
        <v>12.55</v>
      </c>
      <c r="BF455" s="1">
        <v>0.496</v>
      </c>
      <c r="BG455" s="1">
        <v>3.5459999999999998</v>
      </c>
      <c r="BH455" s="1">
        <v>0.92069999999999996</v>
      </c>
      <c r="BI455" s="1" t="s">
        <v>20</v>
      </c>
      <c r="BJ455" s="1">
        <v>12.12</v>
      </c>
      <c r="BK455" s="1">
        <v>12.55</v>
      </c>
      <c r="BL455" s="1">
        <v>1.161</v>
      </c>
      <c r="BM455" s="1">
        <v>8.2899999999999991</v>
      </c>
      <c r="BN455" s="1">
        <v>0.91390000000000005</v>
      </c>
      <c r="BO455" s="1" t="s">
        <v>19</v>
      </c>
      <c r="BP455" s="1">
        <v>12.12</v>
      </c>
      <c r="BQ455" s="1">
        <v>12.55</v>
      </c>
      <c r="BR455" s="1">
        <v>1.1970000000000001</v>
      </c>
      <c r="BS455" s="1">
        <v>8.5530000000000008</v>
      </c>
      <c r="BT455" s="1">
        <v>0.92500000000000004</v>
      </c>
      <c r="BU455" s="1" t="s">
        <v>20</v>
      </c>
      <c r="BV455" s="1">
        <v>12.11</v>
      </c>
      <c r="BW455" s="1">
        <v>12.55</v>
      </c>
      <c r="BX455" s="1">
        <v>1.1180000000000001</v>
      </c>
      <c r="BY455" s="1">
        <v>7.9829999999999997</v>
      </c>
      <c r="BZ455" s="1">
        <v>0.92610000000000003</v>
      </c>
      <c r="CA455" s="1" t="s">
        <v>20</v>
      </c>
      <c r="CB455" s="1">
        <v>12.11</v>
      </c>
      <c r="CC455" s="1">
        <v>12.55</v>
      </c>
      <c r="CD455" s="1">
        <v>1.837</v>
      </c>
      <c r="CE455" s="1">
        <v>13.122</v>
      </c>
      <c r="CF455" s="1">
        <v>0.93810000000000004</v>
      </c>
      <c r="CG455" s="1" t="s">
        <v>20</v>
      </c>
      <c r="CH455" s="1">
        <v>12.11</v>
      </c>
      <c r="CI455" s="1">
        <v>12.55</v>
      </c>
      <c r="CJ455" s="1">
        <v>1.702</v>
      </c>
      <c r="CK455" s="1">
        <v>12.157</v>
      </c>
      <c r="CL455" s="1">
        <v>0.92200000000000004</v>
      </c>
      <c r="CM455" s="1" t="s">
        <v>20</v>
      </c>
      <c r="CN455" s="1">
        <v>12.11</v>
      </c>
      <c r="CO455" s="1">
        <v>12.55</v>
      </c>
      <c r="CP455" s="1">
        <v>1.7969999999999999</v>
      </c>
      <c r="CQ455" s="1">
        <v>12.835000000000001</v>
      </c>
      <c r="CR455" s="1">
        <v>0.93379999999999996</v>
      </c>
      <c r="CS455" s="1" t="s">
        <v>20</v>
      </c>
    </row>
    <row r="456" spans="1:97" ht="15.75" customHeight="1" x14ac:dyDescent="0.25">
      <c r="A456" s="1" t="s">
        <v>142</v>
      </c>
      <c r="B456" s="1">
        <v>274</v>
      </c>
      <c r="C456" s="1">
        <v>288</v>
      </c>
      <c r="D456" s="1" t="s">
        <v>126</v>
      </c>
      <c r="E456" s="1">
        <v>11.14</v>
      </c>
      <c r="F456" s="1">
        <v>3</v>
      </c>
      <c r="G456" s="1">
        <v>13</v>
      </c>
      <c r="H456" s="1">
        <v>11.38</v>
      </c>
      <c r="I456" s="1">
        <v>11.64</v>
      </c>
      <c r="J456" s="1">
        <v>0.17899999999999999</v>
      </c>
      <c r="K456" s="1">
        <v>1.3779999999999999</v>
      </c>
      <c r="L456" s="1">
        <v>0.89349999999999996</v>
      </c>
      <c r="M456" s="1" t="s">
        <v>19</v>
      </c>
      <c r="N456" s="1">
        <v>11.38</v>
      </c>
      <c r="O456" s="1">
        <v>11.64</v>
      </c>
      <c r="P456" s="1">
        <v>0.17100000000000001</v>
      </c>
      <c r="Q456" s="1">
        <v>1.3149999999999999</v>
      </c>
      <c r="R456" s="1">
        <v>0.86890000000000001</v>
      </c>
      <c r="S456" s="1" t="s">
        <v>19</v>
      </c>
      <c r="T456" s="1">
        <v>11.38</v>
      </c>
      <c r="U456" s="1">
        <v>11.64</v>
      </c>
      <c r="V456" s="1">
        <v>0.17100000000000001</v>
      </c>
      <c r="W456" s="1">
        <v>1.3169999999999999</v>
      </c>
      <c r="X456" s="1">
        <v>0.87029999999999996</v>
      </c>
      <c r="Y456" s="1" t="s">
        <v>19</v>
      </c>
      <c r="Z456" s="1">
        <v>11.38</v>
      </c>
      <c r="AA456" s="1">
        <v>11.64</v>
      </c>
      <c r="AB456" s="1">
        <v>0.23499999999999999</v>
      </c>
      <c r="AC456" s="1">
        <v>1.8089999999999999</v>
      </c>
      <c r="AD456" s="1">
        <v>0.87350000000000005</v>
      </c>
      <c r="AE456" s="1" t="s">
        <v>19</v>
      </c>
      <c r="AF456" s="1">
        <v>11.38</v>
      </c>
      <c r="AG456" s="1">
        <v>11.64</v>
      </c>
      <c r="AH456" s="1">
        <v>0.255</v>
      </c>
      <c r="AI456" s="1">
        <v>1.9610000000000001</v>
      </c>
      <c r="AJ456" s="1">
        <v>0.84989999999999999</v>
      </c>
      <c r="AK456" s="1" t="s">
        <v>19</v>
      </c>
      <c r="AL456" s="1">
        <v>11.38</v>
      </c>
      <c r="AM456" s="1">
        <v>11.64</v>
      </c>
      <c r="AN456" s="1">
        <v>0.21099999999999999</v>
      </c>
      <c r="AO456" s="1">
        <v>1.62</v>
      </c>
      <c r="AP456" s="1">
        <v>0.83530000000000004</v>
      </c>
      <c r="AQ456" s="1" t="s">
        <v>19</v>
      </c>
      <c r="AR456" s="1">
        <v>11.38</v>
      </c>
      <c r="AS456" s="1">
        <v>11.64</v>
      </c>
      <c r="AT456" s="1">
        <v>0.42199999999999999</v>
      </c>
      <c r="AU456" s="1">
        <v>3.246</v>
      </c>
      <c r="AV456" s="1">
        <v>0.88439999999999996</v>
      </c>
      <c r="AW456" s="1" t="s">
        <v>19</v>
      </c>
      <c r="AX456" s="1">
        <v>11.38</v>
      </c>
      <c r="AY456" s="1">
        <v>11.64</v>
      </c>
      <c r="AZ456" s="1">
        <v>0.47</v>
      </c>
      <c r="BA456" s="1">
        <v>3.617</v>
      </c>
      <c r="BB456" s="1">
        <v>0.85629999999999995</v>
      </c>
      <c r="BC456" s="1" t="s">
        <v>19</v>
      </c>
      <c r="BD456" s="1">
        <v>11.38</v>
      </c>
      <c r="BE456" s="1">
        <v>11.64</v>
      </c>
      <c r="BF456" s="1">
        <v>0.42499999999999999</v>
      </c>
      <c r="BG456" s="1">
        <v>3.266</v>
      </c>
      <c r="BH456" s="1">
        <v>0.86470000000000002</v>
      </c>
      <c r="BI456" s="1" t="s">
        <v>19</v>
      </c>
      <c r="BJ456" s="1">
        <v>11.38</v>
      </c>
      <c r="BK456" s="1">
        <v>11.65</v>
      </c>
      <c r="BL456" s="1">
        <v>1.127</v>
      </c>
      <c r="BM456" s="1">
        <v>8.6660000000000004</v>
      </c>
      <c r="BN456" s="1">
        <v>0.84330000000000005</v>
      </c>
      <c r="BO456" s="1" t="s">
        <v>19</v>
      </c>
      <c r="BP456" s="1">
        <v>11.38</v>
      </c>
      <c r="BQ456" s="1">
        <v>11.65</v>
      </c>
      <c r="BR456" s="1">
        <v>1.1160000000000001</v>
      </c>
      <c r="BS456" s="1">
        <v>8.5820000000000007</v>
      </c>
      <c r="BT456" s="1">
        <v>0.85860000000000003</v>
      </c>
      <c r="BU456" s="1" t="s">
        <v>19</v>
      </c>
      <c r="BV456" s="1">
        <v>11.38</v>
      </c>
      <c r="BW456" s="1">
        <v>11.64</v>
      </c>
      <c r="BX456" s="1">
        <v>1.1160000000000001</v>
      </c>
      <c r="BY456" s="1">
        <v>8.5839999999999996</v>
      </c>
      <c r="BZ456" s="1">
        <v>0.87409999999999999</v>
      </c>
      <c r="CA456" s="1" t="s">
        <v>19</v>
      </c>
      <c r="CB456" s="1">
        <v>11.38</v>
      </c>
      <c r="CC456" s="1">
        <v>11.64</v>
      </c>
      <c r="CD456" s="1">
        <v>1.881</v>
      </c>
      <c r="CE456" s="1">
        <v>14.473000000000001</v>
      </c>
      <c r="CF456" s="1">
        <v>0.89429999999999998</v>
      </c>
      <c r="CG456" s="1" t="s">
        <v>19</v>
      </c>
      <c r="CH456" s="1">
        <v>11.38</v>
      </c>
      <c r="CI456" s="1">
        <v>11.64</v>
      </c>
      <c r="CJ456" s="1">
        <v>1.7270000000000001</v>
      </c>
      <c r="CK456" s="1">
        <v>13.281000000000001</v>
      </c>
      <c r="CL456" s="1">
        <v>0.87919999999999998</v>
      </c>
      <c r="CM456" s="1" t="s">
        <v>19</v>
      </c>
      <c r="CN456" s="1">
        <v>11.38</v>
      </c>
      <c r="CO456" s="1">
        <v>11.64</v>
      </c>
      <c r="CP456" s="1">
        <v>1.8049999999999999</v>
      </c>
      <c r="CQ456" s="1">
        <v>13.887</v>
      </c>
      <c r="CR456" s="1">
        <v>0.87480000000000002</v>
      </c>
      <c r="CS456" s="1" t="s">
        <v>19</v>
      </c>
    </row>
    <row r="457" spans="1:97" ht="15.75" customHeight="1" x14ac:dyDescent="0.25">
      <c r="A457" s="1" t="s">
        <v>142</v>
      </c>
      <c r="B457" s="1">
        <v>274</v>
      </c>
      <c r="C457" s="1">
        <v>288</v>
      </c>
      <c r="D457" s="1" t="s">
        <v>126</v>
      </c>
      <c r="E457" s="1">
        <v>11.14</v>
      </c>
      <c r="F457" s="1">
        <v>4</v>
      </c>
      <c r="G457" s="1">
        <v>13</v>
      </c>
      <c r="H457" s="1">
        <v>11.33</v>
      </c>
      <c r="I457" s="1">
        <v>11.64</v>
      </c>
      <c r="J457" s="1">
        <v>0.17799999999999999</v>
      </c>
      <c r="K457" s="1">
        <v>1.367</v>
      </c>
      <c r="L457" s="1">
        <v>0.94030000000000002</v>
      </c>
      <c r="M457" s="1" t="s">
        <v>20</v>
      </c>
      <c r="N457" s="1">
        <v>11.33</v>
      </c>
      <c r="O457" s="1">
        <v>11.64</v>
      </c>
      <c r="P457" s="1">
        <v>0.19</v>
      </c>
      <c r="Q457" s="1">
        <v>1.462</v>
      </c>
      <c r="R457" s="1">
        <v>0.93440000000000001</v>
      </c>
      <c r="S457" s="1" t="s">
        <v>20</v>
      </c>
      <c r="T457" s="1">
        <v>11.33</v>
      </c>
      <c r="U457" s="1">
        <v>11.64</v>
      </c>
      <c r="V457" s="1">
        <v>0.218</v>
      </c>
      <c r="W457" s="1">
        <v>1.679</v>
      </c>
      <c r="X457" s="1">
        <v>0.93500000000000005</v>
      </c>
      <c r="Y457" s="1" t="s">
        <v>20</v>
      </c>
      <c r="Z457" s="1">
        <v>11.33</v>
      </c>
      <c r="AA457" s="1">
        <v>11.64</v>
      </c>
      <c r="AB457" s="1">
        <v>0.17</v>
      </c>
      <c r="AC457" s="1">
        <v>1.3080000000000001</v>
      </c>
      <c r="AD457" s="1">
        <v>0.93069999999999997</v>
      </c>
      <c r="AE457" s="1" t="s">
        <v>20</v>
      </c>
      <c r="AF457" s="1">
        <v>11.33</v>
      </c>
      <c r="AG457" s="1">
        <v>11.64</v>
      </c>
      <c r="AH457" s="1">
        <v>0.23899999999999999</v>
      </c>
      <c r="AI457" s="1">
        <v>1.8380000000000001</v>
      </c>
      <c r="AJ457" s="1">
        <v>0.92900000000000005</v>
      </c>
      <c r="AK457" s="1" t="s">
        <v>20</v>
      </c>
      <c r="AL457" s="1">
        <v>11.33</v>
      </c>
      <c r="AM457" s="1">
        <v>11.64</v>
      </c>
      <c r="AN457" s="1">
        <v>0.218</v>
      </c>
      <c r="AO457" s="1">
        <v>1.681</v>
      </c>
      <c r="AP457" s="1">
        <v>0.93269999999999997</v>
      </c>
      <c r="AQ457" s="1" t="s">
        <v>20</v>
      </c>
      <c r="AR457" s="1">
        <v>11.33</v>
      </c>
      <c r="AS457" s="1">
        <v>11.64</v>
      </c>
      <c r="AT457" s="1">
        <v>0.46500000000000002</v>
      </c>
      <c r="AU457" s="1">
        <v>3.5760000000000001</v>
      </c>
      <c r="AV457" s="1">
        <v>0.90820000000000001</v>
      </c>
      <c r="AW457" s="1" t="s">
        <v>20</v>
      </c>
      <c r="AX457" s="1">
        <v>11.33</v>
      </c>
      <c r="AY457" s="1">
        <v>11.64</v>
      </c>
      <c r="AZ457" s="1">
        <v>0.504</v>
      </c>
      <c r="BA457" s="1">
        <v>3.8759999999999999</v>
      </c>
      <c r="BB457" s="1">
        <v>0.92200000000000004</v>
      </c>
      <c r="BC457" s="1" t="s">
        <v>20</v>
      </c>
      <c r="BD457" s="1">
        <v>11.33</v>
      </c>
      <c r="BE457" s="1">
        <v>11.64</v>
      </c>
      <c r="BF457" s="1">
        <v>0.47199999999999998</v>
      </c>
      <c r="BG457" s="1">
        <v>3.629</v>
      </c>
      <c r="BH457" s="1">
        <v>0.88959999999999995</v>
      </c>
      <c r="BI457" s="1" t="s">
        <v>20</v>
      </c>
      <c r="BJ457" s="1">
        <v>11.33</v>
      </c>
      <c r="BK457" s="1">
        <v>11.65</v>
      </c>
      <c r="BL457" s="1">
        <v>1.141</v>
      </c>
      <c r="BM457" s="1">
        <v>8.7810000000000006</v>
      </c>
      <c r="BN457" s="1">
        <v>0.92869999999999997</v>
      </c>
      <c r="BO457" s="1" t="s">
        <v>20</v>
      </c>
      <c r="BP457" s="1">
        <v>11.33</v>
      </c>
      <c r="BQ457" s="1">
        <v>11.65</v>
      </c>
      <c r="BR457" s="1">
        <v>1.1319999999999999</v>
      </c>
      <c r="BS457" s="1">
        <v>8.7110000000000003</v>
      </c>
      <c r="BT457" s="1">
        <v>0.96020000000000005</v>
      </c>
      <c r="BU457" s="1" t="s">
        <v>20</v>
      </c>
      <c r="BV457" s="1">
        <v>11.33</v>
      </c>
      <c r="BW457" s="1">
        <v>11.64</v>
      </c>
      <c r="BX457" s="1">
        <v>1.141</v>
      </c>
      <c r="BY457" s="1">
        <v>8.7780000000000005</v>
      </c>
      <c r="BZ457" s="1">
        <v>0.93659999999999999</v>
      </c>
      <c r="CA457" s="1" t="s">
        <v>20</v>
      </c>
      <c r="CB457" s="1">
        <v>11.33</v>
      </c>
      <c r="CC457" s="1">
        <v>11.64</v>
      </c>
      <c r="CD457" s="1">
        <v>1.87</v>
      </c>
      <c r="CE457" s="1">
        <v>14.382999999999999</v>
      </c>
      <c r="CF457" s="1">
        <v>0.9516</v>
      </c>
      <c r="CG457" s="1" t="s">
        <v>20</v>
      </c>
      <c r="CH457" s="1">
        <v>11.33</v>
      </c>
      <c r="CI457" s="1">
        <v>11.64</v>
      </c>
      <c r="CJ457" s="1">
        <v>1.7529999999999999</v>
      </c>
      <c r="CK457" s="1">
        <v>13.483000000000001</v>
      </c>
      <c r="CL457" s="1">
        <v>0.95299999999999996</v>
      </c>
      <c r="CM457" s="1" t="s">
        <v>20</v>
      </c>
      <c r="CN457" s="1">
        <v>11.33</v>
      </c>
      <c r="CO457" s="1">
        <v>11.64</v>
      </c>
      <c r="CP457" s="1">
        <v>1.823</v>
      </c>
      <c r="CQ457" s="1">
        <v>14.02</v>
      </c>
      <c r="CR457" s="1">
        <v>0.95399999999999996</v>
      </c>
      <c r="CS457" s="1" t="s">
        <v>20</v>
      </c>
    </row>
    <row r="458" spans="1:97" ht="15.75" customHeight="1" x14ac:dyDescent="0.25">
      <c r="A458" s="1" t="s">
        <v>142</v>
      </c>
      <c r="B458" s="1">
        <v>276</v>
      </c>
      <c r="C458" s="1">
        <v>288</v>
      </c>
      <c r="D458" s="1" t="s">
        <v>55</v>
      </c>
      <c r="E458" s="1">
        <v>11.04</v>
      </c>
      <c r="F458" s="1">
        <v>3</v>
      </c>
      <c r="G458" s="1">
        <v>11</v>
      </c>
      <c r="H458" s="1">
        <v>11.16</v>
      </c>
      <c r="I458" s="1">
        <v>11.54</v>
      </c>
      <c r="J458" s="1">
        <v>0.13</v>
      </c>
      <c r="K458" s="1">
        <v>1.18</v>
      </c>
      <c r="L458" s="1">
        <v>0.93820000000000003</v>
      </c>
      <c r="M458" s="1" t="s">
        <v>19</v>
      </c>
      <c r="N458" s="1">
        <v>11.16</v>
      </c>
      <c r="O458" s="1">
        <v>11.54</v>
      </c>
      <c r="P458" s="1">
        <v>0.12</v>
      </c>
      <c r="Q458" s="1">
        <v>1.0900000000000001</v>
      </c>
      <c r="R458" s="1">
        <v>0.91720000000000002</v>
      </c>
      <c r="S458" s="1" t="s">
        <v>19</v>
      </c>
      <c r="T458" s="1">
        <v>11.16</v>
      </c>
      <c r="U458" s="1">
        <v>11.54</v>
      </c>
      <c r="V458" s="1">
        <v>0.11600000000000001</v>
      </c>
      <c r="W458" s="1">
        <v>1.052</v>
      </c>
      <c r="X458" s="1">
        <v>0.9234</v>
      </c>
      <c r="Y458" s="1" t="s">
        <v>19</v>
      </c>
      <c r="Z458" s="1">
        <v>11.16</v>
      </c>
      <c r="AA458" s="1">
        <v>11.54</v>
      </c>
      <c r="AB458" s="1">
        <v>0.129</v>
      </c>
      <c r="AC458" s="1">
        <v>1.1679999999999999</v>
      </c>
      <c r="AD458" s="1">
        <v>0.93520000000000003</v>
      </c>
      <c r="AE458" s="1" t="s">
        <v>19</v>
      </c>
      <c r="AF458" s="1">
        <v>11.16</v>
      </c>
      <c r="AG458" s="1">
        <v>11.54</v>
      </c>
      <c r="AH458" s="1">
        <v>0.14699999999999999</v>
      </c>
      <c r="AI458" s="1">
        <v>1.335</v>
      </c>
      <c r="AJ458" s="1">
        <v>0.91439999999999999</v>
      </c>
      <c r="AK458" s="1" t="s">
        <v>19</v>
      </c>
      <c r="AL458" s="1">
        <v>11.16</v>
      </c>
      <c r="AM458" s="1">
        <v>11.54</v>
      </c>
      <c r="AN458" s="1">
        <v>0.156</v>
      </c>
      <c r="AO458" s="1">
        <v>1.42</v>
      </c>
      <c r="AP458" s="1">
        <v>0.8921</v>
      </c>
      <c r="AQ458" s="1" t="s">
        <v>19</v>
      </c>
      <c r="AR458" s="1">
        <v>11.16</v>
      </c>
      <c r="AS458" s="1">
        <v>11.54</v>
      </c>
      <c r="AT458" s="1">
        <v>0.42299999999999999</v>
      </c>
      <c r="AU458" s="1">
        <v>3.843</v>
      </c>
      <c r="AV458" s="1">
        <v>0.93520000000000003</v>
      </c>
      <c r="AW458" s="1" t="s">
        <v>19</v>
      </c>
      <c r="AX458" s="1">
        <v>11.16</v>
      </c>
      <c r="AY458" s="1">
        <v>11.54</v>
      </c>
      <c r="AZ458" s="1">
        <v>0.41699999999999998</v>
      </c>
      <c r="BA458" s="1">
        <v>3.7930000000000001</v>
      </c>
      <c r="BB458" s="1">
        <v>0.92379999999999995</v>
      </c>
      <c r="BC458" s="1" t="s">
        <v>19</v>
      </c>
      <c r="BD458" s="1">
        <v>11.17</v>
      </c>
      <c r="BE458" s="1">
        <v>11.54</v>
      </c>
      <c r="BF458" s="1">
        <v>0.39800000000000002</v>
      </c>
      <c r="BG458" s="1">
        <v>3.6160000000000001</v>
      </c>
      <c r="BH458" s="1">
        <v>0.91180000000000005</v>
      </c>
      <c r="BI458" s="1" t="s">
        <v>19</v>
      </c>
      <c r="BJ458" s="1">
        <v>11.17</v>
      </c>
      <c r="BK458" s="1">
        <v>11.54</v>
      </c>
      <c r="BL458" s="1">
        <v>1.0429999999999999</v>
      </c>
      <c r="BM458" s="1">
        <v>9.4830000000000005</v>
      </c>
      <c r="BN458" s="1">
        <v>0.876</v>
      </c>
      <c r="BO458" s="1" t="s">
        <v>19</v>
      </c>
      <c r="BP458" s="1">
        <v>11.16</v>
      </c>
      <c r="BQ458" s="1">
        <v>11.54</v>
      </c>
      <c r="BR458" s="1">
        <v>1.0269999999999999</v>
      </c>
      <c r="BS458" s="1">
        <v>9.3330000000000002</v>
      </c>
      <c r="BT458" s="1">
        <v>0.90969999999999995</v>
      </c>
      <c r="BU458" s="1" t="s">
        <v>19</v>
      </c>
      <c r="BV458" s="1">
        <v>11.16</v>
      </c>
      <c r="BW458" s="1">
        <v>11.54</v>
      </c>
      <c r="BX458" s="1">
        <v>1.0549999999999999</v>
      </c>
      <c r="BY458" s="1">
        <v>9.5950000000000006</v>
      </c>
      <c r="BZ458" s="1">
        <v>0.91300000000000003</v>
      </c>
      <c r="CA458" s="1" t="s">
        <v>19</v>
      </c>
      <c r="CB458" s="1">
        <v>11.17</v>
      </c>
      <c r="CC458" s="1">
        <v>11.54</v>
      </c>
      <c r="CD458" s="1">
        <v>1.754</v>
      </c>
      <c r="CE458" s="1">
        <v>15.949</v>
      </c>
      <c r="CF458" s="1">
        <v>0.92720000000000002</v>
      </c>
      <c r="CG458" s="1" t="s">
        <v>19</v>
      </c>
      <c r="CH458" s="1">
        <v>11.16</v>
      </c>
      <c r="CI458" s="1">
        <v>11.54</v>
      </c>
      <c r="CJ458" s="1">
        <v>1.6180000000000001</v>
      </c>
      <c r="CK458" s="1">
        <v>14.709</v>
      </c>
      <c r="CL458" s="1">
        <v>0.90790000000000004</v>
      </c>
      <c r="CM458" s="1" t="s">
        <v>19</v>
      </c>
      <c r="CN458" s="1">
        <v>11.16</v>
      </c>
      <c r="CO458" s="1">
        <v>11.54</v>
      </c>
      <c r="CP458" s="1">
        <v>1.6830000000000001</v>
      </c>
      <c r="CQ458" s="1">
        <v>15.298999999999999</v>
      </c>
      <c r="CR458" s="1">
        <v>0.93359999999999999</v>
      </c>
      <c r="CS458" s="1" t="s">
        <v>19</v>
      </c>
    </row>
    <row r="459" spans="1:97" ht="15.75" customHeight="1" x14ac:dyDescent="0.25">
      <c r="A459" s="1" t="s">
        <v>142</v>
      </c>
      <c r="B459" s="1">
        <v>289</v>
      </c>
      <c r="C459" s="1">
        <v>314</v>
      </c>
      <c r="D459" s="1" t="s">
        <v>148</v>
      </c>
      <c r="E459" s="1">
        <v>11.4</v>
      </c>
      <c r="F459" s="1">
        <v>2</v>
      </c>
      <c r="G459" s="1">
        <v>22</v>
      </c>
      <c r="H459" s="1">
        <v>11.8</v>
      </c>
      <c r="I459" s="1">
        <v>12.03</v>
      </c>
      <c r="J459" s="1">
        <v>3.633</v>
      </c>
      <c r="K459" s="1">
        <v>16.513999999999999</v>
      </c>
      <c r="L459" s="1">
        <v>0.85460000000000003</v>
      </c>
      <c r="M459" s="1" t="s">
        <v>19</v>
      </c>
      <c r="N459" s="1">
        <v>11.8</v>
      </c>
      <c r="O459" s="1">
        <v>12.03</v>
      </c>
      <c r="P459" s="1">
        <v>3.33</v>
      </c>
      <c r="Q459" s="1">
        <v>15.135999999999999</v>
      </c>
      <c r="R459" s="1">
        <v>0.83640000000000003</v>
      </c>
      <c r="S459" s="1" t="s">
        <v>19</v>
      </c>
      <c r="T459" s="1">
        <v>11.8</v>
      </c>
      <c r="U459" s="1">
        <v>12.03</v>
      </c>
      <c r="V459" s="1">
        <v>3.2519999999999998</v>
      </c>
      <c r="W459" s="1">
        <v>14.781000000000001</v>
      </c>
      <c r="X459" s="1">
        <v>0.84630000000000005</v>
      </c>
      <c r="Y459" s="1" t="s">
        <v>19</v>
      </c>
      <c r="Z459" s="1">
        <v>11.8</v>
      </c>
      <c r="AA459" s="1">
        <v>12.03</v>
      </c>
      <c r="AB459" s="1">
        <v>4.5220000000000002</v>
      </c>
      <c r="AC459" s="1">
        <v>20.556999999999999</v>
      </c>
      <c r="AD459" s="1">
        <v>0.86929999999999996</v>
      </c>
      <c r="AE459" s="1" t="s">
        <v>19</v>
      </c>
      <c r="AF459" s="1">
        <v>11.8</v>
      </c>
      <c r="AG459" s="1">
        <v>12.03</v>
      </c>
      <c r="AH459" s="1">
        <v>4.7779999999999996</v>
      </c>
      <c r="AI459" s="1">
        <v>21.72</v>
      </c>
      <c r="AJ459" s="1">
        <v>0.87350000000000005</v>
      </c>
      <c r="AK459" s="1" t="s">
        <v>19</v>
      </c>
      <c r="AL459" s="1">
        <v>11.8</v>
      </c>
      <c r="AM459" s="1">
        <v>12.03</v>
      </c>
      <c r="AN459" s="1">
        <v>4.5170000000000003</v>
      </c>
      <c r="AO459" s="1">
        <v>20.530999999999999</v>
      </c>
      <c r="AP459" s="1">
        <v>0.82069999999999999</v>
      </c>
      <c r="AQ459" s="1" t="s">
        <v>19</v>
      </c>
      <c r="AR459" s="1">
        <v>11.8</v>
      </c>
      <c r="AS459" s="1">
        <v>12.03</v>
      </c>
      <c r="AT459" s="1">
        <v>6.3620000000000001</v>
      </c>
      <c r="AU459" s="1">
        <v>28.92</v>
      </c>
      <c r="AV459" s="1">
        <v>0.85489999999999999</v>
      </c>
      <c r="AW459" s="1" t="s">
        <v>19</v>
      </c>
      <c r="AX459" s="1">
        <v>11.8</v>
      </c>
      <c r="AY459" s="1">
        <v>12.03</v>
      </c>
      <c r="AZ459" s="1">
        <v>6.4690000000000003</v>
      </c>
      <c r="BA459" s="1">
        <v>29.402000000000001</v>
      </c>
      <c r="BB459" s="1">
        <v>0.7994</v>
      </c>
      <c r="BC459" s="1" t="s">
        <v>19</v>
      </c>
      <c r="BD459" s="1">
        <v>11.8</v>
      </c>
      <c r="BE459" s="1">
        <v>12.03</v>
      </c>
      <c r="BF459" s="1">
        <v>6.3490000000000002</v>
      </c>
      <c r="BG459" s="1">
        <v>28.86</v>
      </c>
      <c r="BH459" s="1">
        <v>0.79669999999999996</v>
      </c>
      <c r="BI459" s="1" t="s">
        <v>19</v>
      </c>
      <c r="BJ459" s="1">
        <v>11.8</v>
      </c>
      <c r="BK459" s="1">
        <v>12.03</v>
      </c>
      <c r="BL459" s="1">
        <v>6.8890000000000002</v>
      </c>
      <c r="BM459" s="1">
        <v>31.314</v>
      </c>
      <c r="BN459" s="1">
        <v>0.69740000000000002</v>
      </c>
      <c r="BO459" s="1" t="s">
        <v>19</v>
      </c>
      <c r="BP459" s="1">
        <v>11.81</v>
      </c>
      <c r="BQ459" s="1">
        <v>12.03</v>
      </c>
      <c r="BR459" s="1">
        <v>6.915</v>
      </c>
      <c r="BS459" s="1">
        <v>31.43</v>
      </c>
      <c r="BT459" s="1">
        <v>0.78269999999999995</v>
      </c>
      <c r="BU459" s="1" t="s">
        <v>19</v>
      </c>
      <c r="BV459" s="1">
        <v>11.8</v>
      </c>
      <c r="BW459" s="1">
        <v>12.03</v>
      </c>
      <c r="BX459" s="1">
        <v>7.0860000000000003</v>
      </c>
      <c r="BY459" s="1">
        <v>32.209000000000003</v>
      </c>
      <c r="BZ459" s="1">
        <v>0.75970000000000004</v>
      </c>
      <c r="CA459" s="1" t="s">
        <v>19</v>
      </c>
      <c r="CB459" s="1">
        <v>11.8</v>
      </c>
      <c r="CC459" s="1">
        <v>12.03</v>
      </c>
      <c r="CD459" s="1">
        <v>9.6020000000000003</v>
      </c>
      <c r="CE459" s="1">
        <v>43.643999999999998</v>
      </c>
      <c r="CF459" s="1">
        <v>0.75339999999999996</v>
      </c>
      <c r="CG459" s="1" t="s">
        <v>19</v>
      </c>
      <c r="CH459" s="1">
        <v>11.8</v>
      </c>
      <c r="CI459" s="1">
        <v>12.03</v>
      </c>
      <c r="CJ459" s="1">
        <v>8.6780000000000008</v>
      </c>
      <c r="CK459" s="1">
        <v>39.445999999999998</v>
      </c>
      <c r="CL459" s="1">
        <v>0.73370000000000002</v>
      </c>
      <c r="CM459" s="1" t="s">
        <v>19</v>
      </c>
      <c r="CN459" s="1">
        <v>11.8</v>
      </c>
      <c r="CO459" s="1">
        <v>12.03</v>
      </c>
      <c r="CP459" s="1">
        <v>9.3879999999999999</v>
      </c>
      <c r="CQ459" s="1">
        <v>42.673000000000002</v>
      </c>
      <c r="CR459" s="1">
        <v>0.68120000000000003</v>
      </c>
      <c r="CS459" s="1" t="s">
        <v>19</v>
      </c>
    </row>
    <row r="460" spans="1:97" ht="15.75" customHeight="1" x14ac:dyDescent="0.25">
      <c r="A460" s="1" t="s">
        <v>142</v>
      </c>
      <c r="B460" s="1">
        <v>289</v>
      </c>
      <c r="C460" s="1">
        <v>314</v>
      </c>
      <c r="D460" s="1" t="s">
        <v>148</v>
      </c>
      <c r="E460" s="1">
        <v>11.4</v>
      </c>
      <c r="F460" s="1">
        <v>3</v>
      </c>
      <c r="G460" s="1">
        <v>22</v>
      </c>
      <c r="H460" s="1">
        <v>11.69</v>
      </c>
      <c r="I460" s="1">
        <v>11.9</v>
      </c>
      <c r="J460" s="1">
        <v>3.645</v>
      </c>
      <c r="K460" s="1">
        <v>16.568000000000001</v>
      </c>
      <c r="L460" s="1">
        <v>0.93710000000000004</v>
      </c>
      <c r="M460" s="1" t="s">
        <v>20</v>
      </c>
      <c r="N460" s="1">
        <v>11.68</v>
      </c>
      <c r="O460" s="1">
        <v>11.9</v>
      </c>
      <c r="P460" s="1">
        <v>3.3050000000000002</v>
      </c>
      <c r="Q460" s="1">
        <v>15.023</v>
      </c>
      <c r="R460" s="1">
        <v>0.93310000000000004</v>
      </c>
      <c r="S460" s="1" t="s">
        <v>20</v>
      </c>
      <c r="T460" s="1">
        <v>11.68</v>
      </c>
      <c r="U460" s="1">
        <v>11.9</v>
      </c>
      <c r="V460" s="1">
        <v>3.4169999999999998</v>
      </c>
      <c r="W460" s="1">
        <v>15.531000000000001</v>
      </c>
      <c r="X460" s="1">
        <v>0.93810000000000004</v>
      </c>
      <c r="Y460" s="1" t="s">
        <v>20</v>
      </c>
      <c r="Z460" s="1">
        <v>11.69</v>
      </c>
      <c r="AA460" s="1">
        <v>11.9</v>
      </c>
      <c r="AB460" s="1">
        <v>4.6879999999999997</v>
      </c>
      <c r="AC460" s="1">
        <v>21.309000000000001</v>
      </c>
      <c r="AD460" s="1">
        <v>0.94279999999999997</v>
      </c>
      <c r="AE460" s="1" t="s">
        <v>20</v>
      </c>
      <c r="AF460" s="1">
        <v>11.68</v>
      </c>
      <c r="AG460" s="1">
        <v>11.9</v>
      </c>
      <c r="AH460" s="1">
        <v>4.859</v>
      </c>
      <c r="AI460" s="1">
        <v>22.088000000000001</v>
      </c>
      <c r="AJ460" s="1">
        <v>0.94520000000000004</v>
      </c>
      <c r="AK460" s="1" t="s">
        <v>20</v>
      </c>
      <c r="AL460" s="1">
        <v>11.68</v>
      </c>
      <c r="AM460" s="1">
        <v>11.9</v>
      </c>
      <c r="AN460" s="1">
        <v>4.79</v>
      </c>
      <c r="AO460" s="1">
        <v>21.771000000000001</v>
      </c>
      <c r="AP460" s="1">
        <v>0.9365</v>
      </c>
      <c r="AQ460" s="1" t="s">
        <v>20</v>
      </c>
      <c r="AR460" s="1">
        <v>11.68</v>
      </c>
      <c r="AS460" s="1">
        <v>11.9</v>
      </c>
      <c r="AT460" s="1">
        <v>6.4429999999999996</v>
      </c>
      <c r="AU460" s="1">
        <v>29.283999999999999</v>
      </c>
      <c r="AV460" s="1">
        <v>0.94440000000000002</v>
      </c>
      <c r="AW460" s="1" t="s">
        <v>20</v>
      </c>
      <c r="AX460" s="1">
        <v>11.69</v>
      </c>
      <c r="AY460" s="1">
        <v>11.9</v>
      </c>
      <c r="AZ460" s="1">
        <v>6.4969999999999999</v>
      </c>
      <c r="BA460" s="1">
        <v>29.533999999999999</v>
      </c>
      <c r="BB460" s="1">
        <v>0.93700000000000006</v>
      </c>
      <c r="BC460" s="1" t="s">
        <v>20</v>
      </c>
      <c r="BD460" s="1">
        <v>11.69</v>
      </c>
      <c r="BE460" s="1">
        <v>11.9</v>
      </c>
      <c r="BF460" s="1">
        <v>6.5010000000000003</v>
      </c>
      <c r="BG460" s="1">
        <v>29.547999999999998</v>
      </c>
      <c r="BH460" s="1">
        <v>0.93830000000000002</v>
      </c>
      <c r="BI460" s="1" t="s">
        <v>20</v>
      </c>
      <c r="BJ460" s="1">
        <v>11.69</v>
      </c>
      <c r="BK460" s="1">
        <v>11.91</v>
      </c>
      <c r="BL460" s="1">
        <v>7.2279999999999998</v>
      </c>
      <c r="BM460" s="1">
        <v>32.851999999999997</v>
      </c>
      <c r="BN460" s="1">
        <v>0.9204</v>
      </c>
      <c r="BO460" s="1" t="s">
        <v>20</v>
      </c>
      <c r="BP460" s="1">
        <v>11.69</v>
      </c>
      <c r="BQ460" s="1">
        <v>11.91</v>
      </c>
      <c r="BR460" s="1">
        <v>7.2380000000000004</v>
      </c>
      <c r="BS460" s="1">
        <v>32.902000000000001</v>
      </c>
      <c r="BT460" s="1">
        <v>0.93879999999999997</v>
      </c>
      <c r="BU460" s="1" t="s">
        <v>20</v>
      </c>
      <c r="BV460" s="1">
        <v>11.69</v>
      </c>
      <c r="BW460" s="1">
        <v>11.9</v>
      </c>
      <c r="BX460" s="1">
        <v>7.351</v>
      </c>
      <c r="BY460" s="1">
        <v>33.415999999999997</v>
      </c>
      <c r="BZ460" s="1">
        <v>0.93759999999999999</v>
      </c>
      <c r="CA460" s="1" t="s">
        <v>20</v>
      </c>
      <c r="CB460" s="1">
        <v>11.69</v>
      </c>
      <c r="CC460" s="1">
        <v>11.9</v>
      </c>
      <c r="CD460" s="1">
        <v>9.798</v>
      </c>
      <c r="CE460" s="1">
        <v>44.536000000000001</v>
      </c>
      <c r="CF460" s="1">
        <v>0.91920000000000002</v>
      </c>
      <c r="CG460" s="1" t="s">
        <v>20</v>
      </c>
      <c r="CH460" s="1">
        <v>11.68</v>
      </c>
      <c r="CI460" s="1">
        <v>11.9</v>
      </c>
      <c r="CJ460" s="1">
        <v>8.8249999999999993</v>
      </c>
      <c r="CK460" s="1">
        <v>40.113</v>
      </c>
      <c r="CL460" s="1">
        <v>0.92559999999999998</v>
      </c>
      <c r="CM460" s="1" t="s">
        <v>20</v>
      </c>
      <c r="CN460" s="1">
        <v>11.69</v>
      </c>
      <c r="CO460" s="1">
        <v>11.9</v>
      </c>
      <c r="CP460" s="1">
        <v>9.7720000000000002</v>
      </c>
      <c r="CQ460" s="1">
        <v>44.417999999999999</v>
      </c>
      <c r="CR460" s="1">
        <v>0.90920000000000001</v>
      </c>
      <c r="CS460" s="1" t="s">
        <v>20</v>
      </c>
    </row>
    <row r="461" spans="1:97" ht="15.75" customHeight="1" x14ac:dyDescent="0.25">
      <c r="A461" s="1" t="s">
        <v>142</v>
      </c>
      <c r="B461" s="1">
        <v>289</v>
      </c>
      <c r="C461" s="1">
        <v>314</v>
      </c>
      <c r="D461" s="1" t="s">
        <v>148</v>
      </c>
      <c r="E461" s="1">
        <v>11.4</v>
      </c>
      <c r="F461" s="1">
        <v>4</v>
      </c>
      <c r="G461" s="1">
        <v>22</v>
      </c>
      <c r="H461" s="1">
        <v>11.7</v>
      </c>
      <c r="I461" s="1">
        <v>11.9</v>
      </c>
      <c r="J461" s="1">
        <v>3.6560000000000001</v>
      </c>
      <c r="K461" s="1">
        <v>16.617000000000001</v>
      </c>
      <c r="L461" s="1">
        <v>0.93600000000000005</v>
      </c>
      <c r="M461" s="1" t="s">
        <v>20</v>
      </c>
      <c r="N461" s="1">
        <v>11.7</v>
      </c>
      <c r="O461" s="1">
        <v>11.9</v>
      </c>
      <c r="P461" s="1">
        <v>3.2959999999999998</v>
      </c>
      <c r="Q461" s="1">
        <v>14.981</v>
      </c>
      <c r="R461" s="1">
        <v>0.92600000000000005</v>
      </c>
      <c r="S461" s="1" t="s">
        <v>20</v>
      </c>
      <c r="T461" s="1">
        <v>11.7</v>
      </c>
      <c r="U461" s="1">
        <v>11.9</v>
      </c>
      <c r="V461" s="1">
        <v>3.3780000000000001</v>
      </c>
      <c r="W461" s="1">
        <v>15.355</v>
      </c>
      <c r="X461" s="1">
        <v>0.93110000000000004</v>
      </c>
      <c r="Y461" s="1" t="s">
        <v>20</v>
      </c>
      <c r="Z461" s="1">
        <v>11.7</v>
      </c>
      <c r="AA461" s="1">
        <v>11.9</v>
      </c>
      <c r="AB461" s="1">
        <v>4.7080000000000002</v>
      </c>
      <c r="AC461" s="1">
        <v>21.4</v>
      </c>
      <c r="AD461" s="1">
        <v>0.94299999999999995</v>
      </c>
      <c r="AE461" s="1" t="s">
        <v>20</v>
      </c>
      <c r="AF461" s="1">
        <v>11.7</v>
      </c>
      <c r="AG461" s="1">
        <v>11.9</v>
      </c>
      <c r="AH461" s="1">
        <v>4.8620000000000001</v>
      </c>
      <c r="AI461" s="1">
        <v>22.100999999999999</v>
      </c>
      <c r="AJ461" s="1">
        <v>0.93979999999999997</v>
      </c>
      <c r="AK461" s="1" t="s">
        <v>20</v>
      </c>
      <c r="AL461" s="1">
        <v>11.7</v>
      </c>
      <c r="AM461" s="1">
        <v>11.9</v>
      </c>
      <c r="AN461" s="1">
        <v>4.6929999999999996</v>
      </c>
      <c r="AO461" s="1">
        <v>21.332999999999998</v>
      </c>
      <c r="AP461" s="1">
        <v>0.92600000000000005</v>
      </c>
      <c r="AQ461" s="1" t="s">
        <v>20</v>
      </c>
      <c r="AR461" s="1">
        <v>11.7</v>
      </c>
      <c r="AS461" s="1">
        <v>11.9</v>
      </c>
      <c r="AT461" s="1">
        <v>6.4260000000000002</v>
      </c>
      <c r="AU461" s="1">
        <v>29.21</v>
      </c>
      <c r="AV461" s="1">
        <v>0.94630000000000003</v>
      </c>
      <c r="AW461" s="1" t="s">
        <v>20</v>
      </c>
      <c r="AX461" s="1">
        <v>11.7</v>
      </c>
      <c r="AY461" s="1">
        <v>11.9</v>
      </c>
      <c r="AZ461" s="1">
        <v>6.4320000000000004</v>
      </c>
      <c r="BA461" s="1">
        <v>29.234999999999999</v>
      </c>
      <c r="BB461" s="1">
        <v>0.93640000000000001</v>
      </c>
      <c r="BC461" s="1" t="s">
        <v>20</v>
      </c>
      <c r="BD461" s="1">
        <v>11.7</v>
      </c>
      <c r="BE461" s="1">
        <v>11.9</v>
      </c>
      <c r="BF461" s="1">
        <v>6.4829999999999997</v>
      </c>
      <c r="BG461" s="1">
        <v>29.47</v>
      </c>
      <c r="BH461" s="1">
        <v>0.93489999999999995</v>
      </c>
      <c r="BI461" s="1" t="s">
        <v>20</v>
      </c>
      <c r="BJ461" s="1">
        <v>11.7</v>
      </c>
      <c r="BK461" s="1">
        <v>11.91</v>
      </c>
      <c r="BL461" s="1">
        <v>7.18</v>
      </c>
      <c r="BM461" s="1">
        <v>32.636000000000003</v>
      </c>
      <c r="BN461" s="1">
        <v>0.91690000000000005</v>
      </c>
      <c r="BO461" s="1" t="s">
        <v>20</v>
      </c>
      <c r="BP461" s="1">
        <v>11.71</v>
      </c>
      <c r="BQ461" s="1">
        <v>11.91</v>
      </c>
      <c r="BR461" s="1">
        <v>7.25</v>
      </c>
      <c r="BS461" s="1">
        <v>32.954000000000001</v>
      </c>
      <c r="BT461" s="1">
        <v>0.93740000000000001</v>
      </c>
      <c r="BU461" s="1" t="s">
        <v>20</v>
      </c>
      <c r="BV461" s="1">
        <v>11.7</v>
      </c>
      <c r="BW461" s="1">
        <v>11.9</v>
      </c>
      <c r="BX461" s="1">
        <v>7.3470000000000004</v>
      </c>
      <c r="BY461" s="1">
        <v>33.396999999999998</v>
      </c>
      <c r="BZ461" s="1">
        <v>0.94040000000000001</v>
      </c>
      <c r="CA461" s="1" t="s">
        <v>20</v>
      </c>
      <c r="CB461" s="1">
        <v>11.7</v>
      </c>
      <c r="CC461" s="1">
        <v>11.9</v>
      </c>
      <c r="CD461" s="1">
        <v>9.8089999999999993</v>
      </c>
      <c r="CE461" s="1">
        <v>44.587000000000003</v>
      </c>
      <c r="CF461" s="1">
        <v>0.92249999999999999</v>
      </c>
      <c r="CG461" s="1" t="s">
        <v>20</v>
      </c>
      <c r="CH461" s="1">
        <v>11.7</v>
      </c>
      <c r="CI461" s="1">
        <v>11.9</v>
      </c>
      <c r="CJ461" s="1">
        <v>8.7829999999999995</v>
      </c>
      <c r="CK461" s="1">
        <v>39.924999999999997</v>
      </c>
      <c r="CL461" s="1">
        <v>0.9304</v>
      </c>
      <c r="CM461" s="1" t="s">
        <v>20</v>
      </c>
      <c r="CN461" s="1">
        <v>11.7</v>
      </c>
      <c r="CO461" s="1">
        <v>11.9</v>
      </c>
      <c r="CP461" s="1">
        <v>9.6950000000000003</v>
      </c>
      <c r="CQ461" s="1">
        <v>44.066000000000003</v>
      </c>
      <c r="CR461" s="1">
        <v>0.91269999999999996</v>
      </c>
      <c r="CS461" s="1" t="s">
        <v>20</v>
      </c>
    </row>
    <row r="462" spans="1:97" ht="15.75" customHeight="1" x14ac:dyDescent="0.25">
      <c r="A462" s="1" t="s">
        <v>142</v>
      </c>
      <c r="B462" s="1">
        <v>315</v>
      </c>
      <c r="C462" s="1">
        <v>329</v>
      </c>
      <c r="D462" s="1" t="s">
        <v>127</v>
      </c>
      <c r="E462" s="1">
        <v>13.76</v>
      </c>
      <c r="F462" s="1">
        <v>2</v>
      </c>
      <c r="G462" s="1">
        <v>13</v>
      </c>
      <c r="H462" s="1">
        <v>13.89</v>
      </c>
      <c r="I462" s="1">
        <v>14.15</v>
      </c>
      <c r="J462" s="1">
        <v>0.81799999999999995</v>
      </c>
      <c r="K462" s="1">
        <v>6.2960000000000003</v>
      </c>
      <c r="L462" s="1">
        <v>0.88839999999999997</v>
      </c>
      <c r="M462" s="1" t="s">
        <v>19</v>
      </c>
      <c r="N462" s="1">
        <v>13.89</v>
      </c>
      <c r="O462" s="1">
        <v>14.15</v>
      </c>
      <c r="P462" s="1">
        <v>0.74</v>
      </c>
      <c r="Q462" s="1">
        <v>5.6950000000000003</v>
      </c>
      <c r="R462" s="1">
        <v>0.9022</v>
      </c>
      <c r="S462" s="1" t="s">
        <v>19</v>
      </c>
      <c r="T462" s="1">
        <v>13.89</v>
      </c>
      <c r="U462" s="1">
        <v>14.14</v>
      </c>
      <c r="V462" s="1">
        <v>0.752</v>
      </c>
      <c r="W462" s="1">
        <v>5.7869999999999999</v>
      </c>
      <c r="X462" s="1">
        <v>0.91820000000000002</v>
      </c>
      <c r="Y462" s="1" t="s">
        <v>19</v>
      </c>
      <c r="Z462" s="1">
        <v>13.89</v>
      </c>
      <c r="AA462" s="1">
        <v>14.15</v>
      </c>
      <c r="AB462" s="1">
        <v>1.008</v>
      </c>
      <c r="AC462" s="1">
        <v>7.7519999999999998</v>
      </c>
      <c r="AD462" s="1">
        <v>0.90069999999999995</v>
      </c>
      <c r="AE462" s="1" t="s">
        <v>19</v>
      </c>
      <c r="AF462" s="1">
        <v>13.89</v>
      </c>
      <c r="AG462" s="1">
        <v>14.14</v>
      </c>
      <c r="AH462" s="1">
        <v>1.079</v>
      </c>
      <c r="AI462" s="1">
        <v>8.3019999999999996</v>
      </c>
      <c r="AJ462" s="1">
        <v>0.90669999999999995</v>
      </c>
      <c r="AK462" s="1" t="s">
        <v>19</v>
      </c>
      <c r="AL462" s="1">
        <v>13.89</v>
      </c>
      <c r="AM462" s="1">
        <v>14.14</v>
      </c>
      <c r="AN462" s="1">
        <v>1.079</v>
      </c>
      <c r="AO462" s="1">
        <v>8.3019999999999996</v>
      </c>
      <c r="AP462" s="1">
        <v>0.88660000000000005</v>
      </c>
      <c r="AQ462" s="1" t="s">
        <v>19</v>
      </c>
      <c r="AR462" s="1">
        <v>13.9</v>
      </c>
      <c r="AS462" s="1">
        <v>14.15</v>
      </c>
      <c r="AT462" s="1">
        <v>1.8109999999999999</v>
      </c>
      <c r="AU462" s="1">
        <v>13.933999999999999</v>
      </c>
      <c r="AV462" s="1">
        <v>0.89729999999999999</v>
      </c>
      <c r="AW462" s="1" t="s">
        <v>19</v>
      </c>
      <c r="AX462" s="1">
        <v>13.89</v>
      </c>
      <c r="AY462" s="1">
        <v>14.15</v>
      </c>
      <c r="AZ462" s="1">
        <v>1.7370000000000001</v>
      </c>
      <c r="BA462" s="1">
        <v>13.365</v>
      </c>
      <c r="BB462" s="1">
        <v>0.9093</v>
      </c>
      <c r="BC462" s="1" t="s">
        <v>19</v>
      </c>
      <c r="BD462" s="1">
        <v>13.89</v>
      </c>
      <c r="BE462" s="1">
        <v>14.15</v>
      </c>
      <c r="BF462" s="1">
        <v>1.857</v>
      </c>
      <c r="BG462" s="1">
        <v>14.285</v>
      </c>
      <c r="BH462" s="1">
        <v>0.90810000000000002</v>
      </c>
      <c r="BI462" s="1" t="s">
        <v>19</v>
      </c>
      <c r="BJ462" s="1">
        <v>13.9</v>
      </c>
      <c r="BK462" s="1">
        <v>14.15</v>
      </c>
      <c r="BL462" s="1">
        <v>2.0470000000000002</v>
      </c>
      <c r="BM462" s="1">
        <v>15.749000000000001</v>
      </c>
      <c r="BN462" s="1">
        <v>0.88580000000000003</v>
      </c>
      <c r="BO462" s="1" t="s">
        <v>19</v>
      </c>
      <c r="BP462" s="1">
        <v>13.89</v>
      </c>
      <c r="BQ462" s="1">
        <v>14.15</v>
      </c>
      <c r="BR462" s="1">
        <v>2.2400000000000002</v>
      </c>
      <c r="BS462" s="1">
        <v>17.233000000000001</v>
      </c>
      <c r="BT462" s="1">
        <v>0.89839999999999998</v>
      </c>
      <c r="BU462" s="1" t="s">
        <v>19</v>
      </c>
      <c r="BV462" s="1">
        <v>13.89</v>
      </c>
      <c r="BW462" s="1">
        <v>14.15</v>
      </c>
      <c r="BX462" s="1">
        <v>2.2429999999999999</v>
      </c>
      <c r="BY462" s="1">
        <v>17.256</v>
      </c>
      <c r="BZ462" s="1">
        <v>0.90620000000000001</v>
      </c>
      <c r="CA462" s="1" t="s">
        <v>19</v>
      </c>
      <c r="CB462" s="1">
        <v>13.89</v>
      </c>
      <c r="CC462" s="1">
        <v>14.15</v>
      </c>
      <c r="CD462" s="1">
        <v>2.548</v>
      </c>
      <c r="CE462" s="1">
        <v>19.600999999999999</v>
      </c>
      <c r="CF462" s="1">
        <v>0.89159999999999995</v>
      </c>
      <c r="CG462" s="1" t="s">
        <v>19</v>
      </c>
      <c r="CH462" s="1">
        <v>13.89</v>
      </c>
      <c r="CI462" s="1">
        <v>14.14</v>
      </c>
      <c r="CJ462" s="1">
        <v>2.3090000000000002</v>
      </c>
      <c r="CK462" s="1">
        <v>17.765000000000001</v>
      </c>
      <c r="CL462" s="1">
        <v>0.91239999999999999</v>
      </c>
      <c r="CM462" s="1" t="s">
        <v>19</v>
      </c>
      <c r="CN462" s="1">
        <v>13.89</v>
      </c>
      <c r="CO462" s="1">
        <v>14.15</v>
      </c>
      <c r="CP462" s="1">
        <v>2.3719999999999999</v>
      </c>
      <c r="CQ462" s="1">
        <v>18.25</v>
      </c>
      <c r="CR462" s="1">
        <v>0.90869999999999995</v>
      </c>
      <c r="CS462" s="1" t="s">
        <v>19</v>
      </c>
    </row>
    <row r="463" spans="1:97" ht="15.75" customHeight="1" x14ac:dyDescent="0.25">
      <c r="A463" s="1" t="s">
        <v>142</v>
      </c>
      <c r="B463" s="1">
        <v>315</v>
      </c>
      <c r="C463" s="1">
        <v>329</v>
      </c>
      <c r="D463" s="1" t="s">
        <v>127</v>
      </c>
      <c r="E463" s="1">
        <v>13.76</v>
      </c>
      <c r="F463" s="1">
        <v>3</v>
      </c>
      <c r="G463" s="1">
        <v>13</v>
      </c>
      <c r="H463" s="1">
        <v>13.9</v>
      </c>
      <c r="I463" s="1">
        <v>13.9</v>
      </c>
      <c r="J463" s="1">
        <v>0.86499999999999999</v>
      </c>
      <c r="K463" s="1">
        <v>6.6520000000000001</v>
      </c>
      <c r="L463" s="1">
        <v>0.87019999999999997</v>
      </c>
      <c r="M463" s="1" t="s">
        <v>19</v>
      </c>
      <c r="N463" s="1">
        <v>13.9</v>
      </c>
      <c r="O463" s="1">
        <v>13.9</v>
      </c>
      <c r="P463" s="1">
        <v>0.70899999999999996</v>
      </c>
      <c r="Q463" s="1">
        <v>5.452</v>
      </c>
      <c r="R463" s="1">
        <v>0.89939999999999998</v>
      </c>
      <c r="S463" s="1" t="s">
        <v>19</v>
      </c>
      <c r="T463" s="1">
        <v>13.9</v>
      </c>
      <c r="U463" s="1">
        <v>13.9</v>
      </c>
      <c r="V463" s="1">
        <v>0.623</v>
      </c>
      <c r="W463" s="1">
        <v>4.7889999999999997</v>
      </c>
      <c r="X463" s="1">
        <v>0.88949999999999996</v>
      </c>
      <c r="Y463" s="1" t="s">
        <v>19</v>
      </c>
      <c r="Z463" s="1">
        <v>13.9</v>
      </c>
      <c r="AA463" s="1">
        <v>13.9</v>
      </c>
      <c r="AB463" s="1">
        <v>0.90900000000000003</v>
      </c>
      <c r="AC463" s="1">
        <v>6.9889999999999999</v>
      </c>
      <c r="AD463" s="1">
        <v>0.90559999999999996</v>
      </c>
      <c r="AE463" s="1" t="s">
        <v>19</v>
      </c>
      <c r="AF463" s="1">
        <v>13.9</v>
      </c>
      <c r="AG463" s="1">
        <v>13.9</v>
      </c>
      <c r="AH463" s="1">
        <v>1.0720000000000001</v>
      </c>
      <c r="AI463" s="1">
        <v>8.2449999999999992</v>
      </c>
      <c r="AJ463" s="1">
        <v>0.88539999999999996</v>
      </c>
      <c r="AK463" s="1" t="s">
        <v>19</v>
      </c>
      <c r="AL463" s="1">
        <v>13.9</v>
      </c>
      <c r="AM463" s="1">
        <v>13.9</v>
      </c>
      <c r="AN463" s="1">
        <v>1.014</v>
      </c>
      <c r="AO463" s="1">
        <v>7.8</v>
      </c>
      <c r="AP463" s="1">
        <v>0.88100000000000001</v>
      </c>
      <c r="AQ463" s="1" t="s">
        <v>19</v>
      </c>
      <c r="AR463" s="1">
        <v>13.91</v>
      </c>
      <c r="AS463" s="1">
        <v>13.91</v>
      </c>
      <c r="AT463" s="1">
        <v>1.7090000000000001</v>
      </c>
      <c r="AU463" s="1">
        <v>13.148999999999999</v>
      </c>
      <c r="AV463" s="1">
        <v>0.88500000000000001</v>
      </c>
      <c r="AW463" s="1" t="s">
        <v>19</v>
      </c>
      <c r="AX463" s="1">
        <v>13.9</v>
      </c>
      <c r="AY463" s="1">
        <v>13.9</v>
      </c>
      <c r="AZ463" s="1">
        <v>1.5489999999999999</v>
      </c>
      <c r="BA463" s="1">
        <v>11.914</v>
      </c>
      <c r="BB463" s="1">
        <v>0.86270000000000002</v>
      </c>
      <c r="BC463" s="1" t="s">
        <v>19</v>
      </c>
      <c r="BD463" s="1">
        <v>13.9</v>
      </c>
      <c r="BE463" s="1">
        <v>13.9</v>
      </c>
      <c r="BF463" s="1">
        <v>1.71</v>
      </c>
      <c r="BG463" s="1">
        <v>13.156000000000001</v>
      </c>
      <c r="BH463" s="1">
        <v>0.86280000000000001</v>
      </c>
      <c r="BI463" s="1" t="s">
        <v>19</v>
      </c>
      <c r="BJ463" s="1">
        <v>13.9</v>
      </c>
      <c r="BK463" s="1">
        <v>13.9</v>
      </c>
      <c r="BL463" s="1">
        <v>1.9359999999999999</v>
      </c>
      <c r="BM463" s="1">
        <v>14.888999999999999</v>
      </c>
      <c r="BN463" s="1">
        <v>0.85960000000000003</v>
      </c>
      <c r="BO463" s="1" t="s">
        <v>19</v>
      </c>
      <c r="BP463" s="1">
        <v>13.9</v>
      </c>
      <c r="BQ463" s="1">
        <v>13.9</v>
      </c>
      <c r="BR463" s="1">
        <v>2.1320000000000001</v>
      </c>
      <c r="BS463" s="1">
        <v>16.396999999999998</v>
      </c>
      <c r="BT463" s="1">
        <v>0.85589999999999999</v>
      </c>
      <c r="BU463" s="1" t="s">
        <v>19</v>
      </c>
      <c r="BV463" s="1">
        <v>13.9</v>
      </c>
      <c r="BW463" s="1">
        <v>13.9</v>
      </c>
      <c r="BX463" s="1">
        <v>2.097</v>
      </c>
      <c r="BY463" s="1">
        <v>16.128</v>
      </c>
      <c r="BZ463" s="1">
        <v>0.86609999999999998</v>
      </c>
      <c r="CA463" s="1" t="s">
        <v>19</v>
      </c>
      <c r="CB463" s="1">
        <v>13.9</v>
      </c>
      <c r="CC463" s="1">
        <v>13.9</v>
      </c>
      <c r="CD463" s="1">
        <v>2.4649999999999999</v>
      </c>
      <c r="CE463" s="1">
        <v>18.960999999999999</v>
      </c>
      <c r="CF463" s="1">
        <v>0.85609999999999997</v>
      </c>
      <c r="CG463" s="1" t="s">
        <v>19</v>
      </c>
      <c r="CH463" s="1">
        <v>13.9</v>
      </c>
      <c r="CI463" s="1">
        <v>13.9</v>
      </c>
      <c r="CJ463" s="1">
        <v>2.1219999999999999</v>
      </c>
      <c r="CK463" s="1">
        <v>16.324999999999999</v>
      </c>
      <c r="CL463" s="1">
        <v>0.84970000000000001</v>
      </c>
      <c r="CM463" s="1" t="s">
        <v>19</v>
      </c>
      <c r="CN463" s="1">
        <v>13.9</v>
      </c>
      <c r="CO463" s="1">
        <v>13.9</v>
      </c>
      <c r="CP463" s="1">
        <v>2.0329999999999999</v>
      </c>
      <c r="CQ463" s="1">
        <v>15.638</v>
      </c>
      <c r="CR463" s="1">
        <v>0.85329999999999995</v>
      </c>
      <c r="CS463" s="1" t="s">
        <v>19</v>
      </c>
    </row>
    <row r="464" spans="1:97" ht="15.75" customHeight="1" x14ac:dyDescent="0.25">
      <c r="A464" s="1" t="s">
        <v>142</v>
      </c>
      <c r="B464" s="1">
        <v>315</v>
      </c>
      <c r="C464" s="1">
        <v>332</v>
      </c>
      <c r="D464" s="1" t="s">
        <v>128</v>
      </c>
      <c r="E464" s="1">
        <v>14.45</v>
      </c>
      <c r="F464" s="1">
        <v>2</v>
      </c>
      <c r="G464" s="1">
        <v>16</v>
      </c>
      <c r="H464" s="1">
        <v>14.46</v>
      </c>
      <c r="I464" s="1">
        <v>14.64</v>
      </c>
      <c r="J464" s="1">
        <v>0.88600000000000001</v>
      </c>
      <c r="K464" s="1">
        <v>5.5350000000000001</v>
      </c>
      <c r="L464" s="1">
        <v>0.86860000000000004</v>
      </c>
      <c r="M464" s="1" t="s">
        <v>19</v>
      </c>
      <c r="N464" s="1">
        <v>14.46</v>
      </c>
      <c r="O464" s="1">
        <v>14.64</v>
      </c>
      <c r="P464" s="1">
        <v>0.89300000000000002</v>
      </c>
      <c r="Q464" s="1">
        <v>5.5789999999999997</v>
      </c>
      <c r="R464" s="1">
        <v>0.88649999999999995</v>
      </c>
      <c r="S464" s="1" t="s">
        <v>19</v>
      </c>
      <c r="T464" s="1">
        <v>14.46</v>
      </c>
      <c r="U464" s="1">
        <v>14.64</v>
      </c>
      <c r="V464" s="1">
        <v>0.92800000000000005</v>
      </c>
      <c r="W464" s="1">
        <v>5.8</v>
      </c>
      <c r="X464" s="1">
        <v>0.90980000000000005</v>
      </c>
      <c r="Y464" s="1" t="s">
        <v>19</v>
      </c>
      <c r="Z464" s="1">
        <v>14.46</v>
      </c>
      <c r="AA464" s="1">
        <v>14.64</v>
      </c>
      <c r="AB464" s="1">
        <v>1.1220000000000001</v>
      </c>
      <c r="AC464" s="1">
        <v>7.0119999999999996</v>
      </c>
      <c r="AD464" s="1">
        <v>0.88029999999999997</v>
      </c>
      <c r="AE464" s="1" t="s">
        <v>19</v>
      </c>
      <c r="AF464" s="1">
        <v>14.47</v>
      </c>
      <c r="AG464" s="1">
        <v>14.64</v>
      </c>
      <c r="AH464" s="1">
        <v>1.202</v>
      </c>
      <c r="AI464" s="1">
        <v>7.51</v>
      </c>
      <c r="AJ464" s="1">
        <v>0.89419999999999999</v>
      </c>
      <c r="AK464" s="1" t="s">
        <v>19</v>
      </c>
      <c r="AL464" s="1">
        <v>14.46</v>
      </c>
      <c r="AM464" s="1">
        <v>14.64</v>
      </c>
      <c r="AN464" s="1">
        <v>1.264</v>
      </c>
      <c r="AO464" s="1">
        <v>7.9</v>
      </c>
      <c r="AP464" s="1">
        <v>0.87549999999999994</v>
      </c>
      <c r="AQ464" s="1" t="s">
        <v>19</v>
      </c>
      <c r="AR464" s="1">
        <v>14.47</v>
      </c>
      <c r="AS464" s="1">
        <v>14.64</v>
      </c>
      <c r="AT464" s="1">
        <v>1.776</v>
      </c>
      <c r="AU464" s="1">
        <v>11.102</v>
      </c>
      <c r="AV464" s="1">
        <v>0.87770000000000004</v>
      </c>
      <c r="AW464" s="1" t="s">
        <v>19</v>
      </c>
      <c r="AX464" s="1">
        <v>14.46</v>
      </c>
      <c r="AY464" s="1">
        <v>14.64</v>
      </c>
      <c r="AZ464" s="1">
        <v>1.8029999999999999</v>
      </c>
      <c r="BA464" s="1">
        <v>11.271000000000001</v>
      </c>
      <c r="BB464" s="1">
        <v>0.89529999999999998</v>
      </c>
      <c r="BC464" s="1" t="s">
        <v>19</v>
      </c>
      <c r="BD464" s="1">
        <v>14.47</v>
      </c>
      <c r="BE464" s="1">
        <v>14.64</v>
      </c>
      <c r="BF464" s="1">
        <v>1.9490000000000001</v>
      </c>
      <c r="BG464" s="1">
        <v>12.182</v>
      </c>
      <c r="BH464" s="1">
        <v>0.88270000000000004</v>
      </c>
      <c r="BI464" s="1" t="s">
        <v>19</v>
      </c>
      <c r="BJ464" s="1">
        <v>14.47</v>
      </c>
      <c r="BK464" s="1">
        <v>14.64</v>
      </c>
      <c r="BL464" s="1">
        <v>2.0680000000000001</v>
      </c>
      <c r="BM464" s="1">
        <v>12.923999999999999</v>
      </c>
      <c r="BN464" s="1">
        <v>0.84289999999999998</v>
      </c>
      <c r="BO464" s="1" t="s">
        <v>19</v>
      </c>
      <c r="BP464" s="1">
        <v>14.46</v>
      </c>
      <c r="BQ464" s="1">
        <v>14.64</v>
      </c>
      <c r="BR464" s="1">
        <v>2.2909999999999999</v>
      </c>
      <c r="BS464" s="1">
        <v>14.321</v>
      </c>
      <c r="BT464" s="1">
        <v>0.878</v>
      </c>
      <c r="BU464" s="1" t="s">
        <v>19</v>
      </c>
      <c r="BV464" s="1">
        <v>14.46</v>
      </c>
      <c r="BW464" s="1">
        <v>14.64</v>
      </c>
      <c r="BX464" s="1">
        <v>2.2669999999999999</v>
      </c>
      <c r="BY464" s="1">
        <v>14.17</v>
      </c>
      <c r="BZ464" s="1">
        <v>0.88739999999999997</v>
      </c>
      <c r="CA464" s="1" t="s">
        <v>19</v>
      </c>
      <c r="CB464" s="1">
        <v>14.46</v>
      </c>
      <c r="CC464" s="1">
        <v>14.64</v>
      </c>
      <c r="CD464" s="1">
        <v>2.556</v>
      </c>
      <c r="CE464" s="1">
        <v>15.972</v>
      </c>
      <c r="CF464" s="1">
        <v>0.8599</v>
      </c>
      <c r="CG464" s="1" t="s">
        <v>19</v>
      </c>
      <c r="CH464" s="1">
        <v>14.46</v>
      </c>
      <c r="CI464" s="1">
        <v>14.64</v>
      </c>
      <c r="CJ464" s="1">
        <v>2.3540000000000001</v>
      </c>
      <c r="CK464" s="1">
        <v>14.712999999999999</v>
      </c>
      <c r="CL464" s="1">
        <v>0.88580000000000003</v>
      </c>
      <c r="CM464" s="1" t="s">
        <v>19</v>
      </c>
      <c r="CN464" s="1">
        <v>14.47</v>
      </c>
      <c r="CO464" s="1">
        <v>14.64</v>
      </c>
      <c r="CP464" s="1">
        <v>2.351</v>
      </c>
      <c r="CQ464" s="1">
        <v>14.695</v>
      </c>
      <c r="CR464" s="1">
        <v>0.89039999999999997</v>
      </c>
      <c r="CS464" s="1" t="s">
        <v>19</v>
      </c>
    </row>
    <row r="465" spans="1:97" ht="15.75" customHeight="1" x14ac:dyDescent="0.25">
      <c r="A465" s="1" t="s">
        <v>142</v>
      </c>
      <c r="B465" s="1">
        <v>333</v>
      </c>
      <c r="C465" s="1">
        <v>337</v>
      </c>
      <c r="D465" s="1" t="s">
        <v>56</v>
      </c>
      <c r="E465" s="1">
        <v>10.66</v>
      </c>
      <c r="F465" s="1">
        <v>1</v>
      </c>
      <c r="G465" s="1">
        <v>3</v>
      </c>
      <c r="H465" s="1">
        <v>10.48</v>
      </c>
      <c r="I465" s="1">
        <v>10.85</v>
      </c>
      <c r="J465" s="1">
        <v>0.11</v>
      </c>
      <c r="K465" s="1">
        <v>3.6549999999999998</v>
      </c>
      <c r="L465" s="1">
        <v>0.90559999999999996</v>
      </c>
      <c r="M465" s="1" t="s">
        <v>19</v>
      </c>
      <c r="N465" s="1">
        <v>10.48</v>
      </c>
      <c r="O465" s="1">
        <v>10.84</v>
      </c>
      <c r="P465" s="1">
        <v>0.11</v>
      </c>
      <c r="Q465" s="1">
        <v>3.677</v>
      </c>
      <c r="R465" s="1">
        <v>0.90390000000000004</v>
      </c>
      <c r="S465" s="1" t="s">
        <v>19</v>
      </c>
      <c r="T465" s="1">
        <v>10.47</v>
      </c>
      <c r="U465" s="1">
        <v>10.84</v>
      </c>
      <c r="V465" s="1">
        <v>0.14899999999999999</v>
      </c>
      <c r="W465" s="1">
        <v>4.9610000000000003</v>
      </c>
      <c r="X465" s="1">
        <v>0.90859999999999996</v>
      </c>
      <c r="Y465" s="1" t="s">
        <v>19</v>
      </c>
      <c r="Z465" s="1">
        <v>10.48</v>
      </c>
      <c r="AA465" s="1">
        <v>10.85</v>
      </c>
      <c r="AB465" s="1">
        <v>9.5000000000000001E-2</v>
      </c>
      <c r="AC465" s="1">
        <v>3.15</v>
      </c>
      <c r="AD465" s="1">
        <v>0.90510000000000002</v>
      </c>
      <c r="AE465" s="1" t="s">
        <v>19</v>
      </c>
      <c r="AF465" s="1">
        <v>10.48</v>
      </c>
      <c r="AG465" s="1">
        <v>10.84</v>
      </c>
      <c r="AH465" s="1">
        <v>0.14000000000000001</v>
      </c>
      <c r="AI465" s="1">
        <v>4.681</v>
      </c>
      <c r="AJ465" s="1">
        <v>0.91259999999999997</v>
      </c>
      <c r="AK465" s="1" t="s">
        <v>19</v>
      </c>
      <c r="AL465" s="1">
        <v>10.47</v>
      </c>
      <c r="AM465" s="1">
        <v>10.84</v>
      </c>
      <c r="AN465" s="1">
        <v>0.124</v>
      </c>
      <c r="AO465" s="1">
        <v>4.133</v>
      </c>
      <c r="AP465" s="1">
        <v>0.89470000000000005</v>
      </c>
      <c r="AQ465" s="1" t="s">
        <v>19</v>
      </c>
      <c r="AR465" s="1">
        <v>10.47</v>
      </c>
      <c r="AS465" s="1">
        <v>10.84</v>
      </c>
      <c r="AT465" s="1">
        <v>0.105</v>
      </c>
      <c r="AU465" s="1">
        <v>3.488</v>
      </c>
      <c r="AV465" s="1">
        <v>0.89159999999999995</v>
      </c>
      <c r="AW465" s="1" t="s">
        <v>19</v>
      </c>
      <c r="AX465" s="1">
        <v>10.48</v>
      </c>
      <c r="AY465" s="1">
        <v>10.85</v>
      </c>
      <c r="AZ465" s="1">
        <v>0.10199999999999999</v>
      </c>
      <c r="BA465" s="1">
        <v>3.399</v>
      </c>
      <c r="BB465" s="1">
        <v>0.87019999999999997</v>
      </c>
      <c r="BC465" s="1" t="s">
        <v>19</v>
      </c>
      <c r="BD465" s="1">
        <v>10.48</v>
      </c>
      <c r="BE465" s="1">
        <v>10.85</v>
      </c>
      <c r="BF465" s="1">
        <v>0.125</v>
      </c>
      <c r="BG465" s="1">
        <v>4.1550000000000002</v>
      </c>
      <c r="BH465" s="1">
        <v>0.88039999999999996</v>
      </c>
      <c r="BI465" s="1" t="s">
        <v>19</v>
      </c>
      <c r="BJ465" s="1">
        <v>10.48</v>
      </c>
      <c r="BK465" s="1">
        <v>10.85</v>
      </c>
      <c r="BL465" s="1">
        <v>0.111</v>
      </c>
      <c r="BM465" s="1">
        <v>3.6880000000000002</v>
      </c>
      <c r="BN465" s="1">
        <v>0.87539999999999996</v>
      </c>
      <c r="BO465" s="1" t="s">
        <v>19</v>
      </c>
      <c r="BP465" s="1">
        <v>10.47</v>
      </c>
      <c r="BQ465" s="1">
        <v>10.84</v>
      </c>
      <c r="BR465" s="1">
        <v>0.14299999999999999</v>
      </c>
      <c r="BS465" s="1">
        <v>4.76</v>
      </c>
      <c r="BT465" s="1">
        <v>0.89690000000000003</v>
      </c>
      <c r="BU465" s="1" t="s">
        <v>19</v>
      </c>
      <c r="BV465" s="1">
        <v>10.48</v>
      </c>
      <c r="BW465" s="1">
        <v>10.85</v>
      </c>
      <c r="BX465" s="1">
        <v>0.17</v>
      </c>
      <c r="BY465" s="1">
        <v>5.6710000000000003</v>
      </c>
      <c r="BZ465" s="1">
        <v>0.88349999999999995</v>
      </c>
      <c r="CA465" s="1" t="s">
        <v>19</v>
      </c>
      <c r="CB465" s="1">
        <v>10.48</v>
      </c>
      <c r="CC465" s="1">
        <v>10.85</v>
      </c>
      <c r="CD465" s="1">
        <v>0.154</v>
      </c>
      <c r="CE465" s="1">
        <v>5.1319999999999997</v>
      </c>
      <c r="CF465" s="1">
        <v>0.87970000000000004</v>
      </c>
      <c r="CG465" s="1" t="s">
        <v>19</v>
      </c>
      <c r="CH465" s="1">
        <v>10.47</v>
      </c>
      <c r="CI465" s="1">
        <v>10.84</v>
      </c>
      <c r="CJ465" s="1">
        <v>0.151</v>
      </c>
      <c r="CK465" s="1">
        <v>5.0330000000000004</v>
      </c>
      <c r="CL465" s="1">
        <v>0.87990000000000002</v>
      </c>
      <c r="CM465" s="1" t="s">
        <v>19</v>
      </c>
      <c r="CN465" s="1">
        <v>10.48</v>
      </c>
      <c r="CO465" s="1">
        <v>10.85</v>
      </c>
      <c r="CP465" s="1">
        <v>0.17299999999999999</v>
      </c>
      <c r="CQ465" s="1">
        <v>5.7670000000000003</v>
      </c>
      <c r="CR465" s="1">
        <v>0.87760000000000005</v>
      </c>
      <c r="CS465" s="1" t="s">
        <v>19</v>
      </c>
    </row>
    <row r="466" spans="1:97" ht="15.75" customHeight="1" x14ac:dyDescent="0.25">
      <c r="A466" s="1" t="s">
        <v>142</v>
      </c>
      <c r="B466" s="1">
        <v>333</v>
      </c>
      <c r="C466" s="1">
        <v>352</v>
      </c>
      <c r="D466" s="1" t="s">
        <v>209</v>
      </c>
      <c r="E466" s="1">
        <v>11.95</v>
      </c>
      <c r="F466" s="1">
        <v>4</v>
      </c>
      <c r="G466" s="1">
        <v>17</v>
      </c>
      <c r="H466" s="1">
        <v>11.96</v>
      </c>
      <c r="I466" s="1">
        <v>12.21</v>
      </c>
      <c r="J466" s="1">
        <v>1.268</v>
      </c>
      <c r="K466" s="1">
        <v>7.46</v>
      </c>
      <c r="L466" s="1">
        <v>0.84419999999999995</v>
      </c>
      <c r="M466" s="1" t="s">
        <v>19</v>
      </c>
      <c r="N466" s="1">
        <v>11.9</v>
      </c>
      <c r="O466" s="1">
        <v>12.12</v>
      </c>
      <c r="P466" s="1">
        <v>1.2130000000000001</v>
      </c>
      <c r="Q466" s="1">
        <v>7.1360000000000001</v>
      </c>
      <c r="R466" s="1">
        <v>0.81179999999999997</v>
      </c>
      <c r="S466" s="1" t="s">
        <v>19</v>
      </c>
      <c r="T466" s="1">
        <v>11.79</v>
      </c>
      <c r="U466" s="1">
        <v>11.86</v>
      </c>
      <c r="V466" s="1">
        <v>2.12</v>
      </c>
      <c r="W466" s="1">
        <v>12.468</v>
      </c>
      <c r="X466" s="1">
        <v>0.55730000000000002</v>
      </c>
      <c r="Y466" s="1" t="s">
        <v>19</v>
      </c>
      <c r="Z466" s="1">
        <v>11.94</v>
      </c>
      <c r="AA466" s="1">
        <v>12.16</v>
      </c>
      <c r="AB466" s="1">
        <v>1.4379999999999999</v>
      </c>
      <c r="AC466" s="1">
        <v>8.4580000000000002</v>
      </c>
      <c r="AD466" s="1">
        <v>0.82830000000000004</v>
      </c>
      <c r="AE466" s="1" t="s">
        <v>19</v>
      </c>
      <c r="AF466" s="1">
        <v>11.91</v>
      </c>
      <c r="AG466" s="1">
        <v>12.13</v>
      </c>
      <c r="AH466" s="1">
        <v>1.631</v>
      </c>
      <c r="AI466" s="1">
        <v>9.5960000000000001</v>
      </c>
      <c r="AJ466" s="1">
        <v>0.62190000000000001</v>
      </c>
      <c r="AK466" s="1" t="s">
        <v>19</v>
      </c>
      <c r="AL466" s="1">
        <v>11.83</v>
      </c>
      <c r="AM466" s="1">
        <v>12.05</v>
      </c>
      <c r="AN466" s="1">
        <v>1.609</v>
      </c>
      <c r="AO466" s="1">
        <v>9.4629999999999992</v>
      </c>
      <c r="AP466" s="1">
        <v>0.78810000000000002</v>
      </c>
      <c r="AQ466" s="1" t="s">
        <v>19</v>
      </c>
      <c r="AR466" s="1">
        <v>11.93</v>
      </c>
      <c r="AS466" s="1">
        <v>12.14</v>
      </c>
      <c r="AT466" s="1">
        <v>2.8260000000000001</v>
      </c>
      <c r="AU466" s="1">
        <v>16.622</v>
      </c>
      <c r="AV466" s="1">
        <v>0.82189999999999996</v>
      </c>
      <c r="AW466" s="1" t="s">
        <v>19</v>
      </c>
      <c r="AX466" s="1">
        <v>11.86</v>
      </c>
      <c r="AY466" s="1">
        <v>12.08</v>
      </c>
      <c r="AZ466" s="1">
        <v>2.7559999999999998</v>
      </c>
      <c r="BA466" s="1">
        <v>16.215</v>
      </c>
      <c r="BB466" s="1">
        <v>0.80279999999999996</v>
      </c>
      <c r="BC466" s="1" t="s">
        <v>19</v>
      </c>
      <c r="BD466" s="1">
        <v>11.89</v>
      </c>
      <c r="BE466" s="1">
        <v>12.06</v>
      </c>
      <c r="BF466" s="1">
        <v>2.9060000000000001</v>
      </c>
      <c r="BG466" s="1">
        <v>17.097000000000001</v>
      </c>
      <c r="BH466" s="1">
        <v>0.76559999999999995</v>
      </c>
      <c r="BI466" s="1" t="s">
        <v>19</v>
      </c>
      <c r="BJ466" s="1">
        <v>11.88</v>
      </c>
      <c r="BK466" s="1">
        <v>12.1</v>
      </c>
      <c r="BL466" s="1">
        <v>4.3079999999999998</v>
      </c>
      <c r="BM466" s="1">
        <v>25.341999999999999</v>
      </c>
      <c r="BN466" s="1">
        <v>0.81289999999999996</v>
      </c>
      <c r="BO466" s="1" t="s">
        <v>19</v>
      </c>
      <c r="BP466" s="1">
        <v>11.88</v>
      </c>
      <c r="BQ466" s="1">
        <v>12.08</v>
      </c>
      <c r="BR466" s="1">
        <v>4.5419999999999998</v>
      </c>
      <c r="BS466" s="1">
        <v>26.718</v>
      </c>
      <c r="BT466" s="1">
        <v>0.81069999999999998</v>
      </c>
      <c r="BU466" s="1" t="s">
        <v>19</v>
      </c>
      <c r="BV466" s="1">
        <v>11.86</v>
      </c>
      <c r="BW466" s="1">
        <v>12.14</v>
      </c>
      <c r="BX466" s="1">
        <v>4.6689999999999996</v>
      </c>
      <c r="BY466" s="1">
        <v>27.463000000000001</v>
      </c>
      <c r="BZ466" s="1">
        <v>0.75049999999999994</v>
      </c>
      <c r="CA466" s="1" t="s">
        <v>19</v>
      </c>
      <c r="CB466" s="1">
        <v>11.94</v>
      </c>
      <c r="CC466" s="1">
        <v>12.16</v>
      </c>
      <c r="CD466" s="1">
        <v>5.1020000000000003</v>
      </c>
      <c r="CE466" s="1">
        <v>30.012</v>
      </c>
      <c r="CF466" s="1">
        <v>0.80959999999999999</v>
      </c>
      <c r="CG466" s="1" t="s">
        <v>19</v>
      </c>
      <c r="CH466" s="1">
        <v>11.9</v>
      </c>
      <c r="CI466" s="1">
        <v>12.11</v>
      </c>
      <c r="CJ466" s="1">
        <v>4.7409999999999997</v>
      </c>
      <c r="CK466" s="1">
        <v>27.89</v>
      </c>
      <c r="CL466" s="1">
        <v>0.78400000000000003</v>
      </c>
      <c r="CM466" s="1" t="s">
        <v>19</v>
      </c>
      <c r="CN466" s="1">
        <v>11.83</v>
      </c>
      <c r="CO466" s="1">
        <v>12.09</v>
      </c>
      <c r="CP466" s="1">
        <v>4.7309999999999999</v>
      </c>
      <c r="CQ466" s="1">
        <v>27.83</v>
      </c>
      <c r="CR466" s="1">
        <v>0.72099999999999997</v>
      </c>
      <c r="CS466" s="1" t="s">
        <v>19</v>
      </c>
    </row>
    <row r="467" spans="1:97" ht="15.75" customHeight="1" x14ac:dyDescent="0.25">
      <c r="A467" s="1" t="s">
        <v>142</v>
      </c>
      <c r="B467" s="1">
        <v>337</v>
      </c>
      <c r="C467" s="1">
        <v>350</v>
      </c>
      <c r="D467" s="1" t="s">
        <v>57</v>
      </c>
      <c r="E467" s="1">
        <v>9.01</v>
      </c>
      <c r="F467" s="1">
        <v>3</v>
      </c>
      <c r="G467" s="1">
        <v>11</v>
      </c>
      <c r="H467" s="1">
        <v>9.24</v>
      </c>
      <c r="I467" s="1">
        <v>9.36</v>
      </c>
      <c r="J467" s="1">
        <v>1.1279999999999999</v>
      </c>
      <c r="K467" s="1">
        <v>10.257</v>
      </c>
      <c r="L467" s="1">
        <v>0.89729999999999999</v>
      </c>
      <c r="M467" s="1" t="s">
        <v>19</v>
      </c>
      <c r="N467" s="1">
        <v>9.14</v>
      </c>
      <c r="O467" s="1">
        <v>9.3000000000000007</v>
      </c>
      <c r="P467" s="1">
        <v>0.97</v>
      </c>
      <c r="Q467" s="1">
        <v>8.8219999999999992</v>
      </c>
      <c r="R467" s="1">
        <v>0.91139999999999999</v>
      </c>
      <c r="S467" s="1" t="s">
        <v>19</v>
      </c>
      <c r="T467" s="1">
        <v>9.14</v>
      </c>
      <c r="U467" s="1">
        <v>9.3000000000000007</v>
      </c>
      <c r="V467" s="1">
        <v>0.96</v>
      </c>
      <c r="W467" s="1">
        <v>8.7289999999999992</v>
      </c>
      <c r="X467" s="1">
        <v>0.91820000000000002</v>
      </c>
      <c r="Y467" s="1" t="s">
        <v>19</v>
      </c>
      <c r="Z467" s="1">
        <v>9.14</v>
      </c>
      <c r="AA467" s="1">
        <v>9.3000000000000007</v>
      </c>
      <c r="AB467" s="1">
        <v>1.296</v>
      </c>
      <c r="AC467" s="1">
        <v>11.781000000000001</v>
      </c>
      <c r="AD467" s="1">
        <v>0.92</v>
      </c>
      <c r="AE467" s="1" t="s">
        <v>19</v>
      </c>
      <c r="AF467" s="1">
        <v>9.14</v>
      </c>
      <c r="AG467" s="1">
        <v>9.3000000000000007</v>
      </c>
      <c r="AH467" s="1">
        <v>1.39</v>
      </c>
      <c r="AI467" s="1">
        <v>12.64</v>
      </c>
      <c r="AJ467" s="1">
        <v>0.9194</v>
      </c>
      <c r="AK467" s="1" t="s">
        <v>19</v>
      </c>
      <c r="AL467" s="1">
        <v>9.14</v>
      </c>
      <c r="AM467" s="1">
        <v>9.3000000000000007</v>
      </c>
      <c r="AN467" s="1">
        <v>1.3480000000000001</v>
      </c>
      <c r="AO467" s="1">
        <v>12.254</v>
      </c>
      <c r="AP467" s="1">
        <v>0.85719999999999996</v>
      </c>
      <c r="AQ467" s="1" t="s">
        <v>19</v>
      </c>
      <c r="AR467" s="1">
        <v>9.14</v>
      </c>
      <c r="AS467" s="1">
        <v>9.3000000000000007</v>
      </c>
      <c r="AT467" s="1">
        <v>2.6429999999999998</v>
      </c>
      <c r="AU467" s="1">
        <v>24.024999999999999</v>
      </c>
      <c r="AV467" s="1">
        <v>0.90429999999999999</v>
      </c>
      <c r="AW467" s="1" t="s">
        <v>19</v>
      </c>
      <c r="AX467" s="1">
        <v>9.14</v>
      </c>
      <c r="AY467" s="1">
        <v>9.3000000000000007</v>
      </c>
      <c r="AZ467" s="1">
        <v>2.56</v>
      </c>
      <c r="BA467" s="1">
        <v>23.276</v>
      </c>
      <c r="BB467" s="1">
        <v>0.87749999999999995</v>
      </c>
      <c r="BC467" s="1" t="s">
        <v>19</v>
      </c>
      <c r="BD467" s="1">
        <v>9.14</v>
      </c>
      <c r="BE467" s="1">
        <v>9.3000000000000007</v>
      </c>
      <c r="BF467" s="1">
        <v>2.5209999999999999</v>
      </c>
      <c r="BG467" s="1">
        <v>22.920999999999999</v>
      </c>
      <c r="BH467" s="1">
        <v>0.83450000000000002</v>
      </c>
      <c r="BI467" s="1" t="s">
        <v>19</v>
      </c>
      <c r="BJ467" s="1">
        <v>9.14</v>
      </c>
      <c r="BK467" s="1">
        <v>9.3000000000000007</v>
      </c>
      <c r="BL467" s="1">
        <v>3.645</v>
      </c>
      <c r="BM467" s="1">
        <v>33.137999999999998</v>
      </c>
      <c r="BN467" s="1">
        <v>0.83140000000000003</v>
      </c>
      <c r="BO467" s="1" t="s">
        <v>19</v>
      </c>
      <c r="BP467" s="1">
        <v>9.14</v>
      </c>
      <c r="BQ467" s="1">
        <v>9.3000000000000007</v>
      </c>
      <c r="BR467" s="1">
        <v>3.8919999999999999</v>
      </c>
      <c r="BS467" s="1">
        <v>35.383000000000003</v>
      </c>
      <c r="BT467" s="1">
        <v>0.85809999999999997</v>
      </c>
      <c r="BU467" s="1" t="s">
        <v>19</v>
      </c>
      <c r="BV467" s="1">
        <v>9.14</v>
      </c>
      <c r="BW467" s="1">
        <v>9.3000000000000007</v>
      </c>
      <c r="BX467" s="1">
        <v>3.899</v>
      </c>
      <c r="BY467" s="1">
        <v>35.444000000000003</v>
      </c>
      <c r="BZ467" s="1">
        <v>0.85350000000000004</v>
      </c>
      <c r="CA467" s="1" t="s">
        <v>19</v>
      </c>
      <c r="CB467" s="1">
        <v>9.19</v>
      </c>
      <c r="CC467" s="1">
        <v>9.33</v>
      </c>
      <c r="CD467" s="1">
        <v>4.133</v>
      </c>
      <c r="CE467" s="1">
        <v>37.570999999999998</v>
      </c>
      <c r="CF467" s="1">
        <v>0.82289999999999996</v>
      </c>
      <c r="CG467" s="1" t="s">
        <v>19</v>
      </c>
      <c r="CH467" s="1">
        <v>9.14</v>
      </c>
      <c r="CI467" s="1">
        <v>9.3000000000000007</v>
      </c>
      <c r="CJ467" s="1">
        <v>3.883</v>
      </c>
      <c r="CK467" s="1">
        <v>35.301000000000002</v>
      </c>
      <c r="CL467" s="1">
        <v>0.82369999999999999</v>
      </c>
      <c r="CM467" s="1" t="s">
        <v>19</v>
      </c>
      <c r="CN467" s="1">
        <v>9.14</v>
      </c>
      <c r="CO467" s="1">
        <v>9.3000000000000007</v>
      </c>
      <c r="CP467" s="1">
        <v>3.9460000000000002</v>
      </c>
      <c r="CQ467" s="1">
        <v>35.875999999999998</v>
      </c>
      <c r="CR467" s="1">
        <v>0.84319999999999995</v>
      </c>
      <c r="CS467" s="1" t="s">
        <v>19</v>
      </c>
    </row>
    <row r="468" spans="1:97" ht="15.75" customHeight="1" x14ac:dyDescent="0.25">
      <c r="A468" s="1" t="s">
        <v>142</v>
      </c>
      <c r="B468" s="1">
        <v>337</v>
      </c>
      <c r="C468" s="1">
        <v>350</v>
      </c>
      <c r="D468" s="1" t="s">
        <v>57</v>
      </c>
      <c r="E468" s="1">
        <v>9.01</v>
      </c>
      <c r="F468" s="1">
        <v>4</v>
      </c>
      <c r="G468" s="1">
        <v>11</v>
      </c>
      <c r="H468" s="1">
        <v>9.15</v>
      </c>
      <c r="I468" s="1">
        <v>9.52</v>
      </c>
      <c r="J468" s="1">
        <v>1.105</v>
      </c>
      <c r="K468" s="1">
        <v>10.050000000000001</v>
      </c>
      <c r="L468" s="1">
        <v>0.93130000000000002</v>
      </c>
      <c r="M468" s="1" t="s">
        <v>20</v>
      </c>
      <c r="N468" s="1">
        <v>9.1</v>
      </c>
      <c r="O468" s="1">
        <v>9.33</v>
      </c>
      <c r="P468" s="1">
        <v>0.93600000000000005</v>
      </c>
      <c r="Q468" s="1">
        <v>8.5120000000000005</v>
      </c>
      <c r="R468" s="1">
        <v>0.94350000000000001</v>
      </c>
      <c r="S468" s="1" t="s">
        <v>20</v>
      </c>
      <c r="T468" s="1">
        <v>9.11</v>
      </c>
      <c r="U468" s="1">
        <v>9.34</v>
      </c>
      <c r="V468" s="1">
        <v>1.0529999999999999</v>
      </c>
      <c r="W468" s="1">
        <v>9.5739999999999998</v>
      </c>
      <c r="X468" s="1">
        <v>0.88080000000000003</v>
      </c>
      <c r="Y468" s="1" t="s">
        <v>19</v>
      </c>
      <c r="Z468" s="1">
        <v>9.1300000000000008</v>
      </c>
      <c r="AA468" s="1">
        <v>9.3800000000000008</v>
      </c>
      <c r="AB468" s="1">
        <v>1.3380000000000001</v>
      </c>
      <c r="AC468" s="1">
        <v>12.167</v>
      </c>
      <c r="AD468" s="1">
        <v>0.94850000000000001</v>
      </c>
      <c r="AE468" s="1" t="s">
        <v>20</v>
      </c>
      <c r="AF468" s="1">
        <v>9.11</v>
      </c>
      <c r="AG468" s="1">
        <v>9.35</v>
      </c>
      <c r="AH468" s="1">
        <v>1.39</v>
      </c>
      <c r="AI468" s="1">
        <v>12.634</v>
      </c>
      <c r="AJ468" s="1">
        <v>0.94489999999999996</v>
      </c>
      <c r="AK468" s="1" t="s">
        <v>20</v>
      </c>
      <c r="AL468" s="1">
        <v>9.07</v>
      </c>
      <c r="AM468" s="1">
        <v>9.26</v>
      </c>
      <c r="AN468" s="1">
        <v>1.3660000000000001</v>
      </c>
      <c r="AO468" s="1">
        <v>12.42</v>
      </c>
      <c r="AP468" s="1">
        <v>0.92749999999999999</v>
      </c>
      <c r="AQ468" s="1" t="s">
        <v>20</v>
      </c>
      <c r="AR468" s="1">
        <v>9.14</v>
      </c>
      <c r="AS468" s="1">
        <v>9.3699999999999992</v>
      </c>
      <c r="AT468" s="1">
        <v>2.7160000000000002</v>
      </c>
      <c r="AU468" s="1">
        <v>24.693999999999999</v>
      </c>
      <c r="AV468" s="1">
        <v>0.93830000000000002</v>
      </c>
      <c r="AW468" s="1" t="s">
        <v>20</v>
      </c>
      <c r="AX468" s="1">
        <v>9.1199999999999992</v>
      </c>
      <c r="AY468" s="1">
        <v>9.33</v>
      </c>
      <c r="AZ468" s="1">
        <v>2.5150000000000001</v>
      </c>
      <c r="BA468" s="1">
        <v>22.861000000000001</v>
      </c>
      <c r="BB468" s="1">
        <v>0.94</v>
      </c>
      <c r="BC468" s="1" t="s">
        <v>20</v>
      </c>
      <c r="BD468" s="1">
        <v>9.1</v>
      </c>
      <c r="BE468" s="1">
        <v>9.33</v>
      </c>
      <c r="BF468" s="1">
        <v>2.5569999999999999</v>
      </c>
      <c r="BG468" s="1">
        <v>23.245000000000001</v>
      </c>
      <c r="BH468" s="1">
        <v>0.9224</v>
      </c>
      <c r="BI468" s="1" t="s">
        <v>20</v>
      </c>
      <c r="BJ468" s="1">
        <v>9.08</v>
      </c>
      <c r="BK468" s="1">
        <v>9.3000000000000007</v>
      </c>
      <c r="BL468" s="1">
        <v>3.76</v>
      </c>
      <c r="BM468" s="1">
        <v>34.183</v>
      </c>
      <c r="BN468" s="1">
        <v>0.91779999999999995</v>
      </c>
      <c r="BO468" s="1" t="s">
        <v>20</v>
      </c>
      <c r="BP468" s="1">
        <v>9.1199999999999992</v>
      </c>
      <c r="BQ468" s="1">
        <v>9.36</v>
      </c>
      <c r="BR468" s="1">
        <v>3.9220000000000002</v>
      </c>
      <c r="BS468" s="1">
        <v>35.652000000000001</v>
      </c>
      <c r="BT468" s="1">
        <v>0.93079999999999996</v>
      </c>
      <c r="BU468" s="1" t="s">
        <v>20</v>
      </c>
      <c r="BV468" s="1">
        <v>9.1199999999999992</v>
      </c>
      <c r="BW468" s="1">
        <v>9.33</v>
      </c>
      <c r="BX468" s="1">
        <v>3.899</v>
      </c>
      <c r="BY468" s="1">
        <v>35.448</v>
      </c>
      <c r="BZ468" s="1">
        <v>0.93459999999999999</v>
      </c>
      <c r="CA468" s="1" t="s">
        <v>20</v>
      </c>
      <c r="CB468" s="1">
        <v>9.18</v>
      </c>
      <c r="CC468" s="1">
        <v>9.39</v>
      </c>
      <c r="CD468" s="1">
        <v>4.0979999999999999</v>
      </c>
      <c r="CE468" s="1">
        <v>37.252000000000002</v>
      </c>
      <c r="CF468" s="1">
        <v>0.93110000000000004</v>
      </c>
      <c r="CG468" s="1" t="s">
        <v>20</v>
      </c>
      <c r="CH468" s="1">
        <v>9.08</v>
      </c>
      <c r="CI468" s="1">
        <v>9.35</v>
      </c>
      <c r="CJ468" s="1">
        <v>3.8490000000000002</v>
      </c>
      <c r="CK468" s="1">
        <v>34.994999999999997</v>
      </c>
      <c r="CL468" s="1">
        <v>0.91479999999999995</v>
      </c>
      <c r="CM468" s="1" t="s">
        <v>20</v>
      </c>
      <c r="CN468" s="1">
        <v>9.07</v>
      </c>
      <c r="CO468" s="1">
        <v>9.33</v>
      </c>
      <c r="CP468" s="1">
        <v>4.0069999999999997</v>
      </c>
      <c r="CQ468" s="1">
        <v>36.423999999999999</v>
      </c>
      <c r="CR468" s="1">
        <v>0.89759999999999995</v>
      </c>
      <c r="CS468" s="1" t="s">
        <v>19</v>
      </c>
    </row>
    <row r="469" spans="1:97" ht="15.75" customHeight="1" x14ac:dyDescent="0.25">
      <c r="A469" s="1" t="s">
        <v>142</v>
      </c>
      <c r="B469" s="1">
        <v>338</v>
      </c>
      <c r="C469" s="1">
        <v>350</v>
      </c>
      <c r="D469" s="1" t="s">
        <v>58</v>
      </c>
      <c r="E469" s="1">
        <v>8.8800000000000008</v>
      </c>
      <c r="F469" s="1">
        <v>4</v>
      </c>
      <c r="G469" s="1">
        <v>10</v>
      </c>
      <c r="H469" s="1">
        <v>8.86</v>
      </c>
      <c r="I469" s="1">
        <v>9.24</v>
      </c>
      <c r="J469" s="1">
        <v>1.0109999999999999</v>
      </c>
      <c r="K469" s="1">
        <v>10.106</v>
      </c>
      <c r="L469" s="1">
        <v>0.94069999999999998</v>
      </c>
      <c r="M469" s="1" t="s">
        <v>20</v>
      </c>
      <c r="N469" s="1">
        <v>8.85</v>
      </c>
      <c r="O469" s="1">
        <v>9.24</v>
      </c>
      <c r="P469" s="1">
        <v>0.85799999999999998</v>
      </c>
      <c r="Q469" s="1">
        <v>8.5830000000000002</v>
      </c>
      <c r="R469" s="1">
        <v>0.94269999999999998</v>
      </c>
      <c r="S469" s="1" t="s">
        <v>20</v>
      </c>
      <c r="T469" s="1">
        <v>8.85</v>
      </c>
      <c r="U469" s="1">
        <v>9.24</v>
      </c>
      <c r="V469" s="1">
        <v>0.88600000000000001</v>
      </c>
      <c r="W469" s="1">
        <v>8.8559999999999999</v>
      </c>
      <c r="X469" s="1">
        <v>0.93140000000000001</v>
      </c>
      <c r="Y469" s="1" t="s">
        <v>20</v>
      </c>
      <c r="Z469" s="1">
        <v>8.86</v>
      </c>
      <c r="AA469" s="1">
        <v>9.24</v>
      </c>
      <c r="AB469" s="1">
        <v>1.151</v>
      </c>
      <c r="AC469" s="1">
        <v>11.505000000000001</v>
      </c>
      <c r="AD469" s="1">
        <v>0.93730000000000002</v>
      </c>
      <c r="AE469" s="1" t="s">
        <v>20</v>
      </c>
      <c r="AF469" s="1">
        <v>8.85</v>
      </c>
      <c r="AG469" s="1">
        <v>9.24</v>
      </c>
      <c r="AH469" s="1">
        <v>1.236</v>
      </c>
      <c r="AI469" s="1">
        <v>12.365</v>
      </c>
      <c r="AJ469" s="1">
        <v>0.93899999999999995</v>
      </c>
      <c r="AK469" s="1" t="s">
        <v>20</v>
      </c>
      <c r="AL469" s="1">
        <v>8.85</v>
      </c>
      <c r="AM469" s="1">
        <v>9.24</v>
      </c>
      <c r="AN469" s="1">
        <v>1.2350000000000001</v>
      </c>
      <c r="AO469" s="1">
        <v>12.353999999999999</v>
      </c>
      <c r="AP469" s="1">
        <v>0.9093</v>
      </c>
      <c r="AQ469" s="1" t="s">
        <v>20</v>
      </c>
      <c r="AR469" s="1">
        <v>8.85</v>
      </c>
      <c r="AS469" s="1">
        <v>9.24</v>
      </c>
      <c r="AT469" s="1">
        <v>2.4380000000000002</v>
      </c>
      <c r="AU469" s="1">
        <v>24.38</v>
      </c>
      <c r="AV469" s="1">
        <v>0.94589999999999996</v>
      </c>
      <c r="AW469" s="1" t="s">
        <v>20</v>
      </c>
      <c r="AX469" s="1">
        <v>8.86</v>
      </c>
      <c r="AY469" s="1">
        <v>9.24</v>
      </c>
      <c r="AZ469" s="1">
        <v>2.3410000000000002</v>
      </c>
      <c r="BA469" s="1">
        <v>23.413</v>
      </c>
      <c r="BB469" s="1">
        <v>0.92730000000000001</v>
      </c>
      <c r="BC469" s="1" t="s">
        <v>20</v>
      </c>
      <c r="BD469" s="1">
        <v>8.85</v>
      </c>
      <c r="BE469" s="1">
        <v>9.24</v>
      </c>
      <c r="BF469" s="1">
        <v>2.355</v>
      </c>
      <c r="BG469" s="1">
        <v>23.545999999999999</v>
      </c>
      <c r="BH469" s="1">
        <v>0.90849999999999997</v>
      </c>
      <c r="BI469" s="1" t="s">
        <v>20</v>
      </c>
      <c r="BJ469" s="1">
        <v>8.86</v>
      </c>
      <c r="BK469" s="1">
        <v>9.24</v>
      </c>
      <c r="BL469" s="1">
        <v>3.3820000000000001</v>
      </c>
      <c r="BM469" s="1">
        <v>33.819000000000003</v>
      </c>
      <c r="BN469" s="1">
        <v>0.89949999999999997</v>
      </c>
      <c r="BO469" s="1" t="s">
        <v>20</v>
      </c>
      <c r="BP469" s="1">
        <v>8.85</v>
      </c>
      <c r="BQ469" s="1">
        <v>9.24</v>
      </c>
      <c r="BR469" s="1">
        <v>3.6019999999999999</v>
      </c>
      <c r="BS469" s="1">
        <v>36.023000000000003</v>
      </c>
      <c r="BT469" s="1">
        <v>0.91769999999999996</v>
      </c>
      <c r="BU469" s="1" t="s">
        <v>20</v>
      </c>
      <c r="BV469" s="1">
        <v>8.86</v>
      </c>
      <c r="BW469" s="1">
        <v>9.24</v>
      </c>
      <c r="BX469" s="1">
        <v>3.6160000000000001</v>
      </c>
      <c r="BY469" s="1">
        <v>36.155000000000001</v>
      </c>
      <c r="BZ469" s="1">
        <v>0.91510000000000002</v>
      </c>
      <c r="CA469" s="1" t="s">
        <v>20</v>
      </c>
      <c r="CB469" s="1">
        <v>8.86</v>
      </c>
      <c r="CC469" s="1">
        <v>9.24</v>
      </c>
      <c r="CD469" s="1">
        <v>3.6560000000000001</v>
      </c>
      <c r="CE469" s="1">
        <v>36.555999999999997</v>
      </c>
      <c r="CF469" s="1">
        <v>0.90600000000000003</v>
      </c>
      <c r="CG469" s="1" t="s">
        <v>20</v>
      </c>
      <c r="CH469" s="1">
        <v>8.85</v>
      </c>
      <c r="CI469" s="1">
        <v>9.24</v>
      </c>
      <c r="CJ469" s="1">
        <v>3.4740000000000002</v>
      </c>
      <c r="CK469" s="1">
        <v>34.741</v>
      </c>
      <c r="CL469" s="1">
        <v>0.9042</v>
      </c>
      <c r="CM469" s="1" t="s">
        <v>20</v>
      </c>
      <c r="CN469" s="1">
        <v>8.85</v>
      </c>
      <c r="CO469" s="1">
        <v>9.24</v>
      </c>
      <c r="CP469" s="1">
        <v>3.4750000000000001</v>
      </c>
      <c r="CQ469" s="1">
        <v>34.750999999999998</v>
      </c>
      <c r="CR469" s="1">
        <v>0.91379999999999995</v>
      </c>
      <c r="CS469" s="1" t="s">
        <v>20</v>
      </c>
    </row>
    <row r="470" spans="1:97" ht="15.75" customHeight="1" x14ac:dyDescent="0.25">
      <c r="A470" s="1" t="s">
        <v>142</v>
      </c>
      <c r="B470" s="1">
        <v>338</v>
      </c>
      <c r="C470" s="1">
        <v>352</v>
      </c>
      <c r="D470" s="1" t="s">
        <v>59</v>
      </c>
      <c r="E470" s="1">
        <v>10.1</v>
      </c>
      <c r="F470" s="1">
        <v>4</v>
      </c>
      <c r="G470" s="1">
        <v>12</v>
      </c>
      <c r="H470" s="1">
        <v>10.23</v>
      </c>
      <c r="I470" s="1">
        <v>10.58</v>
      </c>
      <c r="J470" s="1">
        <v>0.90700000000000003</v>
      </c>
      <c r="K470" s="1">
        <v>7.5620000000000003</v>
      </c>
      <c r="L470" s="1">
        <v>0.94289999999999996</v>
      </c>
      <c r="M470" s="1" t="s">
        <v>20</v>
      </c>
      <c r="N470" s="1">
        <v>10.16</v>
      </c>
      <c r="O470" s="1">
        <v>10.42</v>
      </c>
      <c r="P470" s="1">
        <v>0.82199999999999995</v>
      </c>
      <c r="Q470" s="1">
        <v>6.8520000000000003</v>
      </c>
      <c r="R470" s="1">
        <v>0.95279999999999998</v>
      </c>
      <c r="S470" s="1" t="s">
        <v>20</v>
      </c>
      <c r="T470" s="1">
        <v>10.15</v>
      </c>
      <c r="U470" s="1">
        <v>10.39</v>
      </c>
      <c r="V470" s="1">
        <v>0.85399999999999998</v>
      </c>
      <c r="W470" s="1">
        <v>7.1180000000000003</v>
      </c>
      <c r="X470" s="1">
        <v>0.9506</v>
      </c>
      <c r="Y470" s="1" t="s">
        <v>20</v>
      </c>
      <c r="Z470" s="1">
        <v>10.18</v>
      </c>
      <c r="AA470" s="1">
        <v>10.43</v>
      </c>
      <c r="AB470" s="1">
        <v>1.131</v>
      </c>
      <c r="AC470" s="1">
        <v>9.4250000000000007</v>
      </c>
      <c r="AD470" s="1">
        <v>0.95009999999999994</v>
      </c>
      <c r="AE470" s="1" t="s">
        <v>20</v>
      </c>
      <c r="AF470" s="1">
        <v>10.119999999999999</v>
      </c>
      <c r="AG470" s="1">
        <v>10.39</v>
      </c>
      <c r="AH470" s="1">
        <v>1.165</v>
      </c>
      <c r="AI470" s="1">
        <v>9.7089999999999996</v>
      </c>
      <c r="AJ470" s="1">
        <v>0.95089999999999997</v>
      </c>
      <c r="AK470" s="1" t="s">
        <v>20</v>
      </c>
      <c r="AL470" s="1">
        <v>10.09</v>
      </c>
      <c r="AM470" s="1">
        <v>10.34</v>
      </c>
      <c r="AN470" s="1">
        <v>1.24</v>
      </c>
      <c r="AO470" s="1">
        <v>10.332000000000001</v>
      </c>
      <c r="AP470" s="1">
        <v>0.92479999999999996</v>
      </c>
      <c r="AQ470" s="1" t="s">
        <v>20</v>
      </c>
      <c r="AR470" s="1">
        <v>10.23</v>
      </c>
      <c r="AS470" s="1">
        <v>10.58</v>
      </c>
      <c r="AT470" s="1">
        <v>2.4609999999999999</v>
      </c>
      <c r="AU470" s="1">
        <v>20.506</v>
      </c>
      <c r="AV470" s="1">
        <v>0.9304</v>
      </c>
      <c r="AW470" s="1" t="s">
        <v>20</v>
      </c>
      <c r="AX470" s="1">
        <v>10.119999999999999</v>
      </c>
      <c r="AY470" s="1">
        <v>10.37</v>
      </c>
      <c r="AZ470" s="1">
        <v>2.4319999999999999</v>
      </c>
      <c r="BA470" s="1">
        <v>20.27</v>
      </c>
      <c r="BB470" s="1">
        <v>0.94279999999999997</v>
      </c>
      <c r="BC470" s="1" t="s">
        <v>20</v>
      </c>
      <c r="BD470" s="1">
        <v>10.14</v>
      </c>
      <c r="BE470" s="1">
        <v>10.42</v>
      </c>
      <c r="BF470" s="1">
        <v>2.4420000000000002</v>
      </c>
      <c r="BG470" s="1">
        <v>20.347999999999999</v>
      </c>
      <c r="BH470" s="1">
        <v>0.93410000000000004</v>
      </c>
      <c r="BI470" s="1" t="s">
        <v>20</v>
      </c>
      <c r="BJ470" s="1">
        <v>10.130000000000001</v>
      </c>
      <c r="BK470" s="1">
        <v>10.37</v>
      </c>
      <c r="BL470" s="1">
        <v>4.09</v>
      </c>
      <c r="BM470" s="1">
        <v>34.087000000000003</v>
      </c>
      <c r="BN470" s="1">
        <v>0.93269999999999997</v>
      </c>
      <c r="BO470" s="1" t="s">
        <v>20</v>
      </c>
      <c r="BP470" s="1">
        <v>10.130000000000001</v>
      </c>
      <c r="BQ470" s="1">
        <v>10.36</v>
      </c>
      <c r="BR470" s="1">
        <v>4.1639999999999997</v>
      </c>
      <c r="BS470" s="1">
        <v>34.701999999999998</v>
      </c>
      <c r="BT470" s="1">
        <v>0.9456</v>
      </c>
      <c r="BU470" s="1" t="s">
        <v>20</v>
      </c>
      <c r="BV470" s="1">
        <v>10.15</v>
      </c>
      <c r="BW470" s="1">
        <v>10.37</v>
      </c>
      <c r="BX470" s="1">
        <v>4.2949999999999999</v>
      </c>
      <c r="BY470" s="1">
        <v>35.792999999999999</v>
      </c>
      <c r="BZ470" s="1">
        <v>0.9073</v>
      </c>
      <c r="CA470" s="1" t="s">
        <v>20</v>
      </c>
      <c r="CB470" s="1">
        <v>10.17</v>
      </c>
      <c r="CC470" s="1">
        <v>10.43</v>
      </c>
      <c r="CD470" s="1">
        <v>4.3159999999999998</v>
      </c>
      <c r="CE470" s="1">
        <v>35.97</v>
      </c>
      <c r="CF470" s="1">
        <v>0.93100000000000005</v>
      </c>
      <c r="CG470" s="1" t="s">
        <v>20</v>
      </c>
      <c r="CH470" s="1">
        <v>10.14</v>
      </c>
      <c r="CI470" s="1">
        <v>10.35</v>
      </c>
      <c r="CJ470" s="1">
        <v>4.157</v>
      </c>
      <c r="CK470" s="1">
        <v>34.643000000000001</v>
      </c>
      <c r="CL470" s="1">
        <v>0.94030000000000002</v>
      </c>
      <c r="CM470" s="1" t="s">
        <v>20</v>
      </c>
      <c r="CN470" s="1">
        <v>10.11</v>
      </c>
      <c r="CO470" s="1">
        <v>10.36</v>
      </c>
      <c r="CP470" s="1">
        <v>4.3049999999999997</v>
      </c>
      <c r="CQ470" s="1">
        <v>35.872</v>
      </c>
      <c r="CR470" s="1">
        <v>0.91310000000000002</v>
      </c>
      <c r="CS470" s="1" t="s">
        <v>20</v>
      </c>
    </row>
    <row r="471" spans="1:97" ht="15.75" customHeight="1" x14ac:dyDescent="0.25">
      <c r="A471" s="1" t="s">
        <v>142</v>
      </c>
      <c r="B471" s="1">
        <v>351</v>
      </c>
      <c r="C471" s="1">
        <v>355</v>
      </c>
      <c r="D471" s="1" t="s">
        <v>60</v>
      </c>
      <c r="E471" s="1">
        <v>14.04</v>
      </c>
      <c r="F471" s="1">
        <v>1</v>
      </c>
      <c r="G471" s="1">
        <v>3</v>
      </c>
      <c r="H471" s="1">
        <v>14.4</v>
      </c>
      <c r="I471" s="1">
        <v>14.57</v>
      </c>
      <c r="J471" s="1">
        <v>8.7999999999999995E-2</v>
      </c>
      <c r="K471" s="1">
        <v>2.9169999999999998</v>
      </c>
      <c r="L471" s="1">
        <v>0.91800000000000004</v>
      </c>
      <c r="M471" s="1" t="s">
        <v>19</v>
      </c>
      <c r="N471" s="1">
        <v>14.37</v>
      </c>
      <c r="O471" s="1">
        <v>14.51</v>
      </c>
      <c r="P471" s="1">
        <v>0.106</v>
      </c>
      <c r="Q471" s="1">
        <v>3.52</v>
      </c>
      <c r="R471" s="1">
        <v>0.93279999999999996</v>
      </c>
      <c r="S471" s="1" t="s">
        <v>19</v>
      </c>
      <c r="T471" s="1">
        <v>14.3</v>
      </c>
      <c r="U471" s="1">
        <v>14.59</v>
      </c>
      <c r="V471" s="1">
        <v>0.14399999999999999</v>
      </c>
      <c r="W471" s="1">
        <v>4.8029999999999999</v>
      </c>
      <c r="X471" s="1">
        <v>0.91010000000000002</v>
      </c>
      <c r="Y471" s="1" t="s">
        <v>19</v>
      </c>
      <c r="Z471" s="1">
        <v>14.39</v>
      </c>
      <c r="AA471" s="1">
        <v>14.56</v>
      </c>
      <c r="AB471" s="1">
        <v>9.2999999999999999E-2</v>
      </c>
      <c r="AC471" s="1">
        <v>3.0910000000000002</v>
      </c>
      <c r="AD471" s="1">
        <v>0.91700000000000004</v>
      </c>
      <c r="AE471" s="1" t="s">
        <v>19</v>
      </c>
      <c r="AF471" s="1">
        <v>14.34</v>
      </c>
      <c r="AG471" s="1">
        <v>14.52</v>
      </c>
      <c r="AH471" s="1">
        <v>0.108</v>
      </c>
      <c r="AI471" s="1">
        <v>3.5939999999999999</v>
      </c>
      <c r="AJ471" s="1">
        <v>0.93059999999999998</v>
      </c>
      <c r="AK471" s="1" t="s">
        <v>19</v>
      </c>
      <c r="AL471" s="1">
        <v>14.33</v>
      </c>
      <c r="AM471" s="1">
        <v>14.5</v>
      </c>
      <c r="AN471" s="1">
        <v>9.7000000000000003E-2</v>
      </c>
      <c r="AO471" s="1">
        <v>3.2269999999999999</v>
      </c>
      <c r="AP471" s="1">
        <v>0.92369999999999997</v>
      </c>
      <c r="AQ471" s="1" t="s">
        <v>19</v>
      </c>
      <c r="AR471" s="1">
        <v>14.37</v>
      </c>
      <c r="AS471" s="1">
        <v>14.55</v>
      </c>
      <c r="AT471" s="1">
        <v>0.46400000000000002</v>
      </c>
      <c r="AU471" s="1">
        <v>15.452</v>
      </c>
      <c r="AV471" s="1">
        <v>0.92989999999999995</v>
      </c>
      <c r="AW471" s="1" t="s">
        <v>19</v>
      </c>
      <c r="AX471" s="1">
        <v>14.34</v>
      </c>
      <c r="AY471" s="1">
        <v>14.53</v>
      </c>
      <c r="AZ471" s="1">
        <v>0.49399999999999999</v>
      </c>
      <c r="BA471" s="1">
        <v>16.481999999999999</v>
      </c>
      <c r="BB471" s="1">
        <v>0.9284</v>
      </c>
      <c r="BC471" s="1" t="s">
        <v>19</v>
      </c>
      <c r="BD471" s="1">
        <v>14.34</v>
      </c>
      <c r="BE471" s="1">
        <v>14.52</v>
      </c>
      <c r="BF471" s="1">
        <v>0.40799999999999997</v>
      </c>
      <c r="BG471" s="1">
        <v>13.613</v>
      </c>
      <c r="BH471" s="1">
        <v>0.92290000000000005</v>
      </c>
      <c r="BI471" s="1" t="s">
        <v>19</v>
      </c>
      <c r="BJ471" s="1">
        <v>14.33</v>
      </c>
      <c r="BK471" s="1">
        <v>14.52</v>
      </c>
      <c r="BL471" s="1">
        <v>1.603</v>
      </c>
      <c r="BM471" s="1">
        <v>53.427</v>
      </c>
      <c r="BN471" s="1">
        <v>0.92059999999999997</v>
      </c>
      <c r="BO471" s="1" t="s">
        <v>19</v>
      </c>
      <c r="BP471" s="1">
        <v>14.34</v>
      </c>
      <c r="BQ471" s="1">
        <v>14.53</v>
      </c>
      <c r="BR471" s="1">
        <v>1.5960000000000001</v>
      </c>
      <c r="BS471" s="1">
        <v>53.192</v>
      </c>
      <c r="BT471" s="1">
        <v>0.93389999999999995</v>
      </c>
      <c r="BU471" s="1" t="s">
        <v>19</v>
      </c>
      <c r="BV471" s="1">
        <v>14.35</v>
      </c>
      <c r="BW471" s="1">
        <v>14.53</v>
      </c>
      <c r="BX471" s="1">
        <v>1.5660000000000001</v>
      </c>
      <c r="BY471" s="1">
        <v>52.197000000000003</v>
      </c>
      <c r="BZ471" s="1">
        <v>0.93769999999999998</v>
      </c>
      <c r="CA471" s="1" t="s">
        <v>19</v>
      </c>
      <c r="CB471" s="1">
        <v>14.36</v>
      </c>
      <c r="CC471" s="1">
        <v>14.56</v>
      </c>
      <c r="CD471" s="1">
        <v>2.069</v>
      </c>
      <c r="CE471" s="1">
        <v>68.974000000000004</v>
      </c>
      <c r="CF471" s="1">
        <v>0.92659999999999998</v>
      </c>
      <c r="CG471" s="1" t="s">
        <v>19</v>
      </c>
      <c r="CH471" s="1">
        <v>14.34</v>
      </c>
      <c r="CI471" s="1">
        <v>14.52</v>
      </c>
      <c r="CJ471" s="1">
        <v>2.052</v>
      </c>
      <c r="CK471" s="1">
        <v>68.415999999999997</v>
      </c>
      <c r="CL471" s="1">
        <v>0.89980000000000004</v>
      </c>
      <c r="CM471" s="1" t="s">
        <v>19</v>
      </c>
      <c r="CN471" s="1">
        <v>14.34</v>
      </c>
      <c r="CO471" s="1">
        <v>14.52</v>
      </c>
      <c r="CP471" s="1">
        <v>2.0579999999999998</v>
      </c>
      <c r="CQ471" s="1">
        <v>68.61</v>
      </c>
      <c r="CR471" s="1">
        <v>0.93769999999999998</v>
      </c>
      <c r="CS471" s="1" t="s">
        <v>19</v>
      </c>
    </row>
    <row r="472" spans="1:97" ht="15.75" customHeight="1" x14ac:dyDescent="0.25">
      <c r="A472" s="1" t="s">
        <v>142</v>
      </c>
      <c r="B472" s="1">
        <v>354</v>
      </c>
      <c r="C472" s="1">
        <v>358</v>
      </c>
      <c r="D472" s="1" t="s">
        <v>129</v>
      </c>
      <c r="E472" s="1">
        <v>9.31</v>
      </c>
      <c r="F472" s="1">
        <v>1</v>
      </c>
      <c r="G472" s="1">
        <v>3</v>
      </c>
      <c r="H472" s="1">
        <v>9.17</v>
      </c>
      <c r="I472" s="1">
        <v>9.2899999999999991</v>
      </c>
      <c r="J472" s="1">
        <v>0.39500000000000002</v>
      </c>
      <c r="K472" s="1">
        <v>13.169</v>
      </c>
      <c r="L472" s="1">
        <v>0.84179999999999999</v>
      </c>
      <c r="M472" s="1" t="s">
        <v>19</v>
      </c>
      <c r="N472" s="1">
        <v>9.17</v>
      </c>
      <c r="O472" s="1">
        <v>9.2899999999999991</v>
      </c>
      <c r="P472" s="1">
        <v>0.34599999999999997</v>
      </c>
      <c r="Q472" s="1">
        <v>11.541</v>
      </c>
      <c r="R472" s="1">
        <v>0.74150000000000005</v>
      </c>
      <c r="S472" s="1" t="s">
        <v>19</v>
      </c>
      <c r="T472" s="1">
        <v>9.17</v>
      </c>
      <c r="U472" s="1">
        <v>9.2899999999999991</v>
      </c>
      <c r="V472" s="1">
        <v>0.40500000000000003</v>
      </c>
      <c r="W472" s="1">
        <v>13.486000000000001</v>
      </c>
      <c r="X472" s="1">
        <v>0.76859999999999995</v>
      </c>
      <c r="Y472" s="1" t="s">
        <v>19</v>
      </c>
      <c r="Z472" s="1">
        <v>9.17</v>
      </c>
      <c r="AA472" s="1">
        <v>9.2899999999999991</v>
      </c>
      <c r="AB472" s="1">
        <v>0.505</v>
      </c>
      <c r="AC472" s="1">
        <v>16.843</v>
      </c>
      <c r="AD472" s="1">
        <v>0.81069999999999998</v>
      </c>
      <c r="AE472" s="1" t="s">
        <v>19</v>
      </c>
      <c r="AF472" s="1">
        <v>9.17</v>
      </c>
      <c r="AG472" s="1">
        <v>9.2899999999999991</v>
      </c>
      <c r="AH472" s="1">
        <v>0.45500000000000002</v>
      </c>
      <c r="AI472" s="1">
        <v>15.164999999999999</v>
      </c>
      <c r="AJ472" s="1">
        <v>0.79200000000000004</v>
      </c>
      <c r="AK472" s="1" t="s">
        <v>19</v>
      </c>
      <c r="AL472" s="1">
        <v>9.17</v>
      </c>
      <c r="AM472" s="1">
        <v>9.2899999999999991</v>
      </c>
      <c r="AN472" s="1">
        <v>0.39600000000000002</v>
      </c>
      <c r="AO472" s="1">
        <v>13.206</v>
      </c>
      <c r="AP472" s="1">
        <v>0.62680000000000002</v>
      </c>
      <c r="AQ472" s="1" t="s">
        <v>19</v>
      </c>
      <c r="AR472" s="1">
        <v>9.17</v>
      </c>
      <c r="AS472" s="1">
        <v>9.2899999999999991</v>
      </c>
      <c r="AT472" s="1">
        <v>1.1719999999999999</v>
      </c>
      <c r="AU472" s="1">
        <v>39.07</v>
      </c>
      <c r="AV472" s="1">
        <v>0.80700000000000005</v>
      </c>
      <c r="AW472" s="1" t="s">
        <v>19</v>
      </c>
      <c r="AX472" s="1">
        <v>9.17</v>
      </c>
      <c r="AY472" s="1">
        <v>9.2899999999999991</v>
      </c>
      <c r="AZ472" s="1">
        <v>1.1319999999999999</v>
      </c>
      <c r="BA472" s="1">
        <v>37.749000000000002</v>
      </c>
      <c r="BB472" s="1">
        <v>0.69569999999999999</v>
      </c>
      <c r="BC472" s="1" t="s">
        <v>19</v>
      </c>
      <c r="BD472" s="1">
        <v>9.17</v>
      </c>
      <c r="BE472" s="1">
        <v>9.2899999999999991</v>
      </c>
      <c r="BF472" s="1">
        <v>1.0880000000000001</v>
      </c>
      <c r="BG472" s="1">
        <v>36.25</v>
      </c>
      <c r="BH472" s="1">
        <v>0.62329999999999997</v>
      </c>
      <c r="BI472" s="1" t="s">
        <v>19</v>
      </c>
      <c r="BJ472" s="1">
        <v>9.08</v>
      </c>
      <c r="BK472" s="1">
        <v>9.18</v>
      </c>
      <c r="BL472" s="1">
        <v>1.5960000000000001</v>
      </c>
      <c r="BM472" s="1">
        <v>53.183999999999997</v>
      </c>
      <c r="BN472" s="1">
        <v>0.72340000000000004</v>
      </c>
      <c r="BO472" s="1" t="s">
        <v>19</v>
      </c>
      <c r="BP472" s="1">
        <v>9.17</v>
      </c>
      <c r="BQ472" s="1">
        <v>9.2899999999999991</v>
      </c>
      <c r="BR472" s="1">
        <v>1.571</v>
      </c>
      <c r="BS472" s="1">
        <v>52.356999999999999</v>
      </c>
      <c r="BT472" s="1">
        <v>0.63239999999999996</v>
      </c>
      <c r="BU472" s="1" t="s">
        <v>19</v>
      </c>
      <c r="BV472" s="1">
        <v>9.17</v>
      </c>
      <c r="BW472" s="1">
        <v>9.2899999999999991</v>
      </c>
      <c r="BX472" s="1">
        <v>1.5549999999999999</v>
      </c>
      <c r="BY472" s="1">
        <v>51.834000000000003</v>
      </c>
      <c r="BZ472" s="1">
        <v>0.66710000000000003</v>
      </c>
      <c r="CA472" s="1" t="s">
        <v>19</v>
      </c>
      <c r="CB472" s="1">
        <v>9.17</v>
      </c>
      <c r="CC472" s="1">
        <v>9.2899999999999991</v>
      </c>
      <c r="CD472" s="1">
        <v>1.5669999999999999</v>
      </c>
      <c r="CE472" s="1">
        <v>52.218000000000004</v>
      </c>
      <c r="CF472" s="1">
        <v>0.73040000000000005</v>
      </c>
      <c r="CG472" s="1" t="s">
        <v>19</v>
      </c>
      <c r="CH472" s="1">
        <v>9.09</v>
      </c>
      <c r="CI472" s="1">
        <v>9.2100000000000009</v>
      </c>
      <c r="CJ472" s="1">
        <v>1.601</v>
      </c>
      <c r="CK472" s="1">
        <v>53.375</v>
      </c>
      <c r="CL472" s="1">
        <v>0.71389999999999998</v>
      </c>
      <c r="CM472" s="1" t="s">
        <v>19</v>
      </c>
      <c r="CN472" s="1">
        <v>9.08</v>
      </c>
      <c r="CO472" s="1">
        <v>9.1999999999999993</v>
      </c>
      <c r="CP472" s="1">
        <v>1.623</v>
      </c>
      <c r="CQ472" s="1">
        <v>54.101999999999997</v>
      </c>
      <c r="CR472" s="1">
        <v>0.76849999999999996</v>
      </c>
      <c r="CS472" s="1" t="s">
        <v>19</v>
      </c>
    </row>
    <row r="473" spans="1:97" ht="15.75" customHeight="1" x14ac:dyDescent="0.25">
      <c r="A473" s="1" t="s">
        <v>142</v>
      </c>
      <c r="B473" s="1">
        <v>356</v>
      </c>
      <c r="C473" s="1">
        <v>376</v>
      </c>
      <c r="D473" s="1" t="s">
        <v>130</v>
      </c>
      <c r="E473" s="1">
        <v>12.58</v>
      </c>
      <c r="F473" s="1">
        <v>4</v>
      </c>
      <c r="G473" s="1">
        <v>17</v>
      </c>
      <c r="H473" s="1">
        <v>12.35</v>
      </c>
      <c r="I473" s="1">
        <v>12.79</v>
      </c>
      <c r="J473" s="1">
        <v>2.3460000000000001</v>
      </c>
      <c r="K473" s="1">
        <v>13.8</v>
      </c>
      <c r="L473" s="1">
        <v>0.90700000000000003</v>
      </c>
      <c r="M473" s="1" t="s">
        <v>19</v>
      </c>
      <c r="N473" s="1">
        <v>12.3</v>
      </c>
      <c r="O473" s="1">
        <v>12.69</v>
      </c>
      <c r="P473" s="1">
        <v>2.2280000000000002</v>
      </c>
      <c r="Q473" s="1">
        <v>13.106</v>
      </c>
      <c r="R473" s="1">
        <v>0.90490000000000004</v>
      </c>
      <c r="S473" s="1" t="s">
        <v>19</v>
      </c>
      <c r="T473" s="1">
        <v>12.34</v>
      </c>
      <c r="U473" s="1">
        <v>12.62</v>
      </c>
      <c r="V473" s="1">
        <v>2.2120000000000002</v>
      </c>
      <c r="W473" s="1">
        <v>13.010999999999999</v>
      </c>
      <c r="X473" s="1">
        <v>0.9163</v>
      </c>
      <c r="Y473" s="1" t="s">
        <v>19</v>
      </c>
      <c r="Z473" s="1">
        <v>12.37</v>
      </c>
      <c r="AA473" s="1">
        <v>12.66</v>
      </c>
      <c r="AB473" s="1">
        <v>2.7040000000000002</v>
      </c>
      <c r="AC473" s="1">
        <v>15.906000000000001</v>
      </c>
      <c r="AD473" s="1">
        <v>0.91930000000000001</v>
      </c>
      <c r="AE473" s="1" t="s">
        <v>19</v>
      </c>
      <c r="AF473" s="1">
        <v>12.33</v>
      </c>
      <c r="AG473" s="1">
        <v>12.63</v>
      </c>
      <c r="AH473" s="1">
        <v>2.8140000000000001</v>
      </c>
      <c r="AI473" s="1">
        <v>16.555</v>
      </c>
      <c r="AJ473" s="1">
        <v>0.92059999999999997</v>
      </c>
      <c r="AK473" s="1" t="s">
        <v>19</v>
      </c>
      <c r="AL473" s="1">
        <v>12.25</v>
      </c>
      <c r="AM473" s="1">
        <v>12.64</v>
      </c>
      <c r="AN473" s="1">
        <v>2.891</v>
      </c>
      <c r="AO473" s="1">
        <v>17.004000000000001</v>
      </c>
      <c r="AP473" s="1">
        <v>0.89700000000000002</v>
      </c>
      <c r="AQ473" s="1" t="s">
        <v>19</v>
      </c>
      <c r="AR473" s="1">
        <v>12.34</v>
      </c>
      <c r="AS473" s="1">
        <v>12.72</v>
      </c>
      <c r="AT473" s="1">
        <v>4.38</v>
      </c>
      <c r="AU473" s="1">
        <v>25.763999999999999</v>
      </c>
      <c r="AV473" s="1">
        <v>0.87029999999999996</v>
      </c>
      <c r="AW473" s="1" t="s">
        <v>19</v>
      </c>
      <c r="AX473" s="1">
        <v>12.34</v>
      </c>
      <c r="AY473" s="1">
        <v>12.61</v>
      </c>
      <c r="AZ473" s="1">
        <v>4.069</v>
      </c>
      <c r="BA473" s="1">
        <v>23.934000000000001</v>
      </c>
      <c r="BB473" s="1">
        <v>0.89690000000000003</v>
      </c>
      <c r="BC473" s="1" t="s">
        <v>19</v>
      </c>
      <c r="BD473" s="1">
        <v>12.32</v>
      </c>
      <c r="BE473" s="1">
        <v>12.64</v>
      </c>
      <c r="BF473" s="1">
        <v>4.1959999999999997</v>
      </c>
      <c r="BG473" s="1">
        <v>24.684999999999999</v>
      </c>
      <c r="BH473" s="1">
        <v>0.88219999999999998</v>
      </c>
      <c r="BI473" s="1" t="s">
        <v>19</v>
      </c>
      <c r="BJ473" s="1">
        <v>12.29</v>
      </c>
      <c r="BK473" s="1">
        <v>12.64</v>
      </c>
      <c r="BL473" s="1">
        <v>4.915</v>
      </c>
      <c r="BM473" s="1">
        <v>28.911000000000001</v>
      </c>
      <c r="BN473" s="1">
        <v>0.86050000000000004</v>
      </c>
      <c r="BO473" s="1" t="s">
        <v>19</v>
      </c>
      <c r="BP473" s="1">
        <v>12.35</v>
      </c>
      <c r="BQ473" s="1">
        <v>12.67</v>
      </c>
      <c r="BR473" s="1">
        <v>5.1100000000000003</v>
      </c>
      <c r="BS473" s="1">
        <v>30.058</v>
      </c>
      <c r="BT473" s="1">
        <v>0.87409999999999999</v>
      </c>
      <c r="BU473" s="1" t="s">
        <v>19</v>
      </c>
      <c r="BV473" s="1">
        <v>12.33</v>
      </c>
      <c r="BW473" s="1">
        <v>12.63</v>
      </c>
      <c r="BX473" s="1">
        <v>5.1879999999999997</v>
      </c>
      <c r="BY473" s="1">
        <v>30.516999999999999</v>
      </c>
      <c r="BZ473" s="1">
        <v>0.85270000000000001</v>
      </c>
      <c r="CA473" s="1" t="s">
        <v>19</v>
      </c>
      <c r="CB473" s="1">
        <v>12.34</v>
      </c>
      <c r="CC473" s="1">
        <v>12.69</v>
      </c>
      <c r="CD473" s="1">
        <v>5.4429999999999996</v>
      </c>
      <c r="CE473" s="1">
        <v>32.018000000000001</v>
      </c>
      <c r="CF473" s="1">
        <v>0.85199999999999998</v>
      </c>
      <c r="CG473" s="1" t="s">
        <v>19</v>
      </c>
      <c r="CH473" s="1">
        <v>12.3</v>
      </c>
      <c r="CI473" s="1">
        <v>12.68</v>
      </c>
      <c r="CJ473" s="1">
        <v>5.1219999999999999</v>
      </c>
      <c r="CK473" s="1">
        <v>30.131</v>
      </c>
      <c r="CL473" s="1">
        <v>0.85199999999999998</v>
      </c>
      <c r="CM473" s="1" t="s">
        <v>19</v>
      </c>
      <c r="CN473" s="1">
        <v>12.29</v>
      </c>
      <c r="CO473" s="1">
        <v>12.64</v>
      </c>
      <c r="CP473" s="1">
        <v>4.8550000000000004</v>
      </c>
      <c r="CQ473" s="1">
        <v>28.558</v>
      </c>
      <c r="CR473" s="1">
        <v>0.83330000000000004</v>
      </c>
      <c r="CS473" s="1" t="s">
        <v>19</v>
      </c>
    </row>
    <row r="474" spans="1:97" ht="15.75" customHeight="1" x14ac:dyDescent="0.25">
      <c r="A474" s="1" t="s">
        <v>142</v>
      </c>
      <c r="B474" s="1">
        <v>358</v>
      </c>
      <c r="C474" s="1">
        <v>376</v>
      </c>
      <c r="D474" s="1" t="s">
        <v>131</v>
      </c>
      <c r="E474" s="1">
        <v>12.06</v>
      </c>
      <c r="F474" s="1">
        <v>4</v>
      </c>
      <c r="G474" s="1">
        <v>15</v>
      </c>
      <c r="H474" s="1">
        <v>12.19</v>
      </c>
      <c r="I474" s="1">
        <v>12.52</v>
      </c>
      <c r="J474" s="1">
        <v>2.13</v>
      </c>
      <c r="K474" s="1">
        <v>14.2</v>
      </c>
      <c r="L474" s="1">
        <v>0.86339999999999995</v>
      </c>
      <c r="M474" s="1" t="s">
        <v>19</v>
      </c>
      <c r="N474" s="1">
        <v>12.19</v>
      </c>
      <c r="O474" s="1">
        <v>12.52</v>
      </c>
      <c r="P474" s="1">
        <v>2</v>
      </c>
      <c r="Q474" s="1">
        <v>13.33</v>
      </c>
      <c r="R474" s="1">
        <v>0.86799999999999999</v>
      </c>
      <c r="S474" s="1" t="s">
        <v>19</v>
      </c>
      <c r="T474" s="1">
        <v>12.19</v>
      </c>
      <c r="U474" s="1">
        <v>12.52</v>
      </c>
      <c r="V474" s="1">
        <v>1.823</v>
      </c>
      <c r="W474" s="1">
        <v>12.15</v>
      </c>
      <c r="X474" s="1">
        <v>0.87280000000000002</v>
      </c>
      <c r="Y474" s="1" t="s">
        <v>19</v>
      </c>
      <c r="Z474" s="1">
        <v>12.19</v>
      </c>
      <c r="AA474" s="1">
        <v>12.52</v>
      </c>
      <c r="AB474" s="1">
        <v>2.2770000000000001</v>
      </c>
      <c r="AC474" s="1">
        <v>15.18</v>
      </c>
      <c r="AD474" s="1">
        <v>0.87790000000000001</v>
      </c>
      <c r="AE474" s="1" t="s">
        <v>19</v>
      </c>
      <c r="AF474" s="1">
        <v>12.19</v>
      </c>
      <c r="AG474" s="1">
        <v>12.52</v>
      </c>
      <c r="AH474" s="1">
        <v>2.31</v>
      </c>
      <c r="AI474" s="1">
        <v>15.403</v>
      </c>
      <c r="AJ474" s="1">
        <v>0.88829999999999998</v>
      </c>
      <c r="AK474" s="1" t="s">
        <v>19</v>
      </c>
      <c r="AL474" s="1">
        <v>12.19</v>
      </c>
      <c r="AM474" s="1">
        <v>12.52</v>
      </c>
      <c r="AN474" s="1">
        <v>2.3639999999999999</v>
      </c>
      <c r="AO474" s="1">
        <v>15.763</v>
      </c>
      <c r="AP474" s="1">
        <v>0.80369999999999997</v>
      </c>
      <c r="AQ474" s="1" t="s">
        <v>19</v>
      </c>
      <c r="AR474" s="1">
        <v>12.18</v>
      </c>
      <c r="AS474" s="1">
        <v>12.52</v>
      </c>
      <c r="AT474" s="1">
        <v>3.3860000000000001</v>
      </c>
      <c r="AU474" s="1">
        <v>22.571000000000002</v>
      </c>
      <c r="AV474" s="1">
        <v>0.86360000000000003</v>
      </c>
      <c r="AW474" s="1" t="s">
        <v>19</v>
      </c>
      <c r="AX474" s="1">
        <v>12.19</v>
      </c>
      <c r="AY474" s="1">
        <v>12.52</v>
      </c>
      <c r="AZ474" s="1">
        <v>3.2210000000000001</v>
      </c>
      <c r="BA474" s="1">
        <v>21.471</v>
      </c>
      <c r="BB474" s="1">
        <v>0.82699999999999996</v>
      </c>
      <c r="BC474" s="1" t="s">
        <v>19</v>
      </c>
      <c r="BD474" s="1">
        <v>12.19</v>
      </c>
      <c r="BE474" s="1">
        <v>12.53</v>
      </c>
      <c r="BF474" s="1">
        <v>3.125</v>
      </c>
      <c r="BG474" s="1">
        <v>20.831</v>
      </c>
      <c r="BH474" s="1">
        <v>0.8</v>
      </c>
      <c r="BI474" s="1" t="s">
        <v>19</v>
      </c>
      <c r="BJ474" s="1">
        <v>12.19</v>
      </c>
      <c r="BK474" s="1">
        <v>12.53</v>
      </c>
      <c r="BL474" s="1">
        <v>3.8740000000000001</v>
      </c>
      <c r="BM474" s="1">
        <v>25.829000000000001</v>
      </c>
      <c r="BN474" s="1">
        <v>0.77839999999999998</v>
      </c>
      <c r="BO474" s="1" t="s">
        <v>19</v>
      </c>
      <c r="BP474" s="1">
        <v>12.19</v>
      </c>
      <c r="BQ474" s="1">
        <v>12.53</v>
      </c>
      <c r="BR474" s="1">
        <v>4.0750000000000002</v>
      </c>
      <c r="BS474" s="1">
        <v>27.17</v>
      </c>
      <c r="BT474" s="1">
        <v>0.78339999999999999</v>
      </c>
      <c r="BU474" s="1" t="s">
        <v>19</v>
      </c>
      <c r="BV474" s="1">
        <v>12.19</v>
      </c>
      <c r="BW474" s="1">
        <v>12.52</v>
      </c>
      <c r="BX474" s="1">
        <v>4.2380000000000004</v>
      </c>
      <c r="BY474" s="1">
        <v>28.254999999999999</v>
      </c>
      <c r="BZ474" s="1">
        <v>0.78900000000000003</v>
      </c>
      <c r="CA474" s="1" t="s">
        <v>19</v>
      </c>
      <c r="CB474" s="1">
        <v>12.19</v>
      </c>
      <c r="CC474" s="1">
        <v>12.53</v>
      </c>
      <c r="CD474" s="1">
        <v>4.2809999999999997</v>
      </c>
      <c r="CE474" s="1">
        <v>28.538</v>
      </c>
      <c r="CF474" s="1">
        <v>0.80500000000000005</v>
      </c>
      <c r="CG474" s="1" t="s">
        <v>19</v>
      </c>
      <c r="CH474" s="1">
        <v>12.19</v>
      </c>
      <c r="CI474" s="1">
        <v>12.52</v>
      </c>
      <c r="CJ474" s="1">
        <v>3.9359999999999999</v>
      </c>
      <c r="CK474" s="1">
        <v>26.242000000000001</v>
      </c>
      <c r="CL474" s="1">
        <v>0.80210000000000004</v>
      </c>
      <c r="CM474" s="1" t="s">
        <v>19</v>
      </c>
      <c r="CN474" s="1">
        <v>12.19</v>
      </c>
      <c r="CO474" s="1">
        <v>12.53</v>
      </c>
      <c r="CP474" s="1">
        <v>4.1859999999999999</v>
      </c>
      <c r="CQ474" s="1">
        <v>27.905000000000001</v>
      </c>
      <c r="CR474" s="1">
        <v>0.77580000000000005</v>
      </c>
      <c r="CS474" s="1" t="s">
        <v>19</v>
      </c>
    </row>
    <row r="475" spans="1:97" ht="15.75" customHeight="1" x14ac:dyDescent="0.25">
      <c r="A475" s="1" t="s">
        <v>142</v>
      </c>
      <c r="B475" s="1">
        <v>359</v>
      </c>
      <c r="C475" s="1">
        <v>373</v>
      </c>
      <c r="D475" s="1" t="s">
        <v>61</v>
      </c>
      <c r="E475" s="1">
        <v>10.199999999999999</v>
      </c>
      <c r="F475" s="1">
        <v>3</v>
      </c>
      <c r="G475" s="1">
        <v>11</v>
      </c>
      <c r="H475" s="1">
        <v>10.34</v>
      </c>
      <c r="I475" s="1">
        <v>10.7</v>
      </c>
      <c r="J475" s="1">
        <v>2.246</v>
      </c>
      <c r="K475" s="1">
        <v>20.419</v>
      </c>
      <c r="L475" s="1">
        <v>0.88180000000000003</v>
      </c>
      <c r="M475" s="1" t="s">
        <v>19</v>
      </c>
      <c r="N475" s="1">
        <v>10.34</v>
      </c>
      <c r="O475" s="1">
        <v>10.7</v>
      </c>
      <c r="P475" s="1">
        <v>2.1110000000000002</v>
      </c>
      <c r="Q475" s="1">
        <v>19.190000000000001</v>
      </c>
      <c r="R475" s="1">
        <v>0.88859999999999995</v>
      </c>
      <c r="S475" s="1" t="s">
        <v>19</v>
      </c>
      <c r="T475" s="1">
        <v>10.34</v>
      </c>
      <c r="U475" s="1">
        <v>10.7</v>
      </c>
      <c r="V475" s="1">
        <v>2.0659999999999998</v>
      </c>
      <c r="W475" s="1">
        <v>18.777999999999999</v>
      </c>
      <c r="X475" s="1">
        <v>0.90780000000000005</v>
      </c>
      <c r="Y475" s="1" t="s">
        <v>19</v>
      </c>
      <c r="Z475" s="1">
        <v>10.34</v>
      </c>
      <c r="AA475" s="1">
        <v>10.7</v>
      </c>
      <c r="AB475" s="1">
        <v>2.4060000000000001</v>
      </c>
      <c r="AC475" s="1">
        <v>21.87</v>
      </c>
      <c r="AD475" s="1">
        <v>0.88060000000000005</v>
      </c>
      <c r="AE475" s="1" t="s">
        <v>19</v>
      </c>
      <c r="AF475" s="1">
        <v>10.34</v>
      </c>
      <c r="AG475" s="1">
        <v>10.7</v>
      </c>
      <c r="AH475" s="1">
        <v>2.387</v>
      </c>
      <c r="AI475" s="1">
        <v>21.695</v>
      </c>
      <c r="AJ475" s="1">
        <v>0.90769999999999995</v>
      </c>
      <c r="AK475" s="1" t="s">
        <v>19</v>
      </c>
      <c r="AL475" s="1">
        <v>10.34</v>
      </c>
      <c r="AM475" s="1">
        <v>10.7</v>
      </c>
      <c r="AN475" s="1">
        <v>2.4860000000000002</v>
      </c>
      <c r="AO475" s="1">
        <v>22.6</v>
      </c>
      <c r="AP475" s="1">
        <v>0.87309999999999999</v>
      </c>
      <c r="AQ475" s="1" t="s">
        <v>19</v>
      </c>
      <c r="AR475" s="1">
        <v>10.34</v>
      </c>
      <c r="AS475" s="1">
        <v>10.7</v>
      </c>
      <c r="AT475" s="1">
        <v>3.2029999999999998</v>
      </c>
      <c r="AU475" s="1">
        <v>29.117000000000001</v>
      </c>
      <c r="AV475" s="1">
        <v>0.88019999999999998</v>
      </c>
      <c r="AW475" s="1" t="s">
        <v>19</v>
      </c>
      <c r="AX475" s="1">
        <v>10.34</v>
      </c>
      <c r="AY475" s="1">
        <v>10.7</v>
      </c>
      <c r="AZ475" s="1">
        <v>3.105</v>
      </c>
      <c r="BA475" s="1">
        <v>28.23</v>
      </c>
      <c r="BB475" s="1">
        <v>0.87090000000000001</v>
      </c>
      <c r="BC475" s="1" t="s">
        <v>19</v>
      </c>
      <c r="BD475" s="1">
        <v>10.34</v>
      </c>
      <c r="BE475" s="1">
        <v>10.7</v>
      </c>
      <c r="BF475" s="1">
        <v>3.2069999999999999</v>
      </c>
      <c r="BG475" s="1">
        <v>29.152000000000001</v>
      </c>
      <c r="BH475" s="1">
        <v>0.86180000000000001</v>
      </c>
      <c r="BI475" s="1" t="s">
        <v>19</v>
      </c>
      <c r="BJ475" s="1">
        <v>10.34</v>
      </c>
      <c r="BK475" s="1">
        <v>10.7</v>
      </c>
      <c r="BL475" s="1">
        <v>3.9460000000000002</v>
      </c>
      <c r="BM475" s="1">
        <v>35.869</v>
      </c>
      <c r="BN475" s="1">
        <v>0.84430000000000005</v>
      </c>
      <c r="BO475" s="1" t="s">
        <v>19</v>
      </c>
      <c r="BP475" s="1">
        <v>10.34</v>
      </c>
      <c r="BQ475" s="1">
        <v>10.7</v>
      </c>
      <c r="BR475" s="1">
        <v>4.0279999999999996</v>
      </c>
      <c r="BS475" s="1">
        <v>36.618000000000002</v>
      </c>
      <c r="BT475" s="1">
        <v>0.87160000000000004</v>
      </c>
      <c r="BU475" s="1" t="s">
        <v>19</v>
      </c>
      <c r="BV475" s="1">
        <v>10.34</v>
      </c>
      <c r="BW475" s="1">
        <v>10.7</v>
      </c>
      <c r="BX475" s="1">
        <v>4.0419999999999998</v>
      </c>
      <c r="BY475" s="1">
        <v>36.749000000000002</v>
      </c>
      <c r="BZ475" s="1">
        <v>0.87060000000000004</v>
      </c>
      <c r="CA475" s="1" t="s">
        <v>19</v>
      </c>
      <c r="CB475" s="1">
        <v>10.34</v>
      </c>
      <c r="CC475" s="1">
        <v>10.7</v>
      </c>
      <c r="CD475" s="1">
        <v>4.3099999999999996</v>
      </c>
      <c r="CE475" s="1">
        <v>39.185000000000002</v>
      </c>
      <c r="CF475" s="1">
        <v>0.85389999999999999</v>
      </c>
      <c r="CG475" s="1" t="s">
        <v>19</v>
      </c>
      <c r="CH475" s="1">
        <v>10.34</v>
      </c>
      <c r="CI475" s="1">
        <v>10.7</v>
      </c>
      <c r="CJ475" s="1">
        <v>4.0049999999999999</v>
      </c>
      <c r="CK475" s="1">
        <v>36.412999999999997</v>
      </c>
      <c r="CL475" s="1">
        <v>0.86909999999999998</v>
      </c>
      <c r="CM475" s="1" t="s">
        <v>19</v>
      </c>
      <c r="CN475" s="1">
        <v>10.34</v>
      </c>
      <c r="CO475" s="1">
        <v>10.7</v>
      </c>
      <c r="CP475" s="1">
        <v>4.1040000000000001</v>
      </c>
      <c r="CQ475" s="1">
        <v>37.305</v>
      </c>
      <c r="CR475" s="1">
        <v>0.86370000000000002</v>
      </c>
      <c r="CS475" s="1" t="s">
        <v>19</v>
      </c>
    </row>
    <row r="476" spans="1:97" ht="15.75" customHeight="1" x14ac:dyDescent="0.25">
      <c r="A476" s="1" t="s">
        <v>142</v>
      </c>
      <c r="B476" s="1">
        <v>359</v>
      </c>
      <c r="C476" s="1">
        <v>376</v>
      </c>
      <c r="D476" s="1" t="s">
        <v>62</v>
      </c>
      <c r="E476" s="1">
        <v>11.8</v>
      </c>
      <c r="F476" s="1">
        <v>4</v>
      </c>
      <c r="G476" s="1">
        <v>14</v>
      </c>
      <c r="H476" s="1">
        <v>11.8</v>
      </c>
      <c r="I476" s="1">
        <v>12.3</v>
      </c>
      <c r="J476" s="1">
        <v>1.8120000000000001</v>
      </c>
      <c r="K476" s="1">
        <v>12.946</v>
      </c>
      <c r="L476" s="1">
        <v>0.93489999999999995</v>
      </c>
      <c r="M476" s="1" t="s">
        <v>20</v>
      </c>
      <c r="N476" s="1">
        <v>11.8</v>
      </c>
      <c r="O476" s="1">
        <v>12.3</v>
      </c>
      <c r="P476" s="1">
        <v>1.766</v>
      </c>
      <c r="Q476" s="1">
        <v>12.612</v>
      </c>
      <c r="R476" s="1">
        <v>0.90469999999999995</v>
      </c>
      <c r="S476" s="1" t="s">
        <v>20</v>
      </c>
      <c r="T476" s="1">
        <v>11.8</v>
      </c>
      <c r="U476" s="1">
        <v>12.3</v>
      </c>
      <c r="V476" s="1">
        <v>1.782</v>
      </c>
      <c r="W476" s="1">
        <v>12.725</v>
      </c>
      <c r="X476" s="1">
        <v>0.90569999999999995</v>
      </c>
      <c r="Y476" s="1" t="s">
        <v>20</v>
      </c>
      <c r="Z476" s="1">
        <v>11.8</v>
      </c>
      <c r="AA476" s="1">
        <v>12.3</v>
      </c>
      <c r="AB476" s="1">
        <v>1.9339999999999999</v>
      </c>
      <c r="AC476" s="1">
        <v>13.818</v>
      </c>
      <c r="AD476" s="1">
        <v>0.92369999999999997</v>
      </c>
      <c r="AE476" s="1" t="s">
        <v>20</v>
      </c>
      <c r="AF476" s="1">
        <v>11.8</v>
      </c>
      <c r="AG476" s="1">
        <v>12.3</v>
      </c>
      <c r="AH476" s="1">
        <v>1.99</v>
      </c>
      <c r="AI476" s="1">
        <v>14.215</v>
      </c>
      <c r="AJ476" s="1">
        <v>0.90769999999999995</v>
      </c>
      <c r="AK476" s="1" t="s">
        <v>20</v>
      </c>
      <c r="AL476" s="1">
        <v>11.8</v>
      </c>
      <c r="AM476" s="1">
        <v>12.3</v>
      </c>
      <c r="AN476" s="1">
        <v>2.1040000000000001</v>
      </c>
      <c r="AO476" s="1">
        <v>15.028</v>
      </c>
      <c r="AP476" s="1">
        <v>0.8982</v>
      </c>
      <c r="AQ476" s="1" t="s">
        <v>19</v>
      </c>
      <c r="AR476" s="1">
        <v>11.8</v>
      </c>
      <c r="AS476" s="1">
        <v>12.29</v>
      </c>
      <c r="AT476" s="1">
        <v>2.7330000000000001</v>
      </c>
      <c r="AU476" s="1">
        <v>19.523</v>
      </c>
      <c r="AV476" s="1">
        <v>0.9143</v>
      </c>
      <c r="AW476" s="1" t="s">
        <v>20</v>
      </c>
      <c r="AX476" s="1">
        <v>11.8</v>
      </c>
      <c r="AY476" s="1">
        <v>12.3</v>
      </c>
      <c r="AZ476" s="1">
        <v>2.823</v>
      </c>
      <c r="BA476" s="1">
        <v>20.163</v>
      </c>
      <c r="BB476" s="1">
        <v>0.89159999999999995</v>
      </c>
      <c r="BC476" s="1" t="s">
        <v>19</v>
      </c>
      <c r="BD476" s="1">
        <v>11.8</v>
      </c>
      <c r="BE476" s="1">
        <v>12.3</v>
      </c>
      <c r="BF476" s="1">
        <v>2.8769999999999998</v>
      </c>
      <c r="BG476" s="1">
        <v>20.553000000000001</v>
      </c>
      <c r="BH476" s="1">
        <v>0.90010000000000001</v>
      </c>
      <c r="BI476" s="1" t="s">
        <v>20</v>
      </c>
      <c r="BJ476" s="1">
        <v>11.8</v>
      </c>
      <c r="BK476" s="1">
        <v>12.3</v>
      </c>
      <c r="BL476" s="1">
        <v>3.6859999999999999</v>
      </c>
      <c r="BM476" s="1">
        <v>26.327000000000002</v>
      </c>
      <c r="BN476" s="1">
        <v>0.88080000000000003</v>
      </c>
      <c r="BO476" s="1" t="s">
        <v>19</v>
      </c>
      <c r="BP476" s="1">
        <v>11.81</v>
      </c>
      <c r="BQ476" s="1">
        <v>12.3</v>
      </c>
      <c r="BR476" s="1">
        <v>3.72</v>
      </c>
      <c r="BS476" s="1">
        <v>26.568999999999999</v>
      </c>
      <c r="BT476" s="1">
        <v>0.89780000000000004</v>
      </c>
      <c r="BU476" s="1" t="s">
        <v>19</v>
      </c>
      <c r="BV476" s="1">
        <v>11.8</v>
      </c>
      <c r="BW476" s="1">
        <v>12.3</v>
      </c>
      <c r="BX476" s="1">
        <v>3.81</v>
      </c>
      <c r="BY476" s="1">
        <v>27.210999999999999</v>
      </c>
      <c r="BZ476" s="1">
        <v>0.90900000000000003</v>
      </c>
      <c r="CA476" s="1" t="s">
        <v>20</v>
      </c>
      <c r="CB476" s="1">
        <v>11.8</v>
      </c>
      <c r="CC476" s="1">
        <v>12.3</v>
      </c>
      <c r="CD476" s="1">
        <v>4.0369999999999999</v>
      </c>
      <c r="CE476" s="1">
        <v>28.838999999999999</v>
      </c>
      <c r="CF476" s="1">
        <v>0.91469999999999996</v>
      </c>
      <c r="CG476" s="1" t="s">
        <v>20</v>
      </c>
      <c r="CH476" s="1">
        <v>11.8</v>
      </c>
      <c r="CI476" s="1">
        <v>12.3</v>
      </c>
      <c r="CJ476" s="1">
        <v>3.7989999999999999</v>
      </c>
      <c r="CK476" s="1">
        <v>27.132999999999999</v>
      </c>
      <c r="CL476" s="1">
        <v>0.9002</v>
      </c>
      <c r="CM476" s="1" t="s">
        <v>19</v>
      </c>
      <c r="CN476" s="1">
        <v>11.8</v>
      </c>
      <c r="CO476" s="1">
        <v>12.3</v>
      </c>
      <c r="CP476" s="1">
        <v>4.0030000000000001</v>
      </c>
      <c r="CQ476" s="1">
        <v>28.591000000000001</v>
      </c>
      <c r="CR476" s="1">
        <v>0.88849999999999996</v>
      </c>
      <c r="CS476" s="1" t="s">
        <v>19</v>
      </c>
    </row>
    <row r="477" spans="1:97" ht="15.75" customHeight="1" x14ac:dyDescent="0.25">
      <c r="A477" s="1" t="s">
        <v>142</v>
      </c>
      <c r="B477" s="1">
        <v>362</v>
      </c>
      <c r="C477" s="1">
        <v>373</v>
      </c>
      <c r="D477" s="1" t="s">
        <v>132</v>
      </c>
      <c r="E477" s="1">
        <v>8.9499999999999993</v>
      </c>
      <c r="F477" s="1">
        <v>3</v>
      </c>
      <c r="G477" s="1">
        <v>9</v>
      </c>
      <c r="H477" s="1">
        <v>9.1199999999999992</v>
      </c>
      <c r="I477" s="1">
        <v>9.36</v>
      </c>
      <c r="J477" s="1">
        <v>1.478</v>
      </c>
      <c r="K477" s="1">
        <v>16.417999999999999</v>
      </c>
      <c r="L477" s="1">
        <v>0.91469999999999996</v>
      </c>
      <c r="M477" s="1" t="s">
        <v>19</v>
      </c>
      <c r="N477" s="1">
        <v>9.1199999999999992</v>
      </c>
      <c r="O477" s="1">
        <v>9.36</v>
      </c>
      <c r="P477" s="1">
        <v>1.2410000000000001</v>
      </c>
      <c r="Q477" s="1">
        <v>13.785</v>
      </c>
      <c r="R477" s="1">
        <v>0.87329999999999997</v>
      </c>
      <c r="S477" s="1" t="s">
        <v>19</v>
      </c>
      <c r="T477" s="1">
        <v>9.1199999999999992</v>
      </c>
      <c r="U477" s="1">
        <v>9.36</v>
      </c>
      <c r="V477" s="1">
        <v>1.17</v>
      </c>
      <c r="W477" s="1">
        <v>12.994999999999999</v>
      </c>
      <c r="X477" s="1">
        <v>0.92989999999999995</v>
      </c>
      <c r="Y477" s="1" t="s">
        <v>19</v>
      </c>
      <c r="Z477" s="1">
        <v>9.1199999999999992</v>
      </c>
      <c r="AA477" s="1">
        <v>9.36</v>
      </c>
      <c r="AB477" s="1">
        <v>1.4319999999999999</v>
      </c>
      <c r="AC477" s="1">
        <v>15.912000000000001</v>
      </c>
      <c r="AD477" s="1">
        <v>0.83830000000000005</v>
      </c>
      <c r="AE477" s="1" t="s">
        <v>19</v>
      </c>
      <c r="AF477" s="1">
        <v>9.1199999999999992</v>
      </c>
      <c r="AG477" s="1">
        <v>9.36</v>
      </c>
      <c r="AH477" s="1">
        <v>1.611</v>
      </c>
      <c r="AI477" s="1">
        <v>17.898</v>
      </c>
      <c r="AJ477" s="1">
        <v>0.86339999999999995</v>
      </c>
      <c r="AK477" s="1" t="s">
        <v>19</v>
      </c>
      <c r="AL477" s="1">
        <v>9.1199999999999992</v>
      </c>
      <c r="AM477" s="1">
        <v>9.36</v>
      </c>
      <c r="AN477" s="1">
        <v>1.38</v>
      </c>
      <c r="AO477" s="1">
        <v>15.335000000000001</v>
      </c>
      <c r="AP477" s="1">
        <v>0.77980000000000005</v>
      </c>
      <c r="AQ477" s="1" t="s">
        <v>19</v>
      </c>
      <c r="AR477" s="1">
        <v>9.1199999999999992</v>
      </c>
      <c r="AS477" s="1">
        <v>9.36</v>
      </c>
      <c r="AT477" s="1">
        <v>2.3919999999999999</v>
      </c>
      <c r="AU477" s="1">
        <v>26.577999999999999</v>
      </c>
      <c r="AV477" s="1">
        <v>0.92159999999999997</v>
      </c>
      <c r="AW477" s="1" t="s">
        <v>19</v>
      </c>
      <c r="AX477" s="1">
        <v>9.1199999999999992</v>
      </c>
      <c r="AY477" s="1">
        <v>9.36</v>
      </c>
      <c r="AZ477" s="1">
        <v>2.286</v>
      </c>
      <c r="BA477" s="1">
        <v>25.396000000000001</v>
      </c>
      <c r="BB477" s="1">
        <v>0.8851</v>
      </c>
      <c r="BC477" s="1" t="s">
        <v>19</v>
      </c>
      <c r="BD477" s="1">
        <v>9.1199999999999992</v>
      </c>
      <c r="BE477" s="1">
        <v>9.36</v>
      </c>
      <c r="BF477" s="1">
        <v>2.2509999999999999</v>
      </c>
      <c r="BG477" s="1">
        <v>25.016999999999999</v>
      </c>
      <c r="BH477" s="1">
        <v>0.89470000000000005</v>
      </c>
      <c r="BI477" s="1" t="s">
        <v>19</v>
      </c>
      <c r="BJ477" s="1">
        <v>9.07</v>
      </c>
      <c r="BK477" s="1">
        <v>9.2100000000000009</v>
      </c>
      <c r="BL477" s="1">
        <v>3.0169999999999999</v>
      </c>
      <c r="BM477" s="1">
        <v>33.527000000000001</v>
      </c>
      <c r="BN477" s="1">
        <v>0.86939999999999995</v>
      </c>
      <c r="BO477" s="1" t="s">
        <v>19</v>
      </c>
      <c r="BP477" s="1">
        <v>9.1199999999999992</v>
      </c>
      <c r="BQ477" s="1">
        <v>9.36</v>
      </c>
      <c r="BR477" s="1">
        <v>3.18</v>
      </c>
      <c r="BS477" s="1">
        <v>35.332999999999998</v>
      </c>
      <c r="BT477" s="1">
        <v>0.89059999999999995</v>
      </c>
      <c r="BU477" s="1" t="s">
        <v>19</v>
      </c>
      <c r="BV477" s="1">
        <v>9.1199999999999992</v>
      </c>
      <c r="BW477" s="1">
        <v>9.36</v>
      </c>
      <c r="BX477" s="1">
        <v>3.14</v>
      </c>
      <c r="BY477" s="1">
        <v>34.89</v>
      </c>
      <c r="BZ477" s="1">
        <v>0.89139999999999997</v>
      </c>
      <c r="CA477" s="1" t="s">
        <v>19</v>
      </c>
      <c r="CB477" s="1">
        <v>9.1199999999999992</v>
      </c>
      <c r="CC477" s="1">
        <v>9.36</v>
      </c>
      <c r="CD477" s="1">
        <v>3.4350000000000001</v>
      </c>
      <c r="CE477" s="1">
        <v>38.161999999999999</v>
      </c>
      <c r="CF477" s="1">
        <v>0.873</v>
      </c>
      <c r="CG477" s="1" t="s">
        <v>19</v>
      </c>
      <c r="CH477" s="1">
        <v>9.1199999999999992</v>
      </c>
      <c r="CI477" s="1">
        <v>9.36</v>
      </c>
      <c r="CJ477" s="1">
        <v>2.9390000000000001</v>
      </c>
      <c r="CK477" s="1">
        <v>32.659999999999997</v>
      </c>
      <c r="CL477" s="1">
        <v>0.87990000000000002</v>
      </c>
      <c r="CM477" s="1" t="s">
        <v>19</v>
      </c>
      <c r="CN477" s="1">
        <v>9.1199999999999992</v>
      </c>
      <c r="CO477" s="1">
        <v>9.36</v>
      </c>
      <c r="CP477" s="1">
        <v>3.0859999999999999</v>
      </c>
      <c r="CQ477" s="1">
        <v>34.292999999999999</v>
      </c>
      <c r="CR477" s="1">
        <v>0.81420000000000003</v>
      </c>
      <c r="CS477" s="1" t="s">
        <v>19</v>
      </c>
    </row>
    <row r="478" spans="1:97" ht="15.75" customHeight="1" x14ac:dyDescent="0.25">
      <c r="A478" s="1" t="s">
        <v>142</v>
      </c>
      <c r="B478" s="1">
        <v>362</v>
      </c>
      <c r="C478" s="1">
        <v>376</v>
      </c>
      <c r="D478" s="1" t="s">
        <v>210</v>
      </c>
      <c r="E478" s="1">
        <v>11.4</v>
      </c>
      <c r="F478" s="1">
        <v>3</v>
      </c>
      <c r="G478" s="1">
        <v>12</v>
      </c>
      <c r="H478" s="1">
        <v>11.33</v>
      </c>
      <c r="I478" s="1">
        <v>11.69</v>
      </c>
      <c r="J478" s="1">
        <v>1.3360000000000001</v>
      </c>
      <c r="K478" s="1">
        <v>11.132999999999999</v>
      </c>
      <c r="L478" s="1">
        <v>0.77310000000000001</v>
      </c>
      <c r="M478" s="1" t="s">
        <v>19</v>
      </c>
      <c r="N478" s="1">
        <v>11.33</v>
      </c>
      <c r="O478" s="1">
        <v>11.68</v>
      </c>
      <c r="P478" s="1">
        <v>1.196</v>
      </c>
      <c r="Q478" s="1">
        <v>9.9649999999999999</v>
      </c>
      <c r="R478" s="1">
        <v>0.72770000000000001</v>
      </c>
      <c r="S478" s="1" t="s">
        <v>19</v>
      </c>
      <c r="T478" s="1">
        <v>11.33</v>
      </c>
      <c r="U478" s="1">
        <v>11.68</v>
      </c>
      <c r="V478" s="1">
        <v>1.204</v>
      </c>
      <c r="W478" s="1">
        <v>10.037000000000001</v>
      </c>
      <c r="X478" s="1">
        <v>0.73129999999999995</v>
      </c>
      <c r="Y478" s="1" t="s">
        <v>19</v>
      </c>
      <c r="Z478" s="1">
        <v>11.33</v>
      </c>
      <c r="AA478" s="1">
        <v>11.69</v>
      </c>
      <c r="AB478" s="1">
        <v>1.45</v>
      </c>
      <c r="AC478" s="1">
        <v>12.084</v>
      </c>
      <c r="AD478" s="1">
        <v>0.74709999999999999</v>
      </c>
      <c r="AE478" s="1" t="s">
        <v>19</v>
      </c>
      <c r="AF478" s="1">
        <v>11.33</v>
      </c>
      <c r="AG478" s="1">
        <v>11.68</v>
      </c>
      <c r="AH478" s="1">
        <v>1.9650000000000001</v>
      </c>
      <c r="AI478" s="1">
        <v>16.378</v>
      </c>
      <c r="AJ478" s="1">
        <v>0.73839999999999995</v>
      </c>
      <c r="AK478" s="1" t="s">
        <v>19</v>
      </c>
      <c r="AL478" s="1">
        <v>11.33</v>
      </c>
      <c r="AM478" s="1">
        <v>11.68</v>
      </c>
      <c r="AN478" s="1">
        <v>1.421</v>
      </c>
      <c r="AO478" s="1">
        <v>11.837999999999999</v>
      </c>
      <c r="AP478" s="1">
        <v>0.62309999999999999</v>
      </c>
      <c r="AQ478" s="1" t="s">
        <v>19</v>
      </c>
      <c r="AR478" s="1">
        <v>11.33</v>
      </c>
      <c r="AS478" s="1">
        <v>11.68</v>
      </c>
      <c r="AT478" s="1">
        <v>2.6</v>
      </c>
      <c r="AU478" s="1">
        <v>21.669</v>
      </c>
      <c r="AV478" s="1">
        <v>0.74760000000000004</v>
      </c>
      <c r="AW478" s="1" t="s">
        <v>19</v>
      </c>
      <c r="AX478" s="1">
        <v>11.33</v>
      </c>
      <c r="AY478" s="1">
        <v>11.69</v>
      </c>
      <c r="AZ478" s="1">
        <v>2.2210000000000001</v>
      </c>
      <c r="BA478" s="1">
        <v>18.507999999999999</v>
      </c>
      <c r="BB478" s="1">
        <v>0.64390000000000003</v>
      </c>
      <c r="BC478" s="1" t="s">
        <v>19</v>
      </c>
      <c r="BD478" s="1">
        <v>11.33</v>
      </c>
      <c r="BE478" s="1">
        <v>11.69</v>
      </c>
      <c r="BF478" s="1">
        <v>2.2149999999999999</v>
      </c>
      <c r="BG478" s="1">
        <v>18.460999999999999</v>
      </c>
      <c r="BH478" s="1">
        <v>0.62870000000000004</v>
      </c>
      <c r="BI478" s="1" t="s">
        <v>19</v>
      </c>
      <c r="BJ478" s="1">
        <v>11.33</v>
      </c>
      <c r="BK478" s="1">
        <v>11.69</v>
      </c>
      <c r="BL478" s="1">
        <v>3.363</v>
      </c>
      <c r="BM478" s="1">
        <v>28.023</v>
      </c>
      <c r="BN478" s="1">
        <v>0.73619999999999997</v>
      </c>
      <c r="BO478" s="1" t="s">
        <v>19</v>
      </c>
      <c r="BP478" s="1">
        <v>11.33</v>
      </c>
      <c r="BQ478" s="1">
        <v>11.69</v>
      </c>
      <c r="BR478" s="1">
        <v>3.4710000000000001</v>
      </c>
      <c r="BS478" s="1">
        <v>28.925000000000001</v>
      </c>
      <c r="BT478" s="1">
        <v>0.73540000000000005</v>
      </c>
      <c r="BU478" s="1" t="s">
        <v>19</v>
      </c>
      <c r="BV478" s="1">
        <v>11.33</v>
      </c>
      <c r="BW478" s="1">
        <v>11.69</v>
      </c>
      <c r="BX478" s="1">
        <v>3.355</v>
      </c>
      <c r="BY478" s="1">
        <v>27.956</v>
      </c>
      <c r="BZ478" s="1">
        <v>0.75600000000000001</v>
      </c>
      <c r="CA478" s="1" t="s">
        <v>19</v>
      </c>
      <c r="CB478" s="1">
        <v>11.33</v>
      </c>
      <c r="CC478" s="1">
        <v>11.69</v>
      </c>
      <c r="CD478" s="1">
        <v>3.7360000000000002</v>
      </c>
      <c r="CE478" s="1">
        <v>31.134</v>
      </c>
      <c r="CF478" s="1">
        <v>0.76549999999999996</v>
      </c>
      <c r="CG478" s="1" t="s">
        <v>19</v>
      </c>
      <c r="CH478" s="1">
        <v>11.33</v>
      </c>
      <c r="CI478" s="1">
        <v>11.68</v>
      </c>
      <c r="CJ478" s="1">
        <v>3.6659999999999999</v>
      </c>
      <c r="CK478" s="1">
        <v>30.55</v>
      </c>
      <c r="CL478" s="1">
        <v>0.73809999999999998</v>
      </c>
      <c r="CM478" s="1" t="s">
        <v>19</v>
      </c>
      <c r="CN478" s="1">
        <v>11.33</v>
      </c>
      <c r="CO478" s="1">
        <v>11.69</v>
      </c>
      <c r="CP478" s="1">
        <v>3.4489999999999998</v>
      </c>
      <c r="CQ478" s="1">
        <v>28.74</v>
      </c>
      <c r="CR478" s="1">
        <v>0.74870000000000003</v>
      </c>
      <c r="CS478" s="1" t="s">
        <v>19</v>
      </c>
    </row>
    <row r="479" spans="1:97" ht="15.75" customHeight="1" x14ac:dyDescent="0.25">
      <c r="A479" s="1" t="s">
        <v>142</v>
      </c>
      <c r="B479" s="1">
        <v>374</v>
      </c>
      <c r="C479" s="1">
        <v>394</v>
      </c>
      <c r="D479" s="1" t="s">
        <v>63</v>
      </c>
      <c r="E479" s="1">
        <v>5.14</v>
      </c>
      <c r="F479" s="1">
        <v>3</v>
      </c>
      <c r="G479" s="1">
        <v>18</v>
      </c>
      <c r="H479" s="1">
        <v>5.26</v>
      </c>
      <c r="I479" s="1">
        <v>5.49</v>
      </c>
      <c r="J479" s="1">
        <v>1.387</v>
      </c>
      <c r="K479" s="1">
        <v>7.7039999999999997</v>
      </c>
      <c r="L479" s="1">
        <v>0.83950000000000002</v>
      </c>
      <c r="M479" s="1" t="s">
        <v>19</v>
      </c>
      <c r="N479" s="1">
        <v>5.26</v>
      </c>
      <c r="O479" s="1">
        <v>5.49</v>
      </c>
      <c r="P479" s="1">
        <v>1.349</v>
      </c>
      <c r="Q479" s="1">
        <v>7.4960000000000004</v>
      </c>
      <c r="R479" s="1">
        <v>0.84640000000000004</v>
      </c>
      <c r="S479" s="1" t="s">
        <v>19</v>
      </c>
      <c r="T479" s="1">
        <v>5.26</v>
      </c>
      <c r="U479" s="1">
        <v>5.49</v>
      </c>
      <c r="V479" s="1">
        <v>1.337</v>
      </c>
      <c r="W479" s="1">
        <v>7.4269999999999996</v>
      </c>
      <c r="X479" s="1">
        <v>0.85440000000000005</v>
      </c>
      <c r="Y479" s="1" t="s">
        <v>19</v>
      </c>
      <c r="Z479" s="1">
        <v>5.26</v>
      </c>
      <c r="AA479" s="1">
        <v>5.49</v>
      </c>
      <c r="AB479" s="1">
        <v>1.319</v>
      </c>
      <c r="AC479" s="1">
        <v>7.33</v>
      </c>
      <c r="AD479" s="1">
        <v>0.84489999999999998</v>
      </c>
      <c r="AE479" s="1" t="s">
        <v>19</v>
      </c>
      <c r="AF479" s="1">
        <v>5.26</v>
      </c>
      <c r="AG479" s="1">
        <v>5.49</v>
      </c>
      <c r="AH479" s="1">
        <v>1.5389999999999999</v>
      </c>
      <c r="AI479" s="1">
        <v>8.5519999999999996</v>
      </c>
      <c r="AJ479" s="1">
        <v>0.87019999999999997</v>
      </c>
      <c r="AK479" s="1" t="s">
        <v>19</v>
      </c>
      <c r="AL479" s="1">
        <v>5.26</v>
      </c>
      <c r="AM479" s="1">
        <v>5.49</v>
      </c>
      <c r="AN479" s="1">
        <v>1.4039999999999999</v>
      </c>
      <c r="AO479" s="1">
        <v>7.8019999999999996</v>
      </c>
      <c r="AP479" s="1">
        <v>0.8155</v>
      </c>
      <c r="AQ479" s="1" t="s">
        <v>19</v>
      </c>
      <c r="AR479" s="1">
        <v>5.26</v>
      </c>
      <c r="AS479" s="1">
        <v>5.49</v>
      </c>
      <c r="AT479" s="1">
        <v>2.4300000000000002</v>
      </c>
      <c r="AU479" s="1">
        <v>13.499000000000001</v>
      </c>
      <c r="AV479" s="1">
        <v>0.85750000000000004</v>
      </c>
      <c r="AW479" s="1" t="s">
        <v>19</v>
      </c>
      <c r="AX479" s="1">
        <v>5.26</v>
      </c>
      <c r="AY479" s="1">
        <v>5.49</v>
      </c>
      <c r="AZ479" s="1">
        <v>2.294</v>
      </c>
      <c r="BA479" s="1">
        <v>12.742000000000001</v>
      </c>
      <c r="BB479" s="1">
        <v>0.81799999999999995</v>
      </c>
      <c r="BC479" s="1" t="s">
        <v>19</v>
      </c>
      <c r="BD479" s="1">
        <v>5.26</v>
      </c>
      <c r="BE479" s="1">
        <v>5.49</v>
      </c>
      <c r="BF479" s="1">
        <v>2.3050000000000002</v>
      </c>
      <c r="BG479" s="1">
        <v>12.803000000000001</v>
      </c>
      <c r="BH479" s="1">
        <v>0.81430000000000002</v>
      </c>
      <c r="BI479" s="1" t="s">
        <v>19</v>
      </c>
      <c r="BJ479" s="1">
        <v>5.26</v>
      </c>
      <c r="BK479" s="1">
        <v>5.48</v>
      </c>
      <c r="BL479" s="1">
        <v>4.0529999999999999</v>
      </c>
      <c r="BM479" s="1">
        <v>22.518999999999998</v>
      </c>
      <c r="BN479" s="1">
        <v>0.76529999999999998</v>
      </c>
      <c r="BO479" s="1" t="s">
        <v>19</v>
      </c>
      <c r="BP479" s="1">
        <v>5.26</v>
      </c>
      <c r="BQ479" s="1">
        <v>5.49</v>
      </c>
      <c r="BR479" s="1">
        <v>4.1689999999999996</v>
      </c>
      <c r="BS479" s="1">
        <v>23.163</v>
      </c>
      <c r="BT479" s="1">
        <v>0.81620000000000004</v>
      </c>
      <c r="BU479" s="1" t="s">
        <v>19</v>
      </c>
      <c r="BV479" s="1">
        <v>5.26</v>
      </c>
      <c r="BW479" s="1">
        <v>5.49</v>
      </c>
      <c r="BX479" s="1">
        <v>4.1239999999999997</v>
      </c>
      <c r="BY479" s="1">
        <v>22.913</v>
      </c>
      <c r="BZ479" s="1">
        <v>0.84350000000000003</v>
      </c>
      <c r="CA479" s="1" t="s">
        <v>19</v>
      </c>
      <c r="CB479" s="1">
        <v>5.26</v>
      </c>
      <c r="CC479" s="1">
        <v>5.49</v>
      </c>
      <c r="CD479" s="1">
        <v>4.7389999999999999</v>
      </c>
      <c r="CE479" s="1">
        <v>26.327999999999999</v>
      </c>
      <c r="CF479" s="1">
        <v>0.7984</v>
      </c>
      <c r="CG479" s="1" t="s">
        <v>19</v>
      </c>
      <c r="CH479" s="1">
        <v>5.26</v>
      </c>
      <c r="CI479" s="1">
        <v>5.48</v>
      </c>
      <c r="CJ479" s="1">
        <v>4.085</v>
      </c>
      <c r="CK479" s="1">
        <v>22.695</v>
      </c>
      <c r="CL479" s="1">
        <v>0.80400000000000005</v>
      </c>
      <c r="CM479" s="1" t="s">
        <v>19</v>
      </c>
      <c r="CN479" s="1">
        <v>5.26</v>
      </c>
      <c r="CO479" s="1">
        <v>5.49</v>
      </c>
      <c r="CP479" s="1">
        <v>4.5170000000000003</v>
      </c>
      <c r="CQ479" s="1">
        <v>25.094999999999999</v>
      </c>
      <c r="CR479" s="1">
        <v>0.81740000000000002</v>
      </c>
      <c r="CS479" s="1" t="s">
        <v>19</v>
      </c>
    </row>
    <row r="480" spans="1:97" ht="15.75" customHeight="1" x14ac:dyDescent="0.25">
      <c r="A480" s="1" t="s">
        <v>142</v>
      </c>
      <c r="B480" s="1">
        <v>377</v>
      </c>
      <c r="C480" s="1">
        <v>390</v>
      </c>
      <c r="D480" s="1" t="s">
        <v>64</v>
      </c>
      <c r="E480" s="1">
        <v>4.04</v>
      </c>
      <c r="F480" s="1">
        <v>3</v>
      </c>
      <c r="G480" s="1">
        <v>11</v>
      </c>
      <c r="H480" s="1">
        <v>3.86</v>
      </c>
      <c r="I480" s="1">
        <v>4.2300000000000004</v>
      </c>
      <c r="J480" s="1">
        <v>1.351</v>
      </c>
      <c r="K480" s="1">
        <v>12.282999999999999</v>
      </c>
      <c r="L480" s="1">
        <v>0.83950000000000002</v>
      </c>
      <c r="M480" s="1" t="s">
        <v>19</v>
      </c>
      <c r="N480" s="1">
        <v>3.86</v>
      </c>
      <c r="O480" s="1">
        <v>4.2300000000000004</v>
      </c>
      <c r="P480" s="1">
        <v>1.2769999999999999</v>
      </c>
      <c r="Q480" s="1">
        <v>11.612</v>
      </c>
      <c r="R480" s="1">
        <v>0.9002</v>
      </c>
      <c r="S480" s="1" t="s">
        <v>19</v>
      </c>
      <c r="T480" s="1">
        <v>3.86</v>
      </c>
      <c r="U480" s="1">
        <v>4.2300000000000004</v>
      </c>
      <c r="V480" s="1">
        <v>1.214</v>
      </c>
      <c r="W480" s="1">
        <v>11.036</v>
      </c>
      <c r="X480" s="1">
        <v>0.91</v>
      </c>
      <c r="Y480" s="1" t="s">
        <v>19</v>
      </c>
      <c r="Z480" s="1">
        <v>3.86</v>
      </c>
      <c r="AA480" s="1">
        <v>4.2300000000000004</v>
      </c>
      <c r="AB480" s="1">
        <v>1.373</v>
      </c>
      <c r="AC480" s="1">
        <v>12.481</v>
      </c>
      <c r="AD480" s="1">
        <v>0.88460000000000005</v>
      </c>
      <c r="AE480" s="1" t="s">
        <v>19</v>
      </c>
      <c r="AF480" s="1">
        <v>3.86</v>
      </c>
      <c r="AG480" s="1">
        <v>4.2300000000000004</v>
      </c>
      <c r="AH480" s="1">
        <v>1.403</v>
      </c>
      <c r="AI480" s="1">
        <v>12.75</v>
      </c>
      <c r="AJ480" s="1">
        <v>0.91249999999999998</v>
      </c>
      <c r="AK480" s="1" t="s">
        <v>19</v>
      </c>
      <c r="AL480" s="1">
        <v>3.86</v>
      </c>
      <c r="AM480" s="1">
        <v>4.2300000000000004</v>
      </c>
      <c r="AN480" s="1">
        <v>1.4119999999999999</v>
      </c>
      <c r="AO480" s="1">
        <v>12.837</v>
      </c>
      <c r="AP480" s="1">
        <v>0.90780000000000005</v>
      </c>
      <c r="AQ480" s="1" t="s">
        <v>19</v>
      </c>
      <c r="AR480" s="1">
        <v>3.86</v>
      </c>
      <c r="AS480" s="1">
        <v>4.2300000000000004</v>
      </c>
      <c r="AT480" s="1">
        <v>2.0569999999999999</v>
      </c>
      <c r="AU480" s="1">
        <v>18.7</v>
      </c>
      <c r="AV480" s="1">
        <v>0.89749999999999996</v>
      </c>
      <c r="AW480" s="1" t="s">
        <v>19</v>
      </c>
      <c r="AX480" s="1">
        <v>3.86</v>
      </c>
      <c r="AY480" s="1">
        <v>4.2300000000000004</v>
      </c>
      <c r="AZ480" s="1">
        <v>2.0569999999999999</v>
      </c>
      <c r="BA480" s="1">
        <v>18.702999999999999</v>
      </c>
      <c r="BB480" s="1">
        <v>0.8911</v>
      </c>
      <c r="BC480" s="1" t="s">
        <v>19</v>
      </c>
      <c r="BD480" s="1">
        <v>3.86</v>
      </c>
      <c r="BE480" s="1">
        <v>4.2300000000000004</v>
      </c>
      <c r="BF480" s="1">
        <v>1.899</v>
      </c>
      <c r="BG480" s="1">
        <v>17.266999999999999</v>
      </c>
      <c r="BH480" s="1">
        <v>0.88260000000000005</v>
      </c>
      <c r="BI480" s="1" t="s">
        <v>19</v>
      </c>
      <c r="BJ480" s="1">
        <v>3.85</v>
      </c>
      <c r="BK480" s="1">
        <v>4.22</v>
      </c>
      <c r="BL480" s="1">
        <v>2.585</v>
      </c>
      <c r="BM480" s="1">
        <v>23.503</v>
      </c>
      <c r="BN480" s="1">
        <v>0.87</v>
      </c>
      <c r="BO480" s="1" t="s">
        <v>19</v>
      </c>
      <c r="BP480" s="1">
        <v>3.86</v>
      </c>
      <c r="BQ480" s="1">
        <v>4.2300000000000004</v>
      </c>
      <c r="BR480" s="1">
        <v>2.6080000000000001</v>
      </c>
      <c r="BS480" s="1">
        <v>23.712</v>
      </c>
      <c r="BT480" s="1">
        <v>0.88790000000000002</v>
      </c>
      <c r="BU480" s="1" t="s">
        <v>19</v>
      </c>
      <c r="BV480" s="1">
        <v>3.86</v>
      </c>
      <c r="BW480" s="1">
        <v>4.2300000000000004</v>
      </c>
      <c r="BX480" s="1">
        <v>2.6259999999999999</v>
      </c>
      <c r="BY480" s="1">
        <v>23.876000000000001</v>
      </c>
      <c r="BZ480" s="1">
        <v>0.9002</v>
      </c>
      <c r="CA480" s="1" t="s">
        <v>19</v>
      </c>
      <c r="CB480" s="1">
        <v>3.86</v>
      </c>
      <c r="CC480" s="1">
        <v>4.2300000000000004</v>
      </c>
      <c r="CD480" s="1">
        <v>2.7639999999999998</v>
      </c>
      <c r="CE480" s="1">
        <v>25.132000000000001</v>
      </c>
      <c r="CF480" s="1">
        <v>0.87150000000000005</v>
      </c>
      <c r="CG480" s="1" t="s">
        <v>19</v>
      </c>
      <c r="CH480" s="1">
        <v>3.85</v>
      </c>
      <c r="CI480" s="1">
        <v>4.22</v>
      </c>
      <c r="CJ480" s="1">
        <v>2.476</v>
      </c>
      <c r="CK480" s="1">
        <v>22.507000000000001</v>
      </c>
      <c r="CL480" s="1">
        <v>0.88729999999999998</v>
      </c>
      <c r="CM480" s="1" t="s">
        <v>19</v>
      </c>
      <c r="CN480" s="1">
        <v>3.86</v>
      </c>
      <c r="CO480" s="1">
        <v>4.2300000000000004</v>
      </c>
      <c r="CP480" s="1">
        <v>2.6579999999999999</v>
      </c>
      <c r="CQ480" s="1">
        <v>24.161999999999999</v>
      </c>
      <c r="CR480" s="1">
        <v>0.9052</v>
      </c>
      <c r="CS480" s="1" t="s">
        <v>19</v>
      </c>
    </row>
    <row r="481" spans="1:97" ht="15.75" customHeight="1" x14ac:dyDescent="0.25">
      <c r="A481" s="1" t="s">
        <v>142</v>
      </c>
      <c r="B481" s="1">
        <v>377</v>
      </c>
      <c r="C481" s="1">
        <v>394</v>
      </c>
      <c r="D481" s="1" t="s">
        <v>65</v>
      </c>
      <c r="E481" s="1">
        <v>3.96</v>
      </c>
      <c r="F481" s="1">
        <v>3</v>
      </c>
      <c r="G481" s="1">
        <v>15</v>
      </c>
      <c r="H481" s="1">
        <v>4.05</v>
      </c>
      <c r="I481" s="1">
        <v>4.43</v>
      </c>
      <c r="J481" s="1">
        <v>1.2190000000000001</v>
      </c>
      <c r="K481" s="1">
        <v>8.1300000000000008</v>
      </c>
      <c r="L481" s="1">
        <v>0.94750000000000001</v>
      </c>
      <c r="M481" s="1" t="s">
        <v>19</v>
      </c>
      <c r="N481" s="1">
        <v>4.05</v>
      </c>
      <c r="O481" s="1">
        <v>4.43</v>
      </c>
      <c r="P481" s="1">
        <v>1.198</v>
      </c>
      <c r="Q481" s="1">
        <v>7.9859999999999998</v>
      </c>
      <c r="R481" s="1">
        <v>0.9254</v>
      </c>
      <c r="S481" s="1" t="s">
        <v>19</v>
      </c>
      <c r="T481" s="1">
        <v>4.05</v>
      </c>
      <c r="U481" s="1">
        <v>4.43</v>
      </c>
      <c r="V481" s="1">
        <v>1.2050000000000001</v>
      </c>
      <c r="W481" s="1">
        <v>8.0350000000000001</v>
      </c>
      <c r="X481" s="1">
        <v>0.93779999999999997</v>
      </c>
      <c r="Y481" s="1" t="s">
        <v>19</v>
      </c>
      <c r="Z481" s="1">
        <v>4.05</v>
      </c>
      <c r="AA481" s="1">
        <v>4.43</v>
      </c>
      <c r="AB481" s="1">
        <v>1.246</v>
      </c>
      <c r="AC481" s="1">
        <v>8.3089999999999993</v>
      </c>
      <c r="AD481" s="1">
        <v>0.90880000000000005</v>
      </c>
      <c r="AE481" s="1" t="s">
        <v>19</v>
      </c>
      <c r="AF481" s="1">
        <v>4.05</v>
      </c>
      <c r="AG481" s="1">
        <v>4.43</v>
      </c>
      <c r="AH481" s="1">
        <v>1.3129999999999999</v>
      </c>
      <c r="AI481" s="1">
        <v>8.7509999999999994</v>
      </c>
      <c r="AJ481" s="1">
        <v>0.94189999999999996</v>
      </c>
      <c r="AK481" s="1" t="s">
        <v>19</v>
      </c>
      <c r="AL481" s="1">
        <v>4.05</v>
      </c>
      <c r="AM481" s="1">
        <v>4.43</v>
      </c>
      <c r="AN481" s="1">
        <v>1.2969999999999999</v>
      </c>
      <c r="AO481" s="1">
        <v>8.65</v>
      </c>
      <c r="AP481" s="1">
        <v>0.9385</v>
      </c>
      <c r="AQ481" s="1" t="s">
        <v>19</v>
      </c>
      <c r="AR481" s="1">
        <v>4.05</v>
      </c>
      <c r="AS481" s="1">
        <v>4.43</v>
      </c>
      <c r="AT481" s="1">
        <v>2.181</v>
      </c>
      <c r="AU481" s="1">
        <v>14.542999999999999</v>
      </c>
      <c r="AV481" s="1">
        <v>0.9345</v>
      </c>
      <c r="AW481" s="1" t="s">
        <v>19</v>
      </c>
      <c r="AX481" s="1">
        <v>4.05</v>
      </c>
      <c r="AY481" s="1">
        <v>4.43</v>
      </c>
      <c r="AZ481" s="1">
        <v>2.2370000000000001</v>
      </c>
      <c r="BA481" s="1">
        <v>14.913</v>
      </c>
      <c r="BB481" s="1">
        <v>0.92500000000000004</v>
      </c>
      <c r="BC481" s="1" t="s">
        <v>19</v>
      </c>
      <c r="BD481" s="1">
        <v>4.05</v>
      </c>
      <c r="BE481" s="1">
        <v>4.43</v>
      </c>
      <c r="BF481" s="1">
        <v>2.2149999999999999</v>
      </c>
      <c r="BG481" s="1">
        <v>14.768000000000001</v>
      </c>
      <c r="BH481" s="1">
        <v>0.92730000000000001</v>
      </c>
      <c r="BI481" s="1" t="s">
        <v>19</v>
      </c>
      <c r="BJ481" s="1">
        <v>4.05</v>
      </c>
      <c r="BK481" s="1">
        <v>4.43</v>
      </c>
      <c r="BL481" s="1">
        <v>4.0880000000000001</v>
      </c>
      <c r="BM481" s="1">
        <v>27.25</v>
      </c>
      <c r="BN481" s="1">
        <v>0.92949999999999999</v>
      </c>
      <c r="BO481" s="1" t="s">
        <v>19</v>
      </c>
      <c r="BP481" s="1">
        <v>4.05</v>
      </c>
      <c r="BQ481" s="1">
        <v>4.43</v>
      </c>
      <c r="BR481" s="1">
        <v>4.0430000000000001</v>
      </c>
      <c r="BS481" s="1">
        <v>26.95</v>
      </c>
      <c r="BT481" s="1">
        <v>0.94199999999999995</v>
      </c>
      <c r="BU481" s="1" t="s">
        <v>19</v>
      </c>
      <c r="BV481" s="1">
        <v>4.05</v>
      </c>
      <c r="BW481" s="1">
        <v>4.43</v>
      </c>
      <c r="BX481" s="1">
        <v>4.0819999999999999</v>
      </c>
      <c r="BY481" s="1">
        <v>27.213999999999999</v>
      </c>
      <c r="BZ481" s="1">
        <v>0.94159999999999999</v>
      </c>
      <c r="CA481" s="1" t="s">
        <v>19</v>
      </c>
      <c r="CB481" s="1">
        <v>4.05</v>
      </c>
      <c r="CC481" s="1">
        <v>4.43</v>
      </c>
      <c r="CD481" s="1">
        <v>4.633</v>
      </c>
      <c r="CE481" s="1">
        <v>30.885000000000002</v>
      </c>
      <c r="CF481" s="1">
        <v>0.93330000000000002</v>
      </c>
      <c r="CG481" s="1" t="s">
        <v>19</v>
      </c>
      <c r="CH481" s="1">
        <v>4.05</v>
      </c>
      <c r="CI481" s="1">
        <v>4.43</v>
      </c>
      <c r="CJ481" s="1">
        <v>4.0209999999999999</v>
      </c>
      <c r="CK481" s="1">
        <v>26.808</v>
      </c>
      <c r="CL481" s="1">
        <v>0.91400000000000003</v>
      </c>
      <c r="CM481" s="1" t="s">
        <v>19</v>
      </c>
      <c r="CN481" s="1">
        <v>4.05</v>
      </c>
      <c r="CO481" s="1">
        <v>4.43</v>
      </c>
      <c r="CP481" s="1">
        <v>4.524</v>
      </c>
      <c r="CQ481" s="1">
        <v>30.161000000000001</v>
      </c>
      <c r="CR481" s="1">
        <v>0.92500000000000004</v>
      </c>
      <c r="CS481" s="1" t="s">
        <v>19</v>
      </c>
    </row>
    <row r="482" spans="1:97" ht="15.75" customHeight="1" x14ac:dyDescent="0.25">
      <c r="A482" s="1" t="s">
        <v>142</v>
      </c>
      <c r="B482" s="1">
        <v>377</v>
      </c>
      <c r="C482" s="1">
        <v>394</v>
      </c>
      <c r="D482" s="1" t="s">
        <v>65</v>
      </c>
      <c r="E482" s="1">
        <v>3.96</v>
      </c>
      <c r="F482" s="1">
        <v>4</v>
      </c>
      <c r="G482" s="1">
        <v>15</v>
      </c>
      <c r="H482" s="1">
        <v>4.03</v>
      </c>
      <c r="I482" s="1">
        <v>4.46</v>
      </c>
      <c r="J482" s="1">
        <v>1.1279999999999999</v>
      </c>
      <c r="K482" s="1">
        <v>7.5209999999999999</v>
      </c>
      <c r="L482" s="1">
        <v>0.93159999999999998</v>
      </c>
      <c r="M482" s="1" t="s">
        <v>20</v>
      </c>
      <c r="N482" s="1">
        <v>4.03</v>
      </c>
      <c r="O482" s="1">
        <v>4.46</v>
      </c>
      <c r="P482" s="1">
        <v>1.173</v>
      </c>
      <c r="Q482" s="1">
        <v>7.8209999999999997</v>
      </c>
      <c r="R482" s="1">
        <v>0.93530000000000002</v>
      </c>
      <c r="S482" s="1" t="s">
        <v>20</v>
      </c>
      <c r="T482" s="1">
        <v>4.0199999999999996</v>
      </c>
      <c r="U482" s="1">
        <v>4.46</v>
      </c>
      <c r="V482" s="1">
        <v>1.1639999999999999</v>
      </c>
      <c r="W482" s="1">
        <v>7.7629999999999999</v>
      </c>
      <c r="X482" s="1">
        <v>0.94610000000000005</v>
      </c>
      <c r="Y482" s="1" t="s">
        <v>20</v>
      </c>
      <c r="Z482" s="1">
        <v>4.03</v>
      </c>
      <c r="AA482" s="1">
        <v>4.46</v>
      </c>
      <c r="AB482" s="1">
        <v>1.1759999999999999</v>
      </c>
      <c r="AC482" s="1">
        <v>7.8369999999999997</v>
      </c>
      <c r="AD482" s="1">
        <v>0.94440000000000002</v>
      </c>
      <c r="AE482" s="1" t="s">
        <v>20</v>
      </c>
      <c r="AF482" s="1">
        <v>4.03</v>
      </c>
      <c r="AG482" s="1">
        <v>4.46</v>
      </c>
      <c r="AH482" s="1">
        <v>1.25</v>
      </c>
      <c r="AI482" s="1">
        <v>8.3330000000000002</v>
      </c>
      <c r="AJ482" s="1">
        <v>0.95240000000000002</v>
      </c>
      <c r="AK482" s="1" t="s">
        <v>20</v>
      </c>
      <c r="AL482" s="1">
        <v>4.03</v>
      </c>
      <c r="AM482" s="1">
        <v>4.46</v>
      </c>
      <c r="AN482" s="1">
        <v>1.238</v>
      </c>
      <c r="AO482" s="1">
        <v>8.2539999999999996</v>
      </c>
      <c r="AP482" s="1">
        <v>0.94669999999999999</v>
      </c>
      <c r="AQ482" s="1" t="s">
        <v>20</v>
      </c>
      <c r="AR482" s="1">
        <v>4.0199999999999996</v>
      </c>
      <c r="AS482" s="1">
        <v>4.46</v>
      </c>
      <c r="AT482" s="1">
        <v>2.12</v>
      </c>
      <c r="AU482" s="1">
        <v>14.132</v>
      </c>
      <c r="AV482" s="1">
        <v>0.94520000000000004</v>
      </c>
      <c r="AW482" s="1" t="s">
        <v>20</v>
      </c>
      <c r="AX482" s="1">
        <v>4.03</v>
      </c>
      <c r="AY482" s="1">
        <v>4.46</v>
      </c>
      <c r="AZ482" s="1">
        <v>2.129</v>
      </c>
      <c r="BA482" s="1">
        <v>14.196</v>
      </c>
      <c r="BB482" s="1">
        <v>0.94110000000000005</v>
      </c>
      <c r="BC482" s="1" t="s">
        <v>20</v>
      </c>
      <c r="BD482" s="1">
        <v>4.03</v>
      </c>
      <c r="BE482" s="1">
        <v>4.46</v>
      </c>
      <c r="BF482" s="1">
        <v>2.1280000000000001</v>
      </c>
      <c r="BG482" s="1">
        <v>14.186</v>
      </c>
      <c r="BH482" s="1">
        <v>0.94199999999999995</v>
      </c>
      <c r="BI482" s="1" t="s">
        <v>20</v>
      </c>
      <c r="BJ482" s="1">
        <v>4.0199999999999996</v>
      </c>
      <c r="BK482" s="1">
        <v>4.46</v>
      </c>
      <c r="BL482" s="1">
        <v>3.9140000000000001</v>
      </c>
      <c r="BM482" s="1">
        <v>26.09</v>
      </c>
      <c r="BN482" s="1">
        <v>0.94789999999999996</v>
      </c>
      <c r="BO482" s="1" t="s">
        <v>20</v>
      </c>
      <c r="BP482" s="1">
        <v>4.03</v>
      </c>
      <c r="BQ482" s="1">
        <v>4.46</v>
      </c>
      <c r="BR482" s="1">
        <v>3.8279999999999998</v>
      </c>
      <c r="BS482" s="1">
        <v>25.523</v>
      </c>
      <c r="BT482" s="1">
        <v>0.95740000000000003</v>
      </c>
      <c r="BU482" s="1" t="s">
        <v>20</v>
      </c>
      <c r="BV482" s="1">
        <v>4.03</v>
      </c>
      <c r="BW482" s="1">
        <v>4.46</v>
      </c>
      <c r="BX482" s="1">
        <v>3.9060000000000001</v>
      </c>
      <c r="BY482" s="1">
        <v>26.041</v>
      </c>
      <c r="BZ482" s="1">
        <v>0.95499999999999996</v>
      </c>
      <c r="CA482" s="1" t="s">
        <v>20</v>
      </c>
      <c r="CB482" s="1">
        <v>4.03</v>
      </c>
      <c r="CC482" s="1">
        <v>4.46</v>
      </c>
      <c r="CD482" s="1">
        <v>4.3899999999999997</v>
      </c>
      <c r="CE482" s="1">
        <v>29.265999999999998</v>
      </c>
      <c r="CF482" s="1">
        <v>0.95950000000000002</v>
      </c>
      <c r="CG482" s="1" t="s">
        <v>20</v>
      </c>
      <c r="CH482" s="1">
        <v>4.0199999999999996</v>
      </c>
      <c r="CI482" s="1">
        <v>4.46</v>
      </c>
      <c r="CJ482" s="1">
        <v>3.8860000000000001</v>
      </c>
      <c r="CK482" s="1">
        <v>25.905999999999999</v>
      </c>
      <c r="CL482" s="1">
        <v>0.95430000000000004</v>
      </c>
      <c r="CM482" s="1" t="s">
        <v>20</v>
      </c>
      <c r="CN482" s="1">
        <v>4.0199999999999996</v>
      </c>
      <c r="CO482" s="1">
        <v>4.46</v>
      </c>
      <c r="CP482" s="1">
        <v>4.3570000000000002</v>
      </c>
      <c r="CQ482" s="1">
        <v>29.047000000000001</v>
      </c>
      <c r="CR482" s="1">
        <v>0.94479999999999997</v>
      </c>
      <c r="CS482" s="1" t="s">
        <v>20</v>
      </c>
    </row>
    <row r="483" spans="1:97" ht="15.75" customHeight="1" x14ac:dyDescent="0.25">
      <c r="A483" s="1" t="s">
        <v>142</v>
      </c>
      <c r="B483" s="1">
        <v>377</v>
      </c>
      <c r="C483" s="1">
        <v>403</v>
      </c>
      <c r="D483" s="1" t="s">
        <v>66</v>
      </c>
      <c r="E483" s="1">
        <v>8.9600000000000009</v>
      </c>
      <c r="F483" s="1">
        <v>4</v>
      </c>
      <c r="G483" s="1">
        <v>24</v>
      </c>
      <c r="H483" s="1">
        <v>8.8699999999999992</v>
      </c>
      <c r="I483" s="1">
        <v>9.44</v>
      </c>
      <c r="J483" s="1">
        <v>1.645</v>
      </c>
      <c r="K483" s="1">
        <v>6.8540000000000001</v>
      </c>
      <c r="L483" s="1">
        <v>0.93130000000000002</v>
      </c>
      <c r="M483" s="1" t="s">
        <v>20</v>
      </c>
      <c r="N483" s="1">
        <v>8.8699999999999992</v>
      </c>
      <c r="O483" s="1">
        <v>9.44</v>
      </c>
      <c r="P483" s="1">
        <v>1.544</v>
      </c>
      <c r="Q483" s="1">
        <v>6.4329999999999998</v>
      </c>
      <c r="R483" s="1">
        <v>0.92410000000000003</v>
      </c>
      <c r="S483" s="1" t="s">
        <v>20</v>
      </c>
      <c r="T483" s="1">
        <v>8.8699999999999992</v>
      </c>
      <c r="U483" s="1">
        <v>9.44</v>
      </c>
      <c r="V483" s="1">
        <v>1.5409999999999999</v>
      </c>
      <c r="W483" s="1">
        <v>6.4189999999999996</v>
      </c>
      <c r="X483" s="1">
        <v>0.9335</v>
      </c>
      <c r="Y483" s="1" t="s">
        <v>20</v>
      </c>
      <c r="Z483" s="1">
        <v>8.8699999999999992</v>
      </c>
      <c r="AA483" s="1">
        <v>9.44</v>
      </c>
      <c r="AB483" s="1">
        <v>1.7709999999999999</v>
      </c>
      <c r="AC483" s="1">
        <v>7.3789999999999996</v>
      </c>
      <c r="AD483" s="1">
        <v>0.93430000000000002</v>
      </c>
      <c r="AE483" s="1" t="s">
        <v>20</v>
      </c>
      <c r="AF483" s="1">
        <v>8.8699999999999992</v>
      </c>
      <c r="AG483" s="1">
        <v>9.44</v>
      </c>
      <c r="AH483" s="1">
        <v>1.83</v>
      </c>
      <c r="AI483" s="1">
        <v>7.625</v>
      </c>
      <c r="AJ483" s="1">
        <v>0.93610000000000004</v>
      </c>
      <c r="AK483" s="1" t="s">
        <v>20</v>
      </c>
      <c r="AL483" s="1">
        <v>8.8699999999999992</v>
      </c>
      <c r="AM483" s="1">
        <v>9.44</v>
      </c>
      <c r="AN483" s="1">
        <v>1.7929999999999999</v>
      </c>
      <c r="AO483" s="1">
        <v>7.4710000000000001</v>
      </c>
      <c r="AP483" s="1">
        <v>0.92669999999999997</v>
      </c>
      <c r="AQ483" s="1" t="s">
        <v>20</v>
      </c>
      <c r="AR483" s="1">
        <v>8.8699999999999992</v>
      </c>
      <c r="AS483" s="1">
        <v>9.44</v>
      </c>
      <c r="AT483" s="1">
        <v>2.8879999999999999</v>
      </c>
      <c r="AU483" s="1">
        <v>12.034000000000001</v>
      </c>
      <c r="AV483" s="1">
        <v>0.92900000000000005</v>
      </c>
      <c r="AW483" s="1" t="s">
        <v>20</v>
      </c>
      <c r="AX483" s="1">
        <v>8.8699999999999992</v>
      </c>
      <c r="AY483" s="1">
        <v>9.44</v>
      </c>
      <c r="AZ483" s="1">
        <v>2.8420000000000001</v>
      </c>
      <c r="BA483" s="1">
        <v>11.840999999999999</v>
      </c>
      <c r="BB483" s="1">
        <v>0.92030000000000001</v>
      </c>
      <c r="BC483" s="1" t="s">
        <v>20</v>
      </c>
      <c r="BD483" s="1">
        <v>8.8699999999999992</v>
      </c>
      <c r="BE483" s="1">
        <v>9.44</v>
      </c>
      <c r="BF483" s="1">
        <v>2.78</v>
      </c>
      <c r="BG483" s="1">
        <v>11.585000000000001</v>
      </c>
      <c r="BH483" s="1">
        <v>0.91879999999999995</v>
      </c>
      <c r="BI483" s="1" t="s">
        <v>20</v>
      </c>
      <c r="BJ483" s="1">
        <v>8.8699999999999992</v>
      </c>
      <c r="BK483" s="1">
        <v>9.44</v>
      </c>
      <c r="BL483" s="1">
        <v>4.6130000000000004</v>
      </c>
      <c r="BM483" s="1">
        <v>19.222000000000001</v>
      </c>
      <c r="BN483" s="1">
        <v>0.89549999999999996</v>
      </c>
      <c r="BO483" s="1" t="s">
        <v>20</v>
      </c>
      <c r="BP483" s="1">
        <v>8.8699999999999992</v>
      </c>
      <c r="BQ483" s="1">
        <v>9.44</v>
      </c>
      <c r="BR483" s="1">
        <v>4.7210000000000001</v>
      </c>
      <c r="BS483" s="1">
        <v>19.669</v>
      </c>
      <c r="BT483" s="1">
        <v>0.91879999999999995</v>
      </c>
      <c r="BU483" s="1" t="s">
        <v>20</v>
      </c>
      <c r="BV483" s="1">
        <v>8.8699999999999992</v>
      </c>
      <c r="BW483" s="1">
        <v>9.44</v>
      </c>
      <c r="BX483" s="1">
        <v>4.8609999999999998</v>
      </c>
      <c r="BY483" s="1">
        <v>20.256</v>
      </c>
      <c r="BZ483" s="1">
        <v>0.91900000000000004</v>
      </c>
      <c r="CA483" s="1" t="s">
        <v>20</v>
      </c>
      <c r="CB483" s="1">
        <v>8.8699999999999992</v>
      </c>
      <c r="CC483" s="1">
        <v>9.44</v>
      </c>
      <c r="CD483" s="1">
        <v>5.66</v>
      </c>
      <c r="CE483" s="1">
        <v>23.582000000000001</v>
      </c>
      <c r="CF483" s="1">
        <v>0.91590000000000005</v>
      </c>
      <c r="CG483" s="1" t="s">
        <v>20</v>
      </c>
      <c r="CH483" s="1">
        <v>8.8699999999999992</v>
      </c>
      <c r="CI483" s="1">
        <v>9.44</v>
      </c>
      <c r="CJ483" s="1">
        <v>5.3440000000000003</v>
      </c>
      <c r="CK483" s="1">
        <v>22.268000000000001</v>
      </c>
      <c r="CL483" s="1">
        <v>0.91759999999999997</v>
      </c>
      <c r="CM483" s="1" t="s">
        <v>20</v>
      </c>
      <c r="CN483" s="1">
        <v>8.8699999999999992</v>
      </c>
      <c r="CO483" s="1">
        <v>9.44</v>
      </c>
      <c r="CP483" s="1">
        <v>5.6950000000000003</v>
      </c>
      <c r="CQ483" s="1">
        <v>23.728000000000002</v>
      </c>
      <c r="CR483" s="1">
        <v>0.92020000000000002</v>
      </c>
      <c r="CS483" s="1" t="s">
        <v>20</v>
      </c>
    </row>
    <row r="484" spans="1:97" ht="15.75" customHeight="1" x14ac:dyDescent="0.25">
      <c r="A484" s="1" t="s">
        <v>142</v>
      </c>
      <c r="B484" s="1">
        <v>377</v>
      </c>
      <c r="C484" s="1">
        <v>403</v>
      </c>
      <c r="D484" s="1" t="s">
        <v>66</v>
      </c>
      <c r="E484" s="1">
        <v>8.9600000000000009</v>
      </c>
      <c r="F484" s="1">
        <v>5</v>
      </c>
      <c r="G484" s="1">
        <v>24</v>
      </c>
      <c r="H484" s="1">
        <v>8.86</v>
      </c>
      <c r="I484" s="1">
        <v>9.4600000000000009</v>
      </c>
      <c r="J484" s="1">
        <v>1.6180000000000001</v>
      </c>
      <c r="K484" s="1">
        <v>6.74</v>
      </c>
      <c r="L484" s="1">
        <v>0.91869999999999996</v>
      </c>
      <c r="M484" s="1" t="s">
        <v>20</v>
      </c>
      <c r="N484" s="1">
        <v>8.85</v>
      </c>
      <c r="O484" s="1">
        <v>9.4600000000000009</v>
      </c>
      <c r="P484" s="1">
        <v>1.5620000000000001</v>
      </c>
      <c r="Q484" s="1">
        <v>6.5090000000000003</v>
      </c>
      <c r="R484" s="1">
        <v>0.90100000000000002</v>
      </c>
      <c r="S484" s="1" t="s">
        <v>20</v>
      </c>
      <c r="T484" s="1">
        <v>8.85</v>
      </c>
      <c r="U484" s="1">
        <v>9.4600000000000009</v>
      </c>
      <c r="V484" s="1">
        <v>1.5189999999999999</v>
      </c>
      <c r="W484" s="1">
        <v>6.3280000000000003</v>
      </c>
      <c r="X484" s="1">
        <v>0.90790000000000004</v>
      </c>
      <c r="Y484" s="1" t="s">
        <v>20</v>
      </c>
      <c r="Z484" s="1">
        <v>8.86</v>
      </c>
      <c r="AA484" s="1">
        <v>9.4600000000000009</v>
      </c>
      <c r="AB484" s="1">
        <v>1.726</v>
      </c>
      <c r="AC484" s="1">
        <v>7.1929999999999996</v>
      </c>
      <c r="AD484" s="1">
        <v>0.91749999999999998</v>
      </c>
      <c r="AE484" s="1" t="s">
        <v>20</v>
      </c>
      <c r="AF484" s="1">
        <v>8.85</v>
      </c>
      <c r="AG484" s="1">
        <v>9.4600000000000009</v>
      </c>
      <c r="AH484" s="1">
        <v>1.8129999999999999</v>
      </c>
      <c r="AI484" s="1">
        <v>7.556</v>
      </c>
      <c r="AJ484" s="1">
        <v>0.9032</v>
      </c>
      <c r="AK484" s="1" t="s">
        <v>20</v>
      </c>
      <c r="AL484" s="1">
        <v>8.85</v>
      </c>
      <c r="AM484" s="1">
        <v>9.4600000000000009</v>
      </c>
      <c r="AN484" s="1">
        <v>1.766</v>
      </c>
      <c r="AO484" s="1">
        <v>7.359</v>
      </c>
      <c r="AP484" s="1">
        <v>0.88800000000000001</v>
      </c>
      <c r="AQ484" s="1" t="s">
        <v>19</v>
      </c>
      <c r="AR484" s="1">
        <v>8.85</v>
      </c>
      <c r="AS484" s="1">
        <v>9.4600000000000009</v>
      </c>
      <c r="AT484" s="1">
        <v>2.8479999999999999</v>
      </c>
      <c r="AU484" s="1">
        <v>11.866</v>
      </c>
      <c r="AV484" s="1">
        <v>0.90580000000000005</v>
      </c>
      <c r="AW484" s="1" t="s">
        <v>20</v>
      </c>
      <c r="AX484" s="1">
        <v>8.86</v>
      </c>
      <c r="AY484" s="1">
        <v>9.4600000000000009</v>
      </c>
      <c r="AZ484" s="1">
        <v>2.7389999999999999</v>
      </c>
      <c r="BA484" s="1">
        <v>11.411</v>
      </c>
      <c r="BB484" s="1">
        <v>0.88790000000000002</v>
      </c>
      <c r="BC484" s="1" t="s">
        <v>20</v>
      </c>
      <c r="BD484" s="1">
        <v>8.85</v>
      </c>
      <c r="BE484" s="1">
        <v>9.4600000000000009</v>
      </c>
      <c r="BF484" s="1">
        <v>2.76</v>
      </c>
      <c r="BG484" s="1">
        <v>11.499000000000001</v>
      </c>
      <c r="BH484" s="1">
        <v>0.8891</v>
      </c>
      <c r="BI484" s="1" t="s">
        <v>20</v>
      </c>
      <c r="BJ484" s="1">
        <v>8.86</v>
      </c>
      <c r="BK484" s="1">
        <v>9.4600000000000009</v>
      </c>
      <c r="BL484" s="1">
        <v>4.5810000000000004</v>
      </c>
      <c r="BM484" s="1">
        <v>19.085999999999999</v>
      </c>
      <c r="BN484" s="1">
        <v>0.871</v>
      </c>
      <c r="BO484" s="1" t="s">
        <v>19</v>
      </c>
      <c r="BP484" s="1">
        <v>8.85</v>
      </c>
      <c r="BQ484" s="1">
        <v>9.4600000000000009</v>
      </c>
      <c r="BR484" s="1">
        <v>4.6859999999999999</v>
      </c>
      <c r="BS484" s="1">
        <v>19.524000000000001</v>
      </c>
      <c r="BT484" s="1">
        <v>0.89649999999999996</v>
      </c>
      <c r="BU484" s="1" t="s">
        <v>20</v>
      </c>
      <c r="BV484" s="1">
        <v>8.86</v>
      </c>
      <c r="BW484" s="1">
        <v>9.4600000000000009</v>
      </c>
      <c r="BX484" s="1">
        <v>4.8239999999999998</v>
      </c>
      <c r="BY484" s="1">
        <v>20.099</v>
      </c>
      <c r="BZ484" s="1">
        <v>0.88370000000000004</v>
      </c>
      <c r="CA484" s="1" t="s">
        <v>19</v>
      </c>
      <c r="CB484" s="1">
        <v>8.86</v>
      </c>
      <c r="CC484" s="1">
        <v>9.4600000000000009</v>
      </c>
      <c r="CD484" s="1">
        <v>5.5430000000000001</v>
      </c>
      <c r="CE484" s="1">
        <v>23.096</v>
      </c>
      <c r="CF484" s="1">
        <v>0.90100000000000002</v>
      </c>
      <c r="CG484" s="1" t="s">
        <v>19</v>
      </c>
      <c r="CH484" s="1">
        <v>8.85</v>
      </c>
      <c r="CI484" s="1">
        <v>9.4600000000000009</v>
      </c>
      <c r="CJ484" s="1">
        <v>5.2690000000000001</v>
      </c>
      <c r="CK484" s="1">
        <v>21.956</v>
      </c>
      <c r="CL484" s="1">
        <v>0.89200000000000002</v>
      </c>
      <c r="CM484" s="1" t="s">
        <v>19</v>
      </c>
      <c r="CN484" s="1">
        <v>8.85</v>
      </c>
      <c r="CO484" s="1">
        <v>9.4600000000000009</v>
      </c>
      <c r="CP484" s="1">
        <v>5.585</v>
      </c>
      <c r="CQ484" s="1">
        <v>23.271000000000001</v>
      </c>
      <c r="CR484" s="1">
        <v>0.87539999999999996</v>
      </c>
      <c r="CS484" s="1" t="s">
        <v>19</v>
      </c>
    </row>
    <row r="485" spans="1:97" ht="15.75" customHeight="1" x14ac:dyDescent="0.25">
      <c r="A485" s="1" t="s">
        <v>142</v>
      </c>
      <c r="B485" s="1">
        <v>377</v>
      </c>
      <c r="C485" s="1">
        <v>403</v>
      </c>
      <c r="D485" s="1" t="s">
        <v>66</v>
      </c>
      <c r="E485" s="1">
        <v>8.9600000000000009</v>
      </c>
      <c r="F485" s="1">
        <v>6</v>
      </c>
      <c r="G485" s="1">
        <v>24</v>
      </c>
      <c r="H485" s="1">
        <v>8.86</v>
      </c>
      <c r="I485" s="1">
        <v>9.43</v>
      </c>
      <c r="J485" s="1">
        <v>1.659</v>
      </c>
      <c r="K485" s="1">
        <v>6.915</v>
      </c>
      <c r="L485" s="1">
        <v>0.91349999999999998</v>
      </c>
      <c r="M485" s="1" t="s">
        <v>20</v>
      </c>
      <c r="N485" s="1">
        <v>8.86</v>
      </c>
      <c r="O485" s="1">
        <v>9.43</v>
      </c>
      <c r="P485" s="1">
        <v>1.524</v>
      </c>
      <c r="Q485" s="1">
        <v>6.3490000000000002</v>
      </c>
      <c r="R485" s="1">
        <v>0.90949999999999998</v>
      </c>
      <c r="S485" s="1" t="s">
        <v>20</v>
      </c>
      <c r="T485" s="1">
        <v>8.86</v>
      </c>
      <c r="U485" s="1">
        <v>9.43</v>
      </c>
      <c r="V485" s="1">
        <v>1.532</v>
      </c>
      <c r="W485" s="1">
        <v>6.3849999999999998</v>
      </c>
      <c r="X485" s="1">
        <v>0.91869999999999996</v>
      </c>
      <c r="Y485" s="1" t="s">
        <v>20</v>
      </c>
      <c r="Z485" s="1">
        <v>8.86</v>
      </c>
      <c r="AA485" s="1">
        <v>9.43</v>
      </c>
      <c r="AB485" s="1">
        <v>1.7829999999999999</v>
      </c>
      <c r="AC485" s="1">
        <v>7.43</v>
      </c>
      <c r="AD485" s="1">
        <v>0.90800000000000003</v>
      </c>
      <c r="AE485" s="1" t="s">
        <v>20</v>
      </c>
      <c r="AF485" s="1">
        <v>8.86</v>
      </c>
      <c r="AG485" s="1">
        <v>9.43</v>
      </c>
      <c r="AH485" s="1">
        <v>1.8220000000000001</v>
      </c>
      <c r="AI485" s="1">
        <v>7.59</v>
      </c>
      <c r="AJ485" s="1">
        <v>0.92120000000000002</v>
      </c>
      <c r="AK485" s="1" t="s">
        <v>20</v>
      </c>
      <c r="AL485" s="1">
        <v>8.86</v>
      </c>
      <c r="AM485" s="1">
        <v>9.43</v>
      </c>
      <c r="AN485" s="1">
        <v>1.8220000000000001</v>
      </c>
      <c r="AO485" s="1">
        <v>7.5919999999999996</v>
      </c>
      <c r="AP485" s="1">
        <v>0.91479999999999995</v>
      </c>
      <c r="AQ485" s="1" t="s">
        <v>20</v>
      </c>
      <c r="AR485" s="1">
        <v>8.86</v>
      </c>
      <c r="AS485" s="1">
        <v>9.43</v>
      </c>
      <c r="AT485" s="1">
        <v>2.8740000000000001</v>
      </c>
      <c r="AU485" s="1">
        <v>11.975</v>
      </c>
      <c r="AV485" s="1">
        <v>0.91779999999999995</v>
      </c>
      <c r="AW485" s="1" t="s">
        <v>20</v>
      </c>
      <c r="AX485" s="1">
        <v>8.86</v>
      </c>
      <c r="AY485" s="1">
        <v>9.44</v>
      </c>
      <c r="AZ485" s="1">
        <v>2.8119999999999998</v>
      </c>
      <c r="BA485" s="1">
        <v>11.715</v>
      </c>
      <c r="BB485" s="1">
        <v>0.9204</v>
      </c>
      <c r="BC485" s="1" t="s">
        <v>20</v>
      </c>
      <c r="BD485" s="1">
        <v>8.86</v>
      </c>
      <c r="BE485" s="1">
        <v>9.43</v>
      </c>
      <c r="BF485" s="1">
        <v>2.7669999999999999</v>
      </c>
      <c r="BG485" s="1">
        <v>11.531000000000001</v>
      </c>
      <c r="BH485" s="1">
        <v>0.9244</v>
      </c>
      <c r="BI485" s="1" t="s">
        <v>20</v>
      </c>
      <c r="BJ485" s="1">
        <v>8.8699999999999992</v>
      </c>
      <c r="BK485" s="1">
        <v>9.44</v>
      </c>
      <c r="BL485" s="1">
        <v>4.6269999999999998</v>
      </c>
      <c r="BM485" s="1">
        <v>19.280999999999999</v>
      </c>
      <c r="BN485" s="1">
        <v>0.89480000000000004</v>
      </c>
      <c r="BO485" s="1" t="s">
        <v>19</v>
      </c>
      <c r="BP485" s="1">
        <v>8.86</v>
      </c>
      <c r="BQ485" s="1">
        <v>9.43</v>
      </c>
      <c r="BR485" s="1">
        <v>4.7409999999999997</v>
      </c>
      <c r="BS485" s="1">
        <v>19.754999999999999</v>
      </c>
      <c r="BT485" s="1">
        <v>0.90639999999999998</v>
      </c>
      <c r="BU485" s="1" t="s">
        <v>20</v>
      </c>
      <c r="BV485" s="1">
        <v>8.86</v>
      </c>
      <c r="BW485" s="1">
        <v>9.43</v>
      </c>
      <c r="BX485" s="1">
        <v>4.83</v>
      </c>
      <c r="BY485" s="1">
        <v>20.123000000000001</v>
      </c>
      <c r="BZ485" s="1">
        <v>0.91090000000000004</v>
      </c>
      <c r="CA485" s="1" t="s">
        <v>20</v>
      </c>
      <c r="CB485" s="1">
        <v>8.86</v>
      </c>
      <c r="CC485" s="1">
        <v>9.43</v>
      </c>
      <c r="CD485" s="1">
        <v>5.6189999999999998</v>
      </c>
      <c r="CE485" s="1">
        <v>23.411999999999999</v>
      </c>
      <c r="CF485" s="1">
        <v>0.91100000000000003</v>
      </c>
      <c r="CG485" s="1" t="s">
        <v>20</v>
      </c>
      <c r="CH485" s="1">
        <v>8.86</v>
      </c>
      <c r="CI485" s="1">
        <v>9.43</v>
      </c>
      <c r="CJ485" s="1">
        <v>5.3129999999999997</v>
      </c>
      <c r="CK485" s="1">
        <v>22.138999999999999</v>
      </c>
      <c r="CL485" s="1">
        <v>0.90790000000000004</v>
      </c>
      <c r="CM485" s="1" t="s">
        <v>20</v>
      </c>
      <c r="CN485" s="1">
        <v>8.86</v>
      </c>
      <c r="CO485" s="1">
        <v>9.43</v>
      </c>
      <c r="CP485" s="1">
        <v>5.6909999999999998</v>
      </c>
      <c r="CQ485" s="1">
        <v>23.713000000000001</v>
      </c>
      <c r="CR485" s="1">
        <v>0.89680000000000004</v>
      </c>
      <c r="CS485" s="1" t="s">
        <v>20</v>
      </c>
    </row>
    <row r="486" spans="1:97" ht="15.75" customHeight="1" x14ac:dyDescent="0.25">
      <c r="A486" s="1" t="s">
        <v>142</v>
      </c>
      <c r="B486" s="1">
        <v>377</v>
      </c>
      <c r="C486" s="1">
        <v>403</v>
      </c>
      <c r="D486" s="1" t="s">
        <v>66</v>
      </c>
      <c r="E486" s="1">
        <v>8.9600000000000009</v>
      </c>
      <c r="F486" s="1">
        <v>7</v>
      </c>
      <c r="G486" s="1">
        <v>24</v>
      </c>
      <c r="H486" s="1">
        <v>8.93</v>
      </c>
      <c r="I486" s="1">
        <v>9.4</v>
      </c>
      <c r="J486" s="1">
        <v>1.61</v>
      </c>
      <c r="K486" s="1">
        <v>6.7080000000000002</v>
      </c>
      <c r="L486" s="1">
        <v>0.91510000000000002</v>
      </c>
      <c r="M486" s="1" t="s">
        <v>19</v>
      </c>
      <c r="N486" s="1">
        <v>8.93</v>
      </c>
      <c r="O486" s="1">
        <v>9.4</v>
      </c>
      <c r="P486" s="1">
        <v>1.5169999999999999</v>
      </c>
      <c r="Q486" s="1">
        <v>6.3230000000000004</v>
      </c>
      <c r="R486" s="1">
        <v>0.89880000000000004</v>
      </c>
      <c r="S486" s="1" t="s">
        <v>19</v>
      </c>
      <c r="T486" s="1">
        <v>8.93</v>
      </c>
      <c r="U486" s="1">
        <v>9.4</v>
      </c>
      <c r="V486" s="1">
        <v>1.5429999999999999</v>
      </c>
      <c r="W486" s="1">
        <v>6.4279999999999999</v>
      </c>
      <c r="X486" s="1">
        <v>0.8962</v>
      </c>
      <c r="Y486" s="1" t="s">
        <v>19</v>
      </c>
      <c r="Z486" s="1">
        <v>8.93</v>
      </c>
      <c r="AA486" s="1">
        <v>9.4</v>
      </c>
      <c r="AB486" s="1">
        <v>1.7030000000000001</v>
      </c>
      <c r="AC486" s="1">
        <v>7.0940000000000003</v>
      </c>
      <c r="AD486" s="1">
        <v>0.91449999999999998</v>
      </c>
      <c r="AE486" s="1" t="s">
        <v>19</v>
      </c>
      <c r="AF486" s="1">
        <v>8.93</v>
      </c>
      <c r="AG486" s="1">
        <v>9.4</v>
      </c>
      <c r="AH486" s="1">
        <v>1.782</v>
      </c>
      <c r="AI486" s="1">
        <v>7.423</v>
      </c>
      <c r="AJ486" s="1">
        <v>0.91310000000000002</v>
      </c>
      <c r="AK486" s="1" t="s">
        <v>19</v>
      </c>
      <c r="AL486" s="1">
        <v>8.93</v>
      </c>
      <c r="AM486" s="1">
        <v>9.4</v>
      </c>
      <c r="AN486" s="1">
        <v>1.7569999999999999</v>
      </c>
      <c r="AO486" s="1">
        <v>7.3220000000000001</v>
      </c>
      <c r="AP486" s="1">
        <v>0.88949999999999996</v>
      </c>
      <c r="AQ486" s="1" t="s">
        <v>19</v>
      </c>
      <c r="AR486" s="1">
        <v>8.93</v>
      </c>
      <c r="AS486" s="1">
        <v>9.4</v>
      </c>
      <c r="AT486" s="1">
        <v>2.7869999999999999</v>
      </c>
      <c r="AU486" s="1">
        <v>11.614000000000001</v>
      </c>
      <c r="AV486" s="1">
        <v>0.90749999999999997</v>
      </c>
      <c r="AW486" s="1" t="s">
        <v>19</v>
      </c>
      <c r="AX486" s="1">
        <v>8.93</v>
      </c>
      <c r="AY486" s="1">
        <v>9.4</v>
      </c>
      <c r="AZ486" s="1">
        <v>2.762</v>
      </c>
      <c r="BA486" s="1">
        <v>11.507999999999999</v>
      </c>
      <c r="BB486" s="1">
        <v>0.8911</v>
      </c>
      <c r="BC486" s="1" t="s">
        <v>19</v>
      </c>
      <c r="BD486" s="1">
        <v>8.93</v>
      </c>
      <c r="BE486" s="1">
        <v>9.4</v>
      </c>
      <c r="BF486" s="1">
        <v>2.6549999999999998</v>
      </c>
      <c r="BG486" s="1">
        <v>11.063000000000001</v>
      </c>
      <c r="BH486" s="1">
        <v>0.88560000000000005</v>
      </c>
      <c r="BI486" s="1" t="s">
        <v>19</v>
      </c>
      <c r="BJ486" s="1">
        <v>8.93</v>
      </c>
      <c r="BK486" s="1">
        <v>9.4</v>
      </c>
      <c r="BL486" s="1">
        <v>4.399</v>
      </c>
      <c r="BM486" s="1">
        <v>18.329000000000001</v>
      </c>
      <c r="BN486" s="1">
        <v>0.82240000000000002</v>
      </c>
      <c r="BO486" s="1" t="s">
        <v>19</v>
      </c>
      <c r="BP486" s="1">
        <v>8.93</v>
      </c>
      <c r="BQ486" s="1">
        <v>9.4</v>
      </c>
      <c r="BR486" s="1">
        <v>4.5410000000000004</v>
      </c>
      <c r="BS486" s="1">
        <v>18.922000000000001</v>
      </c>
      <c r="BT486" s="1">
        <v>0.87590000000000001</v>
      </c>
      <c r="BU486" s="1" t="s">
        <v>19</v>
      </c>
      <c r="BV486" s="1">
        <v>8.93</v>
      </c>
      <c r="BW486" s="1">
        <v>9.4</v>
      </c>
      <c r="BX486" s="1">
        <v>4.6459999999999999</v>
      </c>
      <c r="BY486" s="1">
        <v>19.356999999999999</v>
      </c>
      <c r="BZ486" s="1">
        <v>0.86570000000000003</v>
      </c>
      <c r="CA486" s="1" t="s">
        <v>19</v>
      </c>
      <c r="CB486" s="1">
        <v>8.93</v>
      </c>
      <c r="CC486" s="1">
        <v>9.4</v>
      </c>
      <c r="CD486" s="1">
        <v>5.4409999999999998</v>
      </c>
      <c r="CE486" s="1">
        <v>22.672999999999998</v>
      </c>
      <c r="CF486" s="1">
        <v>0.86450000000000005</v>
      </c>
      <c r="CG486" s="1" t="s">
        <v>19</v>
      </c>
      <c r="CH486" s="1">
        <v>8.93</v>
      </c>
      <c r="CI486" s="1">
        <v>9.4</v>
      </c>
      <c r="CJ486" s="1">
        <v>5.1840000000000002</v>
      </c>
      <c r="CK486" s="1">
        <v>21.597999999999999</v>
      </c>
      <c r="CL486" s="1">
        <v>0.8518</v>
      </c>
      <c r="CM486" s="1" t="s">
        <v>19</v>
      </c>
      <c r="CN486" s="1">
        <v>8.93</v>
      </c>
      <c r="CO486" s="1">
        <v>9.4</v>
      </c>
      <c r="CP486" s="1">
        <v>5.4939999999999998</v>
      </c>
      <c r="CQ486" s="1">
        <v>22.89</v>
      </c>
      <c r="CR486" s="1">
        <v>0.84819999999999995</v>
      </c>
      <c r="CS486" s="1" t="s">
        <v>19</v>
      </c>
    </row>
    <row r="487" spans="1:97" ht="15.75" customHeight="1" x14ac:dyDescent="0.25">
      <c r="A487" s="1" t="s">
        <v>142</v>
      </c>
      <c r="B487" s="1">
        <v>378</v>
      </c>
      <c r="C487" s="1">
        <v>394</v>
      </c>
      <c r="D487" s="1" t="s">
        <v>133</v>
      </c>
      <c r="E487" s="1">
        <v>3.91</v>
      </c>
      <c r="F487" s="1">
        <v>4</v>
      </c>
      <c r="G487" s="1">
        <v>14</v>
      </c>
      <c r="H487" s="1">
        <v>3.72</v>
      </c>
      <c r="I487" s="1">
        <v>4.09</v>
      </c>
      <c r="J487" s="1">
        <v>0.99199999999999999</v>
      </c>
      <c r="K487" s="1">
        <v>7.0830000000000002</v>
      </c>
      <c r="L487" s="1">
        <v>0.82650000000000001</v>
      </c>
      <c r="M487" s="1" t="s">
        <v>19</v>
      </c>
      <c r="N487" s="1">
        <v>3.72</v>
      </c>
      <c r="O487" s="1">
        <v>4.09</v>
      </c>
      <c r="P487" s="1">
        <v>0.98499999999999999</v>
      </c>
      <c r="Q487" s="1">
        <v>7.032</v>
      </c>
      <c r="R487" s="1">
        <v>0.81120000000000003</v>
      </c>
      <c r="S487" s="1" t="s">
        <v>19</v>
      </c>
      <c r="T487" s="1">
        <v>3.72</v>
      </c>
      <c r="U487" s="1">
        <v>4.09</v>
      </c>
      <c r="V487" s="1">
        <v>0.95599999999999996</v>
      </c>
      <c r="W487" s="1">
        <v>6.8280000000000003</v>
      </c>
      <c r="X487" s="1">
        <v>0.82140000000000002</v>
      </c>
      <c r="Y487" s="1" t="s">
        <v>19</v>
      </c>
      <c r="Z487" s="1">
        <v>3.72</v>
      </c>
      <c r="AA487" s="1">
        <v>4.09</v>
      </c>
      <c r="AB487" s="1">
        <v>1.01</v>
      </c>
      <c r="AC487" s="1">
        <v>7.2140000000000004</v>
      </c>
      <c r="AD487" s="1">
        <v>0.84409999999999996</v>
      </c>
      <c r="AE487" s="1" t="s">
        <v>19</v>
      </c>
      <c r="AF487" s="1">
        <v>3.72</v>
      </c>
      <c r="AG487" s="1">
        <v>4.09</v>
      </c>
      <c r="AH487" s="1">
        <v>1.0920000000000001</v>
      </c>
      <c r="AI487" s="1">
        <v>7.8029999999999999</v>
      </c>
      <c r="AJ487" s="1">
        <v>0.84309999999999996</v>
      </c>
      <c r="AK487" s="1" t="s">
        <v>19</v>
      </c>
      <c r="AL487" s="1">
        <v>3.72</v>
      </c>
      <c r="AM487" s="1">
        <v>4.09</v>
      </c>
      <c r="AN487" s="1">
        <v>1.129</v>
      </c>
      <c r="AO487" s="1">
        <v>8.0609999999999999</v>
      </c>
      <c r="AP487" s="1">
        <v>0.79549999999999998</v>
      </c>
      <c r="AQ487" s="1" t="s">
        <v>19</v>
      </c>
      <c r="AR487" s="1">
        <v>3.72</v>
      </c>
      <c r="AS487" s="1">
        <v>4.09</v>
      </c>
      <c r="AT487" s="1">
        <v>1.9990000000000001</v>
      </c>
      <c r="AU487" s="1">
        <v>14.275</v>
      </c>
      <c r="AV487" s="1">
        <v>0.81399999999999995</v>
      </c>
      <c r="AW487" s="1" t="s">
        <v>19</v>
      </c>
      <c r="AX487" s="1">
        <v>3.72</v>
      </c>
      <c r="AY487" s="1">
        <v>4.09</v>
      </c>
      <c r="AZ487" s="1">
        <v>1.8280000000000001</v>
      </c>
      <c r="BA487" s="1">
        <v>13.054</v>
      </c>
      <c r="BB487" s="1">
        <v>0.80830000000000002</v>
      </c>
      <c r="BC487" s="1" t="s">
        <v>19</v>
      </c>
      <c r="BD487" s="1">
        <v>3.72</v>
      </c>
      <c r="BE487" s="1">
        <v>4.09</v>
      </c>
      <c r="BF487" s="1">
        <v>1.9019999999999999</v>
      </c>
      <c r="BG487" s="1">
        <v>13.584</v>
      </c>
      <c r="BH487" s="1">
        <v>0.7833</v>
      </c>
      <c r="BI487" s="1" t="s">
        <v>19</v>
      </c>
      <c r="BJ487" s="1">
        <v>3.72</v>
      </c>
      <c r="BK487" s="1">
        <v>4.09</v>
      </c>
      <c r="BL487" s="1">
        <v>3.863</v>
      </c>
      <c r="BM487" s="1">
        <v>27.593</v>
      </c>
      <c r="BN487" s="1">
        <v>0.77010000000000001</v>
      </c>
      <c r="BO487" s="1" t="s">
        <v>19</v>
      </c>
      <c r="BP487" s="1">
        <v>3.73</v>
      </c>
      <c r="BQ487" s="1">
        <v>4.0999999999999996</v>
      </c>
      <c r="BR487" s="1">
        <v>3.59</v>
      </c>
      <c r="BS487" s="1">
        <v>25.643999999999998</v>
      </c>
      <c r="BT487" s="1">
        <v>0.79</v>
      </c>
      <c r="BU487" s="1" t="s">
        <v>19</v>
      </c>
      <c r="BV487" s="1">
        <v>3.72</v>
      </c>
      <c r="BW487" s="1">
        <v>4.09</v>
      </c>
      <c r="BX487" s="1">
        <v>3.77</v>
      </c>
      <c r="BY487" s="1">
        <v>26.927</v>
      </c>
      <c r="BZ487" s="1">
        <v>0.78239999999999998</v>
      </c>
      <c r="CA487" s="1" t="s">
        <v>19</v>
      </c>
      <c r="CB487" s="1">
        <v>3.72</v>
      </c>
      <c r="CC487" s="1">
        <v>4.09</v>
      </c>
      <c r="CD487" s="1">
        <v>4.1909999999999998</v>
      </c>
      <c r="CE487" s="1">
        <v>29.933</v>
      </c>
      <c r="CF487" s="1">
        <v>0.76319999999999999</v>
      </c>
      <c r="CG487" s="1" t="s">
        <v>19</v>
      </c>
      <c r="CH487" s="1">
        <v>3.72</v>
      </c>
      <c r="CI487" s="1">
        <v>4.09</v>
      </c>
      <c r="CJ487" s="1">
        <v>3.8050000000000002</v>
      </c>
      <c r="CK487" s="1">
        <v>27.175999999999998</v>
      </c>
      <c r="CL487" s="1">
        <v>0.74270000000000003</v>
      </c>
      <c r="CM487" s="1" t="s">
        <v>19</v>
      </c>
      <c r="CN487" s="1">
        <v>3.72</v>
      </c>
      <c r="CO487" s="1">
        <v>4.09</v>
      </c>
      <c r="CP487" s="1">
        <v>4.165</v>
      </c>
      <c r="CQ487" s="1">
        <v>29.751000000000001</v>
      </c>
      <c r="CR487" s="1">
        <v>0.77200000000000002</v>
      </c>
      <c r="CS487" s="1" t="s">
        <v>19</v>
      </c>
    </row>
    <row r="488" spans="1:97" ht="15.75" customHeight="1" x14ac:dyDescent="0.25">
      <c r="A488" s="1" t="s">
        <v>142</v>
      </c>
      <c r="B488" s="1">
        <v>378</v>
      </c>
      <c r="C488" s="1">
        <v>403</v>
      </c>
      <c r="D488" s="1" t="s">
        <v>134</v>
      </c>
      <c r="E488" s="1">
        <v>8.85</v>
      </c>
      <c r="F488" s="1">
        <v>5</v>
      </c>
      <c r="G488" s="1">
        <v>23</v>
      </c>
      <c r="H488" s="1">
        <v>9.01</v>
      </c>
      <c r="I488" s="1">
        <v>9.07</v>
      </c>
      <c r="J488" s="1">
        <v>1.4610000000000001</v>
      </c>
      <c r="K488" s="1">
        <v>6.351</v>
      </c>
      <c r="L488" s="1">
        <v>0.79859999999999998</v>
      </c>
      <c r="M488" s="1" t="s">
        <v>19</v>
      </c>
      <c r="N488" s="1">
        <v>9.01</v>
      </c>
      <c r="O488" s="1">
        <v>9.06</v>
      </c>
      <c r="P488" s="1">
        <v>1.3160000000000001</v>
      </c>
      <c r="Q488" s="1">
        <v>5.7220000000000004</v>
      </c>
      <c r="R488" s="1">
        <v>0.80469999999999997</v>
      </c>
      <c r="S488" s="1" t="s">
        <v>19</v>
      </c>
      <c r="T488" s="1">
        <v>9.01</v>
      </c>
      <c r="U488" s="1">
        <v>9.06</v>
      </c>
      <c r="V488" s="1">
        <v>1.3740000000000001</v>
      </c>
      <c r="W488" s="1">
        <v>5.9729999999999999</v>
      </c>
      <c r="X488" s="1">
        <v>0.81820000000000004</v>
      </c>
      <c r="Y488" s="1" t="s">
        <v>19</v>
      </c>
      <c r="Z488" s="1">
        <v>9.01</v>
      </c>
      <c r="AA488" s="1">
        <v>9.07</v>
      </c>
      <c r="AB488" s="1">
        <v>1.6040000000000001</v>
      </c>
      <c r="AC488" s="1">
        <v>6.9740000000000002</v>
      </c>
      <c r="AD488" s="1">
        <v>0.80700000000000005</v>
      </c>
      <c r="AE488" s="1" t="s">
        <v>19</v>
      </c>
      <c r="AF488" s="1">
        <v>9.01</v>
      </c>
      <c r="AG488" s="1">
        <v>9.06</v>
      </c>
      <c r="AH488" s="1">
        <v>1.6910000000000001</v>
      </c>
      <c r="AI488" s="1">
        <v>7.3520000000000003</v>
      </c>
      <c r="AJ488" s="1">
        <v>0.83289999999999997</v>
      </c>
      <c r="AK488" s="1" t="s">
        <v>19</v>
      </c>
      <c r="AL488" s="1">
        <v>9.01</v>
      </c>
      <c r="AM488" s="1">
        <v>9.06</v>
      </c>
      <c r="AN488" s="1">
        <v>1.575</v>
      </c>
      <c r="AO488" s="1">
        <v>6.8490000000000002</v>
      </c>
      <c r="AP488" s="1">
        <v>0.81559999999999999</v>
      </c>
      <c r="AQ488" s="1" t="s">
        <v>19</v>
      </c>
      <c r="AR488" s="1">
        <v>9.01</v>
      </c>
      <c r="AS488" s="1">
        <v>9.06</v>
      </c>
      <c r="AT488" s="1">
        <v>2.6960000000000002</v>
      </c>
      <c r="AU488" s="1">
        <v>11.723000000000001</v>
      </c>
      <c r="AV488" s="1">
        <v>0.80489999999999995</v>
      </c>
      <c r="AW488" s="1" t="s">
        <v>19</v>
      </c>
      <c r="AX488" s="1">
        <v>9.01</v>
      </c>
      <c r="AY488" s="1">
        <v>9.07</v>
      </c>
      <c r="AZ488" s="1">
        <v>2.5790000000000002</v>
      </c>
      <c r="BA488" s="1">
        <v>11.211</v>
      </c>
      <c r="BB488" s="1">
        <v>0.74219999999999997</v>
      </c>
      <c r="BC488" s="1" t="s">
        <v>19</v>
      </c>
      <c r="BD488" s="1">
        <v>9.01</v>
      </c>
      <c r="BE488" s="1">
        <v>9.06</v>
      </c>
      <c r="BF488" s="1">
        <v>2.3420000000000001</v>
      </c>
      <c r="BG488" s="1">
        <v>10.183999999999999</v>
      </c>
      <c r="BH488" s="1">
        <v>0.78420000000000001</v>
      </c>
      <c r="BI488" s="1" t="s">
        <v>19</v>
      </c>
      <c r="BJ488" s="1">
        <v>8.92</v>
      </c>
      <c r="BK488" s="1">
        <v>9.01</v>
      </c>
      <c r="BL488" s="1">
        <v>4.468</v>
      </c>
      <c r="BM488" s="1">
        <v>19.427</v>
      </c>
      <c r="BN488" s="1">
        <v>0.72870000000000001</v>
      </c>
      <c r="BO488" s="1" t="s">
        <v>19</v>
      </c>
      <c r="BP488" s="1">
        <v>9.01</v>
      </c>
      <c r="BQ488" s="1">
        <v>9.06</v>
      </c>
      <c r="BR488" s="1">
        <v>4.3879999999999999</v>
      </c>
      <c r="BS488" s="1">
        <v>19.079999999999998</v>
      </c>
      <c r="BT488" s="1">
        <v>0.76290000000000002</v>
      </c>
      <c r="BU488" s="1" t="s">
        <v>19</v>
      </c>
      <c r="BV488" s="1">
        <v>9.01</v>
      </c>
      <c r="BW488" s="1">
        <v>9.07</v>
      </c>
      <c r="BX488" s="1">
        <v>4.6289999999999996</v>
      </c>
      <c r="BY488" s="1">
        <v>20.125</v>
      </c>
      <c r="BZ488" s="1">
        <v>0.74450000000000005</v>
      </c>
      <c r="CA488" s="1" t="s">
        <v>19</v>
      </c>
      <c r="CB488" s="1">
        <v>8.98</v>
      </c>
      <c r="CC488" s="1">
        <v>9.0500000000000007</v>
      </c>
      <c r="CD488" s="1">
        <v>5.2510000000000003</v>
      </c>
      <c r="CE488" s="1">
        <v>22.832000000000001</v>
      </c>
      <c r="CF488" s="1">
        <v>0.7359</v>
      </c>
      <c r="CG488" s="1" t="s">
        <v>19</v>
      </c>
      <c r="CH488" s="1">
        <v>9</v>
      </c>
      <c r="CI488" s="1">
        <v>9.06</v>
      </c>
      <c r="CJ488" s="1">
        <v>5.0289999999999999</v>
      </c>
      <c r="CK488" s="1">
        <v>21.864999999999998</v>
      </c>
      <c r="CL488" s="1">
        <v>0.69479999999999997</v>
      </c>
      <c r="CM488" s="1" t="s">
        <v>19</v>
      </c>
      <c r="CN488" s="1">
        <v>9.01</v>
      </c>
      <c r="CO488" s="1">
        <v>9.06</v>
      </c>
      <c r="CP488" s="1">
        <v>5.6059999999999999</v>
      </c>
      <c r="CQ488" s="1">
        <v>24.372</v>
      </c>
      <c r="CR488" s="1">
        <v>0.70230000000000004</v>
      </c>
      <c r="CS488" s="1" t="s">
        <v>19</v>
      </c>
    </row>
    <row r="489" spans="1:97" ht="15.75" customHeight="1" x14ac:dyDescent="0.25">
      <c r="A489" s="1" t="s">
        <v>142</v>
      </c>
      <c r="B489" s="1">
        <v>391</v>
      </c>
      <c r="C489" s="1">
        <v>403</v>
      </c>
      <c r="D489" s="1" t="s">
        <v>135</v>
      </c>
      <c r="E489" s="1">
        <v>9.84</v>
      </c>
      <c r="F489" s="1">
        <v>3</v>
      </c>
      <c r="G489" s="1">
        <v>11</v>
      </c>
      <c r="H489" s="1">
        <v>10.130000000000001</v>
      </c>
      <c r="I489" s="1">
        <v>10.220000000000001</v>
      </c>
      <c r="J489" s="1">
        <v>2.214</v>
      </c>
      <c r="K489" s="1">
        <v>20.126999999999999</v>
      </c>
      <c r="L489" s="1">
        <v>0.84179999999999999</v>
      </c>
      <c r="M489" s="1" t="s">
        <v>19</v>
      </c>
      <c r="N489" s="1">
        <v>10.130000000000001</v>
      </c>
      <c r="O489" s="1">
        <v>10.220000000000001</v>
      </c>
      <c r="P489" s="1">
        <v>2.2519999999999998</v>
      </c>
      <c r="Q489" s="1">
        <v>20.472000000000001</v>
      </c>
      <c r="R489" s="1">
        <v>0.81630000000000003</v>
      </c>
      <c r="S489" s="1" t="s">
        <v>19</v>
      </c>
      <c r="T489" s="1">
        <v>10.130000000000001</v>
      </c>
      <c r="U489" s="1">
        <v>10.210000000000001</v>
      </c>
      <c r="V489" s="1">
        <v>2.2879999999999998</v>
      </c>
      <c r="W489" s="1">
        <v>20.797000000000001</v>
      </c>
      <c r="X489" s="1">
        <v>0.82930000000000004</v>
      </c>
      <c r="Y489" s="1" t="s">
        <v>19</v>
      </c>
      <c r="Z489" s="1">
        <v>10.130000000000001</v>
      </c>
      <c r="AA489" s="1">
        <v>10.220000000000001</v>
      </c>
      <c r="AB489" s="1">
        <v>2.3759999999999999</v>
      </c>
      <c r="AC489" s="1">
        <v>21.597000000000001</v>
      </c>
      <c r="AD489" s="1">
        <v>0.82579999999999998</v>
      </c>
      <c r="AE489" s="1" t="s">
        <v>19</v>
      </c>
      <c r="AF489" s="1">
        <v>10.130000000000001</v>
      </c>
      <c r="AG489" s="1">
        <v>10.210000000000001</v>
      </c>
      <c r="AH489" s="1">
        <v>2.3140000000000001</v>
      </c>
      <c r="AI489" s="1">
        <v>21.033000000000001</v>
      </c>
      <c r="AJ489" s="1">
        <v>0.83020000000000005</v>
      </c>
      <c r="AK489" s="1" t="s">
        <v>19</v>
      </c>
      <c r="AL489" s="1">
        <v>10.130000000000001</v>
      </c>
      <c r="AM489" s="1">
        <v>10.210000000000001</v>
      </c>
      <c r="AN489" s="1">
        <v>2.44</v>
      </c>
      <c r="AO489" s="1">
        <v>22.186</v>
      </c>
      <c r="AP489" s="1">
        <v>0.79290000000000005</v>
      </c>
      <c r="AQ489" s="1" t="s">
        <v>19</v>
      </c>
      <c r="AR489" s="1">
        <v>10.130000000000001</v>
      </c>
      <c r="AS489" s="1">
        <v>10.210000000000001</v>
      </c>
      <c r="AT489" s="1">
        <v>2.8730000000000002</v>
      </c>
      <c r="AU489" s="1">
        <v>26.114000000000001</v>
      </c>
      <c r="AV489" s="1">
        <v>0.84360000000000002</v>
      </c>
      <c r="AW489" s="1" t="s">
        <v>19</v>
      </c>
      <c r="AX489" s="1">
        <v>10.130000000000001</v>
      </c>
      <c r="AY489" s="1">
        <v>10.220000000000001</v>
      </c>
      <c r="AZ489" s="1">
        <v>2.9359999999999999</v>
      </c>
      <c r="BA489" s="1">
        <v>26.687000000000001</v>
      </c>
      <c r="BB489" s="1">
        <v>0.80289999999999995</v>
      </c>
      <c r="BC489" s="1" t="s">
        <v>19</v>
      </c>
      <c r="BD489" s="1">
        <v>10.130000000000001</v>
      </c>
      <c r="BE489" s="1">
        <v>10.220000000000001</v>
      </c>
      <c r="BF489" s="1">
        <v>3.032</v>
      </c>
      <c r="BG489" s="1">
        <v>27.561</v>
      </c>
      <c r="BH489" s="1">
        <v>0.83309999999999995</v>
      </c>
      <c r="BI489" s="1" t="s">
        <v>19</v>
      </c>
      <c r="BJ489" s="1">
        <v>10.130000000000001</v>
      </c>
      <c r="BK489" s="1">
        <v>10.220000000000001</v>
      </c>
      <c r="BL489" s="1">
        <v>3.714</v>
      </c>
      <c r="BM489" s="1">
        <v>33.762</v>
      </c>
      <c r="BN489" s="1">
        <v>0.79049999999999998</v>
      </c>
      <c r="BO489" s="1" t="s">
        <v>19</v>
      </c>
      <c r="BP489" s="1">
        <v>10.130000000000001</v>
      </c>
      <c r="BQ489" s="1">
        <v>10.210000000000001</v>
      </c>
      <c r="BR489" s="1">
        <v>3.4860000000000002</v>
      </c>
      <c r="BS489" s="1">
        <v>31.693000000000001</v>
      </c>
      <c r="BT489" s="1">
        <v>0.79090000000000005</v>
      </c>
      <c r="BU489" s="1" t="s">
        <v>19</v>
      </c>
      <c r="BV489" s="1">
        <v>10.130000000000001</v>
      </c>
      <c r="BW489" s="1">
        <v>10.220000000000001</v>
      </c>
      <c r="BX489" s="1">
        <v>3.7570000000000001</v>
      </c>
      <c r="BY489" s="1">
        <v>34.158000000000001</v>
      </c>
      <c r="BZ489" s="1">
        <v>0.82820000000000005</v>
      </c>
      <c r="CA489" s="1" t="s">
        <v>19</v>
      </c>
      <c r="CB489" s="1">
        <v>10.130000000000001</v>
      </c>
      <c r="CC489" s="1">
        <v>10.220000000000001</v>
      </c>
      <c r="CD489" s="1">
        <v>4.2160000000000002</v>
      </c>
      <c r="CE489" s="1">
        <v>38.329000000000001</v>
      </c>
      <c r="CF489" s="1">
        <v>0.82030000000000003</v>
      </c>
      <c r="CG489" s="1" t="s">
        <v>19</v>
      </c>
      <c r="CH489" s="1">
        <v>10.130000000000001</v>
      </c>
      <c r="CI489" s="1">
        <v>10.210000000000001</v>
      </c>
      <c r="CJ489" s="1">
        <v>4.0590000000000002</v>
      </c>
      <c r="CK489" s="1">
        <v>36.901000000000003</v>
      </c>
      <c r="CL489" s="1">
        <v>0.79290000000000005</v>
      </c>
      <c r="CM489" s="1" t="s">
        <v>19</v>
      </c>
      <c r="CN489" s="1">
        <v>10.130000000000001</v>
      </c>
      <c r="CO489" s="1">
        <v>10.220000000000001</v>
      </c>
      <c r="CP489" s="1">
        <v>4.1219999999999999</v>
      </c>
      <c r="CQ489" s="1">
        <v>37.473999999999997</v>
      </c>
      <c r="CR489" s="1">
        <v>0.79790000000000005</v>
      </c>
      <c r="CS489" s="1" t="s">
        <v>19</v>
      </c>
    </row>
    <row r="490" spans="1:97" ht="15.75" customHeight="1" x14ac:dyDescent="0.25">
      <c r="A490" s="1" t="s">
        <v>142</v>
      </c>
      <c r="B490" s="1">
        <v>395</v>
      </c>
      <c r="C490" s="1">
        <v>403</v>
      </c>
      <c r="D490" s="1" t="s">
        <v>67</v>
      </c>
      <c r="E490" s="1">
        <v>8.68</v>
      </c>
      <c r="F490" s="1">
        <v>2</v>
      </c>
      <c r="G490" s="1">
        <v>7</v>
      </c>
      <c r="H490" s="1">
        <v>8.9600000000000009</v>
      </c>
      <c r="I490" s="1">
        <v>9.18</v>
      </c>
      <c r="J490" s="1">
        <v>0.85699999999999998</v>
      </c>
      <c r="K490" s="1">
        <v>12.244999999999999</v>
      </c>
      <c r="L490" s="1">
        <v>0.8982</v>
      </c>
      <c r="M490" s="1" t="s">
        <v>19</v>
      </c>
      <c r="N490" s="1">
        <v>8.86</v>
      </c>
      <c r="O490" s="1">
        <v>9.09</v>
      </c>
      <c r="P490" s="1">
        <v>0.76</v>
      </c>
      <c r="Q490" s="1">
        <v>10.856999999999999</v>
      </c>
      <c r="R490" s="1">
        <v>0.89080000000000004</v>
      </c>
      <c r="S490" s="1" t="s">
        <v>19</v>
      </c>
      <c r="T490" s="1">
        <v>8.91</v>
      </c>
      <c r="U490" s="1">
        <v>9.07</v>
      </c>
      <c r="V490" s="1">
        <v>0.76800000000000002</v>
      </c>
      <c r="W490" s="1">
        <v>10.968999999999999</v>
      </c>
      <c r="X490" s="1">
        <v>0.88280000000000003</v>
      </c>
      <c r="Y490" s="1" t="s">
        <v>19</v>
      </c>
      <c r="Z490" s="1">
        <v>8.91</v>
      </c>
      <c r="AA490" s="1">
        <v>9.15</v>
      </c>
      <c r="AB490" s="1">
        <v>0.85199999999999998</v>
      </c>
      <c r="AC490" s="1">
        <v>12.169</v>
      </c>
      <c r="AD490" s="1">
        <v>0.89449999999999996</v>
      </c>
      <c r="AE490" s="1" t="s">
        <v>19</v>
      </c>
      <c r="AF490" s="1">
        <v>8.89</v>
      </c>
      <c r="AG490" s="1">
        <v>9.08</v>
      </c>
      <c r="AH490" s="1">
        <v>1.1020000000000001</v>
      </c>
      <c r="AI490" s="1">
        <v>15.744999999999999</v>
      </c>
      <c r="AJ490" s="1">
        <v>0.86129999999999995</v>
      </c>
      <c r="AK490" s="1" t="s">
        <v>19</v>
      </c>
      <c r="AL490" s="1">
        <v>8.82</v>
      </c>
      <c r="AM490" s="1">
        <v>9.07</v>
      </c>
      <c r="AN490" s="1">
        <v>1.17</v>
      </c>
      <c r="AO490" s="1">
        <v>16.716000000000001</v>
      </c>
      <c r="AP490" s="1">
        <v>0.81769999999999998</v>
      </c>
      <c r="AQ490" s="1" t="s">
        <v>19</v>
      </c>
      <c r="AR490" s="1">
        <v>8.9</v>
      </c>
      <c r="AS490" s="1">
        <v>9.15</v>
      </c>
      <c r="AT490" s="1">
        <v>1.367</v>
      </c>
      <c r="AU490" s="1">
        <v>19.527000000000001</v>
      </c>
      <c r="AV490" s="1">
        <v>0.89270000000000005</v>
      </c>
      <c r="AW490" s="1" t="s">
        <v>19</v>
      </c>
      <c r="AX490" s="1">
        <v>8.86</v>
      </c>
      <c r="AY490" s="1">
        <v>9.1</v>
      </c>
      <c r="AZ490" s="1">
        <v>1.341</v>
      </c>
      <c r="BA490" s="1">
        <v>19.152000000000001</v>
      </c>
      <c r="BB490" s="1">
        <v>0.86399999999999999</v>
      </c>
      <c r="BC490" s="1" t="s">
        <v>19</v>
      </c>
      <c r="BD490" s="1">
        <v>8.86</v>
      </c>
      <c r="BE490" s="1">
        <v>9.08</v>
      </c>
      <c r="BF490" s="1">
        <v>1.39</v>
      </c>
      <c r="BG490" s="1">
        <v>19.856999999999999</v>
      </c>
      <c r="BH490" s="1">
        <v>0.84770000000000001</v>
      </c>
      <c r="BI490" s="1" t="s">
        <v>19</v>
      </c>
      <c r="BJ490" s="1">
        <v>8.85</v>
      </c>
      <c r="BK490" s="1">
        <v>9.1199999999999992</v>
      </c>
      <c r="BL490" s="1">
        <v>1.4450000000000001</v>
      </c>
      <c r="BM490" s="1">
        <v>20.643000000000001</v>
      </c>
      <c r="BN490" s="1">
        <v>0.86860000000000004</v>
      </c>
      <c r="BO490" s="1" t="s">
        <v>19</v>
      </c>
      <c r="BP490" s="1">
        <v>8.8800000000000008</v>
      </c>
      <c r="BQ490" s="1">
        <v>9.1</v>
      </c>
      <c r="BR490" s="1">
        <v>1.403</v>
      </c>
      <c r="BS490" s="1">
        <v>20.042000000000002</v>
      </c>
      <c r="BT490" s="1">
        <v>0.90210000000000001</v>
      </c>
      <c r="BU490" s="1" t="s">
        <v>19</v>
      </c>
      <c r="BV490" s="1">
        <v>8.86</v>
      </c>
      <c r="BW490" s="1">
        <v>9.08</v>
      </c>
      <c r="BX490" s="1">
        <v>1.399</v>
      </c>
      <c r="BY490" s="1">
        <v>19.991</v>
      </c>
      <c r="BZ490" s="1">
        <v>0.85</v>
      </c>
      <c r="CA490" s="1" t="s">
        <v>19</v>
      </c>
      <c r="CB490" s="1">
        <v>8.91</v>
      </c>
      <c r="CC490" s="1">
        <v>9.1199999999999992</v>
      </c>
      <c r="CD490" s="1">
        <v>1.6819999999999999</v>
      </c>
      <c r="CE490" s="1">
        <v>24.021999999999998</v>
      </c>
      <c r="CF490" s="1">
        <v>0.89239999999999997</v>
      </c>
      <c r="CG490" s="1" t="s">
        <v>19</v>
      </c>
      <c r="CH490" s="1">
        <v>8.8699999999999992</v>
      </c>
      <c r="CI490" s="1">
        <v>9.1</v>
      </c>
      <c r="CJ490" s="1">
        <v>1.629</v>
      </c>
      <c r="CK490" s="1">
        <v>23.268000000000001</v>
      </c>
      <c r="CL490" s="1">
        <v>0.87909999999999999</v>
      </c>
      <c r="CM490" s="1" t="s">
        <v>19</v>
      </c>
      <c r="CN490" s="1">
        <v>8.85</v>
      </c>
      <c r="CO490" s="1">
        <v>9.07</v>
      </c>
      <c r="CP490" s="1">
        <v>1.5920000000000001</v>
      </c>
      <c r="CQ490" s="1">
        <v>22.745999999999999</v>
      </c>
      <c r="CR490" s="1">
        <v>0.89380000000000004</v>
      </c>
      <c r="CS490" s="1" t="s">
        <v>19</v>
      </c>
    </row>
    <row r="491" spans="1:97" ht="15.75" customHeight="1" x14ac:dyDescent="0.25">
      <c r="A491" s="1" t="s">
        <v>142</v>
      </c>
      <c r="B491" s="1">
        <v>404</v>
      </c>
      <c r="C491" s="1">
        <v>425</v>
      </c>
      <c r="D491" s="1" t="s">
        <v>68</v>
      </c>
      <c r="E491" s="1">
        <v>9.16</v>
      </c>
      <c r="F491" s="1">
        <v>3</v>
      </c>
      <c r="G491" s="1">
        <v>17</v>
      </c>
      <c r="H491" s="1">
        <v>9.31</v>
      </c>
      <c r="I491" s="1">
        <v>9.6999999999999993</v>
      </c>
      <c r="J491" s="1">
        <v>4.7549999999999999</v>
      </c>
      <c r="K491" s="1">
        <v>27.97</v>
      </c>
      <c r="L491" s="1">
        <v>0.9153</v>
      </c>
      <c r="M491" s="1" t="s">
        <v>19</v>
      </c>
      <c r="N491" s="1">
        <v>9.31</v>
      </c>
      <c r="O491" s="1">
        <v>9.6999999999999993</v>
      </c>
      <c r="P491" s="1">
        <v>4.5650000000000004</v>
      </c>
      <c r="Q491" s="1">
        <v>26.853999999999999</v>
      </c>
      <c r="R491" s="1">
        <v>0.90700000000000003</v>
      </c>
      <c r="S491" s="1" t="s">
        <v>19</v>
      </c>
      <c r="T491" s="1">
        <v>9.31</v>
      </c>
      <c r="U491" s="1">
        <v>9.6999999999999993</v>
      </c>
      <c r="V491" s="1">
        <v>4.6020000000000003</v>
      </c>
      <c r="W491" s="1">
        <v>27.07</v>
      </c>
      <c r="X491" s="1">
        <v>0.92449999999999999</v>
      </c>
      <c r="Y491" s="1" t="s">
        <v>19</v>
      </c>
      <c r="Z491" s="1">
        <v>9.31</v>
      </c>
      <c r="AA491" s="1">
        <v>9.6999999999999993</v>
      </c>
      <c r="AB491" s="1">
        <v>4.9960000000000004</v>
      </c>
      <c r="AC491" s="1">
        <v>29.388000000000002</v>
      </c>
      <c r="AD491" s="1">
        <v>0.90310000000000001</v>
      </c>
      <c r="AE491" s="1" t="s">
        <v>19</v>
      </c>
      <c r="AF491" s="1">
        <v>9.31</v>
      </c>
      <c r="AG491" s="1">
        <v>9.6999999999999993</v>
      </c>
      <c r="AH491" s="1">
        <v>4.9470000000000001</v>
      </c>
      <c r="AI491" s="1">
        <v>29.100999999999999</v>
      </c>
      <c r="AJ491" s="1">
        <v>0.91990000000000005</v>
      </c>
      <c r="AK491" s="1" t="s">
        <v>19</v>
      </c>
      <c r="AL491" s="1">
        <v>9.31</v>
      </c>
      <c r="AM491" s="1">
        <v>9.6999999999999993</v>
      </c>
      <c r="AN491" s="1">
        <v>4.9349999999999996</v>
      </c>
      <c r="AO491" s="1">
        <v>29.03</v>
      </c>
      <c r="AP491" s="1">
        <v>0.88690000000000002</v>
      </c>
      <c r="AQ491" s="1" t="s">
        <v>19</v>
      </c>
      <c r="AR491" s="1">
        <v>9.31</v>
      </c>
      <c r="AS491" s="1">
        <v>9.6999999999999993</v>
      </c>
      <c r="AT491" s="1">
        <v>5.6509999999999998</v>
      </c>
      <c r="AU491" s="1">
        <v>33.241</v>
      </c>
      <c r="AV491" s="1">
        <v>0.91720000000000002</v>
      </c>
      <c r="AW491" s="1" t="s">
        <v>19</v>
      </c>
      <c r="AX491" s="1">
        <v>9.31</v>
      </c>
      <c r="AY491" s="1">
        <v>9.6999999999999993</v>
      </c>
      <c r="AZ491" s="1">
        <v>5.593</v>
      </c>
      <c r="BA491" s="1">
        <v>32.902000000000001</v>
      </c>
      <c r="BB491" s="1">
        <v>0.90090000000000003</v>
      </c>
      <c r="BC491" s="1" t="s">
        <v>19</v>
      </c>
      <c r="BD491" s="1">
        <v>9.31</v>
      </c>
      <c r="BE491" s="1">
        <v>9.6999999999999993</v>
      </c>
      <c r="BF491" s="1">
        <v>5.5970000000000004</v>
      </c>
      <c r="BG491" s="1">
        <v>32.926000000000002</v>
      </c>
      <c r="BH491" s="1">
        <v>0.8972</v>
      </c>
      <c r="BI491" s="1" t="s">
        <v>19</v>
      </c>
      <c r="BJ491" s="1">
        <v>9.31</v>
      </c>
      <c r="BK491" s="1">
        <v>9.7100000000000009</v>
      </c>
      <c r="BL491" s="1">
        <v>6.5129999999999999</v>
      </c>
      <c r="BM491" s="1">
        <v>38.313000000000002</v>
      </c>
      <c r="BN491" s="1">
        <v>0.87129999999999996</v>
      </c>
      <c r="BO491" s="1" t="s">
        <v>19</v>
      </c>
      <c r="BP491" s="1">
        <v>9.31</v>
      </c>
      <c r="BQ491" s="1">
        <v>9.6999999999999993</v>
      </c>
      <c r="BR491" s="1">
        <v>6.6609999999999996</v>
      </c>
      <c r="BS491" s="1">
        <v>39.180999999999997</v>
      </c>
      <c r="BT491" s="1">
        <v>0.89939999999999998</v>
      </c>
      <c r="BU491" s="1" t="s">
        <v>19</v>
      </c>
      <c r="BV491" s="1">
        <v>9.31</v>
      </c>
      <c r="BW491" s="1">
        <v>9.6999999999999993</v>
      </c>
      <c r="BX491" s="1">
        <v>6.7670000000000003</v>
      </c>
      <c r="BY491" s="1">
        <v>39.808999999999997</v>
      </c>
      <c r="BZ491" s="1">
        <v>0.89529999999999998</v>
      </c>
      <c r="CA491" s="1" t="s">
        <v>19</v>
      </c>
      <c r="CB491" s="1">
        <v>9.31</v>
      </c>
      <c r="CC491" s="1">
        <v>9.6999999999999993</v>
      </c>
      <c r="CD491" s="1">
        <v>7.8520000000000003</v>
      </c>
      <c r="CE491" s="1">
        <v>46.19</v>
      </c>
      <c r="CF491" s="1">
        <v>0.88529999999999998</v>
      </c>
      <c r="CG491" s="1" t="s">
        <v>19</v>
      </c>
      <c r="CH491" s="1">
        <v>9.31</v>
      </c>
      <c r="CI491" s="1">
        <v>9.6999999999999993</v>
      </c>
      <c r="CJ491" s="1">
        <v>7.2569999999999997</v>
      </c>
      <c r="CK491" s="1">
        <v>42.686999999999998</v>
      </c>
      <c r="CL491" s="1">
        <v>0.85019999999999996</v>
      </c>
      <c r="CM491" s="1" t="s">
        <v>19</v>
      </c>
      <c r="CN491" s="1">
        <v>9.31</v>
      </c>
      <c r="CO491" s="1">
        <v>9.6999999999999993</v>
      </c>
      <c r="CP491" s="1">
        <v>7.6130000000000004</v>
      </c>
      <c r="CQ491" s="1">
        <v>44.783000000000001</v>
      </c>
      <c r="CR491" s="1">
        <v>0.86850000000000005</v>
      </c>
      <c r="CS491" s="1" t="s">
        <v>19</v>
      </c>
    </row>
    <row r="492" spans="1:97" ht="15.75" customHeight="1" x14ac:dyDescent="0.25">
      <c r="A492" s="1" t="s">
        <v>142</v>
      </c>
      <c r="B492" s="1">
        <v>404</v>
      </c>
      <c r="C492" s="1">
        <v>426</v>
      </c>
      <c r="D492" s="1" t="s">
        <v>69</v>
      </c>
      <c r="E492" s="1">
        <v>9.2100000000000009</v>
      </c>
      <c r="F492" s="1">
        <v>4</v>
      </c>
      <c r="G492" s="1">
        <v>18</v>
      </c>
      <c r="H492" s="1">
        <v>9.15</v>
      </c>
      <c r="I492" s="1">
        <v>9.7100000000000009</v>
      </c>
      <c r="J492" s="1">
        <v>5.2290000000000001</v>
      </c>
      <c r="K492" s="1">
        <v>29.050999999999998</v>
      </c>
      <c r="L492" s="1">
        <v>0.93179999999999996</v>
      </c>
      <c r="M492" s="1" t="s">
        <v>20</v>
      </c>
      <c r="N492" s="1">
        <v>9.15</v>
      </c>
      <c r="O492" s="1">
        <v>9.7100000000000009</v>
      </c>
      <c r="P492" s="1">
        <v>5.0819999999999999</v>
      </c>
      <c r="Q492" s="1">
        <v>28.234000000000002</v>
      </c>
      <c r="R492" s="1">
        <v>0.92079999999999995</v>
      </c>
      <c r="S492" s="1" t="s">
        <v>20</v>
      </c>
      <c r="T492" s="1">
        <v>9.15</v>
      </c>
      <c r="U492" s="1">
        <v>9.7100000000000009</v>
      </c>
      <c r="V492" s="1">
        <v>5.0199999999999996</v>
      </c>
      <c r="W492" s="1">
        <v>27.885999999999999</v>
      </c>
      <c r="X492" s="1">
        <v>0.93169999999999997</v>
      </c>
      <c r="Y492" s="1" t="s">
        <v>20</v>
      </c>
      <c r="Z492" s="1">
        <v>9.15</v>
      </c>
      <c r="AA492" s="1">
        <v>9.7100000000000009</v>
      </c>
      <c r="AB492" s="1">
        <v>5.4340000000000002</v>
      </c>
      <c r="AC492" s="1">
        <v>30.19</v>
      </c>
      <c r="AD492" s="1">
        <v>0.92589999999999995</v>
      </c>
      <c r="AE492" s="1" t="s">
        <v>20</v>
      </c>
      <c r="AF492" s="1">
        <v>9.15</v>
      </c>
      <c r="AG492" s="1">
        <v>9.7100000000000009</v>
      </c>
      <c r="AH492" s="1">
        <v>5.4329999999999998</v>
      </c>
      <c r="AI492" s="1">
        <v>30.186</v>
      </c>
      <c r="AJ492" s="1">
        <v>0.93720000000000003</v>
      </c>
      <c r="AK492" s="1" t="s">
        <v>20</v>
      </c>
      <c r="AL492" s="1">
        <v>9.15</v>
      </c>
      <c r="AM492" s="1">
        <v>9.7100000000000009</v>
      </c>
      <c r="AN492" s="1">
        <v>5.5679999999999996</v>
      </c>
      <c r="AO492" s="1">
        <v>30.936</v>
      </c>
      <c r="AP492" s="1">
        <v>0.9325</v>
      </c>
      <c r="AQ492" s="1" t="s">
        <v>20</v>
      </c>
      <c r="AR492" s="1">
        <v>9.15</v>
      </c>
      <c r="AS492" s="1">
        <v>9.7100000000000009</v>
      </c>
      <c r="AT492" s="1">
        <v>6.1340000000000003</v>
      </c>
      <c r="AU492" s="1">
        <v>34.078000000000003</v>
      </c>
      <c r="AV492" s="1">
        <v>0.91600000000000004</v>
      </c>
      <c r="AW492" s="1" t="s">
        <v>20</v>
      </c>
      <c r="AX492" s="1">
        <v>9.15</v>
      </c>
      <c r="AY492" s="1">
        <v>9.7100000000000009</v>
      </c>
      <c r="AZ492" s="1">
        <v>6.1109999999999998</v>
      </c>
      <c r="BA492" s="1">
        <v>33.951999999999998</v>
      </c>
      <c r="BB492" s="1">
        <v>0.9234</v>
      </c>
      <c r="BC492" s="1" t="s">
        <v>20</v>
      </c>
      <c r="BD492" s="1">
        <v>9.15</v>
      </c>
      <c r="BE492" s="1">
        <v>9.7100000000000009</v>
      </c>
      <c r="BF492" s="1">
        <v>6.1260000000000003</v>
      </c>
      <c r="BG492" s="1">
        <v>34.036000000000001</v>
      </c>
      <c r="BH492" s="1">
        <v>0.9234</v>
      </c>
      <c r="BI492" s="1" t="s">
        <v>20</v>
      </c>
      <c r="BJ492" s="1">
        <v>9.15</v>
      </c>
      <c r="BK492" s="1">
        <v>9.7100000000000009</v>
      </c>
      <c r="BL492" s="1">
        <v>7.133</v>
      </c>
      <c r="BM492" s="1">
        <v>39.625</v>
      </c>
      <c r="BN492" s="1">
        <v>0.89390000000000003</v>
      </c>
      <c r="BO492" s="1" t="s">
        <v>19</v>
      </c>
      <c r="BP492" s="1">
        <v>9.15</v>
      </c>
      <c r="BQ492" s="1">
        <v>9.7100000000000009</v>
      </c>
      <c r="BR492" s="1">
        <v>7.181</v>
      </c>
      <c r="BS492" s="1">
        <v>39.895000000000003</v>
      </c>
      <c r="BT492" s="1">
        <v>0.9194</v>
      </c>
      <c r="BU492" s="1" t="s">
        <v>20</v>
      </c>
      <c r="BV492" s="1">
        <v>9.15</v>
      </c>
      <c r="BW492" s="1">
        <v>9.7100000000000009</v>
      </c>
      <c r="BX492" s="1">
        <v>7.3550000000000004</v>
      </c>
      <c r="BY492" s="1">
        <v>40.857999999999997</v>
      </c>
      <c r="BZ492" s="1">
        <v>0.92</v>
      </c>
      <c r="CA492" s="1" t="s">
        <v>20</v>
      </c>
      <c r="CB492" s="1">
        <v>9.15</v>
      </c>
      <c r="CC492" s="1">
        <v>9.7100000000000009</v>
      </c>
      <c r="CD492" s="1">
        <v>8.3919999999999995</v>
      </c>
      <c r="CE492" s="1">
        <v>46.621000000000002</v>
      </c>
      <c r="CF492" s="1">
        <v>0.90169999999999995</v>
      </c>
      <c r="CG492" s="1" t="s">
        <v>20</v>
      </c>
      <c r="CH492" s="1">
        <v>9.15</v>
      </c>
      <c r="CI492" s="1">
        <v>9.7100000000000009</v>
      </c>
      <c r="CJ492" s="1">
        <v>7.8380000000000001</v>
      </c>
      <c r="CK492" s="1">
        <v>43.545000000000002</v>
      </c>
      <c r="CL492" s="1">
        <v>0.9012</v>
      </c>
      <c r="CM492" s="1" t="s">
        <v>20</v>
      </c>
      <c r="CN492" s="1">
        <v>9.15</v>
      </c>
      <c r="CO492" s="1">
        <v>9.7100000000000009</v>
      </c>
      <c r="CP492" s="1">
        <v>8.5009999999999994</v>
      </c>
      <c r="CQ492" s="1">
        <v>47.226999999999997</v>
      </c>
      <c r="CR492" s="1">
        <v>0.8952</v>
      </c>
      <c r="CS492" s="1" t="s">
        <v>20</v>
      </c>
    </row>
    <row r="493" spans="1:97" ht="15.75" customHeight="1" x14ac:dyDescent="0.25">
      <c r="A493" s="1" t="s">
        <v>142</v>
      </c>
      <c r="B493" s="1">
        <v>404</v>
      </c>
      <c r="C493" s="1">
        <v>430</v>
      </c>
      <c r="D493" s="1" t="s">
        <v>70</v>
      </c>
      <c r="E493" s="1">
        <v>9.07</v>
      </c>
      <c r="F493" s="1">
        <v>4</v>
      </c>
      <c r="G493" s="1">
        <v>22</v>
      </c>
      <c r="H493" s="1">
        <v>9.1999999999999993</v>
      </c>
      <c r="I493" s="1">
        <v>9.69</v>
      </c>
      <c r="J493" s="1">
        <v>5.2649999999999997</v>
      </c>
      <c r="K493" s="1">
        <v>23.93</v>
      </c>
      <c r="L493" s="1">
        <v>0.94950000000000001</v>
      </c>
      <c r="M493" s="1" t="s">
        <v>20</v>
      </c>
      <c r="N493" s="1">
        <v>9.1999999999999993</v>
      </c>
      <c r="O493" s="1">
        <v>9.69</v>
      </c>
      <c r="P493" s="1">
        <v>5.1130000000000004</v>
      </c>
      <c r="Q493" s="1">
        <v>23.239000000000001</v>
      </c>
      <c r="R493" s="1">
        <v>0.94620000000000004</v>
      </c>
      <c r="S493" s="1" t="s">
        <v>20</v>
      </c>
      <c r="T493" s="1">
        <v>9.1999999999999993</v>
      </c>
      <c r="U493" s="1">
        <v>9.69</v>
      </c>
      <c r="V493" s="1">
        <v>5.0659999999999998</v>
      </c>
      <c r="W493" s="1">
        <v>23.027000000000001</v>
      </c>
      <c r="X493" s="1">
        <v>0.94769999999999999</v>
      </c>
      <c r="Y493" s="1" t="s">
        <v>20</v>
      </c>
      <c r="Z493" s="1">
        <v>9.1999999999999993</v>
      </c>
      <c r="AA493" s="1">
        <v>9.69</v>
      </c>
      <c r="AB493" s="1">
        <v>5.5819999999999999</v>
      </c>
      <c r="AC493" s="1">
        <v>25.372</v>
      </c>
      <c r="AD493" s="1">
        <v>0.94689999999999996</v>
      </c>
      <c r="AE493" s="1" t="s">
        <v>20</v>
      </c>
      <c r="AF493" s="1">
        <v>9.1999999999999993</v>
      </c>
      <c r="AG493" s="1">
        <v>9.69</v>
      </c>
      <c r="AH493" s="1">
        <v>5.5640000000000001</v>
      </c>
      <c r="AI493" s="1">
        <v>25.291</v>
      </c>
      <c r="AJ493" s="1">
        <v>0.94940000000000002</v>
      </c>
      <c r="AK493" s="1" t="s">
        <v>20</v>
      </c>
      <c r="AL493" s="1">
        <v>9.1999999999999993</v>
      </c>
      <c r="AM493" s="1">
        <v>9.69</v>
      </c>
      <c r="AN493" s="1">
        <v>5.6589999999999998</v>
      </c>
      <c r="AO493" s="1">
        <v>25.722999999999999</v>
      </c>
      <c r="AP493" s="1">
        <v>0.90549999999999997</v>
      </c>
      <c r="AQ493" s="1" t="s">
        <v>20</v>
      </c>
      <c r="AR493" s="1">
        <v>9.1999999999999993</v>
      </c>
      <c r="AS493" s="1">
        <v>9.69</v>
      </c>
      <c r="AT493" s="1">
        <v>6.7060000000000004</v>
      </c>
      <c r="AU493" s="1">
        <v>30.481000000000002</v>
      </c>
      <c r="AV493" s="1">
        <v>0.9476</v>
      </c>
      <c r="AW493" s="1" t="s">
        <v>20</v>
      </c>
      <c r="AX493" s="1">
        <v>9.1999999999999993</v>
      </c>
      <c r="AY493" s="1">
        <v>9.6999999999999993</v>
      </c>
      <c r="AZ493" s="1">
        <v>6.702</v>
      </c>
      <c r="BA493" s="1">
        <v>30.463999999999999</v>
      </c>
      <c r="BB493" s="1">
        <v>0.93899999999999995</v>
      </c>
      <c r="BC493" s="1" t="s">
        <v>20</v>
      </c>
      <c r="BD493" s="1">
        <v>9.1999999999999993</v>
      </c>
      <c r="BE493" s="1">
        <v>9.6999999999999993</v>
      </c>
      <c r="BF493" s="1">
        <v>6.6479999999999997</v>
      </c>
      <c r="BG493" s="1">
        <v>30.218</v>
      </c>
      <c r="BH493" s="1">
        <v>0.93620000000000003</v>
      </c>
      <c r="BI493" s="1" t="s">
        <v>20</v>
      </c>
      <c r="BJ493" s="1">
        <v>9.1999999999999993</v>
      </c>
      <c r="BK493" s="1">
        <v>9.6999999999999993</v>
      </c>
      <c r="BL493" s="1">
        <v>8.3559999999999999</v>
      </c>
      <c r="BM493" s="1">
        <v>37.984000000000002</v>
      </c>
      <c r="BN493" s="1">
        <v>0.92459999999999998</v>
      </c>
      <c r="BO493" s="1" t="s">
        <v>20</v>
      </c>
      <c r="BP493" s="1">
        <v>9.1999999999999993</v>
      </c>
      <c r="BQ493" s="1">
        <v>9.69</v>
      </c>
      <c r="BR493" s="1">
        <v>8.3859999999999992</v>
      </c>
      <c r="BS493" s="1">
        <v>38.119</v>
      </c>
      <c r="BT493" s="1">
        <v>0.94279999999999997</v>
      </c>
      <c r="BU493" s="1" t="s">
        <v>20</v>
      </c>
      <c r="BV493" s="1">
        <v>9.1999999999999993</v>
      </c>
      <c r="BW493" s="1">
        <v>9.6999999999999993</v>
      </c>
      <c r="BX493" s="1">
        <v>8.5820000000000007</v>
      </c>
      <c r="BY493" s="1">
        <v>39.011000000000003</v>
      </c>
      <c r="BZ493" s="1">
        <v>0.9355</v>
      </c>
      <c r="CA493" s="1" t="s">
        <v>20</v>
      </c>
      <c r="CB493" s="1">
        <v>9.1999999999999993</v>
      </c>
      <c r="CC493" s="1">
        <v>9.6999999999999993</v>
      </c>
      <c r="CD493" s="1">
        <v>9.6329999999999991</v>
      </c>
      <c r="CE493" s="1">
        <v>43.786999999999999</v>
      </c>
      <c r="CF493" s="1">
        <v>0.93410000000000004</v>
      </c>
      <c r="CG493" s="1" t="s">
        <v>20</v>
      </c>
      <c r="CH493" s="1">
        <v>9.1999999999999993</v>
      </c>
      <c r="CI493" s="1">
        <v>9.69</v>
      </c>
      <c r="CJ493" s="1">
        <v>9.0749999999999993</v>
      </c>
      <c r="CK493" s="1">
        <v>41.247999999999998</v>
      </c>
      <c r="CL493" s="1">
        <v>0.93130000000000002</v>
      </c>
      <c r="CM493" s="1" t="s">
        <v>20</v>
      </c>
      <c r="CN493" s="1">
        <v>9.1999999999999993</v>
      </c>
      <c r="CO493" s="1">
        <v>9.69</v>
      </c>
      <c r="CP493" s="1">
        <v>9.7850000000000001</v>
      </c>
      <c r="CQ493" s="1">
        <v>44.476999999999997</v>
      </c>
      <c r="CR493" s="1">
        <v>0.92169999999999996</v>
      </c>
      <c r="CS493" s="1" t="s">
        <v>20</v>
      </c>
    </row>
    <row r="494" spans="1:97" ht="15.75" customHeight="1" x14ac:dyDescent="0.25">
      <c r="A494" s="1" t="s">
        <v>142</v>
      </c>
      <c r="B494" s="1">
        <v>404</v>
      </c>
      <c r="C494" s="1">
        <v>430</v>
      </c>
      <c r="D494" s="1" t="s">
        <v>70</v>
      </c>
      <c r="E494" s="1">
        <v>9.07</v>
      </c>
      <c r="F494" s="1">
        <v>5</v>
      </c>
      <c r="G494" s="1">
        <v>22</v>
      </c>
      <c r="H494" s="1">
        <v>9.08</v>
      </c>
      <c r="I494" s="1">
        <v>9.57</v>
      </c>
      <c r="J494" s="1">
        <v>5.2859999999999996</v>
      </c>
      <c r="K494" s="1">
        <v>24.029</v>
      </c>
      <c r="L494" s="1">
        <v>0.93320000000000003</v>
      </c>
      <c r="M494" s="1" t="s">
        <v>20</v>
      </c>
      <c r="N494" s="1">
        <v>9.08</v>
      </c>
      <c r="O494" s="1">
        <v>9.57</v>
      </c>
      <c r="P494" s="1">
        <v>5.1349999999999998</v>
      </c>
      <c r="Q494" s="1">
        <v>23.341999999999999</v>
      </c>
      <c r="R494" s="1">
        <v>0.93069999999999997</v>
      </c>
      <c r="S494" s="1" t="s">
        <v>20</v>
      </c>
      <c r="T494" s="1">
        <v>9.08</v>
      </c>
      <c r="U494" s="1">
        <v>9.57</v>
      </c>
      <c r="V494" s="1">
        <v>5.09</v>
      </c>
      <c r="W494" s="1">
        <v>23.137</v>
      </c>
      <c r="X494" s="1">
        <v>0.93240000000000001</v>
      </c>
      <c r="Y494" s="1" t="s">
        <v>20</v>
      </c>
      <c r="Z494" s="1">
        <v>9.08</v>
      </c>
      <c r="AA494" s="1">
        <v>9.57</v>
      </c>
      <c r="AB494" s="1">
        <v>5.5650000000000004</v>
      </c>
      <c r="AC494" s="1">
        <v>25.292999999999999</v>
      </c>
      <c r="AD494" s="1">
        <v>0.93379999999999996</v>
      </c>
      <c r="AE494" s="1" t="s">
        <v>20</v>
      </c>
      <c r="AF494" s="1">
        <v>9.08</v>
      </c>
      <c r="AG494" s="1">
        <v>9.57</v>
      </c>
      <c r="AH494" s="1">
        <v>5.5880000000000001</v>
      </c>
      <c r="AI494" s="1">
        <v>25.401</v>
      </c>
      <c r="AJ494" s="1">
        <v>0.93259999999999998</v>
      </c>
      <c r="AK494" s="1" t="s">
        <v>20</v>
      </c>
      <c r="AL494" s="1">
        <v>9.08</v>
      </c>
      <c r="AM494" s="1">
        <v>9.57</v>
      </c>
      <c r="AN494" s="1">
        <v>5.6440000000000001</v>
      </c>
      <c r="AO494" s="1">
        <v>25.655999999999999</v>
      </c>
      <c r="AP494" s="1">
        <v>0.92549999999999999</v>
      </c>
      <c r="AQ494" s="1" t="s">
        <v>20</v>
      </c>
      <c r="AR494" s="1">
        <v>9.08</v>
      </c>
      <c r="AS494" s="1">
        <v>9.57</v>
      </c>
      <c r="AT494" s="1">
        <v>6.7640000000000002</v>
      </c>
      <c r="AU494" s="1">
        <v>30.745000000000001</v>
      </c>
      <c r="AV494" s="1">
        <v>0.93230000000000002</v>
      </c>
      <c r="AW494" s="1" t="s">
        <v>20</v>
      </c>
      <c r="AX494" s="1">
        <v>9.08</v>
      </c>
      <c r="AY494" s="1">
        <v>9.57</v>
      </c>
      <c r="AZ494" s="1">
        <v>6.7350000000000003</v>
      </c>
      <c r="BA494" s="1">
        <v>30.611999999999998</v>
      </c>
      <c r="BB494" s="1">
        <v>0.9214</v>
      </c>
      <c r="BC494" s="1" t="s">
        <v>20</v>
      </c>
      <c r="BD494" s="1">
        <v>9.08</v>
      </c>
      <c r="BE494" s="1">
        <v>9.57</v>
      </c>
      <c r="BF494" s="1">
        <v>6.6470000000000002</v>
      </c>
      <c r="BG494" s="1">
        <v>30.213999999999999</v>
      </c>
      <c r="BH494" s="1">
        <v>0.92</v>
      </c>
      <c r="BI494" s="1" t="s">
        <v>20</v>
      </c>
      <c r="BJ494" s="1">
        <v>9.08</v>
      </c>
      <c r="BK494" s="1">
        <v>9.57</v>
      </c>
      <c r="BL494" s="1">
        <v>8.4149999999999991</v>
      </c>
      <c r="BM494" s="1">
        <v>38.25</v>
      </c>
      <c r="BN494" s="1">
        <v>0.9103</v>
      </c>
      <c r="BO494" s="1" t="s">
        <v>20</v>
      </c>
      <c r="BP494" s="1">
        <v>9.08</v>
      </c>
      <c r="BQ494" s="1">
        <v>9.57</v>
      </c>
      <c r="BR494" s="1">
        <v>8.4559999999999995</v>
      </c>
      <c r="BS494" s="1">
        <v>38.435000000000002</v>
      </c>
      <c r="BT494" s="1">
        <v>0.93220000000000003</v>
      </c>
      <c r="BU494" s="1" t="s">
        <v>20</v>
      </c>
      <c r="BV494" s="1">
        <v>9.08</v>
      </c>
      <c r="BW494" s="1">
        <v>9.57</v>
      </c>
      <c r="BX494" s="1">
        <v>8.6679999999999993</v>
      </c>
      <c r="BY494" s="1">
        <v>39.401000000000003</v>
      </c>
      <c r="BZ494" s="1">
        <v>0.93679999999999997</v>
      </c>
      <c r="CA494" s="1" t="s">
        <v>20</v>
      </c>
      <c r="CB494" s="1">
        <v>9.08</v>
      </c>
      <c r="CC494" s="1">
        <v>9.57</v>
      </c>
      <c r="CD494" s="1">
        <v>9.68</v>
      </c>
      <c r="CE494" s="1">
        <v>44.002000000000002</v>
      </c>
      <c r="CF494" s="1">
        <v>0.92120000000000002</v>
      </c>
      <c r="CG494" s="1" t="s">
        <v>20</v>
      </c>
      <c r="CH494" s="1">
        <v>9.08</v>
      </c>
      <c r="CI494" s="1">
        <v>9.57</v>
      </c>
      <c r="CJ494" s="1">
        <v>9.1199999999999992</v>
      </c>
      <c r="CK494" s="1">
        <v>41.456000000000003</v>
      </c>
      <c r="CL494" s="1">
        <v>0.91659999999999997</v>
      </c>
      <c r="CM494" s="1" t="s">
        <v>20</v>
      </c>
      <c r="CN494" s="1">
        <v>9.08</v>
      </c>
      <c r="CO494" s="1">
        <v>9.57</v>
      </c>
      <c r="CP494" s="1">
        <v>9.8420000000000005</v>
      </c>
      <c r="CQ494" s="1">
        <v>44.734999999999999</v>
      </c>
      <c r="CR494" s="1">
        <v>0.91859999999999997</v>
      </c>
      <c r="CS494" s="1" t="s">
        <v>20</v>
      </c>
    </row>
    <row r="495" spans="1:97" ht="15.75" customHeight="1" x14ac:dyDescent="0.25">
      <c r="A495" s="1" t="s">
        <v>142</v>
      </c>
      <c r="B495" s="1">
        <v>404</v>
      </c>
      <c r="C495" s="1">
        <v>434</v>
      </c>
      <c r="D495" s="1" t="s">
        <v>71</v>
      </c>
      <c r="E495" s="1">
        <v>9.8699999999999992</v>
      </c>
      <c r="F495" s="1">
        <v>4</v>
      </c>
      <c r="G495" s="1">
        <v>26</v>
      </c>
      <c r="H495" s="1">
        <v>9.8699999999999992</v>
      </c>
      <c r="I495" s="1">
        <v>10.220000000000001</v>
      </c>
      <c r="J495" s="1">
        <v>5.14</v>
      </c>
      <c r="K495" s="1">
        <v>19.77</v>
      </c>
      <c r="L495" s="1">
        <v>0.93459999999999999</v>
      </c>
      <c r="M495" s="1" t="s">
        <v>19</v>
      </c>
      <c r="N495" s="1">
        <v>9.8000000000000007</v>
      </c>
      <c r="O495" s="1">
        <v>10.16</v>
      </c>
      <c r="P495" s="1">
        <v>5.4260000000000002</v>
      </c>
      <c r="Q495" s="1">
        <v>20.869</v>
      </c>
      <c r="R495" s="1">
        <v>0.90400000000000003</v>
      </c>
      <c r="S495" s="1" t="s">
        <v>19</v>
      </c>
      <c r="T495" s="1">
        <v>9.83</v>
      </c>
      <c r="U495" s="1">
        <v>10.14</v>
      </c>
      <c r="V495" s="1">
        <v>5.0369999999999999</v>
      </c>
      <c r="W495" s="1">
        <v>19.373000000000001</v>
      </c>
      <c r="X495" s="1">
        <v>0.93149999999999999</v>
      </c>
      <c r="Y495" s="1" t="s">
        <v>19</v>
      </c>
      <c r="Z495" s="1">
        <v>9.86</v>
      </c>
      <c r="AA495" s="1">
        <v>10.18</v>
      </c>
      <c r="AB495" s="1">
        <v>5.5179999999999998</v>
      </c>
      <c r="AC495" s="1">
        <v>21.222999999999999</v>
      </c>
      <c r="AD495" s="1">
        <v>0.92100000000000004</v>
      </c>
      <c r="AE495" s="1" t="s">
        <v>19</v>
      </c>
      <c r="AF495" s="1">
        <v>9.81</v>
      </c>
      <c r="AG495" s="1">
        <v>10.130000000000001</v>
      </c>
      <c r="AH495" s="1">
        <v>5.6130000000000004</v>
      </c>
      <c r="AI495" s="1">
        <v>21.587</v>
      </c>
      <c r="AJ495" s="1">
        <v>0.94679999999999997</v>
      </c>
      <c r="AK495" s="1" t="s">
        <v>19</v>
      </c>
      <c r="AL495" s="1">
        <v>9.7799999999999994</v>
      </c>
      <c r="AM495" s="1">
        <v>10.09</v>
      </c>
      <c r="AN495" s="1">
        <v>5.7089999999999996</v>
      </c>
      <c r="AO495" s="1">
        <v>21.956</v>
      </c>
      <c r="AP495" s="1">
        <v>0.92269999999999996</v>
      </c>
      <c r="AQ495" s="1" t="s">
        <v>19</v>
      </c>
      <c r="AR495" s="1">
        <v>9.89</v>
      </c>
      <c r="AS495" s="1">
        <v>10.16</v>
      </c>
      <c r="AT495" s="1">
        <v>6.992</v>
      </c>
      <c r="AU495" s="1">
        <v>26.890999999999998</v>
      </c>
      <c r="AV495" s="1">
        <v>0.92459999999999998</v>
      </c>
      <c r="AW495" s="1" t="s">
        <v>19</v>
      </c>
      <c r="AX495" s="1">
        <v>9.83</v>
      </c>
      <c r="AY495" s="1">
        <v>10.119999999999999</v>
      </c>
      <c r="AZ495" s="1">
        <v>7.032</v>
      </c>
      <c r="BA495" s="1">
        <v>27.047000000000001</v>
      </c>
      <c r="BB495" s="1">
        <v>0.91639999999999999</v>
      </c>
      <c r="BC495" s="1" t="s">
        <v>19</v>
      </c>
      <c r="BD495" s="1">
        <v>9.82</v>
      </c>
      <c r="BE495" s="1">
        <v>10.130000000000001</v>
      </c>
      <c r="BF495" s="1">
        <v>7.0730000000000004</v>
      </c>
      <c r="BG495" s="1">
        <v>27.206</v>
      </c>
      <c r="BH495" s="1">
        <v>0.90459999999999996</v>
      </c>
      <c r="BI495" s="1" t="s">
        <v>19</v>
      </c>
      <c r="BJ495" s="1">
        <v>9.84</v>
      </c>
      <c r="BK495" s="1">
        <v>10.14</v>
      </c>
      <c r="BL495" s="1">
        <v>8.6649999999999991</v>
      </c>
      <c r="BM495" s="1">
        <v>33.326000000000001</v>
      </c>
      <c r="BN495" s="1">
        <v>0.88829999999999998</v>
      </c>
      <c r="BO495" s="1" t="s">
        <v>19</v>
      </c>
      <c r="BP495" s="1">
        <v>9.83</v>
      </c>
      <c r="BQ495" s="1">
        <v>10.14</v>
      </c>
      <c r="BR495" s="1">
        <v>8.9120000000000008</v>
      </c>
      <c r="BS495" s="1">
        <v>34.277999999999999</v>
      </c>
      <c r="BT495" s="1">
        <v>0.90029999999999999</v>
      </c>
      <c r="BU495" s="1" t="s">
        <v>19</v>
      </c>
      <c r="BV495" s="1">
        <v>9.84</v>
      </c>
      <c r="BW495" s="1">
        <v>10.119999999999999</v>
      </c>
      <c r="BX495" s="1">
        <v>9.0860000000000003</v>
      </c>
      <c r="BY495" s="1">
        <v>34.945</v>
      </c>
      <c r="BZ495" s="1">
        <v>0.89410000000000001</v>
      </c>
      <c r="CA495" s="1" t="s">
        <v>19</v>
      </c>
      <c r="CB495" s="1">
        <v>9.84</v>
      </c>
      <c r="CC495" s="1">
        <v>10.18</v>
      </c>
      <c r="CD495" s="1">
        <v>10.134</v>
      </c>
      <c r="CE495" s="1">
        <v>38.975000000000001</v>
      </c>
      <c r="CF495" s="1">
        <v>0.88570000000000004</v>
      </c>
      <c r="CG495" s="1" t="s">
        <v>19</v>
      </c>
      <c r="CH495" s="1">
        <v>9.81</v>
      </c>
      <c r="CI495" s="1">
        <v>10.119999999999999</v>
      </c>
      <c r="CJ495" s="1">
        <v>9.5030000000000001</v>
      </c>
      <c r="CK495" s="1">
        <v>36.548000000000002</v>
      </c>
      <c r="CL495" s="1">
        <v>0.87939999999999996</v>
      </c>
      <c r="CM495" s="1" t="s">
        <v>19</v>
      </c>
      <c r="CN495" s="1">
        <v>9.81</v>
      </c>
      <c r="CO495" s="1">
        <v>10.119999999999999</v>
      </c>
      <c r="CP495" s="1">
        <v>10.333</v>
      </c>
      <c r="CQ495" s="1">
        <v>39.741999999999997</v>
      </c>
      <c r="CR495" s="1">
        <v>0.87709999999999999</v>
      </c>
      <c r="CS495" s="1" t="s">
        <v>19</v>
      </c>
    </row>
    <row r="496" spans="1:97" ht="15.75" customHeight="1" x14ac:dyDescent="0.25">
      <c r="A496" s="1" t="s">
        <v>142</v>
      </c>
      <c r="B496" s="1">
        <v>426</v>
      </c>
      <c r="C496" s="1">
        <v>430</v>
      </c>
      <c r="D496" s="1" t="s">
        <v>136</v>
      </c>
      <c r="E496" s="1">
        <v>4.8</v>
      </c>
      <c r="F496" s="1">
        <v>2</v>
      </c>
      <c r="G496" s="1">
        <v>3</v>
      </c>
      <c r="H496" s="1">
        <v>5.13</v>
      </c>
      <c r="I496" s="1">
        <v>5.29</v>
      </c>
      <c r="J496" s="1">
        <v>0.61099999999999999</v>
      </c>
      <c r="K496" s="1">
        <v>20.367000000000001</v>
      </c>
      <c r="L496" s="1">
        <v>0.92610000000000003</v>
      </c>
      <c r="M496" s="1" t="s">
        <v>19</v>
      </c>
      <c r="N496" s="1">
        <v>5.05</v>
      </c>
      <c r="O496" s="1">
        <v>5.25</v>
      </c>
      <c r="P496" s="1">
        <v>0.59399999999999997</v>
      </c>
      <c r="Q496" s="1">
        <v>19.809999999999999</v>
      </c>
      <c r="R496" s="1">
        <v>0.93679999999999997</v>
      </c>
      <c r="S496" s="1" t="s">
        <v>19</v>
      </c>
      <c r="T496" s="1">
        <v>5.13</v>
      </c>
      <c r="U496" s="1">
        <v>5.29</v>
      </c>
      <c r="V496" s="1">
        <v>0.56699999999999995</v>
      </c>
      <c r="W496" s="1">
        <v>18.888000000000002</v>
      </c>
      <c r="X496" s="1">
        <v>0.91810000000000003</v>
      </c>
      <c r="Y496" s="1" t="s">
        <v>19</v>
      </c>
      <c r="Z496" s="1">
        <v>5.13</v>
      </c>
      <c r="AA496" s="1">
        <v>5.29</v>
      </c>
      <c r="AB496" s="1">
        <v>0.64600000000000002</v>
      </c>
      <c r="AC496" s="1">
        <v>21.542000000000002</v>
      </c>
      <c r="AD496" s="1">
        <v>0.94210000000000005</v>
      </c>
      <c r="AE496" s="1" t="s">
        <v>19</v>
      </c>
      <c r="AF496" s="1">
        <v>5.13</v>
      </c>
      <c r="AG496" s="1">
        <v>5.29</v>
      </c>
      <c r="AH496" s="1">
        <v>0.64800000000000002</v>
      </c>
      <c r="AI496" s="1">
        <v>21.600999999999999</v>
      </c>
      <c r="AJ496" s="1">
        <v>0.94079999999999997</v>
      </c>
      <c r="AK496" s="1" t="s">
        <v>19</v>
      </c>
      <c r="AL496" s="1">
        <v>5.13</v>
      </c>
      <c r="AM496" s="1">
        <v>5.29</v>
      </c>
      <c r="AN496" s="1">
        <v>0.66200000000000003</v>
      </c>
      <c r="AO496" s="1">
        <v>22.07</v>
      </c>
      <c r="AP496" s="1">
        <v>0.90459999999999996</v>
      </c>
      <c r="AQ496" s="1" t="s">
        <v>19</v>
      </c>
      <c r="AR496" s="1">
        <v>5.13</v>
      </c>
      <c r="AS496" s="1">
        <v>5.29</v>
      </c>
      <c r="AT496" s="1">
        <v>1.0549999999999999</v>
      </c>
      <c r="AU496" s="1">
        <v>35.177</v>
      </c>
      <c r="AV496" s="1">
        <v>0.94259999999999999</v>
      </c>
      <c r="AW496" s="1" t="s">
        <v>19</v>
      </c>
      <c r="AX496" s="1">
        <v>5.13</v>
      </c>
      <c r="AY496" s="1">
        <v>5.29</v>
      </c>
      <c r="AZ496" s="1">
        <v>1.0920000000000001</v>
      </c>
      <c r="BA496" s="1">
        <v>36.412999999999997</v>
      </c>
      <c r="BB496" s="1">
        <v>0.93179999999999996</v>
      </c>
      <c r="BC496" s="1" t="s">
        <v>19</v>
      </c>
      <c r="BD496" s="1">
        <v>5.13</v>
      </c>
      <c r="BE496" s="1">
        <v>5.29</v>
      </c>
      <c r="BF496" s="1">
        <v>0.997</v>
      </c>
      <c r="BG496" s="1">
        <v>33.228999999999999</v>
      </c>
      <c r="BH496" s="1">
        <v>0.92179999999999995</v>
      </c>
      <c r="BI496" s="1" t="s">
        <v>19</v>
      </c>
      <c r="BJ496" s="1">
        <v>5.12</v>
      </c>
      <c r="BK496" s="1">
        <v>5.29</v>
      </c>
      <c r="BL496" s="1">
        <v>1.5820000000000001</v>
      </c>
      <c r="BM496" s="1">
        <v>52.716999999999999</v>
      </c>
      <c r="BN496" s="1">
        <v>0.89880000000000004</v>
      </c>
      <c r="BO496" s="1" t="s">
        <v>19</v>
      </c>
      <c r="BP496" s="1">
        <v>5.13</v>
      </c>
      <c r="BQ496" s="1">
        <v>5.29</v>
      </c>
      <c r="BR496" s="1">
        <v>1.575</v>
      </c>
      <c r="BS496" s="1">
        <v>52.503</v>
      </c>
      <c r="BT496" s="1">
        <v>0.91990000000000005</v>
      </c>
      <c r="BU496" s="1" t="s">
        <v>19</v>
      </c>
      <c r="BV496" s="1">
        <v>5.13</v>
      </c>
      <c r="BW496" s="1">
        <v>5.29</v>
      </c>
      <c r="BX496" s="1">
        <v>1.59</v>
      </c>
      <c r="BY496" s="1">
        <v>52.984999999999999</v>
      </c>
      <c r="BZ496" s="1">
        <v>0.91669999999999996</v>
      </c>
      <c r="CA496" s="1" t="s">
        <v>19</v>
      </c>
      <c r="CB496" s="1">
        <v>5.13</v>
      </c>
      <c r="CC496" s="1">
        <v>5.29</v>
      </c>
      <c r="CD496" s="1">
        <v>1.7110000000000001</v>
      </c>
      <c r="CE496" s="1">
        <v>57.046999999999997</v>
      </c>
      <c r="CF496" s="1">
        <v>0.90449999999999997</v>
      </c>
      <c r="CG496" s="1" t="s">
        <v>19</v>
      </c>
      <c r="CH496" s="1">
        <v>5.12</v>
      </c>
      <c r="CI496" s="1">
        <v>5.29</v>
      </c>
      <c r="CJ496" s="1">
        <v>1.5740000000000001</v>
      </c>
      <c r="CK496" s="1">
        <v>52.478999999999999</v>
      </c>
      <c r="CL496" s="1">
        <v>0.90990000000000004</v>
      </c>
      <c r="CM496" s="1" t="s">
        <v>19</v>
      </c>
      <c r="CN496" s="1">
        <v>5.12</v>
      </c>
      <c r="CO496" s="1">
        <v>5.29</v>
      </c>
      <c r="CP496" s="1">
        <v>1.712</v>
      </c>
      <c r="CQ496" s="1">
        <v>57.052999999999997</v>
      </c>
      <c r="CR496" s="1">
        <v>0.92279999999999995</v>
      </c>
      <c r="CS496" s="1" t="s">
        <v>19</v>
      </c>
    </row>
    <row r="497" spans="1:97" ht="15.75" customHeight="1" x14ac:dyDescent="0.25">
      <c r="A497" s="1" t="s">
        <v>142</v>
      </c>
      <c r="B497" s="1">
        <v>426</v>
      </c>
      <c r="C497" s="1">
        <v>435</v>
      </c>
      <c r="D497" s="1" t="s">
        <v>137</v>
      </c>
      <c r="E497" s="1">
        <v>11.21</v>
      </c>
      <c r="F497" s="1">
        <v>2</v>
      </c>
      <c r="G497" s="1">
        <v>8</v>
      </c>
      <c r="H497" s="1">
        <v>11.58</v>
      </c>
      <c r="I497" s="1">
        <v>11.66</v>
      </c>
      <c r="J497" s="1">
        <v>1.0329999999999999</v>
      </c>
      <c r="K497" s="1">
        <v>12.917</v>
      </c>
      <c r="L497" s="1">
        <v>0.82850000000000001</v>
      </c>
      <c r="M497" s="1" t="s">
        <v>19</v>
      </c>
      <c r="N497" s="1">
        <v>11.42</v>
      </c>
      <c r="O497" s="1">
        <v>11.66</v>
      </c>
      <c r="P497" s="1">
        <v>0.92300000000000004</v>
      </c>
      <c r="Q497" s="1">
        <v>11.537000000000001</v>
      </c>
      <c r="R497" s="1">
        <v>0.81169999999999998</v>
      </c>
      <c r="S497" s="1" t="s">
        <v>19</v>
      </c>
      <c r="T497" s="1">
        <v>11.48</v>
      </c>
      <c r="U497" s="1">
        <v>11.58</v>
      </c>
      <c r="V497" s="1">
        <v>1.0680000000000001</v>
      </c>
      <c r="W497" s="1">
        <v>13.343999999999999</v>
      </c>
      <c r="X497" s="1">
        <v>0.75660000000000005</v>
      </c>
      <c r="Y497" s="1" t="s">
        <v>19</v>
      </c>
      <c r="Z497" s="1">
        <v>11.53</v>
      </c>
      <c r="AA497" s="1">
        <v>11.65</v>
      </c>
      <c r="AB497" s="1">
        <v>1.242</v>
      </c>
      <c r="AC497" s="1">
        <v>15.526999999999999</v>
      </c>
      <c r="AD497" s="1">
        <v>0.82150000000000001</v>
      </c>
      <c r="AE497" s="1" t="s">
        <v>19</v>
      </c>
      <c r="AF497" s="1">
        <v>11.44</v>
      </c>
      <c r="AG497" s="1">
        <v>11.67</v>
      </c>
      <c r="AH497" s="1">
        <v>1.343</v>
      </c>
      <c r="AI497" s="1">
        <v>16.786000000000001</v>
      </c>
      <c r="AJ497" s="1">
        <v>0.81720000000000004</v>
      </c>
      <c r="AK497" s="1" t="s">
        <v>19</v>
      </c>
      <c r="AL497" s="1">
        <v>11.39</v>
      </c>
      <c r="AM497" s="1">
        <v>11.62</v>
      </c>
      <c r="AN497" s="1">
        <v>1.2689999999999999</v>
      </c>
      <c r="AO497" s="1">
        <v>15.863</v>
      </c>
      <c r="AP497" s="1">
        <v>0.81589999999999996</v>
      </c>
      <c r="AQ497" s="1" t="s">
        <v>19</v>
      </c>
      <c r="AR497" s="1">
        <v>11.51</v>
      </c>
      <c r="AS497" s="1">
        <v>11.62</v>
      </c>
      <c r="AT497" s="1">
        <v>2.298</v>
      </c>
      <c r="AU497" s="1">
        <v>28.72</v>
      </c>
      <c r="AV497" s="1">
        <v>0.78049999999999997</v>
      </c>
      <c r="AW497" s="1" t="s">
        <v>19</v>
      </c>
      <c r="AX497" s="1">
        <v>11.45</v>
      </c>
      <c r="AY497" s="1">
        <v>11.65</v>
      </c>
      <c r="AZ497" s="1">
        <v>2.415</v>
      </c>
      <c r="BA497" s="1">
        <v>30.189</v>
      </c>
      <c r="BB497" s="1">
        <v>0.79600000000000004</v>
      </c>
      <c r="BC497" s="1" t="s">
        <v>19</v>
      </c>
      <c r="BD497" s="1">
        <v>11.41</v>
      </c>
      <c r="BE497" s="1">
        <v>11.62</v>
      </c>
      <c r="BF497" s="1">
        <v>2.2170000000000001</v>
      </c>
      <c r="BG497" s="1">
        <v>27.716999999999999</v>
      </c>
      <c r="BH497" s="1">
        <v>0.82499999999999996</v>
      </c>
      <c r="BI497" s="1" t="s">
        <v>19</v>
      </c>
      <c r="BJ497" s="1">
        <v>11.48</v>
      </c>
      <c r="BK497" s="1">
        <v>11.59</v>
      </c>
      <c r="BL497" s="1">
        <v>2.879</v>
      </c>
      <c r="BM497" s="1">
        <v>35.985999999999997</v>
      </c>
      <c r="BN497" s="1">
        <v>0.80389999999999995</v>
      </c>
      <c r="BO497" s="1" t="s">
        <v>19</v>
      </c>
      <c r="BP497" s="1">
        <v>11.45</v>
      </c>
      <c r="BQ497" s="1">
        <v>11.62</v>
      </c>
      <c r="BR497" s="1">
        <v>2.8690000000000002</v>
      </c>
      <c r="BS497" s="1">
        <v>35.860999999999997</v>
      </c>
      <c r="BT497" s="1">
        <v>0.82750000000000001</v>
      </c>
      <c r="BU497" s="1" t="s">
        <v>19</v>
      </c>
      <c r="BV497" s="1">
        <v>11.42</v>
      </c>
      <c r="BW497" s="1">
        <v>11.63</v>
      </c>
      <c r="BX497" s="1">
        <v>2.927</v>
      </c>
      <c r="BY497" s="1">
        <v>36.582999999999998</v>
      </c>
      <c r="BZ497" s="1">
        <v>0.83089999999999997</v>
      </c>
      <c r="CA497" s="1" t="s">
        <v>19</v>
      </c>
      <c r="CB497" s="1">
        <v>11.51</v>
      </c>
      <c r="CC497" s="1">
        <v>11.64</v>
      </c>
      <c r="CD497" s="1">
        <v>3.1030000000000002</v>
      </c>
      <c r="CE497" s="1">
        <v>38.79</v>
      </c>
      <c r="CF497" s="1">
        <v>0.81410000000000005</v>
      </c>
      <c r="CG497" s="1" t="s">
        <v>19</v>
      </c>
      <c r="CH497" s="1">
        <v>11.45</v>
      </c>
      <c r="CI497" s="1">
        <v>11.64</v>
      </c>
      <c r="CJ497" s="1">
        <v>2.9889999999999999</v>
      </c>
      <c r="CK497" s="1">
        <v>37.365000000000002</v>
      </c>
      <c r="CL497" s="1">
        <v>0.80940000000000001</v>
      </c>
      <c r="CM497" s="1" t="s">
        <v>19</v>
      </c>
      <c r="CN497" s="1">
        <v>11.45</v>
      </c>
      <c r="CO497" s="1">
        <v>11.57</v>
      </c>
      <c r="CP497" s="1">
        <v>3.335</v>
      </c>
      <c r="CQ497" s="1">
        <v>41.69</v>
      </c>
      <c r="CR497" s="1">
        <v>0.755</v>
      </c>
      <c r="CS497" s="1" t="s">
        <v>19</v>
      </c>
    </row>
    <row r="498" spans="1:97" ht="15.75" customHeight="1" x14ac:dyDescent="0.25">
      <c r="A498" s="1" t="s">
        <v>142</v>
      </c>
      <c r="B498" s="1">
        <v>431</v>
      </c>
      <c r="C498" s="1">
        <v>435</v>
      </c>
      <c r="D498" s="1" t="s">
        <v>138</v>
      </c>
      <c r="E498" s="1">
        <v>10.55</v>
      </c>
      <c r="F498" s="1">
        <v>1</v>
      </c>
      <c r="G498" s="1">
        <v>3</v>
      </c>
      <c r="H498" s="1">
        <v>10.94</v>
      </c>
      <c r="I498" s="1">
        <v>11.21</v>
      </c>
      <c r="J498" s="1">
        <v>0.55900000000000005</v>
      </c>
      <c r="K498" s="1">
        <v>18.62</v>
      </c>
      <c r="L498" s="1">
        <v>0.93220000000000003</v>
      </c>
      <c r="M498" s="1" t="s">
        <v>19</v>
      </c>
      <c r="N498" s="1">
        <v>10.87</v>
      </c>
      <c r="O498" s="1">
        <v>11.14</v>
      </c>
      <c r="P498" s="1">
        <v>0.48599999999999999</v>
      </c>
      <c r="Q498" s="1">
        <v>16.207000000000001</v>
      </c>
      <c r="R498" s="1">
        <v>0.94399999999999995</v>
      </c>
      <c r="S498" s="1" t="s">
        <v>19</v>
      </c>
      <c r="T498" s="1">
        <v>10.87</v>
      </c>
      <c r="U498" s="1">
        <v>11.13</v>
      </c>
      <c r="V498" s="1">
        <v>0.52</v>
      </c>
      <c r="W498" s="1">
        <v>17.346</v>
      </c>
      <c r="X498" s="1">
        <v>0.95009999999999994</v>
      </c>
      <c r="Y498" s="1" t="s">
        <v>19</v>
      </c>
      <c r="Z498" s="1">
        <v>10.94</v>
      </c>
      <c r="AA498" s="1">
        <v>11.16</v>
      </c>
      <c r="AB498" s="1">
        <v>0.74299999999999999</v>
      </c>
      <c r="AC498" s="1">
        <v>24.768999999999998</v>
      </c>
      <c r="AD498" s="1">
        <v>0.95440000000000003</v>
      </c>
      <c r="AE498" s="1" t="s">
        <v>19</v>
      </c>
      <c r="AF498" s="1">
        <v>10.9</v>
      </c>
      <c r="AG498" s="1">
        <v>11.12</v>
      </c>
      <c r="AH498" s="1">
        <v>0.78200000000000003</v>
      </c>
      <c r="AI498" s="1">
        <v>26.067</v>
      </c>
      <c r="AJ498" s="1">
        <v>0.95750000000000002</v>
      </c>
      <c r="AK498" s="1" t="s">
        <v>19</v>
      </c>
      <c r="AL498" s="1">
        <v>10.84</v>
      </c>
      <c r="AM498" s="1">
        <v>11.06</v>
      </c>
      <c r="AN498" s="1">
        <v>0.75</v>
      </c>
      <c r="AO498" s="1">
        <v>24.986999999999998</v>
      </c>
      <c r="AP498" s="1">
        <v>0.94820000000000004</v>
      </c>
      <c r="AQ498" s="1" t="s">
        <v>19</v>
      </c>
      <c r="AR498" s="1">
        <v>10.94</v>
      </c>
      <c r="AS498" s="1">
        <v>11.12</v>
      </c>
      <c r="AT498" s="1">
        <v>1.1000000000000001</v>
      </c>
      <c r="AU498" s="1">
        <v>36.668999999999997</v>
      </c>
      <c r="AV498" s="1">
        <v>0.9385</v>
      </c>
      <c r="AW498" s="1" t="s">
        <v>19</v>
      </c>
      <c r="AX498" s="1">
        <v>10.87</v>
      </c>
      <c r="AY498" s="1">
        <v>11.11</v>
      </c>
      <c r="AZ498" s="1">
        <v>1.0960000000000001</v>
      </c>
      <c r="BA498" s="1">
        <v>36.521000000000001</v>
      </c>
      <c r="BB498" s="1">
        <v>0.93500000000000005</v>
      </c>
      <c r="BC498" s="1" t="s">
        <v>19</v>
      </c>
      <c r="BD498" s="1">
        <v>10.87</v>
      </c>
      <c r="BE498" s="1">
        <v>11.11</v>
      </c>
      <c r="BF498" s="1">
        <v>1.208</v>
      </c>
      <c r="BG498" s="1">
        <v>40.271999999999998</v>
      </c>
      <c r="BH498" s="1">
        <v>0.76980000000000004</v>
      </c>
      <c r="BI498" s="1" t="s">
        <v>19</v>
      </c>
      <c r="BJ498" s="1">
        <v>10.91</v>
      </c>
      <c r="BK498" s="1">
        <v>11.11</v>
      </c>
      <c r="BL498" s="1">
        <v>1.103</v>
      </c>
      <c r="BM498" s="1">
        <v>36.783000000000001</v>
      </c>
      <c r="BN498" s="1">
        <v>0.81059999999999999</v>
      </c>
      <c r="BO498" s="1" t="s">
        <v>19</v>
      </c>
      <c r="BP498" s="1">
        <v>10.91</v>
      </c>
      <c r="BQ498" s="1">
        <v>11.1</v>
      </c>
      <c r="BR498" s="1">
        <v>1.099</v>
      </c>
      <c r="BS498" s="1">
        <v>36.624000000000002</v>
      </c>
      <c r="BT498" s="1">
        <v>0.94110000000000005</v>
      </c>
      <c r="BU498" s="1" t="s">
        <v>19</v>
      </c>
      <c r="BV498" s="1">
        <v>10.88</v>
      </c>
      <c r="BW498" s="1">
        <v>11.11</v>
      </c>
      <c r="BX498" s="1">
        <v>1.1020000000000001</v>
      </c>
      <c r="BY498" s="1">
        <v>36.719000000000001</v>
      </c>
      <c r="BZ498" s="1">
        <v>0.94</v>
      </c>
      <c r="CA498" s="1" t="s">
        <v>19</v>
      </c>
      <c r="CB498" s="1">
        <v>10.92</v>
      </c>
      <c r="CC498" s="1">
        <v>11.15</v>
      </c>
      <c r="CD498" s="1">
        <v>1.1319999999999999</v>
      </c>
      <c r="CE498" s="1">
        <v>37.737000000000002</v>
      </c>
      <c r="CF498" s="1">
        <v>0.91090000000000004</v>
      </c>
      <c r="CG498" s="1" t="s">
        <v>19</v>
      </c>
      <c r="CH498" s="1">
        <v>10.88</v>
      </c>
      <c r="CI498" s="1">
        <v>11.09</v>
      </c>
      <c r="CJ498" s="1">
        <v>1.093</v>
      </c>
      <c r="CK498" s="1">
        <v>36.433999999999997</v>
      </c>
      <c r="CL498" s="1">
        <v>0.92</v>
      </c>
      <c r="CM498" s="1" t="s">
        <v>19</v>
      </c>
      <c r="CN498" s="1">
        <v>10.9</v>
      </c>
      <c r="CO498" s="1">
        <v>11.05</v>
      </c>
      <c r="CP498" s="1">
        <v>1.125</v>
      </c>
      <c r="CQ498" s="1">
        <v>37.514000000000003</v>
      </c>
      <c r="CR498" s="1">
        <v>0.93069999999999997</v>
      </c>
      <c r="CS498" s="1" t="s">
        <v>19</v>
      </c>
    </row>
    <row r="499" spans="1:97" ht="15.75" customHeight="1" x14ac:dyDescent="0.25">
      <c r="A499" s="1" t="s">
        <v>142</v>
      </c>
      <c r="B499" s="1">
        <v>435</v>
      </c>
      <c r="C499" s="1">
        <v>439</v>
      </c>
      <c r="D499" s="1" t="s">
        <v>72</v>
      </c>
      <c r="E499" s="1">
        <v>8.67</v>
      </c>
      <c r="F499" s="1">
        <v>1</v>
      </c>
      <c r="G499" s="1">
        <v>3</v>
      </c>
      <c r="H499" s="1">
        <v>8.66</v>
      </c>
      <c r="I499" s="1">
        <v>8.89</v>
      </c>
      <c r="J499" s="1">
        <v>1.903</v>
      </c>
      <c r="K499" s="1">
        <v>63.45</v>
      </c>
      <c r="L499" s="1">
        <v>0.94289999999999996</v>
      </c>
      <c r="M499" s="1" t="s">
        <v>19</v>
      </c>
      <c r="N499" s="1">
        <v>8.59</v>
      </c>
      <c r="O499" s="1">
        <v>8.81</v>
      </c>
      <c r="P499" s="1">
        <v>1.8</v>
      </c>
      <c r="Q499" s="1">
        <v>60.012999999999998</v>
      </c>
      <c r="R499" s="1">
        <v>0.93979999999999997</v>
      </c>
      <c r="S499" s="1" t="s">
        <v>19</v>
      </c>
      <c r="T499" s="1">
        <v>8.6199999999999992</v>
      </c>
      <c r="U499" s="1">
        <v>8.82</v>
      </c>
      <c r="V499" s="1">
        <v>1.8109999999999999</v>
      </c>
      <c r="W499" s="1">
        <v>60.38</v>
      </c>
      <c r="X499" s="1">
        <v>0.94750000000000001</v>
      </c>
      <c r="Y499" s="1" t="s">
        <v>19</v>
      </c>
      <c r="Z499" s="1">
        <v>8.6999999999999993</v>
      </c>
      <c r="AA499" s="1">
        <v>8.86</v>
      </c>
      <c r="AB499" s="1">
        <v>2.016</v>
      </c>
      <c r="AC499" s="1">
        <v>67.188999999999993</v>
      </c>
      <c r="AD499" s="1">
        <v>0.94630000000000003</v>
      </c>
      <c r="AE499" s="1" t="s">
        <v>19</v>
      </c>
      <c r="AF499" s="1">
        <v>8.6199999999999992</v>
      </c>
      <c r="AG499" s="1">
        <v>8.82</v>
      </c>
      <c r="AH499" s="1">
        <v>2.0249999999999999</v>
      </c>
      <c r="AI499" s="1">
        <v>67.483999999999995</v>
      </c>
      <c r="AJ499" s="1">
        <v>0.94610000000000005</v>
      </c>
      <c r="AK499" s="1" t="s">
        <v>19</v>
      </c>
      <c r="AL499" s="1">
        <v>8.5399999999999991</v>
      </c>
      <c r="AM499" s="1">
        <v>8.7799999999999994</v>
      </c>
      <c r="AN499" s="1">
        <v>2.0459999999999998</v>
      </c>
      <c r="AO499" s="1">
        <v>68.201999999999998</v>
      </c>
      <c r="AP499" s="1">
        <v>0.9204</v>
      </c>
      <c r="AQ499" s="1" t="s">
        <v>19</v>
      </c>
      <c r="AR499" s="1">
        <v>8.65</v>
      </c>
      <c r="AS499" s="1">
        <v>8.81</v>
      </c>
      <c r="AT499" s="1">
        <v>2.0369999999999999</v>
      </c>
      <c r="AU499" s="1">
        <v>67.884</v>
      </c>
      <c r="AV499" s="1">
        <v>0.94489999999999996</v>
      </c>
      <c r="AW499" s="1" t="s">
        <v>19</v>
      </c>
      <c r="AX499" s="1">
        <v>8.6199999999999992</v>
      </c>
      <c r="AY499" s="1">
        <v>8.83</v>
      </c>
      <c r="AZ499" s="1">
        <v>2.0379999999999998</v>
      </c>
      <c r="BA499" s="1">
        <v>67.930999999999997</v>
      </c>
      <c r="BB499" s="1">
        <v>0.93710000000000004</v>
      </c>
      <c r="BC499" s="1" t="s">
        <v>19</v>
      </c>
      <c r="BD499" s="1">
        <v>8.59</v>
      </c>
      <c r="BE499" s="1">
        <v>8.83</v>
      </c>
      <c r="BF499" s="1">
        <v>2.0049999999999999</v>
      </c>
      <c r="BG499" s="1">
        <v>66.846999999999994</v>
      </c>
      <c r="BH499" s="1">
        <v>0.92320000000000002</v>
      </c>
      <c r="BI499" s="1" t="s">
        <v>19</v>
      </c>
      <c r="BJ499" s="1">
        <v>8.6199999999999992</v>
      </c>
      <c r="BK499" s="1">
        <v>8.8000000000000007</v>
      </c>
      <c r="BL499" s="1">
        <v>1.9710000000000001</v>
      </c>
      <c r="BM499" s="1">
        <v>65.701999999999998</v>
      </c>
      <c r="BN499" s="1">
        <v>0.94159999999999999</v>
      </c>
      <c r="BO499" s="1" t="s">
        <v>19</v>
      </c>
      <c r="BP499" s="1">
        <v>8.6</v>
      </c>
      <c r="BQ499" s="1">
        <v>8.83</v>
      </c>
      <c r="BR499" s="1">
        <v>2.0099999999999998</v>
      </c>
      <c r="BS499" s="1">
        <v>66.997</v>
      </c>
      <c r="BT499" s="1">
        <v>0.94110000000000005</v>
      </c>
      <c r="BU499" s="1" t="s">
        <v>19</v>
      </c>
      <c r="BV499" s="1">
        <v>8.61</v>
      </c>
      <c r="BW499" s="1">
        <v>8.84</v>
      </c>
      <c r="BX499" s="1">
        <v>2.0299999999999998</v>
      </c>
      <c r="BY499" s="1">
        <v>67.655000000000001</v>
      </c>
      <c r="BZ499" s="1">
        <v>0.9405</v>
      </c>
      <c r="CA499" s="1" t="s">
        <v>19</v>
      </c>
      <c r="CB499" s="1">
        <v>8.66</v>
      </c>
      <c r="CC499" s="1">
        <v>8.86</v>
      </c>
      <c r="CD499" s="1">
        <v>2.0110000000000001</v>
      </c>
      <c r="CE499" s="1">
        <v>67.049000000000007</v>
      </c>
      <c r="CF499" s="1">
        <v>0.92869999999999997</v>
      </c>
      <c r="CG499" s="1" t="s">
        <v>19</v>
      </c>
      <c r="CH499" s="1">
        <v>8.61</v>
      </c>
      <c r="CI499" s="1">
        <v>8.81</v>
      </c>
      <c r="CJ499" s="1">
        <v>1.9790000000000001</v>
      </c>
      <c r="CK499" s="1">
        <v>65.968000000000004</v>
      </c>
      <c r="CL499" s="1">
        <v>0.93469999999999998</v>
      </c>
      <c r="CM499" s="1" t="s">
        <v>19</v>
      </c>
      <c r="CN499" s="1">
        <v>8.5399999999999991</v>
      </c>
      <c r="CO499" s="1">
        <v>8.7899999999999991</v>
      </c>
      <c r="CP499" s="1">
        <v>2.032</v>
      </c>
      <c r="CQ499" s="1">
        <v>67.741</v>
      </c>
      <c r="CR499" s="1">
        <v>0.9365</v>
      </c>
      <c r="CS499" s="1" t="s">
        <v>19</v>
      </c>
    </row>
    <row r="500" spans="1:97" ht="15.75" customHeight="1" x14ac:dyDescent="0.25">
      <c r="A500" s="1" t="s">
        <v>142</v>
      </c>
      <c r="B500" s="1">
        <v>440</v>
      </c>
      <c r="C500" s="1">
        <v>451</v>
      </c>
      <c r="D500" s="1" t="s">
        <v>150</v>
      </c>
      <c r="E500" s="1">
        <v>9.3699999999999992</v>
      </c>
      <c r="F500" s="1">
        <v>1</v>
      </c>
      <c r="G500" s="1">
        <v>8</v>
      </c>
      <c r="H500" s="1">
        <v>9.76</v>
      </c>
      <c r="I500" s="1">
        <v>9.8699999999999992</v>
      </c>
      <c r="J500" s="1">
        <v>3.1709999999999998</v>
      </c>
      <c r="K500" s="1">
        <v>39.643999999999998</v>
      </c>
      <c r="L500" s="1">
        <v>0.91090000000000004</v>
      </c>
      <c r="M500" s="1" t="s">
        <v>19</v>
      </c>
      <c r="N500" s="1">
        <v>9.76</v>
      </c>
      <c r="O500" s="1">
        <v>9.8699999999999992</v>
      </c>
      <c r="P500" s="1">
        <v>3.056</v>
      </c>
      <c r="Q500" s="1">
        <v>38.201000000000001</v>
      </c>
      <c r="R500" s="1">
        <v>0.90969999999999995</v>
      </c>
      <c r="S500" s="1" t="s">
        <v>19</v>
      </c>
      <c r="T500" s="1">
        <v>9.76</v>
      </c>
      <c r="U500" s="1">
        <v>9.8699999999999992</v>
      </c>
      <c r="V500" s="1">
        <v>3.0870000000000002</v>
      </c>
      <c r="W500" s="1">
        <v>38.588000000000001</v>
      </c>
      <c r="X500" s="1">
        <v>0.91879999999999995</v>
      </c>
      <c r="Y500" s="1" t="s">
        <v>19</v>
      </c>
      <c r="Z500" s="1">
        <v>9.76</v>
      </c>
      <c r="AA500" s="1">
        <v>9.8699999999999992</v>
      </c>
      <c r="AB500" s="1">
        <v>3.2669999999999999</v>
      </c>
      <c r="AC500" s="1">
        <v>40.835000000000001</v>
      </c>
      <c r="AD500" s="1">
        <v>0.91839999999999999</v>
      </c>
      <c r="AE500" s="1" t="s">
        <v>19</v>
      </c>
      <c r="AF500" s="1">
        <v>9.76</v>
      </c>
      <c r="AG500" s="1">
        <v>9.8699999999999992</v>
      </c>
      <c r="AH500" s="1">
        <v>3.1909999999999998</v>
      </c>
      <c r="AI500" s="1">
        <v>39.890999999999998</v>
      </c>
      <c r="AJ500" s="1">
        <v>0.91710000000000003</v>
      </c>
      <c r="AK500" s="1" t="s">
        <v>19</v>
      </c>
      <c r="AL500" s="1">
        <v>9.76</v>
      </c>
      <c r="AM500" s="1">
        <v>9.8699999999999992</v>
      </c>
      <c r="AN500" s="1">
        <v>3.31</v>
      </c>
      <c r="AO500" s="1">
        <v>41.375</v>
      </c>
      <c r="AP500" s="1">
        <v>0.8992</v>
      </c>
      <c r="AQ500" s="1" t="s">
        <v>19</v>
      </c>
      <c r="AR500" s="1">
        <v>9.76</v>
      </c>
      <c r="AS500" s="1">
        <v>9.8699999999999992</v>
      </c>
      <c r="AT500" s="1">
        <v>3.2959999999999998</v>
      </c>
      <c r="AU500" s="1">
        <v>41.198999999999998</v>
      </c>
      <c r="AV500" s="1">
        <v>0.92100000000000004</v>
      </c>
      <c r="AW500" s="1" t="s">
        <v>19</v>
      </c>
      <c r="AX500" s="1">
        <v>9.76</v>
      </c>
      <c r="AY500" s="1">
        <v>9.8699999999999992</v>
      </c>
      <c r="AZ500" s="1">
        <v>3.2890000000000001</v>
      </c>
      <c r="BA500" s="1">
        <v>41.113</v>
      </c>
      <c r="BB500" s="1">
        <v>0.90849999999999997</v>
      </c>
      <c r="BC500" s="1" t="s">
        <v>19</v>
      </c>
      <c r="BD500" s="1">
        <v>9.76</v>
      </c>
      <c r="BE500" s="1">
        <v>9.8699999999999992</v>
      </c>
      <c r="BF500" s="1">
        <v>3.286</v>
      </c>
      <c r="BG500" s="1">
        <v>41.075000000000003</v>
      </c>
      <c r="BH500" s="1">
        <v>0.90129999999999999</v>
      </c>
      <c r="BI500" s="1" t="s">
        <v>19</v>
      </c>
      <c r="BJ500" s="1">
        <v>9.76</v>
      </c>
      <c r="BK500" s="1">
        <v>9.8699999999999992</v>
      </c>
      <c r="BL500" s="1">
        <v>3.1930000000000001</v>
      </c>
      <c r="BM500" s="1">
        <v>39.911000000000001</v>
      </c>
      <c r="BN500" s="1">
        <v>0.8619</v>
      </c>
      <c r="BO500" s="1" t="s">
        <v>19</v>
      </c>
      <c r="BP500" s="1">
        <v>9.76</v>
      </c>
      <c r="BQ500" s="1">
        <v>9.8699999999999992</v>
      </c>
      <c r="BR500" s="1">
        <v>3.23</v>
      </c>
      <c r="BS500" s="1">
        <v>40.371000000000002</v>
      </c>
      <c r="BT500" s="1">
        <v>0.90159999999999996</v>
      </c>
      <c r="BU500" s="1" t="s">
        <v>19</v>
      </c>
      <c r="BV500" s="1">
        <v>9.76</v>
      </c>
      <c r="BW500" s="1">
        <v>9.8699999999999992</v>
      </c>
      <c r="BX500" s="1">
        <v>3.3069999999999999</v>
      </c>
      <c r="BY500" s="1">
        <v>41.334000000000003</v>
      </c>
      <c r="BZ500" s="1">
        <v>0.88219999999999998</v>
      </c>
      <c r="CA500" s="1" t="s">
        <v>19</v>
      </c>
      <c r="CB500" s="1">
        <v>9.76</v>
      </c>
      <c r="CC500" s="1">
        <v>9.8699999999999992</v>
      </c>
      <c r="CD500" s="1">
        <v>3.218</v>
      </c>
      <c r="CE500" s="1">
        <v>40.222000000000001</v>
      </c>
      <c r="CF500" s="1">
        <v>0.88839999999999997</v>
      </c>
      <c r="CG500" s="1" t="s">
        <v>19</v>
      </c>
      <c r="CH500" s="1">
        <v>9.76</v>
      </c>
      <c r="CI500" s="1">
        <v>9.8699999999999992</v>
      </c>
      <c r="CJ500" s="1">
        <v>2.8479999999999999</v>
      </c>
      <c r="CK500" s="1">
        <v>35.594000000000001</v>
      </c>
      <c r="CL500" s="1">
        <v>0.89849999999999997</v>
      </c>
      <c r="CM500" s="1" t="s">
        <v>19</v>
      </c>
      <c r="CN500" s="1">
        <v>9.76</v>
      </c>
      <c r="CO500" s="1">
        <v>9.8699999999999992</v>
      </c>
      <c r="CP500" s="1">
        <v>3.3159999999999998</v>
      </c>
      <c r="CQ500" s="1">
        <v>41.445</v>
      </c>
      <c r="CR500" s="1">
        <v>0.89429999999999998</v>
      </c>
      <c r="CS500" s="1" t="s">
        <v>19</v>
      </c>
    </row>
    <row r="501" spans="1:97" ht="15.75" customHeight="1" x14ac:dyDescent="0.25">
      <c r="A501" s="1" t="s">
        <v>142</v>
      </c>
      <c r="B501" s="1">
        <v>452</v>
      </c>
      <c r="C501" s="1">
        <v>465</v>
      </c>
      <c r="D501" s="1" t="s">
        <v>139</v>
      </c>
      <c r="E501" s="1">
        <v>9.68</v>
      </c>
      <c r="F501" s="1">
        <v>3</v>
      </c>
      <c r="G501" s="1">
        <v>10</v>
      </c>
      <c r="H501" s="1">
        <v>9.91</v>
      </c>
      <c r="I501" s="1">
        <v>10.15</v>
      </c>
      <c r="J501" s="1">
        <v>3.7290000000000001</v>
      </c>
      <c r="K501" s="1">
        <v>37.29</v>
      </c>
      <c r="L501" s="1">
        <v>0.93789999999999996</v>
      </c>
      <c r="M501" s="1" t="s">
        <v>19</v>
      </c>
      <c r="N501" s="1">
        <v>9.85</v>
      </c>
      <c r="O501" s="1">
        <v>10.06</v>
      </c>
      <c r="P501" s="1">
        <v>3.6619999999999999</v>
      </c>
      <c r="Q501" s="1">
        <v>36.616</v>
      </c>
      <c r="R501" s="1">
        <v>0.94099999999999995</v>
      </c>
      <c r="S501" s="1" t="s">
        <v>19</v>
      </c>
      <c r="T501" s="1">
        <v>9.85</v>
      </c>
      <c r="U501" s="1">
        <v>10.07</v>
      </c>
      <c r="V501" s="1">
        <v>3.6429999999999998</v>
      </c>
      <c r="W501" s="1">
        <v>36.43</v>
      </c>
      <c r="X501" s="1">
        <v>0.93959999999999999</v>
      </c>
      <c r="Y501" s="1" t="s">
        <v>19</v>
      </c>
      <c r="Z501" s="1">
        <v>9.89</v>
      </c>
      <c r="AA501" s="1">
        <v>10.11</v>
      </c>
      <c r="AB501" s="1">
        <v>3.79</v>
      </c>
      <c r="AC501" s="1">
        <v>37.904000000000003</v>
      </c>
      <c r="AD501" s="1">
        <v>0.94159999999999999</v>
      </c>
      <c r="AE501" s="1" t="s">
        <v>19</v>
      </c>
      <c r="AF501" s="1">
        <v>9.84</v>
      </c>
      <c r="AG501" s="1">
        <v>10.07</v>
      </c>
      <c r="AH501" s="1">
        <v>3.7930000000000001</v>
      </c>
      <c r="AI501" s="1">
        <v>37.933</v>
      </c>
      <c r="AJ501" s="1">
        <v>0.95240000000000002</v>
      </c>
      <c r="AK501" s="1" t="s">
        <v>19</v>
      </c>
      <c r="AL501" s="1">
        <v>9.7899999999999991</v>
      </c>
      <c r="AM501" s="1">
        <v>10.029999999999999</v>
      </c>
      <c r="AN501" s="1">
        <v>3.923</v>
      </c>
      <c r="AO501" s="1">
        <v>39.228999999999999</v>
      </c>
      <c r="AP501" s="1">
        <v>0.94230000000000003</v>
      </c>
      <c r="AQ501" s="1" t="s">
        <v>19</v>
      </c>
      <c r="AR501" s="1">
        <v>9.9</v>
      </c>
      <c r="AS501" s="1">
        <v>10.130000000000001</v>
      </c>
      <c r="AT501" s="1">
        <v>3.7749999999999999</v>
      </c>
      <c r="AU501" s="1">
        <v>37.750999999999998</v>
      </c>
      <c r="AV501" s="1">
        <v>0.93520000000000003</v>
      </c>
      <c r="AW501" s="1" t="s">
        <v>19</v>
      </c>
      <c r="AX501" s="1">
        <v>9.82</v>
      </c>
      <c r="AY501" s="1">
        <v>10.09</v>
      </c>
      <c r="AZ501" s="1">
        <v>3.754</v>
      </c>
      <c r="BA501" s="1">
        <v>37.542000000000002</v>
      </c>
      <c r="BB501" s="1">
        <v>0.94240000000000002</v>
      </c>
      <c r="BC501" s="1" t="s">
        <v>19</v>
      </c>
      <c r="BD501" s="1">
        <v>9.8000000000000007</v>
      </c>
      <c r="BE501" s="1">
        <v>10.06</v>
      </c>
      <c r="BF501" s="1">
        <v>3.8210000000000002</v>
      </c>
      <c r="BG501" s="1">
        <v>38.213999999999999</v>
      </c>
      <c r="BH501" s="1">
        <v>0.9325</v>
      </c>
      <c r="BI501" s="1" t="s">
        <v>19</v>
      </c>
      <c r="BJ501" s="1">
        <v>9.85</v>
      </c>
      <c r="BK501" s="1">
        <v>10.07</v>
      </c>
      <c r="BL501" s="1">
        <v>3.6920000000000002</v>
      </c>
      <c r="BM501" s="1">
        <v>36.924999999999997</v>
      </c>
      <c r="BN501" s="1">
        <v>0.85229999999999995</v>
      </c>
      <c r="BO501" s="1" t="s">
        <v>19</v>
      </c>
      <c r="BP501" s="1">
        <v>9.84</v>
      </c>
      <c r="BQ501" s="1">
        <v>10.08</v>
      </c>
      <c r="BR501" s="1">
        <v>3.6859999999999999</v>
      </c>
      <c r="BS501" s="1">
        <v>36.854999999999997</v>
      </c>
      <c r="BT501" s="1">
        <v>0.93979999999999997</v>
      </c>
      <c r="BU501" s="1" t="s">
        <v>19</v>
      </c>
      <c r="BV501" s="1">
        <v>9.84</v>
      </c>
      <c r="BW501" s="1">
        <v>10.06</v>
      </c>
      <c r="BX501" s="1">
        <v>3.8580000000000001</v>
      </c>
      <c r="BY501" s="1">
        <v>38.579000000000001</v>
      </c>
      <c r="BZ501" s="1">
        <v>0.9194</v>
      </c>
      <c r="CA501" s="1" t="s">
        <v>19</v>
      </c>
      <c r="CB501" s="1">
        <v>9.89</v>
      </c>
      <c r="CC501" s="1">
        <v>10.1</v>
      </c>
      <c r="CD501" s="1">
        <v>3.7589999999999999</v>
      </c>
      <c r="CE501" s="1">
        <v>37.585999999999999</v>
      </c>
      <c r="CF501" s="1">
        <v>0.93089999999999995</v>
      </c>
      <c r="CG501" s="1" t="s">
        <v>19</v>
      </c>
      <c r="CH501" s="1">
        <v>9.83</v>
      </c>
      <c r="CI501" s="1">
        <v>10.050000000000001</v>
      </c>
      <c r="CJ501" s="1">
        <v>3.4159999999999999</v>
      </c>
      <c r="CK501" s="1">
        <v>34.159999999999997</v>
      </c>
      <c r="CL501" s="1">
        <v>0.92869999999999997</v>
      </c>
      <c r="CM501" s="1" t="s">
        <v>19</v>
      </c>
      <c r="CN501" s="1">
        <v>9.84</v>
      </c>
      <c r="CO501" s="1">
        <v>10.06</v>
      </c>
      <c r="CP501" s="1">
        <v>3.84</v>
      </c>
      <c r="CQ501" s="1">
        <v>38.401000000000003</v>
      </c>
      <c r="CR501" s="1">
        <v>0.93859999999999999</v>
      </c>
      <c r="CS501" s="1" t="s">
        <v>19</v>
      </c>
    </row>
    <row r="502" spans="1:97" ht="15.75" customHeight="1" x14ac:dyDescent="0.25">
      <c r="A502" s="1" t="s">
        <v>142</v>
      </c>
      <c r="B502" s="1">
        <v>452</v>
      </c>
      <c r="C502" s="1">
        <v>473</v>
      </c>
      <c r="D502" s="1" t="s">
        <v>149</v>
      </c>
      <c r="E502" s="1">
        <v>9.25</v>
      </c>
      <c r="F502" s="1">
        <v>4</v>
      </c>
      <c r="G502" s="1">
        <v>18</v>
      </c>
      <c r="H502" s="1">
        <v>9.6300000000000008</v>
      </c>
      <c r="I502" s="1">
        <v>10.01</v>
      </c>
      <c r="J502" s="1">
        <v>6.8639999999999999</v>
      </c>
      <c r="K502" s="1">
        <v>38.133000000000003</v>
      </c>
      <c r="L502" s="1">
        <v>0.94789999999999996</v>
      </c>
      <c r="M502" s="1" t="s">
        <v>20</v>
      </c>
      <c r="N502" s="1">
        <v>9.6300000000000008</v>
      </c>
      <c r="O502" s="1">
        <v>10.01</v>
      </c>
      <c r="P502" s="1">
        <v>6.57</v>
      </c>
      <c r="Q502" s="1">
        <v>36.497</v>
      </c>
      <c r="R502" s="1">
        <v>0.94520000000000004</v>
      </c>
      <c r="S502" s="1" t="s">
        <v>20</v>
      </c>
      <c r="T502" s="1">
        <v>9.6300000000000008</v>
      </c>
      <c r="U502" s="1">
        <v>10</v>
      </c>
      <c r="V502" s="1">
        <v>6.6349999999999998</v>
      </c>
      <c r="W502" s="1">
        <v>36.862000000000002</v>
      </c>
      <c r="X502" s="1">
        <v>0.94650000000000001</v>
      </c>
      <c r="Y502" s="1" t="s">
        <v>20</v>
      </c>
      <c r="Z502" s="1">
        <v>9.6300000000000008</v>
      </c>
      <c r="AA502" s="1">
        <v>10.01</v>
      </c>
      <c r="AB502" s="1">
        <v>7.1779999999999999</v>
      </c>
      <c r="AC502" s="1">
        <v>39.878999999999998</v>
      </c>
      <c r="AD502" s="1">
        <v>0.94840000000000002</v>
      </c>
      <c r="AE502" s="1" t="s">
        <v>20</v>
      </c>
      <c r="AF502" s="1">
        <v>9.6300000000000008</v>
      </c>
      <c r="AG502" s="1">
        <v>10</v>
      </c>
      <c r="AH502" s="1">
        <v>7.1260000000000003</v>
      </c>
      <c r="AI502" s="1">
        <v>39.588999999999999</v>
      </c>
      <c r="AJ502" s="1">
        <v>0.95179999999999998</v>
      </c>
      <c r="AK502" s="1" t="s">
        <v>20</v>
      </c>
      <c r="AL502" s="1">
        <v>9.6300000000000008</v>
      </c>
      <c r="AM502" s="1">
        <v>10</v>
      </c>
      <c r="AN502" s="1">
        <v>7.298</v>
      </c>
      <c r="AO502" s="1">
        <v>40.542999999999999</v>
      </c>
      <c r="AP502" s="1">
        <v>0.95050000000000001</v>
      </c>
      <c r="AQ502" s="1" t="s">
        <v>20</v>
      </c>
      <c r="AR502" s="1">
        <v>9.6300000000000008</v>
      </c>
      <c r="AS502" s="1">
        <v>10</v>
      </c>
      <c r="AT502" s="1">
        <v>7.7709999999999999</v>
      </c>
      <c r="AU502" s="1">
        <v>43.173000000000002</v>
      </c>
      <c r="AV502" s="1">
        <v>0.94869999999999999</v>
      </c>
      <c r="AW502" s="1" t="s">
        <v>20</v>
      </c>
      <c r="AX502" s="1">
        <v>9.6300000000000008</v>
      </c>
      <c r="AY502" s="1">
        <v>10.01</v>
      </c>
      <c r="AZ502" s="1">
        <v>7.782</v>
      </c>
      <c r="BA502" s="1">
        <v>43.231000000000002</v>
      </c>
      <c r="BB502" s="1">
        <v>0.94810000000000005</v>
      </c>
      <c r="BC502" s="1" t="s">
        <v>20</v>
      </c>
      <c r="BD502" s="1">
        <v>9.6300000000000008</v>
      </c>
      <c r="BE502" s="1">
        <v>10.01</v>
      </c>
      <c r="BF502" s="1">
        <v>7.75</v>
      </c>
      <c r="BG502" s="1">
        <v>43.055</v>
      </c>
      <c r="BH502" s="1">
        <v>0.94789999999999996</v>
      </c>
      <c r="BI502" s="1" t="s">
        <v>20</v>
      </c>
      <c r="BJ502" s="1">
        <v>9.6300000000000008</v>
      </c>
      <c r="BK502" s="1">
        <v>10.01</v>
      </c>
      <c r="BL502" s="1">
        <v>7.6139999999999999</v>
      </c>
      <c r="BM502" s="1">
        <v>42.301000000000002</v>
      </c>
      <c r="BN502" s="1">
        <v>0.93</v>
      </c>
      <c r="BO502" s="1" t="s">
        <v>20</v>
      </c>
      <c r="BP502" s="1">
        <v>9.6300000000000008</v>
      </c>
      <c r="BQ502" s="1">
        <v>10</v>
      </c>
      <c r="BR502" s="1">
        <v>7.75</v>
      </c>
      <c r="BS502" s="1">
        <v>43.054000000000002</v>
      </c>
      <c r="BT502" s="1">
        <v>0.95150000000000001</v>
      </c>
      <c r="BU502" s="1" t="s">
        <v>20</v>
      </c>
      <c r="BV502" s="1">
        <v>9.6300000000000008</v>
      </c>
      <c r="BW502" s="1">
        <v>10.01</v>
      </c>
      <c r="BX502" s="1">
        <v>7.9290000000000003</v>
      </c>
      <c r="BY502" s="1">
        <v>44.046999999999997</v>
      </c>
      <c r="BZ502" s="1">
        <v>0.94030000000000002</v>
      </c>
      <c r="CA502" s="1" t="s">
        <v>20</v>
      </c>
      <c r="CB502" s="1">
        <v>9.6300000000000008</v>
      </c>
      <c r="CC502" s="1">
        <v>10.01</v>
      </c>
      <c r="CD502" s="1">
        <v>7.84</v>
      </c>
      <c r="CE502" s="1">
        <v>43.552999999999997</v>
      </c>
      <c r="CF502" s="1">
        <v>0.94169999999999998</v>
      </c>
      <c r="CG502" s="1" t="s">
        <v>20</v>
      </c>
      <c r="CH502" s="1">
        <v>9.49</v>
      </c>
      <c r="CI502" s="1">
        <v>9.84</v>
      </c>
      <c r="CJ502" s="1">
        <v>6.8070000000000004</v>
      </c>
      <c r="CK502" s="1">
        <v>37.819000000000003</v>
      </c>
      <c r="CL502" s="1">
        <v>0.9214</v>
      </c>
      <c r="CM502" s="1" t="s">
        <v>20</v>
      </c>
      <c r="CN502" s="1">
        <v>9.6300000000000008</v>
      </c>
      <c r="CO502" s="1">
        <v>10.01</v>
      </c>
      <c r="CP502" s="1">
        <v>7.9340000000000002</v>
      </c>
      <c r="CQ502" s="1">
        <v>44.078000000000003</v>
      </c>
      <c r="CR502" s="1">
        <v>0.94510000000000005</v>
      </c>
      <c r="CS502" s="1" t="s">
        <v>20</v>
      </c>
    </row>
    <row r="503" spans="1:97" ht="15.75" customHeight="1" x14ac:dyDescent="0.25">
      <c r="A503" s="1" t="s">
        <v>142</v>
      </c>
      <c r="B503" s="1">
        <v>453</v>
      </c>
      <c r="C503" s="1">
        <v>465</v>
      </c>
      <c r="D503" s="1" t="s">
        <v>140</v>
      </c>
      <c r="E503" s="1">
        <v>9.6300000000000008</v>
      </c>
      <c r="F503" s="1">
        <v>3</v>
      </c>
      <c r="G503" s="1">
        <v>9</v>
      </c>
      <c r="H503" s="1">
        <v>9.75</v>
      </c>
      <c r="I503" s="1">
        <v>10.01</v>
      </c>
      <c r="J503" s="1">
        <v>3.0550000000000002</v>
      </c>
      <c r="K503" s="1">
        <v>33.942999999999998</v>
      </c>
      <c r="L503" s="1">
        <v>0.86599999999999999</v>
      </c>
      <c r="M503" s="1" t="s">
        <v>19</v>
      </c>
      <c r="N503" s="1">
        <v>9.69</v>
      </c>
      <c r="O503" s="1">
        <v>9.94</v>
      </c>
      <c r="P503" s="1">
        <v>3</v>
      </c>
      <c r="Q503" s="1">
        <v>33.332000000000001</v>
      </c>
      <c r="R503" s="1">
        <v>0.84509999999999996</v>
      </c>
      <c r="S503" s="1" t="s">
        <v>19</v>
      </c>
      <c r="T503" s="1">
        <v>9.69</v>
      </c>
      <c r="U503" s="1">
        <v>9.9499999999999993</v>
      </c>
      <c r="V503" s="1">
        <v>2.9710000000000001</v>
      </c>
      <c r="W503" s="1">
        <v>33.017000000000003</v>
      </c>
      <c r="X503" s="1">
        <v>0.84099999999999997</v>
      </c>
      <c r="Y503" s="1" t="s">
        <v>19</v>
      </c>
      <c r="Z503" s="1">
        <v>9.74</v>
      </c>
      <c r="AA503" s="1">
        <v>10.02</v>
      </c>
      <c r="AB503" s="1">
        <v>3.141</v>
      </c>
      <c r="AC503" s="1">
        <v>34.901000000000003</v>
      </c>
      <c r="AD503" s="1">
        <v>0.84379999999999999</v>
      </c>
      <c r="AE503" s="1" t="s">
        <v>19</v>
      </c>
      <c r="AF503" s="1">
        <v>9.69</v>
      </c>
      <c r="AG503" s="1">
        <v>9.94</v>
      </c>
      <c r="AH503" s="1">
        <v>3.0920000000000001</v>
      </c>
      <c r="AI503" s="1">
        <v>34.356999999999999</v>
      </c>
      <c r="AJ503" s="1">
        <v>0.86599999999999999</v>
      </c>
      <c r="AK503" s="1" t="s">
        <v>19</v>
      </c>
      <c r="AL503" s="1">
        <v>9.64</v>
      </c>
      <c r="AM503" s="1">
        <v>9.8699999999999992</v>
      </c>
      <c r="AN503" s="1">
        <v>3.1869999999999998</v>
      </c>
      <c r="AO503" s="1">
        <v>35.405999999999999</v>
      </c>
      <c r="AP503" s="1">
        <v>0.83720000000000006</v>
      </c>
      <c r="AQ503" s="1" t="s">
        <v>19</v>
      </c>
      <c r="AR503" s="1">
        <v>9.7100000000000009</v>
      </c>
      <c r="AS503" s="1">
        <v>9.9700000000000006</v>
      </c>
      <c r="AT503" s="1">
        <v>3.081</v>
      </c>
      <c r="AU503" s="1">
        <v>34.234000000000002</v>
      </c>
      <c r="AV503" s="1">
        <v>0.84460000000000002</v>
      </c>
      <c r="AW503" s="1" t="s">
        <v>19</v>
      </c>
      <c r="AX503" s="1">
        <v>9.6999999999999993</v>
      </c>
      <c r="AY503" s="1">
        <v>9.9</v>
      </c>
      <c r="AZ503" s="1">
        <v>3.1349999999999998</v>
      </c>
      <c r="BA503" s="1">
        <v>34.828000000000003</v>
      </c>
      <c r="BB503" s="1">
        <v>0.8387</v>
      </c>
      <c r="BC503" s="1" t="s">
        <v>19</v>
      </c>
      <c r="BD503" s="1">
        <v>9.68</v>
      </c>
      <c r="BE503" s="1">
        <v>9.91</v>
      </c>
      <c r="BF503" s="1">
        <v>3.1760000000000002</v>
      </c>
      <c r="BG503" s="1">
        <v>35.283999999999999</v>
      </c>
      <c r="BH503" s="1">
        <v>0.81459999999999999</v>
      </c>
      <c r="BI503" s="1" t="s">
        <v>19</v>
      </c>
      <c r="BJ503" s="1">
        <v>9.69</v>
      </c>
      <c r="BK503" s="1">
        <v>9.91</v>
      </c>
      <c r="BL503" s="1">
        <v>2.988</v>
      </c>
      <c r="BM503" s="1">
        <v>33.198</v>
      </c>
      <c r="BN503" s="1">
        <v>0.82230000000000003</v>
      </c>
      <c r="BO503" s="1" t="s">
        <v>19</v>
      </c>
      <c r="BP503" s="1">
        <v>9.6999999999999993</v>
      </c>
      <c r="BQ503" s="1">
        <v>9.91</v>
      </c>
      <c r="BR503" s="1">
        <v>3.0329999999999999</v>
      </c>
      <c r="BS503" s="1">
        <v>33.704999999999998</v>
      </c>
      <c r="BT503" s="1">
        <v>0.8407</v>
      </c>
      <c r="BU503" s="1" t="s">
        <v>19</v>
      </c>
      <c r="BV503" s="1">
        <v>9.8000000000000007</v>
      </c>
      <c r="BW503" s="1">
        <v>10.11</v>
      </c>
      <c r="BX503" s="1">
        <v>3.1110000000000002</v>
      </c>
      <c r="BY503" s="1">
        <v>34.572000000000003</v>
      </c>
      <c r="BZ503" s="1">
        <v>0.79379999999999995</v>
      </c>
      <c r="CA503" s="1" t="s">
        <v>19</v>
      </c>
      <c r="CB503" s="1">
        <v>9.74</v>
      </c>
      <c r="CC503" s="1">
        <v>9.9700000000000006</v>
      </c>
      <c r="CD503" s="1">
        <v>3.0979999999999999</v>
      </c>
      <c r="CE503" s="1">
        <v>34.423999999999999</v>
      </c>
      <c r="CF503" s="1">
        <v>0.82740000000000002</v>
      </c>
      <c r="CG503" s="1" t="s">
        <v>19</v>
      </c>
      <c r="CH503" s="1">
        <v>9.6999999999999993</v>
      </c>
      <c r="CI503" s="1">
        <v>9.91</v>
      </c>
      <c r="CJ503" s="1">
        <v>2.7610000000000001</v>
      </c>
      <c r="CK503" s="1">
        <v>30.672999999999998</v>
      </c>
      <c r="CL503" s="1">
        <v>0.8024</v>
      </c>
      <c r="CM503" s="1" t="s">
        <v>19</v>
      </c>
      <c r="CN503" s="1">
        <v>9.65</v>
      </c>
      <c r="CO503" s="1">
        <v>9.93</v>
      </c>
      <c r="CP503" s="1">
        <v>3.1230000000000002</v>
      </c>
      <c r="CQ503" s="1">
        <v>34.695</v>
      </c>
      <c r="CR503" s="1">
        <v>0.79190000000000005</v>
      </c>
      <c r="CS503" s="1" t="s">
        <v>19</v>
      </c>
    </row>
    <row r="504" spans="1:97" ht="15.75" customHeight="1" x14ac:dyDescent="0.25">
      <c r="A504" s="1" t="s">
        <v>143</v>
      </c>
      <c r="B504" s="1">
        <v>4</v>
      </c>
      <c r="C504" s="1">
        <v>18</v>
      </c>
      <c r="D504" s="1" t="s">
        <v>18</v>
      </c>
      <c r="E504" s="1">
        <v>8.06</v>
      </c>
      <c r="F504" s="1">
        <v>3</v>
      </c>
      <c r="G504" s="1">
        <v>13</v>
      </c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>
        <v>8.2100000000000009</v>
      </c>
      <c r="AA504" s="1">
        <v>8.44</v>
      </c>
      <c r="AB504" s="1">
        <v>0.84399999999999997</v>
      </c>
      <c r="AC504" s="1">
        <v>6.492</v>
      </c>
      <c r="AD504" s="1">
        <v>0.86709999999999998</v>
      </c>
      <c r="AE504" s="1" t="s">
        <v>19</v>
      </c>
      <c r="AF504" s="1">
        <v>8.2100000000000009</v>
      </c>
      <c r="AG504" s="1">
        <v>8.4600000000000009</v>
      </c>
      <c r="AH504" s="1">
        <v>0.88</v>
      </c>
      <c r="AI504" s="1">
        <v>6.7720000000000002</v>
      </c>
      <c r="AJ504" s="1">
        <v>0.86009999999999998</v>
      </c>
      <c r="AK504" s="1" t="s">
        <v>19</v>
      </c>
      <c r="AL504" s="1">
        <v>8.17</v>
      </c>
      <c r="AM504" s="1">
        <v>8.43</v>
      </c>
      <c r="AN504" s="1">
        <v>0.86199999999999999</v>
      </c>
      <c r="AO504" s="1">
        <v>6.6280000000000001</v>
      </c>
      <c r="AP504" s="1">
        <v>0.86370000000000002</v>
      </c>
      <c r="AQ504" s="1" t="s">
        <v>19</v>
      </c>
      <c r="AR504" s="1">
        <v>8.1999999999999993</v>
      </c>
      <c r="AS504" s="1">
        <v>8.51</v>
      </c>
      <c r="AT504" s="1">
        <v>1.3069999999999999</v>
      </c>
      <c r="AU504" s="1">
        <v>10.051</v>
      </c>
      <c r="AV504" s="1">
        <v>0.80530000000000002</v>
      </c>
      <c r="AW504" s="1" t="s">
        <v>19</v>
      </c>
      <c r="AX504" s="1">
        <v>8.19</v>
      </c>
      <c r="AY504" s="1">
        <v>8.4600000000000009</v>
      </c>
      <c r="AZ504" s="1">
        <v>1.6060000000000001</v>
      </c>
      <c r="BA504" s="1">
        <v>12.356999999999999</v>
      </c>
      <c r="BB504" s="1">
        <v>0.85050000000000003</v>
      </c>
      <c r="BC504" s="1" t="s">
        <v>19</v>
      </c>
      <c r="BD504" s="1">
        <v>8.2100000000000009</v>
      </c>
      <c r="BE504" s="1">
        <v>8.4700000000000006</v>
      </c>
      <c r="BF504" s="1">
        <v>1.512</v>
      </c>
      <c r="BG504" s="1">
        <v>11.634</v>
      </c>
      <c r="BH504" s="1">
        <v>0.84899999999999998</v>
      </c>
      <c r="BI504" s="1" t="s">
        <v>19</v>
      </c>
      <c r="BJ504" s="1">
        <v>8.18</v>
      </c>
      <c r="BK504" s="1">
        <v>8.51</v>
      </c>
      <c r="BL504" s="1">
        <v>1.764</v>
      </c>
      <c r="BM504" s="1">
        <v>13.571999999999999</v>
      </c>
      <c r="BN504" s="1">
        <v>0.79690000000000005</v>
      </c>
      <c r="BO504" s="1" t="s">
        <v>19</v>
      </c>
      <c r="BP504" s="1">
        <v>8.2200000000000006</v>
      </c>
      <c r="BQ504" s="1">
        <v>8.48</v>
      </c>
      <c r="BR504" s="1">
        <v>1.6919999999999999</v>
      </c>
      <c r="BS504" s="1">
        <v>13.019</v>
      </c>
      <c r="BT504" s="1">
        <v>0.80869999999999997</v>
      </c>
      <c r="BU504" s="1" t="s">
        <v>19</v>
      </c>
      <c r="BV504" s="1">
        <v>8.18</v>
      </c>
      <c r="BW504" s="1">
        <v>8.43</v>
      </c>
      <c r="BX504" s="1">
        <v>2.016</v>
      </c>
      <c r="BY504" s="1">
        <v>15.51</v>
      </c>
      <c r="BZ504" s="1">
        <v>0.77759999999999996</v>
      </c>
      <c r="CA504" s="1" t="s">
        <v>19</v>
      </c>
      <c r="CB504" s="1">
        <v>8.2200000000000006</v>
      </c>
      <c r="CC504" s="1">
        <v>8.4499999999999993</v>
      </c>
      <c r="CD504" s="1">
        <v>2.948</v>
      </c>
      <c r="CE504" s="1">
        <v>22.673999999999999</v>
      </c>
      <c r="CF504" s="1">
        <v>0.79200000000000004</v>
      </c>
      <c r="CG504" s="1" t="s">
        <v>19</v>
      </c>
      <c r="CH504" s="1">
        <v>8.1999999999999993</v>
      </c>
      <c r="CI504" s="1">
        <v>8.4499999999999993</v>
      </c>
      <c r="CJ504" s="1">
        <v>2.4449999999999998</v>
      </c>
      <c r="CK504" s="1">
        <v>18.809999999999999</v>
      </c>
      <c r="CL504" s="1">
        <v>0.83009999999999995</v>
      </c>
      <c r="CM504" s="1" t="s">
        <v>19</v>
      </c>
      <c r="CN504" s="1">
        <v>8.15</v>
      </c>
      <c r="CO504" s="1">
        <v>8.44</v>
      </c>
      <c r="CP504" s="1">
        <v>2.601</v>
      </c>
      <c r="CQ504" s="1">
        <v>20.004999999999999</v>
      </c>
      <c r="CR504" s="1">
        <v>0.83540000000000003</v>
      </c>
      <c r="CS504" s="1" t="s">
        <v>19</v>
      </c>
    </row>
    <row r="505" spans="1:97" ht="15.75" customHeight="1" x14ac:dyDescent="0.25">
      <c r="A505" s="1" t="s">
        <v>143</v>
      </c>
      <c r="B505" s="1">
        <v>4</v>
      </c>
      <c r="C505" s="1">
        <v>18</v>
      </c>
      <c r="D505" s="1" t="s">
        <v>18</v>
      </c>
      <c r="E505" s="1">
        <v>8.06</v>
      </c>
      <c r="F505" s="1">
        <v>5</v>
      </c>
      <c r="G505" s="1">
        <v>13</v>
      </c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>
        <v>8.1999999999999993</v>
      </c>
      <c r="AA505" s="1">
        <v>8.5299999999999994</v>
      </c>
      <c r="AB505" s="1">
        <v>0.84299999999999997</v>
      </c>
      <c r="AC505" s="1">
        <v>6.484</v>
      </c>
      <c r="AD505" s="1">
        <v>0.89949999999999997</v>
      </c>
      <c r="AE505" s="1" t="s">
        <v>19</v>
      </c>
      <c r="AF505" s="1">
        <v>8.19</v>
      </c>
      <c r="AG505" s="1">
        <v>8.57</v>
      </c>
      <c r="AH505" s="1">
        <v>0.85599999999999998</v>
      </c>
      <c r="AI505" s="1">
        <v>6.5860000000000003</v>
      </c>
      <c r="AJ505" s="1">
        <v>0.90539999999999998</v>
      </c>
      <c r="AK505" s="1" t="s">
        <v>19</v>
      </c>
      <c r="AL505" s="1">
        <v>8.18</v>
      </c>
      <c r="AM505" s="1">
        <v>8.51</v>
      </c>
      <c r="AN505" s="1">
        <v>0.78</v>
      </c>
      <c r="AO505" s="1">
        <v>5.9969999999999999</v>
      </c>
      <c r="AP505" s="1">
        <v>0.91979999999999995</v>
      </c>
      <c r="AQ505" s="1" t="s">
        <v>19</v>
      </c>
      <c r="AR505" s="1">
        <v>8.26</v>
      </c>
      <c r="AS505" s="1">
        <v>8.56</v>
      </c>
      <c r="AT505" s="1">
        <v>1.2689999999999999</v>
      </c>
      <c r="AU505" s="1">
        <v>9.7620000000000005</v>
      </c>
      <c r="AV505" s="1">
        <v>0.89580000000000004</v>
      </c>
      <c r="AW505" s="1" t="s">
        <v>19</v>
      </c>
      <c r="AX505" s="1">
        <v>8.2100000000000009</v>
      </c>
      <c r="AY505" s="1">
        <v>8.4700000000000006</v>
      </c>
      <c r="AZ505" s="1">
        <v>1.454</v>
      </c>
      <c r="BA505" s="1">
        <v>11.180999999999999</v>
      </c>
      <c r="BB505" s="1">
        <v>0.89239999999999997</v>
      </c>
      <c r="BC505" s="1" t="s">
        <v>19</v>
      </c>
      <c r="BD505" s="1">
        <v>8.26</v>
      </c>
      <c r="BE505" s="1">
        <v>8.56</v>
      </c>
      <c r="BF505" s="1">
        <v>1.4410000000000001</v>
      </c>
      <c r="BG505" s="1">
        <v>11.086</v>
      </c>
      <c r="BH505" s="1">
        <v>0.90920000000000001</v>
      </c>
      <c r="BI505" s="1" t="s">
        <v>19</v>
      </c>
      <c r="BJ505" s="1">
        <v>8.26</v>
      </c>
      <c r="BK505" s="1">
        <v>8.56</v>
      </c>
      <c r="BL505" s="1">
        <v>1.6639999999999999</v>
      </c>
      <c r="BM505" s="1">
        <v>12.804</v>
      </c>
      <c r="BN505" s="1">
        <v>0.87209999999999999</v>
      </c>
      <c r="BO505" s="1" t="s">
        <v>19</v>
      </c>
      <c r="BP505" s="1">
        <v>8.26</v>
      </c>
      <c r="BQ505" s="1">
        <v>8.56</v>
      </c>
      <c r="BR505" s="1">
        <v>1.635</v>
      </c>
      <c r="BS505" s="1">
        <v>12.577999999999999</v>
      </c>
      <c r="BT505" s="1">
        <v>0.89290000000000003</v>
      </c>
      <c r="BU505" s="1" t="s">
        <v>19</v>
      </c>
      <c r="BV505" s="1">
        <v>8.19</v>
      </c>
      <c r="BW505" s="1">
        <v>8.5399999999999991</v>
      </c>
      <c r="BX505" s="1">
        <v>1.57</v>
      </c>
      <c r="BY505" s="1">
        <v>12.074</v>
      </c>
      <c r="BZ505" s="1">
        <v>0.89549999999999996</v>
      </c>
      <c r="CA505" s="1" t="s">
        <v>19</v>
      </c>
      <c r="CB505" s="1">
        <v>8.26</v>
      </c>
      <c r="CC505" s="1">
        <v>8.56</v>
      </c>
      <c r="CD505" s="1">
        <v>2.6259999999999999</v>
      </c>
      <c r="CE505" s="1">
        <v>20.196999999999999</v>
      </c>
      <c r="CF505" s="1">
        <v>0.90390000000000004</v>
      </c>
      <c r="CG505" s="1" t="s">
        <v>19</v>
      </c>
      <c r="CH505" s="1">
        <v>8.1999999999999993</v>
      </c>
      <c r="CI505" s="1">
        <v>8.4700000000000006</v>
      </c>
      <c r="CJ505" s="1">
        <v>2.4740000000000002</v>
      </c>
      <c r="CK505" s="1">
        <v>19.029</v>
      </c>
      <c r="CL505" s="1">
        <v>0.88949999999999996</v>
      </c>
      <c r="CM505" s="1" t="s">
        <v>19</v>
      </c>
      <c r="CN505" s="1">
        <v>8.19</v>
      </c>
      <c r="CO505" s="1">
        <v>8.5</v>
      </c>
      <c r="CP505" s="1">
        <v>2.9550000000000001</v>
      </c>
      <c r="CQ505" s="1">
        <v>22.731999999999999</v>
      </c>
      <c r="CR505" s="1">
        <v>0.83660000000000001</v>
      </c>
      <c r="CS505" s="1" t="s">
        <v>19</v>
      </c>
    </row>
    <row r="506" spans="1:97" ht="15.75" customHeight="1" x14ac:dyDescent="0.25">
      <c r="A506" s="1" t="s">
        <v>143</v>
      </c>
      <c r="B506" s="1">
        <v>4</v>
      </c>
      <c r="C506" s="1">
        <v>21</v>
      </c>
      <c r="D506" s="1" t="s">
        <v>186</v>
      </c>
      <c r="E506" s="1">
        <v>8.0500000000000007</v>
      </c>
      <c r="F506" s="1">
        <v>4</v>
      </c>
      <c r="G506" s="1">
        <v>16</v>
      </c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>
        <v>7.99</v>
      </c>
      <c r="AA506" s="1">
        <v>8.06</v>
      </c>
      <c r="AB506" s="1">
        <v>1.2070000000000001</v>
      </c>
      <c r="AC506" s="1">
        <v>7.5469999999999997</v>
      </c>
      <c r="AD506" s="1">
        <v>0.86050000000000004</v>
      </c>
      <c r="AE506" s="1" t="s">
        <v>19</v>
      </c>
      <c r="AF506" s="1">
        <v>7.99</v>
      </c>
      <c r="AG506" s="1">
        <v>8.06</v>
      </c>
      <c r="AH506" s="1">
        <v>1.395</v>
      </c>
      <c r="AI506" s="1">
        <v>8.718</v>
      </c>
      <c r="AJ506" s="1">
        <v>0.79490000000000005</v>
      </c>
      <c r="AK506" s="1" t="s">
        <v>19</v>
      </c>
      <c r="AL506" s="1">
        <v>7.99</v>
      </c>
      <c r="AM506" s="1">
        <v>8.06</v>
      </c>
      <c r="AN506" s="1">
        <v>1.2809999999999999</v>
      </c>
      <c r="AO506" s="1">
        <v>8.0060000000000002</v>
      </c>
      <c r="AP506" s="1">
        <v>0.84</v>
      </c>
      <c r="AQ506" s="1" t="s">
        <v>19</v>
      </c>
      <c r="AR506" s="1">
        <v>7.99</v>
      </c>
      <c r="AS506" s="1">
        <v>8.06</v>
      </c>
      <c r="AT506" s="1">
        <v>2.0459999999999998</v>
      </c>
      <c r="AU506" s="1">
        <v>12.787000000000001</v>
      </c>
      <c r="AV506" s="1">
        <v>0.70809999999999995</v>
      </c>
      <c r="AW506" s="1" t="s">
        <v>19</v>
      </c>
      <c r="AX506" s="1">
        <v>7.99</v>
      </c>
      <c r="AY506" s="1">
        <v>8.0500000000000007</v>
      </c>
      <c r="AZ506" s="1">
        <v>2.625</v>
      </c>
      <c r="BA506" s="1">
        <v>16.408000000000001</v>
      </c>
      <c r="BB506" s="1">
        <v>0.79610000000000003</v>
      </c>
      <c r="BC506" s="1" t="s">
        <v>19</v>
      </c>
      <c r="BD506" s="1">
        <v>7.99</v>
      </c>
      <c r="BE506" s="1">
        <v>8.06</v>
      </c>
      <c r="BF506" s="1">
        <v>2.577</v>
      </c>
      <c r="BG506" s="1">
        <v>16.103000000000002</v>
      </c>
      <c r="BH506" s="1">
        <v>0.81110000000000004</v>
      </c>
      <c r="BI506" s="1" t="s">
        <v>19</v>
      </c>
      <c r="BJ506" s="1">
        <v>7.99</v>
      </c>
      <c r="BK506" s="1">
        <v>8.06</v>
      </c>
      <c r="BL506" s="1">
        <v>2.8809999999999998</v>
      </c>
      <c r="BM506" s="1">
        <v>18.007000000000001</v>
      </c>
      <c r="BN506" s="1">
        <v>0.73609999999999998</v>
      </c>
      <c r="BO506" s="1" t="s">
        <v>19</v>
      </c>
      <c r="BP506" s="1">
        <v>7.99</v>
      </c>
      <c r="BQ506" s="1">
        <v>8.06</v>
      </c>
      <c r="BR506" s="1">
        <v>2.488</v>
      </c>
      <c r="BS506" s="1">
        <v>15.547000000000001</v>
      </c>
      <c r="BT506" s="1">
        <v>0.74239999999999995</v>
      </c>
      <c r="BU506" s="1" t="s">
        <v>19</v>
      </c>
      <c r="BV506" s="1">
        <v>7.99</v>
      </c>
      <c r="BW506" s="1">
        <v>8.06</v>
      </c>
      <c r="BX506" s="1">
        <v>2.488</v>
      </c>
      <c r="BY506" s="1">
        <v>15.547000000000001</v>
      </c>
      <c r="BZ506" s="1">
        <v>0.80649999999999999</v>
      </c>
      <c r="CA506" s="1" t="s">
        <v>19</v>
      </c>
      <c r="CB506" s="1">
        <v>7.99</v>
      </c>
      <c r="CC506" s="1">
        <v>8.06</v>
      </c>
      <c r="CD506" s="1">
        <v>3.8140000000000001</v>
      </c>
      <c r="CE506" s="1">
        <v>23.84</v>
      </c>
      <c r="CF506" s="1">
        <v>0.75729999999999997</v>
      </c>
      <c r="CG506" s="1" t="s">
        <v>19</v>
      </c>
      <c r="CH506" s="1">
        <v>7.99</v>
      </c>
      <c r="CI506" s="1">
        <v>8.06</v>
      </c>
      <c r="CJ506" s="1">
        <v>3.6720000000000002</v>
      </c>
      <c r="CK506" s="1">
        <v>22.95</v>
      </c>
      <c r="CL506" s="1">
        <v>0.77390000000000003</v>
      </c>
      <c r="CM506" s="1" t="s">
        <v>19</v>
      </c>
      <c r="CN506" s="1">
        <v>7.99</v>
      </c>
      <c r="CO506" s="1">
        <v>8.06</v>
      </c>
      <c r="CP506" s="1">
        <v>4.0529999999999999</v>
      </c>
      <c r="CQ506" s="1">
        <v>25.332999999999998</v>
      </c>
      <c r="CR506" s="1">
        <v>0.8054</v>
      </c>
      <c r="CS506" s="1" t="s">
        <v>19</v>
      </c>
    </row>
    <row r="507" spans="1:97" ht="15.75" customHeight="1" x14ac:dyDescent="0.25">
      <c r="A507" s="1" t="s">
        <v>143</v>
      </c>
      <c r="B507" s="1">
        <v>4</v>
      </c>
      <c r="C507" s="1">
        <v>26</v>
      </c>
      <c r="D507" s="1" t="s">
        <v>187</v>
      </c>
      <c r="E507" s="1">
        <v>8.93</v>
      </c>
      <c r="F507" s="1">
        <v>5</v>
      </c>
      <c r="G507" s="1">
        <v>20</v>
      </c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>
        <v>9</v>
      </c>
      <c r="AA507" s="1">
        <v>9.43</v>
      </c>
      <c r="AB507" s="1">
        <v>1.49</v>
      </c>
      <c r="AC507" s="1">
        <v>7.452</v>
      </c>
      <c r="AD507" s="1">
        <v>0.92010000000000003</v>
      </c>
      <c r="AE507" s="1" t="s">
        <v>20</v>
      </c>
      <c r="AF507" s="1">
        <v>9</v>
      </c>
      <c r="AG507" s="1">
        <v>9.43</v>
      </c>
      <c r="AH507" s="1">
        <v>1.63</v>
      </c>
      <c r="AI507" s="1">
        <v>8.1489999999999991</v>
      </c>
      <c r="AJ507" s="1">
        <v>0.88109999999999999</v>
      </c>
      <c r="AK507" s="1" t="s">
        <v>19</v>
      </c>
      <c r="AL507" s="1">
        <v>9</v>
      </c>
      <c r="AM507" s="1">
        <v>9.43</v>
      </c>
      <c r="AN507" s="1">
        <v>1.4710000000000001</v>
      </c>
      <c r="AO507" s="1">
        <v>7.3529999999999998</v>
      </c>
      <c r="AP507" s="1">
        <v>0.91200000000000003</v>
      </c>
      <c r="AQ507" s="1" t="s">
        <v>20</v>
      </c>
      <c r="AR507" s="1">
        <v>9</v>
      </c>
      <c r="AS507" s="1">
        <v>9.43</v>
      </c>
      <c r="AT507" s="1">
        <v>2.6429999999999998</v>
      </c>
      <c r="AU507" s="1">
        <v>13.214</v>
      </c>
      <c r="AV507" s="1">
        <v>0.88739999999999997</v>
      </c>
      <c r="AW507" s="1" t="s">
        <v>19</v>
      </c>
      <c r="AX507" s="1">
        <v>9</v>
      </c>
      <c r="AY507" s="1">
        <v>9.42</v>
      </c>
      <c r="AZ507" s="1">
        <v>3.3</v>
      </c>
      <c r="BA507" s="1">
        <v>16.498999999999999</v>
      </c>
      <c r="BB507" s="1">
        <v>0.90469999999999995</v>
      </c>
      <c r="BC507" s="1" t="s">
        <v>19</v>
      </c>
      <c r="BD507" s="1">
        <v>9</v>
      </c>
      <c r="BE507" s="1">
        <v>9.43</v>
      </c>
      <c r="BF507" s="1">
        <v>3.0939999999999999</v>
      </c>
      <c r="BG507" s="1">
        <v>15.468</v>
      </c>
      <c r="BH507" s="1">
        <v>0.89539999999999997</v>
      </c>
      <c r="BI507" s="1" t="s">
        <v>19</v>
      </c>
      <c r="BJ507" s="1">
        <v>8.99</v>
      </c>
      <c r="BK507" s="1">
        <v>9.42</v>
      </c>
      <c r="BL507" s="1">
        <v>3.29</v>
      </c>
      <c r="BM507" s="1">
        <v>16.45</v>
      </c>
      <c r="BN507" s="1">
        <v>0.87180000000000002</v>
      </c>
      <c r="BO507" s="1" t="s">
        <v>19</v>
      </c>
      <c r="BP507" s="1">
        <v>9</v>
      </c>
      <c r="BQ507" s="1">
        <v>9.43</v>
      </c>
      <c r="BR507" s="1">
        <v>3.0390000000000001</v>
      </c>
      <c r="BS507" s="1">
        <v>15.193</v>
      </c>
      <c r="BT507" s="1">
        <v>0.86529999999999996</v>
      </c>
      <c r="BU507" s="1" t="s">
        <v>19</v>
      </c>
      <c r="BV507" s="1">
        <v>9</v>
      </c>
      <c r="BW507" s="1">
        <v>9.43</v>
      </c>
      <c r="BX507" s="1">
        <v>3.13</v>
      </c>
      <c r="BY507" s="1">
        <v>15.648999999999999</v>
      </c>
      <c r="BZ507" s="1">
        <v>0.92730000000000001</v>
      </c>
      <c r="CA507" s="1" t="s">
        <v>20</v>
      </c>
      <c r="CB507" s="1">
        <v>9</v>
      </c>
      <c r="CC507" s="1">
        <v>9.43</v>
      </c>
      <c r="CD507" s="1">
        <v>4.83</v>
      </c>
      <c r="CE507" s="1">
        <v>24.151</v>
      </c>
      <c r="CF507" s="1">
        <v>0.90180000000000005</v>
      </c>
      <c r="CG507" s="1" t="s">
        <v>20</v>
      </c>
      <c r="CH507" s="1">
        <v>9</v>
      </c>
      <c r="CI507" s="1">
        <v>9.43</v>
      </c>
      <c r="CJ507" s="1">
        <v>4.4279999999999999</v>
      </c>
      <c r="CK507" s="1">
        <v>22.140999999999998</v>
      </c>
      <c r="CL507" s="1">
        <v>0.90410000000000001</v>
      </c>
      <c r="CM507" s="1" t="s">
        <v>19</v>
      </c>
      <c r="CN507" s="1">
        <v>9</v>
      </c>
      <c r="CO507" s="1">
        <v>9.43</v>
      </c>
      <c r="CP507" s="1">
        <v>4.7729999999999997</v>
      </c>
      <c r="CQ507" s="1">
        <v>23.866</v>
      </c>
      <c r="CR507" s="1">
        <v>0.91</v>
      </c>
      <c r="CS507" s="1" t="s">
        <v>20</v>
      </c>
    </row>
    <row r="508" spans="1:97" ht="15.75" customHeight="1" x14ac:dyDescent="0.25">
      <c r="A508" s="1" t="s">
        <v>143</v>
      </c>
      <c r="B508" s="1">
        <v>6</v>
      </c>
      <c r="C508" s="1">
        <v>17</v>
      </c>
      <c r="D508" s="1" t="s">
        <v>80</v>
      </c>
      <c r="E508" s="1">
        <v>6.25</v>
      </c>
      <c r="F508" s="1">
        <v>4</v>
      </c>
      <c r="G508" s="1">
        <v>10</v>
      </c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>
        <v>6.44</v>
      </c>
      <c r="AA508" s="1">
        <v>6.58</v>
      </c>
      <c r="AB508" s="1">
        <v>0.16900000000000001</v>
      </c>
      <c r="AC508" s="1">
        <v>1.69</v>
      </c>
      <c r="AD508" s="1">
        <v>0.86650000000000005</v>
      </c>
      <c r="AE508" s="1" t="s">
        <v>19</v>
      </c>
      <c r="AF508" s="1">
        <v>6.44</v>
      </c>
      <c r="AG508" s="1">
        <v>6.62</v>
      </c>
      <c r="AH508" s="1">
        <v>0.13800000000000001</v>
      </c>
      <c r="AI508" s="1">
        <v>1.385</v>
      </c>
      <c r="AJ508" s="1">
        <v>0.79890000000000005</v>
      </c>
      <c r="AK508" s="1" t="s">
        <v>19</v>
      </c>
      <c r="AL508" s="1">
        <v>6.4</v>
      </c>
      <c r="AM508" s="1">
        <v>6.57</v>
      </c>
      <c r="AN508" s="1">
        <v>0.20300000000000001</v>
      </c>
      <c r="AO508" s="1">
        <v>2.0329999999999999</v>
      </c>
      <c r="AP508" s="1">
        <v>0.82050000000000001</v>
      </c>
      <c r="AQ508" s="1" t="s">
        <v>19</v>
      </c>
      <c r="AR508" s="1">
        <v>6.44</v>
      </c>
      <c r="AS508" s="1">
        <v>6.59</v>
      </c>
      <c r="AT508" s="1">
        <v>0.56200000000000006</v>
      </c>
      <c r="AU508" s="1">
        <v>5.6180000000000003</v>
      </c>
      <c r="AV508" s="1">
        <v>0.79879999999999995</v>
      </c>
      <c r="AW508" s="1" t="s">
        <v>19</v>
      </c>
      <c r="AX508" s="1">
        <v>6.45</v>
      </c>
      <c r="AY508" s="1">
        <v>6.58</v>
      </c>
      <c r="AZ508" s="1">
        <v>0.64800000000000002</v>
      </c>
      <c r="BA508" s="1">
        <v>6.48</v>
      </c>
      <c r="BB508" s="1">
        <v>0.83</v>
      </c>
      <c r="BC508" s="1" t="s">
        <v>19</v>
      </c>
      <c r="BD508" s="1">
        <v>6.5</v>
      </c>
      <c r="BE508" s="1">
        <v>6.66</v>
      </c>
      <c r="BF508" s="1">
        <v>0.56899999999999995</v>
      </c>
      <c r="BG508" s="1">
        <v>5.6870000000000003</v>
      </c>
      <c r="BH508" s="1">
        <v>0.80479999999999996</v>
      </c>
      <c r="BI508" s="1" t="s">
        <v>19</v>
      </c>
      <c r="BJ508" s="1">
        <v>6.43</v>
      </c>
      <c r="BK508" s="1">
        <v>6.57</v>
      </c>
      <c r="BL508" s="1">
        <v>0.84299999999999997</v>
      </c>
      <c r="BM508" s="1">
        <v>8.4250000000000007</v>
      </c>
      <c r="BN508" s="1">
        <v>0.75080000000000002</v>
      </c>
      <c r="BO508" s="1" t="s">
        <v>19</v>
      </c>
      <c r="BP508" s="1">
        <v>6.5</v>
      </c>
      <c r="BQ508" s="1">
        <v>6.66</v>
      </c>
      <c r="BR508" s="1">
        <v>0.85299999999999998</v>
      </c>
      <c r="BS508" s="1">
        <v>8.5280000000000005</v>
      </c>
      <c r="BT508" s="1">
        <v>0.75519999999999998</v>
      </c>
      <c r="BU508" s="1" t="s">
        <v>19</v>
      </c>
      <c r="BV508" s="1">
        <v>6.5</v>
      </c>
      <c r="BW508" s="1">
        <v>6.66</v>
      </c>
      <c r="BX508" s="1">
        <v>0.69399999999999995</v>
      </c>
      <c r="BY508" s="1">
        <v>6.9420000000000002</v>
      </c>
      <c r="BZ508" s="1">
        <v>0.82679999999999998</v>
      </c>
      <c r="CA508" s="1" t="s">
        <v>19</v>
      </c>
      <c r="CB508" s="1">
        <v>6.5</v>
      </c>
      <c r="CC508" s="1">
        <v>6.66</v>
      </c>
      <c r="CD508" s="1">
        <v>1.5960000000000001</v>
      </c>
      <c r="CE508" s="1">
        <v>15.956</v>
      </c>
      <c r="CF508" s="1">
        <v>0.79200000000000004</v>
      </c>
      <c r="CG508" s="1" t="s">
        <v>19</v>
      </c>
      <c r="CH508" s="1">
        <v>6.43</v>
      </c>
      <c r="CI508" s="1">
        <v>6.59</v>
      </c>
      <c r="CJ508" s="1">
        <v>1.484</v>
      </c>
      <c r="CK508" s="1">
        <v>14.837999999999999</v>
      </c>
      <c r="CL508" s="1">
        <v>0.78320000000000001</v>
      </c>
      <c r="CM508" s="1" t="s">
        <v>19</v>
      </c>
      <c r="CN508" s="1">
        <v>6.4</v>
      </c>
      <c r="CO508" s="1">
        <v>6.62</v>
      </c>
      <c r="CP508" s="1">
        <v>1.36</v>
      </c>
      <c r="CQ508" s="1">
        <v>13.597</v>
      </c>
      <c r="CR508" s="1">
        <v>0.8034</v>
      </c>
      <c r="CS508" s="1" t="s">
        <v>19</v>
      </c>
    </row>
    <row r="509" spans="1:97" ht="15.75" customHeight="1" x14ac:dyDescent="0.25">
      <c r="A509" s="1" t="s">
        <v>143</v>
      </c>
      <c r="B509" s="1">
        <v>6</v>
      </c>
      <c r="C509" s="1">
        <v>18</v>
      </c>
      <c r="D509" s="1" t="s">
        <v>188</v>
      </c>
      <c r="E509" s="1">
        <v>7.08</v>
      </c>
      <c r="F509" s="1">
        <v>4</v>
      </c>
      <c r="G509" s="1">
        <v>11</v>
      </c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>
        <v>7.34</v>
      </c>
      <c r="AA509" s="1">
        <v>7.64</v>
      </c>
      <c r="AB509" s="1">
        <v>0.245</v>
      </c>
      <c r="AC509" s="1">
        <v>2.226</v>
      </c>
      <c r="AD509" s="1">
        <v>0.91979999999999995</v>
      </c>
      <c r="AE509" s="1" t="s">
        <v>20</v>
      </c>
      <c r="AF509" s="1">
        <v>7.34</v>
      </c>
      <c r="AG509" s="1">
        <v>7.64</v>
      </c>
      <c r="AH509" s="1">
        <v>0.373</v>
      </c>
      <c r="AI509" s="1">
        <v>3.3929999999999998</v>
      </c>
      <c r="AJ509" s="1">
        <v>0.92449999999999999</v>
      </c>
      <c r="AK509" s="1" t="s">
        <v>20</v>
      </c>
      <c r="AL509" s="1">
        <v>7.34</v>
      </c>
      <c r="AM509" s="1">
        <v>7.64</v>
      </c>
      <c r="AN509" s="1">
        <v>0.26300000000000001</v>
      </c>
      <c r="AO509" s="1">
        <v>2.3929999999999998</v>
      </c>
      <c r="AP509" s="1">
        <v>0.91930000000000001</v>
      </c>
      <c r="AQ509" s="1" t="s">
        <v>20</v>
      </c>
      <c r="AR509" s="1">
        <v>7.34</v>
      </c>
      <c r="AS509" s="1">
        <v>7.64</v>
      </c>
      <c r="AT509" s="1">
        <v>0.64300000000000002</v>
      </c>
      <c r="AU509" s="1">
        <v>5.8419999999999996</v>
      </c>
      <c r="AV509" s="1">
        <v>0.92810000000000004</v>
      </c>
      <c r="AW509" s="1" t="s">
        <v>20</v>
      </c>
      <c r="AX509" s="1">
        <v>7.34</v>
      </c>
      <c r="AY509" s="1">
        <v>7.63</v>
      </c>
      <c r="AZ509" s="1">
        <v>0.88400000000000001</v>
      </c>
      <c r="BA509" s="1">
        <v>8.0340000000000007</v>
      </c>
      <c r="BB509" s="1">
        <v>0.93310000000000004</v>
      </c>
      <c r="BC509" s="1" t="s">
        <v>20</v>
      </c>
      <c r="BD509" s="1">
        <v>7.35</v>
      </c>
      <c r="BE509" s="1">
        <v>7.64</v>
      </c>
      <c r="BF509" s="1">
        <v>0.8</v>
      </c>
      <c r="BG509" s="1">
        <v>7.2690000000000001</v>
      </c>
      <c r="BH509" s="1">
        <v>0.93920000000000003</v>
      </c>
      <c r="BI509" s="1" t="s">
        <v>20</v>
      </c>
      <c r="BJ509" s="1">
        <v>7.34</v>
      </c>
      <c r="BK509" s="1">
        <v>7.64</v>
      </c>
      <c r="BL509" s="1">
        <v>1.0009999999999999</v>
      </c>
      <c r="BM509" s="1">
        <v>9.1039999999999992</v>
      </c>
      <c r="BN509" s="1">
        <v>0.93169999999999997</v>
      </c>
      <c r="BO509" s="1" t="s">
        <v>20</v>
      </c>
      <c r="BP509" s="1">
        <v>7.34</v>
      </c>
      <c r="BQ509" s="1">
        <v>7.64</v>
      </c>
      <c r="BR509" s="1">
        <v>0.94499999999999995</v>
      </c>
      <c r="BS509" s="1">
        <v>8.5909999999999993</v>
      </c>
      <c r="BT509" s="1">
        <v>0.9345</v>
      </c>
      <c r="BU509" s="1" t="s">
        <v>20</v>
      </c>
      <c r="BV509" s="1">
        <v>7.34</v>
      </c>
      <c r="BW509" s="1">
        <v>7.64</v>
      </c>
      <c r="BX509" s="1">
        <v>0.89400000000000002</v>
      </c>
      <c r="BY509" s="1">
        <v>8.1270000000000007</v>
      </c>
      <c r="BZ509" s="1">
        <v>0.94330000000000003</v>
      </c>
      <c r="CA509" s="1" t="s">
        <v>20</v>
      </c>
      <c r="CB509" s="1">
        <v>7.34</v>
      </c>
      <c r="CC509" s="1">
        <v>7.64</v>
      </c>
      <c r="CD509" s="1">
        <v>1.782</v>
      </c>
      <c r="CE509" s="1">
        <v>16.199000000000002</v>
      </c>
      <c r="CF509" s="1">
        <v>0.92910000000000004</v>
      </c>
      <c r="CG509" s="1" t="s">
        <v>20</v>
      </c>
      <c r="CH509" s="1">
        <v>7.34</v>
      </c>
      <c r="CI509" s="1">
        <v>7.64</v>
      </c>
      <c r="CJ509" s="1">
        <v>1.6539999999999999</v>
      </c>
      <c r="CK509" s="1">
        <v>15.034000000000001</v>
      </c>
      <c r="CL509" s="1">
        <v>0.93510000000000004</v>
      </c>
      <c r="CM509" s="1" t="s">
        <v>20</v>
      </c>
      <c r="CN509" s="1">
        <v>7.34</v>
      </c>
      <c r="CO509" s="1">
        <v>7.64</v>
      </c>
      <c r="CP509" s="1">
        <v>1.714</v>
      </c>
      <c r="CQ509" s="1">
        <v>15.577999999999999</v>
      </c>
      <c r="CR509" s="1">
        <v>0.92059999999999997</v>
      </c>
      <c r="CS509" s="1" t="s">
        <v>20</v>
      </c>
    </row>
    <row r="510" spans="1:97" ht="15.75" customHeight="1" x14ac:dyDescent="0.25">
      <c r="A510" s="1" t="s">
        <v>143</v>
      </c>
      <c r="B510" s="1">
        <v>6</v>
      </c>
      <c r="C510" s="1">
        <v>21</v>
      </c>
      <c r="D510" s="1" t="s">
        <v>81</v>
      </c>
      <c r="E510" s="1">
        <v>7.26</v>
      </c>
      <c r="F510" s="1">
        <v>4</v>
      </c>
      <c r="G510" s="1">
        <v>14</v>
      </c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>
        <v>7.21</v>
      </c>
      <c r="AA510" s="1">
        <v>7.61</v>
      </c>
      <c r="AB510" s="1">
        <v>0.76600000000000001</v>
      </c>
      <c r="AC510" s="1">
        <v>5.468</v>
      </c>
      <c r="AD510" s="1">
        <v>0.9204</v>
      </c>
      <c r="AE510" s="1" t="s">
        <v>20</v>
      </c>
      <c r="AF510" s="1">
        <v>7.23</v>
      </c>
      <c r="AG510" s="1">
        <v>7.52</v>
      </c>
      <c r="AH510" s="1">
        <v>0.78600000000000003</v>
      </c>
      <c r="AI510" s="1">
        <v>5.6130000000000004</v>
      </c>
      <c r="AJ510" s="1">
        <v>0.85609999999999997</v>
      </c>
      <c r="AK510" s="1" t="s">
        <v>19</v>
      </c>
      <c r="AL510" s="1">
        <v>7.1</v>
      </c>
      <c r="AM510" s="1">
        <v>7.58</v>
      </c>
      <c r="AN510" s="1">
        <v>0.70099999999999996</v>
      </c>
      <c r="AO510" s="1">
        <v>5.0039999999999996</v>
      </c>
      <c r="AP510" s="1">
        <v>0.88290000000000002</v>
      </c>
      <c r="AQ510" s="1" t="s">
        <v>20</v>
      </c>
      <c r="AR510" s="1">
        <v>7.23</v>
      </c>
      <c r="AS510" s="1">
        <v>7.7</v>
      </c>
      <c r="AT510" s="1">
        <v>1.52</v>
      </c>
      <c r="AU510" s="1">
        <v>10.859</v>
      </c>
      <c r="AV510" s="1">
        <v>0.91249999999999998</v>
      </c>
      <c r="AW510" s="1" t="s">
        <v>19</v>
      </c>
      <c r="AX510" s="1">
        <v>7.16</v>
      </c>
      <c r="AY510" s="1">
        <v>7.53</v>
      </c>
      <c r="AZ510" s="1">
        <v>2.1160000000000001</v>
      </c>
      <c r="BA510" s="1">
        <v>15.111000000000001</v>
      </c>
      <c r="BB510" s="1">
        <v>0.92030000000000001</v>
      </c>
      <c r="BC510" s="1" t="s">
        <v>20</v>
      </c>
      <c r="BD510" s="1">
        <v>7.24</v>
      </c>
      <c r="BE510" s="1">
        <v>7.71</v>
      </c>
      <c r="BF510" s="1">
        <v>1.91</v>
      </c>
      <c r="BG510" s="1">
        <v>13.645</v>
      </c>
      <c r="BH510" s="1">
        <v>0.91379999999999995</v>
      </c>
      <c r="BI510" s="1" t="s">
        <v>19</v>
      </c>
      <c r="BJ510" s="1">
        <v>7.14</v>
      </c>
      <c r="BK510" s="1">
        <v>7.59</v>
      </c>
      <c r="BL510" s="1">
        <v>2.109</v>
      </c>
      <c r="BM510" s="1">
        <v>15.061999999999999</v>
      </c>
      <c r="BN510" s="1">
        <v>0.88500000000000001</v>
      </c>
      <c r="BO510" s="1" t="s">
        <v>19</v>
      </c>
      <c r="BP510" s="1">
        <v>7.23</v>
      </c>
      <c r="BQ510" s="1">
        <v>7.56</v>
      </c>
      <c r="BR510" s="1">
        <v>1.867</v>
      </c>
      <c r="BS510" s="1">
        <v>13.337999999999999</v>
      </c>
      <c r="BT510" s="1">
        <v>0.89580000000000004</v>
      </c>
      <c r="BU510" s="1" t="s">
        <v>20</v>
      </c>
      <c r="BV510" s="1">
        <v>7.23</v>
      </c>
      <c r="BW510" s="1">
        <v>7.7</v>
      </c>
      <c r="BX510" s="1">
        <v>1.758</v>
      </c>
      <c r="BY510" s="1">
        <v>12.558999999999999</v>
      </c>
      <c r="BZ510" s="1">
        <v>0.90769999999999995</v>
      </c>
      <c r="CA510" s="1" t="s">
        <v>19</v>
      </c>
      <c r="CB510" s="1">
        <v>7.21</v>
      </c>
      <c r="CC510" s="1">
        <v>7.54</v>
      </c>
      <c r="CD510" s="1">
        <v>3.3439999999999999</v>
      </c>
      <c r="CE510" s="1">
        <v>23.885999999999999</v>
      </c>
      <c r="CF510" s="1">
        <v>0.86650000000000005</v>
      </c>
      <c r="CG510" s="1" t="s">
        <v>19</v>
      </c>
      <c r="CH510" s="1">
        <v>7.18</v>
      </c>
      <c r="CI510" s="1">
        <v>7.59</v>
      </c>
      <c r="CJ510" s="1">
        <v>3.0870000000000002</v>
      </c>
      <c r="CK510" s="1">
        <v>22.05</v>
      </c>
      <c r="CL510" s="1">
        <v>0.93330000000000002</v>
      </c>
      <c r="CM510" s="1" t="s">
        <v>20</v>
      </c>
      <c r="CN510" s="1">
        <v>7.12</v>
      </c>
      <c r="CO510" s="1">
        <v>7.55</v>
      </c>
      <c r="CP510" s="1">
        <v>3.2559999999999998</v>
      </c>
      <c r="CQ510" s="1">
        <v>23.259</v>
      </c>
      <c r="CR510" s="1">
        <v>0.91020000000000001</v>
      </c>
      <c r="CS510" s="1" t="s">
        <v>19</v>
      </c>
    </row>
    <row r="511" spans="1:97" ht="15.75" customHeight="1" x14ac:dyDescent="0.25">
      <c r="A511" s="1" t="s">
        <v>143</v>
      </c>
      <c r="B511" s="1">
        <v>6</v>
      </c>
      <c r="C511" s="1">
        <v>26</v>
      </c>
      <c r="D511" s="1" t="s">
        <v>82</v>
      </c>
      <c r="E511" s="1">
        <v>8.6199999999999992</v>
      </c>
      <c r="F511" s="1">
        <v>5</v>
      </c>
      <c r="G511" s="1">
        <v>18</v>
      </c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>
        <v>8.59</v>
      </c>
      <c r="AA511" s="1">
        <v>9.1199999999999992</v>
      </c>
      <c r="AB511" s="1">
        <v>0.77800000000000002</v>
      </c>
      <c r="AC511" s="1">
        <v>4.3220000000000001</v>
      </c>
      <c r="AD511" s="1">
        <v>0.86680000000000001</v>
      </c>
      <c r="AE511" s="1" t="s">
        <v>20</v>
      </c>
      <c r="AF511" s="1">
        <v>8.59</v>
      </c>
      <c r="AG511" s="1">
        <v>9.11</v>
      </c>
      <c r="AH511" s="1">
        <v>1.37</v>
      </c>
      <c r="AI511" s="1">
        <v>7.6109999999999998</v>
      </c>
      <c r="AJ511" s="1">
        <v>0.89829999999999999</v>
      </c>
      <c r="AK511" s="1" t="s">
        <v>20</v>
      </c>
      <c r="AL511" s="1">
        <v>8.59</v>
      </c>
      <c r="AM511" s="1">
        <v>9.1199999999999992</v>
      </c>
      <c r="AN511" s="1">
        <v>0.97799999999999998</v>
      </c>
      <c r="AO511" s="1">
        <v>5.4349999999999996</v>
      </c>
      <c r="AP511" s="1">
        <v>0.90259999999999996</v>
      </c>
      <c r="AQ511" s="1" t="s">
        <v>20</v>
      </c>
      <c r="AR511" s="1">
        <v>8.59</v>
      </c>
      <c r="AS511" s="1">
        <v>9.1199999999999992</v>
      </c>
      <c r="AT511" s="1">
        <v>2.0750000000000002</v>
      </c>
      <c r="AU511" s="1">
        <v>11.525</v>
      </c>
      <c r="AV511" s="1">
        <v>0.92979999999999996</v>
      </c>
      <c r="AW511" s="1" t="s">
        <v>20</v>
      </c>
      <c r="AX511" s="1">
        <v>8.58</v>
      </c>
      <c r="AY511" s="1">
        <v>9.11</v>
      </c>
      <c r="AZ511" s="1">
        <v>2.68</v>
      </c>
      <c r="BA511" s="1">
        <v>14.887</v>
      </c>
      <c r="BB511" s="1">
        <v>0.95299999999999996</v>
      </c>
      <c r="BC511" s="1" t="s">
        <v>20</v>
      </c>
      <c r="BD511" s="1">
        <v>8.59</v>
      </c>
      <c r="BE511" s="1">
        <v>9.1199999999999992</v>
      </c>
      <c r="BF511" s="1">
        <v>2.496</v>
      </c>
      <c r="BG511" s="1">
        <v>13.869</v>
      </c>
      <c r="BH511" s="1">
        <v>0.95079999999999998</v>
      </c>
      <c r="BI511" s="1" t="s">
        <v>20</v>
      </c>
      <c r="BJ511" s="1">
        <v>8.58</v>
      </c>
      <c r="BK511" s="1">
        <v>9.11</v>
      </c>
      <c r="BL511" s="1">
        <v>2.6920000000000002</v>
      </c>
      <c r="BM511" s="1">
        <v>14.955</v>
      </c>
      <c r="BN511" s="1">
        <v>0.93020000000000003</v>
      </c>
      <c r="BO511" s="1" t="s">
        <v>20</v>
      </c>
      <c r="BP511" s="1">
        <v>8.59</v>
      </c>
      <c r="BQ511" s="1">
        <v>9.11</v>
      </c>
      <c r="BR511" s="1">
        <v>2.48</v>
      </c>
      <c r="BS511" s="1">
        <v>13.779</v>
      </c>
      <c r="BT511" s="1">
        <v>0.92469999999999997</v>
      </c>
      <c r="BU511" s="1" t="s">
        <v>20</v>
      </c>
      <c r="BV511" s="1">
        <v>8.59</v>
      </c>
      <c r="BW511" s="1">
        <v>9.1199999999999992</v>
      </c>
      <c r="BX511" s="1">
        <v>2.355</v>
      </c>
      <c r="BY511" s="1">
        <v>13.086</v>
      </c>
      <c r="BZ511" s="1">
        <v>0.9234</v>
      </c>
      <c r="CA511" s="1" t="s">
        <v>20</v>
      </c>
      <c r="CB511" s="1">
        <v>8.59</v>
      </c>
      <c r="CC511" s="1">
        <v>9.1199999999999992</v>
      </c>
      <c r="CD511" s="1">
        <v>4.0380000000000003</v>
      </c>
      <c r="CE511" s="1">
        <v>22.433</v>
      </c>
      <c r="CF511" s="1">
        <v>0.94130000000000003</v>
      </c>
      <c r="CG511" s="1" t="s">
        <v>20</v>
      </c>
      <c r="CH511" s="1">
        <v>8.59</v>
      </c>
      <c r="CI511" s="1">
        <v>9.11</v>
      </c>
      <c r="CJ511" s="1">
        <v>3.7029999999999998</v>
      </c>
      <c r="CK511" s="1">
        <v>20.573</v>
      </c>
      <c r="CL511" s="1">
        <v>0.95789999999999997</v>
      </c>
      <c r="CM511" s="1" t="s">
        <v>20</v>
      </c>
      <c r="CN511" s="1">
        <v>8.59</v>
      </c>
      <c r="CO511" s="1">
        <v>9.1199999999999992</v>
      </c>
      <c r="CP511" s="1">
        <v>3.9609999999999999</v>
      </c>
      <c r="CQ511" s="1">
        <v>22.007999999999999</v>
      </c>
      <c r="CR511" s="1">
        <v>0.93769999999999998</v>
      </c>
      <c r="CS511" s="1" t="s">
        <v>20</v>
      </c>
    </row>
    <row r="512" spans="1:97" ht="15.75" customHeight="1" x14ac:dyDescent="0.25">
      <c r="A512" s="1" t="s">
        <v>143</v>
      </c>
      <c r="B512" s="1">
        <v>18</v>
      </c>
      <c r="C512" s="1">
        <v>25</v>
      </c>
      <c r="D512" s="1" t="s">
        <v>83</v>
      </c>
      <c r="E512" s="1">
        <v>7.49</v>
      </c>
      <c r="F512" s="1">
        <v>2</v>
      </c>
      <c r="G512" s="1">
        <v>5</v>
      </c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>
        <v>7.56</v>
      </c>
      <c r="AA512" s="1">
        <v>7.8</v>
      </c>
      <c r="AB512" s="1">
        <v>0.42799999999999999</v>
      </c>
      <c r="AC512" s="1">
        <v>8.5570000000000004</v>
      </c>
      <c r="AD512" s="1">
        <v>0.875</v>
      </c>
      <c r="AE512" s="1" t="s">
        <v>19</v>
      </c>
      <c r="AF512" s="1">
        <v>7.51</v>
      </c>
      <c r="AG512" s="1">
        <v>7.8</v>
      </c>
      <c r="AH512" s="1">
        <v>0.41299999999999998</v>
      </c>
      <c r="AI512" s="1">
        <v>8.2530000000000001</v>
      </c>
      <c r="AJ512" s="1">
        <v>0.84860000000000002</v>
      </c>
      <c r="AK512" s="1" t="s">
        <v>19</v>
      </c>
      <c r="AL512" s="1">
        <v>7.5</v>
      </c>
      <c r="AM512" s="1">
        <v>7.74</v>
      </c>
      <c r="AN512" s="1">
        <v>0.35299999999999998</v>
      </c>
      <c r="AO512" s="1">
        <v>7.0650000000000004</v>
      </c>
      <c r="AP512" s="1">
        <v>0.88119999999999998</v>
      </c>
      <c r="AQ512" s="1" t="s">
        <v>19</v>
      </c>
      <c r="AR512" s="1">
        <v>7.53</v>
      </c>
      <c r="AS512" s="1">
        <v>7.75</v>
      </c>
      <c r="AT512" s="1">
        <v>0.81499999999999995</v>
      </c>
      <c r="AU512" s="1">
        <v>16.302</v>
      </c>
      <c r="AV512" s="1">
        <v>0.84530000000000005</v>
      </c>
      <c r="AW512" s="1" t="s">
        <v>19</v>
      </c>
      <c r="AX512" s="1">
        <v>7.65</v>
      </c>
      <c r="AY512" s="1">
        <v>7.89</v>
      </c>
      <c r="AZ512" s="1">
        <v>0.88500000000000001</v>
      </c>
      <c r="BA512" s="1">
        <v>17.702000000000002</v>
      </c>
      <c r="BB512" s="1">
        <v>0.79330000000000001</v>
      </c>
      <c r="BC512" s="1" t="s">
        <v>19</v>
      </c>
      <c r="BD512" s="1">
        <v>7.49</v>
      </c>
      <c r="BE512" s="1">
        <v>7.76</v>
      </c>
      <c r="BF512" s="1">
        <v>0.91400000000000003</v>
      </c>
      <c r="BG512" s="1">
        <v>18.28</v>
      </c>
      <c r="BH512" s="1">
        <v>0.85980000000000001</v>
      </c>
      <c r="BI512" s="1" t="s">
        <v>19</v>
      </c>
      <c r="BJ512" s="1">
        <v>7.7</v>
      </c>
      <c r="BK512" s="1">
        <v>7.87</v>
      </c>
      <c r="BL512" s="1">
        <v>0.96399999999999997</v>
      </c>
      <c r="BM512" s="1">
        <v>19.282</v>
      </c>
      <c r="BN512" s="1">
        <v>0.68269999999999997</v>
      </c>
      <c r="BO512" s="1" t="s">
        <v>19</v>
      </c>
      <c r="BP512" s="1">
        <v>7.55</v>
      </c>
      <c r="BQ512" s="1">
        <v>7.76</v>
      </c>
      <c r="BR512" s="1">
        <v>0.97699999999999998</v>
      </c>
      <c r="BS512" s="1">
        <v>19.530999999999999</v>
      </c>
      <c r="BT512" s="1">
        <v>0.82189999999999996</v>
      </c>
      <c r="BU512" s="1" t="s">
        <v>19</v>
      </c>
      <c r="BV512" s="1">
        <v>7.48</v>
      </c>
      <c r="BW512" s="1">
        <v>7.76</v>
      </c>
      <c r="BX512" s="1">
        <v>0.92400000000000004</v>
      </c>
      <c r="BY512" s="1">
        <v>18.481000000000002</v>
      </c>
      <c r="BZ512" s="1">
        <v>0.89400000000000002</v>
      </c>
      <c r="CA512" s="1" t="s">
        <v>19</v>
      </c>
      <c r="CB512" s="1">
        <v>7.54</v>
      </c>
      <c r="CC512" s="1">
        <v>7.76</v>
      </c>
      <c r="CD512" s="1">
        <v>1.3580000000000001</v>
      </c>
      <c r="CE512" s="1">
        <v>27.155000000000001</v>
      </c>
      <c r="CF512" s="1">
        <v>0.84519999999999995</v>
      </c>
      <c r="CG512" s="1" t="s">
        <v>19</v>
      </c>
      <c r="CH512" s="1">
        <v>7.51</v>
      </c>
      <c r="CI512" s="1">
        <v>7.77</v>
      </c>
      <c r="CJ512" s="1">
        <v>1.2270000000000001</v>
      </c>
      <c r="CK512" s="1">
        <v>24.542999999999999</v>
      </c>
      <c r="CL512" s="1">
        <v>0.86370000000000002</v>
      </c>
      <c r="CM512" s="1" t="s">
        <v>19</v>
      </c>
      <c r="CN512" s="1">
        <v>7.47</v>
      </c>
      <c r="CO512" s="1">
        <v>7.75</v>
      </c>
      <c r="CP512" s="1">
        <v>1.3560000000000001</v>
      </c>
      <c r="CQ512" s="1">
        <v>27.113</v>
      </c>
      <c r="CR512" s="1">
        <v>0.86880000000000002</v>
      </c>
      <c r="CS512" s="1" t="s">
        <v>19</v>
      </c>
    </row>
    <row r="513" spans="1:97" ht="15.75" customHeight="1" x14ac:dyDescent="0.25">
      <c r="A513" s="1" t="s">
        <v>143</v>
      </c>
      <c r="B513" s="1">
        <v>18</v>
      </c>
      <c r="C513" s="1">
        <v>26</v>
      </c>
      <c r="D513" s="1" t="s">
        <v>189</v>
      </c>
      <c r="E513" s="1">
        <v>8.0399999999999991</v>
      </c>
      <c r="F513" s="1">
        <v>4</v>
      </c>
      <c r="G513" s="1">
        <v>6</v>
      </c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>
        <v>8.25</v>
      </c>
      <c r="AA513" s="1">
        <v>8.43</v>
      </c>
      <c r="AB513" s="1">
        <v>0.42899999999999999</v>
      </c>
      <c r="AC513" s="1">
        <v>7.15</v>
      </c>
      <c r="AD513" s="1">
        <v>0.73450000000000004</v>
      </c>
      <c r="AE513" s="1" t="s">
        <v>19</v>
      </c>
      <c r="AF513" s="1">
        <v>8.1199999999999992</v>
      </c>
      <c r="AG513" s="1">
        <v>8.19</v>
      </c>
      <c r="AH513" s="1">
        <v>0.78</v>
      </c>
      <c r="AI513" s="1">
        <v>13.005000000000001</v>
      </c>
      <c r="AJ513" s="1">
        <v>0.69069999999999998</v>
      </c>
      <c r="AK513" s="1" t="s">
        <v>19</v>
      </c>
      <c r="AL513" s="1">
        <v>8.25</v>
      </c>
      <c r="AM513" s="1">
        <v>8.43</v>
      </c>
      <c r="AN513" s="1">
        <v>0.53200000000000003</v>
      </c>
      <c r="AO513" s="1">
        <v>8.8629999999999995</v>
      </c>
      <c r="AP513" s="1">
        <v>0.73409999999999997</v>
      </c>
      <c r="AQ513" s="1" t="s">
        <v>19</v>
      </c>
      <c r="AR513" s="1">
        <v>8.25</v>
      </c>
      <c r="AS513" s="1">
        <v>8.43</v>
      </c>
      <c r="AT513" s="1">
        <v>1.2669999999999999</v>
      </c>
      <c r="AU513" s="1">
        <v>21.114000000000001</v>
      </c>
      <c r="AV513" s="1">
        <v>0.75290000000000001</v>
      </c>
      <c r="AW513" s="1" t="s">
        <v>19</v>
      </c>
      <c r="AX513" s="1">
        <v>8.2799999999999994</v>
      </c>
      <c r="AY513" s="1">
        <v>8.35</v>
      </c>
      <c r="AZ513" s="1">
        <v>1.546</v>
      </c>
      <c r="BA513" s="1">
        <v>25.768999999999998</v>
      </c>
      <c r="BB513" s="1">
        <v>0.73829999999999996</v>
      </c>
      <c r="BC513" s="1" t="s">
        <v>19</v>
      </c>
      <c r="BD513" s="1">
        <v>8.25</v>
      </c>
      <c r="BE513" s="1">
        <v>8.44</v>
      </c>
      <c r="BF513" s="1">
        <v>1.375</v>
      </c>
      <c r="BG513" s="1">
        <v>22.917000000000002</v>
      </c>
      <c r="BH513" s="1">
        <v>0.76680000000000004</v>
      </c>
      <c r="BI513" s="1" t="s">
        <v>19</v>
      </c>
      <c r="BJ513" s="1">
        <v>8.25</v>
      </c>
      <c r="BK513" s="1">
        <v>8.33</v>
      </c>
      <c r="BL513" s="1">
        <v>1.5229999999999999</v>
      </c>
      <c r="BM513" s="1">
        <v>25.390999999999998</v>
      </c>
      <c r="BN513" s="1">
        <v>0.72719999999999996</v>
      </c>
      <c r="BO513" s="1" t="s">
        <v>19</v>
      </c>
      <c r="BP513" s="1">
        <v>8.25</v>
      </c>
      <c r="BQ513" s="1">
        <v>8.43</v>
      </c>
      <c r="BR513" s="1">
        <v>1.67</v>
      </c>
      <c r="BS513" s="1">
        <v>27.824999999999999</v>
      </c>
      <c r="BT513" s="1">
        <v>0.67479999999999996</v>
      </c>
      <c r="BU513" s="1" t="s">
        <v>19</v>
      </c>
      <c r="BV513" s="1">
        <v>8.25</v>
      </c>
      <c r="BW513" s="1">
        <v>8.43</v>
      </c>
      <c r="BX513" s="1">
        <v>1.3859999999999999</v>
      </c>
      <c r="BY513" s="1">
        <v>23.094999999999999</v>
      </c>
      <c r="BZ513" s="1">
        <v>0.71619999999999995</v>
      </c>
      <c r="CA513" s="1" t="s">
        <v>19</v>
      </c>
      <c r="CB513" s="1">
        <v>8.25</v>
      </c>
      <c r="CC513" s="1">
        <v>8.43</v>
      </c>
      <c r="CD513" s="1">
        <v>1.8420000000000001</v>
      </c>
      <c r="CE513" s="1">
        <v>30.704000000000001</v>
      </c>
      <c r="CF513" s="1">
        <v>0.71699999999999997</v>
      </c>
      <c r="CG513" s="1" t="s">
        <v>19</v>
      </c>
      <c r="CH513" s="1">
        <v>8.25</v>
      </c>
      <c r="CI513" s="1">
        <v>8.43</v>
      </c>
      <c r="CJ513" s="1">
        <v>1.881</v>
      </c>
      <c r="CK513" s="1">
        <v>31.344000000000001</v>
      </c>
      <c r="CL513" s="1">
        <v>0.67430000000000001</v>
      </c>
      <c r="CM513" s="1" t="s">
        <v>19</v>
      </c>
      <c r="CN513" s="1">
        <v>8.25</v>
      </c>
      <c r="CO513" s="1">
        <v>8.44</v>
      </c>
      <c r="CP513" s="1">
        <v>2.2629999999999999</v>
      </c>
      <c r="CQ513" s="1">
        <v>37.709000000000003</v>
      </c>
      <c r="CR513" s="1">
        <v>0.59560000000000002</v>
      </c>
      <c r="CS513" s="1" t="s">
        <v>19</v>
      </c>
    </row>
    <row r="514" spans="1:97" ht="15.75" customHeight="1" x14ac:dyDescent="0.25">
      <c r="A514" s="1" t="s">
        <v>143</v>
      </c>
      <c r="B514" s="1">
        <v>19</v>
      </c>
      <c r="C514" s="1">
        <v>26</v>
      </c>
      <c r="D514" s="1" t="s">
        <v>84</v>
      </c>
      <c r="E514" s="1">
        <v>7.33</v>
      </c>
      <c r="F514" s="1">
        <v>2</v>
      </c>
      <c r="G514" s="1">
        <v>5</v>
      </c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>
        <v>7.54</v>
      </c>
      <c r="AA514" s="1">
        <v>7.79</v>
      </c>
      <c r="AB514" s="1">
        <v>0.42799999999999999</v>
      </c>
      <c r="AC514" s="1">
        <v>8.57</v>
      </c>
      <c r="AD514" s="1">
        <v>0.86250000000000004</v>
      </c>
      <c r="AE514" s="1" t="s">
        <v>19</v>
      </c>
      <c r="AF514" s="1">
        <v>7.56</v>
      </c>
      <c r="AG514" s="1">
        <v>7.79</v>
      </c>
      <c r="AH514" s="1">
        <v>0.42599999999999999</v>
      </c>
      <c r="AI514" s="1">
        <v>8.5289999999999999</v>
      </c>
      <c r="AJ514" s="1">
        <v>0.85189999999999999</v>
      </c>
      <c r="AK514" s="1" t="s">
        <v>19</v>
      </c>
      <c r="AL514" s="1">
        <v>7.51</v>
      </c>
      <c r="AM514" s="1">
        <v>7.76</v>
      </c>
      <c r="AN514" s="1">
        <v>0.41499999999999998</v>
      </c>
      <c r="AO514" s="1">
        <v>8.3070000000000004</v>
      </c>
      <c r="AP514" s="1">
        <v>0.88390000000000002</v>
      </c>
      <c r="AQ514" s="1" t="s">
        <v>19</v>
      </c>
      <c r="AR514" s="1">
        <v>7.55</v>
      </c>
      <c r="AS514" s="1">
        <v>7.77</v>
      </c>
      <c r="AT514" s="1">
        <v>0.92200000000000004</v>
      </c>
      <c r="AU514" s="1">
        <v>18.449000000000002</v>
      </c>
      <c r="AV514" s="1">
        <v>0.83940000000000003</v>
      </c>
      <c r="AW514" s="1" t="s">
        <v>19</v>
      </c>
      <c r="AX514" s="1">
        <v>7.54</v>
      </c>
      <c r="AY514" s="1">
        <v>7.73</v>
      </c>
      <c r="AZ514" s="1">
        <v>0.92100000000000004</v>
      </c>
      <c r="BA514" s="1">
        <v>18.423999999999999</v>
      </c>
      <c r="BB514" s="1">
        <v>0.85529999999999995</v>
      </c>
      <c r="BC514" s="1" t="s">
        <v>19</v>
      </c>
      <c r="BD514" s="1">
        <v>7.52</v>
      </c>
      <c r="BE514" s="1">
        <v>7.76</v>
      </c>
      <c r="BF514" s="1">
        <v>0.89</v>
      </c>
      <c r="BG514" s="1">
        <v>17.800999999999998</v>
      </c>
      <c r="BH514" s="1">
        <v>0.86280000000000001</v>
      </c>
      <c r="BI514" s="1" t="s">
        <v>19</v>
      </c>
      <c r="BJ514" s="1">
        <v>7.52</v>
      </c>
      <c r="BK514" s="1">
        <v>7.72</v>
      </c>
      <c r="BL514" s="1">
        <v>1.127</v>
      </c>
      <c r="BM514" s="1">
        <v>22.533999999999999</v>
      </c>
      <c r="BN514" s="1">
        <v>0.80830000000000002</v>
      </c>
      <c r="BO514" s="1" t="s">
        <v>19</v>
      </c>
      <c r="BP514" s="1">
        <v>7.58</v>
      </c>
      <c r="BQ514" s="1">
        <v>7.75</v>
      </c>
      <c r="BR514" s="1">
        <v>0.96599999999999997</v>
      </c>
      <c r="BS514" s="1">
        <v>19.327000000000002</v>
      </c>
      <c r="BT514" s="1">
        <v>0.82850000000000001</v>
      </c>
      <c r="BU514" s="1" t="s">
        <v>19</v>
      </c>
      <c r="BV514" s="1">
        <v>7.5</v>
      </c>
      <c r="BW514" s="1">
        <v>7.75</v>
      </c>
      <c r="BX514" s="1">
        <v>0.91600000000000004</v>
      </c>
      <c r="BY514" s="1">
        <v>18.324999999999999</v>
      </c>
      <c r="BZ514" s="1">
        <v>0.89939999999999998</v>
      </c>
      <c r="CA514" s="1" t="s">
        <v>19</v>
      </c>
      <c r="CB514" s="1">
        <v>7.57</v>
      </c>
      <c r="CC514" s="1">
        <v>7.75</v>
      </c>
      <c r="CD514" s="1">
        <v>1.3740000000000001</v>
      </c>
      <c r="CE514" s="1">
        <v>27.475000000000001</v>
      </c>
      <c r="CF514" s="1">
        <v>0.8548</v>
      </c>
      <c r="CG514" s="1" t="s">
        <v>19</v>
      </c>
      <c r="CH514" s="1">
        <v>7.64</v>
      </c>
      <c r="CI514" s="1">
        <v>7.82</v>
      </c>
      <c r="CJ514" s="1">
        <v>1.258</v>
      </c>
      <c r="CK514" s="1">
        <v>25.169</v>
      </c>
      <c r="CL514" s="1">
        <v>0.82240000000000002</v>
      </c>
      <c r="CM514" s="1" t="s">
        <v>19</v>
      </c>
      <c r="CN514" s="1">
        <v>7.51</v>
      </c>
      <c r="CO514" s="1">
        <v>7.7</v>
      </c>
      <c r="CP514" s="1">
        <v>1.377</v>
      </c>
      <c r="CQ514" s="1">
        <v>27.547999999999998</v>
      </c>
      <c r="CR514" s="1">
        <v>0.87939999999999996</v>
      </c>
      <c r="CS514" s="1" t="s">
        <v>19</v>
      </c>
    </row>
    <row r="515" spans="1:97" ht="15.75" customHeight="1" x14ac:dyDescent="0.25">
      <c r="A515" s="1" t="s">
        <v>143</v>
      </c>
      <c r="B515" s="1">
        <v>19</v>
      </c>
      <c r="C515" s="1">
        <v>28</v>
      </c>
      <c r="D515" s="1" t="s">
        <v>85</v>
      </c>
      <c r="E515" s="1">
        <v>10.62</v>
      </c>
      <c r="F515" s="1">
        <v>3</v>
      </c>
      <c r="G515" s="1">
        <v>7</v>
      </c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>
        <v>10.84</v>
      </c>
      <c r="AA515" s="1">
        <v>11.13</v>
      </c>
      <c r="AB515" s="1">
        <v>0.38200000000000001</v>
      </c>
      <c r="AC515" s="1">
        <v>5.4569999999999999</v>
      </c>
      <c r="AD515" s="1">
        <v>0.80149999999999999</v>
      </c>
      <c r="AE515" s="1" t="s">
        <v>19</v>
      </c>
      <c r="AF515" s="1">
        <v>10.95</v>
      </c>
      <c r="AG515" s="1">
        <v>11.06</v>
      </c>
      <c r="AH515" s="1">
        <v>0.51200000000000001</v>
      </c>
      <c r="AI515" s="1">
        <v>7.31</v>
      </c>
      <c r="AJ515" s="1">
        <v>0.76619999999999999</v>
      </c>
      <c r="AK515" s="1" t="s">
        <v>19</v>
      </c>
      <c r="AL515" s="1">
        <v>10.99</v>
      </c>
      <c r="AM515" s="1">
        <v>11.12</v>
      </c>
      <c r="AN515" s="1">
        <v>0.68600000000000005</v>
      </c>
      <c r="AO515" s="1">
        <v>9.8070000000000004</v>
      </c>
      <c r="AP515" s="1">
        <v>0.75670000000000004</v>
      </c>
      <c r="AQ515" s="1" t="s">
        <v>19</v>
      </c>
      <c r="AR515" s="1">
        <v>10.9</v>
      </c>
      <c r="AS515" s="1">
        <v>11.03</v>
      </c>
      <c r="AT515" s="1">
        <v>0.754</v>
      </c>
      <c r="AU515" s="1">
        <v>10.776999999999999</v>
      </c>
      <c r="AV515" s="1">
        <v>0.73270000000000002</v>
      </c>
      <c r="AW515" s="1" t="s">
        <v>19</v>
      </c>
      <c r="AX515" s="1">
        <v>10.85</v>
      </c>
      <c r="AY515" s="1">
        <v>10.97</v>
      </c>
      <c r="AZ515" s="1">
        <v>0.877</v>
      </c>
      <c r="BA515" s="1">
        <v>12.532999999999999</v>
      </c>
      <c r="BB515" s="1">
        <v>0.75429999999999997</v>
      </c>
      <c r="BC515" s="1" t="s">
        <v>19</v>
      </c>
      <c r="BD515" s="1">
        <v>10.83</v>
      </c>
      <c r="BE515" s="1">
        <v>10.95</v>
      </c>
      <c r="BF515" s="1">
        <v>0.91900000000000004</v>
      </c>
      <c r="BG515" s="1">
        <v>13.127000000000001</v>
      </c>
      <c r="BH515" s="1">
        <v>0.75700000000000001</v>
      </c>
      <c r="BI515" s="1" t="s">
        <v>19</v>
      </c>
      <c r="BJ515" s="1">
        <v>10.86</v>
      </c>
      <c r="BK515" s="1">
        <v>10.97</v>
      </c>
      <c r="BL515" s="1">
        <v>1.0840000000000001</v>
      </c>
      <c r="BM515" s="1">
        <v>15.492000000000001</v>
      </c>
      <c r="BN515" s="1">
        <v>0.63700000000000001</v>
      </c>
      <c r="BO515" s="1" t="s">
        <v>19</v>
      </c>
      <c r="BP515" s="1">
        <v>10.88</v>
      </c>
      <c r="BQ515" s="1">
        <v>10.99</v>
      </c>
      <c r="BR515" s="1">
        <v>0.94199999999999995</v>
      </c>
      <c r="BS515" s="1">
        <v>13.46</v>
      </c>
      <c r="BT515" s="1">
        <v>0.67379999999999995</v>
      </c>
      <c r="BU515" s="1" t="s">
        <v>19</v>
      </c>
      <c r="BV515" s="1">
        <v>10.85</v>
      </c>
      <c r="BW515" s="1">
        <v>10.96</v>
      </c>
      <c r="BX515" s="1">
        <v>0.83299999999999996</v>
      </c>
      <c r="BY515" s="1">
        <v>11.897</v>
      </c>
      <c r="BZ515" s="1">
        <v>0.75970000000000004</v>
      </c>
      <c r="CA515" s="1" t="s">
        <v>19</v>
      </c>
      <c r="CB515" s="1">
        <v>10.9</v>
      </c>
      <c r="CC515" s="1">
        <v>10.98</v>
      </c>
      <c r="CD515" s="1">
        <v>1.1859999999999999</v>
      </c>
      <c r="CE515" s="1">
        <v>16.942</v>
      </c>
      <c r="CF515" s="1">
        <v>0.6573</v>
      </c>
      <c r="CG515" s="1" t="s">
        <v>19</v>
      </c>
      <c r="CH515" s="1">
        <v>10.84</v>
      </c>
      <c r="CI515" s="1">
        <v>10.97</v>
      </c>
      <c r="CJ515" s="1">
        <v>1.23</v>
      </c>
      <c r="CK515" s="1">
        <v>17.565999999999999</v>
      </c>
      <c r="CL515" s="1">
        <v>0.68640000000000001</v>
      </c>
      <c r="CM515" s="1" t="s">
        <v>19</v>
      </c>
      <c r="CN515" s="1">
        <v>10.8</v>
      </c>
      <c r="CO515" s="1">
        <v>10.95</v>
      </c>
      <c r="CP515" s="1">
        <v>1.2490000000000001</v>
      </c>
      <c r="CQ515" s="1">
        <v>17.849</v>
      </c>
      <c r="CR515" s="1">
        <v>0.65190000000000003</v>
      </c>
      <c r="CS515" s="1" t="s">
        <v>19</v>
      </c>
    </row>
    <row r="516" spans="1:97" ht="15.75" customHeight="1" x14ac:dyDescent="0.25">
      <c r="A516" s="1" t="s">
        <v>143</v>
      </c>
      <c r="B516" s="1">
        <v>21</v>
      </c>
      <c r="C516" s="1">
        <v>30</v>
      </c>
      <c r="D516" s="1" t="s">
        <v>86</v>
      </c>
      <c r="E516" s="1">
        <v>10.67</v>
      </c>
      <c r="F516" s="1">
        <v>3</v>
      </c>
      <c r="G516" s="1">
        <v>7</v>
      </c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>
        <v>10.85</v>
      </c>
      <c r="AA516" s="1">
        <v>11.02</v>
      </c>
      <c r="AB516" s="1">
        <v>0.42699999999999999</v>
      </c>
      <c r="AC516" s="1">
        <v>6.0960000000000001</v>
      </c>
      <c r="AD516" s="1">
        <v>0.79500000000000004</v>
      </c>
      <c r="AE516" s="1" t="s">
        <v>19</v>
      </c>
      <c r="AF516" s="1">
        <v>10.82</v>
      </c>
      <c r="AG516" s="1">
        <v>11</v>
      </c>
      <c r="AH516" s="1">
        <v>0.46800000000000003</v>
      </c>
      <c r="AI516" s="1">
        <v>6.6859999999999999</v>
      </c>
      <c r="AJ516" s="1">
        <v>0.76049999999999995</v>
      </c>
      <c r="AK516" s="1" t="s">
        <v>19</v>
      </c>
      <c r="AL516" s="1">
        <v>10.79</v>
      </c>
      <c r="AM516" s="1">
        <v>10.97</v>
      </c>
      <c r="AN516" s="1">
        <v>0.376</v>
      </c>
      <c r="AO516" s="1">
        <v>5.3760000000000003</v>
      </c>
      <c r="AP516" s="1">
        <v>0.78359999999999996</v>
      </c>
      <c r="AQ516" s="1" t="s">
        <v>19</v>
      </c>
      <c r="AR516" s="1">
        <v>10.9</v>
      </c>
      <c r="AS516" s="1">
        <v>11.06</v>
      </c>
      <c r="AT516" s="1">
        <v>0.83399999999999996</v>
      </c>
      <c r="AU516" s="1">
        <v>11.907999999999999</v>
      </c>
      <c r="AV516" s="1">
        <v>0.73799999999999999</v>
      </c>
      <c r="AW516" s="1" t="s">
        <v>19</v>
      </c>
      <c r="AX516" s="1">
        <v>10.83</v>
      </c>
      <c r="AY516" s="1">
        <v>11</v>
      </c>
      <c r="AZ516" s="1">
        <v>0.86899999999999999</v>
      </c>
      <c r="BA516" s="1">
        <v>12.419</v>
      </c>
      <c r="BB516" s="1">
        <v>0.75539999999999996</v>
      </c>
      <c r="BC516" s="1" t="s">
        <v>19</v>
      </c>
      <c r="BD516" s="1">
        <v>10.86</v>
      </c>
      <c r="BE516" s="1">
        <v>10.99</v>
      </c>
      <c r="BF516" s="1">
        <v>0.96399999999999997</v>
      </c>
      <c r="BG516" s="1">
        <v>13.772</v>
      </c>
      <c r="BH516" s="1">
        <v>0.7732</v>
      </c>
      <c r="BI516" s="1" t="s">
        <v>19</v>
      </c>
      <c r="BJ516" s="1">
        <v>10.84</v>
      </c>
      <c r="BK516" s="1">
        <v>10.95</v>
      </c>
      <c r="BL516" s="1">
        <v>1.105</v>
      </c>
      <c r="BM516" s="1">
        <v>15.779</v>
      </c>
      <c r="BN516" s="1">
        <v>0.63719999999999999</v>
      </c>
      <c r="BO516" s="1" t="s">
        <v>19</v>
      </c>
      <c r="BP516" s="1">
        <v>10.85</v>
      </c>
      <c r="BQ516" s="1">
        <v>11</v>
      </c>
      <c r="BR516" s="1">
        <v>0.98799999999999999</v>
      </c>
      <c r="BS516" s="1">
        <v>14.116</v>
      </c>
      <c r="BT516" s="1">
        <v>0.67049999999999998</v>
      </c>
      <c r="BU516" s="1" t="s">
        <v>19</v>
      </c>
      <c r="BV516" s="1">
        <v>10.82</v>
      </c>
      <c r="BW516" s="1">
        <v>10.97</v>
      </c>
      <c r="BX516" s="1">
        <v>0.82799999999999996</v>
      </c>
      <c r="BY516" s="1">
        <v>11.833</v>
      </c>
      <c r="BZ516" s="1">
        <v>0.75490000000000002</v>
      </c>
      <c r="CA516" s="1" t="s">
        <v>19</v>
      </c>
      <c r="CB516" s="1">
        <v>10.85</v>
      </c>
      <c r="CC516" s="1">
        <v>11</v>
      </c>
      <c r="CD516" s="1">
        <v>1.226</v>
      </c>
      <c r="CE516" s="1">
        <v>17.515000000000001</v>
      </c>
      <c r="CF516" s="1">
        <v>0.61599999999999999</v>
      </c>
      <c r="CG516" s="1" t="s">
        <v>19</v>
      </c>
      <c r="CH516" s="1">
        <v>10.83</v>
      </c>
      <c r="CI516" s="1">
        <v>11</v>
      </c>
      <c r="CJ516" s="1">
        <v>1.2270000000000001</v>
      </c>
      <c r="CK516" s="1">
        <v>17.523</v>
      </c>
      <c r="CL516" s="1">
        <v>0.68730000000000002</v>
      </c>
      <c r="CM516" s="1" t="s">
        <v>19</v>
      </c>
      <c r="CN516" s="1">
        <v>10.82</v>
      </c>
      <c r="CO516" s="1">
        <v>10.95</v>
      </c>
      <c r="CP516" s="1">
        <v>1.248</v>
      </c>
      <c r="CQ516" s="1">
        <v>17.827999999999999</v>
      </c>
      <c r="CR516" s="1">
        <v>0.66759999999999997</v>
      </c>
      <c r="CS516" s="1" t="s">
        <v>19</v>
      </c>
    </row>
    <row r="517" spans="1:97" ht="15.75" customHeight="1" x14ac:dyDescent="0.25">
      <c r="A517" s="1" t="s">
        <v>143</v>
      </c>
      <c r="B517" s="1">
        <v>21</v>
      </c>
      <c r="C517" s="1">
        <v>30</v>
      </c>
      <c r="D517" s="1" t="s">
        <v>86</v>
      </c>
      <c r="E517" s="1">
        <v>10.67</v>
      </c>
      <c r="F517" s="1">
        <v>4</v>
      </c>
      <c r="G517" s="1">
        <v>7</v>
      </c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>
        <v>10.87</v>
      </c>
      <c r="AA517" s="1">
        <v>11.02</v>
      </c>
      <c r="AB517" s="1">
        <v>0.36099999999999999</v>
      </c>
      <c r="AC517" s="1">
        <v>5.1609999999999996</v>
      </c>
      <c r="AD517" s="1">
        <v>0.86009999999999998</v>
      </c>
      <c r="AE517" s="1" t="s">
        <v>19</v>
      </c>
      <c r="AF517" s="1">
        <v>10.87</v>
      </c>
      <c r="AG517" s="1">
        <v>11.02</v>
      </c>
      <c r="AH517" s="1">
        <v>0.38900000000000001</v>
      </c>
      <c r="AI517" s="1">
        <v>5.5590000000000002</v>
      </c>
      <c r="AJ517" s="1">
        <v>0.88690000000000002</v>
      </c>
      <c r="AK517" s="1" t="s">
        <v>19</v>
      </c>
      <c r="AL517" s="1">
        <v>10.87</v>
      </c>
      <c r="AM517" s="1">
        <v>11.02</v>
      </c>
      <c r="AN517" s="1">
        <v>0.252</v>
      </c>
      <c r="AO517" s="1">
        <v>3.6040000000000001</v>
      </c>
      <c r="AP517" s="1">
        <v>0.86670000000000003</v>
      </c>
      <c r="AQ517" s="1" t="s">
        <v>19</v>
      </c>
      <c r="AR517" s="1">
        <v>10.9</v>
      </c>
      <c r="AS517" s="1">
        <v>11.08</v>
      </c>
      <c r="AT517" s="1">
        <v>0.746</v>
      </c>
      <c r="AU517" s="1">
        <v>10.659000000000001</v>
      </c>
      <c r="AV517" s="1">
        <v>0.86929999999999996</v>
      </c>
      <c r="AW517" s="1" t="s">
        <v>19</v>
      </c>
      <c r="AX517" s="1">
        <v>10.87</v>
      </c>
      <c r="AY517" s="1">
        <v>11.02</v>
      </c>
      <c r="AZ517" s="1">
        <v>0.83699999999999997</v>
      </c>
      <c r="BA517" s="1">
        <v>11.956</v>
      </c>
      <c r="BB517" s="1">
        <v>0.85599999999999998</v>
      </c>
      <c r="BC517" s="1" t="s">
        <v>19</v>
      </c>
      <c r="BD517" s="1">
        <v>10.87</v>
      </c>
      <c r="BE517" s="1">
        <v>11.02</v>
      </c>
      <c r="BF517" s="1">
        <v>0.82699999999999996</v>
      </c>
      <c r="BG517" s="1">
        <v>11.81</v>
      </c>
      <c r="BH517" s="1">
        <v>0.8911</v>
      </c>
      <c r="BI517" s="1" t="s">
        <v>19</v>
      </c>
      <c r="BJ517" s="1">
        <v>10.87</v>
      </c>
      <c r="BK517" s="1">
        <v>11.02</v>
      </c>
      <c r="BL517" s="1">
        <v>1</v>
      </c>
      <c r="BM517" s="1">
        <v>14.28</v>
      </c>
      <c r="BN517" s="1">
        <v>0.82889999999999997</v>
      </c>
      <c r="BO517" s="1" t="s">
        <v>19</v>
      </c>
      <c r="BP517" s="1">
        <v>10.87</v>
      </c>
      <c r="BQ517" s="1">
        <v>11.02</v>
      </c>
      <c r="BR517" s="1">
        <v>0.92800000000000005</v>
      </c>
      <c r="BS517" s="1">
        <v>13.263</v>
      </c>
      <c r="BT517" s="1">
        <v>0.84179999999999999</v>
      </c>
      <c r="BU517" s="1" t="s">
        <v>19</v>
      </c>
      <c r="BV517" s="1">
        <v>10.87</v>
      </c>
      <c r="BW517" s="1">
        <v>11.02</v>
      </c>
      <c r="BX517" s="1">
        <v>0.84399999999999997</v>
      </c>
      <c r="BY517" s="1">
        <v>12.053000000000001</v>
      </c>
      <c r="BZ517" s="1">
        <v>0.87319999999999998</v>
      </c>
      <c r="CA517" s="1" t="s">
        <v>19</v>
      </c>
      <c r="CB517" s="1">
        <v>10.87</v>
      </c>
      <c r="CC517" s="1">
        <v>11.02</v>
      </c>
      <c r="CD517" s="1">
        <v>1.2010000000000001</v>
      </c>
      <c r="CE517" s="1">
        <v>17.16</v>
      </c>
      <c r="CF517" s="1">
        <v>0.8226</v>
      </c>
      <c r="CG517" s="1" t="s">
        <v>19</v>
      </c>
      <c r="CH517" s="1">
        <v>10.87</v>
      </c>
      <c r="CI517" s="1">
        <v>11.02</v>
      </c>
      <c r="CJ517" s="1">
        <v>1.0960000000000001</v>
      </c>
      <c r="CK517" s="1">
        <v>15.659000000000001</v>
      </c>
      <c r="CL517" s="1">
        <v>0.875</v>
      </c>
      <c r="CM517" s="1" t="s">
        <v>19</v>
      </c>
      <c r="CN517" s="1">
        <v>10.87</v>
      </c>
      <c r="CO517" s="1">
        <v>11.02</v>
      </c>
      <c r="CP517" s="1">
        <v>1.2889999999999999</v>
      </c>
      <c r="CQ517" s="1">
        <v>18.417999999999999</v>
      </c>
      <c r="CR517" s="1">
        <v>0.85109999999999997</v>
      </c>
      <c r="CS517" s="1" t="s">
        <v>19</v>
      </c>
    </row>
    <row r="518" spans="1:97" ht="15.75" customHeight="1" x14ac:dyDescent="0.25">
      <c r="A518" s="1" t="s">
        <v>143</v>
      </c>
      <c r="B518" s="1">
        <v>22</v>
      </c>
      <c r="C518" s="1">
        <v>26</v>
      </c>
      <c r="D518" s="1" t="s">
        <v>87</v>
      </c>
      <c r="E518" s="1">
        <v>7.39</v>
      </c>
      <c r="F518" s="1">
        <v>2</v>
      </c>
      <c r="G518" s="1">
        <v>2</v>
      </c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>
        <v>7.59</v>
      </c>
      <c r="AA518" s="1">
        <v>7.78</v>
      </c>
      <c r="AB518" s="1">
        <v>2.1000000000000001E-2</v>
      </c>
      <c r="AC518" s="1">
        <v>1.0549999999999999</v>
      </c>
      <c r="AD518" s="1">
        <v>0.81740000000000002</v>
      </c>
      <c r="AE518" s="1" t="s">
        <v>19</v>
      </c>
      <c r="AF518" s="1">
        <v>7.58</v>
      </c>
      <c r="AG518" s="1">
        <v>7.76</v>
      </c>
      <c r="AH518" s="1">
        <v>2.3E-2</v>
      </c>
      <c r="AI518" s="1">
        <v>1.1319999999999999</v>
      </c>
      <c r="AJ518" s="1">
        <v>0.80289999999999995</v>
      </c>
      <c r="AK518" s="1" t="s">
        <v>19</v>
      </c>
      <c r="AL518" s="1">
        <v>7.54</v>
      </c>
      <c r="AM518" s="1">
        <v>7.75</v>
      </c>
      <c r="AN518" s="1">
        <v>1.7999999999999999E-2</v>
      </c>
      <c r="AO518" s="1">
        <v>0.91</v>
      </c>
      <c r="AP518" s="1">
        <v>0.83069999999999999</v>
      </c>
      <c r="AQ518" s="1" t="s">
        <v>19</v>
      </c>
      <c r="AR518" s="1">
        <v>7.56</v>
      </c>
      <c r="AS518" s="1">
        <v>7.76</v>
      </c>
      <c r="AT518" s="1">
        <v>4.7E-2</v>
      </c>
      <c r="AU518" s="1">
        <v>2.3730000000000002</v>
      </c>
      <c r="AV518" s="1">
        <v>0.80069999999999997</v>
      </c>
      <c r="AW518" s="1" t="s">
        <v>19</v>
      </c>
      <c r="AX518" s="1">
        <v>7.54</v>
      </c>
      <c r="AY518" s="1">
        <v>7.74</v>
      </c>
      <c r="AZ518" s="1">
        <v>8.5999999999999993E-2</v>
      </c>
      <c r="BA518" s="1">
        <v>4.3120000000000003</v>
      </c>
      <c r="BB518" s="1">
        <v>0.84319999999999995</v>
      </c>
      <c r="BC518" s="1" t="s">
        <v>19</v>
      </c>
      <c r="BD518" s="1">
        <v>7.52</v>
      </c>
      <c r="BE518" s="1">
        <v>7.77</v>
      </c>
      <c r="BF518" s="1">
        <v>5.5E-2</v>
      </c>
      <c r="BG518" s="1">
        <v>2.774</v>
      </c>
      <c r="BH518" s="1">
        <v>0.82779999999999998</v>
      </c>
      <c r="BI518" s="1" t="s">
        <v>19</v>
      </c>
      <c r="BJ518" s="1">
        <v>7.52</v>
      </c>
      <c r="BK518" s="1">
        <v>7.72</v>
      </c>
      <c r="BL518" s="1">
        <v>7.2999999999999995E-2</v>
      </c>
      <c r="BM518" s="1">
        <v>3.661</v>
      </c>
      <c r="BN518" s="1">
        <v>0.8165</v>
      </c>
      <c r="BO518" s="1" t="s">
        <v>19</v>
      </c>
      <c r="BP518" s="1">
        <v>7.58</v>
      </c>
      <c r="BQ518" s="1">
        <v>7.78</v>
      </c>
      <c r="BR518" s="1">
        <v>2.5000000000000001E-2</v>
      </c>
      <c r="BS518" s="1">
        <v>1.226</v>
      </c>
      <c r="BT518" s="1">
        <v>0.82379999999999998</v>
      </c>
      <c r="BU518" s="1" t="s">
        <v>19</v>
      </c>
      <c r="BV518" s="1">
        <v>7.55</v>
      </c>
      <c r="BW518" s="1">
        <v>7.75</v>
      </c>
      <c r="BX518" s="1">
        <v>8.2000000000000003E-2</v>
      </c>
      <c r="BY518" s="1">
        <v>4.09</v>
      </c>
      <c r="BZ518" s="1">
        <v>0.86460000000000004</v>
      </c>
      <c r="CA518" s="1" t="s">
        <v>19</v>
      </c>
      <c r="CB518" s="1">
        <v>7.6</v>
      </c>
      <c r="CC518" s="1">
        <v>7.71</v>
      </c>
      <c r="CD518" s="1">
        <v>0.114</v>
      </c>
      <c r="CE518" s="1">
        <v>5.6970000000000001</v>
      </c>
      <c r="CF518" s="1">
        <v>0.83250000000000002</v>
      </c>
      <c r="CG518" s="1" t="s">
        <v>19</v>
      </c>
      <c r="CH518" s="1">
        <v>7.55</v>
      </c>
      <c r="CI518" s="1">
        <v>7.76</v>
      </c>
      <c r="CJ518" s="1">
        <v>0.17699999999999999</v>
      </c>
      <c r="CK518" s="1">
        <v>8.8350000000000009</v>
      </c>
      <c r="CL518" s="1">
        <v>0.78469999999999995</v>
      </c>
      <c r="CM518" s="1" t="s">
        <v>19</v>
      </c>
      <c r="CN518" s="1">
        <v>7.51</v>
      </c>
      <c r="CO518" s="1">
        <v>7.72</v>
      </c>
      <c r="CP518" s="1">
        <v>6.7000000000000004E-2</v>
      </c>
      <c r="CQ518" s="1">
        <v>3.3380000000000001</v>
      </c>
      <c r="CR518" s="1">
        <v>0.86860000000000004</v>
      </c>
      <c r="CS518" s="1" t="s">
        <v>19</v>
      </c>
    </row>
    <row r="519" spans="1:97" ht="15.75" customHeight="1" x14ac:dyDescent="0.25">
      <c r="A519" s="1" t="s">
        <v>143</v>
      </c>
      <c r="B519" s="1">
        <v>22</v>
      </c>
      <c r="C519" s="1">
        <v>28</v>
      </c>
      <c r="D519" s="1" t="s">
        <v>88</v>
      </c>
      <c r="E519" s="1">
        <v>11.24</v>
      </c>
      <c r="F519" s="1">
        <v>3</v>
      </c>
      <c r="G519" s="1">
        <v>4</v>
      </c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>
        <v>11.46</v>
      </c>
      <c r="AA519" s="1">
        <v>11.74</v>
      </c>
      <c r="AB519" s="1">
        <v>0.06</v>
      </c>
      <c r="AC519" s="1">
        <v>1.5109999999999999</v>
      </c>
      <c r="AD519" s="1">
        <v>0.86819999999999997</v>
      </c>
      <c r="AE519" s="1" t="s">
        <v>19</v>
      </c>
      <c r="AF519" s="1">
        <v>11.43</v>
      </c>
      <c r="AG519" s="1">
        <v>11.74</v>
      </c>
      <c r="AH519" s="1">
        <v>0.109</v>
      </c>
      <c r="AI519" s="1">
        <v>2.7240000000000002</v>
      </c>
      <c r="AJ519" s="1">
        <v>0.84730000000000005</v>
      </c>
      <c r="AK519" s="1" t="s">
        <v>19</v>
      </c>
      <c r="AL519" s="1">
        <v>11.41</v>
      </c>
      <c r="AM519" s="1">
        <v>11.67</v>
      </c>
      <c r="AN519" s="1">
        <v>7.4999999999999997E-2</v>
      </c>
      <c r="AO519" s="1">
        <v>1.8759999999999999</v>
      </c>
      <c r="AP519" s="1">
        <v>0.87380000000000002</v>
      </c>
      <c r="AQ519" s="1" t="s">
        <v>19</v>
      </c>
      <c r="AR519" s="1">
        <v>11.46</v>
      </c>
      <c r="AS519" s="1">
        <v>11.7</v>
      </c>
      <c r="AT519" s="1">
        <v>0.124</v>
      </c>
      <c r="AU519" s="1">
        <v>3.1120000000000001</v>
      </c>
      <c r="AV519" s="1">
        <v>0.83460000000000001</v>
      </c>
      <c r="AW519" s="1" t="s">
        <v>19</v>
      </c>
      <c r="AX519" s="1">
        <v>11.39</v>
      </c>
      <c r="AY519" s="1">
        <v>11.72</v>
      </c>
      <c r="AZ519" s="1">
        <v>0.114</v>
      </c>
      <c r="BA519" s="1">
        <v>2.8479999999999999</v>
      </c>
      <c r="BB519" s="1">
        <v>0.84319999999999995</v>
      </c>
      <c r="BC519" s="1" t="s">
        <v>19</v>
      </c>
      <c r="BD519" s="1">
        <v>11.42</v>
      </c>
      <c r="BE519" s="1">
        <v>11.66</v>
      </c>
      <c r="BF519" s="1">
        <v>5.0999999999999997E-2</v>
      </c>
      <c r="BG519" s="1">
        <v>1.27</v>
      </c>
      <c r="BH519" s="1">
        <v>0.87609999999999999</v>
      </c>
      <c r="BI519" s="1" t="s">
        <v>19</v>
      </c>
      <c r="BJ519" s="1">
        <v>11.43</v>
      </c>
      <c r="BK519" s="1">
        <v>11.69</v>
      </c>
      <c r="BL519" s="1">
        <v>8.3000000000000004E-2</v>
      </c>
      <c r="BM519" s="1">
        <v>2.0830000000000002</v>
      </c>
      <c r="BN519" s="1">
        <v>0.82569999999999999</v>
      </c>
      <c r="BO519" s="1" t="s">
        <v>19</v>
      </c>
      <c r="BP519" s="1">
        <v>11.48</v>
      </c>
      <c r="BQ519" s="1">
        <v>11.71</v>
      </c>
      <c r="BR519" s="1">
        <v>0.124</v>
      </c>
      <c r="BS519" s="1">
        <v>3.1059999999999999</v>
      </c>
      <c r="BT519" s="1">
        <v>0.83599999999999997</v>
      </c>
      <c r="BU519" s="1" t="s">
        <v>19</v>
      </c>
      <c r="BV519" s="1">
        <v>11.42</v>
      </c>
      <c r="BW519" s="1">
        <v>11.62</v>
      </c>
      <c r="BX519" s="1">
        <v>7.6999999999999999E-2</v>
      </c>
      <c r="BY519" s="1">
        <v>1.9359999999999999</v>
      </c>
      <c r="BZ519" s="1">
        <v>0.85129999999999995</v>
      </c>
      <c r="CA519" s="1" t="s">
        <v>19</v>
      </c>
      <c r="CB519" s="1">
        <v>11.49</v>
      </c>
      <c r="CC519" s="1">
        <v>11.77</v>
      </c>
      <c r="CD519" s="1">
        <v>9.4E-2</v>
      </c>
      <c r="CE519" s="1">
        <v>2.359</v>
      </c>
      <c r="CF519" s="1">
        <v>0.83260000000000001</v>
      </c>
      <c r="CG519" s="1" t="s">
        <v>19</v>
      </c>
      <c r="CH519" s="1">
        <v>11.4</v>
      </c>
      <c r="CI519" s="1">
        <v>11.67</v>
      </c>
      <c r="CJ519" s="1">
        <v>0.161</v>
      </c>
      <c r="CK519" s="1">
        <v>4.032</v>
      </c>
      <c r="CL519" s="1">
        <v>0.83799999999999997</v>
      </c>
      <c r="CM519" s="1" t="s">
        <v>19</v>
      </c>
      <c r="CN519" s="1">
        <v>11.39</v>
      </c>
      <c r="CO519" s="1">
        <v>11.61</v>
      </c>
      <c r="CP519" s="1">
        <v>0.109</v>
      </c>
      <c r="CQ519" s="1">
        <v>2.726</v>
      </c>
      <c r="CR519" s="1">
        <v>0.85399999999999998</v>
      </c>
      <c r="CS519" s="1" t="s">
        <v>19</v>
      </c>
    </row>
    <row r="520" spans="1:97" ht="15.75" customHeight="1" x14ac:dyDescent="0.25">
      <c r="A520" s="1" t="s">
        <v>143</v>
      </c>
      <c r="B520" s="1">
        <v>27</v>
      </c>
      <c r="C520" s="1">
        <v>35</v>
      </c>
      <c r="D520" s="1" t="s">
        <v>21</v>
      </c>
      <c r="E520" s="1">
        <v>10.88</v>
      </c>
      <c r="F520" s="1">
        <v>1</v>
      </c>
      <c r="G520" s="1">
        <v>7</v>
      </c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>
        <v>10.98</v>
      </c>
      <c r="AA520" s="1">
        <v>11.28</v>
      </c>
      <c r="AB520" s="1">
        <v>8.6999999999999994E-2</v>
      </c>
      <c r="AC520" s="1">
        <v>1.248</v>
      </c>
      <c r="AD520" s="1">
        <v>0.93589999999999995</v>
      </c>
      <c r="AE520" s="1" t="s">
        <v>20</v>
      </c>
      <c r="AF520" s="1">
        <v>11</v>
      </c>
      <c r="AG520" s="1">
        <v>11.27</v>
      </c>
      <c r="AH520" s="1">
        <v>0.156</v>
      </c>
      <c r="AI520" s="1">
        <v>2.2349999999999999</v>
      </c>
      <c r="AJ520" s="1">
        <v>0.90129999999999999</v>
      </c>
      <c r="AK520" s="1" t="s">
        <v>20</v>
      </c>
      <c r="AL520" s="1">
        <v>10.94</v>
      </c>
      <c r="AM520" s="1">
        <v>11.22</v>
      </c>
      <c r="AN520" s="1">
        <v>0.105</v>
      </c>
      <c r="AO520" s="1">
        <v>1.506</v>
      </c>
      <c r="AP520" s="1">
        <v>0.93430000000000002</v>
      </c>
      <c r="AQ520" s="1" t="s">
        <v>20</v>
      </c>
      <c r="AR520" s="1">
        <v>11.02</v>
      </c>
      <c r="AS520" s="1">
        <v>11.28</v>
      </c>
      <c r="AT520" s="1">
        <v>0.25900000000000001</v>
      </c>
      <c r="AU520" s="1">
        <v>3.7010000000000001</v>
      </c>
      <c r="AV520" s="1">
        <v>0.93910000000000005</v>
      </c>
      <c r="AW520" s="1" t="s">
        <v>20</v>
      </c>
      <c r="AX520" s="1">
        <v>10.97</v>
      </c>
      <c r="AY520" s="1">
        <v>11.21</v>
      </c>
      <c r="AZ520" s="1">
        <v>0.29199999999999998</v>
      </c>
      <c r="BA520" s="1">
        <v>4.17</v>
      </c>
      <c r="BB520" s="1">
        <v>0.93859999999999999</v>
      </c>
      <c r="BC520" s="1" t="s">
        <v>20</v>
      </c>
      <c r="BD520" s="1">
        <v>10.95</v>
      </c>
      <c r="BE520" s="1">
        <v>11.21</v>
      </c>
      <c r="BF520" s="1">
        <v>0.312</v>
      </c>
      <c r="BG520" s="1">
        <v>4.4550000000000001</v>
      </c>
      <c r="BH520" s="1">
        <v>0.93640000000000001</v>
      </c>
      <c r="BI520" s="1" t="s">
        <v>20</v>
      </c>
      <c r="BJ520" s="1">
        <v>10.98</v>
      </c>
      <c r="BK520" s="1">
        <v>11.19</v>
      </c>
      <c r="BL520" s="1">
        <v>0.51500000000000001</v>
      </c>
      <c r="BM520" s="1">
        <v>7.3609999999999998</v>
      </c>
      <c r="BN520" s="1">
        <v>0.91930000000000001</v>
      </c>
      <c r="BO520" s="1" t="s">
        <v>19</v>
      </c>
      <c r="BP520" s="1">
        <v>11</v>
      </c>
      <c r="BQ520" s="1">
        <v>11.21</v>
      </c>
      <c r="BR520" s="1">
        <v>0.49399999999999999</v>
      </c>
      <c r="BS520" s="1">
        <v>7.0519999999999996</v>
      </c>
      <c r="BT520" s="1">
        <v>0.92200000000000004</v>
      </c>
      <c r="BU520" s="1" t="s">
        <v>19</v>
      </c>
      <c r="BV520" s="1">
        <v>11</v>
      </c>
      <c r="BW520" s="1">
        <v>11.19</v>
      </c>
      <c r="BX520" s="1">
        <v>0.504</v>
      </c>
      <c r="BY520" s="1">
        <v>7.2069999999999999</v>
      </c>
      <c r="BZ520" s="1">
        <v>0.93840000000000001</v>
      </c>
      <c r="CA520" s="1" t="s">
        <v>20</v>
      </c>
      <c r="CB520" s="1">
        <v>11</v>
      </c>
      <c r="CC520" s="1">
        <v>11.23</v>
      </c>
      <c r="CD520" s="1">
        <v>0.54900000000000004</v>
      </c>
      <c r="CE520" s="1">
        <v>7.8369999999999997</v>
      </c>
      <c r="CF520" s="1">
        <v>0.93430000000000002</v>
      </c>
      <c r="CG520" s="1" t="s">
        <v>20</v>
      </c>
      <c r="CH520" s="1">
        <v>10.97</v>
      </c>
      <c r="CI520" s="1">
        <v>11.18</v>
      </c>
      <c r="CJ520" s="1">
        <v>0.53100000000000003</v>
      </c>
      <c r="CK520" s="1">
        <v>7.5869999999999997</v>
      </c>
      <c r="CL520" s="1">
        <v>0.91830000000000001</v>
      </c>
      <c r="CM520" s="1" t="s">
        <v>20</v>
      </c>
      <c r="CN520" s="1">
        <v>10.94</v>
      </c>
      <c r="CO520" s="1">
        <v>11.18</v>
      </c>
      <c r="CP520" s="1">
        <v>0.61799999999999999</v>
      </c>
      <c r="CQ520" s="1">
        <v>8.8330000000000002</v>
      </c>
      <c r="CR520" s="1">
        <v>0.92669999999999997</v>
      </c>
      <c r="CS520" s="1" t="s">
        <v>19</v>
      </c>
    </row>
    <row r="521" spans="1:97" ht="15.75" customHeight="1" x14ac:dyDescent="0.25">
      <c r="A521" s="1" t="s">
        <v>143</v>
      </c>
      <c r="B521" s="1">
        <v>27</v>
      </c>
      <c r="C521" s="1">
        <v>35</v>
      </c>
      <c r="D521" s="1" t="s">
        <v>21</v>
      </c>
      <c r="E521" s="1">
        <v>10.88</v>
      </c>
      <c r="F521" s="1">
        <v>2</v>
      </c>
      <c r="G521" s="1">
        <v>7</v>
      </c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>
        <v>11.01</v>
      </c>
      <c r="AA521" s="1">
        <v>11.26</v>
      </c>
      <c r="AB521" s="1">
        <v>9.9000000000000005E-2</v>
      </c>
      <c r="AC521" s="1">
        <v>1.409</v>
      </c>
      <c r="AD521" s="1">
        <v>0.9194</v>
      </c>
      <c r="AE521" s="1" t="s">
        <v>20</v>
      </c>
      <c r="AF521" s="1">
        <v>11</v>
      </c>
      <c r="AG521" s="1">
        <v>11.23</v>
      </c>
      <c r="AH521" s="1">
        <v>0.111</v>
      </c>
      <c r="AI521" s="1">
        <v>1.591</v>
      </c>
      <c r="AJ521" s="1">
        <v>0.9294</v>
      </c>
      <c r="AK521" s="1" t="s">
        <v>20</v>
      </c>
      <c r="AL521" s="1">
        <v>10.91</v>
      </c>
      <c r="AM521" s="1">
        <v>11.26</v>
      </c>
      <c r="AN521" s="1">
        <v>0.1</v>
      </c>
      <c r="AO521" s="1">
        <v>1.4319999999999999</v>
      </c>
      <c r="AP521" s="1">
        <v>0.92449999999999999</v>
      </c>
      <c r="AQ521" s="1" t="s">
        <v>20</v>
      </c>
      <c r="AR521" s="1">
        <v>11.03</v>
      </c>
      <c r="AS521" s="1">
        <v>11.25</v>
      </c>
      <c r="AT521" s="1">
        <v>0.28799999999999998</v>
      </c>
      <c r="AU521" s="1">
        <v>4.1070000000000002</v>
      </c>
      <c r="AV521" s="1">
        <v>0.94110000000000005</v>
      </c>
      <c r="AW521" s="1" t="s">
        <v>20</v>
      </c>
      <c r="AX521" s="1">
        <v>10.94</v>
      </c>
      <c r="AY521" s="1">
        <v>11.25</v>
      </c>
      <c r="AZ521" s="1">
        <v>0.28399999999999997</v>
      </c>
      <c r="BA521" s="1">
        <v>4.0599999999999996</v>
      </c>
      <c r="BB521" s="1">
        <v>0.94120000000000004</v>
      </c>
      <c r="BC521" s="1" t="s">
        <v>20</v>
      </c>
      <c r="BD521" s="1">
        <v>10.97</v>
      </c>
      <c r="BE521" s="1">
        <v>11.2</v>
      </c>
      <c r="BF521" s="1">
        <v>0.28899999999999998</v>
      </c>
      <c r="BG521" s="1">
        <v>4.133</v>
      </c>
      <c r="BH521" s="1">
        <v>0.93520000000000003</v>
      </c>
      <c r="BI521" s="1" t="s">
        <v>20</v>
      </c>
      <c r="BJ521" s="1">
        <v>10.96</v>
      </c>
      <c r="BK521" s="1">
        <v>11.25</v>
      </c>
      <c r="BL521" s="1">
        <v>0.52200000000000002</v>
      </c>
      <c r="BM521" s="1">
        <v>7.4550000000000001</v>
      </c>
      <c r="BN521" s="1">
        <v>0.92520000000000002</v>
      </c>
      <c r="BO521" s="1" t="s">
        <v>20</v>
      </c>
      <c r="BP521" s="1">
        <v>10.97</v>
      </c>
      <c r="BQ521" s="1">
        <v>11.25</v>
      </c>
      <c r="BR521" s="1">
        <v>0.77900000000000003</v>
      </c>
      <c r="BS521" s="1">
        <v>11.125</v>
      </c>
      <c r="BT521" s="1">
        <v>0.89929999999999999</v>
      </c>
      <c r="BU521" s="1" t="s">
        <v>20</v>
      </c>
      <c r="BV521" s="1">
        <v>10.95</v>
      </c>
      <c r="BW521" s="1">
        <v>11.23</v>
      </c>
      <c r="BX521" s="1">
        <v>0.505</v>
      </c>
      <c r="BY521" s="1">
        <v>7.2069999999999999</v>
      </c>
      <c r="BZ521" s="1">
        <v>0.94310000000000005</v>
      </c>
      <c r="CA521" s="1" t="s">
        <v>20</v>
      </c>
      <c r="CB521" s="1">
        <v>11</v>
      </c>
      <c r="CC521" s="1">
        <v>11.27</v>
      </c>
      <c r="CD521" s="1">
        <v>0.55400000000000005</v>
      </c>
      <c r="CE521" s="1">
        <v>7.9109999999999996</v>
      </c>
      <c r="CF521" s="1">
        <v>0.94289999999999996</v>
      </c>
      <c r="CG521" s="1" t="s">
        <v>20</v>
      </c>
      <c r="CH521" s="1">
        <v>10.92</v>
      </c>
      <c r="CI521" s="1">
        <v>11.26</v>
      </c>
      <c r="CJ521" s="1">
        <v>0.55500000000000005</v>
      </c>
      <c r="CK521" s="1">
        <v>7.923</v>
      </c>
      <c r="CL521" s="1">
        <v>0.94310000000000005</v>
      </c>
      <c r="CM521" s="1" t="s">
        <v>20</v>
      </c>
      <c r="CN521" s="1">
        <v>11.11</v>
      </c>
      <c r="CO521" s="1">
        <v>11.35</v>
      </c>
      <c r="CP521" s="1">
        <v>0.57699999999999996</v>
      </c>
      <c r="CQ521" s="1">
        <v>8.2449999999999992</v>
      </c>
      <c r="CR521" s="1">
        <v>0.94089999999999996</v>
      </c>
      <c r="CS521" s="1" t="s">
        <v>20</v>
      </c>
    </row>
    <row r="522" spans="1:97" ht="15.75" customHeight="1" x14ac:dyDescent="0.25">
      <c r="A522" s="1" t="s">
        <v>143</v>
      </c>
      <c r="B522" s="1">
        <v>29</v>
      </c>
      <c r="C522" s="1">
        <v>35</v>
      </c>
      <c r="D522" s="1" t="s">
        <v>22</v>
      </c>
      <c r="E522" s="1">
        <v>7.08</v>
      </c>
      <c r="F522" s="1">
        <v>2</v>
      </c>
      <c r="G522" s="1">
        <v>5</v>
      </c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>
        <v>7.37</v>
      </c>
      <c r="AA522" s="1">
        <v>7.58</v>
      </c>
      <c r="AB522" s="1">
        <v>0.104</v>
      </c>
      <c r="AC522" s="1">
        <v>2.0739999999999998</v>
      </c>
      <c r="AD522" s="1">
        <v>0.92220000000000002</v>
      </c>
      <c r="AE522" s="1" t="s">
        <v>19</v>
      </c>
      <c r="AF522" s="1">
        <v>7.37</v>
      </c>
      <c r="AG522" s="1">
        <v>7.58</v>
      </c>
      <c r="AH522" s="1">
        <v>9.5000000000000001E-2</v>
      </c>
      <c r="AI522" s="1">
        <v>1.9</v>
      </c>
      <c r="AJ522" s="1">
        <v>0.91159999999999997</v>
      </c>
      <c r="AK522" s="1" t="s">
        <v>19</v>
      </c>
      <c r="AL522" s="1">
        <v>7.34</v>
      </c>
      <c r="AM522" s="1">
        <v>7.46</v>
      </c>
      <c r="AN522" s="1">
        <v>0.107</v>
      </c>
      <c r="AO522" s="1">
        <v>2.1419999999999999</v>
      </c>
      <c r="AP522" s="1">
        <v>0.91830000000000001</v>
      </c>
      <c r="AQ522" s="1" t="s">
        <v>19</v>
      </c>
      <c r="AR522" s="1">
        <v>7.28</v>
      </c>
      <c r="AS522" s="1">
        <v>7.58</v>
      </c>
      <c r="AT522" s="1">
        <v>0.32400000000000001</v>
      </c>
      <c r="AU522" s="1">
        <v>6.4740000000000002</v>
      </c>
      <c r="AV522" s="1">
        <v>0.87739999999999996</v>
      </c>
      <c r="AW522" s="1" t="s">
        <v>19</v>
      </c>
      <c r="AX522" s="1">
        <v>7.31</v>
      </c>
      <c r="AY522" s="1">
        <v>7.55</v>
      </c>
      <c r="AZ522" s="1">
        <v>0.32</v>
      </c>
      <c r="BA522" s="1">
        <v>6.4020000000000001</v>
      </c>
      <c r="BB522" s="1">
        <v>0.87870000000000004</v>
      </c>
      <c r="BC522" s="1" t="s">
        <v>19</v>
      </c>
      <c r="BD522" s="1">
        <v>7.31</v>
      </c>
      <c r="BE522" s="1">
        <v>7.52</v>
      </c>
      <c r="BF522" s="1">
        <v>0.31</v>
      </c>
      <c r="BG522" s="1">
        <v>6.202</v>
      </c>
      <c r="BH522" s="1">
        <v>0.9002</v>
      </c>
      <c r="BI522" s="1" t="s">
        <v>19</v>
      </c>
      <c r="BJ522" s="1">
        <v>7.28</v>
      </c>
      <c r="BK522" s="1">
        <v>7.54</v>
      </c>
      <c r="BL522" s="1">
        <v>0.495</v>
      </c>
      <c r="BM522" s="1">
        <v>9.9030000000000005</v>
      </c>
      <c r="BN522" s="1">
        <v>0.84260000000000002</v>
      </c>
      <c r="BO522" s="1" t="s">
        <v>19</v>
      </c>
      <c r="BP522" s="1">
        <v>7.33</v>
      </c>
      <c r="BQ522" s="1">
        <v>7.56</v>
      </c>
      <c r="BR522" s="1">
        <v>0.49199999999999999</v>
      </c>
      <c r="BS522" s="1">
        <v>9.83</v>
      </c>
      <c r="BT522" s="1">
        <v>0.87529999999999997</v>
      </c>
      <c r="BU522" s="1" t="s">
        <v>19</v>
      </c>
      <c r="BV522" s="1">
        <v>7.28</v>
      </c>
      <c r="BW522" s="1">
        <v>7.5</v>
      </c>
      <c r="BX522" s="1">
        <v>0.50800000000000001</v>
      </c>
      <c r="BY522" s="1">
        <v>10.163</v>
      </c>
      <c r="BZ522" s="1">
        <v>0.89359999999999995</v>
      </c>
      <c r="CA522" s="1" t="s">
        <v>19</v>
      </c>
      <c r="CB522" s="1">
        <v>7.37</v>
      </c>
      <c r="CC522" s="1">
        <v>7.58</v>
      </c>
      <c r="CD522" s="1">
        <v>0.54200000000000004</v>
      </c>
      <c r="CE522" s="1">
        <v>10.833</v>
      </c>
      <c r="CF522" s="1">
        <v>0.88390000000000002</v>
      </c>
      <c r="CG522" s="1" t="s">
        <v>19</v>
      </c>
      <c r="CH522" s="1">
        <v>7.3</v>
      </c>
      <c r="CI522" s="1">
        <v>7.54</v>
      </c>
      <c r="CJ522" s="1">
        <v>0.53600000000000003</v>
      </c>
      <c r="CK522" s="1">
        <v>10.718999999999999</v>
      </c>
      <c r="CL522" s="1">
        <v>0.88139999999999996</v>
      </c>
      <c r="CM522" s="1" t="s">
        <v>19</v>
      </c>
      <c r="CN522" s="1">
        <v>7.27</v>
      </c>
      <c r="CO522" s="1">
        <v>7.49</v>
      </c>
      <c r="CP522" s="1">
        <v>0.52500000000000002</v>
      </c>
      <c r="CQ522" s="1">
        <v>10.507</v>
      </c>
      <c r="CR522" s="1">
        <v>0.87980000000000003</v>
      </c>
      <c r="CS522" s="1" t="s">
        <v>19</v>
      </c>
    </row>
    <row r="523" spans="1:97" ht="15.75" customHeight="1" x14ac:dyDescent="0.25">
      <c r="A523" s="1" t="s">
        <v>143</v>
      </c>
      <c r="B523" s="1">
        <v>36</v>
      </c>
      <c r="C523" s="1">
        <v>47</v>
      </c>
      <c r="D523" s="1" t="s">
        <v>89</v>
      </c>
      <c r="E523" s="1">
        <v>5.95</v>
      </c>
      <c r="F523" s="1">
        <v>3</v>
      </c>
      <c r="G523" s="1">
        <v>9</v>
      </c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>
        <v>6.09</v>
      </c>
      <c r="AA523" s="1">
        <v>6.3</v>
      </c>
      <c r="AB523" s="1">
        <v>3.0539999999999998</v>
      </c>
      <c r="AC523" s="1">
        <v>33.927999999999997</v>
      </c>
      <c r="AD523" s="1">
        <v>0.88119999999999998</v>
      </c>
      <c r="AE523" s="1" t="s">
        <v>19</v>
      </c>
      <c r="AF523" s="1">
        <v>6.12</v>
      </c>
      <c r="AG523" s="1">
        <v>6.31</v>
      </c>
      <c r="AH523" s="1">
        <v>3.0920000000000001</v>
      </c>
      <c r="AI523" s="1">
        <v>34.360999999999997</v>
      </c>
      <c r="AJ523" s="1">
        <v>0.85419999999999996</v>
      </c>
      <c r="AK523" s="1" t="s">
        <v>19</v>
      </c>
      <c r="AL523" s="1">
        <v>6.07</v>
      </c>
      <c r="AM523" s="1">
        <v>6.26</v>
      </c>
      <c r="AN523" s="1">
        <v>3.04</v>
      </c>
      <c r="AO523" s="1">
        <v>33.776000000000003</v>
      </c>
      <c r="AP523" s="1">
        <v>0.89039999999999997</v>
      </c>
      <c r="AQ523" s="1" t="s">
        <v>19</v>
      </c>
      <c r="AR523" s="1">
        <v>6.07</v>
      </c>
      <c r="AS523" s="1">
        <v>6.28</v>
      </c>
      <c r="AT523" s="1">
        <v>3.8780000000000001</v>
      </c>
      <c r="AU523" s="1">
        <v>43.091999999999999</v>
      </c>
      <c r="AV523" s="1">
        <v>0.84960000000000002</v>
      </c>
      <c r="AW523" s="1" t="s">
        <v>19</v>
      </c>
      <c r="AX523" s="1">
        <v>6.11</v>
      </c>
      <c r="AY523" s="1">
        <v>6.27</v>
      </c>
      <c r="AZ523" s="1">
        <v>3.694</v>
      </c>
      <c r="BA523" s="1">
        <v>41.039000000000001</v>
      </c>
      <c r="BB523" s="1">
        <v>0.85809999999999997</v>
      </c>
      <c r="BC523" s="1" t="s">
        <v>19</v>
      </c>
      <c r="BD523" s="1">
        <v>6.08</v>
      </c>
      <c r="BE523" s="1">
        <v>6.26</v>
      </c>
      <c r="BF523" s="1">
        <v>3.7130000000000001</v>
      </c>
      <c r="BG523" s="1">
        <v>41.250999999999998</v>
      </c>
      <c r="BH523" s="1">
        <v>0.87780000000000002</v>
      </c>
      <c r="BI523" s="1" t="s">
        <v>19</v>
      </c>
      <c r="BJ523" s="1">
        <v>6.08</v>
      </c>
      <c r="BK523" s="1">
        <v>6.26</v>
      </c>
      <c r="BL523" s="1">
        <v>3.9319999999999999</v>
      </c>
      <c r="BM523" s="1">
        <v>43.692</v>
      </c>
      <c r="BN523" s="1">
        <v>0.80059999999999998</v>
      </c>
      <c r="BO523" s="1" t="s">
        <v>19</v>
      </c>
      <c r="BP523" s="1">
        <v>6.11</v>
      </c>
      <c r="BQ523" s="1">
        <v>6.29</v>
      </c>
      <c r="BR523" s="1">
        <v>3.82</v>
      </c>
      <c r="BS523" s="1">
        <v>42.442</v>
      </c>
      <c r="BT523" s="1">
        <v>0.85440000000000005</v>
      </c>
      <c r="BU523" s="1" t="s">
        <v>19</v>
      </c>
      <c r="BV523" s="1">
        <v>6.07</v>
      </c>
      <c r="BW523" s="1">
        <v>6.24</v>
      </c>
      <c r="BX523" s="1">
        <v>3.931</v>
      </c>
      <c r="BY523" s="1">
        <v>43.673000000000002</v>
      </c>
      <c r="BZ523" s="1">
        <v>0.88849999999999996</v>
      </c>
      <c r="CA523" s="1" t="s">
        <v>19</v>
      </c>
      <c r="CB523" s="1">
        <v>6.11</v>
      </c>
      <c r="CC523" s="1">
        <v>6.28</v>
      </c>
      <c r="CD523" s="1">
        <v>3.9540000000000002</v>
      </c>
      <c r="CE523" s="1">
        <v>43.929000000000002</v>
      </c>
      <c r="CF523" s="1">
        <v>0.86450000000000005</v>
      </c>
      <c r="CG523" s="1" t="s">
        <v>19</v>
      </c>
      <c r="CH523" s="1">
        <v>6.09</v>
      </c>
      <c r="CI523" s="1">
        <v>6.25</v>
      </c>
      <c r="CJ523" s="1">
        <v>4.1509999999999998</v>
      </c>
      <c r="CK523" s="1">
        <v>46.124000000000002</v>
      </c>
      <c r="CL523" s="1">
        <v>0.83320000000000005</v>
      </c>
      <c r="CM523" s="1" t="s">
        <v>19</v>
      </c>
      <c r="CN523" s="1">
        <v>6.09</v>
      </c>
      <c r="CO523" s="1">
        <v>6.22</v>
      </c>
      <c r="CP523" s="1">
        <v>3.9169999999999998</v>
      </c>
      <c r="CQ523" s="1">
        <v>43.527000000000001</v>
      </c>
      <c r="CR523" s="1">
        <v>0.87260000000000004</v>
      </c>
      <c r="CS523" s="1" t="s">
        <v>19</v>
      </c>
    </row>
    <row r="524" spans="1:97" ht="15.75" customHeight="1" x14ac:dyDescent="0.25">
      <c r="A524" s="1" t="s">
        <v>143</v>
      </c>
      <c r="B524" s="1">
        <v>36</v>
      </c>
      <c r="C524" s="1">
        <v>54</v>
      </c>
      <c r="D524" s="1" t="s">
        <v>90</v>
      </c>
      <c r="E524" s="1">
        <v>6.56</v>
      </c>
      <c r="F524" s="1">
        <v>3</v>
      </c>
      <c r="G524" s="1">
        <v>15</v>
      </c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>
        <v>6.65</v>
      </c>
      <c r="AA524" s="1">
        <v>6.95</v>
      </c>
      <c r="AB524" s="1">
        <v>5.1769999999999996</v>
      </c>
      <c r="AC524" s="1">
        <v>34.515999999999998</v>
      </c>
      <c r="AD524" s="1">
        <v>0.84650000000000003</v>
      </c>
      <c r="AE524" s="1" t="s">
        <v>19</v>
      </c>
      <c r="AF524" s="1">
        <v>6.68</v>
      </c>
      <c r="AG524" s="1">
        <v>6.96</v>
      </c>
      <c r="AH524" s="1">
        <v>5.4039999999999999</v>
      </c>
      <c r="AI524" s="1">
        <v>36.024000000000001</v>
      </c>
      <c r="AJ524" s="1">
        <v>0.84750000000000003</v>
      </c>
      <c r="AK524" s="1" t="s">
        <v>19</v>
      </c>
      <c r="AL524" s="1">
        <v>6.65</v>
      </c>
      <c r="AM524" s="1">
        <v>6.92</v>
      </c>
      <c r="AN524" s="1">
        <v>4.9800000000000004</v>
      </c>
      <c r="AO524" s="1">
        <v>33.198</v>
      </c>
      <c r="AP524" s="1">
        <v>0.86960000000000004</v>
      </c>
      <c r="AQ524" s="1" t="s">
        <v>19</v>
      </c>
      <c r="AR524" s="1">
        <v>6.61</v>
      </c>
      <c r="AS524" s="1">
        <v>6.91</v>
      </c>
      <c r="AT524" s="1">
        <v>6.2050000000000001</v>
      </c>
      <c r="AU524" s="1">
        <v>41.368000000000002</v>
      </c>
      <c r="AV524" s="1">
        <v>0.84689999999999999</v>
      </c>
      <c r="AW524" s="1" t="s">
        <v>19</v>
      </c>
      <c r="AX524" s="1">
        <v>6.66</v>
      </c>
      <c r="AY524" s="1">
        <v>6.92</v>
      </c>
      <c r="AZ524" s="1">
        <v>6.3460000000000001</v>
      </c>
      <c r="BA524" s="1">
        <v>42.31</v>
      </c>
      <c r="BB524" s="1">
        <v>0.84970000000000001</v>
      </c>
      <c r="BC524" s="1" t="s">
        <v>19</v>
      </c>
      <c r="BD524" s="1">
        <v>6.67</v>
      </c>
      <c r="BE524" s="1">
        <v>6.89</v>
      </c>
      <c r="BF524" s="1">
        <v>6.2430000000000003</v>
      </c>
      <c r="BG524" s="1">
        <v>41.618000000000002</v>
      </c>
      <c r="BH524" s="1">
        <v>0.84860000000000002</v>
      </c>
      <c r="BI524" s="1" t="s">
        <v>19</v>
      </c>
      <c r="BJ524" s="1">
        <v>6.67</v>
      </c>
      <c r="BK524" s="1">
        <v>6.91</v>
      </c>
      <c r="BL524" s="1">
        <v>6.375</v>
      </c>
      <c r="BM524" s="1">
        <v>42.499000000000002</v>
      </c>
      <c r="BN524" s="1">
        <v>0.83889999999999998</v>
      </c>
      <c r="BO524" s="1" t="s">
        <v>19</v>
      </c>
      <c r="BP524" s="1">
        <v>6.65</v>
      </c>
      <c r="BQ524" s="1">
        <v>6.92</v>
      </c>
      <c r="BR524" s="1">
        <v>6.5970000000000004</v>
      </c>
      <c r="BS524" s="1">
        <v>43.981999999999999</v>
      </c>
      <c r="BT524" s="1">
        <v>0.79569999999999996</v>
      </c>
      <c r="BU524" s="1" t="s">
        <v>19</v>
      </c>
      <c r="BV524" s="1">
        <v>6.64</v>
      </c>
      <c r="BW524" s="1">
        <v>6.91</v>
      </c>
      <c r="BX524" s="1">
        <v>6.3230000000000004</v>
      </c>
      <c r="BY524" s="1">
        <v>42.151000000000003</v>
      </c>
      <c r="BZ524" s="1">
        <v>0.82979999999999998</v>
      </c>
      <c r="CA524" s="1" t="s">
        <v>19</v>
      </c>
      <c r="CB524" s="1">
        <v>6.69</v>
      </c>
      <c r="CC524" s="1">
        <v>6.96</v>
      </c>
      <c r="CD524" s="1">
        <v>7.2649999999999997</v>
      </c>
      <c r="CE524" s="1">
        <v>48.436</v>
      </c>
      <c r="CF524" s="1">
        <v>0.8367</v>
      </c>
      <c r="CG524" s="1" t="s">
        <v>19</v>
      </c>
      <c r="CH524" s="1">
        <v>6.61</v>
      </c>
      <c r="CI524" s="1">
        <v>6.91</v>
      </c>
      <c r="CJ524" s="1">
        <v>6.8529999999999998</v>
      </c>
      <c r="CK524" s="1">
        <v>45.688000000000002</v>
      </c>
      <c r="CL524" s="1">
        <v>0.83640000000000003</v>
      </c>
      <c r="CM524" s="1" t="s">
        <v>19</v>
      </c>
      <c r="CN524" s="1">
        <v>6.66</v>
      </c>
      <c r="CO524" s="1">
        <v>6.88</v>
      </c>
      <c r="CP524" s="1">
        <v>7.2169999999999996</v>
      </c>
      <c r="CQ524" s="1">
        <v>48.110999999999997</v>
      </c>
      <c r="CR524" s="1">
        <v>0.8246</v>
      </c>
      <c r="CS524" s="1" t="s">
        <v>19</v>
      </c>
    </row>
    <row r="525" spans="1:97" ht="15.75" customHeight="1" x14ac:dyDescent="0.25">
      <c r="A525" s="1" t="s">
        <v>143</v>
      </c>
      <c r="B525" s="1">
        <v>36</v>
      </c>
      <c r="C525" s="1">
        <v>54</v>
      </c>
      <c r="D525" s="1" t="s">
        <v>90</v>
      </c>
      <c r="E525" s="1">
        <v>6.56</v>
      </c>
      <c r="F525" s="1">
        <v>4</v>
      </c>
      <c r="G525" s="1">
        <v>15</v>
      </c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>
        <v>6.7</v>
      </c>
      <c r="AA525" s="1">
        <v>6.95</v>
      </c>
      <c r="AB525" s="1">
        <v>5.0540000000000003</v>
      </c>
      <c r="AC525" s="1">
        <v>33.695</v>
      </c>
      <c r="AD525" s="1">
        <v>0.92449999999999999</v>
      </c>
      <c r="AE525" s="1" t="s">
        <v>20</v>
      </c>
      <c r="AF525" s="1">
        <v>6.69</v>
      </c>
      <c r="AG525" s="1">
        <v>6.96</v>
      </c>
      <c r="AH525" s="1">
        <v>5.0830000000000002</v>
      </c>
      <c r="AI525" s="1">
        <v>33.884999999999998</v>
      </c>
      <c r="AJ525" s="1">
        <v>0.91090000000000004</v>
      </c>
      <c r="AK525" s="1" t="s">
        <v>20</v>
      </c>
      <c r="AL525" s="1">
        <v>6.68</v>
      </c>
      <c r="AM525" s="1">
        <v>6.97</v>
      </c>
      <c r="AN525" s="1">
        <v>4.9969999999999999</v>
      </c>
      <c r="AO525" s="1">
        <v>33.314</v>
      </c>
      <c r="AP525" s="1">
        <v>0.88949999999999996</v>
      </c>
      <c r="AQ525" s="1" t="s">
        <v>20</v>
      </c>
      <c r="AR525" s="1">
        <v>6.65</v>
      </c>
      <c r="AS525" s="1">
        <v>6.96</v>
      </c>
      <c r="AT525" s="1">
        <v>6.3129999999999997</v>
      </c>
      <c r="AU525" s="1">
        <v>42.088000000000001</v>
      </c>
      <c r="AV525" s="1">
        <v>0.8851</v>
      </c>
      <c r="AW525" s="1" t="s">
        <v>20</v>
      </c>
      <c r="AX525" s="1">
        <v>6.68</v>
      </c>
      <c r="AY525" s="1">
        <v>6.94</v>
      </c>
      <c r="AZ525" s="1">
        <v>6.5709999999999997</v>
      </c>
      <c r="BA525" s="1">
        <v>43.808999999999997</v>
      </c>
      <c r="BB525" s="1">
        <v>0.88690000000000002</v>
      </c>
      <c r="BC525" s="1" t="s">
        <v>19</v>
      </c>
      <c r="BD525" s="1">
        <v>6.65</v>
      </c>
      <c r="BE525" s="1">
        <v>6.91</v>
      </c>
      <c r="BF525" s="1">
        <v>6.1970000000000001</v>
      </c>
      <c r="BG525" s="1">
        <v>41.31</v>
      </c>
      <c r="BH525" s="1">
        <v>0.88280000000000003</v>
      </c>
      <c r="BI525" s="1" t="s">
        <v>20</v>
      </c>
      <c r="BJ525" s="1">
        <v>6.67</v>
      </c>
      <c r="BK525" s="1">
        <v>6.91</v>
      </c>
      <c r="BL525" s="1">
        <v>6.2140000000000004</v>
      </c>
      <c r="BM525" s="1">
        <v>41.427</v>
      </c>
      <c r="BN525" s="1">
        <v>0.87329999999999997</v>
      </c>
      <c r="BO525" s="1" t="s">
        <v>20</v>
      </c>
      <c r="BP525" s="1">
        <v>6.66</v>
      </c>
      <c r="BQ525" s="1">
        <v>6.94</v>
      </c>
      <c r="BR525" s="1">
        <v>6.202</v>
      </c>
      <c r="BS525" s="1">
        <v>41.347000000000001</v>
      </c>
      <c r="BT525" s="1">
        <v>0.87360000000000004</v>
      </c>
      <c r="BU525" s="1" t="s">
        <v>19</v>
      </c>
      <c r="BV525" s="1">
        <v>6.63</v>
      </c>
      <c r="BW525" s="1">
        <v>6.91</v>
      </c>
      <c r="BX525" s="1">
        <v>6.2670000000000003</v>
      </c>
      <c r="BY525" s="1">
        <v>41.781999999999996</v>
      </c>
      <c r="BZ525" s="1">
        <v>0.88549999999999995</v>
      </c>
      <c r="CA525" s="1" t="s">
        <v>19</v>
      </c>
      <c r="CB525" s="1">
        <v>6.7</v>
      </c>
      <c r="CC525" s="1">
        <v>6.95</v>
      </c>
      <c r="CD525" s="1">
        <v>7.07</v>
      </c>
      <c r="CE525" s="1">
        <v>47.134999999999998</v>
      </c>
      <c r="CF525" s="1">
        <v>0.87460000000000004</v>
      </c>
      <c r="CG525" s="1" t="s">
        <v>19</v>
      </c>
      <c r="CH525" s="1">
        <v>6.65</v>
      </c>
      <c r="CI525" s="1">
        <v>6.94</v>
      </c>
      <c r="CJ525" s="1">
        <v>6.8319999999999999</v>
      </c>
      <c r="CK525" s="1">
        <v>45.545000000000002</v>
      </c>
      <c r="CL525" s="1">
        <v>0.89029999999999998</v>
      </c>
      <c r="CM525" s="1" t="s">
        <v>20</v>
      </c>
      <c r="CN525" s="1">
        <v>6.64</v>
      </c>
      <c r="CO525" s="1">
        <v>6.88</v>
      </c>
      <c r="CP525" s="1">
        <v>6.8559999999999999</v>
      </c>
      <c r="CQ525" s="1">
        <v>45.704999999999998</v>
      </c>
      <c r="CR525" s="1">
        <v>0.88280000000000003</v>
      </c>
      <c r="CS525" s="1" t="s">
        <v>19</v>
      </c>
    </row>
    <row r="526" spans="1:97" ht="15.75" customHeight="1" x14ac:dyDescent="0.25">
      <c r="A526" s="1" t="s">
        <v>143</v>
      </c>
      <c r="B526" s="1">
        <v>36</v>
      </c>
      <c r="C526" s="1">
        <v>55</v>
      </c>
      <c r="D526" s="1" t="s">
        <v>23</v>
      </c>
      <c r="E526" s="1">
        <v>8.7899999999999991</v>
      </c>
      <c r="F526" s="1">
        <v>3</v>
      </c>
      <c r="G526" s="1">
        <v>16</v>
      </c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>
        <v>8.9700000000000006</v>
      </c>
      <c r="AA526" s="1">
        <v>9.2899999999999991</v>
      </c>
      <c r="AB526" s="1">
        <v>4.6660000000000004</v>
      </c>
      <c r="AC526" s="1">
        <v>29.16</v>
      </c>
      <c r="AD526" s="1">
        <v>0.95450000000000002</v>
      </c>
      <c r="AE526" s="1" t="s">
        <v>20</v>
      </c>
      <c r="AF526" s="1">
        <v>8.9700000000000006</v>
      </c>
      <c r="AG526" s="1">
        <v>9.2899999999999991</v>
      </c>
      <c r="AH526" s="1">
        <v>4.8819999999999997</v>
      </c>
      <c r="AI526" s="1">
        <v>30.515000000000001</v>
      </c>
      <c r="AJ526" s="1">
        <v>0.94950000000000001</v>
      </c>
      <c r="AK526" s="1" t="s">
        <v>20</v>
      </c>
      <c r="AL526" s="1">
        <v>8.9700000000000006</v>
      </c>
      <c r="AM526" s="1">
        <v>9.2899999999999991</v>
      </c>
      <c r="AN526" s="1">
        <v>4.7210000000000001</v>
      </c>
      <c r="AO526" s="1">
        <v>29.509</v>
      </c>
      <c r="AP526" s="1">
        <v>0.95550000000000002</v>
      </c>
      <c r="AQ526" s="1" t="s">
        <v>20</v>
      </c>
      <c r="AR526" s="1">
        <v>8.9700000000000006</v>
      </c>
      <c r="AS526" s="1">
        <v>9.2899999999999991</v>
      </c>
      <c r="AT526" s="1">
        <v>6.1269999999999998</v>
      </c>
      <c r="AU526" s="1">
        <v>38.295000000000002</v>
      </c>
      <c r="AV526" s="1">
        <v>0.9456</v>
      </c>
      <c r="AW526" s="1" t="s">
        <v>20</v>
      </c>
      <c r="AX526" s="1">
        <v>8.9700000000000006</v>
      </c>
      <c r="AY526" s="1">
        <v>9.2899999999999991</v>
      </c>
      <c r="AZ526" s="1">
        <v>6.3150000000000004</v>
      </c>
      <c r="BA526" s="1">
        <v>39.47</v>
      </c>
      <c r="BB526" s="1">
        <v>0.92959999999999998</v>
      </c>
      <c r="BC526" s="1" t="s">
        <v>20</v>
      </c>
      <c r="BD526" s="1">
        <v>8.98</v>
      </c>
      <c r="BE526" s="1">
        <v>9.2899999999999991</v>
      </c>
      <c r="BF526" s="1">
        <v>6.2489999999999997</v>
      </c>
      <c r="BG526" s="1">
        <v>39.055999999999997</v>
      </c>
      <c r="BH526" s="1">
        <v>0.94310000000000005</v>
      </c>
      <c r="BI526" s="1" t="s">
        <v>20</v>
      </c>
      <c r="BJ526" s="1">
        <v>8.9700000000000006</v>
      </c>
      <c r="BK526" s="1">
        <v>9.2899999999999991</v>
      </c>
      <c r="BL526" s="1">
        <v>6.3710000000000004</v>
      </c>
      <c r="BM526" s="1">
        <v>39.817</v>
      </c>
      <c r="BN526" s="1">
        <v>0.92820000000000003</v>
      </c>
      <c r="BO526" s="1" t="s">
        <v>20</v>
      </c>
      <c r="BP526" s="1">
        <v>8.9700000000000006</v>
      </c>
      <c r="BQ526" s="1">
        <v>9.2899999999999991</v>
      </c>
      <c r="BR526" s="1">
        <v>6.2450000000000001</v>
      </c>
      <c r="BS526" s="1">
        <v>39.033999999999999</v>
      </c>
      <c r="BT526" s="1">
        <v>0.92949999999999999</v>
      </c>
      <c r="BU526" s="1" t="s">
        <v>20</v>
      </c>
      <c r="BV526" s="1">
        <v>8.9700000000000006</v>
      </c>
      <c r="BW526" s="1">
        <v>9.2899999999999991</v>
      </c>
      <c r="BX526" s="1">
        <v>6.2619999999999996</v>
      </c>
      <c r="BY526" s="1">
        <v>39.137</v>
      </c>
      <c r="BZ526" s="1">
        <v>0.93030000000000002</v>
      </c>
      <c r="CA526" s="1" t="s">
        <v>20</v>
      </c>
      <c r="CB526" s="1">
        <v>8.9700000000000006</v>
      </c>
      <c r="CC526" s="1">
        <v>9.2899999999999991</v>
      </c>
      <c r="CD526" s="1">
        <v>7.5430000000000001</v>
      </c>
      <c r="CE526" s="1">
        <v>47.142000000000003</v>
      </c>
      <c r="CF526" s="1">
        <v>0.91259999999999997</v>
      </c>
      <c r="CG526" s="1" t="s">
        <v>20</v>
      </c>
      <c r="CH526" s="1">
        <v>8.9700000000000006</v>
      </c>
      <c r="CI526" s="1">
        <v>9.2899999999999991</v>
      </c>
      <c r="CJ526" s="1">
        <v>7.0439999999999996</v>
      </c>
      <c r="CK526" s="1">
        <v>44.027000000000001</v>
      </c>
      <c r="CL526" s="1">
        <v>0.91139999999999999</v>
      </c>
      <c r="CM526" s="1" t="s">
        <v>20</v>
      </c>
      <c r="CN526" s="1">
        <v>8.9700000000000006</v>
      </c>
      <c r="CO526" s="1">
        <v>9.2899999999999991</v>
      </c>
      <c r="CP526" s="1">
        <v>7.5359999999999996</v>
      </c>
      <c r="CQ526" s="1">
        <v>47.098999999999997</v>
      </c>
      <c r="CR526" s="1">
        <v>0.90029999999999999</v>
      </c>
      <c r="CS526" s="1" t="s">
        <v>20</v>
      </c>
    </row>
    <row r="527" spans="1:97" ht="15.75" customHeight="1" x14ac:dyDescent="0.25">
      <c r="A527" s="1" t="s">
        <v>143</v>
      </c>
      <c r="B527" s="1">
        <v>36</v>
      </c>
      <c r="C527" s="1">
        <v>55</v>
      </c>
      <c r="D527" s="1" t="s">
        <v>23</v>
      </c>
      <c r="E527" s="1">
        <v>8.7899999999999991</v>
      </c>
      <c r="F527" s="1">
        <v>4</v>
      </c>
      <c r="G527" s="1">
        <v>16</v>
      </c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>
        <v>8.98</v>
      </c>
      <c r="AA527" s="1">
        <v>9.2899999999999991</v>
      </c>
      <c r="AB527" s="1">
        <v>4.6440000000000001</v>
      </c>
      <c r="AC527" s="1">
        <v>29.027999999999999</v>
      </c>
      <c r="AD527" s="1">
        <v>0.94689999999999996</v>
      </c>
      <c r="AE527" s="1" t="s">
        <v>20</v>
      </c>
      <c r="AF527" s="1">
        <v>8.98</v>
      </c>
      <c r="AG527" s="1">
        <v>9.2899999999999991</v>
      </c>
      <c r="AH527" s="1">
        <v>4.88</v>
      </c>
      <c r="AI527" s="1">
        <v>30.503</v>
      </c>
      <c r="AJ527" s="1">
        <v>0.94699999999999995</v>
      </c>
      <c r="AK527" s="1" t="s">
        <v>20</v>
      </c>
      <c r="AL527" s="1">
        <v>8.98</v>
      </c>
      <c r="AM527" s="1">
        <v>9.2899999999999991</v>
      </c>
      <c r="AN527" s="1">
        <v>4.6669999999999998</v>
      </c>
      <c r="AO527" s="1">
        <v>29.169</v>
      </c>
      <c r="AP527" s="1">
        <v>0.9506</v>
      </c>
      <c r="AQ527" s="1" t="s">
        <v>20</v>
      </c>
      <c r="AR527" s="1">
        <v>8.98</v>
      </c>
      <c r="AS527" s="1">
        <v>9.2899999999999991</v>
      </c>
      <c r="AT527" s="1">
        <v>6.0789999999999997</v>
      </c>
      <c r="AU527" s="1">
        <v>37.996000000000002</v>
      </c>
      <c r="AV527" s="1">
        <v>0.94620000000000004</v>
      </c>
      <c r="AW527" s="1" t="s">
        <v>20</v>
      </c>
      <c r="AX527" s="1">
        <v>8.98</v>
      </c>
      <c r="AY527" s="1">
        <v>9.2899999999999991</v>
      </c>
      <c r="AZ527" s="1">
        <v>6.2709999999999999</v>
      </c>
      <c r="BA527" s="1">
        <v>39.194000000000003</v>
      </c>
      <c r="BB527" s="1">
        <v>0.94089999999999996</v>
      </c>
      <c r="BC527" s="1" t="s">
        <v>20</v>
      </c>
      <c r="BD527" s="1">
        <v>8.98</v>
      </c>
      <c r="BE527" s="1">
        <v>9.2899999999999991</v>
      </c>
      <c r="BF527" s="1">
        <v>6.194</v>
      </c>
      <c r="BG527" s="1">
        <v>38.713000000000001</v>
      </c>
      <c r="BH527" s="1">
        <v>0.94610000000000005</v>
      </c>
      <c r="BI527" s="1" t="s">
        <v>20</v>
      </c>
      <c r="BJ527" s="1">
        <v>8.98</v>
      </c>
      <c r="BK527" s="1">
        <v>9.2899999999999991</v>
      </c>
      <c r="BL527" s="1">
        <v>6.3440000000000003</v>
      </c>
      <c r="BM527" s="1">
        <v>39.652000000000001</v>
      </c>
      <c r="BN527" s="1">
        <v>0.93440000000000001</v>
      </c>
      <c r="BO527" s="1" t="s">
        <v>20</v>
      </c>
      <c r="BP527" s="1">
        <v>8.98</v>
      </c>
      <c r="BQ527" s="1">
        <v>9.2899999999999991</v>
      </c>
      <c r="BR527" s="1">
        <v>6.2530000000000001</v>
      </c>
      <c r="BS527" s="1">
        <v>39.082999999999998</v>
      </c>
      <c r="BT527" s="1">
        <v>0.93479999999999996</v>
      </c>
      <c r="BU527" s="1" t="s">
        <v>20</v>
      </c>
      <c r="BV527" s="1">
        <v>8.98</v>
      </c>
      <c r="BW527" s="1">
        <v>9.2899999999999991</v>
      </c>
      <c r="BX527" s="1">
        <v>6.2320000000000002</v>
      </c>
      <c r="BY527" s="1">
        <v>38.951999999999998</v>
      </c>
      <c r="BZ527" s="1">
        <v>0.92579999999999996</v>
      </c>
      <c r="CA527" s="1" t="s">
        <v>20</v>
      </c>
      <c r="CB527" s="1">
        <v>8.98</v>
      </c>
      <c r="CC527" s="1">
        <v>9.2899999999999991</v>
      </c>
      <c r="CD527" s="1">
        <v>7.53</v>
      </c>
      <c r="CE527" s="1">
        <v>47.064999999999998</v>
      </c>
      <c r="CF527" s="1">
        <v>0.90990000000000004</v>
      </c>
      <c r="CG527" s="1" t="s">
        <v>20</v>
      </c>
      <c r="CH527" s="1">
        <v>8.98</v>
      </c>
      <c r="CI527" s="1">
        <v>9.2899999999999991</v>
      </c>
      <c r="CJ527" s="1">
        <v>7.0670000000000002</v>
      </c>
      <c r="CK527" s="1">
        <v>44.167000000000002</v>
      </c>
      <c r="CL527" s="1">
        <v>0.92010000000000003</v>
      </c>
      <c r="CM527" s="1" t="s">
        <v>20</v>
      </c>
      <c r="CN527" s="1">
        <v>8.98</v>
      </c>
      <c r="CO527" s="1">
        <v>9.2899999999999991</v>
      </c>
      <c r="CP527" s="1">
        <v>7.5259999999999998</v>
      </c>
      <c r="CQ527" s="1">
        <v>47.036000000000001</v>
      </c>
      <c r="CR527" s="1">
        <v>0.90480000000000005</v>
      </c>
      <c r="CS527" s="1" t="s">
        <v>20</v>
      </c>
    </row>
    <row r="528" spans="1:97" ht="15.75" customHeight="1" x14ac:dyDescent="0.25">
      <c r="A528" s="1" t="s">
        <v>143</v>
      </c>
      <c r="B528" s="1">
        <v>55</v>
      </c>
      <c r="C528" s="1">
        <v>62</v>
      </c>
      <c r="D528" s="1" t="s">
        <v>24</v>
      </c>
      <c r="E528" s="1">
        <v>11.31</v>
      </c>
      <c r="F528" s="1">
        <v>2</v>
      </c>
      <c r="G528" s="1">
        <v>6</v>
      </c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>
        <v>11.68</v>
      </c>
      <c r="AA528" s="1">
        <v>11.84</v>
      </c>
      <c r="AB528" s="1">
        <v>1.786</v>
      </c>
      <c r="AC528" s="1">
        <v>29.768999999999998</v>
      </c>
      <c r="AD528" s="1">
        <v>0.86719999999999997</v>
      </c>
      <c r="AE528" s="1" t="s">
        <v>19</v>
      </c>
      <c r="AF528" s="1">
        <v>11.67</v>
      </c>
      <c r="AG528" s="1">
        <v>11.83</v>
      </c>
      <c r="AH528" s="1">
        <v>1.806</v>
      </c>
      <c r="AI528" s="1">
        <v>30.100999999999999</v>
      </c>
      <c r="AJ528" s="1">
        <v>0.85250000000000004</v>
      </c>
      <c r="AK528" s="1" t="s">
        <v>19</v>
      </c>
      <c r="AL528" s="1">
        <v>11.63</v>
      </c>
      <c r="AM528" s="1">
        <v>11.8</v>
      </c>
      <c r="AN528" s="1">
        <v>1.839</v>
      </c>
      <c r="AO528" s="1">
        <v>30.648</v>
      </c>
      <c r="AP528" s="1">
        <v>0.8407</v>
      </c>
      <c r="AQ528" s="1" t="s">
        <v>19</v>
      </c>
      <c r="AR528" s="1">
        <v>11.66</v>
      </c>
      <c r="AS528" s="1">
        <v>11.85</v>
      </c>
      <c r="AT528" s="1">
        <v>2.532</v>
      </c>
      <c r="AU528" s="1">
        <v>42.194000000000003</v>
      </c>
      <c r="AV528" s="1">
        <v>0.79910000000000003</v>
      </c>
      <c r="AW528" s="1" t="s">
        <v>19</v>
      </c>
      <c r="AX528" s="1">
        <v>11.61</v>
      </c>
      <c r="AY528" s="1">
        <v>11.82</v>
      </c>
      <c r="AZ528" s="1">
        <v>2.5169999999999999</v>
      </c>
      <c r="BA528" s="1">
        <v>41.947000000000003</v>
      </c>
      <c r="BB528" s="1">
        <v>0.81540000000000001</v>
      </c>
      <c r="BC528" s="1" t="s">
        <v>19</v>
      </c>
      <c r="BD528" s="1">
        <v>11.62</v>
      </c>
      <c r="BE528" s="1">
        <v>11.8</v>
      </c>
      <c r="BF528" s="1">
        <v>2.5790000000000002</v>
      </c>
      <c r="BG528" s="1">
        <v>42.988</v>
      </c>
      <c r="BH528" s="1">
        <v>0.80349999999999999</v>
      </c>
      <c r="BI528" s="1" t="s">
        <v>19</v>
      </c>
      <c r="BJ528" s="1">
        <v>11.62</v>
      </c>
      <c r="BK528" s="1">
        <v>11.8</v>
      </c>
      <c r="BL528" s="1">
        <v>3.242</v>
      </c>
      <c r="BM528" s="1">
        <v>54.029000000000003</v>
      </c>
      <c r="BN528" s="1">
        <v>0.76849999999999996</v>
      </c>
      <c r="BO528" s="1" t="s">
        <v>19</v>
      </c>
      <c r="BP528" s="1">
        <v>11.62</v>
      </c>
      <c r="BQ528" s="1">
        <v>11.84</v>
      </c>
      <c r="BR528" s="1">
        <v>3.26</v>
      </c>
      <c r="BS528" s="1">
        <v>54.34</v>
      </c>
      <c r="BT528" s="1">
        <v>0.72809999999999997</v>
      </c>
      <c r="BU528" s="1" t="s">
        <v>19</v>
      </c>
      <c r="BV528" s="1">
        <v>11.62</v>
      </c>
      <c r="BW528" s="1">
        <v>11.78</v>
      </c>
      <c r="BX528" s="1">
        <v>3.2389999999999999</v>
      </c>
      <c r="BY528" s="1">
        <v>53.978000000000002</v>
      </c>
      <c r="BZ528" s="1">
        <v>0.78520000000000001</v>
      </c>
      <c r="CA528" s="1" t="s">
        <v>19</v>
      </c>
      <c r="CB528" s="1">
        <v>11.67</v>
      </c>
      <c r="CC528" s="1">
        <v>11.86</v>
      </c>
      <c r="CD528" s="1">
        <v>3.4889999999999999</v>
      </c>
      <c r="CE528" s="1">
        <v>58.151000000000003</v>
      </c>
      <c r="CF528" s="1">
        <v>0.77039999999999997</v>
      </c>
      <c r="CG528" s="1" t="s">
        <v>19</v>
      </c>
      <c r="CH528" s="1">
        <v>11.59</v>
      </c>
      <c r="CI528" s="1">
        <v>11.79</v>
      </c>
      <c r="CJ528" s="1">
        <v>3.3180000000000001</v>
      </c>
      <c r="CK528" s="1">
        <v>55.295000000000002</v>
      </c>
      <c r="CL528" s="1">
        <v>0.77600000000000002</v>
      </c>
      <c r="CM528" s="1" t="s">
        <v>19</v>
      </c>
      <c r="CN528" s="1">
        <v>11.6</v>
      </c>
      <c r="CO528" s="1">
        <v>11.78</v>
      </c>
      <c r="CP528" s="1">
        <v>3.177</v>
      </c>
      <c r="CQ528" s="1">
        <v>52.948</v>
      </c>
      <c r="CR528" s="1">
        <v>0.74199999999999999</v>
      </c>
      <c r="CS528" s="1" t="s">
        <v>19</v>
      </c>
    </row>
    <row r="529" spans="1:97" ht="15.75" customHeight="1" x14ac:dyDescent="0.25">
      <c r="A529" s="1" t="s">
        <v>143</v>
      </c>
      <c r="B529" s="1">
        <v>56</v>
      </c>
      <c r="C529" s="1">
        <v>61</v>
      </c>
      <c r="D529" s="1" t="s">
        <v>91</v>
      </c>
      <c r="E529" s="1">
        <v>4.25</v>
      </c>
      <c r="F529" s="1">
        <v>1</v>
      </c>
      <c r="G529" s="1">
        <v>4</v>
      </c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>
        <v>4.63</v>
      </c>
      <c r="AA529" s="1">
        <v>4.74</v>
      </c>
      <c r="AB529" s="1">
        <v>1.1599999999999999</v>
      </c>
      <c r="AC529" s="1">
        <v>29.01</v>
      </c>
      <c r="AD529" s="1">
        <v>0.77010000000000001</v>
      </c>
      <c r="AE529" s="1" t="s">
        <v>19</v>
      </c>
      <c r="AF529" s="1">
        <v>4.59</v>
      </c>
      <c r="AG529" s="1">
        <v>4.7300000000000004</v>
      </c>
      <c r="AH529" s="1">
        <v>1.0389999999999999</v>
      </c>
      <c r="AI529" s="1">
        <v>25.986000000000001</v>
      </c>
      <c r="AJ529" s="1">
        <v>0.75070000000000003</v>
      </c>
      <c r="AK529" s="1" t="s">
        <v>19</v>
      </c>
      <c r="AL529" s="1">
        <v>4.57</v>
      </c>
      <c r="AM529" s="1">
        <v>4.6900000000000004</v>
      </c>
      <c r="AN529" s="1">
        <v>1.141</v>
      </c>
      <c r="AO529" s="1">
        <v>28.526</v>
      </c>
      <c r="AP529" s="1">
        <v>0.77129999999999999</v>
      </c>
      <c r="AQ529" s="1" t="s">
        <v>19</v>
      </c>
      <c r="AR529" s="1">
        <v>4.58</v>
      </c>
      <c r="AS529" s="1">
        <v>4.71</v>
      </c>
      <c r="AT529" s="1">
        <v>1.7769999999999999</v>
      </c>
      <c r="AU529" s="1">
        <v>44.417999999999999</v>
      </c>
      <c r="AV529" s="1">
        <v>0.69920000000000004</v>
      </c>
      <c r="AW529" s="1" t="s">
        <v>19</v>
      </c>
      <c r="AX529" s="1">
        <v>4.59</v>
      </c>
      <c r="AY529" s="1">
        <v>4.6900000000000004</v>
      </c>
      <c r="AZ529" s="1">
        <v>1.841</v>
      </c>
      <c r="BA529" s="1">
        <v>46.033000000000001</v>
      </c>
      <c r="BB529" s="1">
        <v>0.70450000000000002</v>
      </c>
      <c r="BC529" s="1" t="s">
        <v>19</v>
      </c>
      <c r="BD529" s="1">
        <v>4.58</v>
      </c>
      <c r="BE529" s="1">
        <v>4.71</v>
      </c>
      <c r="BF529" s="1">
        <v>1.736</v>
      </c>
      <c r="BG529" s="1">
        <v>43.395000000000003</v>
      </c>
      <c r="BH529" s="1">
        <v>0.70899999999999996</v>
      </c>
      <c r="BI529" s="1" t="s">
        <v>19</v>
      </c>
      <c r="BJ529" s="1">
        <v>4.5599999999999996</v>
      </c>
      <c r="BK529" s="1">
        <v>4.7</v>
      </c>
      <c r="BL529" s="1">
        <v>2.4780000000000002</v>
      </c>
      <c r="BM529" s="1">
        <v>61.951999999999998</v>
      </c>
      <c r="BN529" s="1">
        <v>0.6008</v>
      </c>
      <c r="BO529" s="1" t="s">
        <v>19</v>
      </c>
      <c r="BP529" s="1">
        <v>4.5599999999999996</v>
      </c>
      <c r="BQ529" s="1">
        <v>4.71</v>
      </c>
      <c r="BR529" s="1">
        <v>2.4129999999999998</v>
      </c>
      <c r="BS529" s="1">
        <v>60.334000000000003</v>
      </c>
      <c r="BT529" s="1">
        <v>0.60309999999999997</v>
      </c>
      <c r="BU529" s="1" t="s">
        <v>19</v>
      </c>
      <c r="BV529" s="1">
        <v>4.54</v>
      </c>
      <c r="BW529" s="1">
        <v>4.6900000000000004</v>
      </c>
      <c r="BX529" s="1">
        <v>2.488</v>
      </c>
      <c r="BY529" s="1">
        <v>62.195</v>
      </c>
      <c r="BZ529" s="1">
        <v>0.72699999999999998</v>
      </c>
      <c r="CA529" s="1" t="s">
        <v>19</v>
      </c>
      <c r="CB529" s="1">
        <v>4.58</v>
      </c>
      <c r="CC529" s="1">
        <v>4.71</v>
      </c>
      <c r="CD529" s="1">
        <v>2.4420000000000002</v>
      </c>
      <c r="CE529" s="1">
        <v>61.06</v>
      </c>
      <c r="CF529" s="1">
        <v>0.6038</v>
      </c>
      <c r="CG529" s="1" t="s">
        <v>19</v>
      </c>
      <c r="CH529" s="1">
        <v>4.54</v>
      </c>
      <c r="CI529" s="1">
        <v>4.7</v>
      </c>
      <c r="CJ529" s="1">
        <v>2.3490000000000002</v>
      </c>
      <c r="CK529" s="1">
        <v>58.722999999999999</v>
      </c>
      <c r="CL529" s="1">
        <v>0.67410000000000003</v>
      </c>
      <c r="CM529" s="1" t="s">
        <v>19</v>
      </c>
      <c r="CN529" s="1">
        <v>4.57</v>
      </c>
      <c r="CO529" s="1">
        <v>4.71</v>
      </c>
      <c r="CP529" s="1">
        <v>2.5259999999999998</v>
      </c>
      <c r="CQ529" s="1">
        <v>63.149000000000001</v>
      </c>
      <c r="CR529" s="1">
        <v>0.68510000000000004</v>
      </c>
      <c r="CS529" s="1" t="s">
        <v>19</v>
      </c>
    </row>
    <row r="530" spans="1:97" ht="15.75" customHeight="1" x14ac:dyDescent="0.25">
      <c r="A530" s="1" t="s">
        <v>143</v>
      </c>
      <c r="B530" s="1">
        <v>56</v>
      </c>
      <c r="C530" s="1">
        <v>62</v>
      </c>
      <c r="D530" s="1" t="s">
        <v>190</v>
      </c>
      <c r="E530" s="1">
        <v>9.1</v>
      </c>
      <c r="F530" s="1">
        <v>1</v>
      </c>
      <c r="G530" s="1">
        <v>5</v>
      </c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>
        <v>9.09</v>
      </c>
      <c r="AA530" s="1">
        <v>9.43</v>
      </c>
      <c r="AB530" s="1">
        <v>1.7450000000000001</v>
      </c>
      <c r="AC530" s="1">
        <v>34.905999999999999</v>
      </c>
      <c r="AD530" s="1">
        <v>0.91049999999999998</v>
      </c>
      <c r="AE530" s="1" t="s">
        <v>19</v>
      </c>
      <c r="AF530" s="1">
        <v>9.09</v>
      </c>
      <c r="AG530" s="1">
        <v>9.43</v>
      </c>
      <c r="AH530" s="1">
        <v>1.774</v>
      </c>
      <c r="AI530" s="1">
        <v>35.481000000000002</v>
      </c>
      <c r="AJ530" s="1">
        <v>0.88759999999999994</v>
      </c>
      <c r="AK530" s="1" t="s">
        <v>19</v>
      </c>
      <c r="AL530" s="1">
        <v>9.09</v>
      </c>
      <c r="AM530" s="1">
        <v>9.43</v>
      </c>
      <c r="AN530" s="1">
        <v>1.7889999999999999</v>
      </c>
      <c r="AO530" s="1">
        <v>35.783000000000001</v>
      </c>
      <c r="AP530" s="1">
        <v>0.87839999999999996</v>
      </c>
      <c r="AQ530" s="1" t="s">
        <v>19</v>
      </c>
      <c r="AR530" s="1">
        <v>9.09</v>
      </c>
      <c r="AS530" s="1">
        <v>9.43</v>
      </c>
      <c r="AT530" s="1">
        <v>2.4780000000000002</v>
      </c>
      <c r="AU530" s="1">
        <v>49.567</v>
      </c>
      <c r="AV530" s="1">
        <v>0.86229999999999996</v>
      </c>
      <c r="AW530" s="1" t="s">
        <v>19</v>
      </c>
      <c r="AX530" s="1">
        <v>9.09</v>
      </c>
      <c r="AY530" s="1">
        <v>9.42</v>
      </c>
      <c r="AZ530" s="1">
        <v>2.5070000000000001</v>
      </c>
      <c r="BA530" s="1">
        <v>50.139000000000003</v>
      </c>
      <c r="BB530" s="1">
        <v>0.85160000000000002</v>
      </c>
      <c r="BC530" s="1" t="s">
        <v>19</v>
      </c>
      <c r="BD530" s="1">
        <v>9.09</v>
      </c>
      <c r="BE530" s="1">
        <v>9.43</v>
      </c>
      <c r="BF530" s="1">
        <v>2.4990000000000001</v>
      </c>
      <c r="BG530" s="1">
        <v>49.972000000000001</v>
      </c>
      <c r="BH530" s="1">
        <v>0.86180000000000001</v>
      </c>
      <c r="BI530" s="1" t="s">
        <v>19</v>
      </c>
      <c r="BJ530" s="1">
        <v>9.09</v>
      </c>
      <c r="BK530" s="1">
        <v>9.42</v>
      </c>
      <c r="BL530" s="1">
        <v>3.0630000000000002</v>
      </c>
      <c r="BM530" s="1">
        <v>61.262999999999998</v>
      </c>
      <c r="BN530" s="1">
        <v>0.80689999999999995</v>
      </c>
      <c r="BO530" s="1" t="s">
        <v>19</v>
      </c>
      <c r="BP530" s="1">
        <v>9.09</v>
      </c>
      <c r="BQ530" s="1">
        <v>9.43</v>
      </c>
      <c r="BR530" s="1">
        <v>3.2210000000000001</v>
      </c>
      <c r="BS530" s="1">
        <v>64.415999999999997</v>
      </c>
      <c r="BT530" s="1">
        <v>0.81510000000000005</v>
      </c>
      <c r="BU530" s="1" t="s">
        <v>19</v>
      </c>
      <c r="BV530" s="1">
        <v>9.09</v>
      </c>
      <c r="BW530" s="1">
        <v>9.43</v>
      </c>
      <c r="BX530" s="1">
        <v>3.1520000000000001</v>
      </c>
      <c r="BY530" s="1">
        <v>63.030999999999999</v>
      </c>
      <c r="BZ530" s="1">
        <v>0.87170000000000003</v>
      </c>
      <c r="CA530" s="1" t="s">
        <v>19</v>
      </c>
      <c r="CB530" s="1">
        <v>9.09</v>
      </c>
      <c r="CC530" s="1">
        <v>9.43</v>
      </c>
      <c r="CD530" s="1">
        <v>3.3769999999999998</v>
      </c>
      <c r="CE530" s="1">
        <v>67.543999999999997</v>
      </c>
      <c r="CF530" s="1">
        <v>0.85299999999999998</v>
      </c>
      <c r="CG530" s="1" t="s">
        <v>19</v>
      </c>
      <c r="CH530" s="1">
        <v>9.09</v>
      </c>
      <c r="CI530" s="1">
        <v>9.43</v>
      </c>
      <c r="CJ530" s="1">
        <v>3.2130000000000001</v>
      </c>
      <c r="CK530" s="1">
        <v>64.257000000000005</v>
      </c>
      <c r="CL530" s="1">
        <v>0.83850000000000002</v>
      </c>
      <c r="CM530" s="1" t="s">
        <v>19</v>
      </c>
      <c r="CN530" s="1">
        <v>9.09</v>
      </c>
      <c r="CO530" s="1">
        <v>9.43</v>
      </c>
      <c r="CP530" s="1">
        <v>3.4089999999999998</v>
      </c>
      <c r="CQ530" s="1">
        <v>68.173000000000002</v>
      </c>
      <c r="CR530" s="1">
        <v>0.82930000000000004</v>
      </c>
      <c r="CS530" s="1" t="s">
        <v>19</v>
      </c>
    </row>
    <row r="531" spans="1:97" ht="15" customHeight="1" x14ac:dyDescent="0.25">
      <c r="A531" s="1" t="s">
        <v>143</v>
      </c>
      <c r="B531" s="1">
        <v>61</v>
      </c>
      <c r="C531" s="1">
        <v>73</v>
      </c>
      <c r="D531" s="1" t="s">
        <v>92</v>
      </c>
      <c r="E531" s="1">
        <v>6.92</v>
      </c>
      <c r="F531" s="1">
        <v>3</v>
      </c>
      <c r="G531" s="1">
        <v>9</v>
      </c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>
        <v>7.1</v>
      </c>
      <c r="AA531" s="1">
        <v>7.2</v>
      </c>
      <c r="AB531" s="1">
        <v>1.3440000000000001</v>
      </c>
      <c r="AC531" s="1">
        <v>14.936999999999999</v>
      </c>
      <c r="AD531" s="1">
        <v>0.76559999999999995</v>
      </c>
      <c r="AE531" s="1" t="s">
        <v>19</v>
      </c>
      <c r="AF531" s="1">
        <v>7.06</v>
      </c>
      <c r="AG531" s="1">
        <v>7.27</v>
      </c>
      <c r="AH531" s="1">
        <v>1.2509999999999999</v>
      </c>
      <c r="AI531" s="1">
        <v>13.896000000000001</v>
      </c>
      <c r="AJ531" s="1">
        <v>0.81659999999999999</v>
      </c>
      <c r="AK531" s="1" t="s">
        <v>19</v>
      </c>
      <c r="AL531" s="1">
        <v>6.99</v>
      </c>
      <c r="AM531" s="1">
        <v>7.16</v>
      </c>
      <c r="AN531" s="1">
        <v>1.2909999999999999</v>
      </c>
      <c r="AO531" s="1">
        <v>14.348000000000001</v>
      </c>
      <c r="AP531" s="1">
        <v>0.82269999999999999</v>
      </c>
      <c r="AQ531" s="1" t="s">
        <v>19</v>
      </c>
      <c r="AR531" s="1">
        <v>7.07</v>
      </c>
      <c r="AS531" s="1">
        <v>7.17</v>
      </c>
      <c r="AT531" s="1">
        <v>2.2170000000000001</v>
      </c>
      <c r="AU531" s="1">
        <v>24.63</v>
      </c>
      <c r="AV531" s="1">
        <v>0.79479999999999995</v>
      </c>
      <c r="AW531" s="1" t="s">
        <v>19</v>
      </c>
      <c r="AX531" s="1">
        <v>7.06</v>
      </c>
      <c r="AY531" s="1">
        <v>7.24</v>
      </c>
      <c r="AZ531" s="1">
        <v>2.077</v>
      </c>
      <c r="BA531" s="1">
        <v>23.073</v>
      </c>
      <c r="BB531" s="1">
        <v>0.78800000000000003</v>
      </c>
      <c r="BC531" s="1" t="s">
        <v>19</v>
      </c>
      <c r="BD531" s="1">
        <v>7.04</v>
      </c>
      <c r="BE531" s="1">
        <v>7.23</v>
      </c>
      <c r="BF531" s="1">
        <v>2.0950000000000002</v>
      </c>
      <c r="BG531" s="1">
        <v>23.273</v>
      </c>
      <c r="BH531" s="1">
        <v>0.80889999999999995</v>
      </c>
      <c r="BI531" s="1" t="s">
        <v>19</v>
      </c>
      <c r="BJ531" s="1">
        <v>7.07</v>
      </c>
      <c r="BK531" s="1">
        <v>7.17</v>
      </c>
      <c r="BL531" s="1">
        <v>3.327</v>
      </c>
      <c r="BM531" s="1">
        <v>36.966000000000001</v>
      </c>
      <c r="BN531" s="1">
        <v>0.76900000000000002</v>
      </c>
      <c r="BO531" s="1" t="s">
        <v>19</v>
      </c>
      <c r="BP531" s="1">
        <v>7.04</v>
      </c>
      <c r="BQ531" s="1">
        <v>7.23</v>
      </c>
      <c r="BR531" s="1">
        <v>3.2120000000000002</v>
      </c>
      <c r="BS531" s="1">
        <v>35.692</v>
      </c>
      <c r="BT531" s="1">
        <v>0.75229999999999997</v>
      </c>
      <c r="BU531" s="1" t="s">
        <v>19</v>
      </c>
      <c r="BV531" s="1">
        <v>7.05</v>
      </c>
      <c r="BW531" s="1">
        <v>7.2</v>
      </c>
      <c r="BX531" s="1">
        <v>3.327</v>
      </c>
      <c r="BY531" s="1">
        <v>36.963999999999999</v>
      </c>
      <c r="BZ531" s="1">
        <v>0.83009999999999995</v>
      </c>
      <c r="CA531" s="1" t="s">
        <v>19</v>
      </c>
      <c r="CB531" s="1">
        <v>7.08</v>
      </c>
      <c r="CC531" s="1">
        <v>7.26</v>
      </c>
      <c r="CD531" s="1">
        <v>4.0350000000000001</v>
      </c>
      <c r="CE531" s="1">
        <v>44.832999999999998</v>
      </c>
      <c r="CF531" s="1">
        <v>0.76900000000000002</v>
      </c>
      <c r="CG531" s="1" t="s">
        <v>19</v>
      </c>
      <c r="CH531" s="1">
        <v>7.05</v>
      </c>
      <c r="CI531" s="1">
        <v>7.22</v>
      </c>
      <c r="CJ531" s="1">
        <v>3.8039999999999998</v>
      </c>
      <c r="CK531" s="1">
        <v>42.265000000000001</v>
      </c>
      <c r="CL531" s="1">
        <v>0.80700000000000005</v>
      </c>
      <c r="CM531" s="1" t="s">
        <v>19</v>
      </c>
      <c r="CN531" s="1">
        <v>6.99</v>
      </c>
      <c r="CO531" s="1">
        <v>7.19</v>
      </c>
      <c r="CP531" s="1">
        <v>4.1310000000000002</v>
      </c>
      <c r="CQ531" s="1">
        <v>45.899000000000001</v>
      </c>
      <c r="CR531" s="1">
        <v>0.7792</v>
      </c>
      <c r="CS531" s="1" t="s">
        <v>19</v>
      </c>
    </row>
    <row r="532" spans="1:97" ht="15" customHeight="1" x14ac:dyDescent="0.25">
      <c r="A532" s="1" t="s">
        <v>143</v>
      </c>
      <c r="B532" s="1">
        <v>62</v>
      </c>
      <c r="C532" s="1">
        <v>73</v>
      </c>
      <c r="D532" s="1" t="s">
        <v>25</v>
      </c>
      <c r="E532" s="1">
        <v>6.47</v>
      </c>
      <c r="F532" s="1">
        <v>3</v>
      </c>
      <c r="G532" s="1">
        <v>8</v>
      </c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>
        <v>6.6</v>
      </c>
      <c r="AA532" s="1">
        <v>6.91</v>
      </c>
      <c r="AB532" s="1">
        <v>1.012</v>
      </c>
      <c r="AC532" s="1">
        <v>12.648999999999999</v>
      </c>
      <c r="AD532" s="1">
        <v>0.91800000000000004</v>
      </c>
      <c r="AE532" s="1" t="s">
        <v>19</v>
      </c>
      <c r="AF532" s="1">
        <v>6.61</v>
      </c>
      <c r="AG532" s="1">
        <v>6.92</v>
      </c>
      <c r="AH532" s="1">
        <v>1.0369999999999999</v>
      </c>
      <c r="AI532" s="1">
        <v>12.96</v>
      </c>
      <c r="AJ532" s="1">
        <v>0.90410000000000001</v>
      </c>
      <c r="AK532" s="1" t="s">
        <v>19</v>
      </c>
      <c r="AL532" s="1">
        <v>6.6</v>
      </c>
      <c r="AM532" s="1">
        <v>6.85</v>
      </c>
      <c r="AN532" s="1">
        <v>1.0740000000000001</v>
      </c>
      <c r="AO532" s="1">
        <v>13.429</v>
      </c>
      <c r="AP532" s="1">
        <v>0.92110000000000003</v>
      </c>
      <c r="AQ532" s="1" t="s">
        <v>19</v>
      </c>
      <c r="AR532" s="1">
        <v>6.6</v>
      </c>
      <c r="AS532" s="1">
        <v>6.91</v>
      </c>
      <c r="AT532" s="1">
        <v>1.9079999999999999</v>
      </c>
      <c r="AU532" s="1">
        <v>23.847999999999999</v>
      </c>
      <c r="AV532" s="1">
        <v>0.88839999999999997</v>
      </c>
      <c r="AW532" s="1" t="s">
        <v>19</v>
      </c>
      <c r="AX532" s="1">
        <v>6.61</v>
      </c>
      <c r="AY532" s="1">
        <v>6.87</v>
      </c>
      <c r="AZ532" s="1">
        <v>2.11</v>
      </c>
      <c r="BA532" s="1">
        <v>26.373999999999999</v>
      </c>
      <c r="BB532" s="1">
        <v>0.86099999999999999</v>
      </c>
      <c r="BC532" s="1" t="s">
        <v>19</v>
      </c>
      <c r="BD532" s="1">
        <v>6.64</v>
      </c>
      <c r="BE532" s="1">
        <v>7.01</v>
      </c>
      <c r="BF532" s="1">
        <v>1.9570000000000001</v>
      </c>
      <c r="BG532" s="1">
        <v>24.459</v>
      </c>
      <c r="BH532" s="1">
        <v>0.88219999999999998</v>
      </c>
      <c r="BI532" s="1" t="s">
        <v>19</v>
      </c>
      <c r="BJ532" s="1">
        <v>6.59</v>
      </c>
      <c r="BK532" s="1">
        <v>6.83</v>
      </c>
      <c r="BL532" s="1">
        <v>2.9489999999999998</v>
      </c>
      <c r="BM532" s="1">
        <v>36.866</v>
      </c>
      <c r="BN532" s="1">
        <v>0.85819999999999996</v>
      </c>
      <c r="BO532" s="1" t="s">
        <v>19</v>
      </c>
      <c r="BP532" s="1">
        <v>6.62</v>
      </c>
      <c r="BQ532" s="1">
        <v>6.88</v>
      </c>
      <c r="BR532" s="1">
        <v>2.9769999999999999</v>
      </c>
      <c r="BS532" s="1">
        <v>37.207000000000001</v>
      </c>
      <c r="BT532" s="1">
        <v>0.85640000000000005</v>
      </c>
      <c r="BU532" s="1" t="s">
        <v>19</v>
      </c>
      <c r="BV532" s="1">
        <v>6.61</v>
      </c>
      <c r="BW532" s="1">
        <v>6.86</v>
      </c>
      <c r="BX532" s="1">
        <v>3.0979999999999999</v>
      </c>
      <c r="BY532" s="1">
        <v>38.719000000000001</v>
      </c>
      <c r="BZ532" s="1">
        <v>0.88229999999999997</v>
      </c>
      <c r="CA532" s="1" t="s">
        <v>19</v>
      </c>
      <c r="CB532" s="1">
        <v>6.63</v>
      </c>
      <c r="CC532" s="1">
        <v>6.89</v>
      </c>
      <c r="CD532" s="1">
        <v>3.411</v>
      </c>
      <c r="CE532" s="1">
        <v>42.634999999999998</v>
      </c>
      <c r="CF532" s="1">
        <v>0.88700000000000001</v>
      </c>
      <c r="CG532" s="1" t="s">
        <v>19</v>
      </c>
      <c r="CH532" s="1">
        <v>6.56</v>
      </c>
      <c r="CI532" s="1">
        <v>6.85</v>
      </c>
      <c r="CJ532" s="1">
        <v>3.2440000000000002</v>
      </c>
      <c r="CK532" s="1">
        <v>40.552</v>
      </c>
      <c r="CL532" s="1">
        <v>0.86070000000000002</v>
      </c>
      <c r="CM532" s="1" t="s">
        <v>19</v>
      </c>
      <c r="CN532" s="1">
        <v>6.59</v>
      </c>
      <c r="CO532" s="1">
        <v>6.83</v>
      </c>
      <c r="CP532" s="1">
        <v>3.448</v>
      </c>
      <c r="CQ532" s="1">
        <v>43.100999999999999</v>
      </c>
      <c r="CR532" s="1">
        <v>0.8538</v>
      </c>
      <c r="CS532" s="1" t="s">
        <v>19</v>
      </c>
    </row>
    <row r="533" spans="1:97" ht="15" customHeight="1" x14ac:dyDescent="0.25">
      <c r="A533" s="1" t="s">
        <v>143</v>
      </c>
      <c r="B533" s="1">
        <v>62</v>
      </c>
      <c r="C533" s="1">
        <v>73</v>
      </c>
      <c r="D533" s="1" t="s">
        <v>25</v>
      </c>
      <c r="E533" s="1">
        <v>6.47</v>
      </c>
      <c r="F533" s="1">
        <v>4</v>
      </c>
      <c r="G533" s="1">
        <v>8</v>
      </c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>
        <v>6.65</v>
      </c>
      <c r="AA533" s="1">
        <v>6.97</v>
      </c>
      <c r="AB533" s="1">
        <v>0.99399999999999999</v>
      </c>
      <c r="AC533" s="1">
        <v>12.425000000000001</v>
      </c>
      <c r="AD533" s="1">
        <v>0.92049999999999998</v>
      </c>
      <c r="AE533" s="1" t="s">
        <v>19</v>
      </c>
      <c r="AF533" s="1">
        <v>6.65</v>
      </c>
      <c r="AG533" s="1">
        <v>6.97</v>
      </c>
      <c r="AH533" s="1">
        <v>1.0209999999999999</v>
      </c>
      <c r="AI533" s="1">
        <v>12.765000000000001</v>
      </c>
      <c r="AJ533" s="1">
        <v>0.90229999999999999</v>
      </c>
      <c r="AK533" s="1" t="s">
        <v>19</v>
      </c>
      <c r="AL533" s="1">
        <v>6.65</v>
      </c>
      <c r="AM533" s="1">
        <v>6.97</v>
      </c>
      <c r="AN533" s="1">
        <v>1.038</v>
      </c>
      <c r="AO533" s="1">
        <v>12.976000000000001</v>
      </c>
      <c r="AP533" s="1">
        <v>0.90080000000000005</v>
      </c>
      <c r="AQ533" s="1" t="s">
        <v>19</v>
      </c>
      <c r="AR533" s="1">
        <v>6.65</v>
      </c>
      <c r="AS533" s="1">
        <v>6.97</v>
      </c>
      <c r="AT533" s="1">
        <v>1.8779999999999999</v>
      </c>
      <c r="AU533" s="1">
        <v>23.472999999999999</v>
      </c>
      <c r="AV533" s="1">
        <v>0.87080000000000002</v>
      </c>
      <c r="AW533" s="1" t="s">
        <v>19</v>
      </c>
      <c r="AX533" s="1">
        <v>6.64</v>
      </c>
      <c r="AY533" s="1">
        <v>6.97</v>
      </c>
      <c r="AZ533" s="1">
        <v>1.9179999999999999</v>
      </c>
      <c r="BA533" s="1">
        <v>23.978000000000002</v>
      </c>
      <c r="BB533" s="1">
        <v>0.87519999999999998</v>
      </c>
      <c r="BC533" s="1" t="s">
        <v>19</v>
      </c>
      <c r="BD533" s="1">
        <v>6.64</v>
      </c>
      <c r="BE533" s="1">
        <v>6.97</v>
      </c>
      <c r="BF533" s="1">
        <v>1.944</v>
      </c>
      <c r="BG533" s="1">
        <v>24.3</v>
      </c>
      <c r="BH533" s="1">
        <v>0.88349999999999995</v>
      </c>
      <c r="BI533" s="1" t="s">
        <v>19</v>
      </c>
      <c r="BJ533" s="1">
        <v>6.65</v>
      </c>
      <c r="BK533" s="1">
        <v>6.97</v>
      </c>
      <c r="BL533" s="1">
        <v>2.9750000000000001</v>
      </c>
      <c r="BM533" s="1">
        <v>37.191000000000003</v>
      </c>
      <c r="BN533" s="1">
        <v>0.83689999999999998</v>
      </c>
      <c r="BO533" s="1" t="s">
        <v>19</v>
      </c>
      <c r="BP533" s="1">
        <v>6.65</v>
      </c>
      <c r="BQ533" s="1">
        <v>6.97</v>
      </c>
      <c r="BR533" s="1">
        <v>3.0139999999999998</v>
      </c>
      <c r="BS533" s="1">
        <v>37.673999999999999</v>
      </c>
      <c r="BT533" s="1">
        <v>0.84260000000000002</v>
      </c>
      <c r="BU533" s="1" t="s">
        <v>19</v>
      </c>
      <c r="BV533" s="1">
        <v>6.65</v>
      </c>
      <c r="BW533" s="1">
        <v>6.97</v>
      </c>
      <c r="BX533" s="1">
        <v>3.0230000000000001</v>
      </c>
      <c r="BY533" s="1">
        <v>37.790999999999997</v>
      </c>
      <c r="BZ533" s="1">
        <v>0.89710000000000001</v>
      </c>
      <c r="CA533" s="1" t="s">
        <v>19</v>
      </c>
      <c r="CB533" s="1">
        <v>6.65</v>
      </c>
      <c r="CC533" s="1">
        <v>6.97</v>
      </c>
      <c r="CD533" s="1">
        <v>3.363</v>
      </c>
      <c r="CE533" s="1">
        <v>42.033000000000001</v>
      </c>
      <c r="CF533" s="1">
        <v>0.84870000000000001</v>
      </c>
      <c r="CG533" s="1" t="s">
        <v>19</v>
      </c>
      <c r="CH533" s="1">
        <v>6.59</v>
      </c>
      <c r="CI533" s="1">
        <v>6.89</v>
      </c>
      <c r="CJ533" s="1">
        <v>3.1720000000000002</v>
      </c>
      <c r="CK533" s="1">
        <v>39.651000000000003</v>
      </c>
      <c r="CL533" s="1">
        <v>0.87780000000000002</v>
      </c>
      <c r="CM533" s="1" t="s">
        <v>19</v>
      </c>
      <c r="CN533" s="1">
        <v>6.65</v>
      </c>
      <c r="CO533" s="1">
        <v>6.97</v>
      </c>
      <c r="CP533" s="1">
        <v>3.3969999999999998</v>
      </c>
      <c r="CQ533" s="1">
        <v>42.463000000000001</v>
      </c>
      <c r="CR533" s="1">
        <v>0.83720000000000006</v>
      </c>
      <c r="CS533" s="1" t="s">
        <v>19</v>
      </c>
    </row>
    <row r="534" spans="1:97" ht="15" customHeight="1" x14ac:dyDescent="0.25">
      <c r="A534" s="1" t="s">
        <v>143</v>
      </c>
      <c r="B534" s="1">
        <v>63</v>
      </c>
      <c r="C534" s="1">
        <v>73</v>
      </c>
      <c r="D534" s="1" t="s">
        <v>26</v>
      </c>
      <c r="E534" s="1">
        <v>5.94</v>
      </c>
      <c r="F534" s="1">
        <v>2</v>
      </c>
      <c r="G534" s="1">
        <v>7</v>
      </c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>
        <v>6.06</v>
      </c>
      <c r="AA534" s="1">
        <v>6.43</v>
      </c>
      <c r="AB534" s="1">
        <v>0.75800000000000001</v>
      </c>
      <c r="AC534" s="1">
        <v>10.833</v>
      </c>
      <c r="AD534" s="1">
        <v>0.9244</v>
      </c>
      <c r="AE534" s="1" t="s">
        <v>19</v>
      </c>
      <c r="AF534" s="1">
        <v>6.06</v>
      </c>
      <c r="AG534" s="1">
        <v>6.43</v>
      </c>
      <c r="AH534" s="1">
        <v>0.748</v>
      </c>
      <c r="AI534" s="1">
        <v>10.683</v>
      </c>
      <c r="AJ534" s="1">
        <v>0.90600000000000003</v>
      </c>
      <c r="AK534" s="1" t="s">
        <v>19</v>
      </c>
      <c r="AL534" s="1">
        <v>6.06</v>
      </c>
      <c r="AM534" s="1">
        <v>6.43</v>
      </c>
      <c r="AN534" s="1">
        <v>0.77500000000000002</v>
      </c>
      <c r="AO534" s="1">
        <v>11.077</v>
      </c>
      <c r="AP534" s="1">
        <v>0.90100000000000002</v>
      </c>
      <c r="AQ534" s="1" t="s">
        <v>19</v>
      </c>
      <c r="AR534" s="1">
        <v>6.06</v>
      </c>
      <c r="AS534" s="1">
        <v>6.43</v>
      </c>
      <c r="AT534" s="1">
        <v>1.5289999999999999</v>
      </c>
      <c r="AU534" s="1">
        <v>21.84</v>
      </c>
      <c r="AV534" s="1">
        <v>0.90480000000000005</v>
      </c>
      <c r="AW534" s="1" t="s">
        <v>19</v>
      </c>
      <c r="AX534" s="1">
        <v>6.06</v>
      </c>
      <c r="AY534" s="1">
        <v>6.42</v>
      </c>
      <c r="AZ534" s="1">
        <v>1.5780000000000001</v>
      </c>
      <c r="BA534" s="1">
        <v>22.547000000000001</v>
      </c>
      <c r="BB534" s="1">
        <v>0.90959999999999996</v>
      </c>
      <c r="BC534" s="1" t="s">
        <v>19</v>
      </c>
      <c r="BD534" s="1">
        <v>6.06</v>
      </c>
      <c r="BE534" s="1">
        <v>6.43</v>
      </c>
      <c r="BF534" s="1">
        <v>1.635</v>
      </c>
      <c r="BG534" s="1">
        <v>23.359000000000002</v>
      </c>
      <c r="BH534" s="1">
        <v>0.89690000000000003</v>
      </c>
      <c r="BI534" s="1" t="s">
        <v>19</v>
      </c>
      <c r="BJ534" s="1">
        <v>6.06</v>
      </c>
      <c r="BK534" s="1">
        <v>6.43</v>
      </c>
      <c r="BL534" s="1">
        <v>2.4769999999999999</v>
      </c>
      <c r="BM534" s="1">
        <v>35.384</v>
      </c>
      <c r="BN534" s="1">
        <v>0.8629</v>
      </c>
      <c r="BO534" s="1" t="s">
        <v>19</v>
      </c>
      <c r="BP534" s="1">
        <v>6.06</v>
      </c>
      <c r="BQ534" s="1">
        <v>6.43</v>
      </c>
      <c r="BR534" s="1">
        <v>2.5299999999999998</v>
      </c>
      <c r="BS534" s="1">
        <v>36.140999999999998</v>
      </c>
      <c r="BT534" s="1">
        <v>0.87439999999999996</v>
      </c>
      <c r="BU534" s="1" t="s">
        <v>19</v>
      </c>
      <c r="BV534" s="1">
        <v>6.06</v>
      </c>
      <c r="BW534" s="1">
        <v>6.43</v>
      </c>
      <c r="BX534" s="1">
        <v>2.5299999999999998</v>
      </c>
      <c r="BY534" s="1">
        <v>36.148000000000003</v>
      </c>
      <c r="BZ534" s="1">
        <v>0.91969999999999996</v>
      </c>
      <c r="CA534" s="1" t="s">
        <v>19</v>
      </c>
      <c r="CB534" s="1">
        <v>6.06</v>
      </c>
      <c r="CC534" s="1">
        <v>6.43</v>
      </c>
      <c r="CD534" s="1">
        <v>2.879</v>
      </c>
      <c r="CE534" s="1">
        <v>41.122999999999998</v>
      </c>
      <c r="CF534" s="1">
        <v>0.90069999999999995</v>
      </c>
      <c r="CG534" s="1" t="s">
        <v>19</v>
      </c>
      <c r="CH534" s="1">
        <v>6.06</v>
      </c>
      <c r="CI534" s="1">
        <v>6.43</v>
      </c>
      <c r="CJ534" s="1">
        <v>2.7330000000000001</v>
      </c>
      <c r="CK534" s="1">
        <v>39.04</v>
      </c>
      <c r="CL534" s="1">
        <v>0.88780000000000003</v>
      </c>
      <c r="CM534" s="1" t="s">
        <v>19</v>
      </c>
      <c r="CN534" s="1">
        <v>6.06</v>
      </c>
      <c r="CO534" s="1">
        <v>6.43</v>
      </c>
      <c r="CP534" s="1">
        <v>2.8380000000000001</v>
      </c>
      <c r="CQ534" s="1">
        <v>40.548999999999999</v>
      </c>
      <c r="CR534" s="1">
        <v>0.90669999999999995</v>
      </c>
      <c r="CS534" s="1" t="s">
        <v>19</v>
      </c>
    </row>
    <row r="535" spans="1:97" ht="15" customHeight="1" x14ac:dyDescent="0.25">
      <c r="A535" s="1" t="s">
        <v>143</v>
      </c>
      <c r="B535" s="1">
        <v>63</v>
      </c>
      <c r="C535" s="1">
        <v>73</v>
      </c>
      <c r="D535" s="1" t="s">
        <v>26</v>
      </c>
      <c r="E535" s="1">
        <v>5.94</v>
      </c>
      <c r="F535" s="1">
        <v>3</v>
      </c>
      <c r="G535" s="1">
        <v>7</v>
      </c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>
        <v>5.97</v>
      </c>
      <c r="AA535" s="1">
        <v>6.44</v>
      </c>
      <c r="AB535" s="1">
        <v>0.73099999999999998</v>
      </c>
      <c r="AC535" s="1">
        <v>10.442</v>
      </c>
      <c r="AD535" s="1">
        <v>0.9405</v>
      </c>
      <c r="AE535" s="1" t="s">
        <v>20</v>
      </c>
      <c r="AF535" s="1">
        <v>5.97</v>
      </c>
      <c r="AG535" s="1">
        <v>6.44</v>
      </c>
      <c r="AH535" s="1">
        <v>0.76800000000000002</v>
      </c>
      <c r="AI535" s="1">
        <v>10.978</v>
      </c>
      <c r="AJ535" s="1">
        <v>0.95050000000000001</v>
      </c>
      <c r="AK535" s="1" t="s">
        <v>20</v>
      </c>
      <c r="AL535" s="1">
        <v>5.97</v>
      </c>
      <c r="AM535" s="1">
        <v>6.44</v>
      </c>
      <c r="AN535" s="1">
        <v>0.73699999999999999</v>
      </c>
      <c r="AO535" s="1">
        <v>10.526999999999999</v>
      </c>
      <c r="AP535" s="1">
        <v>0.94740000000000002</v>
      </c>
      <c r="AQ535" s="1" t="s">
        <v>20</v>
      </c>
      <c r="AR535" s="1">
        <v>5.97</v>
      </c>
      <c r="AS535" s="1">
        <v>6.44</v>
      </c>
      <c r="AT535" s="1">
        <v>1.5089999999999999</v>
      </c>
      <c r="AU535" s="1">
        <v>21.56</v>
      </c>
      <c r="AV535" s="1">
        <v>0.94810000000000005</v>
      </c>
      <c r="AW535" s="1" t="s">
        <v>20</v>
      </c>
      <c r="AX535" s="1">
        <v>5.97</v>
      </c>
      <c r="AY535" s="1">
        <v>6.43</v>
      </c>
      <c r="AZ535" s="1">
        <v>1.619</v>
      </c>
      <c r="BA535" s="1">
        <v>23.126999999999999</v>
      </c>
      <c r="BB535" s="1">
        <v>0.95189999999999997</v>
      </c>
      <c r="BC535" s="1" t="s">
        <v>20</v>
      </c>
      <c r="BD535" s="1">
        <v>5.97</v>
      </c>
      <c r="BE535" s="1">
        <v>6.43</v>
      </c>
      <c r="BF535" s="1">
        <v>1.5409999999999999</v>
      </c>
      <c r="BG535" s="1">
        <v>22.021000000000001</v>
      </c>
      <c r="BH535" s="1">
        <v>0.93079999999999996</v>
      </c>
      <c r="BI535" s="1" t="s">
        <v>20</v>
      </c>
      <c r="BJ535" s="1">
        <v>5.98</v>
      </c>
      <c r="BK535" s="1">
        <v>6.44</v>
      </c>
      <c r="BL535" s="1">
        <v>2.5030000000000001</v>
      </c>
      <c r="BM535" s="1">
        <v>35.762</v>
      </c>
      <c r="BN535" s="1">
        <v>0.95279999999999998</v>
      </c>
      <c r="BO535" s="1" t="s">
        <v>20</v>
      </c>
      <c r="BP535" s="1">
        <v>5.97</v>
      </c>
      <c r="BQ535" s="1">
        <v>6.44</v>
      </c>
      <c r="BR535" s="1">
        <v>2.524</v>
      </c>
      <c r="BS535" s="1">
        <v>36.058</v>
      </c>
      <c r="BT535" s="1">
        <v>0.95489999999999997</v>
      </c>
      <c r="BU535" s="1" t="s">
        <v>20</v>
      </c>
      <c r="BV535" s="1">
        <v>5.97</v>
      </c>
      <c r="BW535" s="1">
        <v>6.44</v>
      </c>
      <c r="BX535" s="1">
        <v>2.5499999999999998</v>
      </c>
      <c r="BY535" s="1">
        <v>36.427</v>
      </c>
      <c r="BZ535" s="1">
        <v>0.96330000000000005</v>
      </c>
      <c r="CA535" s="1" t="s">
        <v>20</v>
      </c>
      <c r="CB535" s="1">
        <v>5.97</v>
      </c>
      <c r="CC535" s="1">
        <v>6.44</v>
      </c>
      <c r="CD535" s="1">
        <v>2.8290000000000002</v>
      </c>
      <c r="CE535" s="1">
        <v>40.418999999999997</v>
      </c>
      <c r="CF535" s="1">
        <v>0.95299999999999996</v>
      </c>
      <c r="CG535" s="1" t="s">
        <v>20</v>
      </c>
      <c r="CH535" s="1">
        <v>5.97</v>
      </c>
      <c r="CI535" s="1">
        <v>6.43</v>
      </c>
      <c r="CJ535" s="1">
        <v>2.7320000000000002</v>
      </c>
      <c r="CK535" s="1">
        <v>39.03</v>
      </c>
      <c r="CL535" s="1">
        <v>0.9546</v>
      </c>
      <c r="CM535" s="1" t="s">
        <v>20</v>
      </c>
      <c r="CN535" s="1">
        <v>5.97</v>
      </c>
      <c r="CO535" s="1">
        <v>6.44</v>
      </c>
      <c r="CP535" s="1">
        <v>2.8260000000000001</v>
      </c>
      <c r="CQ535" s="1">
        <v>40.371000000000002</v>
      </c>
      <c r="CR535" s="1">
        <v>0.94099999999999995</v>
      </c>
      <c r="CS535" s="1" t="s">
        <v>20</v>
      </c>
    </row>
    <row r="536" spans="1:97" ht="15" customHeight="1" x14ac:dyDescent="0.25">
      <c r="A536" s="1" t="s">
        <v>143</v>
      </c>
      <c r="B536" s="1">
        <v>63</v>
      </c>
      <c r="C536" s="1">
        <v>73</v>
      </c>
      <c r="D536" s="1" t="s">
        <v>26</v>
      </c>
      <c r="E536" s="1">
        <v>5.94</v>
      </c>
      <c r="F536" s="1">
        <v>4</v>
      </c>
      <c r="G536" s="1">
        <v>7</v>
      </c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>
        <v>6.09</v>
      </c>
      <c r="AA536" s="1">
        <v>6.44</v>
      </c>
      <c r="AB536" s="1">
        <v>0.75</v>
      </c>
      <c r="AC536" s="1">
        <v>10.711</v>
      </c>
      <c r="AD536" s="1">
        <v>0.93269999999999997</v>
      </c>
      <c r="AE536" s="1" t="s">
        <v>20</v>
      </c>
      <c r="AF536" s="1">
        <v>6.09</v>
      </c>
      <c r="AG536" s="1">
        <v>6.44</v>
      </c>
      <c r="AH536" s="1">
        <v>0.79300000000000004</v>
      </c>
      <c r="AI536" s="1">
        <v>11.321999999999999</v>
      </c>
      <c r="AJ536" s="1">
        <v>0.91390000000000005</v>
      </c>
      <c r="AK536" s="1" t="s">
        <v>20</v>
      </c>
      <c r="AL536" s="1">
        <v>6.04</v>
      </c>
      <c r="AM536" s="1">
        <v>6.44</v>
      </c>
      <c r="AN536" s="1">
        <v>0.77900000000000003</v>
      </c>
      <c r="AO536" s="1">
        <v>11.131</v>
      </c>
      <c r="AP536" s="1">
        <v>0.91249999999999998</v>
      </c>
      <c r="AQ536" s="1" t="s">
        <v>20</v>
      </c>
      <c r="AR536" s="1">
        <v>6.09</v>
      </c>
      <c r="AS536" s="1">
        <v>6.44</v>
      </c>
      <c r="AT536" s="1">
        <v>1.631</v>
      </c>
      <c r="AU536" s="1">
        <v>23.306999999999999</v>
      </c>
      <c r="AV536" s="1">
        <v>0.90700000000000003</v>
      </c>
      <c r="AW536" s="1" t="s">
        <v>19</v>
      </c>
      <c r="AX536" s="1">
        <v>6.09</v>
      </c>
      <c r="AY536" s="1">
        <v>6.43</v>
      </c>
      <c r="AZ536" s="1">
        <v>1.6459999999999999</v>
      </c>
      <c r="BA536" s="1">
        <v>23.513999999999999</v>
      </c>
      <c r="BB536" s="1">
        <v>0.91690000000000005</v>
      </c>
      <c r="BC536" s="1" t="s">
        <v>20</v>
      </c>
      <c r="BD536" s="1">
        <v>6.09</v>
      </c>
      <c r="BE536" s="1">
        <v>6.43</v>
      </c>
      <c r="BF536" s="1">
        <v>1.6240000000000001</v>
      </c>
      <c r="BG536" s="1">
        <v>23.206</v>
      </c>
      <c r="BH536" s="1">
        <v>0.90710000000000002</v>
      </c>
      <c r="BI536" s="1" t="s">
        <v>20</v>
      </c>
      <c r="BJ536" s="1">
        <v>6.04</v>
      </c>
      <c r="BK536" s="1">
        <v>6.44</v>
      </c>
      <c r="BL536" s="1">
        <v>2.4889999999999999</v>
      </c>
      <c r="BM536" s="1">
        <v>35.552</v>
      </c>
      <c r="BN536" s="1">
        <v>0.89770000000000005</v>
      </c>
      <c r="BO536" s="1" t="s">
        <v>19</v>
      </c>
      <c r="BP536" s="1">
        <v>6.09</v>
      </c>
      <c r="BQ536" s="1">
        <v>6.44</v>
      </c>
      <c r="BR536" s="1">
        <v>2.5369999999999999</v>
      </c>
      <c r="BS536" s="1">
        <v>36.247</v>
      </c>
      <c r="BT536" s="1">
        <v>0.89490000000000003</v>
      </c>
      <c r="BU536" s="1" t="s">
        <v>19</v>
      </c>
      <c r="BV536" s="1">
        <v>6.05</v>
      </c>
      <c r="BW536" s="1">
        <v>6.44</v>
      </c>
      <c r="BX536" s="1">
        <v>2.7029999999999998</v>
      </c>
      <c r="BY536" s="1">
        <v>38.619</v>
      </c>
      <c r="BZ536" s="1">
        <v>0.91549999999999998</v>
      </c>
      <c r="CA536" s="1" t="s">
        <v>20</v>
      </c>
      <c r="CB536" s="1">
        <v>6.09</v>
      </c>
      <c r="CC536" s="1">
        <v>6.44</v>
      </c>
      <c r="CD536" s="1">
        <v>2.8959999999999999</v>
      </c>
      <c r="CE536" s="1">
        <v>41.377000000000002</v>
      </c>
      <c r="CF536" s="1">
        <v>0.91669999999999996</v>
      </c>
      <c r="CG536" s="1" t="s">
        <v>20</v>
      </c>
      <c r="CH536" s="1">
        <v>6.01</v>
      </c>
      <c r="CI536" s="1">
        <v>6.43</v>
      </c>
      <c r="CJ536" s="1">
        <v>2.7789999999999999</v>
      </c>
      <c r="CK536" s="1">
        <v>39.698</v>
      </c>
      <c r="CL536" s="1">
        <v>0.91549999999999998</v>
      </c>
      <c r="CM536" s="1" t="s">
        <v>20</v>
      </c>
      <c r="CN536" s="1">
        <v>6.03</v>
      </c>
      <c r="CO536" s="1">
        <v>6.44</v>
      </c>
      <c r="CP536" s="1">
        <v>2.847</v>
      </c>
      <c r="CQ536" s="1">
        <v>40.674999999999997</v>
      </c>
      <c r="CR536" s="1">
        <v>0.89670000000000005</v>
      </c>
      <c r="CS536" s="1" t="s">
        <v>19</v>
      </c>
    </row>
    <row r="537" spans="1:97" ht="15" customHeight="1" x14ac:dyDescent="0.25">
      <c r="A537" s="1" t="s">
        <v>143</v>
      </c>
      <c r="B537" s="1">
        <v>63</v>
      </c>
      <c r="C537" s="1">
        <v>77</v>
      </c>
      <c r="D537" s="1" t="s">
        <v>191</v>
      </c>
      <c r="E537" s="1">
        <v>8.74</v>
      </c>
      <c r="F537" s="1">
        <v>4</v>
      </c>
      <c r="G537" s="1">
        <v>11</v>
      </c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>
        <v>8.56</v>
      </c>
      <c r="AA537" s="1">
        <v>8.84</v>
      </c>
      <c r="AB537" s="1">
        <v>0.48199999999999998</v>
      </c>
      <c r="AC537" s="1">
        <v>4.3860000000000001</v>
      </c>
      <c r="AD537" s="1">
        <v>0.70799999999999996</v>
      </c>
      <c r="AE537" s="1" t="s">
        <v>19</v>
      </c>
      <c r="AF537" s="1">
        <v>8.5500000000000007</v>
      </c>
      <c r="AG537" s="1">
        <v>8.84</v>
      </c>
      <c r="AH537" s="1">
        <v>0.47199999999999998</v>
      </c>
      <c r="AI537" s="1">
        <v>4.2889999999999997</v>
      </c>
      <c r="AJ537" s="1">
        <v>0.61499999999999999</v>
      </c>
      <c r="AK537" s="1" t="s">
        <v>19</v>
      </c>
      <c r="AL537" s="1">
        <v>8.58</v>
      </c>
      <c r="AM537" s="1">
        <v>8.75</v>
      </c>
      <c r="AN537" s="1">
        <v>0.52800000000000002</v>
      </c>
      <c r="AO537" s="1">
        <v>4.8010000000000002</v>
      </c>
      <c r="AP537" s="1">
        <v>0.67849999999999999</v>
      </c>
      <c r="AQ537" s="1" t="s">
        <v>19</v>
      </c>
      <c r="AR537" s="1">
        <v>8.61</v>
      </c>
      <c r="AS537" s="1">
        <v>8.85</v>
      </c>
      <c r="AT537" s="1">
        <v>1.536</v>
      </c>
      <c r="AU537" s="1">
        <v>13.968</v>
      </c>
      <c r="AV537" s="1">
        <v>0.66520000000000001</v>
      </c>
      <c r="AW537" s="1" t="s">
        <v>19</v>
      </c>
      <c r="AX537" s="1">
        <v>8.58</v>
      </c>
      <c r="AY537" s="1">
        <v>8.7799999999999994</v>
      </c>
      <c r="AZ537" s="1">
        <v>1.456</v>
      </c>
      <c r="BA537" s="1">
        <v>13.234</v>
      </c>
      <c r="BB537" s="1">
        <v>0.67859999999999998</v>
      </c>
      <c r="BC537" s="1" t="s">
        <v>19</v>
      </c>
      <c r="BD537" s="1">
        <v>8.58</v>
      </c>
      <c r="BE537" s="1">
        <v>8.81</v>
      </c>
      <c r="BF537" s="1">
        <v>1.6220000000000001</v>
      </c>
      <c r="BG537" s="1">
        <v>14.744</v>
      </c>
      <c r="BH537" s="1">
        <v>0.6613</v>
      </c>
      <c r="BI537" s="1" t="s">
        <v>19</v>
      </c>
      <c r="BJ537" s="1">
        <v>8.61</v>
      </c>
      <c r="BK537" s="1">
        <v>8.7899999999999991</v>
      </c>
      <c r="BL537" s="1">
        <v>2.2970000000000002</v>
      </c>
      <c r="BM537" s="1">
        <v>20.88</v>
      </c>
      <c r="BN537" s="1">
        <v>0.63649999999999995</v>
      </c>
      <c r="BO537" s="1" t="s">
        <v>19</v>
      </c>
      <c r="BP537" s="1">
        <v>8.64</v>
      </c>
      <c r="BQ537" s="1">
        <v>8.83</v>
      </c>
      <c r="BR537" s="1">
        <v>2.3679999999999999</v>
      </c>
      <c r="BS537" s="1">
        <v>21.527000000000001</v>
      </c>
      <c r="BT537" s="1">
        <v>0.64339999999999997</v>
      </c>
      <c r="BU537" s="1" t="s">
        <v>19</v>
      </c>
      <c r="BV537" s="1">
        <v>8.56</v>
      </c>
      <c r="BW537" s="1">
        <v>8.7799999999999994</v>
      </c>
      <c r="BX537" s="1">
        <v>2.17</v>
      </c>
      <c r="BY537" s="1">
        <v>19.731000000000002</v>
      </c>
      <c r="BZ537" s="1">
        <v>0.70699999999999996</v>
      </c>
      <c r="CA537" s="1" t="s">
        <v>19</v>
      </c>
      <c r="CB537" s="1">
        <v>8.59</v>
      </c>
      <c r="CC537" s="1">
        <v>8.83</v>
      </c>
      <c r="CD537" s="1">
        <v>2.9129999999999998</v>
      </c>
      <c r="CE537" s="1">
        <v>26.486000000000001</v>
      </c>
      <c r="CF537" s="1">
        <v>0.67420000000000002</v>
      </c>
      <c r="CG537" s="1" t="s">
        <v>19</v>
      </c>
      <c r="CH537" s="1">
        <v>8.56</v>
      </c>
      <c r="CI537" s="1">
        <v>8.81</v>
      </c>
      <c r="CJ537" s="1">
        <v>2.5760000000000001</v>
      </c>
      <c r="CK537" s="1">
        <v>23.417999999999999</v>
      </c>
      <c r="CL537" s="1">
        <v>0.67610000000000003</v>
      </c>
      <c r="CM537" s="1" t="s">
        <v>19</v>
      </c>
      <c r="CN537" s="1">
        <v>8.56</v>
      </c>
      <c r="CO537" s="1">
        <v>8.75</v>
      </c>
      <c r="CP537" s="1">
        <v>2.5790000000000002</v>
      </c>
      <c r="CQ537" s="1">
        <v>23.446999999999999</v>
      </c>
      <c r="CR537" s="1">
        <v>0.64300000000000002</v>
      </c>
      <c r="CS537" s="1" t="s">
        <v>19</v>
      </c>
    </row>
    <row r="538" spans="1:97" ht="15" customHeight="1" x14ac:dyDescent="0.25">
      <c r="A538" s="1" t="s">
        <v>143</v>
      </c>
      <c r="B538" s="1">
        <v>74</v>
      </c>
      <c r="C538" s="1">
        <v>79</v>
      </c>
      <c r="D538" s="1" t="s">
        <v>93</v>
      </c>
      <c r="E538" s="1">
        <v>7.96</v>
      </c>
      <c r="F538" s="1">
        <v>2</v>
      </c>
      <c r="G538" s="1">
        <v>4</v>
      </c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>
        <v>8.25</v>
      </c>
      <c r="AA538" s="1">
        <v>8.43</v>
      </c>
      <c r="AB538" s="1">
        <v>0.24399999999999999</v>
      </c>
      <c r="AC538" s="1">
        <v>6.1</v>
      </c>
      <c r="AD538" s="1">
        <v>0.89710000000000001</v>
      </c>
      <c r="AE538" s="1" t="s">
        <v>19</v>
      </c>
      <c r="AF538" s="1">
        <v>8.23</v>
      </c>
      <c r="AG538" s="1">
        <v>8.43</v>
      </c>
      <c r="AH538" s="1">
        <v>0.318</v>
      </c>
      <c r="AI538" s="1">
        <v>7.95</v>
      </c>
      <c r="AJ538" s="1">
        <v>0.82440000000000002</v>
      </c>
      <c r="AK538" s="1" t="s">
        <v>19</v>
      </c>
      <c r="AL538" s="1">
        <v>8.2100000000000009</v>
      </c>
      <c r="AM538" s="1">
        <v>8.41</v>
      </c>
      <c r="AN538" s="1">
        <v>0.245</v>
      </c>
      <c r="AO538" s="1">
        <v>6.1310000000000002</v>
      </c>
      <c r="AP538" s="1">
        <v>0.88080000000000003</v>
      </c>
      <c r="AQ538" s="1" t="s">
        <v>19</v>
      </c>
      <c r="AR538" s="1">
        <v>8.26</v>
      </c>
      <c r="AS538" s="1">
        <v>8.4499999999999993</v>
      </c>
      <c r="AT538" s="1">
        <v>0.81599999999999995</v>
      </c>
      <c r="AU538" s="1">
        <v>20.391999999999999</v>
      </c>
      <c r="AV538" s="1">
        <v>0.87339999999999995</v>
      </c>
      <c r="AW538" s="1" t="s">
        <v>19</v>
      </c>
      <c r="AX538" s="1">
        <v>8.24</v>
      </c>
      <c r="AY538" s="1">
        <v>8.41</v>
      </c>
      <c r="AZ538" s="1">
        <v>0.92700000000000005</v>
      </c>
      <c r="BA538" s="1">
        <v>23.186</v>
      </c>
      <c r="BB538" s="1">
        <v>0.78690000000000004</v>
      </c>
      <c r="BC538" s="1" t="s">
        <v>19</v>
      </c>
      <c r="BD538" s="1">
        <v>8.23</v>
      </c>
      <c r="BE538" s="1">
        <v>8.41</v>
      </c>
      <c r="BF538" s="1">
        <v>0.84599999999999997</v>
      </c>
      <c r="BG538" s="1">
        <v>21.161999999999999</v>
      </c>
      <c r="BH538" s="1">
        <v>0.87209999999999999</v>
      </c>
      <c r="BI538" s="1" t="s">
        <v>19</v>
      </c>
      <c r="BJ538" s="1">
        <v>8.2100000000000009</v>
      </c>
      <c r="BK538" s="1">
        <v>8.4</v>
      </c>
      <c r="BL538" s="1">
        <v>1.389</v>
      </c>
      <c r="BM538" s="1">
        <v>34.722000000000001</v>
      </c>
      <c r="BN538" s="1">
        <v>0.83560000000000001</v>
      </c>
      <c r="BO538" s="1" t="s">
        <v>19</v>
      </c>
      <c r="BP538" s="1">
        <v>8.24</v>
      </c>
      <c r="BQ538" s="1">
        <v>8.42</v>
      </c>
      <c r="BR538" s="1">
        <v>1.4</v>
      </c>
      <c r="BS538" s="1">
        <v>34.994</v>
      </c>
      <c r="BT538" s="1">
        <v>0.82110000000000005</v>
      </c>
      <c r="BU538" s="1" t="s">
        <v>19</v>
      </c>
      <c r="BV538" s="1">
        <v>8.2100000000000009</v>
      </c>
      <c r="BW538" s="1">
        <v>8.3800000000000008</v>
      </c>
      <c r="BX538" s="1">
        <v>1.4239999999999999</v>
      </c>
      <c r="BY538" s="1">
        <v>35.588999999999999</v>
      </c>
      <c r="BZ538" s="1">
        <v>0.83620000000000005</v>
      </c>
      <c r="CA538" s="1" t="s">
        <v>19</v>
      </c>
      <c r="CB538" s="1">
        <v>8.23</v>
      </c>
      <c r="CC538" s="1">
        <v>8.4499999999999993</v>
      </c>
      <c r="CD538" s="1">
        <v>1.6879999999999999</v>
      </c>
      <c r="CE538" s="1">
        <v>42.206000000000003</v>
      </c>
      <c r="CF538" s="1">
        <v>0.84889999999999999</v>
      </c>
      <c r="CG538" s="1" t="s">
        <v>19</v>
      </c>
      <c r="CH538" s="1">
        <v>8.2200000000000006</v>
      </c>
      <c r="CI538" s="1">
        <v>8.41</v>
      </c>
      <c r="CJ538" s="1">
        <v>1.581</v>
      </c>
      <c r="CK538" s="1">
        <v>39.517000000000003</v>
      </c>
      <c r="CL538" s="1">
        <v>0.83109999999999995</v>
      </c>
      <c r="CM538" s="1" t="s">
        <v>19</v>
      </c>
      <c r="CN538" s="1">
        <v>8.18</v>
      </c>
      <c r="CO538" s="1">
        <v>8.39</v>
      </c>
      <c r="CP538" s="1">
        <v>1.6779999999999999</v>
      </c>
      <c r="CQ538" s="1">
        <v>41.954000000000001</v>
      </c>
      <c r="CR538" s="1">
        <v>0.83150000000000002</v>
      </c>
      <c r="CS538" s="1" t="s">
        <v>19</v>
      </c>
    </row>
    <row r="539" spans="1:97" ht="15" customHeight="1" x14ac:dyDescent="0.25">
      <c r="A539" s="1" t="s">
        <v>143</v>
      </c>
      <c r="B539" s="1">
        <v>74</v>
      </c>
      <c r="C539" s="1">
        <v>83</v>
      </c>
      <c r="D539" s="1" t="s">
        <v>27</v>
      </c>
      <c r="E539" s="1">
        <v>12.27</v>
      </c>
      <c r="F539" s="1">
        <v>2</v>
      </c>
      <c r="G539" s="1">
        <v>8</v>
      </c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>
        <v>12.56</v>
      </c>
      <c r="AA539" s="1">
        <v>12.77</v>
      </c>
      <c r="AB539" s="1">
        <v>2.2090000000000001</v>
      </c>
      <c r="AC539" s="1">
        <v>27.609000000000002</v>
      </c>
      <c r="AD539" s="1">
        <v>0.93279999999999996</v>
      </c>
      <c r="AE539" s="1" t="s">
        <v>20</v>
      </c>
      <c r="AF539" s="1">
        <v>12.56</v>
      </c>
      <c r="AG539" s="1">
        <v>12.77</v>
      </c>
      <c r="AH539" s="1">
        <v>2.2389999999999999</v>
      </c>
      <c r="AI539" s="1">
        <v>27.984000000000002</v>
      </c>
      <c r="AJ539" s="1">
        <v>0.93289999999999995</v>
      </c>
      <c r="AK539" s="1" t="s">
        <v>20</v>
      </c>
      <c r="AL539" s="1">
        <v>12.56</v>
      </c>
      <c r="AM539" s="1">
        <v>12.77</v>
      </c>
      <c r="AN539" s="1">
        <v>2.2189999999999999</v>
      </c>
      <c r="AO539" s="1">
        <v>27.731999999999999</v>
      </c>
      <c r="AP539" s="1">
        <v>0.93100000000000005</v>
      </c>
      <c r="AQ539" s="1" t="s">
        <v>20</v>
      </c>
      <c r="AR539" s="1">
        <v>12.56</v>
      </c>
      <c r="AS539" s="1">
        <v>12.77</v>
      </c>
      <c r="AT539" s="1">
        <v>3.66</v>
      </c>
      <c r="AU539" s="1">
        <v>45.753999999999998</v>
      </c>
      <c r="AV539" s="1">
        <v>0.93730000000000002</v>
      </c>
      <c r="AW539" s="1" t="s">
        <v>19</v>
      </c>
      <c r="AX539" s="1">
        <v>12.55</v>
      </c>
      <c r="AY539" s="1">
        <v>12.76</v>
      </c>
      <c r="AZ539" s="1">
        <v>3.8039999999999998</v>
      </c>
      <c r="BA539" s="1">
        <v>47.545000000000002</v>
      </c>
      <c r="BB539" s="1">
        <v>0.93889999999999996</v>
      </c>
      <c r="BC539" s="1" t="s">
        <v>19</v>
      </c>
      <c r="BD539" s="1">
        <v>12.56</v>
      </c>
      <c r="BE539" s="1">
        <v>12.77</v>
      </c>
      <c r="BF539" s="1">
        <v>3.746</v>
      </c>
      <c r="BG539" s="1">
        <v>46.826999999999998</v>
      </c>
      <c r="BH539" s="1">
        <v>0.94020000000000004</v>
      </c>
      <c r="BI539" s="1" t="s">
        <v>20</v>
      </c>
      <c r="BJ539" s="1">
        <v>12.56</v>
      </c>
      <c r="BK539" s="1">
        <v>12.77</v>
      </c>
      <c r="BL539" s="1">
        <v>4.274</v>
      </c>
      <c r="BM539" s="1">
        <v>53.421999999999997</v>
      </c>
      <c r="BN539" s="1">
        <v>0.91659999999999997</v>
      </c>
      <c r="BO539" s="1" t="s">
        <v>19</v>
      </c>
      <c r="BP539" s="1">
        <v>12.56</v>
      </c>
      <c r="BQ539" s="1">
        <v>12.77</v>
      </c>
      <c r="BR539" s="1">
        <v>4.28</v>
      </c>
      <c r="BS539" s="1">
        <v>53.494999999999997</v>
      </c>
      <c r="BT539" s="1">
        <v>0.89470000000000005</v>
      </c>
      <c r="BU539" s="1" t="s">
        <v>19</v>
      </c>
      <c r="BV539" s="1">
        <v>12.56</v>
      </c>
      <c r="BW539" s="1">
        <v>12.77</v>
      </c>
      <c r="BX539" s="1">
        <v>4.3129999999999997</v>
      </c>
      <c r="BY539" s="1">
        <v>53.915999999999997</v>
      </c>
      <c r="BZ539" s="1">
        <v>0.93010000000000004</v>
      </c>
      <c r="CA539" s="1" t="s">
        <v>19</v>
      </c>
      <c r="CB539" s="1">
        <v>12.56</v>
      </c>
      <c r="CC539" s="1">
        <v>12.77</v>
      </c>
      <c r="CD539" s="1">
        <v>4.6980000000000004</v>
      </c>
      <c r="CE539" s="1">
        <v>58.728000000000002</v>
      </c>
      <c r="CF539" s="1">
        <v>0.89870000000000005</v>
      </c>
      <c r="CG539" s="1" t="s">
        <v>19</v>
      </c>
      <c r="CH539" s="1">
        <v>12.56</v>
      </c>
      <c r="CI539" s="1">
        <v>12.77</v>
      </c>
      <c r="CJ539" s="1">
        <v>4.4409999999999998</v>
      </c>
      <c r="CK539" s="1">
        <v>55.506999999999998</v>
      </c>
      <c r="CL539" s="1">
        <v>0.92300000000000004</v>
      </c>
      <c r="CM539" s="1" t="s">
        <v>19</v>
      </c>
      <c r="CN539" s="1">
        <v>12.56</v>
      </c>
      <c r="CO539" s="1">
        <v>12.77</v>
      </c>
      <c r="CP539" s="1">
        <v>4.7169999999999996</v>
      </c>
      <c r="CQ539" s="1">
        <v>58.966000000000001</v>
      </c>
      <c r="CR539" s="1">
        <v>0.91320000000000001</v>
      </c>
      <c r="CS539" s="1" t="s">
        <v>19</v>
      </c>
    </row>
    <row r="540" spans="1:97" ht="15" customHeight="1" x14ac:dyDescent="0.25">
      <c r="A540" s="1" t="s">
        <v>143</v>
      </c>
      <c r="B540" s="1">
        <v>74</v>
      </c>
      <c r="C540" s="1">
        <v>85</v>
      </c>
      <c r="D540" s="1" t="s">
        <v>94</v>
      </c>
      <c r="E540" s="1">
        <v>12.96</v>
      </c>
      <c r="F540" s="1">
        <v>2</v>
      </c>
      <c r="G540" s="1">
        <v>10</v>
      </c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>
        <v>13.11</v>
      </c>
      <c r="AA540" s="1">
        <v>13.3</v>
      </c>
      <c r="AB540" s="1">
        <v>2.3969999999999998</v>
      </c>
      <c r="AC540" s="1">
        <v>23.974</v>
      </c>
      <c r="AD540" s="1">
        <v>0.81420000000000003</v>
      </c>
      <c r="AE540" s="1" t="s">
        <v>19</v>
      </c>
      <c r="AF540" s="1">
        <v>13.08</v>
      </c>
      <c r="AG540" s="1">
        <v>13.33</v>
      </c>
      <c r="AH540" s="1">
        <v>2.5430000000000001</v>
      </c>
      <c r="AI540" s="1">
        <v>25.427</v>
      </c>
      <c r="AJ540" s="1">
        <v>0.79279999999999995</v>
      </c>
      <c r="AK540" s="1" t="s">
        <v>19</v>
      </c>
      <c r="AL540" s="1">
        <v>12.99</v>
      </c>
      <c r="AM540" s="1">
        <v>13.25</v>
      </c>
      <c r="AN540" s="1">
        <v>2.4710000000000001</v>
      </c>
      <c r="AO540" s="1">
        <v>24.712</v>
      </c>
      <c r="AP540" s="1">
        <v>0.66279999999999994</v>
      </c>
      <c r="AQ540" s="1" t="s">
        <v>19</v>
      </c>
      <c r="AR540" s="1">
        <v>13.06</v>
      </c>
      <c r="AS540" s="1">
        <v>13.35</v>
      </c>
      <c r="AT540" s="1">
        <v>4.069</v>
      </c>
      <c r="AU540" s="1">
        <v>40.686999999999998</v>
      </c>
      <c r="AV540" s="1">
        <v>0.77039999999999997</v>
      </c>
      <c r="AW540" s="1" t="s">
        <v>19</v>
      </c>
      <c r="AX540" s="1">
        <v>13.02</v>
      </c>
      <c r="AY540" s="1">
        <v>13.24</v>
      </c>
      <c r="AZ540" s="1">
        <v>4.3979999999999997</v>
      </c>
      <c r="BA540" s="1">
        <v>43.975000000000001</v>
      </c>
      <c r="BB540" s="1">
        <v>0.79590000000000005</v>
      </c>
      <c r="BC540" s="1" t="s">
        <v>19</v>
      </c>
      <c r="BD540" s="1">
        <v>13.03</v>
      </c>
      <c r="BE540" s="1">
        <v>13.24</v>
      </c>
      <c r="BF540" s="1">
        <v>4.3040000000000003</v>
      </c>
      <c r="BG540" s="1">
        <v>43.042000000000002</v>
      </c>
      <c r="BH540" s="1">
        <v>0.80820000000000003</v>
      </c>
      <c r="BI540" s="1" t="s">
        <v>19</v>
      </c>
      <c r="BJ540" s="1">
        <v>13.04</v>
      </c>
      <c r="BK540" s="1">
        <v>13.25</v>
      </c>
      <c r="BL540" s="1">
        <v>4.9530000000000003</v>
      </c>
      <c r="BM540" s="1">
        <v>49.529000000000003</v>
      </c>
      <c r="BN540" s="1">
        <v>0.75370000000000004</v>
      </c>
      <c r="BO540" s="1" t="s">
        <v>19</v>
      </c>
      <c r="BP540" s="1">
        <v>13.05</v>
      </c>
      <c r="BQ540" s="1">
        <v>13.29</v>
      </c>
      <c r="BR540" s="1">
        <v>4.9649999999999999</v>
      </c>
      <c r="BS540" s="1">
        <v>49.652000000000001</v>
      </c>
      <c r="BT540" s="1">
        <v>0.7631</v>
      </c>
      <c r="BU540" s="1" t="s">
        <v>19</v>
      </c>
      <c r="BV540" s="1">
        <v>13.01</v>
      </c>
      <c r="BW540" s="1">
        <v>13.26</v>
      </c>
      <c r="BX540" s="1">
        <v>4.9169999999999998</v>
      </c>
      <c r="BY540" s="1">
        <v>49.167000000000002</v>
      </c>
      <c r="BZ540" s="1">
        <v>0.79569999999999996</v>
      </c>
      <c r="CA540" s="1" t="s">
        <v>19</v>
      </c>
      <c r="CB540" s="1">
        <v>13.08</v>
      </c>
      <c r="CC540" s="1">
        <v>13.3</v>
      </c>
      <c r="CD540" s="1">
        <v>5.7960000000000003</v>
      </c>
      <c r="CE540" s="1">
        <v>57.960999999999999</v>
      </c>
      <c r="CF540" s="1">
        <v>0.77510000000000001</v>
      </c>
      <c r="CG540" s="1" t="s">
        <v>19</v>
      </c>
      <c r="CH540" s="1">
        <v>13.04</v>
      </c>
      <c r="CI540" s="1">
        <v>13.26</v>
      </c>
      <c r="CJ540" s="1">
        <v>5.6070000000000002</v>
      </c>
      <c r="CK540" s="1">
        <v>56.070999999999998</v>
      </c>
      <c r="CL540" s="1">
        <v>0.79330000000000001</v>
      </c>
      <c r="CM540" s="1" t="s">
        <v>19</v>
      </c>
      <c r="CN540" s="1">
        <v>13.01</v>
      </c>
      <c r="CO540" s="1">
        <v>13.21</v>
      </c>
      <c r="CP540" s="1">
        <v>6.056</v>
      </c>
      <c r="CQ540" s="1">
        <v>60.564</v>
      </c>
      <c r="CR540" s="1">
        <v>0.78149999999999997</v>
      </c>
      <c r="CS540" s="1" t="s">
        <v>19</v>
      </c>
    </row>
    <row r="541" spans="1:97" ht="15" customHeight="1" x14ac:dyDescent="0.25">
      <c r="A541" s="1" t="s">
        <v>143</v>
      </c>
      <c r="B541" s="1">
        <v>74</v>
      </c>
      <c r="C541" s="1">
        <v>95</v>
      </c>
      <c r="D541" s="1" t="s">
        <v>95</v>
      </c>
      <c r="E541" s="1">
        <v>13.97</v>
      </c>
      <c r="F541" s="1">
        <v>4</v>
      </c>
      <c r="G541" s="1">
        <v>19</v>
      </c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>
        <v>14.1</v>
      </c>
      <c r="AA541" s="1">
        <v>14.15</v>
      </c>
      <c r="AB541" s="1">
        <v>3.6659999999999999</v>
      </c>
      <c r="AC541" s="1">
        <v>19.295000000000002</v>
      </c>
      <c r="AD541" s="1">
        <v>0.70960000000000001</v>
      </c>
      <c r="AE541" s="1" t="s">
        <v>19</v>
      </c>
      <c r="AF541" s="1">
        <v>14.1</v>
      </c>
      <c r="AG541" s="1">
        <v>14.15</v>
      </c>
      <c r="AH541" s="1">
        <v>3.5859999999999999</v>
      </c>
      <c r="AI541" s="1">
        <v>18.875</v>
      </c>
      <c r="AJ541" s="1">
        <v>0.69189999999999996</v>
      </c>
      <c r="AK541" s="1" t="s">
        <v>19</v>
      </c>
      <c r="AL541" s="1">
        <v>14.1</v>
      </c>
      <c r="AM541" s="1">
        <v>14.15</v>
      </c>
      <c r="AN541" s="1">
        <v>4.2859999999999996</v>
      </c>
      <c r="AO541" s="1">
        <v>22.56</v>
      </c>
      <c r="AP541" s="1">
        <v>0.73360000000000003</v>
      </c>
      <c r="AQ541" s="1" t="s">
        <v>19</v>
      </c>
      <c r="AR541" s="1">
        <v>14.1</v>
      </c>
      <c r="AS541" s="1">
        <v>14.15</v>
      </c>
      <c r="AT541" s="1">
        <v>5.4950000000000001</v>
      </c>
      <c r="AU541" s="1">
        <v>28.920999999999999</v>
      </c>
      <c r="AV541" s="1">
        <v>0.68640000000000001</v>
      </c>
      <c r="AW541" s="1" t="s">
        <v>19</v>
      </c>
      <c r="AX541" s="1">
        <v>14.1</v>
      </c>
      <c r="AY541" s="1">
        <v>14.15</v>
      </c>
      <c r="AZ541" s="1">
        <v>6.3129999999999997</v>
      </c>
      <c r="BA541" s="1">
        <v>33.225999999999999</v>
      </c>
      <c r="BB541" s="1">
        <v>0.69899999999999995</v>
      </c>
      <c r="BC541" s="1" t="s">
        <v>19</v>
      </c>
      <c r="BD541" s="1">
        <v>14.1</v>
      </c>
      <c r="BE541" s="1">
        <v>14.15</v>
      </c>
      <c r="BF541" s="1">
        <v>6.0570000000000004</v>
      </c>
      <c r="BG541" s="1">
        <v>31.878</v>
      </c>
      <c r="BH541" s="1">
        <v>0.72440000000000004</v>
      </c>
      <c r="BI541" s="1" t="s">
        <v>19</v>
      </c>
      <c r="BJ541" s="1">
        <v>14.1</v>
      </c>
      <c r="BK541" s="1">
        <v>14.15</v>
      </c>
      <c r="BL541" s="1">
        <v>6.9850000000000003</v>
      </c>
      <c r="BM541" s="1">
        <v>36.762</v>
      </c>
      <c r="BN541" s="1">
        <v>0.67490000000000006</v>
      </c>
      <c r="BO541" s="1" t="s">
        <v>19</v>
      </c>
      <c r="BP541" s="1">
        <v>14.1</v>
      </c>
      <c r="BQ541" s="1">
        <v>14.15</v>
      </c>
      <c r="BR541" s="1">
        <v>6.891</v>
      </c>
      <c r="BS541" s="1">
        <v>36.267000000000003</v>
      </c>
      <c r="BT541" s="1">
        <v>0.66300000000000003</v>
      </c>
      <c r="BU541" s="1" t="s">
        <v>19</v>
      </c>
      <c r="BV541" s="1">
        <v>14.1</v>
      </c>
      <c r="BW541" s="1">
        <v>14.15</v>
      </c>
      <c r="BX541" s="1">
        <v>6.7779999999999996</v>
      </c>
      <c r="BY541" s="1">
        <v>35.673999999999999</v>
      </c>
      <c r="BZ541" s="1">
        <v>0.72270000000000001</v>
      </c>
      <c r="CA541" s="1" t="s">
        <v>19</v>
      </c>
      <c r="CB541" s="1">
        <v>14.1</v>
      </c>
      <c r="CC541" s="1">
        <v>14.15</v>
      </c>
      <c r="CD541" s="1">
        <v>8.0350000000000001</v>
      </c>
      <c r="CE541" s="1">
        <v>42.287999999999997</v>
      </c>
      <c r="CF541" s="1">
        <v>0.67830000000000001</v>
      </c>
      <c r="CG541" s="1" t="s">
        <v>19</v>
      </c>
      <c r="CH541" s="1">
        <v>14.1</v>
      </c>
      <c r="CI541" s="1">
        <v>14.15</v>
      </c>
      <c r="CJ541" s="1">
        <v>8.0890000000000004</v>
      </c>
      <c r="CK541" s="1">
        <v>42.573</v>
      </c>
      <c r="CL541" s="1">
        <v>0.69950000000000001</v>
      </c>
      <c r="CM541" s="1" t="s">
        <v>19</v>
      </c>
      <c r="CN541" s="1">
        <v>14.1</v>
      </c>
      <c r="CO541" s="1">
        <v>14.15</v>
      </c>
      <c r="CP541" s="1">
        <v>8.3789999999999996</v>
      </c>
      <c r="CQ541" s="1">
        <v>44.100999999999999</v>
      </c>
      <c r="CR541" s="1">
        <v>0.65749999999999997</v>
      </c>
      <c r="CS541" s="1" t="s">
        <v>19</v>
      </c>
    </row>
    <row r="542" spans="1:97" ht="15" customHeight="1" x14ac:dyDescent="0.25">
      <c r="A542" s="1" t="s">
        <v>143</v>
      </c>
      <c r="B542" s="1">
        <v>74</v>
      </c>
      <c r="C542" s="1">
        <v>102</v>
      </c>
      <c r="D542" s="1" t="s">
        <v>192</v>
      </c>
      <c r="E542" s="1">
        <v>13.75</v>
      </c>
      <c r="F542" s="1">
        <v>5</v>
      </c>
      <c r="G542" s="1">
        <v>26</v>
      </c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>
        <v>13.56</v>
      </c>
      <c r="AA542" s="1">
        <v>13.93</v>
      </c>
      <c r="AB542" s="1">
        <v>3.9060000000000001</v>
      </c>
      <c r="AC542" s="1">
        <v>15.021000000000001</v>
      </c>
      <c r="AD542" s="1">
        <v>0.73670000000000002</v>
      </c>
      <c r="AE542" s="1" t="s">
        <v>19</v>
      </c>
      <c r="AF542" s="1">
        <v>13.57</v>
      </c>
      <c r="AG542" s="1">
        <v>13.93</v>
      </c>
      <c r="AH542" s="1">
        <v>3.698</v>
      </c>
      <c r="AI542" s="1">
        <v>14.222</v>
      </c>
      <c r="AJ542" s="1">
        <v>0.71079999999999999</v>
      </c>
      <c r="AK542" s="1" t="s">
        <v>19</v>
      </c>
      <c r="AL542" s="1">
        <v>13.57</v>
      </c>
      <c r="AM542" s="1">
        <v>13.94</v>
      </c>
      <c r="AN542" s="1">
        <v>4.0119999999999996</v>
      </c>
      <c r="AO542" s="1">
        <v>15.43</v>
      </c>
      <c r="AP542" s="1">
        <v>0.75580000000000003</v>
      </c>
      <c r="AQ542" s="1" t="s">
        <v>19</v>
      </c>
      <c r="AR542" s="1">
        <v>13.57</v>
      </c>
      <c r="AS542" s="1">
        <v>13.93</v>
      </c>
      <c r="AT542" s="1">
        <v>6.0039999999999996</v>
      </c>
      <c r="AU542" s="1">
        <v>23.093</v>
      </c>
      <c r="AV542" s="1">
        <v>0.64410000000000001</v>
      </c>
      <c r="AW542" s="1" t="s">
        <v>19</v>
      </c>
      <c r="AX542" s="1">
        <v>13.56</v>
      </c>
      <c r="AY542" s="1">
        <v>13.93</v>
      </c>
      <c r="AZ542" s="1">
        <v>6.3010000000000002</v>
      </c>
      <c r="BA542" s="1">
        <v>24.236000000000001</v>
      </c>
      <c r="BB542" s="1">
        <v>0.70409999999999995</v>
      </c>
      <c r="BC542" s="1" t="s">
        <v>19</v>
      </c>
      <c r="BD542" s="1">
        <v>13.56</v>
      </c>
      <c r="BE542" s="1">
        <v>13.93</v>
      </c>
      <c r="BF542" s="1">
        <v>6.4279999999999999</v>
      </c>
      <c r="BG542" s="1">
        <v>24.725000000000001</v>
      </c>
      <c r="BH542" s="1">
        <v>0.70809999999999995</v>
      </c>
      <c r="BI542" s="1" t="s">
        <v>19</v>
      </c>
      <c r="BJ542" s="1">
        <v>13.56</v>
      </c>
      <c r="BK542" s="1">
        <v>13.93</v>
      </c>
      <c r="BL542" s="1">
        <v>7.81</v>
      </c>
      <c r="BM542" s="1">
        <v>30.036999999999999</v>
      </c>
      <c r="BN542" s="1">
        <v>0.61529999999999996</v>
      </c>
      <c r="BO542" s="1" t="s">
        <v>19</v>
      </c>
      <c r="BP542" s="1">
        <v>13.57</v>
      </c>
      <c r="BQ542" s="1">
        <v>13.94</v>
      </c>
      <c r="BR542" s="1">
        <v>7.6710000000000003</v>
      </c>
      <c r="BS542" s="1">
        <v>29.504000000000001</v>
      </c>
      <c r="BT542" s="1">
        <v>0.63400000000000001</v>
      </c>
      <c r="BU542" s="1" t="s">
        <v>19</v>
      </c>
      <c r="BV542" s="1">
        <v>13.57</v>
      </c>
      <c r="BW542" s="1">
        <v>13.94</v>
      </c>
      <c r="BX542" s="1">
        <v>7.58</v>
      </c>
      <c r="BY542" s="1">
        <v>29.155999999999999</v>
      </c>
      <c r="BZ542" s="1">
        <v>0.7</v>
      </c>
      <c r="CA542" s="1" t="s">
        <v>19</v>
      </c>
      <c r="CB542" s="1">
        <v>13.57</v>
      </c>
      <c r="CC542" s="1">
        <v>13.94</v>
      </c>
      <c r="CD542" s="1">
        <v>10.016999999999999</v>
      </c>
      <c r="CE542" s="1">
        <v>38.527999999999999</v>
      </c>
      <c r="CF542" s="1">
        <v>0.65669999999999995</v>
      </c>
      <c r="CG542" s="1" t="s">
        <v>19</v>
      </c>
      <c r="CH542" s="1">
        <v>13.57</v>
      </c>
      <c r="CI542" s="1">
        <v>13.94</v>
      </c>
      <c r="CJ542" s="1">
        <v>9.2100000000000009</v>
      </c>
      <c r="CK542" s="1">
        <v>35.421999999999997</v>
      </c>
      <c r="CL542" s="1">
        <v>0.69840000000000002</v>
      </c>
      <c r="CM542" s="1" t="s">
        <v>19</v>
      </c>
      <c r="CN542" s="1">
        <v>13.57</v>
      </c>
      <c r="CO542" s="1">
        <v>13.94</v>
      </c>
      <c r="CP542" s="1">
        <v>10.368</v>
      </c>
      <c r="CQ542" s="1">
        <v>39.877000000000002</v>
      </c>
      <c r="CR542" s="1">
        <v>0.64539999999999997</v>
      </c>
      <c r="CS542" s="1" t="s">
        <v>19</v>
      </c>
    </row>
    <row r="543" spans="1:97" ht="15" customHeight="1" x14ac:dyDescent="0.25">
      <c r="A543" s="1" t="s">
        <v>143</v>
      </c>
      <c r="B543" s="1">
        <v>75</v>
      </c>
      <c r="C543" s="1">
        <v>84</v>
      </c>
      <c r="D543" s="1" t="s">
        <v>96</v>
      </c>
      <c r="E543" s="1">
        <v>12.35</v>
      </c>
      <c r="F543" s="1">
        <v>2</v>
      </c>
      <c r="G543" s="1">
        <v>8</v>
      </c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>
        <v>12.52</v>
      </c>
      <c r="AA543" s="1">
        <v>12.76</v>
      </c>
      <c r="AB543" s="1">
        <v>2.1859999999999999</v>
      </c>
      <c r="AC543" s="1">
        <v>27.321000000000002</v>
      </c>
      <c r="AD543" s="1">
        <v>0.93759999999999999</v>
      </c>
      <c r="AE543" s="1" t="s">
        <v>20</v>
      </c>
      <c r="AF543" s="1">
        <v>12.5</v>
      </c>
      <c r="AG543" s="1">
        <v>12.73</v>
      </c>
      <c r="AH543" s="1">
        <v>2.2679999999999998</v>
      </c>
      <c r="AI543" s="1">
        <v>28.353999999999999</v>
      </c>
      <c r="AJ543" s="1">
        <v>0.93120000000000003</v>
      </c>
      <c r="AK543" s="1" t="s">
        <v>20</v>
      </c>
      <c r="AL543" s="1">
        <v>12.43</v>
      </c>
      <c r="AM543" s="1">
        <v>12.74</v>
      </c>
      <c r="AN543" s="1">
        <v>2.2440000000000002</v>
      </c>
      <c r="AO543" s="1">
        <v>28.047999999999998</v>
      </c>
      <c r="AP543" s="1">
        <v>0.93600000000000005</v>
      </c>
      <c r="AQ543" s="1" t="s">
        <v>20</v>
      </c>
      <c r="AR543" s="1">
        <v>12.51</v>
      </c>
      <c r="AS543" s="1">
        <v>12.78</v>
      </c>
      <c r="AT543" s="1">
        <v>3.6440000000000001</v>
      </c>
      <c r="AU543" s="1">
        <v>45.546999999999997</v>
      </c>
      <c r="AV543" s="1">
        <v>0.93689999999999996</v>
      </c>
      <c r="AW543" s="1" t="s">
        <v>19</v>
      </c>
      <c r="AX543" s="1">
        <v>12.45</v>
      </c>
      <c r="AY543" s="1">
        <v>12.72</v>
      </c>
      <c r="AZ543" s="1">
        <v>3.827</v>
      </c>
      <c r="BA543" s="1">
        <v>47.838000000000001</v>
      </c>
      <c r="BB543" s="1">
        <v>0.93979999999999997</v>
      </c>
      <c r="BC543" s="1" t="s">
        <v>20</v>
      </c>
      <c r="BD543" s="1">
        <v>12.45</v>
      </c>
      <c r="BE543" s="1">
        <v>12.74</v>
      </c>
      <c r="BF543" s="1">
        <v>3.923</v>
      </c>
      <c r="BG543" s="1">
        <v>49.039000000000001</v>
      </c>
      <c r="BH543" s="1">
        <v>0.92030000000000001</v>
      </c>
      <c r="BI543" s="1" t="s">
        <v>20</v>
      </c>
      <c r="BJ543" s="1">
        <v>12.47</v>
      </c>
      <c r="BK543" s="1">
        <v>12.73</v>
      </c>
      <c r="BL543" s="1">
        <v>4.3289999999999997</v>
      </c>
      <c r="BM543" s="1">
        <v>54.113</v>
      </c>
      <c r="BN543" s="1">
        <v>0.91830000000000001</v>
      </c>
      <c r="BO543" s="1" t="s">
        <v>19</v>
      </c>
      <c r="BP543" s="1">
        <v>12.47</v>
      </c>
      <c r="BQ543" s="1">
        <v>12.77</v>
      </c>
      <c r="BR543" s="1">
        <v>4.3159999999999998</v>
      </c>
      <c r="BS543" s="1">
        <v>53.944000000000003</v>
      </c>
      <c r="BT543" s="1">
        <v>0.9133</v>
      </c>
      <c r="BU543" s="1" t="s">
        <v>19</v>
      </c>
      <c r="BV543" s="1">
        <v>12.47</v>
      </c>
      <c r="BW543" s="1">
        <v>12.73</v>
      </c>
      <c r="BX543" s="1">
        <v>4.3099999999999996</v>
      </c>
      <c r="BY543" s="1">
        <v>53.872</v>
      </c>
      <c r="BZ543" s="1">
        <v>0.92610000000000003</v>
      </c>
      <c r="CA543" s="1" t="s">
        <v>20</v>
      </c>
      <c r="CB543" s="1">
        <v>12.5</v>
      </c>
      <c r="CC543" s="1">
        <v>12.78</v>
      </c>
      <c r="CD543" s="1">
        <v>4.7389999999999999</v>
      </c>
      <c r="CE543" s="1">
        <v>59.234999999999999</v>
      </c>
      <c r="CF543" s="1">
        <v>0.92300000000000004</v>
      </c>
      <c r="CG543" s="1" t="s">
        <v>19</v>
      </c>
      <c r="CH543" s="1">
        <v>12.44</v>
      </c>
      <c r="CI543" s="1">
        <v>12.73</v>
      </c>
      <c r="CJ543" s="1">
        <v>4.4939999999999998</v>
      </c>
      <c r="CK543" s="1">
        <v>56.174999999999997</v>
      </c>
      <c r="CL543" s="1">
        <v>0.91990000000000005</v>
      </c>
      <c r="CM543" s="1" t="s">
        <v>19</v>
      </c>
      <c r="CN543" s="1">
        <v>12.43</v>
      </c>
      <c r="CO543" s="1">
        <v>12.71</v>
      </c>
      <c r="CP543" s="1">
        <v>4.7889999999999997</v>
      </c>
      <c r="CQ543" s="1">
        <v>59.866999999999997</v>
      </c>
      <c r="CR543" s="1">
        <v>0.92169999999999996</v>
      </c>
      <c r="CS543" s="1" t="s">
        <v>19</v>
      </c>
    </row>
    <row r="544" spans="1:97" ht="15" customHeight="1" x14ac:dyDescent="0.25">
      <c r="A544" s="1" t="s">
        <v>143</v>
      </c>
      <c r="B544" s="1">
        <v>78</v>
      </c>
      <c r="C544" s="1">
        <v>83</v>
      </c>
      <c r="D544" s="1" t="s">
        <v>28</v>
      </c>
      <c r="E544" s="1">
        <v>11.59</v>
      </c>
      <c r="F544" s="1">
        <v>1</v>
      </c>
      <c r="G544" s="1">
        <v>4</v>
      </c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>
        <v>11.51</v>
      </c>
      <c r="AA544" s="1">
        <v>11.74</v>
      </c>
      <c r="AB544" s="1">
        <v>2.0369999999999999</v>
      </c>
      <c r="AC544" s="1">
        <v>50.914000000000001</v>
      </c>
      <c r="AD544" s="1">
        <v>0.80759999999999998</v>
      </c>
      <c r="AE544" s="1" t="s">
        <v>19</v>
      </c>
      <c r="AF544" s="1">
        <v>11.51</v>
      </c>
      <c r="AG544" s="1">
        <v>11.71</v>
      </c>
      <c r="AH544" s="1">
        <v>2.0760000000000001</v>
      </c>
      <c r="AI544" s="1">
        <v>51.904000000000003</v>
      </c>
      <c r="AJ544" s="1">
        <v>0.78110000000000002</v>
      </c>
      <c r="AK544" s="1" t="s">
        <v>19</v>
      </c>
      <c r="AL544" s="1">
        <v>11.44</v>
      </c>
      <c r="AM544" s="1">
        <v>11.67</v>
      </c>
      <c r="AN544" s="1">
        <v>2.1240000000000001</v>
      </c>
      <c r="AO544" s="1">
        <v>53.097000000000001</v>
      </c>
      <c r="AP544" s="1">
        <v>0.79049999999999998</v>
      </c>
      <c r="AQ544" s="1" t="s">
        <v>19</v>
      </c>
      <c r="AR544" s="1">
        <v>11.51</v>
      </c>
      <c r="AS544" s="1">
        <v>11.76</v>
      </c>
      <c r="AT544" s="1">
        <v>2.9079999999999999</v>
      </c>
      <c r="AU544" s="1">
        <v>72.694999999999993</v>
      </c>
      <c r="AV544" s="1">
        <v>0.74070000000000003</v>
      </c>
      <c r="AW544" s="1" t="s">
        <v>19</v>
      </c>
      <c r="AX544" s="1">
        <v>11.46</v>
      </c>
      <c r="AY544" s="1">
        <v>11.66</v>
      </c>
      <c r="AZ544" s="1">
        <v>2.9630000000000001</v>
      </c>
      <c r="BA544" s="1">
        <v>74.078999999999994</v>
      </c>
      <c r="BB544" s="1">
        <v>0.76990000000000003</v>
      </c>
      <c r="BC544" s="1" t="s">
        <v>19</v>
      </c>
      <c r="BD544" s="1">
        <v>11.49</v>
      </c>
      <c r="BE544" s="1">
        <v>11.69</v>
      </c>
      <c r="BF544" s="1">
        <v>2.9289999999999998</v>
      </c>
      <c r="BG544" s="1">
        <v>73.236999999999995</v>
      </c>
      <c r="BH544" s="1">
        <v>0.76829999999999998</v>
      </c>
      <c r="BI544" s="1" t="s">
        <v>19</v>
      </c>
      <c r="BJ544" s="1">
        <v>11.49</v>
      </c>
      <c r="BK544" s="1">
        <v>11.68</v>
      </c>
      <c r="BL544" s="1">
        <v>2.8149999999999999</v>
      </c>
      <c r="BM544" s="1">
        <v>70.381</v>
      </c>
      <c r="BN544" s="1">
        <v>0.72499999999999998</v>
      </c>
      <c r="BO544" s="1" t="s">
        <v>19</v>
      </c>
      <c r="BP544" s="1">
        <v>11.5</v>
      </c>
      <c r="BQ544" s="1">
        <v>11.7</v>
      </c>
      <c r="BR544" s="1">
        <v>2.82</v>
      </c>
      <c r="BS544" s="1">
        <v>70.5</v>
      </c>
      <c r="BT544" s="1">
        <v>0.71160000000000001</v>
      </c>
      <c r="BU544" s="1" t="s">
        <v>19</v>
      </c>
      <c r="BV544" s="1">
        <v>11.46</v>
      </c>
      <c r="BW544" s="1">
        <v>11.68</v>
      </c>
      <c r="BX544" s="1">
        <v>2.8919999999999999</v>
      </c>
      <c r="BY544" s="1">
        <v>72.311999999999998</v>
      </c>
      <c r="BZ544" s="1">
        <v>0.77700000000000002</v>
      </c>
      <c r="CA544" s="1" t="s">
        <v>19</v>
      </c>
      <c r="CB544" s="1">
        <v>11.51</v>
      </c>
      <c r="CC544" s="1">
        <v>11.74</v>
      </c>
      <c r="CD544" s="1">
        <v>2.91</v>
      </c>
      <c r="CE544" s="1">
        <v>72.75</v>
      </c>
      <c r="CF544" s="1">
        <v>0.74780000000000002</v>
      </c>
      <c r="CG544" s="1" t="s">
        <v>19</v>
      </c>
      <c r="CH544" s="1">
        <v>11.47</v>
      </c>
      <c r="CI544" s="1">
        <v>11.66</v>
      </c>
      <c r="CJ544" s="1">
        <v>2.8330000000000002</v>
      </c>
      <c r="CK544" s="1">
        <v>70.820999999999998</v>
      </c>
      <c r="CL544" s="1">
        <v>0.79330000000000001</v>
      </c>
      <c r="CM544" s="1" t="s">
        <v>19</v>
      </c>
      <c r="CN544" s="1">
        <v>11.44</v>
      </c>
      <c r="CO544" s="1">
        <v>11.64</v>
      </c>
      <c r="CP544" s="1">
        <v>2.9089999999999998</v>
      </c>
      <c r="CQ544" s="1">
        <v>72.725999999999999</v>
      </c>
      <c r="CR544" s="1">
        <v>0.75819999999999999</v>
      </c>
      <c r="CS544" s="1" t="s">
        <v>19</v>
      </c>
    </row>
    <row r="545" spans="1:97" ht="15" customHeight="1" x14ac:dyDescent="0.25">
      <c r="A545" s="1" t="s">
        <v>143</v>
      </c>
      <c r="B545" s="1">
        <v>78</v>
      </c>
      <c r="C545" s="1">
        <v>85</v>
      </c>
      <c r="D545" s="1" t="s">
        <v>193</v>
      </c>
      <c r="E545" s="1">
        <v>12.32</v>
      </c>
      <c r="F545" s="1">
        <v>1</v>
      </c>
      <c r="G545" s="1">
        <v>6</v>
      </c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>
        <v>12.27</v>
      </c>
      <c r="AA545" s="1">
        <v>12.45</v>
      </c>
      <c r="AB545" s="1">
        <v>2.5379999999999998</v>
      </c>
      <c r="AC545" s="1">
        <v>42.298000000000002</v>
      </c>
      <c r="AD545" s="1">
        <v>0.6069</v>
      </c>
      <c r="AE545" s="1" t="s">
        <v>19</v>
      </c>
      <c r="AF545" s="1">
        <v>12.25</v>
      </c>
      <c r="AG545" s="1">
        <v>12.44</v>
      </c>
      <c r="AH545" s="1">
        <v>2.609</v>
      </c>
      <c r="AI545" s="1">
        <v>43.484000000000002</v>
      </c>
      <c r="AJ545" s="1">
        <v>0.59589999999999999</v>
      </c>
      <c r="AK545" s="1" t="s">
        <v>19</v>
      </c>
      <c r="AL545" s="1">
        <v>12.21</v>
      </c>
      <c r="AM545" s="1">
        <v>12.39</v>
      </c>
      <c r="AN545" s="1">
        <v>2.5779999999999998</v>
      </c>
      <c r="AO545" s="1">
        <v>42.97</v>
      </c>
      <c r="AP545" s="1">
        <v>0.61140000000000005</v>
      </c>
      <c r="AQ545" s="1" t="s">
        <v>19</v>
      </c>
      <c r="AR545" s="1">
        <v>12.24</v>
      </c>
      <c r="AS545" s="1">
        <v>12.45</v>
      </c>
      <c r="AT545" s="1">
        <v>3.6219999999999999</v>
      </c>
      <c r="AU545" s="1">
        <v>60.366999999999997</v>
      </c>
      <c r="AV545" s="1">
        <v>0.56499999999999995</v>
      </c>
      <c r="AW545" s="1" t="s">
        <v>19</v>
      </c>
      <c r="AX545" s="1">
        <v>12.2</v>
      </c>
      <c r="AY545" s="1">
        <v>12.44</v>
      </c>
      <c r="AZ545" s="1">
        <v>3.665</v>
      </c>
      <c r="BA545" s="1">
        <v>61.088000000000001</v>
      </c>
      <c r="BB545" s="1">
        <v>0.56459999999999999</v>
      </c>
      <c r="BC545" s="1" t="s">
        <v>19</v>
      </c>
      <c r="BD545" s="1">
        <v>12.2</v>
      </c>
      <c r="BE545" s="1">
        <v>12.45</v>
      </c>
      <c r="BF545" s="1">
        <v>3.5910000000000002</v>
      </c>
      <c r="BG545" s="1">
        <v>59.847000000000001</v>
      </c>
      <c r="BH545" s="1">
        <v>0.58289999999999997</v>
      </c>
      <c r="BI545" s="1" t="s">
        <v>19</v>
      </c>
      <c r="BJ545" s="1">
        <v>12.21</v>
      </c>
      <c r="BK545" s="1">
        <v>12.4</v>
      </c>
      <c r="BL545" s="1">
        <v>3.653</v>
      </c>
      <c r="BM545" s="1">
        <v>60.887999999999998</v>
      </c>
      <c r="BN545" s="1">
        <v>0.53739999999999999</v>
      </c>
      <c r="BO545" s="1" t="s">
        <v>19</v>
      </c>
      <c r="BP545" s="1">
        <v>12.23</v>
      </c>
      <c r="BQ545" s="1">
        <v>12.42</v>
      </c>
      <c r="BR545" s="1">
        <v>3.4550000000000001</v>
      </c>
      <c r="BS545" s="1">
        <v>57.582999999999998</v>
      </c>
      <c r="BT545" s="1">
        <v>0.54190000000000005</v>
      </c>
      <c r="BU545" s="1" t="s">
        <v>19</v>
      </c>
      <c r="BV545" s="1">
        <v>12.2</v>
      </c>
      <c r="BW545" s="1">
        <v>12.39</v>
      </c>
      <c r="BX545" s="1">
        <v>3.5840000000000001</v>
      </c>
      <c r="BY545" s="1">
        <v>59.734999999999999</v>
      </c>
      <c r="BZ545" s="1">
        <v>0.61170000000000002</v>
      </c>
      <c r="CA545" s="1" t="s">
        <v>19</v>
      </c>
      <c r="CB545" s="1">
        <v>12.27</v>
      </c>
      <c r="CC545" s="1">
        <v>12.46</v>
      </c>
      <c r="CD545" s="1">
        <v>4.1900000000000004</v>
      </c>
      <c r="CE545" s="1">
        <v>69.831000000000003</v>
      </c>
      <c r="CF545" s="1">
        <v>0.60719999999999996</v>
      </c>
      <c r="CG545" s="1" t="s">
        <v>19</v>
      </c>
      <c r="CH545" s="1">
        <v>12.2</v>
      </c>
      <c r="CI545" s="1">
        <v>12.37</v>
      </c>
      <c r="CJ545" s="1">
        <v>4.1760000000000002</v>
      </c>
      <c r="CK545" s="1">
        <v>69.602000000000004</v>
      </c>
      <c r="CL545" s="1">
        <v>0.60929999999999995</v>
      </c>
      <c r="CM545" s="1" t="s">
        <v>19</v>
      </c>
      <c r="CN545" s="1">
        <v>12.19</v>
      </c>
      <c r="CO545" s="1">
        <v>12.37</v>
      </c>
      <c r="CP545" s="1">
        <v>4.1479999999999997</v>
      </c>
      <c r="CQ545" s="1">
        <v>69.138999999999996</v>
      </c>
      <c r="CR545" s="1">
        <v>0.58650000000000002</v>
      </c>
      <c r="CS545" s="1" t="s">
        <v>19</v>
      </c>
    </row>
    <row r="546" spans="1:97" ht="15" customHeight="1" x14ac:dyDescent="0.25">
      <c r="A546" s="1" t="s">
        <v>143</v>
      </c>
      <c r="B546" s="1">
        <v>78</v>
      </c>
      <c r="C546" s="1">
        <v>88</v>
      </c>
      <c r="D546" s="1" t="s">
        <v>29</v>
      </c>
      <c r="E546" s="1">
        <v>13.82</v>
      </c>
      <c r="F546" s="1">
        <v>2</v>
      </c>
      <c r="G546" s="1">
        <v>9</v>
      </c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>
        <v>13.67</v>
      </c>
      <c r="AA546" s="1">
        <v>13.89</v>
      </c>
      <c r="AB546" s="1">
        <v>2.1680000000000001</v>
      </c>
      <c r="AC546" s="1">
        <v>24.09</v>
      </c>
      <c r="AD546" s="1">
        <v>0.85129999999999995</v>
      </c>
      <c r="AE546" s="1" t="s">
        <v>19</v>
      </c>
      <c r="AF546" s="1">
        <v>13.65</v>
      </c>
      <c r="AG546" s="1">
        <v>13.91</v>
      </c>
      <c r="AH546" s="1">
        <v>2.2330000000000001</v>
      </c>
      <c r="AI546" s="1">
        <v>24.808</v>
      </c>
      <c r="AJ546" s="1">
        <v>0.81269999999999998</v>
      </c>
      <c r="AK546" s="1" t="s">
        <v>19</v>
      </c>
      <c r="AL546" s="1">
        <v>13.62</v>
      </c>
      <c r="AM546" s="1">
        <v>13.86</v>
      </c>
      <c r="AN546" s="1">
        <v>2.2629999999999999</v>
      </c>
      <c r="AO546" s="1">
        <v>25.15</v>
      </c>
      <c r="AP546" s="1">
        <v>0.83340000000000003</v>
      </c>
      <c r="AQ546" s="1" t="s">
        <v>19</v>
      </c>
      <c r="AR546" s="1">
        <v>13.65</v>
      </c>
      <c r="AS546" s="1">
        <v>13.88</v>
      </c>
      <c r="AT546" s="1">
        <v>3.5009999999999999</v>
      </c>
      <c r="AU546" s="1">
        <v>38.896000000000001</v>
      </c>
      <c r="AV546" s="1">
        <v>0.79339999999999999</v>
      </c>
      <c r="AW546" s="1" t="s">
        <v>19</v>
      </c>
      <c r="AX546" s="1">
        <v>13.6</v>
      </c>
      <c r="AY546" s="1">
        <v>13.83</v>
      </c>
      <c r="AZ546" s="1">
        <v>3.8290000000000002</v>
      </c>
      <c r="BA546" s="1">
        <v>42.543999999999997</v>
      </c>
      <c r="BB546" s="1">
        <v>0.81779999999999997</v>
      </c>
      <c r="BC546" s="1" t="s">
        <v>19</v>
      </c>
      <c r="BD546" s="1">
        <v>13.62</v>
      </c>
      <c r="BE546" s="1">
        <v>13.83</v>
      </c>
      <c r="BF546" s="1">
        <v>3.6829999999999998</v>
      </c>
      <c r="BG546" s="1">
        <v>40.917999999999999</v>
      </c>
      <c r="BH546" s="1">
        <v>0.83530000000000004</v>
      </c>
      <c r="BI546" s="1" t="s">
        <v>19</v>
      </c>
      <c r="BJ546" s="1">
        <v>13.62</v>
      </c>
      <c r="BK546" s="1">
        <v>13.84</v>
      </c>
      <c r="BL546" s="1">
        <v>3.819</v>
      </c>
      <c r="BM546" s="1">
        <v>42.43</v>
      </c>
      <c r="BN546" s="1">
        <v>0.76880000000000004</v>
      </c>
      <c r="BO546" s="1" t="s">
        <v>19</v>
      </c>
      <c r="BP546" s="1">
        <v>13.62</v>
      </c>
      <c r="BQ546" s="1">
        <v>13.83</v>
      </c>
      <c r="BR546" s="1">
        <v>3.7639999999999998</v>
      </c>
      <c r="BS546" s="1">
        <v>41.819000000000003</v>
      </c>
      <c r="BT546" s="1">
        <v>0.79139999999999999</v>
      </c>
      <c r="BU546" s="1" t="s">
        <v>19</v>
      </c>
      <c r="BV546" s="1">
        <v>13.6</v>
      </c>
      <c r="BW546" s="1">
        <v>13.79</v>
      </c>
      <c r="BX546" s="1">
        <v>3.6850000000000001</v>
      </c>
      <c r="BY546" s="1">
        <v>40.941000000000003</v>
      </c>
      <c r="BZ546" s="1">
        <v>0.83350000000000002</v>
      </c>
      <c r="CA546" s="1" t="s">
        <v>19</v>
      </c>
      <c r="CB546" s="1">
        <v>13.64</v>
      </c>
      <c r="CC546" s="1">
        <v>13.85</v>
      </c>
      <c r="CD546" s="1">
        <v>4.8789999999999996</v>
      </c>
      <c r="CE546" s="1">
        <v>54.21</v>
      </c>
      <c r="CF546" s="1">
        <v>0.80189999999999995</v>
      </c>
      <c r="CG546" s="1" t="s">
        <v>19</v>
      </c>
      <c r="CH546" s="1">
        <v>13.58</v>
      </c>
      <c r="CI546" s="1">
        <v>13.83</v>
      </c>
      <c r="CJ546" s="1">
        <v>4.6509999999999998</v>
      </c>
      <c r="CK546" s="1">
        <v>51.676000000000002</v>
      </c>
      <c r="CL546" s="1">
        <v>0.80679999999999996</v>
      </c>
      <c r="CM546" s="1" t="s">
        <v>19</v>
      </c>
      <c r="CN546" s="1">
        <v>13.57</v>
      </c>
      <c r="CO546" s="1">
        <v>13.79</v>
      </c>
      <c r="CP546" s="1">
        <v>4.9509999999999996</v>
      </c>
      <c r="CQ546" s="1">
        <v>55.006999999999998</v>
      </c>
      <c r="CR546" s="1">
        <v>0.80679999999999996</v>
      </c>
      <c r="CS546" s="1" t="s">
        <v>19</v>
      </c>
    </row>
    <row r="547" spans="1:97" ht="15" customHeight="1" x14ac:dyDescent="0.25">
      <c r="A547" s="1" t="s">
        <v>143</v>
      </c>
      <c r="B547" s="1">
        <v>78</v>
      </c>
      <c r="C547" s="1">
        <v>95</v>
      </c>
      <c r="D547" s="1" t="s">
        <v>30</v>
      </c>
      <c r="E547" s="1">
        <v>13.5</v>
      </c>
      <c r="F547" s="1">
        <v>3</v>
      </c>
      <c r="G547" s="1">
        <v>15</v>
      </c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>
        <v>13.51</v>
      </c>
      <c r="AA547" s="1">
        <v>13.82</v>
      </c>
      <c r="AB547" s="1">
        <v>3.036</v>
      </c>
      <c r="AC547" s="1">
        <v>20.236999999999998</v>
      </c>
      <c r="AD547" s="1">
        <v>0.91069999999999995</v>
      </c>
      <c r="AE547" s="1" t="s">
        <v>19</v>
      </c>
      <c r="AF547" s="1">
        <v>13.46</v>
      </c>
      <c r="AG547" s="1">
        <v>13.8</v>
      </c>
      <c r="AH547" s="1">
        <v>3.117</v>
      </c>
      <c r="AI547" s="1">
        <v>20.78</v>
      </c>
      <c r="AJ547" s="1">
        <v>0.89559999999999995</v>
      </c>
      <c r="AK547" s="1" t="s">
        <v>19</v>
      </c>
      <c r="AL547" s="1">
        <v>13.47</v>
      </c>
      <c r="AM547" s="1">
        <v>13.76</v>
      </c>
      <c r="AN547" s="1">
        <v>3.12</v>
      </c>
      <c r="AO547" s="1">
        <v>20.798999999999999</v>
      </c>
      <c r="AP547" s="1">
        <v>0.90510000000000002</v>
      </c>
      <c r="AQ547" s="1" t="s">
        <v>19</v>
      </c>
      <c r="AR547" s="1">
        <v>13.51</v>
      </c>
      <c r="AS547" s="1">
        <v>13.78</v>
      </c>
      <c r="AT547" s="1">
        <v>4.5019999999999998</v>
      </c>
      <c r="AU547" s="1">
        <v>30.016999999999999</v>
      </c>
      <c r="AV547" s="1">
        <v>0.8921</v>
      </c>
      <c r="AW547" s="1" t="s">
        <v>19</v>
      </c>
      <c r="AX547" s="1">
        <v>13.45</v>
      </c>
      <c r="AY547" s="1">
        <v>13.73</v>
      </c>
      <c r="AZ547" s="1">
        <v>4.9720000000000004</v>
      </c>
      <c r="BA547" s="1">
        <v>33.146999999999998</v>
      </c>
      <c r="BB547" s="1">
        <v>0.89280000000000004</v>
      </c>
      <c r="BC547" s="1" t="s">
        <v>19</v>
      </c>
      <c r="BD547" s="1">
        <v>13.44</v>
      </c>
      <c r="BE547" s="1">
        <v>13.69</v>
      </c>
      <c r="BF547" s="1">
        <v>4.8390000000000004</v>
      </c>
      <c r="BG547" s="1">
        <v>32.261000000000003</v>
      </c>
      <c r="BH547" s="1">
        <v>0.91010000000000002</v>
      </c>
      <c r="BI547" s="1" t="s">
        <v>19</v>
      </c>
      <c r="BJ547" s="1">
        <v>13.46</v>
      </c>
      <c r="BK547" s="1">
        <v>13.74</v>
      </c>
      <c r="BL547" s="1">
        <v>5.35</v>
      </c>
      <c r="BM547" s="1">
        <v>35.667999999999999</v>
      </c>
      <c r="BN547" s="1">
        <v>0.88380000000000003</v>
      </c>
      <c r="BO547" s="1" t="s">
        <v>19</v>
      </c>
      <c r="BP547" s="1">
        <v>13.48</v>
      </c>
      <c r="BQ547" s="1">
        <v>13.73</v>
      </c>
      <c r="BR547" s="1">
        <v>5.3170000000000002</v>
      </c>
      <c r="BS547" s="1">
        <v>35.448</v>
      </c>
      <c r="BT547" s="1">
        <v>0.89149999999999996</v>
      </c>
      <c r="BU547" s="1" t="s">
        <v>19</v>
      </c>
      <c r="BV547" s="1">
        <v>13.47</v>
      </c>
      <c r="BW547" s="1">
        <v>13.68</v>
      </c>
      <c r="BX547" s="1">
        <v>5.319</v>
      </c>
      <c r="BY547" s="1">
        <v>35.460999999999999</v>
      </c>
      <c r="BZ547" s="1">
        <v>0.91479999999999995</v>
      </c>
      <c r="CA547" s="1" t="s">
        <v>19</v>
      </c>
      <c r="CB547" s="1">
        <v>13.49</v>
      </c>
      <c r="CC547" s="1">
        <v>13.76</v>
      </c>
      <c r="CD547" s="1">
        <v>6.6109999999999998</v>
      </c>
      <c r="CE547" s="1">
        <v>44.070999999999998</v>
      </c>
      <c r="CF547" s="1">
        <v>0.90139999999999998</v>
      </c>
      <c r="CG547" s="1" t="s">
        <v>19</v>
      </c>
      <c r="CH547" s="1">
        <v>13.45</v>
      </c>
      <c r="CI547" s="1">
        <v>13.72</v>
      </c>
      <c r="CJ547" s="1">
        <v>6.298</v>
      </c>
      <c r="CK547" s="1">
        <v>41.988999999999997</v>
      </c>
      <c r="CL547" s="1">
        <v>0.90759999999999996</v>
      </c>
      <c r="CM547" s="1" t="s">
        <v>19</v>
      </c>
      <c r="CN547" s="1">
        <v>13.44</v>
      </c>
      <c r="CO547" s="1">
        <v>13.66</v>
      </c>
      <c r="CP547" s="1">
        <v>6.6719999999999997</v>
      </c>
      <c r="CQ547" s="1">
        <v>44.478000000000002</v>
      </c>
      <c r="CR547" s="1">
        <v>0.90649999999999997</v>
      </c>
      <c r="CS547" s="1" t="s">
        <v>19</v>
      </c>
    </row>
    <row r="548" spans="1:97" ht="15" customHeight="1" x14ac:dyDescent="0.25">
      <c r="A548" s="1" t="s">
        <v>143</v>
      </c>
      <c r="B548" s="1">
        <v>78</v>
      </c>
      <c r="C548" s="1">
        <v>102</v>
      </c>
      <c r="D548" s="1" t="s">
        <v>194</v>
      </c>
      <c r="E548" s="1">
        <v>13.41</v>
      </c>
      <c r="F548" s="1">
        <v>3</v>
      </c>
      <c r="G548" s="1">
        <v>22</v>
      </c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>
        <v>13.37</v>
      </c>
      <c r="AA548" s="1">
        <v>13.67</v>
      </c>
      <c r="AB548" s="1">
        <v>2.93</v>
      </c>
      <c r="AC548" s="1">
        <v>13.316000000000001</v>
      </c>
      <c r="AD548" s="1">
        <v>0.73</v>
      </c>
      <c r="AE548" s="1" t="s">
        <v>19</v>
      </c>
      <c r="AF548" s="1">
        <v>13.37</v>
      </c>
      <c r="AG548" s="1">
        <v>13.67</v>
      </c>
      <c r="AH548" s="1">
        <v>2.73</v>
      </c>
      <c r="AI548" s="1">
        <v>12.407999999999999</v>
      </c>
      <c r="AJ548" s="1">
        <v>0.68289999999999995</v>
      </c>
      <c r="AK548" s="1" t="s">
        <v>19</v>
      </c>
      <c r="AL548" s="1">
        <v>13.37</v>
      </c>
      <c r="AM548" s="1">
        <v>13.67</v>
      </c>
      <c r="AN548" s="1">
        <v>2.84</v>
      </c>
      <c r="AO548" s="1">
        <v>12.907999999999999</v>
      </c>
      <c r="AP548" s="1">
        <v>0.67259999999999998</v>
      </c>
      <c r="AQ548" s="1" t="s">
        <v>19</v>
      </c>
      <c r="AR548" s="1">
        <v>13.37</v>
      </c>
      <c r="AS548" s="1">
        <v>13.67</v>
      </c>
      <c r="AT548" s="1">
        <v>4.5659999999999998</v>
      </c>
      <c r="AU548" s="1">
        <v>20.754000000000001</v>
      </c>
      <c r="AV548" s="1">
        <v>0.66080000000000005</v>
      </c>
      <c r="AW548" s="1" t="s">
        <v>19</v>
      </c>
      <c r="AX548" s="1">
        <v>13.37</v>
      </c>
      <c r="AY548" s="1">
        <v>13.67</v>
      </c>
      <c r="AZ548" s="1">
        <v>4.6639999999999997</v>
      </c>
      <c r="BA548" s="1">
        <v>21.202000000000002</v>
      </c>
      <c r="BB548" s="1">
        <v>0.6129</v>
      </c>
      <c r="BC548" s="1" t="s">
        <v>19</v>
      </c>
      <c r="BD548" s="1">
        <v>13.37</v>
      </c>
      <c r="BE548" s="1">
        <v>13.67</v>
      </c>
      <c r="BF548" s="1">
        <v>4.5039999999999996</v>
      </c>
      <c r="BG548" s="1">
        <v>20.472000000000001</v>
      </c>
      <c r="BH548" s="1">
        <v>0.59740000000000004</v>
      </c>
      <c r="BI548" s="1" t="s">
        <v>19</v>
      </c>
      <c r="BJ548" s="1">
        <v>13.37</v>
      </c>
      <c r="BK548" s="1">
        <v>13.67</v>
      </c>
      <c r="BL548" s="1">
        <v>5.0359999999999996</v>
      </c>
      <c r="BM548" s="1">
        <v>22.888999999999999</v>
      </c>
      <c r="BN548" s="1">
        <v>0.54390000000000005</v>
      </c>
      <c r="BO548" s="1" t="s">
        <v>19</v>
      </c>
      <c r="BP548" s="1">
        <v>13.37</v>
      </c>
      <c r="BQ548" s="1">
        <v>13.68</v>
      </c>
      <c r="BR548" s="1">
        <v>5.3419999999999996</v>
      </c>
      <c r="BS548" s="1">
        <v>24.282</v>
      </c>
      <c r="BT548" s="1">
        <v>0.57599999999999996</v>
      </c>
      <c r="BU548" s="1" t="s">
        <v>19</v>
      </c>
      <c r="BV548" s="1">
        <v>13.37</v>
      </c>
      <c r="BW548" s="1">
        <v>13.68</v>
      </c>
      <c r="BX548" s="1">
        <v>5.5979999999999999</v>
      </c>
      <c r="BY548" s="1">
        <v>25.445</v>
      </c>
      <c r="BZ548" s="1">
        <v>0.58799999999999997</v>
      </c>
      <c r="CA548" s="1" t="s">
        <v>19</v>
      </c>
      <c r="CB548" s="1">
        <v>13.37</v>
      </c>
      <c r="CC548" s="1">
        <v>13.68</v>
      </c>
      <c r="CD548" s="1">
        <v>8.1240000000000006</v>
      </c>
      <c r="CE548" s="1">
        <v>36.927999999999997</v>
      </c>
      <c r="CF548" s="1">
        <v>0.60870000000000002</v>
      </c>
      <c r="CG548" s="1" t="s">
        <v>19</v>
      </c>
      <c r="CH548" s="1">
        <v>13.37</v>
      </c>
      <c r="CI548" s="1">
        <v>13.67</v>
      </c>
      <c r="CJ548" s="1">
        <v>7.6639999999999997</v>
      </c>
      <c r="CK548" s="1">
        <v>34.835999999999999</v>
      </c>
      <c r="CL548" s="1">
        <v>0.58899999999999997</v>
      </c>
      <c r="CM548" s="1" t="s">
        <v>19</v>
      </c>
      <c r="CN548" s="1">
        <v>13.36</v>
      </c>
      <c r="CO548" s="1">
        <v>13.42</v>
      </c>
      <c r="CP548" s="1">
        <v>8.2910000000000004</v>
      </c>
      <c r="CQ548" s="1">
        <v>37.683999999999997</v>
      </c>
      <c r="CR548" s="1">
        <v>0.56869999999999998</v>
      </c>
      <c r="CS548" s="1" t="s">
        <v>19</v>
      </c>
    </row>
    <row r="549" spans="1:97" ht="15" customHeight="1" x14ac:dyDescent="0.25">
      <c r="A549" s="1" t="s">
        <v>143</v>
      </c>
      <c r="B549" s="1">
        <v>78</v>
      </c>
      <c r="C549" s="1">
        <v>102</v>
      </c>
      <c r="D549" s="1" t="s">
        <v>194</v>
      </c>
      <c r="E549" s="1">
        <v>13.41</v>
      </c>
      <c r="F549" s="1">
        <v>4</v>
      </c>
      <c r="G549" s="1">
        <v>22</v>
      </c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>
        <v>13.3</v>
      </c>
      <c r="AA549" s="1">
        <v>13.8</v>
      </c>
      <c r="AB549" s="1">
        <v>2.8839999999999999</v>
      </c>
      <c r="AC549" s="1">
        <v>13.106999999999999</v>
      </c>
      <c r="AD549" s="1">
        <v>0.87660000000000005</v>
      </c>
      <c r="AE549" s="1" t="s">
        <v>19</v>
      </c>
      <c r="AF549" s="1">
        <v>13.3</v>
      </c>
      <c r="AG549" s="1">
        <v>13.8</v>
      </c>
      <c r="AH549" s="1">
        <v>3.0249999999999999</v>
      </c>
      <c r="AI549" s="1">
        <v>13.749000000000001</v>
      </c>
      <c r="AJ549" s="1">
        <v>0.86060000000000003</v>
      </c>
      <c r="AK549" s="1" t="s">
        <v>19</v>
      </c>
      <c r="AL549" s="1">
        <v>13.31</v>
      </c>
      <c r="AM549" s="1">
        <v>13.8</v>
      </c>
      <c r="AN549" s="1">
        <v>3.02</v>
      </c>
      <c r="AO549" s="1">
        <v>13.726000000000001</v>
      </c>
      <c r="AP549" s="1">
        <v>0.85550000000000004</v>
      </c>
      <c r="AQ549" s="1" t="s">
        <v>19</v>
      </c>
      <c r="AR549" s="1">
        <v>13.31</v>
      </c>
      <c r="AS549" s="1">
        <v>13.8</v>
      </c>
      <c r="AT549" s="1">
        <v>4.7089999999999996</v>
      </c>
      <c r="AU549" s="1">
        <v>21.402999999999999</v>
      </c>
      <c r="AV549" s="1">
        <v>0.84609999999999996</v>
      </c>
      <c r="AW549" s="1" t="s">
        <v>19</v>
      </c>
      <c r="AX549" s="1">
        <v>13.3</v>
      </c>
      <c r="AY549" s="1">
        <v>13.8</v>
      </c>
      <c r="AZ549" s="1">
        <v>5.0650000000000004</v>
      </c>
      <c r="BA549" s="1">
        <v>23.024000000000001</v>
      </c>
      <c r="BB549" s="1">
        <v>0.83379999999999999</v>
      </c>
      <c r="BC549" s="1" t="s">
        <v>19</v>
      </c>
      <c r="BD549" s="1">
        <v>13.3</v>
      </c>
      <c r="BE549" s="1">
        <v>13.8</v>
      </c>
      <c r="BF549" s="1">
        <v>5.0330000000000004</v>
      </c>
      <c r="BG549" s="1">
        <v>22.878</v>
      </c>
      <c r="BH549" s="1">
        <v>0.82969999999999999</v>
      </c>
      <c r="BI549" s="1" t="s">
        <v>19</v>
      </c>
      <c r="BJ549" s="1">
        <v>13.3</v>
      </c>
      <c r="BK549" s="1">
        <v>13.8</v>
      </c>
      <c r="BL549" s="1">
        <v>5.8380000000000001</v>
      </c>
      <c r="BM549" s="1">
        <v>26.536000000000001</v>
      </c>
      <c r="BN549" s="1">
        <v>0.79959999999999998</v>
      </c>
      <c r="BO549" s="1" t="s">
        <v>19</v>
      </c>
      <c r="BP549" s="1">
        <v>13.31</v>
      </c>
      <c r="BQ549" s="1">
        <v>13.8</v>
      </c>
      <c r="BR549" s="1">
        <v>5.76</v>
      </c>
      <c r="BS549" s="1">
        <v>26.181999999999999</v>
      </c>
      <c r="BT549" s="1">
        <v>0.80289999999999995</v>
      </c>
      <c r="BU549" s="1" t="s">
        <v>19</v>
      </c>
      <c r="BV549" s="1">
        <v>13.31</v>
      </c>
      <c r="BW549" s="1">
        <v>13.8</v>
      </c>
      <c r="BX549" s="1">
        <v>5.7430000000000003</v>
      </c>
      <c r="BY549" s="1">
        <v>26.105</v>
      </c>
      <c r="BZ549" s="1">
        <v>0.82079999999999997</v>
      </c>
      <c r="CA549" s="1" t="s">
        <v>19</v>
      </c>
      <c r="CB549" s="1">
        <v>13.31</v>
      </c>
      <c r="CC549" s="1">
        <v>13.8</v>
      </c>
      <c r="CD549" s="1">
        <v>8.1620000000000008</v>
      </c>
      <c r="CE549" s="1">
        <v>37.098999999999997</v>
      </c>
      <c r="CF549" s="1">
        <v>0.82630000000000003</v>
      </c>
      <c r="CG549" s="1" t="s">
        <v>19</v>
      </c>
      <c r="CH549" s="1">
        <v>13.31</v>
      </c>
      <c r="CI549" s="1">
        <v>13.8</v>
      </c>
      <c r="CJ549" s="1">
        <v>7.4539999999999997</v>
      </c>
      <c r="CK549" s="1">
        <v>33.880000000000003</v>
      </c>
      <c r="CL549" s="1">
        <v>0.80049999999999999</v>
      </c>
      <c r="CM549" s="1" t="s">
        <v>19</v>
      </c>
      <c r="CN549" s="1">
        <v>13.31</v>
      </c>
      <c r="CO549" s="1">
        <v>13.8</v>
      </c>
      <c r="CP549" s="1">
        <v>8.1449999999999996</v>
      </c>
      <c r="CQ549" s="1">
        <v>37.023000000000003</v>
      </c>
      <c r="CR549" s="1">
        <v>0.76060000000000005</v>
      </c>
      <c r="CS549" s="1" t="s">
        <v>19</v>
      </c>
    </row>
    <row r="550" spans="1:97" ht="15" customHeight="1" x14ac:dyDescent="0.25">
      <c r="A550" s="1" t="s">
        <v>143</v>
      </c>
      <c r="B550" s="1">
        <v>80</v>
      </c>
      <c r="C550" s="1">
        <v>104</v>
      </c>
      <c r="D550" s="1" t="s">
        <v>195</v>
      </c>
      <c r="E550" s="1">
        <v>13.37</v>
      </c>
      <c r="F550" s="1">
        <v>4</v>
      </c>
      <c r="G550" s="1">
        <v>22</v>
      </c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>
        <v>13.3</v>
      </c>
      <c r="AA550" s="1">
        <v>13.8</v>
      </c>
      <c r="AB550" s="1">
        <v>2.8820000000000001</v>
      </c>
      <c r="AC550" s="1">
        <v>13.101000000000001</v>
      </c>
      <c r="AD550" s="1">
        <v>0.87660000000000005</v>
      </c>
      <c r="AE550" s="1" t="s">
        <v>19</v>
      </c>
      <c r="AF550" s="1">
        <v>13.3</v>
      </c>
      <c r="AG550" s="1">
        <v>13.8</v>
      </c>
      <c r="AH550" s="1">
        <v>3.0230000000000001</v>
      </c>
      <c r="AI550" s="1">
        <v>13.743</v>
      </c>
      <c r="AJ550" s="1">
        <v>0.86060000000000003</v>
      </c>
      <c r="AK550" s="1" t="s">
        <v>19</v>
      </c>
      <c r="AL550" s="1">
        <v>13.31</v>
      </c>
      <c r="AM550" s="1">
        <v>13.8</v>
      </c>
      <c r="AN550" s="1">
        <v>3.0190000000000001</v>
      </c>
      <c r="AO550" s="1">
        <v>13.721</v>
      </c>
      <c r="AP550" s="1">
        <v>0.85550000000000004</v>
      </c>
      <c r="AQ550" s="1" t="s">
        <v>19</v>
      </c>
      <c r="AR550" s="1">
        <v>13.31</v>
      </c>
      <c r="AS550" s="1">
        <v>13.8</v>
      </c>
      <c r="AT550" s="1">
        <v>4.7069999999999999</v>
      </c>
      <c r="AU550" s="1">
        <v>21.396999999999998</v>
      </c>
      <c r="AV550" s="1">
        <v>0.84609999999999996</v>
      </c>
      <c r="AW550" s="1" t="s">
        <v>19</v>
      </c>
      <c r="AX550" s="1">
        <v>13.3</v>
      </c>
      <c r="AY550" s="1">
        <v>13.8</v>
      </c>
      <c r="AZ550" s="1">
        <v>5.0640000000000001</v>
      </c>
      <c r="BA550" s="1">
        <v>23.018000000000001</v>
      </c>
      <c r="BB550" s="1">
        <v>0.83379999999999999</v>
      </c>
      <c r="BC550" s="1" t="s">
        <v>19</v>
      </c>
      <c r="BD550" s="1">
        <v>13.3</v>
      </c>
      <c r="BE550" s="1">
        <v>13.8</v>
      </c>
      <c r="BF550" s="1">
        <v>5.032</v>
      </c>
      <c r="BG550" s="1">
        <v>22.872</v>
      </c>
      <c r="BH550" s="1">
        <v>0.82969999999999999</v>
      </c>
      <c r="BI550" s="1" t="s">
        <v>19</v>
      </c>
      <c r="BJ550" s="1">
        <v>13.3</v>
      </c>
      <c r="BK550" s="1">
        <v>13.8</v>
      </c>
      <c r="BL550" s="1">
        <v>5.8369999999999997</v>
      </c>
      <c r="BM550" s="1">
        <v>26.53</v>
      </c>
      <c r="BN550" s="1">
        <v>0.79959999999999998</v>
      </c>
      <c r="BO550" s="1" t="s">
        <v>19</v>
      </c>
      <c r="BP550" s="1">
        <v>13.31</v>
      </c>
      <c r="BQ550" s="1">
        <v>13.8</v>
      </c>
      <c r="BR550" s="1">
        <v>5.7590000000000003</v>
      </c>
      <c r="BS550" s="1">
        <v>26.175999999999998</v>
      </c>
      <c r="BT550" s="1">
        <v>0.80289999999999995</v>
      </c>
      <c r="BU550" s="1" t="s">
        <v>19</v>
      </c>
      <c r="BV550" s="1">
        <v>13.31</v>
      </c>
      <c r="BW550" s="1">
        <v>13.8</v>
      </c>
      <c r="BX550" s="1">
        <v>5.742</v>
      </c>
      <c r="BY550" s="1">
        <v>26.099</v>
      </c>
      <c r="BZ550" s="1">
        <v>0.82079999999999997</v>
      </c>
      <c r="CA550" s="1" t="s">
        <v>19</v>
      </c>
      <c r="CB550" s="1">
        <v>13.31</v>
      </c>
      <c r="CC550" s="1">
        <v>13.8</v>
      </c>
      <c r="CD550" s="1">
        <v>8.16</v>
      </c>
      <c r="CE550" s="1">
        <v>37.093000000000004</v>
      </c>
      <c r="CF550" s="1">
        <v>0.82630000000000003</v>
      </c>
      <c r="CG550" s="1" t="s">
        <v>19</v>
      </c>
      <c r="CH550" s="1">
        <v>13.31</v>
      </c>
      <c r="CI550" s="1">
        <v>13.8</v>
      </c>
      <c r="CJ550" s="1">
        <v>7.452</v>
      </c>
      <c r="CK550" s="1">
        <v>33.875</v>
      </c>
      <c r="CL550" s="1">
        <v>0.80049999999999999</v>
      </c>
      <c r="CM550" s="1" t="s">
        <v>19</v>
      </c>
      <c r="CN550" s="1">
        <v>13.31</v>
      </c>
      <c r="CO550" s="1">
        <v>13.8</v>
      </c>
      <c r="CP550" s="1">
        <v>8.1440000000000001</v>
      </c>
      <c r="CQ550" s="1">
        <v>37.017000000000003</v>
      </c>
      <c r="CR550" s="1">
        <v>0.76060000000000005</v>
      </c>
      <c r="CS550" s="1" t="s">
        <v>19</v>
      </c>
    </row>
    <row r="551" spans="1:97" ht="15" customHeight="1" x14ac:dyDescent="0.25">
      <c r="A551" s="1" t="s">
        <v>143</v>
      </c>
      <c r="B551" s="1">
        <v>84</v>
      </c>
      <c r="C551" s="1">
        <v>88</v>
      </c>
      <c r="D551" s="1" t="s">
        <v>185</v>
      </c>
      <c r="E551" s="1">
        <v>7.04</v>
      </c>
      <c r="F551" s="1">
        <v>2</v>
      </c>
      <c r="G551" s="1">
        <v>3</v>
      </c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>
        <v>7.44</v>
      </c>
      <c r="AA551" s="1">
        <v>7.46</v>
      </c>
      <c r="AB551" s="1">
        <v>0.14699999999999999</v>
      </c>
      <c r="AC551" s="1">
        <v>4.8860000000000001</v>
      </c>
      <c r="AD551" s="1">
        <v>0.9022</v>
      </c>
      <c r="AE551" s="1" t="s">
        <v>19</v>
      </c>
      <c r="AF551" s="1">
        <v>7.44</v>
      </c>
      <c r="AG551" s="1">
        <v>7.46</v>
      </c>
      <c r="AH551" s="1">
        <v>0.19500000000000001</v>
      </c>
      <c r="AI551" s="1">
        <v>6.4960000000000004</v>
      </c>
      <c r="AJ551" s="1">
        <v>0.82579999999999998</v>
      </c>
      <c r="AK551" s="1" t="s">
        <v>19</v>
      </c>
      <c r="AL551" s="1">
        <v>7.43</v>
      </c>
      <c r="AM551" s="1">
        <v>7.46</v>
      </c>
      <c r="AN551" s="1">
        <v>9.0999999999999998E-2</v>
      </c>
      <c r="AO551" s="1">
        <v>3.0190000000000001</v>
      </c>
      <c r="AP551" s="1">
        <v>0.82699999999999996</v>
      </c>
      <c r="AQ551" s="1" t="s">
        <v>19</v>
      </c>
      <c r="AR551" s="1">
        <v>7.44</v>
      </c>
      <c r="AS551" s="1">
        <v>7.46</v>
      </c>
      <c r="AT551" s="1">
        <v>0.26800000000000002</v>
      </c>
      <c r="AU551" s="1">
        <v>8.9390000000000001</v>
      </c>
      <c r="AV551" s="1">
        <v>0.8468</v>
      </c>
      <c r="AW551" s="1" t="s">
        <v>19</v>
      </c>
      <c r="AX551" s="1">
        <v>7.43</v>
      </c>
      <c r="AY551" s="1">
        <v>7.46</v>
      </c>
      <c r="AZ551" s="1">
        <v>0.42299999999999999</v>
      </c>
      <c r="BA551" s="1">
        <v>14.108000000000001</v>
      </c>
      <c r="BB551" s="1">
        <v>0.83599999999999997</v>
      </c>
      <c r="BC551" s="1" t="s">
        <v>19</v>
      </c>
      <c r="BD551" s="1">
        <v>7.44</v>
      </c>
      <c r="BE551" s="1">
        <v>7.46</v>
      </c>
      <c r="BF551" s="1">
        <v>0.44800000000000001</v>
      </c>
      <c r="BG551" s="1">
        <v>14.927</v>
      </c>
      <c r="BH551" s="1">
        <v>0.84799999999999998</v>
      </c>
      <c r="BI551" s="1" t="s">
        <v>19</v>
      </c>
      <c r="BJ551" s="1">
        <v>7.43</v>
      </c>
      <c r="BK551" s="1">
        <v>7.46</v>
      </c>
      <c r="BL551" s="1">
        <v>0.42199999999999999</v>
      </c>
      <c r="BM551" s="1">
        <v>14.058</v>
      </c>
      <c r="BN551" s="1">
        <v>0.80249999999999999</v>
      </c>
      <c r="BO551" s="1" t="s">
        <v>19</v>
      </c>
      <c r="BP551" s="1">
        <v>7.43</v>
      </c>
      <c r="BQ551" s="1">
        <v>7.46</v>
      </c>
      <c r="BR551" s="1">
        <v>0.36799999999999999</v>
      </c>
      <c r="BS551" s="1">
        <v>12.257</v>
      </c>
      <c r="BT551" s="1">
        <v>0.82410000000000005</v>
      </c>
      <c r="BU551" s="1" t="s">
        <v>19</v>
      </c>
      <c r="BV551" s="1">
        <v>7.44</v>
      </c>
      <c r="BW551" s="1">
        <v>7.46</v>
      </c>
      <c r="BX551" s="1">
        <v>0.28999999999999998</v>
      </c>
      <c r="BY551" s="1">
        <v>9.6769999999999996</v>
      </c>
      <c r="BZ551" s="1">
        <v>0.86839999999999995</v>
      </c>
      <c r="CA551" s="1" t="s">
        <v>19</v>
      </c>
      <c r="CB551" s="1">
        <v>7.44</v>
      </c>
      <c r="CC551" s="1">
        <v>7.46</v>
      </c>
      <c r="CD551" s="1">
        <v>0.65300000000000002</v>
      </c>
      <c r="CE551" s="1">
        <v>21.754000000000001</v>
      </c>
      <c r="CF551" s="1">
        <v>0.81630000000000003</v>
      </c>
      <c r="CG551" s="1" t="s">
        <v>19</v>
      </c>
      <c r="CH551" s="1">
        <v>7.43</v>
      </c>
      <c r="CI551" s="1">
        <v>7.46</v>
      </c>
      <c r="CJ551" s="1">
        <v>0.53500000000000003</v>
      </c>
      <c r="CK551" s="1">
        <v>17.826000000000001</v>
      </c>
      <c r="CL551" s="1">
        <v>0.84419999999999995</v>
      </c>
      <c r="CM551" s="1" t="s">
        <v>19</v>
      </c>
      <c r="CN551" s="1">
        <v>7.44</v>
      </c>
      <c r="CO551" s="1">
        <v>7.46</v>
      </c>
      <c r="CP551" s="1">
        <v>0.68500000000000005</v>
      </c>
      <c r="CQ551" s="1">
        <v>22.821999999999999</v>
      </c>
      <c r="CR551" s="1">
        <v>0.78620000000000001</v>
      </c>
      <c r="CS551" s="1" t="s">
        <v>19</v>
      </c>
    </row>
    <row r="552" spans="1:97" ht="15" customHeight="1" x14ac:dyDescent="0.25">
      <c r="A552" s="1" t="s">
        <v>143</v>
      </c>
      <c r="B552" s="1">
        <v>84</v>
      </c>
      <c r="C552" s="1">
        <v>102</v>
      </c>
      <c r="D552" s="1" t="s">
        <v>31</v>
      </c>
      <c r="E552" s="1">
        <v>8.99</v>
      </c>
      <c r="F552" s="1">
        <v>3</v>
      </c>
      <c r="G552" s="1">
        <v>16</v>
      </c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>
        <v>9.15</v>
      </c>
      <c r="AA552" s="1">
        <v>9.43</v>
      </c>
      <c r="AB552" s="1">
        <v>1.3520000000000001</v>
      </c>
      <c r="AC552" s="1">
        <v>8.4510000000000005</v>
      </c>
      <c r="AD552" s="1">
        <v>0.9</v>
      </c>
      <c r="AE552" s="1" t="s">
        <v>20</v>
      </c>
      <c r="AF552" s="1">
        <v>9.14</v>
      </c>
      <c r="AG552" s="1">
        <v>9.43</v>
      </c>
      <c r="AH552" s="1">
        <v>1.39</v>
      </c>
      <c r="AI552" s="1">
        <v>8.6890000000000001</v>
      </c>
      <c r="AJ552" s="1">
        <v>0.88539999999999996</v>
      </c>
      <c r="AK552" s="1" t="s">
        <v>19</v>
      </c>
      <c r="AL552" s="1">
        <v>9.11</v>
      </c>
      <c r="AM552" s="1">
        <v>9.3699999999999992</v>
      </c>
      <c r="AN552" s="1">
        <v>1.3009999999999999</v>
      </c>
      <c r="AO552" s="1">
        <v>8.1289999999999996</v>
      </c>
      <c r="AP552" s="1">
        <v>0.80179999999999996</v>
      </c>
      <c r="AQ552" s="1" t="s">
        <v>19</v>
      </c>
      <c r="AR552" s="1">
        <v>9.16</v>
      </c>
      <c r="AS552" s="1">
        <v>9.39</v>
      </c>
      <c r="AT552" s="1">
        <v>2.238</v>
      </c>
      <c r="AU552" s="1">
        <v>13.988</v>
      </c>
      <c r="AV552" s="1">
        <v>0.88119999999999998</v>
      </c>
      <c r="AW552" s="1" t="s">
        <v>19</v>
      </c>
      <c r="AX552" s="1">
        <v>9.1199999999999992</v>
      </c>
      <c r="AY552" s="1">
        <v>9.39</v>
      </c>
      <c r="AZ552" s="1">
        <v>2.298</v>
      </c>
      <c r="BA552" s="1">
        <v>14.363</v>
      </c>
      <c r="BB552" s="1">
        <v>0.87539999999999996</v>
      </c>
      <c r="BC552" s="1" t="s">
        <v>19</v>
      </c>
      <c r="BD552" s="1">
        <v>9.1300000000000008</v>
      </c>
      <c r="BE552" s="1">
        <v>9.34</v>
      </c>
      <c r="BF552" s="1">
        <v>2.7919999999999998</v>
      </c>
      <c r="BG552" s="1">
        <v>17.45</v>
      </c>
      <c r="BH552" s="1">
        <v>0.73939999999999995</v>
      </c>
      <c r="BI552" s="1" t="s">
        <v>19</v>
      </c>
      <c r="BJ552" s="1">
        <v>9.1199999999999992</v>
      </c>
      <c r="BK552" s="1">
        <v>9.3800000000000008</v>
      </c>
      <c r="BL552" s="1">
        <v>3.1520000000000001</v>
      </c>
      <c r="BM552" s="1">
        <v>19.698</v>
      </c>
      <c r="BN552" s="1">
        <v>0.85470000000000002</v>
      </c>
      <c r="BO552" s="1" t="s">
        <v>19</v>
      </c>
      <c r="BP552" s="1">
        <v>9.1199999999999992</v>
      </c>
      <c r="BQ552" s="1">
        <v>9.41</v>
      </c>
      <c r="BR552" s="1">
        <v>3.1259999999999999</v>
      </c>
      <c r="BS552" s="1">
        <v>19.535</v>
      </c>
      <c r="BT552" s="1">
        <v>0.8327</v>
      </c>
      <c r="BU552" s="1" t="s">
        <v>19</v>
      </c>
      <c r="BV552" s="1">
        <v>9.1</v>
      </c>
      <c r="BW552" s="1">
        <v>9.3800000000000008</v>
      </c>
      <c r="BX552" s="1">
        <v>3.52</v>
      </c>
      <c r="BY552" s="1">
        <v>21.997</v>
      </c>
      <c r="BZ552" s="1">
        <v>0.83479999999999999</v>
      </c>
      <c r="CA552" s="1" t="s">
        <v>19</v>
      </c>
      <c r="CB552" s="1">
        <v>9.19</v>
      </c>
      <c r="CC552" s="1">
        <v>9.48</v>
      </c>
      <c r="CD552" s="1">
        <v>4.601</v>
      </c>
      <c r="CE552" s="1">
        <v>28.757000000000001</v>
      </c>
      <c r="CF552" s="1">
        <v>0.85529999999999995</v>
      </c>
      <c r="CG552" s="1" t="s">
        <v>19</v>
      </c>
      <c r="CH552" s="1">
        <v>9.11</v>
      </c>
      <c r="CI552" s="1">
        <v>9.3699999999999992</v>
      </c>
      <c r="CJ552" s="1">
        <v>4.6619999999999999</v>
      </c>
      <c r="CK552" s="1">
        <v>29.137</v>
      </c>
      <c r="CL552" s="1">
        <v>0.80600000000000005</v>
      </c>
      <c r="CM552" s="1" t="s">
        <v>19</v>
      </c>
      <c r="CN552" s="1">
        <v>9.07</v>
      </c>
      <c r="CO552" s="1">
        <v>9.35</v>
      </c>
      <c r="CP552" s="1">
        <v>4.6639999999999997</v>
      </c>
      <c r="CQ552" s="1">
        <v>29.149000000000001</v>
      </c>
      <c r="CR552" s="1">
        <v>0.86719999999999997</v>
      </c>
      <c r="CS552" s="1" t="s">
        <v>19</v>
      </c>
    </row>
    <row r="553" spans="1:97" ht="15" customHeight="1" x14ac:dyDescent="0.25">
      <c r="A553" s="1" t="s">
        <v>143</v>
      </c>
      <c r="B553" s="1">
        <v>84</v>
      </c>
      <c r="C553" s="1">
        <v>105</v>
      </c>
      <c r="D553" s="1" t="s">
        <v>196</v>
      </c>
      <c r="E553" s="1">
        <v>9.98</v>
      </c>
      <c r="F553" s="1">
        <v>4</v>
      </c>
      <c r="G553" s="1">
        <v>19</v>
      </c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>
        <v>9.9499999999999993</v>
      </c>
      <c r="AA553" s="1">
        <v>10.25</v>
      </c>
      <c r="AB553" s="1">
        <v>1.2829999999999999</v>
      </c>
      <c r="AC553" s="1">
        <v>6.7549999999999999</v>
      </c>
      <c r="AD553" s="1">
        <v>0.82869999999999999</v>
      </c>
      <c r="AE553" s="1" t="s">
        <v>19</v>
      </c>
      <c r="AF553" s="1">
        <v>9.9499999999999993</v>
      </c>
      <c r="AG553" s="1">
        <v>10.25</v>
      </c>
      <c r="AH553" s="1">
        <v>1.409</v>
      </c>
      <c r="AI553" s="1">
        <v>7.415</v>
      </c>
      <c r="AJ553" s="1">
        <v>0.77939999999999998</v>
      </c>
      <c r="AK553" s="1" t="s">
        <v>19</v>
      </c>
      <c r="AL553" s="1">
        <v>9.9499999999999993</v>
      </c>
      <c r="AM553" s="1">
        <v>10.25</v>
      </c>
      <c r="AN553" s="1">
        <v>1.29</v>
      </c>
      <c r="AO553" s="1">
        <v>6.79</v>
      </c>
      <c r="AP553" s="1">
        <v>0.76429999999999998</v>
      </c>
      <c r="AQ553" s="1" t="s">
        <v>19</v>
      </c>
      <c r="AR553" s="1">
        <v>9.9499999999999993</v>
      </c>
      <c r="AS553" s="1">
        <v>10.25</v>
      </c>
      <c r="AT553" s="1">
        <v>2.4369999999999998</v>
      </c>
      <c r="AU553" s="1">
        <v>12.824</v>
      </c>
      <c r="AV553" s="1">
        <v>0.747</v>
      </c>
      <c r="AW553" s="1" t="s">
        <v>19</v>
      </c>
      <c r="AX553" s="1">
        <v>9.9499999999999993</v>
      </c>
      <c r="AY553" s="1">
        <v>10.25</v>
      </c>
      <c r="AZ553" s="1">
        <v>2.4129999999999998</v>
      </c>
      <c r="BA553" s="1">
        <v>12.699</v>
      </c>
      <c r="BB553" s="1">
        <v>0.69869999999999999</v>
      </c>
      <c r="BC553" s="1" t="s">
        <v>19</v>
      </c>
      <c r="BD553" s="1">
        <v>9.9600000000000009</v>
      </c>
      <c r="BE553" s="1">
        <v>10.25</v>
      </c>
      <c r="BF553" s="1">
        <v>2.3559999999999999</v>
      </c>
      <c r="BG553" s="1">
        <v>12.398999999999999</v>
      </c>
      <c r="BH553" s="1">
        <v>0.71009999999999995</v>
      </c>
      <c r="BI553" s="1" t="s">
        <v>19</v>
      </c>
      <c r="BJ553" s="1">
        <v>9.9600000000000009</v>
      </c>
      <c r="BK553" s="1">
        <v>10.25</v>
      </c>
      <c r="BL553" s="1">
        <v>3.2549999999999999</v>
      </c>
      <c r="BM553" s="1">
        <v>17.134</v>
      </c>
      <c r="BN553" s="1">
        <v>0.61990000000000001</v>
      </c>
      <c r="BO553" s="1" t="s">
        <v>19</v>
      </c>
      <c r="BP553" s="1">
        <v>9.9499999999999993</v>
      </c>
      <c r="BQ553" s="1">
        <v>10.25</v>
      </c>
      <c r="BR553" s="1">
        <v>3.24</v>
      </c>
      <c r="BS553" s="1">
        <v>17.050999999999998</v>
      </c>
      <c r="BT553" s="1">
        <v>0.66180000000000005</v>
      </c>
      <c r="BU553" s="1" t="s">
        <v>19</v>
      </c>
      <c r="BV553" s="1">
        <v>9.9600000000000009</v>
      </c>
      <c r="BW553" s="1">
        <v>10.25</v>
      </c>
      <c r="BX553" s="1">
        <v>3.1890000000000001</v>
      </c>
      <c r="BY553" s="1">
        <v>16.783999999999999</v>
      </c>
      <c r="BZ553" s="1">
        <v>0.72799999999999998</v>
      </c>
      <c r="CA553" s="1" t="s">
        <v>19</v>
      </c>
      <c r="CB553" s="1">
        <v>9.9499999999999993</v>
      </c>
      <c r="CC553" s="1">
        <v>10.25</v>
      </c>
      <c r="CD553" s="1">
        <v>5.0430000000000001</v>
      </c>
      <c r="CE553" s="1">
        <v>26.542000000000002</v>
      </c>
      <c r="CF553" s="1">
        <v>0.71330000000000005</v>
      </c>
      <c r="CG553" s="1" t="s">
        <v>19</v>
      </c>
      <c r="CH553" s="1">
        <v>9.9499999999999993</v>
      </c>
      <c r="CI553" s="1">
        <v>10.25</v>
      </c>
      <c r="CJ553" s="1">
        <v>5.0039999999999996</v>
      </c>
      <c r="CK553" s="1">
        <v>26.335000000000001</v>
      </c>
      <c r="CL553" s="1">
        <v>0.6623</v>
      </c>
      <c r="CM553" s="1" t="s">
        <v>19</v>
      </c>
      <c r="CN553" s="1">
        <v>9.9600000000000009</v>
      </c>
      <c r="CO553" s="1">
        <v>10.25</v>
      </c>
      <c r="CP553" s="1">
        <v>5.0670000000000002</v>
      </c>
      <c r="CQ553" s="1">
        <v>26.67</v>
      </c>
      <c r="CR553" s="1">
        <v>0.62090000000000001</v>
      </c>
      <c r="CS553" s="1" t="s">
        <v>19</v>
      </c>
    </row>
    <row r="554" spans="1:97" ht="15" customHeight="1" x14ac:dyDescent="0.25">
      <c r="A554" s="1" t="s">
        <v>143</v>
      </c>
      <c r="B554" s="1">
        <v>84</v>
      </c>
      <c r="C554" s="1">
        <v>118</v>
      </c>
      <c r="D554" s="1" t="s">
        <v>97</v>
      </c>
      <c r="E554" s="1">
        <v>12.33</v>
      </c>
      <c r="F554" s="1">
        <v>5</v>
      </c>
      <c r="G554" s="1">
        <v>32</v>
      </c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>
        <v>12.48</v>
      </c>
      <c r="AA554" s="1">
        <v>12.83</v>
      </c>
      <c r="AB554" s="1">
        <v>6.0940000000000003</v>
      </c>
      <c r="AC554" s="1">
        <v>19.042000000000002</v>
      </c>
      <c r="AD554" s="1">
        <v>0.85629999999999995</v>
      </c>
      <c r="AE554" s="1" t="s">
        <v>19</v>
      </c>
      <c r="AF554" s="1">
        <v>12.48</v>
      </c>
      <c r="AG554" s="1">
        <v>12.83</v>
      </c>
      <c r="AH554" s="1">
        <v>6.2350000000000003</v>
      </c>
      <c r="AI554" s="1">
        <v>19.484999999999999</v>
      </c>
      <c r="AJ554" s="1">
        <v>0.85140000000000005</v>
      </c>
      <c r="AK554" s="1" t="s">
        <v>19</v>
      </c>
      <c r="AL554" s="1">
        <v>12.41</v>
      </c>
      <c r="AM554" s="1">
        <v>12.63</v>
      </c>
      <c r="AN554" s="1">
        <v>6.37</v>
      </c>
      <c r="AO554" s="1">
        <v>19.907</v>
      </c>
      <c r="AP554" s="1">
        <v>0.86150000000000004</v>
      </c>
      <c r="AQ554" s="1" t="s">
        <v>19</v>
      </c>
      <c r="AR554" s="1">
        <v>12.48</v>
      </c>
      <c r="AS554" s="1">
        <v>12.83</v>
      </c>
      <c r="AT554" s="1">
        <v>7.9850000000000003</v>
      </c>
      <c r="AU554" s="1">
        <v>24.952000000000002</v>
      </c>
      <c r="AV554" s="1">
        <v>0.82540000000000002</v>
      </c>
      <c r="AW554" s="1" t="s">
        <v>19</v>
      </c>
      <c r="AX554" s="1">
        <v>12.39</v>
      </c>
      <c r="AY554" s="1">
        <v>12.67</v>
      </c>
      <c r="AZ554" s="1">
        <v>8.1890000000000001</v>
      </c>
      <c r="BA554" s="1">
        <v>25.59</v>
      </c>
      <c r="BB554" s="1">
        <v>0.82279999999999998</v>
      </c>
      <c r="BC554" s="1" t="s">
        <v>19</v>
      </c>
      <c r="BD554" s="1">
        <v>12.38</v>
      </c>
      <c r="BE554" s="1">
        <v>12.71</v>
      </c>
      <c r="BF554" s="1">
        <v>8.1519999999999992</v>
      </c>
      <c r="BG554" s="1">
        <v>25.475000000000001</v>
      </c>
      <c r="BH554" s="1">
        <v>0.83699999999999997</v>
      </c>
      <c r="BI554" s="1" t="s">
        <v>19</v>
      </c>
      <c r="BJ554" s="1">
        <v>12.48</v>
      </c>
      <c r="BK554" s="1">
        <v>12.83</v>
      </c>
      <c r="BL554" s="1">
        <v>9.44</v>
      </c>
      <c r="BM554" s="1">
        <v>29.498999999999999</v>
      </c>
      <c r="BN554" s="1">
        <v>0.79120000000000001</v>
      </c>
      <c r="BO554" s="1" t="s">
        <v>19</v>
      </c>
      <c r="BP554" s="1">
        <v>12.43</v>
      </c>
      <c r="BQ554" s="1">
        <v>12.68</v>
      </c>
      <c r="BR554" s="1">
        <v>9.4329999999999998</v>
      </c>
      <c r="BS554" s="1">
        <v>29.478000000000002</v>
      </c>
      <c r="BT554" s="1">
        <v>0.78569999999999995</v>
      </c>
      <c r="BU554" s="1" t="s">
        <v>19</v>
      </c>
      <c r="BV554" s="1">
        <v>12.37</v>
      </c>
      <c r="BW554" s="1">
        <v>12.62</v>
      </c>
      <c r="BX554" s="1">
        <v>9.5</v>
      </c>
      <c r="BY554" s="1">
        <v>29.687999999999999</v>
      </c>
      <c r="BZ554" s="1">
        <v>0.79749999999999999</v>
      </c>
      <c r="CA554" s="1" t="s">
        <v>19</v>
      </c>
      <c r="CB554" s="1">
        <v>12.45</v>
      </c>
      <c r="CC554" s="1">
        <v>12.66</v>
      </c>
      <c r="CD554" s="1">
        <v>11.882</v>
      </c>
      <c r="CE554" s="1">
        <v>37.130000000000003</v>
      </c>
      <c r="CF554" s="1">
        <v>0.71919999999999995</v>
      </c>
      <c r="CG554" s="1" t="s">
        <v>19</v>
      </c>
      <c r="CH554" s="1">
        <v>12.43</v>
      </c>
      <c r="CI554" s="1">
        <v>12.63</v>
      </c>
      <c r="CJ554" s="1">
        <v>11.416</v>
      </c>
      <c r="CK554" s="1">
        <v>35.676000000000002</v>
      </c>
      <c r="CL554" s="1">
        <v>0.78449999999999998</v>
      </c>
      <c r="CM554" s="1" t="s">
        <v>19</v>
      </c>
      <c r="CN554" s="1">
        <v>12.47</v>
      </c>
      <c r="CO554" s="1">
        <v>12.58</v>
      </c>
      <c r="CP554" s="1">
        <v>12.122999999999999</v>
      </c>
      <c r="CQ554" s="1">
        <v>37.886000000000003</v>
      </c>
      <c r="CR554" s="1">
        <v>0.76390000000000002</v>
      </c>
      <c r="CS554" s="1" t="s">
        <v>19</v>
      </c>
    </row>
    <row r="555" spans="1:97" ht="15" customHeight="1" x14ac:dyDescent="0.25">
      <c r="A555" s="1" t="s">
        <v>143</v>
      </c>
      <c r="B555" s="1">
        <v>89</v>
      </c>
      <c r="C555" s="1">
        <v>102</v>
      </c>
      <c r="D555" s="1" t="s">
        <v>98</v>
      </c>
      <c r="E555" s="1">
        <v>7.95</v>
      </c>
      <c r="F555" s="1">
        <v>3</v>
      </c>
      <c r="G555" s="1">
        <v>11</v>
      </c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>
        <v>8.07</v>
      </c>
      <c r="AA555" s="1">
        <v>8.31</v>
      </c>
      <c r="AB555" s="1">
        <v>1.0349999999999999</v>
      </c>
      <c r="AC555" s="1">
        <v>9.4049999999999994</v>
      </c>
      <c r="AD555" s="1">
        <v>0.85960000000000003</v>
      </c>
      <c r="AE555" s="1" t="s">
        <v>19</v>
      </c>
      <c r="AF555" s="1">
        <v>8.1</v>
      </c>
      <c r="AG555" s="1">
        <v>8.33</v>
      </c>
      <c r="AH555" s="1">
        <v>0.96499999999999997</v>
      </c>
      <c r="AI555" s="1">
        <v>8.7759999999999998</v>
      </c>
      <c r="AJ555" s="1">
        <v>0.87260000000000004</v>
      </c>
      <c r="AK555" s="1" t="s">
        <v>19</v>
      </c>
      <c r="AL555" s="1">
        <v>8.0500000000000007</v>
      </c>
      <c r="AM555" s="1">
        <v>8.2899999999999991</v>
      </c>
      <c r="AN555" s="1">
        <v>0.94799999999999995</v>
      </c>
      <c r="AO555" s="1">
        <v>8.6159999999999997</v>
      </c>
      <c r="AP555" s="1">
        <v>0.89680000000000004</v>
      </c>
      <c r="AQ555" s="1" t="s">
        <v>19</v>
      </c>
      <c r="AR555" s="1">
        <v>8.08</v>
      </c>
      <c r="AS555" s="1">
        <v>8.34</v>
      </c>
      <c r="AT555" s="1">
        <v>1.7130000000000001</v>
      </c>
      <c r="AU555" s="1">
        <v>15.571</v>
      </c>
      <c r="AV555" s="1">
        <v>0.8508</v>
      </c>
      <c r="AW555" s="1" t="s">
        <v>19</v>
      </c>
      <c r="AX555" s="1">
        <v>8.1</v>
      </c>
      <c r="AY555" s="1">
        <v>8.26</v>
      </c>
      <c r="AZ555" s="1">
        <v>2.1520000000000001</v>
      </c>
      <c r="BA555" s="1">
        <v>19.565999999999999</v>
      </c>
      <c r="BB555" s="1">
        <v>0.81010000000000004</v>
      </c>
      <c r="BC555" s="1" t="s">
        <v>19</v>
      </c>
      <c r="BD555" s="1">
        <v>8.06</v>
      </c>
      <c r="BE555" s="1">
        <v>8.33</v>
      </c>
      <c r="BF555" s="1">
        <v>1.7490000000000001</v>
      </c>
      <c r="BG555" s="1">
        <v>15.901999999999999</v>
      </c>
      <c r="BH555" s="1">
        <v>0.86899999999999999</v>
      </c>
      <c r="BI555" s="1" t="s">
        <v>19</v>
      </c>
      <c r="BJ555" s="1">
        <v>8.09</v>
      </c>
      <c r="BK555" s="1">
        <v>8.2899999999999991</v>
      </c>
      <c r="BL555" s="1">
        <v>2.544</v>
      </c>
      <c r="BM555" s="1">
        <v>23.13</v>
      </c>
      <c r="BN555" s="1">
        <v>0.84209999999999996</v>
      </c>
      <c r="BO555" s="1" t="s">
        <v>19</v>
      </c>
      <c r="BP555" s="1">
        <v>8.07</v>
      </c>
      <c r="BQ555" s="1">
        <v>8.36</v>
      </c>
      <c r="BR555" s="1">
        <v>2.5550000000000002</v>
      </c>
      <c r="BS555" s="1">
        <v>23.228000000000002</v>
      </c>
      <c r="BT555" s="1">
        <v>0.83620000000000005</v>
      </c>
      <c r="BU555" s="1" t="s">
        <v>19</v>
      </c>
      <c r="BV555" s="1">
        <v>8.0399999999999991</v>
      </c>
      <c r="BW555" s="1">
        <v>8.2899999999999991</v>
      </c>
      <c r="BX555" s="1">
        <v>2.5640000000000001</v>
      </c>
      <c r="BY555" s="1">
        <v>23.305</v>
      </c>
      <c r="BZ555" s="1">
        <v>0.87090000000000001</v>
      </c>
      <c r="CA555" s="1" t="s">
        <v>19</v>
      </c>
      <c r="CB555" s="1">
        <v>8.07</v>
      </c>
      <c r="CC555" s="1">
        <v>8.35</v>
      </c>
      <c r="CD555" s="1">
        <v>3.8650000000000002</v>
      </c>
      <c r="CE555" s="1">
        <v>35.133000000000003</v>
      </c>
      <c r="CF555" s="1">
        <v>0.83430000000000004</v>
      </c>
      <c r="CG555" s="1" t="s">
        <v>19</v>
      </c>
      <c r="CH555" s="1">
        <v>8.0399999999999991</v>
      </c>
      <c r="CI555" s="1">
        <v>8.32</v>
      </c>
      <c r="CJ555" s="1">
        <v>3.6880000000000002</v>
      </c>
      <c r="CK555" s="1">
        <v>33.53</v>
      </c>
      <c r="CL555" s="1">
        <v>0.83979999999999999</v>
      </c>
      <c r="CM555" s="1" t="s">
        <v>19</v>
      </c>
      <c r="CN555" s="1">
        <v>8.0299999999999994</v>
      </c>
      <c r="CO555" s="1">
        <v>8.2799999999999994</v>
      </c>
      <c r="CP555" s="1">
        <v>3.8849999999999998</v>
      </c>
      <c r="CQ555" s="1">
        <v>35.319000000000003</v>
      </c>
      <c r="CR555" s="1">
        <v>0.82609999999999995</v>
      </c>
      <c r="CS555" s="1" t="s">
        <v>19</v>
      </c>
    </row>
    <row r="556" spans="1:97" ht="15" customHeight="1" x14ac:dyDescent="0.25">
      <c r="A556" s="1" t="s">
        <v>143</v>
      </c>
      <c r="B556" s="1">
        <v>96</v>
      </c>
      <c r="C556" s="1">
        <v>102</v>
      </c>
      <c r="D556" s="1" t="s">
        <v>197</v>
      </c>
      <c r="E556" s="1">
        <v>7.57</v>
      </c>
      <c r="F556" s="1">
        <v>2</v>
      </c>
      <c r="G556" s="1">
        <v>5</v>
      </c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>
        <v>8</v>
      </c>
      <c r="AA556" s="1">
        <v>8.06</v>
      </c>
      <c r="AB556" s="1">
        <v>1.7999999999999999E-2</v>
      </c>
      <c r="AC556" s="1">
        <v>0.36399999999999999</v>
      </c>
      <c r="AD556" s="1">
        <v>0.92369999999999997</v>
      </c>
      <c r="AE556" s="1" t="s">
        <v>19</v>
      </c>
      <c r="AF556" s="1">
        <v>8</v>
      </c>
      <c r="AG556" s="1">
        <v>8.07</v>
      </c>
      <c r="AH556" s="1">
        <v>5.8999999999999997E-2</v>
      </c>
      <c r="AI556" s="1">
        <v>1.1719999999999999</v>
      </c>
      <c r="AJ556" s="1">
        <v>0.88970000000000005</v>
      </c>
      <c r="AK556" s="1" t="s">
        <v>19</v>
      </c>
      <c r="AL556" s="1">
        <v>8</v>
      </c>
      <c r="AM556" s="1">
        <v>8.06</v>
      </c>
      <c r="AN556" s="1">
        <v>0.06</v>
      </c>
      <c r="AO556" s="1">
        <v>1.198</v>
      </c>
      <c r="AP556" s="1">
        <v>0.88970000000000005</v>
      </c>
      <c r="AQ556" s="1" t="s">
        <v>19</v>
      </c>
      <c r="AR556" s="1">
        <v>8</v>
      </c>
      <c r="AS556" s="1">
        <v>8.07</v>
      </c>
      <c r="AT556" s="1">
        <v>5.7000000000000002E-2</v>
      </c>
      <c r="AU556" s="1">
        <v>1.147</v>
      </c>
      <c r="AV556" s="1">
        <v>0.89490000000000003</v>
      </c>
      <c r="AW556" s="1" t="s">
        <v>19</v>
      </c>
      <c r="AX556" s="1">
        <v>8</v>
      </c>
      <c r="AY556" s="1">
        <v>8.06</v>
      </c>
      <c r="AZ556" s="1">
        <v>6.7000000000000004E-2</v>
      </c>
      <c r="BA556" s="1">
        <v>1.3420000000000001</v>
      </c>
      <c r="BB556" s="1">
        <v>0.88880000000000003</v>
      </c>
      <c r="BC556" s="1" t="s">
        <v>19</v>
      </c>
      <c r="BD556" s="1">
        <v>8</v>
      </c>
      <c r="BE556" s="1">
        <v>8.07</v>
      </c>
      <c r="BF556" s="1">
        <v>8.5999999999999993E-2</v>
      </c>
      <c r="BG556" s="1">
        <v>1.712</v>
      </c>
      <c r="BH556" s="1">
        <v>0.90820000000000001</v>
      </c>
      <c r="BI556" s="1" t="s">
        <v>19</v>
      </c>
      <c r="BJ556" s="1">
        <v>8</v>
      </c>
      <c r="BK556" s="1">
        <v>8.06</v>
      </c>
      <c r="BL556" s="1">
        <v>0.29199999999999998</v>
      </c>
      <c r="BM556" s="1">
        <v>5.8339999999999996</v>
      </c>
      <c r="BN556" s="1">
        <v>0.84119999999999995</v>
      </c>
      <c r="BO556" s="1" t="s">
        <v>19</v>
      </c>
      <c r="BP556" s="1">
        <v>8</v>
      </c>
      <c r="BQ556" s="1">
        <v>8.07</v>
      </c>
      <c r="BR556" s="1">
        <v>0.22700000000000001</v>
      </c>
      <c r="BS556" s="1">
        <v>4.5359999999999996</v>
      </c>
      <c r="BT556" s="1">
        <v>0.86529999999999996</v>
      </c>
      <c r="BU556" s="1" t="s">
        <v>19</v>
      </c>
      <c r="BV556" s="1">
        <v>8</v>
      </c>
      <c r="BW556" s="1">
        <v>8.07</v>
      </c>
      <c r="BX556" s="1">
        <v>0.17100000000000001</v>
      </c>
      <c r="BY556" s="1">
        <v>3.4140000000000001</v>
      </c>
      <c r="BZ556" s="1">
        <v>0.90349999999999997</v>
      </c>
      <c r="CA556" s="1" t="s">
        <v>19</v>
      </c>
      <c r="CB556" s="1">
        <v>8</v>
      </c>
      <c r="CC556" s="1">
        <v>8.07</v>
      </c>
      <c r="CD556" s="1">
        <v>0.90400000000000003</v>
      </c>
      <c r="CE556" s="1">
        <v>18.082999999999998</v>
      </c>
      <c r="CF556" s="1">
        <v>0.87080000000000002</v>
      </c>
      <c r="CG556" s="1" t="s">
        <v>19</v>
      </c>
      <c r="CH556" s="1">
        <v>8</v>
      </c>
      <c r="CI556" s="1">
        <v>8.06</v>
      </c>
      <c r="CJ556" s="1">
        <v>0.84</v>
      </c>
      <c r="CK556" s="1">
        <v>16.791</v>
      </c>
      <c r="CL556" s="1">
        <v>0.90039999999999998</v>
      </c>
      <c r="CM556" s="1" t="s">
        <v>19</v>
      </c>
      <c r="CN556" s="1">
        <v>8</v>
      </c>
      <c r="CO556" s="1">
        <v>8.07</v>
      </c>
      <c r="CP556" s="1">
        <v>0.79700000000000004</v>
      </c>
      <c r="CQ556" s="1">
        <v>15.93</v>
      </c>
      <c r="CR556" s="1">
        <v>0.87590000000000001</v>
      </c>
      <c r="CS556" s="1" t="s">
        <v>19</v>
      </c>
    </row>
    <row r="557" spans="1:97" ht="15" customHeight="1" x14ac:dyDescent="0.25">
      <c r="A557" s="1" t="s">
        <v>143</v>
      </c>
      <c r="B557" s="1">
        <v>96</v>
      </c>
      <c r="C557" s="1">
        <v>105</v>
      </c>
      <c r="D557" s="1" t="s">
        <v>198</v>
      </c>
      <c r="E557" s="1">
        <v>9.7200000000000006</v>
      </c>
      <c r="F557" s="1">
        <v>2</v>
      </c>
      <c r="G557" s="1">
        <v>8</v>
      </c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>
        <v>9.49</v>
      </c>
      <c r="AA557" s="1">
        <v>9.69</v>
      </c>
      <c r="AB557" s="1">
        <v>7.1999999999999995E-2</v>
      </c>
      <c r="AC557" s="1">
        <v>0.89900000000000002</v>
      </c>
      <c r="AD557" s="1">
        <v>0.7056</v>
      </c>
      <c r="AE557" s="1" t="s">
        <v>19</v>
      </c>
      <c r="AF557" s="1">
        <v>9.5299999999999994</v>
      </c>
      <c r="AG557" s="1">
        <v>9.6999999999999993</v>
      </c>
      <c r="AH557" s="1">
        <v>1.036</v>
      </c>
      <c r="AI557" s="1">
        <v>12.946</v>
      </c>
      <c r="AJ557" s="1">
        <v>0.52380000000000004</v>
      </c>
      <c r="AK557" s="1" t="s">
        <v>19</v>
      </c>
      <c r="AL557" s="1">
        <v>9.44</v>
      </c>
      <c r="AM557" s="1">
        <v>9.66</v>
      </c>
      <c r="AN557" s="1">
        <v>0.125</v>
      </c>
      <c r="AO557" s="1">
        <v>1.5640000000000001</v>
      </c>
      <c r="AP557" s="1">
        <v>0.71850000000000003</v>
      </c>
      <c r="AQ557" s="1" t="s">
        <v>19</v>
      </c>
      <c r="AR557" s="1">
        <v>9.5299999999999994</v>
      </c>
      <c r="AS557" s="1">
        <v>9.73</v>
      </c>
      <c r="AT557" s="1">
        <v>0.22600000000000001</v>
      </c>
      <c r="AU557" s="1">
        <v>2.83</v>
      </c>
      <c r="AV557" s="1">
        <v>0.64890000000000003</v>
      </c>
      <c r="AW557" s="1" t="s">
        <v>19</v>
      </c>
      <c r="AX557" s="1">
        <v>9.48</v>
      </c>
      <c r="AY557" s="1">
        <v>9.67</v>
      </c>
      <c r="AZ557" s="1">
        <v>0.13400000000000001</v>
      </c>
      <c r="BA557" s="1">
        <v>1.677</v>
      </c>
      <c r="BB557" s="1">
        <v>0.69620000000000004</v>
      </c>
      <c r="BC557" s="1" t="s">
        <v>19</v>
      </c>
      <c r="BD557" s="1">
        <v>9.4700000000000006</v>
      </c>
      <c r="BE557" s="1">
        <v>9.69</v>
      </c>
      <c r="BF557" s="1">
        <v>0.106</v>
      </c>
      <c r="BG557" s="1">
        <v>1.325</v>
      </c>
      <c r="BH557" s="1">
        <v>0.70450000000000002</v>
      </c>
      <c r="BI557" s="1" t="s">
        <v>19</v>
      </c>
      <c r="BJ557" s="1">
        <v>9.5</v>
      </c>
      <c r="BK557" s="1">
        <v>9.68</v>
      </c>
      <c r="BL557" s="1">
        <v>0.35099999999999998</v>
      </c>
      <c r="BM557" s="1">
        <v>4.3860000000000001</v>
      </c>
      <c r="BN557" s="1">
        <v>0.61029999999999995</v>
      </c>
      <c r="BO557" s="1" t="s">
        <v>19</v>
      </c>
      <c r="BP557" s="1">
        <v>9.48</v>
      </c>
      <c r="BQ557" s="1">
        <v>9.69</v>
      </c>
      <c r="BR557" s="1">
        <v>0.313</v>
      </c>
      <c r="BS557" s="1">
        <v>3.91</v>
      </c>
      <c r="BT557" s="1">
        <v>0.62380000000000002</v>
      </c>
      <c r="BU557" s="1" t="s">
        <v>19</v>
      </c>
      <c r="BV557" s="1">
        <v>9.48</v>
      </c>
      <c r="BW557" s="1">
        <v>9.67</v>
      </c>
      <c r="BX557" s="1">
        <v>0.249</v>
      </c>
      <c r="BY557" s="1">
        <v>3.113</v>
      </c>
      <c r="BZ557" s="1">
        <v>0.6966</v>
      </c>
      <c r="CA557" s="1" t="s">
        <v>19</v>
      </c>
      <c r="CB557" s="1">
        <v>9.5299999999999994</v>
      </c>
      <c r="CC557" s="1">
        <v>9.7200000000000006</v>
      </c>
      <c r="CD557" s="1">
        <v>1.0660000000000001</v>
      </c>
      <c r="CE557" s="1">
        <v>13.323</v>
      </c>
      <c r="CF557" s="1">
        <v>0.65010000000000001</v>
      </c>
      <c r="CG557" s="1" t="s">
        <v>19</v>
      </c>
      <c r="CH557" s="1">
        <v>9.48</v>
      </c>
      <c r="CI557" s="1">
        <v>9.68</v>
      </c>
      <c r="CJ557" s="1">
        <v>0.997</v>
      </c>
      <c r="CK557" s="1">
        <v>12.465999999999999</v>
      </c>
      <c r="CL557" s="1">
        <v>0.66990000000000005</v>
      </c>
      <c r="CM557" s="1" t="s">
        <v>19</v>
      </c>
      <c r="CN557" s="1">
        <v>9.44</v>
      </c>
      <c r="CO557" s="1">
        <v>9.6300000000000008</v>
      </c>
      <c r="CP557" s="1">
        <v>1.085</v>
      </c>
      <c r="CQ557" s="1">
        <v>13.563000000000001</v>
      </c>
      <c r="CR557" s="1">
        <v>0.66459999999999997</v>
      </c>
      <c r="CS557" s="1" t="s">
        <v>19</v>
      </c>
    </row>
    <row r="558" spans="1:97" ht="15" customHeight="1" x14ac:dyDescent="0.25">
      <c r="A558" s="1" t="s">
        <v>143</v>
      </c>
      <c r="B558" s="1">
        <v>96</v>
      </c>
      <c r="C558" s="1">
        <v>118</v>
      </c>
      <c r="D558" s="1" t="s">
        <v>99</v>
      </c>
      <c r="E558" s="1">
        <v>12.76</v>
      </c>
      <c r="F558" s="1">
        <v>4</v>
      </c>
      <c r="G558" s="1">
        <v>21</v>
      </c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>
        <v>12.73</v>
      </c>
      <c r="AA558" s="1">
        <v>13.03</v>
      </c>
      <c r="AB558" s="1">
        <v>5.4450000000000003</v>
      </c>
      <c r="AC558" s="1">
        <v>25.925999999999998</v>
      </c>
      <c r="AD558" s="1">
        <v>0.84099999999999997</v>
      </c>
      <c r="AE558" s="1" t="s">
        <v>19</v>
      </c>
      <c r="AF558" s="1">
        <v>12.77</v>
      </c>
      <c r="AG558" s="1">
        <v>13.03</v>
      </c>
      <c r="AH558" s="1">
        <v>5.8380000000000001</v>
      </c>
      <c r="AI558" s="1">
        <v>27.798999999999999</v>
      </c>
      <c r="AJ558" s="1">
        <v>0.74380000000000002</v>
      </c>
      <c r="AK558" s="1" t="s">
        <v>19</v>
      </c>
      <c r="AL558" s="1">
        <v>12.68</v>
      </c>
      <c r="AM558" s="1">
        <v>12.98</v>
      </c>
      <c r="AN558" s="1">
        <v>5.5759999999999996</v>
      </c>
      <c r="AO558" s="1">
        <v>26.552</v>
      </c>
      <c r="AP558" s="1">
        <v>0.84660000000000002</v>
      </c>
      <c r="AQ558" s="1" t="s">
        <v>19</v>
      </c>
      <c r="AR558" s="1">
        <v>12.74</v>
      </c>
      <c r="AS558" s="1">
        <v>13.04</v>
      </c>
      <c r="AT558" s="1">
        <v>6.4790000000000001</v>
      </c>
      <c r="AU558" s="1">
        <v>30.85</v>
      </c>
      <c r="AV558" s="1">
        <v>0.80840000000000001</v>
      </c>
      <c r="AW558" s="1" t="s">
        <v>19</v>
      </c>
      <c r="AX558" s="1">
        <v>12.67</v>
      </c>
      <c r="AY558" s="1">
        <v>13.02</v>
      </c>
      <c r="AZ558" s="1">
        <v>6.6029999999999998</v>
      </c>
      <c r="BA558" s="1">
        <v>31.443999999999999</v>
      </c>
      <c r="BB558" s="1">
        <v>0.81720000000000004</v>
      </c>
      <c r="BC558" s="1" t="s">
        <v>19</v>
      </c>
      <c r="BD558" s="1">
        <v>12.68</v>
      </c>
      <c r="BE558" s="1">
        <v>12.96</v>
      </c>
      <c r="BF558" s="1">
        <v>6.5590000000000002</v>
      </c>
      <c r="BG558" s="1">
        <v>31.231000000000002</v>
      </c>
      <c r="BH558" s="1">
        <v>0.84189999999999998</v>
      </c>
      <c r="BI558" s="1" t="s">
        <v>19</v>
      </c>
      <c r="BJ558" s="1">
        <v>12.72</v>
      </c>
      <c r="BK558" s="1">
        <v>12.99</v>
      </c>
      <c r="BL558" s="1">
        <v>7.1310000000000002</v>
      </c>
      <c r="BM558" s="1">
        <v>33.957000000000001</v>
      </c>
      <c r="BN558" s="1">
        <v>0.7712</v>
      </c>
      <c r="BO558" s="1" t="s">
        <v>19</v>
      </c>
      <c r="BP558" s="1">
        <v>12.7</v>
      </c>
      <c r="BQ558" s="1">
        <v>13.01</v>
      </c>
      <c r="BR558" s="1">
        <v>7.1</v>
      </c>
      <c r="BS558" s="1">
        <v>33.808</v>
      </c>
      <c r="BT558" s="1">
        <v>0.78539999999999999</v>
      </c>
      <c r="BU558" s="1" t="s">
        <v>19</v>
      </c>
      <c r="BV558" s="1">
        <v>12.69</v>
      </c>
      <c r="BW558" s="1">
        <v>12.98</v>
      </c>
      <c r="BX558" s="1">
        <v>6.875</v>
      </c>
      <c r="BY558" s="1">
        <v>32.738</v>
      </c>
      <c r="BZ558" s="1">
        <v>0.82679999999999998</v>
      </c>
      <c r="CA558" s="1" t="s">
        <v>19</v>
      </c>
      <c r="CB558" s="1">
        <v>12.74</v>
      </c>
      <c r="CC558" s="1">
        <v>13.04</v>
      </c>
      <c r="CD558" s="1">
        <v>8.5879999999999992</v>
      </c>
      <c r="CE558" s="1">
        <v>40.896000000000001</v>
      </c>
      <c r="CF558" s="1">
        <v>0.80130000000000001</v>
      </c>
      <c r="CG558" s="1" t="s">
        <v>19</v>
      </c>
      <c r="CH558" s="1">
        <v>12.68</v>
      </c>
      <c r="CI558" s="1">
        <v>13</v>
      </c>
      <c r="CJ558" s="1">
        <v>8.1890000000000001</v>
      </c>
      <c r="CK558" s="1">
        <v>38.994</v>
      </c>
      <c r="CL558" s="1">
        <v>0.82299999999999995</v>
      </c>
      <c r="CM558" s="1" t="s">
        <v>19</v>
      </c>
      <c r="CN558" s="1">
        <v>12.67</v>
      </c>
      <c r="CO558" s="1">
        <v>12.94</v>
      </c>
      <c r="CP558" s="1">
        <v>8.6859999999999999</v>
      </c>
      <c r="CQ558" s="1">
        <v>41.363999999999997</v>
      </c>
      <c r="CR558" s="1">
        <v>0.80869999999999997</v>
      </c>
      <c r="CS558" s="1" t="s">
        <v>19</v>
      </c>
    </row>
    <row r="559" spans="1:97" ht="15" customHeight="1" x14ac:dyDescent="0.25">
      <c r="A559" s="1" t="s">
        <v>143</v>
      </c>
      <c r="B559" s="1">
        <v>103</v>
      </c>
      <c r="C559" s="1">
        <v>115</v>
      </c>
      <c r="D559" s="1" t="s">
        <v>100</v>
      </c>
      <c r="E559" s="1">
        <v>6.67</v>
      </c>
      <c r="F559" s="1">
        <v>3</v>
      </c>
      <c r="G559" s="1">
        <v>11</v>
      </c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>
        <v>6.91</v>
      </c>
      <c r="AA559" s="1">
        <v>7.14</v>
      </c>
      <c r="AB559" s="1">
        <v>3.0870000000000002</v>
      </c>
      <c r="AC559" s="1">
        <v>28.062999999999999</v>
      </c>
      <c r="AD559" s="1">
        <v>0.85250000000000004</v>
      </c>
      <c r="AE559" s="1" t="s">
        <v>19</v>
      </c>
      <c r="AF559" s="1">
        <v>6.95</v>
      </c>
      <c r="AG559" s="1">
        <v>7.1</v>
      </c>
      <c r="AH559" s="1">
        <v>2.9409999999999998</v>
      </c>
      <c r="AI559" s="1">
        <v>26.734000000000002</v>
      </c>
      <c r="AJ559" s="1">
        <v>0.84489999999999998</v>
      </c>
      <c r="AK559" s="1" t="s">
        <v>19</v>
      </c>
      <c r="AL559" s="1">
        <v>6.86</v>
      </c>
      <c r="AM559" s="1">
        <v>7.1</v>
      </c>
      <c r="AN559" s="1">
        <v>2.9950000000000001</v>
      </c>
      <c r="AO559" s="1">
        <v>27.231000000000002</v>
      </c>
      <c r="AP559" s="1">
        <v>0.81820000000000004</v>
      </c>
      <c r="AQ559" s="1" t="s">
        <v>19</v>
      </c>
      <c r="AR559" s="1">
        <v>6.91</v>
      </c>
      <c r="AS559" s="1">
        <v>7.12</v>
      </c>
      <c r="AT559" s="1">
        <v>3.923</v>
      </c>
      <c r="AU559" s="1">
        <v>35.667999999999999</v>
      </c>
      <c r="AV559" s="1">
        <v>0.82550000000000001</v>
      </c>
      <c r="AW559" s="1" t="s">
        <v>19</v>
      </c>
      <c r="AX559" s="1">
        <v>6.89</v>
      </c>
      <c r="AY559" s="1">
        <v>7.12</v>
      </c>
      <c r="AZ559" s="1">
        <v>3.8959999999999999</v>
      </c>
      <c r="BA559" s="1">
        <v>35.42</v>
      </c>
      <c r="BB559" s="1">
        <v>0.80579999999999996</v>
      </c>
      <c r="BC559" s="1" t="s">
        <v>19</v>
      </c>
      <c r="BD559" s="1">
        <v>6.9</v>
      </c>
      <c r="BE559" s="1">
        <v>7.15</v>
      </c>
      <c r="BF559" s="1">
        <v>3.6739999999999999</v>
      </c>
      <c r="BG559" s="1">
        <v>33.396000000000001</v>
      </c>
      <c r="BH559" s="1">
        <v>0.82199999999999995</v>
      </c>
      <c r="BI559" s="1" t="s">
        <v>19</v>
      </c>
      <c r="BJ559" s="1">
        <v>6.86</v>
      </c>
      <c r="BK559" s="1">
        <v>7.09</v>
      </c>
      <c r="BL559" s="1">
        <v>4.4980000000000002</v>
      </c>
      <c r="BM559" s="1">
        <v>40.887</v>
      </c>
      <c r="BN559" s="1">
        <v>0.76619999999999999</v>
      </c>
      <c r="BO559" s="1" t="s">
        <v>19</v>
      </c>
      <c r="BP559" s="1">
        <v>6.91</v>
      </c>
      <c r="BQ559" s="1">
        <v>7.12</v>
      </c>
      <c r="BR559" s="1">
        <v>4.2480000000000002</v>
      </c>
      <c r="BS559" s="1">
        <v>38.618000000000002</v>
      </c>
      <c r="BT559" s="1">
        <v>0.81240000000000001</v>
      </c>
      <c r="BU559" s="1" t="s">
        <v>19</v>
      </c>
      <c r="BV559" s="1">
        <v>6.87</v>
      </c>
      <c r="BW559" s="1">
        <v>7.1</v>
      </c>
      <c r="BX559" s="1">
        <v>4.2030000000000003</v>
      </c>
      <c r="BY559" s="1">
        <v>38.21</v>
      </c>
      <c r="BZ559" s="1">
        <v>0.85319999999999996</v>
      </c>
      <c r="CA559" s="1" t="s">
        <v>19</v>
      </c>
      <c r="CB559" s="1">
        <v>6.92</v>
      </c>
      <c r="CC559" s="1">
        <v>7.11</v>
      </c>
      <c r="CD559" s="1">
        <v>5.1319999999999997</v>
      </c>
      <c r="CE559" s="1">
        <v>46.658000000000001</v>
      </c>
      <c r="CF559" s="1">
        <v>0.80620000000000003</v>
      </c>
      <c r="CG559" s="1" t="s">
        <v>19</v>
      </c>
      <c r="CH559" s="1">
        <v>6.9</v>
      </c>
      <c r="CI559" s="1">
        <v>7.07</v>
      </c>
      <c r="CJ559" s="1">
        <v>5.05</v>
      </c>
      <c r="CK559" s="1">
        <v>45.905999999999999</v>
      </c>
      <c r="CL559" s="1">
        <v>0.81740000000000002</v>
      </c>
      <c r="CM559" s="1" t="s">
        <v>19</v>
      </c>
      <c r="CN559" s="1">
        <v>6.9</v>
      </c>
      <c r="CO559" s="1">
        <v>7.03</v>
      </c>
      <c r="CP559" s="1">
        <v>5.0750000000000002</v>
      </c>
      <c r="CQ559" s="1">
        <v>46.134999999999998</v>
      </c>
      <c r="CR559" s="1">
        <v>0.81759999999999999</v>
      </c>
      <c r="CS559" s="1" t="s">
        <v>19</v>
      </c>
    </row>
    <row r="560" spans="1:97" ht="15" customHeight="1" x14ac:dyDescent="0.25">
      <c r="A560" s="1" t="s">
        <v>143</v>
      </c>
      <c r="B560" s="1">
        <v>103</v>
      </c>
      <c r="C560" s="1">
        <v>117</v>
      </c>
      <c r="D560" s="1" t="s">
        <v>32</v>
      </c>
      <c r="E560" s="1">
        <v>7.49</v>
      </c>
      <c r="F560" s="1">
        <v>3</v>
      </c>
      <c r="G560" s="1">
        <v>13</v>
      </c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>
        <v>7.74</v>
      </c>
      <c r="AA560" s="1">
        <v>7.95</v>
      </c>
      <c r="AB560" s="1">
        <v>4.8490000000000002</v>
      </c>
      <c r="AC560" s="1">
        <v>37.302999999999997</v>
      </c>
      <c r="AD560" s="1">
        <v>0.84909999999999997</v>
      </c>
      <c r="AE560" s="1" t="s">
        <v>19</v>
      </c>
      <c r="AF560" s="1">
        <v>7.72</v>
      </c>
      <c r="AG560" s="1">
        <v>7.98</v>
      </c>
      <c r="AH560" s="1">
        <v>4.9379999999999997</v>
      </c>
      <c r="AI560" s="1">
        <v>37.984999999999999</v>
      </c>
      <c r="AJ560" s="1">
        <v>0.81100000000000005</v>
      </c>
      <c r="AK560" s="1" t="s">
        <v>19</v>
      </c>
      <c r="AL560" s="1">
        <v>7.69</v>
      </c>
      <c r="AM560" s="1">
        <v>7.93</v>
      </c>
      <c r="AN560" s="1">
        <v>5.5069999999999997</v>
      </c>
      <c r="AO560" s="1">
        <v>42.365000000000002</v>
      </c>
      <c r="AP560" s="1">
        <v>0.81469999999999998</v>
      </c>
      <c r="AQ560" s="1" t="s">
        <v>19</v>
      </c>
      <c r="AR560" s="1">
        <v>7.75</v>
      </c>
      <c r="AS560" s="1">
        <v>7.96</v>
      </c>
      <c r="AT560" s="1">
        <v>5.8659999999999997</v>
      </c>
      <c r="AU560" s="1">
        <v>45.122</v>
      </c>
      <c r="AV560" s="1">
        <v>0.85540000000000005</v>
      </c>
      <c r="AW560" s="1" t="s">
        <v>19</v>
      </c>
      <c r="AX560" s="1">
        <v>7.7</v>
      </c>
      <c r="AY560" s="1">
        <v>7.91</v>
      </c>
      <c r="AZ560" s="1">
        <v>5.7210000000000001</v>
      </c>
      <c r="BA560" s="1">
        <v>44.011000000000003</v>
      </c>
      <c r="BB560" s="1">
        <v>0.8629</v>
      </c>
      <c r="BC560" s="1" t="s">
        <v>19</v>
      </c>
      <c r="BD560" s="1">
        <v>7.69</v>
      </c>
      <c r="BE560" s="1">
        <v>7.91</v>
      </c>
      <c r="BF560" s="1">
        <v>5.7530000000000001</v>
      </c>
      <c r="BG560" s="1">
        <v>44.256</v>
      </c>
      <c r="BH560" s="1">
        <v>0.84850000000000003</v>
      </c>
      <c r="BI560" s="1" t="s">
        <v>19</v>
      </c>
      <c r="BJ560" s="1">
        <v>7.69</v>
      </c>
      <c r="BK560" s="1">
        <v>7.9</v>
      </c>
      <c r="BL560" s="1">
        <v>5.9889999999999999</v>
      </c>
      <c r="BM560" s="1">
        <v>46.072000000000003</v>
      </c>
      <c r="BN560" s="1">
        <v>0.86550000000000005</v>
      </c>
      <c r="BO560" s="1" t="s">
        <v>19</v>
      </c>
      <c r="BP560" s="1">
        <v>7.72</v>
      </c>
      <c r="BQ560" s="1">
        <v>7.94</v>
      </c>
      <c r="BR560" s="1">
        <v>5.9859999999999998</v>
      </c>
      <c r="BS560" s="1">
        <v>46.048000000000002</v>
      </c>
      <c r="BT560" s="1">
        <v>0.84130000000000005</v>
      </c>
      <c r="BU560" s="1" t="s">
        <v>19</v>
      </c>
      <c r="BV560" s="1">
        <v>7.68</v>
      </c>
      <c r="BW560" s="1">
        <v>7.91</v>
      </c>
      <c r="BX560" s="1">
        <v>6.4820000000000002</v>
      </c>
      <c r="BY560" s="1">
        <v>49.865000000000002</v>
      </c>
      <c r="BZ560" s="1">
        <v>0.84570000000000001</v>
      </c>
      <c r="CA560" s="1" t="s">
        <v>19</v>
      </c>
      <c r="CB560" s="1">
        <v>7.69</v>
      </c>
      <c r="CC560" s="1">
        <v>7.93</v>
      </c>
      <c r="CD560" s="1">
        <v>7.0010000000000003</v>
      </c>
      <c r="CE560" s="1">
        <v>53.851999999999997</v>
      </c>
      <c r="CF560" s="1">
        <v>0.86070000000000002</v>
      </c>
      <c r="CG560" s="1" t="s">
        <v>19</v>
      </c>
      <c r="CH560" s="1">
        <v>7.69</v>
      </c>
      <c r="CI560" s="1">
        <v>7.91</v>
      </c>
      <c r="CJ560" s="1">
        <v>6.6820000000000004</v>
      </c>
      <c r="CK560" s="1">
        <v>51.4</v>
      </c>
      <c r="CL560" s="1">
        <v>0.83889999999999998</v>
      </c>
      <c r="CM560" s="1" t="s">
        <v>19</v>
      </c>
      <c r="CN560" s="1">
        <v>7.66</v>
      </c>
      <c r="CO560" s="1">
        <v>7.89</v>
      </c>
      <c r="CP560" s="1">
        <v>6.9260000000000002</v>
      </c>
      <c r="CQ560" s="1">
        <v>53.277000000000001</v>
      </c>
      <c r="CR560" s="1">
        <v>0.85599999999999998</v>
      </c>
      <c r="CS560" s="1" t="s">
        <v>19</v>
      </c>
    </row>
    <row r="561" spans="1:97" ht="15" customHeight="1" x14ac:dyDescent="0.25">
      <c r="A561" s="1" t="s">
        <v>143</v>
      </c>
      <c r="B561" s="1">
        <v>103</v>
      </c>
      <c r="C561" s="1">
        <v>118</v>
      </c>
      <c r="D561" s="1" t="s">
        <v>33</v>
      </c>
      <c r="E561" s="1">
        <v>8.74</v>
      </c>
      <c r="F561" s="1">
        <v>2</v>
      </c>
      <c r="G561" s="1">
        <v>14</v>
      </c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>
        <v>8.9499999999999993</v>
      </c>
      <c r="AA561" s="1">
        <v>9.15</v>
      </c>
      <c r="AB561" s="1">
        <v>5.24</v>
      </c>
      <c r="AC561" s="1">
        <v>37.429000000000002</v>
      </c>
      <c r="AD561" s="1">
        <v>0.90129999999999999</v>
      </c>
      <c r="AE561" s="1" t="s">
        <v>19</v>
      </c>
      <c r="AF561" s="1">
        <v>8.93</v>
      </c>
      <c r="AG561" s="1">
        <v>9.16</v>
      </c>
      <c r="AH561" s="1">
        <v>5.31</v>
      </c>
      <c r="AI561" s="1">
        <v>37.927999999999997</v>
      </c>
      <c r="AJ561" s="1">
        <v>0.89380000000000004</v>
      </c>
      <c r="AK561" s="1" t="s">
        <v>19</v>
      </c>
      <c r="AL561" s="1">
        <v>8.8699999999999992</v>
      </c>
      <c r="AM561" s="1">
        <v>9.1199999999999992</v>
      </c>
      <c r="AN561" s="1">
        <v>5.2240000000000002</v>
      </c>
      <c r="AO561" s="1">
        <v>37.317</v>
      </c>
      <c r="AP561" s="1">
        <v>0.88049999999999995</v>
      </c>
      <c r="AQ561" s="1" t="s">
        <v>19</v>
      </c>
      <c r="AR561" s="1">
        <v>8.9600000000000009</v>
      </c>
      <c r="AS561" s="1">
        <v>9.15</v>
      </c>
      <c r="AT561" s="1">
        <v>6.3079999999999998</v>
      </c>
      <c r="AU561" s="1">
        <v>45.057000000000002</v>
      </c>
      <c r="AV561" s="1">
        <v>0.83560000000000001</v>
      </c>
      <c r="AW561" s="1" t="s">
        <v>19</v>
      </c>
      <c r="AX561" s="1">
        <v>8.86</v>
      </c>
      <c r="AY561" s="1">
        <v>9.11</v>
      </c>
      <c r="AZ561" s="1">
        <v>6.31</v>
      </c>
      <c r="BA561" s="1">
        <v>45.072000000000003</v>
      </c>
      <c r="BB561" s="1">
        <v>0.86050000000000004</v>
      </c>
      <c r="BC561" s="1" t="s">
        <v>19</v>
      </c>
      <c r="BD561" s="1">
        <v>8.92</v>
      </c>
      <c r="BE561" s="1">
        <v>9.1199999999999992</v>
      </c>
      <c r="BF561" s="1">
        <v>6.2050000000000001</v>
      </c>
      <c r="BG561" s="1">
        <v>44.322000000000003</v>
      </c>
      <c r="BH561" s="1">
        <v>0.88280000000000003</v>
      </c>
      <c r="BI561" s="1" t="s">
        <v>19</v>
      </c>
      <c r="BJ561" s="1">
        <v>8.9</v>
      </c>
      <c r="BK561" s="1">
        <v>9.1</v>
      </c>
      <c r="BL561" s="1">
        <v>6.5060000000000002</v>
      </c>
      <c r="BM561" s="1">
        <v>46.469000000000001</v>
      </c>
      <c r="BN561" s="1">
        <v>0.82289999999999996</v>
      </c>
      <c r="BO561" s="1" t="s">
        <v>19</v>
      </c>
      <c r="BP561" s="1">
        <v>8.91</v>
      </c>
      <c r="BQ561" s="1">
        <v>9.11</v>
      </c>
      <c r="BR561" s="1">
        <v>6.4640000000000004</v>
      </c>
      <c r="BS561" s="1">
        <v>46.170999999999999</v>
      </c>
      <c r="BT561" s="1">
        <v>0.83860000000000001</v>
      </c>
      <c r="BU561" s="1" t="s">
        <v>19</v>
      </c>
      <c r="BV561" s="1">
        <v>8.89</v>
      </c>
      <c r="BW561" s="1">
        <v>9.09</v>
      </c>
      <c r="BX561" s="1">
        <v>6.5739999999999998</v>
      </c>
      <c r="BY561" s="1">
        <v>46.957999999999998</v>
      </c>
      <c r="BZ561" s="1">
        <v>0.86580000000000001</v>
      </c>
      <c r="CA561" s="1" t="s">
        <v>19</v>
      </c>
      <c r="CB561" s="1">
        <v>8.92</v>
      </c>
      <c r="CC561" s="1">
        <v>9.14</v>
      </c>
      <c r="CD561" s="1">
        <v>7.5839999999999996</v>
      </c>
      <c r="CE561" s="1">
        <v>54.171999999999997</v>
      </c>
      <c r="CF561" s="1">
        <v>0.78349999999999997</v>
      </c>
      <c r="CG561" s="1" t="s">
        <v>19</v>
      </c>
      <c r="CH561" s="1">
        <v>8.9</v>
      </c>
      <c r="CI561" s="1">
        <v>9.1</v>
      </c>
      <c r="CJ561" s="1">
        <v>6.9379999999999997</v>
      </c>
      <c r="CK561" s="1">
        <v>49.56</v>
      </c>
      <c r="CL561" s="1">
        <v>0.86780000000000002</v>
      </c>
      <c r="CM561" s="1" t="s">
        <v>19</v>
      </c>
      <c r="CN561" s="1">
        <v>8.86</v>
      </c>
      <c r="CO561" s="1">
        <v>9.07</v>
      </c>
      <c r="CP561" s="1">
        <v>7.49</v>
      </c>
      <c r="CQ561" s="1">
        <v>53.497999999999998</v>
      </c>
      <c r="CR561" s="1">
        <v>0.85050000000000003</v>
      </c>
      <c r="CS561" s="1" t="s">
        <v>19</v>
      </c>
    </row>
    <row r="562" spans="1:97" ht="15" customHeight="1" x14ac:dyDescent="0.25">
      <c r="A562" s="1" t="s">
        <v>143</v>
      </c>
      <c r="B562" s="1">
        <v>103</v>
      </c>
      <c r="C562" s="1">
        <v>127</v>
      </c>
      <c r="D562" s="1" t="s">
        <v>101</v>
      </c>
      <c r="E562" s="1">
        <v>9.61</v>
      </c>
      <c r="F562" s="1">
        <v>4</v>
      </c>
      <c r="G562" s="1">
        <v>23</v>
      </c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>
        <v>9.65</v>
      </c>
      <c r="AA562" s="1">
        <v>9.98</v>
      </c>
      <c r="AB562" s="1">
        <v>9.6750000000000007</v>
      </c>
      <c r="AC562" s="1">
        <v>42.066000000000003</v>
      </c>
      <c r="AD562" s="1">
        <v>0.88690000000000002</v>
      </c>
      <c r="AE562" s="1" t="s">
        <v>19</v>
      </c>
      <c r="AF562" s="1">
        <v>9.64</v>
      </c>
      <c r="AG562" s="1">
        <v>9.9499999999999993</v>
      </c>
      <c r="AH562" s="1">
        <v>9.8940000000000001</v>
      </c>
      <c r="AI562" s="1">
        <v>43.018999999999998</v>
      </c>
      <c r="AJ562" s="1">
        <v>0.88260000000000005</v>
      </c>
      <c r="AK562" s="1" t="s">
        <v>19</v>
      </c>
      <c r="AL562" s="1">
        <v>9.5399999999999991</v>
      </c>
      <c r="AM562" s="1">
        <v>9.91</v>
      </c>
      <c r="AN562" s="1">
        <v>9.7949999999999999</v>
      </c>
      <c r="AO562" s="1">
        <v>42.587000000000003</v>
      </c>
      <c r="AP562" s="1">
        <v>0.86529999999999996</v>
      </c>
      <c r="AQ562" s="1" t="s">
        <v>19</v>
      </c>
      <c r="AR562" s="1">
        <v>9.6300000000000008</v>
      </c>
      <c r="AS562" s="1">
        <v>9.9700000000000006</v>
      </c>
      <c r="AT562" s="1">
        <v>10.898</v>
      </c>
      <c r="AU562" s="1">
        <v>47.381999999999998</v>
      </c>
      <c r="AV562" s="1">
        <v>0.84750000000000003</v>
      </c>
      <c r="AW562" s="1" t="s">
        <v>19</v>
      </c>
      <c r="AX562" s="1">
        <v>9.58</v>
      </c>
      <c r="AY562" s="1">
        <v>9.92</v>
      </c>
      <c r="AZ562" s="1">
        <v>10.957000000000001</v>
      </c>
      <c r="BA562" s="1">
        <v>47.637999999999998</v>
      </c>
      <c r="BB562" s="1">
        <v>0.84630000000000005</v>
      </c>
      <c r="BC562" s="1" t="s">
        <v>19</v>
      </c>
      <c r="BD562" s="1">
        <v>9.59</v>
      </c>
      <c r="BE562" s="1">
        <v>9.94</v>
      </c>
      <c r="BF562" s="1">
        <v>10.88</v>
      </c>
      <c r="BG562" s="1">
        <v>47.302999999999997</v>
      </c>
      <c r="BH562" s="1">
        <v>0.85650000000000004</v>
      </c>
      <c r="BI562" s="1" t="s">
        <v>19</v>
      </c>
      <c r="BJ562" s="1">
        <v>9.58</v>
      </c>
      <c r="BK562" s="1">
        <v>9.9600000000000009</v>
      </c>
      <c r="BL562" s="1">
        <v>10.794</v>
      </c>
      <c r="BM562" s="1">
        <v>46.930999999999997</v>
      </c>
      <c r="BN562" s="1">
        <v>0.81669999999999998</v>
      </c>
      <c r="BO562" s="1" t="s">
        <v>19</v>
      </c>
      <c r="BP562" s="1">
        <v>9.57</v>
      </c>
      <c r="BQ562" s="1">
        <v>9.9499999999999993</v>
      </c>
      <c r="BR562" s="1">
        <v>10.718</v>
      </c>
      <c r="BS562" s="1">
        <v>46.597999999999999</v>
      </c>
      <c r="BT562" s="1">
        <v>0.78249999999999997</v>
      </c>
      <c r="BU562" s="1" t="s">
        <v>19</v>
      </c>
      <c r="BV562" s="1">
        <v>9.56</v>
      </c>
      <c r="BW562" s="1">
        <v>9.94</v>
      </c>
      <c r="BX562" s="1">
        <v>10.885999999999999</v>
      </c>
      <c r="BY562" s="1">
        <v>47.329000000000001</v>
      </c>
      <c r="BZ562" s="1">
        <v>0.84970000000000001</v>
      </c>
      <c r="CA562" s="1" t="s">
        <v>19</v>
      </c>
      <c r="CB562" s="1">
        <v>9.59</v>
      </c>
      <c r="CC562" s="1">
        <v>9.9499999999999993</v>
      </c>
      <c r="CD562" s="1">
        <v>11.856</v>
      </c>
      <c r="CE562" s="1">
        <v>51.545999999999999</v>
      </c>
      <c r="CF562" s="1">
        <v>0.84319999999999995</v>
      </c>
      <c r="CG562" s="1" t="s">
        <v>19</v>
      </c>
      <c r="CH562" s="1">
        <v>9.56</v>
      </c>
      <c r="CI562" s="1">
        <v>9.92</v>
      </c>
      <c r="CJ562" s="1">
        <v>11.23</v>
      </c>
      <c r="CK562" s="1">
        <v>48.826000000000001</v>
      </c>
      <c r="CL562" s="1">
        <v>0.84589999999999999</v>
      </c>
      <c r="CM562" s="1" t="s">
        <v>19</v>
      </c>
      <c r="CN562" s="1">
        <v>9.59</v>
      </c>
      <c r="CO562" s="1">
        <v>9.91</v>
      </c>
      <c r="CP562" s="1">
        <v>11.949</v>
      </c>
      <c r="CQ562" s="1">
        <v>51.953000000000003</v>
      </c>
      <c r="CR562" s="1">
        <v>0.83330000000000004</v>
      </c>
      <c r="CS562" s="1" t="s">
        <v>19</v>
      </c>
    </row>
    <row r="563" spans="1:97" ht="15" customHeight="1" x14ac:dyDescent="0.25">
      <c r="A563" s="1" t="s">
        <v>143</v>
      </c>
      <c r="B563" s="1">
        <v>106</v>
      </c>
      <c r="C563" s="1">
        <v>118</v>
      </c>
      <c r="D563" s="1" t="s">
        <v>102</v>
      </c>
      <c r="E563" s="1">
        <v>6.87</v>
      </c>
      <c r="F563" s="1">
        <v>2</v>
      </c>
      <c r="G563" s="1">
        <v>11</v>
      </c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>
        <v>7.03</v>
      </c>
      <c r="AA563" s="1">
        <v>7.28</v>
      </c>
      <c r="AB563" s="1">
        <v>4.8019999999999996</v>
      </c>
      <c r="AC563" s="1">
        <v>43.652999999999999</v>
      </c>
      <c r="AD563" s="1">
        <v>0.83240000000000003</v>
      </c>
      <c r="AE563" s="1" t="s">
        <v>19</v>
      </c>
      <c r="AF563" s="1">
        <v>7.05</v>
      </c>
      <c r="AG563" s="1">
        <v>7.27</v>
      </c>
      <c r="AH563" s="1">
        <v>4.9000000000000004</v>
      </c>
      <c r="AI563" s="1">
        <v>44.545000000000002</v>
      </c>
      <c r="AJ563" s="1">
        <v>0.78710000000000002</v>
      </c>
      <c r="AK563" s="1" t="s">
        <v>19</v>
      </c>
      <c r="AL563" s="1">
        <v>7.01</v>
      </c>
      <c r="AM563" s="1">
        <v>7.24</v>
      </c>
      <c r="AN563" s="1">
        <v>5.23</v>
      </c>
      <c r="AO563" s="1">
        <v>47.548999999999999</v>
      </c>
      <c r="AP563" s="1">
        <v>0.80820000000000003</v>
      </c>
      <c r="AQ563" s="1" t="s">
        <v>19</v>
      </c>
      <c r="AR563" s="1">
        <v>7.03</v>
      </c>
      <c r="AS563" s="1">
        <v>7.25</v>
      </c>
      <c r="AT563" s="1">
        <v>5.53</v>
      </c>
      <c r="AU563" s="1">
        <v>50.273000000000003</v>
      </c>
      <c r="AV563" s="1">
        <v>0.77480000000000004</v>
      </c>
      <c r="AW563" s="1" t="s">
        <v>19</v>
      </c>
      <c r="AX563" s="1">
        <v>7.01</v>
      </c>
      <c r="AY563" s="1">
        <v>7.26</v>
      </c>
      <c r="AZ563" s="1">
        <v>5.758</v>
      </c>
      <c r="BA563" s="1">
        <v>52.344000000000001</v>
      </c>
      <c r="BB563" s="1">
        <v>0.78879999999999995</v>
      </c>
      <c r="BC563" s="1" t="s">
        <v>19</v>
      </c>
      <c r="BD563" s="1">
        <v>7.01</v>
      </c>
      <c r="BE563" s="1">
        <v>7.28</v>
      </c>
      <c r="BF563" s="1">
        <v>5.4290000000000003</v>
      </c>
      <c r="BG563" s="1">
        <v>49.353000000000002</v>
      </c>
      <c r="BH563" s="1">
        <v>0.79790000000000005</v>
      </c>
      <c r="BI563" s="1" t="s">
        <v>19</v>
      </c>
      <c r="BJ563" s="1">
        <v>7</v>
      </c>
      <c r="BK563" s="1">
        <v>7.24</v>
      </c>
      <c r="BL563" s="1">
        <v>5.4370000000000003</v>
      </c>
      <c r="BM563" s="1">
        <v>49.430999999999997</v>
      </c>
      <c r="BN563" s="1">
        <v>0.74360000000000004</v>
      </c>
      <c r="BO563" s="1" t="s">
        <v>19</v>
      </c>
      <c r="BP563" s="1">
        <v>7.04</v>
      </c>
      <c r="BQ563" s="1">
        <v>7.27</v>
      </c>
      <c r="BR563" s="1">
        <v>5.7759999999999998</v>
      </c>
      <c r="BS563" s="1">
        <v>52.506</v>
      </c>
      <c r="BT563" s="1">
        <v>0.75949999999999995</v>
      </c>
      <c r="BU563" s="1" t="s">
        <v>19</v>
      </c>
      <c r="BV563" s="1">
        <v>7.02</v>
      </c>
      <c r="BW563" s="1">
        <v>7.26</v>
      </c>
      <c r="BX563" s="1">
        <v>5.5179999999999998</v>
      </c>
      <c r="BY563" s="1">
        <v>50.165999999999997</v>
      </c>
      <c r="BZ563" s="1">
        <v>0.82720000000000005</v>
      </c>
      <c r="CA563" s="1" t="s">
        <v>19</v>
      </c>
      <c r="CB563" s="1">
        <v>7.06</v>
      </c>
      <c r="CC563" s="1">
        <v>7.26</v>
      </c>
      <c r="CD563" s="1">
        <v>5.7460000000000004</v>
      </c>
      <c r="CE563" s="1">
        <v>52.238999999999997</v>
      </c>
      <c r="CF563" s="1">
        <v>0.79</v>
      </c>
      <c r="CG563" s="1" t="s">
        <v>19</v>
      </c>
      <c r="CH563" s="1">
        <v>7.02</v>
      </c>
      <c r="CI563" s="1">
        <v>7.24</v>
      </c>
      <c r="CJ563" s="1">
        <v>5.8029999999999999</v>
      </c>
      <c r="CK563" s="1">
        <v>52.758000000000003</v>
      </c>
      <c r="CL563" s="1">
        <v>0.7994</v>
      </c>
      <c r="CM563" s="1" t="s">
        <v>19</v>
      </c>
      <c r="CN563" s="1">
        <v>7.01</v>
      </c>
      <c r="CO563" s="1">
        <v>7.23</v>
      </c>
      <c r="CP563" s="1">
        <v>6.0149999999999997</v>
      </c>
      <c r="CQ563" s="1">
        <v>54.68</v>
      </c>
      <c r="CR563" s="1">
        <v>0.81040000000000001</v>
      </c>
      <c r="CS563" s="1" t="s">
        <v>19</v>
      </c>
    </row>
    <row r="564" spans="1:97" ht="15" customHeight="1" x14ac:dyDescent="0.25">
      <c r="A564" s="1" t="s">
        <v>143</v>
      </c>
      <c r="B564" s="1">
        <v>106</v>
      </c>
      <c r="C564" s="1">
        <v>127</v>
      </c>
      <c r="D564" s="1" t="s">
        <v>103</v>
      </c>
      <c r="E564" s="1">
        <v>8.2799999999999994</v>
      </c>
      <c r="F564" s="1">
        <v>4</v>
      </c>
      <c r="G564" s="1">
        <v>20</v>
      </c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>
        <v>8.31</v>
      </c>
      <c r="AA564" s="1">
        <v>8.56</v>
      </c>
      <c r="AB564" s="1">
        <v>9.1329999999999991</v>
      </c>
      <c r="AC564" s="1">
        <v>45.662999999999997</v>
      </c>
      <c r="AD564" s="1">
        <v>0.78159999999999996</v>
      </c>
      <c r="AE564" s="1" t="s">
        <v>19</v>
      </c>
      <c r="AF564" s="1">
        <v>8.2799999999999994</v>
      </c>
      <c r="AG564" s="1">
        <v>8.58</v>
      </c>
      <c r="AH564" s="1">
        <v>9.5860000000000003</v>
      </c>
      <c r="AI564" s="1">
        <v>47.93</v>
      </c>
      <c r="AJ564" s="1">
        <v>0.75119999999999998</v>
      </c>
      <c r="AK564" s="1" t="s">
        <v>19</v>
      </c>
      <c r="AL564" s="1">
        <v>8.24</v>
      </c>
      <c r="AM564" s="1">
        <v>8.5500000000000007</v>
      </c>
      <c r="AN564" s="1">
        <v>9.4589999999999996</v>
      </c>
      <c r="AO564" s="1">
        <v>47.296999999999997</v>
      </c>
      <c r="AP564" s="1">
        <v>0.7621</v>
      </c>
      <c r="AQ564" s="1" t="s">
        <v>19</v>
      </c>
      <c r="AR564" s="1">
        <v>8.32</v>
      </c>
      <c r="AS564" s="1">
        <v>8.59</v>
      </c>
      <c r="AT564" s="1">
        <v>10.191000000000001</v>
      </c>
      <c r="AU564" s="1">
        <v>50.957000000000001</v>
      </c>
      <c r="AV564" s="1">
        <v>0.76090000000000002</v>
      </c>
      <c r="AW564" s="1" t="s">
        <v>19</v>
      </c>
      <c r="AX564" s="1">
        <v>8.27</v>
      </c>
      <c r="AY564" s="1">
        <v>8.5500000000000007</v>
      </c>
      <c r="AZ564" s="1">
        <v>10.239000000000001</v>
      </c>
      <c r="BA564" s="1">
        <v>51.194000000000003</v>
      </c>
      <c r="BB564" s="1">
        <v>0.76249999999999996</v>
      </c>
      <c r="BC564" s="1" t="s">
        <v>19</v>
      </c>
      <c r="BD564" s="1">
        <v>8.2799999999999994</v>
      </c>
      <c r="BE564" s="1">
        <v>8.56</v>
      </c>
      <c r="BF564" s="1">
        <v>10.006</v>
      </c>
      <c r="BG564" s="1">
        <v>50.03</v>
      </c>
      <c r="BH564" s="1">
        <v>0.78129999999999999</v>
      </c>
      <c r="BI564" s="1" t="s">
        <v>19</v>
      </c>
      <c r="BJ564" s="1">
        <v>8.3000000000000007</v>
      </c>
      <c r="BK564" s="1">
        <v>8.5500000000000007</v>
      </c>
      <c r="BL564" s="1">
        <v>9.593</v>
      </c>
      <c r="BM564" s="1">
        <v>47.966000000000001</v>
      </c>
      <c r="BN564" s="1">
        <v>0.72219999999999995</v>
      </c>
      <c r="BO564" s="1" t="s">
        <v>19</v>
      </c>
      <c r="BP564" s="1">
        <v>8.31</v>
      </c>
      <c r="BQ564" s="1">
        <v>8.57</v>
      </c>
      <c r="BR564" s="1">
        <v>9.6110000000000007</v>
      </c>
      <c r="BS564" s="1">
        <v>48.055</v>
      </c>
      <c r="BT564" s="1">
        <v>0.73080000000000001</v>
      </c>
      <c r="BU564" s="1" t="s">
        <v>19</v>
      </c>
      <c r="BV564" s="1">
        <v>8.26</v>
      </c>
      <c r="BW564" s="1">
        <v>8.5299999999999994</v>
      </c>
      <c r="BX564" s="1">
        <v>9.8559999999999999</v>
      </c>
      <c r="BY564" s="1">
        <v>49.280999999999999</v>
      </c>
      <c r="BZ564" s="1">
        <v>0.79259999999999997</v>
      </c>
      <c r="CA564" s="1" t="s">
        <v>19</v>
      </c>
      <c r="CB564" s="1">
        <v>8.3000000000000007</v>
      </c>
      <c r="CC564" s="1">
        <v>8.57</v>
      </c>
      <c r="CD564" s="1">
        <v>10.289</v>
      </c>
      <c r="CE564" s="1">
        <v>51.442999999999998</v>
      </c>
      <c r="CF564" s="1">
        <v>0.77259999999999995</v>
      </c>
      <c r="CG564" s="1" t="s">
        <v>19</v>
      </c>
      <c r="CH564" s="1">
        <v>8.27</v>
      </c>
      <c r="CI564" s="1">
        <v>8.5299999999999994</v>
      </c>
      <c r="CJ564" s="1">
        <v>9.5990000000000002</v>
      </c>
      <c r="CK564" s="1">
        <v>47.997</v>
      </c>
      <c r="CL564" s="1">
        <v>0.77280000000000004</v>
      </c>
      <c r="CM564" s="1" t="s">
        <v>19</v>
      </c>
      <c r="CN564" s="1">
        <v>8.26</v>
      </c>
      <c r="CO564" s="1">
        <v>8.51</v>
      </c>
      <c r="CP564" s="1">
        <v>10.154999999999999</v>
      </c>
      <c r="CQ564" s="1">
        <v>50.773000000000003</v>
      </c>
      <c r="CR564" s="1">
        <v>0.77439999999999998</v>
      </c>
      <c r="CS564" s="1" t="s">
        <v>19</v>
      </c>
    </row>
    <row r="565" spans="1:97" ht="15" customHeight="1" x14ac:dyDescent="0.25">
      <c r="A565" s="1" t="s">
        <v>143</v>
      </c>
      <c r="B565" s="1">
        <v>116</v>
      </c>
      <c r="C565" s="1">
        <v>127</v>
      </c>
      <c r="D565" s="1" t="s">
        <v>104</v>
      </c>
      <c r="E565" s="1">
        <v>7.1</v>
      </c>
      <c r="F565" s="1">
        <v>2</v>
      </c>
      <c r="G565" s="1">
        <v>10</v>
      </c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>
        <v>7.37</v>
      </c>
      <c r="AA565" s="1">
        <v>7.54</v>
      </c>
      <c r="AB565" s="1">
        <v>3.7490000000000001</v>
      </c>
      <c r="AC565" s="1">
        <v>37.485999999999997</v>
      </c>
      <c r="AD565" s="1">
        <v>0.84419999999999995</v>
      </c>
      <c r="AE565" s="1" t="s">
        <v>19</v>
      </c>
      <c r="AF565" s="1">
        <v>7.37</v>
      </c>
      <c r="AG565" s="1">
        <v>7.54</v>
      </c>
      <c r="AH565" s="1">
        <v>3.76</v>
      </c>
      <c r="AI565" s="1">
        <v>37.6</v>
      </c>
      <c r="AJ565" s="1">
        <v>0.79810000000000003</v>
      </c>
      <c r="AK565" s="1" t="s">
        <v>19</v>
      </c>
      <c r="AL565" s="1">
        <v>7.3</v>
      </c>
      <c r="AM565" s="1">
        <v>7.52</v>
      </c>
      <c r="AN565" s="1">
        <v>3.8130000000000002</v>
      </c>
      <c r="AO565" s="1">
        <v>38.131</v>
      </c>
      <c r="AP565" s="1">
        <v>0.81130000000000002</v>
      </c>
      <c r="AQ565" s="1" t="s">
        <v>19</v>
      </c>
      <c r="AR565" s="1">
        <v>7.39</v>
      </c>
      <c r="AS565" s="1">
        <v>7.51</v>
      </c>
      <c r="AT565" s="1">
        <v>3.794</v>
      </c>
      <c r="AU565" s="1">
        <v>37.938000000000002</v>
      </c>
      <c r="AV565" s="1">
        <v>0.7802</v>
      </c>
      <c r="AW565" s="1" t="s">
        <v>19</v>
      </c>
      <c r="AX565" s="1">
        <v>7.35</v>
      </c>
      <c r="AY565" s="1">
        <v>7.53</v>
      </c>
      <c r="AZ565" s="1">
        <v>3.7410000000000001</v>
      </c>
      <c r="BA565" s="1">
        <v>37.408000000000001</v>
      </c>
      <c r="BB565" s="1">
        <v>0.79290000000000005</v>
      </c>
      <c r="BC565" s="1" t="s">
        <v>19</v>
      </c>
      <c r="BD565" s="1">
        <v>7.46</v>
      </c>
      <c r="BE565" s="1">
        <v>7.54</v>
      </c>
      <c r="BF565" s="1">
        <v>3.6560000000000001</v>
      </c>
      <c r="BG565" s="1">
        <v>36.564</v>
      </c>
      <c r="BH565" s="1">
        <v>0.71950000000000003</v>
      </c>
      <c r="BI565" s="1" t="s">
        <v>19</v>
      </c>
      <c r="BJ565" s="1">
        <v>7.33</v>
      </c>
      <c r="BK565" s="1">
        <v>7.51</v>
      </c>
      <c r="BL565" s="1">
        <v>3.5270000000000001</v>
      </c>
      <c r="BM565" s="1">
        <v>35.268999999999998</v>
      </c>
      <c r="BN565" s="1">
        <v>0.7298</v>
      </c>
      <c r="BO565" s="1" t="s">
        <v>19</v>
      </c>
      <c r="BP565" s="1">
        <v>7.38</v>
      </c>
      <c r="BQ565" s="1">
        <v>7.53</v>
      </c>
      <c r="BR565" s="1">
        <v>3.4820000000000002</v>
      </c>
      <c r="BS565" s="1">
        <v>34.825000000000003</v>
      </c>
      <c r="BT565" s="1">
        <v>0.76229999999999998</v>
      </c>
      <c r="BU565" s="1" t="s">
        <v>19</v>
      </c>
      <c r="BV565" s="1">
        <v>7.34</v>
      </c>
      <c r="BW565" s="1">
        <v>7.49</v>
      </c>
      <c r="BX565" s="1">
        <v>3.5129999999999999</v>
      </c>
      <c r="BY565" s="1">
        <v>35.130000000000003</v>
      </c>
      <c r="BZ565" s="1">
        <v>0.79749999999999999</v>
      </c>
      <c r="CA565" s="1" t="s">
        <v>19</v>
      </c>
      <c r="CB565" s="1">
        <v>7.39</v>
      </c>
      <c r="CC565" s="1">
        <v>7.54</v>
      </c>
      <c r="CD565" s="1">
        <v>3.7010000000000001</v>
      </c>
      <c r="CE565" s="1">
        <v>37.012999999999998</v>
      </c>
      <c r="CF565" s="1">
        <v>0.77939999999999998</v>
      </c>
      <c r="CG565" s="1" t="s">
        <v>19</v>
      </c>
      <c r="CH565" s="1">
        <v>7.38</v>
      </c>
      <c r="CI565" s="1">
        <v>7.54</v>
      </c>
      <c r="CJ565" s="1">
        <v>3.411</v>
      </c>
      <c r="CK565" s="1">
        <v>34.113999999999997</v>
      </c>
      <c r="CL565" s="1">
        <v>0.78349999999999997</v>
      </c>
      <c r="CM565" s="1" t="s">
        <v>19</v>
      </c>
      <c r="CN565" s="1">
        <v>7.31</v>
      </c>
      <c r="CO565" s="1">
        <v>7.48</v>
      </c>
      <c r="CP565" s="1">
        <v>3.6949999999999998</v>
      </c>
      <c r="CQ565" s="1">
        <v>36.954000000000001</v>
      </c>
      <c r="CR565" s="1">
        <v>0.77839999999999998</v>
      </c>
      <c r="CS565" s="1" t="s">
        <v>19</v>
      </c>
    </row>
    <row r="566" spans="1:97" ht="15" customHeight="1" x14ac:dyDescent="0.25">
      <c r="A566" s="1" t="s">
        <v>143</v>
      </c>
      <c r="B566" s="1">
        <v>118</v>
      </c>
      <c r="C566" s="1">
        <v>127</v>
      </c>
      <c r="D566" s="1" t="s">
        <v>105</v>
      </c>
      <c r="E566" s="1">
        <v>6.37</v>
      </c>
      <c r="F566" s="1">
        <v>2</v>
      </c>
      <c r="G566" s="1">
        <v>8</v>
      </c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>
        <v>6.54</v>
      </c>
      <c r="AA566" s="1">
        <v>6.81</v>
      </c>
      <c r="AB566" s="1">
        <v>3.484</v>
      </c>
      <c r="AC566" s="1">
        <v>43.555</v>
      </c>
      <c r="AD566" s="1">
        <v>0.67469999999999997</v>
      </c>
      <c r="AE566" s="1" t="s">
        <v>19</v>
      </c>
      <c r="AF566" s="1">
        <v>6.55</v>
      </c>
      <c r="AG566" s="1">
        <v>6.84</v>
      </c>
      <c r="AH566" s="1">
        <v>3.1070000000000002</v>
      </c>
      <c r="AI566" s="1">
        <v>38.835999999999999</v>
      </c>
      <c r="AJ566" s="1">
        <v>0.88439999999999996</v>
      </c>
      <c r="AK566" s="1" t="s">
        <v>19</v>
      </c>
      <c r="AL566" s="1">
        <v>6.51</v>
      </c>
      <c r="AM566" s="1">
        <v>6.81</v>
      </c>
      <c r="AN566" s="1">
        <v>3.1520000000000001</v>
      </c>
      <c r="AO566" s="1">
        <v>39.402999999999999</v>
      </c>
      <c r="AP566" s="1">
        <v>0.88449999999999995</v>
      </c>
      <c r="AQ566" s="1" t="s">
        <v>19</v>
      </c>
      <c r="AR566" s="1">
        <v>6.54</v>
      </c>
      <c r="AS566" s="1">
        <v>6.81</v>
      </c>
      <c r="AT566" s="1">
        <v>3.1320000000000001</v>
      </c>
      <c r="AU566" s="1">
        <v>39.155000000000001</v>
      </c>
      <c r="AV566" s="1">
        <v>0.86829999999999996</v>
      </c>
      <c r="AW566" s="1" t="s">
        <v>19</v>
      </c>
      <c r="AX566" s="1">
        <v>6.52</v>
      </c>
      <c r="AY566" s="1">
        <v>6.79</v>
      </c>
      <c r="AZ566" s="1">
        <v>3.46</v>
      </c>
      <c r="BA566" s="1">
        <v>43.250999999999998</v>
      </c>
      <c r="BB566" s="1">
        <v>0.83289999999999997</v>
      </c>
      <c r="BC566" s="1" t="s">
        <v>19</v>
      </c>
      <c r="BD566" s="1">
        <v>6.53</v>
      </c>
      <c r="BE566" s="1">
        <v>6.78</v>
      </c>
      <c r="BF566" s="1">
        <v>3.12</v>
      </c>
      <c r="BG566" s="1">
        <v>39.000999999999998</v>
      </c>
      <c r="BH566" s="1">
        <v>0.89459999999999995</v>
      </c>
      <c r="BI566" s="1" t="s">
        <v>19</v>
      </c>
      <c r="BJ566" s="1">
        <v>6.49</v>
      </c>
      <c r="BK566" s="1">
        <v>6.78</v>
      </c>
      <c r="BL566" s="1">
        <v>2.9609999999999999</v>
      </c>
      <c r="BM566" s="1">
        <v>37.01</v>
      </c>
      <c r="BN566" s="1">
        <v>0.84130000000000005</v>
      </c>
      <c r="BO566" s="1" t="s">
        <v>19</v>
      </c>
      <c r="BP566" s="1">
        <v>6.49</v>
      </c>
      <c r="BQ566" s="1">
        <v>6.75</v>
      </c>
      <c r="BR566" s="1">
        <v>2.9969999999999999</v>
      </c>
      <c r="BS566" s="1">
        <v>37.46</v>
      </c>
      <c r="BT566" s="1">
        <v>0.85580000000000001</v>
      </c>
      <c r="BU566" s="1" t="s">
        <v>19</v>
      </c>
      <c r="BV566" s="1">
        <v>6.53</v>
      </c>
      <c r="BW566" s="1">
        <v>6.79</v>
      </c>
      <c r="BX566" s="1">
        <v>2.9849999999999999</v>
      </c>
      <c r="BY566" s="1">
        <v>37.311999999999998</v>
      </c>
      <c r="BZ566" s="1">
        <v>0.90069999999999995</v>
      </c>
      <c r="CA566" s="1" t="s">
        <v>19</v>
      </c>
      <c r="CB566" s="1">
        <v>6.54</v>
      </c>
      <c r="CC566" s="1">
        <v>6.83</v>
      </c>
      <c r="CD566" s="1">
        <v>3.0760000000000001</v>
      </c>
      <c r="CE566" s="1">
        <v>38.451000000000001</v>
      </c>
      <c r="CF566" s="1">
        <v>0.86</v>
      </c>
      <c r="CG566" s="1" t="s">
        <v>19</v>
      </c>
      <c r="CH566" s="1">
        <v>6.52</v>
      </c>
      <c r="CI566" s="1">
        <v>6.8</v>
      </c>
      <c r="CJ566" s="1">
        <v>2.9580000000000002</v>
      </c>
      <c r="CK566" s="1">
        <v>36.972000000000001</v>
      </c>
      <c r="CL566" s="1">
        <v>0.86980000000000002</v>
      </c>
      <c r="CM566" s="1" t="s">
        <v>19</v>
      </c>
      <c r="CN566" s="1">
        <v>6.5</v>
      </c>
      <c r="CO566" s="1">
        <v>6.77</v>
      </c>
      <c r="CP566" s="1">
        <v>2.9929999999999999</v>
      </c>
      <c r="CQ566" s="1">
        <v>37.411000000000001</v>
      </c>
      <c r="CR566" s="1">
        <v>0.88109999999999999</v>
      </c>
      <c r="CS566" s="1" t="s">
        <v>19</v>
      </c>
    </row>
    <row r="567" spans="1:97" ht="15" customHeight="1" x14ac:dyDescent="0.25">
      <c r="A567" s="1" t="s">
        <v>143</v>
      </c>
      <c r="B567" s="1">
        <v>119</v>
      </c>
      <c r="C567" s="1">
        <v>127</v>
      </c>
      <c r="D567" s="1" t="s">
        <v>106</v>
      </c>
      <c r="E567" s="1">
        <v>5.23</v>
      </c>
      <c r="F567" s="1">
        <v>2</v>
      </c>
      <c r="G567" s="1">
        <v>7</v>
      </c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>
        <v>5.65</v>
      </c>
      <c r="AA567" s="1">
        <v>5.85</v>
      </c>
      <c r="AB567" s="1">
        <v>2.9159999999999999</v>
      </c>
      <c r="AC567" s="1">
        <v>41.658999999999999</v>
      </c>
      <c r="AD567" s="1">
        <v>0.88060000000000005</v>
      </c>
      <c r="AE567" s="1" t="s">
        <v>19</v>
      </c>
      <c r="AF567" s="1">
        <v>5.65</v>
      </c>
      <c r="AG567" s="1">
        <v>5.87</v>
      </c>
      <c r="AH567" s="1">
        <v>2.6459999999999999</v>
      </c>
      <c r="AI567" s="1">
        <v>37.802</v>
      </c>
      <c r="AJ567" s="1">
        <v>0.92800000000000005</v>
      </c>
      <c r="AK567" s="1" t="s">
        <v>19</v>
      </c>
      <c r="AL567" s="1">
        <v>5.61</v>
      </c>
      <c r="AM567" s="1">
        <v>5.85</v>
      </c>
      <c r="AN567" s="1">
        <v>2.9529999999999998</v>
      </c>
      <c r="AO567" s="1">
        <v>42.183</v>
      </c>
      <c r="AP567" s="1">
        <v>0.89600000000000002</v>
      </c>
      <c r="AQ567" s="1" t="s">
        <v>19</v>
      </c>
      <c r="AR567" s="1">
        <v>5.65</v>
      </c>
      <c r="AS567" s="1">
        <v>5.88</v>
      </c>
      <c r="AT567" s="1">
        <v>2.6779999999999999</v>
      </c>
      <c r="AU567" s="1">
        <v>38.250999999999998</v>
      </c>
      <c r="AV567" s="1">
        <v>0.91559999999999997</v>
      </c>
      <c r="AW567" s="1" t="s">
        <v>19</v>
      </c>
      <c r="AX567" s="1">
        <v>5.65</v>
      </c>
      <c r="AY567" s="1">
        <v>5.84</v>
      </c>
      <c r="AZ567" s="1">
        <v>2.8879999999999999</v>
      </c>
      <c r="BA567" s="1">
        <v>41.264000000000003</v>
      </c>
      <c r="BB567" s="1">
        <v>0.91439999999999999</v>
      </c>
      <c r="BC567" s="1" t="s">
        <v>19</v>
      </c>
      <c r="BD567" s="1">
        <v>5.64</v>
      </c>
      <c r="BE567" s="1">
        <v>5.85</v>
      </c>
      <c r="BF567" s="1">
        <v>2.6619999999999999</v>
      </c>
      <c r="BG567" s="1">
        <v>38.023000000000003</v>
      </c>
      <c r="BH567" s="1">
        <v>0.9375</v>
      </c>
      <c r="BI567" s="1" t="s">
        <v>19</v>
      </c>
      <c r="BJ567" s="1">
        <v>5.6</v>
      </c>
      <c r="BK567" s="1">
        <v>5.82</v>
      </c>
      <c r="BL567" s="1">
        <v>2.4590000000000001</v>
      </c>
      <c r="BM567" s="1">
        <v>35.134</v>
      </c>
      <c r="BN567" s="1">
        <v>0.9123</v>
      </c>
      <c r="BO567" s="1" t="s">
        <v>19</v>
      </c>
      <c r="BP567" s="1">
        <v>5.64</v>
      </c>
      <c r="BQ567" s="1">
        <v>5.86</v>
      </c>
      <c r="BR567" s="1">
        <v>2.476</v>
      </c>
      <c r="BS567" s="1">
        <v>35.378</v>
      </c>
      <c r="BT567" s="1">
        <v>0.91700000000000004</v>
      </c>
      <c r="BU567" s="1" t="s">
        <v>19</v>
      </c>
      <c r="BV567" s="1">
        <v>5.63</v>
      </c>
      <c r="BW567" s="1">
        <v>5.83</v>
      </c>
      <c r="BX567" s="1">
        <v>2.7749999999999999</v>
      </c>
      <c r="BY567" s="1">
        <v>39.646000000000001</v>
      </c>
      <c r="BZ567" s="1">
        <v>0.85289999999999999</v>
      </c>
      <c r="CA567" s="1" t="s">
        <v>19</v>
      </c>
      <c r="CB567" s="1">
        <v>5.64</v>
      </c>
      <c r="CC567" s="1">
        <v>5.88</v>
      </c>
      <c r="CD567" s="1">
        <v>2.601</v>
      </c>
      <c r="CE567" s="1">
        <v>37.158000000000001</v>
      </c>
      <c r="CF567" s="1">
        <v>0.9204</v>
      </c>
      <c r="CG567" s="1" t="s">
        <v>19</v>
      </c>
      <c r="CH567" s="1">
        <v>5.62</v>
      </c>
      <c r="CI567" s="1">
        <v>5.86</v>
      </c>
      <c r="CJ567" s="1">
        <v>2.4710000000000001</v>
      </c>
      <c r="CK567" s="1">
        <v>35.305999999999997</v>
      </c>
      <c r="CL567" s="1">
        <v>0.92559999999999998</v>
      </c>
      <c r="CM567" s="1" t="s">
        <v>19</v>
      </c>
      <c r="CN567" s="1">
        <v>5.6</v>
      </c>
      <c r="CO567" s="1">
        <v>5.86</v>
      </c>
      <c r="CP567" s="1">
        <v>2.59</v>
      </c>
      <c r="CQ567" s="1">
        <v>37.005000000000003</v>
      </c>
      <c r="CR567" s="1">
        <v>0.92569999999999997</v>
      </c>
      <c r="CS567" s="1" t="s">
        <v>19</v>
      </c>
    </row>
    <row r="568" spans="1:97" ht="15" customHeight="1" x14ac:dyDescent="0.25">
      <c r="A568" s="1" t="s">
        <v>143</v>
      </c>
      <c r="B568" s="1">
        <v>119</v>
      </c>
      <c r="C568" s="1">
        <v>128</v>
      </c>
      <c r="D568" s="1" t="s">
        <v>107</v>
      </c>
      <c r="E568" s="1">
        <v>5.24</v>
      </c>
      <c r="F568" s="1">
        <v>2</v>
      </c>
      <c r="G568" s="1">
        <v>8</v>
      </c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>
        <v>5.49</v>
      </c>
      <c r="AA568" s="1">
        <v>5.72</v>
      </c>
      <c r="AB568" s="1">
        <v>3.1779999999999999</v>
      </c>
      <c r="AC568" s="1">
        <v>39.72</v>
      </c>
      <c r="AD568" s="1">
        <v>0.88260000000000005</v>
      </c>
      <c r="AE568" s="1" t="s">
        <v>19</v>
      </c>
      <c r="AF568" s="1">
        <v>5.58</v>
      </c>
      <c r="AG568" s="1">
        <v>5.74</v>
      </c>
      <c r="AH568" s="1">
        <v>3.173</v>
      </c>
      <c r="AI568" s="1">
        <v>39.661999999999999</v>
      </c>
      <c r="AJ568" s="1">
        <v>0.88019999999999998</v>
      </c>
      <c r="AK568" s="1" t="s">
        <v>19</v>
      </c>
      <c r="AL568" s="1">
        <v>5.5</v>
      </c>
      <c r="AM568" s="1">
        <v>5.69</v>
      </c>
      <c r="AN568" s="1">
        <v>3.129</v>
      </c>
      <c r="AO568" s="1">
        <v>39.118000000000002</v>
      </c>
      <c r="AP568" s="1">
        <v>0.87629999999999997</v>
      </c>
      <c r="AQ568" s="1" t="s">
        <v>19</v>
      </c>
      <c r="AR568" s="1">
        <v>5.58</v>
      </c>
      <c r="AS568" s="1">
        <v>5.74</v>
      </c>
      <c r="AT568" s="1">
        <v>3.153</v>
      </c>
      <c r="AU568" s="1">
        <v>39.414000000000001</v>
      </c>
      <c r="AV568" s="1">
        <v>0.8619</v>
      </c>
      <c r="AW568" s="1" t="s">
        <v>19</v>
      </c>
      <c r="AX568" s="1">
        <v>5.51</v>
      </c>
      <c r="AY568" s="1">
        <v>5.69</v>
      </c>
      <c r="AZ568" s="1">
        <v>3.2650000000000001</v>
      </c>
      <c r="BA568" s="1">
        <v>40.808999999999997</v>
      </c>
      <c r="BB568" s="1">
        <v>0.84470000000000001</v>
      </c>
      <c r="BC568" s="1" t="s">
        <v>19</v>
      </c>
      <c r="BD568" s="1">
        <v>5.52</v>
      </c>
      <c r="BE568" s="1">
        <v>5.71</v>
      </c>
      <c r="BF568" s="1">
        <v>3.2090000000000001</v>
      </c>
      <c r="BG568" s="1">
        <v>40.115000000000002</v>
      </c>
      <c r="BH568" s="1">
        <v>0.85770000000000002</v>
      </c>
      <c r="BI568" s="1" t="s">
        <v>19</v>
      </c>
      <c r="BJ568" s="1">
        <v>5.51</v>
      </c>
      <c r="BK568" s="1">
        <v>5.69</v>
      </c>
      <c r="BL568" s="1">
        <v>3.0640000000000001</v>
      </c>
      <c r="BM568" s="1">
        <v>38.302999999999997</v>
      </c>
      <c r="BN568" s="1">
        <v>0.83899999999999997</v>
      </c>
      <c r="BO568" s="1" t="s">
        <v>19</v>
      </c>
      <c r="BP568" s="1">
        <v>5.58</v>
      </c>
      <c r="BQ568" s="1">
        <v>5.74</v>
      </c>
      <c r="BR568" s="1">
        <v>2.9780000000000002</v>
      </c>
      <c r="BS568" s="1">
        <v>37.219000000000001</v>
      </c>
      <c r="BT568" s="1">
        <v>0.82889999999999997</v>
      </c>
      <c r="BU568" s="1" t="s">
        <v>19</v>
      </c>
      <c r="BV568" s="1">
        <v>5.5</v>
      </c>
      <c r="BW568" s="1">
        <v>5.7</v>
      </c>
      <c r="BX568" s="1">
        <v>3.0979999999999999</v>
      </c>
      <c r="BY568" s="1">
        <v>38.728000000000002</v>
      </c>
      <c r="BZ568" s="1">
        <v>0.86570000000000003</v>
      </c>
      <c r="CA568" s="1" t="s">
        <v>19</v>
      </c>
      <c r="CB568" s="1">
        <v>5.51</v>
      </c>
      <c r="CC568" s="1">
        <v>5.74</v>
      </c>
      <c r="CD568" s="1">
        <v>3.1840000000000002</v>
      </c>
      <c r="CE568" s="1">
        <v>39.805999999999997</v>
      </c>
      <c r="CF568" s="1">
        <v>0.85850000000000004</v>
      </c>
      <c r="CG568" s="1" t="s">
        <v>19</v>
      </c>
      <c r="CH568" s="1">
        <v>5.48</v>
      </c>
      <c r="CI568" s="1">
        <v>5.7</v>
      </c>
      <c r="CJ568" s="1">
        <v>3.03</v>
      </c>
      <c r="CK568" s="1">
        <v>37.871000000000002</v>
      </c>
      <c r="CL568" s="1">
        <v>0.85340000000000005</v>
      </c>
      <c r="CM568" s="1" t="s">
        <v>19</v>
      </c>
      <c r="CN568" s="1">
        <v>5.5</v>
      </c>
      <c r="CO568" s="1">
        <v>5.68</v>
      </c>
      <c r="CP568" s="1">
        <v>3.0790000000000002</v>
      </c>
      <c r="CQ568" s="1">
        <v>38.488</v>
      </c>
      <c r="CR568" s="1">
        <v>0.85809999999999997</v>
      </c>
      <c r="CS568" s="1" t="s">
        <v>19</v>
      </c>
    </row>
    <row r="569" spans="1:97" ht="15" customHeight="1" x14ac:dyDescent="0.25">
      <c r="A569" s="1" t="s">
        <v>143</v>
      </c>
      <c r="B569" s="1">
        <v>121</v>
      </c>
      <c r="C569" s="1">
        <v>127</v>
      </c>
      <c r="D569" s="1" t="s">
        <v>108</v>
      </c>
      <c r="E569" s="1">
        <v>4.66</v>
      </c>
      <c r="F569" s="1">
        <v>2</v>
      </c>
      <c r="G569" s="1">
        <v>5</v>
      </c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>
        <v>4.91</v>
      </c>
      <c r="AA569" s="1">
        <v>5.0999999999999996</v>
      </c>
      <c r="AB569" s="1">
        <v>1.4059999999999999</v>
      </c>
      <c r="AC569" s="1">
        <v>28.120999999999999</v>
      </c>
      <c r="AD569" s="1">
        <v>0.85389999999999999</v>
      </c>
      <c r="AE569" s="1" t="s">
        <v>19</v>
      </c>
      <c r="AF569" s="1">
        <v>4.91</v>
      </c>
      <c r="AG569" s="1">
        <v>5.12</v>
      </c>
      <c r="AH569" s="1">
        <v>1.3340000000000001</v>
      </c>
      <c r="AI569" s="1">
        <v>26.673999999999999</v>
      </c>
      <c r="AJ569" s="1">
        <v>0.82240000000000002</v>
      </c>
      <c r="AK569" s="1" t="s">
        <v>19</v>
      </c>
      <c r="AL569" s="1">
        <v>4.8600000000000003</v>
      </c>
      <c r="AM569" s="1">
        <v>5.08</v>
      </c>
      <c r="AN569" s="1">
        <v>1.403</v>
      </c>
      <c r="AO569" s="1">
        <v>28.068999999999999</v>
      </c>
      <c r="AP569" s="1">
        <v>0.8377</v>
      </c>
      <c r="AQ569" s="1" t="s">
        <v>19</v>
      </c>
      <c r="AR569" s="1">
        <v>4.96</v>
      </c>
      <c r="AS569" s="1">
        <v>5.16</v>
      </c>
      <c r="AT569" s="1">
        <v>1.39</v>
      </c>
      <c r="AU569" s="1">
        <v>27.803999999999998</v>
      </c>
      <c r="AV569" s="1">
        <v>0.76970000000000005</v>
      </c>
      <c r="AW569" s="1" t="s">
        <v>19</v>
      </c>
      <c r="AX569" s="1">
        <v>4.9000000000000004</v>
      </c>
      <c r="AY569" s="1">
        <v>5.1100000000000003</v>
      </c>
      <c r="AZ569" s="1">
        <v>1.38</v>
      </c>
      <c r="BA569" s="1">
        <v>27.606000000000002</v>
      </c>
      <c r="BB569" s="1">
        <v>0.77600000000000002</v>
      </c>
      <c r="BC569" s="1" t="s">
        <v>19</v>
      </c>
      <c r="BD569" s="1">
        <v>4.91</v>
      </c>
      <c r="BE569" s="1">
        <v>5.12</v>
      </c>
      <c r="BF569" s="1">
        <v>1.345</v>
      </c>
      <c r="BG569" s="1">
        <v>26.898</v>
      </c>
      <c r="BH569" s="1">
        <v>0.83289999999999997</v>
      </c>
      <c r="BI569" s="1" t="s">
        <v>19</v>
      </c>
      <c r="BJ569" s="1">
        <v>4.88</v>
      </c>
      <c r="BK569" s="1">
        <v>5.0599999999999996</v>
      </c>
      <c r="BL569" s="1">
        <v>1.417</v>
      </c>
      <c r="BM569" s="1">
        <v>28.349</v>
      </c>
      <c r="BN569" s="1">
        <v>0.77080000000000004</v>
      </c>
      <c r="BO569" s="1" t="s">
        <v>19</v>
      </c>
      <c r="BP569" s="1">
        <v>4.8899999999999997</v>
      </c>
      <c r="BQ569" s="1">
        <v>5.12</v>
      </c>
      <c r="BR569" s="1">
        <v>1.419</v>
      </c>
      <c r="BS569" s="1">
        <v>28.388000000000002</v>
      </c>
      <c r="BT569" s="1">
        <v>0.77190000000000003</v>
      </c>
      <c r="BU569" s="1" t="s">
        <v>19</v>
      </c>
      <c r="BV569" s="1">
        <v>4.88</v>
      </c>
      <c r="BW569" s="1">
        <v>5.07</v>
      </c>
      <c r="BX569" s="1">
        <v>1.395</v>
      </c>
      <c r="BY569" s="1">
        <v>27.905000000000001</v>
      </c>
      <c r="BZ569" s="1">
        <v>0.85050000000000003</v>
      </c>
      <c r="CA569" s="1" t="s">
        <v>19</v>
      </c>
      <c r="CB569" s="1">
        <v>4.9000000000000004</v>
      </c>
      <c r="CC569" s="1">
        <v>5.0999999999999996</v>
      </c>
      <c r="CD569" s="1">
        <v>1.4119999999999999</v>
      </c>
      <c r="CE569" s="1">
        <v>28.238</v>
      </c>
      <c r="CF569" s="1">
        <v>0.81679999999999997</v>
      </c>
      <c r="CG569" s="1" t="s">
        <v>19</v>
      </c>
      <c r="CH569" s="1">
        <v>4.8899999999999997</v>
      </c>
      <c r="CI569" s="1">
        <v>5.07</v>
      </c>
      <c r="CJ569" s="1">
        <v>1.36</v>
      </c>
      <c r="CK569" s="1">
        <v>27.198</v>
      </c>
      <c r="CL569" s="1">
        <v>0.81279999999999997</v>
      </c>
      <c r="CM569" s="1" t="s">
        <v>19</v>
      </c>
      <c r="CN569" s="1">
        <v>4.88</v>
      </c>
      <c r="CO569" s="1">
        <v>5.0599999999999996</v>
      </c>
      <c r="CP569" s="1">
        <v>1.5580000000000001</v>
      </c>
      <c r="CQ569" s="1">
        <v>31.161999999999999</v>
      </c>
      <c r="CR569" s="1">
        <v>0.81859999999999999</v>
      </c>
      <c r="CS569" s="1" t="s">
        <v>19</v>
      </c>
    </row>
    <row r="570" spans="1:97" ht="15" customHeight="1" x14ac:dyDescent="0.25">
      <c r="A570" s="1" t="s">
        <v>143</v>
      </c>
      <c r="B570" s="1">
        <v>128</v>
      </c>
      <c r="C570" s="1">
        <v>142</v>
      </c>
      <c r="D570" s="1" t="s">
        <v>34</v>
      </c>
      <c r="E570" s="1">
        <v>5.43</v>
      </c>
      <c r="F570" s="1">
        <v>3</v>
      </c>
      <c r="G570" s="1">
        <v>12</v>
      </c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>
        <v>5.54</v>
      </c>
      <c r="AA570" s="1">
        <v>5.93</v>
      </c>
      <c r="AB570" s="1">
        <v>4.452</v>
      </c>
      <c r="AC570" s="1">
        <v>37.101999999999997</v>
      </c>
      <c r="AD570" s="1">
        <v>0.95599999999999996</v>
      </c>
      <c r="AE570" s="1" t="s">
        <v>20</v>
      </c>
      <c r="AF570" s="1">
        <v>5.54</v>
      </c>
      <c r="AG570" s="1">
        <v>5.93</v>
      </c>
      <c r="AH570" s="1">
        <v>4.4539999999999997</v>
      </c>
      <c r="AI570" s="1">
        <v>37.115000000000002</v>
      </c>
      <c r="AJ570" s="1">
        <v>0.95189999999999997</v>
      </c>
      <c r="AK570" s="1" t="s">
        <v>20</v>
      </c>
      <c r="AL570" s="1">
        <v>5.54</v>
      </c>
      <c r="AM570" s="1">
        <v>5.93</v>
      </c>
      <c r="AN570" s="1">
        <v>4.5369999999999999</v>
      </c>
      <c r="AO570" s="1">
        <v>37.808</v>
      </c>
      <c r="AP570" s="1">
        <v>0.95409999999999995</v>
      </c>
      <c r="AQ570" s="1" t="s">
        <v>20</v>
      </c>
      <c r="AR570" s="1">
        <v>5.54</v>
      </c>
      <c r="AS570" s="1">
        <v>5.93</v>
      </c>
      <c r="AT570" s="1">
        <v>5.0570000000000004</v>
      </c>
      <c r="AU570" s="1">
        <v>42.14</v>
      </c>
      <c r="AV570" s="1">
        <v>0.94389999999999996</v>
      </c>
      <c r="AW570" s="1" t="s">
        <v>20</v>
      </c>
      <c r="AX570" s="1">
        <v>5.53</v>
      </c>
      <c r="AY570" s="1">
        <v>5.93</v>
      </c>
      <c r="AZ570" s="1">
        <v>5.2270000000000003</v>
      </c>
      <c r="BA570" s="1">
        <v>43.555999999999997</v>
      </c>
      <c r="BB570" s="1">
        <v>0.94320000000000004</v>
      </c>
      <c r="BC570" s="1" t="s">
        <v>20</v>
      </c>
      <c r="BD570" s="1">
        <v>5.54</v>
      </c>
      <c r="BE570" s="1">
        <v>5.93</v>
      </c>
      <c r="BF570" s="1">
        <v>5.056</v>
      </c>
      <c r="BG570" s="1">
        <v>42.131999999999998</v>
      </c>
      <c r="BH570" s="1">
        <v>0.9385</v>
      </c>
      <c r="BI570" s="1" t="s">
        <v>20</v>
      </c>
      <c r="BJ570" s="1">
        <v>5.54</v>
      </c>
      <c r="BK570" s="1">
        <v>5.93</v>
      </c>
      <c r="BL570" s="1">
        <v>5.0289999999999999</v>
      </c>
      <c r="BM570" s="1">
        <v>41.904000000000003</v>
      </c>
      <c r="BN570" s="1">
        <v>0.9284</v>
      </c>
      <c r="BO570" s="1" t="s">
        <v>20</v>
      </c>
      <c r="BP570" s="1">
        <v>5.54</v>
      </c>
      <c r="BQ570" s="1">
        <v>5.93</v>
      </c>
      <c r="BR570" s="1">
        <v>5.1050000000000004</v>
      </c>
      <c r="BS570" s="1">
        <v>42.54</v>
      </c>
      <c r="BT570" s="1">
        <v>0.93500000000000005</v>
      </c>
      <c r="BU570" s="1" t="s">
        <v>20</v>
      </c>
      <c r="BV570" s="1">
        <v>5.54</v>
      </c>
      <c r="BW570" s="1">
        <v>5.93</v>
      </c>
      <c r="BX570" s="1">
        <v>5.141</v>
      </c>
      <c r="BY570" s="1">
        <v>42.844000000000001</v>
      </c>
      <c r="BZ570" s="1">
        <v>0.94130000000000003</v>
      </c>
      <c r="CA570" s="1" t="s">
        <v>20</v>
      </c>
      <c r="CB570" s="1">
        <v>5.54</v>
      </c>
      <c r="CC570" s="1">
        <v>5.93</v>
      </c>
      <c r="CD570" s="1">
        <v>5.3339999999999996</v>
      </c>
      <c r="CE570" s="1">
        <v>44.451000000000001</v>
      </c>
      <c r="CF570" s="1">
        <v>0.93530000000000002</v>
      </c>
      <c r="CG570" s="1" t="s">
        <v>20</v>
      </c>
      <c r="CH570" s="1">
        <v>5.54</v>
      </c>
      <c r="CI570" s="1">
        <v>5.93</v>
      </c>
      <c r="CJ570" s="1">
        <v>5.07</v>
      </c>
      <c r="CK570" s="1">
        <v>42.249000000000002</v>
      </c>
      <c r="CL570" s="1">
        <v>0.94340000000000002</v>
      </c>
      <c r="CM570" s="1" t="s">
        <v>20</v>
      </c>
      <c r="CN570" s="1">
        <v>5.54</v>
      </c>
      <c r="CO570" s="1">
        <v>5.93</v>
      </c>
      <c r="CP570" s="1">
        <v>5.298</v>
      </c>
      <c r="CQ570" s="1">
        <v>44.151000000000003</v>
      </c>
      <c r="CR570" s="1">
        <v>0.92979999999999996</v>
      </c>
      <c r="CS570" s="1" t="s">
        <v>20</v>
      </c>
    </row>
    <row r="571" spans="1:97" ht="15" customHeight="1" x14ac:dyDescent="0.25">
      <c r="A571" s="1" t="s">
        <v>143</v>
      </c>
      <c r="B571" s="1">
        <v>128</v>
      </c>
      <c r="C571" s="1">
        <v>143</v>
      </c>
      <c r="D571" s="1" t="s">
        <v>109</v>
      </c>
      <c r="E571" s="1">
        <v>7.6</v>
      </c>
      <c r="F571" s="1">
        <v>3</v>
      </c>
      <c r="G571" s="1">
        <v>13</v>
      </c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>
        <v>7.57</v>
      </c>
      <c r="AA571" s="1">
        <v>8.1</v>
      </c>
      <c r="AB571" s="1">
        <v>3.7080000000000002</v>
      </c>
      <c r="AC571" s="1">
        <v>28.521999999999998</v>
      </c>
      <c r="AD571" s="1">
        <v>0.85980000000000001</v>
      </c>
      <c r="AE571" s="1" t="s">
        <v>19</v>
      </c>
      <c r="AF571" s="1">
        <v>7.57</v>
      </c>
      <c r="AG571" s="1">
        <v>8.1</v>
      </c>
      <c r="AH571" s="1">
        <v>3.8130000000000002</v>
      </c>
      <c r="AI571" s="1">
        <v>29.334</v>
      </c>
      <c r="AJ571" s="1">
        <v>0.83650000000000002</v>
      </c>
      <c r="AK571" s="1" t="s">
        <v>19</v>
      </c>
      <c r="AL571" s="1">
        <v>7.57</v>
      </c>
      <c r="AM571" s="1">
        <v>8.1</v>
      </c>
      <c r="AN571" s="1">
        <v>3.8159999999999998</v>
      </c>
      <c r="AO571" s="1">
        <v>29.353000000000002</v>
      </c>
      <c r="AP571" s="1">
        <v>0.83909999999999996</v>
      </c>
      <c r="AQ571" s="1" t="s">
        <v>19</v>
      </c>
      <c r="AR571" s="1">
        <v>7.57</v>
      </c>
      <c r="AS571" s="1">
        <v>8.1</v>
      </c>
      <c r="AT571" s="1">
        <v>4.38</v>
      </c>
      <c r="AU571" s="1">
        <v>33.689</v>
      </c>
      <c r="AV571" s="1">
        <v>0.81889999999999996</v>
      </c>
      <c r="AW571" s="1" t="s">
        <v>19</v>
      </c>
      <c r="AX571" s="1">
        <v>7.57</v>
      </c>
      <c r="AY571" s="1">
        <v>8.1</v>
      </c>
      <c r="AZ571" s="1">
        <v>4.4260000000000002</v>
      </c>
      <c r="BA571" s="1">
        <v>34.048999999999999</v>
      </c>
      <c r="BB571" s="1">
        <v>0.82220000000000004</v>
      </c>
      <c r="BC571" s="1" t="s">
        <v>19</v>
      </c>
      <c r="BD571" s="1">
        <v>7.57</v>
      </c>
      <c r="BE571" s="1">
        <v>8.1</v>
      </c>
      <c r="BF571" s="1">
        <v>4.431</v>
      </c>
      <c r="BG571" s="1">
        <v>34.085000000000001</v>
      </c>
      <c r="BH571" s="1">
        <v>0.82150000000000001</v>
      </c>
      <c r="BI571" s="1" t="s">
        <v>19</v>
      </c>
      <c r="BJ571" s="1">
        <v>7.57</v>
      </c>
      <c r="BK571" s="1">
        <v>8.1</v>
      </c>
      <c r="BL571" s="1">
        <v>4.4710000000000001</v>
      </c>
      <c r="BM571" s="1">
        <v>34.389000000000003</v>
      </c>
      <c r="BN571" s="1">
        <v>0.77100000000000002</v>
      </c>
      <c r="BO571" s="1" t="s">
        <v>19</v>
      </c>
      <c r="BP571" s="1">
        <v>7.57</v>
      </c>
      <c r="BQ571" s="1">
        <v>8.1</v>
      </c>
      <c r="BR571" s="1">
        <v>4.5910000000000002</v>
      </c>
      <c r="BS571" s="1">
        <v>35.314</v>
      </c>
      <c r="BT571" s="1">
        <v>0.79279999999999995</v>
      </c>
      <c r="BU571" s="1" t="s">
        <v>19</v>
      </c>
      <c r="BV571" s="1">
        <v>7.57</v>
      </c>
      <c r="BW571" s="1">
        <v>8.1</v>
      </c>
      <c r="BX571" s="1">
        <v>4.8230000000000004</v>
      </c>
      <c r="BY571" s="1">
        <v>37.097000000000001</v>
      </c>
      <c r="BZ571" s="1">
        <v>0.8246</v>
      </c>
      <c r="CA571" s="1" t="s">
        <v>19</v>
      </c>
      <c r="CB571" s="1">
        <v>7.57</v>
      </c>
      <c r="CC571" s="1">
        <v>8.1</v>
      </c>
      <c r="CD571" s="1">
        <v>5.1139999999999999</v>
      </c>
      <c r="CE571" s="1">
        <v>39.341999999999999</v>
      </c>
      <c r="CF571" s="1">
        <v>0.79990000000000006</v>
      </c>
      <c r="CG571" s="1" t="s">
        <v>19</v>
      </c>
      <c r="CH571" s="1">
        <v>7.57</v>
      </c>
      <c r="CI571" s="1">
        <v>8.1</v>
      </c>
      <c r="CJ571" s="1">
        <v>4.7080000000000002</v>
      </c>
      <c r="CK571" s="1">
        <v>36.216000000000001</v>
      </c>
      <c r="CL571" s="1">
        <v>0.80869999999999997</v>
      </c>
      <c r="CM571" s="1" t="s">
        <v>19</v>
      </c>
      <c r="CN571" s="1">
        <v>7.57</v>
      </c>
      <c r="CO571" s="1">
        <v>8.1</v>
      </c>
      <c r="CP571" s="1">
        <v>5.0359999999999996</v>
      </c>
      <c r="CQ571" s="1">
        <v>38.74</v>
      </c>
      <c r="CR571" s="1">
        <v>0.81340000000000001</v>
      </c>
      <c r="CS571" s="1" t="s">
        <v>19</v>
      </c>
    </row>
    <row r="572" spans="1:97" ht="15" customHeight="1" x14ac:dyDescent="0.25">
      <c r="A572" s="1" t="s">
        <v>143</v>
      </c>
      <c r="B572" s="1">
        <v>128</v>
      </c>
      <c r="C572" s="1">
        <v>144</v>
      </c>
      <c r="D572" s="1" t="s">
        <v>35</v>
      </c>
      <c r="E572" s="1">
        <v>7.64</v>
      </c>
      <c r="F572" s="1">
        <v>3</v>
      </c>
      <c r="G572" s="1">
        <v>14</v>
      </c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>
        <v>7.75</v>
      </c>
      <c r="AA572" s="1">
        <v>8.1199999999999992</v>
      </c>
      <c r="AB572" s="1">
        <v>3.8919999999999999</v>
      </c>
      <c r="AC572" s="1">
        <v>27.802</v>
      </c>
      <c r="AD572" s="1">
        <v>0.91539999999999999</v>
      </c>
      <c r="AE572" s="1" t="s">
        <v>20</v>
      </c>
      <c r="AF572" s="1">
        <v>7.75</v>
      </c>
      <c r="AG572" s="1">
        <v>8.1199999999999992</v>
      </c>
      <c r="AH572" s="1">
        <v>4.5949999999999998</v>
      </c>
      <c r="AI572" s="1">
        <v>32.817999999999998</v>
      </c>
      <c r="AJ572" s="1">
        <v>0.86240000000000006</v>
      </c>
      <c r="AK572" s="1" t="s">
        <v>19</v>
      </c>
      <c r="AL572" s="1">
        <v>7.7</v>
      </c>
      <c r="AM572" s="1">
        <v>8.08</v>
      </c>
      <c r="AN572" s="1">
        <v>3.9390000000000001</v>
      </c>
      <c r="AO572" s="1">
        <v>28.132000000000001</v>
      </c>
      <c r="AP572" s="1">
        <v>0.90639999999999998</v>
      </c>
      <c r="AQ572" s="1" t="s">
        <v>20</v>
      </c>
      <c r="AR572" s="1">
        <v>7.81</v>
      </c>
      <c r="AS572" s="1">
        <v>8.14</v>
      </c>
      <c r="AT572" s="1">
        <v>4.6109999999999998</v>
      </c>
      <c r="AU572" s="1">
        <v>32.935000000000002</v>
      </c>
      <c r="AV572" s="1">
        <v>0.88390000000000002</v>
      </c>
      <c r="AW572" s="1" t="s">
        <v>19</v>
      </c>
      <c r="AX572" s="1">
        <v>7.74</v>
      </c>
      <c r="AY572" s="1">
        <v>8.07</v>
      </c>
      <c r="AZ572" s="1">
        <v>4.6260000000000003</v>
      </c>
      <c r="BA572" s="1">
        <v>33.04</v>
      </c>
      <c r="BB572" s="1">
        <v>0.89390000000000003</v>
      </c>
      <c r="BC572" s="1" t="s">
        <v>20</v>
      </c>
      <c r="BD572" s="1">
        <v>7.72</v>
      </c>
      <c r="BE572" s="1">
        <v>8.06</v>
      </c>
      <c r="BF572" s="1">
        <v>4.6859999999999999</v>
      </c>
      <c r="BG572" s="1">
        <v>33.472999999999999</v>
      </c>
      <c r="BH572" s="1">
        <v>0.88549999999999995</v>
      </c>
      <c r="BI572" s="1" t="s">
        <v>20</v>
      </c>
      <c r="BJ572" s="1">
        <v>7.73</v>
      </c>
      <c r="BK572" s="1">
        <v>8.08</v>
      </c>
      <c r="BL572" s="1">
        <v>4.6859999999999999</v>
      </c>
      <c r="BM572" s="1">
        <v>33.470999999999997</v>
      </c>
      <c r="BN572" s="1">
        <v>0.87050000000000005</v>
      </c>
      <c r="BO572" s="1" t="s">
        <v>19</v>
      </c>
      <c r="BP572" s="1">
        <v>7.75</v>
      </c>
      <c r="BQ572" s="1">
        <v>8.1199999999999992</v>
      </c>
      <c r="BR572" s="1">
        <v>4.7720000000000002</v>
      </c>
      <c r="BS572" s="1">
        <v>34.085999999999999</v>
      </c>
      <c r="BT572" s="1">
        <v>0.87439999999999996</v>
      </c>
      <c r="BU572" s="1" t="s">
        <v>19</v>
      </c>
      <c r="BV572" s="1">
        <v>7.72</v>
      </c>
      <c r="BW572" s="1">
        <v>8.06</v>
      </c>
      <c r="BX572" s="1">
        <v>4.9779999999999998</v>
      </c>
      <c r="BY572" s="1">
        <v>35.555</v>
      </c>
      <c r="BZ572" s="1">
        <v>0.90339999999999998</v>
      </c>
      <c r="CA572" s="1" t="s">
        <v>20</v>
      </c>
      <c r="CB572" s="1">
        <v>7.67</v>
      </c>
      <c r="CC572" s="1">
        <v>8.07</v>
      </c>
      <c r="CD572" s="1">
        <v>5.38</v>
      </c>
      <c r="CE572" s="1">
        <v>38.430999999999997</v>
      </c>
      <c r="CF572" s="1">
        <v>0.88370000000000004</v>
      </c>
      <c r="CG572" s="1" t="s">
        <v>19</v>
      </c>
      <c r="CH572" s="1">
        <v>7.71</v>
      </c>
      <c r="CI572" s="1">
        <v>8.07</v>
      </c>
      <c r="CJ572" s="1">
        <v>5.1050000000000004</v>
      </c>
      <c r="CK572" s="1">
        <v>36.462000000000003</v>
      </c>
      <c r="CL572" s="1">
        <v>0.89510000000000001</v>
      </c>
      <c r="CM572" s="1" t="s">
        <v>19</v>
      </c>
      <c r="CN572" s="1">
        <v>7.7</v>
      </c>
      <c r="CO572" s="1">
        <v>8.07</v>
      </c>
      <c r="CP572" s="1">
        <v>5.4379999999999997</v>
      </c>
      <c r="CQ572" s="1">
        <v>38.844999999999999</v>
      </c>
      <c r="CR572" s="1">
        <v>0.89490000000000003</v>
      </c>
      <c r="CS572" s="1" t="s">
        <v>19</v>
      </c>
    </row>
    <row r="573" spans="1:97" ht="15" customHeight="1" x14ac:dyDescent="0.25">
      <c r="A573" s="1" t="s">
        <v>143</v>
      </c>
      <c r="B573" s="1">
        <v>129</v>
      </c>
      <c r="C573" s="1">
        <v>142</v>
      </c>
      <c r="D573" s="1" t="s">
        <v>36</v>
      </c>
      <c r="E573" s="1">
        <v>5.17</v>
      </c>
      <c r="F573" s="1">
        <v>3</v>
      </c>
      <c r="G573" s="1">
        <v>11</v>
      </c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>
        <v>5.12</v>
      </c>
      <c r="AA573" s="1">
        <v>5.52</v>
      </c>
      <c r="AB573" s="1">
        <v>4.0030000000000001</v>
      </c>
      <c r="AC573" s="1">
        <v>36.387</v>
      </c>
      <c r="AD573" s="1">
        <v>0.94930000000000003</v>
      </c>
      <c r="AE573" s="1" t="s">
        <v>20</v>
      </c>
      <c r="AF573" s="1">
        <v>5.16</v>
      </c>
      <c r="AG573" s="1">
        <v>5.53</v>
      </c>
      <c r="AH573" s="1">
        <v>3.968</v>
      </c>
      <c r="AI573" s="1">
        <v>36.076999999999998</v>
      </c>
      <c r="AJ573" s="1">
        <v>0.93279999999999996</v>
      </c>
      <c r="AK573" s="1" t="s">
        <v>19</v>
      </c>
      <c r="AL573" s="1">
        <v>5.13</v>
      </c>
      <c r="AM573" s="1">
        <v>5.49</v>
      </c>
      <c r="AN573" s="1">
        <v>4.0919999999999996</v>
      </c>
      <c r="AO573" s="1">
        <v>37.203000000000003</v>
      </c>
      <c r="AP573" s="1">
        <v>0.94310000000000005</v>
      </c>
      <c r="AQ573" s="1" t="s">
        <v>20</v>
      </c>
      <c r="AR573" s="1">
        <v>5.17</v>
      </c>
      <c r="AS573" s="1">
        <v>5.53</v>
      </c>
      <c r="AT573" s="1">
        <v>4.5330000000000004</v>
      </c>
      <c r="AU573" s="1">
        <v>41.213000000000001</v>
      </c>
      <c r="AV573" s="1">
        <v>0.93010000000000004</v>
      </c>
      <c r="AW573" s="1" t="s">
        <v>19</v>
      </c>
      <c r="AX573" s="1">
        <v>5.12</v>
      </c>
      <c r="AY573" s="1">
        <v>5.52</v>
      </c>
      <c r="AZ573" s="1">
        <v>4.7699999999999996</v>
      </c>
      <c r="BA573" s="1">
        <v>43.360999999999997</v>
      </c>
      <c r="BB573" s="1">
        <v>0.92789999999999995</v>
      </c>
      <c r="BC573" s="1" t="s">
        <v>19</v>
      </c>
      <c r="BD573" s="1">
        <v>5.14</v>
      </c>
      <c r="BE573" s="1">
        <v>5.51</v>
      </c>
      <c r="BF573" s="1">
        <v>4.6639999999999997</v>
      </c>
      <c r="BG573" s="1">
        <v>42.4</v>
      </c>
      <c r="BH573" s="1">
        <v>0.91149999999999998</v>
      </c>
      <c r="BI573" s="1" t="s">
        <v>19</v>
      </c>
      <c r="BJ573" s="1">
        <v>5.09</v>
      </c>
      <c r="BK573" s="1">
        <v>5.46</v>
      </c>
      <c r="BL573" s="1">
        <v>4.601</v>
      </c>
      <c r="BM573" s="1">
        <v>41.825000000000003</v>
      </c>
      <c r="BN573" s="1">
        <v>0.92020000000000002</v>
      </c>
      <c r="BO573" s="1" t="s">
        <v>19</v>
      </c>
      <c r="BP573" s="1">
        <v>5.14</v>
      </c>
      <c r="BQ573" s="1">
        <v>5.55</v>
      </c>
      <c r="BR573" s="1">
        <v>4.569</v>
      </c>
      <c r="BS573" s="1">
        <v>41.537999999999997</v>
      </c>
      <c r="BT573" s="1">
        <v>0.91339999999999999</v>
      </c>
      <c r="BU573" s="1" t="s">
        <v>19</v>
      </c>
      <c r="BV573" s="1">
        <v>5.0999999999999996</v>
      </c>
      <c r="BW573" s="1">
        <v>5.54</v>
      </c>
      <c r="BX573" s="1">
        <v>4.6749999999999998</v>
      </c>
      <c r="BY573" s="1">
        <v>42.502000000000002</v>
      </c>
      <c r="BZ573" s="1">
        <v>0.92859999999999998</v>
      </c>
      <c r="CA573" s="1" t="s">
        <v>19</v>
      </c>
      <c r="CB573" s="1">
        <v>5.15</v>
      </c>
      <c r="CC573" s="1">
        <v>5.55</v>
      </c>
      <c r="CD573" s="1">
        <v>4.774</v>
      </c>
      <c r="CE573" s="1">
        <v>43.4</v>
      </c>
      <c r="CF573" s="1">
        <v>0.92730000000000001</v>
      </c>
      <c r="CG573" s="1" t="s">
        <v>19</v>
      </c>
      <c r="CH573" s="1">
        <v>5.12</v>
      </c>
      <c r="CI573" s="1">
        <v>5.53</v>
      </c>
      <c r="CJ573" s="1">
        <v>4.6449999999999996</v>
      </c>
      <c r="CK573" s="1">
        <v>42.226999999999997</v>
      </c>
      <c r="CL573" s="1">
        <v>0.92959999999999998</v>
      </c>
      <c r="CM573" s="1" t="s">
        <v>19</v>
      </c>
      <c r="CN573" s="1">
        <v>5.13</v>
      </c>
      <c r="CO573" s="1">
        <v>5.52</v>
      </c>
      <c r="CP573" s="1">
        <v>4.8460000000000001</v>
      </c>
      <c r="CQ573" s="1">
        <v>44.054000000000002</v>
      </c>
      <c r="CR573" s="1">
        <v>0.92120000000000002</v>
      </c>
      <c r="CS573" s="1" t="s">
        <v>19</v>
      </c>
    </row>
    <row r="574" spans="1:97" ht="15" customHeight="1" x14ac:dyDescent="0.25">
      <c r="A574" s="1" t="s">
        <v>143</v>
      </c>
      <c r="B574" s="1">
        <v>129</v>
      </c>
      <c r="C574" s="1">
        <v>143</v>
      </c>
      <c r="D574" s="1" t="s">
        <v>110</v>
      </c>
      <c r="E574" s="1">
        <v>7.43</v>
      </c>
      <c r="F574" s="1">
        <v>4</v>
      </c>
      <c r="G574" s="1">
        <v>12</v>
      </c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>
        <v>7.51</v>
      </c>
      <c r="AA574" s="1">
        <v>7.73</v>
      </c>
      <c r="AB574" s="1">
        <v>3.43</v>
      </c>
      <c r="AC574" s="1">
        <v>28.582000000000001</v>
      </c>
      <c r="AD574" s="1">
        <v>0.83189999999999997</v>
      </c>
      <c r="AE574" s="1" t="s">
        <v>19</v>
      </c>
      <c r="AF574" s="1">
        <v>7.45</v>
      </c>
      <c r="AG574" s="1">
        <v>7.78</v>
      </c>
      <c r="AH574" s="1">
        <v>3.3740000000000001</v>
      </c>
      <c r="AI574" s="1">
        <v>28.119</v>
      </c>
      <c r="AJ574" s="1">
        <v>0.79120000000000001</v>
      </c>
      <c r="AK574" s="1" t="s">
        <v>19</v>
      </c>
      <c r="AL574" s="1">
        <v>7.44</v>
      </c>
      <c r="AM574" s="1">
        <v>7.69</v>
      </c>
      <c r="AN574" s="1">
        <v>3.4990000000000001</v>
      </c>
      <c r="AO574" s="1">
        <v>29.155999999999999</v>
      </c>
      <c r="AP574" s="1">
        <v>0.82679999999999998</v>
      </c>
      <c r="AQ574" s="1" t="s">
        <v>19</v>
      </c>
      <c r="AR574" s="1">
        <v>7.49</v>
      </c>
      <c r="AS574" s="1">
        <v>7.75</v>
      </c>
      <c r="AT574" s="1">
        <v>4.0659999999999998</v>
      </c>
      <c r="AU574" s="1">
        <v>33.887</v>
      </c>
      <c r="AV574" s="1">
        <v>0.80320000000000003</v>
      </c>
      <c r="AW574" s="1" t="s">
        <v>19</v>
      </c>
      <c r="AX574" s="1">
        <v>7.46</v>
      </c>
      <c r="AY574" s="1">
        <v>7.66</v>
      </c>
      <c r="AZ574" s="1">
        <v>4.1479999999999997</v>
      </c>
      <c r="BA574" s="1">
        <v>34.564999999999998</v>
      </c>
      <c r="BB574" s="1">
        <v>0.82250000000000001</v>
      </c>
      <c r="BC574" s="1" t="s">
        <v>19</v>
      </c>
      <c r="BD574" s="1">
        <v>7.44</v>
      </c>
      <c r="BE574" s="1">
        <v>7.68</v>
      </c>
      <c r="BF574" s="1">
        <v>4.1689999999999996</v>
      </c>
      <c r="BG574" s="1">
        <v>34.74</v>
      </c>
      <c r="BH574" s="1">
        <v>0.83150000000000002</v>
      </c>
      <c r="BI574" s="1" t="s">
        <v>19</v>
      </c>
      <c r="BJ574" s="1">
        <v>7.48</v>
      </c>
      <c r="BK574" s="1">
        <v>7.65</v>
      </c>
      <c r="BL574" s="1">
        <v>4.2149999999999999</v>
      </c>
      <c r="BM574" s="1">
        <v>35.124000000000002</v>
      </c>
      <c r="BN574" s="1">
        <v>0.81169999999999998</v>
      </c>
      <c r="BO574" s="1" t="s">
        <v>19</v>
      </c>
      <c r="BP574" s="1">
        <v>7.5</v>
      </c>
      <c r="BQ574" s="1">
        <v>7.74</v>
      </c>
      <c r="BR574" s="1">
        <v>4.0289999999999999</v>
      </c>
      <c r="BS574" s="1">
        <v>33.576999999999998</v>
      </c>
      <c r="BT574" s="1">
        <v>0.79200000000000004</v>
      </c>
      <c r="BU574" s="1" t="s">
        <v>19</v>
      </c>
      <c r="BV574" s="1">
        <v>7.44</v>
      </c>
      <c r="BW574" s="1">
        <v>7.71</v>
      </c>
      <c r="BX574" s="1">
        <v>4.4039999999999999</v>
      </c>
      <c r="BY574" s="1">
        <v>36.703000000000003</v>
      </c>
      <c r="BZ574" s="1">
        <v>0.82509999999999994</v>
      </c>
      <c r="CA574" s="1" t="s">
        <v>19</v>
      </c>
      <c r="CB574" s="1">
        <v>7.49</v>
      </c>
      <c r="CC574" s="1">
        <v>7.71</v>
      </c>
      <c r="CD574" s="1">
        <v>4.5339999999999998</v>
      </c>
      <c r="CE574" s="1">
        <v>37.783999999999999</v>
      </c>
      <c r="CF574" s="1">
        <v>0.82679999999999998</v>
      </c>
      <c r="CG574" s="1" t="s">
        <v>19</v>
      </c>
      <c r="CH574" s="1">
        <v>7.43</v>
      </c>
      <c r="CI574" s="1">
        <v>7.73</v>
      </c>
      <c r="CJ574" s="1">
        <v>4.3250000000000002</v>
      </c>
      <c r="CK574" s="1">
        <v>36.043999999999997</v>
      </c>
      <c r="CL574" s="1">
        <v>0.79690000000000005</v>
      </c>
      <c r="CM574" s="1" t="s">
        <v>19</v>
      </c>
      <c r="CN574" s="1">
        <v>7.44</v>
      </c>
      <c r="CO574" s="1">
        <v>7.68</v>
      </c>
      <c r="CP574" s="1">
        <v>4.5129999999999999</v>
      </c>
      <c r="CQ574" s="1">
        <v>37.609000000000002</v>
      </c>
      <c r="CR574" s="1">
        <v>0.80610000000000004</v>
      </c>
      <c r="CS574" s="1" t="s">
        <v>19</v>
      </c>
    </row>
    <row r="575" spans="1:97" ht="15" customHeight="1" x14ac:dyDescent="0.25">
      <c r="A575" s="1" t="s">
        <v>143</v>
      </c>
      <c r="B575" s="1">
        <v>129</v>
      </c>
      <c r="C575" s="1">
        <v>144</v>
      </c>
      <c r="D575" s="1" t="s">
        <v>111</v>
      </c>
      <c r="E575" s="1">
        <v>7.4</v>
      </c>
      <c r="F575" s="1">
        <v>3</v>
      </c>
      <c r="G575" s="1">
        <v>13</v>
      </c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>
        <v>7.57</v>
      </c>
      <c r="AA575" s="1">
        <v>7.9</v>
      </c>
      <c r="AB575" s="1">
        <v>3.6339999999999999</v>
      </c>
      <c r="AC575" s="1">
        <v>27.95</v>
      </c>
      <c r="AD575" s="1">
        <v>0.88780000000000003</v>
      </c>
      <c r="AE575" s="1" t="s">
        <v>19</v>
      </c>
      <c r="AF575" s="1">
        <v>7.57</v>
      </c>
      <c r="AG575" s="1">
        <v>7.9</v>
      </c>
      <c r="AH575" s="1">
        <v>3.7250000000000001</v>
      </c>
      <c r="AI575" s="1">
        <v>28.65</v>
      </c>
      <c r="AJ575" s="1">
        <v>0.87419999999999998</v>
      </c>
      <c r="AK575" s="1" t="s">
        <v>19</v>
      </c>
      <c r="AL575" s="1">
        <v>7.57</v>
      </c>
      <c r="AM575" s="1">
        <v>7.9</v>
      </c>
      <c r="AN575" s="1">
        <v>3.7989999999999999</v>
      </c>
      <c r="AO575" s="1">
        <v>29.224</v>
      </c>
      <c r="AP575" s="1">
        <v>0.87360000000000004</v>
      </c>
      <c r="AQ575" s="1" t="s">
        <v>19</v>
      </c>
      <c r="AR575" s="1">
        <v>7.57</v>
      </c>
      <c r="AS575" s="1">
        <v>7.9</v>
      </c>
      <c r="AT575" s="1">
        <v>4.3019999999999996</v>
      </c>
      <c r="AU575" s="1">
        <v>33.088999999999999</v>
      </c>
      <c r="AV575" s="1">
        <v>0.85970000000000002</v>
      </c>
      <c r="AW575" s="1" t="s">
        <v>19</v>
      </c>
      <c r="AX575" s="1">
        <v>7.57</v>
      </c>
      <c r="AY575" s="1">
        <v>7.9</v>
      </c>
      <c r="AZ575" s="1">
        <v>4.37</v>
      </c>
      <c r="BA575" s="1">
        <v>33.616999999999997</v>
      </c>
      <c r="BB575" s="1">
        <v>0.85650000000000004</v>
      </c>
      <c r="BC575" s="1" t="s">
        <v>19</v>
      </c>
      <c r="BD575" s="1">
        <v>7.57</v>
      </c>
      <c r="BE575" s="1">
        <v>7.9</v>
      </c>
      <c r="BF575" s="1">
        <v>4.4189999999999996</v>
      </c>
      <c r="BG575" s="1">
        <v>33.991999999999997</v>
      </c>
      <c r="BH575" s="1">
        <v>0.85650000000000004</v>
      </c>
      <c r="BI575" s="1" t="s">
        <v>19</v>
      </c>
      <c r="BJ575" s="1">
        <v>7.57</v>
      </c>
      <c r="BK575" s="1">
        <v>7.9</v>
      </c>
      <c r="BL575" s="1">
        <v>4.4610000000000003</v>
      </c>
      <c r="BM575" s="1">
        <v>34.314999999999998</v>
      </c>
      <c r="BN575" s="1">
        <v>0.81540000000000001</v>
      </c>
      <c r="BO575" s="1" t="s">
        <v>19</v>
      </c>
      <c r="BP575" s="1">
        <v>7.57</v>
      </c>
      <c r="BQ575" s="1">
        <v>7.9</v>
      </c>
      <c r="BR575" s="1">
        <v>4.54</v>
      </c>
      <c r="BS575" s="1">
        <v>34.926000000000002</v>
      </c>
      <c r="BT575" s="1">
        <v>0.83069999999999999</v>
      </c>
      <c r="BU575" s="1" t="s">
        <v>19</v>
      </c>
      <c r="BV575" s="1">
        <v>7.57</v>
      </c>
      <c r="BW575" s="1">
        <v>7.9</v>
      </c>
      <c r="BX575" s="1">
        <v>4.726</v>
      </c>
      <c r="BY575" s="1">
        <v>36.350999999999999</v>
      </c>
      <c r="BZ575" s="1">
        <v>0.85270000000000001</v>
      </c>
      <c r="CA575" s="1" t="s">
        <v>19</v>
      </c>
      <c r="CB575" s="1">
        <v>7.57</v>
      </c>
      <c r="CC575" s="1">
        <v>7.9</v>
      </c>
      <c r="CD575" s="1">
        <v>5.0880000000000001</v>
      </c>
      <c r="CE575" s="1">
        <v>39.137999999999998</v>
      </c>
      <c r="CF575" s="1">
        <v>0.84530000000000005</v>
      </c>
      <c r="CG575" s="1" t="s">
        <v>19</v>
      </c>
      <c r="CH575" s="1">
        <v>7.57</v>
      </c>
      <c r="CI575" s="1">
        <v>7.9</v>
      </c>
      <c r="CJ575" s="1">
        <v>4.7240000000000002</v>
      </c>
      <c r="CK575" s="1">
        <v>36.341999999999999</v>
      </c>
      <c r="CL575" s="1">
        <v>0.82579999999999998</v>
      </c>
      <c r="CM575" s="1" t="s">
        <v>19</v>
      </c>
      <c r="CN575" s="1">
        <v>7.57</v>
      </c>
      <c r="CO575" s="1">
        <v>7.9</v>
      </c>
      <c r="CP575" s="1">
        <v>5.0019999999999998</v>
      </c>
      <c r="CQ575" s="1">
        <v>38.478000000000002</v>
      </c>
      <c r="CR575" s="1">
        <v>0.8357</v>
      </c>
      <c r="CS575" s="1" t="s">
        <v>19</v>
      </c>
    </row>
    <row r="576" spans="1:97" ht="15" customHeight="1" x14ac:dyDescent="0.25">
      <c r="A576" s="1" t="s">
        <v>143</v>
      </c>
      <c r="B576" s="1">
        <v>131</v>
      </c>
      <c r="C576" s="1">
        <v>142</v>
      </c>
      <c r="D576" s="1" t="s">
        <v>37</v>
      </c>
      <c r="E576" s="1">
        <v>4.21</v>
      </c>
      <c r="F576" s="1">
        <v>3</v>
      </c>
      <c r="G576" s="1">
        <v>9</v>
      </c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>
        <v>4.33</v>
      </c>
      <c r="AA576" s="1">
        <v>4.5999999999999996</v>
      </c>
      <c r="AB576" s="1">
        <v>2.8090000000000002</v>
      </c>
      <c r="AC576" s="1">
        <v>31.212</v>
      </c>
      <c r="AD576" s="1">
        <v>0.85899999999999999</v>
      </c>
      <c r="AE576" s="1" t="s">
        <v>19</v>
      </c>
      <c r="AF576" s="1">
        <v>4.33</v>
      </c>
      <c r="AG576" s="1">
        <v>4.5999999999999996</v>
      </c>
      <c r="AH576" s="1">
        <v>2.9380000000000002</v>
      </c>
      <c r="AI576" s="1">
        <v>32.639000000000003</v>
      </c>
      <c r="AJ576" s="1">
        <v>0.83640000000000003</v>
      </c>
      <c r="AK576" s="1" t="s">
        <v>19</v>
      </c>
      <c r="AL576" s="1">
        <v>4.33</v>
      </c>
      <c r="AM576" s="1">
        <v>4.5999999999999996</v>
      </c>
      <c r="AN576" s="1">
        <v>2.883</v>
      </c>
      <c r="AO576" s="1">
        <v>32.033999999999999</v>
      </c>
      <c r="AP576" s="1">
        <v>0.83840000000000003</v>
      </c>
      <c r="AQ576" s="1" t="s">
        <v>19</v>
      </c>
      <c r="AR576" s="1">
        <v>4.33</v>
      </c>
      <c r="AS576" s="1">
        <v>4.5999999999999996</v>
      </c>
      <c r="AT576" s="1">
        <v>3.363</v>
      </c>
      <c r="AU576" s="1">
        <v>37.363</v>
      </c>
      <c r="AV576" s="1">
        <v>0.83179999999999998</v>
      </c>
      <c r="AW576" s="1" t="s">
        <v>19</v>
      </c>
      <c r="AX576" s="1">
        <v>4.33</v>
      </c>
      <c r="AY576" s="1">
        <v>4.59</v>
      </c>
      <c r="AZ576" s="1">
        <v>3.52</v>
      </c>
      <c r="BA576" s="1">
        <v>39.116999999999997</v>
      </c>
      <c r="BB576" s="1">
        <v>0.79649999999999999</v>
      </c>
      <c r="BC576" s="1" t="s">
        <v>19</v>
      </c>
      <c r="BD576" s="1">
        <v>4.3</v>
      </c>
      <c r="BE576" s="1">
        <v>4.51</v>
      </c>
      <c r="BF576" s="1">
        <v>3.8460000000000001</v>
      </c>
      <c r="BG576" s="1">
        <v>42.731999999999999</v>
      </c>
      <c r="BH576" s="1">
        <v>0.80230000000000001</v>
      </c>
      <c r="BI576" s="1" t="s">
        <v>19</v>
      </c>
      <c r="BJ576" s="1">
        <v>4.26</v>
      </c>
      <c r="BK576" s="1">
        <v>4.49</v>
      </c>
      <c r="BL576" s="1">
        <v>3.5070000000000001</v>
      </c>
      <c r="BM576" s="1">
        <v>38.963000000000001</v>
      </c>
      <c r="BN576" s="1">
        <v>0.80059999999999998</v>
      </c>
      <c r="BO576" s="1" t="s">
        <v>19</v>
      </c>
      <c r="BP576" s="1">
        <v>4.33</v>
      </c>
      <c r="BQ576" s="1">
        <v>4.5999999999999996</v>
      </c>
      <c r="BR576" s="1">
        <v>3.5179999999999998</v>
      </c>
      <c r="BS576" s="1">
        <v>39.087000000000003</v>
      </c>
      <c r="BT576" s="1">
        <v>0.75860000000000005</v>
      </c>
      <c r="BU576" s="1" t="s">
        <v>19</v>
      </c>
      <c r="BV576" s="1">
        <v>4.33</v>
      </c>
      <c r="BW576" s="1">
        <v>4.5999999999999996</v>
      </c>
      <c r="BX576" s="1">
        <v>3.4140000000000001</v>
      </c>
      <c r="BY576" s="1">
        <v>37.932000000000002</v>
      </c>
      <c r="BZ576" s="1">
        <v>0.80689999999999995</v>
      </c>
      <c r="CA576" s="1" t="s">
        <v>19</v>
      </c>
      <c r="CB576" s="1">
        <v>4.33</v>
      </c>
      <c r="CC576" s="1">
        <v>4.5999999999999996</v>
      </c>
      <c r="CD576" s="1">
        <v>3.69</v>
      </c>
      <c r="CE576" s="1">
        <v>41.000999999999998</v>
      </c>
      <c r="CF576" s="1">
        <v>0.83599999999999997</v>
      </c>
      <c r="CG576" s="1" t="s">
        <v>19</v>
      </c>
      <c r="CH576" s="1">
        <v>4.2699999999999996</v>
      </c>
      <c r="CI576" s="1">
        <v>4.53</v>
      </c>
      <c r="CJ576" s="1">
        <v>3.5259999999999998</v>
      </c>
      <c r="CK576" s="1">
        <v>39.18</v>
      </c>
      <c r="CL576" s="1">
        <v>0.81159999999999999</v>
      </c>
      <c r="CM576" s="1" t="s">
        <v>19</v>
      </c>
      <c r="CN576" s="1">
        <v>4.28</v>
      </c>
      <c r="CO576" s="1">
        <v>4.51</v>
      </c>
      <c r="CP576" s="1">
        <v>3.65</v>
      </c>
      <c r="CQ576" s="1">
        <v>40.557000000000002</v>
      </c>
      <c r="CR576" s="1">
        <v>0.79100000000000004</v>
      </c>
      <c r="CS576" s="1" t="s">
        <v>19</v>
      </c>
    </row>
    <row r="577" spans="1:97" ht="15" customHeight="1" x14ac:dyDescent="0.25">
      <c r="A577" s="1" t="s">
        <v>143</v>
      </c>
      <c r="B577" s="1">
        <v>143</v>
      </c>
      <c r="C577" s="1">
        <v>148</v>
      </c>
      <c r="D577" s="1" t="s">
        <v>38</v>
      </c>
      <c r="E577" s="1">
        <v>11.6</v>
      </c>
      <c r="F577" s="1">
        <v>1</v>
      </c>
      <c r="G577" s="1">
        <v>4</v>
      </c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>
        <v>11.86</v>
      </c>
      <c r="AA577" s="1">
        <v>12.1</v>
      </c>
      <c r="AB577" s="1">
        <v>0.877</v>
      </c>
      <c r="AC577" s="1">
        <v>21.934000000000001</v>
      </c>
      <c r="AD577" s="1">
        <v>0.65759999999999996</v>
      </c>
      <c r="AE577" s="1" t="s">
        <v>19</v>
      </c>
      <c r="AF577" s="1">
        <v>11.84</v>
      </c>
      <c r="AG577" s="1">
        <v>12.07</v>
      </c>
      <c r="AH577" s="1">
        <v>0.79500000000000004</v>
      </c>
      <c r="AI577" s="1">
        <v>19.863</v>
      </c>
      <c r="AJ577" s="1">
        <v>0.61339999999999995</v>
      </c>
      <c r="AK577" s="1" t="s">
        <v>19</v>
      </c>
      <c r="AL577" s="1">
        <v>11.8</v>
      </c>
      <c r="AM577" s="1">
        <v>12.03</v>
      </c>
      <c r="AN577" s="1">
        <v>0.872</v>
      </c>
      <c r="AO577" s="1">
        <v>21.808</v>
      </c>
      <c r="AP577" s="1">
        <v>0.64670000000000005</v>
      </c>
      <c r="AQ577" s="1" t="s">
        <v>19</v>
      </c>
      <c r="AR577" s="1">
        <v>11.86</v>
      </c>
      <c r="AS577" s="1">
        <v>12.08</v>
      </c>
      <c r="AT577" s="1">
        <v>1.349</v>
      </c>
      <c r="AU577" s="1">
        <v>33.720999999999997</v>
      </c>
      <c r="AV577" s="1">
        <v>0.58089999999999997</v>
      </c>
      <c r="AW577" s="1" t="s">
        <v>19</v>
      </c>
      <c r="AX577" s="1">
        <v>11.79</v>
      </c>
      <c r="AY577" s="1">
        <v>12.05</v>
      </c>
      <c r="AZ577" s="1">
        <v>1.357</v>
      </c>
      <c r="BA577" s="1">
        <v>33.927</v>
      </c>
      <c r="BB577" s="1">
        <v>0.58050000000000002</v>
      </c>
      <c r="BC577" s="1" t="s">
        <v>19</v>
      </c>
      <c r="BD577" s="1">
        <v>11.85</v>
      </c>
      <c r="BE577" s="1">
        <v>12.07</v>
      </c>
      <c r="BF577" s="1">
        <v>1.39</v>
      </c>
      <c r="BG577" s="1">
        <v>34.750999999999998</v>
      </c>
      <c r="BH577" s="1">
        <v>0.67279999999999995</v>
      </c>
      <c r="BI577" s="1" t="s">
        <v>19</v>
      </c>
      <c r="BJ577" s="1">
        <v>11.85</v>
      </c>
      <c r="BK577" s="1">
        <v>12.03</v>
      </c>
      <c r="BL577" s="1">
        <v>1.427</v>
      </c>
      <c r="BM577" s="1">
        <v>35.677999999999997</v>
      </c>
      <c r="BN577" s="1">
        <v>0.56389999999999996</v>
      </c>
      <c r="BO577" s="1" t="s">
        <v>19</v>
      </c>
      <c r="BP577" s="1">
        <v>11.83</v>
      </c>
      <c r="BQ577" s="1">
        <v>12.05</v>
      </c>
      <c r="BR577" s="1">
        <v>1.397</v>
      </c>
      <c r="BS577" s="1">
        <v>34.932000000000002</v>
      </c>
      <c r="BT577" s="1">
        <v>0.505</v>
      </c>
      <c r="BU577" s="1" t="s">
        <v>19</v>
      </c>
      <c r="BV577" s="1">
        <v>11.84</v>
      </c>
      <c r="BW577" s="1">
        <v>12.05</v>
      </c>
      <c r="BX577" s="1">
        <v>1.514</v>
      </c>
      <c r="BY577" s="1">
        <v>37.848999999999997</v>
      </c>
      <c r="BZ577" s="1">
        <v>0.5837</v>
      </c>
      <c r="CA577" s="1" t="s">
        <v>19</v>
      </c>
      <c r="CB577" s="1">
        <v>11.85</v>
      </c>
      <c r="CC577" s="1">
        <v>12.12</v>
      </c>
      <c r="CD577" s="1">
        <v>1.9259999999999999</v>
      </c>
      <c r="CE577" s="1">
        <v>48.146000000000001</v>
      </c>
      <c r="CF577" s="1">
        <v>0.55149999999999999</v>
      </c>
      <c r="CG577" s="1" t="s">
        <v>19</v>
      </c>
      <c r="CH577" s="1">
        <v>11.81</v>
      </c>
      <c r="CI577" s="1">
        <v>12.05</v>
      </c>
      <c r="CJ577" s="1">
        <v>1.758</v>
      </c>
      <c r="CK577" s="1">
        <v>43.960999999999999</v>
      </c>
      <c r="CL577" s="1">
        <v>0.58320000000000005</v>
      </c>
      <c r="CM577" s="1" t="s">
        <v>19</v>
      </c>
      <c r="CN577" s="1">
        <v>11.76</v>
      </c>
      <c r="CO577" s="1">
        <v>12.03</v>
      </c>
      <c r="CP577" s="1">
        <v>1.863</v>
      </c>
      <c r="CQ577" s="1">
        <v>46.563000000000002</v>
      </c>
      <c r="CR577" s="1">
        <v>0.50160000000000005</v>
      </c>
      <c r="CS577" s="1" t="s">
        <v>19</v>
      </c>
    </row>
    <row r="578" spans="1:97" ht="15" customHeight="1" x14ac:dyDescent="0.25">
      <c r="A578" s="1" t="s">
        <v>143</v>
      </c>
      <c r="B578" s="1">
        <v>143</v>
      </c>
      <c r="C578" s="1">
        <v>159</v>
      </c>
      <c r="D578" s="1" t="s">
        <v>39</v>
      </c>
      <c r="E578" s="1">
        <v>12.45</v>
      </c>
      <c r="F578" s="1">
        <v>3</v>
      </c>
      <c r="G578" s="1">
        <v>15</v>
      </c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>
        <v>12.53</v>
      </c>
      <c r="AA578" s="1">
        <v>12.83</v>
      </c>
      <c r="AB578" s="1">
        <v>2.7170000000000001</v>
      </c>
      <c r="AC578" s="1">
        <v>18.111999999999998</v>
      </c>
      <c r="AD578" s="1">
        <v>0.87690000000000001</v>
      </c>
      <c r="AE578" s="1" t="s">
        <v>19</v>
      </c>
      <c r="AF578" s="1">
        <v>12.53</v>
      </c>
      <c r="AG578" s="1">
        <v>12.85</v>
      </c>
      <c r="AH578" s="1">
        <v>2.819</v>
      </c>
      <c r="AI578" s="1">
        <v>18.795000000000002</v>
      </c>
      <c r="AJ578" s="1">
        <v>0.84140000000000004</v>
      </c>
      <c r="AK578" s="1" t="s">
        <v>19</v>
      </c>
      <c r="AL578" s="1">
        <v>12.5</v>
      </c>
      <c r="AM578" s="1">
        <v>12.76</v>
      </c>
      <c r="AN578" s="1">
        <v>2.78</v>
      </c>
      <c r="AO578" s="1">
        <v>18.536000000000001</v>
      </c>
      <c r="AP578" s="1">
        <v>0.86180000000000001</v>
      </c>
      <c r="AQ578" s="1" t="s">
        <v>19</v>
      </c>
      <c r="AR578" s="1">
        <v>12.54</v>
      </c>
      <c r="AS578" s="1">
        <v>12.84</v>
      </c>
      <c r="AT578" s="1">
        <v>3.613</v>
      </c>
      <c r="AU578" s="1">
        <v>24.088999999999999</v>
      </c>
      <c r="AV578" s="1">
        <v>0.83699999999999997</v>
      </c>
      <c r="AW578" s="1" t="s">
        <v>19</v>
      </c>
      <c r="AX578" s="1">
        <v>12.48</v>
      </c>
      <c r="AY578" s="1">
        <v>12.8</v>
      </c>
      <c r="AZ578" s="1">
        <v>3.8239999999999998</v>
      </c>
      <c r="BA578" s="1">
        <v>25.494</v>
      </c>
      <c r="BB578" s="1">
        <v>0.82489999999999997</v>
      </c>
      <c r="BC578" s="1" t="s">
        <v>19</v>
      </c>
      <c r="BD578" s="1">
        <v>12.51</v>
      </c>
      <c r="BE578" s="1">
        <v>12.77</v>
      </c>
      <c r="BF578" s="1">
        <v>3.7709999999999999</v>
      </c>
      <c r="BG578" s="1">
        <v>25.140999999999998</v>
      </c>
      <c r="BH578" s="1">
        <v>0.83220000000000005</v>
      </c>
      <c r="BI578" s="1" t="s">
        <v>19</v>
      </c>
      <c r="BJ578" s="1">
        <v>12.52</v>
      </c>
      <c r="BK578" s="1">
        <v>12.82</v>
      </c>
      <c r="BL578" s="1">
        <v>4.2140000000000004</v>
      </c>
      <c r="BM578" s="1">
        <v>28.094000000000001</v>
      </c>
      <c r="BN578" s="1">
        <v>0.80210000000000004</v>
      </c>
      <c r="BO578" s="1" t="s">
        <v>19</v>
      </c>
      <c r="BP578" s="1">
        <v>12.5</v>
      </c>
      <c r="BQ578" s="1">
        <v>12.86</v>
      </c>
      <c r="BR578" s="1">
        <v>4.2130000000000001</v>
      </c>
      <c r="BS578" s="1">
        <v>28.09</v>
      </c>
      <c r="BT578" s="1">
        <v>0.77980000000000005</v>
      </c>
      <c r="BU578" s="1" t="s">
        <v>19</v>
      </c>
      <c r="BV578" s="1">
        <v>12.51</v>
      </c>
      <c r="BW578" s="1">
        <v>12.79</v>
      </c>
      <c r="BX578" s="1">
        <v>4.3789999999999996</v>
      </c>
      <c r="BY578" s="1">
        <v>29.193000000000001</v>
      </c>
      <c r="BZ578" s="1">
        <v>0.82489999999999997</v>
      </c>
      <c r="CA578" s="1" t="s">
        <v>19</v>
      </c>
      <c r="CB578" s="1">
        <v>12.55</v>
      </c>
      <c r="CC578" s="1">
        <v>12.84</v>
      </c>
      <c r="CD578" s="1">
        <v>5.125</v>
      </c>
      <c r="CE578" s="1">
        <v>34.167000000000002</v>
      </c>
      <c r="CF578" s="1">
        <v>0.81720000000000004</v>
      </c>
      <c r="CG578" s="1" t="s">
        <v>19</v>
      </c>
      <c r="CH578" s="1">
        <v>12.49</v>
      </c>
      <c r="CI578" s="1">
        <v>12.81</v>
      </c>
      <c r="CJ578" s="1">
        <v>4.8849999999999998</v>
      </c>
      <c r="CK578" s="1">
        <v>32.564</v>
      </c>
      <c r="CL578" s="1">
        <v>0.80159999999999998</v>
      </c>
      <c r="CM578" s="1" t="s">
        <v>19</v>
      </c>
      <c r="CN578" s="1">
        <v>12.47</v>
      </c>
      <c r="CO578" s="1">
        <v>12.79</v>
      </c>
      <c r="CP578" s="1">
        <v>5.0049999999999999</v>
      </c>
      <c r="CQ578" s="1">
        <v>33.368000000000002</v>
      </c>
      <c r="CR578" s="1">
        <v>0.79430000000000001</v>
      </c>
      <c r="CS578" s="1" t="s">
        <v>19</v>
      </c>
    </row>
    <row r="579" spans="1:97" ht="15" customHeight="1" x14ac:dyDescent="0.25">
      <c r="A579" s="1" t="s">
        <v>143</v>
      </c>
      <c r="B579" s="1">
        <v>143</v>
      </c>
      <c r="C579" s="1">
        <v>159</v>
      </c>
      <c r="D579" s="1" t="s">
        <v>39</v>
      </c>
      <c r="E579" s="1">
        <v>12.45</v>
      </c>
      <c r="F579" s="1">
        <v>4</v>
      </c>
      <c r="G579" s="1">
        <v>15</v>
      </c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>
        <v>12.55</v>
      </c>
      <c r="AA579" s="1">
        <v>12.95</v>
      </c>
      <c r="AB579" s="1">
        <v>2.6749999999999998</v>
      </c>
      <c r="AC579" s="1">
        <v>17.834</v>
      </c>
      <c r="AD579" s="1">
        <v>0.93640000000000001</v>
      </c>
      <c r="AE579" s="1" t="s">
        <v>20</v>
      </c>
      <c r="AF579" s="1">
        <v>12.55</v>
      </c>
      <c r="AG579" s="1">
        <v>12.95</v>
      </c>
      <c r="AH579" s="1">
        <v>2.7429999999999999</v>
      </c>
      <c r="AI579" s="1">
        <v>18.286000000000001</v>
      </c>
      <c r="AJ579" s="1">
        <v>0.93030000000000002</v>
      </c>
      <c r="AK579" s="1" t="s">
        <v>20</v>
      </c>
      <c r="AL579" s="1">
        <v>12.46</v>
      </c>
      <c r="AM579" s="1">
        <v>12.82</v>
      </c>
      <c r="AN579" s="1">
        <v>2.8079999999999998</v>
      </c>
      <c r="AO579" s="1">
        <v>18.721</v>
      </c>
      <c r="AP579" s="1">
        <v>0.93089999999999995</v>
      </c>
      <c r="AQ579" s="1" t="s">
        <v>20</v>
      </c>
      <c r="AR579" s="1">
        <v>12.55</v>
      </c>
      <c r="AS579" s="1">
        <v>12.95</v>
      </c>
      <c r="AT579" s="1">
        <v>3.6709999999999998</v>
      </c>
      <c r="AU579" s="1">
        <v>24.475000000000001</v>
      </c>
      <c r="AV579" s="1">
        <v>0.92620000000000002</v>
      </c>
      <c r="AW579" s="1" t="s">
        <v>20</v>
      </c>
      <c r="AX579" s="1">
        <v>12.5</v>
      </c>
      <c r="AY579" s="1">
        <v>12.83</v>
      </c>
      <c r="AZ579" s="1">
        <v>3.8170000000000002</v>
      </c>
      <c r="BA579" s="1">
        <v>25.448</v>
      </c>
      <c r="BB579" s="1">
        <v>0.92459999999999998</v>
      </c>
      <c r="BC579" s="1" t="s">
        <v>20</v>
      </c>
      <c r="BD579" s="1">
        <v>12.49</v>
      </c>
      <c r="BE579" s="1">
        <v>12.82</v>
      </c>
      <c r="BF579" s="1">
        <v>3.7639999999999998</v>
      </c>
      <c r="BG579" s="1">
        <v>25.094999999999999</v>
      </c>
      <c r="BH579" s="1">
        <v>0.92490000000000006</v>
      </c>
      <c r="BI579" s="1" t="s">
        <v>20</v>
      </c>
      <c r="BJ579" s="1">
        <v>12.47</v>
      </c>
      <c r="BK579" s="1">
        <v>12.94</v>
      </c>
      <c r="BL579" s="1">
        <v>4.2770000000000001</v>
      </c>
      <c r="BM579" s="1">
        <v>28.51</v>
      </c>
      <c r="BN579" s="1">
        <v>0.90400000000000003</v>
      </c>
      <c r="BO579" s="1" t="s">
        <v>19</v>
      </c>
      <c r="BP579" s="1">
        <v>12.55</v>
      </c>
      <c r="BQ579" s="1">
        <v>12.95</v>
      </c>
      <c r="BR579" s="1">
        <v>4.226</v>
      </c>
      <c r="BS579" s="1">
        <v>28.175000000000001</v>
      </c>
      <c r="BT579" s="1">
        <v>0.91180000000000005</v>
      </c>
      <c r="BU579" s="1" t="s">
        <v>19</v>
      </c>
      <c r="BV579" s="1">
        <v>12.46</v>
      </c>
      <c r="BW579" s="1">
        <v>12.89</v>
      </c>
      <c r="BX579" s="1">
        <v>4.2489999999999997</v>
      </c>
      <c r="BY579" s="1">
        <v>28.326000000000001</v>
      </c>
      <c r="BZ579" s="1">
        <v>0.91690000000000005</v>
      </c>
      <c r="CA579" s="1" t="s">
        <v>20</v>
      </c>
      <c r="CB579" s="1">
        <v>12.55</v>
      </c>
      <c r="CC579" s="1">
        <v>12.95</v>
      </c>
      <c r="CD579" s="1">
        <v>5.0679999999999996</v>
      </c>
      <c r="CE579" s="1">
        <v>33.786000000000001</v>
      </c>
      <c r="CF579" s="1">
        <v>0.91500000000000004</v>
      </c>
      <c r="CG579" s="1" t="s">
        <v>20</v>
      </c>
      <c r="CH579" s="1">
        <v>12.47</v>
      </c>
      <c r="CI579" s="1">
        <v>12.89</v>
      </c>
      <c r="CJ579" s="1">
        <v>4.9000000000000004</v>
      </c>
      <c r="CK579" s="1">
        <v>32.665999999999997</v>
      </c>
      <c r="CL579" s="1">
        <v>0.77610000000000001</v>
      </c>
      <c r="CM579" s="1" t="s">
        <v>19</v>
      </c>
      <c r="CN579" s="1">
        <v>12.47</v>
      </c>
      <c r="CO579" s="1">
        <v>12.84</v>
      </c>
      <c r="CP579" s="1">
        <v>5.0419999999999998</v>
      </c>
      <c r="CQ579" s="1">
        <v>33.616</v>
      </c>
      <c r="CR579" s="1">
        <v>0.9042</v>
      </c>
      <c r="CS579" s="1" t="s">
        <v>20</v>
      </c>
    </row>
    <row r="580" spans="1:97" ht="15" customHeight="1" x14ac:dyDescent="0.25">
      <c r="A580" s="1" t="s">
        <v>143</v>
      </c>
      <c r="B580" s="1">
        <v>145</v>
      </c>
      <c r="C580" s="1">
        <v>159</v>
      </c>
      <c r="D580" s="1" t="s">
        <v>40</v>
      </c>
      <c r="E580" s="1">
        <v>11.15</v>
      </c>
      <c r="F580" s="1">
        <v>3</v>
      </c>
      <c r="G580" s="1">
        <v>13</v>
      </c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>
        <v>11.26</v>
      </c>
      <c r="AA580" s="1">
        <v>11.65</v>
      </c>
      <c r="AB580" s="1">
        <v>2.214</v>
      </c>
      <c r="AC580" s="1">
        <v>17.033999999999999</v>
      </c>
      <c r="AD580" s="1">
        <v>0.93859999999999999</v>
      </c>
      <c r="AE580" s="1" t="s">
        <v>19</v>
      </c>
      <c r="AF580" s="1">
        <v>11.26</v>
      </c>
      <c r="AG580" s="1">
        <v>11.65</v>
      </c>
      <c r="AH580" s="1">
        <v>2.157</v>
      </c>
      <c r="AI580" s="1">
        <v>16.594000000000001</v>
      </c>
      <c r="AJ580" s="1">
        <v>0.93069999999999997</v>
      </c>
      <c r="AK580" s="1" t="s">
        <v>19</v>
      </c>
      <c r="AL580" s="1">
        <v>11.26</v>
      </c>
      <c r="AM580" s="1">
        <v>11.65</v>
      </c>
      <c r="AN580" s="1">
        <v>2.2200000000000002</v>
      </c>
      <c r="AO580" s="1">
        <v>17.074000000000002</v>
      </c>
      <c r="AP580" s="1">
        <v>0.92430000000000001</v>
      </c>
      <c r="AQ580" s="1" t="s">
        <v>19</v>
      </c>
      <c r="AR580" s="1">
        <v>11.26</v>
      </c>
      <c r="AS580" s="1">
        <v>11.65</v>
      </c>
      <c r="AT580" s="1">
        <v>2.8239999999999998</v>
      </c>
      <c r="AU580" s="1">
        <v>21.727</v>
      </c>
      <c r="AV580" s="1">
        <v>0.91710000000000003</v>
      </c>
      <c r="AW580" s="1" t="s">
        <v>19</v>
      </c>
      <c r="AX580" s="1">
        <v>11.26</v>
      </c>
      <c r="AY580" s="1">
        <v>11.65</v>
      </c>
      <c r="AZ580" s="1">
        <v>2.855</v>
      </c>
      <c r="BA580" s="1">
        <v>21.963000000000001</v>
      </c>
      <c r="BB580" s="1">
        <v>0.91190000000000004</v>
      </c>
      <c r="BC580" s="1" t="s">
        <v>19</v>
      </c>
      <c r="BD580" s="1">
        <v>11.26</v>
      </c>
      <c r="BE580" s="1">
        <v>11.65</v>
      </c>
      <c r="BF580" s="1">
        <v>2.8180000000000001</v>
      </c>
      <c r="BG580" s="1">
        <v>21.675999999999998</v>
      </c>
      <c r="BH580" s="1">
        <v>0.92269999999999996</v>
      </c>
      <c r="BI580" s="1" t="s">
        <v>19</v>
      </c>
      <c r="BJ580" s="1">
        <v>11.27</v>
      </c>
      <c r="BK580" s="1">
        <v>11.65</v>
      </c>
      <c r="BL580" s="1">
        <v>3.2050000000000001</v>
      </c>
      <c r="BM580" s="1">
        <v>24.652999999999999</v>
      </c>
      <c r="BN580" s="1">
        <v>0.89500000000000002</v>
      </c>
      <c r="BO580" s="1" t="s">
        <v>19</v>
      </c>
      <c r="BP580" s="1">
        <v>11.26</v>
      </c>
      <c r="BQ580" s="1">
        <v>11.65</v>
      </c>
      <c r="BR580" s="1">
        <v>3.173</v>
      </c>
      <c r="BS580" s="1">
        <v>24.408999999999999</v>
      </c>
      <c r="BT580" s="1">
        <v>0.89470000000000005</v>
      </c>
      <c r="BU580" s="1" t="s">
        <v>19</v>
      </c>
      <c r="BV580" s="1">
        <v>11.27</v>
      </c>
      <c r="BW580" s="1">
        <v>11.65</v>
      </c>
      <c r="BX580" s="1">
        <v>3.157</v>
      </c>
      <c r="BY580" s="1">
        <v>24.282</v>
      </c>
      <c r="BZ580" s="1">
        <v>0.91979999999999995</v>
      </c>
      <c r="CA580" s="1" t="s">
        <v>19</v>
      </c>
      <c r="CB580" s="1">
        <v>11.27</v>
      </c>
      <c r="CC580" s="1">
        <v>11.65</v>
      </c>
      <c r="CD580" s="1">
        <v>3.819</v>
      </c>
      <c r="CE580" s="1">
        <v>29.378</v>
      </c>
      <c r="CF580" s="1">
        <v>0.90649999999999997</v>
      </c>
      <c r="CG580" s="1" t="s">
        <v>19</v>
      </c>
      <c r="CH580" s="1">
        <v>11.26</v>
      </c>
      <c r="CI580" s="1">
        <v>11.65</v>
      </c>
      <c r="CJ580" s="1">
        <v>3.5910000000000002</v>
      </c>
      <c r="CK580" s="1">
        <v>27.626000000000001</v>
      </c>
      <c r="CL580" s="1">
        <v>0.90249999999999997</v>
      </c>
      <c r="CM580" s="1" t="s">
        <v>19</v>
      </c>
      <c r="CN580" s="1">
        <v>11.27</v>
      </c>
      <c r="CO580" s="1">
        <v>11.65</v>
      </c>
      <c r="CP580" s="1">
        <v>3.7240000000000002</v>
      </c>
      <c r="CQ580" s="1">
        <v>28.649000000000001</v>
      </c>
      <c r="CR580" s="1">
        <v>0.89749999999999996</v>
      </c>
      <c r="CS580" s="1" t="s">
        <v>19</v>
      </c>
    </row>
    <row r="581" spans="1:97" ht="15" customHeight="1" x14ac:dyDescent="0.25">
      <c r="A581" s="1" t="s">
        <v>143</v>
      </c>
      <c r="B581" s="1">
        <v>145</v>
      </c>
      <c r="C581" s="1">
        <v>159</v>
      </c>
      <c r="D581" s="1" t="s">
        <v>40</v>
      </c>
      <c r="E581" s="1">
        <v>11.15</v>
      </c>
      <c r="F581" s="1">
        <v>4</v>
      </c>
      <c r="G581" s="1">
        <v>13</v>
      </c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>
        <v>11.26</v>
      </c>
      <c r="AA581" s="1">
        <v>11.65</v>
      </c>
      <c r="AB581" s="1">
        <v>2.218</v>
      </c>
      <c r="AC581" s="1">
        <v>17.059999999999999</v>
      </c>
      <c r="AD581" s="1">
        <v>0.95640000000000003</v>
      </c>
      <c r="AE581" s="1" t="s">
        <v>20</v>
      </c>
      <c r="AF581" s="1">
        <v>11.26</v>
      </c>
      <c r="AG581" s="1">
        <v>11.65</v>
      </c>
      <c r="AH581" s="1">
        <v>2.2160000000000002</v>
      </c>
      <c r="AI581" s="1">
        <v>17.045000000000002</v>
      </c>
      <c r="AJ581" s="1">
        <v>0.95109999999999995</v>
      </c>
      <c r="AK581" s="1" t="s">
        <v>20</v>
      </c>
      <c r="AL581" s="1">
        <v>11.26</v>
      </c>
      <c r="AM581" s="1">
        <v>11.65</v>
      </c>
      <c r="AN581" s="1">
        <v>2.278</v>
      </c>
      <c r="AO581" s="1">
        <v>17.524000000000001</v>
      </c>
      <c r="AP581" s="1">
        <v>0.9556</v>
      </c>
      <c r="AQ581" s="1" t="s">
        <v>20</v>
      </c>
      <c r="AR581" s="1">
        <v>11.26</v>
      </c>
      <c r="AS581" s="1">
        <v>11.65</v>
      </c>
      <c r="AT581" s="1">
        <v>2.8490000000000002</v>
      </c>
      <c r="AU581" s="1">
        <v>21.917999999999999</v>
      </c>
      <c r="AV581" s="1">
        <v>0.93479999999999996</v>
      </c>
      <c r="AW581" s="1" t="s">
        <v>20</v>
      </c>
      <c r="AX581" s="1">
        <v>11.25</v>
      </c>
      <c r="AY581" s="1">
        <v>11.65</v>
      </c>
      <c r="AZ581" s="1">
        <v>2.9159999999999999</v>
      </c>
      <c r="BA581" s="1">
        <v>22.428999999999998</v>
      </c>
      <c r="BB581" s="1">
        <v>0.94499999999999995</v>
      </c>
      <c r="BC581" s="1" t="s">
        <v>20</v>
      </c>
      <c r="BD581" s="1">
        <v>11.26</v>
      </c>
      <c r="BE581" s="1">
        <v>11.65</v>
      </c>
      <c r="BF581" s="1">
        <v>2.8879999999999999</v>
      </c>
      <c r="BG581" s="1">
        <v>22.216000000000001</v>
      </c>
      <c r="BH581" s="1">
        <v>0.93079999999999996</v>
      </c>
      <c r="BI581" s="1" t="s">
        <v>20</v>
      </c>
      <c r="BJ581" s="1">
        <v>11.26</v>
      </c>
      <c r="BK581" s="1">
        <v>11.65</v>
      </c>
      <c r="BL581" s="1">
        <v>3.2240000000000002</v>
      </c>
      <c r="BM581" s="1">
        <v>24.798999999999999</v>
      </c>
      <c r="BN581" s="1">
        <v>0.93200000000000005</v>
      </c>
      <c r="BO581" s="1" t="s">
        <v>20</v>
      </c>
      <c r="BP581" s="1">
        <v>11.26</v>
      </c>
      <c r="BQ581" s="1">
        <v>11.65</v>
      </c>
      <c r="BR581" s="1">
        <v>3.1789999999999998</v>
      </c>
      <c r="BS581" s="1">
        <v>24.45</v>
      </c>
      <c r="BT581" s="1">
        <v>0.93899999999999995</v>
      </c>
      <c r="BU581" s="1" t="s">
        <v>20</v>
      </c>
      <c r="BV581" s="1">
        <v>11.26</v>
      </c>
      <c r="BW581" s="1">
        <v>11.65</v>
      </c>
      <c r="BX581" s="1">
        <v>3.173</v>
      </c>
      <c r="BY581" s="1">
        <v>24.408000000000001</v>
      </c>
      <c r="BZ581" s="1">
        <v>0.9425</v>
      </c>
      <c r="CA581" s="1" t="s">
        <v>20</v>
      </c>
      <c r="CB581" s="1">
        <v>11.26</v>
      </c>
      <c r="CC581" s="1">
        <v>11.65</v>
      </c>
      <c r="CD581" s="1">
        <v>3.879</v>
      </c>
      <c r="CE581" s="1">
        <v>29.841000000000001</v>
      </c>
      <c r="CF581" s="1">
        <v>0.93930000000000002</v>
      </c>
      <c r="CG581" s="1" t="s">
        <v>20</v>
      </c>
      <c r="CH581" s="1">
        <v>11.26</v>
      </c>
      <c r="CI581" s="1">
        <v>11.65</v>
      </c>
      <c r="CJ581" s="1">
        <v>3.6429999999999998</v>
      </c>
      <c r="CK581" s="1">
        <v>28.023</v>
      </c>
      <c r="CL581" s="1">
        <v>0.93779999999999997</v>
      </c>
      <c r="CM581" s="1" t="s">
        <v>20</v>
      </c>
      <c r="CN581" s="1">
        <v>11.26</v>
      </c>
      <c r="CO581" s="1">
        <v>11.65</v>
      </c>
      <c r="CP581" s="1">
        <v>3.8170000000000002</v>
      </c>
      <c r="CQ581" s="1">
        <v>29.361999999999998</v>
      </c>
      <c r="CR581" s="1">
        <v>0.93</v>
      </c>
      <c r="CS581" s="1" t="s">
        <v>20</v>
      </c>
    </row>
    <row r="582" spans="1:97" ht="15" customHeight="1" x14ac:dyDescent="0.25">
      <c r="A582" s="1" t="s">
        <v>143</v>
      </c>
      <c r="B582" s="1">
        <v>147</v>
      </c>
      <c r="C582" s="1">
        <v>159</v>
      </c>
      <c r="D582" s="1" t="s">
        <v>112</v>
      </c>
      <c r="E582" s="1">
        <v>9.59</v>
      </c>
      <c r="F582" s="1">
        <v>3</v>
      </c>
      <c r="G582" s="1">
        <v>11</v>
      </c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>
        <v>9.76</v>
      </c>
      <c r="AA582" s="1">
        <v>9.99</v>
      </c>
      <c r="AB582" s="1">
        <v>1.758</v>
      </c>
      <c r="AC582" s="1">
        <v>15.984</v>
      </c>
      <c r="AD582" s="1">
        <v>0.78890000000000005</v>
      </c>
      <c r="AE582" s="1" t="s">
        <v>19</v>
      </c>
      <c r="AF582" s="1">
        <v>9.77</v>
      </c>
      <c r="AG582" s="1">
        <v>9.98</v>
      </c>
      <c r="AH582" s="1">
        <v>1.6879999999999999</v>
      </c>
      <c r="AI582" s="1">
        <v>15.348000000000001</v>
      </c>
      <c r="AJ582" s="1">
        <v>0.75449999999999995</v>
      </c>
      <c r="AK582" s="1" t="s">
        <v>19</v>
      </c>
      <c r="AL582" s="1">
        <v>9.69</v>
      </c>
      <c r="AM582" s="1">
        <v>9.91</v>
      </c>
      <c r="AN582" s="1">
        <v>1.8380000000000001</v>
      </c>
      <c r="AO582" s="1">
        <v>16.704999999999998</v>
      </c>
      <c r="AP582" s="1">
        <v>0.79330000000000001</v>
      </c>
      <c r="AQ582" s="1" t="s">
        <v>19</v>
      </c>
      <c r="AR582" s="1">
        <v>9.74</v>
      </c>
      <c r="AS582" s="1">
        <v>9.99</v>
      </c>
      <c r="AT582" s="1">
        <v>2.1219999999999999</v>
      </c>
      <c r="AU582" s="1">
        <v>19.289000000000001</v>
      </c>
      <c r="AV582" s="1">
        <v>0.71609999999999996</v>
      </c>
      <c r="AW582" s="1" t="s">
        <v>19</v>
      </c>
      <c r="AX582" s="1">
        <v>9.7100000000000009</v>
      </c>
      <c r="AY582" s="1">
        <v>9.94</v>
      </c>
      <c r="AZ582" s="1">
        <v>2.0640000000000001</v>
      </c>
      <c r="BA582" s="1">
        <v>18.763999999999999</v>
      </c>
      <c r="BB582" s="1">
        <v>0.74850000000000005</v>
      </c>
      <c r="BC582" s="1" t="s">
        <v>19</v>
      </c>
      <c r="BD582" s="1">
        <v>9.7100000000000009</v>
      </c>
      <c r="BE582" s="1">
        <v>9.94</v>
      </c>
      <c r="BF582" s="1">
        <v>2.133</v>
      </c>
      <c r="BG582" s="1">
        <v>19.39</v>
      </c>
      <c r="BH582" s="1">
        <v>0.74939999999999996</v>
      </c>
      <c r="BI582" s="1" t="s">
        <v>19</v>
      </c>
      <c r="BJ582" s="1">
        <v>9.76</v>
      </c>
      <c r="BK582" s="1">
        <v>9.8800000000000008</v>
      </c>
      <c r="BL582" s="1">
        <v>2.2229999999999999</v>
      </c>
      <c r="BM582" s="1">
        <v>20.207999999999998</v>
      </c>
      <c r="BN582" s="1">
        <v>0.69530000000000003</v>
      </c>
      <c r="BO582" s="1" t="s">
        <v>19</v>
      </c>
      <c r="BP582" s="1">
        <v>9.7799999999999994</v>
      </c>
      <c r="BQ582" s="1">
        <v>9.91</v>
      </c>
      <c r="BR582" s="1">
        <v>2.298</v>
      </c>
      <c r="BS582" s="1">
        <v>20.891999999999999</v>
      </c>
      <c r="BT582" s="1">
        <v>0.6885</v>
      </c>
      <c r="BU582" s="1" t="s">
        <v>19</v>
      </c>
      <c r="BV582" s="1">
        <v>9.6999999999999993</v>
      </c>
      <c r="BW582" s="1">
        <v>9.93</v>
      </c>
      <c r="BX582" s="1">
        <v>2.431</v>
      </c>
      <c r="BY582" s="1">
        <v>22.096</v>
      </c>
      <c r="BZ582" s="1">
        <v>0.73509999999999998</v>
      </c>
      <c r="CA582" s="1" t="s">
        <v>19</v>
      </c>
      <c r="CB582" s="1">
        <v>9.77</v>
      </c>
      <c r="CC582" s="1">
        <v>9.9600000000000009</v>
      </c>
      <c r="CD582" s="1">
        <v>2.8540000000000001</v>
      </c>
      <c r="CE582" s="1">
        <v>25.943000000000001</v>
      </c>
      <c r="CF582" s="1">
        <v>0.74809999999999999</v>
      </c>
      <c r="CG582" s="1" t="s">
        <v>19</v>
      </c>
      <c r="CH582" s="1">
        <v>9.75</v>
      </c>
      <c r="CI582" s="1">
        <v>9.9</v>
      </c>
      <c r="CJ582" s="1">
        <v>2.7509999999999999</v>
      </c>
      <c r="CK582" s="1">
        <v>25.010999999999999</v>
      </c>
      <c r="CL582" s="1">
        <v>0.75949999999999995</v>
      </c>
      <c r="CM582" s="1" t="s">
        <v>19</v>
      </c>
      <c r="CN582" s="1">
        <v>9.74</v>
      </c>
      <c r="CO582" s="1">
        <v>9.9</v>
      </c>
      <c r="CP582" s="1">
        <v>2.7629999999999999</v>
      </c>
      <c r="CQ582" s="1">
        <v>25.114999999999998</v>
      </c>
      <c r="CR582" s="1">
        <v>0.77170000000000005</v>
      </c>
      <c r="CS582" s="1" t="s">
        <v>19</v>
      </c>
    </row>
    <row r="583" spans="1:97" ht="15" customHeight="1" x14ac:dyDescent="0.25">
      <c r="A583" s="1" t="s">
        <v>143</v>
      </c>
      <c r="B583" s="1">
        <v>149</v>
      </c>
      <c r="C583" s="1">
        <v>159</v>
      </c>
      <c r="D583" s="1" t="s">
        <v>41</v>
      </c>
      <c r="E583" s="1">
        <v>9.84</v>
      </c>
      <c r="F583" s="1">
        <v>3</v>
      </c>
      <c r="G583" s="1">
        <v>9</v>
      </c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>
        <v>10.01</v>
      </c>
      <c r="AA583" s="1">
        <v>10.34</v>
      </c>
      <c r="AB583" s="1">
        <v>1.6910000000000001</v>
      </c>
      <c r="AC583" s="1">
        <v>18.788</v>
      </c>
      <c r="AD583" s="1">
        <v>0.96809999999999996</v>
      </c>
      <c r="AE583" s="1" t="s">
        <v>20</v>
      </c>
      <c r="AF583" s="1">
        <v>10.01</v>
      </c>
      <c r="AG583" s="1">
        <v>10.34</v>
      </c>
      <c r="AH583" s="1">
        <v>1.7529999999999999</v>
      </c>
      <c r="AI583" s="1">
        <v>19.48</v>
      </c>
      <c r="AJ583" s="1">
        <v>0.94179999999999997</v>
      </c>
      <c r="AK583" s="1" t="s">
        <v>20</v>
      </c>
      <c r="AL583" s="1">
        <v>9.94</v>
      </c>
      <c r="AM583" s="1">
        <v>10.34</v>
      </c>
      <c r="AN583" s="1">
        <v>1.7430000000000001</v>
      </c>
      <c r="AO583" s="1">
        <v>19.364000000000001</v>
      </c>
      <c r="AP583" s="1">
        <v>0.96879999999999999</v>
      </c>
      <c r="AQ583" s="1" t="s">
        <v>20</v>
      </c>
      <c r="AR583" s="1">
        <v>10.01</v>
      </c>
      <c r="AS583" s="1">
        <v>10.34</v>
      </c>
      <c r="AT583" s="1">
        <v>2.0059999999999998</v>
      </c>
      <c r="AU583" s="1">
        <v>22.292999999999999</v>
      </c>
      <c r="AV583" s="1">
        <v>0.96120000000000005</v>
      </c>
      <c r="AW583" s="1" t="s">
        <v>20</v>
      </c>
      <c r="AX583" s="1">
        <v>9.9499999999999993</v>
      </c>
      <c r="AY583" s="1">
        <v>10.3</v>
      </c>
      <c r="AZ583" s="1">
        <v>2.0529999999999999</v>
      </c>
      <c r="BA583" s="1">
        <v>22.811</v>
      </c>
      <c r="BB583" s="1">
        <v>0.88439999999999996</v>
      </c>
      <c r="BC583" s="1" t="s">
        <v>20</v>
      </c>
      <c r="BD583" s="1">
        <v>9.9600000000000009</v>
      </c>
      <c r="BE583" s="1">
        <v>10.34</v>
      </c>
      <c r="BF583" s="1">
        <v>2.1080000000000001</v>
      </c>
      <c r="BG583" s="1">
        <v>23.419</v>
      </c>
      <c r="BH583" s="1">
        <v>0.84619999999999995</v>
      </c>
      <c r="BI583" s="1" t="s">
        <v>19</v>
      </c>
      <c r="BJ583" s="1">
        <v>9.98</v>
      </c>
      <c r="BK583" s="1">
        <v>10.35</v>
      </c>
      <c r="BL583" s="1">
        <v>2.2490000000000001</v>
      </c>
      <c r="BM583" s="1">
        <v>24.992999999999999</v>
      </c>
      <c r="BN583" s="1">
        <v>0.87929999999999997</v>
      </c>
      <c r="BO583" s="1" t="s">
        <v>20</v>
      </c>
      <c r="BP583" s="1">
        <v>9.9600000000000009</v>
      </c>
      <c r="BQ583" s="1">
        <v>10.34</v>
      </c>
      <c r="BR583" s="1">
        <v>2.2480000000000002</v>
      </c>
      <c r="BS583" s="1">
        <v>24.981999999999999</v>
      </c>
      <c r="BT583" s="1">
        <v>0.96240000000000003</v>
      </c>
      <c r="BU583" s="1" t="s">
        <v>20</v>
      </c>
      <c r="BV583" s="1">
        <v>9.9600000000000009</v>
      </c>
      <c r="BW583" s="1">
        <v>10.34</v>
      </c>
      <c r="BX583" s="1">
        <v>2.294</v>
      </c>
      <c r="BY583" s="1">
        <v>25.489000000000001</v>
      </c>
      <c r="BZ583" s="1">
        <v>0.95909999999999995</v>
      </c>
      <c r="CA583" s="1" t="s">
        <v>20</v>
      </c>
      <c r="CB583" s="1">
        <v>10.01</v>
      </c>
      <c r="CC583" s="1">
        <v>10.34</v>
      </c>
      <c r="CD583" s="1">
        <v>2.5779999999999998</v>
      </c>
      <c r="CE583" s="1">
        <v>28.640999999999998</v>
      </c>
      <c r="CF583" s="1">
        <v>0.96130000000000004</v>
      </c>
      <c r="CG583" s="1" t="s">
        <v>20</v>
      </c>
      <c r="CH583" s="1">
        <v>9.9700000000000006</v>
      </c>
      <c r="CI583" s="1">
        <v>10.34</v>
      </c>
      <c r="CJ583" s="1">
        <v>2.4820000000000002</v>
      </c>
      <c r="CK583" s="1">
        <v>27.581</v>
      </c>
      <c r="CL583" s="1">
        <v>0.96519999999999995</v>
      </c>
      <c r="CM583" s="1" t="s">
        <v>20</v>
      </c>
      <c r="CN583" s="1">
        <v>9.94</v>
      </c>
      <c r="CO583" s="1">
        <v>10.34</v>
      </c>
      <c r="CP583" s="1">
        <v>2.629</v>
      </c>
      <c r="CQ583" s="1">
        <v>29.21</v>
      </c>
      <c r="CR583" s="1">
        <v>0.91710000000000003</v>
      </c>
      <c r="CS583" s="1" t="s">
        <v>20</v>
      </c>
    </row>
    <row r="584" spans="1:97" ht="15" customHeight="1" x14ac:dyDescent="0.25">
      <c r="A584" s="1" t="s">
        <v>143</v>
      </c>
      <c r="B584" s="1">
        <v>149</v>
      </c>
      <c r="C584" s="1">
        <v>168</v>
      </c>
      <c r="D584" s="1" t="s">
        <v>113</v>
      </c>
      <c r="E584" s="1">
        <v>7.89</v>
      </c>
      <c r="F584" s="1">
        <v>4</v>
      </c>
      <c r="G584" s="1">
        <v>18</v>
      </c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>
        <v>7.96</v>
      </c>
      <c r="AA584" s="1">
        <v>8.1300000000000008</v>
      </c>
      <c r="AB584" s="1">
        <v>2.2549999999999999</v>
      </c>
      <c r="AC584" s="1">
        <v>12.526999999999999</v>
      </c>
      <c r="AD584" s="1">
        <v>0.86150000000000004</v>
      </c>
      <c r="AE584" s="1" t="s">
        <v>19</v>
      </c>
      <c r="AF584" s="1">
        <v>7.91</v>
      </c>
      <c r="AG584" s="1">
        <v>8.17</v>
      </c>
      <c r="AH584" s="1">
        <v>2.3839999999999999</v>
      </c>
      <c r="AI584" s="1">
        <v>13.242000000000001</v>
      </c>
      <c r="AJ584" s="1">
        <v>0.81769999999999998</v>
      </c>
      <c r="AK584" s="1" t="s">
        <v>19</v>
      </c>
      <c r="AL584" s="1">
        <v>7.86</v>
      </c>
      <c r="AM584" s="1">
        <v>8.1300000000000008</v>
      </c>
      <c r="AN584" s="1">
        <v>2.3220000000000001</v>
      </c>
      <c r="AO584" s="1">
        <v>12.9</v>
      </c>
      <c r="AP584" s="1">
        <v>0.8286</v>
      </c>
      <c r="AQ584" s="1" t="s">
        <v>19</v>
      </c>
      <c r="AR584" s="1">
        <v>8</v>
      </c>
      <c r="AS584" s="1">
        <v>8.1199999999999992</v>
      </c>
      <c r="AT584" s="1">
        <v>3.1440000000000001</v>
      </c>
      <c r="AU584" s="1">
        <v>17.466999999999999</v>
      </c>
      <c r="AV584" s="1">
        <v>0.78049999999999997</v>
      </c>
      <c r="AW584" s="1" t="s">
        <v>19</v>
      </c>
      <c r="AX584" s="1">
        <v>7.86</v>
      </c>
      <c r="AY584" s="1">
        <v>8.1</v>
      </c>
      <c r="AZ584" s="1">
        <v>3.2440000000000002</v>
      </c>
      <c r="BA584" s="1">
        <v>18.021000000000001</v>
      </c>
      <c r="BB584" s="1">
        <v>0.78910000000000002</v>
      </c>
      <c r="BC584" s="1" t="s">
        <v>19</v>
      </c>
      <c r="BD584" s="1">
        <v>7.91</v>
      </c>
      <c r="BE584" s="1">
        <v>8.1199999999999992</v>
      </c>
      <c r="BF584" s="1">
        <v>3.113</v>
      </c>
      <c r="BG584" s="1">
        <v>17.294</v>
      </c>
      <c r="BH584" s="1">
        <v>0.81040000000000001</v>
      </c>
      <c r="BI584" s="1" t="s">
        <v>19</v>
      </c>
      <c r="BJ584" s="1">
        <v>7.9</v>
      </c>
      <c r="BK584" s="1">
        <v>8.08</v>
      </c>
      <c r="BL584" s="1">
        <v>3.6720000000000002</v>
      </c>
      <c r="BM584" s="1">
        <v>20.399000000000001</v>
      </c>
      <c r="BN584" s="1">
        <v>0.72289999999999999</v>
      </c>
      <c r="BO584" s="1" t="s">
        <v>19</v>
      </c>
      <c r="BP584" s="1">
        <v>7.9</v>
      </c>
      <c r="BQ584" s="1">
        <v>8.18</v>
      </c>
      <c r="BR584" s="1">
        <v>3.7480000000000002</v>
      </c>
      <c r="BS584" s="1">
        <v>20.824999999999999</v>
      </c>
      <c r="BT584" s="1">
        <v>0.75060000000000004</v>
      </c>
      <c r="BU584" s="1" t="s">
        <v>19</v>
      </c>
      <c r="BV584" s="1">
        <v>7.89</v>
      </c>
      <c r="BW584" s="1">
        <v>8.14</v>
      </c>
      <c r="BX584" s="1">
        <v>3.8410000000000002</v>
      </c>
      <c r="BY584" s="1">
        <v>21.341000000000001</v>
      </c>
      <c r="BZ584" s="1">
        <v>0.79339999999999999</v>
      </c>
      <c r="CA584" s="1" t="s">
        <v>19</v>
      </c>
      <c r="CB584" s="1">
        <v>7.91</v>
      </c>
      <c r="CC584" s="1">
        <v>8.16</v>
      </c>
      <c r="CD584" s="1">
        <v>4.9820000000000002</v>
      </c>
      <c r="CE584" s="1">
        <v>27.678999999999998</v>
      </c>
      <c r="CF584" s="1">
        <v>0.78700000000000003</v>
      </c>
      <c r="CG584" s="1" t="s">
        <v>19</v>
      </c>
      <c r="CH584" s="1">
        <v>7.91</v>
      </c>
      <c r="CI584" s="1">
        <v>8.1300000000000008</v>
      </c>
      <c r="CJ584" s="1">
        <v>4.6840000000000002</v>
      </c>
      <c r="CK584" s="1">
        <v>26.02</v>
      </c>
      <c r="CL584" s="1">
        <v>0.77259999999999995</v>
      </c>
      <c r="CM584" s="1" t="s">
        <v>19</v>
      </c>
      <c r="CN584" s="1">
        <v>7.89</v>
      </c>
      <c r="CO584" s="1">
        <v>8.1</v>
      </c>
      <c r="CP584" s="1">
        <v>4.8460000000000001</v>
      </c>
      <c r="CQ584" s="1">
        <v>26.922999999999998</v>
      </c>
      <c r="CR584" s="1">
        <v>0.75609999999999999</v>
      </c>
      <c r="CS584" s="1" t="s">
        <v>19</v>
      </c>
    </row>
    <row r="585" spans="1:97" ht="15" customHeight="1" x14ac:dyDescent="0.25">
      <c r="A585" s="1" t="s">
        <v>143</v>
      </c>
      <c r="B585" s="1">
        <v>160</v>
      </c>
      <c r="C585" s="1">
        <v>168</v>
      </c>
      <c r="D585" s="1" t="s">
        <v>42</v>
      </c>
      <c r="E585" s="1">
        <v>3.89</v>
      </c>
      <c r="F585" s="1">
        <v>2</v>
      </c>
      <c r="G585" s="1">
        <v>7</v>
      </c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>
        <v>4.04</v>
      </c>
      <c r="AA585" s="1">
        <v>4.28</v>
      </c>
      <c r="AB585" s="1">
        <v>1.056</v>
      </c>
      <c r="AC585" s="1">
        <v>15.084</v>
      </c>
      <c r="AD585" s="1">
        <v>0.94550000000000001</v>
      </c>
      <c r="AE585" s="1" t="s">
        <v>19</v>
      </c>
      <c r="AF585" s="1">
        <v>4.04</v>
      </c>
      <c r="AG585" s="1">
        <v>4.28</v>
      </c>
      <c r="AH585" s="1">
        <v>1.0129999999999999</v>
      </c>
      <c r="AI585" s="1">
        <v>14.465999999999999</v>
      </c>
      <c r="AJ585" s="1">
        <v>0.9214</v>
      </c>
      <c r="AK585" s="1" t="s">
        <v>19</v>
      </c>
      <c r="AL585" s="1">
        <v>4.04</v>
      </c>
      <c r="AM585" s="1">
        <v>4.28</v>
      </c>
      <c r="AN585" s="1">
        <v>1.0880000000000001</v>
      </c>
      <c r="AO585" s="1">
        <v>15.537000000000001</v>
      </c>
      <c r="AP585" s="1">
        <v>0.91610000000000003</v>
      </c>
      <c r="AQ585" s="1" t="s">
        <v>19</v>
      </c>
      <c r="AR585" s="1">
        <v>4.04</v>
      </c>
      <c r="AS585" s="1">
        <v>4.28</v>
      </c>
      <c r="AT585" s="1">
        <v>1.6879999999999999</v>
      </c>
      <c r="AU585" s="1">
        <v>24.111000000000001</v>
      </c>
      <c r="AV585" s="1">
        <v>0.90249999999999997</v>
      </c>
      <c r="AW585" s="1" t="s">
        <v>19</v>
      </c>
      <c r="AX585" s="1">
        <v>4.04</v>
      </c>
      <c r="AY585" s="1">
        <v>4.2699999999999996</v>
      </c>
      <c r="AZ585" s="1">
        <v>1.772</v>
      </c>
      <c r="BA585" s="1">
        <v>25.314</v>
      </c>
      <c r="BB585" s="1">
        <v>0.91239999999999999</v>
      </c>
      <c r="BC585" s="1" t="s">
        <v>19</v>
      </c>
      <c r="BD585" s="1">
        <v>4.04</v>
      </c>
      <c r="BE585" s="1">
        <v>4.28</v>
      </c>
      <c r="BF585" s="1">
        <v>1.7090000000000001</v>
      </c>
      <c r="BG585" s="1">
        <v>24.417000000000002</v>
      </c>
      <c r="BH585" s="1">
        <v>0.90390000000000004</v>
      </c>
      <c r="BI585" s="1" t="s">
        <v>19</v>
      </c>
      <c r="BJ585" s="1">
        <v>4.05</v>
      </c>
      <c r="BK585" s="1">
        <v>4.28</v>
      </c>
      <c r="BL585" s="1">
        <v>2.11</v>
      </c>
      <c r="BM585" s="1">
        <v>30.146999999999998</v>
      </c>
      <c r="BN585" s="1">
        <v>0.87719999999999998</v>
      </c>
      <c r="BO585" s="1" t="s">
        <v>19</v>
      </c>
      <c r="BP585" s="1">
        <v>4.04</v>
      </c>
      <c r="BQ585" s="1">
        <v>4.28</v>
      </c>
      <c r="BR585" s="1">
        <v>2.0920000000000001</v>
      </c>
      <c r="BS585" s="1">
        <v>29.890999999999998</v>
      </c>
      <c r="BT585" s="1">
        <v>0.90300000000000002</v>
      </c>
      <c r="BU585" s="1" t="s">
        <v>19</v>
      </c>
      <c r="BV585" s="1">
        <v>4.04</v>
      </c>
      <c r="BW585" s="1">
        <v>4.28</v>
      </c>
      <c r="BX585" s="1">
        <v>2.04</v>
      </c>
      <c r="BY585" s="1">
        <v>29.140999999999998</v>
      </c>
      <c r="BZ585" s="1">
        <v>0.91459999999999997</v>
      </c>
      <c r="CA585" s="1" t="s">
        <v>19</v>
      </c>
      <c r="CB585" s="1">
        <v>4.04</v>
      </c>
      <c r="CC585" s="1">
        <v>4.28</v>
      </c>
      <c r="CD585" s="1">
        <v>2.8239999999999998</v>
      </c>
      <c r="CE585" s="1">
        <v>40.344000000000001</v>
      </c>
      <c r="CF585" s="1">
        <v>0.90939999999999999</v>
      </c>
      <c r="CG585" s="1" t="s">
        <v>19</v>
      </c>
      <c r="CH585" s="1">
        <v>4.04</v>
      </c>
      <c r="CI585" s="1">
        <v>4.28</v>
      </c>
      <c r="CJ585" s="1">
        <v>2.726</v>
      </c>
      <c r="CK585" s="1">
        <v>38.938000000000002</v>
      </c>
      <c r="CL585" s="1">
        <v>0.90400000000000003</v>
      </c>
      <c r="CM585" s="1" t="s">
        <v>19</v>
      </c>
      <c r="CN585" s="1">
        <v>4.04</v>
      </c>
      <c r="CO585" s="1">
        <v>4.28</v>
      </c>
      <c r="CP585" s="1">
        <v>2.7530000000000001</v>
      </c>
      <c r="CQ585" s="1">
        <v>39.323</v>
      </c>
      <c r="CR585" s="1">
        <v>0.89610000000000001</v>
      </c>
      <c r="CS585" s="1" t="s">
        <v>19</v>
      </c>
    </row>
    <row r="586" spans="1:97" ht="15" customHeight="1" x14ac:dyDescent="0.25">
      <c r="A586" s="1" t="s">
        <v>143</v>
      </c>
      <c r="B586" s="1">
        <v>160</v>
      </c>
      <c r="C586" s="1">
        <v>171</v>
      </c>
      <c r="D586" s="1" t="s">
        <v>43</v>
      </c>
      <c r="E586" s="1">
        <v>6.68</v>
      </c>
      <c r="F586" s="1">
        <v>3</v>
      </c>
      <c r="G586" s="1">
        <v>10</v>
      </c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>
        <v>6.81</v>
      </c>
      <c r="AA586" s="1">
        <v>7.02</v>
      </c>
      <c r="AB586" s="1">
        <v>0.75900000000000001</v>
      </c>
      <c r="AC586" s="1">
        <v>7.5890000000000004</v>
      </c>
      <c r="AD586" s="1">
        <v>0.75700000000000001</v>
      </c>
      <c r="AE586" s="1" t="s">
        <v>19</v>
      </c>
      <c r="AF586" s="1">
        <v>6.82</v>
      </c>
      <c r="AG586" s="1">
        <v>7.01</v>
      </c>
      <c r="AH586" s="1">
        <v>1.0449999999999999</v>
      </c>
      <c r="AI586" s="1">
        <v>10.446999999999999</v>
      </c>
      <c r="AJ586" s="1">
        <v>0.72950000000000004</v>
      </c>
      <c r="AK586" s="1" t="s">
        <v>19</v>
      </c>
      <c r="AL586" s="1">
        <v>6.75</v>
      </c>
      <c r="AM586" s="1">
        <v>6.96</v>
      </c>
      <c r="AN586" s="1">
        <v>0.81699999999999995</v>
      </c>
      <c r="AO586" s="1">
        <v>8.1669999999999998</v>
      </c>
      <c r="AP586" s="1">
        <v>0.74480000000000002</v>
      </c>
      <c r="AQ586" s="1" t="s">
        <v>19</v>
      </c>
      <c r="AR586" s="1">
        <v>6.78</v>
      </c>
      <c r="AS586" s="1">
        <v>6.99</v>
      </c>
      <c r="AT586" s="1">
        <v>1.4610000000000001</v>
      </c>
      <c r="AU586" s="1">
        <v>14.609</v>
      </c>
      <c r="AV586" s="1">
        <v>0.65559999999999996</v>
      </c>
      <c r="AW586" s="1" t="s">
        <v>19</v>
      </c>
      <c r="AX586" s="1">
        <v>6.77</v>
      </c>
      <c r="AY586" s="1">
        <v>7</v>
      </c>
      <c r="AZ586" s="1">
        <v>1.661</v>
      </c>
      <c r="BA586" s="1">
        <v>16.611000000000001</v>
      </c>
      <c r="BB586" s="1">
        <v>0.66859999999999997</v>
      </c>
      <c r="BC586" s="1" t="s">
        <v>19</v>
      </c>
      <c r="BD586" s="1">
        <v>6.78</v>
      </c>
      <c r="BE586" s="1">
        <v>6.99</v>
      </c>
      <c r="BF586" s="1">
        <v>1.577</v>
      </c>
      <c r="BG586" s="1">
        <v>15.773</v>
      </c>
      <c r="BH586" s="1">
        <v>0.70650000000000002</v>
      </c>
      <c r="BI586" s="1" t="s">
        <v>19</v>
      </c>
      <c r="BJ586" s="1">
        <v>6.74</v>
      </c>
      <c r="BK586" s="1">
        <v>6.94</v>
      </c>
      <c r="BL586" s="1">
        <v>1.897</v>
      </c>
      <c r="BM586" s="1">
        <v>18.969000000000001</v>
      </c>
      <c r="BN586" s="1">
        <v>0.62880000000000003</v>
      </c>
      <c r="BO586" s="1" t="s">
        <v>19</v>
      </c>
      <c r="BP586" s="1">
        <v>6.81</v>
      </c>
      <c r="BQ586" s="1">
        <v>6.99</v>
      </c>
      <c r="BR586" s="1">
        <v>1.8029999999999999</v>
      </c>
      <c r="BS586" s="1">
        <v>18.027999999999999</v>
      </c>
      <c r="BT586" s="1">
        <v>0.61760000000000004</v>
      </c>
      <c r="BU586" s="1" t="s">
        <v>19</v>
      </c>
      <c r="BV586" s="1">
        <v>6.79</v>
      </c>
      <c r="BW586" s="1">
        <v>6.96</v>
      </c>
      <c r="BX586" s="1">
        <v>2.1520000000000001</v>
      </c>
      <c r="BY586" s="1">
        <v>21.518000000000001</v>
      </c>
      <c r="BZ586" s="1">
        <v>0.69789999999999996</v>
      </c>
      <c r="CA586" s="1" t="s">
        <v>19</v>
      </c>
      <c r="CB586" s="1">
        <v>6.81</v>
      </c>
      <c r="CC586" s="1">
        <v>7</v>
      </c>
      <c r="CD586" s="1">
        <v>3.0070000000000001</v>
      </c>
      <c r="CE586" s="1">
        <v>30.074999999999999</v>
      </c>
      <c r="CF586" s="1">
        <v>0.67810000000000004</v>
      </c>
      <c r="CG586" s="1" t="s">
        <v>19</v>
      </c>
      <c r="CH586" s="1">
        <v>6.79</v>
      </c>
      <c r="CI586" s="1">
        <v>6.97</v>
      </c>
      <c r="CJ586" s="1">
        <v>2.8559999999999999</v>
      </c>
      <c r="CK586" s="1">
        <v>28.56</v>
      </c>
      <c r="CL586" s="1">
        <v>0.67620000000000002</v>
      </c>
      <c r="CM586" s="1" t="s">
        <v>19</v>
      </c>
      <c r="CN586" s="1">
        <v>6.74</v>
      </c>
      <c r="CO586" s="1">
        <v>6.93</v>
      </c>
      <c r="CP586" s="1">
        <v>2.7829999999999999</v>
      </c>
      <c r="CQ586" s="1">
        <v>27.835000000000001</v>
      </c>
      <c r="CR586" s="1">
        <v>0.7228</v>
      </c>
      <c r="CS586" s="1" t="s">
        <v>19</v>
      </c>
    </row>
    <row r="587" spans="1:97" ht="15" customHeight="1" x14ac:dyDescent="0.25">
      <c r="A587" s="1" t="s">
        <v>143</v>
      </c>
      <c r="B587" s="1">
        <v>160</v>
      </c>
      <c r="C587" s="1">
        <v>191</v>
      </c>
      <c r="D587" s="1" t="s">
        <v>114</v>
      </c>
      <c r="E587" s="1">
        <v>10.82</v>
      </c>
      <c r="F587" s="1">
        <v>5</v>
      </c>
      <c r="G587" s="1">
        <v>30</v>
      </c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>
        <v>10.85</v>
      </c>
      <c r="AA587" s="1">
        <v>11.21</v>
      </c>
      <c r="AB587" s="1">
        <v>6.3129999999999997</v>
      </c>
      <c r="AC587" s="1">
        <v>21.042000000000002</v>
      </c>
      <c r="AD587" s="1">
        <v>0.9103</v>
      </c>
      <c r="AE587" s="1" t="s">
        <v>19</v>
      </c>
      <c r="AF587" s="1">
        <v>10.79</v>
      </c>
      <c r="AG587" s="1">
        <v>11.16</v>
      </c>
      <c r="AH587" s="1">
        <v>6.3929999999999998</v>
      </c>
      <c r="AI587" s="1">
        <v>21.312000000000001</v>
      </c>
      <c r="AJ587" s="1">
        <v>0.84760000000000002</v>
      </c>
      <c r="AK587" s="1" t="s">
        <v>19</v>
      </c>
      <c r="AL587" s="1">
        <v>10.79</v>
      </c>
      <c r="AM587" s="1">
        <v>11.16</v>
      </c>
      <c r="AN587" s="1">
        <v>6.2469999999999999</v>
      </c>
      <c r="AO587" s="1">
        <v>20.823</v>
      </c>
      <c r="AP587" s="1">
        <v>0.86529999999999996</v>
      </c>
      <c r="AQ587" s="1" t="s">
        <v>19</v>
      </c>
      <c r="AR587" s="1">
        <v>10.79</v>
      </c>
      <c r="AS587" s="1">
        <v>11.23</v>
      </c>
      <c r="AT587" s="1">
        <v>8.4039999999999999</v>
      </c>
      <c r="AU587" s="1">
        <v>28.012</v>
      </c>
      <c r="AV587" s="1">
        <v>0.82420000000000004</v>
      </c>
      <c r="AW587" s="1" t="s">
        <v>19</v>
      </c>
      <c r="AX587" s="1">
        <v>10.82</v>
      </c>
      <c r="AY587" s="1">
        <v>11.17</v>
      </c>
      <c r="AZ587" s="1">
        <v>8.5459999999999994</v>
      </c>
      <c r="BA587" s="1">
        <v>28.484999999999999</v>
      </c>
      <c r="BB587" s="1">
        <v>0.86019999999999996</v>
      </c>
      <c r="BC587" s="1" t="s">
        <v>19</v>
      </c>
      <c r="BD587" s="1">
        <v>10.79</v>
      </c>
      <c r="BE587" s="1">
        <v>11.21</v>
      </c>
      <c r="BF587" s="1">
        <v>8.6419999999999995</v>
      </c>
      <c r="BG587" s="1">
        <v>28.808</v>
      </c>
      <c r="BH587" s="1">
        <v>0.87470000000000003</v>
      </c>
      <c r="BI587" s="1" t="s">
        <v>19</v>
      </c>
      <c r="BJ587" s="1">
        <v>10.79</v>
      </c>
      <c r="BK587" s="1">
        <v>11.25</v>
      </c>
      <c r="BL587" s="1">
        <v>10.007999999999999</v>
      </c>
      <c r="BM587" s="1">
        <v>33.36</v>
      </c>
      <c r="BN587" s="1">
        <v>0.80020000000000002</v>
      </c>
      <c r="BO587" s="1" t="s">
        <v>19</v>
      </c>
      <c r="BP587" s="1">
        <v>10.78</v>
      </c>
      <c r="BQ587" s="1">
        <v>11.21</v>
      </c>
      <c r="BR587" s="1">
        <v>9.9480000000000004</v>
      </c>
      <c r="BS587" s="1">
        <v>33.161000000000001</v>
      </c>
      <c r="BT587" s="1">
        <v>0.80359999999999998</v>
      </c>
      <c r="BU587" s="1" t="s">
        <v>19</v>
      </c>
      <c r="BV587" s="1">
        <v>10.79</v>
      </c>
      <c r="BW587" s="1">
        <v>11.19</v>
      </c>
      <c r="BX587" s="1">
        <v>9.9990000000000006</v>
      </c>
      <c r="BY587" s="1">
        <v>33.328000000000003</v>
      </c>
      <c r="BZ587" s="1">
        <v>0.85389999999999999</v>
      </c>
      <c r="CA587" s="1" t="s">
        <v>19</v>
      </c>
      <c r="CB587" s="1">
        <v>10.81</v>
      </c>
      <c r="CC587" s="1">
        <v>11.15</v>
      </c>
      <c r="CD587" s="1">
        <v>12.179</v>
      </c>
      <c r="CE587" s="1">
        <v>40.597999999999999</v>
      </c>
      <c r="CF587" s="1">
        <v>0.82750000000000001</v>
      </c>
      <c r="CG587" s="1" t="s">
        <v>19</v>
      </c>
      <c r="CH587" s="1">
        <v>10.78</v>
      </c>
      <c r="CI587" s="1">
        <v>11.16</v>
      </c>
      <c r="CJ587" s="1">
        <v>11.430999999999999</v>
      </c>
      <c r="CK587" s="1">
        <v>38.103000000000002</v>
      </c>
      <c r="CL587" s="1">
        <v>0.84630000000000005</v>
      </c>
      <c r="CM587" s="1" t="s">
        <v>19</v>
      </c>
      <c r="CN587" s="1">
        <v>10.79</v>
      </c>
      <c r="CO587" s="1">
        <v>11.12</v>
      </c>
      <c r="CP587" s="1">
        <v>12.222</v>
      </c>
      <c r="CQ587" s="1">
        <v>40.738999999999997</v>
      </c>
      <c r="CR587" s="1">
        <v>0.82030000000000003</v>
      </c>
      <c r="CS587" s="1" t="s">
        <v>19</v>
      </c>
    </row>
    <row r="588" spans="1:97" ht="15" customHeight="1" x14ac:dyDescent="0.25">
      <c r="A588" s="1" t="s">
        <v>143</v>
      </c>
      <c r="B588" s="1">
        <v>160</v>
      </c>
      <c r="C588" s="1">
        <v>203</v>
      </c>
      <c r="D588" s="1" t="s">
        <v>199</v>
      </c>
      <c r="E588" s="1">
        <v>11.48</v>
      </c>
      <c r="F588" s="1">
        <v>6</v>
      </c>
      <c r="G588" s="1">
        <v>41</v>
      </c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>
        <v>11.5</v>
      </c>
      <c r="AA588" s="1">
        <v>11.98</v>
      </c>
      <c r="AB588" s="1">
        <v>6.8739999999999997</v>
      </c>
      <c r="AC588" s="1">
        <v>16.766999999999999</v>
      </c>
      <c r="AD588" s="1">
        <v>0.78110000000000002</v>
      </c>
      <c r="AE588" s="1" t="s">
        <v>19</v>
      </c>
      <c r="AF588" s="1">
        <v>11.5</v>
      </c>
      <c r="AG588" s="1">
        <v>11.98</v>
      </c>
      <c r="AH588" s="1">
        <v>7.0380000000000003</v>
      </c>
      <c r="AI588" s="1">
        <v>17.166</v>
      </c>
      <c r="AJ588" s="1">
        <v>0.77039999999999997</v>
      </c>
      <c r="AK588" s="1" t="s">
        <v>19</v>
      </c>
      <c r="AL588" s="1">
        <v>11.5</v>
      </c>
      <c r="AM588" s="1">
        <v>11.98</v>
      </c>
      <c r="AN588" s="1">
        <v>7.02</v>
      </c>
      <c r="AO588" s="1">
        <v>17.123000000000001</v>
      </c>
      <c r="AP588" s="1">
        <v>0.78720000000000001</v>
      </c>
      <c r="AQ588" s="1" t="s">
        <v>19</v>
      </c>
      <c r="AR588" s="1">
        <v>11.5</v>
      </c>
      <c r="AS588" s="1">
        <v>11.98</v>
      </c>
      <c r="AT588" s="1">
        <v>8.8940000000000001</v>
      </c>
      <c r="AU588" s="1">
        <v>21.693999999999999</v>
      </c>
      <c r="AV588" s="1">
        <v>0.75490000000000002</v>
      </c>
      <c r="AW588" s="1" t="s">
        <v>19</v>
      </c>
      <c r="AX588" s="1">
        <v>11.5</v>
      </c>
      <c r="AY588" s="1">
        <v>11.98</v>
      </c>
      <c r="AZ588" s="1">
        <v>9.7070000000000007</v>
      </c>
      <c r="BA588" s="1">
        <v>23.675999999999998</v>
      </c>
      <c r="BB588" s="1">
        <v>0.79930000000000001</v>
      </c>
      <c r="BC588" s="1" t="s">
        <v>19</v>
      </c>
      <c r="BD588" s="1">
        <v>11.5</v>
      </c>
      <c r="BE588" s="1">
        <v>11.98</v>
      </c>
      <c r="BF588" s="1">
        <v>9.3170000000000002</v>
      </c>
      <c r="BG588" s="1">
        <v>22.725000000000001</v>
      </c>
      <c r="BH588" s="1">
        <v>0.80610000000000004</v>
      </c>
      <c r="BI588" s="1" t="s">
        <v>19</v>
      </c>
      <c r="BJ588" s="1">
        <v>11.5</v>
      </c>
      <c r="BK588" s="1">
        <v>11.98</v>
      </c>
      <c r="BL588" s="1">
        <v>10.802</v>
      </c>
      <c r="BM588" s="1">
        <v>26.346</v>
      </c>
      <c r="BN588" s="1">
        <v>0.76829999999999998</v>
      </c>
      <c r="BO588" s="1" t="s">
        <v>19</v>
      </c>
      <c r="BP588" s="1">
        <v>11.5</v>
      </c>
      <c r="BQ588" s="1">
        <v>11.98</v>
      </c>
      <c r="BR588" s="1">
        <v>10.717000000000001</v>
      </c>
      <c r="BS588" s="1">
        <v>26.138999999999999</v>
      </c>
      <c r="BT588" s="1">
        <v>0.76329999999999998</v>
      </c>
      <c r="BU588" s="1" t="s">
        <v>19</v>
      </c>
      <c r="BV588" s="1">
        <v>11.5</v>
      </c>
      <c r="BW588" s="1">
        <v>11.98</v>
      </c>
      <c r="BX588" s="1">
        <v>10.903</v>
      </c>
      <c r="BY588" s="1">
        <v>26.591999999999999</v>
      </c>
      <c r="BZ588" s="1">
        <v>0.81669999999999998</v>
      </c>
      <c r="CA588" s="1" t="s">
        <v>19</v>
      </c>
      <c r="CB588" s="1">
        <v>11.5</v>
      </c>
      <c r="CC588" s="1">
        <v>11.98</v>
      </c>
      <c r="CD588" s="1">
        <v>13.724</v>
      </c>
      <c r="CE588" s="1">
        <v>33.472000000000001</v>
      </c>
      <c r="CF588" s="1">
        <v>0.79869999999999997</v>
      </c>
      <c r="CG588" s="1" t="s">
        <v>19</v>
      </c>
      <c r="CH588" s="1">
        <v>11.5</v>
      </c>
      <c r="CI588" s="1">
        <v>11.98</v>
      </c>
      <c r="CJ588" s="1">
        <v>13.148999999999999</v>
      </c>
      <c r="CK588" s="1">
        <v>32.070999999999998</v>
      </c>
      <c r="CL588" s="1">
        <v>0.81059999999999999</v>
      </c>
      <c r="CM588" s="1" t="s">
        <v>19</v>
      </c>
      <c r="CN588" s="1">
        <v>11.5</v>
      </c>
      <c r="CO588" s="1">
        <v>11.98</v>
      </c>
      <c r="CP588" s="1">
        <v>14.023</v>
      </c>
      <c r="CQ588" s="1">
        <v>34.201999999999998</v>
      </c>
      <c r="CR588" s="1">
        <v>0.78310000000000002</v>
      </c>
      <c r="CS588" s="1" t="s">
        <v>19</v>
      </c>
    </row>
    <row r="589" spans="1:97" ht="15" customHeight="1" x14ac:dyDescent="0.25">
      <c r="A589" s="1" t="s">
        <v>143</v>
      </c>
      <c r="B589" s="1">
        <v>160</v>
      </c>
      <c r="C589" s="1">
        <v>203</v>
      </c>
      <c r="D589" s="1" t="s">
        <v>199</v>
      </c>
      <c r="E589" s="1">
        <v>11.48</v>
      </c>
      <c r="F589" s="1">
        <v>7</v>
      </c>
      <c r="G589" s="1">
        <v>41</v>
      </c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>
        <v>11.52</v>
      </c>
      <c r="AA589" s="1">
        <v>11.98</v>
      </c>
      <c r="AB589" s="1">
        <v>6.9669999999999996</v>
      </c>
      <c r="AC589" s="1">
        <v>16.992000000000001</v>
      </c>
      <c r="AD589" s="1">
        <v>0.83230000000000004</v>
      </c>
      <c r="AE589" s="1" t="s">
        <v>19</v>
      </c>
      <c r="AF589" s="1">
        <v>11.52</v>
      </c>
      <c r="AG589" s="1">
        <v>11.98</v>
      </c>
      <c r="AH589" s="1">
        <v>7.2619999999999996</v>
      </c>
      <c r="AI589" s="1">
        <v>17.712</v>
      </c>
      <c r="AJ589" s="1">
        <v>0.82089999999999996</v>
      </c>
      <c r="AK589" s="1" t="s">
        <v>19</v>
      </c>
      <c r="AL589" s="1">
        <v>11.52</v>
      </c>
      <c r="AM589" s="1">
        <v>11.98</v>
      </c>
      <c r="AN589" s="1">
        <v>7.4820000000000002</v>
      </c>
      <c r="AO589" s="1">
        <v>18.248999999999999</v>
      </c>
      <c r="AP589" s="1">
        <v>0.82020000000000004</v>
      </c>
      <c r="AQ589" s="1" t="s">
        <v>19</v>
      </c>
      <c r="AR589" s="1">
        <v>11.52</v>
      </c>
      <c r="AS589" s="1">
        <v>11.98</v>
      </c>
      <c r="AT589" s="1">
        <v>9.125</v>
      </c>
      <c r="AU589" s="1">
        <v>22.257000000000001</v>
      </c>
      <c r="AV589" s="1">
        <v>0.77869999999999995</v>
      </c>
      <c r="AW589" s="1" t="s">
        <v>19</v>
      </c>
      <c r="AX589" s="1">
        <v>11.51</v>
      </c>
      <c r="AY589" s="1">
        <v>11.98</v>
      </c>
      <c r="AZ589" s="1">
        <v>9.6989999999999998</v>
      </c>
      <c r="BA589" s="1">
        <v>23.657</v>
      </c>
      <c r="BB589" s="1">
        <v>0.80469999999999997</v>
      </c>
      <c r="BC589" s="1" t="s">
        <v>19</v>
      </c>
      <c r="BD589" s="1">
        <v>11.52</v>
      </c>
      <c r="BE589" s="1">
        <v>11.98</v>
      </c>
      <c r="BF589" s="1">
        <v>9.5519999999999996</v>
      </c>
      <c r="BG589" s="1">
        <v>23.297999999999998</v>
      </c>
      <c r="BH589" s="1">
        <v>0.81210000000000004</v>
      </c>
      <c r="BI589" s="1" t="s">
        <v>19</v>
      </c>
      <c r="BJ589" s="1">
        <v>11.52</v>
      </c>
      <c r="BK589" s="1">
        <v>11.98</v>
      </c>
      <c r="BL589" s="1">
        <v>11.226000000000001</v>
      </c>
      <c r="BM589" s="1">
        <v>27.381</v>
      </c>
      <c r="BN589" s="1">
        <v>0.77039999999999997</v>
      </c>
      <c r="BO589" s="1" t="s">
        <v>19</v>
      </c>
      <c r="BP589" s="1">
        <v>11.52</v>
      </c>
      <c r="BQ589" s="1">
        <v>11.98</v>
      </c>
      <c r="BR589" s="1">
        <v>11.115</v>
      </c>
      <c r="BS589" s="1">
        <v>27.11</v>
      </c>
      <c r="BT589" s="1">
        <v>0.77969999999999995</v>
      </c>
      <c r="BU589" s="1" t="s">
        <v>19</v>
      </c>
      <c r="BV589" s="1">
        <v>11.52</v>
      </c>
      <c r="BW589" s="1">
        <v>11.98</v>
      </c>
      <c r="BX589" s="1">
        <v>11.035</v>
      </c>
      <c r="BY589" s="1">
        <v>26.914000000000001</v>
      </c>
      <c r="BZ589" s="1">
        <v>0.80010000000000003</v>
      </c>
      <c r="CA589" s="1" t="s">
        <v>19</v>
      </c>
      <c r="CB589" s="1">
        <v>11.52</v>
      </c>
      <c r="CC589" s="1">
        <v>11.98</v>
      </c>
      <c r="CD589" s="1">
        <v>14.11</v>
      </c>
      <c r="CE589" s="1">
        <v>34.414000000000001</v>
      </c>
      <c r="CF589" s="1">
        <v>0.7843</v>
      </c>
      <c r="CG589" s="1" t="s">
        <v>19</v>
      </c>
      <c r="CH589" s="1">
        <v>11.52</v>
      </c>
      <c r="CI589" s="1">
        <v>11.98</v>
      </c>
      <c r="CJ589" s="1">
        <v>13.098000000000001</v>
      </c>
      <c r="CK589" s="1">
        <v>31.946000000000002</v>
      </c>
      <c r="CL589" s="1">
        <v>0.79090000000000005</v>
      </c>
      <c r="CM589" s="1" t="s">
        <v>19</v>
      </c>
      <c r="CN589" s="1">
        <v>11.52</v>
      </c>
      <c r="CO589" s="1">
        <v>11.98</v>
      </c>
      <c r="CP589" s="1">
        <v>14.141999999999999</v>
      </c>
      <c r="CQ589" s="1">
        <v>34.491999999999997</v>
      </c>
      <c r="CR589" s="1">
        <v>0.75419999999999998</v>
      </c>
      <c r="CS589" s="1" t="s">
        <v>19</v>
      </c>
    </row>
    <row r="590" spans="1:97" ht="15" customHeight="1" x14ac:dyDescent="0.25">
      <c r="A590" s="1" t="s">
        <v>143</v>
      </c>
      <c r="B590" s="1">
        <v>160</v>
      </c>
      <c r="C590" s="1">
        <v>203</v>
      </c>
      <c r="D590" s="1" t="s">
        <v>199</v>
      </c>
      <c r="E590" s="1">
        <v>11.48</v>
      </c>
      <c r="F590" s="1">
        <v>8</v>
      </c>
      <c r="G590" s="1">
        <v>41</v>
      </c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>
        <v>11.59</v>
      </c>
      <c r="AA590" s="1">
        <v>11.98</v>
      </c>
      <c r="AB590" s="1">
        <v>6.9909999999999997</v>
      </c>
      <c r="AC590" s="1">
        <v>17.050999999999998</v>
      </c>
      <c r="AD590" s="1">
        <v>0.87890000000000001</v>
      </c>
      <c r="AE590" s="1" t="s">
        <v>20</v>
      </c>
      <c r="AF590" s="1">
        <v>11.59</v>
      </c>
      <c r="AG590" s="1">
        <v>11.98</v>
      </c>
      <c r="AH590" s="1">
        <v>7.1020000000000003</v>
      </c>
      <c r="AI590" s="1">
        <v>17.321999999999999</v>
      </c>
      <c r="AJ590" s="1">
        <v>0.87029999999999996</v>
      </c>
      <c r="AK590" s="1" t="s">
        <v>20</v>
      </c>
      <c r="AL590" s="1">
        <v>11.59</v>
      </c>
      <c r="AM590" s="1">
        <v>11.98</v>
      </c>
      <c r="AN590" s="1">
        <v>7.22</v>
      </c>
      <c r="AO590" s="1">
        <v>17.61</v>
      </c>
      <c r="AP590" s="1">
        <v>0.85609999999999997</v>
      </c>
      <c r="AQ590" s="1" t="s">
        <v>20</v>
      </c>
      <c r="AR590" s="1">
        <v>11.59</v>
      </c>
      <c r="AS590" s="1">
        <v>11.98</v>
      </c>
      <c r="AT590" s="1">
        <v>9.1649999999999991</v>
      </c>
      <c r="AU590" s="1">
        <v>22.353000000000002</v>
      </c>
      <c r="AV590" s="1">
        <v>0.79010000000000002</v>
      </c>
      <c r="AW590" s="1" t="s">
        <v>19</v>
      </c>
      <c r="AX590" s="1">
        <v>11.59</v>
      </c>
      <c r="AY590" s="1">
        <v>11.98</v>
      </c>
      <c r="AZ590" s="1">
        <v>9.5869999999999997</v>
      </c>
      <c r="BA590" s="1">
        <v>23.384</v>
      </c>
      <c r="BB590" s="1">
        <v>0.85940000000000005</v>
      </c>
      <c r="BC590" s="1" t="s">
        <v>19</v>
      </c>
      <c r="BD590" s="1">
        <v>11.59</v>
      </c>
      <c r="BE590" s="1">
        <v>11.98</v>
      </c>
      <c r="BF590" s="1">
        <v>9.3670000000000009</v>
      </c>
      <c r="BG590" s="1">
        <v>22.844999999999999</v>
      </c>
      <c r="BH590" s="1">
        <v>0.87</v>
      </c>
      <c r="BI590" s="1" t="s">
        <v>20</v>
      </c>
      <c r="BJ590" s="1">
        <v>11.59</v>
      </c>
      <c r="BK590" s="1">
        <v>11.98</v>
      </c>
      <c r="BL590" s="1">
        <v>11.048</v>
      </c>
      <c r="BM590" s="1">
        <v>26.946000000000002</v>
      </c>
      <c r="BN590" s="1">
        <v>0.82050000000000001</v>
      </c>
      <c r="BO590" s="1" t="s">
        <v>19</v>
      </c>
      <c r="BP590" s="1">
        <v>11.59</v>
      </c>
      <c r="BQ590" s="1">
        <v>11.98</v>
      </c>
      <c r="BR590" s="1">
        <v>11.134</v>
      </c>
      <c r="BS590" s="1">
        <v>27.155000000000001</v>
      </c>
      <c r="BT590" s="1">
        <v>0.8226</v>
      </c>
      <c r="BU590" s="1" t="s">
        <v>19</v>
      </c>
      <c r="BV590" s="1">
        <v>11.59</v>
      </c>
      <c r="BW590" s="1">
        <v>11.98</v>
      </c>
      <c r="BX590" s="1">
        <v>11.010999999999999</v>
      </c>
      <c r="BY590" s="1">
        <v>26.856000000000002</v>
      </c>
      <c r="BZ590" s="1">
        <v>0.86429999999999996</v>
      </c>
      <c r="CA590" s="1" t="s">
        <v>19</v>
      </c>
      <c r="CB590" s="1">
        <v>11.59</v>
      </c>
      <c r="CC590" s="1">
        <v>11.98</v>
      </c>
      <c r="CD590" s="1">
        <v>13.557</v>
      </c>
      <c r="CE590" s="1">
        <v>33.066000000000003</v>
      </c>
      <c r="CF590" s="1">
        <v>0.83620000000000005</v>
      </c>
      <c r="CG590" s="1" t="s">
        <v>19</v>
      </c>
      <c r="CH590" s="1">
        <v>11.59</v>
      </c>
      <c r="CI590" s="1">
        <v>11.98</v>
      </c>
      <c r="CJ590" s="1">
        <v>13.22</v>
      </c>
      <c r="CK590" s="1">
        <v>32.243000000000002</v>
      </c>
      <c r="CL590" s="1">
        <v>0.84560000000000002</v>
      </c>
      <c r="CM590" s="1" t="s">
        <v>19</v>
      </c>
      <c r="CN590" s="1">
        <v>11.59</v>
      </c>
      <c r="CO590" s="1">
        <v>11.98</v>
      </c>
      <c r="CP590" s="1">
        <v>13.71</v>
      </c>
      <c r="CQ590" s="1">
        <v>33.439</v>
      </c>
      <c r="CR590" s="1">
        <v>0.82679999999999998</v>
      </c>
      <c r="CS590" s="1" t="s">
        <v>19</v>
      </c>
    </row>
    <row r="591" spans="1:97" ht="15" customHeight="1" x14ac:dyDescent="0.25">
      <c r="A591" s="1" t="s">
        <v>143</v>
      </c>
      <c r="B591" s="1">
        <v>169</v>
      </c>
      <c r="C591" s="1">
        <v>191</v>
      </c>
      <c r="D591" s="1" t="s">
        <v>115</v>
      </c>
      <c r="E591" s="1">
        <v>10.46</v>
      </c>
      <c r="F591" s="1">
        <v>3</v>
      </c>
      <c r="G591" s="1">
        <v>21</v>
      </c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>
        <v>10.79</v>
      </c>
      <c r="AA591" s="1">
        <v>10.8</v>
      </c>
      <c r="AB591" s="1">
        <v>5.9109999999999996</v>
      </c>
      <c r="AC591" s="1">
        <v>28.146000000000001</v>
      </c>
      <c r="AD591" s="1">
        <v>0.73170000000000002</v>
      </c>
      <c r="AE591" s="1" t="s">
        <v>19</v>
      </c>
      <c r="AF591" s="1">
        <v>10.79</v>
      </c>
      <c r="AG591" s="1">
        <v>10.8</v>
      </c>
      <c r="AH591" s="1">
        <v>6.1210000000000004</v>
      </c>
      <c r="AI591" s="1">
        <v>29.148</v>
      </c>
      <c r="AJ591" s="1">
        <v>0.7157</v>
      </c>
      <c r="AK591" s="1" t="s">
        <v>19</v>
      </c>
      <c r="AL591" s="1">
        <v>10.79</v>
      </c>
      <c r="AM591" s="1">
        <v>10.8</v>
      </c>
      <c r="AN591" s="1">
        <v>6.0830000000000002</v>
      </c>
      <c r="AO591" s="1">
        <v>28.966000000000001</v>
      </c>
      <c r="AP591" s="1">
        <v>0.76149999999999995</v>
      </c>
      <c r="AQ591" s="1" t="s">
        <v>19</v>
      </c>
      <c r="AR591" s="1">
        <v>10.79</v>
      </c>
      <c r="AS591" s="1">
        <v>10.8</v>
      </c>
      <c r="AT591" s="1">
        <v>8.0190000000000001</v>
      </c>
      <c r="AU591" s="1">
        <v>38.188000000000002</v>
      </c>
      <c r="AV591" s="1">
        <v>0.6633</v>
      </c>
      <c r="AW591" s="1" t="s">
        <v>19</v>
      </c>
      <c r="AX591" s="1">
        <v>10.78</v>
      </c>
      <c r="AY591" s="1">
        <v>10.8</v>
      </c>
      <c r="AZ591" s="1">
        <v>8.1140000000000008</v>
      </c>
      <c r="BA591" s="1">
        <v>38.637</v>
      </c>
      <c r="BB591" s="1">
        <v>0.70830000000000004</v>
      </c>
      <c r="BC591" s="1" t="s">
        <v>19</v>
      </c>
      <c r="BD591" s="1">
        <v>10.79</v>
      </c>
      <c r="BE591" s="1">
        <v>10.8</v>
      </c>
      <c r="BF591" s="1">
        <v>8.07</v>
      </c>
      <c r="BG591" s="1">
        <v>38.43</v>
      </c>
      <c r="BH591" s="1">
        <v>0.7268</v>
      </c>
      <c r="BI591" s="1" t="s">
        <v>19</v>
      </c>
      <c r="BJ591" s="1">
        <v>10.79</v>
      </c>
      <c r="BK591" s="1">
        <v>10.81</v>
      </c>
      <c r="BL591" s="1">
        <v>9.3140000000000001</v>
      </c>
      <c r="BM591" s="1">
        <v>44.351999999999997</v>
      </c>
      <c r="BN591" s="1">
        <v>0.6512</v>
      </c>
      <c r="BO591" s="1" t="s">
        <v>19</v>
      </c>
      <c r="BP591" s="1">
        <v>10.79</v>
      </c>
      <c r="BQ591" s="1">
        <v>10.8</v>
      </c>
      <c r="BR591" s="1">
        <v>9.5109999999999992</v>
      </c>
      <c r="BS591" s="1">
        <v>45.29</v>
      </c>
      <c r="BT591" s="1">
        <v>0.66959999999999997</v>
      </c>
      <c r="BU591" s="1" t="s">
        <v>19</v>
      </c>
      <c r="BV591" s="1">
        <v>10.79</v>
      </c>
      <c r="BW591" s="1">
        <v>10.8</v>
      </c>
      <c r="BX591" s="1">
        <v>9.0289999999999999</v>
      </c>
      <c r="BY591" s="1">
        <v>42.994</v>
      </c>
      <c r="BZ591" s="1">
        <v>0.71619999999999995</v>
      </c>
      <c r="CA591" s="1" t="s">
        <v>19</v>
      </c>
      <c r="CB591" s="1">
        <v>10.79</v>
      </c>
      <c r="CC591" s="1">
        <v>10.8</v>
      </c>
      <c r="CD591" s="1">
        <v>11.005000000000001</v>
      </c>
      <c r="CE591" s="1">
        <v>52.402999999999999</v>
      </c>
      <c r="CF591" s="1">
        <v>0.71030000000000004</v>
      </c>
      <c r="CG591" s="1" t="s">
        <v>19</v>
      </c>
      <c r="CH591" s="1">
        <v>10.79</v>
      </c>
      <c r="CI591" s="1">
        <v>10.8</v>
      </c>
      <c r="CJ591" s="1">
        <v>10.627000000000001</v>
      </c>
      <c r="CK591" s="1">
        <v>50.606000000000002</v>
      </c>
      <c r="CL591" s="1">
        <v>0.72709999999999997</v>
      </c>
      <c r="CM591" s="1" t="s">
        <v>19</v>
      </c>
      <c r="CN591" s="1">
        <v>10.79</v>
      </c>
      <c r="CO591" s="1">
        <v>10.8</v>
      </c>
      <c r="CP591" s="1">
        <v>11.192</v>
      </c>
      <c r="CQ591" s="1">
        <v>53.295000000000002</v>
      </c>
      <c r="CR591" s="1">
        <v>0.66339999999999999</v>
      </c>
      <c r="CS591" s="1" t="s">
        <v>19</v>
      </c>
    </row>
    <row r="592" spans="1:97" ht="15" customHeight="1" x14ac:dyDescent="0.25">
      <c r="A592" s="1" t="s">
        <v>143</v>
      </c>
      <c r="B592" s="1">
        <v>169</v>
      </c>
      <c r="C592" s="1">
        <v>203</v>
      </c>
      <c r="D592" s="1" t="s">
        <v>200</v>
      </c>
      <c r="E592" s="1">
        <v>11.22</v>
      </c>
      <c r="F592" s="1">
        <v>7</v>
      </c>
      <c r="G592" s="1">
        <v>32</v>
      </c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>
        <v>11.43</v>
      </c>
      <c r="AA592" s="1">
        <v>11.72</v>
      </c>
      <c r="AB592" s="1">
        <v>7.181</v>
      </c>
      <c r="AC592" s="1">
        <v>22.44</v>
      </c>
      <c r="AD592" s="1">
        <v>0.81869999999999998</v>
      </c>
      <c r="AE592" s="1" t="s">
        <v>19</v>
      </c>
      <c r="AF592" s="1">
        <v>11.43</v>
      </c>
      <c r="AG592" s="1">
        <v>11.72</v>
      </c>
      <c r="AH592" s="1">
        <v>7.53</v>
      </c>
      <c r="AI592" s="1">
        <v>23.53</v>
      </c>
      <c r="AJ592" s="1">
        <v>0.81950000000000001</v>
      </c>
      <c r="AK592" s="1" t="s">
        <v>19</v>
      </c>
      <c r="AL592" s="1">
        <v>11.43</v>
      </c>
      <c r="AM592" s="1">
        <v>11.72</v>
      </c>
      <c r="AN592" s="1">
        <v>7.5810000000000004</v>
      </c>
      <c r="AO592" s="1">
        <v>23.690999999999999</v>
      </c>
      <c r="AP592" s="1">
        <v>0.81230000000000002</v>
      </c>
      <c r="AQ592" s="1" t="s">
        <v>19</v>
      </c>
      <c r="AR592" s="1">
        <v>11.43</v>
      </c>
      <c r="AS592" s="1">
        <v>11.72</v>
      </c>
      <c r="AT592" s="1">
        <v>9.6300000000000008</v>
      </c>
      <c r="AU592" s="1">
        <v>30.093</v>
      </c>
      <c r="AV592" s="1">
        <v>0.75009999999999999</v>
      </c>
      <c r="AW592" s="1" t="s">
        <v>19</v>
      </c>
      <c r="AX592" s="1">
        <v>11.43</v>
      </c>
      <c r="AY592" s="1">
        <v>11.71</v>
      </c>
      <c r="AZ592" s="1">
        <v>9.6530000000000005</v>
      </c>
      <c r="BA592" s="1">
        <v>30.166</v>
      </c>
      <c r="BB592" s="1">
        <v>0.78820000000000001</v>
      </c>
      <c r="BC592" s="1" t="s">
        <v>19</v>
      </c>
      <c r="BD592" s="1">
        <v>11.43</v>
      </c>
      <c r="BE592" s="1">
        <v>11.72</v>
      </c>
      <c r="BF592" s="1">
        <v>9.7070000000000007</v>
      </c>
      <c r="BG592" s="1">
        <v>30.335000000000001</v>
      </c>
      <c r="BH592" s="1">
        <v>0.81420000000000003</v>
      </c>
      <c r="BI592" s="1" t="s">
        <v>19</v>
      </c>
      <c r="BJ592" s="1">
        <v>11.43</v>
      </c>
      <c r="BK592" s="1">
        <v>11.72</v>
      </c>
      <c r="BL592" s="1">
        <v>10.244999999999999</v>
      </c>
      <c r="BM592" s="1">
        <v>32.014000000000003</v>
      </c>
      <c r="BN592" s="1">
        <v>0.70469999999999999</v>
      </c>
      <c r="BO592" s="1" t="s">
        <v>19</v>
      </c>
      <c r="BP592" s="1">
        <v>11.43</v>
      </c>
      <c r="BQ592" s="1">
        <v>11.72</v>
      </c>
      <c r="BR592" s="1">
        <v>11.015000000000001</v>
      </c>
      <c r="BS592" s="1">
        <v>34.420999999999999</v>
      </c>
      <c r="BT592" s="1">
        <v>0.74809999999999999</v>
      </c>
      <c r="BU592" s="1" t="s">
        <v>19</v>
      </c>
      <c r="BV592" s="1">
        <v>11.43</v>
      </c>
      <c r="BW592" s="1">
        <v>11.72</v>
      </c>
      <c r="BX592" s="1">
        <v>10.96</v>
      </c>
      <c r="BY592" s="1">
        <v>34.249000000000002</v>
      </c>
      <c r="BZ592" s="1">
        <v>0.79459999999999997</v>
      </c>
      <c r="CA592" s="1" t="s">
        <v>19</v>
      </c>
      <c r="CB592" s="1">
        <v>11.43</v>
      </c>
      <c r="CC592" s="1">
        <v>11.72</v>
      </c>
      <c r="CD592" s="1">
        <v>13.542</v>
      </c>
      <c r="CE592" s="1">
        <v>42.319000000000003</v>
      </c>
      <c r="CF592" s="1">
        <v>0.75929999999999997</v>
      </c>
      <c r="CG592" s="1" t="s">
        <v>19</v>
      </c>
      <c r="CH592" s="1">
        <v>11.43</v>
      </c>
      <c r="CI592" s="1">
        <v>11.72</v>
      </c>
      <c r="CJ592" s="1">
        <v>12.923</v>
      </c>
      <c r="CK592" s="1">
        <v>40.384</v>
      </c>
      <c r="CL592" s="1">
        <v>0.76100000000000001</v>
      </c>
      <c r="CM592" s="1" t="s">
        <v>19</v>
      </c>
      <c r="CN592" s="1">
        <v>11.43</v>
      </c>
      <c r="CO592" s="1">
        <v>11.72</v>
      </c>
      <c r="CP592" s="1">
        <v>13.65</v>
      </c>
      <c r="CQ592" s="1">
        <v>42.656999999999996</v>
      </c>
      <c r="CR592" s="1">
        <v>0.74399999999999999</v>
      </c>
      <c r="CS592" s="1" t="s">
        <v>19</v>
      </c>
    </row>
    <row r="593" spans="1:97" ht="15" customHeight="1" x14ac:dyDescent="0.25">
      <c r="A593" s="1" t="s">
        <v>143</v>
      </c>
      <c r="B593" s="1">
        <v>182</v>
      </c>
      <c r="C593" s="1">
        <v>203</v>
      </c>
      <c r="D593" s="1" t="s">
        <v>116</v>
      </c>
      <c r="E593" s="1">
        <v>9.1199999999999992</v>
      </c>
      <c r="F593" s="1">
        <v>5</v>
      </c>
      <c r="G593" s="1">
        <v>19</v>
      </c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>
        <v>9.17</v>
      </c>
      <c r="AA593" s="1">
        <v>9.3800000000000008</v>
      </c>
      <c r="AB593" s="1">
        <v>3.9329999999999998</v>
      </c>
      <c r="AC593" s="1">
        <v>20.702000000000002</v>
      </c>
      <c r="AD593" s="1">
        <v>0.7571</v>
      </c>
      <c r="AE593" s="1" t="s">
        <v>19</v>
      </c>
      <c r="AF593" s="1">
        <v>9.17</v>
      </c>
      <c r="AG593" s="1">
        <v>9.3800000000000008</v>
      </c>
      <c r="AH593" s="1">
        <v>3.9350000000000001</v>
      </c>
      <c r="AI593" s="1">
        <v>20.712</v>
      </c>
      <c r="AJ593" s="1">
        <v>0.73970000000000002</v>
      </c>
      <c r="AK593" s="1" t="s">
        <v>19</v>
      </c>
      <c r="AL593" s="1">
        <v>9.1199999999999992</v>
      </c>
      <c r="AM593" s="1">
        <v>9.32</v>
      </c>
      <c r="AN593" s="1">
        <v>3.7509999999999999</v>
      </c>
      <c r="AO593" s="1">
        <v>19.739999999999998</v>
      </c>
      <c r="AP593" s="1">
        <v>0.79490000000000005</v>
      </c>
      <c r="AQ593" s="1" t="s">
        <v>19</v>
      </c>
      <c r="AR593" s="1">
        <v>9.26</v>
      </c>
      <c r="AS593" s="1">
        <v>9.35</v>
      </c>
      <c r="AT593" s="1">
        <v>4.0439999999999996</v>
      </c>
      <c r="AU593" s="1">
        <v>21.283000000000001</v>
      </c>
      <c r="AV593" s="1">
        <v>0.70099999999999996</v>
      </c>
      <c r="AW593" s="1" t="s">
        <v>19</v>
      </c>
      <c r="AX593" s="1">
        <v>9.1</v>
      </c>
      <c r="AY593" s="1">
        <v>9.32</v>
      </c>
      <c r="AZ593" s="1">
        <v>4.6559999999999997</v>
      </c>
      <c r="BA593" s="1">
        <v>24.507000000000001</v>
      </c>
      <c r="BB593" s="1">
        <v>0.751</v>
      </c>
      <c r="BC593" s="1" t="s">
        <v>19</v>
      </c>
      <c r="BD593" s="1">
        <v>9.1300000000000008</v>
      </c>
      <c r="BE593" s="1">
        <v>9.34</v>
      </c>
      <c r="BF593" s="1">
        <v>4.6630000000000003</v>
      </c>
      <c r="BG593" s="1">
        <v>24.542999999999999</v>
      </c>
      <c r="BH593" s="1">
        <v>0.74790000000000001</v>
      </c>
      <c r="BI593" s="1" t="s">
        <v>19</v>
      </c>
      <c r="BJ593" s="1">
        <v>9.16</v>
      </c>
      <c r="BK593" s="1">
        <v>9.31</v>
      </c>
      <c r="BL593" s="1">
        <v>4.8470000000000004</v>
      </c>
      <c r="BM593" s="1">
        <v>25.51</v>
      </c>
      <c r="BN593" s="1">
        <v>0.71809999999999996</v>
      </c>
      <c r="BO593" s="1" t="s">
        <v>19</v>
      </c>
      <c r="BP593" s="1">
        <v>9.23</v>
      </c>
      <c r="BQ593" s="1">
        <v>9.3800000000000008</v>
      </c>
      <c r="BR593" s="1">
        <v>4.7990000000000004</v>
      </c>
      <c r="BS593" s="1">
        <v>25.257999999999999</v>
      </c>
      <c r="BT593" s="1">
        <v>0.71009999999999995</v>
      </c>
      <c r="BU593" s="1" t="s">
        <v>19</v>
      </c>
      <c r="BV593" s="1">
        <v>9.17</v>
      </c>
      <c r="BW593" s="1">
        <v>9.35</v>
      </c>
      <c r="BX593" s="1">
        <v>4.93</v>
      </c>
      <c r="BY593" s="1">
        <v>25.949000000000002</v>
      </c>
      <c r="BZ593" s="1">
        <v>0.75519999999999998</v>
      </c>
      <c r="CA593" s="1" t="s">
        <v>19</v>
      </c>
      <c r="CB593" s="1">
        <v>9.1999999999999993</v>
      </c>
      <c r="CC593" s="1">
        <v>9.36</v>
      </c>
      <c r="CD593" s="1">
        <v>6.0149999999999997</v>
      </c>
      <c r="CE593" s="1">
        <v>31.655999999999999</v>
      </c>
      <c r="CF593" s="1">
        <v>0.76859999999999995</v>
      </c>
      <c r="CG593" s="1" t="s">
        <v>19</v>
      </c>
      <c r="CH593" s="1">
        <v>9.16</v>
      </c>
      <c r="CI593" s="1">
        <v>9.31</v>
      </c>
      <c r="CJ593" s="1">
        <v>5.8769999999999998</v>
      </c>
      <c r="CK593" s="1">
        <v>30.928999999999998</v>
      </c>
      <c r="CL593" s="1">
        <v>0.77690000000000003</v>
      </c>
      <c r="CM593" s="1" t="s">
        <v>19</v>
      </c>
      <c r="CN593" s="1">
        <v>9.1199999999999992</v>
      </c>
      <c r="CO593" s="1">
        <v>9.31</v>
      </c>
      <c r="CP593" s="1">
        <v>5.7519999999999998</v>
      </c>
      <c r="CQ593" s="1">
        <v>30.274999999999999</v>
      </c>
      <c r="CR593" s="1">
        <v>0.77270000000000005</v>
      </c>
      <c r="CS593" s="1" t="s">
        <v>19</v>
      </c>
    </row>
    <row r="594" spans="1:97" ht="15" customHeight="1" x14ac:dyDescent="0.25">
      <c r="A594" s="1" t="s">
        <v>143</v>
      </c>
      <c r="B594" s="1">
        <v>192</v>
      </c>
      <c r="C594" s="1">
        <v>203</v>
      </c>
      <c r="D594" s="1" t="s">
        <v>44</v>
      </c>
      <c r="E594" s="1">
        <v>8.2100000000000009</v>
      </c>
      <c r="F594" s="1">
        <v>3</v>
      </c>
      <c r="G594" s="1">
        <v>9</v>
      </c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>
        <v>8.2799999999999994</v>
      </c>
      <c r="AA594" s="1">
        <v>8.59</v>
      </c>
      <c r="AB594" s="1">
        <v>1.569</v>
      </c>
      <c r="AC594" s="1">
        <v>17.437000000000001</v>
      </c>
      <c r="AD594" s="1">
        <v>0.90949999999999998</v>
      </c>
      <c r="AE594" s="1" t="s">
        <v>19</v>
      </c>
      <c r="AF594" s="1">
        <v>8.3800000000000008</v>
      </c>
      <c r="AG594" s="1">
        <v>8.59</v>
      </c>
      <c r="AH594" s="1">
        <v>1.528</v>
      </c>
      <c r="AI594" s="1">
        <v>16.972999999999999</v>
      </c>
      <c r="AJ594" s="1">
        <v>0.92830000000000001</v>
      </c>
      <c r="AK594" s="1" t="s">
        <v>19</v>
      </c>
      <c r="AL594" s="1">
        <v>8.3000000000000007</v>
      </c>
      <c r="AM594" s="1">
        <v>8.57</v>
      </c>
      <c r="AN594" s="1">
        <v>1.65</v>
      </c>
      <c r="AO594" s="1">
        <v>18.332000000000001</v>
      </c>
      <c r="AP594" s="1">
        <v>0.90339999999999998</v>
      </c>
      <c r="AQ594" s="1" t="s">
        <v>19</v>
      </c>
      <c r="AR594" s="1">
        <v>8.33</v>
      </c>
      <c r="AS594" s="1">
        <v>8.5500000000000007</v>
      </c>
      <c r="AT594" s="1">
        <v>2.1070000000000002</v>
      </c>
      <c r="AU594" s="1">
        <v>23.408000000000001</v>
      </c>
      <c r="AV594" s="1">
        <v>0.82310000000000005</v>
      </c>
      <c r="AW594" s="1" t="s">
        <v>19</v>
      </c>
      <c r="AX594" s="1">
        <v>8.31</v>
      </c>
      <c r="AY594" s="1">
        <v>8.5399999999999991</v>
      </c>
      <c r="AZ594" s="1">
        <v>1.9950000000000001</v>
      </c>
      <c r="BA594" s="1">
        <v>22.161999999999999</v>
      </c>
      <c r="BB594" s="1">
        <v>0.9012</v>
      </c>
      <c r="BC594" s="1" t="s">
        <v>19</v>
      </c>
      <c r="BD594" s="1">
        <v>8.34</v>
      </c>
      <c r="BE594" s="1">
        <v>8.6</v>
      </c>
      <c r="BF594" s="1">
        <v>1.8919999999999999</v>
      </c>
      <c r="BG594" s="1">
        <v>21.018000000000001</v>
      </c>
      <c r="BH594" s="1">
        <v>0.87039999999999995</v>
      </c>
      <c r="BI594" s="1" t="s">
        <v>19</v>
      </c>
      <c r="BJ594" s="1">
        <v>8.3000000000000007</v>
      </c>
      <c r="BK594" s="1">
        <v>8.5299999999999994</v>
      </c>
      <c r="BL594" s="1">
        <v>2.0830000000000002</v>
      </c>
      <c r="BM594" s="1">
        <v>23.148</v>
      </c>
      <c r="BN594" s="1">
        <v>0.89290000000000003</v>
      </c>
      <c r="BO594" s="1" t="s">
        <v>19</v>
      </c>
      <c r="BP594" s="1">
        <v>8.31</v>
      </c>
      <c r="BQ594" s="1">
        <v>8.56</v>
      </c>
      <c r="BR594" s="1">
        <v>2.395</v>
      </c>
      <c r="BS594" s="1">
        <v>26.614000000000001</v>
      </c>
      <c r="BT594" s="1">
        <v>0.85709999999999997</v>
      </c>
      <c r="BU594" s="1" t="s">
        <v>19</v>
      </c>
      <c r="BV594" s="1">
        <v>8.2799999999999994</v>
      </c>
      <c r="BW594" s="1">
        <v>8.5299999999999994</v>
      </c>
      <c r="BX594" s="1">
        <v>2.105</v>
      </c>
      <c r="BY594" s="1">
        <v>23.385999999999999</v>
      </c>
      <c r="BZ594" s="1">
        <v>0.91220000000000001</v>
      </c>
      <c r="CA594" s="1" t="s">
        <v>19</v>
      </c>
      <c r="CB594" s="1">
        <v>8.33</v>
      </c>
      <c r="CC594" s="1">
        <v>8.5399999999999991</v>
      </c>
      <c r="CD594" s="1">
        <v>2.923</v>
      </c>
      <c r="CE594" s="1">
        <v>32.475000000000001</v>
      </c>
      <c r="CF594" s="1">
        <v>0.89170000000000005</v>
      </c>
      <c r="CG594" s="1" t="s">
        <v>19</v>
      </c>
      <c r="CH594" s="1">
        <v>8.27</v>
      </c>
      <c r="CI594" s="1">
        <v>8.5299999999999994</v>
      </c>
      <c r="CJ594" s="1">
        <v>2.722</v>
      </c>
      <c r="CK594" s="1">
        <v>30.242999999999999</v>
      </c>
      <c r="CL594" s="1">
        <v>0.9042</v>
      </c>
      <c r="CM594" s="1" t="s">
        <v>19</v>
      </c>
      <c r="CN594" s="1">
        <v>8.26</v>
      </c>
      <c r="CO594" s="1">
        <v>8.52</v>
      </c>
      <c r="CP594" s="1">
        <v>2.8530000000000002</v>
      </c>
      <c r="CQ594" s="1">
        <v>31.695</v>
      </c>
      <c r="CR594" s="1">
        <v>0.89149999999999996</v>
      </c>
      <c r="CS594" s="1" t="s">
        <v>19</v>
      </c>
    </row>
    <row r="595" spans="1:97" ht="15" customHeight="1" x14ac:dyDescent="0.25">
      <c r="A595" s="1" t="s">
        <v>143</v>
      </c>
      <c r="B595" s="1">
        <v>192</v>
      </c>
      <c r="C595" s="1">
        <v>205</v>
      </c>
      <c r="D595" s="1" t="s">
        <v>45</v>
      </c>
      <c r="E595" s="1">
        <v>7.85</v>
      </c>
      <c r="F595" s="1">
        <v>3</v>
      </c>
      <c r="G595" s="1">
        <v>11</v>
      </c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>
        <v>8.1199999999999992</v>
      </c>
      <c r="AA595" s="1">
        <v>8.35</v>
      </c>
      <c r="AB595" s="1">
        <v>2.0419999999999998</v>
      </c>
      <c r="AC595" s="1">
        <v>18.567</v>
      </c>
      <c r="AD595" s="1">
        <v>0.85319999999999996</v>
      </c>
      <c r="AE595" s="1" t="s">
        <v>19</v>
      </c>
      <c r="AF595" s="1">
        <v>8.1199999999999992</v>
      </c>
      <c r="AG595" s="1">
        <v>8.35</v>
      </c>
      <c r="AH595" s="1">
        <v>2.089</v>
      </c>
      <c r="AI595" s="1">
        <v>18.994</v>
      </c>
      <c r="AJ595" s="1">
        <v>0.83699999999999997</v>
      </c>
      <c r="AK595" s="1" t="s">
        <v>19</v>
      </c>
      <c r="AL595" s="1">
        <v>8.0500000000000007</v>
      </c>
      <c r="AM595" s="1">
        <v>8.26</v>
      </c>
      <c r="AN595" s="1">
        <v>2.1589999999999998</v>
      </c>
      <c r="AO595" s="1">
        <v>19.629000000000001</v>
      </c>
      <c r="AP595" s="1">
        <v>0.82469999999999999</v>
      </c>
      <c r="AQ595" s="1" t="s">
        <v>19</v>
      </c>
      <c r="AR595" s="1">
        <v>8.1199999999999992</v>
      </c>
      <c r="AS595" s="1">
        <v>8.35</v>
      </c>
      <c r="AT595" s="1">
        <v>2.7970000000000002</v>
      </c>
      <c r="AU595" s="1">
        <v>25.428999999999998</v>
      </c>
      <c r="AV595" s="1">
        <v>0.79800000000000004</v>
      </c>
      <c r="AW595" s="1" t="s">
        <v>19</v>
      </c>
      <c r="AX595" s="1">
        <v>8.06</v>
      </c>
      <c r="AY595" s="1">
        <v>8.26</v>
      </c>
      <c r="AZ595" s="1">
        <v>2.8420000000000001</v>
      </c>
      <c r="BA595" s="1">
        <v>25.84</v>
      </c>
      <c r="BB595" s="1">
        <v>0.80200000000000005</v>
      </c>
      <c r="BC595" s="1" t="s">
        <v>19</v>
      </c>
      <c r="BD595" s="1">
        <v>8.0399999999999991</v>
      </c>
      <c r="BE595" s="1">
        <v>8.25</v>
      </c>
      <c r="BF595" s="1">
        <v>2.8069999999999999</v>
      </c>
      <c r="BG595" s="1">
        <v>25.521000000000001</v>
      </c>
      <c r="BH595" s="1">
        <v>0.81469999999999998</v>
      </c>
      <c r="BI595" s="1" t="s">
        <v>19</v>
      </c>
      <c r="BJ595" s="1">
        <v>8.0299999999999994</v>
      </c>
      <c r="BK595" s="1">
        <v>8.24</v>
      </c>
      <c r="BL595" s="1">
        <v>3.101</v>
      </c>
      <c r="BM595" s="1">
        <v>28.193000000000001</v>
      </c>
      <c r="BN595" s="1">
        <v>0.7712</v>
      </c>
      <c r="BO595" s="1" t="s">
        <v>19</v>
      </c>
      <c r="BP595" s="1">
        <v>8.1199999999999992</v>
      </c>
      <c r="BQ595" s="1">
        <v>8.35</v>
      </c>
      <c r="BR595" s="1">
        <v>3.0430000000000001</v>
      </c>
      <c r="BS595" s="1">
        <v>27.664999999999999</v>
      </c>
      <c r="BT595" s="1">
        <v>0.77729999999999999</v>
      </c>
      <c r="BU595" s="1" t="s">
        <v>19</v>
      </c>
      <c r="BV595" s="1">
        <v>8.0399999999999991</v>
      </c>
      <c r="BW595" s="1">
        <v>8.27</v>
      </c>
      <c r="BX595" s="1">
        <v>3.1070000000000002</v>
      </c>
      <c r="BY595" s="1">
        <v>28.242000000000001</v>
      </c>
      <c r="BZ595" s="1">
        <v>0.83099999999999996</v>
      </c>
      <c r="CA595" s="1" t="s">
        <v>19</v>
      </c>
      <c r="CB595" s="1">
        <v>8.1199999999999992</v>
      </c>
      <c r="CC595" s="1">
        <v>8.35</v>
      </c>
      <c r="CD595" s="1">
        <v>4.101</v>
      </c>
      <c r="CE595" s="1">
        <v>37.28</v>
      </c>
      <c r="CF595" s="1">
        <v>0.80379999999999996</v>
      </c>
      <c r="CG595" s="1" t="s">
        <v>19</v>
      </c>
      <c r="CH595" s="1">
        <v>8.06</v>
      </c>
      <c r="CI595" s="1">
        <v>8.27</v>
      </c>
      <c r="CJ595" s="1">
        <v>3.8809999999999998</v>
      </c>
      <c r="CK595" s="1">
        <v>35.283000000000001</v>
      </c>
      <c r="CL595" s="1">
        <v>0.81699999999999995</v>
      </c>
      <c r="CM595" s="1" t="s">
        <v>19</v>
      </c>
      <c r="CN595" s="1">
        <v>8.02</v>
      </c>
      <c r="CO595" s="1">
        <v>8.23</v>
      </c>
      <c r="CP595" s="1">
        <v>4.0720000000000001</v>
      </c>
      <c r="CQ595" s="1">
        <v>37.014000000000003</v>
      </c>
      <c r="CR595" s="1">
        <v>0.81210000000000004</v>
      </c>
      <c r="CS595" s="1" t="s">
        <v>19</v>
      </c>
    </row>
    <row r="596" spans="1:97" ht="15" customHeight="1" x14ac:dyDescent="0.25">
      <c r="A596" s="1" t="s">
        <v>143</v>
      </c>
      <c r="B596" s="1">
        <v>204</v>
      </c>
      <c r="C596" s="1">
        <v>216</v>
      </c>
      <c r="D596" s="1" t="s">
        <v>201</v>
      </c>
      <c r="E596" s="1">
        <v>8.7799999999999994</v>
      </c>
      <c r="F596" s="1">
        <v>4</v>
      </c>
      <c r="G596" s="1">
        <v>11</v>
      </c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>
        <v>8.74</v>
      </c>
      <c r="AA596" s="1">
        <v>9.07</v>
      </c>
      <c r="AB596" s="1">
        <v>0.627</v>
      </c>
      <c r="AC596" s="1">
        <v>5.7030000000000003</v>
      </c>
      <c r="AD596" s="1">
        <v>0.79630000000000001</v>
      </c>
      <c r="AE596" s="1" t="s">
        <v>19</v>
      </c>
      <c r="AF596" s="1">
        <v>8.74</v>
      </c>
      <c r="AG596" s="1">
        <v>9.07</v>
      </c>
      <c r="AH596" s="1">
        <v>0.872</v>
      </c>
      <c r="AI596" s="1">
        <v>7.93</v>
      </c>
      <c r="AJ596" s="1">
        <v>0.79210000000000003</v>
      </c>
      <c r="AK596" s="1" t="s">
        <v>19</v>
      </c>
      <c r="AL596" s="1">
        <v>8.74</v>
      </c>
      <c r="AM596" s="1">
        <v>9.07</v>
      </c>
      <c r="AN596" s="1">
        <v>0.66</v>
      </c>
      <c r="AO596" s="1">
        <v>6.0039999999999996</v>
      </c>
      <c r="AP596" s="1">
        <v>0.79179999999999995</v>
      </c>
      <c r="AQ596" s="1" t="s">
        <v>19</v>
      </c>
      <c r="AR596" s="1">
        <v>8.74</v>
      </c>
      <c r="AS596" s="1">
        <v>9.07</v>
      </c>
      <c r="AT596" s="1">
        <v>1.242</v>
      </c>
      <c r="AU596" s="1">
        <v>11.294</v>
      </c>
      <c r="AV596" s="1">
        <v>0.75060000000000004</v>
      </c>
      <c r="AW596" s="1" t="s">
        <v>19</v>
      </c>
      <c r="AX596" s="1">
        <v>8.73</v>
      </c>
      <c r="AY596" s="1">
        <v>9.07</v>
      </c>
      <c r="AZ596" s="1">
        <v>1.355</v>
      </c>
      <c r="BA596" s="1">
        <v>12.323</v>
      </c>
      <c r="BB596" s="1">
        <v>0.73509999999999998</v>
      </c>
      <c r="BC596" s="1" t="s">
        <v>19</v>
      </c>
      <c r="BD596" s="1">
        <v>8.74</v>
      </c>
      <c r="BE596" s="1">
        <v>9.08</v>
      </c>
      <c r="BF596" s="1">
        <v>1.288</v>
      </c>
      <c r="BG596" s="1">
        <v>11.712999999999999</v>
      </c>
      <c r="BH596" s="1">
        <v>0.77239999999999998</v>
      </c>
      <c r="BI596" s="1" t="s">
        <v>19</v>
      </c>
      <c r="BJ596" s="1">
        <v>8.73</v>
      </c>
      <c r="BK596" s="1">
        <v>9.07</v>
      </c>
      <c r="BL596" s="1">
        <v>2.294</v>
      </c>
      <c r="BM596" s="1">
        <v>20.856000000000002</v>
      </c>
      <c r="BN596" s="1">
        <v>0.67630000000000001</v>
      </c>
      <c r="BO596" s="1" t="s">
        <v>19</v>
      </c>
      <c r="BP596" s="1">
        <v>8.74</v>
      </c>
      <c r="BQ596" s="1">
        <v>9.07</v>
      </c>
      <c r="BR596" s="1">
        <v>2.36</v>
      </c>
      <c r="BS596" s="1">
        <v>21.452000000000002</v>
      </c>
      <c r="BT596" s="1">
        <v>0.71899999999999997</v>
      </c>
      <c r="BU596" s="1" t="s">
        <v>19</v>
      </c>
      <c r="BV596" s="1">
        <v>8.74</v>
      </c>
      <c r="BW596" s="1">
        <v>9.07</v>
      </c>
      <c r="BX596" s="1">
        <v>2.2040000000000002</v>
      </c>
      <c r="BY596" s="1">
        <v>20.038</v>
      </c>
      <c r="BZ596" s="1">
        <v>0.73699999999999999</v>
      </c>
      <c r="CA596" s="1" t="s">
        <v>19</v>
      </c>
      <c r="CB596" s="1">
        <v>8.74</v>
      </c>
      <c r="CC596" s="1">
        <v>8.9700000000000006</v>
      </c>
      <c r="CD596" s="1">
        <v>3.1309999999999998</v>
      </c>
      <c r="CE596" s="1">
        <v>28.462</v>
      </c>
      <c r="CF596" s="1">
        <v>0.74150000000000005</v>
      </c>
      <c r="CG596" s="1" t="s">
        <v>19</v>
      </c>
      <c r="CH596" s="1">
        <v>8.74</v>
      </c>
      <c r="CI596" s="1">
        <v>9.07</v>
      </c>
      <c r="CJ596" s="1">
        <v>2.8380000000000001</v>
      </c>
      <c r="CK596" s="1">
        <v>25.8</v>
      </c>
      <c r="CL596" s="1">
        <v>0.70089999999999997</v>
      </c>
      <c r="CM596" s="1" t="s">
        <v>19</v>
      </c>
      <c r="CN596" s="1">
        <v>8.74</v>
      </c>
      <c r="CO596" s="1">
        <v>9.07</v>
      </c>
      <c r="CP596" s="1">
        <v>2.8370000000000002</v>
      </c>
      <c r="CQ596" s="1">
        <v>25.794</v>
      </c>
      <c r="CR596" s="1">
        <v>0.67779999999999996</v>
      </c>
      <c r="CS596" s="1" t="s">
        <v>19</v>
      </c>
    </row>
    <row r="597" spans="1:97" ht="15" customHeight="1" x14ac:dyDescent="0.25">
      <c r="A597" s="1" t="s">
        <v>143</v>
      </c>
      <c r="B597" s="1">
        <v>204</v>
      </c>
      <c r="C597" s="1">
        <v>218</v>
      </c>
      <c r="D597" s="1" t="s">
        <v>46</v>
      </c>
      <c r="E597" s="1">
        <v>10.61</v>
      </c>
      <c r="F597" s="1">
        <v>3</v>
      </c>
      <c r="G597" s="1">
        <v>13</v>
      </c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>
        <v>10.43</v>
      </c>
      <c r="AA597" s="1">
        <v>10.79</v>
      </c>
      <c r="AB597" s="1">
        <v>0.82</v>
      </c>
      <c r="AC597" s="1">
        <v>6.3109999999999999</v>
      </c>
      <c r="AD597" s="1">
        <v>0.86060000000000003</v>
      </c>
      <c r="AE597" s="1" t="s">
        <v>19</v>
      </c>
      <c r="AF597" s="1">
        <v>10.42</v>
      </c>
      <c r="AG597" s="1">
        <v>10.79</v>
      </c>
      <c r="AH597" s="1">
        <v>0.82</v>
      </c>
      <c r="AI597" s="1">
        <v>6.3049999999999997</v>
      </c>
      <c r="AJ597" s="1">
        <v>0.85029999999999994</v>
      </c>
      <c r="AK597" s="1" t="s">
        <v>19</v>
      </c>
      <c r="AL597" s="1">
        <v>10.43</v>
      </c>
      <c r="AM597" s="1">
        <v>10.79</v>
      </c>
      <c r="AN597" s="1">
        <v>0.82399999999999995</v>
      </c>
      <c r="AO597" s="1">
        <v>6.335</v>
      </c>
      <c r="AP597" s="1">
        <v>0.88590000000000002</v>
      </c>
      <c r="AQ597" s="1" t="s">
        <v>19</v>
      </c>
      <c r="AR597" s="1">
        <v>10.42</v>
      </c>
      <c r="AS597" s="1">
        <v>10.79</v>
      </c>
      <c r="AT597" s="1">
        <v>1.286</v>
      </c>
      <c r="AU597" s="1">
        <v>9.8949999999999996</v>
      </c>
      <c r="AV597" s="1">
        <v>0.81430000000000002</v>
      </c>
      <c r="AW597" s="1" t="s">
        <v>19</v>
      </c>
      <c r="AX597" s="1">
        <v>10.42</v>
      </c>
      <c r="AY597" s="1">
        <v>10.79</v>
      </c>
      <c r="AZ597" s="1">
        <v>1.4319999999999999</v>
      </c>
      <c r="BA597" s="1">
        <v>11.019</v>
      </c>
      <c r="BB597" s="1">
        <v>0.84750000000000003</v>
      </c>
      <c r="BC597" s="1" t="s">
        <v>19</v>
      </c>
      <c r="BD597" s="1">
        <v>10.43</v>
      </c>
      <c r="BE597" s="1">
        <v>10.8</v>
      </c>
      <c r="BF597" s="1">
        <v>1.3720000000000001</v>
      </c>
      <c r="BG597" s="1">
        <v>10.551</v>
      </c>
      <c r="BH597" s="1">
        <v>0.86670000000000003</v>
      </c>
      <c r="BI597" s="1" t="s">
        <v>19</v>
      </c>
      <c r="BJ597" s="1">
        <v>10.43</v>
      </c>
      <c r="BK597" s="1">
        <v>10.8</v>
      </c>
      <c r="BL597" s="1">
        <v>2.3660000000000001</v>
      </c>
      <c r="BM597" s="1">
        <v>18.202000000000002</v>
      </c>
      <c r="BN597" s="1">
        <v>0.76919999999999999</v>
      </c>
      <c r="BO597" s="1" t="s">
        <v>19</v>
      </c>
      <c r="BP597" s="1">
        <v>10.42</v>
      </c>
      <c r="BQ597" s="1">
        <v>10.79</v>
      </c>
      <c r="BR597" s="1">
        <v>2.7589999999999999</v>
      </c>
      <c r="BS597" s="1">
        <v>21.225999999999999</v>
      </c>
      <c r="BT597" s="1">
        <v>0.79859999999999998</v>
      </c>
      <c r="BU597" s="1" t="s">
        <v>19</v>
      </c>
      <c r="BV597" s="1">
        <v>10.43</v>
      </c>
      <c r="BW597" s="1">
        <v>10.8</v>
      </c>
      <c r="BX597" s="1">
        <v>2.4900000000000002</v>
      </c>
      <c r="BY597" s="1">
        <v>19.155000000000001</v>
      </c>
      <c r="BZ597" s="1">
        <v>0.84440000000000004</v>
      </c>
      <c r="CA597" s="1" t="s">
        <v>19</v>
      </c>
      <c r="CB597" s="1">
        <v>10.43</v>
      </c>
      <c r="CC597" s="1">
        <v>10.79</v>
      </c>
      <c r="CD597" s="1">
        <v>3.48</v>
      </c>
      <c r="CE597" s="1">
        <v>26.765999999999998</v>
      </c>
      <c r="CF597" s="1">
        <v>0.76800000000000002</v>
      </c>
      <c r="CG597" s="1" t="s">
        <v>19</v>
      </c>
      <c r="CH597" s="1">
        <v>10.42</v>
      </c>
      <c r="CI597" s="1">
        <v>10.79</v>
      </c>
      <c r="CJ597" s="1">
        <v>3.2879999999999998</v>
      </c>
      <c r="CK597" s="1">
        <v>25.29</v>
      </c>
      <c r="CL597" s="1">
        <v>0.80159999999999998</v>
      </c>
      <c r="CM597" s="1" t="s">
        <v>19</v>
      </c>
      <c r="CN597" s="1">
        <v>10.43</v>
      </c>
      <c r="CO597" s="1">
        <v>10.8</v>
      </c>
      <c r="CP597" s="1">
        <v>3.2759999999999998</v>
      </c>
      <c r="CQ597" s="1">
        <v>25.196999999999999</v>
      </c>
      <c r="CR597" s="1">
        <v>0.80549999999999999</v>
      </c>
      <c r="CS597" s="1" t="s">
        <v>19</v>
      </c>
    </row>
    <row r="598" spans="1:97" ht="15" customHeight="1" x14ac:dyDescent="0.25">
      <c r="A598" s="1" t="s">
        <v>143</v>
      </c>
      <c r="B598" s="1">
        <v>206</v>
      </c>
      <c r="C598" s="1">
        <v>216</v>
      </c>
      <c r="D598" s="1" t="s">
        <v>202</v>
      </c>
      <c r="E598" s="1">
        <v>8.5399999999999991</v>
      </c>
      <c r="F598" s="1">
        <v>4</v>
      </c>
      <c r="G598" s="1">
        <v>9</v>
      </c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>
        <v>8.4499999999999993</v>
      </c>
      <c r="AA598" s="1">
        <v>8.59</v>
      </c>
      <c r="AB598" s="1">
        <v>0.53800000000000003</v>
      </c>
      <c r="AC598" s="1">
        <v>5.9770000000000003</v>
      </c>
      <c r="AD598" s="1">
        <v>0.76570000000000005</v>
      </c>
      <c r="AE598" s="1" t="s">
        <v>19</v>
      </c>
      <c r="AF598" s="1">
        <v>8.43</v>
      </c>
      <c r="AG598" s="1">
        <v>8.58</v>
      </c>
      <c r="AH598" s="1">
        <v>0.52800000000000002</v>
      </c>
      <c r="AI598" s="1">
        <v>5.87</v>
      </c>
      <c r="AJ598" s="1">
        <v>0.71799999999999997</v>
      </c>
      <c r="AK598" s="1" t="s">
        <v>19</v>
      </c>
      <c r="AL598" s="1">
        <v>8.43</v>
      </c>
      <c r="AM598" s="1">
        <v>8.56</v>
      </c>
      <c r="AN598" s="1">
        <v>0.55100000000000005</v>
      </c>
      <c r="AO598" s="1">
        <v>6.117</v>
      </c>
      <c r="AP598" s="1">
        <v>0.77029999999999998</v>
      </c>
      <c r="AQ598" s="1" t="s">
        <v>19</v>
      </c>
      <c r="AR598" s="1">
        <v>8.4700000000000006</v>
      </c>
      <c r="AS598" s="1">
        <v>8.59</v>
      </c>
      <c r="AT598" s="1">
        <v>0.81699999999999995</v>
      </c>
      <c r="AU598" s="1">
        <v>9.0790000000000006</v>
      </c>
      <c r="AV598" s="1">
        <v>0.66180000000000005</v>
      </c>
      <c r="AW598" s="1" t="s">
        <v>19</v>
      </c>
      <c r="AX598" s="1">
        <v>8.44</v>
      </c>
      <c r="AY598" s="1">
        <v>8.5399999999999991</v>
      </c>
      <c r="AZ598" s="1">
        <v>0.82</v>
      </c>
      <c r="BA598" s="1">
        <v>9.1159999999999997</v>
      </c>
      <c r="BB598" s="1">
        <v>0.69469999999999998</v>
      </c>
      <c r="BC598" s="1" t="s">
        <v>19</v>
      </c>
      <c r="BD598" s="1">
        <v>8.4499999999999993</v>
      </c>
      <c r="BE598" s="1">
        <v>8.5399999999999991</v>
      </c>
      <c r="BF598" s="1">
        <v>0.82</v>
      </c>
      <c r="BG598" s="1">
        <v>9.1059999999999999</v>
      </c>
      <c r="BH598" s="1">
        <v>0.69679999999999997</v>
      </c>
      <c r="BI598" s="1" t="s">
        <v>19</v>
      </c>
      <c r="BJ598" s="1">
        <v>8.48</v>
      </c>
      <c r="BK598" s="1">
        <v>8.56</v>
      </c>
      <c r="BL598" s="1">
        <v>1.036</v>
      </c>
      <c r="BM598" s="1">
        <v>11.507</v>
      </c>
      <c r="BN598" s="1">
        <v>0.69520000000000004</v>
      </c>
      <c r="BO598" s="1" t="s">
        <v>19</v>
      </c>
      <c r="BP598" s="1">
        <v>8.5299999999999994</v>
      </c>
      <c r="BQ598" s="1">
        <v>8.61</v>
      </c>
      <c r="BR598" s="1">
        <v>1.413</v>
      </c>
      <c r="BS598" s="1">
        <v>15.704000000000001</v>
      </c>
      <c r="BT598" s="1">
        <v>0.63990000000000002</v>
      </c>
      <c r="BU598" s="1" t="s">
        <v>19</v>
      </c>
      <c r="BV598" s="1">
        <v>8.4700000000000006</v>
      </c>
      <c r="BW598" s="1">
        <v>8.5500000000000007</v>
      </c>
      <c r="BX598" s="1">
        <v>1.3280000000000001</v>
      </c>
      <c r="BY598" s="1">
        <v>14.757</v>
      </c>
      <c r="BZ598" s="1">
        <v>0.75990000000000002</v>
      </c>
      <c r="CA598" s="1" t="s">
        <v>19</v>
      </c>
      <c r="CB598" s="1">
        <v>8.4499999999999993</v>
      </c>
      <c r="CC598" s="1">
        <v>8.6</v>
      </c>
      <c r="CD598" s="1">
        <v>2.0430000000000001</v>
      </c>
      <c r="CE598" s="1">
        <v>22.701000000000001</v>
      </c>
      <c r="CF598" s="1">
        <v>0.64</v>
      </c>
      <c r="CG598" s="1" t="s">
        <v>19</v>
      </c>
      <c r="CH598" s="1">
        <v>8.42</v>
      </c>
      <c r="CI598" s="1">
        <v>8.5299999999999994</v>
      </c>
      <c r="CJ598" s="1">
        <v>2.0219999999999998</v>
      </c>
      <c r="CK598" s="1">
        <v>22.472000000000001</v>
      </c>
      <c r="CL598" s="1">
        <v>0.65759999999999996</v>
      </c>
      <c r="CM598" s="1" t="s">
        <v>19</v>
      </c>
      <c r="CN598" s="1">
        <v>8.33</v>
      </c>
      <c r="CO598" s="1">
        <v>8.61</v>
      </c>
      <c r="CP598" s="1">
        <v>2.0649999999999999</v>
      </c>
      <c r="CQ598" s="1">
        <v>22.943000000000001</v>
      </c>
      <c r="CR598" s="1">
        <v>0.64780000000000004</v>
      </c>
      <c r="CS598" s="1" t="s">
        <v>19</v>
      </c>
    </row>
    <row r="599" spans="1:97" ht="15" customHeight="1" x14ac:dyDescent="0.25">
      <c r="A599" s="1" t="s">
        <v>143</v>
      </c>
      <c r="B599" s="1">
        <v>206</v>
      </c>
      <c r="C599" s="1">
        <v>218</v>
      </c>
      <c r="D599" s="1" t="s">
        <v>47</v>
      </c>
      <c r="E599" s="1">
        <v>10.36</v>
      </c>
      <c r="F599" s="1">
        <v>4</v>
      </c>
      <c r="G599" s="1">
        <v>11</v>
      </c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>
        <v>10.58</v>
      </c>
      <c r="AA599" s="1">
        <v>10.86</v>
      </c>
      <c r="AB599" s="1">
        <v>0.49399999999999999</v>
      </c>
      <c r="AC599" s="1">
        <v>4.4909999999999997</v>
      </c>
      <c r="AD599" s="1">
        <v>0.91359999999999997</v>
      </c>
      <c r="AE599" s="1" t="s">
        <v>19</v>
      </c>
      <c r="AF599" s="1">
        <v>10.58</v>
      </c>
      <c r="AG599" s="1">
        <v>10.86</v>
      </c>
      <c r="AH599" s="1">
        <v>0.54</v>
      </c>
      <c r="AI599" s="1">
        <v>4.9089999999999998</v>
      </c>
      <c r="AJ599" s="1">
        <v>0.90810000000000002</v>
      </c>
      <c r="AK599" s="1" t="s">
        <v>19</v>
      </c>
      <c r="AL599" s="1">
        <v>10.58</v>
      </c>
      <c r="AM599" s="1">
        <v>10.86</v>
      </c>
      <c r="AN599" s="1">
        <v>0.58799999999999997</v>
      </c>
      <c r="AO599" s="1">
        <v>5.3490000000000002</v>
      </c>
      <c r="AP599" s="1">
        <v>0.89939999999999998</v>
      </c>
      <c r="AQ599" s="1" t="s">
        <v>19</v>
      </c>
      <c r="AR599" s="1">
        <v>10.58</v>
      </c>
      <c r="AS599" s="1">
        <v>10.86</v>
      </c>
      <c r="AT599" s="1">
        <v>0.83399999999999996</v>
      </c>
      <c r="AU599" s="1">
        <v>7.5789999999999997</v>
      </c>
      <c r="AV599" s="1">
        <v>0.89990000000000003</v>
      </c>
      <c r="AW599" s="1" t="s">
        <v>19</v>
      </c>
      <c r="AX599" s="1">
        <v>10.57</v>
      </c>
      <c r="AY599" s="1">
        <v>10.86</v>
      </c>
      <c r="AZ599" s="1">
        <v>0.90100000000000002</v>
      </c>
      <c r="BA599" s="1">
        <v>8.1910000000000007</v>
      </c>
      <c r="BB599" s="1">
        <v>0.88219999999999998</v>
      </c>
      <c r="BC599" s="1" t="s">
        <v>19</v>
      </c>
      <c r="BD599" s="1">
        <v>10.58</v>
      </c>
      <c r="BE599" s="1">
        <v>10.86</v>
      </c>
      <c r="BF599" s="1">
        <v>0.92</v>
      </c>
      <c r="BG599" s="1">
        <v>8.3650000000000002</v>
      </c>
      <c r="BH599" s="1">
        <v>0.89759999999999995</v>
      </c>
      <c r="BI599" s="1" t="s">
        <v>19</v>
      </c>
      <c r="BJ599" s="1">
        <v>10.58</v>
      </c>
      <c r="BK599" s="1">
        <v>10.86</v>
      </c>
      <c r="BL599" s="1">
        <v>1.494</v>
      </c>
      <c r="BM599" s="1">
        <v>13.586</v>
      </c>
      <c r="BN599" s="1">
        <v>0.84750000000000003</v>
      </c>
      <c r="BO599" s="1" t="s">
        <v>19</v>
      </c>
      <c r="BP599" s="1">
        <v>10.58</v>
      </c>
      <c r="BQ599" s="1">
        <v>10.86</v>
      </c>
      <c r="BR599" s="1">
        <v>1.552</v>
      </c>
      <c r="BS599" s="1">
        <v>14.106999999999999</v>
      </c>
      <c r="BT599" s="1">
        <v>0.8538</v>
      </c>
      <c r="BU599" s="1" t="s">
        <v>19</v>
      </c>
      <c r="BV599" s="1">
        <v>10.58</v>
      </c>
      <c r="BW599" s="1">
        <v>10.86</v>
      </c>
      <c r="BX599" s="1">
        <v>1.585</v>
      </c>
      <c r="BY599" s="1">
        <v>14.413</v>
      </c>
      <c r="BZ599" s="1">
        <v>0.873</v>
      </c>
      <c r="CA599" s="1" t="s">
        <v>19</v>
      </c>
      <c r="CB599" s="1">
        <v>10.58</v>
      </c>
      <c r="CC599" s="1">
        <v>10.86</v>
      </c>
      <c r="CD599" s="1">
        <v>2.2069999999999999</v>
      </c>
      <c r="CE599" s="1">
        <v>20.065999999999999</v>
      </c>
      <c r="CF599" s="1">
        <v>0.88280000000000003</v>
      </c>
      <c r="CG599" s="1" t="s">
        <v>19</v>
      </c>
      <c r="CH599" s="1">
        <v>10.58</v>
      </c>
      <c r="CI599" s="1">
        <v>10.86</v>
      </c>
      <c r="CJ599" s="1">
        <v>2.1829999999999998</v>
      </c>
      <c r="CK599" s="1">
        <v>19.849</v>
      </c>
      <c r="CL599" s="1">
        <v>0.873</v>
      </c>
      <c r="CM599" s="1" t="s">
        <v>19</v>
      </c>
      <c r="CN599" s="1">
        <v>10.5</v>
      </c>
      <c r="CO599" s="1">
        <v>10.68</v>
      </c>
      <c r="CP599" s="1">
        <v>2.2530000000000001</v>
      </c>
      <c r="CQ599" s="1">
        <v>20.481999999999999</v>
      </c>
      <c r="CR599" s="1">
        <v>0.88539999999999996</v>
      </c>
      <c r="CS599" s="1" t="s">
        <v>19</v>
      </c>
    </row>
    <row r="600" spans="1:97" ht="15" customHeight="1" x14ac:dyDescent="0.25">
      <c r="A600" s="1" t="s">
        <v>143</v>
      </c>
      <c r="B600" s="1">
        <v>219</v>
      </c>
      <c r="C600" s="1">
        <v>228</v>
      </c>
      <c r="D600" s="1" t="s">
        <v>48</v>
      </c>
      <c r="E600" s="1">
        <v>10.01</v>
      </c>
      <c r="F600" s="1">
        <v>1</v>
      </c>
      <c r="G600" s="1">
        <v>8</v>
      </c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>
        <v>10.06</v>
      </c>
      <c r="AA600" s="1">
        <v>10.06</v>
      </c>
      <c r="AB600" s="1">
        <v>0.66400000000000003</v>
      </c>
      <c r="AC600" s="1">
        <v>8.3040000000000003</v>
      </c>
      <c r="AD600" s="1">
        <v>0.86829999999999996</v>
      </c>
      <c r="AE600" s="1" t="s">
        <v>19</v>
      </c>
      <c r="AF600" s="1">
        <v>10.06</v>
      </c>
      <c r="AG600" s="1">
        <v>10.06</v>
      </c>
      <c r="AH600" s="1">
        <v>0.72499999999999998</v>
      </c>
      <c r="AI600" s="1">
        <v>9.0640000000000001</v>
      </c>
      <c r="AJ600" s="1">
        <v>0.8256</v>
      </c>
      <c r="AK600" s="1" t="s">
        <v>19</v>
      </c>
      <c r="AL600" s="1">
        <v>10.06</v>
      </c>
      <c r="AM600" s="1">
        <v>10.06</v>
      </c>
      <c r="AN600" s="1">
        <v>0.76</v>
      </c>
      <c r="AO600" s="1">
        <v>9.4979999999999993</v>
      </c>
      <c r="AP600" s="1">
        <v>0.85660000000000003</v>
      </c>
      <c r="AQ600" s="1" t="s">
        <v>19</v>
      </c>
      <c r="AR600" s="1">
        <v>10.06</v>
      </c>
      <c r="AS600" s="1">
        <v>10.06</v>
      </c>
      <c r="AT600" s="1">
        <v>1.6890000000000001</v>
      </c>
      <c r="AU600" s="1">
        <v>21.114000000000001</v>
      </c>
      <c r="AV600" s="1">
        <v>0.79669999999999996</v>
      </c>
      <c r="AW600" s="1" t="s">
        <v>19</v>
      </c>
      <c r="AX600" s="1">
        <v>10.06</v>
      </c>
      <c r="AY600" s="1">
        <v>10.06</v>
      </c>
      <c r="AZ600" s="1">
        <v>1.4710000000000001</v>
      </c>
      <c r="BA600" s="1">
        <v>18.388999999999999</v>
      </c>
      <c r="BB600" s="1">
        <v>0.8468</v>
      </c>
      <c r="BC600" s="1" t="s">
        <v>19</v>
      </c>
      <c r="BD600" s="1">
        <v>10.07</v>
      </c>
      <c r="BE600" s="1">
        <v>10.07</v>
      </c>
      <c r="BF600" s="1">
        <v>1.8160000000000001</v>
      </c>
      <c r="BG600" s="1">
        <v>22.696999999999999</v>
      </c>
      <c r="BH600" s="1">
        <v>0.84230000000000005</v>
      </c>
      <c r="BI600" s="1" t="s">
        <v>19</v>
      </c>
      <c r="BJ600" s="1">
        <v>10.07</v>
      </c>
      <c r="BK600" s="1">
        <v>10.07</v>
      </c>
      <c r="BL600" s="1">
        <v>2.5329999999999999</v>
      </c>
      <c r="BM600" s="1">
        <v>31.664000000000001</v>
      </c>
      <c r="BN600" s="1">
        <v>0.76380000000000003</v>
      </c>
      <c r="BO600" s="1" t="s">
        <v>19</v>
      </c>
      <c r="BP600" s="1">
        <v>10.06</v>
      </c>
      <c r="BQ600" s="1">
        <v>10.06</v>
      </c>
      <c r="BR600" s="1">
        <v>2.63</v>
      </c>
      <c r="BS600" s="1">
        <v>32.872999999999998</v>
      </c>
      <c r="BT600" s="1">
        <v>0.75290000000000001</v>
      </c>
      <c r="BU600" s="1" t="s">
        <v>19</v>
      </c>
      <c r="BV600" s="1">
        <v>10.06</v>
      </c>
      <c r="BW600" s="1">
        <v>10.06</v>
      </c>
      <c r="BX600" s="1">
        <v>2.472</v>
      </c>
      <c r="BY600" s="1">
        <v>30.893999999999998</v>
      </c>
      <c r="BZ600" s="1">
        <v>0.80049999999999999</v>
      </c>
      <c r="CA600" s="1" t="s">
        <v>19</v>
      </c>
      <c r="CB600" s="1">
        <v>10.06</v>
      </c>
      <c r="CC600" s="1">
        <v>10.06</v>
      </c>
      <c r="CD600" s="1">
        <v>3.23</v>
      </c>
      <c r="CE600" s="1">
        <v>40.369999999999997</v>
      </c>
      <c r="CF600" s="1">
        <v>0.76480000000000004</v>
      </c>
      <c r="CG600" s="1" t="s">
        <v>19</v>
      </c>
      <c r="CH600" s="1">
        <v>10.06</v>
      </c>
      <c r="CI600" s="1">
        <v>10.06</v>
      </c>
      <c r="CJ600" s="1">
        <v>3.1160000000000001</v>
      </c>
      <c r="CK600" s="1">
        <v>38.945</v>
      </c>
      <c r="CL600" s="1">
        <v>0.78849999999999998</v>
      </c>
      <c r="CM600" s="1" t="s">
        <v>19</v>
      </c>
      <c r="CN600" s="1">
        <v>10.06</v>
      </c>
      <c r="CO600" s="1">
        <v>10.06</v>
      </c>
      <c r="CP600" s="1">
        <v>3.403</v>
      </c>
      <c r="CQ600" s="1">
        <v>42.536000000000001</v>
      </c>
      <c r="CR600" s="1">
        <v>0.79459999999999997</v>
      </c>
      <c r="CS600" s="1" t="s">
        <v>19</v>
      </c>
    </row>
    <row r="601" spans="1:97" ht="15" customHeight="1" x14ac:dyDescent="0.25">
      <c r="A601" s="1" t="s">
        <v>143</v>
      </c>
      <c r="B601" s="1">
        <v>222</v>
      </c>
      <c r="C601" s="1">
        <v>228</v>
      </c>
      <c r="D601" s="1" t="s">
        <v>49</v>
      </c>
      <c r="E601" s="1">
        <v>8.09</v>
      </c>
      <c r="F601" s="1">
        <v>1</v>
      </c>
      <c r="G601" s="1">
        <v>5</v>
      </c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>
        <v>8.16</v>
      </c>
      <c r="AA601" s="1">
        <v>8.49</v>
      </c>
      <c r="AB601" s="1">
        <v>0.39700000000000002</v>
      </c>
      <c r="AC601" s="1">
        <v>7.9320000000000004</v>
      </c>
      <c r="AD601" s="1">
        <v>0.92449999999999999</v>
      </c>
      <c r="AE601" s="1" t="s">
        <v>19</v>
      </c>
      <c r="AF601" s="1">
        <v>8.16</v>
      </c>
      <c r="AG601" s="1">
        <v>8.48</v>
      </c>
      <c r="AH601" s="1">
        <v>0.372</v>
      </c>
      <c r="AI601" s="1">
        <v>7.4480000000000004</v>
      </c>
      <c r="AJ601" s="1">
        <v>0.9234</v>
      </c>
      <c r="AK601" s="1" t="s">
        <v>19</v>
      </c>
      <c r="AL601" s="1">
        <v>8.16</v>
      </c>
      <c r="AM601" s="1">
        <v>8.49</v>
      </c>
      <c r="AN601" s="1">
        <v>0.379</v>
      </c>
      <c r="AO601" s="1">
        <v>7.5789999999999997</v>
      </c>
      <c r="AP601" s="1">
        <v>0.90200000000000002</v>
      </c>
      <c r="AQ601" s="1" t="s">
        <v>19</v>
      </c>
      <c r="AR601" s="1">
        <v>8.16</v>
      </c>
      <c r="AS601" s="1">
        <v>8.49</v>
      </c>
      <c r="AT601" s="1">
        <v>0.83299999999999996</v>
      </c>
      <c r="AU601" s="1">
        <v>16.658999999999999</v>
      </c>
      <c r="AV601" s="1">
        <v>0.89439999999999997</v>
      </c>
      <c r="AW601" s="1" t="s">
        <v>19</v>
      </c>
      <c r="AX601" s="1">
        <v>8.16</v>
      </c>
      <c r="AY601" s="1">
        <v>8.48</v>
      </c>
      <c r="AZ601" s="1">
        <v>0.91600000000000004</v>
      </c>
      <c r="BA601" s="1">
        <v>18.32</v>
      </c>
      <c r="BB601" s="1">
        <v>0.9093</v>
      </c>
      <c r="BC601" s="1" t="s">
        <v>19</v>
      </c>
      <c r="BD601" s="1">
        <v>8.16</v>
      </c>
      <c r="BE601" s="1">
        <v>8.49</v>
      </c>
      <c r="BF601" s="1">
        <v>0.91400000000000003</v>
      </c>
      <c r="BG601" s="1">
        <v>18.273</v>
      </c>
      <c r="BH601" s="1">
        <v>0.89339999999999997</v>
      </c>
      <c r="BI601" s="1" t="s">
        <v>19</v>
      </c>
      <c r="BJ601" s="1">
        <v>8.16</v>
      </c>
      <c r="BK601" s="1">
        <v>8.48</v>
      </c>
      <c r="BL601" s="1">
        <v>1.181</v>
      </c>
      <c r="BM601" s="1">
        <v>23.614999999999998</v>
      </c>
      <c r="BN601" s="1">
        <v>0.90090000000000003</v>
      </c>
      <c r="BO601" s="1" t="s">
        <v>19</v>
      </c>
      <c r="BP601" s="1">
        <v>8.16</v>
      </c>
      <c r="BQ601" s="1">
        <v>8.49</v>
      </c>
      <c r="BR601" s="1">
        <v>1.1679999999999999</v>
      </c>
      <c r="BS601" s="1">
        <v>23.366</v>
      </c>
      <c r="BT601" s="1">
        <v>0.90969999999999995</v>
      </c>
      <c r="BU601" s="1" t="s">
        <v>19</v>
      </c>
      <c r="BV601" s="1">
        <v>8.16</v>
      </c>
      <c r="BW601" s="1">
        <v>8.49</v>
      </c>
      <c r="BX601" s="1">
        <v>1.1379999999999999</v>
      </c>
      <c r="BY601" s="1">
        <v>22.763000000000002</v>
      </c>
      <c r="BZ601" s="1">
        <v>0.90100000000000002</v>
      </c>
      <c r="CA601" s="1" t="s">
        <v>19</v>
      </c>
      <c r="CB601" s="1">
        <v>8.16</v>
      </c>
      <c r="CC601" s="1">
        <v>8.49</v>
      </c>
      <c r="CD601" s="1">
        <v>1.617</v>
      </c>
      <c r="CE601" s="1">
        <v>32.348999999999997</v>
      </c>
      <c r="CF601" s="1">
        <v>0.91600000000000004</v>
      </c>
      <c r="CG601" s="1" t="s">
        <v>19</v>
      </c>
      <c r="CH601" s="1">
        <v>8.16</v>
      </c>
      <c r="CI601" s="1">
        <v>8.48</v>
      </c>
      <c r="CJ601" s="1">
        <v>1.5409999999999999</v>
      </c>
      <c r="CK601" s="1">
        <v>30.817</v>
      </c>
      <c r="CL601" s="1">
        <v>0.92200000000000004</v>
      </c>
      <c r="CM601" s="1" t="s">
        <v>19</v>
      </c>
      <c r="CN601" s="1">
        <v>8.16</v>
      </c>
      <c r="CO601" s="1">
        <v>8.49</v>
      </c>
      <c r="CP601" s="1">
        <v>1.546</v>
      </c>
      <c r="CQ601" s="1">
        <v>30.91</v>
      </c>
      <c r="CR601" s="1">
        <v>0.90680000000000005</v>
      </c>
      <c r="CS601" s="1" t="s">
        <v>19</v>
      </c>
    </row>
    <row r="602" spans="1:97" ht="15" customHeight="1" x14ac:dyDescent="0.25">
      <c r="A602" s="1" t="s">
        <v>143</v>
      </c>
      <c r="B602" s="1">
        <v>229</v>
      </c>
      <c r="C602" s="1">
        <v>235</v>
      </c>
      <c r="D602" s="1" t="s">
        <v>117</v>
      </c>
      <c r="E602" s="1">
        <v>8.73</v>
      </c>
      <c r="F602" s="1">
        <v>3</v>
      </c>
      <c r="G602" s="1">
        <v>5</v>
      </c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>
        <v>9.0399999999999991</v>
      </c>
      <c r="AA602" s="1">
        <v>9.23</v>
      </c>
      <c r="AB602" s="1">
        <v>0.373</v>
      </c>
      <c r="AC602" s="1">
        <v>7.4550000000000001</v>
      </c>
      <c r="AD602" s="1">
        <v>0.9415</v>
      </c>
      <c r="AE602" s="1" t="s">
        <v>20</v>
      </c>
      <c r="AF602" s="1">
        <v>9.0399999999999991</v>
      </c>
      <c r="AG602" s="1">
        <v>9.23</v>
      </c>
      <c r="AH602" s="1">
        <v>0.38500000000000001</v>
      </c>
      <c r="AI602" s="1">
        <v>7.7089999999999996</v>
      </c>
      <c r="AJ602" s="1">
        <v>0.93600000000000005</v>
      </c>
      <c r="AK602" s="1" t="s">
        <v>20</v>
      </c>
      <c r="AL602" s="1">
        <v>9.0399999999999991</v>
      </c>
      <c r="AM602" s="1">
        <v>9.23</v>
      </c>
      <c r="AN602" s="1">
        <v>0.35399999999999998</v>
      </c>
      <c r="AO602" s="1">
        <v>7.0810000000000004</v>
      </c>
      <c r="AP602" s="1">
        <v>0.9254</v>
      </c>
      <c r="AQ602" s="1" t="s">
        <v>20</v>
      </c>
      <c r="AR602" s="1">
        <v>9.0399999999999991</v>
      </c>
      <c r="AS602" s="1">
        <v>9.23</v>
      </c>
      <c r="AT602" s="1">
        <v>0.91700000000000004</v>
      </c>
      <c r="AU602" s="1">
        <v>18.329999999999998</v>
      </c>
      <c r="AV602" s="1">
        <v>0.91920000000000002</v>
      </c>
      <c r="AW602" s="1" t="s">
        <v>20</v>
      </c>
      <c r="AX602" s="1">
        <v>9.0399999999999991</v>
      </c>
      <c r="AY602" s="1">
        <v>9.23</v>
      </c>
      <c r="AZ602" s="1">
        <v>0.88800000000000001</v>
      </c>
      <c r="BA602" s="1">
        <v>17.765000000000001</v>
      </c>
      <c r="BB602" s="1">
        <v>0.93979999999999997</v>
      </c>
      <c r="BC602" s="1" t="s">
        <v>20</v>
      </c>
      <c r="BD602" s="1">
        <v>9.0399999999999991</v>
      </c>
      <c r="BE602" s="1">
        <v>9.24</v>
      </c>
      <c r="BF602" s="1">
        <v>0.873</v>
      </c>
      <c r="BG602" s="1">
        <v>17.457000000000001</v>
      </c>
      <c r="BH602" s="1">
        <v>0.92510000000000003</v>
      </c>
      <c r="BI602" s="1" t="s">
        <v>20</v>
      </c>
      <c r="BJ602" s="1">
        <v>9.0399999999999991</v>
      </c>
      <c r="BK602" s="1">
        <v>9.23</v>
      </c>
      <c r="BL602" s="1">
        <v>1.0880000000000001</v>
      </c>
      <c r="BM602" s="1">
        <v>21.751000000000001</v>
      </c>
      <c r="BN602" s="1">
        <v>0.91569999999999996</v>
      </c>
      <c r="BO602" s="1" t="s">
        <v>19</v>
      </c>
      <c r="BP602" s="1">
        <v>9.0399999999999991</v>
      </c>
      <c r="BQ602" s="1">
        <v>9.23</v>
      </c>
      <c r="BR602" s="1">
        <v>1.121</v>
      </c>
      <c r="BS602" s="1">
        <v>22.416</v>
      </c>
      <c r="BT602" s="1">
        <v>0.91110000000000002</v>
      </c>
      <c r="BU602" s="1" t="s">
        <v>19</v>
      </c>
      <c r="BV602" s="1">
        <v>9.0399999999999991</v>
      </c>
      <c r="BW602" s="1">
        <v>9.23</v>
      </c>
      <c r="BX602" s="1">
        <v>1.1419999999999999</v>
      </c>
      <c r="BY602" s="1">
        <v>22.835000000000001</v>
      </c>
      <c r="BZ602" s="1">
        <v>0.92469999999999997</v>
      </c>
      <c r="CA602" s="1" t="s">
        <v>20</v>
      </c>
      <c r="CB602" s="1">
        <v>9.0399999999999991</v>
      </c>
      <c r="CC602" s="1">
        <v>9.23</v>
      </c>
      <c r="CD602" s="1">
        <v>1.349</v>
      </c>
      <c r="CE602" s="1">
        <v>26.975000000000001</v>
      </c>
      <c r="CF602" s="1">
        <v>0.91569999999999996</v>
      </c>
      <c r="CG602" s="1" t="s">
        <v>20</v>
      </c>
      <c r="CH602" s="1">
        <v>9.0399999999999991</v>
      </c>
      <c r="CI602" s="1">
        <v>9.23</v>
      </c>
      <c r="CJ602" s="1">
        <v>1.2310000000000001</v>
      </c>
      <c r="CK602" s="1">
        <v>24.619</v>
      </c>
      <c r="CL602" s="1">
        <v>0.92730000000000001</v>
      </c>
      <c r="CM602" s="1" t="s">
        <v>20</v>
      </c>
      <c r="CN602" s="1">
        <v>9.0399999999999991</v>
      </c>
      <c r="CO602" s="1">
        <v>9.23</v>
      </c>
      <c r="CP602" s="1">
        <v>1.413</v>
      </c>
      <c r="CQ602" s="1">
        <v>28.265999999999998</v>
      </c>
      <c r="CR602" s="1">
        <v>0.89629999999999999</v>
      </c>
      <c r="CS602" s="1" t="s">
        <v>19</v>
      </c>
    </row>
    <row r="603" spans="1:97" ht="15" customHeight="1" x14ac:dyDescent="0.25">
      <c r="A603" s="1" t="s">
        <v>143</v>
      </c>
      <c r="B603" s="1">
        <v>229</v>
      </c>
      <c r="C603" s="1">
        <v>241</v>
      </c>
      <c r="D603" s="1" t="s">
        <v>118</v>
      </c>
      <c r="E603" s="1">
        <v>9.94</v>
      </c>
      <c r="F603" s="1">
        <v>3</v>
      </c>
      <c r="G603" s="1">
        <v>11</v>
      </c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>
        <v>10.31</v>
      </c>
      <c r="AA603" s="1">
        <v>10.44</v>
      </c>
      <c r="AB603" s="1">
        <v>1.2769999999999999</v>
      </c>
      <c r="AC603" s="1">
        <v>11.613</v>
      </c>
      <c r="AD603" s="1">
        <v>0.86199999999999999</v>
      </c>
      <c r="AE603" s="1" t="s">
        <v>19</v>
      </c>
      <c r="AF603" s="1">
        <v>10.31</v>
      </c>
      <c r="AG603" s="1">
        <v>10.44</v>
      </c>
      <c r="AH603" s="1">
        <v>1.335</v>
      </c>
      <c r="AI603" s="1">
        <v>12.14</v>
      </c>
      <c r="AJ603" s="1">
        <v>0.84960000000000002</v>
      </c>
      <c r="AK603" s="1" t="s">
        <v>19</v>
      </c>
      <c r="AL603" s="1">
        <v>10.31</v>
      </c>
      <c r="AM603" s="1">
        <v>10.44</v>
      </c>
      <c r="AN603" s="1">
        <v>1.3580000000000001</v>
      </c>
      <c r="AO603" s="1">
        <v>12.348000000000001</v>
      </c>
      <c r="AP603" s="1">
        <v>0.84430000000000005</v>
      </c>
      <c r="AQ603" s="1" t="s">
        <v>19</v>
      </c>
      <c r="AR603" s="1">
        <v>10.31</v>
      </c>
      <c r="AS603" s="1">
        <v>10.44</v>
      </c>
      <c r="AT603" s="1">
        <v>2.1629999999999998</v>
      </c>
      <c r="AU603" s="1">
        <v>19.666</v>
      </c>
      <c r="AV603" s="1">
        <v>0.83079999999999998</v>
      </c>
      <c r="AW603" s="1" t="s">
        <v>19</v>
      </c>
      <c r="AX603" s="1">
        <v>10.3</v>
      </c>
      <c r="AY603" s="1">
        <v>10.44</v>
      </c>
      <c r="AZ603" s="1">
        <v>2.173</v>
      </c>
      <c r="BA603" s="1">
        <v>19.751999999999999</v>
      </c>
      <c r="BB603" s="1">
        <v>0.81840000000000002</v>
      </c>
      <c r="BC603" s="1" t="s">
        <v>19</v>
      </c>
      <c r="BD603" s="1">
        <v>10.31</v>
      </c>
      <c r="BE603" s="1">
        <v>10.44</v>
      </c>
      <c r="BF603" s="1">
        <v>2.2349999999999999</v>
      </c>
      <c r="BG603" s="1">
        <v>20.321999999999999</v>
      </c>
      <c r="BH603" s="1">
        <v>0.82650000000000001</v>
      </c>
      <c r="BI603" s="1" t="s">
        <v>19</v>
      </c>
      <c r="BJ603" s="1">
        <v>10.31</v>
      </c>
      <c r="BK603" s="1">
        <v>10.45</v>
      </c>
      <c r="BL603" s="1">
        <v>3.004</v>
      </c>
      <c r="BM603" s="1">
        <v>27.308</v>
      </c>
      <c r="BN603" s="1">
        <v>0.76359999999999995</v>
      </c>
      <c r="BO603" s="1" t="s">
        <v>19</v>
      </c>
      <c r="BP603" s="1">
        <v>10.31</v>
      </c>
      <c r="BQ603" s="1">
        <v>10.44</v>
      </c>
      <c r="BR603" s="1">
        <v>2.9670000000000001</v>
      </c>
      <c r="BS603" s="1">
        <v>26.975000000000001</v>
      </c>
      <c r="BT603" s="1">
        <v>0.78939999999999999</v>
      </c>
      <c r="BU603" s="1" t="s">
        <v>19</v>
      </c>
      <c r="BV603" s="1">
        <v>10.31</v>
      </c>
      <c r="BW603" s="1">
        <v>10.44</v>
      </c>
      <c r="BX603" s="1">
        <v>2.911</v>
      </c>
      <c r="BY603" s="1">
        <v>26.463000000000001</v>
      </c>
      <c r="BZ603" s="1">
        <v>0.8226</v>
      </c>
      <c r="CA603" s="1" t="s">
        <v>19</v>
      </c>
      <c r="CB603" s="1">
        <v>10.31</v>
      </c>
      <c r="CC603" s="1">
        <v>10.44</v>
      </c>
      <c r="CD603" s="1">
        <v>3.298</v>
      </c>
      <c r="CE603" s="1">
        <v>29.978999999999999</v>
      </c>
      <c r="CF603" s="1">
        <v>0.81879999999999997</v>
      </c>
      <c r="CG603" s="1" t="s">
        <v>19</v>
      </c>
      <c r="CH603" s="1">
        <v>10.31</v>
      </c>
      <c r="CI603" s="1">
        <v>10.44</v>
      </c>
      <c r="CJ603" s="1">
        <v>3.1669999999999998</v>
      </c>
      <c r="CK603" s="1">
        <v>28.79</v>
      </c>
      <c r="CL603" s="1">
        <v>0.8165</v>
      </c>
      <c r="CM603" s="1" t="s">
        <v>19</v>
      </c>
      <c r="CN603" s="1">
        <v>10.31</v>
      </c>
      <c r="CO603" s="1">
        <v>10.44</v>
      </c>
      <c r="CP603" s="1">
        <v>3.3969999999999998</v>
      </c>
      <c r="CQ603" s="1">
        <v>30.878</v>
      </c>
      <c r="CR603" s="1">
        <v>0.78890000000000005</v>
      </c>
      <c r="CS603" s="1" t="s">
        <v>19</v>
      </c>
    </row>
    <row r="604" spans="1:97" ht="15" customHeight="1" x14ac:dyDescent="0.25">
      <c r="A604" s="1" t="s">
        <v>143</v>
      </c>
      <c r="B604" s="1">
        <v>229</v>
      </c>
      <c r="C604" s="1">
        <v>245</v>
      </c>
      <c r="D604" s="1" t="s">
        <v>50</v>
      </c>
      <c r="E604" s="1">
        <v>9.65</v>
      </c>
      <c r="F604" s="1">
        <v>4</v>
      </c>
      <c r="G604" s="1">
        <v>15</v>
      </c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>
        <v>9.6300000000000008</v>
      </c>
      <c r="AA604" s="1">
        <v>10.15</v>
      </c>
      <c r="AB604" s="1">
        <v>0.99</v>
      </c>
      <c r="AC604" s="1">
        <v>6.6020000000000003</v>
      </c>
      <c r="AD604" s="1">
        <v>0.93589999999999995</v>
      </c>
      <c r="AE604" s="1" t="s">
        <v>20</v>
      </c>
      <c r="AF604" s="1">
        <v>9.6300000000000008</v>
      </c>
      <c r="AG604" s="1">
        <v>10.15</v>
      </c>
      <c r="AH604" s="1">
        <v>0.999</v>
      </c>
      <c r="AI604" s="1">
        <v>6.66</v>
      </c>
      <c r="AJ604" s="1">
        <v>0.92330000000000001</v>
      </c>
      <c r="AK604" s="1" t="s">
        <v>20</v>
      </c>
      <c r="AL604" s="1">
        <v>9.6300000000000008</v>
      </c>
      <c r="AM604" s="1">
        <v>10.15</v>
      </c>
      <c r="AN604" s="1">
        <v>1.095</v>
      </c>
      <c r="AO604" s="1">
        <v>7.2990000000000004</v>
      </c>
      <c r="AP604" s="1">
        <v>0.91579999999999995</v>
      </c>
      <c r="AQ604" s="1" t="s">
        <v>20</v>
      </c>
      <c r="AR604" s="1">
        <v>9.6300000000000008</v>
      </c>
      <c r="AS604" s="1">
        <v>10.15</v>
      </c>
      <c r="AT604" s="1">
        <v>1.887</v>
      </c>
      <c r="AU604" s="1">
        <v>12.583</v>
      </c>
      <c r="AV604" s="1">
        <v>0.91890000000000005</v>
      </c>
      <c r="AW604" s="1" t="s">
        <v>20</v>
      </c>
      <c r="AX604" s="1">
        <v>9.6199999999999992</v>
      </c>
      <c r="AY604" s="1">
        <v>10.15</v>
      </c>
      <c r="AZ604" s="1">
        <v>1.97</v>
      </c>
      <c r="BA604" s="1">
        <v>13.135999999999999</v>
      </c>
      <c r="BB604" s="1">
        <v>0.91410000000000002</v>
      </c>
      <c r="BC604" s="1" t="s">
        <v>20</v>
      </c>
      <c r="BD604" s="1">
        <v>9.6300000000000008</v>
      </c>
      <c r="BE604" s="1">
        <v>10.15</v>
      </c>
      <c r="BF604" s="1">
        <v>1.9730000000000001</v>
      </c>
      <c r="BG604" s="1">
        <v>13.151999999999999</v>
      </c>
      <c r="BH604" s="1">
        <v>0.92490000000000006</v>
      </c>
      <c r="BI604" s="1" t="s">
        <v>20</v>
      </c>
      <c r="BJ604" s="1">
        <v>9.6199999999999992</v>
      </c>
      <c r="BK604" s="1">
        <v>10.15</v>
      </c>
      <c r="BL604" s="1">
        <v>2.6589999999999998</v>
      </c>
      <c r="BM604" s="1">
        <v>17.724</v>
      </c>
      <c r="BN604" s="1">
        <v>0.90500000000000003</v>
      </c>
      <c r="BO604" s="1" t="s">
        <v>19</v>
      </c>
      <c r="BP604" s="1">
        <v>9.6300000000000008</v>
      </c>
      <c r="BQ604" s="1">
        <v>10.15</v>
      </c>
      <c r="BR604" s="1">
        <v>2.6219999999999999</v>
      </c>
      <c r="BS604" s="1">
        <v>17.48</v>
      </c>
      <c r="BT604" s="1">
        <v>0.91310000000000002</v>
      </c>
      <c r="BU604" s="1" t="s">
        <v>19</v>
      </c>
      <c r="BV604" s="1">
        <v>9.6300000000000008</v>
      </c>
      <c r="BW604" s="1">
        <v>10.15</v>
      </c>
      <c r="BX604" s="1">
        <v>2.7</v>
      </c>
      <c r="BY604" s="1">
        <v>18</v>
      </c>
      <c r="BZ604" s="1">
        <v>0.9284</v>
      </c>
      <c r="CA604" s="1" t="s">
        <v>20</v>
      </c>
      <c r="CB604" s="1">
        <v>9.6300000000000008</v>
      </c>
      <c r="CC604" s="1">
        <v>10.15</v>
      </c>
      <c r="CD604" s="1">
        <v>3.0680000000000001</v>
      </c>
      <c r="CE604" s="1">
        <v>20.457000000000001</v>
      </c>
      <c r="CF604" s="1">
        <v>0.92390000000000005</v>
      </c>
      <c r="CG604" s="1" t="s">
        <v>20</v>
      </c>
      <c r="CH604" s="1">
        <v>9.6300000000000008</v>
      </c>
      <c r="CI604" s="1">
        <v>10.15</v>
      </c>
      <c r="CJ604" s="1">
        <v>2.919</v>
      </c>
      <c r="CK604" s="1">
        <v>19.457999999999998</v>
      </c>
      <c r="CL604" s="1">
        <v>0.92369999999999997</v>
      </c>
      <c r="CM604" s="1" t="s">
        <v>20</v>
      </c>
      <c r="CN604" s="1">
        <v>9.6300000000000008</v>
      </c>
      <c r="CO604" s="1">
        <v>10.15</v>
      </c>
      <c r="CP604" s="1">
        <v>3.097</v>
      </c>
      <c r="CQ604" s="1">
        <v>20.643999999999998</v>
      </c>
      <c r="CR604" s="1">
        <v>0.91600000000000004</v>
      </c>
      <c r="CS604" s="1" t="s">
        <v>20</v>
      </c>
    </row>
    <row r="605" spans="1:97" ht="15" customHeight="1" x14ac:dyDescent="0.25">
      <c r="A605" s="1" t="s">
        <v>143</v>
      </c>
      <c r="B605" s="1">
        <v>229</v>
      </c>
      <c r="C605" s="1">
        <v>249</v>
      </c>
      <c r="D605" s="1" t="s">
        <v>119</v>
      </c>
      <c r="E605" s="1">
        <v>9.61</v>
      </c>
      <c r="F605" s="1">
        <v>4</v>
      </c>
      <c r="G605" s="1">
        <v>19</v>
      </c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>
        <v>9.91</v>
      </c>
      <c r="AA605" s="1">
        <v>10.11</v>
      </c>
      <c r="AB605" s="1">
        <v>1.0249999999999999</v>
      </c>
      <c r="AC605" s="1">
        <v>5.3970000000000002</v>
      </c>
      <c r="AD605" s="1">
        <v>0.78969999999999996</v>
      </c>
      <c r="AE605" s="1" t="s">
        <v>19</v>
      </c>
      <c r="AF605" s="1">
        <v>9.91</v>
      </c>
      <c r="AG605" s="1">
        <v>10.11</v>
      </c>
      <c r="AH605" s="1">
        <v>1.1240000000000001</v>
      </c>
      <c r="AI605" s="1">
        <v>5.915</v>
      </c>
      <c r="AJ605" s="1">
        <v>0.72529999999999994</v>
      </c>
      <c r="AK605" s="1" t="s">
        <v>19</v>
      </c>
      <c r="AL605" s="1">
        <v>9.91</v>
      </c>
      <c r="AM605" s="1">
        <v>10.11</v>
      </c>
      <c r="AN605" s="1">
        <v>0.93899999999999995</v>
      </c>
      <c r="AO605" s="1">
        <v>4.9429999999999996</v>
      </c>
      <c r="AP605" s="1">
        <v>0.71279999999999999</v>
      </c>
      <c r="AQ605" s="1" t="s">
        <v>19</v>
      </c>
      <c r="AR605" s="1">
        <v>9.91</v>
      </c>
      <c r="AS605" s="1">
        <v>10.11</v>
      </c>
      <c r="AT605" s="1">
        <v>1.6220000000000001</v>
      </c>
      <c r="AU605" s="1">
        <v>8.5359999999999996</v>
      </c>
      <c r="AV605" s="1">
        <v>0.74350000000000005</v>
      </c>
      <c r="AW605" s="1" t="s">
        <v>19</v>
      </c>
      <c r="AX605" s="1">
        <v>9.91</v>
      </c>
      <c r="AY605" s="1">
        <v>10.1</v>
      </c>
      <c r="AZ605" s="1">
        <v>1.8280000000000001</v>
      </c>
      <c r="BA605" s="1">
        <v>9.6219999999999999</v>
      </c>
      <c r="BB605" s="1">
        <v>0.72330000000000005</v>
      </c>
      <c r="BC605" s="1" t="s">
        <v>19</v>
      </c>
      <c r="BD605" s="1">
        <v>9.91</v>
      </c>
      <c r="BE605" s="1">
        <v>10.11</v>
      </c>
      <c r="BF605" s="1">
        <v>1.87</v>
      </c>
      <c r="BG605" s="1">
        <v>9.84</v>
      </c>
      <c r="BH605" s="1">
        <v>0.69569999999999999</v>
      </c>
      <c r="BI605" s="1" t="s">
        <v>19</v>
      </c>
      <c r="BJ605" s="1">
        <v>9.92</v>
      </c>
      <c r="BK605" s="1">
        <v>10.11</v>
      </c>
      <c r="BL605" s="1">
        <v>2.4489999999999998</v>
      </c>
      <c r="BM605" s="1">
        <v>12.888999999999999</v>
      </c>
      <c r="BN605" s="1">
        <v>0.70099999999999996</v>
      </c>
      <c r="BO605" s="1" t="s">
        <v>19</v>
      </c>
      <c r="BP605" s="1">
        <v>9.91</v>
      </c>
      <c r="BQ605" s="1">
        <v>10.11</v>
      </c>
      <c r="BR605" s="1">
        <v>2.4460000000000002</v>
      </c>
      <c r="BS605" s="1">
        <v>12.875</v>
      </c>
      <c r="BT605" s="1">
        <v>0.67700000000000005</v>
      </c>
      <c r="BU605" s="1" t="s">
        <v>19</v>
      </c>
      <c r="BV605" s="1">
        <v>9.91</v>
      </c>
      <c r="BW605" s="1">
        <v>10.11</v>
      </c>
      <c r="BX605" s="1">
        <v>2.3980000000000001</v>
      </c>
      <c r="BY605" s="1">
        <v>12.621</v>
      </c>
      <c r="BZ605" s="1">
        <v>0.71199999999999997</v>
      </c>
      <c r="CA605" s="1" t="s">
        <v>19</v>
      </c>
      <c r="CB605" s="1">
        <v>9.91</v>
      </c>
      <c r="CC605" s="1">
        <v>10.11</v>
      </c>
      <c r="CD605" s="1">
        <v>2.782</v>
      </c>
      <c r="CE605" s="1">
        <v>14.641999999999999</v>
      </c>
      <c r="CF605" s="1">
        <v>0.7177</v>
      </c>
      <c r="CG605" s="1" t="s">
        <v>19</v>
      </c>
      <c r="CH605" s="1">
        <v>9.91</v>
      </c>
      <c r="CI605" s="1">
        <v>10.11</v>
      </c>
      <c r="CJ605" s="1">
        <v>2.532</v>
      </c>
      <c r="CK605" s="1">
        <v>13.324999999999999</v>
      </c>
      <c r="CL605" s="1">
        <v>0.72450000000000003</v>
      </c>
      <c r="CM605" s="1" t="s">
        <v>19</v>
      </c>
      <c r="CN605" s="1">
        <v>9.91</v>
      </c>
      <c r="CO605" s="1">
        <v>10.11</v>
      </c>
      <c r="CP605" s="1">
        <v>2.589</v>
      </c>
      <c r="CQ605" s="1">
        <v>13.628</v>
      </c>
      <c r="CR605" s="1">
        <v>0.64949999999999997</v>
      </c>
      <c r="CS605" s="1" t="s">
        <v>19</v>
      </c>
    </row>
    <row r="606" spans="1:97" ht="15" customHeight="1" x14ac:dyDescent="0.25">
      <c r="A606" s="1" t="s">
        <v>143</v>
      </c>
      <c r="B606" s="1">
        <v>236</v>
      </c>
      <c r="C606" s="1">
        <v>245</v>
      </c>
      <c r="D606" s="1" t="s">
        <v>120</v>
      </c>
      <c r="E606" s="1">
        <v>7.44</v>
      </c>
      <c r="F606" s="1">
        <v>3</v>
      </c>
      <c r="G606" s="1">
        <v>8</v>
      </c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>
        <v>7.7</v>
      </c>
      <c r="AA606" s="1">
        <v>7.79</v>
      </c>
      <c r="AB606" s="1">
        <v>0.83499999999999996</v>
      </c>
      <c r="AC606" s="1">
        <v>10.430999999999999</v>
      </c>
      <c r="AD606" s="1">
        <v>0.63800000000000001</v>
      </c>
      <c r="AE606" s="1" t="s">
        <v>19</v>
      </c>
      <c r="AF606" s="1">
        <v>7.7</v>
      </c>
      <c r="AG606" s="1">
        <v>7.79</v>
      </c>
      <c r="AH606" s="1">
        <v>0.84899999999999998</v>
      </c>
      <c r="AI606" s="1">
        <v>10.617000000000001</v>
      </c>
      <c r="AJ606" s="1">
        <v>0.52410000000000001</v>
      </c>
      <c r="AK606" s="1" t="s">
        <v>19</v>
      </c>
      <c r="AL606" s="1">
        <v>7.69</v>
      </c>
      <c r="AM606" s="1">
        <v>7.79</v>
      </c>
      <c r="AN606" s="1">
        <v>0.86199999999999999</v>
      </c>
      <c r="AO606" s="1">
        <v>10.771000000000001</v>
      </c>
      <c r="AP606" s="1">
        <v>0.54279999999999995</v>
      </c>
      <c r="AQ606" s="1" t="s">
        <v>19</v>
      </c>
      <c r="AR606" s="1">
        <v>7.7</v>
      </c>
      <c r="AS606" s="1">
        <v>7.79</v>
      </c>
      <c r="AT606" s="1">
        <v>1.3720000000000001</v>
      </c>
      <c r="AU606" s="1">
        <v>17.146999999999998</v>
      </c>
      <c r="AV606" s="1">
        <v>0.61199999999999999</v>
      </c>
      <c r="AW606" s="1" t="s">
        <v>19</v>
      </c>
      <c r="AX606" s="1">
        <v>7.69</v>
      </c>
      <c r="AY606" s="1">
        <v>7.79</v>
      </c>
      <c r="AZ606" s="1">
        <v>1.5149999999999999</v>
      </c>
      <c r="BA606" s="1">
        <v>18.937000000000001</v>
      </c>
      <c r="BB606" s="1">
        <v>0.47270000000000001</v>
      </c>
      <c r="BC606" s="1" t="s">
        <v>19</v>
      </c>
      <c r="BD606" s="1">
        <v>7.7</v>
      </c>
      <c r="BE606" s="1">
        <v>7.79</v>
      </c>
      <c r="BF606" s="1">
        <v>1.595</v>
      </c>
      <c r="BG606" s="1">
        <v>19.934000000000001</v>
      </c>
      <c r="BH606" s="1">
        <v>0.47339999999999999</v>
      </c>
      <c r="BI606" s="1" t="s">
        <v>19</v>
      </c>
      <c r="BJ606" s="1">
        <v>7.69</v>
      </c>
      <c r="BK606" s="1">
        <v>7.79</v>
      </c>
      <c r="BL606" s="1">
        <v>1.359</v>
      </c>
      <c r="BM606" s="1">
        <v>16.986999999999998</v>
      </c>
      <c r="BN606" s="1">
        <v>0.54200000000000004</v>
      </c>
      <c r="BO606" s="1" t="s">
        <v>19</v>
      </c>
      <c r="BP606" s="1">
        <v>7.72</v>
      </c>
      <c r="BQ606" s="1">
        <v>7.81</v>
      </c>
      <c r="BR606" s="1">
        <v>1.595</v>
      </c>
      <c r="BS606" s="1">
        <v>19.940999999999999</v>
      </c>
      <c r="BT606" s="1">
        <v>0.79490000000000005</v>
      </c>
      <c r="BU606" s="1" t="s">
        <v>19</v>
      </c>
      <c r="BV606" s="1">
        <v>7.7</v>
      </c>
      <c r="BW606" s="1">
        <v>7.79</v>
      </c>
      <c r="BX606" s="1">
        <v>1.675</v>
      </c>
      <c r="BY606" s="1">
        <v>20.933</v>
      </c>
      <c r="BZ606" s="1">
        <v>0.61539999999999995</v>
      </c>
      <c r="CA606" s="1" t="s">
        <v>19</v>
      </c>
      <c r="CB606" s="1">
        <v>7.7</v>
      </c>
      <c r="CC606" s="1">
        <v>7.79</v>
      </c>
      <c r="CD606" s="1">
        <v>1.679</v>
      </c>
      <c r="CE606" s="1">
        <v>20.981999999999999</v>
      </c>
      <c r="CF606" s="1">
        <v>0.67430000000000001</v>
      </c>
      <c r="CG606" s="1" t="s">
        <v>19</v>
      </c>
      <c r="CH606" s="1">
        <v>7.69</v>
      </c>
      <c r="CI606" s="1">
        <v>7.79</v>
      </c>
      <c r="CJ606" s="1">
        <v>1.726</v>
      </c>
      <c r="CK606" s="1">
        <v>21.57</v>
      </c>
      <c r="CL606" s="1">
        <v>0.58909999999999996</v>
      </c>
      <c r="CM606" s="1" t="s">
        <v>19</v>
      </c>
      <c r="CN606" s="1">
        <v>7.7</v>
      </c>
      <c r="CO606" s="1">
        <v>7.79</v>
      </c>
      <c r="CP606" s="1">
        <v>1.6140000000000001</v>
      </c>
      <c r="CQ606" s="1">
        <v>20.175999999999998</v>
      </c>
      <c r="CR606" s="1">
        <v>0.54730000000000001</v>
      </c>
      <c r="CS606" s="1" t="s">
        <v>19</v>
      </c>
    </row>
    <row r="607" spans="1:97" ht="15" customHeight="1" x14ac:dyDescent="0.25">
      <c r="A607" s="1" t="s">
        <v>143</v>
      </c>
      <c r="B607" s="1">
        <v>250</v>
      </c>
      <c r="C607" s="1">
        <v>254</v>
      </c>
      <c r="D607" s="1" t="s">
        <v>51</v>
      </c>
      <c r="E607" s="1">
        <v>8.5</v>
      </c>
      <c r="F607" s="1">
        <v>1</v>
      </c>
      <c r="G607" s="1">
        <v>3</v>
      </c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>
        <v>8.98</v>
      </c>
      <c r="AA607" s="1">
        <v>9</v>
      </c>
      <c r="AB607" s="1">
        <v>4.1000000000000002E-2</v>
      </c>
      <c r="AC607" s="1">
        <v>1.3540000000000001</v>
      </c>
      <c r="AD607" s="1">
        <v>0.9163</v>
      </c>
      <c r="AE607" s="1" t="s">
        <v>19</v>
      </c>
      <c r="AF607" s="1">
        <v>8.98</v>
      </c>
      <c r="AG607" s="1">
        <v>9</v>
      </c>
      <c r="AH607" s="1">
        <v>4.7E-2</v>
      </c>
      <c r="AI607" s="1">
        <v>1.5529999999999999</v>
      </c>
      <c r="AJ607" s="1">
        <v>0.93159999999999998</v>
      </c>
      <c r="AK607" s="1" t="s">
        <v>19</v>
      </c>
      <c r="AL607" s="1">
        <v>8.98</v>
      </c>
      <c r="AM607" s="1">
        <v>9</v>
      </c>
      <c r="AN607" s="1">
        <v>7.3999999999999996E-2</v>
      </c>
      <c r="AO607" s="1">
        <v>2.4790000000000001</v>
      </c>
      <c r="AP607" s="1">
        <v>0.92810000000000004</v>
      </c>
      <c r="AQ607" s="1" t="s">
        <v>19</v>
      </c>
      <c r="AR607" s="1">
        <v>8.98</v>
      </c>
      <c r="AS607" s="1">
        <v>9</v>
      </c>
      <c r="AT607" s="1">
        <v>0.05</v>
      </c>
      <c r="AU607" s="1">
        <v>1.661</v>
      </c>
      <c r="AV607" s="1">
        <v>0.93689999999999996</v>
      </c>
      <c r="AW607" s="1" t="s">
        <v>19</v>
      </c>
      <c r="AX607" s="1">
        <v>8.98</v>
      </c>
      <c r="AY607" s="1">
        <v>9</v>
      </c>
      <c r="AZ607" s="1">
        <v>6.0999999999999999E-2</v>
      </c>
      <c r="BA607" s="1">
        <v>2.0419999999999998</v>
      </c>
      <c r="BB607" s="1">
        <v>0.92630000000000001</v>
      </c>
      <c r="BC607" s="1" t="s">
        <v>19</v>
      </c>
      <c r="BD607" s="1">
        <v>8.98</v>
      </c>
      <c r="BE607" s="1">
        <v>9</v>
      </c>
      <c r="BF607" s="1">
        <v>6.3E-2</v>
      </c>
      <c r="BG607" s="1">
        <v>2.1019999999999999</v>
      </c>
      <c r="BH607" s="1">
        <v>0.93559999999999999</v>
      </c>
      <c r="BI607" s="1" t="s">
        <v>19</v>
      </c>
      <c r="BJ607" s="1">
        <v>8.98</v>
      </c>
      <c r="BK607" s="1">
        <v>8.99</v>
      </c>
      <c r="BL607" s="1">
        <v>8.5999999999999993E-2</v>
      </c>
      <c r="BM607" s="1">
        <v>2.85</v>
      </c>
      <c r="BN607" s="1">
        <v>0.91439999999999999</v>
      </c>
      <c r="BO607" s="1" t="s">
        <v>19</v>
      </c>
      <c r="BP607" s="1">
        <v>8.98</v>
      </c>
      <c r="BQ607" s="1">
        <v>9</v>
      </c>
      <c r="BR607" s="1">
        <v>7.3999999999999996E-2</v>
      </c>
      <c r="BS607" s="1">
        <v>2.4580000000000002</v>
      </c>
      <c r="BT607" s="1">
        <v>0.92320000000000002</v>
      </c>
      <c r="BU607" s="1" t="s">
        <v>19</v>
      </c>
      <c r="BV607" s="1">
        <v>8.98</v>
      </c>
      <c r="BW607" s="1">
        <v>9</v>
      </c>
      <c r="BX607" s="1">
        <v>8.2000000000000003E-2</v>
      </c>
      <c r="BY607" s="1">
        <v>2.726</v>
      </c>
      <c r="BZ607" s="1">
        <v>0.90300000000000002</v>
      </c>
      <c r="CA607" s="1" t="s">
        <v>19</v>
      </c>
      <c r="CB607" s="1">
        <v>8.98</v>
      </c>
      <c r="CC607" s="1">
        <v>9</v>
      </c>
      <c r="CD607" s="1">
        <v>9.9000000000000005E-2</v>
      </c>
      <c r="CE607" s="1">
        <v>3.3039999999999998</v>
      </c>
      <c r="CF607" s="1">
        <v>0.91590000000000005</v>
      </c>
      <c r="CG607" s="1" t="s">
        <v>19</v>
      </c>
      <c r="CH607" s="1">
        <v>8.98</v>
      </c>
      <c r="CI607" s="1">
        <v>9</v>
      </c>
      <c r="CJ607" s="1">
        <v>9.2999999999999999E-2</v>
      </c>
      <c r="CK607" s="1">
        <v>3.0990000000000002</v>
      </c>
      <c r="CL607" s="1">
        <v>0.91720000000000002</v>
      </c>
      <c r="CM607" s="1" t="s">
        <v>19</v>
      </c>
      <c r="CN607" s="1">
        <v>8.98</v>
      </c>
      <c r="CO607" s="1">
        <v>9</v>
      </c>
      <c r="CP607" s="1">
        <v>9.0999999999999998E-2</v>
      </c>
      <c r="CQ607" s="1">
        <v>3.0209999999999999</v>
      </c>
      <c r="CR607" s="1">
        <v>0.90620000000000001</v>
      </c>
      <c r="CS607" s="1" t="s">
        <v>19</v>
      </c>
    </row>
    <row r="608" spans="1:97" ht="15" customHeight="1" x14ac:dyDescent="0.25">
      <c r="A608" s="1" t="s">
        <v>143</v>
      </c>
      <c r="B608" s="1">
        <v>250</v>
      </c>
      <c r="C608" s="1">
        <v>255</v>
      </c>
      <c r="D608" s="1" t="s">
        <v>203</v>
      </c>
      <c r="E608" s="1">
        <v>8.06</v>
      </c>
      <c r="F608" s="1">
        <v>1</v>
      </c>
      <c r="G608" s="1">
        <v>4</v>
      </c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>
        <v>8.0399999999999991</v>
      </c>
      <c r="AA608" s="1">
        <v>8.2100000000000009</v>
      </c>
      <c r="AB608" s="1">
        <v>5.0999999999999997E-2</v>
      </c>
      <c r="AC608" s="1">
        <v>1.2709999999999999</v>
      </c>
      <c r="AD608" s="1">
        <v>0.85219999999999996</v>
      </c>
      <c r="AE608" s="1" t="s">
        <v>19</v>
      </c>
      <c r="AF608" s="1">
        <v>8.0399999999999991</v>
      </c>
      <c r="AG608" s="1">
        <v>8.2100000000000009</v>
      </c>
      <c r="AH608" s="1">
        <v>0.10199999999999999</v>
      </c>
      <c r="AI608" s="1">
        <v>2.5470000000000002</v>
      </c>
      <c r="AJ608" s="1">
        <v>0.8468</v>
      </c>
      <c r="AK608" s="1" t="s">
        <v>19</v>
      </c>
      <c r="AL608" s="1">
        <v>8.0399999999999991</v>
      </c>
      <c r="AM608" s="1">
        <v>8.2100000000000009</v>
      </c>
      <c r="AN608" s="1">
        <v>0.125</v>
      </c>
      <c r="AO608" s="1">
        <v>3.1269999999999998</v>
      </c>
      <c r="AP608" s="1">
        <v>0.8397</v>
      </c>
      <c r="AQ608" s="1" t="s">
        <v>19</v>
      </c>
      <c r="AR608" s="1">
        <v>8.0399999999999991</v>
      </c>
      <c r="AS608" s="1">
        <v>8.2100000000000009</v>
      </c>
      <c r="AT608" s="1">
        <v>9.1999999999999998E-2</v>
      </c>
      <c r="AU608" s="1">
        <v>2.2959999999999998</v>
      </c>
      <c r="AV608" s="1">
        <v>0.83850000000000002</v>
      </c>
      <c r="AW608" s="1" t="s">
        <v>19</v>
      </c>
      <c r="AX608" s="1">
        <v>8.0399999999999991</v>
      </c>
      <c r="AY608" s="1">
        <v>8.2100000000000009</v>
      </c>
      <c r="AZ608" s="1">
        <v>7.1999999999999995E-2</v>
      </c>
      <c r="BA608" s="1">
        <v>1.8029999999999999</v>
      </c>
      <c r="BB608" s="1">
        <v>0.83930000000000005</v>
      </c>
      <c r="BC608" s="1" t="s">
        <v>19</v>
      </c>
      <c r="BD608" s="1">
        <v>8.0399999999999991</v>
      </c>
      <c r="BE608" s="1">
        <v>8.2100000000000009</v>
      </c>
      <c r="BF608" s="1">
        <v>9.5000000000000001E-2</v>
      </c>
      <c r="BG608" s="1">
        <v>2.38</v>
      </c>
      <c r="BH608" s="1">
        <v>0.83509999999999995</v>
      </c>
      <c r="BI608" s="1" t="s">
        <v>19</v>
      </c>
      <c r="BJ608" s="1">
        <v>8.0399999999999991</v>
      </c>
      <c r="BK608" s="1">
        <v>8.2100000000000009</v>
      </c>
      <c r="BL608" s="1">
        <v>0.121</v>
      </c>
      <c r="BM608" s="1">
        <v>3.03</v>
      </c>
      <c r="BN608" s="1">
        <v>0.77190000000000003</v>
      </c>
      <c r="BO608" s="1" t="s">
        <v>19</v>
      </c>
      <c r="BP608" s="1">
        <v>8.0399999999999991</v>
      </c>
      <c r="BQ608" s="1">
        <v>8.2100000000000009</v>
      </c>
      <c r="BR608" s="1">
        <v>0.21299999999999999</v>
      </c>
      <c r="BS608" s="1">
        <v>5.3170000000000002</v>
      </c>
      <c r="BT608" s="1">
        <v>0.81910000000000005</v>
      </c>
      <c r="BU608" s="1" t="s">
        <v>19</v>
      </c>
      <c r="BV608" s="1">
        <v>8.0399999999999991</v>
      </c>
      <c r="BW608" s="1">
        <v>8.2100000000000009</v>
      </c>
      <c r="BX608" s="1">
        <v>0.24299999999999999</v>
      </c>
      <c r="BY608" s="1">
        <v>6.0640000000000001</v>
      </c>
      <c r="BZ608" s="1">
        <v>0.7873</v>
      </c>
      <c r="CA608" s="1" t="s">
        <v>19</v>
      </c>
      <c r="CB608" s="1">
        <v>8.0399999999999991</v>
      </c>
      <c r="CC608" s="1">
        <v>8.2100000000000009</v>
      </c>
      <c r="CD608" s="1">
        <v>0.25</v>
      </c>
      <c r="CE608" s="1">
        <v>6.2539999999999996</v>
      </c>
      <c r="CF608" s="1">
        <v>0.86990000000000001</v>
      </c>
      <c r="CG608" s="1" t="s">
        <v>19</v>
      </c>
      <c r="CH608" s="1">
        <v>8.0399999999999991</v>
      </c>
      <c r="CI608" s="1">
        <v>8.2100000000000009</v>
      </c>
      <c r="CJ608" s="1">
        <v>0.20300000000000001</v>
      </c>
      <c r="CK608" s="1">
        <v>5.0750000000000002</v>
      </c>
      <c r="CL608" s="1">
        <v>0.81240000000000001</v>
      </c>
      <c r="CM608" s="1" t="s">
        <v>19</v>
      </c>
      <c r="CN608" s="1">
        <v>8.0399999999999991</v>
      </c>
      <c r="CO608" s="1">
        <v>8.2100000000000009</v>
      </c>
      <c r="CP608" s="1">
        <v>0.26500000000000001</v>
      </c>
      <c r="CQ608" s="1">
        <v>6.6230000000000002</v>
      </c>
      <c r="CR608" s="1">
        <v>0.7923</v>
      </c>
      <c r="CS608" s="1" t="s">
        <v>19</v>
      </c>
    </row>
    <row r="609" spans="1:97" ht="15" customHeight="1" x14ac:dyDescent="0.25">
      <c r="A609" s="1" t="s">
        <v>143</v>
      </c>
      <c r="B609" s="1">
        <v>250</v>
      </c>
      <c r="C609" s="1">
        <v>272</v>
      </c>
      <c r="D609" s="1" t="s">
        <v>121</v>
      </c>
      <c r="E609" s="1">
        <v>11.56</v>
      </c>
      <c r="F609" s="1">
        <v>5</v>
      </c>
      <c r="G609" s="1">
        <v>21</v>
      </c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>
        <v>11.75</v>
      </c>
      <c r="AA609" s="1">
        <v>12.06</v>
      </c>
      <c r="AB609" s="1">
        <v>0.73099999999999998</v>
      </c>
      <c r="AC609" s="1">
        <v>3.4790000000000001</v>
      </c>
      <c r="AD609" s="1">
        <v>0.80840000000000001</v>
      </c>
      <c r="AE609" s="1" t="s">
        <v>19</v>
      </c>
      <c r="AF609" s="1">
        <v>11.75</v>
      </c>
      <c r="AG609" s="1">
        <v>12.06</v>
      </c>
      <c r="AH609" s="1">
        <v>0.67</v>
      </c>
      <c r="AI609" s="1">
        <v>3.1890000000000001</v>
      </c>
      <c r="AJ609" s="1">
        <v>0.77629999999999999</v>
      </c>
      <c r="AK609" s="1" t="s">
        <v>19</v>
      </c>
      <c r="AL609" s="1">
        <v>11.75</v>
      </c>
      <c r="AM609" s="1">
        <v>12.06</v>
      </c>
      <c r="AN609" s="1">
        <v>0.747</v>
      </c>
      <c r="AO609" s="1">
        <v>3.556</v>
      </c>
      <c r="AP609" s="1">
        <v>0.73240000000000005</v>
      </c>
      <c r="AQ609" s="1" t="s">
        <v>19</v>
      </c>
      <c r="AR609" s="1">
        <v>11.75</v>
      </c>
      <c r="AS609" s="1">
        <v>12.06</v>
      </c>
      <c r="AT609" s="1">
        <v>1.8979999999999999</v>
      </c>
      <c r="AU609" s="1">
        <v>9.0370000000000008</v>
      </c>
      <c r="AV609" s="1">
        <v>0.77059999999999995</v>
      </c>
      <c r="AW609" s="1" t="s">
        <v>19</v>
      </c>
      <c r="AX609" s="1">
        <v>11.75</v>
      </c>
      <c r="AY609" s="1">
        <v>12.06</v>
      </c>
      <c r="AZ609" s="1">
        <v>1.87</v>
      </c>
      <c r="BA609" s="1">
        <v>8.9030000000000005</v>
      </c>
      <c r="BB609" s="1">
        <v>0.72289999999999999</v>
      </c>
      <c r="BC609" s="1" t="s">
        <v>19</v>
      </c>
      <c r="BD609" s="1">
        <v>11.75</v>
      </c>
      <c r="BE609" s="1">
        <v>12.06</v>
      </c>
      <c r="BF609" s="1">
        <v>1.857</v>
      </c>
      <c r="BG609" s="1">
        <v>8.8420000000000005</v>
      </c>
      <c r="BH609" s="1">
        <v>0.72399999999999998</v>
      </c>
      <c r="BI609" s="1" t="s">
        <v>19</v>
      </c>
      <c r="BJ609" s="1">
        <v>11.75</v>
      </c>
      <c r="BK609" s="1">
        <v>12.06</v>
      </c>
      <c r="BL609" s="1">
        <v>3.6850000000000001</v>
      </c>
      <c r="BM609" s="1">
        <v>17.547999999999998</v>
      </c>
      <c r="BN609" s="1">
        <v>0.63260000000000005</v>
      </c>
      <c r="BO609" s="1" t="s">
        <v>19</v>
      </c>
      <c r="BP609" s="1">
        <v>11.75</v>
      </c>
      <c r="BQ609" s="1">
        <v>12.06</v>
      </c>
      <c r="BR609" s="1">
        <v>4.0869999999999997</v>
      </c>
      <c r="BS609" s="1">
        <v>19.460999999999999</v>
      </c>
      <c r="BT609" s="1">
        <v>0.63600000000000001</v>
      </c>
      <c r="BU609" s="1" t="s">
        <v>19</v>
      </c>
      <c r="BV609" s="1">
        <v>11.75</v>
      </c>
      <c r="BW609" s="1">
        <v>12.06</v>
      </c>
      <c r="BX609" s="1">
        <v>3.6070000000000002</v>
      </c>
      <c r="BY609" s="1">
        <v>17.175999999999998</v>
      </c>
      <c r="BZ609" s="1">
        <v>0.67600000000000005</v>
      </c>
      <c r="CA609" s="1" t="s">
        <v>19</v>
      </c>
      <c r="CB609" s="1">
        <v>11.75</v>
      </c>
      <c r="CC609" s="1">
        <v>12.06</v>
      </c>
      <c r="CD609" s="1">
        <v>5.2830000000000004</v>
      </c>
      <c r="CE609" s="1">
        <v>25.158999999999999</v>
      </c>
      <c r="CF609" s="1">
        <v>0.71830000000000005</v>
      </c>
      <c r="CG609" s="1" t="s">
        <v>19</v>
      </c>
      <c r="CH609" s="1">
        <v>11.75</v>
      </c>
      <c r="CI609" s="1">
        <v>12.06</v>
      </c>
      <c r="CJ609" s="1">
        <v>5.085</v>
      </c>
      <c r="CK609" s="1">
        <v>24.216000000000001</v>
      </c>
      <c r="CL609" s="1">
        <v>0.65820000000000001</v>
      </c>
      <c r="CM609" s="1" t="s">
        <v>19</v>
      </c>
      <c r="CN609" s="1">
        <v>11.61</v>
      </c>
      <c r="CO609" s="1">
        <v>11.8</v>
      </c>
      <c r="CP609" s="1">
        <v>5.41</v>
      </c>
      <c r="CQ609" s="1">
        <v>25.763000000000002</v>
      </c>
      <c r="CR609" s="1">
        <v>0.69450000000000001</v>
      </c>
      <c r="CS609" s="1" t="s">
        <v>19</v>
      </c>
    </row>
    <row r="610" spans="1:97" ht="15" customHeight="1" x14ac:dyDescent="0.25">
      <c r="A610" s="1" t="s">
        <v>143</v>
      </c>
      <c r="B610" s="1">
        <v>250</v>
      </c>
      <c r="C610" s="1">
        <v>273</v>
      </c>
      <c r="D610" s="1" t="s">
        <v>204</v>
      </c>
      <c r="E610" s="1">
        <v>12.46</v>
      </c>
      <c r="F610" s="1">
        <v>4</v>
      </c>
      <c r="G610" s="1">
        <v>22</v>
      </c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>
        <v>12.5</v>
      </c>
      <c r="AA610" s="1">
        <v>12.94</v>
      </c>
      <c r="AB610" s="1">
        <v>0.60799999999999998</v>
      </c>
      <c r="AC610" s="1">
        <v>2.7639999999999998</v>
      </c>
      <c r="AD610" s="1">
        <v>0.83009999999999995</v>
      </c>
      <c r="AE610" s="1" t="s">
        <v>19</v>
      </c>
      <c r="AF610" s="1">
        <v>12.5</v>
      </c>
      <c r="AG610" s="1">
        <v>12.94</v>
      </c>
      <c r="AH610" s="1">
        <v>0.58899999999999997</v>
      </c>
      <c r="AI610" s="1">
        <v>2.6779999999999999</v>
      </c>
      <c r="AJ610" s="1">
        <v>0.80369999999999997</v>
      </c>
      <c r="AK610" s="1" t="s">
        <v>19</v>
      </c>
      <c r="AL610" s="1">
        <v>12.5</v>
      </c>
      <c r="AM610" s="1">
        <v>12.94</v>
      </c>
      <c r="AN610" s="1">
        <v>0.54200000000000004</v>
      </c>
      <c r="AO610" s="1">
        <v>2.4630000000000001</v>
      </c>
      <c r="AP610" s="1">
        <v>0.7863</v>
      </c>
      <c r="AQ610" s="1" t="s">
        <v>19</v>
      </c>
      <c r="AR610" s="1">
        <v>12.5</v>
      </c>
      <c r="AS610" s="1">
        <v>12.94</v>
      </c>
      <c r="AT610" s="1">
        <v>1.62</v>
      </c>
      <c r="AU610" s="1">
        <v>7.3620000000000001</v>
      </c>
      <c r="AV610" s="1">
        <v>0.79159999999999997</v>
      </c>
      <c r="AW610" s="1" t="s">
        <v>19</v>
      </c>
      <c r="AX610" s="1">
        <v>12.5</v>
      </c>
      <c r="AY610" s="1">
        <v>12.94</v>
      </c>
      <c r="AZ610" s="1">
        <v>1.764</v>
      </c>
      <c r="BA610" s="1">
        <v>8.0190000000000001</v>
      </c>
      <c r="BB610" s="1">
        <v>0.76139999999999997</v>
      </c>
      <c r="BC610" s="1" t="s">
        <v>19</v>
      </c>
      <c r="BD610" s="1">
        <v>12.5</v>
      </c>
      <c r="BE610" s="1">
        <v>12.94</v>
      </c>
      <c r="BF610" s="1">
        <v>1.8140000000000001</v>
      </c>
      <c r="BG610" s="1">
        <v>8.2439999999999998</v>
      </c>
      <c r="BH610" s="1">
        <v>0.73660000000000003</v>
      </c>
      <c r="BI610" s="1" t="s">
        <v>19</v>
      </c>
      <c r="BJ610" s="1">
        <v>12.5</v>
      </c>
      <c r="BK610" s="1">
        <v>12.94</v>
      </c>
      <c r="BL610" s="1">
        <v>4.2320000000000002</v>
      </c>
      <c r="BM610" s="1">
        <v>19.236999999999998</v>
      </c>
      <c r="BN610" s="1">
        <v>0.69489999999999996</v>
      </c>
      <c r="BO610" s="1" t="s">
        <v>19</v>
      </c>
      <c r="BP610" s="1">
        <v>12.5</v>
      </c>
      <c r="BQ610" s="1">
        <v>12.95</v>
      </c>
      <c r="BR610" s="1">
        <v>3.423</v>
      </c>
      <c r="BS610" s="1">
        <v>15.561</v>
      </c>
      <c r="BT610" s="1">
        <v>0.67979999999999996</v>
      </c>
      <c r="BU610" s="1" t="s">
        <v>19</v>
      </c>
      <c r="BV610" s="1">
        <v>12.5</v>
      </c>
      <c r="BW610" s="1">
        <v>12.95</v>
      </c>
      <c r="BX610" s="1">
        <v>3.0369999999999999</v>
      </c>
      <c r="BY610" s="1">
        <v>13.804</v>
      </c>
      <c r="BZ610" s="1">
        <v>0.68569999999999998</v>
      </c>
      <c r="CA610" s="1" t="s">
        <v>19</v>
      </c>
      <c r="CB610" s="1">
        <v>12.5</v>
      </c>
      <c r="CC610" s="1">
        <v>12.95</v>
      </c>
      <c r="CD610" s="1">
        <v>5.7240000000000002</v>
      </c>
      <c r="CE610" s="1">
        <v>26.02</v>
      </c>
      <c r="CF610" s="1">
        <v>0.74299999999999999</v>
      </c>
      <c r="CG610" s="1" t="s">
        <v>19</v>
      </c>
      <c r="CH610" s="1">
        <v>12.5</v>
      </c>
      <c r="CI610" s="1">
        <v>12.94</v>
      </c>
      <c r="CJ610" s="1">
        <v>5.3650000000000002</v>
      </c>
      <c r="CK610" s="1">
        <v>24.385000000000002</v>
      </c>
      <c r="CL610" s="1">
        <v>0.70089999999999997</v>
      </c>
      <c r="CM610" s="1" t="s">
        <v>19</v>
      </c>
      <c r="CN610" s="1">
        <v>12.5</v>
      </c>
      <c r="CO610" s="1">
        <v>12.94</v>
      </c>
      <c r="CP610" s="1">
        <v>5.3869999999999996</v>
      </c>
      <c r="CQ610" s="1">
        <v>24.486999999999998</v>
      </c>
      <c r="CR610" s="1">
        <v>0.66420000000000001</v>
      </c>
      <c r="CS610" s="1" t="s">
        <v>19</v>
      </c>
    </row>
    <row r="611" spans="1:97" ht="15" customHeight="1" x14ac:dyDescent="0.25">
      <c r="A611" s="1" t="s">
        <v>143</v>
      </c>
      <c r="B611" s="1">
        <v>250</v>
      </c>
      <c r="C611" s="1">
        <v>273</v>
      </c>
      <c r="D611" s="1" t="s">
        <v>204</v>
      </c>
      <c r="E611" s="1">
        <v>12.46</v>
      </c>
      <c r="F611" s="1">
        <v>5</v>
      </c>
      <c r="G611" s="1">
        <v>22</v>
      </c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>
        <v>12.47</v>
      </c>
      <c r="AA611" s="1">
        <v>12.83</v>
      </c>
      <c r="AB611" s="1">
        <v>0.53900000000000003</v>
      </c>
      <c r="AC611" s="1">
        <v>2.4500000000000002</v>
      </c>
      <c r="AD611" s="1">
        <v>0.84770000000000001</v>
      </c>
      <c r="AE611" s="1" t="s">
        <v>19</v>
      </c>
      <c r="AF611" s="1">
        <v>12.47</v>
      </c>
      <c r="AG611" s="1">
        <v>12.83</v>
      </c>
      <c r="AH611" s="1">
        <v>0.55800000000000005</v>
      </c>
      <c r="AI611" s="1">
        <v>2.5350000000000001</v>
      </c>
      <c r="AJ611" s="1">
        <v>0.82830000000000004</v>
      </c>
      <c r="AK611" s="1" t="s">
        <v>19</v>
      </c>
      <c r="AL611" s="1">
        <v>12.47</v>
      </c>
      <c r="AM611" s="1">
        <v>12.83</v>
      </c>
      <c r="AN611" s="1">
        <v>0.60699999999999998</v>
      </c>
      <c r="AO611" s="1">
        <v>2.758</v>
      </c>
      <c r="AP611" s="1">
        <v>0.78539999999999999</v>
      </c>
      <c r="AQ611" s="1" t="s">
        <v>19</v>
      </c>
      <c r="AR611" s="1">
        <v>12.47</v>
      </c>
      <c r="AS611" s="1">
        <v>12.83</v>
      </c>
      <c r="AT611" s="1">
        <v>1.87</v>
      </c>
      <c r="AU611" s="1">
        <v>8.5020000000000007</v>
      </c>
      <c r="AV611" s="1">
        <v>0.79900000000000004</v>
      </c>
      <c r="AW611" s="1" t="s">
        <v>19</v>
      </c>
      <c r="AX611" s="1">
        <v>12.47</v>
      </c>
      <c r="AY611" s="1">
        <v>12.82</v>
      </c>
      <c r="AZ611" s="1">
        <v>1.879</v>
      </c>
      <c r="BA611" s="1">
        <v>8.5419999999999998</v>
      </c>
      <c r="BB611" s="1">
        <v>0.77590000000000003</v>
      </c>
      <c r="BC611" s="1" t="s">
        <v>19</v>
      </c>
      <c r="BD611" s="1">
        <v>12.47</v>
      </c>
      <c r="BE611" s="1">
        <v>12.82</v>
      </c>
      <c r="BF611" s="1">
        <v>1.76</v>
      </c>
      <c r="BG611" s="1">
        <v>8</v>
      </c>
      <c r="BH611" s="1">
        <v>0.76639999999999997</v>
      </c>
      <c r="BI611" s="1" t="s">
        <v>19</v>
      </c>
      <c r="BJ611" s="1">
        <v>12.47</v>
      </c>
      <c r="BK611" s="1">
        <v>12.83</v>
      </c>
      <c r="BL611" s="1">
        <v>3.5350000000000001</v>
      </c>
      <c r="BM611" s="1">
        <v>16.067</v>
      </c>
      <c r="BN611" s="1">
        <v>0.71450000000000002</v>
      </c>
      <c r="BO611" s="1" t="s">
        <v>19</v>
      </c>
      <c r="BP611" s="1">
        <v>12.47</v>
      </c>
      <c r="BQ611" s="1">
        <v>12.83</v>
      </c>
      <c r="BR611" s="1">
        <v>3.4470000000000001</v>
      </c>
      <c r="BS611" s="1">
        <v>15.669</v>
      </c>
      <c r="BT611" s="1">
        <v>0.69699999999999995</v>
      </c>
      <c r="BU611" s="1" t="s">
        <v>19</v>
      </c>
      <c r="BV611" s="1">
        <v>12.47</v>
      </c>
      <c r="BW611" s="1">
        <v>12.83</v>
      </c>
      <c r="BX611" s="1">
        <v>3.3820000000000001</v>
      </c>
      <c r="BY611" s="1">
        <v>15.372</v>
      </c>
      <c r="BZ611" s="1">
        <v>0.69879999999999998</v>
      </c>
      <c r="CA611" s="1" t="s">
        <v>19</v>
      </c>
      <c r="CB611" s="1">
        <v>12.47</v>
      </c>
      <c r="CC611" s="1">
        <v>12.83</v>
      </c>
      <c r="CD611" s="1">
        <v>5.5039999999999996</v>
      </c>
      <c r="CE611" s="1">
        <v>25.016999999999999</v>
      </c>
      <c r="CF611" s="1">
        <v>0.73950000000000005</v>
      </c>
      <c r="CG611" s="1" t="s">
        <v>19</v>
      </c>
      <c r="CH611" s="1">
        <v>12.47</v>
      </c>
      <c r="CI611" s="1">
        <v>12.83</v>
      </c>
      <c r="CJ611" s="1">
        <v>4.907</v>
      </c>
      <c r="CK611" s="1">
        <v>22.303000000000001</v>
      </c>
      <c r="CL611" s="1">
        <v>0.68259999999999998</v>
      </c>
      <c r="CM611" s="1" t="s">
        <v>19</v>
      </c>
      <c r="CN611" s="1">
        <v>12.47</v>
      </c>
      <c r="CO611" s="1">
        <v>12.83</v>
      </c>
      <c r="CP611" s="1">
        <v>4.6539999999999999</v>
      </c>
      <c r="CQ611" s="1">
        <v>21.155999999999999</v>
      </c>
      <c r="CR611" s="1">
        <v>0.63129999999999997</v>
      </c>
      <c r="CS611" s="1" t="s">
        <v>19</v>
      </c>
    </row>
    <row r="612" spans="1:97" ht="15" customHeight="1" x14ac:dyDescent="0.25">
      <c r="A612" s="1" t="s">
        <v>143</v>
      </c>
      <c r="B612" s="1">
        <v>254</v>
      </c>
      <c r="C612" s="1">
        <v>272</v>
      </c>
      <c r="D612" s="1" t="s">
        <v>122</v>
      </c>
      <c r="E612" s="1">
        <v>9.9700000000000006</v>
      </c>
      <c r="F612" s="1">
        <v>3</v>
      </c>
      <c r="G612" s="1">
        <v>17</v>
      </c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>
        <v>10.17</v>
      </c>
      <c r="AA612" s="1">
        <v>10.47</v>
      </c>
      <c r="AB612" s="1">
        <v>0.51800000000000002</v>
      </c>
      <c r="AC612" s="1">
        <v>3.044</v>
      </c>
      <c r="AD612" s="1">
        <v>0.80159999999999998</v>
      </c>
      <c r="AE612" s="1" t="s">
        <v>19</v>
      </c>
      <c r="AF612" s="1">
        <v>10.17</v>
      </c>
      <c r="AG612" s="1">
        <v>10.47</v>
      </c>
      <c r="AH612" s="1">
        <v>0.47199999999999998</v>
      </c>
      <c r="AI612" s="1">
        <v>2.7789999999999999</v>
      </c>
      <c r="AJ612" s="1">
        <v>0.77790000000000004</v>
      </c>
      <c r="AK612" s="1" t="s">
        <v>19</v>
      </c>
      <c r="AL612" s="1">
        <v>10.17</v>
      </c>
      <c r="AM612" s="1">
        <v>10.47</v>
      </c>
      <c r="AN612" s="1">
        <v>0.42</v>
      </c>
      <c r="AO612" s="1">
        <v>2.4729999999999999</v>
      </c>
      <c r="AP612" s="1">
        <v>0.755</v>
      </c>
      <c r="AQ612" s="1" t="s">
        <v>19</v>
      </c>
      <c r="AR612" s="1">
        <v>10.17</v>
      </c>
      <c r="AS612" s="1">
        <v>10.47</v>
      </c>
      <c r="AT612" s="1">
        <v>1.8260000000000001</v>
      </c>
      <c r="AU612" s="1">
        <v>10.738</v>
      </c>
      <c r="AV612" s="1">
        <v>0.73170000000000002</v>
      </c>
      <c r="AW612" s="1" t="s">
        <v>19</v>
      </c>
      <c r="AX612" s="1">
        <v>10.17</v>
      </c>
      <c r="AY612" s="1">
        <v>10.46</v>
      </c>
      <c r="AZ612" s="1">
        <v>1.6659999999999999</v>
      </c>
      <c r="BA612" s="1">
        <v>9.7989999999999995</v>
      </c>
      <c r="BB612" s="1">
        <v>0.70940000000000003</v>
      </c>
      <c r="BC612" s="1" t="s">
        <v>19</v>
      </c>
      <c r="BD612" s="1">
        <v>10.17</v>
      </c>
      <c r="BE612" s="1">
        <v>10.47</v>
      </c>
      <c r="BF612" s="1">
        <v>1.8979999999999999</v>
      </c>
      <c r="BG612" s="1">
        <v>11.167</v>
      </c>
      <c r="BH612" s="1">
        <v>0.74119999999999997</v>
      </c>
      <c r="BI612" s="1" t="s">
        <v>19</v>
      </c>
      <c r="BJ612" s="1">
        <v>10.18</v>
      </c>
      <c r="BK612" s="1">
        <v>10.47</v>
      </c>
      <c r="BL612" s="1">
        <v>3.0640000000000001</v>
      </c>
      <c r="BM612" s="1">
        <v>18.026</v>
      </c>
      <c r="BN612" s="1">
        <v>0.59260000000000002</v>
      </c>
      <c r="BO612" s="1" t="s">
        <v>19</v>
      </c>
      <c r="BP612" s="1">
        <v>10.17</v>
      </c>
      <c r="BQ612" s="1">
        <v>10.47</v>
      </c>
      <c r="BR612" s="1">
        <v>3.3260000000000001</v>
      </c>
      <c r="BS612" s="1">
        <v>19.567</v>
      </c>
      <c r="BT612" s="1">
        <v>0.62360000000000004</v>
      </c>
      <c r="BU612" s="1" t="s">
        <v>19</v>
      </c>
      <c r="BV612" s="1">
        <v>10.17</v>
      </c>
      <c r="BW612" s="1">
        <v>10.47</v>
      </c>
      <c r="BX612" s="1">
        <v>3.4569999999999999</v>
      </c>
      <c r="BY612" s="1">
        <v>20.334</v>
      </c>
      <c r="BZ612" s="1">
        <v>0.70960000000000001</v>
      </c>
      <c r="CA612" s="1" t="s">
        <v>19</v>
      </c>
      <c r="CB612" s="1">
        <v>10.24</v>
      </c>
      <c r="CC612" s="1">
        <v>10.32</v>
      </c>
      <c r="CD612" s="1">
        <v>6.0220000000000002</v>
      </c>
      <c r="CE612" s="1">
        <v>35.423999999999999</v>
      </c>
      <c r="CF612" s="1">
        <v>0.63890000000000002</v>
      </c>
      <c r="CG612" s="1" t="s">
        <v>19</v>
      </c>
      <c r="CH612" s="1">
        <v>10.14</v>
      </c>
      <c r="CI612" s="1">
        <v>10.32</v>
      </c>
      <c r="CJ612" s="1">
        <v>6.3739999999999997</v>
      </c>
      <c r="CK612" s="1">
        <v>37.496000000000002</v>
      </c>
      <c r="CL612" s="1">
        <v>0.68200000000000005</v>
      </c>
      <c r="CM612" s="1" t="s">
        <v>19</v>
      </c>
      <c r="CN612" s="1">
        <v>10.1</v>
      </c>
      <c r="CO612" s="1">
        <v>10.26</v>
      </c>
      <c r="CP612" s="1">
        <v>5.7190000000000003</v>
      </c>
      <c r="CQ612" s="1">
        <v>33.64</v>
      </c>
      <c r="CR612" s="1">
        <v>0.72619999999999996</v>
      </c>
      <c r="CS612" s="1" t="s">
        <v>19</v>
      </c>
    </row>
    <row r="613" spans="1:97" ht="15" customHeight="1" x14ac:dyDescent="0.25">
      <c r="A613" s="1" t="s">
        <v>143</v>
      </c>
      <c r="B613" s="1">
        <v>255</v>
      </c>
      <c r="C613" s="1">
        <v>267</v>
      </c>
      <c r="D613" s="1" t="s">
        <v>205</v>
      </c>
      <c r="E613" s="1">
        <v>7.88</v>
      </c>
      <c r="F613" s="1">
        <v>3</v>
      </c>
      <c r="G613" s="1">
        <v>11</v>
      </c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>
        <v>7.85</v>
      </c>
      <c r="AA613" s="1">
        <v>7.97</v>
      </c>
      <c r="AB613" s="1">
        <v>0.40799999999999997</v>
      </c>
      <c r="AC613" s="1">
        <v>3.71</v>
      </c>
      <c r="AD613" s="1">
        <v>0.58850000000000002</v>
      </c>
      <c r="AE613" s="1" t="s">
        <v>19</v>
      </c>
      <c r="AF613" s="1">
        <v>7.82</v>
      </c>
      <c r="AG613" s="1">
        <v>7.99</v>
      </c>
      <c r="AH613" s="1">
        <v>0.39500000000000002</v>
      </c>
      <c r="AI613" s="1">
        <v>3.5870000000000002</v>
      </c>
      <c r="AJ613" s="1">
        <v>0.75700000000000001</v>
      </c>
      <c r="AK613" s="1" t="s">
        <v>19</v>
      </c>
      <c r="AL613" s="1">
        <v>7.79</v>
      </c>
      <c r="AM613" s="1">
        <v>7.98</v>
      </c>
      <c r="AN613" s="1">
        <v>0.28899999999999998</v>
      </c>
      <c r="AO613" s="1">
        <v>2.6259999999999999</v>
      </c>
      <c r="AP613" s="1">
        <v>0.77890000000000004</v>
      </c>
      <c r="AQ613" s="1" t="s">
        <v>19</v>
      </c>
      <c r="AR613" s="1">
        <v>7.82</v>
      </c>
      <c r="AS613" s="1">
        <v>8.01</v>
      </c>
      <c r="AT613" s="1">
        <v>0.83199999999999996</v>
      </c>
      <c r="AU613" s="1">
        <v>7.56</v>
      </c>
      <c r="AV613" s="1">
        <v>0.72689999999999999</v>
      </c>
      <c r="AW613" s="1" t="s">
        <v>19</v>
      </c>
      <c r="AX613" s="1">
        <v>7.79</v>
      </c>
      <c r="AY613" s="1">
        <v>7.95</v>
      </c>
      <c r="AZ613" s="1">
        <v>0.90200000000000002</v>
      </c>
      <c r="BA613" s="1">
        <v>8.2040000000000006</v>
      </c>
      <c r="BB613" s="1">
        <v>0.73019999999999996</v>
      </c>
      <c r="BC613" s="1" t="s">
        <v>19</v>
      </c>
      <c r="BD613" s="1">
        <v>7.79</v>
      </c>
      <c r="BE613" s="1">
        <v>7.98</v>
      </c>
      <c r="BF613" s="1">
        <v>0.95599999999999996</v>
      </c>
      <c r="BG613" s="1">
        <v>8.6929999999999996</v>
      </c>
      <c r="BH613" s="1">
        <v>0.7369</v>
      </c>
      <c r="BI613" s="1" t="s">
        <v>19</v>
      </c>
      <c r="BJ613" s="1">
        <v>7.82</v>
      </c>
      <c r="BK613" s="1">
        <v>7.97</v>
      </c>
      <c r="BL613" s="1">
        <v>2.5030000000000001</v>
      </c>
      <c r="BM613" s="1">
        <v>22.751000000000001</v>
      </c>
      <c r="BN613" s="1">
        <v>0.64259999999999995</v>
      </c>
      <c r="BO613" s="1" t="s">
        <v>19</v>
      </c>
      <c r="BP613" s="1">
        <v>7.81</v>
      </c>
      <c r="BQ613" s="1">
        <v>7.89</v>
      </c>
      <c r="BR613" s="1">
        <v>2.5</v>
      </c>
      <c r="BS613" s="1">
        <v>22.724</v>
      </c>
      <c r="BT613" s="1">
        <v>0.66830000000000001</v>
      </c>
      <c r="BU613" s="1" t="s">
        <v>19</v>
      </c>
      <c r="BV613" s="1">
        <v>7.79</v>
      </c>
      <c r="BW613" s="1">
        <v>7.96</v>
      </c>
      <c r="BX613" s="1">
        <v>2.056</v>
      </c>
      <c r="BY613" s="1">
        <v>18.692</v>
      </c>
      <c r="BZ613" s="1">
        <v>0.63429999999999997</v>
      </c>
      <c r="CA613" s="1" t="s">
        <v>19</v>
      </c>
      <c r="CB613" s="1">
        <v>7.86</v>
      </c>
      <c r="CC613" s="1">
        <v>8.01</v>
      </c>
      <c r="CD613" s="1">
        <v>2.915</v>
      </c>
      <c r="CE613" s="1">
        <v>26.504999999999999</v>
      </c>
      <c r="CF613" s="1">
        <v>0.69430000000000003</v>
      </c>
      <c r="CG613" s="1" t="s">
        <v>19</v>
      </c>
      <c r="CH613" s="1">
        <v>7.81</v>
      </c>
      <c r="CI613" s="1">
        <v>7.96</v>
      </c>
      <c r="CJ613" s="1">
        <v>2.7679999999999998</v>
      </c>
      <c r="CK613" s="1">
        <v>25.161000000000001</v>
      </c>
      <c r="CL613" s="1">
        <v>0.72060000000000002</v>
      </c>
      <c r="CM613" s="1" t="s">
        <v>19</v>
      </c>
      <c r="CN613" s="1">
        <v>7.77</v>
      </c>
      <c r="CO613" s="1">
        <v>7.94</v>
      </c>
      <c r="CP613" s="1">
        <v>2.7890000000000001</v>
      </c>
      <c r="CQ613" s="1">
        <v>25.353000000000002</v>
      </c>
      <c r="CR613" s="1">
        <v>0.70569999999999999</v>
      </c>
      <c r="CS613" s="1" t="s">
        <v>19</v>
      </c>
    </row>
    <row r="614" spans="1:97" ht="15" customHeight="1" x14ac:dyDescent="0.25">
      <c r="A614" s="1" t="s">
        <v>143</v>
      </c>
      <c r="B614" s="1">
        <v>255</v>
      </c>
      <c r="C614" s="1">
        <v>270</v>
      </c>
      <c r="D614" s="1" t="s">
        <v>206</v>
      </c>
      <c r="E614" s="1">
        <v>10.34</v>
      </c>
      <c r="F614" s="1">
        <v>4</v>
      </c>
      <c r="G614" s="1">
        <v>14</v>
      </c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>
        <v>10.16</v>
      </c>
      <c r="AA614" s="1">
        <v>10.53</v>
      </c>
      <c r="AB614" s="1">
        <v>0.27800000000000002</v>
      </c>
      <c r="AC614" s="1">
        <v>1.9850000000000001</v>
      </c>
      <c r="AD614" s="1">
        <v>0.77780000000000005</v>
      </c>
      <c r="AE614" s="1" t="s">
        <v>19</v>
      </c>
      <c r="AF614" s="1">
        <v>10.16</v>
      </c>
      <c r="AG614" s="1">
        <v>10.53</v>
      </c>
      <c r="AH614" s="1">
        <v>0.26200000000000001</v>
      </c>
      <c r="AI614" s="1">
        <v>1.871</v>
      </c>
      <c r="AJ614" s="1">
        <v>0.82650000000000001</v>
      </c>
      <c r="AK614" s="1" t="s">
        <v>19</v>
      </c>
      <c r="AL614" s="1">
        <v>10.16</v>
      </c>
      <c r="AM614" s="1">
        <v>10.53</v>
      </c>
      <c r="AN614" s="1">
        <v>0.22600000000000001</v>
      </c>
      <c r="AO614" s="1">
        <v>1.617</v>
      </c>
      <c r="AP614" s="1">
        <v>0.80800000000000005</v>
      </c>
      <c r="AQ614" s="1" t="s">
        <v>19</v>
      </c>
      <c r="AR614" s="1">
        <v>10.16</v>
      </c>
      <c r="AS614" s="1">
        <v>10.53</v>
      </c>
      <c r="AT614" s="1">
        <v>1.1639999999999999</v>
      </c>
      <c r="AU614" s="1">
        <v>8.3119999999999994</v>
      </c>
      <c r="AV614" s="1">
        <v>0.72640000000000005</v>
      </c>
      <c r="AW614" s="1" t="s">
        <v>19</v>
      </c>
      <c r="AX614" s="1">
        <v>10.15</v>
      </c>
      <c r="AY614" s="1">
        <v>10.52</v>
      </c>
      <c r="AZ614" s="1">
        <v>1.036</v>
      </c>
      <c r="BA614" s="1">
        <v>7.3970000000000002</v>
      </c>
      <c r="BB614" s="1">
        <v>0.72889999999999999</v>
      </c>
      <c r="BC614" s="1" t="s">
        <v>19</v>
      </c>
      <c r="BD614" s="1">
        <v>10.16</v>
      </c>
      <c r="BE614" s="1">
        <v>10.53</v>
      </c>
      <c r="BF614" s="1">
        <v>1.2949999999999999</v>
      </c>
      <c r="BG614" s="1">
        <v>9.2479999999999993</v>
      </c>
      <c r="BH614" s="1">
        <v>0.75719999999999998</v>
      </c>
      <c r="BI614" s="1" t="s">
        <v>19</v>
      </c>
      <c r="BJ614" s="1">
        <v>10.16</v>
      </c>
      <c r="BK614" s="1">
        <v>10.53</v>
      </c>
      <c r="BL614" s="1">
        <v>3.5</v>
      </c>
      <c r="BM614" s="1">
        <v>24.998000000000001</v>
      </c>
      <c r="BN614" s="1">
        <v>0.67730000000000001</v>
      </c>
      <c r="BO614" s="1" t="s">
        <v>19</v>
      </c>
      <c r="BP614" s="1">
        <v>10.16</v>
      </c>
      <c r="BQ614" s="1">
        <v>10.4</v>
      </c>
      <c r="BR614" s="1">
        <v>3.2850000000000001</v>
      </c>
      <c r="BS614" s="1">
        <v>23.463999999999999</v>
      </c>
      <c r="BT614" s="1">
        <v>0.70030000000000003</v>
      </c>
      <c r="BU614" s="1" t="s">
        <v>19</v>
      </c>
      <c r="BV614" s="1">
        <v>10.15</v>
      </c>
      <c r="BW614" s="1">
        <v>10.39</v>
      </c>
      <c r="BX614" s="1">
        <v>3.605</v>
      </c>
      <c r="BY614" s="1">
        <v>25.748000000000001</v>
      </c>
      <c r="BZ614" s="1">
        <v>0.79220000000000002</v>
      </c>
      <c r="CA614" s="1" t="s">
        <v>19</v>
      </c>
      <c r="CB614" s="1">
        <v>10.16</v>
      </c>
      <c r="CC614" s="1">
        <v>10.43</v>
      </c>
      <c r="CD614" s="1">
        <v>4.8970000000000002</v>
      </c>
      <c r="CE614" s="1">
        <v>34.981000000000002</v>
      </c>
      <c r="CF614" s="1">
        <v>0.72419999999999995</v>
      </c>
      <c r="CG614" s="1" t="s">
        <v>19</v>
      </c>
      <c r="CH614" s="1">
        <v>10.14</v>
      </c>
      <c r="CI614" s="1">
        <v>10.39</v>
      </c>
      <c r="CJ614" s="1">
        <v>4.593</v>
      </c>
      <c r="CK614" s="1">
        <v>32.808999999999997</v>
      </c>
      <c r="CL614" s="1">
        <v>0.74819999999999998</v>
      </c>
      <c r="CM614" s="1" t="s">
        <v>19</v>
      </c>
      <c r="CN614" s="1">
        <v>10.11</v>
      </c>
      <c r="CO614" s="1">
        <v>10.37</v>
      </c>
      <c r="CP614" s="1">
        <v>4.8639999999999999</v>
      </c>
      <c r="CQ614" s="1">
        <v>34.738999999999997</v>
      </c>
      <c r="CR614" s="1">
        <v>0.74239999999999995</v>
      </c>
      <c r="CS614" s="1" t="s">
        <v>19</v>
      </c>
    </row>
    <row r="615" spans="1:97" ht="15" customHeight="1" x14ac:dyDescent="0.25">
      <c r="A615" s="1" t="s">
        <v>143</v>
      </c>
      <c r="B615" s="1">
        <v>255</v>
      </c>
      <c r="C615" s="1">
        <v>272</v>
      </c>
      <c r="D615" s="1" t="s">
        <v>52</v>
      </c>
      <c r="E615" s="1">
        <v>9.89</v>
      </c>
      <c r="F615" s="1">
        <v>4</v>
      </c>
      <c r="G615" s="1">
        <v>16</v>
      </c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>
        <v>10.09</v>
      </c>
      <c r="AA615" s="1">
        <v>10.27</v>
      </c>
      <c r="AB615" s="1">
        <v>0.51400000000000001</v>
      </c>
      <c r="AC615" s="1">
        <v>3.2149999999999999</v>
      </c>
      <c r="AD615" s="1">
        <v>0.89910000000000001</v>
      </c>
      <c r="AE615" s="1" t="s">
        <v>20</v>
      </c>
      <c r="AF615" s="1">
        <v>10.09</v>
      </c>
      <c r="AG615" s="1">
        <v>10.27</v>
      </c>
      <c r="AH615" s="1">
        <v>0.51100000000000001</v>
      </c>
      <c r="AI615" s="1">
        <v>3.1930000000000001</v>
      </c>
      <c r="AJ615" s="1">
        <v>0.89170000000000005</v>
      </c>
      <c r="AK615" s="1" t="s">
        <v>20</v>
      </c>
      <c r="AL615" s="1">
        <v>10.09</v>
      </c>
      <c r="AM615" s="1">
        <v>10.27</v>
      </c>
      <c r="AN615" s="1">
        <v>0.54100000000000004</v>
      </c>
      <c r="AO615" s="1">
        <v>3.38</v>
      </c>
      <c r="AP615" s="1">
        <v>0.89319999999999999</v>
      </c>
      <c r="AQ615" s="1" t="s">
        <v>20</v>
      </c>
      <c r="AR615" s="1">
        <v>10.09</v>
      </c>
      <c r="AS615" s="1">
        <v>10.27</v>
      </c>
      <c r="AT615" s="1">
        <v>1.7370000000000001</v>
      </c>
      <c r="AU615" s="1">
        <v>10.856</v>
      </c>
      <c r="AV615" s="1">
        <v>0.88649999999999995</v>
      </c>
      <c r="AW615" s="1" t="s">
        <v>20</v>
      </c>
      <c r="AX615" s="1">
        <v>10.09</v>
      </c>
      <c r="AY615" s="1">
        <v>10.27</v>
      </c>
      <c r="AZ615" s="1">
        <v>1.706</v>
      </c>
      <c r="BA615" s="1">
        <v>10.661</v>
      </c>
      <c r="BB615" s="1">
        <v>0.87739999999999996</v>
      </c>
      <c r="BC615" s="1" t="s">
        <v>20</v>
      </c>
      <c r="BD615" s="1">
        <v>10.09</v>
      </c>
      <c r="BE615" s="1">
        <v>10.28</v>
      </c>
      <c r="BF615" s="1">
        <v>1.6879999999999999</v>
      </c>
      <c r="BG615" s="1">
        <v>10.551</v>
      </c>
      <c r="BH615" s="1">
        <v>0.88149999999999995</v>
      </c>
      <c r="BI615" s="1" t="s">
        <v>20</v>
      </c>
      <c r="BJ615" s="1">
        <v>10.09</v>
      </c>
      <c r="BK615" s="1">
        <v>10.28</v>
      </c>
      <c r="BL615" s="1">
        <v>3.2450000000000001</v>
      </c>
      <c r="BM615" s="1">
        <v>20.283000000000001</v>
      </c>
      <c r="BN615" s="1">
        <v>0.86229999999999996</v>
      </c>
      <c r="BO615" s="1" t="s">
        <v>19</v>
      </c>
      <c r="BP615" s="1">
        <v>10.09</v>
      </c>
      <c r="BQ615" s="1">
        <v>10.27</v>
      </c>
      <c r="BR615" s="1">
        <v>3.2719999999999998</v>
      </c>
      <c r="BS615" s="1">
        <v>20.449000000000002</v>
      </c>
      <c r="BT615" s="1">
        <v>0.87609999999999999</v>
      </c>
      <c r="BU615" s="1" t="s">
        <v>19</v>
      </c>
      <c r="BV615" s="1">
        <v>10.09</v>
      </c>
      <c r="BW615" s="1">
        <v>10.27</v>
      </c>
      <c r="BX615" s="1">
        <v>3.1190000000000002</v>
      </c>
      <c r="BY615" s="1">
        <v>19.492000000000001</v>
      </c>
      <c r="BZ615" s="1">
        <v>0.8629</v>
      </c>
      <c r="CA615" s="1" t="s">
        <v>19</v>
      </c>
      <c r="CB615" s="1">
        <v>10.09</v>
      </c>
      <c r="CC615" s="1">
        <v>10.27</v>
      </c>
      <c r="CD615" s="1">
        <v>4.8689999999999998</v>
      </c>
      <c r="CE615" s="1">
        <v>30.431000000000001</v>
      </c>
      <c r="CF615" s="1">
        <v>0.85089999999999999</v>
      </c>
      <c r="CG615" s="1" t="s">
        <v>19</v>
      </c>
      <c r="CH615" s="1">
        <v>10.09</v>
      </c>
      <c r="CI615" s="1">
        <v>10.27</v>
      </c>
      <c r="CJ615" s="1">
        <v>4.4320000000000004</v>
      </c>
      <c r="CK615" s="1">
        <v>27.702000000000002</v>
      </c>
      <c r="CL615" s="1">
        <v>0.87909999999999999</v>
      </c>
      <c r="CM615" s="1" t="s">
        <v>19</v>
      </c>
      <c r="CN615" s="1">
        <v>10.09</v>
      </c>
      <c r="CO615" s="1">
        <v>10.27</v>
      </c>
      <c r="CP615" s="1">
        <v>4.5970000000000004</v>
      </c>
      <c r="CQ615" s="1">
        <v>28.734000000000002</v>
      </c>
      <c r="CR615" s="1">
        <v>0.84670000000000001</v>
      </c>
      <c r="CS615" s="1" t="s">
        <v>19</v>
      </c>
    </row>
    <row r="616" spans="1:97" ht="15" customHeight="1" x14ac:dyDescent="0.25">
      <c r="A616" s="1" t="s">
        <v>143</v>
      </c>
      <c r="B616" s="1">
        <v>255</v>
      </c>
      <c r="C616" s="1">
        <v>273</v>
      </c>
      <c r="D616" s="1" t="s">
        <v>53</v>
      </c>
      <c r="E616" s="1">
        <v>11.05</v>
      </c>
      <c r="F616" s="1">
        <v>4</v>
      </c>
      <c r="G616" s="1">
        <v>17</v>
      </c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>
        <v>11.2</v>
      </c>
      <c r="AA616" s="1">
        <v>11.42</v>
      </c>
      <c r="AB616" s="1">
        <v>0.51800000000000002</v>
      </c>
      <c r="AC616" s="1">
        <v>3.048</v>
      </c>
      <c r="AD616" s="1">
        <v>0.90339999999999998</v>
      </c>
      <c r="AE616" s="1" t="s">
        <v>19</v>
      </c>
      <c r="AF616" s="1">
        <v>11.2</v>
      </c>
      <c r="AG616" s="1">
        <v>11.42</v>
      </c>
      <c r="AH616" s="1">
        <v>0.48399999999999999</v>
      </c>
      <c r="AI616" s="1">
        <v>2.8460000000000001</v>
      </c>
      <c r="AJ616" s="1">
        <v>0.90720000000000001</v>
      </c>
      <c r="AK616" s="1" t="s">
        <v>19</v>
      </c>
      <c r="AL616" s="1">
        <v>11.2</v>
      </c>
      <c r="AM616" s="1">
        <v>11.42</v>
      </c>
      <c r="AN616" s="1">
        <v>0.51600000000000001</v>
      </c>
      <c r="AO616" s="1">
        <v>3.036</v>
      </c>
      <c r="AP616" s="1">
        <v>0.88970000000000005</v>
      </c>
      <c r="AQ616" s="1" t="s">
        <v>19</v>
      </c>
      <c r="AR616" s="1">
        <v>11.2</v>
      </c>
      <c r="AS616" s="1">
        <v>11.42</v>
      </c>
      <c r="AT616" s="1">
        <v>1.71</v>
      </c>
      <c r="AU616" s="1">
        <v>10.057</v>
      </c>
      <c r="AV616" s="1">
        <v>0.88260000000000005</v>
      </c>
      <c r="AW616" s="1" t="s">
        <v>19</v>
      </c>
      <c r="AX616" s="1">
        <v>11.19</v>
      </c>
      <c r="AY616" s="1">
        <v>11.41</v>
      </c>
      <c r="AZ616" s="1">
        <v>1.6419999999999999</v>
      </c>
      <c r="BA616" s="1">
        <v>9.6560000000000006</v>
      </c>
      <c r="BB616" s="1">
        <v>0.85070000000000001</v>
      </c>
      <c r="BC616" s="1" t="s">
        <v>19</v>
      </c>
      <c r="BD616" s="1">
        <v>11.2</v>
      </c>
      <c r="BE616" s="1">
        <v>11.42</v>
      </c>
      <c r="BF616" s="1">
        <v>1.6719999999999999</v>
      </c>
      <c r="BG616" s="1">
        <v>9.8369999999999997</v>
      </c>
      <c r="BH616" s="1">
        <v>0.85760000000000003</v>
      </c>
      <c r="BI616" s="1" t="s">
        <v>19</v>
      </c>
      <c r="BJ616" s="1">
        <v>11.2</v>
      </c>
      <c r="BK616" s="1">
        <v>11.42</v>
      </c>
      <c r="BL616" s="1">
        <v>3.3420000000000001</v>
      </c>
      <c r="BM616" s="1">
        <v>19.661999999999999</v>
      </c>
      <c r="BN616" s="1">
        <v>0.83599999999999997</v>
      </c>
      <c r="BO616" s="1" t="s">
        <v>19</v>
      </c>
      <c r="BP616" s="1">
        <v>11.2</v>
      </c>
      <c r="BQ616" s="1">
        <v>11.42</v>
      </c>
      <c r="BR616" s="1">
        <v>3.3540000000000001</v>
      </c>
      <c r="BS616" s="1">
        <v>19.728000000000002</v>
      </c>
      <c r="BT616" s="1">
        <v>0.8397</v>
      </c>
      <c r="BU616" s="1" t="s">
        <v>19</v>
      </c>
      <c r="BV616" s="1">
        <v>11.2</v>
      </c>
      <c r="BW616" s="1">
        <v>11.42</v>
      </c>
      <c r="BX616" s="1">
        <v>3.355</v>
      </c>
      <c r="BY616" s="1">
        <v>19.733000000000001</v>
      </c>
      <c r="BZ616" s="1">
        <v>0.88300000000000001</v>
      </c>
      <c r="CA616" s="1" t="s">
        <v>19</v>
      </c>
      <c r="CB616" s="1">
        <v>11.2</v>
      </c>
      <c r="CC616" s="1">
        <v>11.42</v>
      </c>
      <c r="CD616" s="1">
        <v>4.9779999999999998</v>
      </c>
      <c r="CE616" s="1">
        <v>29.282</v>
      </c>
      <c r="CF616" s="1">
        <v>0.85980000000000001</v>
      </c>
      <c r="CG616" s="1" t="s">
        <v>19</v>
      </c>
      <c r="CH616" s="1">
        <v>11.2</v>
      </c>
      <c r="CI616" s="1">
        <v>11.42</v>
      </c>
      <c r="CJ616" s="1">
        <v>4.5780000000000003</v>
      </c>
      <c r="CK616" s="1">
        <v>26.927</v>
      </c>
      <c r="CL616" s="1">
        <v>0.83179999999999998</v>
      </c>
      <c r="CM616" s="1" t="s">
        <v>19</v>
      </c>
      <c r="CN616" s="1">
        <v>11.2</v>
      </c>
      <c r="CO616" s="1">
        <v>11.42</v>
      </c>
      <c r="CP616" s="1">
        <v>4.524</v>
      </c>
      <c r="CQ616" s="1">
        <v>26.614999999999998</v>
      </c>
      <c r="CR616" s="1">
        <v>0.80259999999999998</v>
      </c>
      <c r="CS616" s="1" t="s">
        <v>19</v>
      </c>
    </row>
    <row r="617" spans="1:97" ht="15" customHeight="1" x14ac:dyDescent="0.25">
      <c r="A617" s="1" t="s">
        <v>143</v>
      </c>
      <c r="B617" s="1">
        <v>256</v>
      </c>
      <c r="C617" s="1">
        <v>272</v>
      </c>
      <c r="D617" s="1" t="s">
        <v>123</v>
      </c>
      <c r="E617" s="1">
        <v>8.42</v>
      </c>
      <c r="F617" s="1">
        <v>4</v>
      </c>
      <c r="G617" s="1">
        <v>15</v>
      </c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>
        <v>8.49</v>
      </c>
      <c r="AA617" s="1">
        <v>8.65</v>
      </c>
      <c r="AB617" s="1">
        <v>0.48499999999999999</v>
      </c>
      <c r="AC617" s="1">
        <v>3.2370000000000001</v>
      </c>
      <c r="AD617" s="1">
        <v>0.83360000000000001</v>
      </c>
      <c r="AE617" s="1" t="s">
        <v>19</v>
      </c>
      <c r="AF617" s="1">
        <v>8.52</v>
      </c>
      <c r="AG617" s="1">
        <v>8.86</v>
      </c>
      <c r="AH617" s="1">
        <v>0.47099999999999997</v>
      </c>
      <c r="AI617" s="1">
        <v>3.141</v>
      </c>
      <c r="AJ617" s="1">
        <v>0.62080000000000002</v>
      </c>
      <c r="AK617" s="1" t="s">
        <v>19</v>
      </c>
      <c r="AL617" s="1">
        <v>8.52</v>
      </c>
      <c r="AM617" s="1">
        <v>8.86</v>
      </c>
      <c r="AN617" s="1">
        <v>0.52900000000000003</v>
      </c>
      <c r="AO617" s="1">
        <v>3.5289999999999999</v>
      </c>
      <c r="AP617" s="1">
        <v>0.5514</v>
      </c>
      <c r="AQ617" s="1" t="s">
        <v>19</v>
      </c>
      <c r="AR617" s="1">
        <v>8.4600000000000009</v>
      </c>
      <c r="AS617" s="1">
        <v>8.68</v>
      </c>
      <c r="AT617" s="1">
        <v>1.474</v>
      </c>
      <c r="AU617" s="1">
        <v>9.827</v>
      </c>
      <c r="AV617" s="1">
        <v>0.78</v>
      </c>
      <c r="AW617" s="1" t="s">
        <v>19</v>
      </c>
      <c r="AX617" s="1">
        <v>8.52</v>
      </c>
      <c r="AY617" s="1">
        <v>8.86</v>
      </c>
      <c r="AZ617" s="1">
        <v>1.869</v>
      </c>
      <c r="BA617" s="1">
        <v>12.46</v>
      </c>
      <c r="BB617" s="1">
        <v>0.54339999999999999</v>
      </c>
      <c r="BC617" s="1" t="s">
        <v>19</v>
      </c>
      <c r="BD617" s="1">
        <v>8.52</v>
      </c>
      <c r="BE617" s="1">
        <v>8.8699999999999992</v>
      </c>
      <c r="BF617" s="1">
        <v>2.1720000000000002</v>
      </c>
      <c r="BG617" s="1">
        <v>14.478999999999999</v>
      </c>
      <c r="BH617" s="1">
        <v>0.54910000000000003</v>
      </c>
      <c r="BI617" s="1" t="s">
        <v>19</v>
      </c>
      <c r="BJ617" s="1">
        <v>8.39</v>
      </c>
      <c r="BK617" s="1">
        <v>8.64</v>
      </c>
      <c r="BL617" s="1">
        <v>3.395</v>
      </c>
      <c r="BM617" s="1">
        <v>22.634</v>
      </c>
      <c r="BN617" s="1">
        <v>0.7278</v>
      </c>
      <c r="BO617" s="1" t="s">
        <v>19</v>
      </c>
      <c r="BP617" s="1">
        <v>8.52</v>
      </c>
      <c r="BQ617" s="1">
        <v>8.86</v>
      </c>
      <c r="BR617" s="1">
        <v>3.298</v>
      </c>
      <c r="BS617" s="1">
        <v>21.984999999999999</v>
      </c>
      <c r="BT617" s="1">
        <v>0.55579999999999996</v>
      </c>
      <c r="BU617" s="1" t="s">
        <v>19</v>
      </c>
      <c r="BV617" s="1">
        <v>8.52</v>
      </c>
      <c r="BW617" s="1">
        <v>8.86</v>
      </c>
      <c r="BX617" s="1">
        <v>3.1909999999999998</v>
      </c>
      <c r="BY617" s="1">
        <v>21.273</v>
      </c>
      <c r="BZ617" s="1">
        <v>0.52500000000000002</v>
      </c>
      <c r="CA617" s="1" t="s">
        <v>19</v>
      </c>
      <c r="CB617" s="1">
        <v>8.48</v>
      </c>
      <c r="CC617" s="1">
        <v>8.6999999999999993</v>
      </c>
      <c r="CD617" s="1">
        <v>4.8019999999999996</v>
      </c>
      <c r="CE617" s="1">
        <v>32.012999999999998</v>
      </c>
      <c r="CF617" s="1">
        <v>0.75929999999999997</v>
      </c>
      <c r="CG617" s="1" t="s">
        <v>19</v>
      </c>
      <c r="CH617" s="1">
        <v>8.41</v>
      </c>
      <c r="CI617" s="1">
        <v>8.64</v>
      </c>
      <c r="CJ617" s="1">
        <v>4.63</v>
      </c>
      <c r="CK617" s="1">
        <v>30.869</v>
      </c>
      <c r="CL617" s="1">
        <v>0.77639999999999998</v>
      </c>
      <c r="CM617" s="1" t="s">
        <v>19</v>
      </c>
      <c r="CN617" s="1">
        <v>8.44</v>
      </c>
      <c r="CO617" s="1">
        <v>8.59</v>
      </c>
      <c r="CP617" s="1">
        <v>4.843</v>
      </c>
      <c r="CQ617" s="1">
        <v>32.284999999999997</v>
      </c>
      <c r="CR617" s="1">
        <v>0.79259999999999997</v>
      </c>
      <c r="CS617" s="1" t="s">
        <v>19</v>
      </c>
    </row>
    <row r="618" spans="1:97" ht="15" customHeight="1" x14ac:dyDescent="0.25">
      <c r="A618" s="1" t="s">
        <v>143</v>
      </c>
      <c r="B618" s="1">
        <v>258</v>
      </c>
      <c r="C618" s="1">
        <v>272</v>
      </c>
      <c r="D618" s="1" t="s">
        <v>207</v>
      </c>
      <c r="E618" s="1">
        <v>7.61</v>
      </c>
      <c r="F618" s="1">
        <v>4</v>
      </c>
      <c r="G618" s="1">
        <v>13</v>
      </c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>
        <v>7.83</v>
      </c>
      <c r="AA618" s="1">
        <v>8.11</v>
      </c>
      <c r="AB618" s="1">
        <v>0.47199999999999998</v>
      </c>
      <c r="AC618" s="1">
        <v>3.6309999999999998</v>
      </c>
      <c r="AD618" s="1">
        <v>0.82609999999999995</v>
      </c>
      <c r="AE618" s="1" t="s">
        <v>19</v>
      </c>
      <c r="AF618" s="1">
        <v>7.83</v>
      </c>
      <c r="AG618" s="1">
        <v>8.11</v>
      </c>
      <c r="AH618" s="1">
        <v>0.503</v>
      </c>
      <c r="AI618" s="1">
        <v>3.867</v>
      </c>
      <c r="AJ618" s="1">
        <v>0.83360000000000001</v>
      </c>
      <c r="AK618" s="1" t="s">
        <v>19</v>
      </c>
      <c r="AL618" s="1">
        <v>7.83</v>
      </c>
      <c r="AM618" s="1">
        <v>8.11</v>
      </c>
      <c r="AN618" s="1">
        <v>0.46</v>
      </c>
      <c r="AO618" s="1">
        <v>3.5390000000000001</v>
      </c>
      <c r="AP618" s="1">
        <v>0.82110000000000005</v>
      </c>
      <c r="AQ618" s="1" t="s">
        <v>19</v>
      </c>
      <c r="AR618" s="1">
        <v>7.83</v>
      </c>
      <c r="AS618" s="1">
        <v>8.11</v>
      </c>
      <c r="AT618" s="1">
        <v>1.383</v>
      </c>
      <c r="AU618" s="1">
        <v>10.641999999999999</v>
      </c>
      <c r="AV618" s="1">
        <v>0.80559999999999998</v>
      </c>
      <c r="AW618" s="1" t="s">
        <v>19</v>
      </c>
      <c r="AX618" s="1">
        <v>7.83</v>
      </c>
      <c r="AY618" s="1">
        <v>8.1</v>
      </c>
      <c r="AZ618" s="1">
        <v>1.363</v>
      </c>
      <c r="BA618" s="1">
        <v>10.483000000000001</v>
      </c>
      <c r="BB618" s="1">
        <v>0.79039999999999999</v>
      </c>
      <c r="BC618" s="1" t="s">
        <v>19</v>
      </c>
      <c r="BD618" s="1">
        <v>7.83</v>
      </c>
      <c r="BE618" s="1">
        <v>8.11</v>
      </c>
      <c r="BF618" s="1">
        <v>1.3380000000000001</v>
      </c>
      <c r="BG618" s="1">
        <v>10.295</v>
      </c>
      <c r="BH618" s="1">
        <v>0.80200000000000005</v>
      </c>
      <c r="BI618" s="1" t="s">
        <v>19</v>
      </c>
      <c r="BJ618" s="1">
        <v>7.81</v>
      </c>
      <c r="BK618" s="1">
        <v>7.99</v>
      </c>
      <c r="BL618" s="1">
        <v>3.24</v>
      </c>
      <c r="BM618" s="1">
        <v>24.920999999999999</v>
      </c>
      <c r="BN618" s="1">
        <v>0.80840000000000001</v>
      </c>
      <c r="BO618" s="1" t="s">
        <v>19</v>
      </c>
      <c r="BP618" s="1">
        <v>7.83</v>
      </c>
      <c r="BQ618" s="1">
        <v>8.11</v>
      </c>
      <c r="BR618" s="1">
        <v>3.1589999999999998</v>
      </c>
      <c r="BS618" s="1">
        <v>24.297000000000001</v>
      </c>
      <c r="BT618" s="1">
        <v>0.80059999999999998</v>
      </c>
      <c r="BU618" s="1" t="s">
        <v>19</v>
      </c>
      <c r="BV618" s="1">
        <v>7.77</v>
      </c>
      <c r="BW618" s="1">
        <v>7.94</v>
      </c>
      <c r="BX618" s="1">
        <v>3.294</v>
      </c>
      <c r="BY618" s="1">
        <v>25.338000000000001</v>
      </c>
      <c r="BZ618" s="1">
        <v>0.83179999999999998</v>
      </c>
      <c r="CA618" s="1" t="s">
        <v>19</v>
      </c>
      <c r="CB618" s="1">
        <v>7.83</v>
      </c>
      <c r="CC618" s="1">
        <v>8.11</v>
      </c>
      <c r="CD618" s="1">
        <v>4.4139999999999997</v>
      </c>
      <c r="CE618" s="1">
        <v>33.953000000000003</v>
      </c>
      <c r="CF618" s="1">
        <v>0.80569999999999997</v>
      </c>
      <c r="CG618" s="1" t="s">
        <v>19</v>
      </c>
      <c r="CH618" s="1">
        <v>7.83</v>
      </c>
      <c r="CI618" s="1">
        <v>8.11</v>
      </c>
      <c r="CJ618" s="1">
        <v>4.1749999999999998</v>
      </c>
      <c r="CK618" s="1">
        <v>32.118000000000002</v>
      </c>
      <c r="CL618" s="1">
        <v>0.78400000000000003</v>
      </c>
      <c r="CM618" s="1" t="s">
        <v>19</v>
      </c>
      <c r="CN618" s="1">
        <v>7.83</v>
      </c>
      <c r="CO618" s="1">
        <v>8.11</v>
      </c>
      <c r="CP618" s="1">
        <v>4.2610000000000001</v>
      </c>
      <c r="CQ618" s="1">
        <v>32.78</v>
      </c>
      <c r="CR618" s="1">
        <v>0.74409999999999998</v>
      </c>
      <c r="CS618" s="1" t="s">
        <v>19</v>
      </c>
    </row>
    <row r="619" spans="1:97" ht="15" customHeight="1" x14ac:dyDescent="0.25">
      <c r="A619" s="1" t="s">
        <v>143</v>
      </c>
      <c r="B619" s="1">
        <v>258</v>
      </c>
      <c r="C619" s="1">
        <v>273</v>
      </c>
      <c r="D619" s="1" t="s">
        <v>208</v>
      </c>
      <c r="E619" s="1">
        <v>9.51</v>
      </c>
      <c r="F619" s="1">
        <v>4</v>
      </c>
      <c r="G619" s="1">
        <v>14</v>
      </c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>
        <v>9.48</v>
      </c>
      <c r="AA619" s="1">
        <v>9.5</v>
      </c>
      <c r="AB619" s="1">
        <v>0.46200000000000002</v>
      </c>
      <c r="AC619" s="1">
        <v>3.2970000000000002</v>
      </c>
      <c r="AD619" s="1">
        <v>0.81899999999999995</v>
      </c>
      <c r="AE619" s="1" t="s">
        <v>19</v>
      </c>
      <c r="AF619" s="1">
        <v>9.48</v>
      </c>
      <c r="AG619" s="1">
        <v>9.5</v>
      </c>
      <c r="AH619" s="1">
        <v>0.45900000000000002</v>
      </c>
      <c r="AI619" s="1">
        <v>3.2770000000000001</v>
      </c>
      <c r="AJ619" s="1">
        <v>0.81259999999999999</v>
      </c>
      <c r="AK619" s="1" t="s">
        <v>19</v>
      </c>
      <c r="AL619" s="1">
        <v>9.48</v>
      </c>
      <c r="AM619" s="1">
        <v>9.5</v>
      </c>
      <c r="AN619" s="1">
        <v>0.48099999999999998</v>
      </c>
      <c r="AO619" s="1">
        <v>3.4350000000000001</v>
      </c>
      <c r="AP619" s="1">
        <v>0.82169999999999999</v>
      </c>
      <c r="AQ619" s="1" t="s">
        <v>19</v>
      </c>
      <c r="AR619" s="1">
        <v>9.48</v>
      </c>
      <c r="AS619" s="1">
        <v>9.5</v>
      </c>
      <c r="AT619" s="1">
        <v>2.5950000000000002</v>
      </c>
      <c r="AU619" s="1">
        <v>18.536000000000001</v>
      </c>
      <c r="AV619" s="1">
        <v>0.75719999999999998</v>
      </c>
      <c r="AW619" s="1" t="s">
        <v>19</v>
      </c>
      <c r="AX619" s="1">
        <v>9.4700000000000006</v>
      </c>
      <c r="AY619" s="1">
        <v>9.5</v>
      </c>
      <c r="AZ619" s="1">
        <v>1.458</v>
      </c>
      <c r="BA619" s="1">
        <v>10.417</v>
      </c>
      <c r="BB619" s="1">
        <v>0.80959999999999999</v>
      </c>
      <c r="BC619" s="1" t="s">
        <v>19</v>
      </c>
      <c r="BD619" s="1">
        <v>9.48</v>
      </c>
      <c r="BE619" s="1">
        <v>9.5</v>
      </c>
      <c r="BF619" s="1">
        <v>1.518</v>
      </c>
      <c r="BG619" s="1">
        <v>10.846</v>
      </c>
      <c r="BH619" s="1">
        <v>0.8034</v>
      </c>
      <c r="BI619" s="1" t="s">
        <v>19</v>
      </c>
      <c r="BJ619" s="1">
        <v>9.4700000000000006</v>
      </c>
      <c r="BK619" s="1">
        <v>9.5</v>
      </c>
      <c r="BL619" s="1">
        <v>2.798</v>
      </c>
      <c r="BM619" s="1">
        <v>19.984999999999999</v>
      </c>
      <c r="BN619" s="1">
        <v>0.75590000000000002</v>
      </c>
      <c r="BO619" s="1" t="s">
        <v>19</v>
      </c>
      <c r="BP619" s="1">
        <v>9.48</v>
      </c>
      <c r="BQ619" s="1">
        <v>9.5</v>
      </c>
      <c r="BR619" s="1">
        <v>2.8639999999999999</v>
      </c>
      <c r="BS619" s="1">
        <v>20.454000000000001</v>
      </c>
      <c r="BT619" s="1">
        <v>0.7651</v>
      </c>
      <c r="BU619" s="1" t="s">
        <v>19</v>
      </c>
      <c r="BV619" s="1">
        <v>9.48</v>
      </c>
      <c r="BW619" s="1">
        <v>9.5</v>
      </c>
      <c r="BX619" s="1">
        <v>3.0670000000000002</v>
      </c>
      <c r="BY619" s="1">
        <v>21.908000000000001</v>
      </c>
      <c r="BZ619" s="1">
        <v>0.80469999999999997</v>
      </c>
      <c r="CA619" s="1" t="s">
        <v>19</v>
      </c>
      <c r="CB619" s="1">
        <v>9.48</v>
      </c>
      <c r="CC619" s="1">
        <v>9.5</v>
      </c>
      <c r="CD619" s="1">
        <v>4.3630000000000004</v>
      </c>
      <c r="CE619" s="1">
        <v>31.161999999999999</v>
      </c>
      <c r="CF619" s="1">
        <v>0.78449999999999998</v>
      </c>
      <c r="CG619" s="1" t="s">
        <v>19</v>
      </c>
      <c r="CH619" s="1">
        <v>9.48</v>
      </c>
      <c r="CI619" s="1">
        <v>9.5</v>
      </c>
      <c r="CJ619" s="1">
        <v>4.16</v>
      </c>
      <c r="CK619" s="1">
        <v>29.716000000000001</v>
      </c>
      <c r="CL619" s="1">
        <v>0.79300000000000004</v>
      </c>
      <c r="CM619" s="1" t="s">
        <v>19</v>
      </c>
      <c r="CN619" s="1">
        <v>9.48</v>
      </c>
      <c r="CO619" s="1">
        <v>9.5</v>
      </c>
      <c r="CP619" s="1">
        <v>4.42</v>
      </c>
      <c r="CQ619" s="1">
        <v>31.573</v>
      </c>
      <c r="CR619" s="1">
        <v>0.78090000000000004</v>
      </c>
      <c r="CS619" s="1" t="s">
        <v>19</v>
      </c>
    </row>
    <row r="620" spans="1:97" ht="15" customHeight="1" x14ac:dyDescent="0.25">
      <c r="A620" s="1" t="s">
        <v>143</v>
      </c>
      <c r="B620" s="1">
        <v>268</v>
      </c>
      <c r="C620" s="1">
        <v>273</v>
      </c>
      <c r="D620" s="1" t="s">
        <v>124</v>
      </c>
      <c r="E620" s="1">
        <v>9.65</v>
      </c>
      <c r="F620" s="1">
        <v>2</v>
      </c>
      <c r="G620" s="1">
        <v>4</v>
      </c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>
        <v>9.94</v>
      </c>
      <c r="AA620" s="1">
        <v>10.199999999999999</v>
      </c>
      <c r="AB620" s="1">
        <v>0.42599999999999999</v>
      </c>
      <c r="AC620" s="1">
        <v>10.651</v>
      </c>
      <c r="AD620" s="1">
        <v>0.86319999999999997</v>
      </c>
      <c r="AE620" s="1" t="s">
        <v>19</v>
      </c>
      <c r="AF620" s="1">
        <v>9.94</v>
      </c>
      <c r="AG620" s="1">
        <v>10.199999999999999</v>
      </c>
      <c r="AH620" s="1">
        <v>0.371</v>
      </c>
      <c r="AI620" s="1">
        <v>9.27</v>
      </c>
      <c r="AJ620" s="1">
        <v>0.83840000000000003</v>
      </c>
      <c r="AK620" s="1" t="s">
        <v>19</v>
      </c>
      <c r="AL620" s="1">
        <v>9.94</v>
      </c>
      <c r="AM620" s="1">
        <v>10.199999999999999</v>
      </c>
      <c r="AN620" s="1">
        <v>0.36899999999999999</v>
      </c>
      <c r="AO620" s="1">
        <v>9.2260000000000009</v>
      </c>
      <c r="AP620" s="1">
        <v>0.78029999999999999</v>
      </c>
      <c r="AQ620" s="1" t="s">
        <v>19</v>
      </c>
      <c r="AR620" s="1">
        <v>9.94</v>
      </c>
      <c r="AS620" s="1">
        <v>10.199999999999999</v>
      </c>
      <c r="AT620" s="1">
        <v>0.99299999999999999</v>
      </c>
      <c r="AU620" s="1">
        <v>24.827999999999999</v>
      </c>
      <c r="AV620" s="1">
        <v>0.76539999999999997</v>
      </c>
      <c r="AW620" s="1" t="s">
        <v>19</v>
      </c>
      <c r="AX620" s="1">
        <v>9.94</v>
      </c>
      <c r="AY620" s="1">
        <v>10.199999999999999</v>
      </c>
      <c r="AZ620" s="1">
        <v>0.875</v>
      </c>
      <c r="BA620" s="1">
        <v>21.866</v>
      </c>
      <c r="BB620" s="1">
        <v>0.74739999999999995</v>
      </c>
      <c r="BC620" s="1" t="s">
        <v>19</v>
      </c>
      <c r="BD620" s="1">
        <v>9.94</v>
      </c>
      <c r="BE620" s="1">
        <v>10.199999999999999</v>
      </c>
      <c r="BF620" s="1">
        <v>0.86399999999999999</v>
      </c>
      <c r="BG620" s="1">
        <v>21.609000000000002</v>
      </c>
      <c r="BH620" s="1">
        <v>0.77900000000000003</v>
      </c>
      <c r="BI620" s="1" t="s">
        <v>19</v>
      </c>
      <c r="BJ620" s="1">
        <v>9.94</v>
      </c>
      <c r="BK620" s="1">
        <v>10.199999999999999</v>
      </c>
      <c r="BL620" s="1">
        <v>1.2050000000000001</v>
      </c>
      <c r="BM620" s="1">
        <v>30.126000000000001</v>
      </c>
      <c r="BN620" s="1">
        <v>0.70599999999999996</v>
      </c>
      <c r="BO620" s="1" t="s">
        <v>19</v>
      </c>
      <c r="BP620" s="1">
        <v>9.94</v>
      </c>
      <c r="BQ620" s="1">
        <v>10.199999999999999</v>
      </c>
      <c r="BR620" s="1">
        <v>1.2490000000000001</v>
      </c>
      <c r="BS620" s="1">
        <v>31.213999999999999</v>
      </c>
      <c r="BT620" s="1">
        <v>0.72340000000000004</v>
      </c>
      <c r="BU620" s="1" t="s">
        <v>19</v>
      </c>
      <c r="BV620" s="1">
        <v>9.94</v>
      </c>
      <c r="BW620" s="1">
        <v>10.199999999999999</v>
      </c>
      <c r="BX620" s="1">
        <v>1.171</v>
      </c>
      <c r="BY620" s="1">
        <v>29.263999999999999</v>
      </c>
      <c r="BZ620" s="1">
        <v>0.75470000000000004</v>
      </c>
      <c r="CA620" s="1" t="s">
        <v>19</v>
      </c>
      <c r="CB620" s="1">
        <v>9.94</v>
      </c>
      <c r="CC620" s="1">
        <v>10.199999999999999</v>
      </c>
      <c r="CD620" s="1">
        <v>1.5529999999999999</v>
      </c>
      <c r="CE620" s="1">
        <v>38.822000000000003</v>
      </c>
      <c r="CF620" s="1">
        <v>0.7681</v>
      </c>
      <c r="CG620" s="1" t="s">
        <v>19</v>
      </c>
      <c r="CH620" s="1">
        <v>9.94</v>
      </c>
      <c r="CI620" s="1">
        <v>10.199999999999999</v>
      </c>
      <c r="CJ620" s="1">
        <v>1.5649999999999999</v>
      </c>
      <c r="CK620" s="1">
        <v>39.115000000000002</v>
      </c>
      <c r="CL620" s="1">
        <v>0.74319999999999997</v>
      </c>
      <c r="CM620" s="1" t="s">
        <v>19</v>
      </c>
      <c r="CN620" s="1">
        <v>9.94</v>
      </c>
      <c r="CO620" s="1">
        <v>10.199999999999999</v>
      </c>
      <c r="CP620" s="1">
        <v>1.5349999999999999</v>
      </c>
      <c r="CQ620" s="1">
        <v>38.375999999999998</v>
      </c>
      <c r="CR620" s="1">
        <v>0.68559999999999999</v>
      </c>
      <c r="CS620" s="1" t="s">
        <v>19</v>
      </c>
    </row>
    <row r="621" spans="1:97" ht="15" customHeight="1" x14ac:dyDescent="0.25">
      <c r="A621" s="1" t="s">
        <v>143</v>
      </c>
      <c r="B621" s="1">
        <v>273</v>
      </c>
      <c r="C621" s="1">
        <v>287</v>
      </c>
      <c r="D621" s="1" t="s">
        <v>125</v>
      </c>
      <c r="E621" s="1">
        <v>11.14</v>
      </c>
      <c r="F621" s="1">
        <v>4</v>
      </c>
      <c r="G621" s="1">
        <v>13</v>
      </c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>
        <v>11.33</v>
      </c>
      <c r="AA621" s="1">
        <v>11.64</v>
      </c>
      <c r="AB621" s="1">
        <v>1.1870000000000001</v>
      </c>
      <c r="AC621" s="1">
        <v>9.1319999999999997</v>
      </c>
      <c r="AD621" s="1">
        <v>0.90849999999999997</v>
      </c>
      <c r="AE621" s="1" t="s">
        <v>20</v>
      </c>
      <c r="AF621" s="1">
        <v>11.33</v>
      </c>
      <c r="AG621" s="1">
        <v>11.64</v>
      </c>
      <c r="AH621" s="1">
        <v>1.2050000000000001</v>
      </c>
      <c r="AI621" s="1">
        <v>9.2669999999999995</v>
      </c>
      <c r="AJ621" s="1">
        <v>0.91469999999999996</v>
      </c>
      <c r="AK621" s="1" t="s">
        <v>20</v>
      </c>
      <c r="AL621" s="1">
        <v>11.33</v>
      </c>
      <c r="AM621" s="1">
        <v>11.64</v>
      </c>
      <c r="AN621" s="1">
        <v>1.222</v>
      </c>
      <c r="AO621" s="1">
        <v>9.4039999999999999</v>
      </c>
      <c r="AP621" s="1">
        <v>0.90480000000000005</v>
      </c>
      <c r="AQ621" s="1" t="s">
        <v>20</v>
      </c>
      <c r="AR621" s="1">
        <v>11.33</v>
      </c>
      <c r="AS621" s="1">
        <v>11.64</v>
      </c>
      <c r="AT621" s="1">
        <v>1.3129999999999999</v>
      </c>
      <c r="AU621" s="1">
        <v>10.103</v>
      </c>
      <c r="AV621" s="1">
        <v>0.90710000000000002</v>
      </c>
      <c r="AW621" s="1" t="s">
        <v>20</v>
      </c>
      <c r="AX621" s="1">
        <v>11.33</v>
      </c>
      <c r="AY621" s="1">
        <v>11.64</v>
      </c>
      <c r="AZ621" s="1">
        <v>1.4770000000000001</v>
      </c>
      <c r="BA621" s="1">
        <v>11.36</v>
      </c>
      <c r="BB621" s="1">
        <v>0.90610000000000002</v>
      </c>
      <c r="BC621" s="1" t="s">
        <v>20</v>
      </c>
      <c r="BD621" s="1">
        <v>11.33</v>
      </c>
      <c r="BE621" s="1">
        <v>11.64</v>
      </c>
      <c r="BF621" s="1">
        <v>1.4139999999999999</v>
      </c>
      <c r="BG621" s="1">
        <v>10.872999999999999</v>
      </c>
      <c r="BH621" s="1">
        <v>0.92349999999999999</v>
      </c>
      <c r="BI621" s="1" t="s">
        <v>20</v>
      </c>
      <c r="BJ621" s="1">
        <v>11.33</v>
      </c>
      <c r="BK621" s="1">
        <v>11.64</v>
      </c>
      <c r="BL621" s="1">
        <v>1.6220000000000001</v>
      </c>
      <c r="BM621" s="1">
        <v>12.474</v>
      </c>
      <c r="BN621" s="1">
        <v>0.90620000000000001</v>
      </c>
      <c r="BO621" s="1" t="s">
        <v>20</v>
      </c>
      <c r="BP621" s="1">
        <v>11.33</v>
      </c>
      <c r="BQ621" s="1">
        <v>11.64</v>
      </c>
      <c r="BR621" s="1">
        <v>1.665</v>
      </c>
      <c r="BS621" s="1">
        <v>12.805</v>
      </c>
      <c r="BT621" s="1">
        <v>0.91859999999999997</v>
      </c>
      <c r="BU621" s="1" t="s">
        <v>20</v>
      </c>
      <c r="BV621" s="1">
        <v>11.33</v>
      </c>
      <c r="BW621" s="1">
        <v>11.64</v>
      </c>
      <c r="BX621" s="1">
        <v>1.635</v>
      </c>
      <c r="BY621" s="1">
        <v>12.574999999999999</v>
      </c>
      <c r="BZ621" s="1">
        <v>0.9274</v>
      </c>
      <c r="CA621" s="1" t="s">
        <v>20</v>
      </c>
      <c r="CB621" s="1">
        <v>11.33</v>
      </c>
      <c r="CC621" s="1">
        <v>11.64</v>
      </c>
      <c r="CD621" s="1">
        <v>2.4489999999999998</v>
      </c>
      <c r="CE621" s="1">
        <v>18.838999999999999</v>
      </c>
      <c r="CF621" s="1">
        <v>0.93600000000000005</v>
      </c>
      <c r="CG621" s="1" t="s">
        <v>20</v>
      </c>
      <c r="CH621" s="1">
        <v>11.33</v>
      </c>
      <c r="CI621" s="1">
        <v>11.64</v>
      </c>
      <c r="CJ621" s="1">
        <v>2.3319999999999999</v>
      </c>
      <c r="CK621" s="1">
        <v>17.934999999999999</v>
      </c>
      <c r="CL621" s="1">
        <v>0.93779999999999997</v>
      </c>
      <c r="CM621" s="1" t="s">
        <v>20</v>
      </c>
      <c r="CN621" s="1">
        <v>11.33</v>
      </c>
      <c r="CO621" s="1">
        <v>11.64</v>
      </c>
      <c r="CP621" s="1">
        <v>2.4049999999999998</v>
      </c>
      <c r="CQ621" s="1">
        <v>18.5</v>
      </c>
      <c r="CR621" s="1">
        <v>0.93510000000000004</v>
      </c>
      <c r="CS621" s="1" t="s">
        <v>20</v>
      </c>
    </row>
    <row r="622" spans="1:97" ht="15" customHeight="1" x14ac:dyDescent="0.25">
      <c r="A622" s="1" t="s">
        <v>143</v>
      </c>
      <c r="B622" s="1">
        <v>273</v>
      </c>
      <c r="C622" s="1">
        <v>288</v>
      </c>
      <c r="D622" s="1" t="s">
        <v>54</v>
      </c>
      <c r="E622" s="1">
        <v>12.1</v>
      </c>
      <c r="F622" s="1">
        <v>3</v>
      </c>
      <c r="G622" s="1">
        <v>14</v>
      </c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>
        <v>12.11</v>
      </c>
      <c r="AA622" s="1">
        <v>12.55</v>
      </c>
      <c r="AB622" s="1">
        <v>1.159</v>
      </c>
      <c r="AC622" s="1">
        <v>8.2799999999999994</v>
      </c>
      <c r="AD622" s="1">
        <v>0.89090000000000003</v>
      </c>
      <c r="AE622" s="1" t="s">
        <v>19</v>
      </c>
      <c r="AF622" s="1">
        <v>12.11</v>
      </c>
      <c r="AG622" s="1">
        <v>12.55</v>
      </c>
      <c r="AH622" s="1">
        <v>1.1200000000000001</v>
      </c>
      <c r="AI622" s="1">
        <v>8.0009999999999994</v>
      </c>
      <c r="AJ622" s="1">
        <v>0.90310000000000001</v>
      </c>
      <c r="AK622" s="1" t="s">
        <v>19</v>
      </c>
      <c r="AL622" s="1">
        <v>12.11</v>
      </c>
      <c r="AM622" s="1">
        <v>12.55</v>
      </c>
      <c r="AN622" s="1">
        <v>1.1559999999999999</v>
      </c>
      <c r="AO622" s="1">
        <v>8.2550000000000008</v>
      </c>
      <c r="AP622" s="1">
        <v>0.88060000000000005</v>
      </c>
      <c r="AQ622" s="1" t="s">
        <v>19</v>
      </c>
      <c r="AR622" s="1">
        <v>12.11</v>
      </c>
      <c r="AS622" s="1">
        <v>12.55</v>
      </c>
      <c r="AT622" s="1">
        <v>1.31</v>
      </c>
      <c r="AU622" s="1">
        <v>9.3550000000000004</v>
      </c>
      <c r="AV622" s="1">
        <v>0.89649999999999996</v>
      </c>
      <c r="AW622" s="1" t="s">
        <v>19</v>
      </c>
      <c r="AX622" s="1">
        <v>12.11</v>
      </c>
      <c r="AY622" s="1">
        <v>12.55</v>
      </c>
      <c r="AZ622" s="1">
        <v>1.4359999999999999</v>
      </c>
      <c r="BA622" s="1">
        <v>10.259</v>
      </c>
      <c r="BB622" s="1">
        <v>0.89859999999999995</v>
      </c>
      <c r="BC622" s="1" t="s">
        <v>19</v>
      </c>
      <c r="BD622" s="1">
        <v>12.11</v>
      </c>
      <c r="BE622" s="1">
        <v>12.55</v>
      </c>
      <c r="BF622" s="1">
        <v>1.375</v>
      </c>
      <c r="BG622" s="1">
        <v>9.8219999999999992</v>
      </c>
      <c r="BH622" s="1">
        <v>0.90369999999999995</v>
      </c>
      <c r="BI622" s="1" t="s">
        <v>19</v>
      </c>
      <c r="BJ622" s="1">
        <v>12.11</v>
      </c>
      <c r="BK622" s="1">
        <v>12.55</v>
      </c>
      <c r="BL622" s="1">
        <v>1.603</v>
      </c>
      <c r="BM622" s="1">
        <v>11.45</v>
      </c>
      <c r="BN622" s="1">
        <v>0.89029999999999998</v>
      </c>
      <c r="BO622" s="1" t="s">
        <v>19</v>
      </c>
      <c r="BP622" s="1">
        <v>12.11</v>
      </c>
      <c r="BQ622" s="1">
        <v>12.55</v>
      </c>
      <c r="BR622" s="1">
        <v>1.581</v>
      </c>
      <c r="BS622" s="1">
        <v>11.292</v>
      </c>
      <c r="BT622" s="1">
        <v>0.90010000000000001</v>
      </c>
      <c r="BU622" s="1" t="s">
        <v>19</v>
      </c>
      <c r="BV622" s="1">
        <v>12.11</v>
      </c>
      <c r="BW622" s="1">
        <v>12.55</v>
      </c>
      <c r="BX622" s="1">
        <v>1.5960000000000001</v>
      </c>
      <c r="BY622" s="1">
        <v>11.398</v>
      </c>
      <c r="BZ622" s="1">
        <v>0.89900000000000002</v>
      </c>
      <c r="CA622" s="1" t="s">
        <v>19</v>
      </c>
      <c r="CB622" s="1">
        <v>12.11</v>
      </c>
      <c r="CC622" s="1">
        <v>12.55</v>
      </c>
      <c r="CD622" s="1">
        <v>2.3460000000000001</v>
      </c>
      <c r="CE622" s="1">
        <v>16.754999999999999</v>
      </c>
      <c r="CF622" s="1">
        <v>0.90990000000000004</v>
      </c>
      <c r="CG622" s="1" t="s">
        <v>19</v>
      </c>
      <c r="CH622" s="1">
        <v>12.11</v>
      </c>
      <c r="CI622" s="1">
        <v>12.55</v>
      </c>
      <c r="CJ622" s="1">
        <v>2.246</v>
      </c>
      <c r="CK622" s="1">
        <v>16.044</v>
      </c>
      <c r="CL622" s="1">
        <v>0.90129999999999999</v>
      </c>
      <c r="CM622" s="1" t="s">
        <v>19</v>
      </c>
      <c r="CN622" s="1">
        <v>12.11</v>
      </c>
      <c r="CO622" s="1">
        <v>12.55</v>
      </c>
      <c r="CP622" s="1">
        <v>2.2999999999999998</v>
      </c>
      <c r="CQ622" s="1">
        <v>16.43</v>
      </c>
      <c r="CR622" s="1">
        <v>0.88839999999999997</v>
      </c>
      <c r="CS622" s="1" t="s">
        <v>19</v>
      </c>
    </row>
    <row r="623" spans="1:97" ht="15" customHeight="1" x14ac:dyDescent="0.25">
      <c r="A623" s="1" t="s">
        <v>143</v>
      </c>
      <c r="B623" s="1">
        <v>274</v>
      </c>
      <c r="C623" s="1">
        <v>288</v>
      </c>
      <c r="D623" s="1" t="s">
        <v>126</v>
      </c>
      <c r="E623" s="1">
        <v>11.14</v>
      </c>
      <c r="F623" s="1">
        <v>3</v>
      </c>
      <c r="G623" s="1">
        <v>13</v>
      </c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>
        <v>11.38</v>
      </c>
      <c r="AA623" s="1">
        <v>11.64</v>
      </c>
      <c r="AB623" s="1">
        <v>1.1839999999999999</v>
      </c>
      <c r="AC623" s="1">
        <v>9.109</v>
      </c>
      <c r="AD623" s="1">
        <v>0.82940000000000003</v>
      </c>
      <c r="AE623" s="1" t="s">
        <v>19</v>
      </c>
      <c r="AF623" s="1">
        <v>11.38</v>
      </c>
      <c r="AG623" s="1">
        <v>11.64</v>
      </c>
      <c r="AH623" s="1">
        <v>1.2130000000000001</v>
      </c>
      <c r="AI623" s="1">
        <v>9.3339999999999996</v>
      </c>
      <c r="AJ623" s="1">
        <v>0.83460000000000001</v>
      </c>
      <c r="AK623" s="1" t="s">
        <v>19</v>
      </c>
      <c r="AL623" s="1">
        <v>11.38</v>
      </c>
      <c r="AM623" s="1">
        <v>11.64</v>
      </c>
      <c r="AN623" s="1">
        <v>1.23</v>
      </c>
      <c r="AO623" s="1">
        <v>9.4600000000000009</v>
      </c>
      <c r="AP623" s="1">
        <v>0.80379999999999996</v>
      </c>
      <c r="AQ623" s="1" t="s">
        <v>19</v>
      </c>
      <c r="AR623" s="1">
        <v>11.38</v>
      </c>
      <c r="AS623" s="1">
        <v>11.64</v>
      </c>
      <c r="AT623" s="1">
        <v>1.3360000000000001</v>
      </c>
      <c r="AU623" s="1">
        <v>10.276</v>
      </c>
      <c r="AV623" s="1">
        <v>0.85250000000000004</v>
      </c>
      <c r="AW623" s="1" t="s">
        <v>19</v>
      </c>
      <c r="AX623" s="1">
        <v>11.38</v>
      </c>
      <c r="AY623" s="1">
        <v>11.64</v>
      </c>
      <c r="AZ623" s="1">
        <v>1.421</v>
      </c>
      <c r="BA623" s="1">
        <v>10.930999999999999</v>
      </c>
      <c r="BB623" s="1">
        <v>0.83779999999999999</v>
      </c>
      <c r="BC623" s="1" t="s">
        <v>19</v>
      </c>
      <c r="BD623" s="1">
        <v>11.38</v>
      </c>
      <c r="BE623" s="1">
        <v>11.64</v>
      </c>
      <c r="BF623" s="1">
        <v>1.399</v>
      </c>
      <c r="BG623" s="1">
        <v>10.762</v>
      </c>
      <c r="BH623" s="1">
        <v>0.83299999999999996</v>
      </c>
      <c r="BI623" s="1" t="s">
        <v>19</v>
      </c>
      <c r="BJ623" s="1">
        <v>11.38</v>
      </c>
      <c r="BK623" s="1">
        <v>11.64</v>
      </c>
      <c r="BL623" s="1">
        <v>1.653</v>
      </c>
      <c r="BM623" s="1">
        <v>12.715999999999999</v>
      </c>
      <c r="BN623" s="1">
        <v>0.82269999999999999</v>
      </c>
      <c r="BO623" s="1" t="s">
        <v>19</v>
      </c>
      <c r="BP623" s="1">
        <v>11.38</v>
      </c>
      <c r="BQ623" s="1">
        <v>11.64</v>
      </c>
      <c r="BR623" s="1">
        <v>1.71</v>
      </c>
      <c r="BS623" s="1">
        <v>13.153</v>
      </c>
      <c r="BT623" s="1">
        <v>0.84530000000000005</v>
      </c>
      <c r="BU623" s="1" t="s">
        <v>19</v>
      </c>
      <c r="BV623" s="1">
        <v>11.38</v>
      </c>
      <c r="BW623" s="1">
        <v>11.64</v>
      </c>
      <c r="BX623" s="1">
        <v>1.619</v>
      </c>
      <c r="BY623" s="1">
        <v>12.452999999999999</v>
      </c>
      <c r="BZ623" s="1">
        <v>0.86109999999999998</v>
      </c>
      <c r="CA623" s="1" t="s">
        <v>19</v>
      </c>
      <c r="CB623" s="1">
        <v>11.38</v>
      </c>
      <c r="CC623" s="1">
        <v>11.64</v>
      </c>
      <c r="CD623" s="1">
        <v>2.4660000000000002</v>
      </c>
      <c r="CE623" s="1">
        <v>18.971</v>
      </c>
      <c r="CF623" s="1">
        <v>0.877</v>
      </c>
      <c r="CG623" s="1" t="s">
        <v>19</v>
      </c>
      <c r="CH623" s="1">
        <v>11.38</v>
      </c>
      <c r="CI623" s="1">
        <v>11.64</v>
      </c>
      <c r="CJ623" s="1">
        <v>2.331</v>
      </c>
      <c r="CK623" s="1">
        <v>17.934000000000001</v>
      </c>
      <c r="CL623" s="1">
        <v>0.84650000000000003</v>
      </c>
      <c r="CM623" s="1" t="s">
        <v>19</v>
      </c>
      <c r="CN623" s="1">
        <v>11.24</v>
      </c>
      <c r="CO623" s="1">
        <v>11.47</v>
      </c>
      <c r="CP623" s="1">
        <v>2.8319999999999999</v>
      </c>
      <c r="CQ623" s="1">
        <v>21.788</v>
      </c>
      <c r="CR623" s="1">
        <v>0.88449999999999995</v>
      </c>
      <c r="CS623" s="1" t="s">
        <v>19</v>
      </c>
    </row>
    <row r="624" spans="1:97" ht="15" customHeight="1" x14ac:dyDescent="0.25">
      <c r="A624" s="1" t="s">
        <v>143</v>
      </c>
      <c r="B624" s="1">
        <v>274</v>
      </c>
      <c r="C624" s="1">
        <v>288</v>
      </c>
      <c r="D624" s="1" t="s">
        <v>126</v>
      </c>
      <c r="E624" s="1">
        <v>11.14</v>
      </c>
      <c r="F624" s="1">
        <v>4</v>
      </c>
      <c r="G624" s="1">
        <v>13</v>
      </c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>
        <v>11.33</v>
      </c>
      <c r="AA624" s="1">
        <v>11.64</v>
      </c>
      <c r="AB624" s="1">
        <v>1.1870000000000001</v>
      </c>
      <c r="AC624" s="1">
        <v>9.1319999999999997</v>
      </c>
      <c r="AD624" s="1">
        <v>0.90849999999999997</v>
      </c>
      <c r="AE624" s="1" t="s">
        <v>20</v>
      </c>
      <c r="AF624" s="1">
        <v>11.33</v>
      </c>
      <c r="AG624" s="1">
        <v>11.64</v>
      </c>
      <c r="AH624" s="1">
        <v>1.2050000000000001</v>
      </c>
      <c r="AI624" s="1">
        <v>9.2669999999999995</v>
      </c>
      <c r="AJ624" s="1">
        <v>0.91469999999999996</v>
      </c>
      <c r="AK624" s="1" t="s">
        <v>20</v>
      </c>
      <c r="AL624" s="1">
        <v>11.33</v>
      </c>
      <c r="AM624" s="1">
        <v>11.64</v>
      </c>
      <c r="AN624" s="1">
        <v>1.222</v>
      </c>
      <c r="AO624" s="1">
        <v>9.4039999999999999</v>
      </c>
      <c r="AP624" s="1">
        <v>0.90480000000000005</v>
      </c>
      <c r="AQ624" s="1" t="s">
        <v>20</v>
      </c>
      <c r="AR624" s="1">
        <v>11.33</v>
      </c>
      <c r="AS624" s="1">
        <v>11.64</v>
      </c>
      <c r="AT624" s="1">
        <v>1.3129999999999999</v>
      </c>
      <c r="AU624" s="1">
        <v>10.103</v>
      </c>
      <c r="AV624" s="1">
        <v>0.90710000000000002</v>
      </c>
      <c r="AW624" s="1" t="s">
        <v>20</v>
      </c>
      <c r="AX624" s="1">
        <v>11.33</v>
      </c>
      <c r="AY624" s="1">
        <v>11.64</v>
      </c>
      <c r="AZ624" s="1">
        <v>1.4770000000000001</v>
      </c>
      <c r="BA624" s="1">
        <v>11.36</v>
      </c>
      <c r="BB624" s="1">
        <v>0.90610000000000002</v>
      </c>
      <c r="BC624" s="1" t="s">
        <v>20</v>
      </c>
      <c r="BD624" s="1">
        <v>11.33</v>
      </c>
      <c r="BE624" s="1">
        <v>11.64</v>
      </c>
      <c r="BF624" s="1">
        <v>1.4139999999999999</v>
      </c>
      <c r="BG624" s="1">
        <v>10.872999999999999</v>
      </c>
      <c r="BH624" s="1">
        <v>0.92349999999999999</v>
      </c>
      <c r="BI624" s="1" t="s">
        <v>20</v>
      </c>
      <c r="BJ624" s="1">
        <v>11.33</v>
      </c>
      <c r="BK624" s="1">
        <v>11.64</v>
      </c>
      <c r="BL624" s="1">
        <v>1.6220000000000001</v>
      </c>
      <c r="BM624" s="1">
        <v>12.474</v>
      </c>
      <c r="BN624" s="1">
        <v>0.90620000000000001</v>
      </c>
      <c r="BO624" s="1" t="s">
        <v>20</v>
      </c>
      <c r="BP624" s="1">
        <v>11.33</v>
      </c>
      <c r="BQ624" s="1">
        <v>11.64</v>
      </c>
      <c r="BR624" s="1">
        <v>1.665</v>
      </c>
      <c r="BS624" s="1">
        <v>12.805</v>
      </c>
      <c r="BT624" s="1">
        <v>0.91859999999999997</v>
      </c>
      <c r="BU624" s="1" t="s">
        <v>20</v>
      </c>
      <c r="BV624" s="1">
        <v>11.33</v>
      </c>
      <c r="BW624" s="1">
        <v>11.64</v>
      </c>
      <c r="BX624" s="1">
        <v>1.635</v>
      </c>
      <c r="BY624" s="1">
        <v>12.574999999999999</v>
      </c>
      <c r="BZ624" s="1">
        <v>0.9274</v>
      </c>
      <c r="CA624" s="1" t="s">
        <v>20</v>
      </c>
      <c r="CB624" s="1">
        <v>11.33</v>
      </c>
      <c r="CC624" s="1">
        <v>11.64</v>
      </c>
      <c r="CD624" s="1">
        <v>2.4489999999999998</v>
      </c>
      <c r="CE624" s="1">
        <v>18.838999999999999</v>
      </c>
      <c r="CF624" s="1">
        <v>0.93600000000000005</v>
      </c>
      <c r="CG624" s="1" t="s">
        <v>20</v>
      </c>
      <c r="CH624" s="1">
        <v>11.33</v>
      </c>
      <c r="CI624" s="1">
        <v>11.64</v>
      </c>
      <c r="CJ624" s="1">
        <v>2.3319999999999999</v>
      </c>
      <c r="CK624" s="1">
        <v>17.934999999999999</v>
      </c>
      <c r="CL624" s="1">
        <v>0.93779999999999997</v>
      </c>
      <c r="CM624" s="1" t="s">
        <v>20</v>
      </c>
      <c r="CN624" s="1">
        <v>11.33</v>
      </c>
      <c r="CO624" s="1">
        <v>11.64</v>
      </c>
      <c r="CP624" s="1">
        <v>2.4049999999999998</v>
      </c>
      <c r="CQ624" s="1">
        <v>18.5</v>
      </c>
      <c r="CR624" s="1">
        <v>0.93510000000000004</v>
      </c>
      <c r="CS624" s="1" t="s">
        <v>20</v>
      </c>
    </row>
    <row r="625" spans="1:97" ht="15" customHeight="1" x14ac:dyDescent="0.25">
      <c r="A625" s="1" t="s">
        <v>143</v>
      </c>
      <c r="B625" s="1">
        <v>276</v>
      </c>
      <c r="C625" s="1">
        <v>288</v>
      </c>
      <c r="D625" s="1" t="s">
        <v>55</v>
      </c>
      <c r="E625" s="1">
        <v>11.04</v>
      </c>
      <c r="F625" s="1">
        <v>3</v>
      </c>
      <c r="G625" s="1">
        <v>11</v>
      </c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>
        <v>11.16</v>
      </c>
      <c r="AA625" s="1">
        <v>11.54</v>
      </c>
      <c r="AB625" s="1">
        <v>1.2589999999999999</v>
      </c>
      <c r="AC625" s="1">
        <v>11.442</v>
      </c>
      <c r="AD625" s="1">
        <v>0.84750000000000003</v>
      </c>
      <c r="AE625" s="1" t="s">
        <v>19</v>
      </c>
      <c r="AF625" s="1">
        <v>11.16</v>
      </c>
      <c r="AG625" s="1">
        <v>11.54</v>
      </c>
      <c r="AH625" s="1">
        <v>1.1759999999999999</v>
      </c>
      <c r="AI625" s="1">
        <v>10.689</v>
      </c>
      <c r="AJ625" s="1">
        <v>0.82589999999999997</v>
      </c>
      <c r="AK625" s="1" t="s">
        <v>19</v>
      </c>
      <c r="AL625" s="1">
        <v>11.16</v>
      </c>
      <c r="AM625" s="1">
        <v>11.54</v>
      </c>
      <c r="AN625" s="1">
        <v>1.2270000000000001</v>
      </c>
      <c r="AO625" s="1">
        <v>11.156000000000001</v>
      </c>
      <c r="AP625" s="1">
        <v>0.80089999999999995</v>
      </c>
      <c r="AQ625" s="1" t="s">
        <v>19</v>
      </c>
      <c r="AR625" s="1">
        <v>11.16</v>
      </c>
      <c r="AS625" s="1">
        <v>11.54</v>
      </c>
      <c r="AT625" s="1">
        <v>1.3320000000000001</v>
      </c>
      <c r="AU625" s="1">
        <v>12.108000000000001</v>
      </c>
      <c r="AV625" s="1">
        <v>0.82040000000000002</v>
      </c>
      <c r="AW625" s="1" t="s">
        <v>19</v>
      </c>
      <c r="AX625" s="1">
        <v>11.16</v>
      </c>
      <c r="AY625" s="1">
        <v>11.54</v>
      </c>
      <c r="AZ625" s="1">
        <v>1.4319999999999999</v>
      </c>
      <c r="BA625" s="1">
        <v>13.022</v>
      </c>
      <c r="BB625" s="1">
        <v>0.79410000000000003</v>
      </c>
      <c r="BC625" s="1" t="s">
        <v>19</v>
      </c>
      <c r="BD625" s="1">
        <v>11.16</v>
      </c>
      <c r="BE625" s="1">
        <v>11.54</v>
      </c>
      <c r="BF625" s="1">
        <v>1.347</v>
      </c>
      <c r="BG625" s="1">
        <v>12.247999999999999</v>
      </c>
      <c r="BH625" s="1">
        <v>0.81859999999999999</v>
      </c>
      <c r="BI625" s="1" t="s">
        <v>19</v>
      </c>
      <c r="BJ625" s="1">
        <v>11.17</v>
      </c>
      <c r="BK625" s="1">
        <v>11.54</v>
      </c>
      <c r="BL625" s="1">
        <v>1.5860000000000001</v>
      </c>
      <c r="BM625" s="1">
        <v>14.422000000000001</v>
      </c>
      <c r="BN625" s="1">
        <v>0.79710000000000003</v>
      </c>
      <c r="BO625" s="1" t="s">
        <v>19</v>
      </c>
      <c r="BP625" s="1">
        <v>11.16</v>
      </c>
      <c r="BQ625" s="1">
        <v>11.54</v>
      </c>
      <c r="BR625" s="1">
        <v>1.5720000000000001</v>
      </c>
      <c r="BS625" s="1">
        <v>14.291</v>
      </c>
      <c r="BT625" s="1">
        <v>0.82579999999999998</v>
      </c>
      <c r="BU625" s="1" t="s">
        <v>19</v>
      </c>
      <c r="BV625" s="1">
        <v>11.16</v>
      </c>
      <c r="BW625" s="1">
        <v>11.54</v>
      </c>
      <c r="BX625" s="1">
        <v>1.59</v>
      </c>
      <c r="BY625" s="1">
        <v>14.455</v>
      </c>
      <c r="BZ625" s="1">
        <v>0.86550000000000005</v>
      </c>
      <c r="CA625" s="1" t="s">
        <v>19</v>
      </c>
      <c r="CB625" s="1">
        <v>11.16</v>
      </c>
      <c r="CC625" s="1">
        <v>11.54</v>
      </c>
      <c r="CD625" s="1">
        <v>2.34</v>
      </c>
      <c r="CE625" s="1">
        <v>21.274999999999999</v>
      </c>
      <c r="CF625" s="1">
        <v>0.87050000000000005</v>
      </c>
      <c r="CG625" s="1" t="s">
        <v>19</v>
      </c>
      <c r="CH625" s="1">
        <v>11.16</v>
      </c>
      <c r="CI625" s="1">
        <v>11.54</v>
      </c>
      <c r="CJ625" s="1">
        <v>2.2000000000000002</v>
      </c>
      <c r="CK625" s="1">
        <v>20.003</v>
      </c>
      <c r="CL625" s="1">
        <v>0.86229999999999996</v>
      </c>
      <c r="CM625" s="1" t="s">
        <v>19</v>
      </c>
      <c r="CN625" s="1">
        <v>11.16</v>
      </c>
      <c r="CO625" s="1">
        <v>11.54</v>
      </c>
      <c r="CP625" s="1">
        <v>2.2759999999999998</v>
      </c>
      <c r="CQ625" s="1">
        <v>20.693000000000001</v>
      </c>
      <c r="CR625" s="1">
        <v>0.86960000000000004</v>
      </c>
      <c r="CS625" s="1" t="s">
        <v>19</v>
      </c>
    </row>
    <row r="626" spans="1:97" ht="15" customHeight="1" x14ac:dyDescent="0.25">
      <c r="A626" s="1" t="s">
        <v>143</v>
      </c>
      <c r="B626" s="1">
        <v>289</v>
      </c>
      <c r="C626" s="1">
        <v>314</v>
      </c>
      <c r="D626" s="1" t="s">
        <v>148</v>
      </c>
      <c r="E626" s="1">
        <v>11.4</v>
      </c>
      <c r="F626" s="1">
        <v>2</v>
      </c>
      <c r="G626" s="1">
        <v>22</v>
      </c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>
        <v>11.8</v>
      </c>
      <c r="AA626" s="1">
        <v>12.03</v>
      </c>
      <c r="AB626" s="1">
        <v>5.1239999999999997</v>
      </c>
      <c r="AC626" s="1">
        <v>23.291</v>
      </c>
      <c r="AD626" s="1">
        <v>0.71689999999999998</v>
      </c>
      <c r="AE626" s="1" t="s">
        <v>19</v>
      </c>
      <c r="AF626" s="1">
        <v>11.8</v>
      </c>
      <c r="AG626" s="1">
        <v>12.03</v>
      </c>
      <c r="AH626" s="1">
        <v>5.0629999999999997</v>
      </c>
      <c r="AI626" s="1">
        <v>23.010999999999999</v>
      </c>
      <c r="AJ626" s="1">
        <v>0.66790000000000005</v>
      </c>
      <c r="AK626" s="1" t="s">
        <v>19</v>
      </c>
      <c r="AL626" s="1">
        <v>11.8</v>
      </c>
      <c r="AM626" s="1">
        <v>12.03</v>
      </c>
      <c r="AN626" s="1">
        <v>5.0220000000000002</v>
      </c>
      <c r="AO626" s="1">
        <v>22.829000000000001</v>
      </c>
      <c r="AP626" s="1">
        <v>0.66069999999999995</v>
      </c>
      <c r="AQ626" s="1" t="s">
        <v>19</v>
      </c>
      <c r="AR626" s="1">
        <v>11.8</v>
      </c>
      <c r="AS626" s="1">
        <v>12.03</v>
      </c>
      <c r="AT626" s="1">
        <v>6.7190000000000003</v>
      </c>
      <c r="AU626" s="1">
        <v>30.541</v>
      </c>
      <c r="AV626" s="1">
        <v>0.57120000000000004</v>
      </c>
      <c r="AW626" s="1" t="s">
        <v>19</v>
      </c>
      <c r="AX626" s="1">
        <v>11.8</v>
      </c>
      <c r="AY626" s="1">
        <v>12.03</v>
      </c>
      <c r="AZ626" s="1">
        <v>7.2039999999999997</v>
      </c>
      <c r="BA626" s="1">
        <v>32.746000000000002</v>
      </c>
      <c r="BB626" s="1">
        <v>0.57820000000000005</v>
      </c>
      <c r="BC626" s="1" t="s">
        <v>19</v>
      </c>
      <c r="BD626" s="1">
        <v>11.8</v>
      </c>
      <c r="BE626" s="1">
        <v>12.03</v>
      </c>
      <c r="BF626" s="1">
        <v>7.3949999999999996</v>
      </c>
      <c r="BG626" s="1">
        <v>33.616</v>
      </c>
      <c r="BH626" s="1">
        <v>0.62639999999999996</v>
      </c>
      <c r="BI626" s="1" t="s">
        <v>19</v>
      </c>
      <c r="BJ626" s="1">
        <v>11.8</v>
      </c>
      <c r="BK626" s="1">
        <v>12.03</v>
      </c>
      <c r="BL626" s="1">
        <v>7.7809999999999997</v>
      </c>
      <c r="BM626" s="1">
        <v>35.366999999999997</v>
      </c>
      <c r="BN626" s="1">
        <v>0.4713</v>
      </c>
      <c r="BO626" s="1" t="s">
        <v>19</v>
      </c>
      <c r="BP626" s="1">
        <v>11.79</v>
      </c>
      <c r="BQ626" s="1">
        <v>11.89</v>
      </c>
      <c r="BR626" s="1">
        <v>8.1539999999999999</v>
      </c>
      <c r="BS626" s="1">
        <v>37.064999999999998</v>
      </c>
      <c r="BT626" s="1">
        <v>0.56079999999999997</v>
      </c>
      <c r="BU626" s="1" t="s">
        <v>19</v>
      </c>
      <c r="BV626" s="1">
        <v>11.8</v>
      </c>
      <c r="BW626" s="1">
        <v>12.03</v>
      </c>
      <c r="BX626" s="1">
        <v>7.3609999999999998</v>
      </c>
      <c r="BY626" s="1">
        <v>33.459000000000003</v>
      </c>
      <c r="BZ626" s="1">
        <v>0.52039999999999997</v>
      </c>
      <c r="CA626" s="1" t="s">
        <v>19</v>
      </c>
      <c r="CB626" s="1">
        <v>11.8</v>
      </c>
      <c r="CC626" s="1">
        <v>12.03</v>
      </c>
      <c r="CD626" s="1">
        <v>10.848000000000001</v>
      </c>
      <c r="CE626" s="1">
        <v>49.311</v>
      </c>
      <c r="CF626" s="1">
        <v>0.53480000000000005</v>
      </c>
      <c r="CG626" s="1" t="s">
        <v>19</v>
      </c>
      <c r="CH626" s="1">
        <v>11.8</v>
      </c>
      <c r="CI626" s="1">
        <v>12.03</v>
      </c>
      <c r="CJ626" s="1">
        <v>10.529</v>
      </c>
      <c r="CK626" s="1">
        <v>47.857999999999997</v>
      </c>
      <c r="CL626" s="1">
        <v>0.56569999999999998</v>
      </c>
      <c r="CM626" s="1" t="s">
        <v>19</v>
      </c>
      <c r="CN626" s="1">
        <v>11.8</v>
      </c>
      <c r="CO626" s="1">
        <v>12.03</v>
      </c>
      <c r="CP626" s="1">
        <v>10.733000000000001</v>
      </c>
      <c r="CQ626" s="1">
        <v>48.786999999999999</v>
      </c>
      <c r="CR626" s="1">
        <v>0.41799999999999998</v>
      </c>
      <c r="CS626" s="1" t="s">
        <v>19</v>
      </c>
    </row>
    <row r="627" spans="1:97" ht="15" customHeight="1" x14ac:dyDescent="0.25">
      <c r="A627" s="1" t="s">
        <v>143</v>
      </c>
      <c r="B627" s="1">
        <v>289</v>
      </c>
      <c r="C627" s="1">
        <v>314</v>
      </c>
      <c r="D627" s="1" t="s">
        <v>148</v>
      </c>
      <c r="E627" s="1">
        <v>11.4</v>
      </c>
      <c r="F627" s="1">
        <v>3</v>
      </c>
      <c r="G627" s="1">
        <v>22</v>
      </c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>
        <v>11.68</v>
      </c>
      <c r="AA627" s="1">
        <v>11.9</v>
      </c>
      <c r="AB627" s="1">
        <v>5.0359999999999996</v>
      </c>
      <c r="AC627" s="1">
        <v>22.891999999999999</v>
      </c>
      <c r="AD627" s="1">
        <v>0.91</v>
      </c>
      <c r="AE627" s="1" t="s">
        <v>20</v>
      </c>
      <c r="AF627" s="1">
        <v>11.68</v>
      </c>
      <c r="AG627" s="1">
        <v>11.9</v>
      </c>
      <c r="AH627" s="1">
        <v>5.3250000000000002</v>
      </c>
      <c r="AI627" s="1">
        <v>24.206</v>
      </c>
      <c r="AJ627" s="1">
        <v>0.92910000000000004</v>
      </c>
      <c r="AK627" s="1" t="s">
        <v>20</v>
      </c>
      <c r="AL627" s="1">
        <v>11.68</v>
      </c>
      <c r="AM627" s="1">
        <v>11.9</v>
      </c>
      <c r="AN627" s="1">
        <v>5.4349999999999996</v>
      </c>
      <c r="AO627" s="1">
        <v>24.706</v>
      </c>
      <c r="AP627" s="1">
        <v>0.93630000000000002</v>
      </c>
      <c r="AQ627" s="1" t="s">
        <v>20</v>
      </c>
      <c r="AR627" s="1">
        <v>11.68</v>
      </c>
      <c r="AS627" s="1">
        <v>11.9</v>
      </c>
      <c r="AT627" s="1">
        <v>7.5389999999999997</v>
      </c>
      <c r="AU627" s="1">
        <v>34.268999999999998</v>
      </c>
      <c r="AV627" s="1">
        <v>0.90190000000000003</v>
      </c>
      <c r="AW627" s="1" t="s">
        <v>20</v>
      </c>
      <c r="AX627" s="1">
        <v>11.68</v>
      </c>
      <c r="AY627" s="1">
        <v>11.9</v>
      </c>
      <c r="AZ627" s="1">
        <v>7.75</v>
      </c>
      <c r="BA627" s="1">
        <v>35.226999999999997</v>
      </c>
      <c r="BB627" s="1">
        <v>0.90449999999999997</v>
      </c>
      <c r="BC627" s="1" t="s">
        <v>20</v>
      </c>
      <c r="BD627" s="1">
        <v>11.68</v>
      </c>
      <c r="BE627" s="1">
        <v>11.9</v>
      </c>
      <c r="BF627" s="1">
        <v>7.6159999999999997</v>
      </c>
      <c r="BG627" s="1">
        <v>34.616</v>
      </c>
      <c r="BH627" s="1">
        <v>0.91110000000000002</v>
      </c>
      <c r="BI627" s="1" t="s">
        <v>20</v>
      </c>
      <c r="BJ627" s="1">
        <v>11.69</v>
      </c>
      <c r="BK627" s="1">
        <v>11.9</v>
      </c>
      <c r="BL627" s="1">
        <v>8.6359999999999992</v>
      </c>
      <c r="BM627" s="1">
        <v>39.256999999999998</v>
      </c>
      <c r="BN627" s="1">
        <v>0.8931</v>
      </c>
      <c r="BO627" s="1" t="s">
        <v>20</v>
      </c>
      <c r="BP627" s="1">
        <v>11.68</v>
      </c>
      <c r="BQ627" s="1">
        <v>11.9</v>
      </c>
      <c r="BR627" s="1">
        <v>8.5229999999999997</v>
      </c>
      <c r="BS627" s="1">
        <v>38.738999999999997</v>
      </c>
      <c r="BT627" s="1">
        <v>0.90349999999999997</v>
      </c>
      <c r="BU627" s="1" t="s">
        <v>20</v>
      </c>
      <c r="BV627" s="1">
        <v>11.69</v>
      </c>
      <c r="BW627" s="1">
        <v>11.9</v>
      </c>
      <c r="BX627" s="1">
        <v>8.5280000000000005</v>
      </c>
      <c r="BY627" s="1">
        <v>38.765000000000001</v>
      </c>
      <c r="BZ627" s="1">
        <v>0.91</v>
      </c>
      <c r="CA627" s="1" t="s">
        <v>20</v>
      </c>
      <c r="CB627" s="1">
        <v>11.69</v>
      </c>
      <c r="CC627" s="1">
        <v>11.9</v>
      </c>
      <c r="CD627" s="1">
        <v>10.881</v>
      </c>
      <c r="CE627" s="1">
        <v>49.457000000000001</v>
      </c>
      <c r="CF627" s="1">
        <v>0.88629999999999998</v>
      </c>
      <c r="CG627" s="1" t="s">
        <v>19</v>
      </c>
      <c r="CH627" s="1">
        <v>11.68</v>
      </c>
      <c r="CI627" s="1">
        <v>11.9</v>
      </c>
      <c r="CJ627" s="1">
        <v>10.548</v>
      </c>
      <c r="CK627" s="1">
        <v>47.945999999999998</v>
      </c>
      <c r="CL627" s="1">
        <v>0.87239999999999995</v>
      </c>
      <c r="CM627" s="1" t="s">
        <v>19</v>
      </c>
      <c r="CN627" s="1">
        <v>11.69</v>
      </c>
      <c r="CO627" s="1">
        <v>11.9</v>
      </c>
      <c r="CP627" s="1">
        <v>10.839</v>
      </c>
      <c r="CQ627" s="1">
        <v>49.267000000000003</v>
      </c>
      <c r="CR627" s="1">
        <v>0.87639999999999996</v>
      </c>
      <c r="CS627" s="1" t="s">
        <v>19</v>
      </c>
    </row>
    <row r="628" spans="1:97" ht="15" customHeight="1" x14ac:dyDescent="0.25">
      <c r="A628" s="1" t="s">
        <v>143</v>
      </c>
      <c r="B628" s="1">
        <v>289</v>
      </c>
      <c r="C628" s="1">
        <v>314</v>
      </c>
      <c r="D628" s="1" t="s">
        <v>148</v>
      </c>
      <c r="E628" s="1">
        <v>11.4</v>
      </c>
      <c r="F628" s="1">
        <v>4</v>
      </c>
      <c r="G628" s="1">
        <v>22</v>
      </c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>
        <v>11.7</v>
      </c>
      <c r="AA628" s="1">
        <v>11.9</v>
      </c>
      <c r="AB628" s="1">
        <v>5.0419999999999998</v>
      </c>
      <c r="AC628" s="1">
        <v>22.916</v>
      </c>
      <c r="AD628" s="1">
        <v>0.91569999999999996</v>
      </c>
      <c r="AE628" s="1" t="s">
        <v>20</v>
      </c>
      <c r="AF628" s="1">
        <v>11.7</v>
      </c>
      <c r="AG628" s="1">
        <v>11.9</v>
      </c>
      <c r="AH628" s="1">
        <v>5.4359999999999999</v>
      </c>
      <c r="AI628" s="1">
        <v>24.710999999999999</v>
      </c>
      <c r="AJ628" s="1">
        <v>0.90249999999999997</v>
      </c>
      <c r="AK628" s="1" t="s">
        <v>20</v>
      </c>
      <c r="AL628" s="1">
        <v>11.7</v>
      </c>
      <c r="AM628" s="1">
        <v>11.9</v>
      </c>
      <c r="AN628" s="1">
        <v>5.39</v>
      </c>
      <c r="AO628" s="1">
        <v>24.498000000000001</v>
      </c>
      <c r="AP628" s="1">
        <v>0.93120000000000003</v>
      </c>
      <c r="AQ628" s="1" t="s">
        <v>20</v>
      </c>
      <c r="AR628" s="1">
        <v>11.7</v>
      </c>
      <c r="AS628" s="1">
        <v>11.9</v>
      </c>
      <c r="AT628" s="1">
        <v>7.3929999999999998</v>
      </c>
      <c r="AU628" s="1">
        <v>33.604999999999997</v>
      </c>
      <c r="AV628" s="1">
        <v>0.90169999999999995</v>
      </c>
      <c r="AW628" s="1" t="s">
        <v>20</v>
      </c>
      <c r="AX628" s="1">
        <v>11.7</v>
      </c>
      <c r="AY628" s="1">
        <v>11.9</v>
      </c>
      <c r="AZ628" s="1">
        <v>7.7969999999999997</v>
      </c>
      <c r="BA628" s="1">
        <v>35.439</v>
      </c>
      <c r="BB628" s="1">
        <v>0.91159999999999997</v>
      </c>
      <c r="BC628" s="1" t="s">
        <v>20</v>
      </c>
      <c r="BD628" s="1">
        <v>11.7</v>
      </c>
      <c r="BE628" s="1">
        <v>11.9</v>
      </c>
      <c r="BF628" s="1">
        <v>7.6159999999999997</v>
      </c>
      <c r="BG628" s="1">
        <v>34.619</v>
      </c>
      <c r="BH628" s="1">
        <v>0.92030000000000001</v>
      </c>
      <c r="BI628" s="1" t="s">
        <v>20</v>
      </c>
      <c r="BJ628" s="1">
        <v>11.7</v>
      </c>
      <c r="BK628" s="1">
        <v>11.9</v>
      </c>
      <c r="BL628" s="1">
        <v>8.577</v>
      </c>
      <c r="BM628" s="1">
        <v>38.985999999999997</v>
      </c>
      <c r="BN628" s="1">
        <v>0.89570000000000005</v>
      </c>
      <c r="BO628" s="1" t="s">
        <v>20</v>
      </c>
      <c r="BP628" s="1">
        <v>11.7</v>
      </c>
      <c r="BQ628" s="1">
        <v>11.9</v>
      </c>
      <c r="BR628" s="1">
        <v>8.6609999999999996</v>
      </c>
      <c r="BS628" s="1">
        <v>39.366999999999997</v>
      </c>
      <c r="BT628" s="1">
        <v>0.90310000000000001</v>
      </c>
      <c r="BU628" s="1" t="s">
        <v>20</v>
      </c>
      <c r="BV628" s="1">
        <v>11.7</v>
      </c>
      <c r="BW628" s="1">
        <v>11.9</v>
      </c>
      <c r="BX628" s="1">
        <v>8.6890000000000001</v>
      </c>
      <c r="BY628" s="1">
        <v>39.497999999999998</v>
      </c>
      <c r="BZ628" s="1">
        <v>0.90129999999999999</v>
      </c>
      <c r="CA628" s="1" t="s">
        <v>20</v>
      </c>
      <c r="CB628" s="1">
        <v>11.7</v>
      </c>
      <c r="CC628" s="1">
        <v>11.9</v>
      </c>
      <c r="CD628" s="1">
        <v>10.49</v>
      </c>
      <c r="CE628" s="1">
        <v>47.68</v>
      </c>
      <c r="CF628" s="1">
        <v>0.88129999999999997</v>
      </c>
      <c r="CG628" s="1" t="s">
        <v>20</v>
      </c>
      <c r="CH628" s="1">
        <v>11.7</v>
      </c>
      <c r="CI628" s="1">
        <v>11.9</v>
      </c>
      <c r="CJ628" s="1">
        <v>10.49</v>
      </c>
      <c r="CK628" s="1">
        <v>47.683</v>
      </c>
      <c r="CL628" s="1">
        <v>0.87560000000000004</v>
      </c>
      <c r="CM628" s="1" t="s">
        <v>19</v>
      </c>
      <c r="CN628" s="1">
        <v>11.7</v>
      </c>
      <c r="CO628" s="1">
        <v>11.9</v>
      </c>
      <c r="CP628" s="1">
        <v>10.435</v>
      </c>
      <c r="CQ628" s="1">
        <v>47.433</v>
      </c>
      <c r="CR628" s="1">
        <v>0.88190000000000002</v>
      </c>
      <c r="CS628" s="1" t="s">
        <v>20</v>
      </c>
    </row>
    <row r="629" spans="1:97" ht="15" customHeight="1" x14ac:dyDescent="0.25">
      <c r="A629" s="1" t="s">
        <v>143</v>
      </c>
      <c r="B629" s="1">
        <v>315</v>
      </c>
      <c r="C629" s="1">
        <v>329</v>
      </c>
      <c r="D629" s="1" t="s">
        <v>127</v>
      </c>
      <c r="E629" s="1">
        <v>13.76</v>
      </c>
      <c r="F629" s="1">
        <v>2</v>
      </c>
      <c r="G629" s="1">
        <v>13</v>
      </c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>
        <v>13.89</v>
      </c>
      <c r="AA629" s="1">
        <v>14.14</v>
      </c>
      <c r="AB629" s="1">
        <v>1.2849999999999999</v>
      </c>
      <c r="AC629" s="1">
        <v>9.8810000000000002</v>
      </c>
      <c r="AD629" s="1">
        <v>0.9103</v>
      </c>
      <c r="AE629" s="1" t="s">
        <v>19</v>
      </c>
      <c r="AF629" s="1">
        <v>13.89</v>
      </c>
      <c r="AG629" s="1">
        <v>14.14</v>
      </c>
      <c r="AH629" s="1">
        <v>1.353</v>
      </c>
      <c r="AI629" s="1">
        <v>10.404</v>
      </c>
      <c r="AJ629" s="1">
        <v>0.89610000000000001</v>
      </c>
      <c r="AK629" s="1" t="s">
        <v>19</v>
      </c>
      <c r="AL629" s="1">
        <v>13.89</v>
      </c>
      <c r="AM629" s="1">
        <v>14.15</v>
      </c>
      <c r="AN629" s="1">
        <v>1.3640000000000001</v>
      </c>
      <c r="AO629" s="1">
        <v>10.491</v>
      </c>
      <c r="AP629" s="1">
        <v>0.90169999999999995</v>
      </c>
      <c r="AQ629" s="1" t="s">
        <v>19</v>
      </c>
      <c r="AR629" s="1">
        <v>13.89</v>
      </c>
      <c r="AS629" s="1">
        <v>14.14</v>
      </c>
      <c r="AT629" s="1">
        <v>1.909</v>
      </c>
      <c r="AU629" s="1">
        <v>14.685</v>
      </c>
      <c r="AV629" s="1">
        <v>0.90369999999999995</v>
      </c>
      <c r="AW629" s="1" t="s">
        <v>19</v>
      </c>
      <c r="AX629" s="1">
        <v>13.89</v>
      </c>
      <c r="AY629" s="1">
        <v>14.14</v>
      </c>
      <c r="AZ629" s="1">
        <v>1.9</v>
      </c>
      <c r="BA629" s="1">
        <v>14.613</v>
      </c>
      <c r="BB629" s="1">
        <v>0.89539999999999997</v>
      </c>
      <c r="BC629" s="1" t="s">
        <v>19</v>
      </c>
      <c r="BD629" s="1">
        <v>13.89</v>
      </c>
      <c r="BE629" s="1">
        <v>14.14</v>
      </c>
      <c r="BF629" s="1">
        <v>2.0070000000000001</v>
      </c>
      <c r="BG629" s="1">
        <v>15.442</v>
      </c>
      <c r="BH629" s="1">
        <v>0.90110000000000001</v>
      </c>
      <c r="BI629" s="1" t="s">
        <v>19</v>
      </c>
      <c r="BJ629" s="1">
        <v>13.89</v>
      </c>
      <c r="BK629" s="1">
        <v>14.14</v>
      </c>
      <c r="BL629" s="1">
        <v>2.1909999999999998</v>
      </c>
      <c r="BM629" s="1">
        <v>16.853999999999999</v>
      </c>
      <c r="BN629" s="1">
        <v>0.87439999999999996</v>
      </c>
      <c r="BO629" s="1" t="s">
        <v>19</v>
      </c>
      <c r="BP629" s="1">
        <v>13.89</v>
      </c>
      <c r="BQ629" s="1">
        <v>14.15</v>
      </c>
      <c r="BR629" s="1">
        <v>2.2770000000000001</v>
      </c>
      <c r="BS629" s="1">
        <v>17.515000000000001</v>
      </c>
      <c r="BT629" s="1">
        <v>0.89339999999999997</v>
      </c>
      <c r="BU629" s="1" t="s">
        <v>19</v>
      </c>
      <c r="BV629" s="1">
        <v>13.89</v>
      </c>
      <c r="BW629" s="1">
        <v>14.15</v>
      </c>
      <c r="BX629" s="1">
        <v>2.2410000000000001</v>
      </c>
      <c r="BY629" s="1">
        <v>17.241</v>
      </c>
      <c r="BZ629" s="1">
        <v>0.89380000000000004</v>
      </c>
      <c r="CA629" s="1" t="s">
        <v>19</v>
      </c>
      <c r="CB629" s="1">
        <v>13.89</v>
      </c>
      <c r="CC629" s="1">
        <v>14.15</v>
      </c>
      <c r="CD629" s="1">
        <v>2.7490000000000001</v>
      </c>
      <c r="CE629" s="1">
        <v>21.148</v>
      </c>
      <c r="CF629" s="1">
        <v>0.89459999999999995</v>
      </c>
      <c r="CG629" s="1" t="s">
        <v>19</v>
      </c>
      <c r="CH629" s="1">
        <v>13.89</v>
      </c>
      <c r="CI629" s="1">
        <v>14.15</v>
      </c>
      <c r="CJ629" s="1">
        <v>2.5670000000000002</v>
      </c>
      <c r="CK629" s="1">
        <v>19.745999999999999</v>
      </c>
      <c r="CL629" s="1">
        <v>0.89610000000000001</v>
      </c>
      <c r="CM629" s="1" t="s">
        <v>19</v>
      </c>
      <c r="CN629" s="1">
        <v>13.89</v>
      </c>
      <c r="CO629" s="1">
        <v>14.15</v>
      </c>
      <c r="CP629" s="1">
        <v>2.5150000000000001</v>
      </c>
      <c r="CQ629" s="1">
        <v>19.350000000000001</v>
      </c>
      <c r="CR629" s="1">
        <v>0.87860000000000005</v>
      </c>
      <c r="CS629" s="1" t="s">
        <v>19</v>
      </c>
    </row>
    <row r="630" spans="1:97" ht="15" customHeight="1" x14ac:dyDescent="0.25">
      <c r="A630" s="1" t="s">
        <v>143</v>
      </c>
      <c r="B630" s="1">
        <v>315</v>
      </c>
      <c r="C630" s="1">
        <v>329</v>
      </c>
      <c r="D630" s="1" t="s">
        <v>127</v>
      </c>
      <c r="E630" s="1">
        <v>13.76</v>
      </c>
      <c r="F630" s="1">
        <v>3</v>
      </c>
      <c r="G630" s="1">
        <v>13</v>
      </c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>
        <v>13.9</v>
      </c>
      <c r="AA630" s="1">
        <v>13.9</v>
      </c>
      <c r="AB630" s="1">
        <v>1.101</v>
      </c>
      <c r="AC630" s="1">
        <v>8.468</v>
      </c>
      <c r="AD630" s="1">
        <v>0.83909999999999996</v>
      </c>
      <c r="AE630" s="1" t="s">
        <v>19</v>
      </c>
      <c r="AF630" s="1">
        <v>13.9</v>
      </c>
      <c r="AG630" s="1">
        <v>13.9</v>
      </c>
      <c r="AH630" s="1">
        <v>1.2430000000000001</v>
      </c>
      <c r="AI630" s="1">
        <v>9.5640000000000001</v>
      </c>
      <c r="AJ630" s="1">
        <v>0.7873</v>
      </c>
      <c r="AK630" s="1" t="s">
        <v>19</v>
      </c>
      <c r="AL630" s="1">
        <v>13.9</v>
      </c>
      <c r="AM630" s="1">
        <v>13.9</v>
      </c>
      <c r="AN630" s="1">
        <v>1.3029999999999999</v>
      </c>
      <c r="AO630" s="1">
        <v>10.026</v>
      </c>
      <c r="AP630" s="1">
        <v>0.86839999999999995</v>
      </c>
      <c r="AQ630" s="1" t="s">
        <v>19</v>
      </c>
      <c r="AR630" s="1">
        <v>13.9</v>
      </c>
      <c r="AS630" s="1">
        <v>13.9</v>
      </c>
      <c r="AT630" s="1">
        <v>1.833</v>
      </c>
      <c r="AU630" s="1">
        <v>14.103</v>
      </c>
      <c r="AV630" s="1">
        <v>0.79630000000000001</v>
      </c>
      <c r="AW630" s="1" t="s">
        <v>19</v>
      </c>
      <c r="AX630" s="1">
        <v>13.9</v>
      </c>
      <c r="AY630" s="1">
        <v>13.9</v>
      </c>
      <c r="AZ630" s="1">
        <v>1.8160000000000001</v>
      </c>
      <c r="BA630" s="1">
        <v>13.971</v>
      </c>
      <c r="BB630" s="1">
        <v>0.83179999999999998</v>
      </c>
      <c r="BC630" s="1" t="s">
        <v>19</v>
      </c>
      <c r="BD630" s="1">
        <v>13.9</v>
      </c>
      <c r="BE630" s="1">
        <v>13.9</v>
      </c>
      <c r="BF630" s="1">
        <v>1.746</v>
      </c>
      <c r="BG630" s="1">
        <v>13.430999999999999</v>
      </c>
      <c r="BH630" s="1">
        <v>0.84719999999999995</v>
      </c>
      <c r="BI630" s="1" t="s">
        <v>19</v>
      </c>
      <c r="BJ630" s="1">
        <v>13.9</v>
      </c>
      <c r="BK630" s="1">
        <v>13.9</v>
      </c>
      <c r="BL630" s="1">
        <v>2.085</v>
      </c>
      <c r="BM630" s="1">
        <v>16.041</v>
      </c>
      <c r="BN630" s="1">
        <v>0.81840000000000002</v>
      </c>
      <c r="BO630" s="1" t="s">
        <v>19</v>
      </c>
      <c r="BP630" s="1">
        <v>13.9</v>
      </c>
      <c r="BQ630" s="1">
        <v>13.9</v>
      </c>
      <c r="BR630" s="1">
        <v>2.161</v>
      </c>
      <c r="BS630" s="1">
        <v>16.620999999999999</v>
      </c>
      <c r="BT630" s="1">
        <v>0.81289999999999996</v>
      </c>
      <c r="BU630" s="1" t="s">
        <v>19</v>
      </c>
      <c r="BV630" s="1">
        <v>13.9</v>
      </c>
      <c r="BW630" s="1">
        <v>13.9</v>
      </c>
      <c r="BX630" s="1">
        <v>2.0419999999999998</v>
      </c>
      <c r="BY630" s="1">
        <v>15.71</v>
      </c>
      <c r="BZ630" s="1">
        <v>0.80359999999999998</v>
      </c>
      <c r="CA630" s="1" t="s">
        <v>19</v>
      </c>
      <c r="CB630" s="1">
        <v>13.9</v>
      </c>
      <c r="CC630" s="1">
        <v>13.9</v>
      </c>
      <c r="CD630" s="1">
        <v>2.4529999999999998</v>
      </c>
      <c r="CE630" s="1">
        <v>18.867000000000001</v>
      </c>
      <c r="CF630" s="1">
        <v>0.77539999999999998</v>
      </c>
      <c r="CG630" s="1" t="s">
        <v>19</v>
      </c>
      <c r="CH630" s="1">
        <v>13.9</v>
      </c>
      <c r="CI630" s="1">
        <v>13.9</v>
      </c>
      <c r="CJ630" s="1">
        <v>2.383</v>
      </c>
      <c r="CK630" s="1">
        <v>18.332999999999998</v>
      </c>
      <c r="CL630" s="1">
        <v>0.83409999999999995</v>
      </c>
      <c r="CM630" s="1" t="s">
        <v>19</v>
      </c>
      <c r="CN630" s="1">
        <v>13.9</v>
      </c>
      <c r="CO630" s="1">
        <v>13.9</v>
      </c>
      <c r="CP630" s="1">
        <v>2.528</v>
      </c>
      <c r="CQ630" s="1">
        <v>19.446000000000002</v>
      </c>
      <c r="CR630" s="1">
        <v>0.75449999999999995</v>
      </c>
      <c r="CS630" s="1" t="s">
        <v>19</v>
      </c>
    </row>
    <row r="631" spans="1:97" ht="15" customHeight="1" x14ac:dyDescent="0.25">
      <c r="A631" s="1" t="s">
        <v>143</v>
      </c>
      <c r="B631" s="1">
        <v>315</v>
      </c>
      <c r="C631" s="1">
        <v>332</v>
      </c>
      <c r="D631" s="1" t="s">
        <v>128</v>
      </c>
      <c r="E631" s="1">
        <v>14.45</v>
      </c>
      <c r="F631" s="1">
        <v>2</v>
      </c>
      <c r="G631" s="1">
        <v>16</v>
      </c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>
        <v>14.46</v>
      </c>
      <c r="AA631" s="1">
        <v>14.64</v>
      </c>
      <c r="AB631" s="1">
        <v>1.2689999999999999</v>
      </c>
      <c r="AC631" s="1">
        <v>7.93</v>
      </c>
      <c r="AD631" s="1">
        <v>0.86270000000000002</v>
      </c>
      <c r="AE631" s="1" t="s">
        <v>19</v>
      </c>
      <c r="AF631" s="1">
        <v>14.46</v>
      </c>
      <c r="AG631" s="1">
        <v>14.64</v>
      </c>
      <c r="AH631" s="1">
        <v>1.4039999999999999</v>
      </c>
      <c r="AI631" s="1">
        <v>8.7759999999999998</v>
      </c>
      <c r="AJ631" s="1">
        <v>0.84350000000000003</v>
      </c>
      <c r="AK631" s="1" t="s">
        <v>19</v>
      </c>
      <c r="AL631" s="1">
        <v>14.46</v>
      </c>
      <c r="AM631" s="1">
        <v>14.64</v>
      </c>
      <c r="AN631" s="1">
        <v>1.411</v>
      </c>
      <c r="AO631" s="1">
        <v>8.8190000000000008</v>
      </c>
      <c r="AP631" s="1">
        <v>0.87390000000000001</v>
      </c>
      <c r="AQ631" s="1" t="s">
        <v>19</v>
      </c>
      <c r="AR631" s="1">
        <v>14.46</v>
      </c>
      <c r="AS631" s="1">
        <v>14.64</v>
      </c>
      <c r="AT631" s="1">
        <v>1.8480000000000001</v>
      </c>
      <c r="AU631" s="1">
        <v>11.55</v>
      </c>
      <c r="AV631" s="1">
        <v>0.84730000000000005</v>
      </c>
      <c r="AW631" s="1" t="s">
        <v>19</v>
      </c>
      <c r="AX631" s="1">
        <v>14.46</v>
      </c>
      <c r="AY631" s="1">
        <v>14.64</v>
      </c>
      <c r="AZ631" s="1">
        <v>1.865</v>
      </c>
      <c r="BA631" s="1">
        <v>11.657</v>
      </c>
      <c r="BB631" s="1">
        <v>0.87119999999999997</v>
      </c>
      <c r="BC631" s="1" t="s">
        <v>19</v>
      </c>
      <c r="BD631" s="1">
        <v>14.46</v>
      </c>
      <c r="BE631" s="1">
        <v>14.64</v>
      </c>
      <c r="BF631" s="1">
        <v>1.9710000000000001</v>
      </c>
      <c r="BG631" s="1">
        <v>12.316000000000001</v>
      </c>
      <c r="BH631" s="1">
        <v>0.87539999999999996</v>
      </c>
      <c r="BI631" s="1" t="s">
        <v>19</v>
      </c>
      <c r="BJ631" s="1">
        <v>14.46</v>
      </c>
      <c r="BK631" s="1">
        <v>14.64</v>
      </c>
      <c r="BL631" s="1">
        <v>2.1030000000000002</v>
      </c>
      <c r="BM631" s="1">
        <v>13.141</v>
      </c>
      <c r="BN631" s="1">
        <v>0.82809999999999995</v>
      </c>
      <c r="BO631" s="1" t="s">
        <v>19</v>
      </c>
      <c r="BP631" s="1">
        <v>14.46</v>
      </c>
      <c r="BQ631" s="1">
        <v>14.64</v>
      </c>
      <c r="BR631" s="1">
        <v>2.1190000000000002</v>
      </c>
      <c r="BS631" s="1">
        <v>13.241</v>
      </c>
      <c r="BT631" s="1">
        <v>0.84370000000000001</v>
      </c>
      <c r="BU631" s="1" t="s">
        <v>19</v>
      </c>
      <c r="BV631" s="1">
        <v>14.46</v>
      </c>
      <c r="BW631" s="1">
        <v>14.64</v>
      </c>
      <c r="BX631" s="1">
        <v>2.331</v>
      </c>
      <c r="BY631" s="1">
        <v>14.571</v>
      </c>
      <c r="BZ631" s="1">
        <v>0.85829999999999995</v>
      </c>
      <c r="CA631" s="1" t="s">
        <v>19</v>
      </c>
      <c r="CB631" s="1">
        <v>14.47</v>
      </c>
      <c r="CC631" s="1">
        <v>14.64</v>
      </c>
      <c r="CD631" s="1">
        <v>2.7719999999999998</v>
      </c>
      <c r="CE631" s="1">
        <v>17.323</v>
      </c>
      <c r="CF631" s="1">
        <v>0.82350000000000001</v>
      </c>
      <c r="CG631" s="1" t="s">
        <v>19</v>
      </c>
      <c r="CH631" s="1">
        <v>14.46</v>
      </c>
      <c r="CI631" s="1">
        <v>14.64</v>
      </c>
      <c r="CJ631" s="1">
        <v>2.5430000000000001</v>
      </c>
      <c r="CK631" s="1">
        <v>15.891999999999999</v>
      </c>
      <c r="CL631" s="1">
        <v>0.85529999999999995</v>
      </c>
      <c r="CM631" s="1" t="s">
        <v>19</v>
      </c>
      <c r="CN631" s="1">
        <v>14.46</v>
      </c>
      <c r="CO631" s="1">
        <v>14.64</v>
      </c>
      <c r="CP631" s="1">
        <v>2.3439999999999999</v>
      </c>
      <c r="CQ631" s="1">
        <v>14.65</v>
      </c>
      <c r="CR631" s="1">
        <v>0.86009999999999998</v>
      </c>
      <c r="CS631" s="1" t="s">
        <v>19</v>
      </c>
    </row>
    <row r="632" spans="1:97" ht="15" customHeight="1" x14ac:dyDescent="0.25">
      <c r="A632" s="1" t="s">
        <v>143</v>
      </c>
      <c r="B632" s="1">
        <v>333</v>
      </c>
      <c r="C632" s="1">
        <v>337</v>
      </c>
      <c r="D632" s="1" t="s">
        <v>56</v>
      </c>
      <c r="E632" s="1">
        <v>10.66</v>
      </c>
      <c r="F632" s="1">
        <v>1</v>
      </c>
      <c r="G632" s="1">
        <v>3</v>
      </c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>
        <v>10.48</v>
      </c>
      <c r="AA632" s="1">
        <v>10.85</v>
      </c>
      <c r="AB632" s="1">
        <v>0.13600000000000001</v>
      </c>
      <c r="AC632" s="1">
        <v>4.53</v>
      </c>
      <c r="AD632" s="1">
        <v>0.87849999999999995</v>
      </c>
      <c r="AE632" s="1" t="s">
        <v>19</v>
      </c>
      <c r="AF632" s="1">
        <v>10.48</v>
      </c>
      <c r="AG632" s="1">
        <v>10.84</v>
      </c>
      <c r="AH632" s="1">
        <v>0.12</v>
      </c>
      <c r="AI632" s="1">
        <v>4.0060000000000002</v>
      </c>
      <c r="AJ632" s="1">
        <v>0.83879999999999999</v>
      </c>
      <c r="AK632" s="1" t="s">
        <v>19</v>
      </c>
      <c r="AL632" s="1">
        <v>10.48</v>
      </c>
      <c r="AM632" s="1">
        <v>10.85</v>
      </c>
      <c r="AN632" s="1">
        <v>0.127</v>
      </c>
      <c r="AO632" s="1">
        <v>4.234</v>
      </c>
      <c r="AP632" s="1">
        <v>0.8518</v>
      </c>
      <c r="AQ632" s="1" t="s">
        <v>19</v>
      </c>
      <c r="AR632" s="1">
        <v>10.48</v>
      </c>
      <c r="AS632" s="1">
        <v>10.84</v>
      </c>
      <c r="AT632" s="1">
        <v>9.6000000000000002E-2</v>
      </c>
      <c r="AU632" s="1">
        <v>3.2029999999999998</v>
      </c>
      <c r="AV632" s="1">
        <v>0.83489999999999998</v>
      </c>
      <c r="AW632" s="1" t="s">
        <v>19</v>
      </c>
      <c r="AX632" s="1">
        <v>10.47</v>
      </c>
      <c r="AY632" s="1">
        <v>10.84</v>
      </c>
      <c r="AZ632" s="1">
        <v>0.107</v>
      </c>
      <c r="BA632" s="1">
        <v>3.577</v>
      </c>
      <c r="BB632" s="1">
        <v>0.83160000000000001</v>
      </c>
      <c r="BC632" s="1" t="s">
        <v>19</v>
      </c>
      <c r="BD632" s="1">
        <v>10.48</v>
      </c>
      <c r="BE632" s="1">
        <v>10.85</v>
      </c>
      <c r="BF632" s="1">
        <v>0.124</v>
      </c>
      <c r="BG632" s="1">
        <v>4.1230000000000002</v>
      </c>
      <c r="BH632" s="1">
        <v>0.84960000000000002</v>
      </c>
      <c r="BI632" s="1" t="s">
        <v>19</v>
      </c>
      <c r="BJ632" s="1">
        <v>10.48</v>
      </c>
      <c r="BK632" s="1">
        <v>10.85</v>
      </c>
      <c r="BL632" s="1">
        <v>0.15</v>
      </c>
      <c r="BM632" s="1">
        <v>5.0019999999999998</v>
      </c>
      <c r="BN632" s="1">
        <v>0.8135</v>
      </c>
      <c r="BO632" s="1" t="s">
        <v>19</v>
      </c>
      <c r="BP632" s="1">
        <v>10.48</v>
      </c>
      <c r="BQ632" s="1">
        <v>10.84</v>
      </c>
      <c r="BR632" s="1">
        <v>0.108</v>
      </c>
      <c r="BS632" s="1">
        <v>3.609</v>
      </c>
      <c r="BT632" s="1">
        <v>0.81200000000000006</v>
      </c>
      <c r="BU632" s="1" t="s">
        <v>19</v>
      </c>
      <c r="BV632" s="1">
        <v>10.48</v>
      </c>
      <c r="BW632" s="1">
        <v>10.85</v>
      </c>
      <c r="BX632" s="1">
        <v>0.21</v>
      </c>
      <c r="BY632" s="1">
        <v>7.0010000000000003</v>
      </c>
      <c r="BZ632" s="1">
        <v>0.83750000000000002</v>
      </c>
      <c r="CA632" s="1" t="s">
        <v>19</v>
      </c>
      <c r="CB632" s="1">
        <v>10.48</v>
      </c>
      <c r="CC632" s="1">
        <v>10.85</v>
      </c>
      <c r="CD632" s="1">
        <v>0.20899999999999999</v>
      </c>
      <c r="CE632" s="1">
        <v>6.9749999999999996</v>
      </c>
      <c r="CF632" s="1">
        <v>0.82589999999999997</v>
      </c>
      <c r="CG632" s="1" t="s">
        <v>19</v>
      </c>
      <c r="CH632" s="1">
        <v>10.47</v>
      </c>
      <c r="CI632" s="1">
        <v>10.84</v>
      </c>
      <c r="CJ632" s="1">
        <v>0.13700000000000001</v>
      </c>
      <c r="CK632" s="1">
        <v>4.5759999999999996</v>
      </c>
      <c r="CL632" s="1">
        <v>0.82369999999999999</v>
      </c>
      <c r="CM632" s="1" t="s">
        <v>19</v>
      </c>
      <c r="CN632" s="1">
        <v>10.48</v>
      </c>
      <c r="CO632" s="1">
        <v>10.85</v>
      </c>
      <c r="CP632" s="1">
        <v>0.16900000000000001</v>
      </c>
      <c r="CQ632" s="1">
        <v>5.6319999999999997</v>
      </c>
      <c r="CR632" s="1">
        <v>0.82840000000000003</v>
      </c>
      <c r="CS632" s="1" t="s">
        <v>19</v>
      </c>
    </row>
    <row r="633" spans="1:97" ht="15" customHeight="1" x14ac:dyDescent="0.25">
      <c r="A633" s="1" t="s">
        <v>143</v>
      </c>
      <c r="B633" s="1">
        <v>333</v>
      </c>
      <c r="C633" s="1">
        <v>352</v>
      </c>
      <c r="D633" s="1" t="s">
        <v>209</v>
      </c>
      <c r="E633" s="1">
        <v>11.95</v>
      </c>
      <c r="F633" s="1">
        <v>4</v>
      </c>
      <c r="G633" s="1">
        <v>17</v>
      </c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>
        <v>11.94</v>
      </c>
      <c r="AA633" s="1">
        <v>12.1</v>
      </c>
      <c r="AB633" s="1">
        <v>1.9359999999999999</v>
      </c>
      <c r="AC633" s="1">
        <v>11.39</v>
      </c>
      <c r="AD633" s="1">
        <v>0.83530000000000004</v>
      </c>
      <c r="AE633" s="1" t="s">
        <v>19</v>
      </c>
      <c r="AF633" s="1">
        <v>11.94</v>
      </c>
      <c r="AG633" s="1">
        <v>12.1</v>
      </c>
      <c r="AH633" s="1">
        <v>2.1920000000000002</v>
      </c>
      <c r="AI633" s="1">
        <v>12.896000000000001</v>
      </c>
      <c r="AJ633" s="1">
        <v>0.72640000000000005</v>
      </c>
      <c r="AK633" s="1" t="s">
        <v>19</v>
      </c>
      <c r="AL633" s="1">
        <v>11.89</v>
      </c>
      <c r="AM633" s="1">
        <v>12.05</v>
      </c>
      <c r="AN633" s="1">
        <v>2.1339999999999999</v>
      </c>
      <c r="AO633" s="1">
        <v>12.551</v>
      </c>
      <c r="AP633" s="1">
        <v>0.78779999999999994</v>
      </c>
      <c r="AQ633" s="1" t="s">
        <v>19</v>
      </c>
      <c r="AR633" s="1">
        <v>11.95</v>
      </c>
      <c r="AS633" s="1">
        <v>12.1</v>
      </c>
      <c r="AT633" s="1">
        <v>3.496</v>
      </c>
      <c r="AU633" s="1">
        <v>20.568000000000001</v>
      </c>
      <c r="AV633" s="1">
        <v>0.77769999999999995</v>
      </c>
      <c r="AW633" s="1" t="s">
        <v>19</v>
      </c>
      <c r="AX633" s="1">
        <v>11.91</v>
      </c>
      <c r="AY633" s="1">
        <v>12.08</v>
      </c>
      <c r="AZ633" s="1">
        <v>3.4430000000000001</v>
      </c>
      <c r="BA633" s="1">
        <v>20.254000000000001</v>
      </c>
      <c r="BB633" s="1">
        <v>0.77690000000000003</v>
      </c>
      <c r="BC633" s="1" t="s">
        <v>19</v>
      </c>
      <c r="BD633" s="1">
        <v>11.92</v>
      </c>
      <c r="BE633" s="1">
        <v>12.09</v>
      </c>
      <c r="BF633" s="1">
        <v>3.7559999999999998</v>
      </c>
      <c r="BG633" s="1">
        <v>22.094999999999999</v>
      </c>
      <c r="BH633" s="1">
        <v>0.72509999999999997</v>
      </c>
      <c r="BI633" s="1" t="s">
        <v>19</v>
      </c>
      <c r="BJ633" s="1">
        <v>11.89</v>
      </c>
      <c r="BK633" s="1">
        <v>12.07</v>
      </c>
      <c r="BL633" s="1">
        <v>4.4249999999999998</v>
      </c>
      <c r="BM633" s="1">
        <v>26.029</v>
      </c>
      <c r="BN633" s="1">
        <v>0.73419999999999996</v>
      </c>
      <c r="BO633" s="1" t="s">
        <v>19</v>
      </c>
      <c r="BP633" s="1">
        <v>11.93</v>
      </c>
      <c r="BQ633" s="1">
        <v>12.08</v>
      </c>
      <c r="BR633" s="1">
        <v>4.4000000000000004</v>
      </c>
      <c r="BS633" s="1">
        <v>25.884</v>
      </c>
      <c r="BT633" s="1">
        <v>0.73899999999999999</v>
      </c>
      <c r="BU633" s="1" t="s">
        <v>19</v>
      </c>
      <c r="BV633" s="1">
        <v>11.89</v>
      </c>
      <c r="BW633" s="1">
        <v>12.08</v>
      </c>
      <c r="BX633" s="1">
        <v>4.3159999999999998</v>
      </c>
      <c r="BY633" s="1">
        <v>25.385999999999999</v>
      </c>
      <c r="BZ633" s="1">
        <v>0.74119999999999997</v>
      </c>
      <c r="CA633" s="1" t="s">
        <v>19</v>
      </c>
      <c r="CB633" s="1">
        <v>11.97</v>
      </c>
      <c r="CC633" s="1">
        <v>12.11</v>
      </c>
      <c r="CD633" s="1">
        <v>5</v>
      </c>
      <c r="CE633" s="1">
        <v>29.411000000000001</v>
      </c>
      <c r="CF633" s="1">
        <v>0.78649999999999998</v>
      </c>
      <c r="CG633" s="1" t="s">
        <v>19</v>
      </c>
      <c r="CH633" s="1">
        <v>11.89</v>
      </c>
      <c r="CI633" s="1">
        <v>12.07</v>
      </c>
      <c r="CJ633" s="1">
        <v>4.6109999999999998</v>
      </c>
      <c r="CK633" s="1">
        <v>27.122</v>
      </c>
      <c r="CL633" s="1">
        <v>0.76480000000000004</v>
      </c>
      <c r="CM633" s="1" t="s">
        <v>19</v>
      </c>
      <c r="CN633" s="1">
        <v>11.89</v>
      </c>
      <c r="CO633" s="1">
        <v>12.01</v>
      </c>
      <c r="CP633" s="1">
        <v>4.4820000000000002</v>
      </c>
      <c r="CQ633" s="1">
        <v>26.366</v>
      </c>
      <c r="CR633" s="1">
        <v>0.70399999999999996</v>
      </c>
      <c r="CS633" s="1" t="s">
        <v>19</v>
      </c>
    </row>
    <row r="634" spans="1:97" ht="15" customHeight="1" x14ac:dyDescent="0.25">
      <c r="A634" s="1" t="s">
        <v>143</v>
      </c>
      <c r="B634" s="1">
        <v>337</v>
      </c>
      <c r="C634" s="1">
        <v>350</v>
      </c>
      <c r="D634" s="1" t="s">
        <v>57</v>
      </c>
      <c r="E634" s="1">
        <v>9.01</v>
      </c>
      <c r="F634" s="1">
        <v>3</v>
      </c>
      <c r="G634" s="1">
        <v>11</v>
      </c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>
        <v>9.17</v>
      </c>
      <c r="AA634" s="1">
        <v>9.32</v>
      </c>
      <c r="AB634" s="1">
        <v>1.9279999999999999</v>
      </c>
      <c r="AC634" s="1">
        <v>17.529</v>
      </c>
      <c r="AD634" s="1">
        <v>0.84599999999999997</v>
      </c>
      <c r="AE634" s="1" t="s">
        <v>19</v>
      </c>
      <c r="AF634" s="1">
        <v>9.14</v>
      </c>
      <c r="AG634" s="1">
        <v>9.3000000000000007</v>
      </c>
      <c r="AH634" s="1">
        <v>2.0310000000000001</v>
      </c>
      <c r="AI634" s="1">
        <v>18.463000000000001</v>
      </c>
      <c r="AJ634" s="1">
        <v>0.80030000000000001</v>
      </c>
      <c r="AK634" s="1" t="s">
        <v>19</v>
      </c>
      <c r="AL634" s="1">
        <v>9.14</v>
      </c>
      <c r="AM634" s="1">
        <v>9.3000000000000007</v>
      </c>
      <c r="AN634" s="1">
        <v>2.0110000000000001</v>
      </c>
      <c r="AO634" s="1">
        <v>18.283999999999999</v>
      </c>
      <c r="AP634" s="1">
        <v>0.82420000000000004</v>
      </c>
      <c r="AQ634" s="1" t="s">
        <v>19</v>
      </c>
      <c r="AR634" s="1">
        <v>9.14</v>
      </c>
      <c r="AS634" s="1">
        <v>9.3000000000000007</v>
      </c>
      <c r="AT634" s="1">
        <v>3.2490000000000001</v>
      </c>
      <c r="AU634" s="1">
        <v>29.532</v>
      </c>
      <c r="AV634" s="1">
        <v>0.76980000000000004</v>
      </c>
      <c r="AW634" s="1" t="s">
        <v>19</v>
      </c>
      <c r="AX634" s="1">
        <v>9.14</v>
      </c>
      <c r="AY634" s="1">
        <v>9.3000000000000007</v>
      </c>
      <c r="AZ634" s="1">
        <v>3.129</v>
      </c>
      <c r="BA634" s="1">
        <v>28.445</v>
      </c>
      <c r="BB634" s="1">
        <v>0.77800000000000002</v>
      </c>
      <c r="BC634" s="1" t="s">
        <v>19</v>
      </c>
      <c r="BD634" s="1">
        <v>9.14</v>
      </c>
      <c r="BE634" s="1">
        <v>9.3000000000000007</v>
      </c>
      <c r="BF634" s="1">
        <v>3.4630000000000001</v>
      </c>
      <c r="BG634" s="1">
        <v>31.481999999999999</v>
      </c>
      <c r="BH634" s="1">
        <v>0.77549999999999997</v>
      </c>
      <c r="BI634" s="1" t="s">
        <v>19</v>
      </c>
      <c r="BJ634" s="1">
        <v>9.14</v>
      </c>
      <c r="BK634" s="1">
        <v>9.3000000000000007</v>
      </c>
      <c r="BL634" s="1">
        <v>3.7949999999999999</v>
      </c>
      <c r="BM634" s="1">
        <v>34.500999999999998</v>
      </c>
      <c r="BN634" s="1">
        <v>0.73350000000000004</v>
      </c>
      <c r="BO634" s="1" t="s">
        <v>19</v>
      </c>
      <c r="BP634" s="1">
        <v>9.14</v>
      </c>
      <c r="BQ634" s="1">
        <v>9.3000000000000007</v>
      </c>
      <c r="BR634" s="1">
        <v>3.6320000000000001</v>
      </c>
      <c r="BS634" s="1">
        <v>33.018999999999998</v>
      </c>
      <c r="BT634" s="1">
        <v>0.73160000000000003</v>
      </c>
      <c r="BU634" s="1" t="s">
        <v>19</v>
      </c>
      <c r="BV634" s="1">
        <v>9.14</v>
      </c>
      <c r="BW634" s="1">
        <v>9.3000000000000007</v>
      </c>
      <c r="BX634" s="1">
        <v>3.7759999999999998</v>
      </c>
      <c r="BY634" s="1">
        <v>34.328000000000003</v>
      </c>
      <c r="BZ634" s="1">
        <v>0.78080000000000005</v>
      </c>
      <c r="CA634" s="1" t="s">
        <v>19</v>
      </c>
      <c r="CB634" s="1">
        <v>9.14</v>
      </c>
      <c r="CC634" s="1">
        <v>9.3000000000000007</v>
      </c>
      <c r="CD634" s="1">
        <v>4.0970000000000004</v>
      </c>
      <c r="CE634" s="1">
        <v>37.249000000000002</v>
      </c>
      <c r="CF634" s="1">
        <v>0.75580000000000003</v>
      </c>
      <c r="CG634" s="1" t="s">
        <v>19</v>
      </c>
      <c r="CH634" s="1">
        <v>9.14</v>
      </c>
      <c r="CI634" s="1">
        <v>9.3000000000000007</v>
      </c>
      <c r="CJ634" s="1">
        <v>3.8250000000000002</v>
      </c>
      <c r="CK634" s="1">
        <v>34.773000000000003</v>
      </c>
      <c r="CL634" s="1">
        <v>0.77629999999999999</v>
      </c>
      <c r="CM634" s="1" t="s">
        <v>19</v>
      </c>
      <c r="CN634" s="1">
        <v>9.14</v>
      </c>
      <c r="CO634" s="1">
        <v>9.3000000000000007</v>
      </c>
      <c r="CP634" s="1">
        <v>3.8929999999999998</v>
      </c>
      <c r="CQ634" s="1">
        <v>35.389000000000003</v>
      </c>
      <c r="CR634" s="1">
        <v>0.76390000000000002</v>
      </c>
      <c r="CS634" s="1" t="s">
        <v>19</v>
      </c>
    </row>
    <row r="635" spans="1:97" ht="15" customHeight="1" x14ac:dyDescent="0.25">
      <c r="A635" s="1" t="s">
        <v>143</v>
      </c>
      <c r="B635" s="1">
        <v>337</v>
      </c>
      <c r="C635" s="1">
        <v>350</v>
      </c>
      <c r="D635" s="1" t="s">
        <v>57</v>
      </c>
      <c r="E635" s="1">
        <v>9.01</v>
      </c>
      <c r="F635" s="1">
        <v>4</v>
      </c>
      <c r="G635" s="1">
        <v>11</v>
      </c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>
        <v>9.15</v>
      </c>
      <c r="AA635" s="1">
        <v>9.44</v>
      </c>
      <c r="AB635" s="1">
        <v>1.9119999999999999</v>
      </c>
      <c r="AC635" s="1">
        <v>17.384</v>
      </c>
      <c r="AD635" s="1">
        <v>0.91549999999999998</v>
      </c>
      <c r="AE635" s="1" t="s">
        <v>19</v>
      </c>
      <c r="AF635" s="1">
        <v>9.15</v>
      </c>
      <c r="AG635" s="1">
        <v>9.35</v>
      </c>
      <c r="AH635" s="1">
        <v>2.1150000000000002</v>
      </c>
      <c r="AI635" s="1">
        <v>19.231999999999999</v>
      </c>
      <c r="AJ635" s="1">
        <v>0.88890000000000002</v>
      </c>
      <c r="AK635" s="1" t="s">
        <v>19</v>
      </c>
      <c r="AL635" s="1">
        <v>9.09</v>
      </c>
      <c r="AM635" s="1">
        <v>9.2899999999999991</v>
      </c>
      <c r="AN635" s="1">
        <v>1.9810000000000001</v>
      </c>
      <c r="AO635" s="1">
        <v>18.004999999999999</v>
      </c>
      <c r="AP635" s="1">
        <v>0.91559999999999997</v>
      </c>
      <c r="AQ635" s="1" t="s">
        <v>20</v>
      </c>
      <c r="AR635" s="1">
        <v>9.14</v>
      </c>
      <c r="AS635" s="1">
        <v>9.41</v>
      </c>
      <c r="AT635" s="1">
        <v>3.3239999999999998</v>
      </c>
      <c r="AU635" s="1">
        <v>30.22</v>
      </c>
      <c r="AV635" s="1">
        <v>0.88039999999999996</v>
      </c>
      <c r="AW635" s="1" t="s">
        <v>19</v>
      </c>
      <c r="AX635" s="1">
        <v>9.11</v>
      </c>
      <c r="AY635" s="1">
        <v>9.33</v>
      </c>
      <c r="AZ635" s="1">
        <v>3.24</v>
      </c>
      <c r="BA635" s="1">
        <v>29.454999999999998</v>
      </c>
      <c r="BB635" s="1">
        <v>0.89200000000000002</v>
      </c>
      <c r="BC635" s="1" t="s">
        <v>19</v>
      </c>
      <c r="BD635" s="1">
        <v>9.1199999999999992</v>
      </c>
      <c r="BE635" s="1">
        <v>9.34</v>
      </c>
      <c r="BF635" s="1">
        <v>3.39</v>
      </c>
      <c r="BG635" s="1">
        <v>30.815999999999999</v>
      </c>
      <c r="BH635" s="1">
        <v>0.86670000000000003</v>
      </c>
      <c r="BI635" s="1" t="s">
        <v>19</v>
      </c>
      <c r="BJ635" s="1">
        <v>9.1</v>
      </c>
      <c r="BK635" s="1">
        <v>9.33</v>
      </c>
      <c r="BL635" s="1">
        <v>3.8580000000000001</v>
      </c>
      <c r="BM635" s="1">
        <v>35.076000000000001</v>
      </c>
      <c r="BN635" s="1">
        <v>0.84609999999999996</v>
      </c>
      <c r="BO635" s="1" t="s">
        <v>19</v>
      </c>
      <c r="BP635" s="1">
        <v>9.08</v>
      </c>
      <c r="BQ635" s="1">
        <v>9.34</v>
      </c>
      <c r="BR635" s="1">
        <v>3.843</v>
      </c>
      <c r="BS635" s="1">
        <v>34.938000000000002</v>
      </c>
      <c r="BT635" s="1">
        <v>0.85260000000000002</v>
      </c>
      <c r="BU635" s="1" t="s">
        <v>19</v>
      </c>
      <c r="BV635" s="1">
        <v>9.14</v>
      </c>
      <c r="BW635" s="1">
        <v>9.34</v>
      </c>
      <c r="BX635" s="1">
        <v>4.3230000000000004</v>
      </c>
      <c r="BY635" s="1">
        <v>39.298999999999999</v>
      </c>
      <c r="BZ635" s="1">
        <v>0.82310000000000005</v>
      </c>
      <c r="CA635" s="1" t="s">
        <v>19</v>
      </c>
      <c r="CB635" s="1">
        <v>9.1999999999999993</v>
      </c>
      <c r="CC635" s="1">
        <v>9.39</v>
      </c>
      <c r="CD635" s="1">
        <v>4.0640000000000001</v>
      </c>
      <c r="CE635" s="1">
        <v>36.948</v>
      </c>
      <c r="CF635" s="1">
        <v>0.87649999999999995</v>
      </c>
      <c r="CG635" s="1" t="s">
        <v>19</v>
      </c>
      <c r="CH635" s="1">
        <v>9.09</v>
      </c>
      <c r="CI635" s="1">
        <v>9.2899999999999991</v>
      </c>
      <c r="CJ635" s="1">
        <v>3.9129999999999998</v>
      </c>
      <c r="CK635" s="1">
        <v>35.576000000000001</v>
      </c>
      <c r="CL635" s="1">
        <v>0.88019999999999998</v>
      </c>
      <c r="CM635" s="1" t="s">
        <v>19</v>
      </c>
      <c r="CN635" s="1">
        <v>9.1199999999999992</v>
      </c>
      <c r="CO635" s="1">
        <v>9.33</v>
      </c>
      <c r="CP635" s="1">
        <v>4.0010000000000003</v>
      </c>
      <c r="CQ635" s="1">
        <v>36.368000000000002</v>
      </c>
      <c r="CR635" s="1">
        <v>0.85509999999999997</v>
      </c>
      <c r="CS635" s="1" t="s">
        <v>19</v>
      </c>
    </row>
    <row r="636" spans="1:97" ht="15" customHeight="1" x14ac:dyDescent="0.25">
      <c r="A636" s="1" t="s">
        <v>143</v>
      </c>
      <c r="B636" s="1">
        <v>338</v>
      </c>
      <c r="C636" s="1">
        <v>350</v>
      </c>
      <c r="D636" s="1" t="s">
        <v>58</v>
      </c>
      <c r="E636" s="1">
        <v>8.8800000000000008</v>
      </c>
      <c r="F636" s="1">
        <v>4</v>
      </c>
      <c r="G636" s="1">
        <v>10</v>
      </c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>
        <v>8.85</v>
      </c>
      <c r="AA636" s="1">
        <v>9.24</v>
      </c>
      <c r="AB636" s="1">
        <v>1.754</v>
      </c>
      <c r="AC636" s="1">
        <v>17.542999999999999</v>
      </c>
      <c r="AD636" s="1">
        <v>0.90839999999999999</v>
      </c>
      <c r="AE636" s="1" t="s">
        <v>20</v>
      </c>
      <c r="AF636" s="1">
        <v>8.85</v>
      </c>
      <c r="AG636" s="1">
        <v>9.24</v>
      </c>
      <c r="AH636" s="1">
        <v>1.877</v>
      </c>
      <c r="AI636" s="1">
        <v>18.773</v>
      </c>
      <c r="AJ636" s="1">
        <v>0.878</v>
      </c>
      <c r="AK636" s="1" t="s">
        <v>19</v>
      </c>
      <c r="AL636" s="1">
        <v>8.85</v>
      </c>
      <c r="AM636" s="1">
        <v>9.24</v>
      </c>
      <c r="AN636" s="1">
        <v>1.847</v>
      </c>
      <c r="AO636" s="1">
        <v>18.465</v>
      </c>
      <c r="AP636" s="1">
        <v>0.8921</v>
      </c>
      <c r="AQ636" s="1" t="s">
        <v>20</v>
      </c>
      <c r="AR636" s="1">
        <v>8.85</v>
      </c>
      <c r="AS636" s="1">
        <v>9.24</v>
      </c>
      <c r="AT636" s="1">
        <v>3.0179999999999998</v>
      </c>
      <c r="AU636" s="1">
        <v>30.184999999999999</v>
      </c>
      <c r="AV636" s="1">
        <v>0.88109999999999999</v>
      </c>
      <c r="AW636" s="1" t="s">
        <v>19</v>
      </c>
      <c r="AX636" s="1">
        <v>8.85</v>
      </c>
      <c r="AY636" s="1">
        <v>9.24</v>
      </c>
      <c r="AZ636" s="1">
        <v>2.9870000000000001</v>
      </c>
      <c r="BA636" s="1">
        <v>29.873000000000001</v>
      </c>
      <c r="BB636" s="1">
        <v>0.88529999999999998</v>
      </c>
      <c r="BC636" s="1" t="s">
        <v>19</v>
      </c>
      <c r="BD636" s="1">
        <v>8.86</v>
      </c>
      <c r="BE636" s="1">
        <v>9.24</v>
      </c>
      <c r="BF636" s="1">
        <v>3.085</v>
      </c>
      <c r="BG636" s="1">
        <v>30.850999999999999</v>
      </c>
      <c r="BH636" s="1">
        <v>0.89019999999999999</v>
      </c>
      <c r="BI636" s="1" t="s">
        <v>20</v>
      </c>
      <c r="BJ636" s="1">
        <v>8.85</v>
      </c>
      <c r="BK636" s="1">
        <v>9.24</v>
      </c>
      <c r="BL636" s="1">
        <v>3.3879999999999999</v>
      </c>
      <c r="BM636" s="1">
        <v>33.881999999999998</v>
      </c>
      <c r="BN636" s="1">
        <v>0.84650000000000003</v>
      </c>
      <c r="BO636" s="1" t="s">
        <v>19</v>
      </c>
      <c r="BP636" s="1">
        <v>8.85</v>
      </c>
      <c r="BQ636" s="1">
        <v>9.24</v>
      </c>
      <c r="BR636" s="1">
        <v>3.4510000000000001</v>
      </c>
      <c r="BS636" s="1">
        <v>34.515000000000001</v>
      </c>
      <c r="BT636" s="1">
        <v>0.85260000000000002</v>
      </c>
      <c r="BU636" s="1" t="s">
        <v>19</v>
      </c>
      <c r="BV636" s="1">
        <v>8.85</v>
      </c>
      <c r="BW636" s="1">
        <v>9.24</v>
      </c>
      <c r="BX636" s="1">
        <v>3.4329999999999998</v>
      </c>
      <c r="BY636" s="1">
        <v>34.334000000000003</v>
      </c>
      <c r="BZ636" s="1">
        <v>0.88049999999999995</v>
      </c>
      <c r="CA636" s="1" t="s">
        <v>19</v>
      </c>
      <c r="CB636" s="1">
        <v>8.85</v>
      </c>
      <c r="CC636" s="1">
        <v>9.24</v>
      </c>
      <c r="CD636" s="1">
        <v>3.58</v>
      </c>
      <c r="CE636" s="1">
        <v>35.795999999999999</v>
      </c>
      <c r="CF636" s="1">
        <v>0.88200000000000001</v>
      </c>
      <c r="CG636" s="1" t="s">
        <v>19</v>
      </c>
      <c r="CH636" s="1">
        <v>8.85</v>
      </c>
      <c r="CI636" s="1">
        <v>9.24</v>
      </c>
      <c r="CJ636" s="1">
        <v>3.4529999999999998</v>
      </c>
      <c r="CK636" s="1">
        <v>34.529000000000003</v>
      </c>
      <c r="CL636" s="1">
        <v>0.86539999999999995</v>
      </c>
      <c r="CM636" s="1" t="s">
        <v>19</v>
      </c>
      <c r="CN636" s="1">
        <v>8.86</v>
      </c>
      <c r="CO636" s="1">
        <v>9.24</v>
      </c>
      <c r="CP636" s="1">
        <v>3.5110000000000001</v>
      </c>
      <c r="CQ636" s="1">
        <v>35.11</v>
      </c>
      <c r="CR636" s="1">
        <v>0.85609999999999997</v>
      </c>
      <c r="CS636" s="1" t="s">
        <v>19</v>
      </c>
    </row>
    <row r="637" spans="1:97" ht="15" customHeight="1" x14ac:dyDescent="0.25">
      <c r="A637" s="1" t="s">
        <v>143</v>
      </c>
      <c r="B637" s="1">
        <v>338</v>
      </c>
      <c r="C637" s="1">
        <v>352</v>
      </c>
      <c r="D637" s="1" t="s">
        <v>59</v>
      </c>
      <c r="E637" s="1">
        <v>10.1</v>
      </c>
      <c r="F637" s="1">
        <v>4</v>
      </c>
      <c r="G637" s="1">
        <v>12</v>
      </c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>
        <v>10.18</v>
      </c>
      <c r="AA637" s="1">
        <v>10.41</v>
      </c>
      <c r="AB637" s="1">
        <v>1.913</v>
      </c>
      <c r="AC637" s="1">
        <v>15.939</v>
      </c>
      <c r="AD637" s="1">
        <v>0.93669999999999998</v>
      </c>
      <c r="AE637" s="1" t="s">
        <v>20</v>
      </c>
      <c r="AF637" s="1">
        <v>10.15</v>
      </c>
      <c r="AG637" s="1">
        <v>10.39</v>
      </c>
      <c r="AH637" s="1">
        <v>2.0139999999999998</v>
      </c>
      <c r="AI637" s="1">
        <v>16.783000000000001</v>
      </c>
      <c r="AJ637" s="1">
        <v>0.90969999999999995</v>
      </c>
      <c r="AK637" s="1" t="s">
        <v>20</v>
      </c>
      <c r="AL637" s="1">
        <v>10.119999999999999</v>
      </c>
      <c r="AM637" s="1">
        <v>10.36</v>
      </c>
      <c r="AN637" s="1">
        <v>2.0129999999999999</v>
      </c>
      <c r="AO637" s="1">
        <v>16.776</v>
      </c>
      <c r="AP637" s="1">
        <v>0.92310000000000003</v>
      </c>
      <c r="AQ637" s="1" t="s">
        <v>20</v>
      </c>
      <c r="AR637" s="1">
        <v>10.16</v>
      </c>
      <c r="AS637" s="1">
        <v>10.41</v>
      </c>
      <c r="AT637" s="1">
        <v>3.4350000000000001</v>
      </c>
      <c r="AU637" s="1">
        <v>28.626000000000001</v>
      </c>
      <c r="AV637" s="1">
        <v>0.90739999999999998</v>
      </c>
      <c r="AW637" s="1" t="s">
        <v>19</v>
      </c>
      <c r="AX637" s="1">
        <v>10.11</v>
      </c>
      <c r="AY637" s="1">
        <v>10.36</v>
      </c>
      <c r="AZ637" s="1">
        <v>3.6139999999999999</v>
      </c>
      <c r="BA637" s="1">
        <v>30.119</v>
      </c>
      <c r="BB637" s="1">
        <v>0.87909999999999999</v>
      </c>
      <c r="BC637" s="1" t="s">
        <v>19</v>
      </c>
      <c r="BD637" s="1">
        <v>10.11</v>
      </c>
      <c r="BE637" s="1">
        <v>10.37</v>
      </c>
      <c r="BF637" s="1">
        <v>3.653</v>
      </c>
      <c r="BG637" s="1">
        <v>30.442</v>
      </c>
      <c r="BH637" s="1">
        <v>0.91900000000000004</v>
      </c>
      <c r="BI637" s="1" t="s">
        <v>20</v>
      </c>
      <c r="BJ637" s="1">
        <v>10.11</v>
      </c>
      <c r="BK637" s="1">
        <v>10.37</v>
      </c>
      <c r="BL637" s="1">
        <v>4.1079999999999997</v>
      </c>
      <c r="BM637" s="1">
        <v>34.231999999999999</v>
      </c>
      <c r="BN637" s="1">
        <v>0.88929999999999998</v>
      </c>
      <c r="BO637" s="1" t="s">
        <v>19</v>
      </c>
      <c r="BP637" s="1">
        <v>10.15</v>
      </c>
      <c r="BQ637" s="1">
        <v>10.37</v>
      </c>
      <c r="BR637" s="1">
        <v>4.1710000000000003</v>
      </c>
      <c r="BS637" s="1">
        <v>34.756</v>
      </c>
      <c r="BT637" s="1">
        <v>0.90310000000000001</v>
      </c>
      <c r="BU637" s="1" t="s">
        <v>19</v>
      </c>
      <c r="BV637" s="1">
        <v>10.14</v>
      </c>
      <c r="BW637" s="1">
        <v>10.36</v>
      </c>
      <c r="BX637" s="1">
        <v>4.2140000000000004</v>
      </c>
      <c r="BY637" s="1">
        <v>35.113</v>
      </c>
      <c r="BZ637" s="1">
        <v>0.90549999999999997</v>
      </c>
      <c r="CA637" s="1" t="s">
        <v>19</v>
      </c>
      <c r="CB637" s="1">
        <v>10.16</v>
      </c>
      <c r="CC637" s="1">
        <v>10.41</v>
      </c>
      <c r="CD637" s="1">
        <v>4.3780000000000001</v>
      </c>
      <c r="CE637" s="1">
        <v>36.482999999999997</v>
      </c>
      <c r="CF637" s="1">
        <v>0.89370000000000005</v>
      </c>
      <c r="CG637" s="1" t="s">
        <v>19</v>
      </c>
      <c r="CH637" s="1">
        <v>10.14</v>
      </c>
      <c r="CI637" s="1">
        <v>10.39</v>
      </c>
      <c r="CJ637" s="1">
        <v>4.1479999999999997</v>
      </c>
      <c r="CK637" s="1">
        <v>34.57</v>
      </c>
      <c r="CL637" s="1">
        <v>0.91269999999999996</v>
      </c>
      <c r="CM637" s="1" t="s">
        <v>19</v>
      </c>
      <c r="CN637" s="1">
        <v>10.09</v>
      </c>
      <c r="CO637" s="1">
        <v>10.33</v>
      </c>
      <c r="CP637" s="1">
        <v>4.4710000000000001</v>
      </c>
      <c r="CQ637" s="1">
        <v>37.256999999999998</v>
      </c>
      <c r="CR637" s="1">
        <v>0.90149999999999997</v>
      </c>
      <c r="CS637" s="1" t="s">
        <v>19</v>
      </c>
    </row>
    <row r="638" spans="1:97" ht="15" customHeight="1" x14ac:dyDescent="0.25">
      <c r="A638" s="1" t="s">
        <v>143</v>
      </c>
      <c r="B638" s="1">
        <v>351</v>
      </c>
      <c r="C638" s="1">
        <v>355</v>
      </c>
      <c r="D638" s="1" t="s">
        <v>60</v>
      </c>
      <c r="E638" s="1">
        <v>14.04</v>
      </c>
      <c r="F638" s="1">
        <v>1</v>
      </c>
      <c r="G638" s="1">
        <v>3</v>
      </c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>
        <v>14.37</v>
      </c>
      <c r="AA638" s="1">
        <v>14.56</v>
      </c>
      <c r="AB638" s="1">
        <v>0.64500000000000002</v>
      </c>
      <c r="AC638" s="1">
        <v>21.486999999999998</v>
      </c>
      <c r="AD638" s="1">
        <v>0.81089999999999995</v>
      </c>
      <c r="AE638" s="1" t="s">
        <v>19</v>
      </c>
      <c r="AF638" s="1">
        <v>14.36</v>
      </c>
      <c r="AG638" s="1">
        <v>14.53</v>
      </c>
      <c r="AH638" s="1">
        <v>0.44</v>
      </c>
      <c r="AI638" s="1">
        <v>14.66</v>
      </c>
      <c r="AJ638" s="1">
        <v>0.90410000000000001</v>
      </c>
      <c r="AK638" s="1" t="s">
        <v>19</v>
      </c>
      <c r="AL638" s="1">
        <v>14.36</v>
      </c>
      <c r="AM638" s="1">
        <v>14.53</v>
      </c>
      <c r="AN638" s="1">
        <v>0.35399999999999998</v>
      </c>
      <c r="AO638" s="1">
        <v>11.798</v>
      </c>
      <c r="AP638" s="1">
        <v>0.90510000000000002</v>
      </c>
      <c r="AQ638" s="1" t="s">
        <v>19</v>
      </c>
      <c r="AR638" s="1">
        <v>14.43</v>
      </c>
      <c r="AS638" s="1">
        <v>14.51</v>
      </c>
      <c r="AT638" s="1">
        <v>1.2609999999999999</v>
      </c>
      <c r="AU638" s="1">
        <v>42.021999999999998</v>
      </c>
      <c r="AV638" s="1">
        <v>0.90769999999999995</v>
      </c>
      <c r="AW638" s="1" t="s">
        <v>19</v>
      </c>
      <c r="AX638" s="1">
        <v>14.35</v>
      </c>
      <c r="AY638" s="1">
        <v>14.52</v>
      </c>
      <c r="AZ638" s="1">
        <v>1.2549999999999999</v>
      </c>
      <c r="BA638" s="1">
        <v>41.845999999999997</v>
      </c>
      <c r="BB638" s="1">
        <v>0.91220000000000001</v>
      </c>
      <c r="BC638" s="1" t="s">
        <v>19</v>
      </c>
      <c r="BD638" s="1">
        <v>14.36</v>
      </c>
      <c r="BE638" s="1">
        <v>14.53</v>
      </c>
      <c r="BF638" s="1">
        <v>1.23</v>
      </c>
      <c r="BG638" s="1">
        <v>41.011000000000003</v>
      </c>
      <c r="BH638" s="1">
        <v>0.91690000000000005</v>
      </c>
      <c r="BI638" s="1" t="s">
        <v>19</v>
      </c>
      <c r="BJ638" s="1">
        <v>14.34</v>
      </c>
      <c r="BK638" s="1">
        <v>14.53</v>
      </c>
      <c r="BL638" s="1">
        <v>1.982</v>
      </c>
      <c r="BM638" s="1">
        <v>66.054000000000002</v>
      </c>
      <c r="BN638" s="1">
        <v>0.89239999999999997</v>
      </c>
      <c r="BO638" s="1" t="s">
        <v>19</v>
      </c>
      <c r="BP638" s="1">
        <v>14.36</v>
      </c>
      <c r="BQ638" s="1">
        <v>14.54</v>
      </c>
      <c r="BR638" s="1">
        <v>1.9590000000000001</v>
      </c>
      <c r="BS638" s="1">
        <v>65.287000000000006</v>
      </c>
      <c r="BT638" s="1">
        <v>0.89429999999999998</v>
      </c>
      <c r="BU638" s="1" t="s">
        <v>19</v>
      </c>
      <c r="BV638" s="1">
        <v>14.32</v>
      </c>
      <c r="BW638" s="1">
        <v>14.51</v>
      </c>
      <c r="BX638" s="1">
        <v>1.9019999999999999</v>
      </c>
      <c r="BY638" s="1">
        <v>63.398000000000003</v>
      </c>
      <c r="BZ638" s="1">
        <v>0.9143</v>
      </c>
      <c r="CA638" s="1" t="s">
        <v>19</v>
      </c>
      <c r="CB638" s="1">
        <v>14.37</v>
      </c>
      <c r="CC638" s="1">
        <v>14.53</v>
      </c>
      <c r="CD638" s="1">
        <v>2.1419999999999999</v>
      </c>
      <c r="CE638" s="1">
        <v>71.396000000000001</v>
      </c>
      <c r="CF638" s="1">
        <v>0.91220000000000001</v>
      </c>
      <c r="CG638" s="1" t="s">
        <v>19</v>
      </c>
      <c r="CH638" s="1">
        <v>14.34</v>
      </c>
      <c r="CI638" s="1">
        <v>14.51</v>
      </c>
      <c r="CJ638" s="1">
        <v>2.0649999999999999</v>
      </c>
      <c r="CK638" s="1">
        <v>68.846000000000004</v>
      </c>
      <c r="CL638" s="1">
        <v>0.92259999999999998</v>
      </c>
      <c r="CM638" s="1" t="s">
        <v>19</v>
      </c>
      <c r="CN638" s="1">
        <v>14.34</v>
      </c>
      <c r="CO638" s="1">
        <v>14.49</v>
      </c>
      <c r="CP638" s="1">
        <v>2.1629999999999998</v>
      </c>
      <c r="CQ638" s="1">
        <v>72.114000000000004</v>
      </c>
      <c r="CR638" s="1">
        <v>0.92479999999999996</v>
      </c>
      <c r="CS638" s="1" t="s">
        <v>19</v>
      </c>
    </row>
    <row r="639" spans="1:97" ht="15" customHeight="1" x14ac:dyDescent="0.25">
      <c r="A639" s="1" t="s">
        <v>143</v>
      </c>
      <c r="B639" s="1">
        <v>354</v>
      </c>
      <c r="C639" s="1">
        <v>358</v>
      </c>
      <c r="D639" s="1" t="s">
        <v>129</v>
      </c>
      <c r="E639" s="1">
        <v>9.31</v>
      </c>
      <c r="F639" s="1">
        <v>1</v>
      </c>
      <c r="G639" s="1">
        <v>3</v>
      </c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>
        <v>9.17</v>
      </c>
      <c r="AA639" s="1">
        <v>9.2899999999999991</v>
      </c>
      <c r="AB639" s="1">
        <v>0.86299999999999999</v>
      </c>
      <c r="AC639" s="1">
        <v>28.760999999999999</v>
      </c>
      <c r="AD639" s="1">
        <v>0.70699999999999996</v>
      </c>
      <c r="AE639" s="1" t="s">
        <v>19</v>
      </c>
      <c r="AF639" s="1">
        <v>9.14</v>
      </c>
      <c r="AG639" s="1">
        <v>9.23</v>
      </c>
      <c r="AH639" s="1">
        <v>0.94199999999999995</v>
      </c>
      <c r="AI639" s="1">
        <v>31.388000000000002</v>
      </c>
      <c r="AJ639" s="1">
        <v>0.67830000000000001</v>
      </c>
      <c r="AK639" s="1" t="s">
        <v>19</v>
      </c>
      <c r="AL639" s="1">
        <v>9.09</v>
      </c>
      <c r="AM639" s="1">
        <v>9.1999999999999993</v>
      </c>
      <c r="AN639" s="1">
        <v>0.86</v>
      </c>
      <c r="AO639" s="1">
        <v>28.667000000000002</v>
      </c>
      <c r="AP639" s="1">
        <v>0.71130000000000004</v>
      </c>
      <c r="AQ639" s="1" t="s">
        <v>19</v>
      </c>
      <c r="AR639" s="1">
        <v>9.17</v>
      </c>
      <c r="AS639" s="1">
        <v>9.2899999999999991</v>
      </c>
      <c r="AT639" s="1">
        <v>1.389</v>
      </c>
      <c r="AU639" s="1">
        <v>46.293999999999997</v>
      </c>
      <c r="AV639" s="1">
        <v>0.59489999999999998</v>
      </c>
      <c r="AW639" s="1" t="s">
        <v>19</v>
      </c>
      <c r="AX639" s="1">
        <v>9.1</v>
      </c>
      <c r="AY639" s="1">
        <v>9.2100000000000009</v>
      </c>
      <c r="AZ639" s="1">
        <v>1.462</v>
      </c>
      <c r="BA639" s="1">
        <v>48.72</v>
      </c>
      <c r="BB639" s="1">
        <v>0.64600000000000002</v>
      </c>
      <c r="BC639" s="1" t="s">
        <v>19</v>
      </c>
      <c r="BD639" s="1">
        <v>9.1300000000000008</v>
      </c>
      <c r="BE639" s="1">
        <v>9.26</v>
      </c>
      <c r="BF639" s="1">
        <v>1.5629999999999999</v>
      </c>
      <c r="BG639" s="1">
        <v>52.085999999999999</v>
      </c>
      <c r="BH639" s="1">
        <v>0.62670000000000003</v>
      </c>
      <c r="BI639" s="1" t="s">
        <v>19</v>
      </c>
      <c r="BJ639" s="1">
        <v>9.11</v>
      </c>
      <c r="BK639" s="1">
        <v>9.24</v>
      </c>
      <c r="BL639" s="1">
        <v>1.5740000000000001</v>
      </c>
      <c r="BM639" s="1">
        <v>52.478000000000002</v>
      </c>
      <c r="BN639" s="1">
        <v>0.56689999999999996</v>
      </c>
      <c r="BO639" s="1" t="s">
        <v>19</v>
      </c>
      <c r="BP639" s="1">
        <v>9.14</v>
      </c>
      <c r="BQ639" s="1">
        <v>9.23</v>
      </c>
      <c r="BR639" s="1">
        <v>1.6479999999999999</v>
      </c>
      <c r="BS639" s="1">
        <v>54.926000000000002</v>
      </c>
      <c r="BT639" s="1">
        <v>0.57479999999999998</v>
      </c>
      <c r="BU639" s="1" t="s">
        <v>19</v>
      </c>
      <c r="BV639" s="1">
        <v>9.11</v>
      </c>
      <c r="BW639" s="1">
        <v>9.2100000000000009</v>
      </c>
      <c r="BX639" s="1">
        <v>1.522</v>
      </c>
      <c r="BY639" s="1">
        <v>50.72</v>
      </c>
      <c r="BZ639" s="1">
        <v>0.69310000000000005</v>
      </c>
      <c r="CA639" s="1" t="s">
        <v>19</v>
      </c>
      <c r="CB639" s="1">
        <v>9.16</v>
      </c>
      <c r="CC639" s="1">
        <v>9.26</v>
      </c>
      <c r="CD639" s="1">
        <v>1.649</v>
      </c>
      <c r="CE639" s="1">
        <v>54.973999999999997</v>
      </c>
      <c r="CF639" s="1">
        <v>0.66379999999999995</v>
      </c>
      <c r="CG639" s="1" t="s">
        <v>19</v>
      </c>
      <c r="CH639" s="1">
        <v>9.11</v>
      </c>
      <c r="CI639" s="1">
        <v>9.2200000000000006</v>
      </c>
      <c r="CJ639" s="1">
        <v>1.62</v>
      </c>
      <c r="CK639" s="1">
        <v>53.985999999999997</v>
      </c>
      <c r="CL639" s="1">
        <v>0.65069999999999995</v>
      </c>
      <c r="CM639" s="1" t="s">
        <v>19</v>
      </c>
      <c r="CN639" s="1">
        <v>9.07</v>
      </c>
      <c r="CO639" s="1">
        <v>9.18</v>
      </c>
      <c r="CP639" s="1">
        <v>1.6679999999999999</v>
      </c>
      <c r="CQ639" s="1">
        <v>55.601999999999997</v>
      </c>
      <c r="CR639" s="1">
        <v>0.67869999999999997</v>
      </c>
      <c r="CS639" s="1" t="s">
        <v>19</v>
      </c>
    </row>
    <row r="640" spans="1:97" ht="15" customHeight="1" x14ac:dyDescent="0.25">
      <c r="A640" s="1" t="s">
        <v>143</v>
      </c>
      <c r="B640" s="1">
        <v>356</v>
      </c>
      <c r="C640" s="1">
        <v>376</v>
      </c>
      <c r="D640" s="1" t="s">
        <v>130</v>
      </c>
      <c r="E640" s="1">
        <v>12.58</v>
      </c>
      <c r="F640" s="1">
        <v>4</v>
      </c>
      <c r="G640" s="1">
        <v>17</v>
      </c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>
        <v>12.34</v>
      </c>
      <c r="AA640" s="1">
        <v>12.71</v>
      </c>
      <c r="AB640" s="1">
        <v>2.8490000000000002</v>
      </c>
      <c r="AC640" s="1">
        <v>16.760000000000002</v>
      </c>
      <c r="AD640" s="1">
        <v>0.86060000000000003</v>
      </c>
      <c r="AE640" s="1" t="s">
        <v>19</v>
      </c>
      <c r="AF640" s="1">
        <v>12.37</v>
      </c>
      <c r="AG640" s="1">
        <v>12.72</v>
      </c>
      <c r="AH640" s="1">
        <v>2.7690000000000001</v>
      </c>
      <c r="AI640" s="1">
        <v>16.289000000000001</v>
      </c>
      <c r="AJ640" s="1">
        <v>0.84499999999999997</v>
      </c>
      <c r="AK640" s="1" t="s">
        <v>19</v>
      </c>
      <c r="AL640" s="1">
        <v>12.3</v>
      </c>
      <c r="AM640" s="1">
        <v>12.61</v>
      </c>
      <c r="AN640" s="1">
        <v>2.9409999999999998</v>
      </c>
      <c r="AO640" s="1">
        <v>17.3</v>
      </c>
      <c r="AP640" s="1">
        <v>0.84079999999999999</v>
      </c>
      <c r="AQ640" s="1" t="s">
        <v>19</v>
      </c>
      <c r="AR640" s="1">
        <v>12.36</v>
      </c>
      <c r="AS640" s="1">
        <v>12.72</v>
      </c>
      <c r="AT640" s="1">
        <v>4.0970000000000004</v>
      </c>
      <c r="AU640" s="1">
        <v>24.099</v>
      </c>
      <c r="AV640" s="1">
        <v>0.83330000000000004</v>
      </c>
      <c r="AW640" s="1" t="s">
        <v>19</v>
      </c>
      <c r="AX640" s="1">
        <v>12.31</v>
      </c>
      <c r="AY640" s="1">
        <v>12.67</v>
      </c>
      <c r="AZ640" s="1">
        <v>4.18</v>
      </c>
      <c r="BA640" s="1">
        <v>24.59</v>
      </c>
      <c r="BB640" s="1">
        <v>0.83120000000000005</v>
      </c>
      <c r="BC640" s="1" t="s">
        <v>19</v>
      </c>
      <c r="BD640" s="1">
        <v>12.34</v>
      </c>
      <c r="BE640" s="1">
        <v>12.64</v>
      </c>
      <c r="BF640" s="1">
        <v>4.2469999999999999</v>
      </c>
      <c r="BG640" s="1">
        <v>24.98</v>
      </c>
      <c r="BH640" s="1">
        <v>0.83320000000000005</v>
      </c>
      <c r="BI640" s="1" t="s">
        <v>19</v>
      </c>
      <c r="BJ640" s="1">
        <v>12.33</v>
      </c>
      <c r="BK640" s="1">
        <v>12.68</v>
      </c>
      <c r="BL640" s="1">
        <v>4.6459999999999999</v>
      </c>
      <c r="BM640" s="1">
        <v>27.327999999999999</v>
      </c>
      <c r="BN640" s="1">
        <v>0.80310000000000004</v>
      </c>
      <c r="BO640" s="1" t="s">
        <v>19</v>
      </c>
      <c r="BP640" s="1">
        <v>12.33</v>
      </c>
      <c r="BQ640" s="1">
        <v>12.61</v>
      </c>
      <c r="BR640" s="1">
        <v>4.9210000000000003</v>
      </c>
      <c r="BS640" s="1">
        <v>28.95</v>
      </c>
      <c r="BT640" s="1">
        <v>0.79510000000000003</v>
      </c>
      <c r="BU640" s="1" t="s">
        <v>19</v>
      </c>
      <c r="BV640" s="1">
        <v>12.31</v>
      </c>
      <c r="BW640" s="1">
        <v>12.63</v>
      </c>
      <c r="BX640" s="1">
        <v>4.7290000000000001</v>
      </c>
      <c r="BY640" s="1">
        <v>27.818000000000001</v>
      </c>
      <c r="BZ640" s="1">
        <v>0.80720000000000003</v>
      </c>
      <c r="CA640" s="1" t="s">
        <v>19</v>
      </c>
      <c r="CB640" s="1">
        <v>12.38</v>
      </c>
      <c r="CC640" s="1">
        <v>12.72</v>
      </c>
      <c r="CD640" s="1">
        <v>5.4160000000000004</v>
      </c>
      <c r="CE640" s="1">
        <v>31.856999999999999</v>
      </c>
      <c r="CF640" s="1">
        <v>0.8105</v>
      </c>
      <c r="CG640" s="1" t="s">
        <v>19</v>
      </c>
      <c r="CH640" s="1">
        <v>12.31</v>
      </c>
      <c r="CI640" s="1">
        <v>12.68</v>
      </c>
      <c r="CJ640" s="1">
        <v>4.9039999999999999</v>
      </c>
      <c r="CK640" s="1">
        <v>28.846</v>
      </c>
      <c r="CL640" s="1">
        <v>0.81620000000000004</v>
      </c>
      <c r="CM640" s="1" t="s">
        <v>19</v>
      </c>
      <c r="CN640" s="1">
        <v>12.3</v>
      </c>
      <c r="CO640" s="1">
        <v>12.65</v>
      </c>
      <c r="CP640" s="1">
        <v>5.0970000000000004</v>
      </c>
      <c r="CQ640" s="1">
        <v>29.984999999999999</v>
      </c>
      <c r="CR640" s="1">
        <v>0.79079999999999995</v>
      </c>
      <c r="CS640" s="1" t="s">
        <v>19</v>
      </c>
    </row>
    <row r="641" spans="1:97" ht="15" customHeight="1" x14ac:dyDescent="0.25">
      <c r="A641" s="1" t="s">
        <v>143</v>
      </c>
      <c r="B641" s="1">
        <v>358</v>
      </c>
      <c r="C641" s="1">
        <v>376</v>
      </c>
      <c r="D641" s="1" t="s">
        <v>131</v>
      </c>
      <c r="E641" s="1">
        <v>12.06</v>
      </c>
      <c r="F641" s="1">
        <v>4</v>
      </c>
      <c r="G641" s="1">
        <v>15</v>
      </c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>
        <v>12.19</v>
      </c>
      <c r="AA641" s="1">
        <v>12.52</v>
      </c>
      <c r="AB641" s="1">
        <v>2.2919999999999998</v>
      </c>
      <c r="AC641" s="1">
        <v>15.281000000000001</v>
      </c>
      <c r="AD641" s="1">
        <v>0.80989999999999995</v>
      </c>
      <c r="AE641" s="1" t="s">
        <v>19</v>
      </c>
      <c r="AF641" s="1">
        <v>12.19</v>
      </c>
      <c r="AG641" s="1">
        <v>12.52</v>
      </c>
      <c r="AH641" s="1">
        <v>2.1960000000000002</v>
      </c>
      <c r="AI641" s="1">
        <v>14.638999999999999</v>
      </c>
      <c r="AJ641" s="1">
        <v>0.77649999999999997</v>
      </c>
      <c r="AK641" s="1" t="s">
        <v>19</v>
      </c>
      <c r="AL641" s="1">
        <v>12.19</v>
      </c>
      <c r="AM641" s="1">
        <v>12.52</v>
      </c>
      <c r="AN641" s="1">
        <v>2.2930000000000001</v>
      </c>
      <c r="AO641" s="1">
        <v>15.29</v>
      </c>
      <c r="AP641" s="1">
        <v>0.7772</v>
      </c>
      <c r="AQ641" s="1" t="s">
        <v>19</v>
      </c>
      <c r="AR641" s="1">
        <v>12.19</v>
      </c>
      <c r="AS641" s="1">
        <v>12.52</v>
      </c>
      <c r="AT641" s="1">
        <v>3.3250000000000002</v>
      </c>
      <c r="AU641" s="1">
        <v>22.167000000000002</v>
      </c>
      <c r="AV641" s="1">
        <v>0.76849999999999996</v>
      </c>
      <c r="AW641" s="1" t="s">
        <v>19</v>
      </c>
      <c r="AX641" s="1">
        <v>12.19</v>
      </c>
      <c r="AY641" s="1">
        <v>12.52</v>
      </c>
      <c r="AZ641" s="1">
        <v>3.2450000000000001</v>
      </c>
      <c r="BA641" s="1">
        <v>21.635000000000002</v>
      </c>
      <c r="BB641" s="1">
        <v>0.76060000000000005</v>
      </c>
      <c r="BC641" s="1" t="s">
        <v>19</v>
      </c>
      <c r="BD641" s="1">
        <v>12.19</v>
      </c>
      <c r="BE641" s="1">
        <v>12.52</v>
      </c>
      <c r="BF641" s="1">
        <v>3.3530000000000002</v>
      </c>
      <c r="BG641" s="1">
        <v>22.352</v>
      </c>
      <c r="BH641" s="1">
        <v>0.76400000000000001</v>
      </c>
      <c r="BI641" s="1" t="s">
        <v>19</v>
      </c>
      <c r="BJ641" s="1">
        <v>12.19</v>
      </c>
      <c r="BK641" s="1">
        <v>12.53</v>
      </c>
      <c r="BL641" s="1">
        <v>3.7469999999999999</v>
      </c>
      <c r="BM641" s="1">
        <v>24.978999999999999</v>
      </c>
      <c r="BN641" s="1">
        <v>0.68330000000000002</v>
      </c>
      <c r="BO641" s="1" t="s">
        <v>19</v>
      </c>
      <c r="BP641" s="1">
        <v>12.19</v>
      </c>
      <c r="BQ641" s="1">
        <v>12.53</v>
      </c>
      <c r="BR641" s="1">
        <v>3.6960000000000002</v>
      </c>
      <c r="BS641" s="1">
        <v>24.643000000000001</v>
      </c>
      <c r="BT641" s="1">
        <v>0.72070000000000001</v>
      </c>
      <c r="BU641" s="1" t="s">
        <v>19</v>
      </c>
      <c r="BV641" s="1">
        <v>12.19</v>
      </c>
      <c r="BW641" s="1">
        <v>12.53</v>
      </c>
      <c r="BX641" s="1">
        <v>3.706</v>
      </c>
      <c r="BY641" s="1">
        <v>24.707999999999998</v>
      </c>
      <c r="BZ641" s="1">
        <v>0.76080000000000003</v>
      </c>
      <c r="CA641" s="1" t="s">
        <v>19</v>
      </c>
      <c r="CB641" s="1">
        <v>12.19</v>
      </c>
      <c r="CC641" s="1">
        <v>12.53</v>
      </c>
      <c r="CD641" s="1">
        <v>4.2779999999999996</v>
      </c>
      <c r="CE641" s="1">
        <v>28.518000000000001</v>
      </c>
      <c r="CF641" s="1">
        <v>0.75170000000000003</v>
      </c>
      <c r="CG641" s="1" t="s">
        <v>19</v>
      </c>
      <c r="CH641" s="1">
        <v>12.19</v>
      </c>
      <c r="CI641" s="1">
        <v>12.52</v>
      </c>
      <c r="CJ641" s="1">
        <v>3.7869999999999999</v>
      </c>
      <c r="CK641" s="1">
        <v>25.244</v>
      </c>
      <c r="CL641" s="1">
        <v>0.76090000000000002</v>
      </c>
      <c r="CM641" s="1" t="s">
        <v>19</v>
      </c>
      <c r="CN641" s="1">
        <v>12.19</v>
      </c>
      <c r="CO641" s="1">
        <v>12.52</v>
      </c>
      <c r="CP641" s="1">
        <v>3.6419999999999999</v>
      </c>
      <c r="CQ641" s="1">
        <v>24.279</v>
      </c>
      <c r="CR641" s="1">
        <v>0.77359999999999995</v>
      </c>
      <c r="CS641" s="1" t="s">
        <v>19</v>
      </c>
    </row>
    <row r="642" spans="1:97" ht="15" customHeight="1" x14ac:dyDescent="0.25">
      <c r="A642" s="1" t="s">
        <v>143</v>
      </c>
      <c r="B642" s="1">
        <v>359</v>
      </c>
      <c r="C642" s="1">
        <v>373</v>
      </c>
      <c r="D642" s="1" t="s">
        <v>61</v>
      </c>
      <c r="E642" s="1">
        <v>10.199999999999999</v>
      </c>
      <c r="F642" s="1">
        <v>3</v>
      </c>
      <c r="G642" s="1">
        <v>11</v>
      </c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>
        <v>10.34</v>
      </c>
      <c r="AA642" s="1">
        <v>10.7</v>
      </c>
      <c r="AB642" s="1">
        <v>2.3490000000000002</v>
      </c>
      <c r="AC642" s="1">
        <v>21.358000000000001</v>
      </c>
      <c r="AD642" s="1">
        <v>0.85140000000000005</v>
      </c>
      <c r="AE642" s="1" t="s">
        <v>19</v>
      </c>
      <c r="AF642" s="1">
        <v>10.34</v>
      </c>
      <c r="AG642" s="1">
        <v>10.7</v>
      </c>
      <c r="AH642" s="1">
        <v>2.4140000000000001</v>
      </c>
      <c r="AI642" s="1">
        <v>21.943000000000001</v>
      </c>
      <c r="AJ642" s="1">
        <v>0.82389999999999997</v>
      </c>
      <c r="AK642" s="1" t="s">
        <v>19</v>
      </c>
      <c r="AL642" s="1">
        <v>10.34</v>
      </c>
      <c r="AM642" s="1">
        <v>10.7</v>
      </c>
      <c r="AN642" s="1">
        <v>2.363</v>
      </c>
      <c r="AO642" s="1">
        <v>21.486000000000001</v>
      </c>
      <c r="AP642" s="1">
        <v>0.83779999999999999</v>
      </c>
      <c r="AQ642" s="1" t="s">
        <v>19</v>
      </c>
      <c r="AR642" s="1">
        <v>10.34</v>
      </c>
      <c r="AS642" s="1">
        <v>10.7</v>
      </c>
      <c r="AT642" s="1">
        <v>3.1579999999999999</v>
      </c>
      <c r="AU642" s="1">
        <v>28.709</v>
      </c>
      <c r="AV642" s="1">
        <v>0.81830000000000003</v>
      </c>
      <c r="AW642" s="1" t="s">
        <v>19</v>
      </c>
      <c r="AX642" s="1">
        <v>10.34</v>
      </c>
      <c r="AY642" s="1">
        <v>10.7</v>
      </c>
      <c r="AZ642" s="1">
        <v>3.294</v>
      </c>
      <c r="BA642" s="1">
        <v>29.946000000000002</v>
      </c>
      <c r="BB642" s="1">
        <v>0.81459999999999999</v>
      </c>
      <c r="BC642" s="1" t="s">
        <v>19</v>
      </c>
      <c r="BD642" s="1">
        <v>10.34</v>
      </c>
      <c r="BE642" s="1">
        <v>10.7</v>
      </c>
      <c r="BF642" s="1">
        <v>3.302</v>
      </c>
      <c r="BG642" s="1">
        <v>30.013999999999999</v>
      </c>
      <c r="BH642" s="1">
        <v>0.8286</v>
      </c>
      <c r="BI642" s="1" t="s">
        <v>19</v>
      </c>
      <c r="BJ642" s="1">
        <v>10.35</v>
      </c>
      <c r="BK642" s="1">
        <v>10.71</v>
      </c>
      <c r="BL642" s="1">
        <v>3.8769999999999998</v>
      </c>
      <c r="BM642" s="1">
        <v>35.243000000000002</v>
      </c>
      <c r="BN642" s="1">
        <v>0.77600000000000002</v>
      </c>
      <c r="BO642" s="1" t="s">
        <v>19</v>
      </c>
      <c r="BP642" s="1">
        <v>10.34</v>
      </c>
      <c r="BQ642" s="1">
        <v>10.7</v>
      </c>
      <c r="BR642" s="1">
        <v>3.8959999999999999</v>
      </c>
      <c r="BS642" s="1">
        <v>35.418999999999997</v>
      </c>
      <c r="BT642" s="1">
        <v>0.8034</v>
      </c>
      <c r="BU642" s="1" t="s">
        <v>19</v>
      </c>
      <c r="BV642" s="1">
        <v>10.34</v>
      </c>
      <c r="BW642" s="1">
        <v>10.7</v>
      </c>
      <c r="BX642" s="1">
        <v>3.859</v>
      </c>
      <c r="BY642" s="1">
        <v>35.085000000000001</v>
      </c>
      <c r="BZ642" s="1">
        <v>0.82479999999999998</v>
      </c>
      <c r="CA642" s="1" t="s">
        <v>19</v>
      </c>
      <c r="CB642" s="1">
        <v>10.34</v>
      </c>
      <c r="CC642" s="1">
        <v>10.7</v>
      </c>
      <c r="CD642" s="1">
        <v>4.2809999999999997</v>
      </c>
      <c r="CE642" s="1">
        <v>38.923000000000002</v>
      </c>
      <c r="CF642" s="1">
        <v>0.82</v>
      </c>
      <c r="CG642" s="1" t="s">
        <v>19</v>
      </c>
      <c r="CH642" s="1">
        <v>10.34</v>
      </c>
      <c r="CI642" s="1">
        <v>10.7</v>
      </c>
      <c r="CJ642" s="1">
        <v>4.0110000000000001</v>
      </c>
      <c r="CK642" s="1">
        <v>36.463999999999999</v>
      </c>
      <c r="CL642" s="1">
        <v>0.82879999999999998</v>
      </c>
      <c r="CM642" s="1" t="s">
        <v>19</v>
      </c>
      <c r="CN642" s="1">
        <v>10.34</v>
      </c>
      <c r="CO642" s="1">
        <v>10.7</v>
      </c>
      <c r="CP642" s="1">
        <v>4.181</v>
      </c>
      <c r="CQ642" s="1">
        <v>38.006999999999998</v>
      </c>
      <c r="CR642" s="1">
        <v>0.80959999999999999</v>
      </c>
      <c r="CS642" s="1" t="s">
        <v>19</v>
      </c>
    </row>
    <row r="643" spans="1:97" ht="15" customHeight="1" x14ac:dyDescent="0.25">
      <c r="A643" s="1" t="s">
        <v>143</v>
      </c>
      <c r="B643" s="1">
        <v>359</v>
      </c>
      <c r="C643" s="1">
        <v>376</v>
      </c>
      <c r="D643" s="1" t="s">
        <v>62</v>
      </c>
      <c r="E643" s="1">
        <v>11.8</v>
      </c>
      <c r="F643" s="1">
        <v>4</v>
      </c>
      <c r="G643" s="1">
        <v>14</v>
      </c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>
        <v>11.8</v>
      </c>
      <c r="AA643" s="1">
        <v>12.3</v>
      </c>
      <c r="AB643" s="1">
        <v>2.161</v>
      </c>
      <c r="AC643" s="1">
        <v>15.433999999999999</v>
      </c>
      <c r="AD643" s="1">
        <v>0.89380000000000004</v>
      </c>
      <c r="AE643" s="1" t="s">
        <v>20</v>
      </c>
      <c r="AF643" s="1">
        <v>11.8</v>
      </c>
      <c r="AG643" s="1">
        <v>12.3</v>
      </c>
      <c r="AH643" s="1">
        <v>2.2229999999999999</v>
      </c>
      <c r="AI643" s="1">
        <v>15.878</v>
      </c>
      <c r="AJ643" s="1">
        <v>0.90329999999999999</v>
      </c>
      <c r="AK643" s="1" t="s">
        <v>20</v>
      </c>
      <c r="AL643" s="1">
        <v>11.8</v>
      </c>
      <c r="AM643" s="1">
        <v>12.3</v>
      </c>
      <c r="AN643" s="1">
        <v>2.1989999999999998</v>
      </c>
      <c r="AO643" s="1">
        <v>15.706</v>
      </c>
      <c r="AP643" s="1">
        <v>0.88900000000000001</v>
      </c>
      <c r="AQ643" s="1" t="s">
        <v>19</v>
      </c>
      <c r="AR643" s="1">
        <v>11.8</v>
      </c>
      <c r="AS643" s="1">
        <v>12.3</v>
      </c>
      <c r="AT643" s="1">
        <v>2.9790000000000001</v>
      </c>
      <c r="AU643" s="1">
        <v>21.280999999999999</v>
      </c>
      <c r="AV643" s="1">
        <v>0.90359999999999996</v>
      </c>
      <c r="AW643" s="1" t="s">
        <v>19</v>
      </c>
      <c r="AX643" s="1">
        <v>11.8</v>
      </c>
      <c r="AY643" s="1">
        <v>12.29</v>
      </c>
      <c r="AZ643" s="1">
        <v>3.105</v>
      </c>
      <c r="BA643" s="1">
        <v>22.181999999999999</v>
      </c>
      <c r="BB643" s="1">
        <v>0.88519999999999999</v>
      </c>
      <c r="BC643" s="1" t="s">
        <v>19</v>
      </c>
      <c r="BD643" s="1">
        <v>11.8</v>
      </c>
      <c r="BE643" s="1">
        <v>12.3</v>
      </c>
      <c r="BF643" s="1">
        <v>3.11</v>
      </c>
      <c r="BG643" s="1">
        <v>22.210999999999999</v>
      </c>
      <c r="BH643" s="1">
        <v>0.89359999999999995</v>
      </c>
      <c r="BI643" s="1" t="s">
        <v>20</v>
      </c>
      <c r="BJ643" s="1">
        <v>11.8</v>
      </c>
      <c r="BK643" s="1">
        <v>12.3</v>
      </c>
      <c r="BL643" s="1">
        <v>3.77</v>
      </c>
      <c r="BM643" s="1">
        <v>26.931999999999999</v>
      </c>
      <c r="BN643" s="1">
        <v>0.87480000000000002</v>
      </c>
      <c r="BO643" s="1" t="s">
        <v>19</v>
      </c>
      <c r="BP643" s="1">
        <v>11.8</v>
      </c>
      <c r="BQ643" s="1">
        <v>12.3</v>
      </c>
      <c r="BR643" s="1">
        <v>3.7989999999999999</v>
      </c>
      <c r="BS643" s="1">
        <v>27.138999999999999</v>
      </c>
      <c r="BT643" s="1">
        <v>0.8851</v>
      </c>
      <c r="BU643" s="1" t="s">
        <v>19</v>
      </c>
      <c r="BV643" s="1">
        <v>11.8</v>
      </c>
      <c r="BW643" s="1">
        <v>12.3</v>
      </c>
      <c r="BX643" s="1">
        <v>3.843</v>
      </c>
      <c r="BY643" s="1">
        <v>27.452999999999999</v>
      </c>
      <c r="BZ643" s="1">
        <v>0.86929999999999996</v>
      </c>
      <c r="CA643" s="1" t="s">
        <v>19</v>
      </c>
      <c r="CB643" s="1">
        <v>11.8</v>
      </c>
      <c r="CC643" s="1">
        <v>12.3</v>
      </c>
      <c r="CD643" s="1">
        <v>4.2859999999999996</v>
      </c>
      <c r="CE643" s="1">
        <v>30.611000000000001</v>
      </c>
      <c r="CF643" s="1">
        <v>0.89849999999999997</v>
      </c>
      <c r="CG643" s="1" t="s">
        <v>20</v>
      </c>
      <c r="CH643" s="1">
        <v>11.8</v>
      </c>
      <c r="CI643" s="1">
        <v>12.3</v>
      </c>
      <c r="CJ643" s="1">
        <v>4.0789999999999997</v>
      </c>
      <c r="CK643" s="1">
        <v>29.138999999999999</v>
      </c>
      <c r="CL643" s="1">
        <v>0.89149999999999996</v>
      </c>
      <c r="CM643" s="1" t="s">
        <v>19</v>
      </c>
      <c r="CN643" s="1">
        <v>11.8</v>
      </c>
      <c r="CO643" s="1">
        <v>12.3</v>
      </c>
      <c r="CP643" s="1">
        <v>4.1909999999999998</v>
      </c>
      <c r="CQ643" s="1">
        <v>29.937999999999999</v>
      </c>
      <c r="CR643" s="1">
        <v>0.87290000000000001</v>
      </c>
      <c r="CS643" s="1" t="s">
        <v>19</v>
      </c>
    </row>
    <row r="644" spans="1:97" ht="15" customHeight="1" x14ac:dyDescent="0.25">
      <c r="A644" s="1" t="s">
        <v>143</v>
      </c>
      <c r="B644" s="1">
        <v>362</v>
      </c>
      <c r="C644" s="1">
        <v>373</v>
      </c>
      <c r="D644" s="1" t="s">
        <v>132</v>
      </c>
      <c r="E644" s="1">
        <v>8.9499999999999993</v>
      </c>
      <c r="F644" s="1">
        <v>3</v>
      </c>
      <c r="G644" s="1">
        <v>9</v>
      </c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>
        <v>9.1199999999999992</v>
      </c>
      <c r="AA644" s="1">
        <v>9.36</v>
      </c>
      <c r="AB644" s="1">
        <v>1.5960000000000001</v>
      </c>
      <c r="AC644" s="1">
        <v>17.736000000000001</v>
      </c>
      <c r="AD644" s="1">
        <v>0.83930000000000005</v>
      </c>
      <c r="AE644" s="1" t="s">
        <v>19</v>
      </c>
      <c r="AF644" s="1">
        <v>9.1199999999999992</v>
      </c>
      <c r="AG644" s="1">
        <v>9.36</v>
      </c>
      <c r="AH644" s="1">
        <v>1.4970000000000001</v>
      </c>
      <c r="AI644" s="1">
        <v>16.632000000000001</v>
      </c>
      <c r="AJ644" s="1">
        <v>0.87619999999999998</v>
      </c>
      <c r="AK644" s="1" t="s">
        <v>19</v>
      </c>
      <c r="AL644" s="1">
        <v>9.1199999999999992</v>
      </c>
      <c r="AM644" s="1">
        <v>9.36</v>
      </c>
      <c r="AN644" s="1">
        <v>1.694</v>
      </c>
      <c r="AO644" s="1">
        <v>18.823</v>
      </c>
      <c r="AP644" s="1">
        <v>0.81699999999999995</v>
      </c>
      <c r="AQ644" s="1" t="s">
        <v>19</v>
      </c>
      <c r="AR644" s="1">
        <v>9.1199999999999992</v>
      </c>
      <c r="AS644" s="1">
        <v>9.36</v>
      </c>
      <c r="AT644" s="1">
        <v>2.2639999999999998</v>
      </c>
      <c r="AU644" s="1">
        <v>25.158999999999999</v>
      </c>
      <c r="AV644" s="1">
        <v>0.85440000000000005</v>
      </c>
      <c r="AW644" s="1" t="s">
        <v>19</v>
      </c>
      <c r="AX644" s="1">
        <v>9.1199999999999992</v>
      </c>
      <c r="AY644" s="1">
        <v>9.36</v>
      </c>
      <c r="AZ644" s="1">
        <v>2.23</v>
      </c>
      <c r="BA644" s="1">
        <v>24.783000000000001</v>
      </c>
      <c r="BB644" s="1">
        <v>0.83630000000000004</v>
      </c>
      <c r="BC644" s="1" t="s">
        <v>19</v>
      </c>
      <c r="BD644" s="1">
        <v>9.1300000000000008</v>
      </c>
      <c r="BE644" s="1">
        <v>9.36</v>
      </c>
      <c r="BF644" s="1">
        <v>2.238</v>
      </c>
      <c r="BG644" s="1">
        <v>24.861000000000001</v>
      </c>
      <c r="BH644" s="1">
        <v>0.87019999999999997</v>
      </c>
      <c r="BI644" s="1" t="s">
        <v>19</v>
      </c>
      <c r="BJ644" s="1">
        <v>9.1199999999999992</v>
      </c>
      <c r="BK644" s="1">
        <v>9.36</v>
      </c>
      <c r="BL644" s="1">
        <v>2.9129999999999998</v>
      </c>
      <c r="BM644" s="1">
        <v>32.366999999999997</v>
      </c>
      <c r="BN644" s="1">
        <v>0.77390000000000003</v>
      </c>
      <c r="BO644" s="1" t="s">
        <v>19</v>
      </c>
      <c r="BP644" s="1">
        <v>9.1199999999999992</v>
      </c>
      <c r="BQ644" s="1">
        <v>9.36</v>
      </c>
      <c r="BR644" s="1">
        <v>2.8340000000000001</v>
      </c>
      <c r="BS644" s="1">
        <v>31.484000000000002</v>
      </c>
      <c r="BT644" s="1">
        <v>0.83109999999999995</v>
      </c>
      <c r="BU644" s="1" t="s">
        <v>19</v>
      </c>
      <c r="BV644" s="1">
        <v>9.1199999999999992</v>
      </c>
      <c r="BW644" s="1">
        <v>9.36</v>
      </c>
      <c r="BX644" s="1">
        <v>2.8660000000000001</v>
      </c>
      <c r="BY644" s="1">
        <v>31.841999999999999</v>
      </c>
      <c r="BZ644" s="1">
        <v>0.81879999999999997</v>
      </c>
      <c r="CA644" s="1" t="s">
        <v>19</v>
      </c>
      <c r="CB644" s="1">
        <v>9.1199999999999992</v>
      </c>
      <c r="CC644" s="1">
        <v>9.36</v>
      </c>
      <c r="CD644" s="1">
        <v>3.3460000000000001</v>
      </c>
      <c r="CE644" s="1">
        <v>37.177</v>
      </c>
      <c r="CF644" s="1">
        <v>0.81630000000000003</v>
      </c>
      <c r="CG644" s="1" t="s">
        <v>19</v>
      </c>
      <c r="CH644" s="1">
        <v>9.1199999999999992</v>
      </c>
      <c r="CI644" s="1">
        <v>9.36</v>
      </c>
      <c r="CJ644" s="1">
        <v>2.8439999999999999</v>
      </c>
      <c r="CK644" s="1">
        <v>31.594999999999999</v>
      </c>
      <c r="CL644" s="1">
        <v>0.83140000000000003</v>
      </c>
      <c r="CM644" s="1" t="s">
        <v>19</v>
      </c>
      <c r="CN644" s="1">
        <v>9.0500000000000007</v>
      </c>
      <c r="CO644" s="1">
        <v>9.25</v>
      </c>
      <c r="CP644" s="1">
        <v>3.05</v>
      </c>
      <c r="CQ644" s="1">
        <v>33.893999999999998</v>
      </c>
      <c r="CR644" s="1">
        <v>0.84540000000000004</v>
      </c>
      <c r="CS644" s="1" t="s">
        <v>19</v>
      </c>
    </row>
    <row r="645" spans="1:97" ht="15" customHeight="1" x14ac:dyDescent="0.25">
      <c r="A645" s="1" t="s">
        <v>143</v>
      </c>
      <c r="B645" s="1">
        <v>362</v>
      </c>
      <c r="C645" s="1">
        <v>376</v>
      </c>
      <c r="D645" s="1" t="s">
        <v>210</v>
      </c>
      <c r="E645" s="1">
        <v>11.4</v>
      </c>
      <c r="F645" s="1">
        <v>3</v>
      </c>
      <c r="G645" s="1">
        <v>12</v>
      </c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>
        <v>11.33</v>
      </c>
      <c r="AA645" s="1">
        <v>11.68</v>
      </c>
      <c r="AB645" s="1">
        <v>2.2789999999999999</v>
      </c>
      <c r="AC645" s="1">
        <v>18.994</v>
      </c>
      <c r="AD645" s="1">
        <v>0.77449999999999997</v>
      </c>
      <c r="AE645" s="1" t="s">
        <v>19</v>
      </c>
      <c r="AF645" s="1">
        <v>11.33</v>
      </c>
      <c r="AG645" s="1">
        <v>11.68</v>
      </c>
      <c r="AH645" s="1">
        <v>2.6669999999999998</v>
      </c>
      <c r="AI645" s="1">
        <v>22.228000000000002</v>
      </c>
      <c r="AJ645" s="1">
        <v>0.73480000000000001</v>
      </c>
      <c r="AK645" s="1" t="s">
        <v>19</v>
      </c>
      <c r="AL645" s="1">
        <v>11.33</v>
      </c>
      <c r="AM645" s="1">
        <v>11.68</v>
      </c>
      <c r="AN645" s="1">
        <v>2.782</v>
      </c>
      <c r="AO645" s="1">
        <v>23.186</v>
      </c>
      <c r="AP645" s="1">
        <v>0.72540000000000004</v>
      </c>
      <c r="AQ645" s="1" t="s">
        <v>19</v>
      </c>
      <c r="AR645" s="1">
        <v>11.33</v>
      </c>
      <c r="AS645" s="1">
        <v>11.68</v>
      </c>
      <c r="AT645" s="1">
        <v>3.2080000000000002</v>
      </c>
      <c r="AU645" s="1">
        <v>26.733000000000001</v>
      </c>
      <c r="AV645" s="1">
        <v>0.73670000000000002</v>
      </c>
      <c r="AW645" s="1" t="s">
        <v>19</v>
      </c>
      <c r="AX645" s="1">
        <v>11.33</v>
      </c>
      <c r="AY645" s="1">
        <v>11.68</v>
      </c>
      <c r="AZ645" s="1">
        <v>3.33</v>
      </c>
      <c r="BA645" s="1">
        <v>27.751999999999999</v>
      </c>
      <c r="BB645" s="1">
        <v>0.72140000000000004</v>
      </c>
      <c r="BC645" s="1" t="s">
        <v>19</v>
      </c>
      <c r="BD645" s="1">
        <v>11.33</v>
      </c>
      <c r="BE645" s="1">
        <v>11.68</v>
      </c>
      <c r="BF645" s="1">
        <v>3.4039999999999999</v>
      </c>
      <c r="BG645" s="1">
        <v>28.366</v>
      </c>
      <c r="BH645" s="1">
        <v>0.7258</v>
      </c>
      <c r="BI645" s="1" t="s">
        <v>19</v>
      </c>
      <c r="BJ645" s="1">
        <v>11.33</v>
      </c>
      <c r="BK645" s="1">
        <v>11.69</v>
      </c>
      <c r="BL645" s="1">
        <v>3.97</v>
      </c>
      <c r="BM645" s="1">
        <v>33.085999999999999</v>
      </c>
      <c r="BN645" s="1">
        <v>0.71250000000000002</v>
      </c>
      <c r="BO645" s="1" t="s">
        <v>19</v>
      </c>
      <c r="BP645" s="1">
        <v>11.33</v>
      </c>
      <c r="BQ645" s="1">
        <v>11.68</v>
      </c>
      <c r="BR645" s="1">
        <v>4.1219999999999999</v>
      </c>
      <c r="BS645" s="1">
        <v>34.347999999999999</v>
      </c>
      <c r="BT645" s="1">
        <v>0.7298</v>
      </c>
      <c r="BU645" s="1" t="s">
        <v>19</v>
      </c>
      <c r="BV645" s="1">
        <v>11.33</v>
      </c>
      <c r="BW645" s="1">
        <v>11.69</v>
      </c>
      <c r="BX645" s="1">
        <v>3.5219999999999998</v>
      </c>
      <c r="BY645" s="1">
        <v>29.347000000000001</v>
      </c>
      <c r="BZ645" s="1">
        <v>0.73560000000000003</v>
      </c>
      <c r="CA645" s="1" t="s">
        <v>19</v>
      </c>
      <c r="CB645" s="1">
        <v>11.33</v>
      </c>
      <c r="CC645" s="1">
        <v>11.69</v>
      </c>
      <c r="CD645" s="1">
        <v>4.0529999999999999</v>
      </c>
      <c r="CE645" s="1">
        <v>33.773000000000003</v>
      </c>
      <c r="CF645" s="1">
        <v>0.75319999999999998</v>
      </c>
      <c r="CG645" s="1" t="s">
        <v>19</v>
      </c>
      <c r="CH645" s="1">
        <v>11.33</v>
      </c>
      <c r="CI645" s="1">
        <v>11.68</v>
      </c>
      <c r="CJ645" s="1">
        <v>4.0810000000000004</v>
      </c>
      <c r="CK645" s="1">
        <v>34.006999999999998</v>
      </c>
      <c r="CL645" s="1">
        <v>0.72829999999999995</v>
      </c>
      <c r="CM645" s="1" t="s">
        <v>19</v>
      </c>
      <c r="CN645" s="1">
        <v>11.33</v>
      </c>
      <c r="CO645" s="1">
        <v>11.69</v>
      </c>
      <c r="CP645" s="1">
        <v>3.8420000000000001</v>
      </c>
      <c r="CQ645" s="1">
        <v>32.018000000000001</v>
      </c>
      <c r="CR645" s="1">
        <v>0.71870000000000001</v>
      </c>
      <c r="CS645" s="1" t="s">
        <v>19</v>
      </c>
    </row>
    <row r="646" spans="1:97" ht="15" customHeight="1" x14ac:dyDescent="0.25">
      <c r="A646" s="1" t="s">
        <v>143</v>
      </c>
      <c r="B646" s="1">
        <v>374</v>
      </c>
      <c r="C646" s="1">
        <v>394</v>
      </c>
      <c r="D646" s="1" t="s">
        <v>63</v>
      </c>
      <c r="E646" s="1">
        <v>5.14</v>
      </c>
      <c r="F646" s="1">
        <v>3</v>
      </c>
      <c r="G646" s="1">
        <v>18</v>
      </c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>
        <v>5.26</v>
      </c>
      <c r="AA646" s="1">
        <v>5.49</v>
      </c>
      <c r="AB646" s="1">
        <v>1.4730000000000001</v>
      </c>
      <c r="AC646" s="1">
        <v>8.1839999999999993</v>
      </c>
      <c r="AD646" s="1">
        <v>0.74160000000000004</v>
      </c>
      <c r="AE646" s="1" t="s">
        <v>19</v>
      </c>
      <c r="AF646" s="1">
        <v>5.26</v>
      </c>
      <c r="AG646" s="1">
        <v>5.49</v>
      </c>
      <c r="AH646" s="1">
        <v>1.4139999999999999</v>
      </c>
      <c r="AI646" s="1">
        <v>7.8540000000000001</v>
      </c>
      <c r="AJ646" s="1">
        <v>0.73580000000000001</v>
      </c>
      <c r="AK646" s="1" t="s">
        <v>19</v>
      </c>
      <c r="AL646" s="1">
        <v>5.26</v>
      </c>
      <c r="AM646" s="1">
        <v>5.49</v>
      </c>
      <c r="AN646" s="1">
        <v>1.51</v>
      </c>
      <c r="AO646" s="1">
        <v>8.3919999999999995</v>
      </c>
      <c r="AP646" s="1">
        <v>0.76980000000000004</v>
      </c>
      <c r="AQ646" s="1" t="s">
        <v>19</v>
      </c>
      <c r="AR646" s="1">
        <v>5.26</v>
      </c>
      <c r="AS646" s="1">
        <v>5.49</v>
      </c>
      <c r="AT646" s="1">
        <v>2.5030000000000001</v>
      </c>
      <c r="AU646" s="1">
        <v>13.904999999999999</v>
      </c>
      <c r="AV646" s="1">
        <v>0.71120000000000005</v>
      </c>
      <c r="AW646" s="1" t="s">
        <v>19</v>
      </c>
      <c r="AX646" s="1">
        <v>5.26</v>
      </c>
      <c r="AY646" s="1">
        <v>5.48</v>
      </c>
      <c r="AZ646" s="1">
        <v>2.7440000000000002</v>
      </c>
      <c r="BA646" s="1">
        <v>15.242000000000001</v>
      </c>
      <c r="BB646" s="1">
        <v>0.72760000000000002</v>
      </c>
      <c r="BC646" s="1" t="s">
        <v>19</v>
      </c>
      <c r="BD646" s="1">
        <v>5.26</v>
      </c>
      <c r="BE646" s="1">
        <v>5.49</v>
      </c>
      <c r="BF646" s="1">
        <v>2.3039999999999998</v>
      </c>
      <c r="BG646" s="1">
        <v>12.8</v>
      </c>
      <c r="BH646" s="1">
        <v>0.73829999999999996</v>
      </c>
      <c r="BI646" s="1" t="s">
        <v>19</v>
      </c>
      <c r="BJ646" s="1">
        <v>5.26</v>
      </c>
      <c r="BK646" s="1">
        <v>5.49</v>
      </c>
      <c r="BL646" s="1">
        <v>4.2530000000000001</v>
      </c>
      <c r="BM646" s="1">
        <v>23.629000000000001</v>
      </c>
      <c r="BN646" s="1">
        <v>0.63219999999999998</v>
      </c>
      <c r="BO646" s="1" t="s">
        <v>19</v>
      </c>
      <c r="BP646" s="1">
        <v>5.26</v>
      </c>
      <c r="BQ646" s="1">
        <v>5.49</v>
      </c>
      <c r="BR646" s="1">
        <v>4.415</v>
      </c>
      <c r="BS646" s="1">
        <v>24.524999999999999</v>
      </c>
      <c r="BT646" s="1">
        <v>0.68720000000000003</v>
      </c>
      <c r="BU646" s="1" t="s">
        <v>19</v>
      </c>
      <c r="BV646" s="1">
        <v>5.26</v>
      </c>
      <c r="BW646" s="1">
        <v>5.49</v>
      </c>
      <c r="BX646" s="1">
        <v>4.3860000000000001</v>
      </c>
      <c r="BY646" s="1">
        <v>24.364999999999998</v>
      </c>
      <c r="BZ646" s="1">
        <v>0.74670000000000003</v>
      </c>
      <c r="CA646" s="1" t="s">
        <v>19</v>
      </c>
      <c r="CB646" s="1">
        <v>5.26</v>
      </c>
      <c r="CC646" s="1">
        <v>5.49</v>
      </c>
      <c r="CD646" s="1">
        <v>5.3520000000000003</v>
      </c>
      <c r="CE646" s="1">
        <v>29.733000000000001</v>
      </c>
      <c r="CF646" s="1">
        <v>0.70950000000000002</v>
      </c>
      <c r="CG646" s="1" t="s">
        <v>19</v>
      </c>
      <c r="CH646" s="1">
        <v>5.26</v>
      </c>
      <c r="CI646" s="1">
        <v>5.49</v>
      </c>
      <c r="CJ646" s="1">
        <v>5.0750000000000002</v>
      </c>
      <c r="CK646" s="1">
        <v>28.196999999999999</v>
      </c>
      <c r="CL646" s="1">
        <v>0.66049999999999998</v>
      </c>
      <c r="CM646" s="1" t="s">
        <v>19</v>
      </c>
      <c r="CN646" s="1">
        <v>5.26</v>
      </c>
      <c r="CO646" s="1">
        <v>5.49</v>
      </c>
      <c r="CP646" s="1">
        <v>5.0730000000000004</v>
      </c>
      <c r="CQ646" s="1">
        <v>28.181000000000001</v>
      </c>
      <c r="CR646" s="1">
        <v>0.73080000000000001</v>
      </c>
      <c r="CS646" s="1" t="s">
        <v>19</v>
      </c>
    </row>
    <row r="647" spans="1:97" ht="15" customHeight="1" x14ac:dyDescent="0.25">
      <c r="A647" s="1" t="s">
        <v>143</v>
      </c>
      <c r="B647" s="1">
        <v>377</v>
      </c>
      <c r="C647" s="1">
        <v>390</v>
      </c>
      <c r="D647" s="1" t="s">
        <v>64</v>
      </c>
      <c r="E647" s="1">
        <v>4.04</v>
      </c>
      <c r="F647" s="1">
        <v>3</v>
      </c>
      <c r="G647" s="1">
        <v>11</v>
      </c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>
        <v>3.86</v>
      </c>
      <c r="AA647" s="1">
        <v>4.2300000000000004</v>
      </c>
      <c r="AB647" s="1">
        <v>1.373</v>
      </c>
      <c r="AC647" s="1">
        <v>12.484999999999999</v>
      </c>
      <c r="AD647" s="1">
        <v>0.83460000000000001</v>
      </c>
      <c r="AE647" s="1" t="s">
        <v>19</v>
      </c>
      <c r="AF647" s="1">
        <v>3.86</v>
      </c>
      <c r="AG647" s="1">
        <v>4.2300000000000004</v>
      </c>
      <c r="AH647" s="1">
        <v>1.6319999999999999</v>
      </c>
      <c r="AI647" s="1">
        <v>14.833</v>
      </c>
      <c r="AJ647" s="1">
        <v>0.82609999999999995</v>
      </c>
      <c r="AK647" s="1" t="s">
        <v>19</v>
      </c>
      <c r="AL647" s="1">
        <v>3.86</v>
      </c>
      <c r="AM647" s="1">
        <v>4.2300000000000004</v>
      </c>
      <c r="AN647" s="1">
        <v>1.452</v>
      </c>
      <c r="AO647" s="1">
        <v>13.196999999999999</v>
      </c>
      <c r="AP647" s="1">
        <v>0.86890000000000001</v>
      </c>
      <c r="AQ647" s="1" t="s">
        <v>19</v>
      </c>
      <c r="AR647" s="1">
        <v>3.86</v>
      </c>
      <c r="AS647" s="1">
        <v>4.2300000000000004</v>
      </c>
      <c r="AT647" s="1">
        <v>1.9670000000000001</v>
      </c>
      <c r="AU647" s="1">
        <v>17.881</v>
      </c>
      <c r="AV647" s="1">
        <v>0.8377</v>
      </c>
      <c r="AW647" s="1" t="s">
        <v>19</v>
      </c>
      <c r="AX647" s="1">
        <v>3.85</v>
      </c>
      <c r="AY647" s="1">
        <v>4.22</v>
      </c>
      <c r="AZ647" s="1">
        <v>1.905</v>
      </c>
      <c r="BA647" s="1">
        <v>17.321000000000002</v>
      </c>
      <c r="BB647" s="1">
        <v>0.84789999999999999</v>
      </c>
      <c r="BC647" s="1" t="s">
        <v>19</v>
      </c>
      <c r="BD647" s="1">
        <v>3.86</v>
      </c>
      <c r="BE647" s="1">
        <v>4.2300000000000004</v>
      </c>
      <c r="BF647" s="1">
        <v>2.02</v>
      </c>
      <c r="BG647" s="1">
        <v>18.361999999999998</v>
      </c>
      <c r="BH647" s="1">
        <v>0.86719999999999997</v>
      </c>
      <c r="BI647" s="1" t="s">
        <v>19</v>
      </c>
      <c r="BJ647" s="1">
        <v>3.85</v>
      </c>
      <c r="BK647" s="1">
        <v>4.2300000000000004</v>
      </c>
      <c r="BL647" s="1">
        <v>2.7829999999999999</v>
      </c>
      <c r="BM647" s="1">
        <v>25.302</v>
      </c>
      <c r="BN647" s="1">
        <v>0.82969999999999999</v>
      </c>
      <c r="BO647" s="1" t="s">
        <v>19</v>
      </c>
      <c r="BP647" s="1">
        <v>3.86</v>
      </c>
      <c r="BQ647" s="1">
        <v>4.2300000000000004</v>
      </c>
      <c r="BR647" s="1">
        <v>2.6829999999999998</v>
      </c>
      <c r="BS647" s="1">
        <v>24.393000000000001</v>
      </c>
      <c r="BT647" s="1">
        <v>0.83379999999999999</v>
      </c>
      <c r="BU647" s="1" t="s">
        <v>19</v>
      </c>
      <c r="BV647" s="1">
        <v>3.86</v>
      </c>
      <c r="BW647" s="1">
        <v>4.2300000000000004</v>
      </c>
      <c r="BX647" s="1">
        <v>2.5070000000000001</v>
      </c>
      <c r="BY647" s="1">
        <v>22.786999999999999</v>
      </c>
      <c r="BZ647" s="1">
        <v>0.85589999999999999</v>
      </c>
      <c r="CA647" s="1" t="s">
        <v>19</v>
      </c>
      <c r="CB647" s="1">
        <v>3.86</v>
      </c>
      <c r="CC647" s="1">
        <v>4.2300000000000004</v>
      </c>
      <c r="CD647" s="1">
        <v>3.129</v>
      </c>
      <c r="CE647" s="1">
        <v>28.449000000000002</v>
      </c>
      <c r="CF647" s="1">
        <v>0.84089999999999998</v>
      </c>
      <c r="CG647" s="1" t="s">
        <v>19</v>
      </c>
      <c r="CH647" s="1">
        <v>3.86</v>
      </c>
      <c r="CI647" s="1">
        <v>4.2300000000000004</v>
      </c>
      <c r="CJ647" s="1">
        <v>2.9460000000000002</v>
      </c>
      <c r="CK647" s="1">
        <v>26.780999999999999</v>
      </c>
      <c r="CL647" s="1">
        <v>0.85360000000000003</v>
      </c>
      <c r="CM647" s="1" t="s">
        <v>19</v>
      </c>
      <c r="CN647" s="1">
        <v>3.86</v>
      </c>
      <c r="CO647" s="1">
        <v>4.2300000000000004</v>
      </c>
      <c r="CP647" s="1">
        <v>2.8730000000000002</v>
      </c>
      <c r="CQ647" s="1">
        <v>26.119</v>
      </c>
      <c r="CR647" s="1">
        <v>0.85750000000000004</v>
      </c>
      <c r="CS647" s="1" t="s">
        <v>19</v>
      </c>
    </row>
    <row r="648" spans="1:97" ht="15" customHeight="1" x14ac:dyDescent="0.25">
      <c r="A648" s="1" t="s">
        <v>143</v>
      </c>
      <c r="B648" s="1">
        <v>377</v>
      </c>
      <c r="C648" s="1">
        <v>394</v>
      </c>
      <c r="D648" s="1" t="s">
        <v>65</v>
      </c>
      <c r="E648" s="1">
        <v>3.96</v>
      </c>
      <c r="F648" s="1">
        <v>3</v>
      </c>
      <c r="G648" s="1">
        <v>15</v>
      </c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>
        <v>4.05</v>
      </c>
      <c r="AA648" s="1">
        <v>4.43</v>
      </c>
      <c r="AB648" s="1">
        <v>1.3779999999999999</v>
      </c>
      <c r="AC648" s="1">
        <v>9.1869999999999994</v>
      </c>
      <c r="AD648" s="1">
        <v>0.88980000000000004</v>
      </c>
      <c r="AE648" s="1" t="s">
        <v>19</v>
      </c>
      <c r="AF648" s="1">
        <v>4.05</v>
      </c>
      <c r="AG648" s="1">
        <v>4.43</v>
      </c>
      <c r="AH648" s="1">
        <v>1.3009999999999999</v>
      </c>
      <c r="AI648" s="1">
        <v>8.6709999999999994</v>
      </c>
      <c r="AJ648" s="1">
        <v>0.90859999999999996</v>
      </c>
      <c r="AK648" s="1" t="s">
        <v>19</v>
      </c>
      <c r="AL648" s="1">
        <v>4.05</v>
      </c>
      <c r="AM648" s="1">
        <v>4.43</v>
      </c>
      <c r="AN648" s="1">
        <v>1.4219999999999999</v>
      </c>
      <c r="AO648" s="1">
        <v>9.4819999999999993</v>
      </c>
      <c r="AP648" s="1">
        <v>0.89639999999999997</v>
      </c>
      <c r="AQ648" s="1" t="s">
        <v>19</v>
      </c>
      <c r="AR648" s="1">
        <v>4.05</v>
      </c>
      <c r="AS648" s="1">
        <v>4.43</v>
      </c>
      <c r="AT648" s="1">
        <v>2.2639999999999998</v>
      </c>
      <c r="AU648" s="1">
        <v>15.093</v>
      </c>
      <c r="AV648" s="1">
        <v>0.9103</v>
      </c>
      <c r="AW648" s="1" t="s">
        <v>19</v>
      </c>
      <c r="AX648" s="1">
        <v>4.05</v>
      </c>
      <c r="AY648" s="1">
        <v>4.43</v>
      </c>
      <c r="AZ648" s="1">
        <v>2.3159999999999998</v>
      </c>
      <c r="BA648" s="1">
        <v>15.439</v>
      </c>
      <c r="BB648" s="1">
        <v>0.90700000000000003</v>
      </c>
      <c r="BC648" s="1" t="s">
        <v>19</v>
      </c>
      <c r="BD648" s="1">
        <v>4.05</v>
      </c>
      <c r="BE648" s="1">
        <v>4.43</v>
      </c>
      <c r="BF648" s="1">
        <v>2.3319999999999999</v>
      </c>
      <c r="BG648" s="1">
        <v>15.544</v>
      </c>
      <c r="BH648" s="1">
        <v>0.90690000000000004</v>
      </c>
      <c r="BI648" s="1" t="s">
        <v>19</v>
      </c>
      <c r="BJ648" s="1">
        <v>4.0599999999999996</v>
      </c>
      <c r="BK648" s="1">
        <v>4.43</v>
      </c>
      <c r="BL648" s="1">
        <v>4.2279999999999998</v>
      </c>
      <c r="BM648" s="1">
        <v>28.184999999999999</v>
      </c>
      <c r="BN648" s="1">
        <v>0.89090000000000003</v>
      </c>
      <c r="BO648" s="1" t="s">
        <v>19</v>
      </c>
      <c r="BP648" s="1">
        <v>4.05</v>
      </c>
      <c r="BQ648" s="1">
        <v>4.43</v>
      </c>
      <c r="BR648" s="1">
        <v>4.1769999999999996</v>
      </c>
      <c r="BS648" s="1">
        <v>27.844999999999999</v>
      </c>
      <c r="BT648" s="1">
        <v>0.91120000000000001</v>
      </c>
      <c r="BU648" s="1" t="s">
        <v>19</v>
      </c>
      <c r="BV648" s="1">
        <v>4.05</v>
      </c>
      <c r="BW648" s="1">
        <v>4.43</v>
      </c>
      <c r="BX648" s="1">
        <v>4.1929999999999996</v>
      </c>
      <c r="BY648" s="1">
        <v>27.952000000000002</v>
      </c>
      <c r="BZ648" s="1">
        <v>0.91620000000000001</v>
      </c>
      <c r="CA648" s="1" t="s">
        <v>19</v>
      </c>
      <c r="CB648" s="1">
        <v>4.05</v>
      </c>
      <c r="CC648" s="1">
        <v>4.43</v>
      </c>
      <c r="CD648" s="1">
        <v>5.0869999999999997</v>
      </c>
      <c r="CE648" s="1">
        <v>33.914000000000001</v>
      </c>
      <c r="CF648" s="1">
        <v>0.90569999999999995</v>
      </c>
      <c r="CG648" s="1" t="s">
        <v>19</v>
      </c>
      <c r="CH648" s="1">
        <v>4.05</v>
      </c>
      <c r="CI648" s="1">
        <v>4.43</v>
      </c>
      <c r="CJ648" s="1">
        <v>4.899</v>
      </c>
      <c r="CK648" s="1">
        <v>32.662999999999997</v>
      </c>
      <c r="CL648" s="1">
        <v>0.9022</v>
      </c>
      <c r="CM648" s="1" t="s">
        <v>19</v>
      </c>
      <c r="CN648" s="1">
        <v>4.05</v>
      </c>
      <c r="CO648" s="1">
        <v>4.43</v>
      </c>
      <c r="CP648" s="1">
        <v>5.0449999999999999</v>
      </c>
      <c r="CQ648" s="1">
        <v>33.636000000000003</v>
      </c>
      <c r="CR648" s="1">
        <v>0.90400000000000003</v>
      </c>
      <c r="CS648" s="1" t="s">
        <v>19</v>
      </c>
    </row>
    <row r="649" spans="1:97" ht="15" customHeight="1" x14ac:dyDescent="0.25">
      <c r="A649" s="1" t="s">
        <v>143</v>
      </c>
      <c r="B649" s="1">
        <v>377</v>
      </c>
      <c r="C649" s="1">
        <v>394</v>
      </c>
      <c r="D649" s="1" t="s">
        <v>65</v>
      </c>
      <c r="E649" s="1">
        <v>3.96</v>
      </c>
      <c r="F649" s="1">
        <v>4</v>
      </c>
      <c r="G649" s="1">
        <v>15</v>
      </c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>
        <v>4.0199999999999996</v>
      </c>
      <c r="AA649" s="1">
        <v>4.46</v>
      </c>
      <c r="AB649" s="1">
        <v>1.296</v>
      </c>
      <c r="AC649" s="1">
        <v>8.6389999999999993</v>
      </c>
      <c r="AD649" s="1">
        <v>0.90969999999999995</v>
      </c>
      <c r="AE649" s="1" t="s">
        <v>20</v>
      </c>
      <c r="AF649" s="1">
        <v>4.03</v>
      </c>
      <c r="AG649" s="1">
        <v>4.46</v>
      </c>
      <c r="AH649" s="1">
        <v>1.2669999999999999</v>
      </c>
      <c r="AI649" s="1">
        <v>8.4459999999999997</v>
      </c>
      <c r="AJ649" s="1">
        <v>0.90329999999999999</v>
      </c>
      <c r="AK649" s="1" t="s">
        <v>20</v>
      </c>
      <c r="AL649" s="1">
        <v>4.0199999999999996</v>
      </c>
      <c r="AM649" s="1">
        <v>4.46</v>
      </c>
      <c r="AN649" s="1">
        <v>1.65</v>
      </c>
      <c r="AO649" s="1">
        <v>11.000999999999999</v>
      </c>
      <c r="AP649" s="1">
        <v>0.94189999999999996</v>
      </c>
      <c r="AQ649" s="1" t="s">
        <v>20</v>
      </c>
      <c r="AR649" s="1">
        <v>4.0199999999999996</v>
      </c>
      <c r="AS649" s="1">
        <v>4.46</v>
      </c>
      <c r="AT649" s="1">
        <v>2.1269999999999998</v>
      </c>
      <c r="AU649" s="1">
        <v>14.179</v>
      </c>
      <c r="AV649" s="1">
        <v>0.92259999999999998</v>
      </c>
      <c r="AW649" s="1" t="s">
        <v>20</v>
      </c>
      <c r="AX649" s="1">
        <v>4.0199999999999996</v>
      </c>
      <c r="AY649" s="1">
        <v>4.46</v>
      </c>
      <c r="AZ649" s="1">
        <v>2.1819999999999999</v>
      </c>
      <c r="BA649" s="1">
        <v>14.547000000000001</v>
      </c>
      <c r="BB649" s="1">
        <v>0.90500000000000003</v>
      </c>
      <c r="BC649" s="1" t="s">
        <v>20</v>
      </c>
      <c r="BD649" s="1">
        <v>4.03</v>
      </c>
      <c r="BE649" s="1">
        <v>4.46</v>
      </c>
      <c r="BF649" s="1">
        <v>2.2549999999999999</v>
      </c>
      <c r="BG649" s="1">
        <v>15.031000000000001</v>
      </c>
      <c r="BH649" s="1">
        <v>0.9153</v>
      </c>
      <c r="BI649" s="1" t="s">
        <v>20</v>
      </c>
      <c r="BJ649" s="1">
        <v>4.03</v>
      </c>
      <c r="BK649" s="1">
        <v>4.47</v>
      </c>
      <c r="BL649" s="1">
        <v>4.0030000000000001</v>
      </c>
      <c r="BM649" s="1">
        <v>26.689</v>
      </c>
      <c r="BN649" s="1">
        <v>0.93440000000000001</v>
      </c>
      <c r="BO649" s="1" t="s">
        <v>20</v>
      </c>
      <c r="BP649" s="1">
        <v>4.0199999999999996</v>
      </c>
      <c r="BQ649" s="1">
        <v>4.46</v>
      </c>
      <c r="BR649" s="1">
        <v>3.9820000000000002</v>
      </c>
      <c r="BS649" s="1">
        <v>26.547999999999998</v>
      </c>
      <c r="BT649" s="1">
        <v>0.93330000000000002</v>
      </c>
      <c r="BU649" s="1" t="s">
        <v>20</v>
      </c>
      <c r="BV649" s="1">
        <v>4.0199999999999996</v>
      </c>
      <c r="BW649" s="1">
        <v>4.46</v>
      </c>
      <c r="BX649" s="1">
        <v>4.0430000000000001</v>
      </c>
      <c r="BY649" s="1">
        <v>26.95</v>
      </c>
      <c r="BZ649" s="1">
        <v>0.93879999999999997</v>
      </c>
      <c r="CA649" s="1" t="s">
        <v>20</v>
      </c>
      <c r="CB649" s="1">
        <v>4.03</v>
      </c>
      <c r="CC649" s="1">
        <v>4.46</v>
      </c>
      <c r="CD649" s="1">
        <v>4.9640000000000004</v>
      </c>
      <c r="CE649" s="1">
        <v>33.090000000000003</v>
      </c>
      <c r="CF649" s="1">
        <v>0.92969999999999997</v>
      </c>
      <c r="CG649" s="1" t="s">
        <v>20</v>
      </c>
      <c r="CH649" s="1">
        <v>4.0199999999999996</v>
      </c>
      <c r="CI649" s="1">
        <v>4.46</v>
      </c>
      <c r="CJ649" s="1">
        <v>4.7220000000000004</v>
      </c>
      <c r="CK649" s="1">
        <v>31.48</v>
      </c>
      <c r="CL649" s="1">
        <v>0.93100000000000005</v>
      </c>
      <c r="CM649" s="1" t="s">
        <v>20</v>
      </c>
      <c r="CN649" s="1">
        <v>4.0199999999999996</v>
      </c>
      <c r="CO649" s="1">
        <v>4.46</v>
      </c>
      <c r="CP649" s="1">
        <v>4.9340000000000002</v>
      </c>
      <c r="CQ649" s="1">
        <v>32.893999999999998</v>
      </c>
      <c r="CR649" s="1">
        <v>0.91190000000000004</v>
      </c>
      <c r="CS649" s="1" t="s">
        <v>20</v>
      </c>
    </row>
    <row r="650" spans="1:97" ht="15" customHeight="1" x14ac:dyDescent="0.25">
      <c r="A650" s="1" t="s">
        <v>143</v>
      </c>
      <c r="B650" s="1">
        <v>377</v>
      </c>
      <c r="C650" s="1">
        <v>403</v>
      </c>
      <c r="D650" s="1" t="s">
        <v>66</v>
      </c>
      <c r="E650" s="1">
        <v>8.9600000000000009</v>
      </c>
      <c r="F650" s="1">
        <v>4</v>
      </c>
      <c r="G650" s="1">
        <v>24</v>
      </c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>
        <v>8.8699999999999992</v>
      </c>
      <c r="AA650" s="1">
        <v>9.44</v>
      </c>
      <c r="AB650" s="1">
        <v>2.0219999999999998</v>
      </c>
      <c r="AC650" s="1">
        <v>8.4239999999999995</v>
      </c>
      <c r="AD650" s="1">
        <v>0.90759999999999996</v>
      </c>
      <c r="AE650" s="1" t="s">
        <v>20</v>
      </c>
      <c r="AF650" s="1">
        <v>8.8699999999999992</v>
      </c>
      <c r="AG650" s="1">
        <v>9.44</v>
      </c>
      <c r="AH650" s="1">
        <v>1.833</v>
      </c>
      <c r="AI650" s="1">
        <v>7.6390000000000002</v>
      </c>
      <c r="AJ650" s="1">
        <v>0.877</v>
      </c>
      <c r="AK650" s="1" t="s">
        <v>20</v>
      </c>
      <c r="AL650" s="1">
        <v>8.8699999999999992</v>
      </c>
      <c r="AM650" s="1">
        <v>9.44</v>
      </c>
      <c r="AN650" s="1">
        <v>1.825</v>
      </c>
      <c r="AO650" s="1">
        <v>7.6029999999999998</v>
      </c>
      <c r="AP650" s="1">
        <v>0.87209999999999999</v>
      </c>
      <c r="AQ650" s="1" t="s">
        <v>20</v>
      </c>
      <c r="AR650" s="1">
        <v>8.8699999999999992</v>
      </c>
      <c r="AS650" s="1">
        <v>9.44</v>
      </c>
      <c r="AT650" s="1">
        <v>2.9580000000000002</v>
      </c>
      <c r="AU650" s="1">
        <v>12.324999999999999</v>
      </c>
      <c r="AV650" s="1">
        <v>0.88009999999999999</v>
      </c>
      <c r="AW650" s="1" t="s">
        <v>19</v>
      </c>
      <c r="AX650" s="1">
        <v>8.8699999999999992</v>
      </c>
      <c r="AY650" s="1">
        <v>9.44</v>
      </c>
      <c r="AZ650" s="1">
        <v>2.9729999999999999</v>
      </c>
      <c r="BA650" s="1">
        <v>12.39</v>
      </c>
      <c r="BB650" s="1">
        <v>0.878</v>
      </c>
      <c r="BC650" s="1" t="s">
        <v>19</v>
      </c>
      <c r="BD650" s="1">
        <v>8.8699999999999992</v>
      </c>
      <c r="BE650" s="1">
        <v>9.44</v>
      </c>
      <c r="BF650" s="1">
        <v>2.9740000000000002</v>
      </c>
      <c r="BG650" s="1">
        <v>12.391</v>
      </c>
      <c r="BH650" s="1">
        <v>0.871</v>
      </c>
      <c r="BI650" s="1" t="s">
        <v>20</v>
      </c>
      <c r="BJ650" s="1">
        <v>8.8699999999999992</v>
      </c>
      <c r="BK650" s="1">
        <v>9.44</v>
      </c>
      <c r="BL650" s="1">
        <v>4.8559999999999999</v>
      </c>
      <c r="BM650" s="1">
        <v>20.233000000000001</v>
      </c>
      <c r="BN650" s="1">
        <v>0.82840000000000003</v>
      </c>
      <c r="BO650" s="1" t="s">
        <v>19</v>
      </c>
      <c r="BP650" s="1">
        <v>8.8699999999999992</v>
      </c>
      <c r="BQ650" s="1">
        <v>9.44</v>
      </c>
      <c r="BR650" s="1">
        <v>4.8470000000000004</v>
      </c>
      <c r="BS650" s="1">
        <v>20.196000000000002</v>
      </c>
      <c r="BT650" s="1">
        <v>0.87250000000000005</v>
      </c>
      <c r="BU650" s="1" t="s">
        <v>19</v>
      </c>
      <c r="BV650" s="1">
        <v>8.8699999999999992</v>
      </c>
      <c r="BW650" s="1">
        <v>9.44</v>
      </c>
      <c r="BX650" s="1">
        <v>4.9889999999999999</v>
      </c>
      <c r="BY650" s="1">
        <v>20.789000000000001</v>
      </c>
      <c r="BZ650" s="1">
        <v>0.89229999999999998</v>
      </c>
      <c r="CA650" s="1" t="s">
        <v>20</v>
      </c>
      <c r="CB650" s="1">
        <v>8.8699999999999992</v>
      </c>
      <c r="CC650" s="1">
        <v>9.44</v>
      </c>
      <c r="CD650" s="1">
        <v>6.2169999999999996</v>
      </c>
      <c r="CE650" s="1">
        <v>25.902999999999999</v>
      </c>
      <c r="CF650" s="1">
        <v>0.87590000000000001</v>
      </c>
      <c r="CG650" s="1" t="s">
        <v>19</v>
      </c>
      <c r="CH650" s="1">
        <v>8.8699999999999992</v>
      </c>
      <c r="CI650" s="1">
        <v>9.44</v>
      </c>
      <c r="CJ650" s="1">
        <v>5.8470000000000004</v>
      </c>
      <c r="CK650" s="1">
        <v>24.363</v>
      </c>
      <c r="CL650" s="1">
        <v>0.88660000000000005</v>
      </c>
      <c r="CM650" s="1" t="s">
        <v>19</v>
      </c>
      <c r="CN650" s="1">
        <v>8.8699999999999992</v>
      </c>
      <c r="CO650" s="1">
        <v>9.44</v>
      </c>
      <c r="CP650" s="1">
        <v>6.2569999999999997</v>
      </c>
      <c r="CQ650" s="1">
        <v>26.071999999999999</v>
      </c>
      <c r="CR650" s="1">
        <v>0.88419999999999999</v>
      </c>
      <c r="CS650" s="1" t="s">
        <v>19</v>
      </c>
    </row>
    <row r="651" spans="1:97" ht="15" customHeight="1" x14ac:dyDescent="0.25">
      <c r="A651" s="1" t="s">
        <v>143</v>
      </c>
      <c r="B651" s="1">
        <v>377</v>
      </c>
      <c r="C651" s="1">
        <v>403</v>
      </c>
      <c r="D651" s="1" t="s">
        <v>66</v>
      </c>
      <c r="E651" s="1">
        <v>8.9600000000000009</v>
      </c>
      <c r="F651" s="1">
        <v>5</v>
      </c>
      <c r="G651" s="1">
        <v>24</v>
      </c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>
        <v>8.85</v>
      </c>
      <c r="AA651" s="1">
        <v>9.4600000000000009</v>
      </c>
      <c r="AB651" s="1">
        <v>1.744</v>
      </c>
      <c r="AC651" s="1">
        <v>7.2679999999999998</v>
      </c>
      <c r="AD651" s="1">
        <v>0.87709999999999999</v>
      </c>
      <c r="AE651" s="1" t="s">
        <v>20</v>
      </c>
      <c r="AF651" s="1">
        <v>8.85</v>
      </c>
      <c r="AG651" s="1">
        <v>9.4600000000000009</v>
      </c>
      <c r="AH651" s="1">
        <v>1.8240000000000001</v>
      </c>
      <c r="AI651" s="1">
        <v>7.6</v>
      </c>
      <c r="AJ651" s="1">
        <v>0.87</v>
      </c>
      <c r="AK651" s="1" t="s">
        <v>20</v>
      </c>
      <c r="AL651" s="1">
        <v>8.85</v>
      </c>
      <c r="AM651" s="1">
        <v>9.4600000000000009</v>
      </c>
      <c r="AN651" s="1">
        <v>1.847</v>
      </c>
      <c r="AO651" s="1">
        <v>7.694</v>
      </c>
      <c r="AP651" s="1">
        <v>0.85909999999999997</v>
      </c>
      <c r="AQ651" s="1" t="s">
        <v>20</v>
      </c>
      <c r="AR651" s="1">
        <v>8.85</v>
      </c>
      <c r="AS651" s="1">
        <v>9.4600000000000009</v>
      </c>
      <c r="AT651" s="1">
        <v>2.9020000000000001</v>
      </c>
      <c r="AU651" s="1">
        <v>12.090999999999999</v>
      </c>
      <c r="AV651" s="1">
        <v>0.87090000000000001</v>
      </c>
      <c r="AW651" s="1" t="s">
        <v>19</v>
      </c>
      <c r="AX651" s="1">
        <v>8.85</v>
      </c>
      <c r="AY651" s="1">
        <v>9.4600000000000009</v>
      </c>
      <c r="AZ651" s="1">
        <v>2.9319999999999999</v>
      </c>
      <c r="BA651" s="1">
        <v>12.218</v>
      </c>
      <c r="BB651" s="1">
        <v>0.85309999999999997</v>
      </c>
      <c r="BC651" s="1" t="s">
        <v>19</v>
      </c>
      <c r="BD651" s="1">
        <v>8.86</v>
      </c>
      <c r="BE651" s="1">
        <v>9.4600000000000009</v>
      </c>
      <c r="BF651" s="1">
        <v>2.9510000000000001</v>
      </c>
      <c r="BG651" s="1">
        <v>12.298</v>
      </c>
      <c r="BH651" s="1">
        <v>0.86619999999999997</v>
      </c>
      <c r="BI651" s="1" t="s">
        <v>20</v>
      </c>
      <c r="BJ651" s="1">
        <v>8.85</v>
      </c>
      <c r="BK651" s="1">
        <v>9.4600000000000009</v>
      </c>
      <c r="BL651" s="1">
        <v>4.75</v>
      </c>
      <c r="BM651" s="1">
        <v>19.79</v>
      </c>
      <c r="BN651" s="1">
        <v>0.85860000000000003</v>
      </c>
      <c r="BO651" s="1" t="s">
        <v>19</v>
      </c>
      <c r="BP651" s="1">
        <v>8.85</v>
      </c>
      <c r="BQ651" s="1">
        <v>9.4600000000000009</v>
      </c>
      <c r="BR651" s="1">
        <v>4.7709999999999999</v>
      </c>
      <c r="BS651" s="1">
        <v>19.881</v>
      </c>
      <c r="BT651" s="1">
        <v>0.87060000000000004</v>
      </c>
      <c r="BU651" s="1" t="s">
        <v>19</v>
      </c>
      <c r="BV651" s="1">
        <v>8.85</v>
      </c>
      <c r="BW651" s="1">
        <v>9.4600000000000009</v>
      </c>
      <c r="BX651" s="1">
        <v>4.8479999999999999</v>
      </c>
      <c r="BY651" s="1">
        <v>20.201000000000001</v>
      </c>
      <c r="BZ651" s="1">
        <v>0.877</v>
      </c>
      <c r="CA651" s="1" t="s">
        <v>19</v>
      </c>
      <c r="CB651" s="1">
        <v>8.85</v>
      </c>
      <c r="CC651" s="1">
        <v>9.4600000000000009</v>
      </c>
      <c r="CD651" s="1">
        <v>6.1059999999999999</v>
      </c>
      <c r="CE651" s="1">
        <v>25.443000000000001</v>
      </c>
      <c r="CF651" s="1">
        <v>0.82720000000000005</v>
      </c>
      <c r="CG651" s="1" t="s">
        <v>19</v>
      </c>
      <c r="CH651" s="1">
        <v>8.85</v>
      </c>
      <c r="CI651" s="1">
        <v>9.4600000000000009</v>
      </c>
      <c r="CJ651" s="1">
        <v>5.67</v>
      </c>
      <c r="CK651" s="1">
        <v>23.625</v>
      </c>
      <c r="CL651" s="1">
        <v>0.82499999999999996</v>
      </c>
      <c r="CM651" s="1" t="s">
        <v>19</v>
      </c>
      <c r="CN651" s="1">
        <v>8.86</v>
      </c>
      <c r="CO651" s="1">
        <v>9.4600000000000009</v>
      </c>
      <c r="CP651" s="1">
        <v>6.1509999999999998</v>
      </c>
      <c r="CQ651" s="1">
        <v>25.631</v>
      </c>
      <c r="CR651" s="1">
        <v>0.82830000000000004</v>
      </c>
      <c r="CS651" s="1" t="s">
        <v>19</v>
      </c>
    </row>
    <row r="652" spans="1:97" ht="15" customHeight="1" x14ac:dyDescent="0.25">
      <c r="A652" s="1" t="s">
        <v>143</v>
      </c>
      <c r="B652" s="1">
        <v>377</v>
      </c>
      <c r="C652" s="1">
        <v>403</v>
      </c>
      <c r="D652" s="1" t="s">
        <v>66</v>
      </c>
      <c r="E652" s="1">
        <v>8.9600000000000009</v>
      </c>
      <c r="F652" s="1">
        <v>6</v>
      </c>
      <c r="G652" s="1">
        <v>24</v>
      </c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>
        <v>8.86</v>
      </c>
      <c r="AA652" s="1">
        <v>9.43</v>
      </c>
      <c r="AB652" s="1">
        <v>1.8680000000000001</v>
      </c>
      <c r="AC652" s="1">
        <v>7.7839999999999998</v>
      </c>
      <c r="AD652" s="1">
        <v>0.87539999999999996</v>
      </c>
      <c r="AE652" s="1" t="s">
        <v>20</v>
      </c>
      <c r="AF652" s="1">
        <v>8.86</v>
      </c>
      <c r="AG652" s="1">
        <v>9.43</v>
      </c>
      <c r="AH652" s="1">
        <v>1.883</v>
      </c>
      <c r="AI652" s="1">
        <v>7.8460000000000001</v>
      </c>
      <c r="AJ652" s="1">
        <v>0.878</v>
      </c>
      <c r="AK652" s="1" t="s">
        <v>20</v>
      </c>
      <c r="AL652" s="1">
        <v>8.86</v>
      </c>
      <c r="AM652" s="1">
        <v>9.43</v>
      </c>
      <c r="AN652" s="1">
        <v>1.889</v>
      </c>
      <c r="AO652" s="1">
        <v>7.8710000000000004</v>
      </c>
      <c r="AP652" s="1">
        <v>0.87539999999999996</v>
      </c>
      <c r="AQ652" s="1" t="s">
        <v>20</v>
      </c>
      <c r="AR652" s="1">
        <v>8.86</v>
      </c>
      <c r="AS652" s="1">
        <v>9.43</v>
      </c>
      <c r="AT652" s="1">
        <v>2.94</v>
      </c>
      <c r="AU652" s="1">
        <v>12.25</v>
      </c>
      <c r="AV652" s="1">
        <v>0.87880000000000003</v>
      </c>
      <c r="AW652" s="1" t="s">
        <v>19</v>
      </c>
      <c r="AX652" s="1">
        <v>8.86</v>
      </c>
      <c r="AY652" s="1">
        <v>9.43</v>
      </c>
      <c r="AZ652" s="1">
        <v>2.9540000000000002</v>
      </c>
      <c r="BA652" s="1">
        <v>12.31</v>
      </c>
      <c r="BB652" s="1">
        <v>0.87890000000000001</v>
      </c>
      <c r="BC652" s="1" t="s">
        <v>19</v>
      </c>
      <c r="BD652" s="1">
        <v>8.8699999999999992</v>
      </c>
      <c r="BE652" s="1">
        <v>9.44</v>
      </c>
      <c r="BF652" s="1">
        <v>2.9860000000000002</v>
      </c>
      <c r="BG652" s="1">
        <v>12.441000000000001</v>
      </c>
      <c r="BH652" s="1">
        <v>0.88870000000000005</v>
      </c>
      <c r="BI652" s="1" t="s">
        <v>20</v>
      </c>
      <c r="BJ652" s="1">
        <v>8.86</v>
      </c>
      <c r="BK652" s="1">
        <v>9.43</v>
      </c>
      <c r="BL652" s="1">
        <v>4.8159999999999998</v>
      </c>
      <c r="BM652" s="1">
        <v>20.068000000000001</v>
      </c>
      <c r="BN652" s="1">
        <v>0.85850000000000004</v>
      </c>
      <c r="BO652" s="1" t="s">
        <v>19</v>
      </c>
      <c r="BP652" s="1">
        <v>8.86</v>
      </c>
      <c r="BQ652" s="1">
        <v>9.43</v>
      </c>
      <c r="BR652" s="1">
        <v>4.8529999999999998</v>
      </c>
      <c r="BS652" s="1">
        <v>20.22</v>
      </c>
      <c r="BT652" s="1">
        <v>0.87380000000000002</v>
      </c>
      <c r="BU652" s="1" t="s">
        <v>19</v>
      </c>
      <c r="BV652" s="1">
        <v>8.86</v>
      </c>
      <c r="BW652" s="1">
        <v>9.43</v>
      </c>
      <c r="BX652" s="1">
        <v>4.891</v>
      </c>
      <c r="BY652" s="1">
        <v>20.379000000000001</v>
      </c>
      <c r="BZ652" s="1">
        <v>0.88449999999999995</v>
      </c>
      <c r="CA652" s="1" t="s">
        <v>19</v>
      </c>
      <c r="CB652" s="1">
        <v>8.86</v>
      </c>
      <c r="CC652" s="1">
        <v>9.43</v>
      </c>
      <c r="CD652" s="1">
        <v>6.2370000000000001</v>
      </c>
      <c r="CE652" s="1">
        <v>25.989000000000001</v>
      </c>
      <c r="CF652" s="1">
        <v>0.878</v>
      </c>
      <c r="CG652" s="1" t="s">
        <v>19</v>
      </c>
      <c r="CH652" s="1">
        <v>8.86</v>
      </c>
      <c r="CI652" s="1">
        <v>9.43</v>
      </c>
      <c r="CJ652" s="1">
        <v>5.9020000000000001</v>
      </c>
      <c r="CK652" s="1">
        <v>24.593</v>
      </c>
      <c r="CL652" s="1">
        <v>0.88570000000000004</v>
      </c>
      <c r="CM652" s="1" t="s">
        <v>19</v>
      </c>
      <c r="CN652" s="1">
        <v>8.86</v>
      </c>
      <c r="CO652" s="1">
        <v>9.43</v>
      </c>
      <c r="CP652" s="1">
        <v>6.2160000000000002</v>
      </c>
      <c r="CQ652" s="1">
        <v>25.902000000000001</v>
      </c>
      <c r="CR652" s="1">
        <v>0.86319999999999997</v>
      </c>
      <c r="CS652" s="1" t="s">
        <v>19</v>
      </c>
    </row>
    <row r="653" spans="1:97" ht="15" customHeight="1" x14ac:dyDescent="0.25">
      <c r="A653" s="1" t="s">
        <v>143</v>
      </c>
      <c r="B653" s="1">
        <v>377</v>
      </c>
      <c r="C653" s="1">
        <v>403</v>
      </c>
      <c r="D653" s="1" t="s">
        <v>66</v>
      </c>
      <c r="E653" s="1">
        <v>8.9600000000000009</v>
      </c>
      <c r="F653" s="1">
        <v>7</v>
      </c>
      <c r="G653" s="1">
        <v>24</v>
      </c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>
        <v>8.93</v>
      </c>
      <c r="AA653" s="1">
        <v>9.4</v>
      </c>
      <c r="AB653" s="1">
        <v>1.796</v>
      </c>
      <c r="AC653" s="1">
        <v>7.484</v>
      </c>
      <c r="AD653" s="1">
        <v>0.84789999999999999</v>
      </c>
      <c r="AE653" s="1" t="s">
        <v>19</v>
      </c>
      <c r="AF653" s="1">
        <v>8.93</v>
      </c>
      <c r="AG653" s="1">
        <v>9.4</v>
      </c>
      <c r="AH653" s="1">
        <v>1.845</v>
      </c>
      <c r="AI653" s="1">
        <v>7.6890000000000001</v>
      </c>
      <c r="AJ653" s="1">
        <v>0.82620000000000005</v>
      </c>
      <c r="AK653" s="1" t="s">
        <v>19</v>
      </c>
      <c r="AL653" s="1">
        <v>8.93</v>
      </c>
      <c r="AM653" s="1">
        <v>9.4</v>
      </c>
      <c r="AN653" s="1">
        <v>1.82</v>
      </c>
      <c r="AO653" s="1">
        <v>7.5819999999999999</v>
      </c>
      <c r="AP653" s="1">
        <v>0.81859999999999999</v>
      </c>
      <c r="AQ653" s="1" t="s">
        <v>19</v>
      </c>
      <c r="AR653" s="1">
        <v>8.93</v>
      </c>
      <c r="AS653" s="1">
        <v>9.4</v>
      </c>
      <c r="AT653" s="1">
        <v>2.9390000000000001</v>
      </c>
      <c r="AU653" s="1">
        <v>12.244999999999999</v>
      </c>
      <c r="AV653" s="1">
        <v>0.79969999999999997</v>
      </c>
      <c r="AW653" s="1" t="s">
        <v>19</v>
      </c>
      <c r="AX653" s="1">
        <v>8.93</v>
      </c>
      <c r="AY653" s="1">
        <v>9.4</v>
      </c>
      <c r="AZ653" s="1">
        <v>2.8740000000000001</v>
      </c>
      <c r="BA653" s="1">
        <v>11.976000000000001</v>
      </c>
      <c r="BB653" s="1">
        <v>0.79500000000000004</v>
      </c>
      <c r="BC653" s="1" t="s">
        <v>19</v>
      </c>
      <c r="BD653" s="1">
        <v>8.93</v>
      </c>
      <c r="BE653" s="1">
        <v>9.4</v>
      </c>
      <c r="BF653" s="1">
        <v>2.9390000000000001</v>
      </c>
      <c r="BG653" s="1">
        <v>12.247</v>
      </c>
      <c r="BH653" s="1">
        <v>0.82579999999999998</v>
      </c>
      <c r="BI653" s="1" t="s">
        <v>19</v>
      </c>
      <c r="BJ653" s="1">
        <v>8.93</v>
      </c>
      <c r="BK653" s="1">
        <v>9.4</v>
      </c>
      <c r="BL653" s="1">
        <v>4.6529999999999996</v>
      </c>
      <c r="BM653" s="1">
        <v>19.385999999999999</v>
      </c>
      <c r="BN653" s="1">
        <v>0.74770000000000003</v>
      </c>
      <c r="BO653" s="1" t="s">
        <v>19</v>
      </c>
      <c r="BP653" s="1">
        <v>8.93</v>
      </c>
      <c r="BQ653" s="1">
        <v>9.4</v>
      </c>
      <c r="BR653" s="1">
        <v>4.6760000000000002</v>
      </c>
      <c r="BS653" s="1">
        <v>19.481999999999999</v>
      </c>
      <c r="BT653" s="1">
        <v>0.7621</v>
      </c>
      <c r="BU653" s="1" t="s">
        <v>19</v>
      </c>
      <c r="BV653" s="1">
        <v>8.93</v>
      </c>
      <c r="BW653" s="1">
        <v>9.4</v>
      </c>
      <c r="BX653" s="1">
        <v>4.8070000000000004</v>
      </c>
      <c r="BY653" s="1">
        <v>20.030999999999999</v>
      </c>
      <c r="BZ653" s="1">
        <v>0.79159999999999997</v>
      </c>
      <c r="CA653" s="1" t="s">
        <v>19</v>
      </c>
      <c r="CB653" s="1">
        <v>8.93</v>
      </c>
      <c r="CC653" s="1">
        <v>9.4</v>
      </c>
      <c r="CD653" s="1">
        <v>5.9889999999999999</v>
      </c>
      <c r="CE653" s="1">
        <v>24.952999999999999</v>
      </c>
      <c r="CF653" s="1">
        <v>0.79390000000000005</v>
      </c>
      <c r="CG653" s="1" t="s">
        <v>19</v>
      </c>
      <c r="CH653" s="1">
        <v>8.93</v>
      </c>
      <c r="CI653" s="1">
        <v>9.4</v>
      </c>
      <c r="CJ653" s="1">
        <v>5.742</v>
      </c>
      <c r="CK653" s="1">
        <v>23.925000000000001</v>
      </c>
      <c r="CL653" s="1">
        <v>0.7873</v>
      </c>
      <c r="CM653" s="1" t="s">
        <v>19</v>
      </c>
      <c r="CN653" s="1">
        <v>8.93</v>
      </c>
      <c r="CO653" s="1">
        <v>9.4</v>
      </c>
      <c r="CP653" s="1">
        <v>5.8840000000000003</v>
      </c>
      <c r="CQ653" s="1">
        <v>24.515000000000001</v>
      </c>
      <c r="CR653" s="1">
        <v>0.74019999999999997</v>
      </c>
      <c r="CS653" s="1" t="s">
        <v>19</v>
      </c>
    </row>
    <row r="654" spans="1:97" ht="15" customHeight="1" x14ac:dyDescent="0.25">
      <c r="A654" s="1" t="s">
        <v>143</v>
      </c>
      <c r="B654" s="1">
        <v>378</v>
      </c>
      <c r="C654" s="1">
        <v>394</v>
      </c>
      <c r="D654" s="1" t="s">
        <v>133</v>
      </c>
      <c r="E654" s="1">
        <v>3.91</v>
      </c>
      <c r="F654" s="1">
        <v>4</v>
      </c>
      <c r="G654" s="1">
        <v>14</v>
      </c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>
        <v>3.72</v>
      </c>
      <c r="AA654" s="1">
        <v>4.09</v>
      </c>
      <c r="AB654" s="1">
        <v>1.2629999999999999</v>
      </c>
      <c r="AC654" s="1">
        <v>9.0220000000000002</v>
      </c>
      <c r="AD654" s="1">
        <v>0.76380000000000003</v>
      </c>
      <c r="AE654" s="1" t="s">
        <v>19</v>
      </c>
      <c r="AF654" s="1">
        <v>3.72</v>
      </c>
      <c r="AG654" s="1">
        <v>4.09</v>
      </c>
      <c r="AH654" s="1">
        <v>1.0489999999999999</v>
      </c>
      <c r="AI654" s="1">
        <v>7.4930000000000003</v>
      </c>
      <c r="AJ654" s="1">
        <v>0.74770000000000003</v>
      </c>
      <c r="AK654" s="1" t="s">
        <v>19</v>
      </c>
      <c r="AL654" s="1">
        <v>3.72</v>
      </c>
      <c r="AM654" s="1">
        <v>4.09</v>
      </c>
      <c r="AN654" s="1">
        <v>1.1970000000000001</v>
      </c>
      <c r="AO654" s="1">
        <v>8.5489999999999995</v>
      </c>
      <c r="AP654" s="1">
        <v>0.748</v>
      </c>
      <c r="AQ654" s="1" t="s">
        <v>19</v>
      </c>
      <c r="AR654" s="1">
        <v>3.72</v>
      </c>
      <c r="AS654" s="1">
        <v>4.09</v>
      </c>
      <c r="AT654" s="1">
        <v>1.9850000000000001</v>
      </c>
      <c r="AU654" s="1">
        <v>14.179</v>
      </c>
      <c r="AV654" s="1">
        <v>0.71440000000000003</v>
      </c>
      <c r="AW654" s="1" t="s">
        <v>19</v>
      </c>
      <c r="AX654" s="1">
        <v>3.72</v>
      </c>
      <c r="AY654" s="1">
        <v>4.09</v>
      </c>
      <c r="AZ654" s="1">
        <v>2.0739999999999998</v>
      </c>
      <c r="BA654" s="1">
        <v>14.814</v>
      </c>
      <c r="BB654" s="1">
        <v>0.73970000000000002</v>
      </c>
      <c r="BC654" s="1" t="s">
        <v>19</v>
      </c>
      <c r="BD654" s="1">
        <v>3.72</v>
      </c>
      <c r="BE654" s="1">
        <v>4.09</v>
      </c>
      <c r="BF654" s="1">
        <v>2.1040000000000001</v>
      </c>
      <c r="BG654" s="1">
        <v>15.031000000000001</v>
      </c>
      <c r="BH654" s="1">
        <v>0.72919999999999996</v>
      </c>
      <c r="BI654" s="1" t="s">
        <v>19</v>
      </c>
      <c r="BJ654" s="1">
        <v>3.72</v>
      </c>
      <c r="BK654" s="1">
        <v>4.0999999999999996</v>
      </c>
      <c r="BL654" s="1">
        <v>3.8210000000000002</v>
      </c>
      <c r="BM654" s="1">
        <v>27.292000000000002</v>
      </c>
      <c r="BN654" s="1">
        <v>0.6694</v>
      </c>
      <c r="BO654" s="1" t="s">
        <v>19</v>
      </c>
      <c r="BP654" s="1">
        <v>3.72</v>
      </c>
      <c r="BQ654" s="1">
        <v>4.09</v>
      </c>
      <c r="BR654" s="1">
        <v>3.9369999999999998</v>
      </c>
      <c r="BS654" s="1">
        <v>28.123000000000001</v>
      </c>
      <c r="BT654" s="1">
        <v>0.68630000000000002</v>
      </c>
      <c r="BU654" s="1" t="s">
        <v>19</v>
      </c>
      <c r="BV654" s="1">
        <v>3.72</v>
      </c>
      <c r="BW654" s="1">
        <v>4.09</v>
      </c>
      <c r="BX654" s="1">
        <v>3.6680000000000001</v>
      </c>
      <c r="BY654" s="1">
        <v>26.202000000000002</v>
      </c>
      <c r="BZ654" s="1">
        <v>0.71140000000000003</v>
      </c>
      <c r="CA654" s="1" t="s">
        <v>19</v>
      </c>
      <c r="CB654" s="1">
        <v>3.72</v>
      </c>
      <c r="CC654" s="1">
        <v>4.09</v>
      </c>
      <c r="CD654" s="1">
        <v>4.6520000000000001</v>
      </c>
      <c r="CE654" s="1">
        <v>33.231999999999999</v>
      </c>
      <c r="CF654" s="1">
        <v>0.69230000000000003</v>
      </c>
      <c r="CG654" s="1" t="s">
        <v>19</v>
      </c>
      <c r="CH654" s="1">
        <v>3.72</v>
      </c>
      <c r="CI654" s="1">
        <v>4.09</v>
      </c>
      <c r="CJ654" s="1">
        <v>4.4279999999999999</v>
      </c>
      <c r="CK654" s="1">
        <v>31.626999999999999</v>
      </c>
      <c r="CL654" s="1">
        <v>0.72319999999999995</v>
      </c>
      <c r="CM654" s="1" t="s">
        <v>19</v>
      </c>
      <c r="CN654" s="1">
        <v>3.72</v>
      </c>
      <c r="CO654" s="1">
        <v>4.09</v>
      </c>
      <c r="CP654" s="1">
        <v>4.641</v>
      </c>
      <c r="CQ654" s="1">
        <v>33.152000000000001</v>
      </c>
      <c r="CR654" s="1">
        <v>0.71450000000000002</v>
      </c>
      <c r="CS654" s="1" t="s">
        <v>19</v>
      </c>
    </row>
    <row r="655" spans="1:97" ht="15" customHeight="1" x14ac:dyDescent="0.25">
      <c r="A655" s="1" t="s">
        <v>143</v>
      </c>
      <c r="B655" s="1">
        <v>378</v>
      </c>
      <c r="C655" s="1">
        <v>403</v>
      </c>
      <c r="D655" s="1" t="s">
        <v>134</v>
      </c>
      <c r="E655" s="1">
        <v>8.85</v>
      </c>
      <c r="F655" s="1">
        <v>5</v>
      </c>
      <c r="G655" s="1">
        <v>23</v>
      </c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>
        <v>9.01</v>
      </c>
      <c r="AA655" s="1">
        <v>9.06</v>
      </c>
      <c r="AB655" s="1">
        <v>1.4019999999999999</v>
      </c>
      <c r="AC655" s="1">
        <v>6.0970000000000004</v>
      </c>
      <c r="AD655" s="1">
        <v>0.72289999999999999</v>
      </c>
      <c r="AE655" s="1" t="s">
        <v>19</v>
      </c>
      <c r="AF655" s="1">
        <v>9.01</v>
      </c>
      <c r="AG655" s="1">
        <v>9.06</v>
      </c>
      <c r="AH655" s="1">
        <v>1.5509999999999999</v>
      </c>
      <c r="AI655" s="1">
        <v>6.7450000000000001</v>
      </c>
      <c r="AJ655" s="1">
        <v>0.71109999999999995</v>
      </c>
      <c r="AK655" s="1" t="s">
        <v>19</v>
      </c>
      <c r="AL655" s="1">
        <v>9.01</v>
      </c>
      <c r="AM655" s="1">
        <v>9.06</v>
      </c>
      <c r="AN655" s="1">
        <v>1.446</v>
      </c>
      <c r="AO655" s="1">
        <v>6.2869999999999999</v>
      </c>
      <c r="AP655" s="1">
        <v>0.71799999999999997</v>
      </c>
      <c r="AQ655" s="1" t="s">
        <v>19</v>
      </c>
      <c r="AR655" s="1">
        <v>9.01</v>
      </c>
      <c r="AS655" s="1">
        <v>9.06</v>
      </c>
      <c r="AT655" s="1">
        <v>2.7959999999999998</v>
      </c>
      <c r="AU655" s="1">
        <v>12.157</v>
      </c>
      <c r="AV655" s="1">
        <v>0.68789999999999996</v>
      </c>
      <c r="AW655" s="1" t="s">
        <v>19</v>
      </c>
      <c r="AX655" s="1">
        <v>9</v>
      </c>
      <c r="AY655" s="1">
        <v>9.06</v>
      </c>
      <c r="AZ655" s="1">
        <v>2.6080000000000001</v>
      </c>
      <c r="BA655" s="1">
        <v>11.337999999999999</v>
      </c>
      <c r="BB655" s="1">
        <v>0.68400000000000005</v>
      </c>
      <c r="BC655" s="1" t="s">
        <v>19</v>
      </c>
      <c r="BD655" s="1">
        <v>9.01</v>
      </c>
      <c r="BE655" s="1">
        <v>9.07</v>
      </c>
      <c r="BF655" s="1">
        <v>2.7170000000000001</v>
      </c>
      <c r="BG655" s="1">
        <v>11.811</v>
      </c>
      <c r="BH655" s="1">
        <v>0.72829999999999995</v>
      </c>
      <c r="BI655" s="1" t="s">
        <v>19</v>
      </c>
      <c r="BJ655" s="1">
        <v>9</v>
      </c>
      <c r="BK655" s="1">
        <v>9.06</v>
      </c>
      <c r="BL655" s="1">
        <v>4.3630000000000004</v>
      </c>
      <c r="BM655" s="1">
        <v>18.968</v>
      </c>
      <c r="BN655" s="1">
        <v>0.60619999999999996</v>
      </c>
      <c r="BO655" s="1" t="s">
        <v>19</v>
      </c>
      <c r="BP655" s="1">
        <v>9.01</v>
      </c>
      <c r="BQ655" s="1">
        <v>9.06</v>
      </c>
      <c r="BR655" s="1">
        <v>4.6509999999999998</v>
      </c>
      <c r="BS655" s="1">
        <v>20.222000000000001</v>
      </c>
      <c r="BT655" s="1">
        <v>0.61880000000000002</v>
      </c>
      <c r="BU655" s="1" t="s">
        <v>19</v>
      </c>
      <c r="BV655" s="1">
        <v>9.01</v>
      </c>
      <c r="BW655" s="1">
        <v>9.06</v>
      </c>
      <c r="BX655" s="1">
        <v>4.7240000000000002</v>
      </c>
      <c r="BY655" s="1">
        <v>20.538</v>
      </c>
      <c r="BZ655" s="1">
        <v>0.67210000000000003</v>
      </c>
      <c r="CA655" s="1" t="s">
        <v>19</v>
      </c>
      <c r="CB655" s="1">
        <v>9.01</v>
      </c>
      <c r="CC655" s="1">
        <v>9.06</v>
      </c>
      <c r="CD655" s="1">
        <v>5.9139999999999997</v>
      </c>
      <c r="CE655" s="1">
        <v>25.713000000000001</v>
      </c>
      <c r="CF655" s="1">
        <v>0.64600000000000002</v>
      </c>
      <c r="CG655" s="1" t="s">
        <v>19</v>
      </c>
      <c r="CH655" s="1">
        <v>9.01</v>
      </c>
      <c r="CI655" s="1">
        <v>9.06</v>
      </c>
      <c r="CJ655" s="1">
        <v>5.4960000000000004</v>
      </c>
      <c r="CK655" s="1">
        <v>23.895</v>
      </c>
      <c r="CL655" s="1">
        <v>0.62019999999999997</v>
      </c>
      <c r="CM655" s="1" t="s">
        <v>19</v>
      </c>
      <c r="CN655" s="1">
        <v>9.01</v>
      </c>
      <c r="CO655" s="1">
        <v>9.07</v>
      </c>
      <c r="CP655" s="1">
        <v>5.6820000000000004</v>
      </c>
      <c r="CQ655" s="1">
        <v>24.702999999999999</v>
      </c>
      <c r="CR655" s="1">
        <v>0.59230000000000005</v>
      </c>
      <c r="CS655" s="1" t="s">
        <v>19</v>
      </c>
    </row>
    <row r="656" spans="1:97" ht="15" customHeight="1" x14ac:dyDescent="0.25">
      <c r="A656" s="1" t="s">
        <v>143</v>
      </c>
      <c r="B656" s="1">
        <v>391</v>
      </c>
      <c r="C656" s="1">
        <v>403</v>
      </c>
      <c r="D656" s="1" t="s">
        <v>135</v>
      </c>
      <c r="E656" s="1">
        <v>9.84</v>
      </c>
      <c r="F656" s="1">
        <v>3</v>
      </c>
      <c r="G656" s="1">
        <v>11</v>
      </c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>
        <v>10.130000000000001</v>
      </c>
      <c r="AA656" s="1">
        <v>10.220000000000001</v>
      </c>
      <c r="AB656" s="1">
        <v>2.464</v>
      </c>
      <c r="AC656" s="1">
        <v>22.4</v>
      </c>
      <c r="AD656" s="1">
        <v>0.80669999999999997</v>
      </c>
      <c r="AE656" s="1" t="s">
        <v>19</v>
      </c>
      <c r="AF656" s="1">
        <v>10.130000000000001</v>
      </c>
      <c r="AG656" s="1">
        <v>10.210000000000001</v>
      </c>
      <c r="AH656" s="1">
        <v>2.4039999999999999</v>
      </c>
      <c r="AI656" s="1">
        <v>21.856999999999999</v>
      </c>
      <c r="AJ656" s="1">
        <v>0.80930000000000002</v>
      </c>
      <c r="AK656" s="1" t="s">
        <v>19</v>
      </c>
      <c r="AL656" s="1">
        <v>10.130000000000001</v>
      </c>
      <c r="AM656" s="1">
        <v>10.210000000000001</v>
      </c>
      <c r="AN656" s="1">
        <v>2.5819999999999999</v>
      </c>
      <c r="AO656" s="1">
        <v>23.472000000000001</v>
      </c>
      <c r="AP656" s="1">
        <v>0.81010000000000004</v>
      </c>
      <c r="AQ656" s="1" t="s">
        <v>19</v>
      </c>
      <c r="AR656" s="1">
        <v>10.130000000000001</v>
      </c>
      <c r="AS656" s="1">
        <v>10.210000000000001</v>
      </c>
      <c r="AT656" s="1">
        <v>2.89</v>
      </c>
      <c r="AU656" s="1">
        <v>26.273</v>
      </c>
      <c r="AV656" s="1">
        <v>0.78320000000000001</v>
      </c>
      <c r="AW656" s="1" t="s">
        <v>19</v>
      </c>
      <c r="AX656" s="1">
        <v>10.130000000000001</v>
      </c>
      <c r="AY656" s="1">
        <v>10.210000000000001</v>
      </c>
      <c r="AZ656" s="1">
        <v>3.1480000000000001</v>
      </c>
      <c r="BA656" s="1">
        <v>28.622</v>
      </c>
      <c r="BB656" s="1">
        <v>0.78090000000000004</v>
      </c>
      <c r="BC656" s="1" t="s">
        <v>19</v>
      </c>
      <c r="BD656" s="1">
        <v>10.130000000000001</v>
      </c>
      <c r="BE656" s="1">
        <v>10.220000000000001</v>
      </c>
      <c r="BF656" s="1">
        <v>3.2330000000000001</v>
      </c>
      <c r="BG656" s="1">
        <v>29.39</v>
      </c>
      <c r="BH656" s="1">
        <v>0.78690000000000004</v>
      </c>
      <c r="BI656" s="1" t="s">
        <v>19</v>
      </c>
      <c r="BJ656" s="1">
        <v>10.14</v>
      </c>
      <c r="BK656" s="1">
        <v>10.220000000000001</v>
      </c>
      <c r="BL656" s="1">
        <v>3.5449999999999999</v>
      </c>
      <c r="BM656" s="1">
        <v>32.229999999999997</v>
      </c>
      <c r="BN656" s="1">
        <v>0.73929999999999996</v>
      </c>
      <c r="BO656" s="1" t="s">
        <v>19</v>
      </c>
      <c r="BP656" s="1">
        <v>10.130000000000001</v>
      </c>
      <c r="BQ656" s="1">
        <v>10.220000000000001</v>
      </c>
      <c r="BR656" s="1">
        <v>3.6190000000000002</v>
      </c>
      <c r="BS656" s="1">
        <v>32.898000000000003</v>
      </c>
      <c r="BT656" s="1">
        <v>0.77229999999999999</v>
      </c>
      <c r="BU656" s="1" t="s">
        <v>19</v>
      </c>
      <c r="BV656" s="1">
        <v>10.130000000000001</v>
      </c>
      <c r="BW656" s="1">
        <v>10.220000000000001</v>
      </c>
      <c r="BX656" s="1">
        <v>3.706</v>
      </c>
      <c r="BY656" s="1">
        <v>33.691000000000003</v>
      </c>
      <c r="BZ656" s="1">
        <v>0.81699999999999995</v>
      </c>
      <c r="CA656" s="1" t="s">
        <v>19</v>
      </c>
      <c r="CB656" s="1">
        <v>10.130000000000001</v>
      </c>
      <c r="CC656" s="1">
        <v>10.220000000000001</v>
      </c>
      <c r="CD656" s="1">
        <v>3.843</v>
      </c>
      <c r="CE656" s="1">
        <v>34.933999999999997</v>
      </c>
      <c r="CF656" s="1">
        <v>0.76100000000000001</v>
      </c>
      <c r="CG656" s="1" t="s">
        <v>19</v>
      </c>
      <c r="CH656" s="1">
        <v>10.06</v>
      </c>
      <c r="CI656" s="1">
        <v>10.19</v>
      </c>
      <c r="CJ656" s="1">
        <v>3.8650000000000002</v>
      </c>
      <c r="CK656" s="1">
        <v>35.137</v>
      </c>
      <c r="CL656" s="1">
        <v>0.7893</v>
      </c>
      <c r="CM656" s="1" t="s">
        <v>19</v>
      </c>
      <c r="CN656" s="1">
        <v>10.06</v>
      </c>
      <c r="CO656" s="1">
        <v>10.17</v>
      </c>
      <c r="CP656" s="1">
        <v>3.927</v>
      </c>
      <c r="CQ656" s="1">
        <v>35.700000000000003</v>
      </c>
      <c r="CR656" s="1">
        <v>0.7641</v>
      </c>
      <c r="CS656" s="1" t="s">
        <v>19</v>
      </c>
    </row>
    <row r="657" spans="1:97" ht="15" customHeight="1" x14ac:dyDescent="0.25">
      <c r="A657" s="1" t="s">
        <v>143</v>
      </c>
      <c r="B657" s="1">
        <v>395</v>
      </c>
      <c r="C657" s="1">
        <v>403</v>
      </c>
      <c r="D657" s="1" t="s">
        <v>67</v>
      </c>
      <c r="E657" s="1">
        <v>8.68</v>
      </c>
      <c r="F657" s="1">
        <v>2</v>
      </c>
      <c r="G657" s="1">
        <v>7</v>
      </c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>
        <v>8.92</v>
      </c>
      <c r="AA657" s="1">
        <v>9.1199999999999992</v>
      </c>
      <c r="AB657" s="1">
        <v>1.1140000000000001</v>
      </c>
      <c r="AC657" s="1">
        <v>15.91</v>
      </c>
      <c r="AD657" s="1">
        <v>0.87960000000000005</v>
      </c>
      <c r="AE657" s="1" t="s">
        <v>19</v>
      </c>
      <c r="AF657" s="1">
        <v>8.9</v>
      </c>
      <c r="AG657" s="1">
        <v>9.11</v>
      </c>
      <c r="AH657" s="1">
        <v>0.873</v>
      </c>
      <c r="AI657" s="1">
        <v>12.478</v>
      </c>
      <c r="AJ657" s="1">
        <v>0.85209999999999997</v>
      </c>
      <c r="AK657" s="1" t="s">
        <v>19</v>
      </c>
      <c r="AL657" s="1">
        <v>8.85</v>
      </c>
      <c r="AM657" s="1">
        <v>9.1199999999999992</v>
      </c>
      <c r="AN657" s="1">
        <v>0.876</v>
      </c>
      <c r="AO657" s="1">
        <v>12.516999999999999</v>
      </c>
      <c r="AP657" s="1">
        <v>0.86050000000000004</v>
      </c>
      <c r="AQ657" s="1" t="s">
        <v>19</v>
      </c>
      <c r="AR657" s="1">
        <v>8.91</v>
      </c>
      <c r="AS657" s="1">
        <v>9.1199999999999992</v>
      </c>
      <c r="AT657" s="1">
        <v>1.1459999999999999</v>
      </c>
      <c r="AU657" s="1">
        <v>16.367999999999999</v>
      </c>
      <c r="AV657" s="1">
        <v>0.83819999999999995</v>
      </c>
      <c r="AW657" s="1" t="s">
        <v>19</v>
      </c>
      <c r="AX657" s="1">
        <v>8.85</v>
      </c>
      <c r="AY657" s="1">
        <v>9.09</v>
      </c>
      <c r="AZ657" s="1">
        <v>1.1539999999999999</v>
      </c>
      <c r="BA657" s="1">
        <v>16.486000000000001</v>
      </c>
      <c r="BB657" s="1">
        <v>0.85799999999999998</v>
      </c>
      <c r="BC657" s="1" t="s">
        <v>19</v>
      </c>
      <c r="BD657" s="1">
        <v>8.8699999999999992</v>
      </c>
      <c r="BE657" s="1">
        <v>9.09</v>
      </c>
      <c r="BF657" s="1">
        <v>1.3540000000000001</v>
      </c>
      <c r="BG657" s="1">
        <v>19.34</v>
      </c>
      <c r="BH657" s="1">
        <v>0.74580000000000002</v>
      </c>
      <c r="BI657" s="1" t="s">
        <v>19</v>
      </c>
      <c r="BJ657" s="1">
        <v>8.86</v>
      </c>
      <c r="BK657" s="1">
        <v>9.1</v>
      </c>
      <c r="BL657" s="1">
        <v>1.1779999999999999</v>
      </c>
      <c r="BM657" s="1">
        <v>16.834</v>
      </c>
      <c r="BN657" s="1">
        <v>0.82879999999999998</v>
      </c>
      <c r="BO657" s="1" t="s">
        <v>19</v>
      </c>
      <c r="BP657" s="1">
        <v>8.8800000000000008</v>
      </c>
      <c r="BQ657" s="1">
        <v>9.11</v>
      </c>
      <c r="BR657" s="1">
        <v>1.3120000000000001</v>
      </c>
      <c r="BS657" s="1">
        <v>18.738</v>
      </c>
      <c r="BT657" s="1">
        <v>0.83279999999999998</v>
      </c>
      <c r="BU657" s="1" t="s">
        <v>19</v>
      </c>
      <c r="BV657" s="1">
        <v>8.85</v>
      </c>
      <c r="BW657" s="1">
        <v>9.07</v>
      </c>
      <c r="BX657" s="1">
        <v>1.1659999999999999</v>
      </c>
      <c r="BY657" s="1">
        <v>16.661999999999999</v>
      </c>
      <c r="BZ657" s="1">
        <v>0.86319999999999997</v>
      </c>
      <c r="CA657" s="1" t="s">
        <v>19</v>
      </c>
      <c r="CB657" s="1">
        <v>8.91</v>
      </c>
      <c r="CC657" s="1">
        <v>9.1199999999999992</v>
      </c>
      <c r="CD657" s="1">
        <v>1.4370000000000001</v>
      </c>
      <c r="CE657" s="1">
        <v>20.527999999999999</v>
      </c>
      <c r="CF657" s="1">
        <v>0.84860000000000002</v>
      </c>
      <c r="CG657" s="1" t="s">
        <v>19</v>
      </c>
      <c r="CH657" s="1">
        <v>8.8699999999999992</v>
      </c>
      <c r="CI657" s="1">
        <v>9.08</v>
      </c>
      <c r="CJ657" s="1">
        <v>1.3879999999999999</v>
      </c>
      <c r="CK657" s="1">
        <v>19.827000000000002</v>
      </c>
      <c r="CL657" s="1">
        <v>0.85629999999999995</v>
      </c>
      <c r="CM657" s="1" t="s">
        <v>19</v>
      </c>
      <c r="CN657" s="1">
        <v>8.84</v>
      </c>
      <c r="CO657" s="1">
        <v>9.07</v>
      </c>
      <c r="CP657" s="1">
        <v>1.6259999999999999</v>
      </c>
      <c r="CQ657" s="1">
        <v>23.225999999999999</v>
      </c>
      <c r="CR657" s="1">
        <v>0.83640000000000003</v>
      </c>
      <c r="CS657" s="1" t="s">
        <v>19</v>
      </c>
    </row>
    <row r="658" spans="1:97" ht="15" customHeight="1" x14ac:dyDescent="0.25">
      <c r="A658" s="1" t="s">
        <v>143</v>
      </c>
      <c r="B658" s="1">
        <v>404</v>
      </c>
      <c r="C658" s="1">
        <v>425</v>
      </c>
      <c r="D658" s="1" t="s">
        <v>68</v>
      </c>
      <c r="E658" s="1">
        <v>9.16</v>
      </c>
      <c r="F658" s="1">
        <v>3</v>
      </c>
      <c r="G658" s="1">
        <v>17</v>
      </c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>
        <v>9.31</v>
      </c>
      <c r="AA658" s="1">
        <v>9.6999999999999993</v>
      </c>
      <c r="AB658" s="1">
        <v>5.0570000000000004</v>
      </c>
      <c r="AC658" s="1">
        <v>29.748999999999999</v>
      </c>
      <c r="AD658" s="1">
        <v>0.88029999999999997</v>
      </c>
      <c r="AE658" s="1" t="s">
        <v>19</v>
      </c>
      <c r="AF658" s="1">
        <v>9.31</v>
      </c>
      <c r="AG658" s="1">
        <v>9.6999999999999993</v>
      </c>
      <c r="AH658" s="1">
        <v>5.202</v>
      </c>
      <c r="AI658" s="1">
        <v>30.597000000000001</v>
      </c>
      <c r="AJ658" s="1">
        <v>0.874</v>
      </c>
      <c r="AK658" s="1" t="s">
        <v>19</v>
      </c>
      <c r="AL658" s="1">
        <v>9.31</v>
      </c>
      <c r="AM658" s="1">
        <v>9.6999999999999993</v>
      </c>
      <c r="AN658" s="1">
        <v>5.1920000000000002</v>
      </c>
      <c r="AO658" s="1">
        <v>30.541</v>
      </c>
      <c r="AP658" s="1">
        <v>0.87429999999999997</v>
      </c>
      <c r="AQ658" s="1" t="s">
        <v>19</v>
      </c>
      <c r="AR658" s="1">
        <v>9.31</v>
      </c>
      <c r="AS658" s="1">
        <v>9.6999999999999993</v>
      </c>
      <c r="AT658" s="1">
        <v>5.8609999999999998</v>
      </c>
      <c r="AU658" s="1">
        <v>34.475000000000001</v>
      </c>
      <c r="AV658" s="1">
        <v>0.85150000000000003</v>
      </c>
      <c r="AW658" s="1" t="s">
        <v>19</v>
      </c>
      <c r="AX658" s="1">
        <v>9.31</v>
      </c>
      <c r="AY658" s="1">
        <v>9.6999999999999993</v>
      </c>
      <c r="AZ658" s="1">
        <v>6.0220000000000002</v>
      </c>
      <c r="BA658" s="1">
        <v>35.420999999999999</v>
      </c>
      <c r="BB658" s="1">
        <v>0.85370000000000001</v>
      </c>
      <c r="BC658" s="1" t="s">
        <v>19</v>
      </c>
      <c r="BD658" s="1">
        <v>9.31</v>
      </c>
      <c r="BE658" s="1">
        <v>9.6999999999999993</v>
      </c>
      <c r="BF658" s="1">
        <v>5.9669999999999996</v>
      </c>
      <c r="BG658" s="1">
        <v>35.100999999999999</v>
      </c>
      <c r="BH658" s="1">
        <v>0.86360000000000003</v>
      </c>
      <c r="BI658" s="1" t="s">
        <v>19</v>
      </c>
      <c r="BJ658" s="1">
        <v>9.31</v>
      </c>
      <c r="BK658" s="1">
        <v>9.6999999999999993</v>
      </c>
      <c r="BL658" s="1">
        <v>6.5090000000000003</v>
      </c>
      <c r="BM658" s="1">
        <v>38.290999999999997</v>
      </c>
      <c r="BN658" s="1">
        <v>0.81910000000000005</v>
      </c>
      <c r="BO658" s="1" t="s">
        <v>19</v>
      </c>
      <c r="BP658" s="1">
        <v>9.31</v>
      </c>
      <c r="BQ658" s="1">
        <v>9.6999999999999993</v>
      </c>
      <c r="BR658" s="1">
        <v>6.6150000000000002</v>
      </c>
      <c r="BS658" s="1">
        <v>38.914000000000001</v>
      </c>
      <c r="BT658" s="1">
        <v>0.82050000000000001</v>
      </c>
      <c r="BU658" s="1" t="s">
        <v>19</v>
      </c>
      <c r="BV658" s="1">
        <v>9.31</v>
      </c>
      <c r="BW658" s="1">
        <v>9.6999999999999993</v>
      </c>
      <c r="BX658" s="1">
        <v>6.5430000000000001</v>
      </c>
      <c r="BY658" s="1">
        <v>38.488999999999997</v>
      </c>
      <c r="BZ658" s="1">
        <v>0.84809999999999997</v>
      </c>
      <c r="CA658" s="1" t="s">
        <v>19</v>
      </c>
      <c r="CB658" s="1">
        <v>9.31</v>
      </c>
      <c r="CC658" s="1">
        <v>9.6999999999999993</v>
      </c>
      <c r="CD658" s="1">
        <v>8.0630000000000006</v>
      </c>
      <c r="CE658" s="1">
        <v>47.43</v>
      </c>
      <c r="CF658" s="1">
        <v>0.83079999999999998</v>
      </c>
      <c r="CG658" s="1" t="s">
        <v>19</v>
      </c>
      <c r="CH658" s="1">
        <v>9.31</v>
      </c>
      <c r="CI658" s="1">
        <v>9.6999999999999993</v>
      </c>
      <c r="CJ658" s="1">
        <v>7.4560000000000004</v>
      </c>
      <c r="CK658" s="1">
        <v>43.859000000000002</v>
      </c>
      <c r="CL658" s="1">
        <v>0.84730000000000005</v>
      </c>
      <c r="CM658" s="1" t="s">
        <v>19</v>
      </c>
      <c r="CN658" s="1">
        <v>9.31</v>
      </c>
      <c r="CO658" s="1">
        <v>9.6999999999999993</v>
      </c>
      <c r="CP658" s="1">
        <v>8.0229999999999997</v>
      </c>
      <c r="CQ658" s="1">
        <v>47.192</v>
      </c>
      <c r="CR658" s="1">
        <v>0.82750000000000001</v>
      </c>
      <c r="CS658" s="1" t="s">
        <v>19</v>
      </c>
    </row>
    <row r="659" spans="1:97" ht="15" customHeight="1" x14ac:dyDescent="0.25">
      <c r="A659" s="1" t="s">
        <v>143</v>
      </c>
      <c r="B659" s="1">
        <v>404</v>
      </c>
      <c r="C659" s="1">
        <v>426</v>
      </c>
      <c r="D659" s="1" t="s">
        <v>69</v>
      </c>
      <c r="E659" s="1">
        <v>9.2100000000000009</v>
      </c>
      <c r="F659" s="1">
        <v>4</v>
      </c>
      <c r="G659" s="1">
        <v>18</v>
      </c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>
        <v>9.15</v>
      </c>
      <c r="AA659" s="1">
        <v>9.7100000000000009</v>
      </c>
      <c r="AB659" s="1">
        <v>5.5469999999999997</v>
      </c>
      <c r="AC659" s="1">
        <v>30.815999999999999</v>
      </c>
      <c r="AD659" s="1">
        <v>0.90339999999999998</v>
      </c>
      <c r="AE659" s="1" t="s">
        <v>20</v>
      </c>
      <c r="AF659" s="1">
        <v>9.15</v>
      </c>
      <c r="AG659" s="1">
        <v>9.7100000000000009</v>
      </c>
      <c r="AH659" s="1">
        <v>5.742</v>
      </c>
      <c r="AI659" s="1">
        <v>31.898</v>
      </c>
      <c r="AJ659" s="1">
        <v>0.90400000000000003</v>
      </c>
      <c r="AK659" s="1" t="s">
        <v>19</v>
      </c>
      <c r="AL659" s="1">
        <v>9.15</v>
      </c>
      <c r="AM659" s="1">
        <v>9.7100000000000009</v>
      </c>
      <c r="AN659" s="1">
        <v>5.7009999999999996</v>
      </c>
      <c r="AO659" s="1">
        <v>31.672000000000001</v>
      </c>
      <c r="AP659" s="1">
        <v>0.91300000000000003</v>
      </c>
      <c r="AQ659" s="1" t="s">
        <v>20</v>
      </c>
      <c r="AR659" s="1">
        <v>9.15</v>
      </c>
      <c r="AS659" s="1">
        <v>9.7100000000000009</v>
      </c>
      <c r="AT659" s="1">
        <v>6.5309999999999997</v>
      </c>
      <c r="AU659" s="1">
        <v>36.286000000000001</v>
      </c>
      <c r="AV659" s="1">
        <v>0.88449999999999995</v>
      </c>
      <c r="AW659" s="1" t="s">
        <v>19</v>
      </c>
      <c r="AX659" s="1">
        <v>9.15</v>
      </c>
      <c r="AY659" s="1">
        <v>9.7100000000000009</v>
      </c>
      <c r="AZ659" s="1">
        <v>6.609</v>
      </c>
      <c r="BA659" s="1">
        <v>36.716000000000001</v>
      </c>
      <c r="BB659" s="1">
        <v>0.88749999999999996</v>
      </c>
      <c r="BC659" s="1" t="s">
        <v>19</v>
      </c>
      <c r="BD659" s="1">
        <v>9.15</v>
      </c>
      <c r="BE659" s="1">
        <v>9.7100000000000009</v>
      </c>
      <c r="BF659" s="1">
        <v>6.569</v>
      </c>
      <c r="BG659" s="1">
        <v>36.496000000000002</v>
      </c>
      <c r="BH659" s="1">
        <v>0.90410000000000001</v>
      </c>
      <c r="BI659" s="1" t="s">
        <v>19</v>
      </c>
      <c r="BJ659" s="1">
        <v>9.15</v>
      </c>
      <c r="BK659" s="1">
        <v>9.7100000000000009</v>
      </c>
      <c r="BL659" s="1">
        <v>7.0780000000000003</v>
      </c>
      <c r="BM659" s="1">
        <v>39.325000000000003</v>
      </c>
      <c r="BN659" s="1">
        <v>0.8679</v>
      </c>
      <c r="BO659" s="1" t="s">
        <v>19</v>
      </c>
      <c r="BP659" s="1">
        <v>9.15</v>
      </c>
      <c r="BQ659" s="1">
        <v>9.7100000000000009</v>
      </c>
      <c r="BR659" s="1">
        <v>7.0339999999999998</v>
      </c>
      <c r="BS659" s="1">
        <v>39.076000000000001</v>
      </c>
      <c r="BT659" s="1">
        <v>0.88019999999999998</v>
      </c>
      <c r="BU659" s="1" t="s">
        <v>19</v>
      </c>
      <c r="BV659" s="1">
        <v>9.15</v>
      </c>
      <c r="BW659" s="1">
        <v>9.7100000000000009</v>
      </c>
      <c r="BX659" s="1">
        <v>7.1580000000000004</v>
      </c>
      <c r="BY659" s="1">
        <v>39.767000000000003</v>
      </c>
      <c r="BZ659" s="1">
        <v>0.90190000000000003</v>
      </c>
      <c r="CA659" s="1" t="s">
        <v>19</v>
      </c>
      <c r="CB659" s="1">
        <v>9.15</v>
      </c>
      <c r="CC659" s="1">
        <v>9.7100000000000009</v>
      </c>
      <c r="CD659" s="1">
        <v>8.5440000000000005</v>
      </c>
      <c r="CE659" s="1">
        <v>47.466999999999999</v>
      </c>
      <c r="CF659" s="1">
        <v>0.88349999999999995</v>
      </c>
      <c r="CG659" s="1" t="s">
        <v>19</v>
      </c>
      <c r="CH659" s="1">
        <v>9.15</v>
      </c>
      <c r="CI659" s="1">
        <v>9.7100000000000009</v>
      </c>
      <c r="CJ659" s="1">
        <v>8.3559999999999999</v>
      </c>
      <c r="CK659" s="1">
        <v>46.420999999999999</v>
      </c>
      <c r="CL659" s="1">
        <v>0.87339999999999995</v>
      </c>
      <c r="CM659" s="1" t="s">
        <v>19</v>
      </c>
      <c r="CN659" s="1">
        <v>9.15</v>
      </c>
      <c r="CO659" s="1">
        <v>9.7100000000000009</v>
      </c>
      <c r="CP659" s="1">
        <v>8.33</v>
      </c>
      <c r="CQ659" s="1">
        <v>46.274999999999999</v>
      </c>
      <c r="CR659" s="1">
        <v>0.88949999999999996</v>
      </c>
      <c r="CS659" s="1" t="s">
        <v>19</v>
      </c>
    </row>
    <row r="660" spans="1:97" ht="15" customHeight="1" x14ac:dyDescent="0.25">
      <c r="A660" s="1" t="s">
        <v>143</v>
      </c>
      <c r="B660" s="1">
        <v>404</v>
      </c>
      <c r="C660" s="1">
        <v>430</v>
      </c>
      <c r="D660" s="1" t="s">
        <v>70</v>
      </c>
      <c r="E660" s="1">
        <v>9.07</v>
      </c>
      <c r="F660" s="1">
        <v>4</v>
      </c>
      <c r="G660" s="1">
        <v>22</v>
      </c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>
        <v>9.1999999999999993</v>
      </c>
      <c r="AA660" s="1">
        <v>9.69</v>
      </c>
      <c r="AB660" s="1">
        <v>6.1909999999999998</v>
      </c>
      <c r="AC660" s="1">
        <v>28.141999999999999</v>
      </c>
      <c r="AD660" s="1">
        <v>0.9304</v>
      </c>
      <c r="AE660" s="1" t="s">
        <v>20</v>
      </c>
      <c r="AF660" s="1">
        <v>9.1999999999999993</v>
      </c>
      <c r="AG660" s="1">
        <v>9.69</v>
      </c>
      <c r="AH660" s="1">
        <v>6.3310000000000004</v>
      </c>
      <c r="AI660" s="1">
        <v>28.777999999999999</v>
      </c>
      <c r="AJ660" s="1">
        <v>0.93020000000000003</v>
      </c>
      <c r="AK660" s="1" t="s">
        <v>20</v>
      </c>
      <c r="AL660" s="1">
        <v>9.1999999999999993</v>
      </c>
      <c r="AM660" s="1">
        <v>9.69</v>
      </c>
      <c r="AN660" s="1">
        <v>6.2729999999999997</v>
      </c>
      <c r="AO660" s="1">
        <v>28.515000000000001</v>
      </c>
      <c r="AP660" s="1">
        <v>0.90680000000000005</v>
      </c>
      <c r="AQ660" s="1" t="s">
        <v>20</v>
      </c>
      <c r="AR660" s="1">
        <v>9.1999999999999993</v>
      </c>
      <c r="AS660" s="1">
        <v>9.69</v>
      </c>
      <c r="AT660" s="1">
        <v>7.4169999999999998</v>
      </c>
      <c r="AU660" s="1">
        <v>33.716000000000001</v>
      </c>
      <c r="AV660" s="1">
        <v>0.92479999999999996</v>
      </c>
      <c r="AW660" s="1" t="s">
        <v>20</v>
      </c>
      <c r="AX660" s="1">
        <v>9.1999999999999993</v>
      </c>
      <c r="AY660" s="1">
        <v>9.69</v>
      </c>
      <c r="AZ660" s="1">
        <v>7.46</v>
      </c>
      <c r="BA660" s="1">
        <v>33.909999999999997</v>
      </c>
      <c r="BB660" s="1">
        <v>0.91910000000000003</v>
      </c>
      <c r="BC660" s="1" t="s">
        <v>20</v>
      </c>
      <c r="BD660" s="1">
        <v>9.1999999999999993</v>
      </c>
      <c r="BE660" s="1">
        <v>9.6999999999999993</v>
      </c>
      <c r="BF660" s="1">
        <v>7.4379999999999997</v>
      </c>
      <c r="BG660" s="1">
        <v>33.808</v>
      </c>
      <c r="BH660" s="1">
        <v>0.92469999999999997</v>
      </c>
      <c r="BI660" s="1" t="s">
        <v>20</v>
      </c>
      <c r="BJ660" s="1">
        <v>9.1999999999999993</v>
      </c>
      <c r="BK660" s="1">
        <v>9.69</v>
      </c>
      <c r="BL660" s="1">
        <v>8.5239999999999991</v>
      </c>
      <c r="BM660" s="1">
        <v>38.747</v>
      </c>
      <c r="BN660" s="1">
        <v>0.90400000000000003</v>
      </c>
      <c r="BO660" s="1" t="s">
        <v>20</v>
      </c>
      <c r="BP660" s="1">
        <v>9.1999999999999993</v>
      </c>
      <c r="BQ660" s="1">
        <v>9.69</v>
      </c>
      <c r="BR660" s="1">
        <v>8.5540000000000003</v>
      </c>
      <c r="BS660" s="1">
        <v>38.881</v>
      </c>
      <c r="BT660" s="1">
        <v>0.90680000000000005</v>
      </c>
      <c r="BU660" s="1" t="s">
        <v>20</v>
      </c>
      <c r="BV660" s="1">
        <v>9.1999999999999993</v>
      </c>
      <c r="BW660" s="1">
        <v>9.6999999999999993</v>
      </c>
      <c r="BX660" s="1">
        <v>8.6050000000000004</v>
      </c>
      <c r="BY660" s="1">
        <v>39.113999999999997</v>
      </c>
      <c r="BZ660" s="1">
        <v>0.91900000000000004</v>
      </c>
      <c r="CA660" s="1" t="s">
        <v>20</v>
      </c>
      <c r="CB660" s="1">
        <v>9.1999999999999993</v>
      </c>
      <c r="CC660" s="1">
        <v>9.69</v>
      </c>
      <c r="CD660" s="1">
        <v>10.16</v>
      </c>
      <c r="CE660" s="1">
        <v>46.183999999999997</v>
      </c>
      <c r="CF660" s="1">
        <v>0.90759999999999996</v>
      </c>
      <c r="CG660" s="1" t="s">
        <v>20</v>
      </c>
      <c r="CH660" s="1">
        <v>9.1999999999999993</v>
      </c>
      <c r="CI660" s="1">
        <v>9.69</v>
      </c>
      <c r="CJ660" s="1">
        <v>9.6240000000000006</v>
      </c>
      <c r="CK660" s="1">
        <v>43.743000000000002</v>
      </c>
      <c r="CL660" s="1">
        <v>0.91100000000000003</v>
      </c>
      <c r="CM660" s="1" t="s">
        <v>20</v>
      </c>
      <c r="CN660" s="1">
        <v>9.1999999999999993</v>
      </c>
      <c r="CO660" s="1">
        <v>9.69</v>
      </c>
      <c r="CP660" s="1">
        <v>10.178000000000001</v>
      </c>
      <c r="CQ660" s="1">
        <v>46.262999999999998</v>
      </c>
      <c r="CR660" s="1">
        <v>0.88849999999999996</v>
      </c>
      <c r="CS660" s="1" t="s">
        <v>20</v>
      </c>
    </row>
    <row r="661" spans="1:97" ht="15" customHeight="1" x14ac:dyDescent="0.25">
      <c r="A661" s="1" t="s">
        <v>143</v>
      </c>
      <c r="B661" s="1">
        <v>404</v>
      </c>
      <c r="C661" s="1">
        <v>430</v>
      </c>
      <c r="D661" s="1" t="s">
        <v>70</v>
      </c>
      <c r="E661" s="1">
        <v>9.07</v>
      </c>
      <c r="F661" s="1">
        <v>5</v>
      </c>
      <c r="G661" s="1">
        <v>22</v>
      </c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>
        <v>9.08</v>
      </c>
      <c r="AA661" s="1">
        <v>9.57</v>
      </c>
      <c r="AB661" s="1">
        <v>6.1639999999999997</v>
      </c>
      <c r="AC661" s="1">
        <v>28.018000000000001</v>
      </c>
      <c r="AD661" s="1">
        <v>0.91239999999999999</v>
      </c>
      <c r="AE661" s="1" t="s">
        <v>20</v>
      </c>
      <c r="AF661" s="1">
        <v>9.08</v>
      </c>
      <c r="AG661" s="1">
        <v>9.57</v>
      </c>
      <c r="AH661" s="1">
        <v>6.3540000000000001</v>
      </c>
      <c r="AI661" s="1">
        <v>28.88</v>
      </c>
      <c r="AJ661" s="1">
        <v>0.90180000000000005</v>
      </c>
      <c r="AK661" s="1" t="s">
        <v>20</v>
      </c>
      <c r="AL661" s="1">
        <v>9.08</v>
      </c>
      <c r="AM661" s="1">
        <v>9.57</v>
      </c>
      <c r="AN661" s="1">
        <v>6.34</v>
      </c>
      <c r="AO661" s="1">
        <v>28.818999999999999</v>
      </c>
      <c r="AP661" s="1">
        <v>0.9042</v>
      </c>
      <c r="AQ661" s="1" t="s">
        <v>20</v>
      </c>
      <c r="AR661" s="1">
        <v>9.08</v>
      </c>
      <c r="AS661" s="1">
        <v>9.57</v>
      </c>
      <c r="AT661" s="1">
        <v>7.4470000000000001</v>
      </c>
      <c r="AU661" s="1">
        <v>33.847999999999999</v>
      </c>
      <c r="AV661" s="1">
        <v>0.89319999999999999</v>
      </c>
      <c r="AW661" s="1" t="s">
        <v>20</v>
      </c>
      <c r="AX661" s="1">
        <v>9.08</v>
      </c>
      <c r="AY661" s="1">
        <v>9.57</v>
      </c>
      <c r="AZ661" s="1">
        <v>7.53</v>
      </c>
      <c r="BA661" s="1">
        <v>34.225999999999999</v>
      </c>
      <c r="BB661" s="1">
        <v>0.89529999999999998</v>
      </c>
      <c r="BC661" s="1" t="s">
        <v>20</v>
      </c>
      <c r="BD661" s="1">
        <v>9.08</v>
      </c>
      <c r="BE661" s="1">
        <v>9.57</v>
      </c>
      <c r="BF661" s="1">
        <v>7.51</v>
      </c>
      <c r="BG661" s="1">
        <v>34.136000000000003</v>
      </c>
      <c r="BH661" s="1">
        <v>0.90749999999999997</v>
      </c>
      <c r="BI661" s="1" t="s">
        <v>20</v>
      </c>
      <c r="BJ661" s="1">
        <v>9.08</v>
      </c>
      <c r="BK661" s="1">
        <v>9.57</v>
      </c>
      <c r="BL661" s="1">
        <v>8.3689999999999998</v>
      </c>
      <c r="BM661" s="1">
        <v>38.04</v>
      </c>
      <c r="BN661" s="1">
        <v>0.86419999999999997</v>
      </c>
      <c r="BO661" s="1" t="s">
        <v>19</v>
      </c>
      <c r="BP661" s="1">
        <v>9.08</v>
      </c>
      <c r="BQ661" s="1">
        <v>9.57</v>
      </c>
      <c r="BR661" s="1">
        <v>8.3699999999999992</v>
      </c>
      <c r="BS661" s="1">
        <v>38.045000000000002</v>
      </c>
      <c r="BT661" s="1">
        <v>0.88</v>
      </c>
      <c r="BU661" s="1" t="s">
        <v>20</v>
      </c>
      <c r="BV661" s="1">
        <v>9.08</v>
      </c>
      <c r="BW661" s="1">
        <v>9.57</v>
      </c>
      <c r="BX661" s="1">
        <v>8.6649999999999991</v>
      </c>
      <c r="BY661" s="1">
        <v>39.387</v>
      </c>
      <c r="BZ661" s="1">
        <v>0.91490000000000005</v>
      </c>
      <c r="CA661" s="1" t="s">
        <v>20</v>
      </c>
      <c r="CB661" s="1">
        <v>9.08</v>
      </c>
      <c r="CC661" s="1">
        <v>9.57</v>
      </c>
      <c r="CD661" s="1">
        <v>9.9469999999999992</v>
      </c>
      <c r="CE661" s="1">
        <v>45.215000000000003</v>
      </c>
      <c r="CF661" s="1">
        <v>0.89849999999999997</v>
      </c>
      <c r="CG661" s="1" t="s">
        <v>19</v>
      </c>
      <c r="CH661" s="1">
        <v>9.08</v>
      </c>
      <c r="CI661" s="1">
        <v>9.57</v>
      </c>
      <c r="CJ661" s="1">
        <v>9.3260000000000005</v>
      </c>
      <c r="CK661" s="1">
        <v>42.39</v>
      </c>
      <c r="CL661" s="1">
        <v>0.89370000000000005</v>
      </c>
      <c r="CM661" s="1" t="s">
        <v>19</v>
      </c>
      <c r="CN661" s="1">
        <v>9.08</v>
      </c>
      <c r="CO661" s="1">
        <v>9.57</v>
      </c>
      <c r="CP661" s="1">
        <v>10.358000000000001</v>
      </c>
      <c r="CQ661" s="1">
        <v>47.081000000000003</v>
      </c>
      <c r="CR661" s="1">
        <v>0.88219999999999998</v>
      </c>
      <c r="CS661" s="1" t="s">
        <v>19</v>
      </c>
    </row>
    <row r="662" spans="1:97" ht="15" customHeight="1" x14ac:dyDescent="0.25">
      <c r="A662" s="1" t="s">
        <v>143</v>
      </c>
      <c r="B662" s="1">
        <v>404</v>
      </c>
      <c r="C662" s="1">
        <v>434</v>
      </c>
      <c r="D662" s="1" t="s">
        <v>71</v>
      </c>
      <c r="E662" s="1">
        <v>9.8699999999999992</v>
      </c>
      <c r="F662" s="1">
        <v>4</v>
      </c>
      <c r="G662" s="1">
        <v>26</v>
      </c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>
        <v>9.83</v>
      </c>
      <c r="AA662" s="1">
        <v>10.220000000000001</v>
      </c>
      <c r="AB662" s="1">
        <v>6.2889999999999997</v>
      </c>
      <c r="AC662" s="1">
        <v>24.189</v>
      </c>
      <c r="AD662" s="1">
        <v>0.89219999999999999</v>
      </c>
      <c r="AE662" s="1" t="s">
        <v>19</v>
      </c>
      <c r="AF662" s="1">
        <v>9.8800000000000008</v>
      </c>
      <c r="AG662" s="1">
        <v>10.16</v>
      </c>
      <c r="AH662" s="1">
        <v>6.58</v>
      </c>
      <c r="AI662" s="1">
        <v>25.306000000000001</v>
      </c>
      <c r="AJ662" s="1">
        <v>0.87990000000000002</v>
      </c>
      <c r="AK662" s="1" t="s">
        <v>19</v>
      </c>
      <c r="AL662" s="1">
        <v>9.84</v>
      </c>
      <c r="AM662" s="1">
        <v>10.119999999999999</v>
      </c>
      <c r="AN662" s="1">
        <v>6.55</v>
      </c>
      <c r="AO662" s="1">
        <v>25.193000000000001</v>
      </c>
      <c r="AP662" s="1">
        <v>0.87990000000000002</v>
      </c>
      <c r="AQ662" s="1" t="s">
        <v>19</v>
      </c>
      <c r="AR662" s="1">
        <v>9.8800000000000008</v>
      </c>
      <c r="AS662" s="1">
        <v>10.210000000000001</v>
      </c>
      <c r="AT662" s="1">
        <v>7.4569999999999999</v>
      </c>
      <c r="AU662" s="1">
        <v>28.681999999999999</v>
      </c>
      <c r="AV662" s="1">
        <v>0.84450000000000003</v>
      </c>
      <c r="AW662" s="1" t="s">
        <v>19</v>
      </c>
      <c r="AX662" s="1">
        <v>9.82</v>
      </c>
      <c r="AY662" s="1">
        <v>10.119999999999999</v>
      </c>
      <c r="AZ662" s="1">
        <v>7.76</v>
      </c>
      <c r="BA662" s="1">
        <v>29.844000000000001</v>
      </c>
      <c r="BB662" s="1">
        <v>0.84519999999999995</v>
      </c>
      <c r="BC662" s="1" t="s">
        <v>19</v>
      </c>
      <c r="BD662" s="1">
        <v>9.86</v>
      </c>
      <c r="BE662" s="1">
        <v>10.14</v>
      </c>
      <c r="BF662" s="1">
        <v>7.8570000000000002</v>
      </c>
      <c r="BG662" s="1">
        <v>30.216999999999999</v>
      </c>
      <c r="BH662" s="1">
        <v>0.85009999999999997</v>
      </c>
      <c r="BI662" s="1" t="s">
        <v>19</v>
      </c>
      <c r="BJ662" s="1">
        <v>9.86</v>
      </c>
      <c r="BK662" s="1">
        <v>10.14</v>
      </c>
      <c r="BL662" s="1">
        <v>8.6389999999999993</v>
      </c>
      <c r="BM662" s="1">
        <v>33.225000000000001</v>
      </c>
      <c r="BN662" s="1">
        <v>0.79239999999999999</v>
      </c>
      <c r="BO662" s="1" t="s">
        <v>19</v>
      </c>
      <c r="BP662" s="1">
        <v>9.85</v>
      </c>
      <c r="BQ662" s="1">
        <v>10.18</v>
      </c>
      <c r="BR662" s="1">
        <v>8.66</v>
      </c>
      <c r="BS662" s="1">
        <v>33.308999999999997</v>
      </c>
      <c r="BT662" s="1">
        <v>0.79649999999999999</v>
      </c>
      <c r="BU662" s="1" t="s">
        <v>19</v>
      </c>
      <c r="BV662" s="1">
        <v>9.85</v>
      </c>
      <c r="BW662" s="1">
        <v>10.15</v>
      </c>
      <c r="BX662" s="1">
        <v>8.69</v>
      </c>
      <c r="BY662" s="1">
        <v>33.420999999999999</v>
      </c>
      <c r="BZ662" s="1">
        <v>0.85250000000000004</v>
      </c>
      <c r="CA662" s="1" t="s">
        <v>19</v>
      </c>
      <c r="CB662" s="1">
        <v>9.9</v>
      </c>
      <c r="CC662" s="1">
        <v>10.16</v>
      </c>
      <c r="CD662" s="1">
        <v>10.167</v>
      </c>
      <c r="CE662" s="1">
        <v>39.106000000000002</v>
      </c>
      <c r="CF662" s="1">
        <v>0.8085</v>
      </c>
      <c r="CG662" s="1" t="s">
        <v>19</v>
      </c>
      <c r="CH662" s="1">
        <v>9.84</v>
      </c>
      <c r="CI662" s="1">
        <v>10.119999999999999</v>
      </c>
      <c r="CJ662" s="1">
        <v>10.131</v>
      </c>
      <c r="CK662" s="1">
        <v>38.963999999999999</v>
      </c>
      <c r="CL662" s="1">
        <v>0.80510000000000004</v>
      </c>
      <c r="CM662" s="1" t="s">
        <v>19</v>
      </c>
      <c r="CN662" s="1">
        <v>9.82</v>
      </c>
      <c r="CO662" s="1">
        <v>10.130000000000001</v>
      </c>
      <c r="CP662" s="1">
        <v>10.31</v>
      </c>
      <c r="CQ662" s="1">
        <v>39.654000000000003</v>
      </c>
      <c r="CR662" s="1">
        <v>0.79510000000000003</v>
      </c>
      <c r="CS662" s="1" t="s">
        <v>19</v>
      </c>
    </row>
    <row r="663" spans="1:97" ht="15" customHeight="1" x14ac:dyDescent="0.25">
      <c r="A663" s="1" t="s">
        <v>143</v>
      </c>
      <c r="B663" s="1">
        <v>426</v>
      </c>
      <c r="C663" s="1">
        <v>430</v>
      </c>
      <c r="D663" s="1" t="s">
        <v>136</v>
      </c>
      <c r="E663" s="1">
        <v>4.8</v>
      </c>
      <c r="F663" s="1">
        <v>2</v>
      </c>
      <c r="G663" s="1">
        <v>3</v>
      </c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>
        <v>5.13</v>
      </c>
      <c r="AA663" s="1">
        <v>5.31</v>
      </c>
      <c r="AB663" s="1">
        <v>1.079</v>
      </c>
      <c r="AC663" s="1">
        <v>35.956000000000003</v>
      </c>
      <c r="AD663" s="1">
        <v>0.89680000000000004</v>
      </c>
      <c r="AE663" s="1" t="s">
        <v>19</v>
      </c>
      <c r="AF663" s="1">
        <v>5.13</v>
      </c>
      <c r="AG663" s="1">
        <v>5.29</v>
      </c>
      <c r="AH663" s="1">
        <v>1.0820000000000001</v>
      </c>
      <c r="AI663" s="1">
        <v>36.067</v>
      </c>
      <c r="AJ663" s="1">
        <v>0.90869999999999995</v>
      </c>
      <c r="AK663" s="1" t="s">
        <v>19</v>
      </c>
      <c r="AL663" s="1">
        <v>5.13</v>
      </c>
      <c r="AM663" s="1">
        <v>5.29</v>
      </c>
      <c r="AN663" s="1">
        <v>1.0469999999999999</v>
      </c>
      <c r="AO663" s="1">
        <v>34.905999999999999</v>
      </c>
      <c r="AP663" s="1">
        <v>0.89200000000000002</v>
      </c>
      <c r="AQ663" s="1" t="s">
        <v>19</v>
      </c>
      <c r="AR663" s="1">
        <v>5.0599999999999996</v>
      </c>
      <c r="AS663" s="1">
        <v>5.26</v>
      </c>
      <c r="AT663" s="1">
        <v>1.2749999999999999</v>
      </c>
      <c r="AU663" s="1">
        <v>42.512</v>
      </c>
      <c r="AV663" s="1">
        <v>0.89259999999999995</v>
      </c>
      <c r="AW663" s="1" t="s">
        <v>19</v>
      </c>
      <c r="AX663" s="1">
        <v>5.12</v>
      </c>
      <c r="AY663" s="1">
        <v>5.29</v>
      </c>
      <c r="AZ663" s="1">
        <v>1.327</v>
      </c>
      <c r="BA663" s="1">
        <v>44.222999999999999</v>
      </c>
      <c r="BB663" s="1">
        <v>0.8871</v>
      </c>
      <c r="BC663" s="1" t="s">
        <v>19</v>
      </c>
      <c r="BD663" s="1">
        <v>5.13</v>
      </c>
      <c r="BE663" s="1">
        <v>5.29</v>
      </c>
      <c r="BF663" s="1">
        <v>1.3120000000000001</v>
      </c>
      <c r="BG663" s="1">
        <v>43.720999999999997</v>
      </c>
      <c r="BH663" s="1">
        <v>0.91159999999999997</v>
      </c>
      <c r="BI663" s="1" t="s">
        <v>19</v>
      </c>
      <c r="BJ663" s="1">
        <v>5.04</v>
      </c>
      <c r="BK663" s="1">
        <v>5.2</v>
      </c>
      <c r="BL663" s="1">
        <v>1.639</v>
      </c>
      <c r="BM663" s="1">
        <v>54.63</v>
      </c>
      <c r="BN663" s="1">
        <v>0.9022</v>
      </c>
      <c r="BO663" s="1" t="s">
        <v>19</v>
      </c>
      <c r="BP663" s="1">
        <v>5.13</v>
      </c>
      <c r="BQ663" s="1">
        <v>5.29</v>
      </c>
      <c r="BR663" s="1">
        <v>1.5580000000000001</v>
      </c>
      <c r="BS663" s="1">
        <v>51.945</v>
      </c>
      <c r="BT663" s="1">
        <v>0.86760000000000004</v>
      </c>
      <c r="BU663" s="1" t="s">
        <v>19</v>
      </c>
      <c r="BV663" s="1">
        <v>5.13</v>
      </c>
      <c r="BW663" s="1">
        <v>5.29</v>
      </c>
      <c r="BX663" s="1">
        <v>1.581</v>
      </c>
      <c r="BY663" s="1">
        <v>52.704999999999998</v>
      </c>
      <c r="BZ663" s="1">
        <v>0.89970000000000006</v>
      </c>
      <c r="CA663" s="1" t="s">
        <v>19</v>
      </c>
      <c r="CB663" s="1">
        <v>5.0599999999999996</v>
      </c>
      <c r="CC663" s="1">
        <v>5.25</v>
      </c>
      <c r="CD663" s="1">
        <v>1.734</v>
      </c>
      <c r="CE663" s="1">
        <v>57.814</v>
      </c>
      <c r="CF663" s="1">
        <v>0.90329999999999999</v>
      </c>
      <c r="CG663" s="1" t="s">
        <v>19</v>
      </c>
      <c r="CH663" s="1">
        <v>5.12</v>
      </c>
      <c r="CI663" s="1">
        <v>5.29</v>
      </c>
      <c r="CJ663" s="1">
        <v>1.698</v>
      </c>
      <c r="CK663" s="1">
        <v>56.61</v>
      </c>
      <c r="CL663" s="1">
        <v>0.87880000000000003</v>
      </c>
      <c r="CM663" s="1" t="s">
        <v>19</v>
      </c>
      <c r="CN663" s="1">
        <v>5.13</v>
      </c>
      <c r="CO663" s="1">
        <v>5.29</v>
      </c>
      <c r="CP663" s="1">
        <v>1.649</v>
      </c>
      <c r="CQ663" s="1">
        <v>54.959000000000003</v>
      </c>
      <c r="CR663" s="1">
        <v>0.87970000000000004</v>
      </c>
      <c r="CS663" s="1" t="s">
        <v>19</v>
      </c>
    </row>
    <row r="664" spans="1:97" ht="15" customHeight="1" x14ac:dyDescent="0.25">
      <c r="A664" s="1" t="s">
        <v>143</v>
      </c>
      <c r="B664" s="1">
        <v>426</v>
      </c>
      <c r="C664" s="1">
        <v>435</v>
      </c>
      <c r="D664" s="1" t="s">
        <v>137</v>
      </c>
      <c r="E664" s="1">
        <v>11.21</v>
      </c>
      <c r="F664" s="1">
        <v>2</v>
      </c>
      <c r="G664" s="1">
        <v>8</v>
      </c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>
        <v>11.52</v>
      </c>
      <c r="AA664" s="1">
        <v>11.63</v>
      </c>
      <c r="AB664" s="1">
        <v>2.004</v>
      </c>
      <c r="AC664" s="1">
        <v>25.045000000000002</v>
      </c>
      <c r="AD664" s="1">
        <v>0.80110000000000003</v>
      </c>
      <c r="AE664" s="1" t="s">
        <v>19</v>
      </c>
      <c r="AF664" s="1">
        <v>11.51</v>
      </c>
      <c r="AG664" s="1">
        <v>11.61</v>
      </c>
      <c r="AH664" s="1">
        <v>2.0880000000000001</v>
      </c>
      <c r="AI664" s="1">
        <v>26.103999999999999</v>
      </c>
      <c r="AJ664" s="1">
        <v>0.80479999999999996</v>
      </c>
      <c r="AK664" s="1" t="s">
        <v>19</v>
      </c>
      <c r="AL664" s="1">
        <v>11.53</v>
      </c>
      <c r="AM664" s="1">
        <v>11.6</v>
      </c>
      <c r="AN664" s="1">
        <v>2.2930000000000001</v>
      </c>
      <c r="AO664" s="1">
        <v>28.657</v>
      </c>
      <c r="AP664" s="1">
        <v>0.73119999999999996</v>
      </c>
      <c r="AQ664" s="1" t="s">
        <v>19</v>
      </c>
      <c r="AR664" s="1">
        <v>11.53</v>
      </c>
      <c r="AS664" s="1">
        <v>11.63</v>
      </c>
      <c r="AT664" s="1">
        <v>2.6440000000000001</v>
      </c>
      <c r="AU664" s="1">
        <v>33.043999999999997</v>
      </c>
      <c r="AV664" s="1">
        <v>0.78200000000000003</v>
      </c>
      <c r="AW664" s="1" t="s">
        <v>19</v>
      </c>
      <c r="AX664" s="1">
        <v>11.47</v>
      </c>
      <c r="AY664" s="1">
        <v>11.59</v>
      </c>
      <c r="AZ664" s="1">
        <v>2.6989999999999998</v>
      </c>
      <c r="BA664" s="1">
        <v>33.741</v>
      </c>
      <c r="BB664" s="1">
        <v>0.79449999999999998</v>
      </c>
      <c r="BC664" s="1" t="s">
        <v>19</v>
      </c>
      <c r="BD664" s="1">
        <v>11.48</v>
      </c>
      <c r="BE664" s="1">
        <v>11.59</v>
      </c>
      <c r="BF664" s="1">
        <v>2.6819999999999999</v>
      </c>
      <c r="BG664" s="1">
        <v>33.523000000000003</v>
      </c>
      <c r="BH664" s="1">
        <v>0.79969999999999997</v>
      </c>
      <c r="BI664" s="1" t="s">
        <v>19</v>
      </c>
      <c r="BJ664" s="1">
        <v>11.46</v>
      </c>
      <c r="BK664" s="1">
        <v>11.59</v>
      </c>
      <c r="BL664" s="1">
        <v>3.0030000000000001</v>
      </c>
      <c r="BM664" s="1">
        <v>37.534999999999997</v>
      </c>
      <c r="BN664" s="1">
        <v>0.75129999999999997</v>
      </c>
      <c r="BO664" s="1" t="s">
        <v>19</v>
      </c>
      <c r="BP664" s="1">
        <v>11.51</v>
      </c>
      <c r="BQ664" s="1">
        <v>11.6</v>
      </c>
      <c r="BR664" s="1">
        <v>3.2490000000000001</v>
      </c>
      <c r="BS664" s="1">
        <v>40.612000000000002</v>
      </c>
      <c r="BT664" s="1">
        <v>0.76270000000000004</v>
      </c>
      <c r="BU664" s="1" t="s">
        <v>19</v>
      </c>
      <c r="BV664" s="1">
        <v>11.47</v>
      </c>
      <c r="BW664" s="1">
        <v>11.59</v>
      </c>
      <c r="BX664" s="1">
        <v>2.9420000000000002</v>
      </c>
      <c r="BY664" s="1">
        <v>36.779000000000003</v>
      </c>
      <c r="BZ664" s="1">
        <v>0.81579999999999997</v>
      </c>
      <c r="CA664" s="1" t="s">
        <v>19</v>
      </c>
      <c r="CB664" s="1">
        <v>11.51</v>
      </c>
      <c r="CC664" s="1">
        <v>11.67</v>
      </c>
      <c r="CD664" s="1">
        <v>3.2130000000000001</v>
      </c>
      <c r="CE664" s="1">
        <v>40.162999999999997</v>
      </c>
      <c r="CF664" s="1">
        <v>0.78029999999999999</v>
      </c>
      <c r="CG664" s="1" t="s">
        <v>19</v>
      </c>
      <c r="CH664" s="1">
        <v>11.46</v>
      </c>
      <c r="CI664" s="1">
        <v>11.56</v>
      </c>
      <c r="CJ664" s="1">
        <v>3.0609999999999999</v>
      </c>
      <c r="CK664" s="1">
        <v>38.267000000000003</v>
      </c>
      <c r="CL664" s="1">
        <v>0.79410000000000003</v>
      </c>
      <c r="CM664" s="1" t="s">
        <v>19</v>
      </c>
      <c r="CN664" s="1">
        <v>11.46</v>
      </c>
      <c r="CO664" s="1">
        <v>11.56</v>
      </c>
      <c r="CP664" s="1">
        <v>3.206</v>
      </c>
      <c r="CQ664" s="1">
        <v>40.069000000000003</v>
      </c>
      <c r="CR664" s="1">
        <v>0.80620000000000003</v>
      </c>
      <c r="CS664" s="1" t="s">
        <v>19</v>
      </c>
    </row>
    <row r="665" spans="1:97" ht="15" customHeight="1" x14ac:dyDescent="0.25">
      <c r="A665" s="1" t="s">
        <v>143</v>
      </c>
      <c r="B665" s="1">
        <v>431</v>
      </c>
      <c r="C665" s="1">
        <v>435</v>
      </c>
      <c r="D665" s="1" t="s">
        <v>138</v>
      </c>
      <c r="E665" s="1">
        <v>10.55</v>
      </c>
      <c r="F665" s="1">
        <v>1</v>
      </c>
      <c r="G665" s="1">
        <v>3</v>
      </c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>
        <v>10.92</v>
      </c>
      <c r="AA665" s="1">
        <v>11.12</v>
      </c>
      <c r="AB665" s="1">
        <v>0.98399999999999999</v>
      </c>
      <c r="AC665" s="1">
        <v>32.798999999999999</v>
      </c>
      <c r="AD665" s="1">
        <v>0.83630000000000004</v>
      </c>
      <c r="AE665" s="1" t="s">
        <v>19</v>
      </c>
      <c r="AF665" s="1">
        <v>10.89</v>
      </c>
      <c r="AG665" s="1">
        <v>11.18</v>
      </c>
      <c r="AH665" s="1">
        <v>0.98799999999999999</v>
      </c>
      <c r="AI665" s="1">
        <v>32.935000000000002</v>
      </c>
      <c r="AJ665" s="1">
        <v>0.83540000000000003</v>
      </c>
      <c r="AK665" s="1" t="s">
        <v>19</v>
      </c>
      <c r="AL665" s="1">
        <v>10.85</v>
      </c>
      <c r="AM665" s="1">
        <v>11.07</v>
      </c>
      <c r="AN665" s="1">
        <v>0.92800000000000005</v>
      </c>
      <c r="AO665" s="1">
        <v>30.946000000000002</v>
      </c>
      <c r="AP665" s="1">
        <v>0.93030000000000002</v>
      </c>
      <c r="AQ665" s="1" t="s">
        <v>19</v>
      </c>
      <c r="AR665" s="1">
        <v>10.95</v>
      </c>
      <c r="AS665" s="1">
        <v>11.13</v>
      </c>
      <c r="AT665" s="1">
        <v>1.1599999999999999</v>
      </c>
      <c r="AU665" s="1">
        <v>38.654000000000003</v>
      </c>
      <c r="AV665" s="1">
        <v>0.92359999999999998</v>
      </c>
      <c r="AW665" s="1" t="s">
        <v>19</v>
      </c>
      <c r="AX665" s="1">
        <v>10.88</v>
      </c>
      <c r="AY665" s="1">
        <v>11.1</v>
      </c>
      <c r="AZ665" s="1">
        <v>1.236</v>
      </c>
      <c r="BA665" s="1">
        <v>41.204999999999998</v>
      </c>
      <c r="BB665" s="1">
        <v>0.83409999999999995</v>
      </c>
      <c r="BC665" s="1" t="s">
        <v>19</v>
      </c>
      <c r="BD665" s="1">
        <v>10.88</v>
      </c>
      <c r="BE665" s="1">
        <v>11.11</v>
      </c>
      <c r="BF665" s="1">
        <v>1.1659999999999999</v>
      </c>
      <c r="BG665" s="1">
        <v>38.866999999999997</v>
      </c>
      <c r="BH665" s="1">
        <v>0.86770000000000003</v>
      </c>
      <c r="BI665" s="1" t="s">
        <v>19</v>
      </c>
      <c r="BJ665" s="1">
        <v>10.89</v>
      </c>
      <c r="BK665" s="1">
        <v>11.1</v>
      </c>
      <c r="BL665" s="1">
        <v>1.123</v>
      </c>
      <c r="BM665" s="1">
        <v>37.436999999999998</v>
      </c>
      <c r="BN665" s="1">
        <v>0.8921</v>
      </c>
      <c r="BO665" s="1" t="s">
        <v>19</v>
      </c>
      <c r="BP665" s="1">
        <v>10.87</v>
      </c>
      <c r="BQ665" s="1">
        <v>11.14</v>
      </c>
      <c r="BR665" s="1">
        <v>1.139</v>
      </c>
      <c r="BS665" s="1">
        <v>37.960999999999999</v>
      </c>
      <c r="BT665" s="1">
        <v>0.88300000000000001</v>
      </c>
      <c r="BU665" s="1" t="s">
        <v>19</v>
      </c>
      <c r="BV665" s="1">
        <v>10.94</v>
      </c>
      <c r="BW665" s="1">
        <v>11.04</v>
      </c>
      <c r="BX665" s="1">
        <v>1.1499999999999999</v>
      </c>
      <c r="BY665" s="1">
        <v>38.341999999999999</v>
      </c>
      <c r="BZ665" s="1">
        <v>0.8548</v>
      </c>
      <c r="CA665" s="1" t="s">
        <v>19</v>
      </c>
      <c r="CB665" s="1">
        <v>10.9</v>
      </c>
      <c r="CC665" s="1">
        <v>11.15</v>
      </c>
      <c r="CD665" s="1">
        <v>1.1950000000000001</v>
      </c>
      <c r="CE665" s="1">
        <v>39.832999999999998</v>
      </c>
      <c r="CF665" s="1">
        <v>0.90149999999999997</v>
      </c>
      <c r="CG665" s="1" t="s">
        <v>19</v>
      </c>
      <c r="CH665" s="1">
        <v>10.84</v>
      </c>
      <c r="CI665" s="1">
        <v>11.1</v>
      </c>
      <c r="CJ665" s="1">
        <v>1.129</v>
      </c>
      <c r="CK665" s="1">
        <v>37.619999999999997</v>
      </c>
      <c r="CL665" s="1">
        <v>0.90900000000000003</v>
      </c>
      <c r="CM665" s="1" t="s">
        <v>19</v>
      </c>
      <c r="CN665" s="1">
        <v>10.89</v>
      </c>
      <c r="CO665" s="1">
        <v>11.05</v>
      </c>
      <c r="CP665" s="1">
        <v>1.143</v>
      </c>
      <c r="CQ665" s="1">
        <v>38.104999999999997</v>
      </c>
      <c r="CR665" s="1">
        <v>0.9194</v>
      </c>
      <c r="CS665" s="1" t="s">
        <v>19</v>
      </c>
    </row>
    <row r="666" spans="1:97" ht="15" customHeight="1" x14ac:dyDescent="0.25">
      <c r="A666" s="1" t="s">
        <v>143</v>
      </c>
      <c r="B666" s="1">
        <v>435</v>
      </c>
      <c r="C666" s="1">
        <v>439</v>
      </c>
      <c r="D666" s="1" t="s">
        <v>72</v>
      </c>
      <c r="E666" s="1">
        <v>8.67</v>
      </c>
      <c r="F666" s="1">
        <v>1</v>
      </c>
      <c r="G666" s="1">
        <v>3</v>
      </c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>
        <v>8.65</v>
      </c>
      <c r="AA666" s="1">
        <v>8.85</v>
      </c>
      <c r="AB666" s="1">
        <v>2.0110000000000001</v>
      </c>
      <c r="AC666" s="1">
        <v>67.025999999999996</v>
      </c>
      <c r="AD666" s="1">
        <v>0.93520000000000003</v>
      </c>
      <c r="AE666" s="1" t="s">
        <v>19</v>
      </c>
      <c r="AF666" s="1">
        <v>8.64</v>
      </c>
      <c r="AG666" s="1">
        <v>8.84</v>
      </c>
      <c r="AH666" s="1">
        <v>2.0609999999999999</v>
      </c>
      <c r="AI666" s="1">
        <v>68.685000000000002</v>
      </c>
      <c r="AJ666" s="1">
        <v>0.92010000000000003</v>
      </c>
      <c r="AK666" s="1" t="s">
        <v>19</v>
      </c>
      <c r="AL666" s="1">
        <v>8.61</v>
      </c>
      <c r="AM666" s="1">
        <v>8.81</v>
      </c>
      <c r="AN666" s="1">
        <v>2.0329999999999999</v>
      </c>
      <c r="AO666" s="1">
        <v>67.763999999999996</v>
      </c>
      <c r="AP666" s="1">
        <v>0.91790000000000005</v>
      </c>
      <c r="AQ666" s="1" t="s">
        <v>19</v>
      </c>
      <c r="AR666" s="1">
        <v>8.64</v>
      </c>
      <c r="AS666" s="1">
        <v>8.84</v>
      </c>
      <c r="AT666" s="1">
        <v>2.08</v>
      </c>
      <c r="AU666" s="1">
        <v>69.328999999999994</v>
      </c>
      <c r="AV666" s="1">
        <v>0.89900000000000002</v>
      </c>
      <c r="AW666" s="1" t="s">
        <v>19</v>
      </c>
      <c r="AX666" s="1">
        <v>8.61</v>
      </c>
      <c r="AY666" s="1">
        <v>8.82</v>
      </c>
      <c r="AZ666" s="1">
        <v>2.133</v>
      </c>
      <c r="BA666" s="1">
        <v>71.091999999999999</v>
      </c>
      <c r="BB666" s="1">
        <v>0.91059999999999997</v>
      </c>
      <c r="BC666" s="1" t="s">
        <v>19</v>
      </c>
      <c r="BD666" s="1">
        <v>8.6</v>
      </c>
      <c r="BE666" s="1">
        <v>8.8699999999999992</v>
      </c>
      <c r="BF666" s="1">
        <v>2.077</v>
      </c>
      <c r="BG666" s="1">
        <v>69.247</v>
      </c>
      <c r="BH666" s="1">
        <v>0.90880000000000005</v>
      </c>
      <c r="BI666" s="1" t="s">
        <v>19</v>
      </c>
      <c r="BJ666" s="1">
        <v>8.6300000000000008</v>
      </c>
      <c r="BK666" s="1">
        <v>8.81</v>
      </c>
      <c r="BL666" s="1">
        <v>1.9870000000000001</v>
      </c>
      <c r="BM666" s="1">
        <v>66.241</v>
      </c>
      <c r="BN666" s="1">
        <v>0.90400000000000003</v>
      </c>
      <c r="BO666" s="1" t="s">
        <v>19</v>
      </c>
      <c r="BP666" s="1">
        <v>8.64</v>
      </c>
      <c r="BQ666" s="1">
        <v>8.83</v>
      </c>
      <c r="BR666" s="1">
        <v>1.966</v>
      </c>
      <c r="BS666" s="1">
        <v>65.546999999999997</v>
      </c>
      <c r="BT666" s="1">
        <v>0.90339999999999998</v>
      </c>
      <c r="BU666" s="1" t="s">
        <v>19</v>
      </c>
      <c r="BV666" s="1">
        <v>8.59</v>
      </c>
      <c r="BW666" s="1">
        <v>8.8000000000000007</v>
      </c>
      <c r="BX666" s="1">
        <v>2.0270000000000001</v>
      </c>
      <c r="BY666" s="1">
        <v>67.572000000000003</v>
      </c>
      <c r="BZ666" s="1">
        <v>0.92610000000000003</v>
      </c>
      <c r="CA666" s="1" t="s">
        <v>19</v>
      </c>
      <c r="CB666" s="1">
        <v>8.66</v>
      </c>
      <c r="CC666" s="1">
        <v>8.85</v>
      </c>
      <c r="CD666" s="1">
        <v>2.0779999999999998</v>
      </c>
      <c r="CE666" s="1">
        <v>69.260999999999996</v>
      </c>
      <c r="CF666" s="1">
        <v>0.92600000000000005</v>
      </c>
      <c r="CG666" s="1" t="s">
        <v>19</v>
      </c>
      <c r="CH666" s="1">
        <v>8.6199999999999992</v>
      </c>
      <c r="CI666" s="1">
        <v>8.81</v>
      </c>
      <c r="CJ666" s="1">
        <v>1.99</v>
      </c>
      <c r="CK666" s="1">
        <v>66.334000000000003</v>
      </c>
      <c r="CL666" s="1">
        <v>0.91769999999999996</v>
      </c>
      <c r="CM666" s="1" t="s">
        <v>19</v>
      </c>
      <c r="CN666" s="1">
        <v>8.58</v>
      </c>
      <c r="CO666" s="1">
        <v>8.7899999999999991</v>
      </c>
      <c r="CP666" s="1">
        <v>2.105</v>
      </c>
      <c r="CQ666" s="1">
        <v>70.165999999999997</v>
      </c>
      <c r="CR666" s="1">
        <v>0.92100000000000004</v>
      </c>
      <c r="CS666" s="1" t="s">
        <v>19</v>
      </c>
    </row>
    <row r="667" spans="1:97" ht="15" customHeight="1" x14ac:dyDescent="0.25">
      <c r="A667" s="1" t="s">
        <v>143</v>
      </c>
      <c r="B667" s="1">
        <v>440</v>
      </c>
      <c r="C667" s="1">
        <v>451</v>
      </c>
      <c r="D667" s="1" t="s">
        <v>150</v>
      </c>
      <c r="E667" s="1">
        <v>9.3699999999999992</v>
      </c>
      <c r="F667" s="1">
        <v>1</v>
      </c>
      <c r="G667" s="1">
        <v>8</v>
      </c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>
        <v>9.76</v>
      </c>
      <c r="AA667" s="1">
        <v>9.8699999999999992</v>
      </c>
      <c r="AB667" s="1">
        <v>3.2229999999999999</v>
      </c>
      <c r="AC667" s="1">
        <v>40.286000000000001</v>
      </c>
      <c r="AD667" s="1">
        <v>0.88490000000000002</v>
      </c>
      <c r="AE667" s="1" t="s">
        <v>19</v>
      </c>
      <c r="AF667" s="1">
        <v>9.76</v>
      </c>
      <c r="AG667" s="1">
        <v>9.8699999999999992</v>
      </c>
      <c r="AH667" s="1">
        <v>3.4060000000000001</v>
      </c>
      <c r="AI667" s="1">
        <v>42.575000000000003</v>
      </c>
      <c r="AJ667" s="1">
        <v>0.87649999999999995</v>
      </c>
      <c r="AK667" s="1" t="s">
        <v>19</v>
      </c>
      <c r="AL667" s="1">
        <v>9.76</v>
      </c>
      <c r="AM667" s="1">
        <v>9.8699999999999992</v>
      </c>
      <c r="AN667" s="1">
        <v>3.2810000000000001</v>
      </c>
      <c r="AO667" s="1">
        <v>41.018000000000001</v>
      </c>
      <c r="AP667" s="1">
        <v>0.86470000000000002</v>
      </c>
      <c r="AQ667" s="1" t="s">
        <v>19</v>
      </c>
      <c r="AR667" s="1">
        <v>9.76</v>
      </c>
      <c r="AS667" s="1">
        <v>9.8699999999999992</v>
      </c>
      <c r="AT667" s="1">
        <v>3.2549999999999999</v>
      </c>
      <c r="AU667" s="1">
        <v>40.683999999999997</v>
      </c>
      <c r="AV667" s="1">
        <v>0.84840000000000004</v>
      </c>
      <c r="AW667" s="1" t="s">
        <v>19</v>
      </c>
      <c r="AX667" s="1">
        <v>9.76</v>
      </c>
      <c r="AY667" s="1">
        <v>9.8699999999999992</v>
      </c>
      <c r="AZ667" s="1">
        <v>3.4740000000000002</v>
      </c>
      <c r="BA667" s="1">
        <v>43.423000000000002</v>
      </c>
      <c r="BB667" s="1">
        <v>0.85350000000000004</v>
      </c>
      <c r="BC667" s="1" t="s">
        <v>19</v>
      </c>
      <c r="BD667" s="1">
        <v>9.76</v>
      </c>
      <c r="BE667" s="1">
        <v>9.8699999999999992</v>
      </c>
      <c r="BF667" s="1">
        <v>3.4159999999999999</v>
      </c>
      <c r="BG667" s="1">
        <v>42.697000000000003</v>
      </c>
      <c r="BH667" s="1">
        <v>0.86180000000000001</v>
      </c>
      <c r="BI667" s="1" t="s">
        <v>19</v>
      </c>
      <c r="BJ667" s="1">
        <v>9.77</v>
      </c>
      <c r="BK667" s="1">
        <v>9.8800000000000008</v>
      </c>
      <c r="BL667" s="1">
        <v>3.222</v>
      </c>
      <c r="BM667" s="1">
        <v>40.271999999999998</v>
      </c>
      <c r="BN667" s="1">
        <v>0.81730000000000003</v>
      </c>
      <c r="BO667" s="1" t="s">
        <v>19</v>
      </c>
      <c r="BP667" s="1">
        <v>9.76</v>
      </c>
      <c r="BQ667" s="1">
        <v>9.8699999999999992</v>
      </c>
      <c r="BR667" s="1">
        <v>3.0680000000000001</v>
      </c>
      <c r="BS667" s="1">
        <v>38.353000000000002</v>
      </c>
      <c r="BT667" s="1">
        <v>0.83609999999999995</v>
      </c>
      <c r="BU667" s="1" t="s">
        <v>19</v>
      </c>
      <c r="BV667" s="1">
        <v>9.76</v>
      </c>
      <c r="BW667" s="1">
        <v>9.8699999999999992</v>
      </c>
      <c r="BX667" s="1">
        <v>3.0760000000000001</v>
      </c>
      <c r="BY667" s="1">
        <v>38.453000000000003</v>
      </c>
      <c r="BZ667" s="1">
        <v>0.82750000000000001</v>
      </c>
      <c r="CA667" s="1" t="s">
        <v>19</v>
      </c>
      <c r="CB667" s="1">
        <v>9.76</v>
      </c>
      <c r="CC667" s="1">
        <v>9.8699999999999992</v>
      </c>
      <c r="CD667" s="1">
        <v>3.198</v>
      </c>
      <c r="CE667" s="1">
        <v>39.978999999999999</v>
      </c>
      <c r="CF667" s="1">
        <v>0.85699999999999998</v>
      </c>
      <c r="CG667" s="1" t="s">
        <v>19</v>
      </c>
      <c r="CH667" s="1">
        <v>9.76</v>
      </c>
      <c r="CI667" s="1">
        <v>9.8699999999999992</v>
      </c>
      <c r="CJ667" s="1">
        <v>3.0329999999999999</v>
      </c>
      <c r="CK667" s="1">
        <v>37.905999999999999</v>
      </c>
      <c r="CL667" s="1">
        <v>0.84350000000000003</v>
      </c>
      <c r="CM667" s="1" t="s">
        <v>19</v>
      </c>
      <c r="CN667" s="1">
        <v>9.76</v>
      </c>
      <c r="CO667" s="1">
        <v>9.8699999999999992</v>
      </c>
      <c r="CP667" s="1">
        <v>3.2069999999999999</v>
      </c>
      <c r="CQ667" s="1">
        <v>40.084000000000003</v>
      </c>
      <c r="CR667" s="1">
        <v>0.8024</v>
      </c>
      <c r="CS667" s="1" t="s">
        <v>19</v>
      </c>
    </row>
    <row r="668" spans="1:97" ht="15" customHeight="1" x14ac:dyDescent="0.25">
      <c r="A668" s="1" t="s">
        <v>143</v>
      </c>
      <c r="B668" s="1">
        <v>452</v>
      </c>
      <c r="C668" s="1">
        <v>465</v>
      </c>
      <c r="D668" s="1" t="s">
        <v>139</v>
      </c>
      <c r="E668" s="1">
        <v>9.68</v>
      </c>
      <c r="F668" s="1">
        <v>3</v>
      </c>
      <c r="G668" s="1">
        <v>10</v>
      </c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>
        <v>9.86</v>
      </c>
      <c r="AA668" s="1">
        <v>10.11</v>
      </c>
      <c r="AB668" s="1">
        <v>4.2370000000000001</v>
      </c>
      <c r="AC668" s="1">
        <v>42.368000000000002</v>
      </c>
      <c r="AD668" s="1">
        <v>0.87839999999999996</v>
      </c>
      <c r="AE668" s="1" t="s">
        <v>19</v>
      </c>
      <c r="AF668" s="1">
        <v>9.8800000000000008</v>
      </c>
      <c r="AG668" s="1">
        <v>10.1</v>
      </c>
      <c r="AH668" s="1">
        <v>3.9039999999999999</v>
      </c>
      <c r="AI668" s="1">
        <v>39.042000000000002</v>
      </c>
      <c r="AJ668" s="1">
        <v>0.92349999999999999</v>
      </c>
      <c r="AK668" s="1" t="s">
        <v>19</v>
      </c>
      <c r="AL668" s="1">
        <v>9.82</v>
      </c>
      <c r="AM668" s="1">
        <v>10.050000000000001</v>
      </c>
      <c r="AN668" s="1">
        <v>3.9119999999999999</v>
      </c>
      <c r="AO668" s="1">
        <v>39.118000000000002</v>
      </c>
      <c r="AP668" s="1">
        <v>0.92510000000000003</v>
      </c>
      <c r="AQ668" s="1" t="s">
        <v>19</v>
      </c>
      <c r="AR668" s="1">
        <v>9.8800000000000008</v>
      </c>
      <c r="AS668" s="1">
        <v>10.11</v>
      </c>
      <c r="AT668" s="1">
        <v>3.915</v>
      </c>
      <c r="AU668" s="1">
        <v>39.145000000000003</v>
      </c>
      <c r="AV668" s="1">
        <v>0.92100000000000004</v>
      </c>
      <c r="AW668" s="1" t="s">
        <v>19</v>
      </c>
      <c r="AX668" s="1">
        <v>9.83</v>
      </c>
      <c r="AY668" s="1">
        <v>10.08</v>
      </c>
      <c r="AZ668" s="1">
        <v>3.9630000000000001</v>
      </c>
      <c r="BA668" s="1">
        <v>39.627000000000002</v>
      </c>
      <c r="BB668" s="1">
        <v>0.92259999999999998</v>
      </c>
      <c r="BC668" s="1" t="s">
        <v>19</v>
      </c>
      <c r="BD668" s="1">
        <v>9.81</v>
      </c>
      <c r="BE668" s="1">
        <v>10.09</v>
      </c>
      <c r="BF668" s="1">
        <v>3.9540000000000002</v>
      </c>
      <c r="BG668" s="1">
        <v>39.540999999999997</v>
      </c>
      <c r="BH668" s="1">
        <v>0.92179999999999995</v>
      </c>
      <c r="BI668" s="1" t="s">
        <v>19</v>
      </c>
      <c r="BJ668" s="1">
        <v>9.84</v>
      </c>
      <c r="BK668" s="1">
        <v>10.02</v>
      </c>
      <c r="BL668" s="1">
        <v>3.73</v>
      </c>
      <c r="BM668" s="1">
        <v>37.295999999999999</v>
      </c>
      <c r="BN668" s="1">
        <v>0.90569999999999995</v>
      </c>
      <c r="BO668" s="1" t="s">
        <v>19</v>
      </c>
      <c r="BP668" s="1">
        <v>9.83</v>
      </c>
      <c r="BQ668" s="1">
        <v>10.08</v>
      </c>
      <c r="BR668" s="1">
        <v>3.681</v>
      </c>
      <c r="BS668" s="1">
        <v>36.811999999999998</v>
      </c>
      <c r="BT668" s="1">
        <v>0.90490000000000004</v>
      </c>
      <c r="BU668" s="1" t="s">
        <v>19</v>
      </c>
      <c r="BV668" s="1">
        <v>9.85</v>
      </c>
      <c r="BW668" s="1">
        <v>10.06</v>
      </c>
      <c r="BX668" s="1">
        <v>3.75</v>
      </c>
      <c r="BY668" s="1">
        <v>37.496000000000002</v>
      </c>
      <c r="BZ668" s="1">
        <v>0.93330000000000002</v>
      </c>
      <c r="CA668" s="1" t="s">
        <v>19</v>
      </c>
      <c r="CB668" s="1">
        <v>9.8699999999999992</v>
      </c>
      <c r="CC668" s="1">
        <v>10.1</v>
      </c>
      <c r="CD668" s="1">
        <v>3.8690000000000002</v>
      </c>
      <c r="CE668" s="1">
        <v>38.686999999999998</v>
      </c>
      <c r="CF668" s="1">
        <v>0.90559999999999996</v>
      </c>
      <c r="CG668" s="1" t="s">
        <v>19</v>
      </c>
      <c r="CH668" s="1">
        <v>9.81</v>
      </c>
      <c r="CI668" s="1">
        <v>10.09</v>
      </c>
      <c r="CJ668" s="1">
        <v>3.6429999999999998</v>
      </c>
      <c r="CK668" s="1">
        <v>36.429000000000002</v>
      </c>
      <c r="CL668" s="1">
        <v>0.91310000000000002</v>
      </c>
      <c r="CM668" s="1" t="s">
        <v>19</v>
      </c>
      <c r="CN668" s="1">
        <v>9.7799999999999994</v>
      </c>
      <c r="CO668" s="1">
        <v>10.050000000000001</v>
      </c>
      <c r="CP668" s="1">
        <v>3.96</v>
      </c>
      <c r="CQ668" s="1">
        <v>39.603999999999999</v>
      </c>
      <c r="CR668" s="1">
        <v>0.90539999999999998</v>
      </c>
      <c r="CS668" s="1" t="s">
        <v>19</v>
      </c>
    </row>
    <row r="669" spans="1:97" ht="15" customHeight="1" x14ac:dyDescent="0.25">
      <c r="A669" s="1" t="s">
        <v>143</v>
      </c>
      <c r="B669" s="1">
        <v>452</v>
      </c>
      <c r="C669" s="1">
        <v>473</v>
      </c>
      <c r="D669" s="1" t="s">
        <v>149</v>
      </c>
      <c r="E669" s="1">
        <v>9.25</v>
      </c>
      <c r="F669" s="1">
        <v>4</v>
      </c>
      <c r="G669" s="1">
        <v>18</v>
      </c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>
        <v>9.6300000000000008</v>
      </c>
      <c r="AA669" s="1">
        <v>10.01</v>
      </c>
      <c r="AB669" s="1">
        <v>7.3659999999999997</v>
      </c>
      <c r="AC669" s="1">
        <v>40.92</v>
      </c>
      <c r="AD669" s="1">
        <v>0.93779999999999997</v>
      </c>
      <c r="AE669" s="1" t="s">
        <v>20</v>
      </c>
      <c r="AF669" s="1">
        <v>9.6300000000000008</v>
      </c>
      <c r="AG669" s="1">
        <v>10</v>
      </c>
      <c r="AH669" s="1">
        <v>7.6059999999999999</v>
      </c>
      <c r="AI669" s="1">
        <v>42.256999999999998</v>
      </c>
      <c r="AJ669" s="1">
        <v>0.93840000000000001</v>
      </c>
      <c r="AK669" s="1" t="s">
        <v>20</v>
      </c>
      <c r="AL669" s="1">
        <v>9.6300000000000008</v>
      </c>
      <c r="AM669" s="1">
        <v>10</v>
      </c>
      <c r="AN669" s="1">
        <v>7.43</v>
      </c>
      <c r="AO669" s="1">
        <v>41.28</v>
      </c>
      <c r="AP669" s="1">
        <v>0.93710000000000004</v>
      </c>
      <c r="AQ669" s="1" t="s">
        <v>20</v>
      </c>
      <c r="AR669" s="1">
        <v>9.6300000000000008</v>
      </c>
      <c r="AS669" s="1">
        <v>10</v>
      </c>
      <c r="AT669" s="1">
        <v>8.1950000000000003</v>
      </c>
      <c r="AU669" s="1">
        <v>45.526000000000003</v>
      </c>
      <c r="AV669" s="1">
        <v>0.92369999999999997</v>
      </c>
      <c r="AW669" s="1" t="s">
        <v>20</v>
      </c>
      <c r="AX669" s="1">
        <v>9.6199999999999992</v>
      </c>
      <c r="AY669" s="1">
        <v>10</v>
      </c>
      <c r="AZ669" s="1">
        <v>8.2910000000000004</v>
      </c>
      <c r="BA669" s="1">
        <v>46.063000000000002</v>
      </c>
      <c r="BB669" s="1">
        <v>0.91879999999999995</v>
      </c>
      <c r="BC669" s="1" t="s">
        <v>20</v>
      </c>
      <c r="BD669" s="1">
        <v>9.6300000000000008</v>
      </c>
      <c r="BE669" s="1">
        <v>10.01</v>
      </c>
      <c r="BF669" s="1">
        <v>8.2840000000000007</v>
      </c>
      <c r="BG669" s="1">
        <v>46.021999999999998</v>
      </c>
      <c r="BH669" s="1">
        <v>0.93389999999999995</v>
      </c>
      <c r="BI669" s="1" t="s">
        <v>20</v>
      </c>
      <c r="BJ669" s="1">
        <v>9.6199999999999992</v>
      </c>
      <c r="BK669" s="1">
        <v>10.01</v>
      </c>
      <c r="BL669" s="1">
        <v>7.6639999999999997</v>
      </c>
      <c r="BM669" s="1">
        <v>42.579000000000001</v>
      </c>
      <c r="BN669" s="1">
        <v>0.9093</v>
      </c>
      <c r="BO669" s="1" t="s">
        <v>20</v>
      </c>
      <c r="BP669" s="1">
        <v>9.6300000000000008</v>
      </c>
      <c r="BQ669" s="1">
        <v>10.01</v>
      </c>
      <c r="BR669" s="1">
        <v>7.6260000000000003</v>
      </c>
      <c r="BS669" s="1">
        <v>42.363999999999997</v>
      </c>
      <c r="BT669" s="1">
        <v>0.92530000000000001</v>
      </c>
      <c r="BU669" s="1" t="s">
        <v>20</v>
      </c>
      <c r="BV669" s="1">
        <v>9.6300000000000008</v>
      </c>
      <c r="BW669" s="1">
        <v>10.01</v>
      </c>
      <c r="BX669" s="1">
        <v>7.7930000000000001</v>
      </c>
      <c r="BY669" s="1">
        <v>43.292000000000002</v>
      </c>
      <c r="BZ669" s="1">
        <v>0.92500000000000004</v>
      </c>
      <c r="CA669" s="1" t="s">
        <v>20</v>
      </c>
      <c r="CB669" s="1">
        <v>9.6300000000000008</v>
      </c>
      <c r="CC669" s="1">
        <v>10.01</v>
      </c>
      <c r="CD669" s="1">
        <v>8.0990000000000002</v>
      </c>
      <c r="CE669" s="1">
        <v>44.991999999999997</v>
      </c>
      <c r="CF669" s="1">
        <v>0.91639999999999999</v>
      </c>
      <c r="CG669" s="1" t="s">
        <v>20</v>
      </c>
      <c r="CH669" s="1">
        <v>9.6300000000000008</v>
      </c>
      <c r="CI669" s="1">
        <v>10</v>
      </c>
      <c r="CJ669" s="1">
        <v>7.625</v>
      </c>
      <c r="CK669" s="1">
        <v>42.363</v>
      </c>
      <c r="CL669" s="1">
        <v>0.91469999999999996</v>
      </c>
      <c r="CM669" s="1" t="s">
        <v>20</v>
      </c>
      <c r="CN669" s="1">
        <v>9.6300000000000008</v>
      </c>
      <c r="CO669" s="1">
        <v>10.01</v>
      </c>
      <c r="CP669" s="1">
        <v>8.0990000000000002</v>
      </c>
      <c r="CQ669" s="1">
        <v>44.991999999999997</v>
      </c>
      <c r="CR669" s="1">
        <v>0.91590000000000005</v>
      </c>
      <c r="CS669" s="1" t="s">
        <v>20</v>
      </c>
    </row>
    <row r="670" spans="1:97" ht="15" customHeight="1" x14ac:dyDescent="0.25">
      <c r="A670" s="1" t="s">
        <v>143</v>
      </c>
      <c r="B670" s="1">
        <v>453</v>
      </c>
      <c r="C670" s="1">
        <v>465</v>
      </c>
      <c r="D670" s="1" t="s">
        <v>140</v>
      </c>
      <c r="E670" s="1">
        <v>9.6300000000000008</v>
      </c>
      <c r="F670" s="1">
        <v>3</v>
      </c>
      <c r="G670" s="1">
        <v>9</v>
      </c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>
        <v>9.74</v>
      </c>
      <c r="AA670" s="1">
        <v>9.92</v>
      </c>
      <c r="AB670" s="1">
        <v>3.1070000000000002</v>
      </c>
      <c r="AC670" s="1">
        <v>34.518999999999998</v>
      </c>
      <c r="AD670" s="1">
        <v>0.83109999999999995</v>
      </c>
      <c r="AE670" s="1" t="s">
        <v>19</v>
      </c>
      <c r="AF670" s="1">
        <v>9.75</v>
      </c>
      <c r="AG670" s="1">
        <v>9.9600000000000009</v>
      </c>
      <c r="AH670" s="1">
        <v>3.0649999999999999</v>
      </c>
      <c r="AI670" s="1">
        <v>34.049999999999997</v>
      </c>
      <c r="AJ670" s="1">
        <v>0.77890000000000004</v>
      </c>
      <c r="AK670" s="1" t="s">
        <v>19</v>
      </c>
      <c r="AL670" s="1">
        <v>9.69</v>
      </c>
      <c r="AM670" s="1">
        <v>9.8699999999999992</v>
      </c>
      <c r="AN670" s="1">
        <v>3.1520000000000001</v>
      </c>
      <c r="AO670" s="1">
        <v>35.018999999999998</v>
      </c>
      <c r="AP670" s="1">
        <v>0.80459999999999998</v>
      </c>
      <c r="AQ670" s="1" t="s">
        <v>19</v>
      </c>
      <c r="AR670" s="1">
        <v>9.7799999999999994</v>
      </c>
      <c r="AS670" s="1">
        <v>9.93</v>
      </c>
      <c r="AT670" s="1">
        <v>3.1579999999999999</v>
      </c>
      <c r="AU670" s="1">
        <v>35.087000000000003</v>
      </c>
      <c r="AV670" s="1">
        <v>0.76900000000000002</v>
      </c>
      <c r="AW670" s="1" t="s">
        <v>19</v>
      </c>
      <c r="AX670" s="1">
        <v>9.69</v>
      </c>
      <c r="AY670" s="1">
        <v>9.91</v>
      </c>
      <c r="AZ670" s="1">
        <v>3.2469999999999999</v>
      </c>
      <c r="BA670" s="1">
        <v>36.076000000000001</v>
      </c>
      <c r="BB670" s="1">
        <v>0.76419999999999999</v>
      </c>
      <c r="BC670" s="1" t="s">
        <v>19</v>
      </c>
      <c r="BD670" s="1">
        <v>9.6999999999999993</v>
      </c>
      <c r="BE670" s="1">
        <v>9.93</v>
      </c>
      <c r="BF670" s="1">
        <v>3.1829999999999998</v>
      </c>
      <c r="BG670" s="1">
        <v>35.371000000000002</v>
      </c>
      <c r="BH670" s="1">
        <v>0.74350000000000005</v>
      </c>
      <c r="BI670" s="1" t="s">
        <v>19</v>
      </c>
      <c r="BJ670" s="1">
        <v>9.6999999999999993</v>
      </c>
      <c r="BK670" s="1">
        <v>9.91</v>
      </c>
      <c r="BL670" s="1">
        <v>3.0129999999999999</v>
      </c>
      <c r="BM670" s="1">
        <v>33.475000000000001</v>
      </c>
      <c r="BN670" s="1">
        <v>0.71479999999999999</v>
      </c>
      <c r="BO670" s="1" t="s">
        <v>19</v>
      </c>
      <c r="BP670" s="1">
        <v>9.68</v>
      </c>
      <c r="BQ670" s="1">
        <v>9.9499999999999993</v>
      </c>
      <c r="BR670" s="1">
        <v>2.8919999999999999</v>
      </c>
      <c r="BS670" s="1">
        <v>32.136000000000003</v>
      </c>
      <c r="BT670" s="1">
        <v>0.67449999999999999</v>
      </c>
      <c r="BU670" s="1" t="s">
        <v>19</v>
      </c>
      <c r="BV670" s="1">
        <v>9.69</v>
      </c>
      <c r="BW670" s="1">
        <v>9.93</v>
      </c>
      <c r="BX670" s="1">
        <v>2.9729999999999999</v>
      </c>
      <c r="BY670" s="1">
        <v>33.029000000000003</v>
      </c>
      <c r="BZ670" s="1">
        <v>0.7661</v>
      </c>
      <c r="CA670" s="1" t="s">
        <v>19</v>
      </c>
      <c r="CB670" s="1">
        <v>9.74</v>
      </c>
      <c r="CC670" s="1">
        <v>9.93</v>
      </c>
      <c r="CD670" s="1">
        <v>3.2149999999999999</v>
      </c>
      <c r="CE670" s="1">
        <v>35.723999999999997</v>
      </c>
      <c r="CF670" s="1">
        <v>0.75649999999999995</v>
      </c>
      <c r="CG670" s="1" t="s">
        <v>19</v>
      </c>
      <c r="CH670" s="1">
        <v>9.6999999999999993</v>
      </c>
      <c r="CI670" s="1">
        <v>9.91</v>
      </c>
      <c r="CJ670" s="1">
        <v>2.9260000000000002</v>
      </c>
      <c r="CK670" s="1">
        <v>32.512</v>
      </c>
      <c r="CL670" s="1">
        <v>0.7681</v>
      </c>
      <c r="CM670" s="1" t="s">
        <v>19</v>
      </c>
      <c r="CN670" s="1">
        <v>9.64</v>
      </c>
      <c r="CO670" s="1">
        <v>9.92</v>
      </c>
      <c r="CP670" s="1">
        <v>3.109</v>
      </c>
      <c r="CQ670" s="1">
        <v>34.543999999999997</v>
      </c>
      <c r="CR670" s="1">
        <v>0.70509999999999995</v>
      </c>
      <c r="CS670" s="1" t="s">
        <v>19</v>
      </c>
    </row>
    <row r="671" spans="1:97" ht="15" customHeight="1" x14ac:dyDescent="0.25">
      <c r="A671" s="1" t="s">
        <v>144</v>
      </c>
      <c r="B671" s="1">
        <v>4</v>
      </c>
      <c r="C671" s="1">
        <v>18</v>
      </c>
      <c r="D671" s="1" t="s">
        <v>18</v>
      </c>
      <c r="E671" s="1">
        <v>8.06</v>
      </c>
      <c r="F671" s="1">
        <v>3</v>
      </c>
      <c r="G671" s="1">
        <v>13</v>
      </c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>
        <v>8.19</v>
      </c>
      <c r="AA671" s="1">
        <v>8.49</v>
      </c>
      <c r="AB671" s="1">
        <v>1.26</v>
      </c>
      <c r="AC671" s="1">
        <v>9.6920000000000002</v>
      </c>
      <c r="AD671" s="1">
        <v>0.81220000000000003</v>
      </c>
      <c r="AE671" s="1" t="s">
        <v>19</v>
      </c>
      <c r="AF671" s="1">
        <v>8.25</v>
      </c>
      <c r="AG671" s="1">
        <v>8.5299999999999994</v>
      </c>
      <c r="AH671" s="1">
        <v>1.2330000000000001</v>
      </c>
      <c r="AI671" s="1">
        <v>9.4879999999999995</v>
      </c>
      <c r="AJ671" s="1">
        <v>0.82169999999999999</v>
      </c>
      <c r="AK671" s="1" t="s">
        <v>19</v>
      </c>
      <c r="AL671" s="1">
        <v>8.17</v>
      </c>
      <c r="AM671" s="1">
        <v>8.44</v>
      </c>
      <c r="AN671" s="1">
        <v>1.236</v>
      </c>
      <c r="AO671" s="1">
        <v>9.5109999999999992</v>
      </c>
      <c r="AP671" s="1">
        <v>0.79110000000000003</v>
      </c>
      <c r="AQ671" s="1" t="s">
        <v>19</v>
      </c>
      <c r="AR671" s="1">
        <v>8.18</v>
      </c>
      <c r="AS671" s="1">
        <v>8.48</v>
      </c>
      <c r="AT671" s="1">
        <v>2.1070000000000002</v>
      </c>
      <c r="AU671" s="1">
        <v>16.204999999999998</v>
      </c>
      <c r="AV671" s="1">
        <v>0.84670000000000001</v>
      </c>
      <c r="AW671" s="1" t="s">
        <v>19</v>
      </c>
      <c r="AX671" s="1">
        <v>8.16</v>
      </c>
      <c r="AY671" s="1">
        <v>8.49</v>
      </c>
      <c r="AZ671" s="1">
        <v>1.7509999999999999</v>
      </c>
      <c r="BA671" s="1">
        <v>13.472</v>
      </c>
      <c r="BB671" s="1">
        <v>0.81499999999999995</v>
      </c>
      <c r="BC671" s="1" t="s">
        <v>19</v>
      </c>
      <c r="BD671" s="1">
        <v>8.18</v>
      </c>
      <c r="BE671" s="1">
        <v>8.4600000000000009</v>
      </c>
      <c r="BF671" s="1">
        <v>2.1429999999999998</v>
      </c>
      <c r="BG671" s="1">
        <v>16.488</v>
      </c>
      <c r="BH671" s="1">
        <v>0.82599999999999996</v>
      </c>
      <c r="BI671" s="1" t="s">
        <v>19</v>
      </c>
      <c r="BJ671" s="1">
        <v>8.1999999999999993</v>
      </c>
      <c r="BK671" s="1">
        <v>8.4700000000000006</v>
      </c>
      <c r="BL671" s="1">
        <v>2.06</v>
      </c>
      <c r="BM671" s="1">
        <v>15.845000000000001</v>
      </c>
      <c r="BN671" s="1">
        <v>0.82279999999999998</v>
      </c>
      <c r="BO671" s="1" t="s">
        <v>19</v>
      </c>
      <c r="BP671" s="1">
        <v>8.25</v>
      </c>
      <c r="BQ671" s="1">
        <v>8.52</v>
      </c>
      <c r="BR671" s="1">
        <v>1.7190000000000001</v>
      </c>
      <c r="BS671" s="1">
        <v>13.227</v>
      </c>
      <c r="BT671" s="1">
        <v>0.7319</v>
      </c>
      <c r="BU671" s="1" t="s">
        <v>19</v>
      </c>
      <c r="BV671" s="1">
        <v>8.2899999999999991</v>
      </c>
      <c r="BW671" s="1">
        <v>8.41</v>
      </c>
      <c r="BX671" s="1">
        <v>1.9630000000000001</v>
      </c>
      <c r="BY671" s="1">
        <v>15.101000000000001</v>
      </c>
      <c r="BZ671" s="1">
        <v>0.85209999999999997</v>
      </c>
      <c r="CA671" s="1" t="s">
        <v>19</v>
      </c>
      <c r="CB671" s="1">
        <v>8.24</v>
      </c>
      <c r="CC671" s="1">
        <v>8.4700000000000006</v>
      </c>
      <c r="CD671" s="1">
        <v>2.6240000000000001</v>
      </c>
      <c r="CE671" s="1">
        <v>20.187999999999999</v>
      </c>
      <c r="CF671" s="1">
        <v>0.80169999999999997</v>
      </c>
      <c r="CG671" s="1" t="s">
        <v>19</v>
      </c>
      <c r="CH671" s="1">
        <v>8.3000000000000007</v>
      </c>
      <c r="CI671" s="1">
        <v>8.41</v>
      </c>
      <c r="CJ671" s="1">
        <v>2.8210000000000002</v>
      </c>
      <c r="CK671" s="1">
        <v>21.702000000000002</v>
      </c>
      <c r="CL671" s="1">
        <v>0.74539999999999995</v>
      </c>
      <c r="CM671" s="1" t="s">
        <v>19</v>
      </c>
      <c r="CN671" s="1">
        <v>8.1999999999999993</v>
      </c>
      <c r="CO671" s="1">
        <v>8.43</v>
      </c>
      <c r="CP671" s="1">
        <v>2.6160000000000001</v>
      </c>
      <c r="CQ671" s="1">
        <v>20.123000000000001</v>
      </c>
      <c r="CR671" s="1">
        <v>0.85680000000000001</v>
      </c>
      <c r="CS671" s="1" t="s">
        <v>19</v>
      </c>
    </row>
    <row r="672" spans="1:97" ht="15" customHeight="1" x14ac:dyDescent="0.25">
      <c r="A672" s="1" t="s">
        <v>144</v>
      </c>
      <c r="B672" s="1">
        <v>4</v>
      </c>
      <c r="C672" s="1">
        <v>18</v>
      </c>
      <c r="D672" s="1" t="s">
        <v>18</v>
      </c>
      <c r="E672" s="1">
        <v>8.06</v>
      </c>
      <c r="F672" s="1">
        <v>5</v>
      </c>
      <c r="G672" s="1">
        <v>13</v>
      </c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>
        <v>8.1999999999999993</v>
      </c>
      <c r="AA672" s="1">
        <v>8.5399999999999991</v>
      </c>
      <c r="AB672" s="1">
        <v>1.1919999999999999</v>
      </c>
      <c r="AC672" s="1">
        <v>9.1709999999999994</v>
      </c>
      <c r="AD672" s="1">
        <v>0.9032</v>
      </c>
      <c r="AE672" s="1" t="s">
        <v>19</v>
      </c>
      <c r="AF672" s="1">
        <v>8.26</v>
      </c>
      <c r="AG672" s="1">
        <v>8.56</v>
      </c>
      <c r="AH672" s="1">
        <v>1.2929999999999999</v>
      </c>
      <c r="AI672" s="1">
        <v>9.9440000000000008</v>
      </c>
      <c r="AJ672" s="1">
        <v>0.90059999999999996</v>
      </c>
      <c r="AK672" s="1" t="s">
        <v>19</v>
      </c>
      <c r="AL672" s="1">
        <v>8.16</v>
      </c>
      <c r="AM672" s="1">
        <v>8.5</v>
      </c>
      <c r="AN672" s="1">
        <v>1.4330000000000001</v>
      </c>
      <c r="AO672" s="1">
        <v>11.022</v>
      </c>
      <c r="AP672" s="1">
        <v>0.77080000000000004</v>
      </c>
      <c r="AQ672" s="1" t="s">
        <v>19</v>
      </c>
      <c r="AR672" s="1">
        <v>8.2100000000000009</v>
      </c>
      <c r="AS672" s="1">
        <v>8.5299999999999994</v>
      </c>
      <c r="AT672" s="1">
        <v>2.0779999999999998</v>
      </c>
      <c r="AU672" s="1">
        <v>15.983000000000001</v>
      </c>
      <c r="AV672" s="1">
        <v>0.91149999999999998</v>
      </c>
      <c r="AW672" s="1" t="s">
        <v>19</v>
      </c>
      <c r="AX672" s="1">
        <v>8.19</v>
      </c>
      <c r="AY672" s="1">
        <v>8.52</v>
      </c>
      <c r="AZ672" s="1">
        <v>1.746</v>
      </c>
      <c r="BA672" s="1">
        <v>13.432</v>
      </c>
      <c r="BB672" s="1">
        <v>0.9002</v>
      </c>
      <c r="BC672" s="1" t="s">
        <v>19</v>
      </c>
      <c r="BD672" s="1">
        <v>8.26</v>
      </c>
      <c r="BE672" s="1">
        <v>8.56</v>
      </c>
      <c r="BF672" s="1">
        <v>2.0910000000000002</v>
      </c>
      <c r="BG672" s="1">
        <v>16.087</v>
      </c>
      <c r="BH672" s="1">
        <v>0.90039999999999998</v>
      </c>
      <c r="BI672" s="1" t="s">
        <v>19</v>
      </c>
      <c r="BJ672" s="1">
        <v>8.23</v>
      </c>
      <c r="BK672" s="1">
        <v>8.4700000000000006</v>
      </c>
      <c r="BL672" s="1">
        <v>2.0289999999999999</v>
      </c>
      <c r="BM672" s="1">
        <v>15.609</v>
      </c>
      <c r="BN672" s="1">
        <v>0.89129999999999998</v>
      </c>
      <c r="BO672" s="1" t="s">
        <v>19</v>
      </c>
      <c r="BP672" s="1">
        <v>8.26</v>
      </c>
      <c r="BQ672" s="1">
        <v>8.56</v>
      </c>
      <c r="BR672" s="1">
        <v>2.0030000000000001</v>
      </c>
      <c r="BS672" s="1">
        <v>15.407999999999999</v>
      </c>
      <c r="BT672" s="1">
        <v>0.87050000000000005</v>
      </c>
      <c r="BU672" s="1" t="s">
        <v>19</v>
      </c>
      <c r="BV672" s="1">
        <v>8.18</v>
      </c>
      <c r="BW672" s="1">
        <v>8.44</v>
      </c>
      <c r="BX672" s="1">
        <v>1.9650000000000001</v>
      </c>
      <c r="BY672" s="1">
        <v>15.118</v>
      </c>
      <c r="BZ672" s="1">
        <v>0.90390000000000004</v>
      </c>
      <c r="CA672" s="1" t="s">
        <v>19</v>
      </c>
      <c r="CB672" s="1">
        <v>8.26</v>
      </c>
      <c r="CC672" s="1">
        <v>8.56</v>
      </c>
      <c r="CD672" s="1">
        <v>2.6459999999999999</v>
      </c>
      <c r="CE672" s="1">
        <v>20.356000000000002</v>
      </c>
      <c r="CF672" s="1">
        <v>0.85519999999999996</v>
      </c>
      <c r="CG672" s="1" t="s">
        <v>19</v>
      </c>
      <c r="CH672" s="1">
        <v>8.26</v>
      </c>
      <c r="CI672" s="1">
        <v>8.57</v>
      </c>
      <c r="CJ672" s="1">
        <v>2.6339999999999999</v>
      </c>
      <c r="CK672" s="1">
        <v>20.263000000000002</v>
      </c>
      <c r="CL672" s="1">
        <v>0.84219999999999995</v>
      </c>
      <c r="CM672" s="1" t="s">
        <v>19</v>
      </c>
      <c r="CN672" s="1">
        <v>8.2200000000000006</v>
      </c>
      <c r="CO672" s="1">
        <v>8.49</v>
      </c>
      <c r="CP672" s="1">
        <v>2.649</v>
      </c>
      <c r="CQ672" s="1">
        <v>20.373000000000001</v>
      </c>
      <c r="CR672" s="1">
        <v>0.89290000000000003</v>
      </c>
      <c r="CS672" s="1" t="s">
        <v>19</v>
      </c>
    </row>
    <row r="673" spans="1:97" ht="15" customHeight="1" x14ac:dyDescent="0.25">
      <c r="A673" s="1" t="s">
        <v>144</v>
      </c>
      <c r="B673" s="1">
        <v>4</v>
      </c>
      <c r="C673" s="1">
        <v>21</v>
      </c>
      <c r="D673" s="1" t="s">
        <v>186</v>
      </c>
      <c r="E673" s="1">
        <v>8.0500000000000007</v>
      </c>
      <c r="F673" s="1">
        <v>4</v>
      </c>
      <c r="G673" s="1">
        <v>16</v>
      </c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>
        <v>7.99</v>
      </c>
      <c r="AA673" s="1">
        <v>8.06</v>
      </c>
      <c r="AB673" s="1">
        <v>2.427</v>
      </c>
      <c r="AC673" s="1">
        <v>15.166</v>
      </c>
      <c r="AD673" s="1">
        <v>0.75860000000000005</v>
      </c>
      <c r="AE673" s="1" t="s">
        <v>19</v>
      </c>
      <c r="AF673" s="1">
        <v>7.99</v>
      </c>
      <c r="AG673" s="1">
        <v>8.06</v>
      </c>
      <c r="AH673" s="1">
        <v>2.573</v>
      </c>
      <c r="AI673" s="1">
        <v>16.077999999999999</v>
      </c>
      <c r="AJ673" s="1">
        <v>0.7349</v>
      </c>
      <c r="AK673" s="1" t="s">
        <v>19</v>
      </c>
      <c r="AL673" s="1">
        <v>7.99</v>
      </c>
      <c r="AM673" s="1">
        <v>8.06</v>
      </c>
      <c r="AN673" s="1">
        <v>2.4849999999999999</v>
      </c>
      <c r="AO673" s="1">
        <v>15.532</v>
      </c>
      <c r="AP673" s="1">
        <v>0.70660000000000001</v>
      </c>
      <c r="AQ673" s="1" t="s">
        <v>19</v>
      </c>
      <c r="AR673" s="1">
        <v>7.99</v>
      </c>
      <c r="AS673" s="1">
        <v>8.06</v>
      </c>
      <c r="AT673" s="1">
        <v>3.677</v>
      </c>
      <c r="AU673" s="1">
        <v>22.984000000000002</v>
      </c>
      <c r="AV673" s="1">
        <v>0.80910000000000004</v>
      </c>
      <c r="AW673" s="1" t="s">
        <v>19</v>
      </c>
      <c r="AX673" s="1">
        <v>7.99</v>
      </c>
      <c r="AY673" s="1">
        <v>8.0500000000000007</v>
      </c>
      <c r="AZ673" s="1">
        <v>2.9580000000000002</v>
      </c>
      <c r="BA673" s="1">
        <v>18.488</v>
      </c>
      <c r="BB673" s="1">
        <v>0.77329999999999999</v>
      </c>
      <c r="BC673" s="1" t="s">
        <v>19</v>
      </c>
      <c r="BD673" s="1">
        <v>7.99</v>
      </c>
      <c r="BE673" s="1">
        <v>8.06</v>
      </c>
      <c r="BF673" s="1">
        <v>3.8079999999999998</v>
      </c>
      <c r="BG673" s="1">
        <v>23.803000000000001</v>
      </c>
      <c r="BH673" s="1">
        <v>0.79179999999999995</v>
      </c>
      <c r="BI673" s="1" t="s">
        <v>19</v>
      </c>
      <c r="BJ673" s="1">
        <v>7.99</v>
      </c>
      <c r="BK673" s="1">
        <v>8.06</v>
      </c>
      <c r="BL673" s="1">
        <v>3.2440000000000002</v>
      </c>
      <c r="BM673" s="1">
        <v>20.273</v>
      </c>
      <c r="BN673" s="1">
        <v>0.81230000000000002</v>
      </c>
      <c r="BO673" s="1" t="s">
        <v>19</v>
      </c>
      <c r="BP673" s="1">
        <v>7.99</v>
      </c>
      <c r="BQ673" s="1">
        <v>8.06</v>
      </c>
      <c r="BR673" s="1">
        <v>3.444</v>
      </c>
      <c r="BS673" s="1">
        <v>21.527000000000001</v>
      </c>
      <c r="BT673" s="1">
        <v>0.69489999999999996</v>
      </c>
      <c r="BU673" s="1" t="s">
        <v>19</v>
      </c>
      <c r="BV673" s="1">
        <v>7.99</v>
      </c>
      <c r="BW673" s="1">
        <v>8.06</v>
      </c>
      <c r="BX673" s="1">
        <v>3.1019999999999999</v>
      </c>
      <c r="BY673" s="1">
        <v>19.385000000000002</v>
      </c>
      <c r="BZ673" s="1">
        <v>0.84870000000000001</v>
      </c>
      <c r="CA673" s="1" t="s">
        <v>19</v>
      </c>
      <c r="CB673" s="1">
        <v>7.99</v>
      </c>
      <c r="CC673" s="1">
        <v>8.06</v>
      </c>
      <c r="CD673" s="1">
        <v>3.9950000000000001</v>
      </c>
      <c r="CE673" s="1">
        <v>24.966999999999999</v>
      </c>
      <c r="CF673" s="1">
        <v>0.69520000000000004</v>
      </c>
      <c r="CG673" s="1" t="s">
        <v>19</v>
      </c>
      <c r="CH673" s="1">
        <v>7.99</v>
      </c>
      <c r="CI673" s="1">
        <v>8.06</v>
      </c>
      <c r="CJ673" s="1">
        <v>3.92</v>
      </c>
      <c r="CK673" s="1">
        <v>24.503</v>
      </c>
      <c r="CL673" s="1">
        <v>0.58050000000000002</v>
      </c>
      <c r="CM673" s="1" t="s">
        <v>19</v>
      </c>
      <c r="CN673" s="1">
        <v>7.99</v>
      </c>
      <c r="CO673" s="1">
        <v>8.06</v>
      </c>
      <c r="CP673" s="1">
        <v>4.1890000000000001</v>
      </c>
      <c r="CQ673" s="1">
        <v>26.181999999999999</v>
      </c>
      <c r="CR673" s="1">
        <v>0.81200000000000006</v>
      </c>
      <c r="CS673" s="1" t="s">
        <v>19</v>
      </c>
    </row>
    <row r="674" spans="1:97" ht="15" customHeight="1" x14ac:dyDescent="0.25">
      <c r="A674" s="1" t="s">
        <v>144</v>
      </c>
      <c r="B674" s="1">
        <v>4</v>
      </c>
      <c r="C674" s="1">
        <v>26</v>
      </c>
      <c r="D674" s="1" t="s">
        <v>187</v>
      </c>
      <c r="E674" s="1">
        <v>8.93</v>
      </c>
      <c r="F674" s="1">
        <v>5</v>
      </c>
      <c r="G674" s="1">
        <v>20</v>
      </c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>
        <v>9</v>
      </c>
      <c r="AA674" s="1">
        <v>9.43</v>
      </c>
      <c r="AB674" s="1">
        <v>2.9740000000000002</v>
      </c>
      <c r="AC674" s="1">
        <v>14.872</v>
      </c>
      <c r="AD674" s="1">
        <v>0.88800000000000001</v>
      </c>
      <c r="AE674" s="1" t="s">
        <v>19</v>
      </c>
      <c r="AF674" s="1">
        <v>9</v>
      </c>
      <c r="AG674" s="1">
        <v>9.43</v>
      </c>
      <c r="AH674" s="1">
        <v>2.9660000000000002</v>
      </c>
      <c r="AI674" s="1">
        <v>14.827999999999999</v>
      </c>
      <c r="AJ674" s="1">
        <v>0.88090000000000002</v>
      </c>
      <c r="AK674" s="1" t="s">
        <v>19</v>
      </c>
      <c r="AL674" s="1">
        <v>9</v>
      </c>
      <c r="AM674" s="1">
        <v>9.42</v>
      </c>
      <c r="AN674" s="1">
        <v>2.8490000000000002</v>
      </c>
      <c r="AO674" s="1">
        <v>14.246</v>
      </c>
      <c r="AP674" s="1">
        <v>0.83830000000000005</v>
      </c>
      <c r="AQ674" s="1" t="s">
        <v>19</v>
      </c>
      <c r="AR674" s="1">
        <v>9</v>
      </c>
      <c r="AS674" s="1">
        <v>9.42</v>
      </c>
      <c r="AT674" s="1">
        <v>4.5810000000000004</v>
      </c>
      <c r="AU674" s="1">
        <v>22.904</v>
      </c>
      <c r="AV674" s="1">
        <v>0.92279999999999995</v>
      </c>
      <c r="AW674" s="1" t="s">
        <v>20</v>
      </c>
      <c r="AX674" s="1">
        <v>9</v>
      </c>
      <c r="AY674" s="1">
        <v>9.42</v>
      </c>
      <c r="AZ674" s="1">
        <v>3.9380000000000002</v>
      </c>
      <c r="BA674" s="1">
        <v>19.690000000000001</v>
      </c>
      <c r="BB674" s="1">
        <v>0.89990000000000003</v>
      </c>
      <c r="BC674" s="1" t="s">
        <v>19</v>
      </c>
      <c r="BD674" s="1">
        <v>9</v>
      </c>
      <c r="BE674" s="1">
        <v>9.43</v>
      </c>
      <c r="BF674" s="1">
        <v>4.6289999999999996</v>
      </c>
      <c r="BG674" s="1">
        <v>23.143999999999998</v>
      </c>
      <c r="BH674" s="1">
        <v>0.89190000000000003</v>
      </c>
      <c r="BI674" s="1" t="s">
        <v>19</v>
      </c>
      <c r="BJ674" s="1">
        <v>9</v>
      </c>
      <c r="BK674" s="1">
        <v>9.43</v>
      </c>
      <c r="BL674" s="1">
        <v>4.2699999999999996</v>
      </c>
      <c r="BM674" s="1">
        <v>21.347999999999999</v>
      </c>
      <c r="BN674" s="1">
        <v>0.90849999999999997</v>
      </c>
      <c r="BO674" s="1" t="s">
        <v>20</v>
      </c>
      <c r="BP674" s="1">
        <v>9</v>
      </c>
      <c r="BQ674" s="1">
        <v>9.43</v>
      </c>
      <c r="BR674" s="1">
        <v>4.2869999999999999</v>
      </c>
      <c r="BS674" s="1">
        <v>21.434000000000001</v>
      </c>
      <c r="BT674" s="1">
        <v>0.878</v>
      </c>
      <c r="BU674" s="1" t="s">
        <v>19</v>
      </c>
      <c r="BV674" s="1">
        <v>9</v>
      </c>
      <c r="BW674" s="1">
        <v>9.43</v>
      </c>
      <c r="BX674" s="1">
        <v>4.0709999999999997</v>
      </c>
      <c r="BY674" s="1">
        <v>20.355</v>
      </c>
      <c r="BZ674" s="1">
        <v>0.93110000000000004</v>
      </c>
      <c r="CA674" s="1" t="s">
        <v>20</v>
      </c>
      <c r="CB674" s="1">
        <v>9</v>
      </c>
      <c r="CC674" s="1">
        <v>9.42</v>
      </c>
      <c r="CD674" s="1">
        <v>5.0599999999999996</v>
      </c>
      <c r="CE674" s="1">
        <v>25.297999999999998</v>
      </c>
      <c r="CF674" s="1">
        <v>0.87839999999999996</v>
      </c>
      <c r="CG674" s="1" t="s">
        <v>19</v>
      </c>
      <c r="CH674" s="1">
        <v>9</v>
      </c>
      <c r="CI674" s="1">
        <v>9.43</v>
      </c>
      <c r="CJ674" s="1">
        <v>5.0549999999999997</v>
      </c>
      <c r="CK674" s="1">
        <v>25.274999999999999</v>
      </c>
      <c r="CL674" s="1">
        <v>0.77810000000000001</v>
      </c>
      <c r="CM674" s="1" t="s">
        <v>19</v>
      </c>
      <c r="CN674" s="1">
        <v>9</v>
      </c>
      <c r="CO674" s="1">
        <v>9.43</v>
      </c>
      <c r="CP674" s="1">
        <v>5.0979999999999999</v>
      </c>
      <c r="CQ674" s="1">
        <v>25.492000000000001</v>
      </c>
      <c r="CR674" s="1">
        <v>0.91820000000000002</v>
      </c>
      <c r="CS674" s="1" t="s">
        <v>20</v>
      </c>
    </row>
    <row r="675" spans="1:97" ht="15" customHeight="1" x14ac:dyDescent="0.25">
      <c r="A675" s="1" t="s">
        <v>144</v>
      </c>
      <c r="B675" s="1">
        <v>6</v>
      </c>
      <c r="C675" s="1">
        <v>17</v>
      </c>
      <c r="D675" s="1" t="s">
        <v>80</v>
      </c>
      <c r="E675" s="1">
        <v>6.25</v>
      </c>
      <c r="F675" s="1">
        <v>4</v>
      </c>
      <c r="G675" s="1">
        <v>10</v>
      </c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>
        <v>6.4</v>
      </c>
      <c r="AA675" s="1">
        <v>6.58</v>
      </c>
      <c r="AB675" s="1">
        <v>0.42599999999999999</v>
      </c>
      <c r="AC675" s="1">
        <v>4.258</v>
      </c>
      <c r="AD675" s="1">
        <v>0.83189999999999997</v>
      </c>
      <c r="AE675" s="1" t="s">
        <v>19</v>
      </c>
      <c r="AF675" s="1">
        <v>6.5</v>
      </c>
      <c r="AG675" s="1">
        <v>6.66</v>
      </c>
      <c r="AH675" s="1">
        <v>0.42099999999999999</v>
      </c>
      <c r="AI675" s="1">
        <v>4.2130000000000001</v>
      </c>
      <c r="AJ675" s="1">
        <v>0.73829999999999996</v>
      </c>
      <c r="AK675" s="1" t="s">
        <v>19</v>
      </c>
      <c r="AL675" s="1">
        <v>6.4</v>
      </c>
      <c r="AM675" s="1">
        <v>6.56</v>
      </c>
      <c r="AN675" s="1">
        <v>0.40300000000000002</v>
      </c>
      <c r="AO675" s="1">
        <v>4.0250000000000004</v>
      </c>
      <c r="AP675" s="1">
        <v>0.74739999999999995</v>
      </c>
      <c r="AQ675" s="1" t="s">
        <v>19</v>
      </c>
      <c r="AR675" s="1">
        <v>6.4</v>
      </c>
      <c r="AS675" s="1">
        <v>6.59</v>
      </c>
      <c r="AT675" s="1">
        <v>1.0189999999999999</v>
      </c>
      <c r="AU675" s="1">
        <v>10.186</v>
      </c>
      <c r="AV675" s="1">
        <v>0.84199999999999997</v>
      </c>
      <c r="AW675" s="1" t="s">
        <v>19</v>
      </c>
      <c r="AX675" s="1">
        <v>6.4</v>
      </c>
      <c r="AY675" s="1">
        <v>6.59</v>
      </c>
      <c r="AZ675" s="1">
        <v>0.81399999999999995</v>
      </c>
      <c r="BA675" s="1">
        <v>8.1449999999999996</v>
      </c>
      <c r="BB675" s="1">
        <v>0.80249999999999999</v>
      </c>
      <c r="BC675" s="1" t="s">
        <v>19</v>
      </c>
      <c r="BD675" s="1">
        <v>6.5</v>
      </c>
      <c r="BE675" s="1">
        <v>6.66</v>
      </c>
      <c r="BF675" s="1">
        <v>0.997</v>
      </c>
      <c r="BG675" s="1">
        <v>9.9659999999999993</v>
      </c>
      <c r="BH675" s="1">
        <v>0.76649999999999996</v>
      </c>
      <c r="BI675" s="1" t="s">
        <v>19</v>
      </c>
      <c r="BJ675" s="1">
        <v>6.39</v>
      </c>
      <c r="BK675" s="1">
        <v>6.59</v>
      </c>
      <c r="BL675" s="1">
        <v>1.097</v>
      </c>
      <c r="BM675" s="1">
        <v>10.965999999999999</v>
      </c>
      <c r="BN675" s="1">
        <v>0.81869999999999998</v>
      </c>
      <c r="BO675" s="1" t="s">
        <v>19</v>
      </c>
      <c r="BP675" s="1">
        <v>6.47</v>
      </c>
      <c r="BQ675" s="1">
        <v>6.62</v>
      </c>
      <c r="BR675" s="1">
        <v>1.18</v>
      </c>
      <c r="BS675" s="1">
        <v>11.795999999999999</v>
      </c>
      <c r="BT675" s="1">
        <v>0.80020000000000002</v>
      </c>
      <c r="BU675" s="1" t="s">
        <v>19</v>
      </c>
      <c r="BV675" s="1">
        <v>6.45</v>
      </c>
      <c r="BW675" s="1">
        <v>6.55</v>
      </c>
      <c r="BX675" s="1">
        <v>1.167</v>
      </c>
      <c r="BY675" s="1">
        <v>11.667</v>
      </c>
      <c r="BZ675" s="1">
        <v>0.84630000000000005</v>
      </c>
      <c r="CA675" s="1" t="s">
        <v>19</v>
      </c>
      <c r="CB675" s="1">
        <v>6.45</v>
      </c>
      <c r="CC675" s="1">
        <v>6.59</v>
      </c>
      <c r="CD675" s="1">
        <v>1.3979999999999999</v>
      </c>
      <c r="CE675" s="1">
        <v>13.978</v>
      </c>
      <c r="CF675" s="1">
        <v>0.75870000000000004</v>
      </c>
      <c r="CG675" s="1" t="s">
        <v>19</v>
      </c>
      <c r="CH675" s="1">
        <v>6.5</v>
      </c>
      <c r="CI675" s="1">
        <v>6.66</v>
      </c>
      <c r="CJ675" s="1">
        <v>1.4279999999999999</v>
      </c>
      <c r="CK675" s="1">
        <v>14.284000000000001</v>
      </c>
      <c r="CL675" s="1">
        <v>0.66720000000000002</v>
      </c>
      <c r="CM675" s="1" t="s">
        <v>19</v>
      </c>
      <c r="CN675" s="1">
        <v>6.45</v>
      </c>
      <c r="CO675" s="1">
        <v>6.64</v>
      </c>
      <c r="CP675" s="1">
        <v>1.5629999999999999</v>
      </c>
      <c r="CQ675" s="1">
        <v>15.634</v>
      </c>
      <c r="CR675" s="1">
        <v>0.80510000000000004</v>
      </c>
      <c r="CS675" s="1" t="s">
        <v>19</v>
      </c>
    </row>
    <row r="676" spans="1:97" ht="15" customHeight="1" x14ac:dyDescent="0.25">
      <c r="A676" s="1" t="s">
        <v>144</v>
      </c>
      <c r="B676" s="1">
        <v>6</v>
      </c>
      <c r="C676" s="1">
        <v>18</v>
      </c>
      <c r="D676" s="1" t="s">
        <v>188</v>
      </c>
      <c r="E676" s="1">
        <v>7.08</v>
      </c>
      <c r="F676" s="1">
        <v>4</v>
      </c>
      <c r="G676" s="1">
        <v>11</v>
      </c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>
        <v>7.34</v>
      </c>
      <c r="AA676" s="1">
        <v>7.64</v>
      </c>
      <c r="AB676" s="1">
        <v>0.78500000000000003</v>
      </c>
      <c r="AC676" s="1">
        <v>7.1319999999999997</v>
      </c>
      <c r="AD676" s="1">
        <v>0.93869999999999998</v>
      </c>
      <c r="AE676" s="1" t="s">
        <v>20</v>
      </c>
      <c r="AF676" s="1">
        <v>7.34</v>
      </c>
      <c r="AG676" s="1">
        <v>7.64</v>
      </c>
      <c r="AH676" s="1">
        <v>0.79800000000000004</v>
      </c>
      <c r="AI676" s="1">
        <v>7.2530000000000001</v>
      </c>
      <c r="AJ676" s="1">
        <v>0.93779999999999997</v>
      </c>
      <c r="AK676" s="1" t="s">
        <v>20</v>
      </c>
      <c r="AL676" s="1">
        <v>7.34</v>
      </c>
      <c r="AM676" s="1">
        <v>7.64</v>
      </c>
      <c r="AN676" s="1">
        <v>0.79100000000000004</v>
      </c>
      <c r="AO676" s="1">
        <v>7.1929999999999996</v>
      </c>
      <c r="AP676" s="1">
        <v>0.91500000000000004</v>
      </c>
      <c r="AQ676" s="1" t="s">
        <v>20</v>
      </c>
      <c r="AR676" s="1">
        <v>7.34</v>
      </c>
      <c r="AS676" s="1">
        <v>7.64</v>
      </c>
      <c r="AT676" s="1">
        <v>1.43</v>
      </c>
      <c r="AU676" s="1">
        <v>12.997</v>
      </c>
      <c r="AV676" s="1">
        <v>0.94040000000000001</v>
      </c>
      <c r="AW676" s="1" t="s">
        <v>20</v>
      </c>
      <c r="AX676" s="1">
        <v>7.34</v>
      </c>
      <c r="AY676" s="1">
        <v>7.63</v>
      </c>
      <c r="AZ676" s="1">
        <v>1.0900000000000001</v>
      </c>
      <c r="BA676" s="1">
        <v>9.9079999999999995</v>
      </c>
      <c r="BB676" s="1">
        <v>0.9244</v>
      </c>
      <c r="BC676" s="1" t="s">
        <v>20</v>
      </c>
      <c r="BD676" s="1">
        <v>7.34</v>
      </c>
      <c r="BE676" s="1">
        <v>7.64</v>
      </c>
      <c r="BF676" s="1">
        <v>1.4039999999999999</v>
      </c>
      <c r="BG676" s="1">
        <v>12.763999999999999</v>
      </c>
      <c r="BH676" s="1">
        <v>0.93300000000000005</v>
      </c>
      <c r="BI676" s="1" t="s">
        <v>20</v>
      </c>
      <c r="BJ676" s="1">
        <v>7.34</v>
      </c>
      <c r="BK676" s="1">
        <v>7.64</v>
      </c>
      <c r="BL676" s="1">
        <v>1.353</v>
      </c>
      <c r="BM676" s="1">
        <v>12.301</v>
      </c>
      <c r="BN676" s="1">
        <v>0.93259999999999998</v>
      </c>
      <c r="BO676" s="1" t="s">
        <v>20</v>
      </c>
      <c r="BP676" s="1">
        <v>7.34</v>
      </c>
      <c r="BQ676" s="1">
        <v>7.64</v>
      </c>
      <c r="BR676" s="1">
        <v>1.373</v>
      </c>
      <c r="BS676" s="1">
        <v>12.486000000000001</v>
      </c>
      <c r="BT676" s="1">
        <v>0.9335</v>
      </c>
      <c r="BU676" s="1" t="s">
        <v>20</v>
      </c>
      <c r="BV676" s="1">
        <v>7.34</v>
      </c>
      <c r="BW676" s="1">
        <v>7.64</v>
      </c>
      <c r="BX676" s="1">
        <v>1.2889999999999999</v>
      </c>
      <c r="BY676" s="1">
        <v>11.722</v>
      </c>
      <c r="BZ676" s="1">
        <v>0.94059999999999999</v>
      </c>
      <c r="CA676" s="1" t="s">
        <v>20</v>
      </c>
      <c r="CB676" s="1">
        <v>7.34</v>
      </c>
      <c r="CC676" s="1">
        <v>7.64</v>
      </c>
      <c r="CD676" s="1">
        <v>1.8360000000000001</v>
      </c>
      <c r="CE676" s="1">
        <v>16.693000000000001</v>
      </c>
      <c r="CF676" s="1">
        <v>0.92859999999999998</v>
      </c>
      <c r="CG676" s="1" t="s">
        <v>20</v>
      </c>
      <c r="CH676" s="1">
        <v>7.34</v>
      </c>
      <c r="CI676" s="1">
        <v>7.64</v>
      </c>
      <c r="CJ676" s="1">
        <v>1.796</v>
      </c>
      <c r="CK676" s="1">
        <v>16.329999999999998</v>
      </c>
      <c r="CL676" s="1">
        <v>0.92130000000000001</v>
      </c>
      <c r="CM676" s="1" t="s">
        <v>20</v>
      </c>
      <c r="CN676" s="1">
        <v>7.34</v>
      </c>
      <c r="CO676" s="1">
        <v>7.64</v>
      </c>
      <c r="CP676" s="1">
        <v>1.8460000000000001</v>
      </c>
      <c r="CQ676" s="1">
        <v>16.779</v>
      </c>
      <c r="CR676" s="1">
        <v>0.94530000000000003</v>
      </c>
      <c r="CS676" s="1" t="s">
        <v>20</v>
      </c>
    </row>
    <row r="677" spans="1:97" ht="15" customHeight="1" x14ac:dyDescent="0.25">
      <c r="A677" s="1" t="s">
        <v>144</v>
      </c>
      <c r="B677" s="1">
        <v>6</v>
      </c>
      <c r="C677" s="1">
        <v>21</v>
      </c>
      <c r="D677" s="1" t="s">
        <v>81</v>
      </c>
      <c r="E677" s="1">
        <v>7.26</v>
      </c>
      <c r="F677" s="1">
        <v>4</v>
      </c>
      <c r="G677" s="1">
        <v>14</v>
      </c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>
        <v>7.2</v>
      </c>
      <c r="AA677" s="1">
        <v>7.58</v>
      </c>
      <c r="AB677" s="1">
        <v>1.996</v>
      </c>
      <c r="AC677" s="1">
        <v>14.26</v>
      </c>
      <c r="AD677" s="1">
        <v>0.90039999999999998</v>
      </c>
      <c r="AE677" s="1" t="s">
        <v>20</v>
      </c>
      <c r="AF677" s="1">
        <v>7.23</v>
      </c>
      <c r="AG677" s="1">
        <v>7.71</v>
      </c>
      <c r="AH677" s="1">
        <v>2.0310000000000001</v>
      </c>
      <c r="AI677" s="1">
        <v>14.505000000000001</v>
      </c>
      <c r="AJ677" s="1">
        <v>0.91039999999999999</v>
      </c>
      <c r="AK677" s="1" t="s">
        <v>19</v>
      </c>
      <c r="AL677" s="1">
        <v>7.14</v>
      </c>
      <c r="AM677" s="1">
        <v>7.61</v>
      </c>
      <c r="AN677" s="1">
        <v>1.9970000000000001</v>
      </c>
      <c r="AO677" s="1">
        <v>14.266999999999999</v>
      </c>
      <c r="AP677" s="1">
        <v>0.87160000000000004</v>
      </c>
      <c r="AQ677" s="1" t="s">
        <v>19</v>
      </c>
      <c r="AR677" s="1">
        <v>7.14</v>
      </c>
      <c r="AS677" s="1">
        <v>7.62</v>
      </c>
      <c r="AT677" s="1">
        <v>3.1309999999999998</v>
      </c>
      <c r="AU677" s="1">
        <v>22.363</v>
      </c>
      <c r="AV677" s="1">
        <v>0.9224</v>
      </c>
      <c r="AW677" s="1" t="s">
        <v>20</v>
      </c>
      <c r="AX677" s="1">
        <v>7.14</v>
      </c>
      <c r="AY677" s="1">
        <v>7.56</v>
      </c>
      <c r="AZ677" s="1">
        <v>2.4590000000000001</v>
      </c>
      <c r="BA677" s="1">
        <v>17.565999999999999</v>
      </c>
      <c r="BB677" s="1">
        <v>0.90329999999999999</v>
      </c>
      <c r="BC677" s="1" t="s">
        <v>19</v>
      </c>
      <c r="BD677" s="1">
        <v>7.16</v>
      </c>
      <c r="BE677" s="1">
        <v>7.55</v>
      </c>
      <c r="BF677" s="1">
        <v>3.1440000000000001</v>
      </c>
      <c r="BG677" s="1">
        <v>22.460999999999999</v>
      </c>
      <c r="BH677" s="1">
        <v>0.92090000000000005</v>
      </c>
      <c r="BI677" s="1" t="s">
        <v>20</v>
      </c>
      <c r="BJ677" s="1">
        <v>7.13</v>
      </c>
      <c r="BK677" s="1">
        <v>7.58</v>
      </c>
      <c r="BL677" s="1">
        <v>2.7789999999999999</v>
      </c>
      <c r="BM677" s="1">
        <v>19.850999999999999</v>
      </c>
      <c r="BN677" s="1">
        <v>0.90920000000000001</v>
      </c>
      <c r="BO677" s="1" t="s">
        <v>19</v>
      </c>
      <c r="BP677" s="1">
        <v>7.23</v>
      </c>
      <c r="BQ677" s="1">
        <v>7.6</v>
      </c>
      <c r="BR677" s="1">
        <v>2.661</v>
      </c>
      <c r="BS677" s="1">
        <v>19.010000000000002</v>
      </c>
      <c r="BT677" s="1">
        <v>0.91110000000000002</v>
      </c>
      <c r="BU677" s="1" t="s">
        <v>19</v>
      </c>
      <c r="BV677" s="1">
        <v>7.14</v>
      </c>
      <c r="BW677" s="1">
        <v>7.57</v>
      </c>
      <c r="BX677" s="1">
        <v>2.57</v>
      </c>
      <c r="BY677" s="1">
        <v>18.359000000000002</v>
      </c>
      <c r="BZ677" s="1">
        <v>0.93689999999999996</v>
      </c>
      <c r="CA677" s="1" t="s">
        <v>20</v>
      </c>
      <c r="CB677" s="1">
        <v>7.22</v>
      </c>
      <c r="CC677" s="1">
        <v>7.59</v>
      </c>
      <c r="CD677" s="1">
        <v>3.339</v>
      </c>
      <c r="CE677" s="1">
        <v>23.849</v>
      </c>
      <c r="CF677" s="1">
        <v>0.90349999999999997</v>
      </c>
      <c r="CG677" s="1" t="s">
        <v>19</v>
      </c>
      <c r="CH677" s="1">
        <v>7.24</v>
      </c>
      <c r="CI677" s="1">
        <v>7.63</v>
      </c>
      <c r="CJ677" s="1">
        <v>3.22</v>
      </c>
      <c r="CK677" s="1">
        <v>23.001999999999999</v>
      </c>
      <c r="CL677" s="1">
        <v>0.88139999999999996</v>
      </c>
      <c r="CM677" s="1" t="s">
        <v>19</v>
      </c>
      <c r="CN677" s="1">
        <v>7.17</v>
      </c>
      <c r="CO677" s="1">
        <v>7.58</v>
      </c>
      <c r="CP677" s="1">
        <v>3.4580000000000002</v>
      </c>
      <c r="CQ677" s="1">
        <v>24.698</v>
      </c>
      <c r="CR677" s="1">
        <v>0.92730000000000001</v>
      </c>
      <c r="CS677" s="1" t="s">
        <v>20</v>
      </c>
    </row>
    <row r="678" spans="1:97" ht="15" customHeight="1" x14ac:dyDescent="0.25">
      <c r="A678" s="1" t="s">
        <v>144</v>
      </c>
      <c r="B678" s="1">
        <v>6</v>
      </c>
      <c r="C678" s="1">
        <v>26</v>
      </c>
      <c r="D678" s="1" t="s">
        <v>82</v>
      </c>
      <c r="E678" s="1">
        <v>8.6199999999999992</v>
      </c>
      <c r="F678" s="1">
        <v>5</v>
      </c>
      <c r="G678" s="1">
        <v>18</v>
      </c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>
        <v>8.59</v>
      </c>
      <c r="AA678" s="1">
        <v>9.1199999999999992</v>
      </c>
      <c r="AB678" s="1">
        <v>2.66</v>
      </c>
      <c r="AC678" s="1">
        <v>14.779</v>
      </c>
      <c r="AD678" s="1">
        <v>0.88929999999999998</v>
      </c>
      <c r="AE678" s="1" t="s">
        <v>19</v>
      </c>
      <c r="AF678" s="1">
        <v>8.59</v>
      </c>
      <c r="AG678" s="1">
        <v>9.1199999999999992</v>
      </c>
      <c r="AH678" s="1">
        <v>2.653</v>
      </c>
      <c r="AI678" s="1">
        <v>14.738</v>
      </c>
      <c r="AJ678" s="1">
        <v>0.89300000000000002</v>
      </c>
      <c r="AK678" s="1" t="s">
        <v>19</v>
      </c>
      <c r="AL678" s="1">
        <v>8.58</v>
      </c>
      <c r="AM678" s="1">
        <v>9.11</v>
      </c>
      <c r="AN678" s="1">
        <v>2.532</v>
      </c>
      <c r="AO678" s="1">
        <v>14.066000000000001</v>
      </c>
      <c r="AP678" s="1">
        <v>0.88080000000000003</v>
      </c>
      <c r="AQ678" s="1" t="s">
        <v>19</v>
      </c>
      <c r="AR678" s="1">
        <v>8.58</v>
      </c>
      <c r="AS678" s="1">
        <v>9.11</v>
      </c>
      <c r="AT678" s="1">
        <v>3.98</v>
      </c>
      <c r="AU678" s="1">
        <v>22.111000000000001</v>
      </c>
      <c r="AV678" s="1">
        <v>0.95669999999999999</v>
      </c>
      <c r="AW678" s="1" t="s">
        <v>20</v>
      </c>
      <c r="AX678" s="1">
        <v>8.58</v>
      </c>
      <c r="AY678" s="1">
        <v>9.11</v>
      </c>
      <c r="AZ678" s="1">
        <v>3.2570000000000001</v>
      </c>
      <c r="BA678" s="1">
        <v>18.096</v>
      </c>
      <c r="BB678" s="1">
        <v>0.93510000000000004</v>
      </c>
      <c r="BC678" s="1" t="s">
        <v>19</v>
      </c>
      <c r="BD678" s="1">
        <v>8.59</v>
      </c>
      <c r="BE678" s="1">
        <v>9.1199999999999992</v>
      </c>
      <c r="BF678" s="1">
        <v>3.9950000000000001</v>
      </c>
      <c r="BG678" s="1">
        <v>22.196999999999999</v>
      </c>
      <c r="BH678" s="1">
        <v>0.94499999999999995</v>
      </c>
      <c r="BI678" s="1" t="s">
        <v>19</v>
      </c>
      <c r="BJ678" s="1">
        <v>8.59</v>
      </c>
      <c r="BK678" s="1">
        <v>9.1199999999999992</v>
      </c>
      <c r="BL678" s="1">
        <v>3.5960000000000001</v>
      </c>
      <c r="BM678" s="1">
        <v>19.978999999999999</v>
      </c>
      <c r="BN678" s="1">
        <v>0.9415</v>
      </c>
      <c r="BO678" s="1" t="s">
        <v>20</v>
      </c>
      <c r="BP678" s="1">
        <v>8.59</v>
      </c>
      <c r="BQ678" s="1">
        <v>9.1199999999999992</v>
      </c>
      <c r="BR678" s="1">
        <v>3.59</v>
      </c>
      <c r="BS678" s="1">
        <v>19.946999999999999</v>
      </c>
      <c r="BT678" s="1">
        <v>0.94389999999999996</v>
      </c>
      <c r="BU678" s="1" t="s">
        <v>19</v>
      </c>
      <c r="BV678" s="1">
        <v>8.59</v>
      </c>
      <c r="BW678" s="1">
        <v>9.1199999999999992</v>
      </c>
      <c r="BX678" s="1">
        <v>3.4449999999999998</v>
      </c>
      <c r="BY678" s="1">
        <v>19.138999999999999</v>
      </c>
      <c r="BZ678" s="1">
        <v>0.95330000000000004</v>
      </c>
      <c r="CA678" s="1" t="s">
        <v>20</v>
      </c>
      <c r="CB678" s="1">
        <v>8.59</v>
      </c>
      <c r="CC678" s="1">
        <v>9.11</v>
      </c>
      <c r="CD678" s="1">
        <v>4.2510000000000003</v>
      </c>
      <c r="CE678" s="1">
        <v>23.616</v>
      </c>
      <c r="CF678" s="1">
        <v>0.90739999999999998</v>
      </c>
      <c r="CG678" s="1" t="s">
        <v>19</v>
      </c>
      <c r="CH678" s="1">
        <v>8.59</v>
      </c>
      <c r="CI678" s="1">
        <v>9.1199999999999992</v>
      </c>
      <c r="CJ678" s="1">
        <v>4.327</v>
      </c>
      <c r="CK678" s="1">
        <v>24.039000000000001</v>
      </c>
      <c r="CL678" s="1">
        <v>0.85760000000000003</v>
      </c>
      <c r="CM678" s="1" t="s">
        <v>19</v>
      </c>
      <c r="CN678" s="1">
        <v>8.59</v>
      </c>
      <c r="CO678" s="1">
        <v>9.11</v>
      </c>
      <c r="CP678" s="1">
        <v>4.3250000000000002</v>
      </c>
      <c r="CQ678" s="1">
        <v>24.024999999999999</v>
      </c>
      <c r="CR678" s="1">
        <v>0.94010000000000005</v>
      </c>
      <c r="CS678" s="1" t="s">
        <v>20</v>
      </c>
    </row>
    <row r="679" spans="1:97" ht="15" customHeight="1" x14ac:dyDescent="0.25">
      <c r="A679" s="1" t="s">
        <v>144</v>
      </c>
      <c r="B679" s="1">
        <v>18</v>
      </c>
      <c r="C679" s="1">
        <v>25</v>
      </c>
      <c r="D679" s="1" t="s">
        <v>83</v>
      </c>
      <c r="E679" s="1">
        <v>7.49</v>
      </c>
      <c r="F679" s="1">
        <v>2</v>
      </c>
      <c r="G679" s="1">
        <v>5</v>
      </c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>
        <v>7.5</v>
      </c>
      <c r="AA679" s="1">
        <v>7.72</v>
      </c>
      <c r="AB679" s="1">
        <v>0.81499999999999995</v>
      </c>
      <c r="AC679" s="1">
        <v>16.306999999999999</v>
      </c>
      <c r="AD679" s="1">
        <v>0.85470000000000002</v>
      </c>
      <c r="AE679" s="1" t="s">
        <v>19</v>
      </c>
      <c r="AF679" s="1">
        <v>7.58</v>
      </c>
      <c r="AG679" s="1">
        <v>7.78</v>
      </c>
      <c r="AH679" s="1">
        <v>0.85699999999999998</v>
      </c>
      <c r="AI679" s="1">
        <v>17.146999999999998</v>
      </c>
      <c r="AJ679" s="1">
        <v>0.83989999999999998</v>
      </c>
      <c r="AK679" s="1" t="s">
        <v>19</v>
      </c>
      <c r="AL679" s="1">
        <v>7.48</v>
      </c>
      <c r="AM679" s="1">
        <v>7.73</v>
      </c>
      <c r="AN679" s="1">
        <v>0.79900000000000004</v>
      </c>
      <c r="AO679" s="1">
        <v>15.976000000000001</v>
      </c>
      <c r="AP679" s="1">
        <v>0.80230000000000001</v>
      </c>
      <c r="AQ679" s="1" t="s">
        <v>19</v>
      </c>
      <c r="AR679" s="1">
        <v>7.51</v>
      </c>
      <c r="AS679" s="1">
        <v>7.74</v>
      </c>
      <c r="AT679" s="1">
        <v>1.347</v>
      </c>
      <c r="AU679" s="1">
        <v>26.943999999999999</v>
      </c>
      <c r="AV679" s="1">
        <v>0.87670000000000003</v>
      </c>
      <c r="AW679" s="1" t="s">
        <v>19</v>
      </c>
      <c r="AX679" s="1">
        <v>7.62</v>
      </c>
      <c r="AY679" s="1">
        <v>7.77</v>
      </c>
      <c r="AZ679" s="1">
        <v>1.427</v>
      </c>
      <c r="BA679" s="1">
        <v>28.547000000000001</v>
      </c>
      <c r="BB679" s="1">
        <v>0.8085</v>
      </c>
      <c r="BC679" s="1" t="s">
        <v>19</v>
      </c>
      <c r="BD679" s="1">
        <v>7.5</v>
      </c>
      <c r="BE679" s="1">
        <v>7.74</v>
      </c>
      <c r="BF679" s="1">
        <v>1.508</v>
      </c>
      <c r="BG679" s="1">
        <v>30.151</v>
      </c>
      <c r="BH679" s="1">
        <v>0.80530000000000002</v>
      </c>
      <c r="BI679" s="1" t="s">
        <v>19</v>
      </c>
      <c r="BJ679" s="1">
        <v>7.45</v>
      </c>
      <c r="BK679" s="1">
        <v>7.72</v>
      </c>
      <c r="BL679" s="1">
        <v>1.3460000000000001</v>
      </c>
      <c r="BM679" s="1">
        <v>26.917999999999999</v>
      </c>
      <c r="BN679" s="1">
        <v>0.86040000000000005</v>
      </c>
      <c r="BO679" s="1" t="s">
        <v>19</v>
      </c>
      <c r="BP679" s="1">
        <v>7.56</v>
      </c>
      <c r="BQ679" s="1">
        <v>7.78</v>
      </c>
      <c r="BR679" s="1">
        <v>1.3819999999999999</v>
      </c>
      <c r="BS679" s="1">
        <v>27.637</v>
      </c>
      <c r="BT679" s="1">
        <v>0.80159999999999998</v>
      </c>
      <c r="BU679" s="1" t="s">
        <v>19</v>
      </c>
      <c r="BV679" s="1">
        <v>7.68</v>
      </c>
      <c r="BW679" s="1">
        <v>7.89</v>
      </c>
      <c r="BX679" s="1">
        <v>1.2509999999999999</v>
      </c>
      <c r="BY679" s="1">
        <v>25.018000000000001</v>
      </c>
      <c r="BZ679" s="1">
        <v>0.76659999999999995</v>
      </c>
      <c r="CA679" s="1" t="s">
        <v>19</v>
      </c>
      <c r="CB679" s="1">
        <v>7.55</v>
      </c>
      <c r="CC679" s="1">
        <v>7.76</v>
      </c>
      <c r="CD679" s="1">
        <v>1.5329999999999999</v>
      </c>
      <c r="CE679" s="1">
        <v>30.661999999999999</v>
      </c>
      <c r="CF679" s="1">
        <v>0.80489999999999995</v>
      </c>
      <c r="CG679" s="1" t="s">
        <v>19</v>
      </c>
      <c r="CH679" s="1">
        <v>7.52</v>
      </c>
      <c r="CI679" s="1">
        <v>7.79</v>
      </c>
      <c r="CJ679" s="1">
        <v>1.55</v>
      </c>
      <c r="CK679" s="1">
        <v>31.004999999999999</v>
      </c>
      <c r="CL679" s="1">
        <v>0.70389999999999997</v>
      </c>
      <c r="CM679" s="1" t="s">
        <v>19</v>
      </c>
      <c r="CN679" s="1">
        <v>7.49</v>
      </c>
      <c r="CO679" s="1">
        <v>7.73</v>
      </c>
      <c r="CP679" s="1">
        <v>1.677</v>
      </c>
      <c r="CQ679" s="1">
        <v>33.534999999999997</v>
      </c>
      <c r="CR679" s="1">
        <v>0.85489999999999999</v>
      </c>
      <c r="CS679" s="1" t="s">
        <v>19</v>
      </c>
    </row>
    <row r="680" spans="1:97" ht="15" customHeight="1" x14ac:dyDescent="0.25">
      <c r="A680" s="1" t="s">
        <v>144</v>
      </c>
      <c r="B680" s="1">
        <v>18</v>
      </c>
      <c r="C680" s="1">
        <v>26</v>
      </c>
      <c r="D680" s="1" t="s">
        <v>189</v>
      </c>
      <c r="E680" s="1">
        <v>8.0399999999999991</v>
      </c>
      <c r="F680" s="1">
        <v>4</v>
      </c>
      <c r="G680" s="1">
        <v>6</v>
      </c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>
        <v>8.1300000000000008</v>
      </c>
      <c r="AA680" s="1">
        <v>8.33</v>
      </c>
      <c r="AB680" s="1">
        <v>1.389</v>
      </c>
      <c r="AC680" s="1">
        <v>23.143000000000001</v>
      </c>
      <c r="AD680" s="1">
        <v>0.74629999999999996</v>
      </c>
      <c r="AE680" s="1" t="s">
        <v>19</v>
      </c>
      <c r="AF680" s="1">
        <v>8.16</v>
      </c>
      <c r="AG680" s="1">
        <v>8.35</v>
      </c>
      <c r="AH680" s="1">
        <v>1.3080000000000001</v>
      </c>
      <c r="AI680" s="1">
        <v>21.798999999999999</v>
      </c>
      <c r="AJ680" s="1">
        <v>0.74639999999999995</v>
      </c>
      <c r="AK680" s="1" t="s">
        <v>19</v>
      </c>
      <c r="AL680" s="1">
        <v>8.25</v>
      </c>
      <c r="AM680" s="1">
        <v>8.4</v>
      </c>
      <c r="AN680" s="1">
        <v>1.2450000000000001</v>
      </c>
      <c r="AO680" s="1">
        <v>20.745999999999999</v>
      </c>
      <c r="AP680" s="1">
        <v>0.58050000000000002</v>
      </c>
      <c r="AQ680" s="1" t="s">
        <v>19</v>
      </c>
      <c r="AR680" s="1">
        <v>8.11</v>
      </c>
      <c r="AS680" s="1">
        <v>8.32</v>
      </c>
      <c r="AT680" s="1">
        <v>1.9670000000000001</v>
      </c>
      <c r="AU680" s="1">
        <v>32.781999999999996</v>
      </c>
      <c r="AV680" s="1">
        <v>0.83699999999999997</v>
      </c>
      <c r="AW680" s="1" t="s">
        <v>19</v>
      </c>
      <c r="AX680" s="1">
        <v>8.1300000000000008</v>
      </c>
      <c r="AY680" s="1">
        <v>8.32</v>
      </c>
      <c r="AZ680" s="1">
        <v>1.8620000000000001</v>
      </c>
      <c r="BA680" s="1">
        <v>31.039000000000001</v>
      </c>
      <c r="BB680" s="1">
        <v>0.79479999999999995</v>
      </c>
      <c r="BC680" s="1" t="s">
        <v>19</v>
      </c>
      <c r="BD680" s="1">
        <v>8.14</v>
      </c>
      <c r="BE680" s="1">
        <v>8.32</v>
      </c>
      <c r="BF680" s="1">
        <v>1.956</v>
      </c>
      <c r="BG680" s="1">
        <v>32.597000000000001</v>
      </c>
      <c r="BH680" s="1">
        <v>0.80659999999999998</v>
      </c>
      <c r="BI680" s="1" t="s">
        <v>19</v>
      </c>
      <c r="BJ680" s="1">
        <v>8.1300000000000008</v>
      </c>
      <c r="BK680" s="1">
        <v>8.31</v>
      </c>
      <c r="BL680" s="1">
        <v>2.0310000000000001</v>
      </c>
      <c r="BM680" s="1">
        <v>33.844000000000001</v>
      </c>
      <c r="BN680" s="1">
        <v>0.77639999999999998</v>
      </c>
      <c r="BO680" s="1" t="s">
        <v>19</v>
      </c>
      <c r="BP680" s="1">
        <v>8.18</v>
      </c>
      <c r="BQ680" s="1">
        <v>8.39</v>
      </c>
      <c r="BR680" s="1">
        <v>1.9690000000000001</v>
      </c>
      <c r="BS680" s="1">
        <v>32.816000000000003</v>
      </c>
      <c r="BT680" s="1">
        <v>0.76429999999999998</v>
      </c>
      <c r="BU680" s="1" t="s">
        <v>19</v>
      </c>
      <c r="BV680" s="1">
        <v>8.1</v>
      </c>
      <c r="BW680" s="1">
        <v>8.2799999999999994</v>
      </c>
      <c r="BX680" s="1">
        <v>1.9670000000000001</v>
      </c>
      <c r="BY680" s="1">
        <v>32.776000000000003</v>
      </c>
      <c r="BZ680" s="1">
        <v>0.85009999999999997</v>
      </c>
      <c r="CA680" s="1" t="s">
        <v>19</v>
      </c>
      <c r="CB680" s="1">
        <v>8.17</v>
      </c>
      <c r="CC680" s="1">
        <v>8.41</v>
      </c>
      <c r="CD680" s="1">
        <v>2.056</v>
      </c>
      <c r="CE680" s="1">
        <v>34.267000000000003</v>
      </c>
      <c r="CF680" s="1">
        <v>0.7218</v>
      </c>
      <c r="CG680" s="1" t="s">
        <v>19</v>
      </c>
      <c r="CH680" s="1">
        <v>8.1999999999999993</v>
      </c>
      <c r="CI680" s="1">
        <v>8.36</v>
      </c>
      <c r="CJ680" s="1">
        <v>1.9379999999999999</v>
      </c>
      <c r="CK680" s="1">
        <v>32.304000000000002</v>
      </c>
      <c r="CL680" s="1">
        <v>0.64990000000000003</v>
      </c>
      <c r="CM680" s="1" t="s">
        <v>19</v>
      </c>
      <c r="CN680" s="1">
        <v>8.1199999999999992</v>
      </c>
      <c r="CO680" s="1">
        <v>8.32</v>
      </c>
      <c r="CP680" s="1">
        <v>2.2589999999999999</v>
      </c>
      <c r="CQ680" s="1">
        <v>37.643000000000001</v>
      </c>
      <c r="CR680" s="1">
        <v>0.78210000000000002</v>
      </c>
      <c r="CS680" s="1" t="s">
        <v>19</v>
      </c>
    </row>
    <row r="681" spans="1:97" ht="15" customHeight="1" x14ac:dyDescent="0.25">
      <c r="A681" s="1" t="s">
        <v>144</v>
      </c>
      <c r="B681" s="1">
        <v>19</v>
      </c>
      <c r="C681" s="1">
        <v>26</v>
      </c>
      <c r="D681" s="1" t="s">
        <v>84</v>
      </c>
      <c r="E681" s="1">
        <v>7.33</v>
      </c>
      <c r="F681" s="1">
        <v>2</v>
      </c>
      <c r="G681" s="1">
        <v>5</v>
      </c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>
        <v>7.54</v>
      </c>
      <c r="AA681" s="1">
        <v>7.75</v>
      </c>
      <c r="AB681" s="1">
        <v>0.82699999999999996</v>
      </c>
      <c r="AC681" s="1">
        <v>16.547999999999998</v>
      </c>
      <c r="AD681" s="1">
        <v>0.86150000000000004</v>
      </c>
      <c r="AE681" s="1" t="s">
        <v>19</v>
      </c>
      <c r="AF681" s="1">
        <v>7.59</v>
      </c>
      <c r="AG681" s="1">
        <v>7.78</v>
      </c>
      <c r="AH681" s="1">
        <v>0.82899999999999996</v>
      </c>
      <c r="AI681" s="1">
        <v>16.582000000000001</v>
      </c>
      <c r="AJ681" s="1">
        <v>0.83960000000000001</v>
      </c>
      <c r="AK681" s="1" t="s">
        <v>19</v>
      </c>
      <c r="AL681" s="1">
        <v>7.47</v>
      </c>
      <c r="AM681" s="1">
        <v>7.78</v>
      </c>
      <c r="AN681" s="1">
        <v>0.81</v>
      </c>
      <c r="AO681" s="1">
        <v>16.204000000000001</v>
      </c>
      <c r="AP681" s="1">
        <v>0.79569999999999996</v>
      </c>
      <c r="AQ681" s="1" t="s">
        <v>19</v>
      </c>
      <c r="AR681" s="1">
        <v>7.52</v>
      </c>
      <c r="AS681" s="1">
        <v>7.76</v>
      </c>
      <c r="AT681" s="1">
        <v>1.3180000000000001</v>
      </c>
      <c r="AU681" s="1">
        <v>26.369</v>
      </c>
      <c r="AV681" s="1">
        <v>0.87890000000000001</v>
      </c>
      <c r="AW681" s="1" t="s">
        <v>19</v>
      </c>
      <c r="AX681" s="1">
        <v>7.5</v>
      </c>
      <c r="AY681" s="1">
        <v>7.71</v>
      </c>
      <c r="AZ681" s="1">
        <v>1.2130000000000001</v>
      </c>
      <c r="BA681" s="1">
        <v>24.263000000000002</v>
      </c>
      <c r="BB681" s="1">
        <v>0.87570000000000003</v>
      </c>
      <c r="BC681" s="1" t="s">
        <v>19</v>
      </c>
      <c r="BD681" s="1">
        <v>7.55</v>
      </c>
      <c r="BE681" s="1">
        <v>7.72</v>
      </c>
      <c r="BF681" s="1">
        <v>1.3480000000000001</v>
      </c>
      <c r="BG681" s="1">
        <v>26.969000000000001</v>
      </c>
      <c r="BH681" s="1">
        <v>0.8528</v>
      </c>
      <c r="BI681" s="1" t="s">
        <v>19</v>
      </c>
      <c r="BJ681" s="1">
        <v>7.51</v>
      </c>
      <c r="BK681" s="1">
        <v>7.71</v>
      </c>
      <c r="BL681" s="1">
        <v>1.341</v>
      </c>
      <c r="BM681" s="1">
        <v>26.829000000000001</v>
      </c>
      <c r="BN681" s="1">
        <v>0.87150000000000005</v>
      </c>
      <c r="BO681" s="1" t="s">
        <v>19</v>
      </c>
      <c r="BP681" s="1">
        <v>7.67</v>
      </c>
      <c r="BQ681" s="1">
        <v>7.82</v>
      </c>
      <c r="BR681" s="1">
        <v>1.3859999999999999</v>
      </c>
      <c r="BS681" s="1">
        <v>27.728000000000002</v>
      </c>
      <c r="BT681" s="1">
        <v>0.79369999999999996</v>
      </c>
      <c r="BU681" s="1" t="s">
        <v>19</v>
      </c>
      <c r="BV681" s="1">
        <v>7.48</v>
      </c>
      <c r="BW681" s="1">
        <v>7.7</v>
      </c>
      <c r="BX681" s="1">
        <v>1.3</v>
      </c>
      <c r="BY681" s="1">
        <v>26.009</v>
      </c>
      <c r="BZ681" s="1">
        <v>0.90359999999999996</v>
      </c>
      <c r="CA681" s="1" t="s">
        <v>19</v>
      </c>
      <c r="CB681" s="1">
        <v>7.54</v>
      </c>
      <c r="CC681" s="1">
        <v>7.76</v>
      </c>
      <c r="CD681" s="1">
        <v>1.488</v>
      </c>
      <c r="CE681" s="1">
        <v>29.754999999999999</v>
      </c>
      <c r="CF681" s="1">
        <v>0.80110000000000003</v>
      </c>
      <c r="CG681" s="1" t="s">
        <v>19</v>
      </c>
      <c r="CH681" s="1">
        <v>7.58</v>
      </c>
      <c r="CI681" s="1">
        <v>7.77</v>
      </c>
      <c r="CJ681" s="1">
        <v>1.4019999999999999</v>
      </c>
      <c r="CK681" s="1">
        <v>28.03</v>
      </c>
      <c r="CL681" s="1">
        <v>0.72770000000000001</v>
      </c>
      <c r="CM681" s="1" t="s">
        <v>19</v>
      </c>
      <c r="CN681" s="1">
        <v>7.63</v>
      </c>
      <c r="CO681" s="1">
        <v>7.85</v>
      </c>
      <c r="CP681" s="1">
        <v>1.55</v>
      </c>
      <c r="CQ681" s="1">
        <v>30.998999999999999</v>
      </c>
      <c r="CR681" s="1">
        <v>0.85440000000000005</v>
      </c>
      <c r="CS681" s="1" t="s">
        <v>19</v>
      </c>
    </row>
    <row r="682" spans="1:97" ht="15" customHeight="1" x14ac:dyDescent="0.25">
      <c r="A682" s="1" t="s">
        <v>144</v>
      </c>
      <c r="B682" s="1">
        <v>19</v>
      </c>
      <c r="C682" s="1">
        <v>28</v>
      </c>
      <c r="D682" s="1" t="s">
        <v>85</v>
      </c>
      <c r="E682" s="1">
        <v>10.62</v>
      </c>
      <c r="F682" s="1">
        <v>3</v>
      </c>
      <c r="G682" s="1">
        <v>7</v>
      </c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>
        <v>10.84</v>
      </c>
      <c r="AA682" s="1">
        <v>10.97</v>
      </c>
      <c r="AB682" s="1">
        <v>0.68700000000000006</v>
      </c>
      <c r="AC682" s="1">
        <v>9.8179999999999996</v>
      </c>
      <c r="AD682" s="1">
        <v>0.78520000000000001</v>
      </c>
      <c r="AE682" s="1" t="s">
        <v>19</v>
      </c>
      <c r="AF682" s="1">
        <v>10.87</v>
      </c>
      <c r="AG682" s="1">
        <v>10.99</v>
      </c>
      <c r="AH682" s="1">
        <v>0.82499999999999996</v>
      </c>
      <c r="AI682" s="1">
        <v>11.784000000000001</v>
      </c>
      <c r="AJ682" s="1">
        <v>0.73850000000000005</v>
      </c>
      <c r="AK682" s="1" t="s">
        <v>19</v>
      </c>
      <c r="AL682" s="1">
        <v>10.82</v>
      </c>
      <c r="AM682" s="1">
        <v>10.97</v>
      </c>
      <c r="AN682" s="1">
        <v>0.77400000000000002</v>
      </c>
      <c r="AO682" s="1">
        <v>11.058999999999999</v>
      </c>
      <c r="AP682" s="1">
        <v>0.67769999999999997</v>
      </c>
      <c r="AQ682" s="1" t="s">
        <v>19</v>
      </c>
      <c r="AR682" s="1">
        <v>10.87</v>
      </c>
      <c r="AS682" s="1">
        <v>10.99</v>
      </c>
      <c r="AT682" s="1">
        <v>1.151</v>
      </c>
      <c r="AU682" s="1">
        <v>16.437000000000001</v>
      </c>
      <c r="AV682" s="1">
        <v>0.75160000000000005</v>
      </c>
      <c r="AW682" s="1" t="s">
        <v>19</v>
      </c>
      <c r="AX682" s="1">
        <v>10.78</v>
      </c>
      <c r="AY682" s="1">
        <v>10.94</v>
      </c>
      <c r="AZ682" s="1">
        <v>1.127</v>
      </c>
      <c r="BA682" s="1">
        <v>16.102</v>
      </c>
      <c r="BB682" s="1">
        <v>0.71940000000000004</v>
      </c>
      <c r="BC682" s="1" t="s">
        <v>19</v>
      </c>
      <c r="BD682" s="1">
        <v>10.8</v>
      </c>
      <c r="BE682" s="1">
        <v>10.96</v>
      </c>
      <c r="BF682" s="1">
        <v>1.153</v>
      </c>
      <c r="BG682" s="1">
        <v>16.475000000000001</v>
      </c>
      <c r="BH682" s="1">
        <v>0.74319999999999997</v>
      </c>
      <c r="BI682" s="1" t="s">
        <v>19</v>
      </c>
      <c r="BJ682" s="1">
        <v>10.85</v>
      </c>
      <c r="BK682" s="1">
        <v>10.95</v>
      </c>
      <c r="BL682" s="1">
        <v>1.2549999999999999</v>
      </c>
      <c r="BM682" s="1">
        <v>17.922000000000001</v>
      </c>
      <c r="BN682" s="1">
        <v>0.75060000000000004</v>
      </c>
      <c r="BO682" s="1" t="s">
        <v>19</v>
      </c>
      <c r="BP682" s="1">
        <v>10.89</v>
      </c>
      <c r="BQ682" s="1">
        <v>11.01</v>
      </c>
      <c r="BR682" s="1">
        <v>1.2909999999999999</v>
      </c>
      <c r="BS682" s="1">
        <v>18.442</v>
      </c>
      <c r="BT682" s="1">
        <v>0.71479999999999999</v>
      </c>
      <c r="BU682" s="1" t="s">
        <v>19</v>
      </c>
      <c r="BV682" s="1">
        <v>10.78</v>
      </c>
      <c r="BW682" s="1">
        <v>10.95</v>
      </c>
      <c r="BX682" s="1">
        <v>1.2749999999999999</v>
      </c>
      <c r="BY682" s="1">
        <v>18.213999999999999</v>
      </c>
      <c r="BZ682" s="1">
        <v>0.78680000000000005</v>
      </c>
      <c r="CA682" s="1" t="s">
        <v>19</v>
      </c>
      <c r="CB682" s="1">
        <v>10.89</v>
      </c>
      <c r="CC682" s="1">
        <v>11</v>
      </c>
      <c r="CD682" s="1">
        <v>1.524</v>
      </c>
      <c r="CE682" s="1">
        <v>21.773</v>
      </c>
      <c r="CF682" s="1">
        <v>0.64949999999999997</v>
      </c>
      <c r="CG682" s="1" t="s">
        <v>19</v>
      </c>
      <c r="CH682" s="1">
        <v>10.88</v>
      </c>
      <c r="CI682" s="1">
        <v>10.98</v>
      </c>
      <c r="CJ682" s="1">
        <v>1.625</v>
      </c>
      <c r="CK682" s="1">
        <v>23.213000000000001</v>
      </c>
      <c r="CL682" s="1">
        <v>0.56269999999999998</v>
      </c>
      <c r="CM682" s="1" t="s">
        <v>19</v>
      </c>
      <c r="CN682" s="1">
        <v>10.82</v>
      </c>
      <c r="CO682" s="1">
        <v>10.95</v>
      </c>
      <c r="CP682" s="1">
        <v>1.4590000000000001</v>
      </c>
      <c r="CQ682" s="1">
        <v>20.84</v>
      </c>
      <c r="CR682" s="1">
        <v>0.71530000000000005</v>
      </c>
      <c r="CS682" s="1" t="s">
        <v>19</v>
      </c>
    </row>
    <row r="683" spans="1:97" ht="15" customHeight="1" x14ac:dyDescent="0.25">
      <c r="A683" s="1" t="s">
        <v>144</v>
      </c>
      <c r="B683" s="1">
        <v>21</v>
      </c>
      <c r="C683" s="1">
        <v>30</v>
      </c>
      <c r="D683" s="1" t="s">
        <v>86</v>
      </c>
      <c r="E683" s="1">
        <v>10.67</v>
      </c>
      <c r="F683" s="1">
        <v>3</v>
      </c>
      <c r="G683" s="1">
        <v>7</v>
      </c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>
        <v>10.84</v>
      </c>
      <c r="AA683" s="1">
        <v>11.01</v>
      </c>
      <c r="AB683" s="1">
        <v>0.71099999999999997</v>
      </c>
      <c r="AC683" s="1">
        <v>10.159000000000001</v>
      </c>
      <c r="AD683" s="1">
        <v>0.78969999999999996</v>
      </c>
      <c r="AE683" s="1" t="s">
        <v>19</v>
      </c>
      <c r="AF683" s="1">
        <v>10.85</v>
      </c>
      <c r="AG683" s="1">
        <v>11.02</v>
      </c>
      <c r="AH683" s="1">
        <v>0.74</v>
      </c>
      <c r="AI683" s="1">
        <v>10.567</v>
      </c>
      <c r="AJ683" s="1">
        <v>0.73740000000000006</v>
      </c>
      <c r="AK683" s="1" t="s">
        <v>19</v>
      </c>
      <c r="AL683" s="1">
        <v>10.81</v>
      </c>
      <c r="AM683" s="1">
        <v>11.02</v>
      </c>
      <c r="AN683" s="1">
        <v>0.78400000000000003</v>
      </c>
      <c r="AO683" s="1">
        <v>11.196999999999999</v>
      </c>
      <c r="AP683" s="1">
        <v>0.68069999999999997</v>
      </c>
      <c r="AQ683" s="1" t="s">
        <v>19</v>
      </c>
      <c r="AR683" s="1">
        <v>10.82</v>
      </c>
      <c r="AS683" s="1">
        <v>11.02</v>
      </c>
      <c r="AT683" s="1">
        <v>1.121</v>
      </c>
      <c r="AU683" s="1">
        <v>16.010000000000002</v>
      </c>
      <c r="AV683" s="1">
        <v>0.7651</v>
      </c>
      <c r="AW683" s="1" t="s">
        <v>19</v>
      </c>
      <c r="AX683" s="1">
        <v>10.78</v>
      </c>
      <c r="AY683" s="1">
        <v>10.99</v>
      </c>
      <c r="AZ683" s="1">
        <v>1.139</v>
      </c>
      <c r="BA683" s="1">
        <v>16.277000000000001</v>
      </c>
      <c r="BB683" s="1">
        <v>0.7248</v>
      </c>
      <c r="BC683" s="1" t="s">
        <v>19</v>
      </c>
      <c r="BD683" s="1">
        <v>10.81</v>
      </c>
      <c r="BE683" s="1">
        <v>10.97</v>
      </c>
      <c r="BF683" s="1">
        <v>1.1539999999999999</v>
      </c>
      <c r="BG683" s="1">
        <v>16.481999999999999</v>
      </c>
      <c r="BH683" s="1">
        <v>0.74260000000000004</v>
      </c>
      <c r="BI683" s="1" t="s">
        <v>19</v>
      </c>
      <c r="BJ683" s="1">
        <v>10.81</v>
      </c>
      <c r="BK683" s="1">
        <v>10.96</v>
      </c>
      <c r="BL683" s="1">
        <v>1.2470000000000001</v>
      </c>
      <c r="BM683" s="1">
        <v>17.82</v>
      </c>
      <c r="BN683" s="1">
        <v>0.74139999999999995</v>
      </c>
      <c r="BO683" s="1" t="s">
        <v>19</v>
      </c>
      <c r="BP683" s="1">
        <v>10.86</v>
      </c>
      <c r="BQ683" s="1">
        <v>11.07</v>
      </c>
      <c r="BR683" s="1">
        <v>1.2250000000000001</v>
      </c>
      <c r="BS683" s="1">
        <v>17.506</v>
      </c>
      <c r="BT683" s="1">
        <v>0.71220000000000006</v>
      </c>
      <c r="BU683" s="1" t="s">
        <v>19</v>
      </c>
      <c r="BV683" s="1">
        <v>10.74</v>
      </c>
      <c r="BW683" s="1">
        <v>10.96</v>
      </c>
      <c r="BX683" s="1">
        <v>1.2629999999999999</v>
      </c>
      <c r="BY683" s="1">
        <v>18.045999999999999</v>
      </c>
      <c r="BZ683" s="1">
        <v>0.77349999999999997</v>
      </c>
      <c r="CA683" s="1" t="s">
        <v>19</v>
      </c>
      <c r="CB683" s="1">
        <v>10.81</v>
      </c>
      <c r="CC683" s="1">
        <v>11.05</v>
      </c>
      <c r="CD683" s="1">
        <v>1.472</v>
      </c>
      <c r="CE683" s="1">
        <v>21.027000000000001</v>
      </c>
      <c r="CF683" s="1">
        <v>0.63139999999999996</v>
      </c>
      <c r="CG683" s="1" t="s">
        <v>19</v>
      </c>
      <c r="CH683" s="1">
        <v>10.95</v>
      </c>
      <c r="CI683" s="1">
        <v>11.13</v>
      </c>
      <c r="CJ683" s="1">
        <v>1.409</v>
      </c>
      <c r="CK683" s="1">
        <v>20.123999999999999</v>
      </c>
      <c r="CL683" s="1">
        <v>0.56679999999999997</v>
      </c>
      <c r="CM683" s="1" t="s">
        <v>19</v>
      </c>
      <c r="CN683" s="1">
        <v>10.81</v>
      </c>
      <c r="CO683" s="1">
        <v>10.95</v>
      </c>
      <c r="CP683" s="1">
        <v>1.4810000000000001</v>
      </c>
      <c r="CQ683" s="1">
        <v>21.158000000000001</v>
      </c>
      <c r="CR683" s="1">
        <v>0.7077</v>
      </c>
      <c r="CS683" s="1" t="s">
        <v>19</v>
      </c>
    </row>
    <row r="684" spans="1:97" ht="15" customHeight="1" x14ac:dyDescent="0.25">
      <c r="A684" s="1" t="s">
        <v>144</v>
      </c>
      <c r="B684" s="1">
        <v>21</v>
      </c>
      <c r="C684" s="1">
        <v>30</v>
      </c>
      <c r="D684" s="1" t="s">
        <v>86</v>
      </c>
      <c r="E684" s="1">
        <v>10.67</v>
      </c>
      <c r="F684" s="1">
        <v>4</v>
      </c>
      <c r="G684" s="1">
        <v>7</v>
      </c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>
        <v>10.87</v>
      </c>
      <c r="AA684" s="1">
        <v>11.02</v>
      </c>
      <c r="AB684" s="1">
        <v>0.73499999999999999</v>
      </c>
      <c r="AC684" s="1">
        <v>10.506</v>
      </c>
      <c r="AD684" s="1">
        <v>0.84640000000000004</v>
      </c>
      <c r="AE684" s="1" t="s">
        <v>19</v>
      </c>
      <c r="AF684" s="1">
        <v>10.87</v>
      </c>
      <c r="AG684" s="1">
        <v>11.02</v>
      </c>
      <c r="AH684" s="1">
        <v>0.74399999999999999</v>
      </c>
      <c r="AI684" s="1">
        <v>10.631</v>
      </c>
      <c r="AJ684" s="1">
        <v>0.85950000000000004</v>
      </c>
      <c r="AK684" s="1" t="s">
        <v>19</v>
      </c>
      <c r="AL684" s="1">
        <v>10.87</v>
      </c>
      <c r="AM684" s="1">
        <v>11.02</v>
      </c>
      <c r="AN684" s="1">
        <v>0.71</v>
      </c>
      <c r="AO684" s="1">
        <v>10.15</v>
      </c>
      <c r="AP684" s="1">
        <v>0.80300000000000005</v>
      </c>
      <c r="AQ684" s="1" t="s">
        <v>19</v>
      </c>
      <c r="AR684" s="1">
        <v>10.87</v>
      </c>
      <c r="AS684" s="1">
        <v>11.02</v>
      </c>
      <c r="AT684" s="1">
        <v>1.1459999999999999</v>
      </c>
      <c r="AU684" s="1">
        <v>16.373000000000001</v>
      </c>
      <c r="AV684" s="1">
        <v>0.88119999999999998</v>
      </c>
      <c r="AW684" s="1" t="s">
        <v>19</v>
      </c>
      <c r="AX684" s="1">
        <v>10.87</v>
      </c>
      <c r="AY684" s="1">
        <v>11.02</v>
      </c>
      <c r="AZ684" s="1">
        <v>1.101</v>
      </c>
      <c r="BA684" s="1">
        <v>15.731999999999999</v>
      </c>
      <c r="BB684" s="1">
        <v>0.86509999999999998</v>
      </c>
      <c r="BC684" s="1" t="s">
        <v>19</v>
      </c>
      <c r="BD684" s="1">
        <v>10.87</v>
      </c>
      <c r="BE684" s="1">
        <v>11.02</v>
      </c>
      <c r="BF684" s="1">
        <v>1.1759999999999999</v>
      </c>
      <c r="BG684" s="1">
        <v>16.794</v>
      </c>
      <c r="BH684" s="1">
        <v>0.86619999999999997</v>
      </c>
      <c r="BI684" s="1" t="s">
        <v>19</v>
      </c>
      <c r="BJ684" s="1">
        <v>10.87</v>
      </c>
      <c r="BK684" s="1">
        <v>11.02</v>
      </c>
      <c r="BL684" s="1">
        <v>1.3280000000000001</v>
      </c>
      <c r="BM684" s="1">
        <v>18.977</v>
      </c>
      <c r="BN684" s="1">
        <v>0.85499999999999998</v>
      </c>
      <c r="BO684" s="1" t="s">
        <v>19</v>
      </c>
      <c r="BP684" s="1">
        <v>10.87</v>
      </c>
      <c r="BQ684" s="1">
        <v>11.02</v>
      </c>
      <c r="BR684" s="1">
        <v>1.2969999999999999</v>
      </c>
      <c r="BS684" s="1">
        <v>18.529</v>
      </c>
      <c r="BT684" s="1">
        <v>0.84470000000000001</v>
      </c>
      <c r="BU684" s="1" t="s">
        <v>19</v>
      </c>
      <c r="BV684" s="1">
        <v>10.87</v>
      </c>
      <c r="BW684" s="1">
        <v>11.02</v>
      </c>
      <c r="BX684" s="1">
        <v>1.218</v>
      </c>
      <c r="BY684" s="1">
        <v>17.404</v>
      </c>
      <c r="BZ684" s="1">
        <v>0.876</v>
      </c>
      <c r="CA684" s="1" t="s">
        <v>19</v>
      </c>
      <c r="CB684" s="1">
        <v>10.87</v>
      </c>
      <c r="CC684" s="1">
        <v>11.02</v>
      </c>
      <c r="CD684" s="1">
        <v>1.3680000000000001</v>
      </c>
      <c r="CE684" s="1">
        <v>19.544</v>
      </c>
      <c r="CF684" s="1">
        <v>0.78459999999999996</v>
      </c>
      <c r="CG684" s="1" t="s">
        <v>19</v>
      </c>
      <c r="CH684" s="1">
        <v>10.87</v>
      </c>
      <c r="CI684" s="1">
        <v>11.03</v>
      </c>
      <c r="CJ684" s="1">
        <v>1.347</v>
      </c>
      <c r="CK684" s="1">
        <v>19.242000000000001</v>
      </c>
      <c r="CL684" s="1">
        <v>0.72219999999999995</v>
      </c>
      <c r="CM684" s="1" t="s">
        <v>19</v>
      </c>
      <c r="CN684" s="1">
        <v>10.87</v>
      </c>
      <c r="CO684" s="1">
        <v>11.02</v>
      </c>
      <c r="CP684" s="1">
        <v>1.444</v>
      </c>
      <c r="CQ684" s="1">
        <v>20.634</v>
      </c>
      <c r="CR684" s="1">
        <v>0.87309999999999999</v>
      </c>
      <c r="CS684" s="1" t="s">
        <v>19</v>
      </c>
    </row>
    <row r="685" spans="1:97" ht="15" customHeight="1" x14ac:dyDescent="0.25">
      <c r="A685" s="1" t="s">
        <v>144</v>
      </c>
      <c r="B685" s="1">
        <v>22</v>
      </c>
      <c r="C685" s="1">
        <v>26</v>
      </c>
      <c r="D685" s="1" t="s">
        <v>87</v>
      </c>
      <c r="E685" s="1">
        <v>7.39</v>
      </c>
      <c r="F685" s="1">
        <v>2</v>
      </c>
      <c r="G685" s="1">
        <v>2</v>
      </c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>
        <v>7.57</v>
      </c>
      <c r="AA685" s="1">
        <v>7.74</v>
      </c>
      <c r="AB685" s="1">
        <v>2.7E-2</v>
      </c>
      <c r="AC685" s="1">
        <v>1.3520000000000001</v>
      </c>
      <c r="AD685" s="1">
        <v>0.82740000000000002</v>
      </c>
      <c r="AE685" s="1" t="s">
        <v>19</v>
      </c>
      <c r="AF685" s="1">
        <v>7.6</v>
      </c>
      <c r="AG685" s="1">
        <v>7.79</v>
      </c>
      <c r="AH685" s="1">
        <v>4.2000000000000003E-2</v>
      </c>
      <c r="AI685" s="1">
        <v>2.0920000000000001</v>
      </c>
      <c r="AJ685" s="1">
        <v>0.82699999999999996</v>
      </c>
      <c r="AK685" s="1" t="s">
        <v>19</v>
      </c>
      <c r="AL685" s="1">
        <v>7.51</v>
      </c>
      <c r="AM685" s="1">
        <v>7.74</v>
      </c>
      <c r="AN685" s="1">
        <v>2.5000000000000001E-2</v>
      </c>
      <c r="AO685" s="1">
        <v>1.274</v>
      </c>
      <c r="AP685" s="1">
        <v>0.76490000000000002</v>
      </c>
      <c r="AQ685" s="1" t="s">
        <v>19</v>
      </c>
      <c r="AR685" s="1">
        <v>7.59</v>
      </c>
      <c r="AS685" s="1">
        <v>7.75</v>
      </c>
      <c r="AT685" s="1">
        <v>5.5E-2</v>
      </c>
      <c r="AU685" s="1">
        <v>2.7429999999999999</v>
      </c>
      <c r="AV685" s="1">
        <v>0.87609999999999999</v>
      </c>
      <c r="AW685" s="1" t="s">
        <v>19</v>
      </c>
      <c r="AX685" s="1">
        <v>7.54</v>
      </c>
      <c r="AY685" s="1">
        <v>7.71</v>
      </c>
      <c r="AZ685" s="1">
        <v>9.6000000000000002E-2</v>
      </c>
      <c r="BA685" s="1">
        <v>4.7859999999999996</v>
      </c>
      <c r="BB685" s="1">
        <v>0.84250000000000003</v>
      </c>
      <c r="BC685" s="1" t="s">
        <v>19</v>
      </c>
      <c r="BD685" s="1">
        <v>7.55</v>
      </c>
      <c r="BE685" s="1">
        <v>7.74</v>
      </c>
      <c r="BF685" s="1">
        <v>9.5000000000000001E-2</v>
      </c>
      <c r="BG685" s="1">
        <v>4.7649999999999997</v>
      </c>
      <c r="BH685" s="1">
        <v>0.85819999999999996</v>
      </c>
      <c r="BI685" s="1" t="s">
        <v>19</v>
      </c>
      <c r="BJ685" s="1">
        <v>7.53</v>
      </c>
      <c r="BK685" s="1">
        <v>7.7</v>
      </c>
      <c r="BL685" s="1">
        <v>0.105</v>
      </c>
      <c r="BM685" s="1">
        <v>5.24</v>
      </c>
      <c r="BN685" s="1">
        <v>0.83309999999999995</v>
      </c>
      <c r="BO685" s="1" t="s">
        <v>19</v>
      </c>
      <c r="BP685" s="1">
        <v>7.64</v>
      </c>
      <c r="BQ685" s="1">
        <v>7.81</v>
      </c>
      <c r="BR685" s="1">
        <v>6.5000000000000002E-2</v>
      </c>
      <c r="BS685" s="1">
        <v>3.2429999999999999</v>
      </c>
      <c r="BT685" s="1">
        <v>0.8276</v>
      </c>
      <c r="BU685" s="1" t="s">
        <v>19</v>
      </c>
      <c r="BV685" s="1">
        <v>7.5</v>
      </c>
      <c r="BW685" s="1">
        <v>7.7</v>
      </c>
      <c r="BX685" s="1">
        <v>9.0999999999999998E-2</v>
      </c>
      <c r="BY685" s="1">
        <v>4.5430000000000001</v>
      </c>
      <c r="BZ685" s="1">
        <v>0.87680000000000002</v>
      </c>
      <c r="CA685" s="1" t="s">
        <v>19</v>
      </c>
      <c r="CB685" s="1">
        <v>7.57</v>
      </c>
      <c r="CC685" s="1">
        <v>7.77</v>
      </c>
      <c r="CD685" s="1">
        <v>0.20899999999999999</v>
      </c>
      <c r="CE685" s="1">
        <v>10.427</v>
      </c>
      <c r="CF685" s="1">
        <v>0.81310000000000004</v>
      </c>
      <c r="CG685" s="1" t="s">
        <v>19</v>
      </c>
      <c r="CH685" s="1">
        <v>7.57</v>
      </c>
      <c r="CI685" s="1">
        <v>7.78</v>
      </c>
      <c r="CJ685" s="1">
        <v>0.191</v>
      </c>
      <c r="CK685" s="1">
        <v>9.5579999999999998</v>
      </c>
      <c r="CL685" s="1">
        <v>0.77710000000000001</v>
      </c>
      <c r="CM685" s="1" t="s">
        <v>19</v>
      </c>
      <c r="CN685" s="1">
        <v>7.54</v>
      </c>
      <c r="CO685" s="1">
        <v>7.74</v>
      </c>
      <c r="CP685" s="1">
        <v>0.17699999999999999</v>
      </c>
      <c r="CQ685" s="1">
        <v>8.8510000000000009</v>
      </c>
      <c r="CR685" s="1">
        <v>0.89080000000000004</v>
      </c>
      <c r="CS685" s="1" t="s">
        <v>19</v>
      </c>
    </row>
    <row r="686" spans="1:97" ht="15" customHeight="1" x14ac:dyDescent="0.25">
      <c r="A686" s="1" t="s">
        <v>144</v>
      </c>
      <c r="B686" s="1">
        <v>22</v>
      </c>
      <c r="C686" s="1">
        <v>28</v>
      </c>
      <c r="D686" s="1" t="s">
        <v>88</v>
      </c>
      <c r="E686" s="1">
        <v>11.24</v>
      </c>
      <c r="F686" s="1">
        <v>3</v>
      </c>
      <c r="G686" s="1">
        <v>4</v>
      </c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>
        <v>11.45</v>
      </c>
      <c r="AA686" s="1">
        <v>11.74</v>
      </c>
      <c r="AB686" s="1">
        <v>8.3000000000000004E-2</v>
      </c>
      <c r="AC686" s="1">
        <v>2.0859999999999999</v>
      </c>
      <c r="AD686" s="1">
        <v>0.82720000000000005</v>
      </c>
      <c r="AE686" s="1" t="s">
        <v>19</v>
      </c>
      <c r="AF686" s="1">
        <v>11.44</v>
      </c>
      <c r="AG686" s="1">
        <v>11.74</v>
      </c>
      <c r="AH686" s="1">
        <v>9.0999999999999998E-2</v>
      </c>
      <c r="AI686" s="1">
        <v>2.2770000000000001</v>
      </c>
      <c r="AJ686" s="1">
        <v>0.85029999999999994</v>
      </c>
      <c r="AK686" s="1" t="s">
        <v>19</v>
      </c>
      <c r="AL686" s="1">
        <v>11.41</v>
      </c>
      <c r="AM686" s="1">
        <v>11.65</v>
      </c>
      <c r="AN686" s="1">
        <v>9.1999999999999998E-2</v>
      </c>
      <c r="AO686" s="1">
        <v>2.31</v>
      </c>
      <c r="AP686" s="1">
        <v>0.8105</v>
      </c>
      <c r="AQ686" s="1" t="s">
        <v>19</v>
      </c>
      <c r="AR686" s="1">
        <v>11.45</v>
      </c>
      <c r="AS686" s="1">
        <v>11.7</v>
      </c>
      <c r="AT686" s="1">
        <v>0.104</v>
      </c>
      <c r="AU686" s="1">
        <v>2.5920000000000001</v>
      </c>
      <c r="AV686" s="1">
        <v>0.87129999999999996</v>
      </c>
      <c r="AW686" s="1" t="s">
        <v>19</v>
      </c>
      <c r="AX686" s="1">
        <v>11.4</v>
      </c>
      <c r="AY686" s="1">
        <v>11.69</v>
      </c>
      <c r="AZ686" s="1">
        <v>6.0999999999999999E-2</v>
      </c>
      <c r="BA686" s="1">
        <v>1.5349999999999999</v>
      </c>
      <c r="BB686" s="1">
        <v>0.82820000000000005</v>
      </c>
      <c r="BC686" s="1" t="s">
        <v>19</v>
      </c>
      <c r="BD686" s="1">
        <v>11.41</v>
      </c>
      <c r="BE686" s="1">
        <v>11.7</v>
      </c>
      <c r="BF686" s="1">
        <v>0.112</v>
      </c>
      <c r="BG686" s="1">
        <v>2.7879999999999998</v>
      </c>
      <c r="BH686" s="1">
        <v>0.86419999999999997</v>
      </c>
      <c r="BI686" s="1" t="s">
        <v>19</v>
      </c>
      <c r="BJ686" s="1">
        <v>11.42</v>
      </c>
      <c r="BK686" s="1">
        <v>11.69</v>
      </c>
      <c r="BL686" s="1">
        <v>0.30199999999999999</v>
      </c>
      <c r="BM686" s="1">
        <v>7.5579999999999998</v>
      </c>
      <c r="BN686" s="1">
        <v>0.83960000000000001</v>
      </c>
      <c r="BO686" s="1" t="s">
        <v>19</v>
      </c>
      <c r="BP686" s="1">
        <v>11.47</v>
      </c>
      <c r="BQ686" s="1">
        <v>11.72</v>
      </c>
      <c r="BR686" s="1">
        <v>0.14199999999999999</v>
      </c>
      <c r="BS686" s="1">
        <v>3.548</v>
      </c>
      <c r="BT686" s="1">
        <v>0.83630000000000004</v>
      </c>
      <c r="BU686" s="1" t="s">
        <v>19</v>
      </c>
      <c r="BV686" s="1">
        <v>11.35</v>
      </c>
      <c r="BW686" s="1">
        <v>11.67</v>
      </c>
      <c r="BX686" s="1">
        <v>0.11899999999999999</v>
      </c>
      <c r="BY686" s="1">
        <v>2.9710000000000001</v>
      </c>
      <c r="BZ686" s="1">
        <v>0.88680000000000003</v>
      </c>
      <c r="CA686" s="1" t="s">
        <v>19</v>
      </c>
      <c r="CB686" s="1">
        <v>11.47</v>
      </c>
      <c r="CC686" s="1">
        <v>11.72</v>
      </c>
      <c r="CD686" s="1">
        <v>0.184</v>
      </c>
      <c r="CE686" s="1">
        <v>4.5979999999999999</v>
      </c>
      <c r="CF686" s="1">
        <v>0.81100000000000005</v>
      </c>
      <c r="CG686" s="1" t="s">
        <v>19</v>
      </c>
      <c r="CH686" s="1">
        <v>11.47</v>
      </c>
      <c r="CI686" s="1">
        <v>11.71</v>
      </c>
      <c r="CJ686" s="1">
        <v>0.20499999999999999</v>
      </c>
      <c r="CK686" s="1">
        <v>5.1310000000000002</v>
      </c>
      <c r="CL686" s="1">
        <v>0.75970000000000004</v>
      </c>
      <c r="CM686" s="1" t="s">
        <v>19</v>
      </c>
      <c r="CN686" s="1">
        <v>11.42</v>
      </c>
      <c r="CO686" s="1">
        <v>11.64</v>
      </c>
      <c r="CP686" s="1">
        <v>0.19900000000000001</v>
      </c>
      <c r="CQ686" s="1">
        <v>4.9640000000000004</v>
      </c>
      <c r="CR686" s="1">
        <v>0.87009999999999998</v>
      </c>
      <c r="CS686" s="1" t="s">
        <v>19</v>
      </c>
    </row>
    <row r="687" spans="1:97" ht="15" customHeight="1" x14ac:dyDescent="0.25">
      <c r="A687" s="1" t="s">
        <v>144</v>
      </c>
      <c r="B687" s="1">
        <v>27</v>
      </c>
      <c r="C687" s="1">
        <v>35</v>
      </c>
      <c r="D687" s="1" t="s">
        <v>21</v>
      </c>
      <c r="E687" s="1">
        <v>10.88</v>
      </c>
      <c r="F687" s="1">
        <v>1</v>
      </c>
      <c r="G687" s="1">
        <v>7</v>
      </c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>
        <v>10.96</v>
      </c>
      <c r="AA687" s="1">
        <v>11.26</v>
      </c>
      <c r="AB687" s="1">
        <v>0.11600000000000001</v>
      </c>
      <c r="AC687" s="1">
        <v>1.663</v>
      </c>
      <c r="AD687" s="1">
        <v>0.92720000000000002</v>
      </c>
      <c r="AE687" s="1" t="s">
        <v>20</v>
      </c>
      <c r="AF687" s="1">
        <v>11</v>
      </c>
      <c r="AG687" s="1">
        <v>11.22</v>
      </c>
      <c r="AH687" s="1">
        <v>0.123</v>
      </c>
      <c r="AI687" s="1">
        <v>1.756</v>
      </c>
      <c r="AJ687" s="1">
        <v>0.93459999999999999</v>
      </c>
      <c r="AK687" s="1" t="s">
        <v>20</v>
      </c>
      <c r="AL687" s="1">
        <v>10.94</v>
      </c>
      <c r="AM687" s="1">
        <v>11.21</v>
      </c>
      <c r="AN687" s="1">
        <v>0.121</v>
      </c>
      <c r="AO687" s="1">
        <v>1.7310000000000001</v>
      </c>
      <c r="AP687" s="1">
        <v>0.93359999999999999</v>
      </c>
      <c r="AQ687" s="1" t="s">
        <v>19</v>
      </c>
      <c r="AR687" s="1">
        <v>11.02</v>
      </c>
      <c r="AS687" s="1">
        <v>11.2</v>
      </c>
      <c r="AT687" s="1">
        <v>0.315</v>
      </c>
      <c r="AU687" s="1">
        <v>4.4960000000000004</v>
      </c>
      <c r="AV687" s="1">
        <v>0.95189999999999997</v>
      </c>
      <c r="AW687" s="1" t="s">
        <v>20</v>
      </c>
      <c r="AX687" s="1">
        <v>10.95</v>
      </c>
      <c r="AY687" s="1">
        <v>11.2</v>
      </c>
      <c r="AZ687" s="1">
        <v>0.317</v>
      </c>
      <c r="BA687" s="1">
        <v>4.5270000000000001</v>
      </c>
      <c r="BB687" s="1">
        <v>0.93279999999999996</v>
      </c>
      <c r="BC687" s="1" t="s">
        <v>20</v>
      </c>
      <c r="BD687" s="1">
        <v>11.09</v>
      </c>
      <c r="BE687" s="1">
        <v>11.37</v>
      </c>
      <c r="BF687" s="1">
        <v>0.309</v>
      </c>
      <c r="BG687" s="1">
        <v>4.4180000000000001</v>
      </c>
      <c r="BH687" s="1">
        <v>0.88919999999999999</v>
      </c>
      <c r="BI687" s="1" t="s">
        <v>19</v>
      </c>
      <c r="BJ687" s="1">
        <v>10.96</v>
      </c>
      <c r="BK687" s="1">
        <v>11.2</v>
      </c>
      <c r="BL687" s="1">
        <v>0.53200000000000003</v>
      </c>
      <c r="BM687" s="1">
        <v>7.5949999999999998</v>
      </c>
      <c r="BN687" s="1">
        <v>0.87409999999999999</v>
      </c>
      <c r="BO687" s="1" t="s">
        <v>19</v>
      </c>
      <c r="BP687" s="1">
        <v>11.02</v>
      </c>
      <c r="BQ687" s="1">
        <v>11.24</v>
      </c>
      <c r="BR687" s="1">
        <v>0.55200000000000005</v>
      </c>
      <c r="BS687" s="1">
        <v>7.8920000000000003</v>
      </c>
      <c r="BT687" s="1">
        <v>0.93269999999999997</v>
      </c>
      <c r="BU687" s="1" t="s">
        <v>19</v>
      </c>
      <c r="BV687" s="1">
        <v>10.92</v>
      </c>
      <c r="BW687" s="1">
        <v>11.17</v>
      </c>
      <c r="BX687" s="1">
        <v>0.504</v>
      </c>
      <c r="BY687" s="1">
        <v>7.2039999999999997</v>
      </c>
      <c r="BZ687" s="1">
        <v>0.94030000000000002</v>
      </c>
      <c r="CA687" s="1" t="s">
        <v>20</v>
      </c>
      <c r="CB687" s="1">
        <v>11</v>
      </c>
      <c r="CC687" s="1">
        <v>11.25</v>
      </c>
      <c r="CD687" s="1">
        <v>0.53900000000000003</v>
      </c>
      <c r="CE687" s="1">
        <v>7.6989999999999998</v>
      </c>
      <c r="CF687" s="1">
        <v>0.9153</v>
      </c>
      <c r="CG687" s="1" t="s">
        <v>19</v>
      </c>
      <c r="CH687" s="1">
        <v>11.03</v>
      </c>
      <c r="CI687" s="1">
        <v>11.25</v>
      </c>
      <c r="CJ687" s="1">
        <v>0.66400000000000003</v>
      </c>
      <c r="CK687" s="1">
        <v>9.4860000000000007</v>
      </c>
      <c r="CL687" s="1">
        <v>0.81799999999999995</v>
      </c>
      <c r="CM687" s="1" t="s">
        <v>19</v>
      </c>
      <c r="CN687" s="1">
        <v>10.93</v>
      </c>
      <c r="CO687" s="1">
        <v>11.21</v>
      </c>
      <c r="CP687" s="1">
        <v>0.61299999999999999</v>
      </c>
      <c r="CQ687" s="1">
        <v>8.75</v>
      </c>
      <c r="CR687" s="1">
        <v>0.85829999999999995</v>
      </c>
      <c r="CS687" s="1" t="s">
        <v>20</v>
      </c>
    </row>
    <row r="688" spans="1:97" ht="15" customHeight="1" x14ac:dyDescent="0.25">
      <c r="A688" s="1" t="s">
        <v>144</v>
      </c>
      <c r="B688" s="1">
        <v>27</v>
      </c>
      <c r="C688" s="1">
        <v>35</v>
      </c>
      <c r="D688" s="1" t="s">
        <v>21</v>
      </c>
      <c r="E688" s="1">
        <v>10.88</v>
      </c>
      <c r="F688" s="1">
        <v>2</v>
      </c>
      <c r="G688" s="1">
        <v>7</v>
      </c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>
        <v>10.99</v>
      </c>
      <c r="AA688" s="1">
        <v>11.26</v>
      </c>
      <c r="AB688" s="1">
        <v>0.11799999999999999</v>
      </c>
      <c r="AC688" s="1">
        <v>1.6870000000000001</v>
      </c>
      <c r="AD688" s="1">
        <v>0.93720000000000003</v>
      </c>
      <c r="AE688" s="1" t="s">
        <v>20</v>
      </c>
      <c r="AF688" s="1">
        <v>10.98</v>
      </c>
      <c r="AG688" s="1">
        <v>11.26</v>
      </c>
      <c r="AH688" s="1">
        <v>0.111</v>
      </c>
      <c r="AI688" s="1">
        <v>1.5880000000000001</v>
      </c>
      <c r="AJ688" s="1">
        <v>0.9385</v>
      </c>
      <c r="AK688" s="1" t="s">
        <v>20</v>
      </c>
      <c r="AL688" s="1">
        <v>10.93</v>
      </c>
      <c r="AM688" s="1">
        <v>11.25</v>
      </c>
      <c r="AN688" s="1">
        <v>0.108</v>
      </c>
      <c r="AO688" s="1">
        <v>1.546</v>
      </c>
      <c r="AP688" s="1">
        <v>0.94740000000000002</v>
      </c>
      <c r="AQ688" s="1" t="s">
        <v>20</v>
      </c>
      <c r="AR688" s="1">
        <v>11</v>
      </c>
      <c r="AS688" s="1">
        <v>11.23</v>
      </c>
      <c r="AT688" s="1">
        <v>0.3</v>
      </c>
      <c r="AU688" s="1">
        <v>4.2880000000000003</v>
      </c>
      <c r="AV688" s="1">
        <v>0.93440000000000001</v>
      </c>
      <c r="AW688" s="1" t="s">
        <v>20</v>
      </c>
      <c r="AX688" s="1">
        <v>10.98</v>
      </c>
      <c r="AY688" s="1">
        <v>11.14</v>
      </c>
      <c r="AZ688" s="1">
        <v>0.34499999999999997</v>
      </c>
      <c r="BA688" s="1">
        <v>4.9279999999999999</v>
      </c>
      <c r="BB688" s="1">
        <v>0.75800000000000001</v>
      </c>
      <c r="BC688" s="1" t="s">
        <v>19</v>
      </c>
      <c r="BD688" s="1">
        <v>10.97</v>
      </c>
      <c r="BE688" s="1">
        <v>11.23</v>
      </c>
      <c r="BF688" s="1">
        <v>0.30299999999999999</v>
      </c>
      <c r="BG688" s="1">
        <v>4.3250000000000002</v>
      </c>
      <c r="BH688" s="1">
        <v>0.92600000000000005</v>
      </c>
      <c r="BI688" s="1" t="s">
        <v>20</v>
      </c>
      <c r="BJ688" s="1">
        <v>10.93</v>
      </c>
      <c r="BK688" s="1">
        <v>11.18</v>
      </c>
      <c r="BL688" s="1">
        <v>0.53300000000000003</v>
      </c>
      <c r="BM688" s="1">
        <v>7.6109999999999998</v>
      </c>
      <c r="BN688" s="1">
        <v>0.93589999999999995</v>
      </c>
      <c r="BO688" s="1" t="s">
        <v>20</v>
      </c>
      <c r="BP688" s="1">
        <v>11</v>
      </c>
      <c r="BQ688" s="1">
        <v>11.27</v>
      </c>
      <c r="BR688" s="1">
        <v>0.51400000000000001</v>
      </c>
      <c r="BS688" s="1">
        <v>7.343</v>
      </c>
      <c r="BT688" s="1">
        <v>0.94520000000000004</v>
      </c>
      <c r="BU688" s="1" t="s">
        <v>20</v>
      </c>
      <c r="BV688" s="1">
        <v>10.95</v>
      </c>
      <c r="BW688" s="1">
        <v>11.2</v>
      </c>
      <c r="BX688" s="1">
        <v>0.52900000000000003</v>
      </c>
      <c r="BY688" s="1">
        <v>7.55</v>
      </c>
      <c r="BZ688" s="1">
        <v>0.93959999999999999</v>
      </c>
      <c r="CA688" s="1" t="s">
        <v>20</v>
      </c>
      <c r="CB688" s="1">
        <v>10.98</v>
      </c>
      <c r="CC688" s="1">
        <v>11.29</v>
      </c>
      <c r="CD688" s="1">
        <v>0.64300000000000002</v>
      </c>
      <c r="CE688" s="1">
        <v>9.1890000000000001</v>
      </c>
      <c r="CF688" s="1">
        <v>0.68359999999999999</v>
      </c>
      <c r="CG688" s="1" t="s">
        <v>19</v>
      </c>
      <c r="CH688" s="1">
        <v>11</v>
      </c>
      <c r="CI688" s="1">
        <v>11.26</v>
      </c>
      <c r="CJ688" s="1">
        <v>0.65100000000000002</v>
      </c>
      <c r="CK688" s="1">
        <v>9.298</v>
      </c>
      <c r="CL688" s="1">
        <v>0.73719999999999997</v>
      </c>
      <c r="CM688" s="1" t="s">
        <v>19</v>
      </c>
      <c r="CN688" s="1">
        <v>10.95</v>
      </c>
      <c r="CO688" s="1">
        <v>11.19</v>
      </c>
      <c r="CP688" s="1">
        <v>0.59799999999999998</v>
      </c>
      <c r="CQ688" s="1">
        <v>8.5429999999999993</v>
      </c>
      <c r="CR688" s="1">
        <v>0.9163</v>
      </c>
      <c r="CS688" s="1" t="s">
        <v>20</v>
      </c>
    </row>
    <row r="689" spans="1:97" ht="15" customHeight="1" x14ac:dyDescent="0.25">
      <c r="A689" s="1" t="s">
        <v>144</v>
      </c>
      <c r="B689" s="1">
        <v>29</v>
      </c>
      <c r="C689" s="1">
        <v>35</v>
      </c>
      <c r="D689" s="1" t="s">
        <v>22</v>
      </c>
      <c r="E689" s="1">
        <v>7.08</v>
      </c>
      <c r="F689" s="1">
        <v>2</v>
      </c>
      <c r="G689" s="1">
        <v>5</v>
      </c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>
        <v>7.28</v>
      </c>
      <c r="AA689" s="1">
        <v>7.54</v>
      </c>
      <c r="AB689" s="1">
        <v>0.113</v>
      </c>
      <c r="AC689" s="1">
        <v>2.2669999999999999</v>
      </c>
      <c r="AD689" s="1">
        <v>0.90029999999999999</v>
      </c>
      <c r="AE689" s="1" t="s">
        <v>19</v>
      </c>
      <c r="AF689" s="1">
        <v>7.32</v>
      </c>
      <c r="AG689" s="1">
        <v>7.58</v>
      </c>
      <c r="AH689" s="1">
        <v>0.125</v>
      </c>
      <c r="AI689" s="1">
        <v>2.496</v>
      </c>
      <c r="AJ689" s="1">
        <v>0.8921</v>
      </c>
      <c r="AK689" s="1" t="s">
        <v>19</v>
      </c>
      <c r="AL689" s="1">
        <v>7.27</v>
      </c>
      <c r="AM689" s="1">
        <v>7.53</v>
      </c>
      <c r="AN689" s="1">
        <v>0.11700000000000001</v>
      </c>
      <c r="AO689" s="1">
        <v>2.3410000000000002</v>
      </c>
      <c r="AP689" s="1">
        <v>0.85489999999999999</v>
      </c>
      <c r="AQ689" s="1" t="s">
        <v>19</v>
      </c>
      <c r="AR689" s="1">
        <v>7.29</v>
      </c>
      <c r="AS689" s="1">
        <v>7.56</v>
      </c>
      <c r="AT689" s="1">
        <v>0.35199999999999998</v>
      </c>
      <c r="AU689" s="1">
        <v>7.0439999999999996</v>
      </c>
      <c r="AV689" s="1">
        <v>0.89980000000000004</v>
      </c>
      <c r="AW689" s="1" t="s">
        <v>19</v>
      </c>
      <c r="AX689" s="1">
        <v>7.31</v>
      </c>
      <c r="AY689" s="1">
        <v>7.52</v>
      </c>
      <c r="AZ689" s="1">
        <v>0.317</v>
      </c>
      <c r="BA689" s="1">
        <v>6.3319999999999999</v>
      </c>
      <c r="BB689" s="1">
        <v>0.89580000000000004</v>
      </c>
      <c r="BC689" s="1" t="s">
        <v>19</v>
      </c>
      <c r="BD689" s="1">
        <v>7.34</v>
      </c>
      <c r="BE689" s="1">
        <v>7.52</v>
      </c>
      <c r="BF689" s="1">
        <v>0.34699999999999998</v>
      </c>
      <c r="BG689" s="1">
        <v>6.9409999999999998</v>
      </c>
      <c r="BH689" s="1">
        <v>0.87809999999999999</v>
      </c>
      <c r="BI689" s="1" t="s">
        <v>19</v>
      </c>
      <c r="BJ689" s="1">
        <v>7.33</v>
      </c>
      <c r="BK689" s="1">
        <v>7.48</v>
      </c>
      <c r="BL689" s="1">
        <v>0.47899999999999998</v>
      </c>
      <c r="BM689" s="1">
        <v>9.5809999999999995</v>
      </c>
      <c r="BN689" s="1">
        <v>0.81899999999999995</v>
      </c>
      <c r="BO689" s="1" t="s">
        <v>19</v>
      </c>
      <c r="BP689" s="1">
        <v>7.37</v>
      </c>
      <c r="BQ689" s="1">
        <v>7.53</v>
      </c>
      <c r="BR689" s="1">
        <v>0.499</v>
      </c>
      <c r="BS689" s="1">
        <v>9.9830000000000005</v>
      </c>
      <c r="BT689" s="1">
        <v>0.89029999999999998</v>
      </c>
      <c r="BU689" s="1" t="s">
        <v>19</v>
      </c>
      <c r="BV689" s="1">
        <v>7.29</v>
      </c>
      <c r="BW689" s="1">
        <v>7.49</v>
      </c>
      <c r="BX689" s="1">
        <v>0.47899999999999998</v>
      </c>
      <c r="BY689" s="1">
        <v>9.5830000000000002</v>
      </c>
      <c r="BZ689" s="1">
        <v>0.91779999999999995</v>
      </c>
      <c r="CA689" s="1" t="s">
        <v>19</v>
      </c>
      <c r="CB689" s="1">
        <v>7.33</v>
      </c>
      <c r="CC689" s="1">
        <v>7.54</v>
      </c>
      <c r="CD689" s="1">
        <v>0.54600000000000004</v>
      </c>
      <c r="CE689" s="1">
        <v>10.911</v>
      </c>
      <c r="CF689" s="1">
        <v>0.87119999999999997</v>
      </c>
      <c r="CG689" s="1" t="s">
        <v>19</v>
      </c>
      <c r="CH689" s="1">
        <v>7.37</v>
      </c>
      <c r="CI689" s="1">
        <v>7.58</v>
      </c>
      <c r="CJ689" s="1">
        <v>0.52</v>
      </c>
      <c r="CK689" s="1">
        <v>10.398999999999999</v>
      </c>
      <c r="CL689" s="1">
        <v>0.80979999999999996</v>
      </c>
      <c r="CM689" s="1" t="s">
        <v>19</v>
      </c>
      <c r="CN689" s="1">
        <v>7.31</v>
      </c>
      <c r="CO689" s="1">
        <v>7.53</v>
      </c>
      <c r="CP689" s="1">
        <v>0.56000000000000005</v>
      </c>
      <c r="CQ689" s="1">
        <v>11.202999999999999</v>
      </c>
      <c r="CR689" s="1">
        <v>0.90200000000000002</v>
      </c>
      <c r="CS689" s="1" t="s">
        <v>19</v>
      </c>
    </row>
    <row r="690" spans="1:97" ht="15" customHeight="1" x14ac:dyDescent="0.25">
      <c r="A690" s="1" t="s">
        <v>144</v>
      </c>
      <c r="B690" s="1">
        <v>36</v>
      </c>
      <c r="C690" s="1">
        <v>47</v>
      </c>
      <c r="D690" s="1" t="s">
        <v>89</v>
      </c>
      <c r="E690" s="1">
        <v>5.95</v>
      </c>
      <c r="F690" s="1">
        <v>3</v>
      </c>
      <c r="G690" s="1">
        <v>9</v>
      </c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>
        <v>6.06</v>
      </c>
      <c r="AA690" s="1">
        <v>6.3</v>
      </c>
      <c r="AB690" s="1">
        <v>3.5840000000000001</v>
      </c>
      <c r="AC690" s="1">
        <v>39.822000000000003</v>
      </c>
      <c r="AD690" s="1">
        <v>0.84540000000000004</v>
      </c>
      <c r="AE690" s="1" t="s">
        <v>19</v>
      </c>
      <c r="AF690" s="1">
        <v>6.12</v>
      </c>
      <c r="AG690" s="1">
        <v>6.31</v>
      </c>
      <c r="AH690" s="1">
        <v>3.5880000000000001</v>
      </c>
      <c r="AI690" s="1">
        <v>39.863999999999997</v>
      </c>
      <c r="AJ690" s="1">
        <v>0.82530000000000003</v>
      </c>
      <c r="AK690" s="1" t="s">
        <v>19</v>
      </c>
      <c r="AL690" s="1">
        <v>6.08</v>
      </c>
      <c r="AM690" s="1">
        <v>6.26</v>
      </c>
      <c r="AN690" s="1">
        <v>2.9649999999999999</v>
      </c>
      <c r="AO690" s="1">
        <v>32.948</v>
      </c>
      <c r="AP690" s="1">
        <v>0.8135</v>
      </c>
      <c r="AQ690" s="1" t="s">
        <v>19</v>
      </c>
      <c r="AR690" s="1">
        <v>6.09</v>
      </c>
      <c r="AS690" s="1">
        <v>6.29</v>
      </c>
      <c r="AT690" s="1">
        <v>4.1440000000000001</v>
      </c>
      <c r="AU690" s="1">
        <v>46.042000000000002</v>
      </c>
      <c r="AV690" s="1">
        <v>0.87029999999999996</v>
      </c>
      <c r="AW690" s="1" t="s">
        <v>19</v>
      </c>
      <c r="AX690" s="1">
        <v>6.09</v>
      </c>
      <c r="AY690" s="1">
        <v>6.27</v>
      </c>
      <c r="AZ690" s="1">
        <v>3.802</v>
      </c>
      <c r="BA690" s="1">
        <v>42.241999999999997</v>
      </c>
      <c r="BB690" s="1">
        <v>0.88260000000000005</v>
      </c>
      <c r="BC690" s="1" t="s">
        <v>19</v>
      </c>
      <c r="BD690" s="1">
        <v>6.07</v>
      </c>
      <c r="BE690" s="1">
        <v>6.27</v>
      </c>
      <c r="BF690" s="1">
        <v>3.7850000000000001</v>
      </c>
      <c r="BG690" s="1">
        <v>42.061</v>
      </c>
      <c r="BH690" s="1">
        <v>0.84030000000000005</v>
      </c>
      <c r="BI690" s="1" t="s">
        <v>19</v>
      </c>
      <c r="BJ690" s="1">
        <v>6.05</v>
      </c>
      <c r="BK690" s="1">
        <v>6.27</v>
      </c>
      <c r="BL690" s="1">
        <v>3.8250000000000002</v>
      </c>
      <c r="BM690" s="1">
        <v>42.494999999999997</v>
      </c>
      <c r="BN690" s="1">
        <v>0.87709999999999999</v>
      </c>
      <c r="BO690" s="1" t="s">
        <v>19</v>
      </c>
      <c r="BP690" s="1">
        <v>6.12</v>
      </c>
      <c r="BQ690" s="1">
        <v>6.31</v>
      </c>
      <c r="BR690" s="1">
        <v>3.976</v>
      </c>
      <c r="BS690" s="1">
        <v>44.177999999999997</v>
      </c>
      <c r="BT690" s="1">
        <v>0.85429999999999995</v>
      </c>
      <c r="BU690" s="1" t="s">
        <v>19</v>
      </c>
      <c r="BV690" s="1">
        <v>6.07</v>
      </c>
      <c r="BW690" s="1">
        <v>6.24</v>
      </c>
      <c r="BX690" s="1">
        <v>3.6179999999999999</v>
      </c>
      <c r="BY690" s="1">
        <v>40.203000000000003</v>
      </c>
      <c r="BZ690" s="1">
        <v>0.89790000000000003</v>
      </c>
      <c r="CA690" s="1" t="s">
        <v>19</v>
      </c>
      <c r="CB690" s="1">
        <v>6.08</v>
      </c>
      <c r="CC690" s="1">
        <v>6.31</v>
      </c>
      <c r="CD690" s="1">
        <v>3.766</v>
      </c>
      <c r="CE690" s="1">
        <v>41.848999999999997</v>
      </c>
      <c r="CF690" s="1">
        <v>0.83489999999999998</v>
      </c>
      <c r="CG690" s="1" t="s">
        <v>19</v>
      </c>
      <c r="CH690" s="1">
        <v>6.11</v>
      </c>
      <c r="CI690" s="1">
        <v>6.32</v>
      </c>
      <c r="CJ690" s="1">
        <v>3.9239999999999999</v>
      </c>
      <c r="CK690" s="1">
        <v>43.595999999999997</v>
      </c>
      <c r="CL690" s="1">
        <v>0.69930000000000003</v>
      </c>
      <c r="CM690" s="1" t="s">
        <v>19</v>
      </c>
      <c r="CN690" s="1">
        <v>6.07</v>
      </c>
      <c r="CO690" s="1">
        <v>6.28</v>
      </c>
      <c r="CP690" s="1">
        <v>3.95</v>
      </c>
      <c r="CQ690" s="1">
        <v>43.889000000000003</v>
      </c>
      <c r="CR690" s="1">
        <v>0.85450000000000004</v>
      </c>
      <c r="CS690" s="1" t="s">
        <v>19</v>
      </c>
    </row>
    <row r="691" spans="1:97" ht="15" customHeight="1" x14ac:dyDescent="0.25">
      <c r="A691" s="1" t="s">
        <v>144</v>
      </c>
      <c r="B691" s="1">
        <v>36</v>
      </c>
      <c r="C691" s="1">
        <v>54</v>
      </c>
      <c r="D691" s="1" t="s">
        <v>90</v>
      </c>
      <c r="E691" s="1">
        <v>6.56</v>
      </c>
      <c r="F691" s="1">
        <v>3</v>
      </c>
      <c r="G691" s="1">
        <v>15</v>
      </c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>
        <v>6.64</v>
      </c>
      <c r="AA691" s="1">
        <v>6.91</v>
      </c>
      <c r="AB691" s="1">
        <v>5.9089999999999998</v>
      </c>
      <c r="AC691" s="1">
        <v>39.393999999999998</v>
      </c>
      <c r="AD691" s="1">
        <v>0.86109999999999998</v>
      </c>
      <c r="AE691" s="1" t="s">
        <v>19</v>
      </c>
      <c r="AF691" s="1">
        <v>6.68</v>
      </c>
      <c r="AG691" s="1">
        <v>6.93</v>
      </c>
      <c r="AH691" s="1">
        <v>5.8120000000000003</v>
      </c>
      <c r="AI691" s="1">
        <v>38.744999999999997</v>
      </c>
      <c r="AJ691" s="1">
        <v>0.84930000000000005</v>
      </c>
      <c r="AK691" s="1" t="s">
        <v>19</v>
      </c>
      <c r="AL691" s="1">
        <v>6.64</v>
      </c>
      <c r="AM691" s="1">
        <v>6.95</v>
      </c>
      <c r="AN691" s="1">
        <v>5.4669999999999996</v>
      </c>
      <c r="AO691" s="1">
        <v>36.447000000000003</v>
      </c>
      <c r="AP691" s="1">
        <v>0.79059999999999997</v>
      </c>
      <c r="AQ691" s="1" t="s">
        <v>19</v>
      </c>
      <c r="AR691" s="1">
        <v>6.66</v>
      </c>
      <c r="AS691" s="1">
        <v>6.97</v>
      </c>
      <c r="AT691" s="1">
        <v>7.3</v>
      </c>
      <c r="AU691" s="1">
        <v>48.668999999999997</v>
      </c>
      <c r="AV691" s="1">
        <v>0.85980000000000001</v>
      </c>
      <c r="AW691" s="1" t="s">
        <v>19</v>
      </c>
      <c r="AX691" s="1">
        <v>6.65</v>
      </c>
      <c r="AY691" s="1">
        <v>6.91</v>
      </c>
      <c r="AZ691" s="1">
        <v>6.5739999999999998</v>
      </c>
      <c r="BA691" s="1">
        <v>43.83</v>
      </c>
      <c r="BB691" s="1">
        <v>0.83050000000000002</v>
      </c>
      <c r="BC691" s="1" t="s">
        <v>19</v>
      </c>
      <c r="BD691" s="1">
        <v>6.66</v>
      </c>
      <c r="BE691" s="1">
        <v>6.89</v>
      </c>
      <c r="BF691" s="1">
        <v>7.0220000000000002</v>
      </c>
      <c r="BG691" s="1">
        <v>46.811</v>
      </c>
      <c r="BH691" s="1">
        <v>0.81100000000000005</v>
      </c>
      <c r="BI691" s="1" t="s">
        <v>19</v>
      </c>
      <c r="BJ691" s="1">
        <v>6.64</v>
      </c>
      <c r="BK691" s="1">
        <v>6.92</v>
      </c>
      <c r="BL691" s="1">
        <v>6.7869999999999999</v>
      </c>
      <c r="BM691" s="1">
        <v>45.247999999999998</v>
      </c>
      <c r="BN691" s="1">
        <v>0.8569</v>
      </c>
      <c r="BO691" s="1" t="s">
        <v>19</v>
      </c>
      <c r="BP691" s="1">
        <v>6.69</v>
      </c>
      <c r="BQ691" s="1">
        <v>6.97</v>
      </c>
      <c r="BR691" s="1">
        <v>6.7709999999999999</v>
      </c>
      <c r="BS691" s="1">
        <v>45.14</v>
      </c>
      <c r="BT691" s="1">
        <v>0.80379999999999996</v>
      </c>
      <c r="BU691" s="1" t="s">
        <v>19</v>
      </c>
      <c r="BV691" s="1">
        <v>6.63</v>
      </c>
      <c r="BW691" s="1">
        <v>6.91</v>
      </c>
      <c r="BX691" s="1">
        <v>6.5179999999999998</v>
      </c>
      <c r="BY691" s="1">
        <v>43.451999999999998</v>
      </c>
      <c r="BZ691" s="1">
        <v>0.85629999999999995</v>
      </c>
      <c r="CA691" s="1" t="s">
        <v>19</v>
      </c>
      <c r="CB691" s="1">
        <v>6.66</v>
      </c>
      <c r="CC691" s="1">
        <v>6.96</v>
      </c>
      <c r="CD691" s="1">
        <v>6.8810000000000002</v>
      </c>
      <c r="CE691" s="1">
        <v>45.875999999999998</v>
      </c>
      <c r="CF691" s="1">
        <v>0.79469999999999996</v>
      </c>
      <c r="CG691" s="1" t="s">
        <v>19</v>
      </c>
      <c r="CH691" s="1">
        <v>6.7</v>
      </c>
      <c r="CI691" s="1">
        <v>6.96</v>
      </c>
      <c r="CJ691" s="1">
        <v>6.7240000000000002</v>
      </c>
      <c r="CK691" s="1">
        <v>44.825000000000003</v>
      </c>
      <c r="CL691" s="1">
        <v>0.69589999999999996</v>
      </c>
      <c r="CM691" s="1" t="s">
        <v>19</v>
      </c>
      <c r="CN691" s="1">
        <v>6.64</v>
      </c>
      <c r="CO691" s="1">
        <v>6.9</v>
      </c>
      <c r="CP691" s="1">
        <v>6.976</v>
      </c>
      <c r="CQ691" s="1">
        <v>46.506999999999998</v>
      </c>
      <c r="CR691" s="1">
        <v>0.85570000000000002</v>
      </c>
      <c r="CS691" s="1" t="s">
        <v>19</v>
      </c>
    </row>
    <row r="692" spans="1:97" ht="15" customHeight="1" x14ac:dyDescent="0.25">
      <c r="A692" s="1" t="s">
        <v>144</v>
      </c>
      <c r="B692" s="1">
        <v>36</v>
      </c>
      <c r="C692" s="1">
        <v>54</v>
      </c>
      <c r="D692" s="1" t="s">
        <v>90</v>
      </c>
      <c r="E692" s="1">
        <v>6.56</v>
      </c>
      <c r="F692" s="1">
        <v>4</v>
      </c>
      <c r="G692" s="1">
        <v>15</v>
      </c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>
        <v>6.65</v>
      </c>
      <c r="AA692" s="1">
        <v>6.94</v>
      </c>
      <c r="AB692" s="1">
        <v>6.056</v>
      </c>
      <c r="AC692" s="1">
        <v>40.372999999999998</v>
      </c>
      <c r="AD692" s="1">
        <v>0.87870000000000004</v>
      </c>
      <c r="AE692" s="1" t="s">
        <v>19</v>
      </c>
      <c r="AF692" s="1">
        <v>6.68</v>
      </c>
      <c r="AG692" s="1">
        <v>6.92</v>
      </c>
      <c r="AH692" s="1">
        <v>5.7359999999999998</v>
      </c>
      <c r="AI692" s="1">
        <v>38.238999999999997</v>
      </c>
      <c r="AJ692" s="1">
        <v>0.89259999999999995</v>
      </c>
      <c r="AK692" s="1" t="s">
        <v>20</v>
      </c>
      <c r="AL692" s="1">
        <v>6.64</v>
      </c>
      <c r="AM692" s="1">
        <v>6.91</v>
      </c>
      <c r="AN692" s="1">
        <v>5.24</v>
      </c>
      <c r="AO692" s="1">
        <v>34.932000000000002</v>
      </c>
      <c r="AP692" s="1">
        <v>0.84830000000000005</v>
      </c>
      <c r="AQ692" s="1" t="s">
        <v>19</v>
      </c>
      <c r="AR692" s="1">
        <v>6.7</v>
      </c>
      <c r="AS692" s="1">
        <v>6.92</v>
      </c>
      <c r="AT692" s="1">
        <v>7.1950000000000003</v>
      </c>
      <c r="AU692" s="1">
        <v>47.963999999999999</v>
      </c>
      <c r="AV692" s="1">
        <v>0.90329999999999999</v>
      </c>
      <c r="AW692" s="1" t="s">
        <v>20</v>
      </c>
      <c r="AX692" s="1">
        <v>6.66</v>
      </c>
      <c r="AY692" s="1">
        <v>6.89</v>
      </c>
      <c r="AZ692" s="1">
        <v>6.5720000000000001</v>
      </c>
      <c r="BA692" s="1">
        <v>43.811</v>
      </c>
      <c r="BB692" s="1">
        <v>0.87790000000000001</v>
      </c>
      <c r="BC692" s="1" t="s">
        <v>19</v>
      </c>
      <c r="BD692" s="1">
        <v>6.68</v>
      </c>
      <c r="BE692" s="1">
        <v>6.92</v>
      </c>
      <c r="BF692" s="1">
        <v>6.8879999999999999</v>
      </c>
      <c r="BG692" s="1">
        <v>45.917999999999999</v>
      </c>
      <c r="BH692" s="1">
        <v>0.87639999999999996</v>
      </c>
      <c r="BI692" s="1" t="s">
        <v>19</v>
      </c>
      <c r="BJ692" s="1">
        <v>6.64</v>
      </c>
      <c r="BK692" s="1">
        <v>6.92</v>
      </c>
      <c r="BL692" s="1">
        <v>7.2880000000000003</v>
      </c>
      <c r="BM692" s="1">
        <v>48.582999999999998</v>
      </c>
      <c r="BN692" s="1">
        <v>0.85160000000000002</v>
      </c>
      <c r="BO692" s="1" t="s">
        <v>20</v>
      </c>
      <c r="BP692" s="1">
        <v>6.68</v>
      </c>
      <c r="BQ692" s="1">
        <v>6.97</v>
      </c>
      <c r="BR692" s="1">
        <v>6.7069999999999999</v>
      </c>
      <c r="BS692" s="1">
        <v>44.713000000000001</v>
      </c>
      <c r="BT692" s="1">
        <v>0.86009999999999998</v>
      </c>
      <c r="BU692" s="1" t="s">
        <v>19</v>
      </c>
      <c r="BV692" s="1">
        <v>6.65</v>
      </c>
      <c r="BW692" s="1">
        <v>6.86</v>
      </c>
      <c r="BX692" s="1">
        <v>6.5590000000000002</v>
      </c>
      <c r="BY692" s="1">
        <v>43.728000000000002</v>
      </c>
      <c r="BZ692" s="1">
        <v>0.89500000000000002</v>
      </c>
      <c r="CA692" s="1" t="s">
        <v>19</v>
      </c>
      <c r="CB692" s="1">
        <v>6.71</v>
      </c>
      <c r="CC692" s="1">
        <v>6.92</v>
      </c>
      <c r="CD692" s="1">
        <v>6.7779999999999996</v>
      </c>
      <c r="CE692" s="1">
        <v>45.189</v>
      </c>
      <c r="CF692" s="1">
        <v>0.87009999999999998</v>
      </c>
      <c r="CG692" s="1" t="s">
        <v>19</v>
      </c>
      <c r="CH692" s="1">
        <v>6.69</v>
      </c>
      <c r="CI692" s="1">
        <v>6.92</v>
      </c>
      <c r="CJ692" s="1">
        <v>6.4779999999999998</v>
      </c>
      <c r="CK692" s="1">
        <v>43.183999999999997</v>
      </c>
      <c r="CL692" s="1">
        <v>0.82550000000000001</v>
      </c>
      <c r="CM692" s="1" t="s">
        <v>19</v>
      </c>
      <c r="CN692" s="1">
        <v>6.68</v>
      </c>
      <c r="CO692" s="1">
        <v>6.9</v>
      </c>
      <c r="CP692" s="1">
        <v>6.6539999999999999</v>
      </c>
      <c r="CQ692" s="1">
        <v>44.357999999999997</v>
      </c>
      <c r="CR692" s="1">
        <v>0.88219999999999998</v>
      </c>
      <c r="CS692" s="1" t="s">
        <v>19</v>
      </c>
    </row>
    <row r="693" spans="1:97" ht="15" customHeight="1" x14ac:dyDescent="0.25">
      <c r="A693" s="1" t="s">
        <v>144</v>
      </c>
      <c r="B693" s="1">
        <v>36</v>
      </c>
      <c r="C693" s="1">
        <v>55</v>
      </c>
      <c r="D693" s="1" t="s">
        <v>23</v>
      </c>
      <c r="E693" s="1">
        <v>8.7899999999999991</v>
      </c>
      <c r="F693" s="1">
        <v>3</v>
      </c>
      <c r="G693" s="1">
        <v>16</v>
      </c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>
        <v>8.9700000000000006</v>
      </c>
      <c r="AA693" s="1">
        <v>9.2899999999999991</v>
      </c>
      <c r="AB693" s="1">
        <v>5.6219999999999999</v>
      </c>
      <c r="AC693" s="1">
        <v>35.134999999999998</v>
      </c>
      <c r="AD693" s="1">
        <v>0.94479999999999997</v>
      </c>
      <c r="AE693" s="1" t="s">
        <v>20</v>
      </c>
      <c r="AF693" s="1">
        <v>8.9700000000000006</v>
      </c>
      <c r="AG693" s="1">
        <v>9.2899999999999991</v>
      </c>
      <c r="AH693" s="1">
        <v>5.5469999999999997</v>
      </c>
      <c r="AI693" s="1">
        <v>34.670999999999999</v>
      </c>
      <c r="AJ693" s="1">
        <v>0.94159999999999999</v>
      </c>
      <c r="AK693" s="1" t="s">
        <v>20</v>
      </c>
      <c r="AL693" s="1">
        <v>8.92</v>
      </c>
      <c r="AM693" s="1">
        <v>9.25</v>
      </c>
      <c r="AN693" s="1">
        <v>5.2990000000000004</v>
      </c>
      <c r="AO693" s="1">
        <v>33.122</v>
      </c>
      <c r="AP693" s="1">
        <v>0.91990000000000005</v>
      </c>
      <c r="AQ693" s="1" t="s">
        <v>20</v>
      </c>
      <c r="AR693" s="1">
        <v>8.99</v>
      </c>
      <c r="AS693" s="1">
        <v>9.31</v>
      </c>
      <c r="AT693" s="1">
        <v>7.2009999999999996</v>
      </c>
      <c r="AU693" s="1">
        <v>45.003999999999998</v>
      </c>
      <c r="AV693" s="1">
        <v>0.94689999999999996</v>
      </c>
      <c r="AW693" s="1" t="s">
        <v>20</v>
      </c>
      <c r="AX693" s="1">
        <v>8.9</v>
      </c>
      <c r="AY693" s="1">
        <v>9.3000000000000007</v>
      </c>
      <c r="AZ693" s="1">
        <v>6.9710000000000001</v>
      </c>
      <c r="BA693" s="1">
        <v>43.567</v>
      </c>
      <c r="BB693" s="1">
        <v>0.93389999999999995</v>
      </c>
      <c r="BC693" s="1" t="s">
        <v>20</v>
      </c>
      <c r="BD693" s="1">
        <v>8.9700000000000006</v>
      </c>
      <c r="BE693" s="1">
        <v>9.2899999999999991</v>
      </c>
      <c r="BF693" s="1">
        <v>7.2949999999999999</v>
      </c>
      <c r="BG693" s="1">
        <v>45.594000000000001</v>
      </c>
      <c r="BH693" s="1">
        <v>0.9163</v>
      </c>
      <c r="BI693" s="1" t="s">
        <v>20</v>
      </c>
      <c r="BJ693" s="1">
        <v>8.9700000000000006</v>
      </c>
      <c r="BK693" s="1">
        <v>9.2899999999999991</v>
      </c>
      <c r="BL693" s="1">
        <v>6.9249999999999998</v>
      </c>
      <c r="BM693" s="1">
        <v>43.283000000000001</v>
      </c>
      <c r="BN693" s="1">
        <v>0.92759999999999998</v>
      </c>
      <c r="BO693" s="1" t="s">
        <v>20</v>
      </c>
      <c r="BP693" s="1">
        <v>8.9700000000000006</v>
      </c>
      <c r="BQ693" s="1">
        <v>9.2899999999999991</v>
      </c>
      <c r="BR693" s="1">
        <v>6.8140000000000001</v>
      </c>
      <c r="BS693" s="1">
        <v>42.588999999999999</v>
      </c>
      <c r="BT693" s="1">
        <v>0.92859999999999998</v>
      </c>
      <c r="BU693" s="1" t="s">
        <v>20</v>
      </c>
      <c r="BV693" s="1">
        <v>8.91</v>
      </c>
      <c r="BW693" s="1">
        <v>9.25</v>
      </c>
      <c r="BX693" s="1">
        <v>6.8490000000000002</v>
      </c>
      <c r="BY693" s="1">
        <v>42.808</v>
      </c>
      <c r="BZ693" s="1">
        <v>0.92520000000000002</v>
      </c>
      <c r="CA693" s="1" t="s">
        <v>20</v>
      </c>
      <c r="CB693" s="1">
        <v>8.9700000000000006</v>
      </c>
      <c r="CC693" s="1">
        <v>9.2899999999999991</v>
      </c>
      <c r="CD693" s="1">
        <v>7.0220000000000002</v>
      </c>
      <c r="CE693" s="1">
        <v>43.887999999999998</v>
      </c>
      <c r="CF693" s="1">
        <v>0.91359999999999997</v>
      </c>
      <c r="CG693" s="1" t="s">
        <v>20</v>
      </c>
      <c r="CH693" s="1">
        <v>8.98</v>
      </c>
      <c r="CI693" s="1">
        <v>9.3000000000000007</v>
      </c>
      <c r="CJ693" s="1">
        <v>7.0140000000000002</v>
      </c>
      <c r="CK693" s="1">
        <v>43.837000000000003</v>
      </c>
      <c r="CL693" s="1">
        <v>0.89590000000000003</v>
      </c>
      <c r="CM693" s="1" t="s">
        <v>20</v>
      </c>
      <c r="CN693" s="1">
        <v>8.9700000000000006</v>
      </c>
      <c r="CO693" s="1">
        <v>9.2899999999999991</v>
      </c>
      <c r="CP693" s="1">
        <v>7.22</v>
      </c>
      <c r="CQ693" s="1">
        <v>45.122</v>
      </c>
      <c r="CR693" s="1">
        <v>0.92620000000000002</v>
      </c>
      <c r="CS693" s="1" t="s">
        <v>20</v>
      </c>
    </row>
    <row r="694" spans="1:97" ht="15" customHeight="1" x14ac:dyDescent="0.25">
      <c r="A694" s="1" t="s">
        <v>144</v>
      </c>
      <c r="B694" s="1">
        <v>36</v>
      </c>
      <c r="C694" s="1">
        <v>55</v>
      </c>
      <c r="D694" s="1" t="s">
        <v>23</v>
      </c>
      <c r="E694" s="1">
        <v>8.7899999999999991</v>
      </c>
      <c r="F694" s="1">
        <v>4</v>
      </c>
      <c r="G694" s="1">
        <v>16</v>
      </c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>
        <v>8.98</v>
      </c>
      <c r="AA694" s="1">
        <v>9.2899999999999991</v>
      </c>
      <c r="AB694" s="1">
        <v>5.601</v>
      </c>
      <c r="AC694" s="1">
        <v>35.009</v>
      </c>
      <c r="AD694" s="1">
        <v>0.94440000000000002</v>
      </c>
      <c r="AE694" s="1" t="s">
        <v>20</v>
      </c>
      <c r="AF694" s="1">
        <v>8.98</v>
      </c>
      <c r="AG694" s="1">
        <v>9.2899999999999991</v>
      </c>
      <c r="AH694" s="1">
        <v>5.5250000000000004</v>
      </c>
      <c r="AI694" s="1">
        <v>34.530999999999999</v>
      </c>
      <c r="AJ694" s="1">
        <v>0.94410000000000005</v>
      </c>
      <c r="AK694" s="1" t="s">
        <v>20</v>
      </c>
      <c r="AL694" s="1">
        <v>8.92</v>
      </c>
      <c r="AM694" s="1">
        <v>9.27</v>
      </c>
      <c r="AN694" s="1">
        <v>5.117</v>
      </c>
      <c r="AO694" s="1">
        <v>31.981000000000002</v>
      </c>
      <c r="AP694" s="1">
        <v>0.92510000000000003</v>
      </c>
      <c r="AQ694" s="1" t="s">
        <v>20</v>
      </c>
      <c r="AR694" s="1">
        <v>8.98</v>
      </c>
      <c r="AS694" s="1">
        <v>9.2899999999999991</v>
      </c>
      <c r="AT694" s="1">
        <v>7.194</v>
      </c>
      <c r="AU694" s="1">
        <v>44.963000000000001</v>
      </c>
      <c r="AV694" s="1">
        <v>0.94310000000000005</v>
      </c>
      <c r="AW694" s="1" t="s">
        <v>20</v>
      </c>
      <c r="AX694" s="1">
        <v>8.94</v>
      </c>
      <c r="AY694" s="1">
        <v>9.24</v>
      </c>
      <c r="AZ694" s="1">
        <v>6.93</v>
      </c>
      <c r="BA694" s="1">
        <v>43.314</v>
      </c>
      <c r="BB694" s="1">
        <v>0.93779999999999997</v>
      </c>
      <c r="BC694" s="1" t="s">
        <v>20</v>
      </c>
      <c r="BD694" s="1">
        <v>8.98</v>
      </c>
      <c r="BE694" s="1">
        <v>9.2899999999999991</v>
      </c>
      <c r="BF694" s="1">
        <v>6.97</v>
      </c>
      <c r="BG694" s="1">
        <v>43.561</v>
      </c>
      <c r="BH694" s="1">
        <v>0.95720000000000005</v>
      </c>
      <c r="BI694" s="1" t="s">
        <v>20</v>
      </c>
      <c r="BJ694" s="1">
        <v>8.98</v>
      </c>
      <c r="BK694" s="1">
        <v>9.2899999999999991</v>
      </c>
      <c r="BL694" s="1">
        <v>6.8529999999999998</v>
      </c>
      <c r="BM694" s="1">
        <v>42.829000000000001</v>
      </c>
      <c r="BN694" s="1">
        <v>0.9335</v>
      </c>
      <c r="BO694" s="1" t="s">
        <v>20</v>
      </c>
      <c r="BP694" s="1">
        <v>8.98</v>
      </c>
      <c r="BQ694" s="1">
        <v>9.2899999999999991</v>
      </c>
      <c r="BR694" s="1">
        <v>6.8789999999999996</v>
      </c>
      <c r="BS694" s="1">
        <v>42.996000000000002</v>
      </c>
      <c r="BT694" s="1">
        <v>0.94210000000000005</v>
      </c>
      <c r="BU694" s="1" t="s">
        <v>20</v>
      </c>
      <c r="BV694" s="1">
        <v>8.98</v>
      </c>
      <c r="BW694" s="1">
        <v>9.2899999999999991</v>
      </c>
      <c r="BX694" s="1">
        <v>6.5579999999999998</v>
      </c>
      <c r="BY694" s="1">
        <v>40.984999999999999</v>
      </c>
      <c r="BZ694" s="1">
        <v>0.93799999999999994</v>
      </c>
      <c r="CA694" s="1" t="s">
        <v>20</v>
      </c>
      <c r="CB694" s="1">
        <v>8.98</v>
      </c>
      <c r="CC694" s="1">
        <v>9.2899999999999991</v>
      </c>
      <c r="CD694" s="1">
        <v>7.3339999999999996</v>
      </c>
      <c r="CE694" s="1">
        <v>45.838999999999999</v>
      </c>
      <c r="CF694" s="1">
        <v>0.90269999999999995</v>
      </c>
      <c r="CG694" s="1" t="s">
        <v>20</v>
      </c>
      <c r="CH694" s="1">
        <v>8.99</v>
      </c>
      <c r="CI694" s="1">
        <v>9.3000000000000007</v>
      </c>
      <c r="CJ694" s="1">
        <v>6.819</v>
      </c>
      <c r="CK694" s="1">
        <v>42.622</v>
      </c>
      <c r="CL694" s="1">
        <v>0.89780000000000004</v>
      </c>
      <c r="CM694" s="1" t="s">
        <v>20</v>
      </c>
      <c r="CN694" s="1">
        <v>8.98</v>
      </c>
      <c r="CO694" s="1">
        <v>9.2899999999999991</v>
      </c>
      <c r="CP694" s="1">
        <v>7.202</v>
      </c>
      <c r="CQ694" s="1">
        <v>45.01</v>
      </c>
      <c r="CR694" s="1">
        <v>0.92490000000000006</v>
      </c>
      <c r="CS694" s="1" t="s">
        <v>20</v>
      </c>
    </row>
    <row r="695" spans="1:97" ht="15" customHeight="1" x14ac:dyDescent="0.25">
      <c r="A695" s="1" t="s">
        <v>144</v>
      </c>
      <c r="B695" s="1">
        <v>55</v>
      </c>
      <c r="C695" s="1">
        <v>62</v>
      </c>
      <c r="D695" s="1" t="s">
        <v>24</v>
      </c>
      <c r="E695" s="1">
        <v>11.31</v>
      </c>
      <c r="F695" s="1">
        <v>2</v>
      </c>
      <c r="G695" s="1">
        <v>6</v>
      </c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>
        <v>11.65</v>
      </c>
      <c r="AA695" s="1">
        <v>11.84</v>
      </c>
      <c r="AB695" s="1">
        <v>1.407</v>
      </c>
      <c r="AC695" s="1">
        <v>23.446000000000002</v>
      </c>
      <c r="AD695" s="1">
        <v>0.85189999999999999</v>
      </c>
      <c r="AE695" s="1" t="s">
        <v>19</v>
      </c>
      <c r="AF695" s="1">
        <v>11.67</v>
      </c>
      <c r="AG695" s="1">
        <v>11.78</v>
      </c>
      <c r="AH695" s="1">
        <v>1.4510000000000001</v>
      </c>
      <c r="AI695" s="1">
        <v>24.178999999999998</v>
      </c>
      <c r="AJ695" s="1">
        <v>0.74009999999999998</v>
      </c>
      <c r="AK695" s="1" t="s">
        <v>19</v>
      </c>
      <c r="AL695" s="1">
        <v>11.58</v>
      </c>
      <c r="AM695" s="1">
        <v>11.76</v>
      </c>
      <c r="AN695" s="1">
        <v>1.3979999999999999</v>
      </c>
      <c r="AO695" s="1">
        <v>23.295999999999999</v>
      </c>
      <c r="AP695" s="1">
        <v>0.71589999999999998</v>
      </c>
      <c r="AQ695" s="1" t="s">
        <v>19</v>
      </c>
      <c r="AR695" s="1">
        <v>11.66</v>
      </c>
      <c r="AS695" s="1">
        <v>11.85</v>
      </c>
      <c r="AT695" s="1">
        <v>2.4039999999999999</v>
      </c>
      <c r="AU695" s="1">
        <v>40.058999999999997</v>
      </c>
      <c r="AV695" s="1">
        <v>0.85370000000000001</v>
      </c>
      <c r="AW695" s="1" t="s">
        <v>19</v>
      </c>
      <c r="AX695" s="1">
        <v>11.61</v>
      </c>
      <c r="AY695" s="1">
        <v>11.8</v>
      </c>
      <c r="AZ695" s="1">
        <v>2.3359999999999999</v>
      </c>
      <c r="BA695" s="1">
        <v>38.933999999999997</v>
      </c>
      <c r="BB695" s="1">
        <v>0.80320000000000003</v>
      </c>
      <c r="BC695" s="1" t="s">
        <v>19</v>
      </c>
      <c r="BD695" s="1">
        <v>11.6</v>
      </c>
      <c r="BE695" s="1">
        <v>11.8</v>
      </c>
      <c r="BF695" s="1">
        <v>2.3460000000000001</v>
      </c>
      <c r="BG695" s="1">
        <v>39.097999999999999</v>
      </c>
      <c r="BH695" s="1">
        <v>0.76880000000000004</v>
      </c>
      <c r="BI695" s="1" t="s">
        <v>19</v>
      </c>
      <c r="BJ695" s="1">
        <v>11.62</v>
      </c>
      <c r="BK695" s="1">
        <v>11.82</v>
      </c>
      <c r="BL695" s="1">
        <v>2.9129999999999998</v>
      </c>
      <c r="BM695" s="1">
        <v>48.552999999999997</v>
      </c>
      <c r="BN695" s="1">
        <v>0.81430000000000002</v>
      </c>
      <c r="BO695" s="1" t="s">
        <v>19</v>
      </c>
      <c r="BP695" s="1">
        <v>11.64</v>
      </c>
      <c r="BQ695" s="1">
        <v>11.84</v>
      </c>
      <c r="BR695" s="1">
        <v>2.9380000000000002</v>
      </c>
      <c r="BS695" s="1">
        <v>48.965000000000003</v>
      </c>
      <c r="BT695" s="1">
        <v>0.75800000000000001</v>
      </c>
      <c r="BU695" s="1" t="s">
        <v>19</v>
      </c>
      <c r="BV695" s="1">
        <v>11.58</v>
      </c>
      <c r="BW695" s="1">
        <v>11.79</v>
      </c>
      <c r="BX695" s="1">
        <v>2.9180000000000001</v>
      </c>
      <c r="BY695" s="1">
        <v>48.634999999999998</v>
      </c>
      <c r="BZ695" s="1">
        <v>0.80840000000000001</v>
      </c>
      <c r="CA695" s="1" t="s">
        <v>19</v>
      </c>
      <c r="CB695" s="1">
        <v>11.63</v>
      </c>
      <c r="CC695" s="1">
        <v>11.84</v>
      </c>
      <c r="CD695" s="1">
        <v>3.3180000000000001</v>
      </c>
      <c r="CE695" s="1">
        <v>55.307000000000002</v>
      </c>
      <c r="CF695" s="1">
        <v>0.64329999999999998</v>
      </c>
      <c r="CG695" s="1" t="s">
        <v>19</v>
      </c>
      <c r="CH695" s="1">
        <v>11.68</v>
      </c>
      <c r="CI695" s="1">
        <v>11.83</v>
      </c>
      <c r="CJ695" s="1">
        <v>3.585</v>
      </c>
      <c r="CK695" s="1">
        <v>59.747999999999998</v>
      </c>
      <c r="CL695" s="1">
        <v>0.63200000000000001</v>
      </c>
      <c r="CM695" s="1" t="s">
        <v>19</v>
      </c>
      <c r="CN695" s="1">
        <v>11.6</v>
      </c>
      <c r="CO695" s="1">
        <v>11.82</v>
      </c>
      <c r="CP695" s="1">
        <v>3.4260000000000002</v>
      </c>
      <c r="CQ695" s="1">
        <v>57.106000000000002</v>
      </c>
      <c r="CR695" s="1">
        <v>0.71460000000000001</v>
      </c>
      <c r="CS695" s="1" t="s">
        <v>19</v>
      </c>
    </row>
    <row r="696" spans="1:97" ht="15" customHeight="1" x14ac:dyDescent="0.25">
      <c r="A696" s="1" t="s">
        <v>144</v>
      </c>
      <c r="B696" s="1">
        <v>56</v>
      </c>
      <c r="C696" s="1">
        <v>61</v>
      </c>
      <c r="D696" s="1" t="s">
        <v>91</v>
      </c>
      <c r="E696" s="1">
        <v>4.25</v>
      </c>
      <c r="F696" s="1">
        <v>1</v>
      </c>
      <c r="G696" s="1">
        <v>4</v>
      </c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>
        <v>4.55</v>
      </c>
      <c r="AA696" s="1">
        <v>4.72</v>
      </c>
      <c r="AB696" s="1">
        <v>0.98199999999999998</v>
      </c>
      <c r="AC696" s="1">
        <v>24.552</v>
      </c>
      <c r="AD696" s="1">
        <v>0.71760000000000002</v>
      </c>
      <c r="AE696" s="1" t="s">
        <v>19</v>
      </c>
      <c r="AF696" s="1">
        <v>4.5999999999999996</v>
      </c>
      <c r="AG696" s="1">
        <v>4.7300000000000004</v>
      </c>
      <c r="AH696" s="1">
        <v>1.0029999999999999</v>
      </c>
      <c r="AI696" s="1">
        <v>25.071000000000002</v>
      </c>
      <c r="AJ696" s="1">
        <v>0.69430000000000003</v>
      </c>
      <c r="AK696" s="1" t="s">
        <v>19</v>
      </c>
      <c r="AL696" s="1">
        <v>4.5599999999999996</v>
      </c>
      <c r="AM696" s="1">
        <v>4.63</v>
      </c>
      <c r="AN696" s="1">
        <v>0.97899999999999998</v>
      </c>
      <c r="AO696" s="1">
        <v>24.477</v>
      </c>
      <c r="AP696" s="1">
        <v>0.5998</v>
      </c>
      <c r="AQ696" s="1" t="s">
        <v>19</v>
      </c>
      <c r="AR696" s="1">
        <v>4.55</v>
      </c>
      <c r="AS696" s="1">
        <v>4.71</v>
      </c>
      <c r="AT696" s="1">
        <v>1.6040000000000001</v>
      </c>
      <c r="AU696" s="1">
        <v>40.094999999999999</v>
      </c>
      <c r="AV696" s="1">
        <v>0.74490000000000001</v>
      </c>
      <c r="AW696" s="1" t="s">
        <v>19</v>
      </c>
      <c r="AX696" s="1">
        <v>4.54</v>
      </c>
      <c r="AY696" s="1">
        <v>4.7</v>
      </c>
      <c r="AZ696" s="1">
        <v>1.5129999999999999</v>
      </c>
      <c r="BA696" s="1">
        <v>37.826999999999998</v>
      </c>
      <c r="BB696" s="1">
        <v>0.66759999999999997</v>
      </c>
      <c r="BC696" s="1" t="s">
        <v>19</v>
      </c>
      <c r="BD696" s="1">
        <v>4.57</v>
      </c>
      <c r="BE696" s="1">
        <v>4.71</v>
      </c>
      <c r="BF696" s="1">
        <v>1.605</v>
      </c>
      <c r="BG696" s="1">
        <v>40.131999999999998</v>
      </c>
      <c r="BH696" s="1">
        <v>0.66910000000000003</v>
      </c>
      <c r="BI696" s="1" t="s">
        <v>19</v>
      </c>
      <c r="BJ696" s="1">
        <v>4.55</v>
      </c>
      <c r="BK696" s="1">
        <v>4.6900000000000004</v>
      </c>
      <c r="BL696" s="1">
        <v>2.077</v>
      </c>
      <c r="BM696" s="1">
        <v>51.912999999999997</v>
      </c>
      <c r="BN696" s="1">
        <v>0.67920000000000003</v>
      </c>
      <c r="BO696" s="1" t="s">
        <v>19</v>
      </c>
      <c r="BP696" s="1">
        <v>4.5999999999999996</v>
      </c>
      <c r="BQ696" s="1">
        <v>4.7300000000000004</v>
      </c>
      <c r="BR696" s="1">
        <v>2.1829999999999998</v>
      </c>
      <c r="BS696" s="1">
        <v>54.582000000000001</v>
      </c>
      <c r="BT696" s="1">
        <v>0.66049999999999998</v>
      </c>
      <c r="BU696" s="1" t="s">
        <v>19</v>
      </c>
      <c r="BV696" s="1">
        <v>4.54</v>
      </c>
      <c r="BW696" s="1">
        <v>4.66</v>
      </c>
      <c r="BX696" s="1">
        <v>2.0920000000000001</v>
      </c>
      <c r="BY696" s="1">
        <v>52.31</v>
      </c>
      <c r="BZ696" s="1">
        <v>0.746</v>
      </c>
      <c r="CA696" s="1" t="s">
        <v>19</v>
      </c>
      <c r="CB696" s="1">
        <v>4.5599999999999996</v>
      </c>
      <c r="CC696" s="1">
        <v>4.6900000000000004</v>
      </c>
      <c r="CD696" s="1">
        <v>2.4689999999999999</v>
      </c>
      <c r="CE696" s="1">
        <v>61.731000000000002</v>
      </c>
      <c r="CF696" s="1">
        <v>0.60199999999999998</v>
      </c>
      <c r="CG696" s="1" t="s">
        <v>19</v>
      </c>
      <c r="CH696" s="1">
        <v>4.63</v>
      </c>
      <c r="CI696" s="1">
        <v>4.74</v>
      </c>
      <c r="CJ696" s="1">
        <v>2.3340000000000001</v>
      </c>
      <c r="CK696" s="1">
        <v>58.341999999999999</v>
      </c>
      <c r="CL696" s="1">
        <v>0.52100000000000002</v>
      </c>
      <c r="CM696" s="1" t="s">
        <v>19</v>
      </c>
      <c r="CN696" s="1">
        <v>4.54</v>
      </c>
      <c r="CO696" s="1">
        <v>4.7</v>
      </c>
      <c r="CP696" s="1">
        <v>2.4169999999999998</v>
      </c>
      <c r="CQ696" s="1">
        <v>60.427999999999997</v>
      </c>
      <c r="CR696" s="1">
        <v>0.70489999999999997</v>
      </c>
      <c r="CS696" s="1" t="s">
        <v>19</v>
      </c>
    </row>
    <row r="697" spans="1:97" ht="15" customHeight="1" x14ac:dyDescent="0.25">
      <c r="A697" s="1" t="s">
        <v>144</v>
      </c>
      <c r="B697" s="1">
        <v>56</v>
      </c>
      <c r="C697" s="1">
        <v>62</v>
      </c>
      <c r="D697" s="1" t="s">
        <v>190</v>
      </c>
      <c r="E697" s="1">
        <v>9.1</v>
      </c>
      <c r="F697" s="1">
        <v>1</v>
      </c>
      <c r="G697" s="1">
        <v>5</v>
      </c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>
        <v>9.09</v>
      </c>
      <c r="AA697" s="1">
        <v>9.43</v>
      </c>
      <c r="AB697" s="1">
        <v>1.3919999999999999</v>
      </c>
      <c r="AC697" s="1">
        <v>27.841000000000001</v>
      </c>
      <c r="AD697" s="1">
        <v>0.87350000000000005</v>
      </c>
      <c r="AE697" s="1" t="s">
        <v>19</v>
      </c>
      <c r="AF697" s="1">
        <v>9.09</v>
      </c>
      <c r="AG697" s="1">
        <v>9.43</v>
      </c>
      <c r="AH697" s="1">
        <v>1.395</v>
      </c>
      <c r="AI697" s="1">
        <v>27.904</v>
      </c>
      <c r="AJ697" s="1">
        <v>0.87509999999999999</v>
      </c>
      <c r="AK697" s="1" t="s">
        <v>19</v>
      </c>
      <c r="AL697" s="1">
        <v>9.09</v>
      </c>
      <c r="AM697" s="1">
        <v>9.42</v>
      </c>
      <c r="AN697" s="1">
        <v>1.415</v>
      </c>
      <c r="AO697" s="1">
        <v>28.308</v>
      </c>
      <c r="AP697" s="1">
        <v>0.78349999999999997</v>
      </c>
      <c r="AQ697" s="1" t="s">
        <v>19</v>
      </c>
      <c r="AR697" s="1">
        <v>9.09</v>
      </c>
      <c r="AS697" s="1">
        <v>9.42</v>
      </c>
      <c r="AT697" s="1">
        <v>2.3109999999999999</v>
      </c>
      <c r="AU697" s="1">
        <v>46.225999999999999</v>
      </c>
      <c r="AV697" s="1">
        <v>0.88529999999999998</v>
      </c>
      <c r="AW697" s="1" t="s">
        <v>19</v>
      </c>
      <c r="AX697" s="1">
        <v>9.09</v>
      </c>
      <c r="AY697" s="1">
        <v>9.42</v>
      </c>
      <c r="AZ697" s="1">
        <v>2.2839999999999998</v>
      </c>
      <c r="BA697" s="1">
        <v>45.673000000000002</v>
      </c>
      <c r="BB697" s="1">
        <v>0.83050000000000002</v>
      </c>
      <c r="BC697" s="1" t="s">
        <v>19</v>
      </c>
      <c r="BD697" s="1">
        <v>9.09</v>
      </c>
      <c r="BE697" s="1">
        <v>9.43</v>
      </c>
      <c r="BF697" s="1">
        <v>2.3220000000000001</v>
      </c>
      <c r="BG697" s="1">
        <v>46.435000000000002</v>
      </c>
      <c r="BH697" s="1">
        <v>0.82950000000000002</v>
      </c>
      <c r="BI697" s="1" t="s">
        <v>19</v>
      </c>
      <c r="BJ697" s="1">
        <v>9.09</v>
      </c>
      <c r="BK697" s="1">
        <v>9.43</v>
      </c>
      <c r="BL697" s="1">
        <v>2.782</v>
      </c>
      <c r="BM697" s="1">
        <v>55.646000000000001</v>
      </c>
      <c r="BN697" s="1">
        <v>0.86009999999999998</v>
      </c>
      <c r="BO697" s="1" t="s">
        <v>19</v>
      </c>
      <c r="BP697" s="1">
        <v>9.09</v>
      </c>
      <c r="BQ697" s="1">
        <v>9.43</v>
      </c>
      <c r="BR697" s="1">
        <v>2.8290000000000002</v>
      </c>
      <c r="BS697" s="1">
        <v>56.585999999999999</v>
      </c>
      <c r="BT697" s="1">
        <v>0.85719999999999996</v>
      </c>
      <c r="BU697" s="1" t="s">
        <v>19</v>
      </c>
      <c r="BV697" s="1">
        <v>9.09</v>
      </c>
      <c r="BW697" s="1">
        <v>9.43</v>
      </c>
      <c r="BX697" s="1">
        <v>2.74</v>
      </c>
      <c r="BY697" s="1">
        <v>54.798000000000002</v>
      </c>
      <c r="BZ697" s="1">
        <v>0.87649999999999995</v>
      </c>
      <c r="CA697" s="1" t="s">
        <v>19</v>
      </c>
      <c r="CB697" s="1">
        <v>9.09</v>
      </c>
      <c r="CC697" s="1">
        <v>9.42</v>
      </c>
      <c r="CD697" s="1">
        <v>3.0870000000000002</v>
      </c>
      <c r="CE697" s="1">
        <v>61.741</v>
      </c>
      <c r="CF697" s="1">
        <v>0.82820000000000005</v>
      </c>
      <c r="CG697" s="1" t="s">
        <v>19</v>
      </c>
      <c r="CH697" s="1">
        <v>9.09</v>
      </c>
      <c r="CI697" s="1">
        <v>9.43</v>
      </c>
      <c r="CJ697" s="1">
        <v>3.2509999999999999</v>
      </c>
      <c r="CK697" s="1">
        <v>65.013000000000005</v>
      </c>
      <c r="CL697" s="1">
        <v>0.75409999999999999</v>
      </c>
      <c r="CM697" s="1" t="s">
        <v>19</v>
      </c>
      <c r="CN697" s="1">
        <v>9.09</v>
      </c>
      <c r="CO697" s="1">
        <v>9.43</v>
      </c>
      <c r="CP697" s="1">
        <v>3.194</v>
      </c>
      <c r="CQ697" s="1">
        <v>63.875999999999998</v>
      </c>
      <c r="CR697" s="1">
        <v>0.87709999999999999</v>
      </c>
      <c r="CS697" s="1" t="s">
        <v>19</v>
      </c>
    </row>
    <row r="698" spans="1:97" ht="15" customHeight="1" x14ac:dyDescent="0.25">
      <c r="A698" s="1" t="s">
        <v>144</v>
      </c>
      <c r="B698" s="1">
        <v>61</v>
      </c>
      <c r="C698" s="1">
        <v>73</v>
      </c>
      <c r="D698" s="1" t="s">
        <v>92</v>
      </c>
      <c r="E698" s="1">
        <v>6.92</v>
      </c>
      <c r="F698" s="1">
        <v>3</v>
      </c>
      <c r="G698" s="1">
        <v>9</v>
      </c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>
        <v>7.1</v>
      </c>
      <c r="AA698" s="1">
        <v>7.19</v>
      </c>
      <c r="AB698" s="1">
        <v>1.302</v>
      </c>
      <c r="AC698" s="1">
        <v>14.47</v>
      </c>
      <c r="AD698" s="1">
        <v>0.79479999999999995</v>
      </c>
      <c r="AE698" s="1" t="s">
        <v>19</v>
      </c>
      <c r="AF698" s="1">
        <v>7.1</v>
      </c>
      <c r="AG698" s="1">
        <v>7.24</v>
      </c>
      <c r="AH698" s="1">
        <v>1.278</v>
      </c>
      <c r="AI698" s="1">
        <v>14.199</v>
      </c>
      <c r="AJ698" s="1">
        <v>0.81020000000000003</v>
      </c>
      <c r="AK698" s="1" t="s">
        <v>19</v>
      </c>
      <c r="AL698" s="1">
        <v>7.05</v>
      </c>
      <c r="AM698" s="1">
        <v>7.22</v>
      </c>
      <c r="AN698" s="1">
        <v>1.2050000000000001</v>
      </c>
      <c r="AO698" s="1">
        <v>13.388999999999999</v>
      </c>
      <c r="AP698" s="1">
        <v>0.71389999999999998</v>
      </c>
      <c r="AQ698" s="1" t="s">
        <v>19</v>
      </c>
      <c r="AR698" s="1">
        <v>7.01</v>
      </c>
      <c r="AS698" s="1">
        <v>7.16</v>
      </c>
      <c r="AT698" s="1">
        <v>2.4300000000000002</v>
      </c>
      <c r="AU698" s="1">
        <v>26.995999999999999</v>
      </c>
      <c r="AV698" s="1">
        <v>0.78369999999999995</v>
      </c>
      <c r="AW698" s="1" t="s">
        <v>19</v>
      </c>
      <c r="AX698" s="1">
        <v>7.04</v>
      </c>
      <c r="AY698" s="1">
        <v>7.19</v>
      </c>
      <c r="AZ698" s="1">
        <v>2.57</v>
      </c>
      <c r="BA698" s="1">
        <v>28.56</v>
      </c>
      <c r="BB698" s="1">
        <v>0.66779999999999995</v>
      </c>
      <c r="BC698" s="1" t="s">
        <v>19</v>
      </c>
      <c r="BD698" s="1">
        <v>7.03</v>
      </c>
      <c r="BE698" s="1">
        <v>7.22</v>
      </c>
      <c r="BF698" s="1">
        <v>2.2759999999999998</v>
      </c>
      <c r="BG698" s="1">
        <v>25.292000000000002</v>
      </c>
      <c r="BH698" s="1">
        <v>0.77969999999999995</v>
      </c>
      <c r="BI698" s="1" t="s">
        <v>19</v>
      </c>
      <c r="BJ698" s="1">
        <v>7.05</v>
      </c>
      <c r="BK698" s="1">
        <v>7.18</v>
      </c>
      <c r="BL698" s="1">
        <v>3.2509999999999999</v>
      </c>
      <c r="BM698" s="1">
        <v>36.124000000000002</v>
      </c>
      <c r="BN698" s="1">
        <v>0.80159999999999998</v>
      </c>
      <c r="BO698" s="1" t="s">
        <v>19</v>
      </c>
      <c r="BP698" s="1">
        <v>7.11</v>
      </c>
      <c r="BQ698" s="1">
        <v>7.28</v>
      </c>
      <c r="BR698" s="1">
        <v>3.2240000000000002</v>
      </c>
      <c r="BS698" s="1">
        <v>35.817999999999998</v>
      </c>
      <c r="BT698" s="1">
        <v>0.77659999999999996</v>
      </c>
      <c r="BU698" s="1" t="s">
        <v>19</v>
      </c>
      <c r="BV698" s="1">
        <v>7.01</v>
      </c>
      <c r="BW698" s="1">
        <v>7.18</v>
      </c>
      <c r="BX698" s="1">
        <v>3.012</v>
      </c>
      <c r="BY698" s="1">
        <v>33.466000000000001</v>
      </c>
      <c r="BZ698" s="1">
        <v>0.84789999999999999</v>
      </c>
      <c r="CA698" s="1" t="s">
        <v>19</v>
      </c>
      <c r="CB698" s="1">
        <v>7.13</v>
      </c>
      <c r="CC698" s="1">
        <v>7.23</v>
      </c>
      <c r="CD698" s="1">
        <v>3.6269999999999998</v>
      </c>
      <c r="CE698" s="1">
        <v>40.295000000000002</v>
      </c>
      <c r="CF698" s="1">
        <v>0.76490000000000002</v>
      </c>
      <c r="CG698" s="1" t="s">
        <v>19</v>
      </c>
      <c r="CH698" s="1">
        <v>7.21</v>
      </c>
      <c r="CI698" s="1">
        <v>7.27</v>
      </c>
      <c r="CJ698" s="1">
        <v>3.645</v>
      </c>
      <c r="CK698" s="1">
        <v>40.505000000000003</v>
      </c>
      <c r="CL698" s="1">
        <v>0.61</v>
      </c>
      <c r="CM698" s="1" t="s">
        <v>19</v>
      </c>
      <c r="CN698" s="1">
        <v>7.06</v>
      </c>
      <c r="CO698" s="1">
        <v>7.17</v>
      </c>
      <c r="CP698" s="1">
        <v>3.7959999999999998</v>
      </c>
      <c r="CQ698" s="1">
        <v>42.177999999999997</v>
      </c>
      <c r="CR698" s="1">
        <v>0.8226</v>
      </c>
      <c r="CS698" s="1" t="s">
        <v>19</v>
      </c>
    </row>
    <row r="699" spans="1:97" ht="15" customHeight="1" x14ac:dyDescent="0.25">
      <c r="A699" s="1" t="s">
        <v>144</v>
      </c>
      <c r="B699" s="1">
        <v>62</v>
      </c>
      <c r="C699" s="1">
        <v>73</v>
      </c>
      <c r="D699" s="1" t="s">
        <v>25</v>
      </c>
      <c r="E699" s="1">
        <v>6.47</v>
      </c>
      <c r="F699" s="1">
        <v>3</v>
      </c>
      <c r="G699" s="1">
        <v>8</v>
      </c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>
        <v>6.6</v>
      </c>
      <c r="AA699" s="1">
        <v>6.86</v>
      </c>
      <c r="AB699" s="1">
        <v>1.1299999999999999</v>
      </c>
      <c r="AC699" s="1">
        <v>14.125999999999999</v>
      </c>
      <c r="AD699" s="1">
        <v>0.90159999999999996</v>
      </c>
      <c r="AE699" s="1" t="s">
        <v>19</v>
      </c>
      <c r="AF699" s="1">
        <v>6.65</v>
      </c>
      <c r="AG699" s="1">
        <v>7.02</v>
      </c>
      <c r="AH699" s="1">
        <v>1.1359999999999999</v>
      </c>
      <c r="AI699" s="1">
        <v>14.196999999999999</v>
      </c>
      <c r="AJ699" s="1">
        <v>0.8669</v>
      </c>
      <c r="AK699" s="1" t="s">
        <v>19</v>
      </c>
      <c r="AL699" s="1">
        <v>6.6</v>
      </c>
      <c r="AM699" s="1">
        <v>6.83</v>
      </c>
      <c r="AN699" s="1">
        <v>1.1759999999999999</v>
      </c>
      <c r="AO699" s="1">
        <v>14.694000000000001</v>
      </c>
      <c r="AP699" s="1">
        <v>0.85489999999999999</v>
      </c>
      <c r="AQ699" s="1" t="s">
        <v>19</v>
      </c>
      <c r="AR699" s="1">
        <v>6.59</v>
      </c>
      <c r="AS699" s="1">
        <v>6.87</v>
      </c>
      <c r="AT699" s="1">
        <v>2.16</v>
      </c>
      <c r="AU699" s="1">
        <v>26.997</v>
      </c>
      <c r="AV699" s="1">
        <v>0.90490000000000004</v>
      </c>
      <c r="AW699" s="1" t="s">
        <v>19</v>
      </c>
      <c r="AX699" s="1">
        <v>6.59</v>
      </c>
      <c r="AY699" s="1">
        <v>6.84</v>
      </c>
      <c r="AZ699" s="1">
        <v>2.0049999999999999</v>
      </c>
      <c r="BA699" s="1">
        <v>25.059000000000001</v>
      </c>
      <c r="BB699" s="1">
        <v>0.88580000000000003</v>
      </c>
      <c r="BC699" s="1" t="s">
        <v>19</v>
      </c>
      <c r="BD699" s="1">
        <v>6.58</v>
      </c>
      <c r="BE699" s="1">
        <v>6.87</v>
      </c>
      <c r="BF699" s="1">
        <v>2.2290000000000001</v>
      </c>
      <c r="BG699" s="1">
        <v>27.867000000000001</v>
      </c>
      <c r="BH699" s="1">
        <v>0.87849999999999995</v>
      </c>
      <c r="BI699" s="1" t="s">
        <v>19</v>
      </c>
      <c r="BJ699" s="1">
        <v>6.56</v>
      </c>
      <c r="BK699" s="1">
        <v>6.85</v>
      </c>
      <c r="BL699" s="1">
        <v>2.9620000000000002</v>
      </c>
      <c r="BM699" s="1">
        <v>37.020000000000003</v>
      </c>
      <c r="BN699" s="1">
        <v>0.87980000000000003</v>
      </c>
      <c r="BO699" s="1" t="s">
        <v>19</v>
      </c>
      <c r="BP699" s="1">
        <v>6.65</v>
      </c>
      <c r="BQ699" s="1">
        <v>7.02</v>
      </c>
      <c r="BR699" s="1">
        <v>2.9780000000000002</v>
      </c>
      <c r="BS699" s="1">
        <v>37.222999999999999</v>
      </c>
      <c r="BT699" s="1">
        <v>0.81899999999999995</v>
      </c>
      <c r="BU699" s="1" t="s">
        <v>19</v>
      </c>
      <c r="BV699" s="1">
        <v>6.55</v>
      </c>
      <c r="BW699" s="1">
        <v>6.86</v>
      </c>
      <c r="BX699" s="1">
        <v>2.8439999999999999</v>
      </c>
      <c r="BY699" s="1">
        <v>35.555999999999997</v>
      </c>
      <c r="BZ699" s="1">
        <v>0.90659999999999996</v>
      </c>
      <c r="CA699" s="1" t="s">
        <v>19</v>
      </c>
      <c r="CB699" s="1">
        <v>6.61</v>
      </c>
      <c r="CC699" s="1">
        <v>6.89</v>
      </c>
      <c r="CD699" s="1">
        <v>3.1920000000000002</v>
      </c>
      <c r="CE699" s="1">
        <v>39.898000000000003</v>
      </c>
      <c r="CF699" s="1">
        <v>0.84470000000000001</v>
      </c>
      <c r="CG699" s="1" t="s">
        <v>19</v>
      </c>
      <c r="CH699" s="1">
        <v>6.64</v>
      </c>
      <c r="CI699" s="1">
        <v>7.01</v>
      </c>
      <c r="CJ699" s="1">
        <v>3.2440000000000002</v>
      </c>
      <c r="CK699" s="1">
        <v>40.554000000000002</v>
      </c>
      <c r="CL699" s="1">
        <v>0.72099999999999997</v>
      </c>
      <c r="CM699" s="1" t="s">
        <v>19</v>
      </c>
      <c r="CN699" s="1">
        <v>6.59</v>
      </c>
      <c r="CO699" s="1">
        <v>6.87</v>
      </c>
      <c r="CP699" s="1">
        <v>3.2629999999999999</v>
      </c>
      <c r="CQ699" s="1">
        <v>40.787999999999997</v>
      </c>
      <c r="CR699" s="1">
        <v>0.86629999999999996</v>
      </c>
      <c r="CS699" s="1" t="s">
        <v>19</v>
      </c>
    </row>
    <row r="700" spans="1:97" ht="15" customHeight="1" x14ac:dyDescent="0.25">
      <c r="A700" s="1" t="s">
        <v>144</v>
      </c>
      <c r="B700" s="1">
        <v>62</v>
      </c>
      <c r="C700" s="1">
        <v>73</v>
      </c>
      <c r="D700" s="1" t="s">
        <v>25</v>
      </c>
      <c r="E700" s="1">
        <v>6.47</v>
      </c>
      <c r="F700" s="1">
        <v>4</v>
      </c>
      <c r="G700" s="1">
        <v>8</v>
      </c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>
        <v>6.65</v>
      </c>
      <c r="AA700" s="1">
        <v>6.97</v>
      </c>
      <c r="AB700" s="1">
        <v>1.149</v>
      </c>
      <c r="AC700" s="1">
        <v>14.365</v>
      </c>
      <c r="AD700" s="1">
        <v>0.88800000000000001</v>
      </c>
      <c r="AE700" s="1" t="s">
        <v>19</v>
      </c>
      <c r="AF700" s="1">
        <v>6.65</v>
      </c>
      <c r="AG700" s="1">
        <v>6.97</v>
      </c>
      <c r="AH700" s="1">
        <v>1.208</v>
      </c>
      <c r="AI700" s="1">
        <v>15.101000000000001</v>
      </c>
      <c r="AJ700" s="1">
        <v>0.87970000000000004</v>
      </c>
      <c r="AK700" s="1" t="s">
        <v>19</v>
      </c>
      <c r="AL700" s="1">
        <v>6.64</v>
      </c>
      <c r="AM700" s="1">
        <v>6.97</v>
      </c>
      <c r="AN700" s="1">
        <v>1.143</v>
      </c>
      <c r="AO700" s="1">
        <v>14.289</v>
      </c>
      <c r="AP700" s="1">
        <v>0.83189999999999997</v>
      </c>
      <c r="AQ700" s="1" t="s">
        <v>19</v>
      </c>
      <c r="AR700" s="1">
        <v>6.64</v>
      </c>
      <c r="AS700" s="1">
        <v>6.97</v>
      </c>
      <c r="AT700" s="1">
        <v>2.1589999999999998</v>
      </c>
      <c r="AU700" s="1">
        <v>26.99</v>
      </c>
      <c r="AV700" s="1">
        <v>0.89949999999999997</v>
      </c>
      <c r="AW700" s="1" t="s">
        <v>19</v>
      </c>
      <c r="AX700" s="1">
        <v>6.61</v>
      </c>
      <c r="AY700" s="1">
        <v>6.85</v>
      </c>
      <c r="AZ700" s="1">
        <v>2.4</v>
      </c>
      <c r="BA700" s="1">
        <v>29.995999999999999</v>
      </c>
      <c r="BB700" s="1">
        <v>0.8458</v>
      </c>
      <c r="BC700" s="1" t="s">
        <v>19</v>
      </c>
      <c r="BD700" s="1">
        <v>6.65</v>
      </c>
      <c r="BE700" s="1">
        <v>6.97</v>
      </c>
      <c r="BF700" s="1">
        <v>2.1440000000000001</v>
      </c>
      <c r="BG700" s="1">
        <v>26.803000000000001</v>
      </c>
      <c r="BH700" s="1">
        <v>0.88039999999999996</v>
      </c>
      <c r="BI700" s="1" t="s">
        <v>19</v>
      </c>
      <c r="BJ700" s="1">
        <v>6.6</v>
      </c>
      <c r="BK700" s="1">
        <v>6.82</v>
      </c>
      <c r="BL700" s="1">
        <v>2.9980000000000002</v>
      </c>
      <c r="BM700" s="1">
        <v>37.478000000000002</v>
      </c>
      <c r="BN700" s="1">
        <v>0.88109999999999999</v>
      </c>
      <c r="BO700" s="1" t="s">
        <v>19</v>
      </c>
      <c r="BP700" s="1">
        <v>6.65</v>
      </c>
      <c r="BQ700" s="1">
        <v>6.97</v>
      </c>
      <c r="BR700" s="1">
        <v>2.944</v>
      </c>
      <c r="BS700" s="1">
        <v>36.802999999999997</v>
      </c>
      <c r="BT700" s="1">
        <v>0.86990000000000001</v>
      </c>
      <c r="BU700" s="1" t="s">
        <v>19</v>
      </c>
      <c r="BV700" s="1">
        <v>6.63</v>
      </c>
      <c r="BW700" s="1">
        <v>6.81</v>
      </c>
      <c r="BX700" s="1">
        <v>2.8679999999999999</v>
      </c>
      <c r="BY700" s="1">
        <v>35.845999999999997</v>
      </c>
      <c r="BZ700" s="1">
        <v>0.90639999999999998</v>
      </c>
      <c r="CA700" s="1" t="s">
        <v>19</v>
      </c>
      <c r="CB700" s="1">
        <v>6.65</v>
      </c>
      <c r="CC700" s="1">
        <v>6.97</v>
      </c>
      <c r="CD700" s="1">
        <v>3.1829999999999998</v>
      </c>
      <c r="CE700" s="1">
        <v>39.790999999999997</v>
      </c>
      <c r="CF700" s="1">
        <v>0.83599999999999997</v>
      </c>
      <c r="CG700" s="1" t="s">
        <v>19</v>
      </c>
      <c r="CH700" s="1">
        <v>6.64</v>
      </c>
      <c r="CI700" s="1">
        <v>6.97</v>
      </c>
      <c r="CJ700" s="1">
        <v>3.117</v>
      </c>
      <c r="CK700" s="1">
        <v>38.965000000000003</v>
      </c>
      <c r="CL700" s="1">
        <v>0.74839999999999995</v>
      </c>
      <c r="CM700" s="1" t="s">
        <v>19</v>
      </c>
      <c r="CN700" s="1">
        <v>6.63</v>
      </c>
      <c r="CO700" s="1">
        <v>6.85</v>
      </c>
      <c r="CP700" s="1">
        <v>3.1640000000000001</v>
      </c>
      <c r="CQ700" s="1">
        <v>39.543999999999997</v>
      </c>
      <c r="CR700" s="1">
        <v>0.89580000000000004</v>
      </c>
      <c r="CS700" s="1" t="s">
        <v>19</v>
      </c>
    </row>
    <row r="701" spans="1:97" ht="15" customHeight="1" x14ac:dyDescent="0.25">
      <c r="A701" s="1" t="s">
        <v>144</v>
      </c>
      <c r="B701" s="1">
        <v>63</v>
      </c>
      <c r="C701" s="1">
        <v>73</v>
      </c>
      <c r="D701" s="1" t="s">
        <v>26</v>
      </c>
      <c r="E701" s="1">
        <v>5.94</v>
      </c>
      <c r="F701" s="1">
        <v>2</v>
      </c>
      <c r="G701" s="1">
        <v>7</v>
      </c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>
        <v>6.01</v>
      </c>
      <c r="AA701" s="1">
        <v>6.27</v>
      </c>
      <c r="AB701" s="1">
        <v>0.86799999999999999</v>
      </c>
      <c r="AC701" s="1">
        <v>12.395</v>
      </c>
      <c r="AD701" s="1">
        <v>0.92179999999999995</v>
      </c>
      <c r="AE701" s="1" t="s">
        <v>19</v>
      </c>
      <c r="AF701" s="1">
        <v>6.04</v>
      </c>
      <c r="AG701" s="1">
        <v>6.3</v>
      </c>
      <c r="AH701" s="1">
        <v>0.872</v>
      </c>
      <c r="AI701" s="1">
        <v>12.45</v>
      </c>
      <c r="AJ701" s="1">
        <v>0.9204</v>
      </c>
      <c r="AK701" s="1" t="s">
        <v>19</v>
      </c>
      <c r="AL701" s="1">
        <v>5.97</v>
      </c>
      <c r="AM701" s="1">
        <v>6.27</v>
      </c>
      <c r="AN701" s="1">
        <v>0.93500000000000005</v>
      </c>
      <c r="AO701" s="1">
        <v>13.352</v>
      </c>
      <c r="AP701" s="1">
        <v>0.75470000000000004</v>
      </c>
      <c r="AQ701" s="1" t="s">
        <v>19</v>
      </c>
      <c r="AR701" s="1">
        <v>6</v>
      </c>
      <c r="AS701" s="1">
        <v>6.28</v>
      </c>
      <c r="AT701" s="1">
        <v>1.8089999999999999</v>
      </c>
      <c r="AU701" s="1">
        <v>25.84</v>
      </c>
      <c r="AV701" s="1">
        <v>0.92949999999999999</v>
      </c>
      <c r="AW701" s="1" t="s">
        <v>19</v>
      </c>
      <c r="AX701" s="1">
        <v>6</v>
      </c>
      <c r="AY701" s="1">
        <v>6.29</v>
      </c>
      <c r="AZ701" s="1">
        <v>1.6579999999999999</v>
      </c>
      <c r="BA701" s="1">
        <v>23.678999999999998</v>
      </c>
      <c r="BB701" s="1">
        <v>0.9083</v>
      </c>
      <c r="BC701" s="1" t="s">
        <v>19</v>
      </c>
      <c r="BD701" s="1">
        <v>6.01</v>
      </c>
      <c r="BE701" s="1">
        <v>6.3</v>
      </c>
      <c r="BF701" s="1">
        <v>1.7869999999999999</v>
      </c>
      <c r="BG701" s="1">
        <v>25.533000000000001</v>
      </c>
      <c r="BH701" s="1">
        <v>0.91569999999999996</v>
      </c>
      <c r="BI701" s="1" t="s">
        <v>19</v>
      </c>
      <c r="BJ701" s="1">
        <v>5.99</v>
      </c>
      <c r="BK701" s="1">
        <v>6.3</v>
      </c>
      <c r="BL701" s="1">
        <v>2.52</v>
      </c>
      <c r="BM701" s="1">
        <v>36.006</v>
      </c>
      <c r="BN701" s="1">
        <v>0.92269999999999996</v>
      </c>
      <c r="BO701" s="1" t="s">
        <v>19</v>
      </c>
      <c r="BP701" s="1">
        <v>6.06</v>
      </c>
      <c r="BQ701" s="1">
        <v>6.3</v>
      </c>
      <c r="BR701" s="1">
        <v>2.7789999999999999</v>
      </c>
      <c r="BS701" s="1">
        <v>39.704000000000001</v>
      </c>
      <c r="BT701" s="1">
        <v>0.86509999999999998</v>
      </c>
      <c r="BU701" s="1" t="s">
        <v>19</v>
      </c>
      <c r="BV701" s="1">
        <v>6.02</v>
      </c>
      <c r="BW701" s="1">
        <v>6.43</v>
      </c>
      <c r="BX701" s="1">
        <v>2.4049999999999998</v>
      </c>
      <c r="BY701" s="1">
        <v>34.353000000000002</v>
      </c>
      <c r="BZ701" s="1">
        <v>0.87390000000000001</v>
      </c>
      <c r="CA701" s="1" t="s">
        <v>19</v>
      </c>
      <c r="CB701" s="1">
        <v>6.06</v>
      </c>
      <c r="CC701" s="1">
        <v>6.31</v>
      </c>
      <c r="CD701" s="1">
        <v>2.673</v>
      </c>
      <c r="CE701" s="1">
        <v>38.183</v>
      </c>
      <c r="CF701" s="1">
        <v>0.90710000000000002</v>
      </c>
      <c r="CG701" s="1" t="s">
        <v>19</v>
      </c>
      <c r="CH701" s="1">
        <v>6.04</v>
      </c>
      <c r="CI701" s="1">
        <v>6.24</v>
      </c>
      <c r="CJ701" s="1">
        <v>2.9990000000000001</v>
      </c>
      <c r="CK701" s="1">
        <v>42.841999999999999</v>
      </c>
      <c r="CL701" s="1">
        <v>0.82279999999999998</v>
      </c>
      <c r="CM701" s="1" t="s">
        <v>19</v>
      </c>
      <c r="CN701" s="1">
        <v>6.06</v>
      </c>
      <c r="CO701" s="1">
        <v>6.43</v>
      </c>
      <c r="CP701" s="1">
        <v>2.7120000000000002</v>
      </c>
      <c r="CQ701" s="1">
        <v>38.737000000000002</v>
      </c>
      <c r="CR701" s="1">
        <v>0.92659999999999998</v>
      </c>
      <c r="CS701" s="1" t="s">
        <v>19</v>
      </c>
    </row>
    <row r="702" spans="1:97" ht="15" customHeight="1" x14ac:dyDescent="0.25">
      <c r="A702" s="1" t="s">
        <v>144</v>
      </c>
      <c r="B702" s="1">
        <v>63</v>
      </c>
      <c r="C702" s="1">
        <v>73</v>
      </c>
      <c r="D702" s="1" t="s">
        <v>26</v>
      </c>
      <c r="E702" s="1">
        <v>5.94</v>
      </c>
      <c r="F702" s="1">
        <v>3</v>
      </c>
      <c r="G702" s="1">
        <v>7</v>
      </c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>
        <v>5.97</v>
      </c>
      <c r="AA702" s="1">
        <v>6.44</v>
      </c>
      <c r="AB702" s="1">
        <v>0.85199999999999998</v>
      </c>
      <c r="AC702" s="1">
        <v>12.178000000000001</v>
      </c>
      <c r="AD702" s="1">
        <v>0.95520000000000005</v>
      </c>
      <c r="AE702" s="1" t="s">
        <v>20</v>
      </c>
      <c r="AF702" s="1">
        <v>5.98</v>
      </c>
      <c r="AG702" s="1">
        <v>6.44</v>
      </c>
      <c r="AH702" s="1">
        <v>0.82699999999999996</v>
      </c>
      <c r="AI702" s="1">
        <v>11.818</v>
      </c>
      <c r="AJ702" s="1">
        <v>0.95640000000000003</v>
      </c>
      <c r="AK702" s="1" t="s">
        <v>20</v>
      </c>
      <c r="AL702" s="1">
        <v>5.97</v>
      </c>
      <c r="AM702" s="1">
        <v>6.43</v>
      </c>
      <c r="AN702" s="1">
        <v>0.81899999999999995</v>
      </c>
      <c r="AO702" s="1">
        <v>11.693</v>
      </c>
      <c r="AP702" s="1">
        <v>0.94699999999999995</v>
      </c>
      <c r="AQ702" s="1" t="s">
        <v>20</v>
      </c>
      <c r="AR702" s="1">
        <v>5.97</v>
      </c>
      <c r="AS702" s="1">
        <v>6.43</v>
      </c>
      <c r="AT702" s="1">
        <v>1.81</v>
      </c>
      <c r="AU702" s="1">
        <v>25.864000000000001</v>
      </c>
      <c r="AV702" s="1">
        <v>0.95630000000000004</v>
      </c>
      <c r="AW702" s="1" t="s">
        <v>20</v>
      </c>
      <c r="AX702" s="1">
        <v>5.97</v>
      </c>
      <c r="AY702" s="1">
        <v>6.43</v>
      </c>
      <c r="AZ702" s="1">
        <v>1.6479999999999999</v>
      </c>
      <c r="BA702" s="1">
        <v>23.542999999999999</v>
      </c>
      <c r="BB702" s="1">
        <v>0.95799999999999996</v>
      </c>
      <c r="BC702" s="1" t="s">
        <v>20</v>
      </c>
      <c r="BD702" s="1">
        <v>5.98</v>
      </c>
      <c r="BE702" s="1">
        <v>6.44</v>
      </c>
      <c r="BF702" s="1">
        <v>1.8</v>
      </c>
      <c r="BG702" s="1">
        <v>25.71</v>
      </c>
      <c r="BH702" s="1">
        <v>0.94389999999999996</v>
      </c>
      <c r="BI702" s="1" t="s">
        <v>20</v>
      </c>
      <c r="BJ702" s="1">
        <v>5.97</v>
      </c>
      <c r="BK702" s="1">
        <v>6.44</v>
      </c>
      <c r="BL702" s="1">
        <v>2.48</v>
      </c>
      <c r="BM702" s="1">
        <v>35.433</v>
      </c>
      <c r="BN702" s="1">
        <v>0.96330000000000005</v>
      </c>
      <c r="BO702" s="1" t="s">
        <v>20</v>
      </c>
      <c r="BP702" s="1">
        <v>5.97</v>
      </c>
      <c r="BQ702" s="1">
        <v>6.44</v>
      </c>
      <c r="BR702" s="1">
        <v>2.52</v>
      </c>
      <c r="BS702" s="1">
        <v>36.003999999999998</v>
      </c>
      <c r="BT702" s="1">
        <v>0.93659999999999999</v>
      </c>
      <c r="BU702" s="1" t="s">
        <v>20</v>
      </c>
      <c r="BV702" s="1">
        <v>5.97</v>
      </c>
      <c r="BW702" s="1">
        <v>6.44</v>
      </c>
      <c r="BX702" s="1">
        <v>2.4020000000000001</v>
      </c>
      <c r="BY702" s="1">
        <v>34.319000000000003</v>
      </c>
      <c r="BZ702" s="1">
        <v>0.96599999999999997</v>
      </c>
      <c r="CA702" s="1" t="s">
        <v>20</v>
      </c>
      <c r="CB702" s="1">
        <v>5.97</v>
      </c>
      <c r="CC702" s="1">
        <v>6.44</v>
      </c>
      <c r="CD702" s="1">
        <v>2.6440000000000001</v>
      </c>
      <c r="CE702" s="1">
        <v>37.774999999999999</v>
      </c>
      <c r="CF702" s="1">
        <v>0.95379999999999998</v>
      </c>
      <c r="CG702" s="1" t="s">
        <v>20</v>
      </c>
      <c r="CH702" s="1">
        <v>5.97</v>
      </c>
      <c r="CI702" s="1">
        <v>6.43</v>
      </c>
      <c r="CJ702" s="1">
        <v>2.7330000000000001</v>
      </c>
      <c r="CK702" s="1">
        <v>39.046999999999997</v>
      </c>
      <c r="CL702" s="1">
        <v>0.9335</v>
      </c>
      <c r="CM702" s="1" t="s">
        <v>20</v>
      </c>
      <c r="CN702" s="1">
        <v>5.97</v>
      </c>
      <c r="CO702" s="1">
        <v>6.44</v>
      </c>
      <c r="CP702" s="1">
        <v>2.698</v>
      </c>
      <c r="CQ702" s="1">
        <v>38.543999999999997</v>
      </c>
      <c r="CR702" s="1">
        <v>0.94810000000000005</v>
      </c>
      <c r="CS702" s="1" t="s">
        <v>20</v>
      </c>
    </row>
    <row r="703" spans="1:97" ht="15" customHeight="1" x14ac:dyDescent="0.25">
      <c r="A703" s="1" t="s">
        <v>144</v>
      </c>
      <c r="B703" s="1">
        <v>63</v>
      </c>
      <c r="C703" s="1">
        <v>73</v>
      </c>
      <c r="D703" s="1" t="s">
        <v>26</v>
      </c>
      <c r="E703" s="1">
        <v>5.94</v>
      </c>
      <c r="F703" s="1">
        <v>4</v>
      </c>
      <c r="G703" s="1">
        <v>7</v>
      </c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>
        <v>6.09</v>
      </c>
      <c r="AA703" s="1">
        <v>6.44</v>
      </c>
      <c r="AB703" s="1">
        <v>0.83499999999999996</v>
      </c>
      <c r="AC703" s="1">
        <v>11.923</v>
      </c>
      <c r="AD703" s="1">
        <v>0.91679999999999995</v>
      </c>
      <c r="AE703" s="1" t="s">
        <v>20</v>
      </c>
      <c r="AF703" s="1">
        <v>6.09</v>
      </c>
      <c r="AG703" s="1">
        <v>6.44</v>
      </c>
      <c r="AH703" s="1">
        <v>0.88300000000000001</v>
      </c>
      <c r="AI703" s="1">
        <v>12.614000000000001</v>
      </c>
      <c r="AJ703" s="1">
        <v>0.91039999999999999</v>
      </c>
      <c r="AK703" s="1" t="s">
        <v>20</v>
      </c>
      <c r="AL703" s="1">
        <v>6.09</v>
      </c>
      <c r="AM703" s="1">
        <v>6.43</v>
      </c>
      <c r="AN703" s="1">
        <v>0.89500000000000002</v>
      </c>
      <c r="AO703" s="1">
        <v>12.788</v>
      </c>
      <c r="AP703" s="1">
        <v>0.88560000000000005</v>
      </c>
      <c r="AQ703" s="1" t="s">
        <v>19</v>
      </c>
      <c r="AR703" s="1">
        <v>6.02</v>
      </c>
      <c r="AS703" s="1">
        <v>6.33</v>
      </c>
      <c r="AT703" s="1">
        <v>1.845</v>
      </c>
      <c r="AU703" s="1">
        <v>26.364000000000001</v>
      </c>
      <c r="AV703" s="1">
        <v>0.9345</v>
      </c>
      <c r="AW703" s="1" t="s">
        <v>20</v>
      </c>
      <c r="AX703" s="1">
        <v>6.04</v>
      </c>
      <c r="AY703" s="1">
        <v>6.36</v>
      </c>
      <c r="AZ703" s="1">
        <v>1.621</v>
      </c>
      <c r="BA703" s="1">
        <v>23.158999999999999</v>
      </c>
      <c r="BB703" s="1">
        <v>0.91010000000000002</v>
      </c>
      <c r="BC703" s="1" t="s">
        <v>20</v>
      </c>
      <c r="BD703" s="1">
        <v>6.05</v>
      </c>
      <c r="BE703" s="1">
        <v>6.44</v>
      </c>
      <c r="BF703" s="1">
        <v>1.8120000000000001</v>
      </c>
      <c r="BG703" s="1">
        <v>25.879000000000001</v>
      </c>
      <c r="BH703" s="1">
        <v>0.9032</v>
      </c>
      <c r="BI703" s="1" t="s">
        <v>20</v>
      </c>
      <c r="BJ703" s="1">
        <v>6.03</v>
      </c>
      <c r="BK703" s="1">
        <v>6.38</v>
      </c>
      <c r="BL703" s="1">
        <v>2.5590000000000002</v>
      </c>
      <c r="BM703" s="1">
        <v>36.563000000000002</v>
      </c>
      <c r="BN703" s="1">
        <v>0.91469999999999996</v>
      </c>
      <c r="BO703" s="1" t="s">
        <v>19</v>
      </c>
      <c r="BP703" s="1">
        <v>6.09</v>
      </c>
      <c r="BQ703" s="1">
        <v>6.44</v>
      </c>
      <c r="BR703" s="1">
        <v>2.577</v>
      </c>
      <c r="BS703" s="1">
        <v>36.816000000000003</v>
      </c>
      <c r="BT703" s="1">
        <v>0.90400000000000003</v>
      </c>
      <c r="BU703" s="1" t="s">
        <v>20</v>
      </c>
      <c r="BV703" s="1">
        <v>6.03</v>
      </c>
      <c r="BW703" s="1">
        <v>6.34</v>
      </c>
      <c r="BX703" s="1">
        <v>2.444</v>
      </c>
      <c r="BY703" s="1">
        <v>34.911999999999999</v>
      </c>
      <c r="BZ703" s="1">
        <v>0.89900000000000002</v>
      </c>
      <c r="CA703" s="1" t="s">
        <v>20</v>
      </c>
      <c r="CB703" s="1">
        <v>6.09</v>
      </c>
      <c r="CC703" s="1">
        <v>6.44</v>
      </c>
      <c r="CD703" s="1">
        <v>2.6869999999999998</v>
      </c>
      <c r="CE703" s="1">
        <v>38.386000000000003</v>
      </c>
      <c r="CF703" s="1">
        <v>0.90890000000000004</v>
      </c>
      <c r="CG703" s="1" t="s">
        <v>19</v>
      </c>
      <c r="CH703" s="1">
        <v>6.09</v>
      </c>
      <c r="CI703" s="1">
        <v>6.43</v>
      </c>
      <c r="CJ703" s="1">
        <v>2.74</v>
      </c>
      <c r="CK703" s="1">
        <v>39.143000000000001</v>
      </c>
      <c r="CL703" s="1">
        <v>0.83440000000000003</v>
      </c>
      <c r="CM703" s="1" t="s">
        <v>19</v>
      </c>
      <c r="CN703" s="1">
        <v>6.09</v>
      </c>
      <c r="CO703" s="1">
        <v>6.44</v>
      </c>
      <c r="CP703" s="1">
        <v>2.754</v>
      </c>
      <c r="CQ703" s="1">
        <v>39.347000000000001</v>
      </c>
      <c r="CR703" s="1">
        <v>0.91769999999999996</v>
      </c>
      <c r="CS703" s="1" t="s">
        <v>19</v>
      </c>
    </row>
    <row r="704" spans="1:97" ht="15" customHeight="1" x14ac:dyDescent="0.25">
      <c r="A704" s="1" t="s">
        <v>144</v>
      </c>
      <c r="B704" s="1">
        <v>63</v>
      </c>
      <c r="C704" s="1">
        <v>77</v>
      </c>
      <c r="D704" s="1" t="s">
        <v>191</v>
      </c>
      <c r="E704" s="1">
        <v>8.74</v>
      </c>
      <c r="F704" s="1">
        <v>4</v>
      </c>
      <c r="G704" s="1">
        <v>11</v>
      </c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>
        <v>8.6199999999999992</v>
      </c>
      <c r="AA704" s="1">
        <v>8.75</v>
      </c>
      <c r="AB704" s="1">
        <v>1.409</v>
      </c>
      <c r="AC704" s="1">
        <v>12.805</v>
      </c>
      <c r="AD704" s="1">
        <v>0.64159999999999995</v>
      </c>
      <c r="AE704" s="1" t="s">
        <v>19</v>
      </c>
      <c r="AF704" s="1">
        <v>8.65</v>
      </c>
      <c r="AG704" s="1">
        <v>8.77</v>
      </c>
      <c r="AH704" s="1">
        <v>1.587</v>
      </c>
      <c r="AI704" s="1">
        <v>14.430999999999999</v>
      </c>
      <c r="AJ704" s="1">
        <v>0.6119</v>
      </c>
      <c r="AK704" s="1" t="s">
        <v>19</v>
      </c>
      <c r="AL704" s="1">
        <v>8.5399999999999991</v>
      </c>
      <c r="AM704" s="1">
        <v>8.6999999999999993</v>
      </c>
      <c r="AN704" s="1">
        <v>1.4690000000000001</v>
      </c>
      <c r="AO704" s="1">
        <v>13.353999999999999</v>
      </c>
      <c r="AP704" s="1">
        <v>0.5655</v>
      </c>
      <c r="AQ704" s="1" t="s">
        <v>19</v>
      </c>
      <c r="AR704" s="1">
        <v>8.6</v>
      </c>
      <c r="AS704" s="1">
        <v>8.82</v>
      </c>
      <c r="AT704" s="1">
        <v>1.9430000000000001</v>
      </c>
      <c r="AU704" s="1">
        <v>17.666</v>
      </c>
      <c r="AV704" s="1">
        <v>0.70650000000000002</v>
      </c>
      <c r="AW704" s="1" t="s">
        <v>19</v>
      </c>
      <c r="AX704" s="1">
        <v>8.5399999999999991</v>
      </c>
      <c r="AY704" s="1">
        <v>8.77</v>
      </c>
      <c r="AZ704" s="1">
        <v>2.0339999999999998</v>
      </c>
      <c r="BA704" s="1">
        <v>18.488</v>
      </c>
      <c r="BB704" s="1">
        <v>0.66759999999999997</v>
      </c>
      <c r="BC704" s="1" t="s">
        <v>19</v>
      </c>
      <c r="BD704" s="1">
        <v>8.56</v>
      </c>
      <c r="BE704" s="1">
        <v>8.7899999999999991</v>
      </c>
      <c r="BF704" s="1">
        <v>2.4359999999999999</v>
      </c>
      <c r="BG704" s="1">
        <v>22.145</v>
      </c>
      <c r="BH704" s="1">
        <v>0.61429999999999996</v>
      </c>
      <c r="BI704" s="1" t="s">
        <v>19</v>
      </c>
      <c r="BJ704" s="1">
        <v>8.58</v>
      </c>
      <c r="BK704" s="1">
        <v>8.7899999999999991</v>
      </c>
      <c r="BL704" s="1">
        <v>2.3839999999999999</v>
      </c>
      <c r="BM704" s="1">
        <v>21.675000000000001</v>
      </c>
      <c r="BN704" s="1">
        <v>0.69159999999999999</v>
      </c>
      <c r="BO704" s="1" t="s">
        <v>19</v>
      </c>
      <c r="BP704" s="1">
        <v>8.64</v>
      </c>
      <c r="BQ704" s="1">
        <v>8.85</v>
      </c>
      <c r="BR704" s="1">
        <v>2.2999999999999998</v>
      </c>
      <c r="BS704" s="1">
        <v>20.907</v>
      </c>
      <c r="BT704" s="1">
        <v>0.64349999999999996</v>
      </c>
      <c r="BU704" s="1" t="s">
        <v>19</v>
      </c>
      <c r="BV704" s="1">
        <v>8.5500000000000007</v>
      </c>
      <c r="BW704" s="1">
        <v>8.76</v>
      </c>
      <c r="BX704" s="1">
        <v>2.0590000000000002</v>
      </c>
      <c r="BY704" s="1">
        <v>18.713999999999999</v>
      </c>
      <c r="BZ704" s="1">
        <v>0.74260000000000004</v>
      </c>
      <c r="CA704" s="1" t="s">
        <v>19</v>
      </c>
      <c r="CB704" s="1">
        <v>8.68</v>
      </c>
      <c r="CC704" s="1">
        <v>8.7799999999999994</v>
      </c>
      <c r="CD704" s="1">
        <v>2.4380000000000002</v>
      </c>
      <c r="CE704" s="1">
        <v>22.161999999999999</v>
      </c>
      <c r="CF704" s="1">
        <v>0.63919999999999999</v>
      </c>
      <c r="CG704" s="1" t="s">
        <v>19</v>
      </c>
      <c r="CH704" s="1">
        <v>8.66</v>
      </c>
      <c r="CI704" s="1">
        <v>8.74</v>
      </c>
      <c r="CJ704" s="1">
        <v>3.0470000000000002</v>
      </c>
      <c r="CK704" s="1">
        <v>27.704000000000001</v>
      </c>
      <c r="CL704" s="1">
        <v>0.51770000000000005</v>
      </c>
      <c r="CM704" s="1" t="s">
        <v>19</v>
      </c>
      <c r="CN704" s="1">
        <v>8.56</v>
      </c>
      <c r="CO704" s="1">
        <v>8.77</v>
      </c>
      <c r="CP704" s="1">
        <v>2.6560000000000001</v>
      </c>
      <c r="CQ704" s="1">
        <v>24.143000000000001</v>
      </c>
      <c r="CR704" s="1">
        <v>0.67820000000000003</v>
      </c>
      <c r="CS704" s="1" t="s">
        <v>19</v>
      </c>
    </row>
    <row r="705" spans="1:97" ht="15" customHeight="1" x14ac:dyDescent="0.25">
      <c r="A705" s="1" t="s">
        <v>144</v>
      </c>
      <c r="B705" s="1">
        <v>74</v>
      </c>
      <c r="C705" s="1">
        <v>79</v>
      </c>
      <c r="D705" s="1" t="s">
        <v>93</v>
      </c>
      <c r="E705" s="1">
        <v>7.96</v>
      </c>
      <c r="F705" s="1">
        <v>2</v>
      </c>
      <c r="G705" s="1">
        <v>4</v>
      </c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>
        <v>8.25</v>
      </c>
      <c r="AA705" s="1">
        <v>8.39</v>
      </c>
      <c r="AB705" s="1">
        <v>0.34799999999999998</v>
      </c>
      <c r="AC705" s="1">
        <v>8.7089999999999996</v>
      </c>
      <c r="AD705" s="1">
        <v>0.87529999999999997</v>
      </c>
      <c r="AE705" s="1" t="s">
        <v>19</v>
      </c>
      <c r="AF705" s="1">
        <v>8.2799999999999994</v>
      </c>
      <c r="AG705" s="1">
        <v>8.44</v>
      </c>
      <c r="AH705" s="1">
        <v>0.52200000000000002</v>
      </c>
      <c r="AI705" s="1">
        <v>13.048</v>
      </c>
      <c r="AJ705" s="1">
        <v>0.80940000000000001</v>
      </c>
      <c r="AK705" s="1" t="s">
        <v>19</v>
      </c>
      <c r="AL705" s="1">
        <v>8.2200000000000006</v>
      </c>
      <c r="AM705" s="1">
        <v>8.3800000000000008</v>
      </c>
      <c r="AN705" s="1">
        <v>0.36199999999999999</v>
      </c>
      <c r="AO705" s="1">
        <v>9.06</v>
      </c>
      <c r="AP705" s="1">
        <v>0.84199999999999997</v>
      </c>
      <c r="AQ705" s="1" t="s">
        <v>19</v>
      </c>
      <c r="AR705" s="1">
        <v>8.27</v>
      </c>
      <c r="AS705" s="1">
        <v>8.3800000000000008</v>
      </c>
      <c r="AT705" s="1">
        <v>1.1359999999999999</v>
      </c>
      <c r="AU705" s="1">
        <v>28.396000000000001</v>
      </c>
      <c r="AV705" s="1">
        <v>0.89129999999999998</v>
      </c>
      <c r="AW705" s="1" t="s">
        <v>19</v>
      </c>
      <c r="AX705" s="1">
        <v>8.2100000000000009</v>
      </c>
      <c r="AY705" s="1">
        <v>8.42</v>
      </c>
      <c r="AZ705" s="1">
        <v>1.0049999999999999</v>
      </c>
      <c r="BA705" s="1">
        <v>25.134</v>
      </c>
      <c r="BB705" s="1">
        <v>0.85929999999999995</v>
      </c>
      <c r="BC705" s="1" t="s">
        <v>19</v>
      </c>
      <c r="BD705" s="1">
        <v>8.23</v>
      </c>
      <c r="BE705" s="1">
        <v>8.39</v>
      </c>
      <c r="BF705" s="1">
        <v>1.145</v>
      </c>
      <c r="BG705" s="1">
        <v>28.626000000000001</v>
      </c>
      <c r="BH705" s="1">
        <v>0.8518</v>
      </c>
      <c r="BI705" s="1" t="s">
        <v>19</v>
      </c>
      <c r="BJ705" s="1">
        <v>8.2100000000000009</v>
      </c>
      <c r="BK705" s="1">
        <v>8.3699999999999992</v>
      </c>
      <c r="BL705" s="1">
        <v>1.5349999999999999</v>
      </c>
      <c r="BM705" s="1">
        <v>38.378999999999998</v>
      </c>
      <c r="BN705" s="1">
        <v>0.81799999999999995</v>
      </c>
      <c r="BO705" s="1" t="s">
        <v>19</v>
      </c>
      <c r="BP705" s="1">
        <v>8.26</v>
      </c>
      <c r="BQ705" s="1">
        <v>8.44</v>
      </c>
      <c r="BR705" s="1">
        <v>1.4339999999999999</v>
      </c>
      <c r="BS705" s="1">
        <v>35.854999999999997</v>
      </c>
      <c r="BT705" s="1">
        <v>0.81599999999999995</v>
      </c>
      <c r="BU705" s="1" t="s">
        <v>19</v>
      </c>
      <c r="BV705" s="1">
        <v>8.19</v>
      </c>
      <c r="BW705" s="1">
        <v>8.3699999999999992</v>
      </c>
      <c r="BX705" s="1">
        <v>1.431</v>
      </c>
      <c r="BY705" s="1">
        <v>35.764000000000003</v>
      </c>
      <c r="BZ705" s="1">
        <v>0.89080000000000004</v>
      </c>
      <c r="CA705" s="1" t="s">
        <v>19</v>
      </c>
      <c r="CB705" s="1">
        <v>8.23</v>
      </c>
      <c r="CC705" s="1">
        <v>8.43</v>
      </c>
      <c r="CD705" s="1">
        <v>1.4990000000000001</v>
      </c>
      <c r="CE705" s="1">
        <v>37.478000000000002</v>
      </c>
      <c r="CF705" s="1">
        <v>0.84819999999999995</v>
      </c>
      <c r="CG705" s="1" t="s">
        <v>19</v>
      </c>
      <c r="CH705" s="1">
        <v>8.26</v>
      </c>
      <c r="CI705" s="1">
        <v>8.44</v>
      </c>
      <c r="CJ705" s="1">
        <v>1.4990000000000001</v>
      </c>
      <c r="CK705" s="1">
        <v>37.478999999999999</v>
      </c>
      <c r="CL705" s="1">
        <v>0.75649999999999995</v>
      </c>
      <c r="CM705" s="1" t="s">
        <v>19</v>
      </c>
      <c r="CN705" s="1">
        <v>8.2200000000000006</v>
      </c>
      <c r="CO705" s="1">
        <v>8.43</v>
      </c>
      <c r="CP705" s="1">
        <v>1.5169999999999999</v>
      </c>
      <c r="CQ705" s="1">
        <v>37.933999999999997</v>
      </c>
      <c r="CR705" s="1">
        <v>0.85899999999999999</v>
      </c>
      <c r="CS705" s="1" t="s">
        <v>19</v>
      </c>
    </row>
    <row r="706" spans="1:97" ht="15" customHeight="1" x14ac:dyDescent="0.25">
      <c r="A706" s="1" t="s">
        <v>144</v>
      </c>
      <c r="B706" s="1">
        <v>74</v>
      </c>
      <c r="C706" s="1">
        <v>83</v>
      </c>
      <c r="D706" s="1" t="s">
        <v>27</v>
      </c>
      <c r="E706" s="1">
        <v>12.27</v>
      </c>
      <c r="F706" s="1">
        <v>2</v>
      </c>
      <c r="G706" s="1">
        <v>8</v>
      </c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>
        <v>12.56</v>
      </c>
      <c r="AA706" s="1">
        <v>12.77</v>
      </c>
      <c r="AB706" s="1">
        <v>1.548</v>
      </c>
      <c r="AC706" s="1">
        <v>19.350999999999999</v>
      </c>
      <c r="AD706" s="1">
        <v>0.92649999999999999</v>
      </c>
      <c r="AE706" s="1" t="s">
        <v>20</v>
      </c>
      <c r="AF706" s="1">
        <v>12.56</v>
      </c>
      <c r="AG706" s="1">
        <v>12.77</v>
      </c>
      <c r="AH706" s="1">
        <v>1.5580000000000001</v>
      </c>
      <c r="AI706" s="1">
        <v>19.48</v>
      </c>
      <c r="AJ706" s="1">
        <v>0.92</v>
      </c>
      <c r="AK706" s="1" t="s">
        <v>20</v>
      </c>
      <c r="AL706" s="1">
        <v>12.56</v>
      </c>
      <c r="AM706" s="1">
        <v>12.77</v>
      </c>
      <c r="AN706" s="1">
        <v>1.734</v>
      </c>
      <c r="AO706" s="1">
        <v>21.67</v>
      </c>
      <c r="AP706" s="1">
        <v>0.90949999999999998</v>
      </c>
      <c r="AQ706" s="1" t="s">
        <v>19</v>
      </c>
      <c r="AR706" s="1">
        <v>12.56</v>
      </c>
      <c r="AS706" s="1">
        <v>12.77</v>
      </c>
      <c r="AT706" s="1">
        <v>3.0070000000000001</v>
      </c>
      <c r="AU706" s="1">
        <v>37.590000000000003</v>
      </c>
      <c r="AV706" s="1">
        <v>0.93589999999999995</v>
      </c>
      <c r="AW706" s="1" t="s">
        <v>20</v>
      </c>
      <c r="AX706" s="1">
        <v>12.56</v>
      </c>
      <c r="AY706" s="1">
        <v>12.77</v>
      </c>
      <c r="AZ706" s="1">
        <v>2.863</v>
      </c>
      <c r="BA706" s="1">
        <v>35.79</v>
      </c>
      <c r="BB706" s="1">
        <v>0.93889999999999996</v>
      </c>
      <c r="BC706" s="1" t="s">
        <v>19</v>
      </c>
      <c r="BD706" s="1">
        <v>12.56</v>
      </c>
      <c r="BE706" s="1">
        <v>12.77</v>
      </c>
      <c r="BF706" s="1">
        <v>3.0129999999999999</v>
      </c>
      <c r="BG706" s="1">
        <v>37.658000000000001</v>
      </c>
      <c r="BH706" s="1">
        <v>0.92589999999999995</v>
      </c>
      <c r="BI706" s="1" t="s">
        <v>19</v>
      </c>
      <c r="BJ706" s="1">
        <v>12.56</v>
      </c>
      <c r="BK706" s="1">
        <v>12.77</v>
      </c>
      <c r="BL706" s="1">
        <v>3.8570000000000002</v>
      </c>
      <c r="BM706" s="1">
        <v>48.216000000000001</v>
      </c>
      <c r="BN706" s="1">
        <v>0.93410000000000004</v>
      </c>
      <c r="BO706" s="1" t="s">
        <v>19</v>
      </c>
      <c r="BP706" s="1">
        <v>12.56</v>
      </c>
      <c r="BQ706" s="1">
        <v>12.77</v>
      </c>
      <c r="BR706" s="1">
        <v>3.8980000000000001</v>
      </c>
      <c r="BS706" s="1">
        <v>48.72</v>
      </c>
      <c r="BT706" s="1">
        <v>0.91610000000000003</v>
      </c>
      <c r="BU706" s="1" t="s">
        <v>19</v>
      </c>
      <c r="BV706" s="1">
        <v>12.56</v>
      </c>
      <c r="BW706" s="1">
        <v>12.77</v>
      </c>
      <c r="BX706" s="1">
        <v>3.831</v>
      </c>
      <c r="BY706" s="1">
        <v>47.881999999999998</v>
      </c>
      <c r="BZ706" s="1">
        <v>0.94569999999999999</v>
      </c>
      <c r="CA706" s="1" t="s">
        <v>20</v>
      </c>
      <c r="CB706" s="1">
        <v>12.56</v>
      </c>
      <c r="CC706" s="1">
        <v>12.77</v>
      </c>
      <c r="CD706" s="1">
        <v>4.4290000000000003</v>
      </c>
      <c r="CE706" s="1">
        <v>55.369</v>
      </c>
      <c r="CF706" s="1">
        <v>0.89910000000000001</v>
      </c>
      <c r="CG706" s="1" t="s">
        <v>19</v>
      </c>
      <c r="CH706" s="1">
        <v>12.56</v>
      </c>
      <c r="CI706" s="1">
        <v>12.77</v>
      </c>
      <c r="CJ706" s="1">
        <v>4.4720000000000004</v>
      </c>
      <c r="CK706" s="1">
        <v>55.902999999999999</v>
      </c>
      <c r="CL706" s="1">
        <v>0.87490000000000001</v>
      </c>
      <c r="CM706" s="1" t="s">
        <v>19</v>
      </c>
      <c r="CN706" s="1">
        <v>12.56</v>
      </c>
      <c r="CO706" s="1">
        <v>12.77</v>
      </c>
      <c r="CP706" s="1">
        <v>4.4720000000000004</v>
      </c>
      <c r="CQ706" s="1">
        <v>55.895000000000003</v>
      </c>
      <c r="CR706" s="1">
        <v>0.93469999999999998</v>
      </c>
      <c r="CS706" s="1" t="s">
        <v>19</v>
      </c>
    </row>
    <row r="707" spans="1:97" ht="15" customHeight="1" x14ac:dyDescent="0.25">
      <c r="A707" s="1" t="s">
        <v>144</v>
      </c>
      <c r="B707" s="1">
        <v>74</v>
      </c>
      <c r="C707" s="1">
        <v>85</v>
      </c>
      <c r="D707" s="1" t="s">
        <v>94</v>
      </c>
      <c r="E707" s="1">
        <v>12.96</v>
      </c>
      <c r="F707" s="1">
        <v>2</v>
      </c>
      <c r="G707" s="1">
        <v>10</v>
      </c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>
        <v>13.2</v>
      </c>
      <c r="AA707" s="1">
        <v>13.3</v>
      </c>
      <c r="AB707" s="1">
        <v>1.9770000000000001</v>
      </c>
      <c r="AC707" s="1">
        <v>19.765999999999998</v>
      </c>
      <c r="AD707" s="1">
        <v>0.82740000000000002</v>
      </c>
      <c r="AE707" s="1" t="s">
        <v>19</v>
      </c>
      <c r="AF707" s="1">
        <v>13.24</v>
      </c>
      <c r="AG707" s="1">
        <v>13.46</v>
      </c>
      <c r="AH707" s="1">
        <v>2.1280000000000001</v>
      </c>
      <c r="AI707" s="1">
        <v>21.280999999999999</v>
      </c>
      <c r="AJ707" s="1">
        <v>0.73229999999999995</v>
      </c>
      <c r="AK707" s="1" t="s">
        <v>19</v>
      </c>
      <c r="AL707" s="1">
        <v>13.17</v>
      </c>
      <c r="AM707" s="1">
        <v>13.33</v>
      </c>
      <c r="AN707" s="1">
        <v>2.1970000000000001</v>
      </c>
      <c r="AO707" s="1">
        <v>21.966999999999999</v>
      </c>
      <c r="AP707" s="1">
        <v>0.82369999999999999</v>
      </c>
      <c r="AQ707" s="1" t="s">
        <v>19</v>
      </c>
      <c r="AR707" s="1">
        <v>13.21</v>
      </c>
      <c r="AS707" s="1">
        <v>13.34</v>
      </c>
      <c r="AT707" s="1">
        <v>3.7120000000000002</v>
      </c>
      <c r="AU707" s="1">
        <v>37.122</v>
      </c>
      <c r="AV707" s="1">
        <v>0.84709999999999996</v>
      </c>
      <c r="AW707" s="1" t="s">
        <v>19</v>
      </c>
      <c r="AX707" s="1">
        <v>13.17</v>
      </c>
      <c r="AY707" s="1">
        <v>13.33</v>
      </c>
      <c r="AZ707" s="1">
        <v>3.391</v>
      </c>
      <c r="BA707" s="1">
        <v>33.908999999999999</v>
      </c>
      <c r="BB707" s="1">
        <v>0.83819999999999995</v>
      </c>
      <c r="BC707" s="1" t="s">
        <v>19</v>
      </c>
      <c r="BD707" s="1">
        <v>13.17</v>
      </c>
      <c r="BE707" s="1">
        <v>13.34</v>
      </c>
      <c r="BF707" s="1">
        <v>3.722</v>
      </c>
      <c r="BG707" s="1">
        <v>37.219000000000001</v>
      </c>
      <c r="BH707" s="1">
        <v>0.81399999999999995</v>
      </c>
      <c r="BI707" s="1" t="s">
        <v>19</v>
      </c>
      <c r="BJ707" s="1">
        <v>13.21</v>
      </c>
      <c r="BK707" s="1">
        <v>13.34</v>
      </c>
      <c r="BL707" s="1">
        <v>4.492</v>
      </c>
      <c r="BM707" s="1">
        <v>44.918999999999997</v>
      </c>
      <c r="BN707" s="1">
        <v>0.79159999999999997</v>
      </c>
      <c r="BO707" s="1" t="s">
        <v>19</v>
      </c>
      <c r="BP707" s="1">
        <v>13.24</v>
      </c>
      <c r="BQ707" s="1">
        <v>13.46</v>
      </c>
      <c r="BR707" s="1">
        <v>4.5209999999999999</v>
      </c>
      <c r="BS707" s="1">
        <v>45.206000000000003</v>
      </c>
      <c r="BT707" s="1">
        <v>0.69199999999999995</v>
      </c>
      <c r="BU707" s="1" t="s">
        <v>19</v>
      </c>
      <c r="BV707" s="1">
        <v>13.09</v>
      </c>
      <c r="BW707" s="1">
        <v>13.29</v>
      </c>
      <c r="BX707" s="1">
        <v>4.5199999999999996</v>
      </c>
      <c r="BY707" s="1">
        <v>45.198</v>
      </c>
      <c r="BZ707" s="1">
        <v>0.86680000000000001</v>
      </c>
      <c r="CA707" s="1" t="s">
        <v>19</v>
      </c>
      <c r="CB707" s="1">
        <v>13.23</v>
      </c>
      <c r="CC707" s="1">
        <v>13.34</v>
      </c>
      <c r="CD707" s="1">
        <v>5.2050000000000001</v>
      </c>
      <c r="CE707" s="1">
        <v>52.048000000000002</v>
      </c>
      <c r="CF707" s="1">
        <v>0.80700000000000005</v>
      </c>
      <c r="CG707" s="1" t="s">
        <v>19</v>
      </c>
      <c r="CH707" s="1">
        <v>13.29</v>
      </c>
      <c r="CI707" s="1">
        <v>13.42</v>
      </c>
      <c r="CJ707" s="1">
        <v>4.9450000000000003</v>
      </c>
      <c r="CK707" s="1">
        <v>49.445999999999998</v>
      </c>
      <c r="CL707" s="1">
        <v>0.52890000000000004</v>
      </c>
      <c r="CM707" s="1" t="s">
        <v>19</v>
      </c>
      <c r="CN707" s="1">
        <v>13.1</v>
      </c>
      <c r="CO707" s="1">
        <v>13.31</v>
      </c>
      <c r="CP707" s="1">
        <v>5.4550000000000001</v>
      </c>
      <c r="CQ707" s="1">
        <v>54.552999999999997</v>
      </c>
      <c r="CR707" s="1">
        <v>0.80710000000000004</v>
      </c>
      <c r="CS707" s="1" t="s">
        <v>19</v>
      </c>
    </row>
    <row r="708" spans="1:97" ht="15" customHeight="1" x14ac:dyDescent="0.25">
      <c r="A708" s="1" t="s">
        <v>144</v>
      </c>
      <c r="B708" s="1">
        <v>74</v>
      </c>
      <c r="C708" s="1">
        <v>95</v>
      </c>
      <c r="D708" s="1" t="s">
        <v>95</v>
      </c>
      <c r="E708" s="1">
        <v>13.97</v>
      </c>
      <c r="F708" s="1">
        <v>4</v>
      </c>
      <c r="G708" s="1">
        <v>19</v>
      </c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>
        <v>14.1</v>
      </c>
      <c r="AA708" s="1">
        <v>14.15</v>
      </c>
      <c r="AB708" s="1">
        <v>3.9420000000000002</v>
      </c>
      <c r="AC708" s="1">
        <v>20.748999999999999</v>
      </c>
      <c r="AD708" s="1">
        <v>0.68420000000000003</v>
      </c>
      <c r="AE708" s="1" t="s">
        <v>19</v>
      </c>
      <c r="AF708" s="1">
        <v>14.1</v>
      </c>
      <c r="AG708" s="1">
        <v>14.15</v>
      </c>
      <c r="AH708" s="1">
        <v>3.87</v>
      </c>
      <c r="AI708" s="1">
        <v>20.367000000000001</v>
      </c>
      <c r="AJ708" s="1">
        <v>0.72940000000000005</v>
      </c>
      <c r="AK708" s="1" t="s">
        <v>19</v>
      </c>
      <c r="AL708" s="1">
        <v>14.1</v>
      </c>
      <c r="AM708" s="1">
        <v>14.15</v>
      </c>
      <c r="AN708" s="1">
        <v>4.0339999999999998</v>
      </c>
      <c r="AO708" s="1">
        <v>21.231000000000002</v>
      </c>
      <c r="AP708" s="1">
        <v>0.64480000000000004</v>
      </c>
      <c r="AQ708" s="1" t="s">
        <v>19</v>
      </c>
      <c r="AR708" s="1">
        <v>14.1</v>
      </c>
      <c r="AS708" s="1">
        <v>14.15</v>
      </c>
      <c r="AT708" s="1">
        <v>5.9409999999999998</v>
      </c>
      <c r="AU708" s="1">
        <v>31.27</v>
      </c>
      <c r="AV708" s="1">
        <v>0.73350000000000004</v>
      </c>
      <c r="AW708" s="1" t="s">
        <v>19</v>
      </c>
      <c r="AX708" s="1">
        <v>14.1</v>
      </c>
      <c r="AY708" s="1">
        <v>14.15</v>
      </c>
      <c r="AZ708" s="1">
        <v>5.3159999999999998</v>
      </c>
      <c r="BA708" s="1">
        <v>27.978999999999999</v>
      </c>
      <c r="BB708" s="1">
        <v>0.69389999999999996</v>
      </c>
      <c r="BC708" s="1" t="s">
        <v>19</v>
      </c>
      <c r="BD708" s="1">
        <v>14.1</v>
      </c>
      <c r="BE708" s="1">
        <v>14.15</v>
      </c>
      <c r="BF708" s="1">
        <v>5.9850000000000003</v>
      </c>
      <c r="BG708" s="1">
        <v>31.501000000000001</v>
      </c>
      <c r="BH708" s="1">
        <v>0.7087</v>
      </c>
      <c r="BI708" s="1" t="s">
        <v>19</v>
      </c>
      <c r="BJ708" s="1">
        <v>14.1</v>
      </c>
      <c r="BK708" s="1">
        <v>14.15</v>
      </c>
      <c r="BL708" s="1">
        <v>7.085</v>
      </c>
      <c r="BM708" s="1">
        <v>37.289000000000001</v>
      </c>
      <c r="BN708" s="1">
        <v>0.67920000000000003</v>
      </c>
      <c r="BO708" s="1" t="s">
        <v>19</v>
      </c>
      <c r="BP708" s="1">
        <v>14.1</v>
      </c>
      <c r="BQ708" s="1">
        <v>14.15</v>
      </c>
      <c r="BR708" s="1">
        <v>6.7830000000000004</v>
      </c>
      <c r="BS708" s="1">
        <v>35.698999999999998</v>
      </c>
      <c r="BT708" s="1">
        <v>0.67410000000000003</v>
      </c>
      <c r="BU708" s="1" t="s">
        <v>19</v>
      </c>
      <c r="BV708" s="1">
        <v>14.11</v>
      </c>
      <c r="BW708" s="1">
        <v>14.16</v>
      </c>
      <c r="BX708" s="1">
        <v>6.7510000000000003</v>
      </c>
      <c r="BY708" s="1">
        <v>35.53</v>
      </c>
      <c r="BZ708" s="1">
        <v>0.73440000000000005</v>
      </c>
      <c r="CA708" s="1" t="s">
        <v>19</v>
      </c>
      <c r="CB708" s="1">
        <v>14.1</v>
      </c>
      <c r="CC708" s="1">
        <v>14.15</v>
      </c>
      <c r="CD708" s="1">
        <v>7.6740000000000004</v>
      </c>
      <c r="CE708" s="1">
        <v>40.387</v>
      </c>
      <c r="CF708" s="1">
        <v>0.65259999999999996</v>
      </c>
      <c r="CG708" s="1" t="s">
        <v>19</v>
      </c>
      <c r="CH708" s="1">
        <v>14.11</v>
      </c>
      <c r="CI708" s="1">
        <v>14.16</v>
      </c>
      <c r="CJ708" s="1">
        <v>7.8849999999999998</v>
      </c>
      <c r="CK708" s="1">
        <v>41.497999999999998</v>
      </c>
      <c r="CL708" s="1">
        <v>0.60360000000000003</v>
      </c>
      <c r="CM708" s="1" t="s">
        <v>19</v>
      </c>
      <c r="CN708" s="1">
        <v>14.1</v>
      </c>
      <c r="CO708" s="1">
        <v>14.15</v>
      </c>
      <c r="CP708" s="1">
        <v>7.899</v>
      </c>
      <c r="CQ708" s="1">
        <v>41.573999999999998</v>
      </c>
      <c r="CR708" s="1">
        <v>0.73729999999999996</v>
      </c>
      <c r="CS708" s="1" t="s">
        <v>19</v>
      </c>
    </row>
    <row r="709" spans="1:97" ht="15" customHeight="1" x14ac:dyDescent="0.25">
      <c r="A709" s="1" t="s">
        <v>144</v>
      </c>
      <c r="B709" s="1">
        <v>74</v>
      </c>
      <c r="C709" s="1">
        <v>102</v>
      </c>
      <c r="D709" s="1" t="s">
        <v>192</v>
      </c>
      <c r="E709" s="1">
        <v>13.75</v>
      </c>
      <c r="F709" s="1">
        <v>5</v>
      </c>
      <c r="G709" s="1">
        <v>26</v>
      </c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>
        <v>13.57</v>
      </c>
      <c r="AA709" s="1">
        <v>13.94</v>
      </c>
      <c r="AB709" s="1">
        <v>3.7669999999999999</v>
      </c>
      <c r="AC709" s="1">
        <v>14.487</v>
      </c>
      <c r="AD709" s="1">
        <v>0.70760000000000001</v>
      </c>
      <c r="AE709" s="1" t="s">
        <v>19</v>
      </c>
      <c r="AF709" s="1">
        <v>13.57</v>
      </c>
      <c r="AG709" s="1">
        <v>13.94</v>
      </c>
      <c r="AH709" s="1">
        <v>3.9729999999999999</v>
      </c>
      <c r="AI709" s="1">
        <v>15.282</v>
      </c>
      <c r="AJ709" s="1">
        <v>0.66180000000000005</v>
      </c>
      <c r="AK709" s="1" t="s">
        <v>19</v>
      </c>
      <c r="AL709" s="1">
        <v>13.56</v>
      </c>
      <c r="AM709" s="1">
        <v>13.93</v>
      </c>
      <c r="AN709" s="1">
        <v>3.7679999999999998</v>
      </c>
      <c r="AO709" s="1">
        <v>14.494</v>
      </c>
      <c r="AP709" s="1">
        <v>0.61739999999999995</v>
      </c>
      <c r="AQ709" s="1" t="s">
        <v>19</v>
      </c>
      <c r="AR709" s="1">
        <v>13.56</v>
      </c>
      <c r="AS709" s="1">
        <v>13.93</v>
      </c>
      <c r="AT709" s="1">
        <v>6.2089999999999996</v>
      </c>
      <c r="AU709" s="1">
        <v>23.88</v>
      </c>
      <c r="AV709" s="1">
        <v>0.72989999999999999</v>
      </c>
      <c r="AW709" s="1" t="s">
        <v>19</v>
      </c>
      <c r="AX709" s="1">
        <v>13.56</v>
      </c>
      <c r="AY709" s="1">
        <v>13.93</v>
      </c>
      <c r="AZ709" s="1">
        <v>5.8739999999999997</v>
      </c>
      <c r="BA709" s="1">
        <v>22.594000000000001</v>
      </c>
      <c r="BB709" s="1">
        <v>0.69910000000000005</v>
      </c>
      <c r="BC709" s="1" t="s">
        <v>19</v>
      </c>
      <c r="BD709" s="1">
        <v>13.57</v>
      </c>
      <c r="BE709" s="1">
        <v>13.94</v>
      </c>
      <c r="BF709" s="1">
        <v>6.2089999999999996</v>
      </c>
      <c r="BG709" s="1">
        <v>23.881</v>
      </c>
      <c r="BH709" s="1">
        <v>0.68769999999999998</v>
      </c>
      <c r="BI709" s="1" t="s">
        <v>19</v>
      </c>
      <c r="BJ709" s="1">
        <v>13.57</v>
      </c>
      <c r="BK709" s="1">
        <v>13.94</v>
      </c>
      <c r="BL709" s="1">
        <v>7.5179999999999998</v>
      </c>
      <c r="BM709" s="1">
        <v>28.916</v>
      </c>
      <c r="BN709" s="1">
        <v>0.69179999999999997</v>
      </c>
      <c r="BO709" s="1" t="s">
        <v>19</v>
      </c>
      <c r="BP709" s="1">
        <v>13.57</v>
      </c>
      <c r="BQ709" s="1">
        <v>13.94</v>
      </c>
      <c r="BR709" s="1">
        <v>7.5190000000000001</v>
      </c>
      <c r="BS709" s="1">
        <v>28.917999999999999</v>
      </c>
      <c r="BT709" s="1">
        <v>0.6139</v>
      </c>
      <c r="BU709" s="1" t="s">
        <v>19</v>
      </c>
      <c r="BV709" s="1">
        <v>13.57</v>
      </c>
      <c r="BW709" s="1">
        <v>13.94</v>
      </c>
      <c r="BX709" s="1">
        <v>7.4050000000000002</v>
      </c>
      <c r="BY709" s="1">
        <v>28.481000000000002</v>
      </c>
      <c r="BZ709" s="1">
        <v>0.75749999999999995</v>
      </c>
      <c r="CA709" s="1" t="s">
        <v>19</v>
      </c>
      <c r="CB709" s="1">
        <v>13.56</v>
      </c>
      <c r="CC709" s="1">
        <v>13.93</v>
      </c>
      <c r="CD709" s="1">
        <v>9.93</v>
      </c>
      <c r="CE709" s="1">
        <v>38.192999999999998</v>
      </c>
      <c r="CF709" s="1">
        <v>0.59119999999999995</v>
      </c>
      <c r="CG709" s="1" t="s">
        <v>19</v>
      </c>
      <c r="CH709" s="1">
        <v>13.57</v>
      </c>
      <c r="CI709" s="1">
        <v>13.94</v>
      </c>
      <c r="CJ709" s="1">
        <v>9.98</v>
      </c>
      <c r="CK709" s="1">
        <v>38.384</v>
      </c>
      <c r="CL709" s="1">
        <v>0.44159999999999999</v>
      </c>
      <c r="CM709" s="1" t="s">
        <v>19</v>
      </c>
      <c r="CN709" s="1">
        <v>13.57</v>
      </c>
      <c r="CO709" s="1">
        <v>13.94</v>
      </c>
      <c r="CP709" s="1">
        <v>9.8979999999999997</v>
      </c>
      <c r="CQ709" s="1">
        <v>38.069000000000003</v>
      </c>
      <c r="CR709" s="1">
        <v>0.68479999999999996</v>
      </c>
      <c r="CS709" s="1" t="s">
        <v>19</v>
      </c>
    </row>
    <row r="710" spans="1:97" ht="15" customHeight="1" x14ac:dyDescent="0.25">
      <c r="A710" s="1" t="s">
        <v>144</v>
      </c>
      <c r="B710" s="1">
        <v>75</v>
      </c>
      <c r="C710" s="1">
        <v>84</v>
      </c>
      <c r="D710" s="1" t="s">
        <v>96</v>
      </c>
      <c r="E710" s="1">
        <v>12.35</v>
      </c>
      <c r="F710" s="1">
        <v>2</v>
      </c>
      <c r="G710" s="1">
        <v>8</v>
      </c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>
        <v>12.47</v>
      </c>
      <c r="AA710" s="1">
        <v>12.74</v>
      </c>
      <c r="AB710" s="1">
        <v>1.663</v>
      </c>
      <c r="AC710" s="1">
        <v>20.782</v>
      </c>
      <c r="AD710" s="1">
        <v>0.90229999999999999</v>
      </c>
      <c r="AE710" s="1" t="s">
        <v>19</v>
      </c>
      <c r="AF710" s="1">
        <v>12.5</v>
      </c>
      <c r="AG710" s="1">
        <v>12.75</v>
      </c>
      <c r="AH710" s="1">
        <v>1.55</v>
      </c>
      <c r="AI710" s="1">
        <v>19.369</v>
      </c>
      <c r="AJ710" s="1">
        <v>0.91910000000000003</v>
      </c>
      <c r="AK710" s="1" t="s">
        <v>20</v>
      </c>
      <c r="AL710" s="1">
        <v>12.45</v>
      </c>
      <c r="AM710" s="1">
        <v>12.71</v>
      </c>
      <c r="AN710" s="1">
        <v>1.601</v>
      </c>
      <c r="AO710" s="1">
        <v>20.013000000000002</v>
      </c>
      <c r="AP710" s="1">
        <v>0.90949999999999998</v>
      </c>
      <c r="AQ710" s="1" t="s">
        <v>19</v>
      </c>
      <c r="AR710" s="1">
        <v>12.49</v>
      </c>
      <c r="AS710" s="1">
        <v>12.77</v>
      </c>
      <c r="AT710" s="1">
        <v>3.0139999999999998</v>
      </c>
      <c r="AU710" s="1">
        <v>37.680999999999997</v>
      </c>
      <c r="AV710" s="1">
        <v>0.93600000000000005</v>
      </c>
      <c r="AW710" s="1" t="s">
        <v>20</v>
      </c>
      <c r="AX710" s="1">
        <v>12.45</v>
      </c>
      <c r="AY710" s="1">
        <v>12.74</v>
      </c>
      <c r="AZ710" s="1">
        <v>2.8919999999999999</v>
      </c>
      <c r="BA710" s="1">
        <v>36.151000000000003</v>
      </c>
      <c r="BB710" s="1">
        <v>0.94069999999999998</v>
      </c>
      <c r="BC710" s="1" t="s">
        <v>19</v>
      </c>
      <c r="BD710" s="1">
        <v>12.45</v>
      </c>
      <c r="BE710" s="1">
        <v>12.74</v>
      </c>
      <c r="BF710" s="1">
        <v>3.0760000000000001</v>
      </c>
      <c r="BG710" s="1">
        <v>38.448</v>
      </c>
      <c r="BH710" s="1">
        <v>0.93279999999999996</v>
      </c>
      <c r="BI710" s="1" t="s">
        <v>20</v>
      </c>
      <c r="BJ710" s="1">
        <v>12.48</v>
      </c>
      <c r="BK710" s="1">
        <v>12.73</v>
      </c>
      <c r="BL710" s="1">
        <v>3.9089999999999998</v>
      </c>
      <c r="BM710" s="1">
        <v>48.860999999999997</v>
      </c>
      <c r="BN710" s="1">
        <v>0.94040000000000001</v>
      </c>
      <c r="BO710" s="1" t="s">
        <v>19</v>
      </c>
      <c r="BP710" s="1">
        <v>12.48</v>
      </c>
      <c r="BQ710" s="1">
        <v>12.76</v>
      </c>
      <c r="BR710" s="1">
        <v>3.9009999999999998</v>
      </c>
      <c r="BS710" s="1">
        <v>48.758000000000003</v>
      </c>
      <c r="BT710" s="1">
        <v>0.91639999999999999</v>
      </c>
      <c r="BU710" s="1" t="s">
        <v>19</v>
      </c>
      <c r="BV710" s="1">
        <v>12.44</v>
      </c>
      <c r="BW710" s="1">
        <v>12.7</v>
      </c>
      <c r="BX710" s="1">
        <v>3.855</v>
      </c>
      <c r="BY710" s="1">
        <v>48.189</v>
      </c>
      <c r="BZ710" s="1">
        <v>0.94059999999999999</v>
      </c>
      <c r="CA710" s="1" t="s">
        <v>20</v>
      </c>
      <c r="CB710" s="1">
        <v>12.51</v>
      </c>
      <c r="CC710" s="1">
        <v>12.7</v>
      </c>
      <c r="CD710" s="1">
        <v>4.4729999999999999</v>
      </c>
      <c r="CE710" s="1">
        <v>55.906999999999996</v>
      </c>
      <c r="CF710" s="1">
        <v>0.91759999999999997</v>
      </c>
      <c r="CG710" s="1" t="s">
        <v>19</v>
      </c>
      <c r="CH710" s="1">
        <v>12.51</v>
      </c>
      <c r="CI710" s="1">
        <v>12.73</v>
      </c>
      <c r="CJ710" s="1">
        <v>4.3140000000000001</v>
      </c>
      <c r="CK710" s="1">
        <v>53.92</v>
      </c>
      <c r="CL710" s="1">
        <v>0.88539999999999996</v>
      </c>
      <c r="CM710" s="1" t="s">
        <v>19</v>
      </c>
      <c r="CN710" s="1">
        <v>12.47</v>
      </c>
      <c r="CO710" s="1">
        <v>12.68</v>
      </c>
      <c r="CP710" s="1">
        <v>4.508</v>
      </c>
      <c r="CQ710" s="1">
        <v>56.354999999999997</v>
      </c>
      <c r="CR710" s="1">
        <v>0.93969999999999998</v>
      </c>
      <c r="CS710" s="1" t="s">
        <v>20</v>
      </c>
    </row>
    <row r="711" spans="1:97" ht="15" customHeight="1" x14ac:dyDescent="0.25">
      <c r="A711" s="1" t="s">
        <v>144</v>
      </c>
      <c r="B711" s="1">
        <v>78</v>
      </c>
      <c r="C711" s="1">
        <v>83</v>
      </c>
      <c r="D711" s="1" t="s">
        <v>28</v>
      </c>
      <c r="E711" s="1">
        <v>11.59</v>
      </c>
      <c r="F711" s="1">
        <v>1</v>
      </c>
      <c r="G711" s="1">
        <v>4</v>
      </c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>
        <v>11.53</v>
      </c>
      <c r="AA711" s="1">
        <v>11.69</v>
      </c>
      <c r="AB711" s="1">
        <v>1.3460000000000001</v>
      </c>
      <c r="AC711" s="1">
        <v>33.648000000000003</v>
      </c>
      <c r="AD711" s="1">
        <v>0.78580000000000005</v>
      </c>
      <c r="AE711" s="1" t="s">
        <v>19</v>
      </c>
      <c r="AF711" s="1">
        <v>11.53</v>
      </c>
      <c r="AG711" s="1">
        <v>11.69</v>
      </c>
      <c r="AH711" s="1">
        <v>1.5229999999999999</v>
      </c>
      <c r="AI711" s="1">
        <v>38.072000000000003</v>
      </c>
      <c r="AJ711" s="1">
        <v>0.74850000000000005</v>
      </c>
      <c r="AK711" s="1" t="s">
        <v>19</v>
      </c>
      <c r="AL711" s="1">
        <v>11.47</v>
      </c>
      <c r="AM711" s="1">
        <v>11.64</v>
      </c>
      <c r="AN711" s="1">
        <v>1.53</v>
      </c>
      <c r="AO711" s="1">
        <v>38.244</v>
      </c>
      <c r="AP711" s="1">
        <v>0.71020000000000005</v>
      </c>
      <c r="AQ711" s="1" t="s">
        <v>19</v>
      </c>
      <c r="AR711" s="1">
        <v>11.52</v>
      </c>
      <c r="AS711" s="1">
        <v>11.73</v>
      </c>
      <c r="AT711" s="1">
        <v>1.867</v>
      </c>
      <c r="AU711" s="1">
        <v>46.667999999999999</v>
      </c>
      <c r="AV711" s="1">
        <v>0.7752</v>
      </c>
      <c r="AW711" s="1" t="s">
        <v>19</v>
      </c>
      <c r="AX711" s="1">
        <v>11.51</v>
      </c>
      <c r="AY711" s="1">
        <v>11.63</v>
      </c>
      <c r="AZ711" s="1">
        <v>2.0430000000000001</v>
      </c>
      <c r="BA711" s="1">
        <v>51.081000000000003</v>
      </c>
      <c r="BB711" s="1">
        <v>0.77539999999999998</v>
      </c>
      <c r="BC711" s="1" t="s">
        <v>19</v>
      </c>
      <c r="BD711" s="1">
        <v>11.49</v>
      </c>
      <c r="BE711" s="1">
        <v>11.65</v>
      </c>
      <c r="BF711" s="1">
        <v>2.0369999999999999</v>
      </c>
      <c r="BG711" s="1">
        <v>50.914000000000001</v>
      </c>
      <c r="BH711" s="1">
        <v>0.76449999999999996</v>
      </c>
      <c r="BI711" s="1" t="s">
        <v>19</v>
      </c>
      <c r="BJ711" s="1">
        <v>11.47</v>
      </c>
      <c r="BK711" s="1">
        <v>11.7</v>
      </c>
      <c r="BL711" s="1">
        <v>2.46</v>
      </c>
      <c r="BM711" s="1">
        <v>61.502000000000002</v>
      </c>
      <c r="BN711" s="1">
        <v>0.73309999999999997</v>
      </c>
      <c r="BO711" s="1" t="s">
        <v>19</v>
      </c>
      <c r="BP711" s="1">
        <v>11.54</v>
      </c>
      <c r="BQ711" s="1">
        <v>11.72</v>
      </c>
      <c r="BR711" s="1">
        <v>2.4460000000000002</v>
      </c>
      <c r="BS711" s="1">
        <v>61.145000000000003</v>
      </c>
      <c r="BT711" s="1">
        <v>0.7137</v>
      </c>
      <c r="BU711" s="1" t="s">
        <v>19</v>
      </c>
      <c r="BV711" s="1">
        <v>11.48</v>
      </c>
      <c r="BW711" s="1">
        <v>11.64</v>
      </c>
      <c r="BX711" s="1">
        <v>2.4169999999999998</v>
      </c>
      <c r="BY711" s="1">
        <v>60.433</v>
      </c>
      <c r="BZ711" s="1">
        <v>0.82789999999999997</v>
      </c>
      <c r="CA711" s="1" t="s">
        <v>19</v>
      </c>
      <c r="CB711" s="1">
        <v>11.48</v>
      </c>
      <c r="CC711" s="1">
        <v>11.72</v>
      </c>
      <c r="CD711" s="1">
        <v>2.8490000000000002</v>
      </c>
      <c r="CE711" s="1">
        <v>71.215000000000003</v>
      </c>
      <c r="CF711" s="1">
        <v>0.73329999999999995</v>
      </c>
      <c r="CG711" s="1" t="s">
        <v>19</v>
      </c>
      <c r="CH711" s="1">
        <v>11.49</v>
      </c>
      <c r="CI711" s="1">
        <v>11.69</v>
      </c>
      <c r="CJ711" s="1">
        <v>2.7909999999999999</v>
      </c>
      <c r="CK711" s="1">
        <v>69.784999999999997</v>
      </c>
      <c r="CL711" s="1">
        <v>0.61709999999999998</v>
      </c>
      <c r="CM711" s="1" t="s">
        <v>19</v>
      </c>
      <c r="CN711" s="1">
        <v>11.47</v>
      </c>
      <c r="CO711" s="1">
        <v>11.67</v>
      </c>
      <c r="CP711" s="1">
        <v>2.9049999999999998</v>
      </c>
      <c r="CQ711" s="1">
        <v>72.620999999999995</v>
      </c>
      <c r="CR711" s="1">
        <v>0.7873</v>
      </c>
      <c r="CS711" s="1" t="s">
        <v>19</v>
      </c>
    </row>
    <row r="712" spans="1:97" ht="15" customHeight="1" x14ac:dyDescent="0.25">
      <c r="A712" s="1" t="s">
        <v>144</v>
      </c>
      <c r="B712" s="1">
        <v>78</v>
      </c>
      <c r="C712" s="1">
        <v>85</v>
      </c>
      <c r="D712" s="1" t="s">
        <v>193</v>
      </c>
      <c r="E712" s="1">
        <v>12.32</v>
      </c>
      <c r="F712" s="1">
        <v>1</v>
      </c>
      <c r="G712" s="1">
        <v>6</v>
      </c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>
        <v>12.23</v>
      </c>
      <c r="AA712" s="1">
        <v>12.42</v>
      </c>
      <c r="AB712" s="1">
        <v>2.3410000000000002</v>
      </c>
      <c r="AC712" s="1">
        <v>39.017000000000003</v>
      </c>
      <c r="AD712" s="1">
        <v>0.55720000000000003</v>
      </c>
      <c r="AE712" s="1" t="s">
        <v>19</v>
      </c>
      <c r="AF712" s="1">
        <v>12.23</v>
      </c>
      <c r="AG712" s="1">
        <v>12.46</v>
      </c>
      <c r="AH712" s="1">
        <v>2.0640000000000001</v>
      </c>
      <c r="AI712" s="1">
        <v>34.392000000000003</v>
      </c>
      <c r="AJ712" s="1">
        <v>0.54090000000000005</v>
      </c>
      <c r="AK712" s="1" t="s">
        <v>19</v>
      </c>
      <c r="AL712" s="1">
        <v>12.2</v>
      </c>
      <c r="AM712" s="1">
        <v>12.39</v>
      </c>
      <c r="AN712" s="1">
        <v>2.4580000000000002</v>
      </c>
      <c r="AO712" s="1">
        <v>40.970999999999997</v>
      </c>
      <c r="AP712" s="1">
        <v>0.5252</v>
      </c>
      <c r="AQ712" s="1" t="s">
        <v>19</v>
      </c>
      <c r="AR712" s="1">
        <v>12.21</v>
      </c>
      <c r="AS712" s="1">
        <v>12.46</v>
      </c>
      <c r="AT712" s="1">
        <v>2.984</v>
      </c>
      <c r="AU712" s="1">
        <v>49.725999999999999</v>
      </c>
      <c r="AV712" s="1">
        <v>0.57909999999999995</v>
      </c>
      <c r="AW712" s="1" t="s">
        <v>19</v>
      </c>
      <c r="AX712" s="1">
        <v>12.2</v>
      </c>
      <c r="AY712" s="1">
        <v>12.42</v>
      </c>
      <c r="AZ712" s="1">
        <v>2.706</v>
      </c>
      <c r="BA712" s="1">
        <v>45.106999999999999</v>
      </c>
      <c r="BB712" s="1">
        <v>0.57869999999999999</v>
      </c>
      <c r="BC712" s="1" t="s">
        <v>19</v>
      </c>
      <c r="BD712" s="1">
        <v>12.22</v>
      </c>
      <c r="BE712" s="1">
        <v>12.42</v>
      </c>
      <c r="BF712" s="1">
        <v>2.86</v>
      </c>
      <c r="BG712" s="1">
        <v>47.67</v>
      </c>
      <c r="BH712" s="1">
        <v>0.59240000000000004</v>
      </c>
      <c r="BI712" s="1" t="s">
        <v>19</v>
      </c>
      <c r="BJ712" s="1">
        <v>12.23</v>
      </c>
      <c r="BK712" s="1">
        <v>12.43</v>
      </c>
      <c r="BL712" s="1">
        <v>3.4630000000000001</v>
      </c>
      <c r="BM712" s="1">
        <v>57.715000000000003</v>
      </c>
      <c r="BN712" s="1">
        <v>0.60129999999999995</v>
      </c>
      <c r="BO712" s="1" t="s">
        <v>19</v>
      </c>
      <c r="BP712" s="1">
        <v>12.22</v>
      </c>
      <c r="BQ712" s="1">
        <v>12.45</v>
      </c>
      <c r="BR712" s="1">
        <v>3.2890000000000001</v>
      </c>
      <c r="BS712" s="1">
        <v>54.816000000000003</v>
      </c>
      <c r="BT712" s="1">
        <v>0.53210000000000002</v>
      </c>
      <c r="BU712" s="1" t="s">
        <v>19</v>
      </c>
      <c r="BV712" s="1">
        <v>12.2</v>
      </c>
      <c r="BW712" s="1">
        <v>12.38</v>
      </c>
      <c r="BX712" s="1">
        <v>3.4929999999999999</v>
      </c>
      <c r="BY712" s="1">
        <v>58.213000000000001</v>
      </c>
      <c r="BZ712" s="1">
        <v>0.64749999999999996</v>
      </c>
      <c r="CA712" s="1" t="s">
        <v>19</v>
      </c>
      <c r="CB712" s="1">
        <v>12.23</v>
      </c>
      <c r="CC712" s="1">
        <v>12.45</v>
      </c>
      <c r="CD712" s="1">
        <v>3.7890000000000001</v>
      </c>
      <c r="CE712" s="1">
        <v>63.158000000000001</v>
      </c>
      <c r="CF712" s="1">
        <v>0.53029999999999999</v>
      </c>
      <c r="CG712" s="1" t="s">
        <v>19</v>
      </c>
      <c r="CH712" s="1">
        <v>12.18</v>
      </c>
      <c r="CI712" s="1">
        <v>12.42</v>
      </c>
      <c r="CJ712" s="1">
        <v>3.9089999999999998</v>
      </c>
      <c r="CK712" s="1">
        <v>65.156999999999996</v>
      </c>
      <c r="CL712" s="1">
        <v>0.46989999999999998</v>
      </c>
      <c r="CM712" s="1" t="s">
        <v>19</v>
      </c>
      <c r="CN712" s="1">
        <v>12.19</v>
      </c>
      <c r="CO712" s="1">
        <v>12.39</v>
      </c>
      <c r="CP712" s="1">
        <v>3.9340000000000002</v>
      </c>
      <c r="CQ712" s="1">
        <v>65.572000000000003</v>
      </c>
      <c r="CR712" s="1">
        <v>0.61529999999999996</v>
      </c>
      <c r="CS712" s="1" t="s">
        <v>19</v>
      </c>
    </row>
    <row r="713" spans="1:97" ht="15" customHeight="1" x14ac:dyDescent="0.25">
      <c r="A713" s="1" t="s">
        <v>144</v>
      </c>
      <c r="B713" s="1">
        <v>78</v>
      </c>
      <c r="C713" s="1">
        <v>88</v>
      </c>
      <c r="D713" s="1" t="s">
        <v>29</v>
      </c>
      <c r="E713" s="1">
        <v>13.82</v>
      </c>
      <c r="F713" s="1">
        <v>2</v>
      </c>
      <c r="G713" s="1">
        <v>9</v>
      </c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>
        <v>13.64</v>
      </c>
      <c r="AA713" s="1">
        <v>13.85</v>
      </c>
      <c r="AB713" s="1">
        <v>2.1920000000000002</v>
      </c>
      <c r="AC713" s="1">
        <v>24.355</v>
      </c>
      <c r="AD713" s="1">
        <v>0.84140000000000004</v>
      </c>
      <c r="AE713" s="1" t="s">
        <v>19</v>
      </c>
      <c r="AF713" s="1">
        <v>13.66</v>
      </c>
      <c r="AG713" s="1">
        <v>13.86</v>
      </c>
      <c r="AH713" s="1">
        <v>2.2490000000000001</v>
      </c>
      <c r="AI713" s="1">
        <v>24.984000000000002</v>
      </c>
      <c r="AJ713" s="1">
        <v>0.81689999999999996</v>
      </c>
      <c r="AK713" s="1" t="s">
        <v>19</v>
      </c>
      <c r="AL713" s="1">
        <v>13.62</v>
      </c>
      <c r="AM713" s="1">
        <v>13.82</v>
      </c>
      <c r="AN713" s="1">
        <v>2.2330000000000001</v>
      </c>
      <c r="AO713" s="1">
        <v>24.812000000000001</v>
      </c>
      <c r="AP713" s="1">
        <v>0.77370000000000005</v>
      </c>
      <c r="AQ713" s="1" t="s">
        <v>19</v>
      </c>
      <c r="AR713" s="1">
        <v>13.66</v>
      </c>
      <c r="AS713" s="1">
        <v>13.86</v>
      </c>
      <c r="AT713" s="1">
        <v>3.2429999999999999</v>
      </c>
      <c r="AU713" s="1">
        <v>36.033000000000001</v>
      </c>
      <c r="AV713" s="1">
        <v>0.82469999999999999</v>
      </c>
      <c r="AW713" s="1" t="s">
        <v>19</v>
      </c>
      <c r="AX713" s="1">
        <v>13.6</v>
      </c>
      <c r="AY713" s="1">
        <v>13.81</v>
      </c>
      <c r="AZ713" s="1">
        <v>2.9529999999999998</v>
      </c>
      <c r="BA713" s="1">
        <v>32.816000000000003</v>
      </c>
      <c r="BB713" s="1">
        <v>0.82450000000000001</v>
      </c>
      <c r="BC713" s="1" t="s">
        <v>19</v>
      </c>
      <c r="BD713" s="1">
        <v>13.61</v>
      </c>
      <c r="BE713" s="1">
        <v>13.72</v>
      </c>
      <c r="BF713" s="1">
        <v>3.423</v>
      </c>
      <c r="BG713" s="1">
        <v>38.033000000000001</v>
      </c>
      <c r="BH713" s="1">
        <v>0.80369999999999997</v>
      </c>
      <c r="BI713" s="1" t="s">
        <v>19</v>
      </c>
      <c r="BJ713" s="1">
        <v>13.62</v>
      </c>
      <c r="BK713" s="1">
        <v>13.83</v>
      </c>
      <c r="BL713" s="1">
        <v>3.536</v>
      </c>
      <c r="BM713" s="1">
        <v>39.286999999999999</v>
      </c>
      <c r="BN713" s="1">
        <v>0.80549999999999999</v>
      </c>
      <c r="BO713" s="1" t="s">
        <v>19</v>
      </c>
      <c r="BP713" s="1">
        <v>13.65</v>
      </c>
      <c r="BQ713" s="1">
        <v>13.88</v>
      </c>
      <c r="BR713" s="1">
        <v>3.61</v>
      </c>
      <c r="BS713" s="1">
        <v>40.115000000000002</v>
      </c>
      <c r="BT713" s="1">
        <v>0.77639999999999998</v>
      </c>
      <c r="BU713" s="1" t="s">
        <v>19</v>
      </c>
      <c r="BV713" s="1">
        <v>13.59</v>
      </c>
      <c r="BW713" s="1">
        <v>13.8</v>
      </c>
      <c r="BX713" s="1">
        <v>3.53</v>
      </c>
      <c r="BY713" s="1">
        <v>39.218000000000004</v>
      </c>
      <c r="BZ713" s="1">
        <v>0.87490000000000001</v>
      </c>
      <c r="CA713" s="1" t="s">
        <v>19</v>
      </c>
      <c r="CB713" s="1">
        <v>13.62</v>
      </c>
      <c r="CC713" s="1">
        <v>13.86</v>
      </c>
      <c r="CD713" s="1">
        <v>4.3559999999999999</v>
      </c>
      <c r="CE713" s="1">
        <v>48.4</v>
      </c>
      <c r="CF713" s="1">
        <v>0.76060000000000005</v>
      </c>
      <c r="CG713" s="1" t="s">
        <v>19</v>
      </c>
      <c r="CH713" s="1">
        <v>13.65</v>
      </c>
      <c r="CI713" s="1">
        <v>13.86</v>
      </c>
      <c r="CJ713" s="1">
        <v>4.4820000000000002</v>
      </c>
      <c r="CK713" s="1">
        <v>49.798000000000002</v>
      </c>
      <c r="CL713" s="1">
        <v>0.6673</v>
      </c>
      <c r="CM713" s="1" t="s">
        <v>19</v>
      </c>
      <c r="CN713" s="1">
        <v>13.81</v>
      </c>
      <c r="CO713" s="1">
        <v>13.97</v>
      </c>
      <c r="CP713" s="1">
        <v>4.1920000000000002</v>
      </c>
      <c r="CQ713" s="1">
        <v>46.576000000000001</v>
      </c>
      <c r="CR713" s="1">
        <v>0.6411</v>
      </c>
      <c r="CS713" s="1" t="s">
        <v>19</v>
      </c>
    </row>
    <row r="714" spans="1:97" ht="15" customHeight="1" x14ac:dyDescent="0.25">
      <c r="A714" s="1" t="s">
        <v>144</v>
      </c>
      <c r="B714" s="1">
        <v>78</v>
      </c>
      <c r="C714" s="1">
        <v>95</v>
      </c>
      <c r="D714" s="1" t="s">
        <v>30</v>
      </c>
      <c r="E714" s="1">
        <v>13.5</v>
      </c>
      <c r="F714" s="1">
        <v>3</v>
      </c>
      <c r="G714" s="1">
        <v>15</v>
      </c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>
        <v>13.48</v>
      </c>
      <c r="AA714" s="1">
        <v>13.75</v>
      </c>
      <c r="AB714" s="1">
        <v>3.0640000000000001</v>
      </c>
      <c r="AC714" s="1">
        <v>20.427</v>
      </c>
      <c r="AD714" s="1">
        <v>0.90580000000000005</v>
      </c>
      <c r="AE714" s="1" t="s">
        <v>19</v>
      </c>
      <c r="AF714" s="1">
        <v>13.48</v>
      </c>
      <c r="AG714" s="1">
        <v>13.78</v>
      </c>
      <c r="AH714" s="1">
        <v>3.0790000000000002</v>
      </c>
      <c r="AI714" s="1">
        <v>20.529</v>
      </c>
      <c r="AJ714" s="1">
        <v>0.90949999999999998</v>
      </c>
      <c r="AK714" s="1" t="s">
        <v>19</v>
      </c>
      <c r="AL714" s="1">
        <v>13.46</v>
      </c>
      <c r="AM714" s="1">
        <v>13.72</v>
      </c>
      <c r="AN714" s="1">
        <v>3.0990000000000002</v>
      </c>
      <c r="AO714" s="1">
        <v>20.66</v>
      </c>
      <c r="AP714" s="1">
        <v>0.89259999999999995</v>
      </c>
      <c r="AQ714" s="1" t="s">
        <v>19</v>
      </c>
      <c r="AR714" s="1">
        <v>13.48</v>
      </c>
      <c r="AS714" s="1">
        <v>13.77</v>
      </c>
      <c r="AT714" s="1">
        <v>4.4669999999999996</v>
      </c>
      <c r="AU714" s="1">
        <v>29.783000000000001</v>
      </c>
      <c r="AV714" s="1">
        <v>0.8962</v>
      </c>
      <c r="AW714" s="1" t="s">
        <v>19</v>
      </c>
      <c r="AX714" s="1">
        <v>13.44</v>
      </c>
      <c r="AY714" s="1">
        <v>13.73</v>
      </c>
      <c r="AZ714" s="1">
        <v>4.2889999999999997</v>
      </c>
      <c r="BA714" s="1">
        <v>28.596</v>
      </c>
      <c r="BB714" s="1">
        <v>0.89300000000000002</v>
      </c>
      <c r="BC714" s="1" t="s">
        <v>19</v>
      </c>
      <c r="BD714" s="1">
        <v>13.44</v>
      </c>
      <c r="BE714" s="1">
        <v>13.72</v>
      </c>
      <c r="BF714" s="1">
        <v>4.4770000000000003</v>
      </c>
      <c r="BG714" s="1">
        <v>29.844999999999999</v>
      </c>
      <c r="BH714" s="1">
        <v>0.90980000000000005</v>
      </c>
      <c r="BI714" s="1" t="s">
        <v>19</v>
      </c>
      <c r="BJ714" s="1">
        <v>13.46</v>
      </c>
      <c r="BK714" s="1">
        <v>13.73</v>
      </c>
      <c r="BL714" s="1">
        <v>5.1459999999999999</v>
      </c>
      <c r="BM714" s="1">
        <v>34.305</v>
      </c>
      <c r="BN714" s="1">
        <v>0.90539999999999998</v>
      </c>
      <c r="BO714" s="1" t="s">
        <v>19</v>
      </c>
      <c r="BP714" s="1">
        <v>13.48</v>
      </c>
      <c r="BQ714" s="1">
        <v>13.78</v>
      </c>
      <c r="BR714" s="1">
        <v>5.2359999999999998</v>
      </c>
      <c r="BS714" s="1">
        <v>34.909999999999997</v>
      </c>
      <c r="BT714" s="1">
        <v>0.89270000000000005</v>
      </c>
      <c r="BU714" s="1" t="s">
        <v>19</v>
      </c>
      <c r="BV714" s="1">
        <v>13.43</v>
      </c>
      <c r="BW714" s="1">
        <v>13.7</v>
      </c>
      <c r="BX714" s="1">
        <v>5.093</v>
      </c>
      <c r="BY714" s="1">
        <v>33.956000000000003</v>
      </c>
      <c r="BZ714" s="1">
        <v>0.9214</v>
      </c>
      <c r="CA714" s="1" t="s">
        <v>19</v>
      </c>
      <c r="CB714" s="1">
        <v>13.47</v>
      </c>
      <c r="CC714" s="1">
        <v>13.74</v>
      </c>
      <c r="CD714" s="1">
        <v>6.41</v>
      </c>
      <c r="CE714" s="1">
        <v>42.731000000000002</v>
      </c>
      <c r="CF714" s="1">
        <v>0.8629</v>
      </c>
      <c r="CG714" s="1" t="s">
        <v>19</v>
      </c>
      <c r="CH714" s="1">
        <v>13.45</v>
      </c>
      <c r="CI714" s="1">
        <v>13.76</v>
      </c>
      <c r="CJ714" s="1">
        <v>6.1449999999999996</v>
      </c>
      <c r="CK714" s="1">
        <v>40.966000000000001</v>
      </c>
      <c r="CL714" s="1">
        <v>0.83599999999999997</v>
      </c>
      <c r="CM714" s="1" t="s">
        <v>19</v>
      </c>
      <c r="CN714" s="1">
        <v>13.42</v>
      </c>
      <c r="CO714" s="1">
        <v>13.7</v>
      </c>
      <c r="CP714" s="1">
        <v>6.1559999999999997</v>
      </c>
      <c r="CQ714" s="1">
        <v>41.042000000000002</v>
      </c>
      <c r="CR714" s="1">
        <v>0.91690000000000005</v>
      </c>
      <c r="CS714" s="1" t="s">
        <v>19</v>
      </c>
    </row>
    <row r="715" spans="1:97" ht="15" customHeight="1" x14ac:dyDescent="0.25">
      <c r="A715" s="1" t="s">
        <v>144</v>
      </c>
      <c r="B715" s="1">
        <v>78</v>
      </c>
      <c r="C715" s="1">
        <v>102</v>
      </c>
      <c r="D715" s="1" t="s">
        <v>194</v>
      </c>
      <c r="E715" s="1">
        <v>13.41</v>
      </c>
      <c r="F715" s="1">
        <v>3</v>
      </c>
      <c r="G715" s="1">
        <v>22</v>
      </c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>
        <v>13.37</v>
      </c>
      <c r="AA715" s="1">
        <v>13.67</v>
      </c>
      <c r="AB715" s="1">
        <v>2.7530000000000001</v>
      </c>
      <c r="AC715" s="1">
        <v>12.512</v>
      </c>
      <c r="AD715" s="1">
        <v>0.62760000000000005</v>
      </c>
      <c r="AE715" s="1" t="s">
        <v>19</v>
      </c>
      <c r="AF715" s="1">
        <v>13.37</v>
      </c>
      <c r="AG715" s="1">
        <v>13.68</v>
      </c>
      <c r="AH715" s="1">
        <v>2.83</v>
      </c>
      <c r="AI715" s="1">
        <v>12.865</v>
      </c>
      <c r="AJ715" s="1">
        <v>0.66059999999999997</v>
      </c>
      <c r="AK715" s="1" t="s">
        <v>19</v>
      </c>
      <c r="AL715" s="1">
        <v>13.37</v>
      </c>
      <c r="AM715" s="1">
        <v>13.67</v>
      </c>
      <c r="AN715" s="1">
        <v>2.3109999999999999</v>
      </c>
      <c r="AO715" s="1">
        <v>10.506</v>
      </c>
      <c r="AP715" s="1">
        <v>0.54149999999999998</v>
      </c>
      <c r="AQ715" s="1" t="s">
        <v>19</v>
      </c>
      <c r="AR715" s="1">
        <v>13.37</v>
      </c>
      <c r="AS715" s="1">
        <v>13.67</v>
      </c>
      <c r="AT715" s="1">
        <v>4.4569999999999999</v>
      </c>
      <c r="AU715" s="1">
        <v>20.259</v>
      </c>
      <c r="AV715" s="1">
        <v>0.67020000000000002</v>
      </c>
      <c r="AW715" s="1" t="s">
        <v>19</v>
      </c>
      <c r="AX715" s="1">
        <v>13.37</v>
      </c>
      <c r="AY715" s="1">
        <v>13.67</v>
      </c>
      <c r="AZ715" s="1">
        <v>4.0599999999999996</v>
      </c>
      <c r="BA715" s="1">
        <v>18.452999999999999</v>
      </c>
      <c r="BB715" s="1">
        <v>0.58220000000000005</v>
      </c>
      <c r="BC715" s="1" t="s">
        <v>19</v>
      </c>
      <c r="BD715" s="1">
        <v>13.37</v>
      </c>
      <c r="BE715" s="1">
        <v>13.68</v>
      </c>
      <c r="BF715" s="1">
        <v>4.4580000000000002</v>
      </c>
      <c r="BG715" s="1">
        <v>20.262</v>
      </c>
      <c r="BH715" s="1">
        <v>0.59560000000000002</v>
      </c>
      <c r="BI715" s="1" t="s">
        <v>19</v>
      </c>
      <c r="BJ715" s="1">
        <v>13.37</v>
      </c>
      <c r="BK715" s="1">
        <v>13.67</v>
      </c>
      <c r="BL715" s="1">
        <v>5.5620000000000003</v>
      </c>
      <c r="BM715" s="1">
        <v>25.280999999999999</v>
      </c>
      <c r="BN715" s="1">
        <v>0.59889999999999999</v>
      </c>
      <c r="BO715" s="1" t="s">
        <v>19</v>
      </c>
      <c r="BP715" s="1">
        <v>13.37</v>
      </c>
      <c r="BQ715" s="1">
        <v>13.68</v>
      </c>
      <c r="BR715" s="1">
        <v>5.7759999999999998</v>
      </c>
      <c r="BS715" s="1">
        <v>26.253</v>
      </c>
      <c r="BT715" s="1">
        <v>0.5998</v>
      </c>
      <c r="BU715" s="1" t="s">
        <v>19</v>
      </c>
      <c r="BV715" s="1">
        <v>13.38</v>
      </c>
      <c r="BW715" s="1">
        <v>13.68</v>
      </c>
      <c r="BX715" s="1">
        <v>5.6020000000000003</v>
      </c>
      <c r="BY715" s="1">
        <v>25.463000000000001</v>
      </c>
      <c r="BZ715" s="1">
        <v>0.60589999999999999</v>
      </c>
      <c r="CA715" s="1" t="s">
        <v>19</v>
      </c>
      <c r="CB715" s="1">
        <v>13.37</v>
      </c>
      <c r="CC715" s="1">
        <v>13.67</v>
      </c>
      <c r="CD715" s="1">
        <v>7.31</v>
      </c>
      <c r="CE715" s="1">
        <v>33.225999999999999</v>
      </c>
      <c r="CF715" s="1">
        <v>0.55110000000000003</v>
      </c>
      <c r="CG715" s="1" t="s">
        <v>19</v>
      </c>
      <c r="CH715" s="1">
        <v>13.35</v>
      </c>
      <c r="CI715" s="1">
        <v>13.51</v>
      </c>
      <c r="CJ715" s="1">
        <v>7.7380000000000004</v>
      </c>
      <c r="CK715" s="1">
        <v>35.170999999999999</v>
      </c>
      <c r="CL715" s="1">
        <v>0.53100000000000003</v>
      </c>
      <c r="CM715" s="1" t="s">
        <v>19</v>
      </c>
      <c r="CN715" s="1">
        <v>13.37</v>
      </c>
      <c r="CO715" s="1">
        <v>13.68</v>
      </c>
      <c r="CP715" s="1">
        <v>7.4939999999999998</v>
      </c>
      <c r="CQ715" s="1">
        <v>34.064</v>
      </c>
      <c r="CR715" s="1">
        <v>0.59970000000000001</v>
      </c>
      <c r="CS715" s="1" t="s">
        <v>19</v>
      </c>
    </row>
    <row r="716" spans="1:97" ht="15" customHeight="1" x14ac:dyDescent="0.25">
      <c r="A716" s="1" t="s">
        <v>144</v>
      </c>
      <c r="B716" s="1">
        <v>78</v>
      </c>
      <c r="C716" s="1">
        <v>102</v>
      </c>
      <c r="D716" s="1" t="s">
        <v>194</v>
      </c>
      <c r="E716" s="1">
        <v>13.41</v>
      </c>
      <c r="F716" s="1">
        <v>4</v>
      </c>
      <c r="G716" s="1">
        <v>22</v>
      </c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>
        <v>13.31</v>
      </c>
      <c r="AA716" s="1">
        <v>13.8</v>
      </c>
      <c r="AB716" s="1">
        <v>2.9969999999999999</v>
      </c>
      <c r="AC716" s="1">
        <v>13.622</v>
      </c>
      <c r="AD716" s="1">
        <v>0.86160000000000003</v>
      </c>
      <c r="AE716" s="1" t="s">
        <v>19</v>
      </c>
      <c r="AF716" s="1">
        <v>13.31</v>
      </c>
      <c r="AG716" s="1">
        <v>13.8</v>
      </c>
      <c r="AH716" s="1">
        <v>2.9950000000000001</v>
      </c>
      <c r="AI716" s="1">
        <v>13.612</v>
      </c>
      <c r="AJ716" s="1">
        <v>0.85050000000000003</v>
      </c>
      <c r="AK716" s="1" t="s">
        <v>19</v>
      </c>
      <c r="AL716" s="1">
        <v>13.3</v>
      </c>
      <c r="AM716" s="1">
        <v>13.8</v>
      </c>
      <c r="AN716" s="1">
        <v>2.992</v>
      </c>
      <c r="AO716" s="1">
        <v>13.599</v>
      </c>
      <c r="AP716" s="1">
        <v>0.80510000000000004</v>
      </c>
      <c r="AQ716" s="1" t="s">
        <v>19</v>
      </c>
      <c r="AR716" s="1">
        <v>13.3</v>
      </c>
      <c r="AS716" s="1">
        <v>13.8</v>
      </c>
      <c r="AT716" s="1">
        <v>4.7169999999999996</v>
      </c>
      <c r="AU716" s="1">
        <v>21.44</v>
      </c>
      <c r="AV716" s="1">
        <v>0.86180000000000001</v>
      </c>
      <c r="AW716" s="1" t="s">
        <v>19</v>
      </c>
      <c r="AX716" s="1">
        <v>13.3</v>
      </c>
      <c r="AY716" s="1">
        <v>13.8</v>
      </c>
      <c r="AZ716" s="1">
        <v>4.4669999999999996</v>
      </c>
      <c r="BA716" s="1">
        <v>20.303999999999998</v>
      </c>
      <c r="BB716" s="1">
        <v>0.8266</v>
      </c>
      <c r="BC716" s="1" t="s">
        <v>19</v>
      </c>
      <c r="BD716" s="1">
        <v>13.31</v>
      </c>
      <c r="BE716" s="1">
        <v>13.8</v>
      </c>
      <c r="BF716" s="1">
        <v>4.7190000000000003</v>
      </c>
      <c r="BG716" s="1">
        <v>21.449000000000002</v>
      </c>
      <c r="BH716" s="1">
        <v>0.8226</v>
      </c>
      <c r="BI716" s="1" t="s">
        <v>19</v>
      </c>
      <c r="BJ716" s="1">
        <v>13.31</v>
      </c>
      <c r="BK716" s="1">
        <v>13.8</v>
      </c>
      <c r="BL716" s="1">
        <v>5.8310000000000004</v>
      </c>
      <c r="BM716" s="1">
        <v>26.503</v>
      </c>
      <c r="BN716" s="1">
        <v>0.82669999999999999</v>
      </c>
      <c r="BO716" s="1" t="s">
        <v>19</v>
      </c>
      <c r="BP716" s="1">
        <v>13.31</v>
      </c>
      <c r="BQ716" s="1">
        <v>13.8</v>
      </c>
      <c r="BR716" s="1">
        <v>5.9669999999999996</v>
      </c>
      <c r="BS716" s="1">
        <v>27.120999999999999</v>
      </c>
      <c r="BT716" s="1">
        <v>0.82769999999999999</v>
      </c>
      <c r="BU716" s="1" t="s">
        <v>19</v>
      </c>
      <c r="BV716" s="1">
        <v>13.31</v>
      </c>
      <c r="BW716" s="1">
        <v>13.8</v>
      </c>
      <c r="BX716" s="1">
        <v>5.8259999999999996</v>
      </c>
      <c r="BY716" s="1">
        <v>26.481999999999999</v>
      </c>
      <c r="BZ716" s="1">
        <v>0.8367</v>
      </c>
      <c r="CA716" s="1" t="s">
        <v>19</v>
      </c>
      <c r="CB716" s="1">
        <v>13.3</v>
      </c>
      <c r="CC716" s="1">
        <v>13.8</v>
      </c>
      <c r="CD716" s="1">
        <v>7.7679999999999998</v>
      </c>
      <c r="CE716" s="1">
        <v>35.31</v>
      </c>
      <c r="CF716" s="1">
        <v>0.80910000000000004</v>
      </c>
      <c r="CG716" s="1" t="s">
        <v>19</v>
      </c>
      <c r="CH716" s="1">
        <v>13.31</v>
      </c>
      <c r="CI716" s="1">
        <v>13.8</v>
      </c>
      <c r="CJ716" s="1">
        <v>7.8029999999999999</v>
      </c>
      <c r="CK716" s="1">
        <v>35.47</v>
      </c>
      <c r="CL716" s="1">
        <v>0.73240000000000005</v>
      </c>
      <c r="CM716" s="1" t="s">
        <v>19</v>
      </c>
      <c r="CN716" s="1">
        <v>13.31</v>
      </c>
      <c r="CO716" s="1">
        <v>13.8</v>
      </c>
      <c r="CP716" s="1">
        <v>7.8949999999999996</v>
      </c>
      <c r="CQ716" s="1">
        <v>35.887</v>
      </c>
      <c r="CR716" s="1">
        <v>0.82130000000000003</v>
      </c>
      <c r="CS716" s="1" t="s">
        <v>19</v>
      </c>
    </row>
    <row r="717" spans="1:97" ht="15" customHeight="1" x14ac:dyDescent="0.25">
      <c r="A717" s="1" t="s">
        <v>144</v>
      </c>
      <c r="B717" s="1">
        <v>80</v>
      </c>
      <c r="C717" s="1">
        <v>104</v>
      </c>
      <c r="D717" s="1" t="s">
        <v>195</v>
      </c>
      <c r="E717" s="1">
        <v>13.37</v>
      </c>
      <c r="F717" s="1">
        <v>4</v>
      </c>
      <c r="G717" s="1">
        <v>22</v>
      </c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>
        <v>13.31</v>
      </c>
      <c r="AA717" s="1">
        <v>13.8</v>
      </c>
      <c r="AB717" s="1">
        <v>2.996</v>
      </c>
      <c r="AC717" s="1">
        <v>13.616</v>
      </c>
      <c r="AD717" s="1">
        <v>0.86160000000000003</v>
      </c>
      <c r="AE717" s="1" t="s">
        <v>19</v>
      </c>
      <c r="AF717" s="1">
        <v>13.31</v>
      </c>
      <c r="AG717" s="1">
        <v>13.8</v>
      </c>
      <c r="AH717" s="1">
        <v>2.9929999999999999</v>
      </c>
      <c r="AI717" s="1">
        <v>13.606</v>
      </c>
      <c r="AJ717" s="1">
        <v>0.85050000000000003</v>
      </c>
      <c r="AK717" s="1" t="s">
        <v>19</v>
      </c>
      <c r="AL717" s="1">
        <v>13.3</v>
      </c>
      <c r="AM717" s="1">
        <v>13.8</v>
      </c>
      <c r="AN717" s="1">
        <v>2.99</v>
      </c>
      <c r="AO717" s="1">
        <v>13.593</v>
      </c>
      <c r="AP717" s="1">
        <v>0.80510000000000004</v>
      </c>
      <c r="AQ717" s="1" t="s">
        <v>19</v>
      </c>
      <c r="AR717" s="1">
        <v>13.3</v>
      </c>
      <c r="AS717" s="1">
        <v>13.8</v>
      </c>
      <c r="AT717" s="1">
        <v>4.7149999999999999</v>
      </c>
      <c r="AU717" s="1">
        <v>21.434000000000001</v>
      </c>
      <c r="AV717" s="1">
        <v>0.86180000000000001</v>
      </c>
      <c r="AW717" s="1" t="s">
        <v>19</v>
      </c>
      <c r="AX717" s="1">
        <v>13.3</v>
      </c>
      <c r="AY717" s="1">
        <v>13.8</v>
      </c>
      <c r="AZ717" s="1">
        <v>4.4660000000000002</v>
      </c>
      <c r="BA717" s="1">
        <v>20.297999999999998</v>
      </c>
      <c r="BB717" s="1">
        <v>0.8266</v>
      </c>
      <c r="BC717" s="1" t="s">
        <v>19</v>
      </c>
      <c r="BD717" s="1">
        <v>13.31</v>
      </c>
      <c r="BE717" s="1">
        <v>13.8</v>
      </c>
      <c r="BF717" s="1">
        <v>4.7169999999999996</v>
      </c>
      <c r="BG717" s="1">
        <v>21.443000000000001</v>
      </c>
      <c r="BH717" s="1">
        <v>0.8226</v>
      </c>
      <c r="BI717" s="1" t="s">
        <v>19</v>
      </c>
      <c r="BJ717" s="1">
        <v>13.31</v>
      </c>
      <c r="BK717" s="1">
        <v>13.8</v>
      </c>
      <c r="BL717" s="1">
        <v>5.8289999999999997</v>
      </c>
      <c r="BM717" s="1">
        <v>26.497</v>
      </c>
      <c r="BN717" s="1">
        <v>0.82669999999999999</v>
      </c>
      <c r="BO717" s="1" t="s">
        <v>19</v>
      </c>
      <c r="BP717" s="1">
        <v>13.31</v>
      </c>
      <c r="BQ717" s="1">
        <v>13.8</v>
      </c>
      <c r="BR717" s="1">
        <v>5.9649999999999999</v>
      </c>
      <c r="BS717" s="1">
        <v>27.114999999999998</v>
      </c>
      <c r="BT717" s="1">
        <v>0.82769999999999999</v>
      </c>
      <c r="BU717" s="1" t="s">
        <v>19</v>
      </c>
      <c r="BV717" s="1">
        <v>13.31</v>
      </c>
      <c r="BW717" s="1">
        <v>13.8</v>
      </c>
      <c r="BX717" s="1">
        <v>5.8250000000000002</v>
      </c>
      <c r="BY717" s="1">
        <v>26.475999999999999</v>
      </c>
      <c r="BZ717" s="1">
        <v>0.8367</v>
      </c>
      <c r="CA717" s="1" t="s">
        <v>19</v>
      </c>
      <c r="CB717" s="1">
        <v>13.3</v>
      </c>
      <c r="CC717" s="1">
        <v>13.8</v>
      </c>
      <c r="CD717" s="1">
        <v>7.7670000000000003</v>
      </c>
      <c r="CE717" s="1">
        <v>35.305</v>
      </c>
      <c r="CF717" s="1">
        <v>0.80910000000000004</v>
      </c>
      <c r="CG717" s="1" t="s">
        <v>19</v>
      </c>
      <c r="CH717" s="1">
        <v>13.31</v>
      </c>
      <c r="CI717" s="1">
        <v>13.8</v>
      </c>
      <c r="CJ717" s="1">
        <v>7.8019999999999996</v>
      </c>
      <c r="CK717" s="1">
        <v>35.463999999999999</v>
      </c>
      <c r="CL717" s="1">
        <v>0.73240000000000005</v>
      </c>
      <c r="CM717" s="1" t="s">
        <v>19</v>
      </c>
      <c r="CN717" s="1">
        <v>13.31</v>
      </c>
      <c r="CO717" s="1">
        <v>13.8</v>
      </c>
      <c r="CP717" s="1">
        <v>7.8940000000000001</v>
      </c>
      <c r="CQ717" s="1">
        <v>35.881</v>
      </c>
      <c r="CR717" s="1">
        <v>0.82130000000000003</v>
      </c>
      <c r="CS717" s="1" t="s">
        <v>19</v>
      </c>
    </row>
    <row r="718" spans="1:97" ht="15" customHeight="1" x14ac:dyDescent="0.25">
      <c r="A718" s="1" t="s">
        <v>144</v>
      </c>
      <c r="B718" s="1">
        <v>84</v>
      </c>
      <c r="C718" s="1">
        <v>88</v>
      </c>
      <c r="D718" s="1" t="s">
        <v>185</v>
      </c>
      <c r="E718" s="1">
        <v>7.04</v>
      </c>
      <c r="F718" s="1">
        <v>2</v>
      </c>
      <c r="G718" s="1">
        <v>3</v>
      </c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>
        <v>7.34</v>
      </c>
      <c r="AA718" s="1">
        <v>7.47</v>
      </c>
      <c r="AB718" s="1">
        <v>0.39500000000000002</v>
      </c>
      <c r="AC718" s="1">
        <v>13.176</v>
      </c>
      <c r="AD718" s="1">
        <v>0.84699999999999998</v>
      </c>
      <c r="AE718" s="1" t="s">
        <v>19</v>
      </c>
      <c r="AF718" s="1">
        <v>7.39</v>
      </c>
      <c r="AG718" s="1">
        <v>7.46</v>
      </c>
      <c r="AH718" s="1">
        <v>0.40300000000000002</v>
      </c>
      <c r="AI718" s="1">
        <v>13.44</v>
      </c>
      <c r="AJ718" s="1">
        <v>0.86699999999999999</v>
      </c>
      <c r="AK718" s="1" t="s">
        <v>19</v>
      </c>
      <c r="AL718" s="1">
        <v>7.43</v>
      </c>
      <c r="AM718" s="1">
        <v>7.46</v>
      </c>
      <c r="AN718" s="1">
        <v>0.33500000000000002</v>
      </c>
      <c r="AO718" s="1">
        <v>11.183</v>
      </c>
      <c r="AP718" s="1">
        <v>0.751</v>
      </c>
      <c r="AQ718" s="1" t="s">
        <v>19</v>
      </c>
      <c r="AR718" s="1">
        <v>7.43</v>
      </c>
      <c r="AS718" s="1">
        <v>7.46</v>
      </c>
      <c r="AT718" s="1">
        <v>0.58799999999999997</v>
      </c>
      <c r="AU718" s="1">
        <v>19.614000000000001</v>
      </c>
      <c r="AV718" s="1">
        <v>0.85150000000000003</v>
      </c>
      <c r="AW718" s="1" t="s">
        <v>19</v>
      </c>
      <c r="AX718" s="1">
        <v>7.43</v>
      </c>
      <c r="AY718" s="1">
        <v>7.46</v>
      </c>
      <c r="AZ718" s="1">
        <v>0.46</v>
      </c>
      <c r="BA718" s="1">
        <v>15.35</v>
      </c>
      <c r="BB718" s="1">
        <v>0.82330000000000003</v>
      </c>
      <c r="BC718" s="1" t="s">
        <v>19</v>
      </c>
      <c r="BD718" s="1">
        <v>7.44</v>
      </c>
      <c r="BE718" s="1">
        <v>7.46</v>
      </c>
      <c r="BF718" s="1">
        <v>0.57099999999999995</v>
      </c>
      <c r="BG718" s="1">
        <v>19.016999999999999</v>
      </c>
      <c r="BH718" s="1">
        <v>0.80530000000000002</v>
      </c>
      <c r="BI718" s="1" t="s">
        <v>19</v>
      </c>
      <c r="BJ718" s="1">
        <v>7.44</v>
      </c>
      <c r="BK718" s="1">
        <v>7.46</v>
      </c>
      <c r="BL718" s="1">
        <v>0.53200000000000003</v>
      </c>
      <c r="BM718" s="1">
        <v>17.745000000000001</v>
      </c>
      <c r="BN718" s="1">
        <v>0.79520000000000002</v>
      </c>
      <c r="BO718" s="1" t="s">
        <v>19</v>
      </c>
      <c r="BP718" s="1">
        <v>7.44</v>
      </c>
      <c r="BQ718" s="1">
        <v>7.46</v>
      </c>
      <c r="BR718" s="1">
        <v>0.56499999999999995</v>
      </c>
      <c r="BS718" s="1">
        <v>18.827000000000002</v>
      </c>
      <c r="BT718" s="1">
        <v>0.80520000000000003</v>
      </c>
      <c r="BU718" s="1" t="s">
        <v>19</v>
      </c>
      <c r="BV718" s="1">
        <v>7.44</v>
      </c>
      <c r="BW718" s="1">
        <v>7.46</v>
      </c>
      <c r="BX718" s="1">
        <v>0.42599999999999999</v>
      </c>
      <c r="BY718" s="1">
        <v>14.208</v>
      </c>
      <c r="BZ718" s="1">
        <v>0.82669999999999999</v>
      </c>
      <c r="CA718" s="1" t="s">
        <v>19</v>
      </c>
      <c r="CB718" s="1">
        <v>7.43</v>
      </c>
      <c r="CC718" s="1">
        <v>7.46</v>
      </c>
      <c r="CD718" s="1">
        <v>0.59499999999999997</v>
      </c>
      <c r="CE718" s="1">
        <v>19.841999999999999</v>
      </c>
      <c r="CF718" s="1">
        <v>0.82630000000000003</v>
      </c>
      <c r="CG718" s="1" t="s">
        <v>19</v>
      </c>
      <c r="CH718" s="1">
        <v>7.43</v>
      </c>
      <c r="CI718" s="1">
        <v>7.47</v>
      </c>
      <c r="CJ718" s="1">
        <v>0.623</v>
      </c>
      <c r="CK718" s="1">
        <v>20.765999999999998</v>
      </c>
      <c r="CL718" s="1">
        <v>0.68530000000000002</v>
      </c>
      <c r="CM718" s="1" t="s">
        <v>19</v>
      </c>
      <c r="CN718" s="1">
        <v>7.43</v>
      </c>
      <c r="CO718" s="1">
        <v>7.46</v>
      </c>
      <c r="CP718" s="1">
        <v>0.60299999999999998</v>
      </c>
      <c r="CQ718" s="1">
        <v>20.085999999999999</v>
      </c>
      <c r="CR718" s="1">
        <v>0.82130000000000003</v>
      </c>
      <c r="CS718" s="1" t="s">
        <v>19</v>
      </c>
    </row>
    <row r="719" spans="1:97" ht="15" customHeight="1" x14ac:dyDescent="0.25">
      <c r="A719" s="1" t="s">
        <v>144</v>
      </c>
      <c r="B719" s="1">
        <v>84</v>
      </c>
      <c r="C719" s="1">
        <v>102</v>
      </c>
      <c r="D719" s="1" t="s">
        <v>31</v>
      </c>
      <c r="E719" s="1">
        <v>8.99</v>
      </c>
      <c r="F719" s="1">
        <v>3</v>
      </c>
      <c r="G719" s="1">
        <v>16</v>
      </c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>
        <v>9.1199999999999992</v>
      </c>
      <c r="AA719" s="1">
        <v>9.42</v>
      </c>
      <c r="AB719" s="1">
        <v>1.569</v>
      </c>
      <c r="AC719" s="1">
        <v>9.8059999999999992</v>
      </c>
      <c r="AD719" s="1">
        <v>0.86819999999999997</v>
      </c>
      <c r="AE719" s="1" t="s">
        <v>19</v>
      </c>
      <c r="AF719" s="1">
        <v>9.15</v>
      </c>
      <c r="AG719" s="1">
        <v>9.43</v>
      </c>
      <c r="AH719" s="1">
        <v>1.6240000000000001</v>
      </c>
      <c r="AI719" s="1">
        <v>10.151</v>
      </c>
      <c r="AJ719" s="1">
        <v>0.87419999999999998</v>
      </c>
      <c r="AK719" s="1" t="s">
        <v>19</v>
      </c>
      <c r="AL719" s="1">
        <v>9.0500000000000007</v>
      </c>
      <c r="AM719" s="1">
        <v>9.3699999999999992</v>
      </c>
      <c r="AN719" s="1">
        <v>1.552</v>
      </c>
      <c r="AO719" s="1">
        <v>9.6969999999999992</v>
      </c>
      <c r="AP719" s="1">
        <v>0.83840000000000003</v>
      </c>
      <c r="AQ719" s="1" t="s">
        <v>19</v>
      </c>
      <c r="AR719" s="1">
        <v>9.1199999999999992</v>
      </c>
      <c r="AS719" s="1">
        <v>9.42</v>
      </c>
      <c r="AT719" s="1">
        <v>2.5499999999999998</v>
      </c>
      <c r="AU719" s="1">
        <v>15.936</v>
      </c>
      <c r="AV719" s="1">
        <v>0.88890000000000002</v>
      </c>
      <c r="AW719" s="1" t="s">
        <v>19</v>
      </c>
      <c r="AX719" s="1">
        <v>9.1</v>
      </c>
      <c r="AY719" s="1">
        <v>9.32</v>
      </c>
      <c r="AZ719" s="1">
        <v>2.8650000000000002</v>
      </c>
      <c r="BA719" s="1">
        <v>17.908999999999999</v>
      </c>
      <c r="BB719" s="1">
        <v>0.86050000000000004</v>
      </c>
      <c r="BC719" s="1" t="s">
        <v>19</v>
      </c>
      <c r="BD719" s="1">
        <v>9.1199999999999992</v>
      </c>
      <c r="BE719" s="1">
        <v>9.3800000000000008</v>
      </c>
      <c r="BF719" s="1">
        <v>2.532</v>
      </c>
      <c r="BG719" s="1">
        <v>15.823</v>
      </c>
      <c r="BH719" s="1">
        <v>0.86850000000000005</v>
      </c>
      <c r="BI719" s="1" t="s">
        <v>19</v>
      </c>
      <c r="BJ719" s="1">
        <v>9.11</v>
      </c>
      <c r="BK719" s="1">
        <v>9.3800000000000008</v>
      </c>
      <c r="BL719" s="1">
        <v>3.415</v>
      </c>
      <c r="BM719" s="1">
        <v>21.343</v>
      </c>
      <c r="BN719" s="1">
        <v>0.87919999999999998</v>
      </c>
      <c r="BO719" s="1" t="s">
        <v>19</v>
      </c>
      <c r="BP719" s="1">
        <v>9.15</v>
      </c>
      <c r="BQ719" s="1">
        <v>9.39</v>
      </c>
      <c r="BR719" s="1">
        <v>3.9319999999999999</v>
      </c>
      <c r="BS719" s="1">
        <v>24.577999999999999</v>
      </c>
      <c r="BT719" s="1">
        <v>0.79510000000000003</v>
      </c>
      <c r="BU719" s="1" t="s">
        <v>19</v>
      </c>
      <c r="BV719" s="1">
        <v>9.07</v>
      </c>
      <c r="BW719" s="1">
        <v>9.33</v>
      </c>
      <c r="BX719" s="1">
        <v>3.5960000000000001</v>
      </c>
      <c r="BY719" s="1">
        <v>22.472000000000001</v>
      </c>
      <c r="BZ719" s="1">
        <v>0.80500000000000005</v>
      </c>
      <c r="CA719" s="1" t="s">
        <v>19</v>
      </c>
      <c r="CB719" s="1">
        <v>9.15</v>
      </c>
      <c r="CC719" s="1">
        <v>9.3800000000000008</v>
      </c>
      <c r="CD719" s="1">
        <v>4.7329999999999997</v>
      </c>
      <c r="CE719" s="1">
        <v>29.58</v>
      </c>
      <c r="CF719" s="1">
        <v>0.84330000000000005</v>
      </c>
      <c r="CG719" s="1" t="s">
        <v>19</v>
      </c>
      <c r="CH719" s="1">
        <v>9.15</v>
      </c>
      <c r="CI719" s="1">
        <v>9.43</v>
      </c>
      <c r="CJ719" s="1">
        <v>4.68</v>
      </c>
      <c r="CK719" s="1">
        <v>29.248999999999999</v>
      </c>
      <c r="CL719" s="1">
        <v>0.75160000000000005</v>
      </c>
      <c r="CM719" s="1" t="s">
        <v>19</v>
      </c>
      <c r="CN719" s="1">
        <v>9.1</v>
      </c>
      <c r="CO719" s="1">
        <v>9.35</v>
      </c>
      <c r="CP719" s="1">
        <v>4.6749999999999998</v>
      </c>
      <c r="CQ719" s="1">
        <v>29.222000000000001</v>
      </c>
      <c r="CR719" s="1">
        <v>0.89500000000000002</v>
      </c>
      <c r="CS719" s="1" t="s">
        <v>19</v>
      </c>
    </row>
    <row r="720" spans="1:97" ht="15" customHeight="1" x14ac:dyDescent="0.25">
      <c r="A720" s="1" t="s">
        <v>144</v>
      </c>
      <c r="B720" s="1">
        <v>84</v>
      </c>
      <c r="C720" s="1">
        <v>105</v>
      </c>
      <c r="D720" s="1" t="s">
        <v>196</v>
      </c>
      <c r="E720" s="1">
        <v>9.98</v>
      </c>
      <c r="F720" s="1">
        <v>4</v>
      </c>
      <c r="G720" s="1">
        <v>19</v>
      </c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>
        <v>9.9600000000000009</v>
      </c>
      <c r="AA720" s="1">
        <v>10.25</v>
      </c>
      <c r="AB720" s="1">
        <v>1.5609999999999999</v>
      </c>
      <c r="AC720" s="1">
        <v>8.2159999999999993</v>
      </c>
      <c r="AD720" s="1">
        <v>0.70499999999999996</v>
      </c>
      <c r="AE720" s="1" t="s">
        <v>19</v>
      </c>
      <c r="AF720" s="1">
        <v>9.9600000000000009</v>
      </c>
      <c r="AG720" s="1">
        <v>10.25</v>
      </c>
      <c r="AH720" s="1">
        <v>1.6930000000000001</v>
      </c>
      <c r="AI720" s="1">
        <v>8.9120000000000008</v>
      </c>
      <c r="AJ720" s="1">
        <v>0.70750000000000002</v>
      </c>
      <c r="AK720" s="1" t="s">
        <v>19</v>
      </c>
      <c r="AL720" s="1">
        <v>9.9499999999999993</v>
      </c>
      <c r="AM720" s="1">
        <v>10.25</v>
      </c>
      <c r="AN720" s="1">
        <v>1.5049999999999999</v>
      </c>
      <c r="AO720" s="1">
        <v>7.9210000000000003</v>
      </c>
      <c r="AP720" s="1">
        <v>0.59589999999999999</v>
      </c>
      <c r="AQ720" s="1" t="s">
        <v>19</v>
      </c>
      <c r="AR720" s="1">
        <v>9.9499999999999993</v>
      </c>
      <c r="AS720" s="1">
        <v>10.25</v>
      </c>
      <c r="AT720" s="1">
        <v>2.7669999999999999</v>
      </c>
      <c r="AU720" s="1">
        <v>14.561999999999999</v>
      </c>
      <c r="AV720" s="1">
        <v>0.77939999999999998</v>
      </c>
      <c r="AW720" s="1" t="s">
        <v>19</v>
      </c>
      <c r="AX720" s="1">
        <v>9.9499999999999993</v>
      </c>
      <c r="AY720" s="1">
        <v>10.25</v>
      </c>
      <c r="AZ720" s="1">
        <v>2.5760000000000001</v>
      </c>
      <c r="BA720" s="1">
        <v>13.558999999999999</v>
      </c>
      <c r="BB720" s="1">
        <v>0.65759999999999996</v>
      </c>
      <c r="BC720" s="1" t="s">
        <v>19</v>
      </c>
      <c r="BD720" s="1">
        <v>9.9600000000000009</v>
      </c>
      <c r="BE720" s="1">
        <v>10.25</v>
      </c>
      <c r="BF720" s="1">
        <v>2.6890000000000001</v>
      </c>
      <c r="BG720" s="1">
        <v>14.151999999999999</v>
      </c>
      <c r="BH720" s="1">
        <v>0.66849999999999998</v>
      </c>
      <c r="BI720" s="1" t="s">
        <v>19</v>
      </c>
      <c r="BJ720" s="1">
        <v>9.9499999999999993</v>
      </c>
      <c r="BK720" s="1">
        <v>10.25</v>
      </c>
      <c r="BL720" s="1">
        <v>3.593</v>
      </c>
      <c r="BM720" s="1">
        <v>18.908000000000001</v>
      </c>
      <c r="BN720" s="1">
        <v>0.70320000000000005</v>
      </c>
      <c r="BO720" s="1" t="s">
        <v>19</v>
      </c>
      <c r="BP720" s="1">
        <v>9.9600000000000009</v>
      </c>
      <c r="BQ720" s="1">
        <v>10.25</v>
      </c>
      <c r="BR720" s="1">
        <v>3.7589999999999999</v>
      </c>
      <c r="BS720" s="1">
        <v>19.782</v>
      </c>
      <c r="BT720" s="1">
        <v>0.63319999999999999</v>
      </c>
      <c r="BU720" s="1" t="s">
        <v>19</v>
      </c>
      <c r="BV720" s="1">
        <v>9.9600000000000009</v>
      </c>
      <c r="BW720" s="1">
        <v>10.25</v>
      </c>
      <c r="BX720" s="1">
        <v>3.5550000000000002</v>
      </c>
      <c r="BY720" s="1">
        <v>18.713000000000001</v>
      </c>
      <c r="BZ720" s="1">
        <v>0.75280000000000002</v>
      </c>
      <c r="CA720" s="1" t="s">
        <v>19</v>
      </c>
      <c r="CB720" s="1">
        <v>9.9499999999999993</v>
      </c>
      <c r="CC720" s="1">
        <v>10.25</v>
      </c>
      <c r="CD720" s="1">
        <v>5.2309999999999999</v>
      </c>
      <c r="CE720" s="1">
        <v>27.532</v>
      </c>
      <c r="CF720" s="1">
        <v>0.61899999999999999</v>
      </c>
      <c r="CG720" s="1" t="s">
        <v>19</v>
      </c>
      <c r="CH720" s="1">
        <v>9.89</v>
      </c>
      <c r="CI720" s="1">
        <v>10.050000000000001</v>
      </c>
      <c r="CJ720" s="1">
        <v>5.1280000000000001</v>
      </c>
      <c r="CK720" s="1">
        <v>26.989000000000001</v>
      </c>
      <c r="CL720" s="1">
        <v>0.58120000000000005</v>
      </c>
      <c r="CM720" s="1" t="s">
        <v>19</v>
      </c>
      <c r="CN720" s="1">
        <v>9.9499999999999993</v>
      </c>
      <c r="CO720" s="1">
        <v>10.25</v>
      </c>
      <c r="CP720" s="1">
        <v>5.1459999999999999</v>
      </c>
      <c r="CQ720" s="1">
        <v>27.085999999999999</v>
      </c>
      <c r="CR720" s="1">
        <v>0.68520000000000003</v>
      </c>
      <c r="CS720" s="1" t="s">
        <v>19</v>
      </c>
    </row>
    <row r="721" spans="1:97" ht="15" customHeight="1" x14ac:dyDescent="0.25">
      <c r="A721" s="1" t="s">
        <v>144</v>
      </c>
      <c r="B721" s="1">
        <v>84</v>
      </c>
      <c r="C721" s="1">
        <v>118</v>
      </c>
      <c r="D721" s="1" t="s">
        <v>97</v>
      </c>
      <c r="E721" s="1">
        <v>12.33</v>
      </c>
      <c r="F721" s="1">
        <v>5</v>
      </c>
      <c r="G721" s="1">
        <v>32</v>
      </c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>
        <v>12.4</v>
      </c>
      <c r="AA721" s="1">
        <v>12.65</v>
      </c>
      <c r="AB721" s="1">
        <v>6.4180000000000001</v>
      </c>
      <c r="AC721" s="1">
        <v>20.055</v>
      </c>
      <c r="AD721" s="1">
        <v>0.82640000000000002</v>
      </c>
      <c r="AE721" s="1" t="s">
        <v>19</v>
      </c>
      <c r="AF721" s="1">
        <v>12.44</v>
      </c>
      <c r="AG721" s="1">
        <v>12.65</v>
      </c>
      <c r="AH721" s="1">
        <v>6.3890000000000002</v>
      </c>
      <c r="AI721" s="1">
        <v>19.965</v>
      </c>
      <c r="AJ721" s="1">
        <v>0.8145</v>
      </c>
      <c r="AK721" s="1" t="s">
        <v>19</v>
      </c>
      <c r="AL721" s="1">
        <v>12.39</v>
      </c>
      <c r="AM721" s="1">
        <v>12.62</v>
      </c>
      <c r="AN721" s="1">
        <v>6.42</v>
      </c>
      <c r="AO721" s="1">
        <v>20.062000000000001</v>
      </c>
      <c r="AP721" s="1">
        <v>0.73160000000000003</v>
      </c>
      <c r="AQ721" s="1" t="s">
        <v>19</v>
      </c>
      <c r="AR721" s="1">
        <v>12.41</v>
      </c>
      <c r="AS721" s="1">
        <v>12.65</v>
      </c>
      <c r="AT721" s="1">
        <v>8.2629999999999999</v>
      </c>
      <c r="AU721" s="1">
        <v>25.821000000000002</v>
      </c>
      <c r="AV721" s="1">
        <v>0.84309999999999996</v>
      </c>
      <c r="AW721" s="1" t="s">
        <v>19</v>
      </c>
      <c r="AX721" s="1">
        <v>12.4</v>
      </c>
      <c r="AY721" s="1">
        <v>12.64</v>
      </c>
      <c r="AZ721" s="1">
        <v>8.2490000000000006</v>
      </c>
      <c r="BA721" s="1">
        <v>25.779</v>
      </c>
      <c r="BB721" s="1">
        <v>0.81330000000000002</v>
      </c>
      <c r="BC721" s="1" t="s">
        <v>19</v>
      </c>
      <c r="BD721" s="1">
        <v>12.39</v>
      </c>
      <c r="BE721" s="1">
        <v>12.58</v>
      </c>
      <c r="BF721" s="1">
        <v>8.3450000000000006</v>
      </c>
      <c r="BG721" s="1">
        <v>26.08</v>
      </c>
      <c r="BH721" s="1">
        <v>0.80449999999999999</v>
      </c>
      <c r="BI721" s="1" t="s">
        <v>19</v>
      </c>
      <c r="BJ721" s="1">
        <v>12.44</v>
      </c>
      <c r="BK721" s="1">
        <v>12.61</v>
      </c>
      <c r="BL721" s="1">
        <v>9.7479999999999993</v>
      </c>
      <c r="BM721" s="1">
        <v>30.460999999999999</v>
      </c>
      <c r="BN721" s="1">
        <v>0.80330000000000001</v>
      </c>
      <c r="BO721" s="1" t="s">
        <v>19</v>
      </c>
      <c r="BP721" s="1">
        <v>12.46</v>
      </c>
      <c r="BQ721" s="1">
        <v>12.68</v>
      </c>
      <c r="BR721" s="1">
        <v>9.9160000000000004</v>
      </c>
      <c r="BS721" s="1">
        <v>30.986999999999998</v>
      </c>
      <c r="BT721" s="1">
        <v>0.79979999999999996</v>
      </c>
      <c r="BU721" s="1" t="s">
        <v>19</v>
      </c>
      <c r="BV721" s="1">
        <v>12.37</v>
      </c>
      <c r="BW721" s="1">
        <v>12.58</v>
      </c>
      <c r="BX721" s="1">
        <v>9.7539999999999996</v>
      </c>
      <c r="BY721" s="1">
        <v>30.481000000000002</v>
      </c>
      <c r="BZ721" s="1">
        <v>0.83760000000000001</v>
      </c>
      <c r="CA721" s="1" t="s">
        <v>19</v>
      </c>
      <c r="CB721" s="1">
        <v>12.44</v>
      </c>
      <c r="CC721" s="1">
        <v>12.65</v>
      </c>
      <c r="CD721" s="1">
        <v>12.013999999999999</v>
      </c>
      <c r="CE721" s="1">
        <v>37.542999999999999</v>
      </c>
      <c r="CF721" s="1">
        <v>0.73329999999999995</v>
      </c>
      <c r="CG721" s="1" t="s">
        <v>19</v>
      </c>
      <c r="CH721" s="1">
        <v>12.52</v>
      </c>
      <c r="CI721" s="1">
        <v>12.69</v>
      </c>
      <c r="CJ721" s="1">
        <v>11.894</v>
      </c>
      <c r="CK721" s="1">
        <v>37.17</v>
      </c>
      <c r="CL721" s="1">
        <v>0.68430000000000002</v>
      </c>
      <c r="CM721" s="1" t="s">
        <v>19</v>
      </c>
      <c r="CN721" s="1">
        <v>12.43</v>
      </c>
      <c r="CO721" s="1">
        <v>12.63</v>
      </c>
      <c r="CP721" s="1">
        <v>12.148999999999999</v>
      </c>
      <c r="CQ721" s="1">
        <v>37.965000000000003</v>
      </c>
      <c r="CR721" s="1">
        <v>0.81840000000000002</v>
      </c>
      <c r="CS721" s="1" t="s">
        <v>19</v>
      </c>
    </row>
    <row r="722" spans="1:97" ht="15" customHeight="1" x14ac:dyDescent="0.25">
      <c r="A722" s="1" t="s">
        <v>144</v>
      </c>
      <c r="B722" s="1">
        <v>89</v>
      </c>
      <c r="C722" s="1">
        <v>102</v>
      </c>
      <c r="D722" s="1" t="s">
        <v>98</v>
      </c>
      <c r="E722" s="1">
        <v>7.95</v>
      </c>
      <c r="F722" s="1">
        <v>3</v>
      </c>
      <c r="G722" s="1">
        <v>11</v>
      </c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>
        <v>8.07</v>
      </c>
      <c r="AA722" s="1">
        <v>8.2899999999999991</v>
      </c>
      <c r="AB722" s="1">
        <v>0.98099999999999998</v>
      </c>
      <c r="AC722" s="1">
        <v>8.9179999999999993</v>
      </c>
      <c r="AD722" s="1">
        <v>0.88009999999999999</v>
      </c>
      <c r="AE722" s="1" t="s">
        <v>19</v>
      </c>
      <c r="AF722" s="1">
        <v>8.11</v>
      </c>
      <c r="AG722" s="1">
        <v>8.33</v>
      </c>
      <c r="AH722" s="1">
        <v>0.96099999999999997</v>
      </c>
      <c r="AI722" s="1">
        <v>8.734</v>
      </c>
      <c r="AJ722" s="1">
        <v>0.88039999999999996</v>
      </c>
      <c r="AK722" s="1" t="s">
        <v>19</v>
      </c>
      <c r="AL722" s="1">
        <v>8.0399999999999991</v>
      </c>
      <c r="AM722" s="1">
        <v>8.27</v>
      </c>
      <c r="AN722" s="1">
        <v>1.0009999999999999</v>
      </c>
      <c r="AO722" s="1">
        <v>9.1010000000000009</v>
      </c>
      <c r="AP722" s="1">
        <v>0.82569999999999999</v>
      </c>
      <c r="AQ722" s="1" t="s">
        <v>19</v>
      </c>
      <c r="AR722" s="1">
        <v>8.07</v>
      </c>
      <c r="AS722" s="1">
        <v>8.32</v>
      </c>
      <c r="AT722" s="1">
        <v>1.8140000000000001</v>
      </c>
      <c r="AU722" s="1">
        <v>16.486999999999998</v>
      </c>
      <c r="AV722" s="1">
        <v>0.88619999999999999</v>
      </c>
      <c r="AW722" s="1" t="s">
        <v>19</v>
      </c>
      <c r="AX722" s="1">
        <v>8.0500000000000007</v>
      </c>
      <c r="AY722" s="1">
        <v>8.31</v>
      </c>
      <c r="AZ722" s="1">
        <v>1.7789999999999999</v>
      </c>
      <c r="BA722" s="1">
        <v>16.172000000000001</v>
      </c>
      <c r="BB722" s="1">
        <v>0.87329999999999997</v>
      </c>
      <c r="BC722" s="1" t="s">
        <v>19</v>
      </c>
      <c r="BD722" s="1">
        <v>8.07</v>
      </c>
      <c r="BE722" s="1">
        <v>8.3000000000000007</v>
      </c>
      <c r="BF722" s="1">
        <v>1.8089999999999999</v>
      </c>
      <c r="BG722" s="1">
        <v>16.446999999999999</v>
      </c>
      <c r="BH722" s="1">
        <v>0.86980000000000002</v>
      </c>
      <c r="BI722" s="1" t="s">
        <v>19</v>
      </c>
      <c r="BJ722" s="1">
        <v>8.0399999999999991</v>
      </c>
      <c r="BK722" s="1">
        <v>8.32</v>
      </c>
      <c r="BL722" s="1">
        <v>2.6819999999999999</v>
      </c>
      <c r="BM722" s="1">
        <v>24.381</v>
      </c>
      <c r="BN722" s="1">
        <v>0.87009999999999998</v>
      </c>
      <c r="BO722" s="1" t="s">
        <v>19</v>
      </c>
      <c r="BP722" s="1">
        <v>8.09</v>
      </c>
      <c r="BQ722" s="1">
        <v>8.35</v>
      </c>
      <c r="BR722" s="1">
        <v>2.7320000000000002</v>
      </c>
      <c r="BS722" s="1">
        <v>24.84</v>
      </c>
      <c r="BT722" s="1">
        <v>0.81230000000000002</v>
      </c>
      <c r="BU722" s="1" t="s">
        <v>19</v>
      </c>
      <c r="BV722" s="1">
        <v>8.07</v>
      </c>
      <c r="BW722" s="1">
        <v>8.26</v>
      </c>
      <c r="BX722" s="1">
        <v>2.7069999999999999</v>
      </c>
      <c r="BY722" s="1">
        <v>24.609000000000002</v>
      </c>
      <c r="BZ722" s="1">
        <v>0.91339999999999999</v>
      </c>
      <c r="CA722" s="1" t="s">
        <v>19</v>
      </c>
      <c r="CB722" s="1">
        <v>8.08</v>
      </c>
      <c r="CC722" s="1">
        <v>8.34</v>
      </c>
      <c r="CD722" s="1">
        <v>3.9590000000000001</v>
      </c>
      <c r="CE722" s="1">
        <v>35.994</v>
      </c>
      <c r="CF722" s="1">
        <v>0.79759999999999998</v>
      </c>
      <c r="CG722" s="1" t="s">
        <v>19</v>
      </c>
      <c r="CH722" s="1">
        <v>8.11</v>
      </c>
      <c r="CI722" s="1">
        <v>8.36</v>
      </c>
      <c r="CJ722" s="1">
        <v>3.9159999999999999</v>
      </c>
      <c r="CK722" s="1">
        <v>35.597000000000001</v>
      </c>
      <c r="CL722" s="1">
        <v>0.70740000000000003</v>
      </c>
      <c r="CM722" s="1" t="s">
        <v>19</v>
      </c>
      <c r="CN722" s="1">
        <v>8.06</v>
      </c>
      <c r="CO722" s="1">
        <v>8.31</v>
      </c>
      <c r="CP722" s="1">
        <v>3.9460000000000002</v>
      </c>
      <c r="CQ722" s="1">
        <v>35.874000000000002</v>
      </c>
      <c r="CR722" s="1">
        <v>0.85419999999999996</v>
      </c>
      <c r="CS722" s="1" t="s">
        <v>19</v>
      </c>
    </row>
    <row r="723" spans="1:97" ht="15" customHeight="1" x14ac:dyDescent="0.25">
      <c r="A723" s="1" t="s">
        <v>144</v>
      </c>
      <c r="B723" s="1">
        <v>96</v>
      </c>
      <c r="C723" s="1">
        <v>102</v>
      </c>
      <c r="D723" s="1" t="s">
        <v>197</v>
      </c>
      <c r="E723" s="1">
        <v>7.57</v>
      </c>
      <c r="F723" s="1">
        <v>2</v>
      </c>
      <c r="G723" s="1">
        <v>5</v>
      </c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>
        <v>8</v>
      </c>
      <c r="AA723" s="1">
        <v>8.07</v>
      </c>
      <c r="AB723" s="1">
        <v>5.8999999999999997E-2</v>
      </c>
      <c r="AC723" s="1">
        <v>1.1759999999999999</v>
      </c>
      <c r="AD723" s="1">
        <v>0.89929999999999999</v>
      </c>
      <c r="AE723" s="1" t="s">
        <v>19</v>
      </c>
      <c r="AF723" s="1">
        <v>8</v>
      </c>
      <c r="AG723" s="1">
        <v>8.07</v>
      </c>
      <c r="AH723" s="1">
        <v>7.8E-2</v>
      </c>
      <c r="AI723" s="1">
        <v>1.5649999999999999</v>
      </c>
      <c r="AJ723" s="1">
        <v>0.86699999999999999</v>
      </c>
      <c r="AK723" s="1" t="s">
        <v>19</v>
      </c>
      <c r="AL723" s="1">
        <v>8</v>
      </c>
      <c r="AM723" s="1">
        <v>8.06</v>
      </c>
      <c r="AN723" s="1">
        <v>4.4999999999999998E-2</v>
      </c>
      <c r="AO723" s="1">
        <v>0.90400000000000003</v>
      </c>
      <c r="AP723" s="1">
        <v>0.84030000000000005</v>
      </c>
      <c r="AQ723" s="1" t="s">
        <v>19</v>
      </c>
      <c r="AR723" s="1">
        <v>8</v>
      </c>
      <c r="AS723" s="1">
        <v>8.06</v>
      </c>
      <c r="AT723" s="1">
        <v>9.0999999999999998E-2</v>
      </c>
      <c r="AU723" s="1">
        <v>1.8149999999999999</v>
      </c>
      <c r="AV723" s="1">
        <v>0.90090000000000003</v>
      </c>
      <c r="AW723" s="1" t="s">
        <v>19</v>
      </c>
      <c r="AX723" s="1">
        <v>8</v>
      </c>
      <c r="AY723" s="1">
        <v>8.06</v>
      </c>
      <c r="AZ723" s="1">
        <v>0.16200000000000001</v>
      </c>
      <c r="BA723" s="1">
        <v>3.23</v>
      </c>
      <c r="BB723" s="1">
        <v>0.89590000000000003</v>
      </c>
      <c r="BC723" s="1" t="s">
        <v>19</v>
      </c>
      <c r="BD723" s="1">
        <v>8</v>
      </c>
      <c r="BE723" s="1">
        <v>8.07</v>
      </c>
      <c r="BF723" s="1">
        <v>0.112</v>
      </c>
      <c r="BG723" s="1">
        <v>2.2360000000000002</v>
      </c>
      <c r="BH723" s="1">
        <v>0.89049999999999996</v>
      </c>
      <c r="BI723" s="1" t="s">
        <v>19</v>
      </c>
      <c r="BJ723" s="1">
        <v>8</v>
      </c>
      <c r="BK723" s="1">
        <v>8.07</v>
      </c>
      <c r="BL723" s="1">
        <v>0.28100000000000003</v>
      </c>
      <c r="BM723" s="1">
        <v>5.617</v>
      </c>
      <c r="BN723" s="1">
        <v>0.88219999999999998</v>
      </c>
      <c r="BO723" s="1" t="s">
        <v>19</v>
      </c>
      <c r="BP723" s="1">
        <v>8</v>
      </c>
      <c r="BQ723" s="1">
        <v>8.07</v>
      </c>
      <c r="BR723" s="1">
        <v>0.27100000000000002</v>
      </c>
      <c r="BS723" s="1">
        <v>5.4169999999999998</v>
      </c>
      <c r="BT723" s="1">
        <v>0.87719999999999998</v>
      </c>
      <c r="BU723" s="1" t="s">
        <v>19</v>
      </c>
      <c r="BV723" s="1">
        <v>8</v>
      </c>
      <c r="BW723" s="1">
        <v>8.07</v>
      </c>
      <c r="BX723" s="1">
        <v>0.27800000000000002</v>
      </c>
      <c r="BY723" s="1">
        <v>5.5640000000000001</v>
      </c>
      <c r="BZ723" s="1">
        <v>0.9143</v>
      </c>
      <c r="CA723" s="1" t="s">
        <v>19</v>
      </c>
      <c r="CB723" s="1">
        <v>8</v>
      </c>
      <c r="CC723" s="1">
        <v>8.06</v>
      </c>
      <c r="CD723" s="1">
        <v>0.94899999999999995</v>
      </c>
      <c r="CE723" s="1">
        <v>18.984999999999999</v>
      </c>
      <c r="CF723" s="1">
        <v>0.88139999999999996</v>
      </c>
      <c r="CG723" s="1" t="s">
        <v>19</v>
      </c>
      <c r="CH723" s="1">
        <v>8</v>
      </c>
      <c r="CI723" s="1">
        <v>8.07</v>
      </c>
      <c r="CJ723" s="1">
        <v>0.995</v>
      </c>
      <c r="CK723" s="1">
        <v>19.896999999999998</v>
      </c>
      <c r="CL723" s="1">
        <v>0.80889999999999995</v>
      </c>
      <c r="CM723" s="1" t="s">
        <v>19</v>
      </c>
      <c r="CN723" s="1">
        <v>8</v>
      </c>
      <c r="CO723" s="1">
        <v>8.06</v>
      </c>
      <c r="CP723" s="1">
        <v>0.96299999999999997</v>
      </c>
      <c r="CQ723" s="1">
        <v>19.25</v>
      </c>
      <c r="CR723" s="1">
        <v>0.87260000000000004</v>
      </c>
      <c r="CS723" s="1" t="s">
        <v>19</v>
      </c>
    </row>
    <row r="724" spans="1:97" ht="15" customHeight="1" x14ac:dyDescent="0.25">
      <c r="A724" s="1" t="s">
        <v>144</v>
      </c>
      <c r="B724" s="1">
        <v>96</v>
      </c>
      <c r="C724" s="1">
        <v>105</v>
      </c>
      <c r="D724" s="1" t="s">
        <v>198</v>
      </c>
      <c r="E724" s="1">
        <v>9.7200000000000006</v>
      </c>
      <c r="F724" s="1">
        <v>2</v>
      </c>
      <c r="G724" s="1">
        <v>8</v>
      </c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>
        <v>9.5</v>
      </c>
      <c r="AA724" s="1">
        <v>9.6999999999999993</v>
      </c>
      <c r="AB724" s="1">
        <v>0.114</v>
      </c>
      <c r="AC724" s="1">
        <v>1.429</v>
      </c>
      <c r="AD724" s="1">
        <v>0.67510000000000003</v>
      </c>
      <c r="AE724" s="1" t="s">
        <v>19</v>
      </c>
      <c r="AF724" s="1">
        <v>9.5299999999999994</v>
      </c>
      <c r="AG724" s="1">
        <v>9.6999999999999993</v>
      </c>
      <c r="AH724" s="1">
        <v>8.4000000000000005E-2</v>
      </c>
      <c r="AI724" s="1">
        <v>1.046</v>
      </c>
      <c r="AJ724" s="1">
        <v>0.67279999999999995</v>
      </c>
      <c r="AK724" s="1" t="s">
        <v>19</v>
      </c>
      <c r="AL724" s="1">
        <v>9.49</v>
      </c>
      <c r="AM724" s="1">
        <v>9.61</v>
      </c>
      <c r="AN724" s="1">
        <v>0.151</v>
      </c>
      <c r="AO724" s="1">
        <v>1.887</v>
      </c>
      <c r="AP724" s="1">
        <v>0.65510000000000002</v>
      </c>
      <c r="AQ724" s="1" t="s">
        <v>19</v>
      </c>
      <c r="AR724" s="1">
        <v>9.5399999999999991</v>
      </c>
      <c r="AS724" s="1">
        <v>9.68</v>
      </c>
      <c r="AT724" s="1">
        <v>0.10100000000000001</v>
      </c>
      <c r="AU724" s="1">
        <v>1.264</v>
      </c>
      <c r="AV724" s="1">
        <v>0.69769999999999999</v>
      </c>
      <c r="AW724" s="1" t="s">
        <v>19</v>
      </c>
      <c r="AX724" s="1">
        <v>9.5</v>
      </c>
      <c r="AY724" s="1">
        <v>9.6300000000000008</v>
      </c>
      <c r="AZ724" s="1">
        <v>0.17199999999999999</v>
      </c>
      <c r="BA724" s="1">
        <v>2.1560000000000001</v>
      </c>
      <c r="BB724" s="1">
        <v>0.68710000000000004</v>
      </c>
      <c r="BC724" s="1" t="s">
        <v>19</v>
      </c>
      <c r="BD724" s="1">
        <v>9.48</v>
      </c>
      <c r="BE724" s="1">
        <v>9.67</v>
      </c>
      <c r="BF724" s="1">
        <v>0.155</v>
      </c>
      <c r="BG724" s="1">
        <v>1.9359999999999999</v>
      </c>
      <c r="BH724" s="1">
        <v>0.68020000000000003</v>
      </c>
      <c r="BI724" s="1" t="s">
        <v>19</v>
      </c>
      <c r="BJ724" s="1">
        <v>9.48</v>
      </c>
      <c r="BK724" s="1">
        <v>9.6199999999999992</v>
      </c>
      <c r="BL724" s="1">
        <v>0.41</v>
      </c>
      <c r="BM724" s="1">
        <v>5.1219999999999999</v>
      </c>
      <c r="BN724" s="1">
        <v>0.67610000000000003</v>
      </c>
      <c r="BO724" s="1" t="s">
        <v>19</v>
      </c>
      <c r="BP724" s="1">
        <v>9.5299999999999994</v>
      </c>
      <c r="BQ724" s="1">
        <v>9.65</v>
      </c>
      <c r="BR724" s="1">
        <v>0.49</v>
      </c>
      <c r="BS724" s="1">
        <v>6.1239999999999997</v>
      </c>
      <c r="BT724" s="1">
        <v>0.63360000000000005</v>
      </c>
      <c r="BU724" s="1" t="s">
        <v>19</v>
      </c>
      <c r="BV724" s="1">
        <v>9.44</v>
      </c>
      <c r="BW724" s="1">
        <v>9.6300000000000008</v>
      </c>
      <c r="BX724" s="1">
        <v>0.40899999999999997</v>
      </c>
      <c r="BY724" s="1">
        <v>5.1120000000000001</v>
      </c>
      <c r="BZ724" s="1">
        <v>0.7258</v>
      </c>
      <c r="CA724" s="1" t="s">
        <v>19</v>
      </c>
      <c r="CB724" s="1">
        <v>9.5399999999999991</v>
      </c>
      <c r="CC724" s="1">
        <v>9.7200000000000006</v>
      </c>
      <c r="CD724" s="1">
        <v>1.208</v>
      </c>
      <c r="CE724" s="1">
        <v>15.105</v>
      </c>
      <c r="CF724" s="1">
        <v>0.60829999999999995</v>
      </c>
      <c r="CG724" s="1" t="s">
        <v>19</v>
      </c>
      <c r="CH724" s="1">
        <v>9.52</v>
      </c>
      <c r="CI724" s="1">
        <v>9.69</v>
      </c>
      <c r="CJ724" s="1">
        <v>1.121</v>
      </c>
      <c r="CK724" s="1">
        <v>14.010999999999999</v>
      </c>
      <c r="CL724" s="1">
        <v>0.53139999999999998</v>
      </c>
      <c r="CM724" s="1" t="s">
        <v>19</v>
      </c>
      <c r="CN724" s="1">
        <v>9.4600000000000009</v>
      </c>
      <c r="CO724" s="1">
        <v>9.65</v>
      </c>
      <c r="CP724" s="1">
        <v>1.3959999999999999</v>
      </c>
      <c r="CQ724" s="1">
        <v>17.456</v>
      </c>
      <c r="CR724" s="1">
        <v>0.69640000000000002</v>
      </c>
      <c r="CS724" s="1" t="s">
        <v>19</v>
      </c>
    </row>
    <row r="725" spans="1:97" ht="15" customHeight="1" x14ac:dyDescent="0.25">
      <c r="A725" s="1" t="s">
        <v>144</v>
      </c>
      <c r="B725" s="1">
        <v>96</v>
      </c>
      <c r="C725" s="1">
        <v>118</v>
      </c>
      <c r="D725" s="1" t="s">
        <v>99</v>
      </c>
      <c r="E725" s="1">
        <v>12.76</v>
      </c>
      <c r="F725" s="1">
        <v>4</v>
      </c>
      <c r="G725" s="1">
        <v>21</v>
      </c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>
        <v>12.71</v>
      </c>
      <c r="AA725" s="1">
        <v>13.02</v>
      </c>
      <c r="AB725" s="1">
        <v>5.5830000000000002</v>
      </c>
      <c r="AC725" s="1">
        <v>26.585000000000001</v>
      </c>
      <c r="AD725" s="1">
        <v>0.81659999999999999</v>
      </c>
      <c r="AE725" s="1" t="s">
        <v>19</v>
      </c>
      <c r="AF725" s="1">
        <v>12.72</v>
      </c>
      <c r="AG725" s="1">
        <v>13</v>
      </c>
      <c r="AH725" s="1">
        <v>5.55</v>
      </c>
      <c r="AI725" s="1">
        <v>26.43</v>
      </c>
      <c r="AJ725" s="1">
        <v>0.80969999999999998</v>
      </c>
      <c r="AK725" s="1" t="s">
        <v>19</v>
      </c>
      <c r="AL725" s="1">
        <v>12.7</v>
      </c>
      <c r="AM725" s="1">
        <v>12.97</v>
      </c>
      <c r="AN725" s="1">
        <v>5.4720000000000004</v>
      </c>
      <c r="AO725" s="1">
        <v>26.056999999999999</v>
      </c>
      <c r="AP725" s="1">
        <v>0.7873</v>
      </c>
      <c r="AQ725" s="1" t="s">
        <v>19</v>
      </c>
      <c r="AR725" s="1">
        <v>12.72</v>
      </c>
      <c r="AS725" s="1">
        <v>13.03</v>
      </c>
      <c r="AT725" s="1">
        <v>6.5330000000000004</v>
      </c>
      <c r="AU725" s="1">
        <v>31.11</v>
      </c>
      <c r="AV725" s="1">
        <v>0.84330000000000005</v>
      </c>
      <c r="AW725" s="1" t="s">
        <v>19</v>
      </c>
      <c r="AX725" s="1">
        <v>12.66</v>
      </c>
      <c r="AY725" s="1">
        <v>12.98</v>
      </c>
      <c r="AZ725" s="1">
        <v>6.4880000000000004</v>
      </c>
      <c r="BA725" s="1">
        <v>30.895</v>
      </c>
      <c r="BB725" s="1">
        <v>0.81740000000000002</v>
      </c>
      <c r="BC725" s="1" t="s">
        <v>19</v>
      </c>
      <c r="BD725" s="1">
        <v>12.67</v>
      </c>
      <c r="BE725" s="1">
        <v>12.99</v>
      </c>
      <c r="BF725" s="1">
        <v>6.5910000000000002</v>
      </c>
      <c r="BG725" s="1">
        <v>31.385999999999999</v>
      </c>
      <c r="BH725" s="1">
        <v>0.83020000000000005</v>
      </c>
      <c r="BI725" s="1" t="s">
        <v>19</v>
      </c>
      <c r="BJ725" s="1">
        <v>12.68</v>
      </c>
      <c r="BK725" s="1">
        <v>12.99</v>
      </c>
      <c r="BL725" s="1">
        <v>7.1580000000000004</v>
      </c>
      <c r="BM725" s="1">
        <v>34.085999999999999</v>
      </c>
      <c r="BN725" s="1">
        <v>0.8175</v>
      </c>
      <c r="BO725" s="1" t="s">
        <v>19</v>
      </c>
      <c r="BP725" s="1">
        <v>12.73</v>
      </c>
      <c r="BQ725" s="1">
        <v>13.01</v>
      </c>
      <c r="BR725" s="1">
        <v>7.2439999999999998</v>
      </c>
      <c r="BS725" s="1">
        <v>34.494</v>
      </c>
      <c r="BT725" s="1">
        <v>0.80769999999999997</v>
      </c>
      <c r="BU725" s="1" t="s">
        <v>19</v>
      </c>
      <c r="BV725" s="1">
        <v>12.64</v>
      </c>
      <c r="BW725" s="1">
        <v>12.96</v>
      </c>
      <c r="BX725" s="1">
        <v>7.02</v>
      </c>
      <c r="BY725" s="1">
        <v>33.429000000000002</v>
      </c>
      <c r="BZ725" s="1">
        <v>0.8579</v>
      </c>
      <c r="CA725" s="1" t="s">
        <v>19</v>
      </c>
      <c r="CB725" s="1">
        <v>12.71</v>
      </c>
      <c r="CC725" s="1">
        <v>13.01</v>
      </c>
      <c r="CD725" s="1">
        <v>8.6780000000000008</v>
      </c>
      <c r="CE725" s="1">
        <v>41.326000000000001</v>
      </c>
      <c r="CF725" s="1">
        <v>0.77180000000000004</v>
      </c>
      <c r="CG725" s="1" t="s">
        <v>19</v>
      </c>
      <c r="CH725" s="1">
        <v>12.7</v>
      </c>
      <c r="CI725" s="1">
        <v>13.01</v>
      </c>
      <c r="CJ725" s="1">
        <v>8.6479999999999997</v>
      </c>
      <c r="CK725" s="1">
        <v>41.183</v>
      </c>
      <c r="CL725" s="1">
        <v>0.68759999999999999</v>
      </c>
      <c r="CM725" s="1" t="s">
        <v>19</v>
      </c>
      <c r="CN725" s="1">
        <v>12.68</v>
      </c>
      <c r="CO725" s="1">
        <v>12.99</v>
      </c>
      <c r="CP725" s="1">
        <v>8.6769999999999996</v>
      </c>
      <c r="CQ725" s="1">
        <v>41.317999999999998</v>
      </c>
      <c r="CR725" s="1">
        <v>0.83079999999999998</v>
      </c>
      <c r="CS725" s="1" t="s">
        <v>19</v>
      </c>
    </row>
    <row r="726" spans="1:97" ht="15" customHeight="1" x14ac:dyDescent="0.25">
      <c r="A726" s="1" t="s">
        <v>144</v>
      </c>
      <c r="B726" s="1">
        <v>103</v>
      </c>
      <c r="C726" s="1">
        <v>115</v>
      </c>
      <c r="D726" s="1" t="s">
        <v>100</v>
      </c>
      <c r="E726" s="1">
        <v>6.67</v>
      </c>
      <c r="F726" s="1">
        <v>3</v>
      </c>
      <c r="G726" s="1">
        <v>11</v>
      </c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>
        <v>6.88</v>
      </c>
      <c r="AA726" s="1">
        <v>7.07</v>
      </c>
      <c r="AB726" s="1">
        <v>3.0379999999999998</v>
      </c>
      <c r="AC726" s="1">
        <v>27.617999999999999</v>
      </c>
      <c r="AD726" s="1">
        <v>0.80289999999999995</v>
      </c>
      <c r="AE726" s="1" t="s">
        <v>19</v>
      </c>
      <c r="AF726" s="1">
        <v>6.96</v>
      </c>
      <c r="AG726" s="1">
        <v>7.18</v>
      </c>
      <c r="AH726" s="1">
        <v>2.988</v>
      </c>
      <c r="AI726" s="1">
        <v>27.161000000000001</v>
      </c>
      <c r="AJ726" s="1">
        <v>0.77549999999999997</v>
      </c>
      <c r="AK726" s="1" t="s">
        <v>19</v>
      </c>
      <c r="AL726" s="1">
        <v>6.86</v>
      </c>
      <c r="AM726" s="1">
        <v>7.05</v>
      </c>
      <c r="AN726" s="1">
        <v>2.8279999999999998</v>
      </c>
      <c r="AO726" s="1">
        <v>25.707000000000001</v>
      </c>
      <c r="AP726" s="1">
        <v>0.78939999999999999</v>
      </c>
      <c r="AQ726" s="1" t="s">
        <v>19</v>
      </c>
      <c r="AR726" s="1">
        <v>6.9</v>
      </c>
      <c r="AS726" s="1">
        <v>7.07</v>
      </c>
      <c r="AT726" s="1">
        <v>4.1909999999999998</v>
      </c>
      <c r="AU726" s="1">
        <v>38.100999999999999</v>
      </c>
      <c r="AV726" s="1">
        <v>0.8488</v>
      </c>
      <c r="AW726" s="1" t="s">
        <v>19</v>
      </c>
      <c r="AX726" s="1">
        <v>6.9</v>
      </c>
      <c r="AY726" s="1">
        <v>7.06</v>
      </c>
      <c r="AZ726" s="1">
        <v>3.9329999999999998</v>
      </c>
      <c r="BA726" s="1">
        <v>35.753999999999998</v>
      </c>
      <c r="BB726" s="1">
        <v>0.8347</v>
      </c>
      <c r="BC726" s="1" t="s">
        <v>19</v>
      </c>
      <c r="BD726" s="1">
        <v>6.91</v>
      </c>
      <c r="BE726" s="1">
        <v>7.09</v>
      </c>
      <c r="BF726" s="1">
        <v>3.7879999999999998</v>
      </c>
      <c r="BG726" s="1">
        <v>34.433999999999997</v>
      </c>
      <c r="BH726" s="1">
        <v>0.82609999999999995</v>
      </c>
      <c r="BI726" s="1" t="s">
        <v>19</v>
      </c>
      <c r="BJ726" s="1">
        <v>6.88</v>
      </c>
      <c r="BK726" s="1">
        <v>7.07</v>
      </c>
      <c r="BL726" s="1">
        <v>4.4859999999999998</v>
      </c>
      <c r="BM726" s="1">
        <v>40.780999999999999</v>
      </c>
      <c r="BN726" s="1">
        <v>0.8175</v>
      </c>
      <c r="BO726" s="1" t="s">
        <v>19</v>
      </c>
      <c r="BP726" s="1">
        <v>6.96</v>
      </c>
      <c r="BQ726" s="1">
        <v>7.18</v>
      </c>
      <c r="BR726" s="1">
        <v>4.3860000000000001</v>
      </c>
      <c r="BS726" s="1">
        <v>39.877000000000002</v>
      </c>
      <c r="BT726" s="1">
        <v>0.79520000000000002</v>
      </c>
      <c r="BU726" s="1" t="s">
        <v>19</v>
      </c>
      <c r="BV726" s="1">
        <v>6.86</v>
      </c>
      <c r="BW726" s="1">
        <v>7.02</v>
      </c>
      <c r="BX726" s="1">
        <v>4.3280000000000003</v>
      </c>
      <c r="BY726" s="1">
        <v>39.344000000000001</v>
      </c>
      <c r="BZ726" s="1">
        <v>0.87760000000000005</v>
      </c>
      <c r="CA726" s="1" t="s">
        <v>19</v>
      </c>
      <c r="CB726" s="1">
        <v>6.91</v>
      </c>
      <c r="CC726" s="1">
        <v>7.09</v>
      </c>
      <c r="CD726" s="1">
        <v>4.8920000000000003</v>
      </c>
      <c r="CE726" s="1">
        <v>44.472000000000001</v>
      </c>
      <c r="CF726" s="1">
        <v>0.78720000000000001</v>
      </c>
      <c r="CG726" s="1" t="s">
        <v>19</v>
      </c>
      <c r="CH726" s="1">
        <v>6.89</v>
      </c>
      <c r="CI726" s="1">
        <v>7.09</v>
      </c>
      <c r="CJ726" s="1">
        <v>4.7089999999999996</v>
      </c>
      <c r="CK726" s="1">
        <v>42.81</v>
      </c>
      <c r="CL726" s="1">
        <v>0.6915</v>
      </c>
      <c r="CM726" s="1" t="s">
        <v>19</v>
      </c>
      <c r="CN726" s="1">
        <v>6.87</v>
      </c>
      <c r="CO726" s="1">
        <v>7.06</v>
      </c>
      <c r="CP726" s="1">
        <v>5.1319999999999997</v>
      </c>
      <c r="CQ726" s="1">
        <v>46.651000000000003</v>
      </c>
      <c r="CR726" s="1">
        <v>0.83960000000000001</v>
      </c>
      <c r="CS726" s="1" t="s">
        <v>19</v>
      </c>
    </row>
    <row r="727" spans="1:97" ht="15" customHeight="1" x14ac:dyDescent="0.25">
      <c r="A727" s="1" t="s">
        <v>144</v>
      </c>
      <c r="B727" s="1">
        <v>103</v>
      </c>
      <c r="C727" s="1">
        <v>117</v>
      </c>
      <c r="D727" s="1" t="s">
        <v>32</v>
      </c>
      <c r="E727" s="1">
        <v>7.49</v>
      </c>
      <c r="F727" s="1">
        <v>3</v>
      </c>
      <c r="G727" s="1">
        <v>13</v>
      </c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>
        <v>7.7</v>
      </c>
      <c r="AA727" s="1">
        <v>7.96</v>
      </c>
      <c r="AB727" s="1">
        <v>4.8970000000000002</v>
      </c>
      <c r="AC727" s="1">
        <v>37.667999999999999</v>
      </c>
      <c r="AD727" s="1">
        <v>0.83640000000000003</v>
      </c>
      <c r="AE727" s="1" t="s">
        <v>19</v>
      </c>
      <c r="AF727" s="1">
        <v>7.73</v>
      </c>
      <c r="AG727" s="1">
        <v>7.97</v>
      </c>
      <c r="AH727" s="1">
        <v>4.8079999999999998</v>
      </c>
      <c r="AI727" s="1">
        <v>36.981999999999999</v>
      </c>
      <c r="AJ727" s="1">
        <v>0.82850000000000001</v>
      </c>
      <c r="AK727" s="1" t="s">
        <v>19</v>
      </c>
      <c r="AL727" s="1">
        <v>7.7</v>
      </c>
      <c r="AM727" s="1">
        <v>7.92</v>
      </c>
      <c r="AN727" s="1">
        <v>4.9880000000000004</v>
      </c>
      <c r="AO727" s="1">
        <v>38.372</v>
      </c>
      <c r="AP727" s="1">
        <v>0.81540000000000001</v>
      </c>
      <c r="AQ727" s="1" t="s">
        <v>19</v>
      </c>
      <c r="AR727" s="1">
        <v>7.71</v>
      </c>
      <c r="AS727" s="1">
        <v>7.94</v>
      </c>
      <c r="AT727" s="1">
        <v>5.7549999999999999</v>
      </c>
      <c r="AU727" s="1">
        <v>44.267000000000003</v>
      </c>
      <c r="AV727" s="1">
        <v>0.86050000000000004</v>
      </c>
      <c r="AW727" s="1" t="s">
        <v>19</v>
      </c>
      <c r="AX727" s="1">
        <v>7.69</v>
      </c>
      <c r="AY727" s="1">
        <v>7.92</v>
      </c>
      <c r="AZ727" s="1">
        <v>5.6230000000000002</v>
      </c>
      <c r="BA727" s="1">
        <v>43.256</v>
      </c>
      <c r="BB727" s="1">
        <v>0.85160000000000002</v>
      </c>
      <c r="BC727" s="1" t="s">
        <v>19</v>
      </c>
      <c r="BD727" s="1">
        <v>7.69</v>
      </c>
      <c r="BE727" s="1">
        <v>7.93</v>
      </c>
      <c r="BF727" s="1">
        <v>5.758</v>
      </c>
      <c r="BG727" s="1">
        <v>44.292999999999999</v>
      </c>
      <c r="BH727" s="1">
        <v>0.83509999999999995</v>
      </c>
      <c r="BI727" s="1" t="s">
        <v>19</v>
      </c>
      <c r="BJ727" s="1">
        <v>7.68</v>
      </c>
      <c r="BK727" s="1">
        <v>7.91</v>
      </c>
      <c r="BL727" s="1">
        <v>6.0289999999999999</v>
      </c>
      <c r="BM727" s="1">
        <v>46.38</v>
      </c>
      <c r="BN727" s="1">
        <v>0.87009999999999998</v>
      </c>
      <c r="BO727" s="1" t="s">
        <v>19</v>
      </c>
      <c r="BP727" s="1">
        <v>7.75</v>
      </c>
      <c r="BQ727" s="1">
        <v>7.96</v>
      </c>
      <c r="BR727" s="1">
        <v>6.0960000000000001</v>
      </c>
      <c r="BS727" s="1">
        <v>46.890999999999998</v>
      </c>
      <c r="BT727" s="1">
        <v>0.84379999999999999</v>
      </c>
      <c r="BU727" s="1" t="s">
        <v>19</v>
      </c>
      <c r="BV727" s="1">
        <v>7.66</v>
      </c>
      <c r="BW727" s="1">
        <v>7.88</v>
      </c>
      <c r="BX727" s="1">
        <v>5.9329999999999998</v>
      </c>
      <c r="BY727" s="1">
        <v>45.637999999999998</v>
      </c>
      <c r="BZ727" s="1">
        <v>0.86919999999999997</v>
      </c>
      <c r="CA727" s="1" t="s">
        <v>19</v>
      </c>
      <c r="CB727" s="1">
        <v>7.73</v>
      </c>
      <c r="CC727" s="1">
        <v>7.94</v>
      </c>
      <c r="CD727" s="1">
        <v>6.67</v>
      </c>
      <c r="CE727" s="1">
        <v>51.305999999999997</v>
      </c>
      <c r="CF727" s="1">
        <v>0.86180000000000001</v>
      </c>
      <c r="CG727" s="1" t="s">
        <v>19</v>
      </c>
      <c r="CH727" s="1">
        <v>7.73</v>
      </c>
      <c r="CI727" s="1">
        <v>7.92</v>
      </c>
      <c r="CJ727" s="1">
        <v>6.4349999999999996</v>
      </c>
      <c r="CK727" s="1">
        <v>49.496000000000002</v>
      </c>
      <c r="CL727" s="1">
        <v>0.81899999999999995</v>
      </c>
      <c r="CM727" s="1" t="s">
        <v>19</v>
      </c>
      <c r="CN727" s="1">
        <v>7.7</v>
      </c>
      <c r="CO727" s="1">
        <v>7.91</v>
      </c>
      <c r="CP727" s="1">
        <v>6.7969999999999997</v>
      </c>
      <c r="CQ727" s="1">
        <v>52.286999999999999</v>
      </c>
      <c r="CR727" s="1">
        <v>0.86629999999999996</v>
      </c>
      <c r="CS727" s="1" t="s">
        <v>19</v>
      </c>
    </row>
    <row r="728" spans="1:97" ht="15" customHeight="1" x14ac:dyDescent="0.25">
      <c r="A728" s="1" t="s">
        <v>144</v>
      </c>
      <c r="B728" s="1">
        <v>103</v>
      </c>
      <c r="C728" s="1">
        <v>118</v>
      </c>
      <c r="D728" s="1" t="s">
        <v>33</v>
      </c>
      <c r="E728" s="1">
        <v>8.74</v>
      </c>
      <c r="F728" s="1">
        <v>2</v>
      </c>
      <c r="G728" s="1">
        <v>14</v>
      </c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>
        <v>8.94</v>
      </c>
      <c r="AA728" s="1">
        <v>9.1199999999999992</v>
      </c>
      <c r="AB728" s="1">
        <v>5.2750000000000004</v>
      </c>
      <c r="AC728" s="1">
        <v>37.677999999999997</v>
      </c>
      <c r="AD728" s="1">
        <v>0.85209999999999997</v>
      </c>
      <c r="AE728" s="1" t="s">
        <v>19</v>
      </c>
      <c r="AF728" s="1">
        <v>8.94</v>
      </c>
      <c r="AG728" s="1">
        <v>9.15</v>
      </c>
      <c r="AH728" s="1">
        <v>5.3120000000000003</v>
      </c>
      <c r="AI728" s="1">
        <v>37.944000000000003</v>
      </c>
      <c r="AJ728" s="1">
        <v>0.8478</v>
      </c>
      <c r="AK728" s="1" t="s">
        <v>19</v>
      </c>
      <c r="AL728" s="1">
        <v>8.89</v>
      </c>
      <c r="AM728" s="1">
        <v>9.08</v>
      </c>
      <c r="AN728" s="1">
        <v>5.0960000000000001</v>
      </c>
      <c r="AO728" s="1">
        <v>36.402999999999999</v>
      </c>
      <c r="AP728" s="1">
        <v>0.80079999999999996</v>
      </c>
      <c r="AQ728" s="1" t="s">
        <v>19</v>
      </c>
      <c r="AR728" s="1">
        <v>8.9499999999999993</v>
      </c>
      <c r="AS728" s="1">
        <v>9.1300000000000008</v>
      </c>
      <c r="AT728" s="1">
        <v>6.36</v>
      </c>
      <c r="AU728" s="1">
        <v>45.430999999999997</v>
      </c>
      <c r="AV728" s="1">
        <v>0.88719999999999999</v>
      </c>
      <c r="AW728" s="1" t="s">
        <v>19</v>
      </c>
      <c r="AX728" s="1">
        <v>8.8699999999999992</v>
      </c>
      <c r="AY728" s="1">
        <v>9.1</v>
      </c>
      <c r="AZ728" s="1">
        <v>6.23</v>
      </c>
      <c r="BA728" s="1">
        <v>44.502000000000002</v>
      </c>
      <c r="BB728" s="1">
        <v>0.85329999999999995</v>
      </c>
      <c r="BC728" s="1" t="s">
        <v>19</v>
      </c>
      <c r="BD728" s="1">
        <v>8.89</v>
      </c>
      <c r="BE728" s="1">
        <v>9.11</v>
      </c>
      <c r="BF728" s="1">
        <v>6.6669999999999998</v>
      </c>
      <c r="BG728" s="1">
        <v>47.624000000000002</v>
      </c>
      <c r="BH728" s="1">
        <v>0.80259999999999998</v>
      </c>
      <c r="BI728" s="1" t="s">
        <v>19</v>
      </c>
      <c r="BJ728" s="1">
        <v>8.91</v>
      </c>
      <c r="BK728" s="1">
        <v>9.1199999999999992</v>
      </c>
      <c r="BL728" s="1">
        <v>6.5709999999999997</v>
      </c>
      <c r="BM728" s="1">
        <v>46.933</v>
      </c>
      <c r="BN728" s="1">
        <v>0.86419999999999997</v>
      </c>
      <c r="BO728" s="1" t="s">
        <v>19</v>
      </c>
      <c r="BP728" s="1">
        <v>8.9499999999999993</v>
      </c>
      <c r="BQ728" s="1">
        <v>9.15</v>
      </c>
      <c r="BR728" s="1">
        <v>6.6159999999999997</v>
      </c>
      <c r="BS728" s="1">
        <v>47.256999999999998</v>
      </c>
      <c r="BT728" s="1">
        <v>0.80810000000000004</v>
      </c>
      <c r="BU728" s="1" t="s">
        <v>19</v>
      </c>
      <c r="BV728" s="1">
        <v>8.86</v>
      </c>
      <c r="BW728" s="1">
        <v>9.08</v>
      </c>
      <c r="BX728" s="1">
        <v>6.5350000000000001</v>
      </c>
      <c r="BY728" s="1">
        <v>46.677999999999997</v>
      </c>
      <c r="BZ728" s="1">
        <v>0.84709999999999996</v>
      </c>
      <c r="CA728" s="1" t="s">
        <v>19</v>
      </c>
      <c r="CB728" s="1">
        <v>8.9499999999999993</v>
      </c>
      <c r="CC728" s="1">
        <v>9.16</v>
      </c>
      <c r="CD728" s="1">
        <v>7.1920000000000002</v>
      </c>
      <c r="CE728" s="1">
        <v>51.371000000000002</v>
      </c>
      <c r="CF728" s="1">
        <v>0.80820000000000003</v>
      </c>
      <c r="CG728" s="1" t="s">
        <v>19</v>
      </c>
      <c r="CH728" s="1">
        <v>8.93</v>
      </c>
      <c r="CI728" s="1">
        <v>9.14</v>
      </c>
      <c r="CJ728" s="1">
        <v>7.2320000000000002</v>
      </c>
      <c r="CK728" s="1">
        <v>51.658999999999999</v>
      </c>
      <c r="CL728" s="1">
        <v>0.69450000000000001</v>
      </c>
      <c r="CM728" s="1" t="s">
        <v>19</v>
      </c>
      <c r="CN728" s="1">
        <v>8.8800000000000008</v>
      </c>
      <c r="CO728" s="1">
        <v>9.09</v>
      </c>
      <c r="CP728" s="1">
        <v>7.25</v>
      </c>
      <c r="CQ728" s="1">
        <v>51.783000000000001</v>
      </c>
      <c r="CR728" s="1">
        <v>0.88770000000000004</v>
      </c>
      <c r="CS728" s="1" t="s">
        <v>19</v>
      </c>
    </row>
    <row r="729" spans="1:97" ht="15" customHeight="1" x14ac:dyDescent="0.25">
      <c r="A729" s="1" t="s">
        <v>144</v>
      </c>
      <c r="B729" s="1">
        <v>103</v>
      </c>
      <c r="C729" s="1">
        <v>127</v>
      </c>
      <c r="D729" s="1" t="s">
        <v>101</v>
      </c>
      <c r="E729" s="1">
        <v>9.61</v>
      </c>
      <c r="F729" s="1">
        <v>4</v>
      </c>
      <c r="G729" s="1">
        <v>23</v>
      </c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>
        <v>9.57</v>
      </c>
      <c r="AA729" s="1">
        <v>9.93</v>
      </c>
      <c r="AB729" s="1">
        <v>9.9079999999999995</v>
      </c>
      <c r="AC729" s="1">
        <v>43.08</v>
      </c>
      <c r="AD729" s="1">
        <v>0.85360000000000003</v>
      </c>
      <c r="AE729" s="1" t="s">
        <v>19</v>
      </c>
      <c r="AF729" s="1">
        <v>9.58</v>
      </c>
      <c r="AG729" s="1">
        <v>9.9600000000000009</v>
      </c>
      <c r="AH729" s="1">
        <v>9.8659999999999997</v>
      </c>
      <c r="AI729" s="1">
        <v>42.895000000000003</v>
      </c>
      <c r="AJ729" s="1">
        <v>0.83489999999999998</v>
      </c>
      <c r="AK729" s="1" t="s">
        <v>19</v>
      </c>
      <c r="AL729" s="1">
        <v>9.5399999999999991</v>
      </c>
      <c r="AM729" s="1">
        <v>9.91</v>
      </c>
      <c r="AN729" s="1">
        <v>9.9939999999999998</v>
      </c>
      <c r="AO729" s="1">
        <v>43.451999999999998</v>
      </c>
      <c r="AP729" s="1">
        <v>0.73399999999999999</v>
      </c>
      <c r="AQ729" s="1" t="s">
        <v>19</v>
      </c>
      <c r="AR729" s="1">
        <v>9.51</v>
      </c>
      <c r="AS729" s="1">
        <v>9.89</v>
      </c>
      <c r="AT729" s="1">
        <v>10.808</v>
      </c>
      <c r="AU729" s="1">
        <v>46.993000000000002</v>
      </c>
      <c r="AV729" s="1">
        <v>0.87960000000000005</v>
      </c>
      <c r="AW729" s="1" t="s">
        <v>19</v>
      </c>
      <c r="AX729" s="1">
        <v>9.56</v>
      </c>
      <c r="AY729" s="1">
        <v>9.91</v>
      </c>
      <c r="AZ729" s="1">
        <v>10.590999999999999</v>
      </c>
      <c r="BA729" s="1">
        <v>46.05</v>
      </c>
      <c r="BB729" s="1">
        <v>0.79949999999999999</v>
      </c>
      <c r="BC729" s="1" t="s">
        <v>19</v>
      </c>
      <c r="BD729" s="1">
        <v>9.56</v>
      </c>
      <c r="BE729" s="1">
        <v>9.94</v>
      </c>
      <c r="BF729" s="1">
        <v>10.930999999999999</v>
      </c>
      <c r="BG729" s="1">
        <v>47.526000000000003</v>
      </c>
      <c r="BH729" s="1">
        <v>0.82130000000000003</v>
      </c>
      <c r="BI729" s="1" t="s">
        <v>19</v>
      </c>
      <c r="BJ729" s="1">
        <v>9.56</v>
      </c>
      <c r="BK729" s="1">
        <v>9.93</v>
      </c>
      <c r="BL729" s="1">
        <v>10.789</v>
      </c>
      <c r="BM729" s="1">
        <v>46.908999999999999</v>
      </c>
      <c r="BN729" s="1">
        <v>0.86309999999999998</v>
      </c>
      <c r="BO729" s="1" t="s">
        <v>19</v>
      </c>
      <c r="BP729" s="1">
        <v>9.61</v>
      </c>
      <c r="BQ729" s="1">
        <v>9.9700000000000006</v>
      </c>
      <c r="BR729" s="1">
        <v>10.682</v>
      </c>
      <c r="BS729" s="1">
        <v>46.445</v>
      </c>
      <c r="BT729" s="1">
        <v>0.85640000000000005</v>
      </c>
      <c r="BU729" s="1" t="s">
        <v>19</v>
      </c>
      <c r="BV729" s="1">
        <v>9.5399999999999991</v>
      </c>
      <c r="BW729" s="1">
        <v>9.89</v>
      </c>
      <c r="BX729" s="1">
        <v>10.584</v>
      </c>
      <c r="BY729" s="1">
        <v>46.015000000000001</v>
      </c>
      <c r="BZ729" s="1">
        <v>0.88629999999999998</v>
      </c>
      <c r="CA729" s="1" t="s">
        <v>19</v>
      </c>
      <c r="CB729" s="1">
        <v>9.61</v>
      </c>
      <c r="CC729" s="1">
        <v>10</v>
      </c>
      <c r="CD729" s="1">
        <v>11.589</v>
      </c>
      <c r="CE729" s="1">
        <v>50.386000000000003</v>
      </c>
      <c r="CF729" s="1">
        <v>0.79949999999999999</v>
      </c>
      <c r="CG729" s="1" t="s">
        <v>19</v>
      </c>
      <c r="CH729" s="1">
        <v>9.6</v>
      </c>
      <c r="CI729" s="1">
        <v>9.98</v>
      </c>
      <c r="CJ729" s="1">
        <v>11.551</v>
      </c>
      <c r="CK729" s="1">
        <v>50.222000000000001</v>
      </c>
      <c r="CL729" s="1">
        <v>0.73560000000000003</v>
      </c>
      <c r="CM729" s="1" t="s">
        <v>19</v>
      </c>
      <c r="CN729" s="1">
        <v>9.51</v>
      </c>
      <c r="CO729" s="1">
        <v>9.94</v>
      </c>
      <c r="CP729" s="1">
        <v>11.382</v>
      </c>
      <c r="CQ729" s="1">
        <v>49.485999999999997</v>
      </c>
      <c r="CR729" s="1">
        <v>0.84960000000000002</v>
      </c>
      <c r="CS729" s="1" t="s">
        <v>19</v>
      </c>
    </row>
    <row r="730" spans="1:97" ht="15" customHeight="1" x14ac:dyDescent="0.25">
      <c r="A730" s="1" t="s">
        <v>144</v>
      </c>
      <c r="B730" s="1">
        <v>106</v>
      </c>
      <c r="C730" s="1">
        <v>118</v>
      </c>
      <c r="D730" s="1" t="s">
        <v>102</v>
      </c>
      <c r="E730" s="1">
        <v>6.87</v>
      </c>
      <c r="F730" s="1">
        <v>2</v>
      </c>
      <c r="G730" s="1">
        <v>11</v>
      </c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>
        <v>7.02</v>
      </c>
      <c r="AA730" s="1">
        <v>7.23</v>
      </c>
      <c r="AB730" s="1">
        <v>4.9870000000000001</v>
      </c>
      <c r="AC730" s="1">
        <v>45.341000000000001</v>
      </c>
      <c r="AD730" s="1">
        <v>0.79359999999999997</v>
      </c>
      <c r="AE730" s="1" t="s">
        <v>19</v>
      </c>
      <c r="AF730" s="1">
        <v>7.06</v>
      </c>
      <c r="AG730" s="1">
        <v>7.27</v>
      </c>
      <c r="AH730" s="1">
        <v>4.8460000000000001</v>
      </c>
      <c r="AI730" s="1">
        <v>44.055</v>
      </c>
      <c r="AJ730" s="1">
        <v>0.77080000000000004</v>
      </c>
      <c r="AK730" s="1" t="s">
        <v>19</v>
      </c>
      <c r="AL730" s="1">
        <v>7.01</v>
      </c>
      <c r="AM730" s="1">
        <v>7.22</v>
      </c>
      <c r="AN730" s="1">
        <v>4.7370000000000001</v>
      </c>
      <c r="AO730" s="1">
        <v>43.064999999999998</v>
      </c>
      <c r="AP730" s="1">
        <v>0.74550000000000005</v>
      </c>
      <c r="AQ730" s="1" t="s">
        <v>19</v>
      </c>
      <c r="AR730" s="1">
        <v>7.02</v>
      </c>
      <c r="AS730" s="1">
        <v>7.26</v>
      </c>
      <c r="AT730" s="1">
        <v>5.73</v>
      </c>
      <c r="AU730" s="1">
        <v>52.094000000000001</v>
      </c>
      <c r="AV730" s="1">
        <v>0.79959999999999998</v>
      </c>
      <c r="AW730" s="1" t="s">
        <v>19</v>
      </c>
      <c r="AX730" s="1">
        <v>7.02</v>
      </c>
      <c r="AY730" s="1">
        <v>7.24</v>
      </c>
      <c r="AZ730" s="1">
        <v>5.3440000000000003</v>
      </c>
      <c r="BA730" s="1">
        <v>48.582000000000001</v>
      </c>
      <c r="BB730" s="1">
        <v>0.78420000000000001</v>
      </c>
      <c r="BC730" s="1" t="s">
        <v>19</v>
      </c>
      <c r="BD730" s="1">
        <v>7.01</v>
      </c>
      <c r="BE730" s="1">
        <v>7.26</v>
      </c>
      <c r="BF730" s="1">
        <v>5.6260000000000003</v>
      </c>
      <c r="BG730" s="1">
        <v>51.149000000000001</v>
      </c>
      <c r="BH730" s="1">
        <v>0.77270000000000005</v>
      </c>
      <c r="BI730" s="1" t="s">
        <v>19</v>
      </c>
      <c r="BJ730" s="1">
        <v>7.01</v>
      </c>
      <c r="BK730" s="1">
        <v>7.23</v>
      </c>
      <c r="BL730" s="1">
        <v>5.7450000000000001</v>
      </c>
      <c r="BM730" s="1">
        <v>52.23</v>
      </c>
      <c r="BN730" s="1">
        <v>0.81110000000000004</v>
      </c>
      <c r="BO730" s="1" t="s">
        <v>19</v>
      </c>
      <c r="BP730" s="1">
        <v>7.05</v>
      </c>
      <c r="BQ730" s="1">
        <v>7.28</v>
      </c>
      <c r="BR730" s="1">
        <v>5.52</v>
      </c>
      <c r="BS730" s="1">
        <v>50.18</v>
      </c>
      <c r="BT730" s="1">
        <v>0.7268</v>
      </c>
      <c r="BU730" s="1" t="s">
        <v>19</v>
      </c>
      <c r="BV730" s="1">
        <v>6.97</v>
      </c>
      <c r="BW730" s="1">
        <v>7.23</v>
      </c>
      <c r="BX730" s="1">
        <v>5.41</v>
      </c>
      <c r="BY730" s="1">
        <v>49.183999999999997</v>
      </c>
      <c r="BZ730" s="1">
        <v>0.86509999999999998</v>
      </c>
      <c r="CA730" s="1" t="s">
        <v>19</v>
      </c>
      <c r="CB730" s="1">
        <v>7.03</v>
      </c>
      <c r="CC730" s="1">
        <v>7.3</v>
      </c>
      <c r="CD730" s="1">
        <v>6.024</v>
      </c>
      <c r="CE730" s="1">
        <v>54.762</v>
      </c>
      <c r="CF730" s="1">
        <v>0.69379999999999997</v>
      </c>
      <c r="CG730" s="1" t="s">
        <v>19</v>
      </c>
      <c r="CH730" s="1">
        <v>7.05</v>
      </c>
      <c r="CI730" s="1">
        <v>7.3</v>
      </c>
      <c r="CJ730" s="1">
        <v>5.6029999999999998</v>
      </c>
      <c r="CK730" s="1">
        <v>50.936</v>
      </c>
      <c r="CL730" s="1">
        <v>0.5796</v>
      </c>
      <c r="CM730" s="1" t="s">
        <v>19</v>
      </c>
      <c r="CN730" s="1">
        <v>7</v>
      </c>
      <c r="CO730" s="1">
        <v>7.23</v>
      </c>
      <c r="CP730" s="1">
        <v>5.6689999999999996</v>
      </c>
      <c r="CQ730" s="1">
        <v>51.54</v>
      </c>
      <c r="CR730" s="1">
        <v>0.81440000000000001</v>
      </c>
      <c r="CS730" s="1" t="s">
        <v>19</v>
      </c>
    </row>
    <row r="731" spans="1:97" ht="15" customHeight="1" x14ac:dyDescent="0.25">
      <c r="A731" s="1" t="s">
        <v>144</v>
      </c>
      <c r="B731" s="1">
        <v>106</v>
      </c>
      <c r="C731" s="1">
        <v>127</v>
      </c>
      <c r="D731" s="1" t="s">
        <v>103</v>
      </c>
      <c r="E731" s="1">
        <v>8.2799999999999994</v>
      </c>
      <c r="F731" s="1">
        <v>4</v>
      </c>
      <c r="G731" s="1">
        <v>20</v>
      </c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>
        <v>8.31</v>
      </c>
      <c r="AA731" s="1">
        <v>8.56</v>
      </c>
      <c r="AB731" s="1">
        <v>9.1059999999999999</v>
      </c>
      <c r="AC731" s="1">
        <v>45.529000000000003</v>
      </c>
      <c r="AD731" s="1">
        <v>0.69799999999999995</v>
      </c>
      <c r="AE731" s="1" t="s">
        <v>19</v>
      </c>
      <c r="AF731" s="1">
        <v>8.33</v>
      </c>
      <c r="AG731" s="1">
        <v>8.57</v>
      </c>
      <c r="AH731" s="1">
        <v>9.3930000000000007</v>
      </c>
      <c r="AI731" s="1">
        <v>46.963999999999999</v>
      </c>
      <c r="AJ731" s="1">
        <v>0.7268</v>
      </c>
      <c r="AK731" s="1" t="s">
        <v>19</v>
      </c>
      <c r="AL731" s="1">
        <v>8.2899999999999991</v>
      </c>
      <c r="AM731" s="1">
        <v>8.49</v>
      </c>
      <c r="AN731" s="1">
        <v>9.4369999999999994</v>
      </c>
      <c r="AO731" s="1">
        <v>47.183999999999997</v>
      </c>
      <c r="AP731" s="1">
        <v>0.65920000000000001</v>
      </c>
      <c r="AQ731" s="1" t="s">
        <v>19</v>
      </c>
      <c r="AR731" s="1">
        <v>8.32</v>
      </c>
      <c r="AS731" s="1">
        <v>8.56</v>
      </c>
      <c r="AT731" s="1">
        <v>10.023</v>
      </c>
      <c r="AU731" s="1">
        <v>50.113999999999997</v>
      </c>
      <c r="AV731" s="1">
        <v>0.81289999999999996</v>
      </c>
      <c r="AW731" s="1" t="s">
        <v>19</v>
      </c>
      <c r="AX731" s="1">
        <v>8.26</v>
      </c>
      <c r="AY731" s="1">
        <v>8.52</v>
      </c>
      <c r="AZ731" s="1">
        <v>9.8330000000000002</v>
      </c>
      <c r="BA731" s="1">
        <v>49.167000000000002</v>
      </c>
      <c r="BB731" s="1">
        <v>0.74450000000000005</v>
      </c>
      <c r="BC731" s="1" t="s">
        <v>19</v>
      </c>
      <c r="BD731" s="1">
        <v>8.2899999999999991</v>
      </c>
      <c r="BE731" s="1">
        <v>8.5299999999999994</v>
      </c>
      <c r="BF731" s="1">
        <v>10.129</v>
      </c>
      <c r="BG731" s="1">
        <v>50.645000000000003</v>
      </c>
      <c r="BH731" s="1">
        <v>0.76849999999999996</v>
      </c>
      <c r="BI731" s="1" t="s">
        <v>19</v>
      </c>
      <c r="BJ731" s="1">
        <v>8.2799999999999994</v>
      </c>
      <c r="BK731" s="1">
        <v>8.49</v>
      </c>
      <c r="BL731" s="1">
        <v>9.8079999999999998</v>
      </c>
      <c r="BM731" s="1">
        <v>49.039000000000001</v>
      </c>
      <c r="BN731" s="1">
        <v>0.80079999999999996</v>
      </c>
      <c r="BO731" s="1" t="s">
        <v>19</v>
      </c>
      <c r="BP731" s="1">
        <v>8.36</v>
      </c>
      <c r="BQ731" s="1">
        <v>8.57</v>
      </c>
      <c r="BR731" s="1">
        <v>9.7639999999999993</v>
      </c>
      <c r="BS731" s="1">
        <v>48.82</v>
      </c>
      <c r="BT731" s="1">
        <v>0.77990000000000004</v>
      </c>
      <c r="BU731" s="1" t="s">
        <v>19</v>
      </c>
      <c r="BV731" s="1">
        <v>8.2899999999999991</v>
      </c>
      <c r="BW731" s="1">
        <v>8.49</v>
      </c>
      <c r="BX731" s="1">
        <v>9.3079999999999998</v>
      </c>
      <c r="BY731" s="1">
        <v>46.539000000000001</v>
      </c>
      <c r="BZ731" s="1">
        <v>0.83879999999999999</v>
      </c>
      <c r="CA731" s="1" t="s">
        <v>19</v>
      </c>
      <c r="CB731" s="1">
        <v>8.3699999999999992</v>
      </c>
      <c r="CC731" s="1">
        <v>8.58</v>
      </c>
      <c r="CD731" s="1">
        <v>9.8849999999999998</v>
      </c>
      <c r="CE731" s="1">
        <v>49.427</v>
      </c>
      <c r="CF731" s="1">
        <v>0.75729999999999997</v>
      </c>
      <c r="CG731" s="1" t="s">
        <v>19</v>
      </c>
      <c r="CH731" s="1">
        <v>8.35</v>
      </c>
      <c r="CI731" s="1">
        <v>8.56</v>
      </c>
      <c r="CJ731" s="1">
        <v>9.9860000000000007</v>
      </c>
      <c r="CK731" s="1">
        <v>49.93</v>
      </c>
      <c r="CL731" s="1">
        <v>0.64970000000000006</v>
      </c>
      <c r="CM731" s="1" t="s">
        <v>19</v>
      </c>
      <c r="CN731" s="1">
        <v>8.3000000000000007</v>
      </c>
      <c r="CO731" s="1">
        <v>8.5299999999999994</v>
      </c>
      <c r="CP731" s="1">
        <v>9.8559999999999999</v>
      </c>
      <c r="CQ731" s="1">
        <v>49.281999999999996</v>
      </c>
      <c r="CR731" s="1">
        <v>0.8175</v>
      </c>
      <c r="CS731" s="1" t="s">
        <v>19</v>
      </c>
    </row>
    <row r="732" spans="1:97" ht="15" customHeight="1" x14ac:dyDescent="0.25">
      <c r="A732" s="1" t="s">
        <v>144</v>
      </c>
      <c r="B732" s="1">
        <v>116</v>
      </c>
      <c r="C732" s="1">
        <v>127</v>
      </c>
      <c r="D732" s="1" t="s">
        <v>104</v>
      </c>
      <c r="E732" s="1">
        <v>7.1</v>
      </c>
      <c r="F732" s="1">
        <v>2</v>
      </c>
      <c r="G732" s="1">
        <v>10</v>
      </c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>
        <v>7.38</v>
      </c>
      <c r="AA732" s="1">
        <v>7.51</v>
      </c>
      <c r="AB732" s="1">
        <v>3.7639999999999998</v>
      </c>
      <c r="AC732" s="1">
        <v>37.637999999999998</v>
      </c>
      <c r="AD732" s="1">
        <v>0.76559999999999995</v>
      </c>
      <c r="AE732" s="1" t="s">
        <v>19</v>
      </c>
      <c r="AF732" s="1">
        <v>7.4</v>
      </c>
      <c r="AG732" s="1">
        <v>7.56</v>
      </c>
      <c r="AH732" s="1">
        <v>3.8639999999999999</v>
      </c>
      <c r="AI732" s="1">
        <v>38.636000000000003</v>
      </c>
      <c r="AJ732" s="1">
        <v>0.75039999999999996</v>
      </c>
      <c r="AK732" s="1" t="s">
        <v>19</v>
      </c>
      <c r="AL732" s="1">
        <v>7.35</v>
      </c>
      <c r="AM732" s="1">
        <v>7.51</v>
      </c>
      <c r="AN732" s="1">
        <v>3.625</v>
      </c>
      <c r="AO732" s="1">
        <v>36.247999999999998</v>
      </c>
      <c r="AP732" s="1">
        <v>0.68479999999999996</v>
      </c>
      <c r="AQ732" s="1" t="s">
        <v>19</v>
      </c>
      <c r="AR732" s="1">
        <v>7.35</v>
      </c>
      <c r="AS732" s="1">
        <v>7.52</v>
      </c>
      <c r="AT732" s="1">
        <v>3.806</v>
      </c>
      <c r="AU732" s="1">
        <v>38.061999999999998</v>
      </c>
      <c r="AV732" s="1">
        <v>0.82479999999999998</v>
      </c>
      <c r="AW732" s="1" t="s">
        <v>19</v>
      </c>
      <c r="AX732" s="1">
        <v>7.35</v>
      </c>
      <c r="AY732" s="1">
        <v>7.5</v>
      </c>
      <c r="AZ732" s="1">
        <v>3.621</v>
      </c>
      <c r="BA732" s="1">
        <v>36.207999999999998</v>
      </c>
      <c r="BB732" s="1">
        <v>0.72289999999999999</v>
      </c>
      <c r="BC732" s="1" t="s">
        <v>19</v>
      </c>
      <c r="BD732" s="1">
        <v>7.35</v>
      </c>
      <c r="BE732" s="1">
        <v>7.51</v>
      </c>
      <c r="BF732" s="1">
        <v>3.8450000000000002</v>
      </c>
      <c r="BG732" s="1">
        <v>38.453000000000003</v>
      </c>
      <c r="BH732" s="1">
        <v>0.78879999999999995</v>
      </c>
      <c r="BI732" s="1" t="s">
        <v>19</v>
      </c>
      <c r="BJ732" s="1">
        <v>7.33</v>
      </c>
      <c r="BK732" s="1">
        <v>7.5</v>
      </c>
      <c r="BL732" s="1">
        <v>3.4590000000000001</v>
      </c>
      <c r="BM732" s="1">
        <v>34.585000000000001</v>
      </c>
      <c r="BN732" s="1">
        <v>0.78439999999999999</v>
      </c>
      <c r="BO732" s="1" t="s">
        <v>19</v>
      </c>
      <c r="BP732" s="1">
        <v>7.42</v>
      </c>
      <c r="BQ732" s="1">
        <v>7.51</v>
      </c>
      <c r="BR732" s="1">
        <v>3.8479999999999999</v>
      </c>
      <c r="BS732" s="1">
        <v>38.482999999999997</v>
      </c>
      <c r="BT732" s="1">
        <v>0.74299999999999999</v>
      </c>
      <c r="BU732" s="1" t="s">
        <v>19</v>
      </c>
      <c r="BV732" s="1">
        <v>7.29</v>
      </c>
      <c r="BW732" s="1">
        <v>7.48</v>
      </c>
      <c r="BX732" s="1">
        <v>3.3919999999999999</v>
      </c>
      <c r="BY732" s="1">
        <v>33.92</v>
      </c>
      <c r="BZ732" s="1">
        <v>0.82220000000000004</v>
      </c>
      <c r="CA732" s="1" t="s">
        <v>19</v>
      </c>
      <c r="CB732" s="1">
        <v>7.39</v>
      </c>
      <c r="CC732" s="1">
        <v>7.54</v>
      </c>
      <c r="CD732" s="1">
        <v>3.512</v>
      </c>
      <c r="CE732" s="1">
        <v>35.122</v>
      </c>
      <c r="CF732" s="1">
        <v>0.73309999999999997</v>
      </c>
      <c r="CG732" s="1" t="s">
        <v>19</v>
      </c>
      <c r="CH732" s="1">
        <v>7.37</v>
      </c>
      <c r="CI732" s="1">
        <v>7.56</v>
      </c>
      <c r="CJ732" s="1">
        <v>3.4849999999999999</v>
      </c>
      <c r="CK732" s="1">
        <v>34.845999999999997</v>
      </c>
      <c r="CL732" s="1">
        <v>0.6482</v>
      </c>
      <c r="CM732" s="1" t="s">
        <v>19</v>
      </c>
      <c r="CN732" s="1">
        <v>7.3</v>
      </c>
      <c r="CO732" s="1">
        <v>7.54</v>
      </c>
      <c r="CP732" s="1">
        <v>3.552</v>
      </c>
      <c r="CQ732" s="1">
        <v>35.521000000000001</v>
      </c>
      <c r="CR732" s="1">
        <v>0.78779999999999994</v>
      </c>
      <c r="CS732" s="1" t="s">
        <v>19</v>
      </c>
    </row>
    <row r="733" spans="1:97" ht="15" customHeight="1" x14ac:dyDescent="0.25">
      <c r="A733" s="1" t="s">
        <v>144</v>
      </c>
      <c r="B733" s="1">
        <v>118</v>
      </c>
      <c r="C733" s="1">
        <v>127</v>
      </c>
      <c r="D733" s="1" t="s">
        <v>105</v>
      </c>
      <c r="E733" s="1">
        <v>6.37</v>
      </c>
      <c r="F733" s="1">
        <v>2</v>
      </c>
      <c r="G733" s="1">
        <v>8</v>
      </c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>
        <v>6.5</v>
      </c>
      <c r="AA733" s="1">
        <v>6.8</v>
      </c>
      <c r="AB733" s="1">
        <v>3.1739999999999999</v>
      </c>
      <c r="AC733" s="1">
        <v>39.679000000000002</v>
      </c>
      <c r="AD733" s="1">
        <v>0.87690000000000001</v>
      </c>
      <c r="AE733" s="1" t="s">
        <v>19</v>
      </c>
      <c r="AF733" s="1">
        <v>6.56</v>
      </c>
      <c r="AG733" s="1">
        <v>6.81</v>
      </c>
      <c r="AH733" s="1">
        <v>3.0630000000000002</v>
      </c>
      <c r="AI733" s="1">
        <v>38.290999999999997</v>
      </c>
      <c r="AJ733" s="1">
        <v>0.86099999999999999</v>
      </c>
      <c r="AK733" s="1" t="s">
        <v>19</v>
      </c>
      <c r="AL733" s="1">
        <v>6.5</v>
      </c>
      <c r="AM733" s="1">
        <v>6.77</v>
      </c>
      <c r="AN733" s="1">
        <v>3.05</v>
      </c>
      <c r="AO733" s="1">
        <v>38.128</v>
      </c>
      <c r="AP733" s="1">
        <v>0.82030000000000003</v>
      </c>
      <c r="AQ733" s="1" t="s">
        <v>19</v>
      </c>
      <c r="AR733" s="1">
        <v>6.53</v>
      </c>
      <c r="AS733" s="1">
        <v>6.78</v>
      </c>
      <c r="AT733" s="1">
        <v>3.1850000000000001</v>
      </c>
      <c r="AU733" s="1">
        <v>39.811</v>
      </c>
      <c r="AV733" s="1">
        <v>0.89839999999999998</v>
      </c>
      <c r="AW733" s="1" t="s">
        <v>19</v>
      </c>
      <c r="AX733" s="1">
        <v>6.52</v>
      </c>
      <c r="AY733" s="1">
        <v>6.79</v>
      </c>
      <c r="AZ733" s="1">
        <v>3.0979999999999999</v>
      </c>
      <c r="BA733" s="1">
        <v>38.728999999999999</v>
      </c>
      <c r="BB733" s="1">
        <v>0.87119999999999997</v>
      </c>
      <c r="BC733" s="1" t="s">
        <v>19</v>
      </c>
      <c r="BD733" s="1">
        <v>6.52</v>
      </c>
      <c r="BE733" s="1">
        <v>6.79</v>
      </c>
      <c r="BF733" s="1">
        <v>3.2440000000000002</v>
      </c>
      <c r="BG733" s="1">
        <v>40.546999999999997</v>
      </c>
      <c r="BH733" s="1">
        <v>0.86250000000000004</v>
      </c>
      <c r="BI733" s="1" t="s">
        <v>19</v>
      </c>
      <c r="BJ733" s="1">
        <v>6.52</v>
      </c>
      <c r="BK733" s="1">
        <v>6.75</v>
      </c>
      <c r="BL733" s="1">
        <v>2.9590000000000001</v>
      </c>
      <c r="BM733" s="1">
        <v>36.99</v>
      </c>
      <c r="BN733" s="1">
        <v>0.89290000000000003</v>
      </c>
      <c r="BO733" s="1" t="s">
        <v>19</v>
      </c>
      <c r="BP733" s="1">
        <v>6.58</v>
      </c>
      <c r="BQ733" s="1">
        <v>6.83</v>
      </c>
      <c r="BR733" s="1">
        <v>2.968</v>
      </c>
      <c r="BS733" s="1">
        <v>37.097999999999999</v>
      </c>
      <c r="BT733" s="1">
        <v>0.87</v>
      </c>
      <c r="BU733" s="1" t="s">
        <v>19</v>
      </c>
      <c r="BV733" s="1">
        <v>6.51</v>
      </c>
      <c r="BW733" s="1">
        <v>6.76</v>
      </c>
      <c r="BX733" s="1">
        <v>2.7850000000000001</v>
      </c>
      <c r="BY733" s="1">
        <v>34.814999999999998</v>
      </c>
      <c r="BZ733" s="1">
        <v>0.90990000000000004</v>
      </c>
      <c r="CA733" s="1" t="s">
        <v>19</v>
      </c>
      <c r="CB733" s="1">
        <v>6.56</v>
      </c>
      <c r="CC733" s="1">
        <v>6.79</v>
      </c>
      <c r="CD733" s="1">
        <v>3.0249999999999999</v>
      </c>
      <c r="CE733" s="1">
        <v>37.814</v>
      </c>
      <c r="CF733" s="1">
        <v>0.84640000000000004</v>
      </c>
      <c r="CG733" s="1" t="s">
        <v>19</v>
      </c>
      <c r="CH733" s="1">
        <v>6.55</v>
      </c>
      <c r="CI733" s="1">
        <v>6.8</v>
      </c>
      <c r="CJ733" s="1">
        <v>3.0070000000000001</v>
      </c>
      <c r="CK733" s="1">
        <v>37.590000000000003</v>
      </c>
      <c r="CL733" s="1">
        <v>0.78300000000000003</v>
      </c>
      <c r="CM733" s="1" t="s">
        <v>19</v>
      </c>
      <c r="CN733" s="1">
        <v>6.53</v>
      </c>
      <c r="CO733" s="1">
        <v>6.75</v>
      </c>
      <c r="CP733" s="1">
        <v>2.9140000000000001</v>
      </c>
      <c r="CQ733" s="1">
        <v>36.42</v>
      </c>
      <c r="CR733" s="1">
        <v>0.90239999999999998</v>
      </c>
      <c r="CS733" s="1" t="s">
        <v>19</v>
      </c>
    </row>
    <row r="734" spans="1:97" ht="15" customHeight="1" x14ac:dyDescent="0.25">
      <c r="A734" s="1" t="s">
        <v>144</v>
      </c>
      <c r="B734" s="1">
        <v>119</v>
      </c>
      <c r="C734" s="1">
        <v>127</v>
      </c>
      <c r="D734" s="1" t="s">
        <v>106</v>
      </c>
      <c r="E734" s="1">
        <v>5.23</v>
      </c>
      <c r="F734" s="1">
        <v>2</v>
      </c>
      <c r="G734" s="1">
        <v>7</v>
      </c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>
        <v>5.66</v>
      </c>
      <c r="AA734" s="1">
        <v>5.86</v>
      </c>
      <c r="AB734" s="1">
        <v>2.8759999999999999</v>
      </c>
      <c r="AC734" s="1">
        <v>41.091000000000001</v>
      </c>
      <c r="AD734" s="1">
        <v>0.88600000000000001</v>
      </c>
      <c r="AE734" s="1" t="s">
        <v>19</v>
      </c>
      <c r="AF734" s="1">
        <v>5.66</v>
      </c>
      <c r="AG734" s="1">
        <v>5.87</v>
      </c>
      <c r="AH734" s="1">
        <v>2.657</v>
      </c>
      <c r="AI734" s="1">
        <v>37.951999999999998</v>
      </c>
      <c r="AJ734" s="1">
        <v>0.91900000000000004</v>
      </c>
      <c r="AK734" s="1" t="s">
        <v>19</v>
      </c>
      <c r="AL734" s="1">
        <v>5.6</v>
      </c>
      <c r="AM734" s="1">
        <v>5.82</v>
      </c>
      <c r="AN734" s="1">
        <v>2.5680000000000001</v>
      </c>
      <c r="AO734" s="1">
        <v>36.682000000000002</v>
      </c>
      <c r="AP734" s="1">
        <v>0.90849999999999997</v>
      </c>
      <c r="AQ734" s="1" t="s">
        <v>19</v>
      </c>
      <c r="AR734" s="1">
        <v>5.66</v>
      </c>
      <c r="AS734" s="1">
        <v>5.86</v>
      </c>
      <c r="AT734" s="1">
        <v>2.6880000000000002</v>
      </c>
      <c r="AU734" s="1">
        <v>38.401000000000003</v>
      </c>
      <c r="AV734" s="1">
        <v>0.93959999999999999</v>
      </c>
      <c r="AW734" s="1" t="s">
        <v>19</v>
      </c>
      <c r="AX734" s="1">
        <v>5.62</v>
      </c>
      <c r="AY734" s="1">
        <v>5.85</v>
      </c>
      <c r="AZ734" s="1">
        <v>2.6320000000000001</v>
      </c>
      <c r="BA734" s="1">
        <v>37.595999999999997</v>
      </c>
      <c r="BB734" s="1">
        <v>0.91879999999999995</v>
      </c>
      <c r="BC734" s="1" t="s">
        <v>19</v>
      </c>
      <c r="BD734" s="1">
        <v>5.63</v>
      </c>
      <c r="BE734" s="1">
        <v>5.84</v>
      </c>
      <c r="BF734" s="1">
        <v>2.7490000000000001</v>
      </c>
      <c r="BG734" s="1">
        <v>39.277999999999999</v>
      </c>
      <c r="BH734" s="1">
        <v>0.93169999999999997</v>
      </c>
      <c r="BI734" s="1" t="s">
        <v>19</v>
      </c>
      <c r="BJ734" s="1">
        <v>5.6</v>
      </c>
      <c r="BK734" s="1">
        <v>5.83</v>
      </c>
      <c r="BL734" s="1">
        <v>2.5139999999999998</v>
      </c>
      <c r="BM734" s="1">
        <v>35.917999999999999</v>
      </c>
      <c r="BN734" s="1">
        <v>0.92210000000000003</v>
      </c>
      <c r="BO734" s="1" t="s">
        <v>19</v>
      </c>
      <c r="BP734" s="1">
        <v>5.66</v>
      </c>
      <c r="BQ734" s="1">
        <v>5.86</v>
      </c>
      <c r="BR734" s="1">
        <v>2.5019999999999998</v>
      </c>
      <c r="BS734" s="1">
        <v>35.747999999999998</v>
      </c>
      <c r="BT734" s="1">
        <v>0.91669999999999996</v>
      </c>
      <c r="BU734" s="1" t="s">
        <v>19</v>
      </c>
      <c r="BV734" s="1">
        <v>5.54</v>
      </c>
      <c r="BW734" s="1">
        <v>5.77</v>
      </c>
      <c r="BX734" s="1">
        <v>2.3969999999999998</v>
      </c>
      <c r="BY734" s="1">
        <v>34.244</v>
      </c>
      <c r="BZ734" s="1">
        <v>0.94669999999999999</v>
      </c>
      <c r="CA734" s="1" t="s">
        <v>19</v>
      </c>
      <c r="CB734" s="1">
        <v>5.66</v>
      </c>
      <c r="CC734" s="1">
        <v>5.86</v>
      </c>
      <c r="CD734" s="1">
        <v>2.464</v>
      </c>
      <c r="CE734" s="1">
        <v>35.204000000000001</v>
      </c>
      <c r="CF734" s="1">
        <v>0.91520000000000001</v>
      </c>
      <c r="CG734" s="1" t="s">
        <v>19</v>
      </c>
      <c r="CH734" s="1">
        <v>5.66</v>
      </c>
      <c r="CI734" s="1">
        <v>5.85</v>
      </c>
      <c r="CJ734" s="1">
        <v>2.536</v>
      </c>
      <c r="CK734" s="1">
        <v>36.231999999999999</v>
      </c>
      <c r="CL734" s="1">
        <v>0.87370000000000003</v>
      </c>
      <c r="CM734" s="1" t="s">
        <v>19</v>
      </c>
      <c r="CN734" s="1">
        <v>5.59</v>
      </c>
      <c r="CO734" s="1">
        <v>5.85</v>
      </c>
      <c r="CP734" s="1">
        <v>2.5329999999999999</v>
      </c>
      <c r="CQ734" s="1">
        <v>36.18</v>
      </c>
      <c r="CR734" s="1">
        <v>0.84540000000000004</v>
      </c>
      <c r="CS734" s="1" t="s">
        <v>19</v>
      </c>
    </row>
    <row r="735" spans="1:97" ht="15" customHeight="1" x14ac:dyDescent="0.25">
      <c r="A735" s="1" t="s">
        <v>144</v>
      </c>
      <c r="B735" s="1">
        <v>119</v>
      </c>
      <c r="C735" s="1">
        <v>128</v>
      </c>
      <c r="D735" s="1" t="s">
        <v>107</v>
      </c>
      <c r="E735" s="1">
        <v>5.24</v>
      </c>
      <c r="F735" s="1">
        <v>2</v>
      </c>
      <c r="G735" s="1">
        <v>8</v>
      </c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>
        <v>5.54</v>
      </c>
      <c r="AA735" s="1">
        <v>5.7</v>
      </c>
      <c r="AB735" s="1">
        <v>3.4180000000000001</v>
      </c>
      <c r="AC735" s="1">
        <v>42.725999999999999</v>
      </c>
      <c r="AD735" s="1">
        <v>0.81130000000000002</v>
      </c>
      <c r="AE735" s="1" t="s">
        <v>19</v>
      </c>
      <c r="AF735" s="1">
        <v>5.58</v>
      </c>
      <c r="AG735" s="1">
        <v>5.74</v>
      </c>
      <c r="AH735" s="1">
        <v>3.1739999999999999</v>
      </c>
      <c r="AI735" s="1">
        <v>39.67</v>
      </c>
      <c r="AJ735" s="1">
        <v>0.83460000000000001</v>
      </c>
      <c r="AK735" s="1" t="s">
        <v>19</v>
      </c>
      <c r="AL735" s="1">
        <v>5.47</v>
      </c>
      <c r="AM735" s="1">
        <v>5.67</v>
      </c>
      <c r="AN735" s="1">
        <v>3.0470000000000002</v>
      </c>
      <c r="AO735" s="1">
        <v>38.085000000000001</v>
      </c>
      <c r="AP735" s="1">
        <v>0.79090000000000005</v>
      </c>
      <c r="AQ735" s="1" t="s">
        <v>19</v>
      </c>
      <c r="AR735" s="1">
        <v>5.52</v>
      </c>
      <c r="AS735" s="1">
        <v>5.74</v>
      </c>
      <c r="AT735" s="1">
        <v>3.262</v>
      </c>
      <c r="AU735" s="1">
        <v>40.777000000000001</v>
      </c>
      <c r="AV735" s="1">
        <v>0.87050000000000005</v>
      </c>
      <c r="AW735" s="1" t="s">
        <v>19</v>
      </c>
      <c r="AX735" s="1">
        <v>5.51</v>
      </c>
      <c r="AY735" s="1">
        <v>5.69</v>
      </c>
      <c r="AZ735" s="1">
        <v>3.1779999999999999</v>
      </c>
      <c r="BA735" s="1">
        <v>39.728999999999999</v>
      </c>
      <c r="BB735" s="1">
        <v>0.84609999999999996</v>
      </c>
      <c r="BC735" s="1" t="s">
        <v>19</v>
      </c>
      <c r="BD735" s="1">
        <v>5.52</v>
      </c>
      <c r="BE735" s="1">
        <v>5.69</v>
      </c>
      <c r="BF735" s="1">
        <v>3.242</v>
      </c>
      <c r="BG735" s="1">
        <v>40.524999999999999</v>
      </c>
      <c r="BH735" s="1">
        <v>0.85909999999999997</v>
      </c>
      <c r="BI735" s="1" t="s">
        <v>19</v>
      </c>
      <c r="BJ735" s="1">
        <v>5.46</v>
      </c>
      <c r="BK735" s="1">
        <v>5.68</v>
      </c>
      <c r="BL735" s="1">
        <v>3.056</v>
      </c>
      <c r="BM735" s="1">
        <v>38.204999999999998</v>
      </c>
      <c r="BN735" s="1">
        <v>0.86199999999999999</v>
      </c>
      <c r="BO735" s="1" t="s">
        <v>19</v>
      </c>
      <c r="BP735" s="1">
        <v>5.58</v>
      </c>
      <c r="BQ735" s="1">
        <v>5.74</v>
      </c>
      <c r="BR735" s="1">
        <v>2.9279999999999999</v>
      </c>
      <c r="BS735" s="1">
        <v>36.604999999999997</v>
      </c>
      <c r="BT735" s="1">
        <v>0.84299999999999997</v>
      </c>
      <c r="BU735" s="1" t="s">
        <v>19</v>
      </c>
      <c r="BV735" s="1">
        <v>5.48</v>
      </c>
      <c r="BW735" s="1">
        <v>5.67</v>
      </c>
      <c r="BX735" s="1">
        <v>2.8460000000000001</v>
      </c>
      <c r="BY735" s="1">
        <v>35.579000000000001</v>
      </c>
      <c r="BZ735" s="1">
        <v>0.90259999999999996</v>
      </c>
      <c r="CA735" s="1" t="s">
        <v>19</v>
      </c>
      <c r="CB735" s="1">
        <v>5.52</v>
      </c>
      <c r="CC735" s="1">
        <v>5.72</v>
      </c>
      <c r="CD735" s="1">
        <v>3.016</v>
      </c>
      <c r="CE735" s="1">
        <v>37.698</v>
      </c>
      <c r="CF735" s="1">
        <v>0.81779999999999997</v>
      </c>
      <c r="CG735" s="1" t="s">
        <v>19</v>
      </c>
      <c r="CH735" s="1">
        <v>5.58</v>
      </c>
      <c r="CI735" s="1">
        <v>5.74</v>
      </c>
      <c r="CJ735" s="1">
        <v>2.8740000000000001</v>
      </c>
      <c r="CK735" s="1">
        <v>35.918999999999997</v>
      </c>
      <c r="CL735" s="1">
        <v>0.745</v>
      </c>
      <c r="CM735" s="1" t="s">
        <v>19</v>
      </c>
      <c r="CN735" s="1">
        <v>5.49</v>
      </c>
      <c r="CO735" s="1">
        <v>5.68</v>
      </c>
      <c r="CP735" s="1">
        <v>3.0209999999999999</v>
      </c>
      <c r="CQ735" s="1">
        <v>37.756999999999998</v>
      </c>
      <c r="CR735" s="1">
        <v>0.86019999999999996</v>
      </c>
      <c r="CS735" s="1" t="s">
        <v>19</v>
      </c>
    </row>
    <row r="736" spans="1:97" ht="15" customHeight="1" x14ac:dyDescent="0.25">
      <c r="A736" s="1" t="s">
        <v>144</v>
      </c>
      <c r="B736" s="1">
        <v>121</v>
      </c>
      <c r="C736" s="1">
        <v>127</v>
      </c>
      <c r="D736" s="1" t="s">
        <v>108</v>
      </c>
      <c r="E736" s="1">
        <v>4.66</v>
      </c>
      <c r="F736" s="1">
        <v>2</v>
      </c>
      <c r="G736" s="1">
        <v>5</v>
      </c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>
        <v>4.8899999999999997</v>
      </c>
      <c r="AA736" s="1">
        <v>5.0999999999999996</v>
      </c>
      <c r="AB736" s="1">
        <v>1.4119999999999999</v>
      </c>
      <c r="AC736" s="1">
        <v>28.245999999999999</v>
      </c>
      <c r="AD736" s="1">
        <v>0.82320000000000004</v>
      </c>
      <c r="AE736" s="1" t="s">
        <v>19</v>
      </c>
      <c r="AF736" s="1">
        <v>4.92</v>
      </c>
      <c r="AG736" s="1">
        <v>5.09</v>
      </c>
      <c r="AH736" s="1">
        <v>1.43</v>
      </c>
      <c r="AI736" s="1">
        <v>28.603999999999999</v>
      </c>
      <c r="AJ736" s="1">
        <v>0.79700000000000004</v>
      </c>
      <c r="AK736" s="1" t="s">
        <v>19</v>
      </c>
      <c r="AL736" s="1">
        <v>4.8899999999999997</v>
      </c>
      <c r="AM736" s="1">
        <v>5.07</v>
      </c>
      <c r="AN736" s="1">
        <v>1.417</v>
      </c>
      <c r="AO736" s="1">
        <v>28.35</v>
      </c>
      <c r="AP736" s="1">
        <v>0.76370000000000005</v>
      </c>
      <c r="AQ736" s="1" t="s">
        <v>19</v>
      </c>
      <c r="AR736" s="1">
        <v>4.91</v>
      </c>
      <c r="AS736" s="1">
        <v>5.07</v>
      </c>
      <c r="AT736" s="1">
        <v>1.427</v>
      </c>
      <c r="AU736" s="1">
        <v>28.535</v>
      </c>
      <c r="AV736" s="1">
        <v>0.8548</v>
      </c>
      <c r="AW736" s="1" t="s">
        <v>19</v>
      </c>
      <c r="AX736" s="1">
        <v>4.8600000000000003</v>
      </c>
      <c r="AY736" s="1">
        <v>5.0599999999999996</v>
      </c>
      <c r="AZ736" s="1">
        <v>1.6519999999999999</v>
      </c>
      <c r="BA736" s="1">
        <v>33.039000000000001</v>
      </c>
      <c r="BB736" s="1">
        <v>0.752</v>
      </c>
      <c r="BC736" s="1" t="s">
        <v>19</v>
      </c>
      <c r="BD736" s="1">
        <v>4.88</v>
      </c>
      <c r="BE736" s="1">
        <v>5.0599999999999996</v>
      </c>
      <c r="BF736" s="1">
        <v>1.4410000000000001</v>
      </c>
      <c r="BG736" s="1">
        <v>28.815000000000001</v>
      </c>
      <c r="BH736" s="1">
        <v>0.80049999999999999</v>
      </c>
      <c r="BI736" s="1" t="s">
        <v>19</v>
      </c>
      <c r="BJ736" s="1">
        <v>4.8600000000000003</v>
      </c>
      <c r="BK736" s="1">
        <v>5.07</v>
      </c>
      <c r="BL736" s="1">
        <v>1.278</v>
      </c>
      <c r="BM736" s="1">
        <v>25.56</v>
      </c>
      <c r="BN736" s="1">
        <v>0.79800000000000004</v>
      </c>
      <c r="BO736" s="1" t="s">
        <v>19</v>
      </c>
      <c r="BP736" s="1">
        <v>4.92</v>
      </c>
      <c r="BQ736" s="1">
        <v>5.09</v>
      </c>
      <c r="BR736" s="1">
        <v>1.4139999999999999</v>
      </c>
      <c r="BS736" s="1">
        <v>28.285</v>
      </c>
      <c r="BT736" s="1">
        <v>0.79520000000000002</v>
      </c>
      <c r="BU736" s="1" t="s">
        <v>19</v>
      </c>
      <c r="BV736" s="1">
        <v>4.87</v>
      </c>
      <c r="BW736" s="1">
        <v>5.07</v>
      </c>
      <c r="BX736" s="1">
        <v>1.2729999999999999</v>
      </c>
      <c r="BY736" s="1">
        <v>25.456</v>
      </c>
      <c r="BZ736" s="1">
        <v>0.87749999999999995</v>
      </c>
      <c r="CA736" s="1" t="s">
        <v>19</v>
      </c>
      <c r="CB736" s="1">
        <v>4.91</v>
      </c>
      <c r="CC736" s="1">
        <v>5.08</v>
      </c>
      <c r="CD736" s="1">
        <v>1.3380000000000001</v>
      </c>
      <c r="CE736" s="1">
        <v>26.759</v>
      </c>
      <c r="CF736" s="1">
        <v>0.79100000000000004</v>
      </c>
      <c r="CG736" s="1" t="s">
        <v>19</v>
      </c>
      <c r="CH736" s="1">
        <v>4.96</v>
      </c>
      <c r="CI736" s="1">
        <v>5.16</v>
      </c>
      <c r="CJ736" s="1">
        <v>1.5429999999999999</v>
      </c>
      <c r="CK736" s="1">
        <v>30.863</v>
      </c>
      <c r="CL736" s="1">
        <v>0.65910000000000002</v>
      </c>
      <c r="CM736" s="1" t="s">
        <v>19</v>
      </c>
      <c r="CN736" s="1">
        <v>4.91</v>
      </c>
      <c r="CO736" s="1">
        <v>5.07</v>
      </c>
      <c r="CP736" s="1">
        <v>1.2869999999999999</v>
      </c>
      <c r="CQ736" s="1">
        <v>25.745000000000001</v>
      </c>
      <c r="CR736" s="1">
        <v>0.85350000000000004</v>
      </c>
      <c r="CS736" s="1" t="s">
        <v>19</v>
      </c>
    </row>
    <row r="737" spans="1:97" ht="15" customHeight="1" x14ac:dyDescent="0.25">
      <c r="A737" s="1" t="s">
        <v>144</v>
      </c>
      <c r="B737" s="1">
        <v>128</v>
      </c>
      <c r="C737" s="1">
        <v>142</v>
      </c>
      <c r="D737" s="1" t="s">
        <v>34</v>
      </c>
      <c r="E737" s="1">
        <v>5.43</v>
      </c>
      <c r="F737" s="1">
        <v>3</v>
      </c>
      <c r="G737" s="1">
        <v>12</v>
      </c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>
        <v>5.54</v>
      </c>
      <c r="AA737" s="1">
        <v>5.93</v>
      </c>
      <c r="AB737" s="1">
        <v>4.59</v>
      </c>
      <c r="AC737" s="1">
        <v>38.247999999999998</v>
      </c>
      <c r="AD737" s="1">
        <v>0.94240000000000002</v>
      </c>
      <c r="AE737" s="1" t="s">
        <v>20</v>
      </c>
      <c r="AF737" s="1">
        <v>5.54</v>
      </c>
      <c r="AG737" s="1">
        <v>5.93</v>
      </c>
      <c r="AH737" s="1">
        <v>4.5640000000000001</v>
      </c>
      <c r="AI737" s="1">
        <v>38.033000000000001</v>
      </c>
      <c r="AJ737" s="1">
        <v>0.90390000000000004</v>
      </c>
      <c r="AK737" s="1" t="s">
        <v>20</v>
      </c>
      <c r="AL737" s="1">
        <v>5.54</v>
      </c>
      <c r="AM737" s="1">
        <v>5.93</v>
      </c>
      <c r="AN737" s="1">
        <v>4.4569999999999999</v>
      </c>
      <c r="AO737" s="1">
        <v>37.142000000000003</v>
      </c>
      <c r="AP737" s="1">
        <v>0.91359999999999997</v>
      </c>
      <c r="AQ737" s="1" t="s">
        <v>19</v>
      </c>
      <c r="AR737" s="1">
        <v>5.54</v>
      </c>
      <c r="AS737" s="1">
        <v>5.93</v>
      </c>
      <c r="AT737" s="1">
        <v>5.1760000000000002</v>
      </c>
      <c r="AU737" s="1">
        <v>43.133000000000003</v>
      </c>
      <c r="AV737" s="1">
        <v>0.94799999999999995</v>
      </c>
      <c r="AW737" s="1" t="s">
        <v>20</v>
      </c>
      <c r="AX737" s="1">
        <v>5.54</v>
      </c>
      <c r="AY737" s="1">
        <v>5.93</v>
      </c>
      <c r="AZ737" s="1">
        <v>5.0090000000000003</v>
      </c>
      <c r="BA737" s="1">
        <v>41.738999999999997</v>
      </c>
      <c r="BB737" s="1">
        <v>0.94210000000000005</v>
      </c>
      <c r="BC737" s="1" t="s">
        <v>20</v>
      </c>
      <c r="BD737" s="1">
        <v>5.54</v>
      </c>
      <c r="BE737" s="1">
        <v>5.93</v>
      </c>
      <c r="BF737" s="1">
        <v>5.3140000000000001</v>
      </c>
      <c r="BG737" s="1">
        <v>44.284999999999997</v>
      </c>
      <c r="BH737" s="1">
        <v>0.91810000000000003</v>
      </c>
      <c r="BI737" s="1" t="s">
        <v>20</v>
      </c>
      <c r="BJ737" s="1">
        <v>5.46</v>
      </c>
      <c r="BK737" s="1">
        <v>5.86</v>
      </c>
      <c r="BL737" s="1">
        <v>5.157</v>
      </c>
      <c r="BM737" s="1">
        <v>42.975999999999999</v>
      </c>
      <c r="BN737" s="1">
        <v>0.93799999999999994</v>
      </c>
      <c r="BO737" s="1" t="s">
        <v>20</v>
      </c>
      <c r="BP737" s="1">
        <v>5.54</v>
      </c>
      <c r="BQ737" s="1">
        <v>5.93</v>
      </c>
      <c r="BR737" s="1">
        <v>5.1029999999999998</v>
      </c>
      <c r="BS737" s="1">
        <v>42.524000000000001</v>
      </c>
      <c r="BT737" s="1">
        <v>0.94299999999999995</v>
      </c>
      <c r="BU737" s="1" t="s">
        <v>20</v>
      </c>
      <c r="BV737" s="1">
        <v>5.46</v>
      </c>
      <c r="BW737" s="1">
        <v>5.85</v>
      </c>
      <c r="BX737" s="1">
        <v>4.899</v>
      </c>
      <c r="BY737" s="1">
        <v>40.826999999999998</v>
      </c>
      <c r="BZ737" s="1">
        <v>0.95540000000000003</v>
      </c>
      <c r="CA737" s="1" t="s">
        <v>20</v>
      </c>
      <c r="CB737" s="1">
        <v>5.54</v>
      </c>
      <c r="CC737" s="1">
        <v>5.93</v>
      </c>
      <c r="CD737" s="1">
        <v>5.0960000000000001</v>
      </c>
      <c r="CE737" s="1">
        <v>42.463000000000001</v>
      </c>
      <c r="CF737" s="1">
        <v>0.92879999999999996</v>
      </c>
      <c r="CG737" s="1" t="s">
        <v>20</v>
      </c>
      <c r="CH737" s="1">
        <v>5.53</v>
      </c>
      <c r="CI737" s="1">
        <v>5.93</v>
      </c>
      <c r="CJ737" s="1">
        <v>5.1210000000000004</v>
      </c>
      <c r="CK737" s="1">
        <v>42.673000000000002</v>
      </c>
      <c r="CL737" s="1">
        <v>0.92110000000000003</v>
      </c>
      <c r="CM737" s="1" t="s">
        <v>19</v>
      </c>
      <c r="CN737" s="1">
        <v>5.54</v>
      </c>
      <c r="CO737" s="1">
        <v>5.93</v>
      </c>
      <c r="CP737" s="1">
        <v>5.0519999999999996</v>
      </c>
      <c r="CQ737" s="1">
        <v>42.101999999999997</v>
      </c>
      <c r="CR737" s="1">
        <v>0.9556</v>
      </c>
      <c r="CS737" s="1" t="s">
        <v>20</v>
      </c>
    </row>
    <row r="738" spans="1:97" ht="15" customHeight="1" x14ac:dyDescent="0.25">
      <c r="A738" s="1" t="s">
        <v>144</v>
      </c>
      <c r="B738" s="1">
        <v>128</v>
      </c>
      <c r="C738" s="1">
        <v>143</v>
      </c>
      <c r="D738" s="1" t="s">
        <v>109</v>
      </c>
      <c r="E738" s="1">
        <v>7.6</v>
      </c>
      <c r="F738" s="1">
        <v>3</v>
      </c>
      <c r="G738" s="1">
        <v>13</v>
      </c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>
        <v>7.57</v>
      </c>
      <c r="AA738" s="1">
        <v>8.1</v>
      </c>
      <c r="AB738" s="1">
        <v>3.6869999999999998</v>
      </c>
      <c r="AC738" s="1">
        <v>28.364000000000001</v>
      </c>
      <c r="AD738" s="1">
        <v>0.80320000000000003</v>
      </c>
      <c r="AE738" s="1" t="s">
        <v>19</v>
      </c>
      <c r="AF738" s="1">
        <v>7.57</v>
      </c>
      <c r="AG738" s="1">
        <v>8.1</v>
      </c>
      <c r="AH738" s="1">
        <v>3.6930000000000001</v>
      </c>
      <c r="AI738" s="1">
        <v>28.405999999999999</v>
      </c>
      <c r="AJ738" s="1">
        <v>0.81169999999999998</v>
      </c>
      <c r="AK738" s="1" t="s">
        <v>19</v>
      </c>
      <c r="AL738" s="1">
        <v>7.57</v>
      </c>
      <c r="AM738" s="1">
        <v>8.1</v>
      </c>
      <c r="AN738" s="1">
        <v>3.5339999999999998</v>
      </c>
      <c r="AO738" s="1">
        <v>27.187999999999999</v>
      </c>
      <c r="AP738" s="1">
        <v>0.75760000000000005</v>
      </c>
      <c r="AQ738" s="1" t="s">
        <v>19</v>
      </c>
      <c r="AR738" s="1">
        <v>7.57</v>
      </c>
      <c r="AS738" s="1">
        <v>8.1</v>
      </c>
      <c r="AT738" s="1">
        <v>4.3639999999999999</v>
      </c>
      <c r="AU738" s="1">
        <v>33.572000000000003</v>
      </c>
      <c r="AV738" s="1">
        <v>0.83660000000000001</v>
      </c>
      <c r="AW738" s="1" t="s">
        <v>19</v>
      </c>
      <c r="AX738" s="1">
        <v>7.57</v>
      </c>
      <c r="AY738" s="1">
        <v>8.1</v>
      </c>
      <c r="AZ738" s="1">
        <v>4.3470000000000004</v>
      </c>
      <c r="BA738" s="1">
        <v>33.438000000000002</v>
      </c>
      <c r="BB738" s="1">
        <v>0.81100000000000005</v>
      </c>
      <c r="BC738" s="1" t="s">
        <v>19</v>
      </c>
      <c r="BD738" s="1">
        <v>7.57</v>
      </c>
      <c r="BE738" s="1">
        <v>8.1</v>
      </c>
      <c r="BF738" s="1">
        <v>4.4569999999999999</v>
      </c>
      <c r="BG738" s="1">
        <v>34.287999999999997</v>
      </c>
      <c r="BH738" s="1">
        <v>0.80479999999999996</v>
      </c>
      <c r="BI738" s="1" t="s">
        <v>19</v>
      </c>
      <c r="BJ738" s="1">
        <v>7.57</v>
      </c>
      <c r="BK738" s="1">
        <v>8.1</v>
      </c>
      <c r="BL738" s="1">
        <v>4.5389999999999997</v>
      </c>
      <c r="BM738" s="1">
        <v>34.915999999999997</v>
      </c>
      <c r="BN738" s="1">
        <v>0.80510000000000004</v>
      </c>
      <c r="BO738" s="1" t="s">
        <v>19</v>
      </c>
      <c r="BP738" s="1">
        <v>7.57</v>
      </c>
      <c r="BQ738" s="1">
        <v>8.1</v>
      </c>
      <c r="BR738" s="1">
        <v>4.6100000000000003</v>
      </c>
      <c r="BS738" s="1">
        <v>35.463000000000001</v>
      </c>
      <c r="BT738" s="1">
        <v>0.80169999999999997</v>
      </c>
      <c r="BU738" s="1" t="s">
        <v>19</v>
      </c>
      <c r="BV738" s="1">
        <v>7.57</v>
      </c>
      <c r="BW738" s="1">
        <v>8.1</v>
      </c>
      <c r="BX738" s="1">
        <v>4.5049999999999999</v>
      </c>
      <c r="BY738" s="1">
        <v>34.652000000000001</v>
      </c>
      <c r="BZ738" s="1">
        <v>0.8427</v>
      </c>
      <c r="CA738" s="1" t="s">
        <v>19</v>
      </c>
      <c r="CB738" s="1">
        <v>7.57</v>
      </c>
      <c r="CC738" s="1">
        <v>8.1</v>
      </c>
      <c r="CD738" s="1">
        <v>4.7830000000000004</v>
      </c>
      <c r="CE738" s="1">
        <v>36.789000000000001</v>
      </c>
      <c r="CF738" s="1">
        <v>0.77149999999999996</v>
      </c>
      <c r="CG738" s="1" t="s">
        <v>19</v>
      </c>
      <c r="CH738" s="1">
        <v>7.57</v>
      </c>
      <c r="CI738" s="1">
        <v>8.1</v>
      </c>
      <c r="CJ738" s="1">
        <v>4.7939999999999996</v>
      </c>
      <c r="CK738" s="1">
        <v>36.881</v>
      </c>
      <c r="CL738" s="1">
        <v>0.70930000000000004</v>
      </c>
      <c r="CM738" s="1" t="s">
        <v>19</v>
      </c>
      <c r="CN738" s="1">
        <v>7.57</v>
      </c>
      <c r="CO738" s="1">
        <v>8.1</v>
      </c>
      <c r="CP738" s="1">
        <v>4.7530000000000001</v>
      </c>
      <c r="CQ738" s="1">
        <v>36.558</v>
      </c>
      <c r="CR738" s="1">
        <v>0.8196</v>
      </c>
      <c r="CS738" s="1" t="s">
        <v>19</v>
      </c>
    </row>
    <row r="739" spans="1:97" ht="15" customHeight="1" x14ac:dyDescent="0.25">
      <c r="A739" s="1" t="s">
        <v>144</v>
      </c>
      <c r="B739" s="1">
        <v>128</v>
      </c>
      <c r="C739" s="1">
        <v>144</v>
      </c>
      <c r="D739" s="1" t="s">
        <v>35</v>
      </c>
      <c r="E739" s="1">
        <v>7.64</v>
      </c>
      <c r="F739" s="1">
        <v>3</v>
      </c>
      <c r="G739" s="1">
        <v>14</v>
      </c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>
        <v>7.76</v>
      </c>
      <c r="AA739" s="1">
        <v>8.09</v>
      </c>
      <c r="AB739" s="1">
        <v>3.92</v>
      </c>
      <c r="AC739" s="1">
        <v>28.001999999999999</v>
      </c>
      <c r="AD739" s="1">
        <v>0.89339999999999997</v>
      </c>
      <c r="AE739" s="1" t="s">
        <v>19</v>
      </c>
      <c r="AF739" s="1">
        <v>7.75</v>
      </c>
      <c r="AG739" s="1">
        <v>8.15</v>
      </c>
      <c r="AH739" s="1">
        <v>3.9239999999999999</v>
      </c>
      <c r="AI739" s="1">
        <v>28.030999999999999</v>
      </c>
      <c r="AJ739" s="1">
        <v>0.88070000000000004</v>
      </c>
      <c r="AK739" s="1" t="s">
        <v>19</v>
      </c>
      <c r="AL739" s="1">
        <v>7.71</v>
      </c>
      <c r="AM739" s="1">
        <v>8.08</v>
      </c>
      <c r="AN739" s="1">
        <v>3.919</v>
      </c>
      <c r="AO739" s="1">
        <v>27.995000000000001</v>
      </c>
      <c r="AP739" s="1">
        <v>0.84799999999999998</v>
      </c>
      <c r="AQ739" s="1" t="s">
        <v>19</v>
      </c>
      <c r="AR739" s="1">
        <v>7.72</v>
      </c>
      <c r="AS739" s="1">
        <v>8.08</v>
      </c>
      <c r="AT739" s="1">
        <v>4.54</v>
      </c>
      <c r="AU739" s="1">
        <v>32.427</v>
      </c>
      <c r="AV739" s="1">
        <v>0.91159999999999997</v>
      </c>
      <c r="AW739" s="1" t="s">
        <v>19</v>
      </c>
      <c r="AX739" s="1">
        <v>7.67</v>
      </c>
      <c r="AY739" s="1">
        <v>8.08</v>
      </c>
      <c r="AZ739" s="1">
        <v>4.4480000000000004</v>
      </c>
      <c r="BA739" s="1">
        <v>31.768999999999998</v>
      </c>
      <c r="BB739" s="1">
        <v>0.86960000000000004</v>
      </c>
      <c r="BC739" s="1" t="s">
        <v>19</v>
      </c>
      <c r="BD739" s="1">
        <v>7.71</v>
      </c>
      <c r="BE739" s="1">
        <v>8.07</v>
      </c>
      <c r="BF739" s="1">
        <v>4.6479999999999997</v>
      </c>
      <c r="BG739" s="1">
        <v>33.203000000000003</v>
      </c>
      <c r="BH739" s="1">
        <v>0.88680000000000003</v>
      </c>
      <c r="BI739" s="1" t="s">
        <v>19</v>
      </c>
      <c r="BJ739" s="1">
        <v>7.71</v>
      </c>
      <c r="BK739" s="1">
        <v>8.06</v>
      </c>
      <c r="BL739" s="1">
        <v>4.6230000000000002</v>
      </c>
      <c r="BM739" s="1">
        <v>33.024000000000001</v>
      </c>
      <c r="BN739" s="1">
        <v>0.89359999999999995</v>
      </c>
      <c r="BO739" s="1" t="s">
        <v>19</v>
      </c>
      <c r="BP739" s="1">
        <v>7.81</v>
      </c>
      <c r="BQ739" s="1">
        <v>8.14</v>
      </c>
      <c r="BR739" s="1">
        <v>4.7450000000000001</v>
      </c>
      <c r="BS739" s="1">
        <v>33.895000000000003</v>
      </c>
      <c r="BT739" s="1">
        <v>0.88129999999999997</v>
      </c>
      <c r="BU739" s="1" t="s">
        <v>19</v>
      </c>
      <c r="BV739" s="1">
        <v>7.65</v>
      </c>
      <c r="BW739" s="1">
        <v>8.07</v>
      </c>
      <c r="BX739" s="1">
        <v>4.6159999999999997</v>
      </c>
      <c r="BY739" s="1">
        <v>32.975000000000001</v>
      </c>
      <c r="BZ739" s="1">
        <v>0.91549999999999998</v>
      </c>
      <c r="CA739" s="1" t="s">
        <v>20</v>
      </c>
      <c r="CB739" s="1">
        <v>7.75</v>
      </c>
      <c r="CC739" s="1">
        <v>8.11</v>
      </c>
      <c r="CD739" s="1">
        <v>5.024</v>
      </c>
      <c r="CE739" s="1">
        <v>35.884</v>
      </c>
      <c r="CF739" s="1">
        <v>0.86670000000000003</v>
      </c>
      <c r="CG739" s="1" t="s">
        <v>19</v>
      </c>
      <c r="CH739" s="1">
        <v>7.82</v>
      </c>
      <c r="CI739" s="1">
        <v>8.15</v>
      </c>
      <c r="CJ739" s="1">
        <v>5.1280000000000001</v>
      </c>
      <c r="CK739" s="1">
        <v>36.631999999999998</v>
      </c>
      <c r="CL739" s="1">
        <v>0.79500000000000004</v>
      </c>
      <c r="CM739" s="1" t="s">
        <v>19</v>
      </c>
      <c r="CN739" s="1">
        <v>7.73</v>
      </c>
      <c r="CO739" s="1">
        <v>8.09</v>
      </c>
      <c r="CP739" s="1">
        <v>5.0659999999999998</v>
      </c>
      <c r="CQ739" s="1">
        <v>36.186</v>
      </c>
      <c r="CR739" s="1">
        <v>0.90590000000000004</v>
      </c>
      <c r="CS739" s="1" t="s">
        <v>20</v>
      </c>
    </row>
    <row r="740" spans="1:97" ht="15" customHeight="1" x14ac:dyDescent="0.25">
      <c r="A740" s="1" t="s">
        <v>144</v>
      </c>
      <c r="B740" s="1">
        <v>129</v>
      </c>
      <c r="C740" s="1">
        <v>142</v>
      </c>
      <c r="D740" s="1" t="s">
        <v>36</v>
      </c>
      <c r="E740" s="1">
        <v>5.17</v>
      </c>
      <c r="F740" s="1">
        <v>3</v>
      </c>
      <c r="G740" s="1">
        <v>11</v>
      </c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>
        <v>5.13</v>
      </c>
      <c r="AA740" s="1">
        <v>5.55</v>
      </c>
      <c r="AB740" s="1">
        <v>4.01</v>
      </c>
      <c r="AC740" s="1">
        <v>36.456000000000003</v>
      </c>
      <c r="AD740" s="1">
        <v>0.93400000000000005</v>
      </c>
      <c r="AE740" s="1" t="s">
        <v>19</v>
      </c>
      <c r="AF740" s="1">
        <v>5.17</v>
      </c>
      <c r="AG740" s="1">
        <v>5.66</v>
      </c>
      <c r="AH740" s="1">
        <v>4.0549999999999997</v>
      </c>
      <c r="AI740" s="1">
        <v>36.863</v>
      </c>
      <c r="AJ740" s="1">
        <v>0.92449999999999999</v>
      </c>
      <c r="AK740" s="1" t="s">
        <v>19</v>
      </c>
      <c r="AL740" s="1">
        <v>5.08</v>
      </c>
      <c r="AM740" s="1">
        <v>5.5</v>
      </c>
      <c r="AN740" s="1">
        <v>4.2770000000000001</v>
      </c>
      <c r="AO740" s="1">
        <v>38.883000000000003</v>
      </c>
      <c r="AP740" s="1">
        <v>0.84689999999999999</v>
      </c>
      <c r="AQ740" s="1" t="s">
        <v>19</v>
      </c>
      <c r="AR740" s="1">
        <v>5.12</v>
      </c>
      <c r="AS740" s="1">
        <v>5.54</v>
      </c>
      <c r="AT740" s="1">
        <v>4.6180000000000003</v>
      </c>
      <c r="AU740" s="1">
        <v>41.981000000000002</v>
      </c>
      <c r="AV740" s="1">
        <v>0.93340000000000001</v>
      </c>
      <c r="AW740" s="1" t="s">
        <v>20</v>
      </c>
      <c r="AX740" s="1">
        <v>5.13</v>
      </c>
      <c r="AY740" s="1">
        <v>5.52</v>
      </c>
      <c r="AZ740" s="1">
        <v>4.9059999999999997</v>
      </c>
      <c r="BA740" s="1">
        <v>44.603000000000002</v>
      </c>
      <c r="BB740" s="1">
        <v>0.88549999999999995</v>
      </c>
      <c r="BC740" s="1" t="s">
        <v>19</v>
      </c>
      <c r="BD740" s="1">
        <v>5.14</v>
      </c>
      <c r="BE740" s="1">
        <v>5.54</v>
      </c>
      <c r="BF740" s="1">
        <v>4.6970000000000001</v>
      </c>
      <c r="BG740" s="1">
        <v>42.703000000000003</v>
      </c>
      <c r="BH740" s="1">
        <v>0.91390000000000005</v>
      </c>
      <c r="BI740" s="1" t="s">
        <v>19</v>
      </c>
      <c r="BJ740" s="1">
        <v>5.1100000000000003</v>
      </c>
      <c r="BK740" s="1">
        <v>5.49</v>
      </c>
      <c r="BL740" s="1">
        <v>4.6289999999999996</v>
      </c>
      <c r="BM740" s="1">
        <v>42.082999999999998</v>
      </c>
      <c r="BN740" s="1">
        <v>0.93859999999999999</v>
      </c>
      <c r="BO740" s="1" t="s">
        <v>19</v>
      </c>
      <c r="BP740" s="1">
        <v>5.19</v>
      </c>
      <c r="BQ740" s="1">
        <v>5.51</v>
      </c>
      <c r="BR740" s="1">
        <v>4.6639999999999997</v>
      </c>
      <c r="BS740" s="1">
        <v>42.404000000000003</v>
      </c>
      <c r="BT740" s="1">
        <v>0.88039999999999996</v>
      </c>
      <c r="BU740" s="1" t="s">
        <v>19</v>
      </c>
      <c r="BV740" s="1">
        <v>5.12</v>
      </c>
      <c r="BW740" s="1">
        <v>5.5</v>
      </c>
      <c r="BX740" s="1">
        <v>4.4400000000000004</v>
      </c>
      <c r="BY740" s="1">
        <v>40.368000000000002</v>
      </c>
      <c r="BZ740" s="1">
        <v>0.94220000000000004</v>
      </c>
      <c r="CA740" s="1" t="s">
        <v>20</v>
      </c>
      <c r="CB740" s="1">
        <v>5.16</v>
      </c>
      <c r="CC740" s="1">
        <v>5.54</v>
      </c>
      <c r="CD740" s="1">
        <v>4.9980000000000002</v>
      </c>
      <c r="CE740" s="1">
        <v>45.439</v>
      </c>
      <c r="CF740" s="1">
        <v>0.87380000000000002</v>
      </c>
      <c r="CG740" s="1" t="s">
        <v>19</v>
      </c>
      <c r="CH740" s="1">
        <v>5.16</v>
      </c>
      <c r="CI740" s="1">
        <v>5.55</v>
      </c>
      <c r="CJ740" s="1">
        <v>4.6520000000000001</v>
      </c>
      <c r="CK740" s="1">
        <v>42.29</v>
      </c>
      <c r="CL740" s="1">
        <v>0.8659</v>
      </c>
      <c r="CM740" s="1" t="s">
        <v>19</v>
      </c>
      <c r="CN740" s="1">
        <v>5.12</v>
      </c>
      <c r="CO740" s="1">
        <v>5.53</v>
      </c>
      <c r="CP740" s="1">
        <v>4.62</v>
      </c>
      <c r="CQ740" s="1">
        <v>41.997</v>
      </c>
      <c r="CR740" s="1">
        <v>0.93400000000000005</v>
      </c>
      <c r="CS740" s="1" t="s">
        <v>19</v>
      </c>
    </row>
    <row r="741" spans="1:97" ht="15" customHeight="1" x14ac:dyDescent="0.25">
      <c r="A741" s="1" t="s">
        <v>144</v>
      </c>
      <c r="B741" s="1">
        <v>129</v>
      </c>
      <c r="C741" s="1">
        <v>143</v>
      </c>
      <c r="D741" s="1" t="s">
        <v>110</v>
      </c>
      <c r="E741" s="1">
        <v>7.43</v>
      </c>
      <c r="F741" s="1">
        <v>4</v>
      </c>
      <c r="G741" s="1">
        <v>12</v>
      </c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>
        <v>7.54</v>
      </c>
      <c r="AA741" s="1">
        <v>7.76</v>
      </c>
      <c r="AB741" s="1">
        <v>3.7080000000000002</v>
      </c>
      <c r="AC741" s="1">
        <v>30.896999999999998</v>
      </c>
      <c r="AD741" s="1">
        <v>0.71009999999999995</v>
      </c>
      <c r="AE741" s="1" t="s">
        <v>19</v>
      </c>
      <c r="AF741" s="1">
        <v>7.5</v>
      </c>
      <c r="AG741" s="1">
        <v>7.76</v>
      </c>
      <c r="AH741" s="1">
        <v>3.4710000000000001</v>
      </c>
      <c r="AI741" s="1">
        <v>28.925000000000001</v>
      </c>
      <c r="AJ741" s="1">
        <v>0.79669999999999996</v>
      </c>
      <c r="AK741" s="1" t="s">
        <v>19</v>
      </c>
      <c r="AL741" s="1">
        <v>7.48</v>
      </c>
      <c r="AM741" s="1">
        <v>7.67</v>
      </c>
      <c r="AN741" s="1">
        <v>3.2919999999999998</v>
      </c>
      <c r="AO741" s="1">
        <v>27.437000000000001</v>
      </c>
      <c r="AP741" s="1">
        <v>0.76270000000000004</v>
      </c>
      <c r="AQ741" s="1" t="s">
        <v>19</v>
      </c>
      <c r="AR741" s="1">
        <v>7.45</v>
      </c>
      <c r="AS741" s="1">
        <v>7.7</v>
      </c>
      <c r="AT741" s="1">
        <v>4.1689999999999996</v>
      </c>
      <c r="AU741" s="1">
        <v>34.741999999999997</v>
      </c>
      <c r="AV741" s="1">
        <v>0.8377</v>
      </c>
      <c r="AW741" s="1" t="s">
        <v>19</v>
      </c>
      <c r="AX741" s="1">
        <v>7.41</v>
      </c>
      <c r="AY741" s="1">
        <v>7.73</v>
      </c>
      <c r="AZ741" s="1">
        <v>3.7829999999999999</v>
      </c>
      <c r="BA741" s="1">
        <v>31.524999999999999</v>
      </c>
      <c r="BB741" s="1">
        <v>0.75280000000000002</v>
      </c>
      <c r="BC741" s="1" t="s">
        <v>19</v>
      </c>
      <c r="BD741" s="1">
        <v>7.45</v>
      </c>
      <c r="BE741" s="1">
        <v>7.76</v>
      </c>
      <c r="BF741" s="1">
        <v>3.8679999999999999</v>
      </c>
      <c r="BG741" s="1">
        <v>32.231999999999999</v>
      </c>
      <c r="BH741" s="1">
        <v>0.77769999999999995</v>
      </c>
      <c r="BI741" s="1" t="s">
        <v>19</v>
      </c>
      <c r="BJ741" s="1">
        <v>7.47</v>
      </c>
      <c r="BK741" s="1">
        <v>7.64</v>
      </c>
      <c r="BL741" s="1">
        <v>4.2629999999999999</v>
      </c>
      <c r="BM741" s="1">
        <v>35.527999999999999</v>
      </c>
      <c r="BN741" s="1">
        <v>0.83809999999999996</v>
      </c>
      <c r="BO741" s="1" t="s">
        <v>19</v>
      </c>
      <c r="BP741" s="1">
        <v>7.49</v>
      </c>
      <c r="BQ741" s="1">
        <v>7.78</v>
      </c>
      <c r="BR741" s="1">
        <v>4.2110000000000003</v>
      </c>
      <c r="BS741" s="1">
        <v>35.090000000000003</v>
      </c>
      <c r="BT741" s="1">
        <v>0.80059999999999998</v>
      </c>
      <c r="BU741" s="1" t="s">
        <v>19</v>
      </c>
      <c r="BV741" s="1">
        <v>7.39</v>
      </c>
      <c r="BW741" s="1">
        <v>7.72</v>
      </c>
      <c r="BX741" s="1">
        <v>3.9809999999999999</v>
      </c>
      <c r="BY741" s="1">
        <v>33.179000000000002</v>
      </c>
      <c r="BZ741" s="1">
        <v>0.80989999999999995</v>
      </c>
      <c r="CA741" s="1" t="s">
        <v>19</v>
      </c>
      <c r="CB741" s="1">
        <v>7.43</v>
      </c>
      <c r="CC741" s="1">
        <v>7.81</v>
      </c>
      <c r="CD741" s="1">
        <v>4.2960000000000003</v>
      </c>
      <c r="CE741" s="1">
        <v>35.801000000000002</v>
      </c>
      <c r="CF741" s="1">
        <v>0.74839999999999995</v>
      </c>
      <c r="CG741" s="1" t="s">
        <v>19</v>
      </c>
      <c r="CH741" s="1">
        <v>7.47</v>
      </c>
      <c r="CI741" s="1">
        <v>7.78</v>
      </c>
      <c r="CJ741" s="1">
        <v>4.3</v>
      </c>
      <c r="CK741" s="1">
        <v>35.831000000000003</v>
      </c>
      <c r="CL741" s="1">
        <v>0.6885</v>
      </c>
      <c r="CM741" s="1" t="s">
        <v>19</v>
      </c>
      <c r="CN741" s="1">
        <v>7.43</v>
      </c>
      <c r="CO741" s="1">
        <v>7.78</v>
      </c>
      <c r="CP741" s="1">
        <v>4.4050000000000002</v>
      </c>
      <c r="CQ741" s="1">
        <v>36.707000000000001</v>
      </c>
      <c r="CR741" s="1">
        <v>0.79410000000000003</v>
      </c>
      <c r="CS741" s="1" t="s">
        <v>19</v>
      </c>
    </row>
    <row r="742" spans="1:97" ht="15" customHeight="1" x14ac:dyDescent="0.25">
      <c r="A742" s="1" t="s">
        <v>144</v>
      </c>
      <c r="B742" s="1">
        <v>129</v>
      </c>
      <c r="C742" s="1">
        <v>144</v>
      </c>
      <c r="D742" s="1" t="s">
        <v>111</v>
      </c>
      <c r="E742" s="1">
        <v>7.4</v>
      </c>
      <c r="F742" s="1">
        <v>3</v>
      </c>
      <c r="G742" s="1">
        <v>13</v>
      </c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>
        <v>7.57</v>
      </c>
      <c r="AA742" s="1">
        <v>7.9</v>
      </c>
      <c r="AB742" s="1">
        <v>3.6819999999999999</v>
      </c>
      <c r="AC742" s="1">
        <v>28.32</v>
      </c>
      <c r="AD742" s="1">
        <v>0.85209999999999997</v>
      </c>
      <c r="AE742" s="1" t="s">
        <v>19</v>
      </c>
      <c r="AF742" s="1">
        <v>7.57</v>
      </c>
      <c r="AG742" s="1">
        <v>7.9</v>
      </c>
      <c r="AH742" s="1">
        <v>3.5990000000000002</v>
      </c>
      <c r="AI742" s="1">
        <v>27.684999999999999</v>
      </c>
      <c r="AJ742" s="1">
        <v>0.84989999999999999</v>
      </c>
      <c r="AK742" s="1" t="s">
        <v>19</v>
      </c>
      <c r="AL742" s="1">
        <v>7.57</v>
      </c>
      <c r="AM742" s="1">
        <v>7.9</v>
      </c>
      <c r="AN742" s="1">
        <v>3.5390000000000001</v>
      </c>
      <c r="AO742" s="1">
        <v>27.221</v>
      </c>
      <c r="AP742" s="1">
        <v>0.80610000000000004</v>
      </c>
      <c r="AQ742" s="1" t="s">
        <v>19</v>
      </c>
      <c r="AR742" s="1">
        <v>7.57</v>
      </c>
      <c r="AS742" s="1">
        <v>7.9</v>
      </c>
      <c r="AT742" s="1">
        <v>4.2930000000000001</v>
      </c>
      <c r="AU742" s="1">
        <v>33.024999999999999</v>
      </c>
      <c r="AV742" s="1">
        <v>0.86009999999999998</v>
      </c>
      <c r="AW742" s="1" t="s">
        <v>19</v>
      </c>
      <c r="AX742" s="1">
        <v>7.57</v>
      </c>
      <c r="AY742" s="1">
        <v>7.89</v>
      </c>
      <c r="AZ742" s="1">
        <v>4.2450000000000001</v>
      </c>
      <c r="BA742" s="1">
        <v>32.654000000000003</v>
      </c>
      <c r="BB742" s="1">
        <v>0.85060000000000002</v>
      </c>
      <c r="BC742" s="1" t="s">
        <v>19</v>
      </c>
      <c r="BD742" s="1">
        <v>7.57</v>
      </c>
      <c r="BE742" s="1">
        <v>7.9</v>
      </c>
      <c r="BF742" s="1">
        <v>4.43</v>
      </c>
      <c r="BG742" s="1">
        <v>34.073</v>
      </c>
      <c r="BH742" s="1">
        <v>0.85170000000000001</v>
      </c>
      <c r="BI742" s="1" t="s">
        <v>19</v>
      </c>
      <c r="BJ742" s="1">
        <v>7.57</v>
      </c>
      <c r="BK742" s="1">
        <v>7.9</v>
      </c>
      <c r="BL742" s="1">
        <v>4.5549999999999997</v>
      </c>
      <c r="BM742" s="1">
        <v>35.039000000000001</v>
      </c>
      <c r="BN742" s="1">
        <v>0.84789999999999999</v>
      </c>
      <c r="BO742" s="1" t="s">
        <v>19</v>
      </c>
      <c r="BP742" s="1">
        <v>7.57</v>
      </c>
      <c r="BQ742" s="1">
        <v>7.9</v>
      </c>
      <c r="BR742" s="1">
        <v>4.5670000000000002</v>
      </c>
      <c r="BS742" s="1">
        <v>35.130000000000003</v>
      </c>
      <c r="BT742" s="1">
        <v>0.83020000000000005</v>
      </c>
      <c r="BU742" s="1" t="s">
        <v>19</v>
      </c>
      <c r="BV742" s="1">
        <v>7.57</v>
      </c>
      <c r="BW742" s="1">
        <v>7.9</v>
      </c>
      <c r="BX742" s="1">
        <v>4.4459999999999997</v>
      </c>
      <c r="BY742" s="1">
        <v>34.200000000000003</v>
      </c>
      <c r="BZ742" s="1">
        <v>0.86970000000000003</v>
      </c>
      <c r="CA742" s="1" t="s">
        <v>19</v>
      </c>
      <c r="CB742" s="1">
        <v>7.57</v>
      </c>
      <c r="CC742" s="1">
        <v>7.9</v>
      </c>
      <c r="CD742" s="1">
        <v>4.7569999999999997</v>
      </c>
      <c r="CE742" s="1">
        <v>36.590000000000003</v>
      </c>
      <c r="CF742" s="1">
        <v>0.82069999999999999</v>
      </c>
      <c r="CG742" s="1" t="s">
        <v>19</v>
      </c>
      <c r="CH742" s="1">
        <v>7.57</v>
      </c>
      <c r="CI742" s="1">
        <v>7.9</v>
      </c>
      <c r="CJ742" s="1">
        <v>4.649</v>
      </c>
      <c r="CK742" s="1">
        <v>35.76</v>
      </c>
      <c r="CL742" s="1">
        <v>0.75949999999999995</v>
      </c>
      <c r="CM742" s="1" t="s">
        <v>19</v>
      </c>
      <c r="CN742" s="1">
        <v>7.57</v>
      </c>
      <c r="CO742" s="1">
        <v>7.9</v>
      </c>
      <c r="CP742" s="1">
        <v>4.7729999999999997</v>
      </c>
      <c r="CQ742" s="1">
        <v>36.716999999999999</v>
      </c>
      <c r="CR742" s="1">
        <v>0.85260000000000002</v>
      </c>
      <c r="CS742" s="1" t="s">
        <v>19</v>
      </c>
    </row>
    <row r="743" spans="1:97" ht="15" customHeight="1" x14ac:dyDescent="0.25">
      <c r="A743" s="1" t="s">
        <v>144</v>
      </c>
      <c r="B743" s="1">
        <v>131</v>
      </c>
      <c r="C743" s="1">
        <v>142</v>
      </c>
      <c r="D743" s="1" t="s">
        <v>37</v>
      </c>
      <c r="E743" s="1">
        <v>4.21</v>
      </c>
      <c r="F743" s="1">
        <v>3</v>
      </c>
      <c r="G743" s="1">
        <v>9</v>
      </c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>
        <v>4.29</v>
      </c>
      <c r="AA743" s="1">
        <v>4.5</v>
      </c>
      <c r="AB743" s="1">
        <v>2.907</v>
      </c>
      <c r="AC743" s="1">
        <v>32.302</v>
      </c>
      <c r="AD743" s="1">
        <v>0.84189999999999998</v>
      </c>
      <c r="AE743" s="1" t="s">
        <v>19</v>
      </c>
      <c r="AF743" s="1">
        <v>4.33</v>
      </c>
      <c r="AG743" s="1">
        <v>4.5999999999999996</v>
      </c>
      <c r="AH743" s="1">
        <v>2.875</v>
      </c>
      <c r="AI743" s="1">
        <v>31.945</v>
      </c>
      <c r="AJ743" s="1">
        <v>0.78700000000000003</v>
      </c>
      <c r="AK743" s="1" t="s">
        <v>19</v>
      </c>
      <c r="AL743" s="1">
        <v>4.28</v>
      </c>
      <c r="AM743" s="1">
        <v>4.4800000000000004</v>
      </c>
      <c r="AN743" s="1">
        <v>2.7040000000000002</v>
      </c>
      <c r="AO743" s="1">
        <v>30.039000000000001</v>
      </c>
      <c r="AP743" s="1">
        <v>0.71970000000000001</v>
      </c>
      <c r="AQ743" s="1" t="s">
        <v>19</v>
      </c>
      <c r="AR743" s="1">
        <v>4.28</v>
      </c>
      <c r="AS743" s="1">
        <v>4.51</v>
      </c>
      <c r="AT743" s="1">
        <v>3.4620000000000002</v>
      </c>
      <c r="AU743" s="1">
        <v>38.466999999999999</v>
      </c>
      <c r="AV743" s="1">
        <v>0.87809999999999999</v>
      </c>
      <c r="AW743" s="1" t="s">
        <v>19</v>
      </c>
      <c r="AX743" s="1">
        <v>4.26</v>
      </c>
      <c r="AY743" s="1">
        <v>4.53</v>
      </c>
      <c r="AZ743" s="1">
        <v>3.5390000000000001</v>
      </c>
      <c r="BA743" s="1">
        <v>39.325000000000003</v>
      </c>
      <c r="BB743" s="1">
        <v>0.80459999999999998</v>
      </c>
      <c r="BC743" s="1" t="s">
        <v>19</v>
      </c>
      <c r="BD743" s="1">
        <v>4.2699999999999996</v>
      </c>
      <c r="BE743" s="1">
        <v>4.55</v>
      </c>
      <c r="BF743" s="1">
        <v>3.589</v>
      </c>
      <c r="BG743" s="1">
        <v>39.875</v>
      </c>
      <c r="BH743" s="1">
        <v>0.77349999999999997</v>
      </c>
      <c r="BI743" s="1" t="s">
        <v>19</v>
      </c>
      <c r="BJ743" s="1">
        <v>4.28</v>
      </c>
      <c r="BK743" s="1">
        <v>4.5</v>
      </c>
      <c r="BL743" s="1">
        <v>3.5059999999999998</v>
      </c>
      <c r="BM743" s="1">
        <v>38.960999999999999</v>
      </c>
      <c r="BN743" s="1">
        <v>0.84560000000000002</v>
      </c>
      <c r="BO743" s="1" t="s">
        <v>19</v>
      </c>
      <c r="BP743" s="1">
        <v>4.3099999999999996</v>
      </c>
      <c r="BQ743" s="1">
        <v>4.55</v>
      </c>
      <c r="BR743" s="1">
        <v>3.718</v>
      </c>
      <c r="BS743" s="1">
        <v>41.31</v>
      </c>
      <c r="BT743" s="1">
        <v>0.80269999999999997</v>
      </c>
      <c r="BU743" s="1" t="s">
        <v>19</v>
      </c>
      <c r="BV743" s="1">
        <v>4.2699999999999996</v>
      </c>
      <c r="BW743" s="1">
        <v>4.5</v>
      </c>
      <c r="BX743" s="1">
        <v>3.4159999999999999</v>
      </c>
      <c r="BY743" s="1">
        <v>37.951000000000001</v>
      </c>
      <c r="BZ743" s="1">
        <v>0.86560000000000004</v>
      </c>
      <c r="CA743" s="1" t="s">
        <v>19</v>
      </c>
      <c r="CB743" s="1">
        <v>4.29</v>
      </c>
      <c r="CC743" s="1">
        <v>4.51</v>
      </c>
      <c r="CD743" s="1">
        <v>3.5739999999999998</v>
      </c>
      <c r="CE743" s="1">
        <v>39.71</v>
      </c>
      <c r="CF743" s="1">
        <v>0.79430000000000001</v>
      </c>
      <c r="CG743" s="1" t="s">
        <v>19</v>
      </c>
      <c r="CH743" s="1">
        <v>4.3600000000000003</v>
      </c>
      <c r="CI743" s="1">
        <v>4.54</v>
      </c>
      <c r="CJ743" s="1">
        <v>4.0309999999999997</v>
      </c>
      <c r="CK743" s="1">
        <v>44.792999999999999</v>
      </c>
      <c r="CL743" s="1">
        <v>0.63429999999999997</v>
      </c>
      <c r="CM743" s="1" t="s">
        <v>19</v>
      </c>
      <c r="CN743" s="1">
        <v>4.3</v>
      </c>
      <c r="CO743" s="1">
        <v>4.5</v>
      </c>
      <c r="CP743" s="1">
        <v>3.5569999999999999</v>
      </c>
      <c r="CQ743" s="1">
        <v>39.521999999999998</v>
      </c>
      <c r="CR743" s="1">
        <v>0.84489999999999998</v>
      </c>
      <c r="CS743" s="1" t="s">
        <v>19</v>
      </c>
    </row>
    <row r="744" spans="1:97" ht="15" customHeight="1" x14ac:dyDescent="0.25">
      <c r="A744" s="1" t="s">
        <v>144</v>
      </c>
      <c r="B744" s="1">
        <v>143</v>
      </c>
      <c r="C744" s="1">
        <v>148</v>
      </c>
      <c r="D744" s="1" t="s">
        <v>38</v>
      </c>
      <c r="E744" s="1">
        <v>11.6</v>
      </c>
      <c r="F744" s="1">
        <v>1</v>
      </c>
      <c r="G744" s="1">
        <v>4</v>
      </c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>
        <v>11.88</v>
      </c>
      <c r="AA744" s="1">
        <v>11.99</v>
      </c>
      <c r="AB744" s="1">
        <v>1.0369999999999999</v>
      </c>
      <c r="AC744" s="1">
        <v>25.923999999999999</v>
      </c>
      <c r="AD744" s="1">
        <v>0.59179999999999999</v>
      </c>
      <c r="AE744" s="1" t="s">
        <v>19</v>
      </c>
      <c r="AF744" s="1">
        <v>11.87</v>
      </c>
      <c r="AG744" s="1">
        <v>12.02</v>
      </c>
      <c r="AH744" s="1">
        <v>1.1020000000000001</v>
      </c>
      <c r="AI744" s="1">
        <v>27.542999999999999</v>
      </c>
      <c r="AJ744" s="1">
        <v>0.57020000000000004</v>
      </c>
      <c r="AK744" s="1" t="s">
        <v>19</v>
      </c>
      <c r="AL744" s="1">
        <v>11.85</v>
      </c>
      <c r="AM744" s="1">
        <v>12.05</v>
      </c>
      <c r="AN744" s="1">
        <v>1.01</v>
      </c>
      <c r="AO744" s="1">
        <v>25.251999999999999</v>
      </c>
      <c r="AP744" s="1">
        <v>0.5514</v>
      </c>
      <c r="AQ744" s="1" t="s">
        <v>19</v>
      </c>
      <c r="AR744" s="1">
        <v>11.88</v>
      </c>
      <c r="AS744" s="1">
        <v>12.05</v>
      </c>
      <c r="AT744" s="1">
        <v>1.4079999999999999</v>
      </c>
      <c r="AU744" s="1">
        <v>35.195</v>
      </c>
      <c r="AV744" s="1">
        <v>0.68110000000000004</v>
      </c>
      <c r="AW744" s="1" t="s">
        <v>19</v>
      </c>
      <c r="AX744" s="1">
        <v>11.83</v>
      </c>
      <c r="AY744" s="1">
        <v>12</v>
      </c>
      <c r="AZ744" s="1">
        <v>1.3939999999999999</v>
      </c>
      <c r="BA744" s="1">
        <v>34.847000000000001</v>
      </c>
      <c r="BB744" s="1">
        <v>0.63490000000000002</v>
      </c>
      <c r="BC744" s="1" t="s">
        <v>19</v>
      </c>
      <c r="BD744" s="1">
        <v>11.84</v>
      </c>
      <c r="BE744" s="1">
        <v>12.01</v>
      </c>
      <c r="BF744" s="1">
        <v>1.4370000000000001</v>
      </c>
      <c r="BG744" s="1">
        <v>35.935000000000002</v>
      </c>
      <c r="BH744" s="1">
        <v>0.62539999999999996</v>
      </c>
      <c r="BI744" s="1" t="s">
        <v>19</v>
      </c>
      <c r="BJ744" s="1">
        <v>11.83</v>
      </c>
      <c r="BK744" s="1">
        <v>12.02</v>
      </c>
      <c r="BL744" s="1">
        <v>1.35</v>
      </c>
      <c r="BM744" s="1">
        <v>33.75</v>
      </c>
      <c r="BN744" s="1">
        <v>0.57820000000000005</v>
      </c>
      <c r="BO744" s="1" t="s">
        <v>19</v>
      </c>
      <c r="BP744" s="1">
        <v>11.85</v>
      </c>
      <c r="BQ744" s="1">
        <v>12.05</v>
      </c>
      <c r="BR744" s="1">
        <v>1.411</v>
      </c>
      <c r="BS744" s="1">
        <v>35.265999999999998</v>
      </c>
      <c r="BT744" s="1">
        <v>0.52539999999999998</v>
      </c>
      <c r="BU744" s="1" t="s">
        <v>19</v>
      </c>
      <c r="BV744" s="1">
        <v>11.81</v>
      </c>
      <c r="BW744" s="1">
        <v>12.04</v>
      </c>
      <c r="BX744" s="1">
        <v>1.399</v>
      </c>
      <c r="BY744" s="1">
        <v>34.973999999999997</v>
      </c>
      <c r="BZ744" s="1">
        <v>0.66310000000000002</v>
      </c>
      <c r="CA744" s="1" t="s">
        <v>19</v>
      </c>
      <c r="CB744" s="1">
        <v>11.86</v>
      </c>
      <c r="CC744" s="1">
        <v>12.08</v>
      </c>
      <c r="CD744" s="1">
        <v>1.516</v>
      </c>
      <c r="CE744" s="1">
        <v>37.905999999999999</v>
      </c>
      <c r="CF744" s="1">
        <v>0.5202</v>
      </c>
      <c r="CG744" s="1" t="s">
        <v>19</v>
      </c>
      <c r="CH744" s="1">
        <v>11.95</v>
      </c>
      <c r="CI744" s="1">
        <v>12.12</v>
      </c>
      <c r="CJ744" s="1">
        <v>1.4490000000000001</v>
      </c>
      <c r="CK744" s="1">
        <v>36.229999999999997</v>
      </c>
      <c r="CL744" s="1">
        <v>0.5101</v>
      </c>
      <c r="CM744" s="1" t="s">
        <v>19</v>
      </c>
      <c r="CN744" s="1">
        <v>11.82</v>
      </c>
      <c r="CO744" s="1">
        <v>12.05</v>
      </c>
      <c r="CP744" s="1">
        <v>1.5369999999999999</v>
      </c>
      <c r="CQ744" s="1">
        <v>38.427999999999997</v>
      </c>
      <c r="CR744" s="1">
        <v>0.6</v>
      </c>
      <c r="CS744" s="1" t="s">
        <v>19</v>
      </c>
    </row>
    <row r="745" spans="1:97" ht="15" customHeight="1" x14ac:dyDescent="0.25">
      <c r="A745" s="1" t="s">
        <v>144</v>
      </c>
      <c r="B745" s="1">
        <v>143</v>
      </c>
      <c r="C745" s="1">
        <v>159</v>
      </c>
      <c r="D745" s="1" t="s">
        <v>39</v>
      </c>
      <c r="E745" s="1">
        <v>12.45</v>
      </c>
      <c r="F745" s="1">
        <v>3</v>
      </c>
      <c r="G745" s="1">
        <v>15</v>
      </c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>
        <v>12.59</v>
      </c>
      <c r="AA745" s="1">
        <v>12.95</v>
      </c>
      <c r="AB745" s="1">
        <v>2.5870000000000002</v>
      </c>
      <c r="AC745" s="1">
        <v>17.242999999999999</v>
      </c>
      <c r="AD745" s="1">
        <v>0.83679999999999999</v>
      </c>
      <c r="AE745" s="1" t="s">
        <v>19</v>
      </c>
      <c r="AF745" s="1">
        <v>12.59</v>
      </c>
      <c r="AG745" s="1">
        <v>12.95</v>
      </c>
      <c r="AH745" s="1">
        <v>2.5760000000000001</v>
      </c>
      <c r="AI745" s="1">
        <v>17.175999999999998</v>
      </c>
      <c r="AJ745" s="1">
        <v>0.82220000000000004</v>
      </c>
      <c r="AK745" s="1" t="s">
        <v>19</v>
      </c>
      <c r="AL745" s="1">
        <v>12.59</v>
      </c>
      <c r="AM745" s="1">
        <v>12.95</v>
      </c>
      <c r="AN745" s="1">
        <v>2.488</v>
      </c>
      <c r="AO745" s="1">
        <v>16.587</v>
      </c>
      <c r="AP745" s="1">
        <v>0.77680000000000005</v>
      </c>
      <c r="AQ745" s="1" t="s">
        <v>19</v>
      </c>
      <c r="AR745" s="1">
        <v>12.59</v>
      </c>
      <c r="AS745" s="1">
        <v>12.95</v>
      </c>
      <c r="AT745" s="1">
        <v>3.1989999999999998</v>
      </c>
      <c r="AU745" s="1">
        <v>21.327999999999999</v>
      </c>
      <c r="AV745" s="1">
        <v>0.84079999999999999</v>
      </c>
      <c r="AW745" s="1" t="s">
        <v>19</v>
      </c>
      <c r="AX745" s="1">
        <v>12.59</v>
      </c>
      <c r="AY745" s="1">
        <v>12.95</v>
      </c>
      <c r="AZ745" s="1">
        <v>3.242</v>
      </c>
      <c r="BA745" s="1">
        <v>21.611999999999998</v>
      </c>
      <c r="BB745" s="1">
        <v>0.79820000000000002</v>
      </c>
      <c r="BC745" s="1" t="s">
        <v>19</v>
      </c>
      <c r="BD745" s="1">
        <v>12.59</v>
      </c>
      <c r="BE745" s="1">
        <v>12.95</v>
      </c>
      <c r="BF745" s="1">
        <v>3.2469999999999999</v>
      </c>
      <c r="BG745" s="1">
        <v>21.648</v>
      </c>
      <c r="BH745" s="1">
        <v>0.77780000000000005</v>
      </c>
      <c r="BI745" s="1" t="s">
        <v>19</v>
      </c>
      <c r="BJ745" s="1">
        <v>12.59</v>
      </c>
      <c r="BK745" s="1">
        <v>12.95</v>
      </c>
      <c r="BL745" s="1">
        <v>3.6909999999999998</v>
      </c>
      <c r="BM745" s="1">
        <v>24.609000000000002</v>
      </c>
      <c r="BN745" s="1">
        <v>0.81579999999999997</v>
      </c>
      <c r="BO745" s="1" t="s">
        <v>19</v>
      </c>
      <c r="BP745" s="1">
        <v>12.59</v>
      </c>
      <c r="BQ745" s="1">
        <v>12.95</v>
      </c>
      <c r="BR745" s="1">
        <v>3.7879999999999998</v>
      </c>
      <c r="BS745" s="1">
        <v>25.256</v>
      </c>
      <c r="BT745" s="1">
        <v>0.78800000000000003</v>
      </c>
      <c r="BU745" s="1" t="s">
        <v>19</v>
      </c>
      <c r="BV745" s="1">
        <v>12.59</v>
      </c>
      <c r="BW745" s="1">
        <v>12.96</v>
      </c>
      <c r="BX745" s="1">
        <v>3.67</v>
      </c>
      <c r="BY745" s="1">
        <v>24.468</v>
      </c>
      <c r="BZ745" s="1">
        <v>0.80089999999999995</v>
      </c>
      <c r="CA745" s="1" t="s">
        <v>19</v>
      </c>
      <c r="CB745" s="1">
        <v>12.59</v>
      </c>
      <c r="CC745" s="1">
        <v>12.95</v>
      </c>
      <c r="CD745" s="1">
        <v>4.3369999999999997</v>
      </c>
      <c r="CE745" s="1">
        <v>28.911999999999999</v>
      </c>
      <c r="CF745" s="1">
        <v>0.78029999999999999</v>
      </c>
      <c r="CG745" s="1" t="s">
        <v>19</v>
      </c>
      <c r="CH745" s="1">
        <v>12.6</v>
      </c>
      <c r="CI745" s="1">
        <v>12.96</v>
      </c>
      <c r="CJ745" s="1">
        <v>4.4340000000000002</v>
      </c>
      <c r="CK745" s="1">
        <v>29.56</v>
      </c>
      <c r="CL745" s="1">
        <v>0.68630000000000002</v>
      </c>
      <c r="CM745" s="1" t="s">
        <v>19</v>
      </c>
      <c r="CN745" s="1">
        <v>12.48</v>
      </c>
      <c r="CO745" s="1">
        <v>12.8</v>
      </c>
      <c r="CP745" s="1">
        <v>4.4039999999999999</v>
      </c>
      <c r="CQ745" s="1">
        <v>29.358000000000001</v>
      </c>
      <c r="CR745" s="1">
        <v>0.82420000000000004</v>
      </c>
      <c r="CS745" s="1" t="s">
        <v>19</v>
      </c>
    </row>
    <row r="746" spans="1:97" ht="15" customHeight="1" x14ac:dyDescent="0.25">
      <c r="A746" s="1" t="s">
        <v>144</v>
      </c>
      <c r="B746" s="1">
        <v>143</v>
      </c>
      <c r="C746" s="1">
        <v>159</v>
      </c>
      <c r="D746" s="1" t="s">
        <v>39</v>
      </c>
      <c r="E746" s="1">
        <v>12.45</v>
      </c>
      <c r="F746" s="1">
        <v>4</v>
      </c>
      <c r="G746" s="1">
        <v>15</v>
      </c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>
        <v>12.49</v>
      </c>
      <c r="AA746" s="1">
        <v>12.85</v>
      </c>
      <c r="AB746" s="1">
        <v>2.63</v>
      </c>
      <c r="AC746" s="1">
        <v>17.533000000000001</v>
      </c>
      <c r="AD746" s="1">
        <v>0.93740000000000001</v>
      </c>
      <c r="AE746" s="1" t="s">
        <v>20</v>
      </c>
      <c r="AF746" s="1">
        <v>12.55</v>
      </c>
      <c r="AG746" s="1">
        <v>12.95</v>
      </c>
      <c r="AH746" s="1">
        <v>2.6080000000000001</v>
      </c>
      <c r="AI746" s="1">
        <v>17.385999999999999</v>
      </c>
      <c r="AJ746" s="1">
        <v>0.9234</v>
      </c>
      <c r="AK746" s="1" t="s">
        <v>20</v>
      </c>
      <c r="AL746" s="1">
        <v>12.48</v>
      </c>
      <c r="AM746" s="1">
        <v>12.84</v>
      </c>
      <c r="AN746" s="1">
        <v>2.552</v>
      </c>
      <c r="AO746" s="1">
        <v>17.010999999999999</v>
      </c>
      <c r="AP746" s="1">
        <v>0.91839999999999999</v>
      </c>
      <c r="AQ746" s="1" t="s">
        <v>19</v>
      </c>
      <c r="AR746" s="1">
        <v>12.51</v>
      </c>
      <c r="AS746" s="1">
        <v>12.81</v>
      </c>
      <c r="AT746" s="1">
        <v>3.3159999999999998</v>
      </c>
      <c r="AU746" s="1">
        <v>22.105</v>
      </c>
      <c r="AV746" s="1">
        <v>0.9446</v>
      </c>
      <c r="AW746" s="1" t="s">
        <v>20</v>
      </c>
      <c r="AX746" s="1">
        <v>12.51</v>
      </c>
      <c r="AY746" s="1">
        <v>12.82</v>
      </c>
      <c r="AZ746" s="1">
        <v>3.3540000000000001</v>
      </c>
      <c r="BA746" s="1">
        <v>22.363</v>
      </c>
      <c r="BB746" s="1">
        <v>0.92949999999999999</v>
      </c>
      <c r="BC746" s="1" t="s">
        <v>20</v>
      </c>
      <c r="BD746" s="1">
        <v>12.49</v>
      </c>
      <c r="BE746" s="1">
        <v>12.83</v>
      </c>
      <c r="BF746" s="1">
        <v>3.3780000000000001</v>
      </c>
      <c r="BG746" s="1">
        <v>22.518000000000001</v>
      </c>
      <c r="BH746" s="1">
        <v>0.93210000000000004</v>
      </c>
      <c r="BI746" s="1" t="s">
        <v>20</v>
      </c>
      <c r="BJ746" s="1">
        <v>12.49</v>
      </c>
      <c r="BK746" s="1">
        <v>12.83</v>
      </c>
      <c r="BL746" s="1">
        <v>3.8149999999999999</v>
      </c>
      <c r="BM746" s="1">
        <v>25.431999999999999</v>
      </c>
      <c r="BN746" s="1">
        <v>0.9274</v>
      </c>
      <c r="BO746" s="1" t="s">
        <v>20</v>
      </c>
      <c r="BP746" s="1">
        <v>12.55</v>
      </c>
      <c r="BQ746" s="1">
        <v>12.95</v>
      </c>
      <c r="BR746" s="1">
        <v>3.8759999999999999</v>
      </c>
      <c r="BS746" s="1">
        <v>25.841000000000001</v>
      </c>
      <c r="BT746" s="1">
        <v>0.90639999999999998</v>
      </c>
      <c r="BU746" s="1" t="s">
        <v>19</v>
      </c>
      <c r="BV746" s="1">
        <v>12.46</v>
      </c>
      <c r="BW746" s="1">
        <v>12.8</v>
      </c>
      <c r="BX746" s="1">
        <v>3.7610000000000001</v>
      </c>
      <c r="BY746" s="1">
        <v>25.071000000000002</v>
      </c>
      <c r="BZ746" s="1">
        <v>0.93530000000000002</v>
      </c>
      <c r="CA746" s="1" t="s">
        <v>20</v>
      </c>
      <c r="CB746" s="1">
        <v>12.55</v>
      </c>
      <c r="CC746" s="1">
        <v>12.95</v>
      </c>
      <c r="CD746" s="1">
        <v>4.4189999999999996</v>
      </c>
      <c r="CE746" s="1">
        <v>29.460999999999999</v>
      </c>
      <c r="CF746" s="1">
        <v>0.90949999999999998</v>
      </c>
      <c r="CG746" s="1" t="s">
        <v>19</v>
      </c>
      <c r="CH746" s="1">
        <v>12.55</v>
      </c>
      <c r="CI746" s="1">
        <v>12.96</v>
      </c>
      <c r="CJ746" s="1">
        <v>4.4690000000000003</v>
      </c>
      <c r="CK746" s="1">
        <v>29.792999999999999</v>
      </c>
      <c r="CL746" s="1">
        <v>0.85409999999999997</v>
      </c>
      <c r="CM746" s="1" t="s">
        <v>19</v>
      </c>
      <c r="CN746" s="1">
        <v>12.47</v>
      </c>
      <c r="CO746" s="1">
        <v>12.86</v>
      </c>
      <c r="CP746" s="1">
        <v>4.4850000000000003</v>
      </c>
      <c r="CQ746" s="1">
        <v>29.896999999999998</v>
      </c>
      <c r="CR746" s="1">
        <v>0.93310000000000004</v>
      </c>
      <c r="CS746" s="1" t="s">
        <v>20</v>
      </c>
    </row>
    <row r="747" spans="1:97" ht="15" customHeight="1" x14ac:dyDescent="0.25">
      <c r="A747" s="1" t="s">
        <v>144</v>
      </c>
      <c r="B747" s="1">
        <v>145</v>
      </c>
      <c r="C747" s="1">
        <v>159</v>
      </c>
      <c r="D747" s="1" t="s">
        <v>40</v>
      </c>
      <c r="E747" s="1">
        <v>11.15</v>
      </c>
      <c r="F747" s="1">
        <v>3</v>
      </c>
      <c r="G747" s="1">
        <v>13</v>
      </c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>
        <v>11.27</v>
      </c>
      <c r="AA747" s="1">
        <v>11.65</v>
      </c>
      <c r="AB747" s="1">
        <v>2.0630000000000002</v>
      </c>
      <c r="AC747" s="1">
        <v>15.868</v>
      </c>
      <c r="AD747" s="1">
        <v>0.92800000000000005</v>
      </c>
      <c r="AE747" s="1" t="s">
        <v>19</v>
      </c>
      <c r="AF747" s="1">
        <v>11.27</v>
      </c>
      <c r="AG747" s="1">
        <v>11.65</v>
      </c>
      <c r="AH747" s="1">
        <v>2.0089999999999999</v>
      </c>
      <c r="AI747" s="1">
        <v>15.456</v>
      </c>
      <c r="AJ747" s="1">
        <v>0.91979999999999995</v>
      </c>
      <c r="AK747" s="1" t="s">
        <v>19</v>
      </c>
      <c r="AL747" s="1">
        <v>11.26</v>
      </c>
      <c r="AM747" s="1">
        <v>11.65</v>
      </c>
      <c r="AN747" s="1">
        <v>1.8480000000000001</v>
      </c>
      <c r="AO747" s="1">
        <v>14.212999999999999</v>
      </c>
      <c r="AP747" s="1">
        <v>0.90369999999999995</v>
      </c>
      <c r="AQ747" s="1" t="s">
        <v>19</v>
      </c>
      <c r="AR747" s="1">
        <v>11.26</v>
      </c>
      <c r="AS747" s="1">
        <v>11.65</v>
      </c>
      <c r="AT747" s="1">
        <v>2.4940000000000002</v>
      </c>
      <c r="AU747" s="1">
        <v>19.181999999999999</v>
      </c>
      <c r="AV747" s="1">
        <v>0.92879999999999996</v>
      </c>
      <c r="AW747" s="1" t="s">
        <v>19</v>
      </c>
      <c r="AX747" s="1">
        <v>11.26</v>
      </c>
      <c r="AY747" s="1">
        <v>11.65</v>
      </c>
      <c r="AZ747" s="1">
        <v>2.4750000000000001</v>
      </c>
      <c r="BA747" s="1">
        <v>19.042000000000002</v>
      </c>
      <c r="BB747" s="1">
        <v>0.90580000000000005</v>
      </c>
      <c r="BC747" s="1" t="s">
        <v>19</v>
      </c>
      <c r="BD747" s="1">
        <v>11.27</v>
      </c>
      <c r="BE747" s="1">
        <v>11.65</v>
      </c>
      <c r="BF747" s="1">
        <v>2.4209999999999998</v>
      </c>
      <c r="BG747" s="1">
        <v>18.620999999999999</v>
      </c>
      <c r="BH747" s="1">
        <v>0.9073</v>
      </c>
      <c r="BI747" s="1" t="s">
        <v>19</v>
      </c>
      <c r="BJ747" s="1">
        <v>11.27</v>
      </c>
      <c r="BK747" s="1">
        <v>11.65</v>
      </c>
      <c r="BL747" s="1">
        <v>2.7909999999999999</v>
      </c>
      <c r="BM747" s="1">
        <v>21.472000000000001</v>
      </c>
      <c r="BN747" s="1">
        <v>0.91759999999999997</v>
      </c>
      <c r="BO747" s="1" t="s">
        <v>19</v>
      </c>
      <c r="BP747" s="1">
        <v>11.27</v>
      </c>
      <c r="BQ747" s="1">
        <v>11.65</v>
      </c>
      <c r="BR747" s="1">
        <v>2.7639999999999998</v>
      </c>
      <c r="BS747" s="1">
        <v>21.263999999999999</v>
      </c>
      <c r="BT747" s="1">
        <v>0.90659999999999996</v>
      </c>
      <c r="BU747" s="1" t="s">
        <v>19</v>
      </c>
      <c r="BV747" s="1">
        <v>11.27</v>
      </c>
      <c r="BW747" s="1">
        <v>11.65</v>
      </c>
      <c r="BX747" s="1">
        <v>2.8069999999999999</v>
      </c>
      <c r="BY747" s="1">
        <v>21.594000000000001</v>
      </c>
      <c r="BZ747" s="1">
        <v>0.9335</v>
      </c>
      <c r="CA747" s="1" t="s">
        <v>19</v>
      </c>
      <c r="CB747" s="1">
        <v>11.26</v>
      </c>
      <c r="CC747" s="1">
        <v>11.65</v>
      </c>
      <c r="CD747" s="1">
        <v>3.26</v>
      </c>
      <c r="CE747" s="1">
        <v>25.074000000000002</v>
      </c>
      <c r="CF747" s="1">
        <v>0.89649999999999996</v>
      </c>
      <c r="CG747" s="1" t="s">
        <v>19</v>
      </c>
      <c r="CH747" s="1">
        <v>11.27</v>
      </c>
      <c r="CI747" s="1">
        <v>11.65</v>
      </c>
      <c r="CJ747" s="1">
        <v>3.0270000000000001</v>
      </c>
      <c r="CK747" s="1">
        <v>23.282</v>
      </c>
      <c r="CL747" s="1">
        <v>0.82789999999999997</v>
      </c>
      <c r="CM747" s="1" t="s">
        <v>19</v>
      </c>
      <c r="CN747" s="1">
        <v>11.27</v>
      </c>
      <c r="CO747" s="1">
        <v>11.65</v>
      </c>
      <c r="CP747" s="1">
        <v>3.3250000000000002</v>
      </c>
      <c r="CQ747" s="1">
        <v>25.576000000000001</v>
      </c>
      <c r="CR747" s="1">
        <v>0.92220000000000002</v>
      </c>
      <c r="CS747" s="1" t="s">
        <v>19</v>
      </c>
    </row>
    <row r="748" spans="1:97" ht="15" customHeight="1" x14ac:dyDescent="0.25">
      <c r="A748" s="1" t="s">
        <v>144</v>
      </c>
      <c r="B748" s="1">
        <v>145</v>
      </c>
      <c r="C748" s="1">
        <v>159</v>
      </c>
      <c r="D748" s="1" t="s">
        <v>40</v>
      </c>
      <c r="E748" s="1">
        <v>11.15</v>
      </c>
      <c r="F748" s="1">
        <v>4</v>
      </c>
      <c r="G748" s="1">
        <v>13</v>
      </c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>
        <v>11.26</v>
      </c>
      <c r="AA748" s="1">
        <v>11.65</v>
      </c>
      <c r="AB748" s="1">
        <v>2.0659999999999998</v>
      </c>
      <c r="AC748" s="1">
        <v>15.893000000000001</v>
      </c>
      <c r="AD748" s="1">
        <v>0.95379999999999998</v>
      </c>
      <c r="AE748" s="1" t="s">
        <v>20</v>
      </c>
      <c r="AF748" s="1">
        <v>11.26</v>
      </c>
      <c r="AG748" s="1">
        <v>11.65</v>
      </c>
      <c r="AH748" s="1">
        <v>2.0219999999999998</v>
      </c>
      <c r="AI748" s="1">
        <v>15.551</v>
      </c>
      <c r="AJ748" s="1">
        <v>0.9335</v>
      </c>
      <c r="AK748" s="1" t="s">
        <v>20</v>
      </c>
      <c r="AL748" s="1">
        <v>11.26</v>
      </c>
      <c r="AM748" s="1">
        <v>11.65</v>
      </c>
      <c r="AN748" s="1">
        <v>1.9079999999999999</v>
      </c>
      <c r="AO748" s="1">
        <v>14.679</v>
      </c>
      <c r="AP748" s="1">
        <v>0.9325</v>
      </c>
      <c r="AQ748" s="1" t="s">
        <v>20</v>
      </c>
      <c r="AR748" s="1">
        <v>11.25</v>
      </c>
      <c r="AS748" s="1">
        <v>11.65</v>
      </c>
      <c r="AT748" s="1">
        <v>2.4769999999999999</v>
      </c>
      <c r="AU748" s="1">
        <v>19.052</v>
      </c>
      <c r="AV748" s="1">
        <v>0.94889999999999997</v>
      </c>
      <c r="AW748" s="1" t="s">
        <v>20</v>
      </c>
      <c r="AX748" s="1">
        <v>11.25</v>
      </c>
      <c r="AY748" s="1">
        <v>11.65</v>
      </c>
      <c r="AZ748" s="1">
        <v>2.4990000000000001</v>
      </c>
      <c r="BA748" s="1">
        <v>19.221</v>
      </c>
      <c r="BB748" s="1">
        <v>0.94440000000000002</v>
      </c>
      <c r="BC748" s="1" t="s">
        <v>20</v>
      </c>
      <c r="BD748" s="1">
        <v>11.26</v>
      </c>
      <c r="BE748" s="1">
        <v>11.65</v>
      </c>
      <c r="BF748" s="1">
        <v>2.464</v>
      </c>
      <c r="BG748" s="1">
        <v>18.952999999999999</v>
      </c>
      <c r="BH748" s="1">
        <v>0.93930000000000002</v>
      </c>
      <c r="BI748" s="1" t="s">
        <v>20</v>
      </c>
      <c r="BJ748" s="1">
        <v>11.26</v>
      </c>
      <c r="BK748" s="1">
        <v>11.65</v>
      </c>
      <c r="BL748" s="1">
        <v>2.8610000000000002</v>
      </c>
      <c r="BM748" s="1">
        <v>22.009</v>
      </c>
      <c r="BN748" s="1">
        <v>0.93799999999999994</v>
      </c>
      <c r="BO748" s="1" t="s">
        <v>20</v>
      </c>
      <c r="BP748" s="1">
        <v>11.26</v>
      </c>
      <c r="BQ748" s="1">
        <v>11.65</v>
      </c>
      <c r="BR748" s="1">
        <v>2.835</v>
      </c>
      <c r="BS748" s="1">
        <v>21.803999999999998</v>
      </c>
      <c r="BT748" s="1">
        <v>0.92530000000000001</v>
      </c>
      <c r="BU748" s="1" t="s">
        <v>20</v>
      </c>
      <c r="BV748" s="1">
        <v>11.26</v>
      </c>
      <c r="BW748" s="1">
        <v>11.65</v>
      </c>
      <c r="BX748" s="1">
        <v>2.8220000000000001</v>
      </c>
      <c r="BY748" s="1">
        <v>21.709</v>
      </c>
      <c r="BZ748" s="1">
        <v>0.95599999999999996</v>
      </c>
      <c r="CA748" s="1" t="s">
        <v>20</v>
      </c>
      <c r="CB748" s="1">
        <v>11.26</v>
      </c>
      <c r="CC748" s="1">
        <v>11.65</v>
      </c>
      <c r="CD748" s="1">
        <v>3.3420000000000001</v>
      </c>
      <c r="CE748" s="1">
        <v>25.704999999999998</v>
      </c>
      <c r="CF748" s="1">
        <v>0.91449999999999998</v>
      </c>
      <c r="CG748" s="1" t="s">
        <v>20</v>
      </c>
      <c r="CH748" s="1">
        <v>11.26</v>
      </c>
      <c r="CI748" s="1">
        <v>11.65</v>
      </c>
      <c r="CJ748" s="1">
        <v>3.06</v>
      </c>
      <c r="CK748" s="1">
        <v>23.541</v>
      </c>
      <c r="CL748" s="1">
        <v>0.88500000000000001</v>
      </c>
      <c r="CM748" s="1" t="s">
        <v>19</v>
      </c>
      <c r="CN748" s="1">
        <v>11.26</v>
      </c>
      <c r="CO748" s="1">
        <v>11.65</v>
      </c>
      <c r="CP748" s="1">
        <v>3.3610000000000002</v>
      </c>
      <c r="CQ748" s="1">
        <v>25.850999999999999</v>
      </c>
      <c r="CR748" s="1">
        <v>0.94899999999999995</v>
      </c>
      <c r="CS748" s="1" t="s">
        <v>20</v>
      </c>
    </row>
    <row r="749" spans="1:97" ht="15" customHeight="1" x14ac:dyDescent="0.25">
      <c r="A749" s="1" t="s">
        <v>144</v>
      </c>
      <c r="B749" s="1">
        <v>147</v>
      </c>
      <c r="C749" s="1">
        <v>159</v>
      </c>
      <c r="D749" s="1" t="s">
        <v>112</v>
      </c>
      <c r="E749" s="1">
        <v>9.59</v>
      </c>
      <c r="F749" s="1">
        <v>3</v>
      </c>
      <c r="G749" s="1">
        <v>11</v>
      </c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>
        <v>9.75</v>
      </c>
      <c r="AA749" s="1">
        <v>9.91</v>
      </c>
      <c r="AB749" s="1">
        <v>1.431</v>
      </c>
      <c r="AC749" s="1">
        <v>13.007</v>
      </c>
      <c r="AD749" s="1">
        <v>0.74099999999999999</v>
      </c>
      <c r="AE749" s="1" t="s">
        <v>19</v>
      </c>
      <c r="AF749" s="1">
        <v>9.74</v>
      </c>
      <c r="AG749" s="1">
        <v>10</v>
      </c>
      <c r="AH749" s="1">
        <v>1.3779999999999999</v>
      </c>
      <c r="AI749" s="1">
        <v>12.526</v>
      </c>
      <c r="AJ749" s="1">
        <v>0.69199999999999995</v>
      </c>
      <c r="AK749" s="1" t="s">
        <v>19</v>
      </c>
      <c r="AL749" s="1">
        <v>9.7200000000000006</v>
      </c>
      <c r="AM749" s="1">
        <v>9.94</v>
      </c>
      <c r="AN749" s="1">
        <v>1.34</v>
      </c>
      <c r="AO749" s="1">
        <v>12.177</v>
      </c>
      <c r="AP749" s="1">
        <v>0.66300000000000003</v>
      </c>
      <c r="AQ749" s="1" t="s">
        <v>19</v>
      </c>
      <c r="AR749" s="1">
        <v>9.73</v>
      </c>
      <c r="AS749" s="1">
        <v>9.9499999999999993</v>
      </c>
      <c r="AT749" s="1">
        <v>1.67</v>
      </c>
      <c r="AU749" s="1">
        <v>15.18</v>
      </c>
      <c r="AV749" s="1">
        <v>0.78549999999999998</v>
      </c>
      <c r="AW749" s="1" t="s">
        <v>19</v>
      </c>
      <c r="AX749" s="1">
        <v>9.73</v>
      </c>
      <c r="AY749" s="1">
        <v>9.91</v>
      </c>
      <c r="AZ749" s="1">
        <v>1.603</v>
      </c>
      <c r="BA749" s="1">
        <v>14.571999999999999</v>
      </c>
      <c r="BB749" s="1">
        <v>0.74219999999999997</v>
      </c>
      <c r="BC749" s="1" t="s">
        <v>19</v>
      </c>
      <c r="BD749" s="1">
        <v>9.7100000000000009</v>
      </c>
      <c r="BE749" s="1">
        <v>9.91</v>
      </c>
      <c r="BF749" s="1">
        <v>1.694</v>
      </c>
      <c r="BG749" s="1">
        <v>15.398</v>
      </c>
      <c r="BH749" s="1">
        <v>0.73550000000000004</v>
      </c>
      <c r="BI749" s="1" t="s">
        <v>19</v>
      </c>
      <c r="BJ749" s="1">
        <v>9.76</v>
      </c>
      <c r="BK749" s="1">
        <v>9.8699999999999992</v>
      </c>
      <c r="BL749" s="1">
        <v>2.085</v>
      </c>
      <c r="BM749" s="1">
        <v>18.957000000000001</v>
      </c>
      <c r="BN749" s="1">
        <v>0.76280000000000003</v>
      </c>
      <c r="BO749" s="1" t="s">
        <v>19</v>
      </c>
      <c r="BP749" s="1">
        <v>9.8000000000000007</v>
      </c>
      <c r="BQ749" s="1">
        <v>9.9700000000000006</v>
      </c>
      <c r="BR749" s="1">
        <v>2.0499999999999998</v>
      </c>
      <c r="BS749" s="1">
        <v>18.64</v>
      </c>
      <c r="BT749" s="1">
        <v>0.68910000000000005</v>
      </c>
      <c r="BU749" s="1" t="s">
        <v>19</v>
      </c>
      <c r="BV749" s="1">
        <v>9.69</v>
      </c>
      <c r="BW749" s="1">
        <v>9.9</v>
      </c>
      <c r="BX749" s="1">
        <v>1.984</v>
      </c>
      <c r="BY749" s="1">
        <v>18.036999999999999</v>
      </c>
      <c r="BZ749" s="1">
        <v>0.81889999999999996</v>
      </c>
      <c r="CA749" s="1" t="s">
        <v>19</v>
      </c>
      <c r="CB749" s="1">
        <v>9.75</v>
      </c>
      <c r="CC749" s="1">
        <v>9.9700000000000006</v>
      </c>
      <c r="CD749" s="1">
        <v>2.331</v>
      </c>
      <c r="CE749" s="1">
        <v>21.193000000000001</v>
      </c>
      <c r="CF749" s="1">
        <v>0.69850000000000001</v>
      </c>
      <c r="CG749" s="1" t="s">
        <v>19</v>
      </c>
      <c r="CH749" s="1">
        <v>9.75</v>
      </c>
      <c r="CI749" s="1">
        <v>10</v>
      </c>
      <c r="CJ749" s="1">
        <v>2.4159999999999999</v>
      </c>
      <c r="CK749" s="1">
        <v>21.965</v>
      </c>
      <c r="CL749" s="1">
        <v>0.43940000000000001</v>
      </c>
      <c r="CM749" s="1" t="s">
        <v>19</v>
      </c>
      <c r="CN749" s="1">
        <v>9.74</v>
      </c>
      <c r="CO749" s="1">
        <v>9.9</v>
      </c>
      <c r="CP749" s="1">
        <v>2.476</v>
      </c>
      <c r="CQ749" s="1">
        <v>22.507000000000001</v>
      </c>
      <c r="CR749" s="1">
        <v>0.78910000000000002</v>
      </c>
      <c r="CS749" s="1" t="s">
        <v>19</v>
      </c>
    </row>
    <row r="750" spans="1:97" ht="15" customHeight="1" x14ac:dyDescent="0.25">
      <c r="A750" s="1" t="s">
        <v>144</v>
      </c>
      <c r="B750" s="1">
        <v>149</v>
      </c>
      <c r="C750" s="1">
        <v>159</v>
      </c>
      <c r="D750" s="1" t="s">
        <v>41</v>
      </c>
      <c r="E750" s="1">
        <v>9.84</v>
      </c>
      <c r="F750" s="1">
        <v>3</v>
      </c>
      <c r="G750" s="1">
        <v>9</v>
      </c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>
        <v>10.01</v>
      </c>
      <c r="AA750" s="1">
        <v>10.34</v>
      </c>
      <c r="AB750" s="1">
        <v>1.49</v>
      </c>
      <c r="AC750" s="1">
        <v>16.558</v>
      </c>
      <c r="AD750" s="1">
        <v>0.96450000000000002</v>
      </c>
      <c r="AE750" s="1" t="s">
        <v>20</v>
      </c>
      <c r="AF750" s="1">
        <v>10.01</v>
      </c>
      <c r="AG750" s="1">
        <v>10.34</v>
      </c>
      <c r="AH750" s="1">
        <v>1.5129999999999999</v>
      </c>
      <c r="AI750" s="1">
        <v>16.812999999999999</v>
      </c>
      <c r="AJ750" s="1">
        <v>0.96779999999999999</v>
      </c>
      <c r="AK750" s="1" t="s">
        <v>20</v>
      </c>
      <c r="AL750" s="1">
        <v>9.9600000000000009</v>
      </c>
      <c r="AM750" s="1">
        <v>10.34</v>
      </c>
      <c r="AN750" s="1">
        <v>1.4630000000000001</v>
      </c>
      <c r="AO750" s="1">
        <v>16.251999999999999</v>
      </c>
      <c r="AP750" s="1">
        <v>0.95199999999999996</v>
      </c>
      <c r="AQ750" s="1" t="s">
        <v>20</v>
      </c>
      <c r="AR750" s="1">
        <v>10.01</v>
      </c>
      <c r="AS750" s="1">
        <v>10.34</v>
      </c>
      <c r="AT750" s="1">
        <v>1.784</v>
      </c>
      <c r="AU750" s="1">
        <v>19.824999999999999</v>
      </c>
      <c r="AV750" s="1">
        <v>0.96240000000000003</v>
      </c>
      <c r="AW750" s="1" t="s">
        <v>20</v>
      </c>
      <c r="AX750" s="1">
        <v>9.9700000000000006</v>
      </c>
      <c r="AY750" s="1">
        <v>10.34</v>
      </c>
      <c r="AZ750" s="1">
        <v>1.762</v>
      </c>
      <c r="BA750" s="1">
        <v>19.579999999999998</v>
      </c>
      <c r="BB750" s="1">
        <v>0.94640000000000002</v>
      </c>
      <c r="BC750" s="1" t="s">
        <v>20</v>
      </c>
      <c r="BD750" s="1">
        <v>9.94</v>
      </c>
      <c r="BE750" s="1">
        <v>10.34</v>
      </c>
      <c r="BF750" s="1">
        <v>1.78</v>
      </c>
      <c r="BG750" s="1">
        <v>19.78</v>
      </c>
      <c r="BH750" s="1">
        <v>0.93569999999999998</v>
      </c>
      <c r="BI750" s="1" t="s">
        <v>20</v>
      </c>
      <c r="BJ750" s="1">
        <v>9.9499999999999993</v>
      </c>
      <c r="BK750" s="1">
        <v>10.26</v>
      </c>
      <c r="BL750" s="1">
        <v>2.0489999999999999</v>
      </c>
      <c r="BM750" s="1">
        <v>22.768000000000001</v>
      </c>
      <c r="BN750" s="1">
        <v>0.97240000000000004</v>
      </c>
      <c r="BO750" s="1" t="s">
        <v>20</v>
      </c>
      <c r="BP750" s="1">
        <v>10.01</v>
      </c>
      <c r="BQ750" s="1">
        <v>10.34</v>
      </c>
      <c r="BR750" s="1">
        <v>2.0510000000000002</v>
      </c>
      <c r="BS750" s="1">
        <v>22.794</v>
      </c>
      <c r="BT750" s="1">
        <v>0.96650000000000003</v>
      </c>
      <c r="BU750" s="1" t="s">
        <v>20</v>
      </c>
      <c r="BV750" s="1">
        <v>9.9499999999999993</v>
      </c>
      <c r="BW750" s="1">
        <v>10.34</v>
      </c>
      <c r="BX750" s="1">
        <v>2.0179999999999998</v>
      </c>
      <c r="BY750" s="1">
        <v>22.427</v>
      </c>
      <c r="BZ750" s="1">
        <v>0.9657</v>
      </c>
      <c r="CA750" s="1" t="s">
        <v>20</v>
      </c>
      <c r="CB750" s="1">
        <v>10.01</v>
      </c>
      <c r="CC750" s="1">
        <v>10.34</v>
      </c>
      <c r="CD750" s="1">
        <v>2.2999999999999998</v>
      </c>
      <c r="CE750" s="1">
        <v>25.553999999999998</v>
      </c>
      <c r="CF750" s="1">
        <v>0.96040000000000003</v>
      </c>
      <c r="CG750" s="1" t="s">
        <v>20</v>
      </c>
      <c r="CH750" s="1">
        <v>10.02</v>
      </c>
      <c r="CI750" s="1">
        <v>10.35</v>
      </c>
      <c r="CJ750" s="1">
        <v>2.2869999999999999</v>
      </c>
      <c r="CK750" s="1">
        <v>25.405999999999999</v>
      </c>
      <c r="CL750" s="1">
        <v>0.94810000000000005</v>
      </c>
      <c r="CM750" s="1" t="s">
        <v>20</v>
      </c>
      <c r="CN750" s="1">
        <v>9.9499999999999993</v>
      </c>
      <c r="CO750" s="1">
        <v>10.34</v>
      </c>
      <c r="CP750" s="1">
        <v>2.2589999999999999</v>
      </c>
      <c r="CQ750" s="1">
        <v>25.099</v>
      </c>
      <c r="CR750" s="1">
        <v>0.96279999999999999</v>
      </c>
      <c r="CS750" s="1" t="s">
        <v>20</v>
      </c>
    </row>
    <row r="751" spans="1:97" ht="15" customHeight="1" x14ac:dyDescent="0.25">
      <c r="A751" s="1" t="s">
        <v>144</v>
      </c>
      <c r="B751" s="1">
        <v>149</v>
      </c>
      <c r="C751" s="1">
        <v>168</v>
      </c>
      <c r="D751" s="1" t="s">
        <v>113</v>
      </c>
      <c r="E751" s="1">
        <v>7.89</v>
      </c>
      <c r="F751" s="1">
        <v>4</v>
      </c>
      <c r="G751" s="1">
        <v>18</v>
      </c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>
        <v>7.86</v>
      </c>
      <c r="AA751" s="1">
        <v>8.02</v>
      </c>
      <c r="AB751" s="1">
        <v>2.073</v>
      </c>
      <c r="AC751" s="1">
        <v>11.519</v>
      </c>
      <c r="AD751" s="1">
        <v>0.81200000000000006</v>
      </c>
      <c r="AE751" s="1" t="s">
        <v>19</v>
      </c>
      <c r="AF751" s="1">
        <v>7.99</v>
      </c>
      <c r="AG751" s="1">
        <v>8.25</v>
      </c>
      <c r="AH751" s="1">
        <v>1.9339999999999999</v>
      </c>
      <c r="AI751" s="1">
        <v>10.746</v>
      </c>
      <c r="AJ751" s="1">
        <v>0.78800000000000003</v>
      </c>
      <c r="AK751" s="1" t="s">
        <v>19</v>
      </c>
      <c r="AL751" s="1">
        <v>7.9</v>
      </c>
      <c r="AM751" s="1">
        <v>8.16</v>
      </c>
      <c r="AN751" s="1">
        <v>1.86</v>
      </c>
      <c r="AO751" s="1">
        <v>10.331</v>
      </c>
      <c r="AP751" s="1">
        <v>0.73609999999999998</v>
      </c>
      <c r="AQ751" s="1" t="s">
        <v>19</v>
      </c>
      <c r="AR751" s="1">
        <v>7.9</v>
      </c>
      <c r="AS751" s="1">
        <v>8.14</v>
      </c>
      <c r="AT751" s="1">
        <v>2.9980000000000002</v>
      </c>
      <c r="AU751" s="1">
        <v>16.655000000000001</v>
      </c>
      <c r="AV751" s="1">
        <v>0.83150000000000002</v>
      </c>
      <c r="AW751" s="1" t="s">
        <v>19</v>
      </c>
      <c r="AX751" s="1">
        <v>7.9</v>
      </c>
      <c r="AY751" s="1">
        <v>8.15</v>
      </c>
      <c r="AZ751" s="1">
        <v>2.8050000000000002</v>
      </c>
      <c r="BA751" s="1">
        <v>15.581</v>
      </c>
      <c r="BB751" s="1">
        <v>0.77890000000000004</v>
      </c>
      <c r="BC751" s="1" t="s">
        <v>19</v>
      </c>
      <c r="BD751" s="1">
        <v>7.89</v>
      </c>
      <c r="BE751" s="1">
        <v>8.15</v>
      </c>
      <c r="BF751" s="1">
        <v>2.992</v>
      </c>
      <c r="BG751" s="1">
        <v>16.623000000000001</v>
      </c>
      <c r="BH751" s="1">
        <v>0.78900000000000003</v>
      </c>
      <c r="BI751" s="1" t="s">
        <v>19</v>
      </c>
      <c r="BJ751" s="1">
        <v>7.9</v>
      </c>
      <c r="BK751" s="1">
        <v>8.11</v>
      </c>
      <c r="BL751" s="1">
        <v>3.823</v>
      </c>
      <c r="BM751" s="1">
        <v>21.238</v>
      </c>
      <c r="BN751" s="1">
        <v>0.78959999999999997</v>
      </c>
      <c r="BO751" s="1" t="s">
        <v>19</v>
      </c>
      <c r="BP751" s="1">
        <v>7.99</v>
      </c>
      <c r="BQ751" s="1">
        <v>8.25</v>
      </c>
      <c r="BR751" s="1">
        <v>3.6320000000000001</v>
      </c>
      <c r="BS751" s="1">
        <v>20.177</v>
      </c>
      <c r="BT751" s="1">
        <v>0.7278</v>
      </c>
      <c r="BU751" s="1" t="s">
        <v>19</v>
      </c>
      <c r="BV751" s="1">
        <v>7.86</v>
      </c>
      <c r="BW751" s="1">
        <v>8.11</v>
      </c>
      <c r="BX751" s="1">
        <v>3.5470000000000002</v>
      </c>
      <c r="BY751" s="1">
        <v>19.704999999999998</v>
      </c>
      <c r="BZ751" s="1">
        <v>0.81799999999999995</v>
      </c>
      <c r="CA751" s="1" t="s">
        <v>19</v>
      </c>
      <c r="CB751" s="1">
        <v>7.93</v>
      </c>
      <c r="CC751" s="1">
        <v>8.14</v>
      </c>
      <c r="CD751" s="1">
        <v>4.2460000000000004</v>
      </c>
      <c r="CE751" s="1">
        <v>23.588000000000001</v>
      </c>
      <c r="CF751" s="1">
        <v>0.74260000000000004</v>
      </c>
      <c r="CG751" s="1" t="s">
        <v>19</v>
      </c>
      <c r="CH751" s="1">
        <v>8.0399999999999991</v>
      </c>
      <c r="CI751" s="1">
        <v>8.15</v>
      </c>
      <c r="CJ751" s="1">
        <v>4.3609999999999998</v>
      </c>
      <c r="CK751" s="1">
        <v>24.23</v>
      </c>
      <c r="CL751" s="1">
        <v>0.61499999999999999</v>
      </c>
      <c r="CM751" s="1" t="s">
        <v>19</v>
      </c>
      <c r="CN751" s="1">
        <v>7.91</v>
      </c>
      <c r="CO751" s="1">
        <v>8.15</v>
      </c>
      <c r="CP751" s="1">
        <v>4.327</v>
      </c>
      <c r="CQ751" s="1">
        <v>24.038</v>
      </c>
      <c r="CR751" s="1">
        <v>0.78349999999999997</v>
      </c>
      <c r="CS751" s="1" t="s">
        <v>19</v>
      </c>
    </row>
    <row r="752" spans="1:97" ht="15" customHeight="1" x14ac:dyDescent="0.25">
      <c r="A752" s="1" t="s">
        <v>144</v>
      </c>
      <c r="B752" s="1">
        <v>160</v>
      </c>
      <c r="C752" s="1">
        <v>168</v>
      </c>
      <c r="D752" s="1" t="s">
        <v>42</v>
      </c>
      <c r="E752" s="1">
        <v>3.89</v>
      </c>
      <c r="F752" s="1">
        <v>2</v>
      </c>
      <c r="G752" s="1">
        <v>7</v>
      </c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>
        <v>4.04</v>
      </c>
      <c r="AA752" s="1">
        <v>4.28</v>
      </c>
      <c r="AB752" s="1">
        <v>0.98</v>
      </c>
      <c r="AC752" s="1">
        <v>13.997999999999999</v>
      </c>
      <c r="AD752" s="1">
        <v>0.90239999999999998</v>
      </c>
      <c r="AE752" s="1" t="s">
        <v>19</v>
      </c>
      <c r="AF752" s="1">
        <v>4.04</v>
      </c>
      <c r="AG752" s="1">
        <v>4.28</v>
      </c>
      <c r="AH752" s="1">
        <v>0.99299999999999999</v>
      </c>
      <c r="AI752" s="1">
        <v>14.185</v>
      </c>
      <c r="AJ752" s="1">
        <v>0.91790000000000005</v>
      </c>
      <c r="AK752" s="1" t="s">
        <v>19</v>
      </c>
      <c r="AL752" s="1">
        <v>4.04</v>
      </c>
      <c r="AM752" s="1">
        <v>4.28</v>
      </c>
      <c r="AN752" s="1">
        <v>0.90800000000000003</v>
      </c>
      <c r="AO752" s="1">
        <v>12.968999999999999</v>
      </c>
      <c r="AP752" s="1">
        <v>0.89670000000000005</v>
      </c>
      <c r="AQ752" s="1" t="s">
        <v>19</v>
      </c>
      <c r="AR752" s="1">
        <v>4.04</v>
      </c>
      <c r="AS752" s="1">
        <v>4.28</v>
      </c>
      <c r="AT752" s="1">
        <v>1.6719999999999999</v>
      </c>
      <c r="AU752" s="1">
        <v>23.885999999999999</v>
      </c>
      <c r="AV752" s="1">
        <v>0.93369999999999997</v>
      </c>
      <c r="AW752" s="1" t="s">
        <v>19</v>
      </c>
      <c r="AX752" s="1">
        <v>4.04</v>
      </c>
      <c r="AY752" s="1">
        <v>4.28</v>
      </c>
      <c r="AZ752" s="1">
        <v>1.718</v>
      </c>
      <c r="BA752" s="1">
        <v>24.542999999999999</v>
      </c>
      <c r="BB752" s="1">
        <v>0.90110000000000001</v>
      </c>
      <c r="BC752" s="1" t="s">
        <v>19</v>
      </c>
      <c r="BD752" s="1">
        <v>4.01</v>
      </c>
      <c r="BE752" s="1">
        <v>4.28</v>
      </c>
      <c r="BF752" s="1">
        <v>1.665</v>
      </c>
      <c r="BG752" s="1">
        <v>23.788</v>
      </c>
      <c r="BH752" s="1">
        <v>0.90700000000000003</v>
      </c>
      <c r="BI752" s="1" t="s">
        <v>19</v>
      </c>
      <c r="BJ752" s="1">
        <v>3.99</v>
      </c>
      <c r="BK752" s="1">
        <v>4.28</v>
      </c>
      <c r="BL752" s="1">
        <v>2.165</v>
      </c>
      <c r="BM752" s="1">
        <v>30.928999999999998</v>
      </c>
      <c r="BN752" s="1">
        <v>0.90649999999999997</v>
      </c>
      <c r="BO752" s="1" t="s">
        <v>19</v>
      </c>
      <c r="BP752" s="1">
        <v>4.04</v>
      </c>
      <c r="BQ752" s="1">
        <v>4.28</v>
      </c>
      <c r="BR752" s="1">
        <v>2.2170000000000001</v>
      </c>
      <c r="BS752" s="1">
        <v>31.678000000000001</v>
      </c>
      <c r="BT752" s="1">
        <v>0.89729999999999999</v>
      </c>
      <c r="BU752" s="1" t="s">
        <v>19</v>
      </c>
      <c r="BV752" s="1">
        <v>4.01</v>
      </c>
      <c r="BW752" s="1">
        <v>4.28</v>
      </c>
      <c r="BX752" s="1">
        <v>2.089</v>
      </c>
      <c r="BY752" s="1">
        <v>29.846</v>
      </c>
      <c r="BZ752" s="1">
        <v>0.93169999999999997</v>
      </c>
      <c r="CA752" s="1" t="s">
        <v>19</v>
      </c>
      <c r="CB752" s="1">
        <v>4.04</v>
      </c>
      <c r="CC752" s="1">
        <v>4.28</v>
      </c>
      <c r="CD752" s="1">
        <v>2.6560000000000001</v>
      </c>
      <c r="CE752" s="1">
        <v>37.942999999999998</v>
      </c>
      <c r="CF752" s="1">
        <v>0.88009999999999999</v>
      </c>
      <c r="CG752" s="1" t="s">
        <v>19</v>
      </c>
      <c r="CH752" s="1">
        <v>4.04</v>
      </c>
      <c r="CI752" s="1">
        <v>4.2699999999999996</v>
      </c>
      <c r="CJ752" s="1">
        <v>2.6829999999999998</v>
      </c>
      <c r="CK752" s="1">
        <v>38.328000000000003</v>
      </c>
      <c r="CL752" s="1">
        <v>0.86429999999999996</v>
      </c>
      <c r="CM752" s="1" t="s">
        <v>19</v>
      </c>
      <c r="CN752" s="1">
        <v>4.04</v>
      </c>
      <c r="CO752" s="1">
        <v>4.28</v>
      </c>
      <c r="CP752" s="1">
        <v>2.6110000000000002</v>
      </c>
      <c r="CQ752" s="1">
        <v>37.307000000000002</v>
      </c>
      <c r="CR752" s="1">
        <v>0.90090000000000003</v>
      </c>
      <c r="CS752" s="1" t="s">
        <v>19</v>
      </c>
    </row>
    <row r="753" spans="1:97" ht="15" customHeight="1" x14ac:dyDescent="0.25">
      <c r="A753" s="1" t="s">
        <v>144</v>
      </c>
      <c r="B753" s="1">
        <v>160</v>
      </c>
      <c r="C753" s="1">
        <v>171</v>
      </c>
      <c r="D753" s="1" t="s">
        <v>43</v>
      </c>
      <c r="E753" s="1">
        <v>6.68</v>
      </c>
      <c r="F753" s="1">
        <v>3</v>
      </c>
      <c r="G753" s="1">
        <v>10</v>
      </c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>
        <v>6.81</v>
      </c>
      <c r="AA753" s="1">
        <v>6.96</v>
      </c>
      <c r="AB753" s="1">
        <v>0.82599999999999996</v>
      </c>
      <c r="AC753" s="1">
        <v>8.2579999999999991</v>
      </c>
      <c r="AD753" s="1">
        <v>0.72540000000000004</v>
      </c>
      <c r="AE753" s="1" t="s">
        <v>19</v>
      </c>
      <c r="AF753" s="1">
        <v>6.85</v>
      </c>
      <c r="AG753" s="1">
        <v>7.01</v>
      </c>
      <c r="AH753" s="1">
        <v>1.048</v>
      </c>
      <c r="AI753" s="1">
        <v>10.478</v>
      </c>
      <c r="AJ753" s="1">
        <v>0.67649999999999999</v>
      </c>
      <c r="AK753" s="1" t="s">
        <v>19</v>
      </c>
      <c r="AL753" s="1">
        <v>6.76</v>
      </c>
      <c r="AM753" s="1">
        <v>6.96</v>
      </c>
      <c r="AN753" s="1">
        <v>0.72899999999999998</v>
      </c>
      <c r="AO753" s="1">
        <v>7.2949999999999999</v>
      </c>
      <c r="AP753" s="1">
        <v>0.62470000000000003</v>
      </c>
      <c r="AQ753" s="1" t="s">
        <v>19</v>
      </c>
      <c r="AR753" s="1">
        <v>6.8</v>
      </c>
      <c r="AS753" s="1">
        <v>7.01</v>
      </c>
      <c r="AT753" s="1">
        <v>1.4630000000000001</v>
      </c>
      <c r="AU753" s="1">
        <v>14.627000000000001</v>
      </c>
      <c r="AV753" s="1">
        <v>0.73560000000000003</v>
      </c>
      <c r="AW753" s="1" t="s">
        <v>19</v>
      </c>
      <c r="AX753" s="1">
        <v>6.77</v>
      </c>
      <c r="AY753" s="1">
        <v>6.96</v>
      </c>
      <c r="AZ753" s="1">
        <v>1.5429999999999999</v>
      </c>
      <c r="BA753" s="1">
        <v>15.428000000000001</v>
      </c>
      <c r="BB753" s="1">
        <v>0.65480000000000005</v>
      </c>
      <c r="BC753" s="1" t="s">
        <v>19</v>
      </c>
      <c r="BD753" s="1">
        <v>6.79</v>
      </c>
      <c r="BE753" s="1">
        <v>6.96</v>
      </c>
      <c r="BF753" s="1">
        <v>1.4079999999999999</v>
      </c>
      <c r="BG753" s="1">
        <v>14.076000000000001</v>
      </c>
      <c r="BH753" s="1">
        <v>0.66759999999999997</v>
      </c>
      <c r="BI753" s="1" t="s">
        <v>19</v>
      </c>
      <c r="BJ753" s="1">
        <v>6.75</v>
      </c>
      <c r="BK753" s="1">
        <v>6.96</v>
      </c>
      <c r="BL753" s="1">
        <v>1.9890000000000001</v>
      </c>
      <c r="BM753" s="1">
        <v>19.890999999999998</v>
      </c>
      <c r="BN753" s="1">
        <v>0.67030000000000001</v>
      </c>
      <c r="BO753" s="1" t="s">
        <v>19</v>
      </c>
      <c r="BP753" s="1">
        <v>6.83</v>
      </c>
      <c r="BQ753" s="1">
        <v>7.01</v>
      </c>
      <c r="BR753" s="1">
        <v>2.0720000000000001</v>
      </c>
      <c r="BS753" s="1">
        <v>20.72</v>
      </c>
      <c r="BT753" s="1">
        <v>0.65149999999999997</v>
      </c>
      <c r="BU753" s="1" t="s">
        <v>19</v>
      </c>
      <c r="BV753" s="1">
        <v>6.74</v>
      </c>
      <c r="BW753" s="1">
        <v>6.95</v>
      </c>
      <c r="BX753" s="1">
        <v>2.0390000000000001</v>
      </c>
      <c r="BY753" s="1">
        <v>20.385999999999999</v>
      </c>
      <c r="BZ753" s="1">
        <v>0.7772</v>
      </c>
      <c r="CA753" s="1" t="s">
        <v>19</v>
      </c>
      <c r="CB753" s="1">
        <v>6.88</v>
      </c>
      <c r="CC753" s="1">
        <v>7.01</v>
      </c>
      <c r="CD753" s="1">
        <v>2.5619999999999998</v>
      </c>
      <c r="CE753" s="1">
        <v>25.62</v>
      </c>
      <c r="CF753" s="1">
        <v>0.59519999999999995</v>
      </c>
      <c r="CG753" s="1" t="s">
        <v>19</v>
      </c>
      <c r="CH753" s="1">
        <v>6.9</v>
      </c>
      <c r="CI753" s="1">
        <v>7.04</v>
      </c>
      <c r="CJ753" s="1">
        <v>2.5339999999999998</v>
      </c>
      <c r="CK753" s="1">
        <v>25.338000000000001</v>
      </c>
      <c r="CL753" s="1">
        <v>0.46250000000000002</v>
      </c>
      <c r="CM753" s="1" t="s">
        <v>19</v>
      </c>
      <c r="CN753" s="1">
        <v>6.76</v>
      </c>
      <c r="CO753" s="1">
        <v>6.96</v>
      </c>
      <c r="CP753" s="1">
        <v>2.4239999999999999</v>
      </c>
      <c r="CQ753" s="1">
        <v>24.244</v>
      </c>
      <c r="CR753" s="1">
        <v>0.73560000000000003</v>
      </c>
      <c r="CS753" s="1" t="s">
        <v>19</v>
      </c>
    </row>
    <row r="754" spans="1:97" ht="15" customHeight="1" x14ac:dyDescent="0.25">
      <c r="A754" s="1" t="s">
        <v>144</v>
      </c>
      <c r="B754" s="1">
        <v>160</v>
      </c>
      <c r="C754" s="1">
        <v>191</v>
      </c>
      <c r="D754" s="1" t="s">
        <v>114</v>
      </c>
      <c r="E754" s="1">
        <v>10.82</v>
      </c>
      <c r="F754" s="1">
        <v>5</v>
      </c>
      <c r="G754" s="1">
        <v>30</v>
      </c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>
        <v>10.81</v>
      </c>
      <c r="AA754" s="1">
        <v>11.22</v>
      </c>
      <c r="AB754" s="1">
        <v>6.45</v>
      </c>
      <c r="AC754" s="1">
        <v>21.5</v>
      </c>
      <c r="AD754" s="1">
        <v>0.86939999999999995</v>
      </c>
      <c r="AE754" s="1" t="s">
        <v>19</v>
      </c>
      <c r="AF754" s="1">
        <v>10.85</v>
      </c>
      <c r="AG754" s="1">
        <v>11.27</v>
      </c>
      <c r="AH754" s="1">
        <v>6.26</v>
      </c>
      <c r="AI754" s="1">
        <v>20.867000000000001</v>
      </c>
      <c r="AJ754" s="1">
        <v>0.85809999999999997</v>
      </c>
      <c r="AK754" s="1" t="s">
        <v>19</v>
      </c>
      <c r="AL754" s="1">
        <v>10.82</v>
      </c>
      <c r="AM754" s="1">
        <v>11.27</v>
      </c>
      <c r="AN754" s="1">
        <v>6.0949999999999998</v>
      </c>
      <c r="AO754" s="1">
        <v>20.315999999999999</v>
      </c>
      <c r="AP754" s="1">
        <v>0.79420000000000002</v>
      </c>
      <c r="AQ754" s="1" t="s">
        <v>19</v>
      </c>
      <c r="AR754" s="1">
        <v>10.83</v>
      </c>
      <c r="AS754" s="1">
        <v>11.2</v>
      </c>
      <c r="AT754" s="1">
        <v>8.4700000000000006</v>
      </c>
      <c r="AU754" s="1">
        <v>28.234000000000002</v>
      </c>
      <c r="AV754" s="1">
        <v>0.88539999999999996</v>
      </c>
      <c r="AW754" s="1" t="s">
        <v>19</v>
      </c>
      <c r="AX754" s="1">
        <v>10.78</v>
      </c>
      <c r="AY754" s="1">
        <v>11.16</v>
      </c>
      <c r="AZ754" s="1">
        <v>8.5719999999999992</v>
      </c>
      <c r="BA754" s="1">
        <v>28.574000000000002</v>
      </c>
      <c r="BB754" s="1">
        <v>0.86240000000000006</v>
      </c>
      <c r="BC754" s="1" t="s">
        <v>19</v>
      </c>
      <c r="BD754" s="1">
        <v>10.79</v>
      </c>
      <c r="BE754" s="1">
        <v>11.17</v>
      </c>
      <c r="BF754" s="1">
        <v>8.6530000000000005</v>
      </c>
      <c r="BG754" s="1">
        <v>28.844999999999999</v>
      </c>
      <c r="BH754" s="1">
        <v>0.83079999999999998</v>
      </c>
      <c r="BI754" s="1" t="s">
        <v>19</v>
      </c>
      <c r="BJ754" s="1">
        <v>10.82</v>
      </c>
      <c r="BK754" s="1">
        <v>11.21</v>
      </c>
      <c r="BL754" s="1">
        <v>9.7989999999999995</v>
      </c>
      <c r="BM754" s="1">
        <v>32.664999999999999</v>
      </c>
      <c r="BN754" s="1">
        <v>0.87619999999999998</v>
      </c>
      <c r="BO754" s="1" t="s">
        <v>19</v>
      </c>
      <c r="BP754" s="1">
        <v>10.83</v>
      </c>
      <c r="BQ754" s="1">
        <v>11.18</v>
      </c>
      <c r="BR754" s="1">
        <v>10.058</v>
      </c>
      <c r="BS754" s="1">
        <v>33.527000000000001</v>
      </c>
      <c r="BT754" s="1">
        <v>0.82840000000000003</v>
      </c>
      <c r="BU754" s="1" t="s">
        <v>19</v>
      </c>
      <c r="BV754" s="1">
        <v>10.76</v>
      </c>
      <c r="BW754" s="1">
        <v>11.15</v>
      </c>
      <c r="BX754" s="1">
        <v>9.8789999999999996</v>
      </c>
      <c r="BY754" s="1">
        <v>32.93</v>
      </c>
      <c r="BZ754" s="1">
        <v>0.88649999999999995</v>
      </c>
      <c r="CA754" s="1" t="s">
        <v>20</v>
      </c>
      <c r="CB754" s="1">
        <v>10.84</v>
      </c>
      <c r="CC754" s="1">
        <v>11.15</v>
      </c>
      <c r="CD754" s="1">
        <v>11.353</v>
      </c>
      <c r="CE754" s="1">
        <v>37.843000000000004</v>
      </c>
      <c r="CF754" s="1">
        <v>0.80779999999999996</v>
      </c>
      <c r="CG754" s="1" t="s">
        <v>19</v>
      </c>
      <c r="CH754" s="1">
        <v>10.97</v>
      </c>
      <c r="CI754" s="1">
        <v>11.33</v>
      </c>
      <c r="CJ754" s="1">
        <v>11.086</v>
      </c>
      <c r="CK754" s="1">
        <v>36.954999999999998</v>
      </c>
      <c r="CL754" s="1">
        <v>0.71109999999999995</v>
      </c>
      <c r="CM754" s="1" t="s">
        <v>19</v>
      </c>
      <c r="CN754" s="1">
        <v>10.96</v>
      </c>
      <c r="CO754" s="1">
        <v>11.32</v>
      </c>
      <c r="CP754" s="1">
        <v>10.603999999999999</v>
      </c>
      <c r="CQ754" s="1">
        <v>35.347999999999999</v>
      </c>
      <c r="CR754" s="1">
        <v>0.86209999999999998</v>
      </c>
      <c r="CS754" s="1" t="s">
        <v>19</v>
      </c>
    </row>
    <row r="755" spans="1:97" ht="15" customHeight="1" x14ac:dyDescent="0.25">
      <c r="A755" s="1" t="s">
        <v>144</v>
      </c>
      <c r="B755" s="1">
        <v>160</v>
      </c>
      <c r="C755" s="1">
        <v>203</v>
      </c>
      <c r="D755" s="1" t="s">
        <v>199</v>
      </c>
      <c r="E755" s="1">
        <v>11.48</v>
      </c>
      <c r="F755" s="1">
        <v>6</v>
      </c>
      <c r="G755" s="1">
        <v>41</v>
      </c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>
        <v>11.5</v>
      </c>
      <c r="AA755" s="1">
        <v>11.98</v>
      </c>
      <c r="AB755" s="1">
        <v>7.6050000000000004</v>
      </c>
      <c r="AC755" s="1">
        <v>18.548999999999999</v>
      </c>
      <c r="AD755" s="1">
        <v>0.82250000000000001</v>
      </c>
      <c r="AE755" s="1" t="s">
        <v>19</v>
      </c>
      <c r="AF755" s="1">
        <v>11.5</v>
      </c>
      <c r="AG755" s="1">
        <v>11.98</v>
      </c>
      <c r="AH755" s="1">
        <v>7.92</v>
      </c>
      <c r="AI755" s="1">
        <v>19.317</v>
      </c>
      <c r="AJ755" s="1">
        <v>0.7873</v>
      </c>
      <c r="AK755" s="1" t="s">
        <v>19</v>
      </c>
      <c r="AL755" s="1">
        <v>11.5</v>
      </c>
      <c r="AM755" s="1">
        <v>11.98</v>
      </c>
      <c r="AN755" s="1">
        <v>7.5819999999999999</v>
      </c>
      <c r="AO755" s="1">
        <v>18.492000000000001</v>
      </c>
      <c r="AP755" s="1">
        <v>0.74150000000000005</v>
      </c>
      <c r="AQ755" s="1" t="s">
        <v>19</v>
      </c>
      <c r="AR755" s="1">
        <v>11.5</v>
      </c>
      <c r="AS755" s="1">
        <v>11.98</v>
      </c>
      <c r="AT755" s="1">
        <v>9.8010000000000002</v>
      </c>
      <c r="AU755" s="1">
        <v>23.905000000000001</v>
      </c>
      <c r="AV755" s="1">
        <v>0.83340000000000003</v>
      </c>
      <c r="AW755" s="1" t="s">
        <v>19</v>
      </c>
      <c r="AX755" s="1">
        <v>11.5</v>
      </c>
      <c r="AY755" s="1">
        <v>11.98</v>
      </c>
      <c r="AZ755" s="1">
        <v>10.375</v>
      </c>
      <c r="BA755" s="1">
        <v>25.306000000000001</v>
      </c>
      <c r="BB755" s="1">
        <v>0.79510000000000003</v>
      </c>
      <c r="BC755" s="1" t="s">
        <v>19</v>
      </c>
      <c r="BD755" s="1">
        <v>11.5</v>
      </c>
      <c r="BE755" s="1">
        <v>11.98</v>
      </c>
      <c r="BF755" s="1">
        <v>10.148</v>
      </c>
      <c r="BG755" s="1">
        <v>24.751999999999999</v>
      </c>
      <c r="BH755" s="1">
        <v>0.78029999999999999</v>
      </c>
      <c r="BI755" s="1" t="s">
        <v>19</v>
      </c>
      <c r="BJ755" s="1">
        <v>11.5</v>
      </c>
      <c r="BK755" s="1">
        <v>11.98</v>
      </c>
      <c r="BL755" s="1">
        <v>11.407999999999999</v>
      </c>
      <c r="BM755" s="1">
        <v>27.823</v>
      </c>
      <c r="BN755" s="1">
        <v>0.80969999999999998</v>
      </c>
      <c r="BO755" s="1" t="s">
        <v>19</v>
      </c>
      <c r="BP755" s="1">
        <v>11.5</v>
      </c>
      <c r="BQ755" s="1">
        <v>11.98</v>
      </c>
      <c r="BR755" s="1">
        <v>11.478</v>
      </c>
      <c r="BS755" s="1">
        <v>27.995000000000001</v>
      </c>
      <c r="BT755" s="1">
        <v>0.77700000000000002</v>
      </c>
      <c r="BU755" s="1" t="s">
        <v>19</v>
      </c>
      <c r="BV755" s="1">
        <v>11.5</v>
      </c>
      <c r="BW755" s="1">
        <v>11.98</v>
      </c>
      <c r="BX755" s="1">
        <v>11.417999999999999</v>
      </c>
      <c r="BY755" s="1">
        <v>27.847999999999999</v>
      </c>
      <c r="BZ755" s="1">
        <v>0.83860000000000001</v>
      </c>
      <c r="CA755" s="1" t="s">
        <v>19</v>
      </c>
      <c r="CB755" s="1">
        <v>11.5</v>
      </c>
      <c r="CC755" s="1">
        <v>11.98</v>
      </c>
      <c r="CD755" s="1">
        <v>13.07</v>
      </c>
      <c r="CE755" s="1">
        <v>31.876999999999999</v>
      </c>
      <c r="CF755" s="1">
        <v>0.76900000000000002</v>
      </c>
      <c r="CG755" s="1" t="s">
        <v>19</v>
      </c>
      <c r="CH755" s="1">
        <v>11.5</v>
      </c>
      <c r="CI755" s="1">
        <v>11.98</v>
      </c>
      <c r="CJ755" s="1">
        <v>13.194000000000001</v>
      </c>
      <c r="CK755" s="1">
        <v>32.180999999999997</v>
      </c>
      <c r="CL755" s="1">
        <v>0.66779999999999995</v>
      </c>
      <c r="CM755" s="1" t="s">
        <v>19</v>
      </c>
      <c r="CN755" s="1">
        <v>11.5</v>
      </c>
      <c r="CO755" s="1">
        <v>11.98</v>
      </c>
      <c r="CP755" s="1">
        <v>12.807</v>
      </c>
      <c r="CQ755" s="1">
        <v>31.236000000000001</v>
      </c>
      <c r="CR755" s="1">
        <v>0.81899999999999995</v>
      </c>
      <c r="CS755" s="1" t="s">
        <v>19</v>
      </c>
    </row>
    <row r="756" spans="1:97" ht="15" customHeight="1" x14ac:dyDescent="0.25">
      <c r="A756" s="1" t="s">
        <v>144</v>
      </c>
      <c r="B756" s="1">
        <v>160</v>
      </c>
      <c r="C756" s="1">
        <v>203</v>
      </c>
      <c r="D756" s="1" t="s">
        <v>199</v>
      </c>
      <c r="E756" s="1">
        <v>11.48</v>
      </c>
      <c r="F756" s="1">
        <v>7</v>
      </c>
      <c r="G756" s="1">
        <v>41</v>
      </c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>
        <v>11.52</v>
      </c>
      <c r="AA756" s="1">
        <v>11.98</v>
      </c>
      <c r="AB756" s="1">
        <v>8.07</v>
      </c>
      <c r="AC756" s="1">
        <v>19.681999999999999</v>
      </c>
      <c r="AD756" s="1">
        <v>0.77659999999999996</v>
      </c>
      <c r="AE756" s="1" t="s">
        <v>19</v>
      </c>
      <c r="AF756" s="1">
        <v>11.52</v>
      </c>
      <c r="AG756" s="1">
        <v>11.98</v>
      </c>
      <c r="AH756" s="1">
        <v>8.2550000000000008</v>
      </c>
      <c r="AI756" s="1">
        <v>20.134</v>
      </c>
      <c r="AJ756" s="1">
        <v>0.77839999999999998</v>
      </c>
      <c r="AK756" s="1" t="s">
        <v>19</v>
      </c>
      <c r="AL756" s="1">
        <v>11.52</v>
      </c>
      <c r="AM756" s="1">
        <v>11.98</v>
      </c>
      <c r="AN756" s="1">
        <v>7.8230000000000004</v>
      </c>
      <c r="AO756" s="1">
        <v>19.081</v>
      </c>
      <c r="AP756" s="1">
        <v>0.73799999999999999</v>
      </c>
      <c r="AQ756" s="1" t="s">
        <v>19</v>
      </c>
      <c r="AR756" s="1">
        <v>11.52</v>
      </c>
      <c r="AS756" s="1">
        <v>11.98</v>
      </c>
      <c r="AT756" s="1">
        <v>10.045999999999999</v>
      </c>
      <c r="AU756" s="1">
        <v>24.503</v>
      </c>
      <c r="AV756" s="1">
        <v>0.80200000000000005</v>
      </c>
      <c r="AW756" s="1" t="s">
        <v>19</v>
      </c>
      <c r="AX756" s="1">
        <v>11.51</v>
      </c>
      <c r="AY756" s="1">
        <v>11.98</v>
      </c>
      <c r="AZ756" s="1">
        <v>10.18</v>
      </c>
      <c r="BA756" s="1">
        <v>24.829000000000001</v>
      </c>
      <c r="BB756" s="1">
        <v>0.7974</v>
      </c>
      <c r="BC756" s="1" t="s">
        <v>19</v>
      </c>
      <c r="BD756" s="1">
        <v>11.52</v>
      </c>
      <c r="BE756" s="1">
        <v>11.98</v>
      </c>
      <c r="BF756" s="1">
        <v>10.198</v>
      </c>
      <c r="BG756" s="1">
        <v>24.873999999999999</v>
      </c>
      <c r="BH756" s="1">
        <v>0.78869999999999996</v>
      </c>
      <c r="BI756" s="1" t="s">
        <v>19</v>
      </c>
      <c r="BJ756" s="1">
        <v>11.52</v>
      </c>
      <c r="BK756" s="1">
        <v>11.98</v>
      </c>
      <c r="BL756" s="1">
        <v>11.474</v>
      </c>
      <c r="BM756" s="1">
        <v>27.984999999999999</v>
      </c>
      <c r="BN756" s="1">
        <v>0.80349999999999999</v>
      </c>
      <c r="BO756" s="1" t="s">
        <v>19</v>
      </c>
      <c r="BP756" s="1">
        <v>11.52</v>
      </c>
      <c r="BQ756" s="1">
        <v>11.98</v>
      </c>
      <c r="BR756" s="1">
        <v>11.629</v>
      </c>
      <c r="BS756" s="1">
        <v>28.363</v>
      </c>
      <c r="BT756" s="1">
        <v>0.78649999999999998</v>
      </c>
      <c r="BU756" s="1" t="s">
        <v>19</v>
      </c>
      <c r="BV756" s="1">
        <v>11.52</v>
      </c>
      <c r="BW756" s="1">
        <v>11.98</v>
      </c>
      <c r="BX756" s="1">
        <v>11.384</v>
      </c>
      <c r="BY756" s="1">
        <v>27.766999999999999</v>
      </c>
      <c r="BZ756" s="1">
        <v>0.81230000000000002</v>
      </c>
      <c r="CA756" s="1" t="s">
        <v>19</v>
      </c>
      <c r="CB756" s="1">
        <v>11.52</v>
      </c>
      <c r="CC756" s="1">
        <v>11.98</v>
      </c>
      <c r="CD756" s="1">
        <v>13.1</v>
      </c>
      <c r="CE756" s="1">
        <v>31.951000000000001</v>
      </c>
      <c r="CF756" s="1">
        <v>0.76239999999999997</v>
      </c>
      <c r="CG756" s="1" t="s">
        <v>19</v>
      </c>
      <c r="CH756" s="1">
        <v>11.52</v>
      </c>
      <c r="CI756" s="1">
        <v>11.98</v>
      </c>
      <c r="CJ756" s="1">
        <v>13.318</v>
      </c>
      <c r="CK756" s="1">
        <v>32.481999999999999</v>
      </c>
      <c r="CL756" s="1">
        <v>0.7056</v>
      </c>
      <c r="CM756" s="1" t="s">
        <v>19</v>
      </c>
      <c r="CN756" s="1">
        <v>11.52</v>
      </c>
      <c r="CO756" s="1">
        <v>11.98</v>
      </c>
      <c r="CP756" s="1">
        <v>13.03</v>
      </c>
      <c r="CQ756" s="1">
        <v>31.78</v>
      </c>
      <c r="CR756" s="1">
        <v>0.78869999999999996</v>
      </c>
      <c r="CS756" s="1" t="s">
        <v>19</v>
      </c>
    </row>
    <row r="757" spans="1:97" ht="15" customHeight="1" x14ac:dyDescent="0.25">
      <c r="A757" s="1" t="s">
        <v>144</v>
      </c>
      <c r="B757" s="1">
        <v>160</v>
      </c>
      <c r="C757" s="1">
        <v>203</v>
      </c>
      <c r="D757" s="1" t="s">
        <v>199</v>
      </c>
      <c r="E757" s="1">
        <v>11.48</v>
      </c>
      <c r="F757" s="1">
        <v>8</v>
      </c>
      <c r="G757" s="1">
        <v>41</v>
      </c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>
        <v>11.59</v>
      </c>
      <c r="AA757" s="1">
        <v>11.98</v>
      </c>
      <c r="AB757" s="1">
        <v>7.6619999999999999</v>
      </c>
      <c r="AC757" s="1">
        <v>18.689</v>
      </c>
      <c r="AD757" s="1">
        <v>0.85599999999999998</v>
      </c>
      <c r="AE757" s="1" t="s">
        <v>19</v>
      </c>
      <c r="AF757" s="1">
        <v>11.59</v>
      </c>
      <c r="AG757" s="1">
        <v>11.98</v>
      </c>
      <c r="AH757" s="1">
        <v>7.8470000000000004</v>
      </c>
      <c r="AI757" s="1">
        <v>19.138000000000002</v>
      </c>
      <c r="AJ757" s="1">
        <v>0.84140000000000004</v>
      </c>
      <c r="AK757" s="1" t="s">
        <v>19</v>
      </c>
      <c r="AL757" s="1">
        <v>11.59</v>
      </c>
      <c r="AM757" s="1">
        <v>11.98</v>
      </c>
      <c r="AN757" s="1">
        <v>7.52</v>
      </c>
      <c r="AO757" s="1">
        <v>18.341000000000001</v>
      </c>
      <c r="AP757" s="1">
        <v>0.81200000000000006</v>
      </c>
      <c r="AQ757" s="1" t="s">
        <v>19</v>
      </c>
      <c r="AR757" s="1">
        <v>11.59</v>
      </c>
      <c r="AS757" s="1">
        <v>11.98</v>
      </c>
      <c r="AT757" s="1">
        <v>9.8699999999999992</v>
      </c>
      <c r="AU757" s="1">
        <v>24.074000000000002</v>
      </c>
      <c r="AV757" s="1">
        <v>0.86719999999999997</v>
      </c>
      <c r="AW757" s="1" t="s">
        <v>20</v>
      </c>
      <c r="AX757" s="1">
        <v>11.59</v>
      </c>
      <c r="AY757" s="1">
        <v>11.98</v>
      </c>
      <c r="AZ757" s="1">
        <v>10.095000000000001</v>
      </c>
      <c r="BA757" s="1">
        <v>24.620999999999999</v>
      </c>
      <c r="BB757" s="1">
        <v>0.84989999999999999</v>
      </c>
      <c r="BC757" s="1" t="s">
        <v>19</v>
      </c>
      <c r="BD757" s="1">
        <v>11.59</v>
      </c>
      <c r="BE757" s="1">
        <v>11.98</v>
      </c>
      <c r="BF757" s="1">
        <v>10.005000000000001</v>
      </c>
      <c r="BG757" s="1">
        <v>24.402999999999999</v>
      </c>
      <c r="BH757" s="1">
        <v>0.85</v>
      </c>
      <c r="BI757" s="1" t="s">
        <v>19</v>
      </c>
      <c r="BJ757" s="1">
        <v>11.59</v>
      </c>
      <c r="BK757" s="1">
        <v>11.98</v>
      </c>
      <c r="BL757" s="1">
        <v>11.138</v>
      </c>
      <c r="BM757" s="1">
        <v>27.164999999999999</v>
      </c>
      <c r="BN757" s="1">
        <v>0.85580000000000001</v>
      </c>
      <c r="BO757" s="1" t="s">
        <v>19</v>
      </c>
      <c r="BP757" s="1">
        <v>11.59</v>
      </c>
      <c r="BQ757" s="1">
        <v>11.98</v>
      </c>
      <c r="BR757" s="1">
        <v>11.721</v>
      </c>
      <c r="BS757" s="1">
        <v>28.588999999999999</v>
      </c>
      <c r="BT757" s="1">
        <v>0.83860000000000001</v>
      </c>
      <c r="BU757" s="1" t="s">
        <v>19</v>
      </c>
      <c r="BV757" s="1">
        <v>11.59</v>
      </c>
      <c r="BW757" s="1">
        <v>11.98</v>
      </c>
      <c r="BX757" s="1">
        <v>11.226000000000001</v>
      </c>
      <c r="BY757" s="1">
        <v>27.381</v>
      </c>
      <c r="BZ757" s="1">
        <v>0.88619999999999999</v>
      </c>
      <c r="CA757" s="1" t="s">
        <v>20</v>
      </c>
      <c r="CB757" s="1">
        <v>11.59</v>
      </c>
      <c r="CC757" s="1">
        <v>11.98</v>
      </c>
      <c r="CD757" s="1">
        <v>12.643000000000001</v>
      </c>
      <c r="CE757" s="1">
        <v>30.837</v>
      </c>
      <c r="CF757" s="1">
        <v>0.81530000000000002</v>
      </c>
      <c r="CG757" s="1" t="s">
        <v>19</v>
      </c>
      <c r="CH757" s="1">
        <v>11.6</v>
      </c>
      <c r="CI757" s="1">
        <v>11.98</v>
      </c>
      <c r="CJ757" s="1">
        <v>13.074999999999999</v>
      </c>
      <c r="CK757" s="1">
        <v>31.89</v>
      </c>
      <c r="CL757" s="1">
        <v>0.75329999999999997</v>
      </c>
      <c r="CM757" s="1" t="s">
        <v>19</v>
      </c>
      <c r="CN757" s="1">
        <v>11.59</v>
      </c>
      <c r="CO757" s="1">
        <v>11.98</v>
      </c>
      <c r="CP757" s="1">
        <v>12.87</v>
      </c>
      <c r="CQ757" s="1">
        <v>31.390999999999998</v>
      </c>
      <c r="CR757" s="1">
        <v>0.86029999999999995</v>
      </c>
      <c r="CS757" s="1" t="s">
        <v>19</v>
      </c>
    </row>
    <row r="758" spans="1:97" ht="15" customHeight="1" x14ac:dyDescent="0.25">
      <c r="A758" s="1" t="s">
        <v>144</v>
      </c>
      <c r="B758" s="1">
        <v>169</v>
      </c>
      <c r="C758" s="1">
        <v>191</v>
      </c>
      <c r="D758" s="1" t="s">
        <v>115</v>
      </c>
      <c r="E758" s="1">
        <v>10.46</v>
      </c>
      <c r="F758" s="1">
        <v>3</v>
      </c>
      <c r="G758" s="1">
        <v>21</v>
      </c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>
        <v>10.79</v>
      </c>
      <c r="AA758" s="1">
        <v>10.8</v>
      </c>
      <c r="AB758" s="1">
        <v>6.0949999999999998</v>
      </c>
      <c r="AC758" s="1">
        <v>29.021999999999998</v>
      </c>
      <c r="AD758" s="1">
        <v>0.71120000000000005</v>
      </c>
      <c r="AE758" s="1" t="s">
        <v>19</v>
      </c>
      <c r="AF758" s="1">
        <v>10.79</v>
      </c>
      <c r="AG758" s="1">
        <v>10.8</v>
      </c>
      <c r="AH758" s="1">
        <v>6.0880000000000001</v>
      </c>
      <c r="AI758" s="1">
        <v>28.992000000000001</v>
      </c>
      <c r="AJ758" s="1">
        <v>0.72460000000000002</v>
      </c>
      <c r="AK758" s="1" t="s">
        <v>19</v>
      </c>
      <c r="AL758" s="1">
        <v>10.79</v>
      </c>
      <c r="AM758" s="1">
        <v>10.8</v>
      </c>
      <c r="AN758" s="1">
        <v>5.8129999999999997</v>
      </c>
      <c r="AO758" s="1">
        <v>27.683</v>
      </c>
      <c r="AP758" s="1">
        <v>0.63729999999999998</v>
      </c>
      <c r="AQ758" s="1" t="s">
        <v>19</v>
      </c>
      <c r="AR758" s="1">
        <v>10.78</v>
      </c>
      <c r="AS758" s="1">
        <v>10.8</v>
      </c>
      <c r="AT758" s="1">
        <v>8.1790000000000003</v>
      </c>
      <c r="AU758" s="1">
        <v>38.945</v>
      </c>
      <c r="AV758" s="1">
        <v>0.70640000000000003</v>
      </c>
      <c r="AW758" s="1" t="s">
        <v>19</v>
      </c>
      <c r="AX758" s="1">
        <v>10.78</v>
      </c>
      <c r="AY758" s="1">
        <v>10.8</v>
      </c>
      <c r="AZ758" s="1">
        <v>8.2550000000000008</v>
      </c>
      <c r="BA758" s="1">
        <v>39.31</v>
      </c>
      <c r="BB758" s="1">
        <v>0.68459999999999999</v>
      </c>
      <c r="BC758" s="1" t="s">
        <v>19</v>
      </c>
      <c r="BD758" s="1">
        <v>10.79</v>
      </c>
      <c r="BE758" s="1">
        <v>10.8</v>
      </c>
      <c r="BF758" s="1">
        <v>8.3460000000000001</v>
      </c>
      <c r="BG758" s="1">
        <v>39.744</v>
      </c>
      <c r="BH758" s="1">
        <v>0.7107</v>
      </c>
      <c r="BI758" s="1" t="s">
        <v>19</v>
      </c>
      <c r="BJ758" s="1">
        <v>10.79</v>
      </c>
      <c r="BK758" s="1">
        <v>10.8</v>
      </c>
      <c r="BL758" s="1">
        <v>9.3059999999999992</v>
      </c>
      <c r="BM758" s="1">
        <v>44.314</v>
      </c>
      <c r="BN758" s="1">
        <v>0.72070000000000001</v>
      </c>
      <c r="BO758" s="1" t="s">
        <v>19</v>
      </c>
      <c r="BP758" s="1">
        <v>10.79</v>
      </c>
      <c r="BQ758" s="1">
        <v>10.8</v>
      </c>
      <c r="BR758" s="1">
        <v>9.7539999999999996</v>
      </c>
      <c r="BS758" s="1">
        <v>46.448999999999998</v>
      </c>
      <c r="BT758" s="1">
        <v>0.71179999999999999</v>
      </c>
      <c r="BU758" s="1" t="s">
        <v>19</v>
      </c>
      <c r="BV758" s="1">
        <v>10.79</v>
      </c>
      <c r="BW758" s="1">
        <v>10.8</v>
      </c>
      <c r="BX758" s="1">
        <v>9.3840000000000003</v>
      </c>
      <c r="BY758" s="1">
        <v>44.688000000000002</v>
      </c>
      <c r="BZ758" s="1">
        <v>0.78029999999999999</v>
      </c>
      <c r="CA758" s="1" t="s">
        <v>19</v>
      </c>
      <c r="CB758" s="1">
        <v>10.79</v>
      </c>
      <c r="CC758" s="1">
        <v>10.8</v>
      </c>
      <c r="CD758" s="1">
        <v>10.632</v>
      </c>
      <c r="CE758" s="1">
        <v>50.627000000000002</v>
      </c>
      <c r="CF758" s="1">
        <v>0.66490000000000005</v>
      </c>
      <c r="CG758" s="1" t="s">
        <v>19</v>
      </c>
      <c r="CH758" s="1">
        <v>10.79</v>
      </c>
      <c r="CI758" s="1">
        <v>10.81</v>
      </c>
      <c r="CJ758" s="1">
        <v>10.191000000000001</v>
      </c>
      <c r="CK758" s="1">
        <v>48.527999999999999</v>
      </c>
      <c r="CL758" s="1">
        <v>0.54679999999999995</v>
      </c>
      <c r="CM758" s="1" t="s">
        <v>19</v>
      </c>
      <c r="CN758" s="1">
        <v>10.79</v>
      </c>
      <c r="CO758" s="1">
        <v>10.8</v>
      </c>
      <c r="CP758" s="1">
        <v>9.7089999999999996</v>
      </c>
      <c r="CQ758" s="1">
        <v>46.231999999999999</v>
      </c>
      <c r="CR758" s="1">
        <v>0.73819999999999997</v>
      </c>
      <c r="CS758" s="1" t="s">
        <v>19</v>
      </c>
    </row>
    <row r="759" spans="1:97" ht="15" customHeight="1" x14ac:dyDescent="0.25">
      <c r="A759" s="1" t="s">
        <v>144</v>
      </c>
      <c r="B759" s="1">
        <v>169</v>
      </c>
      <c r="C759" s="1">
        <v>203</v>
      </c>
      <c r="D759" s="1" t="s">
        <v>200</v>
      </c>
      <c r="E759" s="1">
        <v>11.22</v>
      </c>
      <c r="F759" s="1">
        <v>7</v>
      </c>
      <c r="G759" s="1">
        <v>32</v>
      </c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>
        <v>11.43</v>
      </c>
      <c r="AA759" s="1">
        <v>11.72</v>
      </c>
      <c r="AB759" s="1">
        <v>8.0630000000000006</v>
      </c>
      <c r="AC759" s="1">
        <v>25.196000000000002</v>
      </c>
      <c r="AD759" s="1">
        <v>0.80730000000000002</v>
      </c>
      <c r="AE759" s="1" t="s">
        <v>19</v>
      </c>
      <c r="AF759" s="1">
        <v>11.43</v>
      </c>
      <c r="AG759" s="1">
        <v>11.72</v>
      </c>
      <c r="AH759" s="1">
        <v>8.2870000000000008</v>
      </c>
      <c r="AI759" s="1">
        <v>25.896999999999998</v>
      </c>
      <c r="AJ759" s="1">
        <v>0.79369999999999996</v>
      </c>
      <c r="AK759" s="1" t="s">
        <v>19</v>
      </c>
      <c r="AL759" s="1">
        <v>11.43</v>
      </c>
      <c r="AM759" s="1">
        <v>11.72</v>
      </c>
      <c r="AN759" s="1">
        <v>7.6440000000000001</v>
      </c>
      <c r="AO759" s="1">
        <v>23.885999999999999</v>
      </c>
      <c r="AP759" s="1">
        <v>0.72130000000000005</v>
      </c>
      <c r="AQ759" s="1" t="s">
        <v>19</v>
      </c>
      <c r="AR759" s="1">
        <v>11.43</v>
      </c>
      <c r="AS759" s="1">
        <v>11.72</v>
      </c>
      <c r="AT759" s="1">
        <v>9.8580000000000005</v>
      </c>
      <c r="AU759" s="1">
        <v>30.806999999999999</v>
      </c>
      <c r="AV759" s="1">
        <v>0.81430000000000002</v>
      </c>
      <c r="AW759" s="1" t="s">
        <v>19</v>
      </c>
      <c r="AX759" s="1">
        <v>11.43</v>
      </c>
      <c r="AY759" s="1">
        <v>11.72</v>
      </c>
      <c r="AZ759" s="1">
        <v>10.16</v>
      </c>
      <c r="BA759" s="1">
        <v>31.751000000000001</v>
      </c>
      <c r="BB759" s="1">
        <v>0.79910000000000003</v>
      </c>
      <c r="BC759" s="1" t="s">
        <v>19</v>
      </c>
      <c r="BD759" s="1">
        <v>11.43</v>
      </c>
      <c r="BE759" s="1">
        <v>11.72</v>
      </c>
      <c r="BF759" s="1">
        <v>10.089</v>
      </c>
      <c r="BG759" s="1">
        <v>31.527000000000001</v>
      </c>
      <c r="BH759" s="1">
        <v>0.79759999999999998</v>
      </c>
      <c r="BI759" s="1" t="s">
        <v>19</v>
      </c>
      <c r="BJ759" s="1">
        <v>11.43</v>
      </c>
      <c r="BK759" s="1">
        <v>11.72</v>
      </c>
      <c r="BL759" s="1">
        <v>11.087999999999999</v>
      </c>
      <c r="BM759" s="1">
        <v>34.649000000000001</v>
      </c>
      <c r="BN759" s="1">
        <v>0.83240000000000003</v>
      </c>
      <c r="BO759" s="1" t="s">
        <v>19</v>
      </c>
      <c r="BP759" s="1">
        <v>11.43</v>
      </c>
      <c r="BQ759" s="1">
        <v>11.72</v>
      </c>
      <c r="BR759" s="1">
        <v>11.686</v>
      </c>
      <c r="BS759" s="1">
        <v>36.518999999999998</v>
      </c>
      <c r="BT759" s="1">
        <v>0.74519999999999997</v>
      </c>
      <c r="BU759" s="1" t="s">
        <v>19</v>
      </c>
      <c r="BV759" s="1">
        <v>11.43</v>
      </c>
      <c r="BW759" s="1">
        <v>11.72</v>
      </c>
      <c r="BX759" s="1">
        <v>11.13</v>
      </c>
      <c r="BY759" s="1">
        <v>34.780999999999999</v>
      </c>
      <c r="BZ759" s="1">
        <v>0.84460000000000002</v>
      </c>
      <c r="CA759" s="1" t="s">
        <v>19</v>
      </c>
      <c r="CB759" s="1">
        <v>11.43</v>
      </c>
      <c r="CC759" s="1">
        <v>11.72</v>
      </c>
      <c r="CD759" s="1">
        <v>12.627000000000001</v>
      </c>
      <c r="CE759" s="1">
        <v>39.460999999999999</v>
      </c>
      <c r="CF759" s="1">
        <v>0.73950000000000005</v>
      </c>
      <c r="CG759" s="1" t="s">
        <v>19</v>
      </c>
      <c r="CH759" s="1">
        <v>11.44</v>
      </c>
      <c r="CI759" s="1">
        <v>11.72</v>
      </c>
      <c r="CJ759" s="1">
        <v>12.656000000000001</v>
      </c>
      <c r="CK759" s="1">
        <v>39.549999999999997</v>
      </c>
      <c r="CL759" s="1">
        <v>0.63570000000000004</v>
      </c>
      <c r="CM759" s="1" t="s">
        <v>19</v>
      </c>
      <c r="CN759" s="1">
        <v>11.43</v>
      </c>
      <c r="CO759" s="1">
        <v>11.72</v>
      </c>
      <c r="CP759" s="1">
        <v>12.491</v>
      </c>
      <c r="CQ759" s="1">
        <v>39.033999999999999</v>
      </c>
      <c r="CR759" s="1">
        <v>0.80359999999999998</v>
      </c>
      <c r="CS759" s="1" t="s">
        <v>19</v>
      </c>
    </row>
    <row r="760" spans="1:97" ht="15" customHeight="1" x14ac:dyDescent="0.25">
      <c r="A760" s="1" t="s">
        <v>144</v>
      </c>
      <c r="B760" s="1">
        <v>182</v>
      </c>
      <c r="C760" s="1">
        <v>203</v>
      </c>
      <c r="D760" s="1" t="s">
        <v>116</v>
      </c>
      <c r="E760" s="1">
        <v>9.1199999999999992</v>
      </c>
      <c r="F760" s="1">
        <v>5</v>
      </c>
      <c r="G760" s="1">
        <v>19</v>
      </c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>
        <v>9.19</v>
      </c>
      <c r="AA760" s="1">
        <v>9.32</v>
      </c>
      <c r="AB760" s="1">
        <v>4.9619999999999997</v>
      </c>
      <c r="AC760" s="1">
        <v>26.113</v>
      </c>
      <c r="AD760" s="1">
        <v>0.69710000000000005</v>
      </c>
      <c r="AE760" s="1" t="s">
        <v>19</v>
      </c>
      <c r="AF760" s="1">
        <v>9.1999999999999993</v>
      </c>
      <c r="AG760" s="1">
        <v>9.33</v>
      </c>
      <c r="AH760" s="1">
        <v>4.7069999999999999</v>
      </c>
      <c r="AI760" s="1">
        <v>24.771999999999998</v>
      </c>
      <c r="AJ760" s="1">
        <v>0.74960000000000004</v>
      </c>
      <c r="AK760" s="1" t="s">
        <v>19</v>
      </c>
      <c r="AL760" s="1">
        <v>9.11</v>
      </c>
      <c r="AM760" s="1">
        <v>9.31</v>
      </c>
      <c r="AN760" s="1">
        <v>4.7969999999999997</v>
      </c>
      <c r="AO760" s="1">
        <v>25.248000000000001</v>
      </c>
      <c r="AP760" s="1">
        <v>0.62880000000000003</v>
      </c>
      <c r="AQ760" s="1" t="s">
        <v>19</v>
      </c>
      <c r="AR760" s="1">
        <v>9.17</v>
      </c>
      <c r="AS760" s="1">
        <v>9.31</v>
      </c>
      <c r="AT760" s="1">
        <v>5.633</v>
      </c>
      <c r="AU760" s="1">
        <v>29.648</v>
      </c>
      <c r="AV760" s="1">
        <v>0.78149999999999997</v>
      </c>
      <c r="AW760" s="1" t="s">
        <v>19</v>
      </c>
      <c r="AX760" s="1">
        <v>9.15</v>
      </c>
      <c r="AY760" s="1">
        <v>9.31</v>
      </c>
      <c r="AZ760" s="1">
        <v>5.391</v>
      </c>
      <c r="BA760" s="1">
        <v>28.370999999999999</v>
      </c>
      <c r="BB760" s="1">
        <v>0.72870000000000001</v>
      </c>
      <c r="BC760" s="1" t="s">
        <v>19</v>
      </c>
      <c r="BD760" s="1">
        <v>9.17</v>
      </c>
      <c r="BE760" s="1">
        <v>9.31</v>
      </c>
      <c r="BF760" s="1">
        <v>5.4610000000000003</v>
      </c>
      <c r="BG760" s="1">
        <v>28.742000000000001</v>
      </c>
      <c r="BH760" s="1">
        <v>0.71879999999999999</v>
      </c>
      <c r="BI760" s="1" t="s">
        <v>19</v>
      </c>
      <c r="BJ760" s="1">
        <v>9.16</v>
      </c>
      <c r="BK760" s="1">
        <v>9.33</v>
      </c>
      <c r="BL760" s="1">
        <v>5.2629999999999999</v>
      </c>
      <c r="BM760" s="1">
        <v>27.698</v>
      </c>
      <c r="BN760" s="1">
        <v>0.74780000000000002</v>
      </c>
      <c r="BO760" s="1" t="s">
        <v>19</v>
      </c>
      <c r="BP760" s="1">
        <v>9.19</v>
      </c>
      <c r="BQ760" s="1">
        <v>9.33</v>
      </c>
      <c r="BR760" s="1">
        <v>5.4880000000000004</v>
      </c>
      <c r="BS760" s="1">
        <v>28.884</v>
      </c>
      <c r="BT760" s="1">
        <v>0.71589999999999998</v>
      </c>
      <c r="BU760" s="1" t="s">
        <v>19</v>
      </c>
      <c r="BV760" s="1">
        <v>9.09</v>
      </c>
      <c r="BW760" s="1">
        <v>9.2799999999999994</v>
      </c>
      <c r="BX760" s="1">
        <v>5.1539999999999999</v>
      </c>
      <c r="BY760" s="1">
        <v>27.129000000000001</v>
      </c>
      <c r="BZ760" s="1">
        <v>0.82879999999999998</v>
      </c>
      <c r="CA760" s="1" t="s">
        <v>19</v>
      </c>
      <c r="CB760" s="1">
        <v>9.1999999999999993</v>
      </c>
      <c r="CC760" s="1">
        <v>9.3699999999999992</v>
      </c>
      <c r="CD760" s="1">
        <v>5.6630000000000003</v>
      </c>
      <c r="CE760" s="1">
        <v>29.803999999999998</v>
      </c>
      <c r="CF760" s="1">
        <v>0.72360000000000002</v>
      </c>
      <c r="CG760" s="1" t="s">
        <v>19</v>
      </c>
      <c r="CH760" s="1">
        <v>9.19</v>
      </c>
      <c r="CI760" s="1">
        <v>9.35</v>
      </c>
      <c r="CJ760" s="1">
        <v>5.5419999999999998</v>
      </c>
      <c r="CK760" s="1">
        <v>29.17</v>
      </c>
      <c r="CL760" s="1">
        <v>0.65790000000000004</v>
      </c>
      <c r="CM760" s="1" t="s">
        <v>19</v>
      </c>
      <c r="CN760" s="1">
        <v>9.1300000000000008</v>
      </c>
      <c r="CO760" s="1">
        <v>9.32</v>
      </c>
      <c r="CP760" s="1">
        <v>5.8330000000000002</v>
      </c>
      <c r="CQ760" s="1">
        <v>30.698</v>
      </c>
      <c r="CR760" s="1">
        <v>0.80089999999999995</v>
      </c>
      <c r="CS760" s="1" t="s">
        <v>19</v>
      </c>
    </row>
    <row r="761" spans="1:97" ht="15" customHeight="1" x14ac:dyDescent="0.25">
      <c r="A761" s="1" t="s">
        <v>144</v>
      </c>
      <c r="B761" s="1">
        <v>192</v>
      </c>
      <c r="C761" s="1">
        <v>203</v>
      </c>
      <c r="D761" s="1" t="s">
        <v>44</v>
      </c>
      <c r="E761" s="1">
        <v>8.2100000000000009</v>
      </c>
      <c r="F761" s="1">
        <v>3</v>
      </c>
      <c r="G761" s="1">
        <v>9</v>
      </c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>
        <v>8.33</v>
      </c>
      <c r="AA761" s="1">
        <v>8.5299999999999994</v>
      </c>
      <c r="AB761" s="1">
        <v>2.2170000000000001</v>
      </c>
      <c r="AC761" s="1">
        <v>24.629000000000001</v>
      </c>
      <c r="AD761" s="1">
        <v>0.88070000000000004</v>
      </c>
      <c r="AE761" s="1" t="s">
        <v>19</v>
      </c>
      <c r="AF761" s="1">
        <v>8.35</v>
      </c>
      <c r="AG761" s="1">
        <v>8.57</v>
      </c>
      <c r="AH761" s="1">
        <v>2.1539999999999999</v>
      </c>
      <c r="AI761" s="1">
        <v>23.939</v>
      </c>
      <c r="AJ761" s="1">
        <v>0.87690000000000001</v>
      </c>
      <c r="AK761" s="1" t="s">
        <v>19</v>
      </c>
      <c r="AL761" s="1">
        <v>8.2899999999999991</v>
      </c>
      <c r="AM761" s="1">
        <v>8.5299999999999994</v>
      </c>
      <c r="AN761" s="1">
        <v>2.0089999999999999</v>
      </c>
      <c r="AO761" s="1">
        <v>22.321000000000002</v>
      </c>
      <c r="AP761" s="1">
        <v>0.87019999999999997</v>
      </c>
      <c r="AQ761" s="1" t="s">
        <v>19</v>
      </c>
      <c r="AR761" s="1">
        <v>8.33</v>
      </c>
      <c r="AS761" s="1">
        <v>8.5399999999999991</v>
      </c>
      <c r="AT761" s="1">
        <v>2.508</v>
      </c>
      <c r="AU761" s="1">
        <v>27.867999999999999</v>
      </c>
      <c r="AV761" s="1">
        <v>0.90080000000000005</v>
      </c>
      <c r="AW761" s="1" t="s">
        <v>19</v>
      </c>
      <c r="AX761" s="1">
        <v>8.4</v>
      </c>
      <c r="AY761" s="1">
        <v>8.7200000000000006</v>
      </c>
      <c r="AZ761" s="1">
        <v>2.3530000000000002</v>
      </c>
      <c r="BA761" s="1">
        <v>26.143000000000001</v>
      </c>
      <c r="BB761" s="1">
        <v>0.87190000000000001</v>
      </c>
      <c r="BC761" s="1" t="s">
        <v>19</v>
      </c>
      <c r="BD761" s="1">
        <v>8.41</v>
      </c>
      <c r="BE761" s="1">
        <v>8.59</v>
      </c>
      <c r="BF761" s="1">
        <v>2.3959999999999999</v>
      </c>
      <c r="BG761" s="1">
        <v>26.626000000000001</v>
      </c>
      <c r="BH761" s="1">
        <v>0.90629999999999999</v>
      </c>
      <c r="BI761" s="1" t="s">
        <v>19</v>
      </c>
      <c r="BJ761" s="1">
        <v>8.2899999999999991</v>
      </c>
      <c r="BK761" s="1">
        <v>8.5299999999999994</v>
      </c>
      <c r="BL761" s="1">
        <v>2.375</v>
      </c>
      <c r="BM761" s="1">
        <v>26.385999999999999</v>
      </c>
      <c r="BN761" s="1">
        <v>0.90190000000000003</v>
      </c>
      <c r="BO761" s="1" t="s">
        <v>19</v>
      </c>
      <c r="BP761" s="1">
        <v>8.33</v>
      </c>
      <c r="BQ761" s="1">
        <v>8.61</v>
      </c>
      <c r="BR761" s="1">
        <v>2.6920000000000002</v>
      </c>
      <c r="BS761" s="1">
        <v>29.907</v>
      </c>
      <c r="BT761" s="1">
        <v>0.85619999999999996</v>
      </c>
      <c r="BU761" s="1" t="s">
        <v>19</v>
      </c>
      <c r="BV761" s="1">
        <v>8.26</v>
      </c>
      <c r="BW761" s="1">
        <v>8.51</v>
      </c>
      <c r="BX761" s="1">
        <v>2.2029999999999998</v>
      </c>
      <c r="BY761" s="1">
        <v>24.475000000000001</v>
      </c>
      <c r="BZ761" s="1">
        <v>0.9274</v>
      </c>
      <c r="CA761" s="1" t="s">
        <v>19</v>
      </c>
      <c r="CB761" s="1">
        <v>8.39</v>
      </c>
      <c r="CC761" s="1">
        <v>8.7100000000000009</v>
      </c>
      <c r="CD761" s="1">
        <v>2.5110000000000001</v>
      </c>
      <c r="CE761" s="1">
        <v>27.902000000000001</v>
      </c>
      <c r="CF761" s="1">
        <v>0.87770000000000004</v>
      </c>
      <c r="CG761" s="1" t="s">
        <v>19</v>
      </c>
      <c r="CH761" s="1">
        <v>8.33</v>
      </c>
      <c r="CI761" s="1">
        <v>8.6199999999999992</v>
      </c>
      <c r="CJ761" s="1">
        <v>2.5350000000000001</v>
      </c>
      <c r="CK761" s="1">
        <v>28.167999999999999</v>
      </c>
      <c r="CL761" s="1">
        <v>0.85680000000000001</v>
      </c>
      <c r="CM761" s="1" t="s">
        <v>19</v>
      </c>
      <c r="CN761" s="1">
        <v>8.31</v>
      </c>
      <c r="CO761" s="1">
        <v>8.52</v>
      </c>
      <c r="CP761" s="1">
        <v>2.6429999999999998</v>
      </c>
      <c r="CQ761" s="1">
        <v>29.37</v>
      </c>
      <c r="CR761" s="1">
        <v>0.9012</v>
      </c>
      <c r="CS761" s="1" t="s">
        <v>19</v>
      </c>
    </row>
    <row r="762" spans="1:97" ht="15" customHeight="1" x14ac:dyDescent="0.25">
      <c r="A762" s="1" t="s">
        <v>144</v>
      </c>
      <c r="B762" s="1">
        <v>192</v>
      </c>
      <c r="C762" s="1">
        <v>205</v>
      </c>
      <c r="D762" s="1" t="s">
        <v>45</v>
      </c>
      <c r="E762" s="1">
        <v>7.85</v>
      </c>
      <c r="F762" s="1">
        <v>3</v>
      </c>
      <c r="G762" s="1">
        <v>11</v>
      </c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>
        <v>8.1199999999999992</v>
      </c>
      <c r="AA762" s="1">
        <v>8.35</v>
      </c>
      <c r="AB762" s="1">
        <v>2.3860000000000001</v>
      </c>
      <c r="AC762" s="1">
        <v>21.692</v>
      </c>
      <c r="AD762" s="1">
        <v>0.82609999999999995</v>
      </c>
      <c r="AE762" s="1" t="s">
        <v>19</v>
      </c>
      <c r="AF762" s="1">
        <v>8.1199999999999992</v>
      </c>
      <c r="AG762" s="1">
        <v>8.35</v>
      </c>
      <c r="AH762" s="1">
        <v>2.2759999999999998</v>
      </c>
      <c r="AI762" s="1">
        <v>20.690999999999999</v>
      </c>
      <c r="AJ762" s="1">
        <v>0.79990000000000006</v>
      </c>
      <c r="AK762" s="1" t="s">
        <v>19</v>
      </c>
      <c r="AL762" s="1">
        <v>8.02</v>
      </c>
      <c r="AM762" s="1">
        <v>8.2200000000000006</v>
      </c>
      <c r="AN762" s="1">
        <v>2.1970000000000001</v>
      </c>
      <c r="AO762" s="1">
        <v>19.972999999999999</v>
      </c>
      <c r="AP762" s="1">
        <v>0.78300000000000003</v>
      </c>
      <c r="AQ762" s="1" t="s">
        <v>19</v>
      </c>
      <c r="AR762" s="1">
        <v>8.06</v>
      </c>
      <c r="AS762" s="1">
        <v>8.26</v>
      </c>
      <c r="AT762" s="1">
        <v>3.16</v>
      </c>
      <c r="AU762" s="1">
        <v>28.728000000000002</v>
      </c>
      <c r="AV762" s="1">
        <v>0.84799999999999998</v>
      </c>
      <c r="AW762" s="1" t="s">
        <v>19</v>
      </c>
      <c r="AX762" s="1">
        <v>8.01</v>
      </c>
      <c r="AY762" s="1">
        <v>8.27</v>
      </c>
      <c r="AZ762" s="1">
        <v>3.0259999999999998</v>
      </c>
      <c r="BA762" s="1">
        <v>27.509</v>
      </c>
      <c r="BB762" s="1">
        <v>0.7853</v>
      </c>
      <c r="BC762" s="1" t="s">
        <v>19</v>
      </c>
      <c r="BD762" s="1">
        <v>8.02</v>
      </c>
      <c r="BE762" s="1">
        <v>8.23</v>
      </c>
      <c r="BF762" s="1">
        <v>3.1160000000000001</v>
      </c>
      <c r="BG762" s="1">
        <v>28.329000000000001</v>
      </c>
      <c r="BH762" s="1">
        <v>0.79820000000000002</v>
      </c>
      <c r="BI762" s="1" t="s">
        <v>19</v>
      </c>
      <c r="BJ762" s="1">
        <v>8</v>
      </c>
      <c r="BK762" s="1">
        <v>8.25</v>
      </c>
      <c r="BL762" s="1">
        <v>3.2879999999999998</v>
      </c>
      <c r="BM762" s="1">
        <v>29.890999999999998</v>
      </c>
      <c r="BN762" s="1">
        <v>0.8337</v>
      </c>
      <c r="BO762" s="1" t="s">
        <v>19</v>
      </c>
      <c r="BP762" s="1">
        <v>8.1199999999999992</v>
      </c>
      <c r="BQ762" s="1">
        <v>8.35</v>
      </c>
      <c r="BR762" s="1">
        <v>3.06</v>
      </c>
      <c r="BS762" s="1">
        <v>27.817</v>
      </c>
      <c r="BT762" s="1">
        <v>0.79290000000000005</v>
      </c>
      <c r="BU762" s="1" t="s">
        <v>19</v>
      </c>
      <c r="BV762" s="1">
        <v>8.02</v>
      </c>
      <c r="BW762" s="1">
        <v>8.27</v>
      </c>
      <c r="BX762" s="1">
        <v>3.5510000000000002</v>
      </c>
      <c r="BY762" s="1">
        <v>32.281999999999996</v>
      </c>
      <c r="BZ762" s="1">
        <v>0.77959999999999996</v>
      </c>
      <c r="CA762" s="1" t="s">
        <v>19</v>
      </c>
      <c r="CB762" s="1">
        <v>8.07</v>
      </c>
      <c r="CC762" s="1">
        <v>8.27</v>
      </c>
      <c r="CD762" s="1">
        <v>3.79</v>
      </c>
      <c r="CE762" s="1">
        <v>34.453000000000003</v>
      </c>
      <c r="CF762" s="1">
        <v>0.78649999999999998</v>
      </c>
      <c r="CG762" s="1" t="s">
        <v>19</v>
      </c>
      <c r="CH762" s="1">
        <v>8.1</v>
      </c>
      <c r="CI762" s="1">
        <v>8.2799999999999994</v>
      </c>
      <c r="CJ762" s="1">
        <v>3.8780000000000001</v>
      </c>
      <c r="CK762" s="1">
        <v>35.253999999999998</v>
      </c>
      <c r="CL762" s="1">
        <v>0.71760000000000002</v>
      </c>
      <c r="CM762" s="1" t="s">
        <v>19</v>
      </c>
      <c r="CN762" s="1">
        <v>8.0399999999999991</v>
      </c>
      <c r="CO762" s="1">
        <v>8.26</v>
      </c>
      <c r="CP762" s="1">
        <v>3.8809999999999998</v>
      </c>
      <c r="CQ762" s="1">
        <v>35.277999999999999</v>
      </c>
      <c r="CR762" s="1">
        <v>0.84760000000000002</v>
      </c>
      <c r="CS762" s="1" t="s">
        <v>19</v>
      </c>
    </row>
    <row r="763" spans="1:97" ht="15" customHeight="1" x14ac:dyDescent="0.25">
      <c r="A763" s="1" t="s">
        <v>144</v>
      </c>
      <c r="B763" s="1">
        <v>204</v>
      </c>
      <c r="C763" s="1">
        <v>216</v>
      </c>
      <c r="D763" s="1" t="s">
        <v>201</v>
      </c>
      <c r="E763" s="1">
        <v>8.7799999999999994</v>
      </c>
      <c r="F763" s="1">
        <v>4</v>
      </c>
      <c r="G763" s="1">
        <v>11</v>
      </c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>
        <v>8.74</v>
      </c>
      <c r="AA763" s="1">
        <v>9.07</v>
      </c>
      <c r="AB763" s="1">
        <v>0.79600000000000004</v>
      </c>
      <c r="AC763" s="1">
        <v>7.2370000000000001</v>
      </c>
      <c r="AD763" s="1">
        <v>0.76490000000000002</v>
      </c>
      <c r="AE763" s="1" t="s">
        <v>19</v>
      </c>
      <c r="AF763" s="1">
        <v>8.74</v>
      </c>
      <c r="AG763" s="1">
        <v>9.07</v>
      </c>
      <c r="AH763" s="1">
        <v>0.73499999999999999</v>
      </c>
      <c r="AI763" s="1">
        <v>6.6790000000000003</v>
      </c>
      <c r="AJ763" s="1">
        <v>0.76190000000000002</v>
      </c>
      <c r="AK763" s="1" t="s">
        <v>19</v>
      </c>
      <c r="AL763" s="1">
        <v>8.74</v>
      </c>
      <c r="AM763" s="1">
        <v>9.07</v>
      </c>
      <c r="AN763" s="1">
        <v>0.85799999999999998</v>
      </c>
      <c r="AO763" s="1">
        <v>7.798</v>
      </c>
      <c r="AP763" s="1">
        <v>0.6915</v>
      </c>
      <c r="AQ763" s="1" t="s">
        <v>19</v>
      </c>
      <c r="AR763" s="1">
        <v>8.74</v>
      </c>
      <c r="AS763" s="1">
        <v>9.07</v>
      </c>
      <c r="AT763" s="1">
        <v>1.2989999999999999</v>
      </c>
      <c r="AU763" s="1">
        <v>11.811999999999999</v>
      </c>
      <c r="AV763" s="1">
        <v>0.77810000000000001</v>
      </c>
      <c r="AW763" s="1" t="s">
        <v>19</v>
      </c>
      <c r="AX763" s="1">
        <v>8.73</v>
      </c>
      <c r="AY763" s="1">
        <v>9.07</v>
      </c>
      <c r="AZ763" s="1">
        <v>1.2090000000000001</v>
      </c>
      <c r="BA763" s="1">
        <v>10.99</v>
      </c>
      <c r="BB763" s="1">
        <v>0.754</v>
      </c>
      <c r="BC763" s="1" t="s">
        <v>19</v>
      </c>
      <c r="BD763" s="1">
        <v>8.74</v>
      </c>
      <c r="BE763" s="1">
        <v>9.07</v>
      </c>
      <c r="BF763" s="1">
        <v>1.292</v>
      </c>
      <c r="BG763" s="1">
        <v>11.747999999999999</v>
      </c>
      <c r="BH763" s="1">
        <v>0.75970000000000004</v>
      </c>
      <c r="BI763" s="1" t="s">
        <v>19</v>
      </c>
      <c r="BJ763" s="1">
        <v>8.74</v>
      </c>
      <c r="BK763" s="1">
        <v>9.07</v>
      </c>
      <c r="BL763" s="1">
        <v>1.8839999999999999</v>
      </c>
      <c r="BM763" s="1">
        <v>17.123999999999999</v>
      </c>
      <c r="BN763" s="1">
        <v>0.75749999999999995</v>
      </c>
      <c r="BO763" s="1" t="s">
        <v>19</v>
      </c>
      <c r="BP763" s="1">
        <v>8.74</v>
      </c>
      <c r="BQ763" s="1">
        <v>9.07</v>
      </c>
      <c r="BR763" s="1">
        <v>1.85</v>
      </c>
      <c r="BS763" s="1">
        <v>16.821000000000002</v>
      </c>
      <c r="BT763" s="1">
        <v>0.73580000000000001</v>
      </c>
      <c r="BU763" s="1" t="s">
        <v>19</v>
      </c>
      <c r="BV763" s="1">
        <v>8.74</v>
      </c>
      <c r="BW763" s="1">
        <v>9.07</v>
      </c>
      <c r="BX763" s="1">
        <v>1.915</v>
      </c>
      <c r="BY763" s="1">
        <v>17.408000000000001</v>
      </c>
      <c r="BZ763" s="1">
        <v>0.75260000000000005</v>
      </c>
      <c r="CA763" s="1" t="s">
        <v>19</v>
      </c>
      <c r="CB763" s="1">
        <v>8.74</v>
      </c>
      <c r="CC763" s="1">
        <v>9.07</v>
      </c>
      <c r="CD763" s="1">
        <v>2.4849999999999999</v>
      </c>
      <c r="CE763" s="1">
        <v>22.593</v>
      </c>
      <c r="CF763" s="1">
        <v>0.70809999999999995</v>
      </c>
      <c r="CG763" s="1" t="s">
        <v>19</v>
      </c>
      <c r="CH763" s="1">
        <v>8.74</v>
      </c>
      <c r="CI763" s="1">
        <v>9.08</v>
      </c>
      <c r="CJ763" s="1">
        <v>2.2400000000000002</v>
      </c>
      <c r="CK763" s="1">
        <v>20.364999999999998</v>
      </c>
      <c r="CL763" s="1">
        <v>0.59199999999999997</v>
      </c>
      <c r="CM763" s="1" t="s">
        <v>19</v>
      </c>
      <c r="CN763" s="1">
        <v>8.74</v>
      </c>
      <c r="CO763" s="1">
        <v>9.07</v>
      </c>
      <c r="CP763" s="1">
        <v>2.5270000000000001</v>
      </c>
      <c r="CQ763" s="1">
        <v>22.97</v>
      </c>
      <c r="CR763" s="1">
        <v>0.74319999999999997</v>
      </c>
      <c r="CS763" s="1" t="s">
        <v>19</v>
      </c>
    </row>
    <row r="764" spans="1:97" ht="15" customHeight="1" x14ac:dyDescent="0.25">
      <c r="A764" s="1" t="s">
        <v>144</v>
      </c>
      <c r="B764" s="1">
        <v>204</v>
      </c>
      <c r="C764" s="1">
        <v>218</v>
      </c>
      <c r="D764" s="1" t="s">
        <v>46</v>
      </c>
      <c r="E764" s="1">
        <v>10.61</v>
      </c>
      <c r="F764" s="1">
        <v>3</v>
      </c>
      <c r="G764" s="1">
        <v>13</v>
      </c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>
        <v>10.43</v>
      </c>
      <c r="AA764" s="1">
        <v>10.8</v>
      </c>
      <c r="AB764" s="1">
        <v>0.95699999999999996</v>
      </c>
      <c r="AC764" s="1">
        <v>7.3650000000000002</v>
      </c>
      <c r="AD764" s="1">
        <v>0.85599999999999998</v>
      </c>
      <c r="AE764" s="1" t="s">
        <v>19</v>
      </c>
      <c r="AF764" s="1">
        <v>10.43</v>
      </c>
      <c r="AG764" s="1">
        <v>10.8</v>
      </c>
      <c r="AH764" s="1">
        <v>0.96399999999999997</v>
      </c>
      <c r="AI764" s="1">
        <v>7.4189999999999996</v>
      </c>
      <c r="AJ764" s="1">
        <v>0.83250000000000002</v>
      </c>
      <c r="AK764" s="1" t="s">
        <v>19</v>
      </c>
      <c r="AL764" s="1">
        <v>10.42</v>
      </c>
      <c r="AM764" s="1">
        <v>10.79</v>
      </c>
      <c r="AN764" s="1">
        <v>0.93700000000000006</v>
      </c>
      <c r="AO764" s="1">
        <v>7.2060000000000004</v>
      </c>
      <c r="AP764" s="1">
        <v>0.80859999999999999</v>
      </c>
      <c r="AQ764" s="1" t="s">
        <v>19</v>
      </c>
      <c r="AR764" s="1">
        <v>10.42</v>
      </c>
      <c r="AS764" s="1">
        <v>10.79</v>
      </c>
      <c r="AT764" s="1">
        <v>1.399</v>
      </c>
      <c r="AU764" s="1">
        <v>10.762</v>
      </c>
      <c r="AV764" s="1">
        <v>0.86709999999999998</v>
      </c>
      <c r="AW764" s="1" t="s">
        <v>19</v>
      </c>
      <c r="AX764" s="1">
        <v>10.42</v>
      </c>
      <c r="AY764" s="1">
        <v>10.79</v>
      </c>
      <c r="AZ764" s="1">
        <v>1.397</v>
      </c>
      <c r="BA764" s="1">
        <v>10.747999999999999</v>
      </c>
      <c r="BB764" s="1">
        <v>0.86529999999999996</v>
      </c>
      <c r="BC764" s="1" t="s">
        <v>19</v>
      </c>
      <c r="BD764" s="1">
        <v>10.43</v>
      </c>
      <c r="BE764" s="1">
        <v>10.8</v>
      </c>
      <c r="BF764" s="1">
        <v>1.452</v>
      </c>
      <c r="BG764" s="1">
        <v>11.166</v>
      </c>
      <c r="BH764" s="1">
        <v>0.85780000000000001</v>
      </c>
      <c r="BI764" s="1" t="s">
        <v>19</v>
      </c>
      <c r="BJ764" s="1">
        <v>10.43</v>
      </c>
      <c r="BK764" s="1">
        <v>10.79</v>
      </c>
      <c r="BL764" s="1">
        <v>1.94</v>
      </c>
      <c r="BM764" s="1">
        <v>14.92</v>
      </c>
      <c r="BN764" s="1">
        <v>0.8377</v>
      </c>
      <c r="BO764" s="1" t="s">
        <v>19</v>
      </c>
      <c r="BP764" s="1">
        <v>10.43</v>
      </c>
      <c r="BQ764" s="1">
        <v>10.8</v>
      </c>
      <c r="BR764" s="1">
        <v>1.9610000000000001</v>
      </c>
      <c r="BS764" s="1">
        <v>15.087999999999999</v>
      </c>
      <c r="BT764" s="1">
        <v>0.77470000000000006</v>
      </c>
      <c r="BU764" s="1" t="s">
        <v>19</v>
      </c>
      <c r="BV764" s="1">
        <v>10.43</v>
      </c>
      <c r="BW764" s="1">
        <v>10.8</v>
      </c>
      <c r="BX764" s="1">
        <v>2.056</v>
      </c>
      <c r="BY764" s="1">
        <v>15.811999999999999</v>
      </c>
      <c r="BZ764" s="1">
        <v>0.86280000000000001</v>
      </c>
      <c r="CA764" s="1" t="s">
        <v>19</v>
      </c>
      <c r="CB764" s="1">
        <v>10.42</v>
      </c>
      <c r="CC764" s="1">
        <v>10.79</v>
      </c>
      <c r="CD764" s="1">
        <v>2.629</v>
      </c>
      <c r="CE764" s="1">
        <v>20.227</v>
      </c>
      <c r="CF764" s="1">
        <v>0.75129999999999997</v>
      </c>
      <c r="CG764" s="1" t="s">
        <v>19</v>
      </c>
      <c r="CH764" s="1">
        <v>10.43</v>
      </c>
      <c r="CI764" s="1">
        <v>10.8</v>
      </c>
      <c r="CJ764" s="1">
        <v>2.552</v>
      </c>
      <c r="CK764" s="1">
        <v>19.63</v>
      </c>
      <c r="CL764" s="1">
        <v>0.67959999999999998</v>
      </c>
      <c r="CM764" s="1" t="s">
        <v>19</v>
      </c>
      <c r="CN764" s="1">
        <v>10.43</v>
      </c>
      <c r="CO764" s="1">
        <v>10.79</v>
      </c>
      <c r="CP764" s="1">
        <v>2.5470000000000002</v>
      </c>
      <c r="CQ764" s="1">
        <v>19.593</v>
      </c>
      <c r="CR764" s="1">
        <v>0.83130000000000004</v>
      </c>
      <c r="CS764" s="1" t="s">
        <v>19</v>
      </c>
    </row>
    <row r="765" spans="1:97" ht="15" customHeight="1" x14ac:dyDescent="0.25">
      <c r="A765" s="1" t="s">
        <v>144</v>
      </c>
      <c r="B765" s="1">
        <v>206</v>
      </c>
      <c r="C765" s="1">
        <v>216</v>
      </c>
      <c r="D765" s="1" t="s">
        <v>202</v>
      </c>
      <c r="E765" s="1">
        <v>8.5399999999999991</v>
      </c>
      <c r="F765" s="1">
        <v>4</v>
      </c>
      <c r="G765" s="1">
        <v>9</v>
      </c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>
        <v>8.4600000000000009</v>
      </c>
      <c r="AA765" s="1">
        <v>8.61</v>
      </c>
      <c r="AB765" s="1">
        <v>0.69699999999999995</v>
      </c>
      <c r="AC765" s="1">
        <v>7.7409999999999997</v>
      </c>
      <c r="AD765" s="1">
        <v>0.74590000000000001</v>
      </c>
      <c r="AE765" s="1" t="s">
        <v>19</v>
      </c>
      <c r="AF765" s="1">
        <v>8.43</v>
      </c>
      <c r="AG765" s="1">
        <v>8.61</v>
      </c>
      <c r="AH765" s="1">
        <v>0.70599999999999996</v>
      </c>
      <c r="AI765" s="1">
        <v>7.8490000000000002</v>
      </c>
      <c r="AJ765" s="1">
        <v>0.71709999999999996</v>
      </c>
      <c r="AK765" s="1" t="s">
        <v>19</v>
      </c>
      <c r="AL765" s="1">
        <v>8.3699999999999992</v>
      </c>
      <c r="AM765" s="1">
        <v>8.57</v>
      </c>
      <c r="AN765" s="1">
        <v>0.873</v>
      </c>
      <c r="AO765" s="1">
        <v>9.702</v>
      </c>
      <c r="AP765" s="1">
        <v>0.5948</v>
      </c>
      <c r="AQ765" s="1" t="s">
        <v>19</v>
      </c>
      <c r="AR765" s="1">
        <v>8.42</v>
      </c>
      <c r="AS765" s="1">
        <v>8.6199999999999992</v>
      </c>
      <c r="AT765" s="1">
        <v>0.92100000000000004</v>
      </c>
      <c r="AU765" s="1">
        <v>10.238</v>
      </c>
      <c r="AV765" s="1">
        <v>0.73280000000000001</v>
      </c>
      <c r="AW765" s="1" t="s">
        <v>19</v>
      </c>
      <c r="AX765" s="1">
        <v>8.34</v>
      </c>
      <c r="AY765" s="1">
        <v>8.58</v>
      </c>
      <c r="AZ765" s="1">
        <v>0.92500000000000004</v>
      </c>
      <c r="BA765" s="1">
        <v>10.276</v>
      </c>
      <c r="BB765" s="1">
        <v>0.66059999999999997</v>
      </c>
      <c r="BC765" s="1" t="s">
        <v>19</v>
      </c>
      <c r="BD765" s="1">
        <v>8.4</v>
      </c>
      <c r="BE765" s="1">
        <v>8.56</v>
      </c>
      <c r="BF765" s="1">
        <v>0.74399999999999999</v>
      </c>
      <c r="BG765" s="1">
        <v>8.2680000000000007</v>
      </c>
      <c r="BH765" s="1">
        <v>0.72199999999999998</v>
      </c>
      <c r="BI765" s="1" t="s">
        <v>19</v>
      </c>
      <c r="BJ765" s="1">
        <v>8.39</v>
      </c>
      <c r="BK765" s="1">
        <v>8.57</v>
      </c>
      <c r="BL765" s="1">
        <v>1.127</v>
      </c>
      <c r="BM765" s="1">
        <v>12.516999999999999</v>
      </c>
      <c r="BN765" s="1">
        <v>0.69430000000000003</v>
      </c>
      <c r="BO765" s="1" t="s">
        <v>19</v>
      </c>
      <c r="BP765" s="1">
        <v>8.4600000000000009</v>
      </c>
      <c r="BQ765" s="1">
        <v>8.6199999999999992</v>
      </c>
      <c r="BR765" s="1">
        <v>1.1100000000000001</v>
      </c>
      <c r="BS765" s="1">
        <v>12.331</v>
      </c>
      <c r="BT765" s="1">
        <v>0.70479999999999998</v>
      </c>
      <c r="BU765" s="1" t="s">
        <v>19</v>
      </c>
      <c r="BV765" s="1">
        <v>8.3800000000000008</v>
      </c>
      <c r="BW765" s="1">
        <v>8.5399999999999991</v>
      </c>
      <c r="BX765" s="1">
        <v>1.341</v>
      </c>
      <c r="BY765" s="1">
        <v>14.904999999999999</v>
      </c>
      <c r="BZ765" s="1">
        <v>0.78339999999999999</v>
      </c>
      <c r="CA765" s="1" t="s">
        <v>19</v>
      </c>
      <c r="CB765" s="1">
        <v>8.5299999999999994</v>
      </c>
      <c r="CC765" s="1">
        <v>8.64</v>
      </c>
      <c r="CD765" s="1">
        <v>1.569</v>
      </c>
      <c r="CE765" s="1">
        <v>17.431999999999999</v>
      </c>
      <c r="CF765" s="1">
        <v>0.68</v>
      </c>
      <c r="CG765" s="1" t="s">
        <v>19</v>
      </c>
      <c r="CH765" s="1">
        <v>8.51</v>
      </c>
      <c r="CI765" s="1">
        <v>8.66</v>
      </c>
      <c r="CJ765" s="1">
        <v>1.3660000000000001</v>
      </c>
      <c r="CK765" s="1">
        <v>15.180999999999999</v>
      </c>
      <c r="CL765" s="1">
        <v>0.5393</v>
      </c>
      <c r="CM765" s="1" t="s">
        <v>19</v>
      </c>
      <c r="CN765" s="1">
        <v>8.41</v>
      </c>
      <c r="CO765" s="1">
        <v>8.58</v>
      </c>
      <c r="CP765" s="1">
        <v>1.486</v>
      </c>
      <c r="CQ765" s="1">
        <v>16.509</v>
      </c>
      <c r="CR765" s="1">
        <v>0.70389999999999997</v>
      </c>
      <c r="CS765" s="1" t="s">
        <v>19</v>
      </c>
    </row>
    <row r="766" spans="1:97" ht="15" customHeight="1" x14ac:dyDescent="0.25">
      <c r="A766" s="1" t="s">
        <v>144</v>
      </c>
      <c r="B766" s="1">
        <v>206</v>
      </c>
      <c r="C766" s="1">
        <v>218</v>
      </c>
      <c r="D766" s="1" t="s">
        <v>47</v>
      </c>
      <c r="E766" s="1">
        <v>10.36</v>
      </c>
      <c r="F766" s="1">
        <v>4</v>
      </c>
      <c r="G766" s="1">
        <v>11</v>
      </c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>
        <v>10.58</v>
      </c>
      <c r="AA766" s="1">
        <v>10.86</v>
      </c>
      <c r="AB766" s="1">
        <v>0.60599999999999998</v>
      </c>
      <c r="AC766" s="1">
        <v>5.5060000000000002</v>
      </c>
      <c r="AD766" s="1">
        <v>0.90869999999999995</v>
      </c>
      <c r="AE766" s="1" t="s">
        <v>19</v>
      </c>
      <c r="AF766" s="1">
        <v>10.58</v>
      </c>
      <c r="AG766" s="1">
        <v>10.86</v>
      </c>
      <c r="AH766" s="1">
        <v>0.61099999999999999</v>
      </c>
      <c r="AI766" s="1">
        <v>5.5510000000000002</v>
      </c>
      <c r="AJ766" s="1">
        <v>0.89329999999999998</v>
      </c>
      <c r="AK766" s="1" t="s">
        <v>19</v>
      </c>
      <c r="AL766" s="1">
        <v>10.53</v>
      </c>
      <c r="AM766" s="1">
        <v>10.73</v>
      </c>
      <c r="AN766" s="1">
        <v>0.60699999999999998</v>
      </c>
      <c r="AO766" s="1">
        <v>5.5140000000000002</v>
      </c>
      <c r="AP766" s="1">
        <v>0.86890000000000001</v>
      </c>
      <c r="AQ766" s="1" t="s">
        <v>19</v>
      </c>
      <c r="AR766" s="1">
        <v>10.57</v>
      </c>
      <c r="AS766" s="1">
        <v>10.86</v>
      </c>
      <c r="AT766" s="1">
        <v>0.84899999999999998</v>
      </c>
      <c r="AU766" s="1">
        <v>7.7149999999999999</v>
      </c>
      <c r="AV766" s="1">
        <v>0.90569999999999995</v>
      </c>
      <c r="AW766" s="1" t="s">
        <v>19</v>
      </c>
      <c r="AX766" s="1">
        <v>10.57</v>
      </c>
      <c r="AY766" s="1">
        <v>10.86</v>
      </c>
      <c r="AZ766" s="1">
        <v>0.76700000000000002</v>
      </c>
      <c r="BA766" s="1">
        <v>6.9729999999999999</v>
      </c>
      <c r="BB766" s="1">
        <v>0.88160000000000005</v>
      </c>
      <c r="BC766" s="1" t="s">
        <v>19</v>
      </c>
      <c r="BD766" s="1">
        <v>10.58</v>
      </c>
      <c r="BE766" s="1">
        <v>10.86</v>
      </c>
      <c r="BF766" s="1">
        <v>0.73399999999999999</v>
      </c>
      <c r="BG766" s="1">
        <v>6.673</v>
      </c>
      <c r="BH766" s="1">
        <v>0.89219999999999999</v>
      </c>
      <c r="BI766" s="1" t="s">
        <v>19</v>
      </c>
      <c r="BJ766" s="1">
        <v>10.58</v>
      </c>
      <c r="BK766" s="1">
        <v>10.86</v>
      </c>
      <c r="BL766" s="1">
        <v>1.1910000000000001</v>
      </c>
      <c r="BM766" s="1">
        <v>10.826000000000001</v>
      </c>
      <c r="BN766" s="1">
        <v>0.89370000000000005</v>
      </c>
      <c r="BO766" s="1" t="s">
        <v>19</v>
      </c>
      <c r="BP766" s="1">
        <v>10.58</v>
      </c>
      <c r="BQ766" s="1">
        <v>10.86</v>
      </c>
      <c r="BR766" s="1">
        <v>1.202</v>
      </c>
      <c r="BS766" s="1">
        <v>10.926</v>
      </c>
      <c r="BT766" s="1">
        <v>0.88590000000000002</v>
      </c>
      <c r="BU766" s="1" t="s">
        <v>19</v>
      </c>
      <c r="BV766" s="1">
        <v>10.58</v>
      </c>
      <c r="BW766" s="1">
        <v>10.86</v>
      </c>
      <c r="BX766" s="1">
        <v>1.2889999999999999</v>
      </c>
      <c r="BY766" s="1">
        <v>11.718</v>
      </c>
      <c r="BZ766" s="1">
        <v>0.90739999999999998</v>
      </c>
      <c r="CA766" s="1" t="s">
        <v>19</v>
      </c>
      <c r="CB766" s="1">
        <v>10.58</v>
      </c>
      <c r="CC766" s="1">
        <v>10.86</v>
      </c>
      <c r="CD766" s="1">
        <v>1.69</v>
      </c>
      <c r="CE766" s="1">
        <v>15.367000000000001</v>
      </c>
      <c r="CF766" s="1">
        <v>0.86729999999999996</v>
      </c>
      <c r="CG766" s="1" t="s">
        <v>19</v>
      </c>
      <c r="CH766" s="1">
        <v>10.58</v>
      </c>
      <c r="CI766" s="1">
        <v>10.87</v>
      </c>
      <c r="CJ766" s="1">
        <v>1.613</v>
      </c>
      <c r="CK766" s="1">
        <v>14.664</v>
      </c>
      <c r="CL766" s="1">
        <v>0.78979999999999995</v>
      </c>
      <c r="CM766" s="1" t="s">
        <v>19</v>
      </c>
      <c r="CN766" s="1">
        <v>10.58</v>
      </c>
      <c r="CO766" s="1">
        <v>10.86</v>
      </c>
      <c r="CP766" s="1">
        <v>1.663</v>
      </c>
      <c r="CQ766" s="1">
        <v>15.119</v>
      </c>
      <c r="CR766" s="1">
        <v>0.88629999999999998</v>
      </c>
      <c r="CS766" s="1" t="s">
        <v>19</v>
      </c>
    </row>
    <row r="767" spans="1:97" ht="15" customHeight="1" x14ac:dyDescent="0.25">
      <c r="A767" s="1" t="s">
        <v>144</v>
      </c>
      <c r="B767" s="1">
        <v>219</v>
      </c>
      <c r="C767" s="1">
        <v>228</v>
      </c>
      <c r="D767" s="1" t="s">
        <v>48</v>
      </c>
      <c r="E767" s="1">
        <v>10.01</v>
      </c>
      <c r="F767" s="1">
        <v>1</v>
      </c>
      <c r="G767" s="1">
        <v>8</v>
      </c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>
        <v>10.06</v>
      </c>
      <c r="AA767" s="1">
        <v>10.06</v>
      </c>
      <c r="AB767" s="1">
        <v>0.60799999999999998</v>
      </c>
      <c r="AC767" s="1">
        <v>7.5960000000000001</v>
      </c>
      <c r="AD767" s="1">
        <v>0.85389999999999999</v>
      </c>
      <c r="AE767" s="1" t="s">
        <v>19</v>
      </c>
      <c r="AF767" s="1">
        <v>10.06</v>
      </c>
      <c r="AG767" s="1">
        <v>10.06</v>
      </c>
      <c r="AH767" s="1">
        <v>0.69599999999999995</v>
      </c>
      <c r="AI767" s="1">
        <v>8.6999999999999993</v>
      </c>
      <c r="AJ767" s="1">
        <v>0.79169999999999996</v>
      </c>
      <c r="AK767" s="1" t="s">
        <v>19</v>
      </c>
      <c r="AL767" s="1">
        <v>10.06</v>
      </c>
      <c r="AM767" s="1">
        <v>10.06</v>
      </c>
      <c r="AN767" s="1">
        <v>0.75800000000000001</v>
      </c>
      <c r="AO767" s="1">
        <v>9.4700000000000006</v>
      </c>
      <c r="AP767" s="1">
        <v>0.73799999999999999</v>
      </c>
      <c r="AQ767" s="1" t="s">
        <v>19</v>
      </c>
      <c r="AR767" s="1">
        <v>10.06</v>
      </c>
      <c r="AS767" s="1">
        <v>10.06</v>
      </c>
      <c r="AT767" s="1">
        <v>1.696</v>
      </c>
      <c r="AU767" s="1">
        <v>21.202000000000002</v>
      </c>
      <c r="AV767" s="1">
        <v>0.87539999999999996</v>
      </c>
      <c r="AW767" s="1" t="s">
        <v>19</v>
      </c>
      <c r="AX767" s="1">
        <v>10.06</v>
      </c>
      <c r="AY767" s="1">
        <v>10.06</v>
      </c>
      <c r="AZ767" s="1">
        <v>1.514</v>
      </c>
      <c r="BA767" s="1">
        <v>18.920000000000002</v>
      </c>
      <c r="BB767" s="1">
        <v>0.83279999999999998</v>
      </c>
      <c r="BC767" s="1" t="s">
        <v>19</v>
      </c>
      <c r="BD767" s="1">
        <v>10.06</v>
      </c>
      <c r="BE767" s="1">
        <v>10.06</v>
      </c>
      <c r="BF767" s="1">
        <v>1.724</v>
      </c>
      <c r="BG767" s="1">
        <v>21.550999999999998</v>
      </c>
      <c r="BH767" s="1">
        <v>0.83130000000000004</v>
      </c>
      <c r="BI767" s="1" t="s">
        <v>19</v>
      </c>
      <c r="BJ767" s="1">
        <v>10.06</v>
      </c>
      <c r="BK767" s="1">
        <v>10.06</v>
      </c>
      <c r="BL767" s="1">
        <v>2.7629999999999999</v>
      </c>
      <c r="BM767" s="1">
        <v>34.533999999999999</v>
      </c>
      <c r="BN767" s="1">
        <v>0.78769999999999996</v>
      </c>
      <c r="BO767" s="1" t="s">
        <v>19</v>
      </c>
      <c r="BP767" s="1">
        <v>10.06</v>
      </c>
      <c r="BQ767" s="1">
        <v>10.06</v>
      </c>
      <c r="BR767" s="1">
        <v>2.782</v>
      </c>
      <c r="BS767" s="1">
        <v>34.774999999999999</v>
      </c>
      <c r="BT767" s="1">
        <v>0.77569999999999995</v>
      </c>
      <c r="BU767" s="1" t="s">
        <v>19</v>
      </c>
      <c r="BV767" s="1">
        <v>10.07</v>
      </c>
      <c r="BW767" s="1">
        <v>10.07</v>
      </c>
      <c r="BX767" s="1">
        <v>2.6070000000000002</v>
      </c>
      <c r="BY767" s="1">
        <v>32.585000000000001</v>
      </c>
      <c r="BZ767" s="1">
        <v>0.81200000000000006</v>
      </c>
      <c r="CA767" s="1" t="s">
        <v>19</v>
      </c>
      <c r="CB767" s="1">
        <v>10.06</v>
      </c>
      <c r="CC767" s="1">
        <v>10.06</v>
      </c>
      <c r="CD767" s="1">
        <v>3.2749999999999999</v>
      </c>
      <c r="CE767" s="1">
        <v>40.942999999999998</v>
      </c>
      <c r="CF767" s="1">
        <v>0.74429999999999996</v>
      </c>
      <c r="CG767" s="1" t="s">
        <v>19</v>
      </c>
      <c r="CH767" s="1">
        <v>10.07</v>
      </c>
      <c r="CI767" s="1">
        <v>10.07</v>
      </c>
      <c r="CJ767" s="1">
        <v>3.339</v>
      </c>
      <c r="CK767" s="1">
        <v>41.738</v>
      </c>
      <c r="CL767" s="1">
        <v>0.56359999999999999</v>
      </c>
      <c r="CM767" s="1" t="s">
        <v>19</v>
      </c>
      <c r="CN767" s="1">
        <v>10.06</v>
      </c>
      <c r="CO767" s="1">
        <v>10.06</v>
      </c>
      <c r="CP767" s="1">
        <v>3.278</v>
      </c>
      <c r="CQ767" s="1">
        <v>40.972000000000001</v>
      </c>
      <c r="CR767" s="1">
        <v>0.77910000000000001</v>
      </c>
      <c r="CS767" s="1" t="s">
        <v>19</v>
      </c>
    </row>
    <row r="768" spans="1:97" ht="15" customHeight="1" x14ac:dyDescent="0.25">
      <c r="A768" s="1" t="s">
        <v>144</v>
      </c>
      <c r="B768" s="1">
        <v>222</v>
      </c>
      <c r="C768" s="1">
        <v>228</v>
      </c>
      <c r="D768" s="1" t="s">
        <v>49</v>
      </c>
      <c r="E768" s="1">
        <v>8.09</v>
      </c>
      <c r="F768" s="1">
        <v>1</v>
      </c>
      <c r="G768" s="1">
        <v>5</v>
      </c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>
        <v>8.16</v>
      </c>
      <c r="AA768" s="1">
        <v>8.49</v>
      </c>
      <c r="AB768" s="1">
        <v>0.434</v>
      </c>
      <c r="AC768" s="1">
        <v>8.6760000000000002</v>
      </c>
      <c r="AD768" s="1">
        <v>0.9173</v>
      </c>
      <c r="AE768" s="1" t="s">
        <v>19</v>
      </c>
      <c r="AF768" s="1">
        <v>8.16</v>
      </c>
      <c r="AG768" s="1">
        <v>8.49</v>
      </c>
      <c r="AH768" s="1">
        <v>0.433</v>
      </c>
      <c r="AI768" s="1">
        <v>8.6590000000000007</v>
      </c>
      <c r="AJ768" s="1">
        <v>0.90410000000000001</v>
      </c>
      <c r="AK768" s="1" t="s">
        <v>19</v>
      </c>
      <c r="AL768" s="1">
        <v>8.16</v>
      </c>
      <c r="AM768" s="1">
        <v>8.48</v>
      </c>
      <c r="AN768" s="1">
        <v>0.39700000000000002</v>
      </c>
      <c r="AO768" s="1">
        <v>7.9340000000000002</v>
      </c>
      <c r="AP768" s="1">
        <v>0.88939999999999997</v>
      </c>
      <c r="AQ768" s="1" t="s">
        <v>19</v>
      </c>
      <c r="AR768" s="1">
        <v>8.16</v>
      </c>
      <c r="AS768" s="1">
        <v>8.48</v>
      </c>
      <c r="AT768" s="1">
        <v>0.88900000000000001</v>
      </c>
      <c r="AU768" s="1">
        <v>17.786000000000001</v>
      </c>
      <c r="AV768" s="1">
        <v>0.92930000000000001</v>
      </c>
      <c r="AW768" s="1" t="s">
        <v>19</v>
      </c>
      <c r="AX768" s="1">
        <v>8.16</v>
      </c>
      <c r="AY768" s="1">
        <v>8.48</v>
      </c>
      <c r="AZ768" s="1">
        <v>0.86599999999999999</v>
      </c>
      <c r="BA768" s="1">
        <v>17.315000000000001</v>
      </c>
      <c r="BB768" s="1">
        <v>0.91020000000000001</v>
      </c>
      <c r="BC768" s="1" t="s">
        <v>19</v>
      </c>
      <c r="BD768" s="1">
        <v>8.16</v>
      </c>
      <c r="BE768" s="1">
        <v>8.49</v>
      </c>
      <c r="BF768" s="1">
        <v>0.81699999999999995</v>
      </c>
      <c r="BG768" s="1">
        <v>16.343</v>
      </c>
      <c r="BH768" s="1">
        <v>0.90529999999999999</v>
      </c>
      <c r="BI768" s="1" t="s">
        <v>19</v>
      </c>
      <c r="BJ768" s="1">
        <v>8.16</v>
      </c>
      <c r="BK768" s="1">
        <v>8.49</v>
      </c>
      <c r="BL768" s="1">
        <v>1.3480000000000001</v>
      </c>
      <c r="BM768" s="1">
        <v>26.966999999999999</v>
      </c>
      <c r="BN768" s="1">
        <v>0.90920000000000001</v>
      </c>
      <c r="BO768" s="1" t="s">
        <v>19</v>
      </c>
      <c r="BP768" s="1">
        <v>8.16</v>
      </c>
      <c r="BQ768" s="1">
        <v>8.49</v>
      </c>
      <c r="BR768" s="1">
        <v>1.3620000000000001</v>
      </c>
      <c r="BS768" s="1">
        <v>27.242999999999999</v>
      </c>
      <c r="BT768" s="1">
        <v>0.91390000000000005</v>
      </c>
      <c r="BU768" s="1" t="s">
        <v>19</v>
      </c>
      <c r="BV768" s="1">
        <v>8.16</v>
      </c>
      <c r="BW768" s="1">
        <v>8.49</v>
      </c>
      <c r="BX768" s="1">
        <v>1.258</v>
      </c>
      <c r="BY768" s="1">
        <v>25.161999999999999</v>
      </c>
      <c r="BZ768" s="1">
        <v>0.93200000000000005</v>
      </c>
      <c r="CA768" s="1" t="s">
        <v>19</v>
      </c>
      <c r="CB768" s="1">
        <v>8.16</v>
      </c>
      <c r="CC768" s="1">
        <v>8.48</v>
      </c>
      <c r="CD768" s="1">
        <v>1.5780000000000001</v>
      </c>
      <c r="CE768" s="1">
        <v>31.565000000000001</v>
      </c>
      <c r="CF768" s="1">
        <v>0.91059999999999997</v>
      </c>
      <c r="CG768" s="1" t="s">
        <v>19</v>
      </c>
      <c r="CH768" s="1">
        <v>8.16</v>
      </c>
      <c r="CI768" s="1">
        <v>8.49</v>
      </c>
      <c r="CJ768" s="1">
        <v>1.6060000000000001</v>
      </c>
      <c r="CK768" s="1">
        <v>32.112000000000002</v>
      </c>
      <c r="CL768" s="1">
        <v>0.873</v>
      </c>
      <c r="CM768" s="1" t="s">
        <v>19</v>
      </c>
      <c r="CN768" s="1">
        <v>8.16</v>
      </c>
      <c r="CO768" s="1">
        <v>8.48</v>
      </c>
      <c r="CP768" s="1">
        <v>1.68</v>
      </c>
      <c r="CQ768" s="1">
        <v>33.591000000000001</v>
      </c>
      <c r="CR768" s="1">
        <v>0.92230000000000001</v>
      </c>
      <c r="CS768" s="1" t="s">
        <v>19</v>
      </c>
    </row>
    <row r="769" spans="1:97" ht="15" customHeight="1" x14ac:dyDescent="0.25">
      <c r="A769" s="1" t="s">
        <v>144</v>
      </c>
      <c r="B769" s="1">
        <v>229</v>
      </c>
      <c r="C769" s="1">
        <v>235</v>
      </c>
      <c r="D769" s="1" t="s">
        <v>117</v>
      </c>
      <c r="E769" s="1">
        <v>8.73</v>
      </c>
      <c r="F769" s="1">
        <v>3</v>
      </c>
      <c r="G769" s="1">
        <v>5</v>
      </c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>
        <v>9.0399999999999991</v>
      </c>
      <c r="AA769" s="1">
        <v>9.23</v>
      </c>
      <c r="AB769" s="1">
        <v>0.39600000000000002</v>
      </c>
      <c r="AC769" s="1">
        <v>7.9109999999999996</v>
      </c>
      <c r="AD769" s="1">
        <v>0.93</v>
      </c>
      <c r="AE769" s="1" t="s">
        <v>20</v>
      </c>
      <c r="AF769" s="1">
        <v>9.0399999999999991</v>
      </c>
      <c r="AG769" s="1">
        <v>9.23</v>
      </c>
      <c r="AH769" s="1">
        <v>0.46700000000000003</v>
      </c>
      <c r="AI769" s="1">
        <v>9.3360000000000003</v>
      </c>
      <c r="AJ769" s="1">
        <v>0.92759999999999998</v>
      </c>
      <c r="AK769" s="1" t="s">
        <v>20</v>
      </c>
      <c r="AL769" s="1">
        <v>9.0399999999999991</v>
      </c>
      <c r="AM769" s="1">
        <v>9.23</v>
      </c>
      <c r="AN769" s="1">
        <v>0.35399999999999998</v>
      </c>
      <c r="AO769" s="1">
        <v>7.0720000000000001</v>
      </c>
      <c r="AP769" s="1">
        <v>0.89429999999999998</v>
      </c>
      <c r="AQ769" s="1" t="s">
        <v>19</v>
      </c>
      <c r="AR769" s="1">
        <v>9.0399999999999991</v>
      </c>
      <c r="AS769" s="1">
        <v>9.23</v>
      </c>
      <c r="AT769" s="1">
        <v>0.86699999999999999</v>
      </c>
      <c r="AU769" s="1">
        <v>17.332999999999998</v>
      </c>
      <c r="AV769" s="1">
        <v>0.92649999999999999</v>
      </c>
      <c r="AW769" s="1" t="s">
        <v>20</v>
      </c>
      <c r="AX769" s="1">
        <v>9.0399999999999991</v>
      </c>
      <c r="AY769" s="1">
        <v>9.23</v>
      </c>
      <c r="AZ769" s="1">
        <v>0.85699999999999998</v>
      </c>
      <c r="BA769" s="1">
        <v>17.14</v>
      </c>
      <c r="BB769" s="1">
        <v>0.9143</v>
      </c>
      <c r="BC769" s="1" t="s">
        <v>20</v>
      </c>
      <c r="BD769" s="1">
        <v>9.0399999999999991</v>
      </c>
      <c r="BE769" s="1">
        <v>9.23</v>
      </c>
      <c r="BF769" s="1">
        <v>0.85299999999999998</v>
      </c>
      <c r="BG769" s="1">
        <v>17.056999999999999</v>
      </c>
      <c r="BH769" s="1">
        <v>0.88519999999999999</v>
      </c>
      <c r="BI769" s="1" t="s">
        <v>20</v>
      </c>
      <c r="BJ769" s="1">
        <v>9.0399999999999991</v>
      </c>
      <c r="BK769" s="1">
        <v>9.23</v>
      </c>
      <c r="BL769" s="1">
        <v>1.1080000000000001</v>
      </c>
      <c r="BM769" s="1">
        <v>22.152999999999999</v>
      </c>
      <c r="BN769" s="1">
        <v>0.91549999999999998</v>
      </c>
      <c r="BO769" s="1" t="s">
        <v>20</v>
      </c>
      <c r="BP769" s="1">
        <v>9.0399999999999991</v>
      </c>
      <c r="BQ769" s="1">
        <v>9.23</v>
      </c>
      <c r="BR769" s="1">
        <v>1.105</v>
      </c>
      <c r="BS769" s="1">
        <v>22.099</v>
      </c>
      <c r="BT769" s="1">
        <v>0.89270000000000005</v>
      </c>
      <c r="BU769" s="1" t="s">
        <v>19</v>
      </c>
      <c r="BV769" s="1">
        <v>9.0399999999999991</v>
      </c>
      <c r="BW769" s="1">
        <v>9.23</v>
      </c>
      <c r="BX769" s="1">
        <v>1.079</v>
      </c>
      <c r="BY769" s="1">
        <v>21.587</v>
      </c>
      <c r="BZ769" s="1">
        <v>0.92749999999999999</v>
      </c>
      <c r="CA769" s="1" t="s">
        <v>20</v>
      </c>
      <c r="CB769" s="1">
        <v>9.0399999999999991</v>
      </c>
      <c r="CC769" s="1">
        <v>9.23</v>
      </c>
      <c r="CD769" s="1">
        <v>1.38</v>
      </c>
      <c r="CE769" s="1">
        <v>27.606999999999999</v>
      </c>
      <c r="CF769" s="1">
        <v>0.90129999999999999</v>
      </c>
      <c r="CG769" s="1" t="s">
        <v>20</v>
      </c>
      <c r="CH769" s="1">
        <v>9.0399999999999991</v>
      </c>
      <c r="CI769" s="1">
        <v>9.24</v>
      </c>
      <c r="CJ769" s="1">
        <v>1.3919999999999999</v>
      </c>
      <c r="CK769" s="1">
        <v>27.847999999999999</v>
      </c>
      <c r="CL769" s="1">
        <v>0.87370000000000003</v>
      </c>
      <c r="CM769" s="1" t="s">
        <v>19</v>
      </c>
      <c r="CN769" s="1">
        <v>9.0399999999999991</v>
      </c>
      <c r="CO769" s="1">
        <v>9.23</v>
      </c>
      <c r="CP769" s="1">
        <v>1.3620000000000001</v>
      </c>
      <c r="CQ769" s="1">
        <v>27.242999999999999</v>
      </c>
      <c r="CR769" s="1">
        <v>0.91479999999999995</v>
      </c>
      <c r="CS769" s="1" t="s">
        <v>20</v>
      </c>
    </row>
    <row r="770" spans="1:97" ht="15" customHeight="1" x14ac:dyDescent="0.25">
      <c r="A770" s="1" t="s">
        <v>144</v>
      </c>
      <c r="B770" s="1">
        <v>229</v>
      </c>
      <c r="C770" s="1">
        <v>241</v>
      </c>
      <c r="D770" s="1" t="s">
        <v>118</v>
      </c>
      <c r="E770" s="1">
        <v>9.94</v>
      </c>
      <c r="F770" s="1">
        <v>3</v>
      </c>
      <c r="G770" s="1">
        <v>11</v>
      </c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>
        <v>10.31</v>
      </c>
      <c r="AA770" s="1">
        <v>10.44</v>
      </c>
      <c r="AB770" s="1">
        <v>1.32</v>
      </c>
      <c r="AC770" s="1">
        <v>11.999000000000001</v>
      </c>
      <c r="AD770" s="1">
        <v>0.84119999999999995</v>
      </c>
      <c r="AE770" s="1" t="s">
        <v>19</v>
      </c>
      <c r="AF770" s="1">
        <v>10.31</v>
      </c>
      <c r="AG770" s="1">
        <v>10.44</v>
      </c>
      <c r="AH770" s="1">
        <v>1.321</v>
      </c>
      <c r="AI770" s="1">
        <v>12.013999999999999</v>
      </c>
      <c r="AJ770" s="1">
        <v>0.8347</v>
      </c>
      <c r="AK770" s="1" t="s">
        <v>19</v>
      </c>
      <c r="AL770" s="1">
        <v>10.31</v>
      </c>
      <c r="AM770" s="1">
        <v>10.44</v>
      </c>
      <c r="AN770" s="1">
        <v>1.294</v>
      </c>
      <c r="AO770" s="1">
        <v>11.762</v>
      </c>
      <c r="AP770" s="1">
        <v>0.79849999999999999</v>
      </c>
      <c r="AQ770" s="1" t="s">
        <v>19</v>
      </c>
      <c r="AR770" s="1">
        <v>10.31</v>
      </c>
      <c r="AS770" s="1">
        <v>10.44</v>
      </c>
      <c r="AT770" s="1">
        <v>2.1819999999999999</v>
      </c>
      <c r="AU770" s="1">
        <v>19.832999999999998</v>
      </c>
      <c r="AV770" s="1">
        <v>0.83430000000000004</v>
      </c>
      <c r="AW770" s="1" t="s">
        <v>19</v>
      </c>
      <c r="AX770" s="1">
        <v>10.31</v>
      </c>
      <c r="AY770" s="1">
        <v>10.44</v>
      </c>
      <c r="AZ770" s="1">
        <v>2.1629999999999998</v>
      </c>
      <c r="BA770" s="1">
        <v>19.664999999999999</v>
      </c>
      <c r="BB770" s="1">
        <v>0.81599999999999995</v>
      </c>
      <c r="BC770" s="1" t="s">
        <v>19</v>
      </c>
      <c r="BD770" s="1">
        <v>10.31</v>
      </c>
      <c r="BE770" s="1">
        <v>10.44</v>
      </c>
      <c r="BF770" s="1">
        <v>2.1989999999999998</v>
      </c>
      <c r="BG770" s="1">
        <v>19.994</v>
      </c>
      <c r="BH770" s="1">
        <v>0.81369999999999998</v>
      </c>
      <c r="BI770" s="1" t="s">
        <v>19</v>
      </c>
      <c r="BJ770" s="1">
        <v>10.31</v>
      </c>
      <c r="BK770" s="1">
        <v>10.44</v>
      </c>
      <c r="BL770" s="1">
        <v>2.843</v>
      </c>
      <c r="BM770" s="1">
        <v>25.85</v>
      </c>
      <c r="BN770" s="1">
        <v>0.80020000000000002</v>
      </c>
      <c r="BO770" s="1" t="s">
        <v>19</v>
      </c>
      <c r="BP770" s="1">
        <v>10.31</v>
      </c>
      <c r="BQ770" s="1">
        <v>10.44</v>
      </c>
      <c r="BR770" s="1">
        <v>2.831</v>
      </c>
      <c r="BS770" s="1">
        <v>25.74</v>
      </c>
      <c r="BT770" s="1">
        <v>0.8004</v>
      </c>
      <c r="BU770" s="1" t="s">
        <v>19</v>
      </c>
      <c r="BV770" s="1">
        <v>10.31</v>
      </c>
      <c r="BW770" s="1">
        <v>10.44</v>
      </c>
      <c r="BX770" s="1">
        <v>2.8479999999999999</v>
      </c>
      <c r="BY770" s="1">
        <v>25.893999999999998</v>
      </c>
      <c r="BZ770" s="1">
        <v>0.83160000000000001</v>
      </c>
      <c r="CA770" s="1" t="s">
        <v>19</v>
      </c>
      <c r="CB770" s="1">
        <v>10.31</v>
      </c>
      <c r="CC770" s="1">
        <v>10.44</v>
      </c>
      <c r="CD770" s="1">
        <v>3.391</v>
      </c>
      <c r="CE770" s="1">
        <v>30.827000000000002</v>
      </c>
      <c r="CF770" s="1">
        <v>0.78459999999999996</v>
      </c>
      <c r="CG770" s="1" t="s">
        <v>19</v>
      </c>
      <c r="CH770" s="1">
        <v>10.31</v>
      </c>
      <c r="CI770" s="1">
        <v>10.45</v>
      </c>
      <c r="CJ770" s="1">
        <v>3.3839999999999999</v>
      </c>
      <c r="CK770" s="1">
        <v>30.765000000000001</v>
      </c>
      <c r="CL770" s="1">
        <v>0.73140000000000005</v>
      </c>
      <c r="CM770" s="1" t="s">
        <v>19</v>
      </c>
      <c r="CN770" s="1">
        <v>10.31</v>
      </c>
      <c r="CO770" s="1">
        <v>10.44</v>
      </c>
      <c r="CP770" s="1">
        <v>3.32</v>
      </c>
      <c r="CQ770" s="1">
        <v>30.18</v>
      </c>
      <c r="CR770" s="1">
        <v>0.81779999999999997</v>
      </c>
      <c r="CS770" s="1" t="s">
        <v>19</v>
      </c>
    </row>
    <row r="771" spans="1:97" ht="15" customHeight="1" x14ac:dyDescent="0.25">
      <c r="A771" s="1" t="s">
        <v>144</v>
      </c>
      <c r="B771" s="1">
        <v>229</v>
      </c>
      <c r="C771" s="1">
        <v>245</v>
      </c>
      <c r="D771" s="1" t="s">
        <v>50</v>
      </c>
      <c r="E771" s="1">
        <v>9.65</v>
      </c>
      <c r="F771" s="1">
        <v>4</v>
      </c>
      <c r="G771" s="1">
        <v>15</v>
      </c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>
        <v>9.6300000000000008</v>
      </c>
      <c r="AA771" s="1">
        <v>10.15</v>
      </c>
      <c r="AB771" s="1">
        <v>0.96099999999999997</v>
      </c>
      <c r="AC771" s="1">
        <v>6.4080000000000004</v>
      </c>
      <c r="AD771" s="1">
        <v>0.92910000000000004</v>
      </c>
      <c r="AE771" s="1" t="s">
        <v>20</v>
      </c>
      <c r="AF771" s="1">
        <v>9.6300000000000008</v>
      </c>
      <c r="AG771" s="1">
        <v>10.15</v>
      </c>
      <c r="AH771" s="1">
        <v>1.028</v>
      </c>
      <c r="AI771" s="1">
        <v>6.8520000000000003</v>
      </c>
      <c r="AJ771" s="1">
        <v>0.92290000000000005</v>
      </c>
      <c r="AK771" s="1" t="s">
        <v>20</v>
      </c>
      <c r="AL771" s="1">
        <v>9.6300000000000008</v>
      </c>
      <c r="AM771" s="1">
        <v>10.15</v>
      </c>
      <c r="AN771" s="1">
        <v>0.95299999999999996</v>
      </c>
      <c r="AO771" s="1">
        <v>6.3550000000000004</v>
      </c>
      <c r="AP771" s="1">
        <v>0.90839999999999999</v>
      </c>
      <c r="AQ771" s="1" t="s">
        <v>19</v>
      </c>
      <c r="AR771" s="1">
        <v>9.6300000000000008</v>
      </c>
      <c r="AS771" s="1">
        <v>10.15</v>
      </c>
      <c r="AT771" s="1">
        <v>1.956</v>
      </c>
      <c r="AU771" s="1">
        <v>13.038</v>
      </c>
      <c r="AV771" s="1">
        <v>0.93079999999999996</v>
      </c>
      <c r="AW771" s="1" t="s">
        <v>20</v>
      </c>
      <c r="AX771" s="1">
        <v>9.6199999999999992</v>
      </c>
      <c r="AY771" s="1">
        <v>10.15</v>
      </c>
      <c r="AZ771" s="1">
        <v>1.925</v>
      </c>
      <c r="BA771" s="1">
        <v>12.834</v>
      </c>
      <c r="BB771" s="1">
        <v>0.92490000000000006</v>
      </c>
      <c r="BC771" s="1" t="s">
        <v>20</v>
      </c>
      <c r="BD771" s="1">
        <v>9.6300000000000008</v>
      </c>
      <c r="BE771" s="1">
        <v>10.15</v>
      </c>
      <c r="BF771" s="1">
        <v>1.92</v>
      </c>
      <c r="BG771" s="1">
        <v>12.803000000000001</v>
      </c>
      <c r="BH771" s="1">
        <v>0.9244</v>
      </c>
      <c r="BI771" s="1" t="s">
        <v>20</v>
      </c>
      <c r="BJ771" s="1">
        <v>9.6300000000000008</v>
      </c>
      <c r="BK771" s="1">
        <v>10.15</v>
      </c>
      <c r="BL771" s="1">
        <v>2.569</v>
      </c>
      <c r="BM771" s="1">
        <v>17.128</v>
      </c>
      <c r="BN771" s="1">
        <v>0.93400000000000005</v>
      </c>
      <c r="BO771" s="1" t="s">
        <v>20</v>
      </c>
      <c r="BP771" s="1">
        <v>9.6300000000000008</v>
      </c>
      <c r="BQ771" s="1">
        <v>10.15</v>
      </c>
      <c r="BR771" s="1">
        <v>2.613</v>
      </c>
      <c r="BS771" s="1">
        <v>17.422000000000001</v>
      </c>
      <c r="BT771" s="1">
        <v>0.90610000000000002</v>
      </c>
      <c r="BU771" s="1" t="s">
        <v>19</v>
      </c>
      <c r="BV771" s="1">
        <v>9.6300000000000008</v>
      </c>
      <c r="BW771" s="1">
        <v>10.15</v>
      </c>
      <c r="BX771" s="1">
        <v>2.633</v>
      </c>
      <c r="BY771" s="1">
        <v>17.550999999999998</v>
      </c>
      <c r="BZ771" s="1">
        <v>0.5595</v>
      </c>
      <c r="CA771" s="1" t="s">
        <v>19</v>
      </c>
      <c r="CB771" s="1">
        <v>9.6300000000000008</v>
      </c>
      <c r="CC771" s="1">
        <v>10.15</v>
      </c>
      <c r="CD771" s="1">
        <v>2.952</v>
      </c>
      <c r="CE771" s="1">
        <v>19.68</v>
      </c>
      <c r="CF771" s="1">
        <v>0.90959999999999996</v>
      </c>
      <c r="CG771" s="1" t="s">
        <v>19</v>
      </c>
      <c r="CH771" s="1">
        <v>9.6300000000000008</v>
      </c>
      <c r="CI771" s="1">
        <v>10.15</v>
      </c>
      <c r="CJ771" s="1">
        <v>3.125</v>
      </c>
      <c r="CK771" s="1">
        <v>20.834</v>
      </c>
      <c r="CL771" s="1">
        <v>0.84489999999999998</v>
      </c>
      <c r="CM771" s="1" t="s">
        <v>19</v>
      </c>
      <c r="CN771" s="1">
        <v>9.6300000000000008</v>
      </c>
      <c r="CO771" s="1">
        <v>10.15</v>
      </c>
      <c r="CP771" s="1">
        <v>2.9529999999999998</v>
      </c>
      <c r="CQ771" s="1">
        <v>19.686</v>
      </c>
      <c r="CR771" s="1">
        <v>0.92889999999999995</v>
      </c>
      <c r="CS771" s="1" t="s">
        <v>20</v>
      </c>
    </row>
    <row r="772" spans="1:97" ht="15" customHeight="1" x14ac:dyDescent="0.25">
      <c r="A772" s="1" t="s">
        <v>144</v>
      </c>
      <c r="B772" s="1">
        <v>229</v>
      </c>
      <c r="C772" s="1">
        <v>249</v>
      </c>
      <c r="D772" s="1" t="s">
        <v>119</v>
      </c>
      <c r="E772" s="1">
        <v>9.61</v>
      </c>
      <c r="F772" s="1">
        <v>4</v>
      </c>
      <c r="G772" s="1">
        <v>19</v>
      </c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>
        <v>9.91</v>
      </c>
      <c r="AA772" s="1">
        <v>10.11</v>
      </c>
      <c r="AB772" s="1">
        <v>0.86499999999999999</v>
      </c>
      <c r="AC772" s="1">
        <v>4.5549999999999997</v>
      </c>
      <c r="AD772" s="1">
        <v>0.75080000000000002</v>
      </c>
      <c r="AE772" s="1" t="s">
        <v>19</v>
      </c>
      <c r="AF772" s="1">
        <v>9.91</v>
      </c>
      <c r="AG772" s="1">
        <v>10.11</v>
      </c>
      <c r="AH772" s="1">
        <v>0.98399999999999999</v>
      </c>
      <c r="AI772" s="1">
        <v>5.1769999999999996</v>
      </c>
      <c r="AJ772" s="1">
        <v>0.70499999999999996</v>
      </c>
      <c r="AK772" s="1" t="s">
        <v>19</v>
      </c>
      <c r="AL772" s="1">
        <v>9.91</v>
      </c>
      <c r="AM772" s="1">
        <v>10.11</v>
      </c>
      <c r="AN772" s="1">
        <v>0.88400000000000001</v>
      </c>
      <c r="AO772" s="1">
        <v>4.6509999999999998</v>
      </c>
      <c r="AP772" s="1">
        <v>0.59279999999999999</v>
      </c>
      <c r="AQ772" s="1" t="s">
        <v>19</v>
      </c>
      <c r="AR772" s="1">
        <v>9.91</v>
      </c>
      <c r="AS772" s="1">
        <v>10.1</v>
      </c>
      <c r="AT772" s="1">
        <v>1.847</v>
      </c>
      <c r="AU772" s="1">
        <v>9.7210000000000001</v>
      </c>
      <c r="AV772" s="1">
        <v>0.7772</v>
      </c>
      <c r="AW772" s="1" t="s">
        <v>19</v>
      </c>
      <c r="AX772" s="1">
        <v>9.91</v>
      </c>
      <c r="AY772" s="1">
        <v>10.1</v>
      </c>
      <c r="AZ772" s="1">
        <v>1.7849999999999999</v>
      </c>
      <c r="BA772" s="1">
        <v>9.3970000000000002</v>
      </c>
      <c r="BB772" s="1">
        <v>0.69899999999999995</v>
      </c>
      <c r="BC772" s="1" t="s">
        <v>19</v>
      </c>
      <c r="BD772" s="1">
        <v>9.91</v>
      </c>
      <c r="BE772" s="1">
        <v>10.11</v>
      </c>
      <c r="BF772" s="1">
        <v>1.736</v>
      </c>
      <c r="BG772" s="1">
        <v>9.1359999999999992</v>
      </c>
      <c r="BH772" s="1">
        <v>0.68630000000000002</v>
      </c>
      <c r="BI772" s="1" t="s">
        <v>19</v>
      </c>
      <c r="BJ772" s="1">
        <v>9.91</v>
      </c>
      <c r="BK772" s="1">
        <v>10.11</v>
      </c>
      <c r="BL772" s="1">
        <v>2.4140000000000001</v>
      </c>
      <c r="BM772" s="1">
        <v>12.704000000000001</v>
      </c>
      <c r="BN772" s="1">
        <v>0.73250000000000004</v>
      </c>
      <c r="BO772" s="1" t="s">
        <v>19</v>
      </c>
      <c r="BP772" s="1">
        <v>9.91</v>
      </c>
      <c r="BQ772" s="1">
        <v>10.11</v>
      </c>
      <c r="BR772" s="1">
        <v>2.4319999999999999</v>
      </c>
      <c r="BS772" s="1">
        <v>12.802</v>
      </c>
      <c r="BT772" s="1">
        <v>0.61709999999999998</v>
      </c>
      <c r="BU772" s="1" t="s">
        <v>19</v>
      </c>
      <c r="BV772" s="1">
        <v>9.91</v>
      </c>
      <c r="BW772" s="1">
        <v>10.11</v>
      </c>
      <c r="BX772" s="1">
        <v>2.4390000000000001</v>
      </c>
      <c r="BY772" s="1">
        <v>12.836</v>
      </c>
      <c r="BZ772" s="1">
        <v>0.75029999999999997</v>
      </c>
      <c r="CA772" s="1" t="s">
        <v>19</v>
      </c>
      <c r="CB772" s="1">
        <v>9.91</v>
      </c>
      <c r="CC772" s="1">
        <v>10.11</v>
      </c>
      <c r="CD772" s="1">
        <v>2.5019999999999998</v>
      </c>
      <c r="CE772" s="1">
        <v>13.170999999999999</v>
      </c>
      <c r="CF772" s="1">
        <v>0.64939999999999998</v>
      </c>
      <c r="CG772" s="1" t="s">
        <v>19</v>
      </c>
      <c r="CH772" s="1">
        <v>9.92</v>
      </c>
      <c r="CI772" s="1">
        <v>10.11</v>
      </c>
      <c r="CJ772" s="1">
        <v>2.218</v>
      </c>
      <c r="CK772" s="1">
        <v>11.676</v>
      </c>
      <c r="CL772" s="1">
        <v>0.44879999999999998</v>
      </c>
      <c r="CM772" s="1" t="s">
        <v>19</v>
      </c>
      <c r="CN772" s="1">
        <v>9.91</v>
      </c>
      <c r="CO772" s="1">
        <v>10.11</v>
      </c>
      <c r="CP772" s="1">
        <v>2.508</v>
      </c>
      <c r="CQ772" s="1">
        <v>13.201000000000001</v>
      </c>
      <c r="CR772" s="1">
        <v>0.71799999999999997</v>
      </c>
      <c r="CS772" s="1" t="s">
        <v>19</v>
      </c>
    </row>
    <row r="773" spans="1:97" ht="15" customHeight="1" x14ac:dyDescent="0.25">
      <c r="A773" s="1" t="s">
        <v>144</v>
      </c>
      <c r="B773" s="1">
        <v>236</v>
      </c>
      <c r="C773" s="1">
        <v>245</v>
      </c>
      <c r="D773" s="1" t="s">
        <v>120</v>
      </c>
      <c r="E773" s="1">
        <v>7.44</v>
      </c>
      <c r="F773" s="1">
        <v>3</v>
      </c>
      <c r="G773" s="1">
        <v>8</v>
      </c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>
        <v>7.7</v>
      </c>
      <c r="AA773" s="1">
        <v>7.79</v>
      </c>
      <c r="AB773" s="1">
        <v>0.64400000000000002</v>
      </c>
      <c r="AC773" s="1">
        <v>8.0470000000000006</v>
      </c>
      <c r="AD773" s="1">
        <v>0.58989999999999998</v>
      </c>
      <c r="AE773" s="1" t="s">
        <v>19</v>
      </c>
      <c r="AF773" s="1">
        <v>7.7</v>
      </c>
      <c r="AG773" s="1">
        <v>7.79</v>
      </c>
      <c r="AH773" s="1">
        <v>0.84599999999999997</v>
      </c>
      <c r="AI773" s="1">
        <v>10.571</v>
      </c>
      <c r="AJ773" s="1">
        <v>0.4909</v>
      </c>
      <c r="AK773" s="1" t="s">
        <v>19</v>
      </c>
      <c r="AL773" s="1">
        <v>7.69</v>
      </c>
      <c r="AM773" s="1">
        <v>7.79</v>
      </c>
      <c r="AN773" s="1">
        <v>0.83099999999999996</v>
      </c>
      <c r="AO773" s="1">
        <v>10.393000000000001</v>
      </c>
      <c r="AP773" s="1">
        <v>0.59489999999999998</v>
      </c>
      <c r="AQ773" s="1" t="s">
        <v>19</v>
      </c>
      <c r="AR773" s="1">
        <v>7.69</v>
      </c>
      <c r="AS773" s="1">
        <v>7.79</v>
      </c>
      <c r="AT773" s="1">
        <v>1.353</v>
      </c>
      <c r="AU773" s="1">
        <v>16.911000000000001</v>
      </c>
      <c r="AV773" s="1">
        <v>0.61429999999999996</v>
      </c>
      <c r="AW773" s="1" t="s">
        <v>19</v>
      </c>
      <c r="AX773" s="1">
        <v>7.69</v>
      </c>
      <c r="AY773" s="1">
        <v>7.79</v>
      </c>
      <c r="AZ773" s="1">
        <v>1.1459999999999999</v>
      </c>
      <c r="BA773" s="1">
        <v>14.327</v>
      </c>
      <c r="BB773" s="1">
        <v>0.47860000000000003</v>
      </c>
      <c r="BC773" s="1" t="s">
        <v>19</v>
      </c>
      <c r="BD773" s="1">
        <v>7.7</v>
      </c>
      <c r="BE773" s="1">
        <v>7.79</v>
      </c>
      <c r="BF773" s="1">
        <v>1.3640000000000001</v>
      </c>
      <c r="BG773" s="1">
        <v>17.047000000000001</v>
      </c>
      <c r="BH773" s="1">
        <v>0.55120000000000002</v>
      </c>
      <c r="BI773" s="1" t="s">
        <v>19</v>
      </c>
      <c r="BJ773" s="1">
        <v>7.7</v>
      </c>
      <c r="BK773" s="1">
        <v>7.79</v>
      </c>
      <c r="BL773" s="1">
        <v>1.607</v>
      </c>
      <c r="BM773" s="1">
        <v>20.093</v>
      </c>
      <c r="BN773" s="1">
        <v>0.58660000000000001</v>
      </c>
      <c r="BO773" s="1" t="s">
        <v>19</v>
      </c>
      <c r="BP773" s="1">
        <v>7.7</v>
      </c>
      <c r="BQ773" s="1">
        <v>7.79</v>
      </c>
      <c r="BR773" s="1">
        <v>1.536</v>
      </c>
      <c r="BS773" s="1">
        <v>19.2</v>
      </c>
      <c r="BT773" s="1">
        <v>0.56599999999999995</v>
      </c>
      <c r="BU773" s="1" t="s">
        <v>19</v>
      </c>
      <c r="BV773" s="1">
        <v>7.7</v>
      </c>
      <c r="BW773" s="1">
        <v>7.79</v>
      </c>
      <c r="BX773" s="1">
        <v>1.6</v>
      </c>
      <c r="BY773" s="1">
        <v>19.998000000000001</v>
      </c>
      <c r="BZ773" s="1">
        <v>0.55469999999999997</v>
      </c>
      <c r="CA773" s="1" t="s">
        <v>19</v>
      </c>
      <c r="CB773" s="1">
        <v>7.69</v>
      </c>
      <c r="CC773" s="1">
        <v>7.79</v>
      </c>
      <c r="CD773" s="1">
        <v>1.5209999999999999</v>
      </c>
      <c r="CE773" s="1">
        <v>19.007999999999999</v>
      </c>
      <c r="CF773" s="1">
        <v>0.63939999999999997</v>
      </c>
      <c r="CG773" s="1" t="s">
        <v>19</v>
      </c>
      <c r="CH773" s="1">
        <v>7.7</v>
      </c>
      <c r="CI773" s="1">
        <v>7.79</v>
      </c>
      <c r="CJ773" s="1">
        <v>1.56</v>
      </c>
      <c r="CK773" s="1">
        <v>19.495999999999999</v>
      </c>
      <c r="CL773" s="1">
        <v>0.53459999999999996</v>
      </c>
      <c r="CM773" s="1" t="s">
        <v>19</v>
      </c>
      <c r="CN773" s="1">
        <v>7.7</v>
      </c>
      <c r="CO773" s="1">
        <v>7.79</v>
      </c>
      <c r="CP773" s="1">
        <v>1.4330000000000001</v>
      </c>
      <c r="CQ773" s="1">
        <v>17.907</v>
      </c>
      <c r="CR773" s="1">
        <v>0.49509999999999998</v>
      </c>
      <c r="CS773" s="1" t="s">
        <v>19</v>
      </c>
    </row>
    <row r="774" spans="1:97" ht="15" customHeight="1" x14ac:dyDescent="0.25">
      <c r="A774" s="1" t="s">
        <v>144</v>
      </c>
      <c r="B774" s="1">
        <v>250</v>
      </c>
      <c r="C774" s="1">
        <v>254</v>
      </c>
      <c r="D774" s="1" t="s">
        <v>51</v>
      </c>
      <c r="E774" s="1">
        <v>8.5</v>
      </c>
      <c r="F774" s="1">
        <v>1</v>
      </c>
      <c r="G774" s="1">
        <v>3</v>
      </c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>
        <v>8.98</v>
      </c>
      <c r="AA774" s="1">
        <v>9</v>
      </c>
      <c r="AB774" s="1">
        <v>5.2999999999999999E-2</v>
      </c>
      <c r="AC774" s="1">
        <v>1.774</v>
      </c>
      <c r="AD774" s="1">
        <v>0.95450000000000002</v>
      </c>
      <c r="AE774" s="1" t="s">
        <v>19</v>
      </c>
      <c r="AF774" s="1">
        <v>8.98</v>
      </c>
      <c r="AG774" s="1">
        <v>9</v>
      </c>
      <c r="AH774" s="1">
        <v>5.2999999999999999E-2</v>
      </c>
      <c r="AI774" s="1">
        <v>1.76</v>
      </c>
      <c r="AJ774" s="1">
        <v>0.94220000000000004</v>
      </c>
      <c r="AK774" s="1" t="s">
        <v>19</v>
      </c>
      <c r="AL774" s="1">
        <v>8.98</v>
      </c>
      <c r="AM774" s="1">
        <v>9</v>
      </c>
      <c r="AN774" s="1">
        <v>5.7000000000000002E-2</v>
      </c>
      <c r="AO774" s="1">
        <v>1.903</v>
      </c>
      <c r="AP774" s="1">
        <v>0.9022</v>
      </c>
      <c r="AQ774" s="1" t="s">
        <v>19</v>
      </c>
      <c r="AR774" s="1">
        <v>8.98</v>
      </c>
      <c r="AS774" s="1">
        <v>9</v>
      </c>
      <c r="AT774" s="1">
        <v>5.3999999999999999E-2</v>
      </c>
      <c r="AU774" s="1">
        <v>1.796</v>
      </c>
      <c r="AV774" s="1">
        <v>0.92179999999999995</v>
      </c>
      <c r="AW774" s="1" t="s">
        <v>19</v>
      </c>
      <c r="AX774" s="1">
        <v>8.98</v>
      </c>
      <c r="AY774" s="1">
        <v>9</v>
      </c>
      <c r="AZ774" s="1">
        <v>5.1999999999999998E-2</v>
      </c>
      <c r="BA774" s="1">
        <v>1.736</v>
      </c>
      <c r="BB774" s="1">
        <v>0.94489999999999996</v>
      </c>
      <c r="BC774" s="1" t="s">
        <v>19</v>
      </c>
      <c r="BD774" s="1">
        <v>8.98</v>
      </c>
      <c r="BE774" s="1">
        <v>9</v>
      </c>
      <c r="BF774" s="1">
        <v>5.6000000000000001E-2</v>
      </c>
      <c r="BG774" s="1">
        <v>1.879</v>
      </c>
      <c r="BH774" s="1">
        <v>0.93630000000000002</v>
      </c>
      <c r="BI774" s="1" t="s">
        <v>19</v>
      </c>
      <c r="BJ774" s="1">
        <v>8.98</v>
      </c>
      <c r="BK774" s="1">
        <v>9</v>
      </c>
      <c r="BL774" s="1">
        <v>5.8000000000000003E-2</v>
      </c>
      <c r="BM774" s="1">
        <v>1.92</v>
      </c>
      <c r="BN774" s="1">
        <v>0.94279999999999997</v>
      </c>
      <c r="BO774" s="1" t="s">
        <v>19</v>
      </c>
      <c r="BP774" s="1">
        <v>8.98</v>
      </c>
      <c r="BQ774" s="1">
        <v>9</v>
      </c>
      <c r="BR774" s="1">
        <v>7.1999999999999995E-2</v>
      </c>
      <c r="BS774" s="1">
        <v>2.4159999999999999</v>
      </c>
      <c r="BT774" s="1">
        <v>0.93069999999999997</v>
      </c>
      <c r="BU774" s="1" t="s">
        <v>19</v>
      </c>
      <c r="BV774" s="1">
        <v>8.98</v>
      </c>
      <c r="BW774" s="1">
        <v>9</v>
      </c>
      <c r="BX774" s="1">
        <v>6.8000000000000005E-2</v>
      </c>
      <c r="BY774" s="1">
        <v>2.2629999999999999</v>
      </c>
      <c r="BZ774" s="1">
        <v>0.94020000000000004</v>
      </c>
      <c r="CA774" s="1" t="s">
        <v>19</v>
      </c>
      <c r="CB774" s="1">
        <v>8.98</v>
      </c>
      <c r="CC774" s="1">
        <v>9</v>
      </c>
      <c r="CD774" s="1">
        <v>6.0999999999999999E-2</v>
      </c>
      <c r="CE774" s="1">
        <v>2.0379999999999998</v>
      </c>
      <c r="CF774" s="1">
        <v>0.91479999999999995</v>
      </c>
      <c r="CG774" s="1" t="s">
        <v>19</v>
      </c>
      <c r="CH774" s="1">
        <v>8.99</v>
      </c>
      <c r="CI774" s="1">
        <v>9</v>
      </c>
      <c r="CJ774" s="1">
        <v>5.3999999999999999E-2</v>
      </c>
      <c r="CK774" s="1">
        <v>1.81</v>
      </c>
      <c r="CL774" s="1">
        <v>0.92610000000000003</v>
      </c>
      <c r="CM774" s="1" t="s">
        <v>19</v>
      </c>
      <c r="CN774" s="1">
        <v>8.98</v>
      </c>
      <c r="CO774" s="1">
        <v>9</v>
      </c>
      <c r="CP774" s="1">
        <v>6.4000000000000001E-2</v>
      </c>
      <c r="CQ774" s="1">
        <v>2.129</v>
      </c>
      <c r="CR774" s="1">
        <v>0.90490000000000004</v>
      </c>
      <c r="CS774" s="1" t="s">
        <v>19</v>
      </c>
    </row>
    <row r="775" spans="1:97" ht="15" customHeight="1" x14ac:dyDescent="0.25">
      <c r="A775" s="1" t="s">
        <v>144</v>
      </c>
      <c r="B775" s="1">
        <v>250</v>
      </c>
      <c r="C775" s="1">
        <v>255</v>
      </c>
      <c r="D775" s="1" t="s">
        <v>203</v>
      </c>
      <c r="E775" s="1">
        <v>8.06</v>
      </c>
      <c r="F775" s="1">
        <v>1</v>
      </c>
      <c r="G775" s="1">
        <v>4</v>
      </c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>
        <v>8.0399999999999991</v>
      </c>
      <c r="AA775" s="1">
        <v>8.2100000000000009</v>
      </c>
      <c r="AB775" s="1">
        <v>0.10199999999999999</v>
      </c>
      <c r="AC775" s="1">
        <v>2.5590000000000002</v>
      </c>
      <c r="AD775" s="1">
        <v>0.84230000000000005</v>
      </c>
      <c r="AE775" s="1" t="s">
        <v>19</v>
      </c>
      <c r="AF775" s="1">
        <v>8.0399999999999991</v>
      </c>
      <c r="AG775" s="1">
        <v>8.2100000000000009</v>
      </c>
      <c r="AH775" s="1">
        <v>7.6999999999999999E-2</v>
      </c>
      <c r="AI775" s="1">
        <v>1.913</v>
      </c>
      <c r="AJ775" s="1">
        <v>0.84530000000000005</v>
      </c>
      <c r="AK775" s="1" t="s">
        <v>19</v>
      </c>
      <c r="AL775" s="1">
        <v>8.0399999999999991</v>
      </c>
      <c r="AM775" s="1">
        <v>8.2100000000000009</v>
      </c>
      <c r="AN775" s="1">
        <v>0.13300000000000001</v>
      </c>
      <c r="AO775" s="1">
        <v>3.3170000000000002</v>
      </c>
      <c r="AP775" s="1">
        <v>0.74219999999999997</v>
      </c>
      <c r="AQ775" s="1" t="s">
        <v>19</v>
      </c>
      <c r="AR775" s="1">
        <v>8.0399999999999991</v>
      </c>
      <c r="AS775" s="1">
        <v>8.2100000000000009</v>
      </c>
      <c r="AT775" s="1">
        <v>6.3E-2</v>
      </c>
      <c r="AU775" s="1">
        <v>1.587</v>
      </c>
      <c r="AV775" s="1">
        <v>0.86019999999999996</v>
      </c>
      <c r="AW775" s="1" t="s">
        <v>19</v>
      </c>
      <c r="AX775" s="1">
        <v>8.0399999999999991</v>
      </c>
      <c r="AY775" s="1">
        <v>8.2100000000000009</v>
      </c>
      <c r="AZ775" s="1">
        <v>0.115</v>
      </c>
      <c r="BA775" s="1">
        <v>2.8639999999999999</v>
      </c>
      <c r="BB775" s="1">
        <v>0.83209999999999995</v>
      </c>
      <c r="BC775" s="1" t="s">
        <v>19</v>
      </c>
      <c r="BD775" s="1">
        <v>8.0399999999999991</v>
      </c>
      <c r="BE775" s="1">
        <v>8.2100000000000009</v>
      </c>
      <c r="BF775" s="1">
        <v>7.3999999999999996E-2</v>
      </c>
      <c r="BG775" s="1">
        <v>1.8580000000000001</v>
      </c>
      <c r="BH775" s="1">
        <v>0.80740000000000001</v>
      </c>
      <c r="BI775" s="1" t="s">
        <v>19</v>
      </c>
      <c r="BJ775" s="1">
        <v>8.0399999999999991</v>
      </c>
      <c r="BK775" s="1">
        <v>8.2100000000000009</v>
      </c>
      <c r="BL775" s="1">
        <v>0.188</v>
      </c>
      <c r="BM775" s="1">
        <v>4.6970000000000001</v>
      </c>
      <c r="BN775" s="1">
        <v>0.79400000000000004</v>
      </c>
      <c r="BO775" s="1" t="s">
        <v>19</v>
      </c>
      <c r="BP775" s="1">
        <v>8.0399999999999991</v>
      </c>
      <c r="BQ775" s="1">
        <v>8.2100000000000009</v>
      </c>
      <c r="BR775" s="1">
        <v>0.17100000000000001</v>
      </c>
      <c r="BS775" s="1">
        <v>4.2690000000000001</v>
      </c>
      <c r="BT775" s="1">
        <v>0.82540000000000002</v>
      </c>
      <c r="BU775" s="1" t="s">
        <v>19</v>
      </c>
      <c r="BV775" s="1">
        <v>8.0399999999999991</v>
      </c>
      <c r="BW775" s="1">
        <v>8.2100000000000009</v>
      </c>
      <c r="BX775" s="1">
        <v>0.154</v>
      </c>
      <c r="BY775" s="1">
        <v>3.8620000000000001</v>
      </c>
      <c r="BZ775" s="1">
        <v>0.82540000000000002</v>
      </c>
      <c r="CA775" s="1" t="s">
        <v>19</v>
      </c>
      <c r="CB775" s="1">
        <v>8.0399999999999991</v>
      </c>
      <c r="CC775" s="1">
        <v>8.2100000000000009</v>
      </c>
      <c r="CD775" s="1">
        <v>0.111</v>
      </c>
      <c r="CE775" s="1">
        <v>2.77</v>
      </c>
      <c r="CF775" s="1">
        <v>0.83550000000000002</v>
      </c>
      <c r="CG775" s="1" t="s">
        <v>19</v>
      </c>
      <c r="CH775" s="1">
        <v>8.0399999999999991</v>
      </c>
      <c r="CI775" s="1">
        <v>8.2100000000000009</v>
      </c>
      <c r="CJ775" s="1">
        <v>0.108</v>
      </c>
      <c r="CK775" s="1">
        <v>2.7069999999999999</v>
      </c>
      <c r="CL775" s="1">
        <v>0.7611</v>
      </c>
      <c r="CM775" s="1" t="s">
        <v>19</v>
      </c>
      <c r="CN775" s="1">
        <v>8.0399999999999991</v>
      </c>
      <c r="CO775" s="1">
        <v>8.2100000000000009</v>
      </c>
      <c r="CP775" s="1">
        <v>6.0999999999999999E-2</v>
      </c>
      <c r="CQ775" s="1">
        <v>1.5309999999999999</v>
      </c>
      <c r="CR775" s="1">
        <v>0.82669999999999999</v>
      </c>
      <c r="CS775" s="1" t="s">
        <v>19</v>
      </c>
    </row>
    <row r="776" spans="1:97" ht="15" customHeight="1" x14ac:dyDescent="0.25">
      <c r="A776" s="1" t="s">
        <v>144</v>
      </c>
      <c r="B776" s="1">
        <v>250</v>
      </c>
      <c r="C776" s="1">
        <v>272</v>
      </c>
      <c r="D776" s="1" t="s">
        <v>121</v>
      </c>
      <c r="E776" s="1">
        <v>11.56</v>
      </c>
      <c r="F776" s="1">
        <v>5</v>
      </c>
      <c r="G776" s="1">
        <v>21</v>
      </c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>
        <v>11.75</v>
      </c>
      <c r="AA776" s="1">
        <v>12.06</v>
      </c>
      <c r="AB776" s="1">
        <v>0.96699999999999997</v>
      </c>
      <c r="AC776" s="1">
        <v>4.6070000000000002</v>
      </c>
      <c r="AD776" s="1">
        <v>0.79710000000000003</v>
      </c>
      <c r="AE776" s="1" t="s">
        <v>19</v>
      </c>
      <c r="AF776" s="1">
        <v>11.75</v>
      </c>
      <c r="AG776" s="1">
        <v>12.06</v>
      </c>
      <c r="AH776" s="1">
        <v>0.95</v>
      </c>
      <c r="AI776" s="1">
        <v>4.5250000000000004</v>
      </c>
      <c r="AJ776" s="1">
        <v>0.753</v>
      </c>
      <c r="AK776" s="1" t="s">
        <v>19</v>
      </c>
      <c r="AL776" s="1">
        <v>11.75</v>
      </c>
      <c r="AM776" s="1">
        <v>12.06</v>
      </c>
      <c r="AN776" s="1">
        <v>0.86899999999999999</v>
      </c>
      <c r="AO776" s="1">
        <v>4.1379999999999999</v>
      </c>
      <c r="AP776" s="1">
        <v>0.64590000000000003</v>
      </c>
      <c r="AQ776" s="1" t="s">
        <v>19</v>
      </c>
      <c r="AR776" s="1">
        <v>11.75</v>
      </c>
      <c r="AS776" s="1">
        <v>12.06</v>
      </c>
      <c r="AT776" s="1">
        <v>1.7090000000000001</v>
      </c>
      <c r="AU776" s="1">
        <v>8.1379999999999999</v>
      </c>
      <c r="AV776" s="1">
        <v>0.80730000000000002</v>
      </c>
      <c r="AW776" s="1" t="s">
        <v>19</v>
      </c>
      <c r="AX776" s="1">
        <v>11.75</v>
      </c>
      <c r="AY776" s="1">
        <v>12.06</v>
      </c>
      <c r="AZ776" s="1">
        <v>1.8089999999999999</v>
      </c>
      <c r="BA776" s="1">
        <v>8.6159999999999997</v>
      </c>
      <c r="BB776" s="1">
        <v>0.73329999999999995</v>
      </c>
      <c r="BC776" s="1" t="s">
        <v>19</v>
      </c>
      <c r="BD776" s="1">
        <v>11.75</v>
      </c>
      <c r="BE776" s="1">
        <v>12.06</v>
      </c>
      <c r="BF776" s="1">
        <v>1.7789999999999999</v>
      </c>
      <c r="BG776" s="1">
        <v>8.4700000000000006</v>
      </c>
      <c r="BH776" s="1">
        <v>0.71699999999999997</v>
      </c>
      <c r="BI776" s="1" t="s">
        <v>19</v>
      </c>
      <c r="BJ776" s="1">
        <v>11.75</v>
      </c>
      <c r="BK776" s="1">
        <v>12.06</v>
      </c>
      <c r="BL776" s="1">
        <v>2.831</v>
      </c>
      <c r="BM776" s="1">
        <v>13.481</v>
      </c>
      <c r="BN776" s="1">
        <v>0.7681</v>
      </c>
      <c r="BO776" s="1" t="s">
        <v>19</v>
      </c>
      <c r="BP776" s="1">
        <v>11.75</v>
      </c>
      <c r="BQ776" s="1">
        <v>12.06</v>
      </c>
      <c r="BR776" s="1">
        <v>3.0339999999999998</v>
      </c>
      <c r="BS776" s="1">
        <v>14.45</v>
      </c>
      <c r="BT776" s="1">
        <v>0.68840000000000001</v>
      </c>
      <c r="BU776" s="1" t="s">
        <v>19</v>
      </c>
      <c r="BV776" s="1">
        <v>11.75</v>
      </c>
      <c r="BW776" s="1">
        <v>12.07</v>
      </c>
      <c r="BX776" s="1">
        <v>3.0169999999999999</v>
      </c>
      <c r="BY776" s="1">
        <v>14.364000000000001</v>
      </c>
      <c r="BZ776" s="1">
        <v>0.71699999999999997</v>
      </c>
      <c r="CA776" s="1" t="s">
        <v>19</v>
      </c>
      <c r="CB776" s="1">
        <v>11.75</v>
      </c>
      <c r="CC776" s="1">
        <v>12.06</v>
      </c>
      <c r="CD776" s="1">
        <v>4.3460000000000001</v>
      </c>
      <c r="CE776" s="1">
        <v>20.693000000000001</v>
      </c>
      <c r="CF776" s="1">
        <v>0.69350000000000001</v>
      </c>
      <c r="CG776" s="1" t="s">
        <v>19</v>
      </c>
      <c r="CH776" s="1">
        <v>11.69</v>
      </c>
      <c r="CI776" s="1">
        <v>11.89</v>
      </c>
      <c r="CJ776" s="1">
        <v>4.5389999999999997</v>
      </c>
      <c r="CK776" s="1">
        <v>21.614999999999998</v>
      </c>
      <c r="CL776" s="1">
        <v>0.54530000000000001</v>
      </c>
      <c r="CM776" s="1" t="s">
        <v>19</v>
      </c>
      <c r="CN776" s="1">
        <v>11.75</v>
      </c>
      <c r="CO776" s="1">
        <v>12.06</v>
      </c>
      <c r="CP776" s="1">
        <v>4.5940000000000003</v>
      </c>
      <c r="CQ776" s="1">
        <v>21.876000000000001</v>
      </c>
      <c r="CR776" s="1">
        <v>0.67500000000000004</v>
      </c>
      <c r="CS776" s="1" t="s">
        <v>19</v>
      </c>
    </row>
    <row r="777" spans="1:97" ht="15" customHeight="1" x14ac:dyDescent="0.25">
      <c r="A777" s="1" t="s">
        <v>144</v>
      </c>
      <c r="B777" s="1">
        <v>250</v>
      </c>
      <c r="C777" s="1">
        <v>273</v>
      </c>
      <c r="D777" s="1" t="s">
        <v>204</v>
      </c>
      <c r="E777" s="1">
        <v>12.46</v>
      </c>
      <c r="F777" s="1">
        <v>4</v>
      </c>
      <c r="G777" s="1">
        <v>22</v>
      </c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>
        <v>12.5</v>
      </c>
      <c r="AA777" s="1">
        <v>12.94</v>
      </c>
      <c r="AB777" s="1">
        <v>0.80300000000000005</v>
      </c>
      <c r="AC777" s="1">
        <v>3.6509999999999998</v>
      </c>
      <c r="AD777" s="1">
        <v>0.80869999999999997</v>
      </c>
      <c r="AE777" s="1" t="s">
        <v>19</v>
      </c>
      <c r="AF777" s="1">
        <v>12.5</v>
      </c>
      <c r="AG777" s="1">
        <v>12.94</v>
      </c>
      <c r="AH777" s="1">
        <v>0.81499999999999995</v>
      </c>
      <c r="AI777" s="1">
        <v>3.7029999999999998</v>
      </c>
      <c r="AJ777" s="1">
        <v>0.78959999999999997</v>
      </c>
      <c r="AK777" s="1" t="s">
        <v>19</v>
      </c>
      <c r="AL777" s="1">
        <v>12.5</v>
      </c>
      <c r="AM777" s="1">
        <v>12.94</v>
      </c>
      <c r="AN777" s="1">
        <v>0.629</v>
      </c>
      <c r="AO777" s="1">
        <v>2.8610000000000002</v>
      </c>
      <c r="AP777" s="1">
        <v>0.74580000000000002</v>
      </c>
      <c r="AQ777" s="1" t="s">
        <v>19</v>
      </c>
      <c r="AR777" s="1">
        <v>12.5</v>
      </c>
      <c r="AS777" s="1">
        <v>12.94</v>
      </c>
      <c r="AT777" s="1">
        <v>1.6879999999999999</v>
      </c>
      <c r="AU777" s="1">
        <v>7.673</v>
      </c>
      <c r="AV777" s="1">
        <v>0.82699999999999996</v>
      </c>
      <c r="AW777" s="1" t="s">
        <v>19</v>
      </c>
      <c r="AX777" s="1">
        <v>12.5</v>
      </c>
      <c r="AY777" s="1">
        <v>12.94</v>
      </c>
      <c r="AZ777" s="1">
        <v>1.675</v>
      </c>
      <c r="BA777" s="1">
        <v>7.6120000000000001</v>
      </c>
      <c r="BB777" s="1">
        <v>0.77370000000000005</v>
      </c>
      <c r="BC777" s="1" t="s">
        <v>19</v>
      </c>
      <c r="BD777" s="1">
        <v>12.5</v>
      </c>
      <c r="BE777" s="1">
        <v>12.95</v>
      </c>
      <c r="BF777" s="1">
        <v>1.5920000000000001</v>
      </c>
      <c r="BG777" s="1">
        <v>7.2370000000000001</v>
      </c>
      <c r="BH777" s="1">
        <v>0.75160000000000005</v>
      </c>
      <c r="BI777" s="1" t="s">
        <v>19</v>
      </c>
      <c r="BJ777" s="1">
        <v>12.5</v>
      </c>
      <c r="BK777" s="1">
        <v>12.94</v>
      </c>
      <c r="BL777" s="1">
        <v>2.8980000000000001</v>
      </c>
      <c r="BM777" s="1">
        <v>13.173</v>
      </c>
      <c r="BN777" s="1">
        <v>0.8075</v>
      </c>
      <c r="BO777" s="1" t="s">
        <v>19</v>
      </c>
      <c r="BP777" s="1">
        <v>12.5</v>
      </c>
      <c r="BQ777" s="1">
        <v>12.94</v>
      </c>
      <c r="BR777" s="1">
        <v>2.9609999999999999</v>
      </c>
      <c r="BS777" s="1">
        <v>13.461</v>
      </c>
      <c r="BT777" s="1">
        <v>0.73329999999999995</v>
      </c>
      <c r="BU777" s="1" t="s">
        <v>19</v>
      </c>
      <c r="BV777" s="1">
        <v>12.5</v>
      </c>
      <c r="BW777" s="1">
        <v>12.95</v>
      </c>
      <c r="BX777" s="1">
        <v>2.8929999999999998</v>
      </c>
      <c r="BY777" s="1">
        <v>13.148</v>
      </c>
      <c r="BZ777" s="1">
        <v>0.76219999999999999</v>
      </c>
      <c r="CA777" s="1" t="s">
        <v>19</v>
      </c>
      <c r="CB777" s="1">
        <v>12.5</v>
      </c>
      <c r="CC777" s="1">
        <v>12.94</v>
      </c>
      <c r="CD777" s="1">
        <v>4.1050000000000004</v>
      </c>
      <c r="CE777" s="1">
        <v>18.658999999999999</v>
      </c>
      <c r="CF777" s="1">
        <v>0.72570000000000001</v>
      </c>
      <c r="CG777" s="1" t="s">
        <v>19</v>
      </c>
      <c r="CH777" s="1">
        <v>12.5</v>
      </c>
      <c r="CI777" s="1">
        <v>12.95</v>
      </c>
      <c r="CJ777" s="1">
        <v>4.1040000000000001</v>
      </c>
      <c r="CK777" s="1">
        <v>18.652999999999999</v>
      </c>
      <c r="CL777" s="1">
        <v>0.57979999999999998</v>
      </c>
      <c r="CM777" s="1" t="s">
        <v>19</v>
      </c>
      <c r="CN777" s="1">
        <v>12.5</v>
      </c>
      <c r="CO777" s="1">
        <v>12.94</v>
      </c>
      <c r="CP777" s="1">
        <v>4.4349999999999996</v>
      </c>
      <c r="CQ777" s="1">
        <v>20.158999999999999</v>
      </c>
      <c r="CR777" s="1">
        <v>0.73209999999999997</v>
      </c>
      <c r="CS777" s="1" t="s">
        <v>19</v>
      </c>
    </row>
    <row r="778" spans="1:97" ht="15" customHeight="1" x14ac:dyDescent="0.25">
      <c r="A778" s="1" t="s">
        <v>144</v>
      </c>
      <c r="B778" s="1">
        <v>250</v>
      </c>
      <c r="C778" s="1">
        <v>273</v>
      </c>
      <c r="D778" s="1" t="s">
        <v>204</v>
      </c>
      <c r="E778" s="1">
        <v>12.46</v>
      </c>
      <c r="F778" s="1">
        <v>5</v>
      </c>
      <c r="G778" s="1">
        <v>22</v>
      </c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>
        <v>12.47</v>
      </c>
      <c r="AA778" s="1">
        <v>12.83</v>
      </c>
      <c r="AB778" s="1">
        <v>0.76600000000000001</v>
      </c>
      <c r="AC778" s="1">
        <v>3.48</v>
      </c>
      <c r="AD778" s="1">
        <v>0.83589999999999998</v>
      </c>
      <c r="AE778" s="1" t="s">
        <v>19</v>
      </c>
      <c r="AF778" s="1">
        <v>12.47</v>
      </c>
      <c r="AG778" s="1">
        <v>12.83</v>
      </c>
      <c r="AH778" s="1">
        <v>0.73699999999999999</v>
      </c>
      <c r="AI778" s="1">
        <v>3.3479999999999999</v>
      </c>
      <c r="AJ778" s="1">
        <v>0.78890000000000005</v>
      </c>
      <c r="AK778" s="1" t="s">
        <v>19</v>
      </c>
      <c r="AL778" s="1">
        <v>12.47</v>
      </c>
      <c r="AM778" s="1">
        <v>12.83</v>
      </c>
      <c r="AN778" s="1">
        <v>0.59</v>
      </c>
      <c r="AO778" s="1">
        <v>2.6829999999999998</v>
      </c>
      <c r="AP778" s="1">
        <v>0.73660000000000003</v>
      </c>
      <c r="AQ778" s="1" t="s">
        <v>19</v>
      </c>
      <c r="AR778" s="1">
        <v>12.47</v>
      </c>
      <c r="AS778" s="1">
        <v>12.83</v>
      </c>
      <c r="AT778" s="1">
        <v>1.7090000000000001</v>
      </c>
      <c r="AU778" s="1">
        <v>7.7679999999999998</v>
      </c>
      <c r="AV778" s="1">
        <v>0.84760000000000002</v>
      </c>
      <c r="AW778" s="1" t="s">
        <v>19</v>
      </c>
      <c r="AX778" s="1">
        <v>12.47</v>
      </c>
      <c r="AY778" s="1">
        <v>12.82</v>
      </c>
      <c r="AZ778" s="1">
        <v>1.6910000000000001</v>
      </c>
      <c r="BA778" s="1">
        <v>7.6849999999999996</v>
      </c>
      <c r="BB778" s="1">
        <v>0.79590000000000005</v>
      </c>
      <c r="BC778" s="1" t="s">
        <v>19</v>
      </c>
      <c r="BD778" s="1">
        <v>12.48</v>
      </c>
      <c r="BE778" s="1">
        <v>12.83</v>
      </c>
      <c r="BF778" s="1">
        <v>1.5609999999999999</v>
      </c>
      <c r="BG778" s="1">
        <v>7.0949999999999998</v>
      </c>
      <c r="BH778" s="1">
        <v>0.76749999999999996</v>
      </c>
      <c r="BI778" s="1" t="s">
        <v>19</v>
      </c>
      <c r="BJ778" s="1">
        <v>12.47</v>
      </c>
      <c r="BK778" s="1">
        <v>12.83</v>
      </c>
      <c r="BL778" s="1">
        <v>2.9689999999999999</v>
      </c>
      <c r="BM778" s="1">
        <v>13.494999999999999</v>
      </c>
      <c r="BN778" s="1">
        <v>0.79930000000000001</v>
      </c>
      <c r="BO778" s="1" t="s">
        <v>19</v>
      </c>
      <c r="BP778" s="1">
        <v>12.47</v>
      </c>
      <c r="BQ778" s="1">
        <v>12.83</v>
      </c>
      <c r="BR778" s="1">
        <v>3.0630000000000002</v>
      </c>
      <c r="BS778" s="1">
        <v>13.920999999999999</v>
      </c>
      <c r="BT778" s="1">
        <v>0.73209999999999997</v>
      </c>
      <c r="BU778" s="1" t="s">
        <v>19</v>
      </c>
      <c r="BV778" s="1">
        <v>12.48</v>
      </c>
      <c r="BW778" s="1">
        <v>12.83</v>
      </c>
      <c r="BX778" s="1">
        <v>2.97</v>
      </c>
      <c r="BY778" s="1">
        <v>13.499000000000001</v>
      </c>
      <c r="BZ778" s="1">
        <v>0.76239999999999997</v>
      </c>
      <c r="CA778" s="1" t="s">
        <v>19</v>
      </c>
      <c r="CB778" s="1">
        <v>12.47</v>
      </c>
      <c r="CC778" s="1">
        <v>12.83</v>
      </c>
      <c r="CD778" s="1">
        <v>4.3630000000000004</v>
      </c>
      <c r="CE778" s="1">
        <v>19.831</v>
      </c>
      <c r="CF778" s="1">
        <v>0.71220000000000006</v>
      </c>
      <c r="CG778" s="1" t="s">
        <v>19</v>
      </c>
      <c r="CH778" s="1">
        <v>12.48</v>
      </c>
      <c r="CI778" s="1">
        <v>12.83</v>
      </c>
      <c r="CJ778" s="1">
        <v>4.53</v>
      </c>
      <c r="CK778" s="1">
        <v>20.591000000000001</v>
      </c>
      <c r="CL778" s="1">
        <v>0.54310000000000003</v>
      </c>
      <c r="CM778" s="1" t="s">
        <v>19</v>
      </c>
      <c r="CN778" s="1">
        <v>12.47</v>
      </c>
      <c r="CO778" s="1">
        <v>12.83</v>
      </c>
      <c r="CP778" s="1">
        <v>4.4909999999999997</v>
      </c>
      <c r="CQ778" s="1">
        <v>20.414000000000001</v>
      </c>
      <c r="CR778" s="1">
        <v>0.72609999999999997</v>
      </c>
      <c r="CS778" s="1" t="s">
        <v>19</v>
      </c>
    </row>
    <row r="779" spans="1:97" ht="15" customHeight="1" x14ac:dyDescent="0.25">
      <c r="A779" s="1" t="s">
        <v>144</v>
      </c>
      <c r="B779" s="1">
        <v>254</v>
      </c>
      <c r="C779" s="1">
        <v>272</v>
      </c>
      <c r="D779" s="1" t="s">
        <v>122</v>
      </c>
      <c r="E779" s="1">
        <v>9.9700000000000006</v>
      </c>
      <c r="F779" s="1">
        <v>3</v>
      </c>
      <c r="G779" s="1">
        <v>17</v>
      </c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>
        <v>10.17</v>
      </c>
      <c r="AA779" s="1">
        <v>10.47</v>
      </c>
      <c r="AB779" s="1">
        <v>0.746</v>
      </c>
      <c r="AC779" s="1">
        <v>4.3860000000000001</v>
      </c>
      <c r="AD779" s="1">
        <v>0.74539999999999995</v>
      </c>
      <c r="AE779" s="1" t="s">
        <v>19</v>
      </c>
      <c r="AF779" s="1">
        <v>10.17</v>
      </c>
      <c r="AG779" s="1">
        <v>10.47</v>
      </c>
      <c r="AH779" s="1">
        <v>0.74299999999999999</v>
      </c>
      <c r="AI779" s="1">
        <v>4.3719999999999999</v>
      </c>
      <c r="AJ779" s="1">
        <v>0.76</v>
      </c>
      <c r="AK779" s="1" t="s">
        <v>19</v>
      </c>
      <c r="AL779" s="1">
        <v>10.17</v>
      </c>
      <c r="AM779" s="1">
        <v>10.47</v>
      </c>
      <c r="AN779" s="1">
        <v>0.72399999999999998</v>
      </c>
      <c r="AO779" s="1">
        <v>4.2590000000000003</v>
      </c>
      <c r="AP779" s="1">
        <v>0.6794</v>
      </c>
      <c r="AQ779" s="1" t="s">
        <v>19</v>
      </c>
      <c r="AR779" s="1">
        <v>10.17</v>
      </c>
      <c r="AS779" s="1">
        <v>10.47</v>
      </c>
      <c r="AT779" s="1">
        <v>1.5580000000000001</v>
      </c>
      <c r="AU779" s="1">
        <v>9.1649999999999991</v>
      </c>
      <c r="AV779" s="1">
        <v>0.77010000000000001</v>
      </c>
      <c r="AW779" s="1" t="s">
        <v>19</v>
      </c>
      <c r="AX779" s="1">
        <v>10.17</v>
      </c>
      <c r="AY779" s="1">
        <v>10.46</v>
      </c>
      <c r="AZ779" s="1">
        <v>1.522</v>
      </c>
      <c r="BA779" s="1">
        <v>8.9529999999999994</v>
      </c>
      <c r="BB779" s="1">
        <v>0.72019999999999995</v>
      </c>
      <c r="BC779" s="1" t="s">
        <v>19</v>
      </c>
      <c r="BD779" s="1">
        <v>10.17</v>
      </c>
      <c r="BE779" s="1">
        <v>10.47</v>
      </c>
      <c r="BF779" s="1">
        <v>1.5960000000000001</v>
      </c>
      <c r="BG779" s="1">
        <v>9.391</v>
      </c>
      <c r="BH779" s="1">
        <v>0.74209999999999998</v>
      </c>
      <c r="BI779" s="1" t="s">
        <v>19</v>
      </c>
      <c r="BJ779" s="1">
        <v>10.17</v>
      </c>
      <c r="BK779" s="1">
        <v>10.47</v>
      </c>
      <c r="BL779" s="1">
        <v>2.758</v>
      </c>
      <c r="BM779" s="1">
        <v>16.224</v>
      </c>
      <c r="BN779" s="1">
        <v>0.71709999999999996</v>
      </c>
      <c r="BO779" s="1" t="s">
        <v>19</v>
      </c>
      <c r="BP779" s="1">
        <v>10.17</v>
      </c>
      <c r="BQ779" s="1">
        <v>10.47</v>
      </c>
      <c r="BR779" s="1">
        <v>2.7149999999999999</v>
      </c>
      <c r="BS779" s="1">
        <v>15.972</v>
      </c>
      <c r="BT779" s="1">
        <v>0.70269999999999999</v>
      </c>
      <c r="BU779" s="1" t="s">
        <v>19</v>
      </c>
      <c r="BV779" s="1">
        <v>10.17</v>
      </c>
      <c r="BW779" s="1">
        <v>10.47</v>
      </c>
      <c r="BX779" s="1">
        <v>2.7160000000000002</v>
      </c>
      <c r="BY779" s="1">
        <v>15.975</v>
      </c>
      <c r="BZ779" s="1">
        <v>0.77910000000000001</v>
      </c>
      <c r="CA779" s="1" t="s">
        <v>19</v>
      </c>
      <c r="CB779" s="1">
        <v>10.17</v>
      </c>
      <c r="CC779" s="1">
        <v>10.47</v>
      </c>
      <c r="CD779" s="1">
        <v>3.88</v>
      </c>
      <c r="CE779" s="1">
        <v>22.823</v>
      </c>
      <c r="CF779" s="1">
        <v>0.62429999999999997</v>
      </c>
      <c r="CG779" s="1" t="s">
        <v>19</v>
      </c>
      <c r="CH779" s="1">
        <v>10.18</v>
      </c>
      <c r="CI779" s="1">
        <v>10.47</v>
      </c>
      <c r="CJ779" s="1">
        <v>4.25</v>
      </c>
      <c r="CK779" s="1">
        <v>24.998000000000001</v>
      </c>
      <c r="CL779" s="1">
        <v>0.50309999999999999</v>
      </c>
      <c r="CM779" s="1" t="s">
        <v>19</v>
      </c>
      <c r="CN779" s="1">
        <v>10.17</v>
      </c>
      <c r="CO779" s="1">
        <v>10.47</v>
      </c>
      <c r="CP779" s="1">
        <v>4.1020000000000003</v>
      </c>
      <c r="CQ779" s="1">
        <v>24.126999999999999</v>
      </c>
      <c r="CR779" s="1">
        <v>0.71730000000000005</v>
      </c>
      <c r="CS779" s="1" t="s">
        <v>19</v>
      </c>
    </row>
    <row r="780" spans="1:97" ht="15" customHeight="1" x14ac:dyDescent="0.25">
      <c r="A780" s="1" t="s">
        <v>144</v>
      </c>
      <c r="B780" s="1">
        <v>255</v>
      </c>
      <c r="C780" s="1">
        <v>267</v>
      </c>
      <c r="D780" s="1" t="s">
        <v>205</v>
      </c>
      <c r="E780" s="1">
        <v>7.88</v>
      </c>
      <c r="F780" s="1">
        <v>3</v>
      </c>
      <c r="G780" s="1">
        <v>11</v>
      </c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>
        <v>7.79</v>
      </c>
      <c r="AA780" s="1">
        <v>8.0299999999999994</v>
      </c>
      <c r="AB780" s="1">
        <v>0.93500000000000005</v>
      </c>
      <c r="AC780" s="1">
        <v>8.4979999999999993</v>
      </c>
      <c r="AD780" s="1">
        <v>0.63759999999999994</v>
      </c>
      <c r="AE780" s="1" t="s">
        <v>19</v>
      </c>
      <c r="AF780" s="1">
        <v>7.79</v>
      </c>
      <c r="AG780" s="1">
        <v>8.08</v>
      </c>
      <c r="AH780" s="1">
        <v>1.0469999999999999</v>
      </c>
      <c r="AI780" s="1">
        <v>9.5220000000000002</v>
      </c>
      <c r="AJ780" s="1">
        <v>0.60709999999999997</v>
      </c>
      <c r="AK780" s="1" t="s">
        <v>19</v>
      </c>
      <c r="AL780" s="1">
        <v>7.79</v>
      </c>
      <c r="AM780" s="1">
        <v>7.95</v>
      </c>
      <c r="AN780" s="1">
        <v>0.92</v>
      </c>
      <c r="AO780" s="1">
        <v>8.3620000000000001</v>
      </c>
      <c r="AP780" s="1">
        <v>0.63049999999999995</v>
      </c>
      <c r="AQ780" s="1" t="s">
        <v>19</v>
      </c>
      <c r="AR780" s="1">
        <v>7.81</v>
      </c>
      <c r="AS780" s="1">
        <v>7.98</v>
      </c>
      <c r="AT780" s="1">
        <v>1.0449999999999999</v>
      </c>
      <c r="AU780" s="1">
        <v>9.5</v>
      </c>
      <c r="AV780" s="1">
        <v>0.75970000000000004</v>
      </c>
      <c r="AW780" s="1" t="s">
        <v>19</v>
      </c>
      <c r="AX780" s="1">
        <v>7.79</v>
      </c>
      <c r="AY780" s="1">
        <v>7.96</v>
      </c>
      <c r="AZ780" s="1">
        <v>1.0569999999999999</v>
      </c>
      <c r="BA780" s="1">
        <v>9.6129999999999995</v>
      </c>
      <c r="BB780" s="1">
        <v>0.71160000000000001</v>
      </c>
      <c r="BC780" s="1" t="s">
        <v>19</v>
      </c>
      <c r="BD780" s="1">
        <v>7.76</v>
      </c>
      <c r="BE780" s="1">
        <v>7.99</v>
      </c>
      <c r="BF780" s="1">
        <v>1.1759999999999999</v>
      </c>
      <c r="BG780" s="1">
        <v>10.695</v>
      </c>
      <c r="BH780" s="1">
        <v>0.7006</v>
      </c>
      <c r="BI780" s="1" t="s">
        <v>19</v>
      </c>
      <c r="BJ780" s="1">
        <v>7.77</v>
      </c>
      <c r="BK780" s="1">
        <v>7.97</v>
      </c>
      <c r="BL780" s="1">
        <v>1.671</v>
      </c>
      <c r="BM780" s="1">
        <v>15.186999999999999</v>
      </c>
      <c r="BN780" s="1">
        <v>0.72960000000000003</v>
      </c>
      <c r="BO780" s="1" t="s">
        <v>19</v>
      </c>
      <c r="BP780" s="1">
        <v>7.82</v>
      </c>
      <c r="BQ780" s="1">
        <v>8.02</v>
      </c>
      <c r="BR780" s="1">
        <v>1.891</v>
      </c>
      <c r="BS780" s="1">
        <v>17.190000000000001</v>
      </c>
      <c r="BT780" s="1">
        <v>0.65559999999999996</v>
      </c>
      <c r="BU780" s="1" t="s">
        <v>19</v>
      </c>
      <c r="BV780" s="1">
        <v>7.78</v>
      </c>
      <c r="BW780" s="1">
        <v>7.94</v>
      </c>
      <c r="BX780" s="1">
        <v>1.603</v>
      </c>
      <c r="BY780" s="1">
        <v>14.573</v>
      </c>
      <c r="BZ780" s="1">
        <v>0.77139999999999997</v>
      </c>
      <c r="CA780" s="1" t="s">
        <v>19</v>
      </c>
      <c r="CB780" s="1">
        <v>7.8</v>
      </c>
      <c r="CC780" s="1">
        <v>8.01</v>
      </c>
      <c r="CD780" s="1">
        <v>2.5310000000000001</v>
      </c>
      <c r="CE780" s="1">
        <v>23.010999999999999</v>
      </c>
      <c r="CF780" s="1">
        <v>0.66669999999999996</v>
      </c>
      <c r="CG780" s="1" t="s">
        <v>19</v>
      </c>
      <c r="CH780" s="1">
        <v>7.85</v>
      </c>
      <c r="CI780" s="1">
        <v>7.99</v>
      </c>
      <c r="CJ780" s="1">
        <v>2.69</v>
      </c>
      <c r="CK780" s="1">
        <v>24.457999999999998</v>
      </c>
      <c r="CL780" s="1">
        <v>0.56869999999999998</v>
      </c>
      <c r="CM780" s="1" t="s">
        <v>19</v>
      </c>
      <c r="CN780" s="1">
        <v>7.8</v>
      </c>
      <c r="CO780" s="1">
        <v>7.98</v>
      </c>
      <c r="CP780" s="1">
        <v>2.2250000000000001</v>
      </c>
      <c r="CQ780" s="1">
        <v>20.224</v>
      </c>
      <c r="CR780" s="1">
        <v>0.73699999999999999</v>
      </c>
      <c r="CS780" s="1" t="s">
        <v>19</v>
      </c>
    </row>
    <row r="781" spans="1:97" ht="15" customHeight="1" x14ac:dyDescent="0.25">
      <c r="A781" s="1" t="s">
        <v>144</v>
      </c>
      <c r="B781" s="1">
        <v>255</v>
      </c>
      <c r="C781" s="1">
        <v>270</v>
      </c>
      <c r="D781" s="1" t="s">
        <v>206</v>
      </c>
      <c r="E781" s="1">
        <v>10.34</v>
      </c>
      <c r="F781" s="1">
        <v>4</v>
      </c>
      <c r="G781" s="1">
        <v>14</v>
      </c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>
        <v>10.16</v>
      </c>
      <c r="AA781" s="1">
        <v>10.53</v>
      </c>
      <c r="AB781" s="1">
        <v>0.35899999999999999</v>
      </c>
      <c r="AC781" s="1">
        <v>2.5630000000000002</v>
      </c>
      <c r="AD781" s="1">
        <v>0.80500000000000005</v>
      </c>
      <c r="AE781" s="1" t="s">
        <v>19</v>
      </c>
      <c r="AF781" s="1">
        <v>10.16</v>
      </c>
      <c r="AG781" s="1">
        <v>10.53</v>
      </c>
      <c r="AH781" s="1">
        <v>0.35</v>
      </c>
      <c r="AI781" s="1">
        <v>2.5009999999999999</v>
      </c>
      <c r="AJ781" s="1">
        <v>0.83589999999999998</v>
      </c>
      <c r="AK781" s="1" t="s">
        <v>19</v>
      </c>
      <c r="AL781" s="1">
        <v>10.16</v>
      </c>
      <c r="AM781" s="1">
        <v>10.53</v>
      </c>
      <c r="AN781" s="1">
        <v>0.34799999999999998</v>
      </c>
      <c r="AO781" s="1">
        <v>2.4860000000000002</v>
      </c>
      <c r="AP781" s="1">
        <v>0.78769999999999996</v>
      </c>
      <c r="AQ781" s="1" t="s">
        <v>19</v>
      </c>
      <c r="AR781" s="1">
        <v>10.15</v>
      </c>
      <c r="AS781" s="1">
        <v>10.52</v>
      </c>
      <c r="AT781" s="1">
        <v>1.0149999999999999</v>
      </c>
      <c r="AU781" s="1">
        <v>7.2469999999999999</v>
      </c>
      <c r="AV781" s="1">
        <v>0.80249999999999999</v>
      </c>
      <c r="AW781" s="1" t="s">
        <v>19</v>
      </c>
      <c r="AX781" s="1">
        <v>10.15</v>
      </c>
      <c r="AY781" s="1">
        <v>10.52</v>
      </c>
      <c r="AZ781" s="1">
        <v>1.0009999999999999</v>
      </c>
      <c r="BA781" s="1">
        <v>7.149</v>
      </c>
      <c r="BB781" s="1">
        <v>0.83130000000000004</v>
      </c>
      <c r="BC781" s="1" t="s">
        <v>19</v>
      </c>
      <c r="BD781" s="1">
        <v>10.16</v>
      </c>
      <c r="BE781" s="1">
        <v>10.53</v>
      </c>
      <c r="BF781" s="1">
        <v>0.97699999999999998</v>
      </c>
      <c r="BG781" s="1">
        <v>6.9770000000000003</v>
      </c>
      <c r="BH781" s="1">
        <v>0.84089999999999998</v>
      </c>
      <c r="BI781" s="1" t="s">
        <v>19</v>
      </c>
      <c r="BJ781" s="1">
        <v>10.16</v>
      </c>
      <c r="BK781" s="1">
        <v>10.53</v>
      </c>
      <c r="BL781" s="1">
        <v>2.157</v>
      </c>
      <c r="BM781" s="1">
        <v>15.409000000000001</v>
      </c>
      <c r="BN781" s="1">
        <v>0.79020000000000001</v>
      </c>
      <c r="BO781" s="1" t="s">
        <v>19</v>
      </c>
      <c r="BP781" s="1">
        <v>10.16</v>
      </c>
      <c r="BQ781" s="1">
        <v>10.53</v>
      </c>
      <c r="BR781" s="1">
        <v>2.1789999999999998</v>
      </c>
      <c r="BS781" s="1">
        <v>15.567</v>
      </c>
      <c r="BT781" s="1">
        <v>0.7823</v>
      </c>
      <c r="BU781" s="1" t="s">
        <v>19</v>
      </c>
      <c r="BV781" s="1">
        <v>10.16</v>
      </c>
      <c r="BW781" s="1">
        <v>10.53</v>
      </c>
      <c r="BX781" s="1">
        <v>2.1920000000000002</v>
      </c>
      <c r="BY781" s="1">
        <v>15.659000000000001</v>
      </c>
      <c r="BZ781" s="1">
        <v>0.81599999999999995</v>
      </c>
      <c r="CA781" s="1" t="s">
        <v>19</v>
      </c>
      <c r="CB781" s="1">
        <v>10.16</v>
      </c>
      <c r="CC781" s="1">
        <v>10.53</v>
      </c>
      <c r="CD781" s="1">
        <v>3.355</v>
      </c>
      <c r="CE781" s="1">
        <v>23.963000000000001</v>
      </c>
      <c r="CF781" s="1">
        <v>0.70789999999999997</v>
      </c>
      <c r="CG781" s="1" t="s">
        <v>19</v>
      </c>
      <c r="CH781" s="1">
        <v>10.16</v>
      </c>
      <c r="CI781" s="1">
        <v>10.53</v>
      </c>
      <c r="CJ781" s="1">
        <v>3.371</v>
      </c>
      <c r="CK781" s="1">
        <v>24.076000000000001</v>
      </c>
      <c r="CL781" s="1">
        <v>0.68089999999999995</v>
      </c>
      <c r="CM781" s="1" t="s">
        <v>19</v>
      </c>
      <c r="CN781" s="1">
        <v>10.16</v>
      </c>
      <c r="CO781" s="1">
        <v>10.53</v>
      </c>
      <c r="CP781" s="1">
        <v>3.5529999999999999</v>
      </c>
      <c r="CQ781" s="1">
        <v>25.379000000000001</v>
      </c>
      <c r="CR781" s="1">
        <v>0.77590000000000003</v>
      </c>
      <c r="CS781" s="1" t="s">
        <v>19</v>
      </c>
    </row>
    <row r="782" spans="1:97" ht="15" customHeight="1" x14ac:dyDescent="0.25">
      <c r="A782" s="1" t="s">
        <v>144</v>
      </c>
      <c r="B782" s="1">
        <v>255</v>
      </c>
      <c r="C782" s="1">
        <v>272</v>
      </c>
      <c r="D782" s="1" t="s">
        <v>52</v>
      </c>
      <c r="E782" s="1">
        <v>9.89</v>
      </c>
      <c r="F782" s="1">
        <v>4</v>
      </c>
      <c r="G782" s="1">
        <v>16</v>
      </c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>
        <v>10.09</v>
      </c>
      <c r="AA782" s="1">
        <v>10.27</v>
      </c>
      <c r="AB782" s="1">
        <v>0.71099999999999997</v>
      </c>
      <c r="AC782" s="1">
        <v>4.4459999999999997</v>
      </c>
      <c r="AD782" s="1">
        <v>0.91459999999999997</v>
      </c>
      <c r="AE782" s="1" t="s">
        <v>20</v>
      </c>
      <c r="AF782" s="1">
        <v>10.09</v>
      </c>
      <c r="AG782" s="1">
        <v>10.27</v>
      </c>
      <c r="AH782" s="1">
        <v>0.73499999999999999</v>
      </c>
      <c r="AI782" s="1">
        <v>4.5919999999999996</v>
      </c>
      <c r="AJ782" s="1">
        <v>0.89900000000000002</v>
      </c>
      <c r="AK782" s="1" t="s">
        <v>20</v>
      </c>
      <c r="AL782" s="1">
        <v>10.09</v>
      </c>
      <c r="AM782" s="1">
        <v>10.27</v>
      </c>
      <c r="AN782" s="1">
        <v>0.65</v>
      </c>
      <c r="AO782" s="1">
        <v>4.0650000000000004</v>
      </c>
      <c r="AP782" s="1">
        <v>0.9042</v>
      </c>
      <c r="AQ782" s="1" t="s">
        <v>20</v>
      </c>
      <c r="AR782" s="1">
        <v>10.09</v>
      </c>
      <c r="AS782" s="1">
        <v>10.27</v>
      </c>
      <c r="AT782" s="1">
        <v>1.583</v>
      </c>
      <c r="AU782" s="1">
        <v>9.8960000000000008</v>
      </c>
      <c r="AV782" s="1">
        <v>0.9052</v>
      </c>
      <c r="AW782" s="1" t="s">
        <v>20</v>
      </c>
      <c r="AX782" s="1">
        <v>10.09</v>
      </c>
      <c r="AY782" s="1">
        <v>10.27</v>
      </c>
      <c r="AZ782" s="1">
        <v>1.516</v>
      </c>
      <c r="BA782" s="1">
        <v>9.4740000000000002</v>
      </c>
      <c r="BB782" s="1">
        <v>0.89949999999999997</v>
      </c>
      <c r="BC782" s="1" t="s">
        <v>20</v>
      </c>
      <c r="BD782" s="1">
        <v>10.09</v>
      </c>
      <c r="BE782" s="1">
        <v>10.27</v>
      </c>
      <c r="BF782" s="1">
        <v>1.5169999999999999</v>
      </c>
      <c r="BG782" s="1">
        <v>9.4830000000000005</v>
      </c>
      <c r="BH782" s="1">
        <v>0.89559999999999995</v>
      </c>
      <c r="BI782" s="1" t="s">
        <v>20</v>
      </c>
      <c r="BJ782" s="1">
        <v>10.09</v>
      </c>
      <c r="BK782" s="1">
        <v>10.27</v>
      </c>
      <c r="BL782" s="1">
        <v>2.6070000000000002</v>
      </c>
      <c r="BM782" s="1">
        <v>16.292000000000002</v>
      </c>
      <c r="BN782" s="1">
        <v>0.87860000000000005</v>
      </c>
      <c r="BO782" s="1" t="s">
        <v>19</v>
      </c>
      <c r="BP782" s="1">
        <v>10.09</v>
      </c>
      <c r="BQ782" s="1">
        <v>10.27</v>
      </c>
      <c r="BR782" s="1">
        <v>2.7989999999999999</v>
      </c>
      <c r="BS782" s="1">
        <v>17.492999999999999</v>
      </c>
      <c r="BT782" s="1">
        <v>0.89549999999999996</v>
      </c>
      <c r="BU782" s="1" t="s">
        <v>20</v>
      </c>
      <c r="BV782" s="1">
        <v>10.09</v>
      </c>
      <c r="BW782" s="1">
        <v>10.28</v>
      </c>
      <c r="BX782" s="1">
        <v>2.7210000000000001</v>
      </c>
      <c r="BY782" s="1">
        <v>17.003</v>
      </c>
      <c r="BZ782" s="1">
        <v>0.89510000000000001</v>
      </c>
      <c r="CA782" s="1" t="s">
        <v>19</v>
      </c>
      <c r="CB782" s="1">
        <v>10.09</v>
      </c>
      <c r="CC782" s="1">
        <v>10.27</v>
      </c>
      <c r="CD782" s="1">
        <v>3.98</v>
      </c>
      <c r="CE782" s="1">
        <v>24.875</v>
      </c>
      <c r="CF782" s="1">
        <v>0.87250000000000005</v>
      </c>
      <c r="CG782" s="1" t="s">
        <v>19</v>
      </c>
      <c r="CH782" s="1">
        <v>10.09</v>
      </c>
      <c r="CI782" s="1">
        <v>10.28</v>
      </c>
      <c r="CJ782" s="1">
        <v>3.956</v>
      </c>
      <c r="CK782" s="1">
        <v>24.727</v>
      </c>
      <c r="CL782" s="1">
        <v>0.82669999999999999</v>
      </c>
      <c r="CM782" s="1" t="s">
        <v>19</v>
      </c>
      <c r="CN782" s="1">
        <v>10.09</v>
      </c>
      <c r="CO782" s="1">
        <v>10.27</v>
      </c>
      <c r="CP782" s="1">
        <v>3.9689999999999999</v>
      </c>
      <c r="CQ782" s="1">
        <v>24.805</v>
      </c>
      <c r="CR782" s="1">
        <v>0.85829999999999995</v>
      </c>
      <c r="CS782" s="1" t="s">
        <v>19</v>
      </c>
    </row>
    <row r="783" spans="1:97" ht="15" customHeight="1" x14ac:dyDescent="0.25">
      <c r="A783" s="1" t="s">
        <v>144</v>
      </c>
      <c r="B783" s="1">
        <v>255</v>
      </c>
      <c r="C783" s="1">
        <v>273</v>
      </c>
      <c r="D783" s="1" t="s">
        <v>53</v>
      </c>
      <c r="E783" s="1">
        <v>11.05</v>
      </c>
      <c r="F783" s="1">
        <v>4</v>
      </c>
      <c r="G783" s="1">
        <v>17</v>
      </c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>
        <v>11.2</v>
      </c>
      <c r="AA783" s="1">
        <v>11.42</v>
      </c>
      <c r="AB783" s="1">
        <v>0.75600000000000001</v>
      </c>
      <c r="AC783" s="1">
        <v>4.444</v>
      </c>
      <c r="AD783" s="1">
        <v>0.90890000000000004</v>
      </c>
      <c r="AE783" s="1" t="s">
        <v>19</v>
      </c>
      <c r="AF783" s="1">
        <v>11.2</v>
      </c>
      <c r="AG783" s="1">
        <v>11.42</v>
      </c>
      <c r="AH783" s="1">
        <v>0.74099999999999999</v>
      </c>
      <c r="AI783" s="1">
        <v>4.3570000000000002</v>
      </c>
      <c r="AJ783" s="1">
        <v>0.91420000000000001</v>
      </c>
      <c r="AK783" s="1" t="s">
        <v>19</v>
      </c>
      <c r="AL783" s="1">
        <v>11.2</v>
      </c>
      <c r="AM783" s="1">
        <v>11.42</v>
      </c>
      <c r="AN783" s="1">
        <v>0.67800000000000005</v>
      </c>
      <c r="AO783" s="1">
        <v>3.9910000000000001</v>
      </c>
      <c r="AP783" s="1">
        <v>0.86990000000000001</v>
      </c>
      <c r="AQ783" s="1" t="s">
        <v>19</v>
      </c>
      <c r="AR783" s="1">
        <v>11.2</v>
      </c>
      <c r="AS783" s="1">
        <v>11.41</v>
      </c>
      <c r="AT783" s="1">
        <v>1.575</v>
      </c>
      <c r="AU783" s="1">
        <v>9.2650000000000006</v>
      </c>
      <c r="AV783" s="1">
        <v>0.91279999999999994</v>
      </c>
      <c r="AW783" s="1" t="s">
        <v>19</v>
      </c>
      <c r="AX783" s="1">
        <v>11.2</v>
      </c>
      <c r="AY783" s="1">
        <v>11.41</v>
      </c>
      <c r="AZ783" s="1">
        <v>1.542</v>
      </c>
      <c r="BA783" s="1">
        <v>9.07</v>
      </c>
      <c r="BB783" s="1">
        <v>0.88180000000000003</v>
      </c>
      <c r="BC783" s="1" t="s">
        <v>19</v>
      </c>
      <c r="BD783" s="1">
        <v>11.2</v>
      </c>
      <c r="BE783" s="1">
        <v>11.42</v>
      </c>
      <c r="BF783" s="1">
        <v>1.538</v>
      </c>
      <c r="BG783" s="1">
        <v>9.048</v>
      </c>
      <c r="BH783" s="1">
        <v>0.88300000000000001</v>
      </c>
      <c r="BI783" s="1" t="s">
        <v>19</v>
      </c>
      <c r="BJ783" s="1">
        <v>11.2</v>
      </c>
      <c r="BK783" s="1">
        <v>11.42</v>
      </c>
      <c r="BL783" s="1">
        <v>2.6080000000000001</v>
      </c>
      <c r="BM783" s="1">
        <v>15.342000000000001</v>
      </c>
      <c r="BN783" s="1">
        <v>0.88919999999999999</v>
      </c>
      <c r="BO783" s="1" t="s">
        <v>19</v>
      </c>
      <c r="BP783" s="1">
        <v>11.2</v>
      </c>
      <c r="BQ783" s="1">
        <v>11.42</v>
      </c>
      <c r="BR783" s="1">
        <v>2.7389999999999999</v>
      </c>
      <c r="BS783" s="1">
        <v>16.114000000000001</v>
      </c>
      <c r="BT783" s="1">
        <v>0.88700000000000001</v>
      </c>
      <c r="BU783" s="1" t="s">
        <v>19</v>
      </c>
      <c r="BV783" s="1">
        <v>11.2</v>
      </c>
      <c r="BW783" s="1">
        <v>11.42</v>
      </c>
      <c r="BX783" s="1">
        <v>2.6379999999999999</v>
      </c>
      <c r="BY783" s="1">
        <v>15.516999999999999</v>
      </c>
      <c r="BZ783" s="1">
        <v>0.87560000000000004</v>
      </c>
      <c r="CA783" s="1" t="s">
        <v>19</v>
      </c>
      <c r="CB783" s="1">
        <v>11.2</v>
      </c>
      <c r="CC783" s="1">
        <v>11.42</v>
      </c>
      <c r="CD783" s="1">
        <v>3.9950000000000001</v>
      </c>
      <c r="CE783" s="1">
        <v>23.501999999999999</v>
      </c>
      <c r="CF783" s="1">
        <v>0.87960000000000005</v>
      </c>
      <c r="CG783" s="1" t="s">
        <v>19</v>
      </c>
      <c r="CH783" s="1">
        <v>11.2</v>
      </c>
      <c r="CI783" s="1">
        <v>11.42</v>
      </c>
      <c r="CJ783" s="1">
        <v>4.0670000000000002</v>
      </c>
      <c r="CK783" s="1">
        <v>23.922999999999998</v>
      </c>
      <c r="CL783" s="1">
        <v>0.8407</v>
      </c>
      <c r="CM783" s="1" t="s">
        <v>19</v>
      </c>
      <c r="CN783" s="1">
        <v>11.2</v>
      </c>
      <c r="CO783" s="1">
        <v>11.42</v>
      </c>
      <c r="CP783" s="1">
        <v>4.0019999999999998</v>
      </c>
      <c r="CQ783" s="1">
        <v>23.544</v>
      </c>
      <c r="CR783" s="1">
        <v>0.88090000000000002</v>
      </c>
      <c r="CS783" s="1" t="s">
        <v>19</v>
      </c>
    </row>
    <row r="784" spans="1:97" ht="15" customHeight="1" x14ac:dyDescent="0.25">
      <c r="A784" s="1" t="s">
        <v>144</v>
      </c>
      <c r="B784" s="1">
        <v>256</v>
      </c>
      <c r="C784" s="1">
        <v>272</v>
      </c>
      <c r="D784" s="1" t="s">
        <v>123</v>
      </c>
      <c r="E784" s="1">
        <v>8.42</v>
      </c>
      <c r="F784" s="1">
        <v>4</v>
      </c>
      <c r="G784" s="1">
        <v>15</v>
      </c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>
        <v>8.49</v>
      </c>
      <c r="AA784" s="1">
        <v>8.66</v>
      </c>
      <c r="AB784" s="1">
        <v>0.73299999999999998</v>
      </c>
      <c r="AC784" s="1">
        <v>4.8860000000000001</v>
      </c>
      <c r="AD784" s="1">
        <v>0.83789999999999998</v>
      </c>
      <c r="AE784" s="1" t="s">
        <v>19</v>
      </c>
      <c r="AF784" s="1">
        <v>8.52</v>
      </c>
      <c r="AG784" s="1">
        <v>8.86</v>
      </c>
      <c r="AH784" s="1">
        <v>0.68799999999999994</v>
      </c>
      <c r="AI784" s="1">
        <v>4.59</v>
      </c>
      <c r="AJ784" s="1">
        <v>0.61970000000000003</v>
      </c>
      <c r="AK784" s="1" t="s">
        <v>19</v>
      </c>
      <c r="AL784" s="1">
        <v>8.52</v>
      </c>
      <c r="AM784" s="1">
        <v>8.86</v>
      </c>
      <c r="AN784" s="1">
        <v>0.64500000000000002</v>
      </c>
      <c r="AO784" s="1">
        <v>4.3010000000000002</v>
      </c>
      <c r="AP784" s="1">
        <v>0.47220000000000001</v>
      </c>
      <c r="AQ784" s="1" t="s">
        <v>19</v>
      </c>
      <c r="AR784" s="1">
        <v>8.4600000000000009</v>
      </c>
      <c r="AS784" s="1">
        <v>8.67</v>
      </c>
      <c r="AT784" s="1">
        <v>1.478</v>
      </c>
      <c r="AU784" s="1">
        <v>9.85</v>
      </c>
      <c r="AV784" s="1">
        <v>0.83599999999999997</v>
      </c>
      <c r="AW784" s="1" t="s">
        <v>19</v>
      </c>
      <c r="AX784" s="1">
        <v>8.52</v>
      </c>
      <c r="AY784" s="1">
        <v>8.86</v>
      </c>
      <c r="AZ784" s="1">
        <v>1.512</v>
      </c>
      <c r="BA784" s="1">
        <v>10.079000000000001</v>
      </c>
      <c r="BB784" s="1">
        <v>0.53169999999999995</v>
      </c>
      <c r="BC784" s="1" t="s">
        <v>19</v>
      </c>
      <c r="BD784" s="1">
        <v>8.52</v>
      </c>
      <c r="BE784" s="1">
        <v>8.86</v>
      </c>
      <c r="BF784" s="1">
        <v>1.3640000000000001</v>
      </c>
      <c r="BG784" s="1">
        <v>9.0950000000000006</v>
      </c>
      <c r="BH784" s="1">
        <v>0.52049999999999996</v>
      </c>
      <c r="BI784" s="1" t="s">
        <v>19</v>
      </c>
      <c r="BJ784" s="1">
        <v>8.44</v>
      </c>
      <c r="BK784" s="1">
        <v>8.68</v>
      </c>
      <c r="BL784" s="1">
        <v>2.3559999999999999</v>
      </c>
      <c r="BM784" s="1">
        <v>15.706</v>
      </c>
      <c r="BN784" s="1">
        <v>0.78469999999999995</v>
      </c>
      <c r="BO784" s="1" t="s">
        <v>19</v>
      </c>
      <c r="BP784" s="1">
        <v>8.52</v>
      </c>
      <c r="BQ784" s="1">
        <v>8.86</v>
      </c>
      <c r="BR784" s="1">
        <v>2.3889999999999998</v>
      </c>
      <c r="BS784" s="1">
        <v>15.925000000000001</v>
      </c>
      <c r="BT784" s="1">
        <v>0.59930000000000005</v>
      </c>
      <c r="BU784" s="1" t="s">
        <v>19</v>
      </c>
      <c r="BV784" s="1">
        <v>8.52</v>
      </c>
      <c r="BW784" s="1">
        <v>8.86</v>
      </c>
      <c r="BX784" s="1">
        <v>2.0819999999999999</v>
      </c>
      <c r="BY784" s="1">
        <v>13.877000000000001</v>
      </c>
      <c r="BZ784" s="1">
        <v>0.51580000000000004</v>
      </c>
      <c r="CA784" s="1" t="s">
        <v>19</v>
      </c>
      <c r="CB784" s="1">
        <v>8.48</v>
      </c>
      <c r="CC784" s="1">
        <v>8.67</v>
      </c>
      <c r="CD784" s="1">
        <v>3.6619999999999999</v>
      </c>
      <c r="CE784" s="1">
        <v>24.413</v>
      </c>
      <c r="CF784" s="1">
        <v>0.77769999999999995</v>
      </c>
      <c r="CG784" s="1" t="s">
        <v>19</v>
      </c>
      <c r="CH784" s="1">
        <v>8.52</v>
      </c>
      <c r="CI784" s="1">
        <v>8.8699999999999992</v>
      </c>
      <c r="CJ784" s="1">
        <v>3.5089999999999999</v>
      </c>
      <c r="CK784" s="1">
        <v>23.393999999999998</v>
      </c>
      <c r="CL784" s="1">
        <v>0.48120000000000002</v>
      </c>
      <c r="CM784" s="1" t="s">
        <v>19</v>
      </c>
      <c r="CN784" s="1">
        <v>8.52</v>
      </c>
      <c r="CO784" s="1">
        <v>8.86</v>
      </c>
      <c r="CP784" s="1">
        <v>3.4750000000000001</v>
      </c>
      <c r="CQ784" s="1">
        <v>23.169</v>
      </c>
      <c r="CR784" s="1">
        <v>0.55559999999999998</v>
      </c>
      <c r="CS784" s="1" t="s">
        <v>19</v>
      </c>
    </row>
    <row r="785" spans="1:97" ht="15" customHeight="1" x14ac:dyDescent="0.25">
      <c r="A785" s="1" t="s">
        <v>144</v>
      </c>
      <c r="B785" s="1">
        <v>258</v>
      </c>
      <c r="C785" s="1">
        <v>272</v>
      </c>
      <c r="D785" s="1" t="s">
        <v>207</v>
      </c>
      <c r="E785" s="1">
        <v>7.61</v>
      </c>
      <c r="F785" s="1">
        <v>4</v>
      </c>
      <c r="G785" s="1">
        <v>13</v>
      </c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>
        <v>7.83</v>
      </c>
      <c r="AA785" s="1">
        <v>8.11</v>
      </c>
      <c r="AB785" s="1">
        <v>0.76800000000000002</v>
      </c>
      <c r="AC785" s="1">
        <v>5.907</v>
      </c>
      <c r="AD785" s="1">
        <v>0.82940000000000003</v>
      </c>
      <c r="AE785" s="1" t="s">
        <v>19</v>
      </c>
      <c r="AF785" s="1">
        <v>7.83</v>
      </c>
      <c r="AG785" s="1">
        <v>8.11</v>
      </c>
      <c r="AH785" s="1">
        <v>0.81100000000000005</v>
      </c>
      <c r="AI785" s="1">
        <v>6.2380000000000004</v>
      </c>
      <c r="AJ785" s="1">
        <v>0.84019999999999995</v>
      </c>
      <c r="AK785" s="1" t="s">
        <v>19</v>
      </c>
      <c r="AL785" s="1">
        <v>7.83</v>
      </c>
      <c r="AM785" s="1">
        <v>8.11</v>
      </c>
      <c r="AN785" s="1">
        <v>0.77400000000000002</v>
      </c>
      <c r="AO785" s="1">
        <v>5.9550000000000001</v>
      </c>
      <c r="AP785" s="1">
        <v>0.76419999999999999</v>
      </c>
      <c r="AQ785" s="1" t="s">
        <v>19</v>
      </c>
      <c r="AR785" s="1">
        <v>7.83</v>
      </c>
      <c r="AS785" s="1">
        <v>8.11</v>
      </c>
      <c r="AT785" s="1">
        <v>1.379</v>
      </c>
      <c r="AU785" s="1">
        <v>10.605</v>
      </c>
      <c r="AV785" s="1">
        <v>0.83020000000000005</v>
      </c>
      <c r="AW785" s="1" t="s">
        <v>19</v>
      </c>
      <c r="AX785" s="1">
        <v>7.83</v>
      </c>
      <c r="AY785" s="1">
        <v>8.1</v>
      </c>
      <c r="AZ785" s="1">
        <v>1.28</v>
      </c>
      <c r="BA785" s="1">
        <v>9.8460000000000001</v>
      </c>
      <c r="BB785" s="1">
        <v>0.82030000000000003</v>
      </c>
      <c r="BC785" s="1" t="s">
        <v>19</v>
      </c>
      <c r="BD785" s="1">
        <v>7.83</v>
      </c>
      <c r="BE785" s="1">
        <v>8.11</v>
      </c>
      <c r="BF785" s="1">
        <v>1.2669999999999999</v>
      </c>
      <c r="BG785" s="1">
        <v>9.7420000000000009</v>
      </c>
      <c r="BH785" s="1">
        <v>0.80079999999999996</v>
      </c>
      <c r="BI785" s="1" t="s">
        <v>19</v>
      </c>
      <c r="BJ785" s="1">
        <v>7.83</v>
      </c>
      <c r="BK785" s="1">
        <v>8.11</v>
      </c>
      <c r="BL785" s="1">
        <v>2.0510000000000002</v>
      </c>
      <c r="BM785" s="1">
        <v>15.773999999999999</v>
      </c>
      <c r="BN785" s="1">
        <v>0.80989999999999995</v>
      </c>
      <c r="BO785" s="1" t="s">
        <v>19</v>
      </c>
      <c r="BP785" s="1">
        <v>7.83</v>
      </c>
      <c r="BQ785" s="1">
        <v>8.11</v>
      </c>
      <c r="BR785" s="1">
        <v>1.9510000000000001</v>
      </c>
      <c r="BS785" s="1">
        <v>15.01</v>
      </c>
      <c r="BT785" s="1">
        <v>0.7722</v>
      </c>
      <c r="BU785" s="1" t="s">
        <v>19</v>
      </c>
      <c r="BV785" s="1">
        <v>7.83</v>
      </c>
      <c r="BW785" s="1">
        <v>8.11</v>
      </c>
      <c r="BX785" s="1">
        <v>2.0489999999999999</v>
      </c>
      <c r="BY785" s="1">
        <v>15.757999999999999</v>
      </c>
      <c r="BZ785" s="1">
        <v>0.82909999999999995</v>
      </c>
      <c r="CA785" s="1" t="s">
        <v>19</v>
      </c>
      <c r="CB785" s="1">
        <v>7.83</v>
      </c>
      <c r="CC785" s="1">
        <v>8.11</v>
      </c>
      <c r="CD785" s="1">
        <v>3.2639999999999998</v>
      </c>
      <c r="CE785" s="1">
        <v>25.11</v>
      </c>
      <c r="CF785" s="1">
        <v>0.78920000000000001</v>
      </c>
      <c r="CG785" s="1" t="s">
        <v>19</v>
      </c>
      <c r="CH785" s="1">
        <v>7.84</v>
      </c>
      <c r="CI785" s="1">
        <v>8.11</v>
      </c>
      <c r="CJ785" s="1">
        <v>3.1789999999999998</v>
      </c>
      <c r="CK785" s="1">
        <v>24.457999999999998</v>
      </c>
      <c r="CL785" s="1">
        <v>0.71970000000000001</v>
      </c>
      <c r="CM785" s="1" t="s">
        <v>19</v>
      </c>
      <c r="CN785" s="1">
        <v>7.83</v>
      </c>
      <c r="CO785" s="1">
        <v>8.11</v>
      </c>
      <c r="CP785" s="1">
        <v>3.12</v>
      </c>
      <c r="CQ785" s="1">
        <v>24</v>
      </c>
      <c r="CR785" s="1">
        <v>0.79710000000000003</v>
      </c>
      <c r="CS785" s="1" t="s">
        <v>19</v>
      </c>
    </row>
    <row r="786" spans="1:97" ht="15" customHeight="1" x14ac:dyDescent="0.25">
      <c r="A786" s="1" t="s">
        <v>144</v>
      </c>
      <c r="B786" s="1">
        <v>258</v>
      </c>
      <c r="C786" s="1">
        <v>273</v>
      </c>
      <c r="D786" s="1" t="s">
        <v>208</v>
      </c>
      <c r="E786" s="1">
        <v>9.51</v>
      </c>
      <c r="F786" s="1">
        <v>4</v>
      </c>
      <c r="G786" s="1">
        <v>14</v>
      </c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>
        <v>9.48</v>
      </c>
      <c r="AA786" s="1">
        <v>9.5</v>
      </c>
      <c r="AB786" s="1">
        <v>0.75600000000000001</v>
      </c>
      <c r="AC786" s="1">
        <v>5.4009999999999998</v>
      </c>
      <c r="AD786" s="1">
        <v>0.84089999999999998</v>
      </c>
      <c r="AE786" s="1" t="s">
        <v>19</v>
      </c>
      <c r="AF786" s="1">
        <v>9.48</v>
      </c>
      <c r="AG786" s="1">
        <v>9.5</v>
      </c>
      <c r="AH786" s="1">
        <v>0.747</v>
      </c>
      <c r="AI786" s="1">
        <v>5.3319999999999999</v>
      </c>
      <c r="AJ786" s="1">
        <v>0.80149999999999999</v>
      </c>
      <c r="AK786" s="1" t="s">
        <v>19</v>
      </c>
      <c r="AL786" s="1">
        <v>9.48</v>
      </c>
      <c r="AM786" s="1">
        <v>9.5</v>
      </c>
      <c r="AN786" s="1">
        <v>0.63500000000000001</v>
      </c>
      <c r="AO786" s="1">
        <v>4.5369999999999999</v>
      </c>
      <c r="AP786" s="1">
        <v>0.81559999999999999</v>
      </c>
      <c r="AQ786" s="1" t="s">
        <v>19</v>
      </c>
      <c r="AR786" s="1">
        <v>9.4700000000000006</v>
      </c>
      <c r="AS786" s="1">
        <v>9.5</v>
      </c>
      <c r="AT786" s="1">
        <v>1.3580000000000001</v>
      </c>
      <c r="AU786" s="1">
        <v>9.6969999999999992</v>
      </c>
      <c r="AV786" s="1">
        <v>0.85719999999999996</v>
      </c>
      <c r="AW786" s="1" t="s">
        <v>19</v>
      </c>
      <c r="AX786" s="1">
        <v>9.4700000000000006</v>
      </c>
      <c r="AY786" s="1">
        <v>9.5</v>
      </c>
      <c r="AZ786" s="1">
        <v>1.264</v>
      </c>
      <c r="BA786" s="1">
        <v>9.0259999999999998</v>
      </c>
      <c r="BB786" s="1">
        <v>0.81299999999999994</v>
      </c>
      <c r="BC786" s="1" t="s">
        <v>19</v>
      </c>
      <c r="BD786" s="1">
        <v>9.48</v>
      </c>
      <c r="BE786" s="1">
        <v>9.5</v>
      </c>
      <c r="BF786" s="1">
        <v>1.3149999999999999</v>
      </c>
      <c r="BG786" s="1">
        <v>9.3949999999999996</v>
      </c>
      <c r="BH786" s="1">
        <v>0.83289999999999997</v>
      </c>
      <c r="BI786" s="1" t="s">
        <v>19</v>
      </c>
      <c r="BJ786" s="1">
        <v>9.48</v>
      </c>
      <c r="BK786" s="1">
        <v>9.5</v>
      </c>
      <c r="BL786" s="1">
        <v>1.9930000000000001</v>
      </c>
      <c r="BM786" s="1">
        <v>14.236000000000001</v>
      </c>
      <c r="BN786" s="1">
        <v>0.83509999999999995</v>
      </c>
      <c r="BO786" s="1" t="s">
        <v>19</v>
      </c>
      <c r="BP786" s="1">
        <v>9.48</v>
      </c>
      <c r="BQ786" s="1">
        <v>9.5</v>
      </c>
      <c r="BR786" s="1">
        <v>2.3010000000000002</v>
      </c>
      <c r="BS786" s="1">
        <v>16.439</v>
      </c>
      <c r="BT786" s="1">
        <v>0.76129999999999998</v>
      </c>
      <c r="BU786" s="1" t="s">
        <v>19</v>
      </c>
      <c r="BV786" s="1">
        <v>9.48</v>
      </c>
      <c r="BW786" s="1">
        <v>9.5</v>
      </c>
      <c r="BX786" s="1">
        <v>1.964</v>
      </c>
      <c r="BY786" s="1">
        <v>14.026</v>
      </c>
      <c r="BZ786" s="1">
        <v>0.87619999999999998</v>
      </c>
      <c r="CA786" s="1" t="s">
        <v>19</v>
      </c>
      <c r="CB786" s="1">
        <v>9.48</v>
      </c>
      <c r="CC786" s="1">
        <v>9.5</v>
      </c>
      <c r="CD786" s="1">
        <v>3.298</v>
      </c>
      <c r="CE786" s="1">
        <v>23.556999999999999</v>
      </c>
      <c r="CF786" s="1">
        <v>0.77280000000000004</v>
      </c>
      <c r="CG786" s="1" t="s">
        <v>19</v>
      </c>
      <c r="CH786" s="1">
        <v>9.48</v>
      </c>
      <c r="CI786" s="1">
        <v>9.51</v>
      </c>
      <c r="CJ786" s="1">
        <v>3.1859999999999999</v>
      </c>
      <c r="CK786" s="1">
        <v>22.754999999999999</v>
      </c>
      <c r="CL786" s="1">
        <v>0.6522</v>
      </c>
      <c r="CM786" s="1" t="s">
        <v>19</v>
      </c>
      <c r="CN786" s="1">
        <v>9.48</v>
      </c>
      <c r="CO786" s="1">
        <v>9.5</v>
      </c>
      <c r="CP786" s="1">
        <v>3.1709999999999998</v>
      </c>
      <c r="CQ786" s="1">
        <v>22.651</v>
      </c>
      <c r="CR786" s="1">
        <v>0.85150000000000003</v>
      </c>
      <c r="CS786" s="1" t="s">
        <v>19</v>
      </c>
    </row>
    <row r="787" spans="1:97" ht="15" customHeight="1" x14ac:dyDescent="0.25">
      <c r="A787" s="1" t="s">
        <v>144</v>
      </c>
      <c r="B787" s="1">
        <v>268</v>
      </c>
      <c r="C787" s="1">
        <v>273</v>
      </c>
      <c r="D787" s="1" t="s">
        <v>124</v>
      </c>
      <c r="E787" s="1">
        <v>9.65</v>
      </c>
      <c r="F787" s="1">
        <v>2</v>
      </c>
      <c r="G787" s="1">
        <v>4</v>
      </c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>
        <v>9.94</v>
      </c>
      <c r="AA787" s="1">
        <v>10.199999999999999</v>
      </c>
      <c r="AB787" s="1">
        <v>0.64400000000000002</v>
      </c>
      <c r="AC787" s="1">
        <v>16.109000000000002</v>
      </c>
      <c r="AD787" s="1">
        <v>0.78090000000000004</v>
      </c>
      <c r="AE787" s="1" t="s">
        <v>19</v>
      </c>
      <c r="AF787" s="1">
        <v>9.94</v>
      </c>
      <c r="AG787" s="1">
        <v>10.199999999999999</v>
      </c>
      <c r="AH787" s="1">
        <v>0.56599999999999995</v>
      </c>
      <c r="AI787" s="1">
        <v>14.159000000000001</v>
      </c>
      <c r="AJ787" s="1">
        <v>0.79259999999999997</v>
      </c>
      <c r="AK787" s="1" t="s">
        <v>19</v>
      </c>
      <c r="AL787" s="1">
        <v>9.94</v>
      </c>
      <c r="AM787" s="1">
        <v>10.199999999999999</v>
      </c>
      <c r="AN787" s="1">
        <v>0.57299999999999995</v>
      </c>
      <c r="AO787" s="1">
        <v>14.316000000000001</v>
      </c>
      <c r="AP787" s="1">
        <v>0.6573</v>
      </c>
      <c r="AQ787" s="1" t="s">
        <v>19</v>
      </c>
      <c r="AR787" s="1">
        <v>9.94</v>
      </c>
      <c r="AS787" s="1">
        <v>10.199999999999999</v>
      </c>
      <c r="AT787" s="1">
        <v>1.177</v>
      </c>
      <c r="AU787" s="1">
        <v>29.434000000000001</v>
      </c>
      <c r="AV787" s="1">
        <v>0.80230000000000001</v>
      </c>
      <c r="AW787" s="1" t="s">
        <v>19</v>
      </c>
      <c r="AX787" s="1">
        <v>9.94</v>
      </c>
      <c r="AY787" s="1">
        <v>10.199999999999999</v>
      </c>
      <c r="AZ787" s="1">
        <v>1.262</v>
      </c>
      <c r="BA787" s="1">
        <v>31.558</v>
      </c>
      <c r="BB787" s="1">
        <v>0.75309999999999999</v>
      </c>
      <c r="BC787" s="1" t="s">
        <v>19</v>
      </c>
      <c r="BD787" s="1">
        <v>9.94</v>
      </c>
      <c r="BE787" s="1">
        <v>10.199999999999999</v>
      </c>
      <c r="BF787" s="1">
        <v>1.2410000000000001</v>
      </c>
      <c r="BG787" s="1">
        <v>31.018999999999998</v>
      </c>
      <c r="BH787" s="1">
        <v>0.71250000000000002</v>
      </c>
      <c r="BI787" s="1" t="s">
        <v>19</v>
      </c>
      <c r="BJ787" s="1">
        <v>9.94</v>
      </c>
      <c r="BK787" s="1">
        <v>10.199999999999999</v>
      </c>
      <c r="BL787" s="1">
        <v>1.1819999999999999</v>
      </c>
      <c r="BM787" s="1">
        <v>29.545000000000002</v>
      </c>
      <c r="BN787" s="1">
        <v>0.76019999999999999</v>
      </c>
      <c r="BO787" s="1" t="s">
        <v>19</v>
      </c>
      <c r="BP787" s="1">
        <v>9.94</v>
      </c>
      <c r="BQ787" s="1">
        <v>10.199999999999999</v>
      </c>
      <c r="BR787" s="1">
        <v>1.3480000000000001</v>
      </c>
      <c r="BS787" s="1">
        <v>33.71</v>
      </c>
      <c r="BT787" s="1">
        <v>0.74219999999999997</v>
      </c>
      <c r="BU787" s="1" t="s">
        <v>19</v>
      </c>
      <c r="BV787" s="1">
        <v>9.94</v>
      </c>
      <c r="BW787" s="1">
        <v>10.199999999999999</v>
      </c>
      <c r="BX787" s="1">
        <v>1.19</v>
      </c>
      <c r="BY787" s="1">
        <v>29.753</v>
      </c>
      <c r="BZ787" s="1">
        <v>0.78080000000000005</v>
      </c>
      <c r="CA787" s="1" t="s">
        <v>19</v>
      </c>
      <c r="CB787" s="1">
        <v>9.94</v>
      </c>
      <c r="CC787" s="1">
        <v>10.199999999999999</v>
      </c>
      <c r="CD787" s="1">
        <v>1.411</v>
      </c>
      <c r="CE787" s="1">
        <v>35.286000000000001</v>
      </c>
      <c r="CF787" s="1">
        <v>0.74970000000000003</v>
      </c>
      <c r="CG787" s="1" t="s">
        <v>19</v>
      </c>
      <c r="CH787" s="1">
        <v>9.94</v>
      </c>
      <c r="CI787" s="1">
        <v>10.199999999999999</v>
      </c>
      <c r="CJ787" s="1">
        <v>1.4530000000000001</v>
      </c>
      <c r="CK787" s="1">
        <v>36.337000000000003</v>
      </c>
      <c r="CL787" s="1">
        <v>0.61319999999999997</v>
      </c>
      <c r="CM787" s="1" t="s">
        <v>19</v>
      </c>
      <c r="CN787" s="1">
        <v>9.94</v>
      </c>
      <c r="CO787" s="1">
        <v>10.199999999999999</v>
      </c>
      <c r="CP787" s="1">
        <v>1.395</v>
      </c>
      <c r="CQ787" s="1">
        <v>34.880000000000003</v>
      </c>
      <c r="CR787" s="1">
        <v>0.71519999999999995</v>
      </c>
      <c r="CS787" s="1" t="s">
        <v>19</v>
      </c>
    </row>
    <row r="788" spans="1:97" ht="15" customHeight="1" x14ac:dyDescent="0.25">
      <c r="A788" s="1" t="s">
        <v>144</v>
      </c>
      <c r="B788" s="1">
        <v>273</v>
      </c>
      <c r="C788" s="1">
        <v>287</v>
      </c>
      <c r="D788" s="1" t="s">
        <v>125</v>
      </c>
      <c r="E788" s="1">
        <v>11.14</v>
      </c>
      <c r="F788" s="1">
        <v>4</v>
      </c>
      <c r="G788" s="1">
        <v>13</v>
      </c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>
        <v>11.33</v>
      </c>
      <c r="AA788" s="1">
        <v>11.64</v>
      </c>
      <c r="AB788" s="1">
        <v>1.304</v>
      </c>
      <c r="AC788" s="1">
        <v>10.032999999999999</v>
      </c>
      <c r="AD788" s="1">
        <v>0.91649999999999998</v>
      </c>
      <c r="AE788" s="1" t="s">
        <v>20</v>
      </c>
      <c r="AF788" s="1">
        <v>11.33</v>
      </c>
      <c r="AG788" s="1">
        <v>11.64</v>
      </c>
      <c r="AH788" s="1">
        <v>1.319</v>
      </c>
      <c r="AI788" s="1">
        <v>10.147</v>
      </c>
      <c r="AJ788" s="1">
        <v>0.92090000000000005</v>
      </c>
      <c r="AK788" s="1" t="s">
        <v>20</v>
      </c>
      <c r="AL788" s="1">
        <v>11.33</v>
      </c>
      <c r="AM788" s="1">
        <v>11.64</v>
      </c>
      <c r="AN788" s="1">
        <v>1.2130000000000001</v>
      </c>
      <c r="AO788" s="1">
        <v>9.3279999999999994</v>
      </c>
      <c r="AP788" s="1">
        <v>0.9032</v>
      </c>
      <c r="AQ788" s="1" t="s">
        <v>20</v>
      </c>
      <c r="AR788" s="1">
        <v>11.33</v>
      </c>
      <c r="AS788" s="1">
        <v>11.64</v>
      </c>
      <c r="AT788" s="1">
        <v>1.6879999999999999</v>
      </c>
      <c r="AU788" s="1">
        <v>12.983000000000001</v>
      </c>
      <c r="AV788" s="1">
        <v>0.92410000000000003</v>
      </c>
      <c r="AW788" s="1" t="s">
        <v>20</v>
      </c>
      <c r="AX788" s="1">
        <v>11.33</v>
      </c>
      <c r="AY788" s="1">
        <v>11.64</v>
      </c>
      <c r="AZ788" s="1">
        <v>1.6819999999999999</v>
      </c>
      <c r="BA788" s="1">
        <v>12.935</v>
      </c>
      <c r="BB788" s="1">
        <v>0.92100000000000004</v>
      </c>
      <c r="BC788" s="1" t="s">
        <v>20</v>
      </c>
      <c r="BD788" s="1">
        <v>11.33</v>
      </c>
      <c r="BE788" s="1">
        <v>11.64</v>
      </c>
      <c r="BF788" s="1">
        <v>1.7050000000000001</v>
      </c>
      <c r="BG788" s="1">
        <v>13.116</v>
      </c>
      <c r="BH788" s="1">
        <v>0.91479999999999995</v>
      </c>
      <c r="BI788" s="1" t="s">
        <v>20</v>
      </c>
      <c r="BJ788" s="1">
        <v>11.33</v>
      </c>
      <c r="BK788" s="1">
        <v>11.64</v>
      </c>
      <c r="BL788" s="1">
        <v>1.853</v>
      </c>
      <c r="BM788" s="1">
        <v>14.255000000000001</v>
      </c>
      <c r="BN788" s="1">
        <v>0.92569999999999997</v>
      </c>
      <c r="BO788" s="1" t="s">
        <v>20</v>
      </c>
      <c r="BP788" s="1">
        <v>11.33</v>
      </c>
      <c r="BQ788" s="1">
        <v>11.64</v>
      </c>
      <c r="BR788" s="1">
        <v>1.9490000000000001</v>
      </c>
      <c r="BS788" s="1">
        <v>14.991</v>
      </c>
      <c r="BT788" s="1">
        <v>0.91049999999999998</v>
      </c>
      <c r="BU788" s="1" t="s">
        <v>20</v>
      </c>
      <c r="BV788" s="1">
        <v>11.33</v>
      </c>
      <c r="BW788" s="1">
        <v>11.64</v>
      </c>
      <c r="BX788" s="1">
        <v>1.8149999999999999</v>
      </c>
      <c r="BY788" s="1">
        <v>13.958</v>
      </c>
      <c r="BZ788" s="1">
        <v>0.93600000000000005</v>
      </c>
      <c r="CA788" s="1" t="s">
        <v>20</v>
      </c>
      <c r="CB788" s="1">
        <v>11.33</v>
      </c>
      <c r="CC788" s="1">
        <v>11.64</v>
      </c>
      <c r="CD788" s="1">
        <v>2.246</v>
      </c>
      <c r="CE788" s="1">
        <v>17.279</v>
      </c>
      <c r="CF788" s="1">
        <v>0.92090000000000005</v>
      </c>
      <c r="CG788" s="1" t="s">
        <v>20</v>
      </c>
      <c r="CH788" s="1">
        <v>11.34</v>
      </c>
      <c r="CI788" s="1">
        <v>11.65</v>
      </c>
      <c r="CJ788" s="1">
        <v>2.2469999999999999</v>
      </c>
      <c r="CK788" s="1">
        <v>17.282</v>
      </c>
      <c r="CL788" s="1">
        <v>0.90059999999999996</v>
      </c>
      <c r="CM788" s="1" t="s">
        <v>19</v>
      </c>
      <c r="CN788" s="1">
        <v>11.33</v>
      </c>
      <c r="CO788" s="1">
        <v>11.64</v>
      </c>
      <c r="CP788" s="1">
        <v>2.27</v>
      </c>
      <c r="CQ788" s="1">
        <v>17.46</v>
      </c>
      <c r="CR788" s="1">
        <v>0.9415</v>
      </c>
      <c r="CS788" s="1" t="s">
        <v>20</v>
      </c>
    </row>
    <row r="789" spans="1:97" ht="15" customHeight="1" x14ac:dyDescent="0.25">
      <c r="A789" s="1" t="s">
        <v>144</v>
      </c>
      <c r="B789" s="1">
        <v>273</v>
      </c>
      <c r="C789" s="1">
        <v>288</v>
      </c>
      <c r="D789" s="1" t="s">
        <v>54</v>
      </c>
      <c r="E789" s="1">
        <v>12.1</v>
      </c>
      <c r="F789" s="1">
        <v>3</v>
      </c>
      <c r="G789" s="1">
        <v>14</v>
      </c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>
        <v>12.11</v>
      </c>
      <c r="AA789" s="1">
        <v>12.55</v>
      </c>
      <c r="AB789" s="1">
        <v>1.359</v>
      </c>
      <c r="AC789" s="1">
        <v>9.7059999999999995</v>
      </c>
      <c r="AD789" s="1">
        <v>0.91220000000000001</v>
      </c>
      <c r="AE789" s="1" t="s">
        <v>19</v>
      </c>
      <c r="AF789" s="1">
        <v>12.11</v>
      </c>
      <c r="AG789" s="1">
        <v>12.55</v>
      </c>
      <c r="AH789" s="1">
        <v>1.349</v>
      </c>
      <c r="AI789" s="1">
        <v>9.6379999999999999</v>
      </c>
      <c r="AJ789" s="1">
        <v>0.90890000000000004</v>
      </c>
      <c r="AK789" s="1" t="s">
        <v>19</v>
      </c>
      <c r="AL789" s="1">
        <v>12.11</v>
      </c>
      <c r="AM789" s="1">
        <v>12.55</v>
      </c>
      <c r="AN789" s="1">
        <v>1.2929999999999999</v>
      </c>
      <c r="AO789" s="1">
        <v>9.2330000000000005</v>
      </c>
      <c r="AP789" s="1">
        <v>0.88160000000000005</v>
      </c>
      <c r="AQ789" s="1" t="s">
        <v>19</v>
      </c>
      <c r="AR789" s="1">
        <v>12.11</v>
      </c>
      <c r="AS789" s="1">
        <v>12.55</v>
      </c>
      <c r="AT789" s="1">
        <v>1.609</v>
      </c>
      <c r="AU789" s="1">
        <v>11.494</v>
      </c>
      <c r="AV789" s="1">
        <v>0.92130000000000001</v>
      </c>
      <c r="AW789" s="1" t="s">
        <v>19</v>
      </c>
      <c r="AX789" s="1">
        <v>12.11</v>
      </c>
      <c r="AY789" s="1">
        <v>12.55</v>
      </c>
      <c r="AZ789" s="1">
        <v>1.6259999999999999</v>
      </c>
      <c r="BA789" s="1">
        <v>11.616</v>
      </c>
      <c r="BB789" s="1">
        <v>0.9</v>
      </c>
      <c r="BC789" s="1" t="s">
        <v>19</v>
      </c>
      <c r="BD789" s="1">
        <v>12.11</v>
      </c>
      <c r="BE789" s="1">
        <v>12.55</v>
      </c>
      <c r="BF789" s="1">
        <v>1.6279999999999999</v>
      </c>
      <c r="BG789" s="1">
        <v>11.632</v>
      </c>
      <c r="BH789" s="1">
        <v>0.90069999999999995</v>
      </c>
      <c r="BI789" s="1" t="s">
        <v>19</v>
      </c>
      <c r="BJ789" s="1">
        <v>12.11</v>
      </c>
      <c r="BK789" s="1">
        <v>12.55</v>
      </c>
      <c r="BL789" s="1">
        <v>1.64</v>
      </c>
      <c r="BM789" s="1">
        <v>11.714</v>
      </c>
      <c r="BN789" s="1">
        <v>0.91830000000000001</v>
      </c>
      <c r="BO789" s="1" t="s">
        <v>19</v>
      </c>
      <c r="BP789" s="1">
        <v>12.11</v>
      </c>
      <c r="BQ789" s="1">
        <v>12.55</v>
      </c>
      <c r="BR789" s="1">
        <v>1.694</v>
      </c>
      <c r="BS789" s="1">
        <v>12.1</v>
      </c>
      <c r="BT789" s="1">
        <v>0.90629999999999999</v>
      </c>
      <c r="BU789" s="1" t="s">
        <v>19</v>
      </c>
      <c r="BV789" s="1">
        <v>12.12</v>
      </c>
      <c r="BW789" s="1">
        <v>12.55</v>
      </c>
      <c r="BX789" s="1">
        <v>1.5920000000000001</v>
      </c>
      <c r="BY789" s="1">
        <v>11.372</v>
      </c>
      <c r="BZ789" s="1">
        <v>0.92310000000000003</v>
      </c>
      <c r="CA789" s="1" t="s">
        <v>19</v>
      </c>
      <c r="CB789" s="1">
        <v>12.11</v>
      </c>
      <c r="CC789" s="1">
        <v>12.55</v>
      </c>
      <c r="CD789" s="1">
        <v>2.0249999999999999</v>
      </c>
      <c r="CE789" s="1">
        <v>14.461</v>
      </c>
      <c r="CF789" s="1">
        <v>0.90749999999999997</v>
      </c>
      <c r="CG789" s="1" t="s">
        <v>19</v>
      </c>
      <c r="CH789" s="1">
        <v>12.12</v>
      </c>
      <c r="CI789" s="1">
        <v>12.55</v>
      </c>
      <c r="CJ789" s="1">
        <v>2.0739999999999998</v>
      </c>
      <c r="CK789" s="1">
        <v>14.811999999999999</v>
      </c>
      <c r="CL789" s="1">
        <v>0.86099999999999999</v>
      </c>
      <c r="CM789" s="1" t="s">
        <v>19</v>
      </c>
      <c r="CN789" s="1">
        <v>12.11</v>
      </c>
      <c r="CO789" s="1">
        <v>12.55</v>
      </c>
      <c r="CP789" s="1">
        <v>2.0649999999999999</v>
      </c>
      <c r="CQ789" s="1">
        <v>14.747</v>
      </c>
      <c r="CR789" s="1">
        <v>0.92290000000000005</v>
      </c>
      <c r="CS789" s="1" t="s">
        <v>19</v>
      </c>
    </row>
    <row r="790" spans="1:97" ht="15" customHeight="1" x14ac:dyDescent="0.25">
      <c r="A790" s="1" t="s">
        <v>144</v>
      </c>
      <c r="B790" s="1">
        <v>274</v>
      </c>
      <c r="C790" s="1">
        <v>288</v>
      </c>
      <c r="D790" s="1" t="s">
        <v>126</v>
      </c>
      <c r="E790" s="1">
        <v>11.14</v>
      </c>
      <c r="F790" s="1">
        <v>3</v>
      </c>
      <c r="G790" s="1">
        <v>13</v>
      </c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>
        <v>11.38</v>
      </c>
      <c r="AA790" s="1">
        <v>11.64</v>
      </c>
      <c r="AB790" s="1">
        <v>1.329</v>
      </c>
      <c r="AC790" s="1">
        <v>10.227</v>
      </c>
      <c r="AD790" s="1">
        <v>0.83420000000000005</v>
      </c>
      <c r="AE790" s="1" t="s">
        <v>19</v>
      </c>
      <c r="AF790" s="1">
        <v>11.38</v>
      </c>
      <c r="AG790" s="1">
        <v>11.64</v>
      </c>
      <c r="AH790" s="1">
        <v>1.3009999999999999</v>
      </c>
      <c r="AI790" s="1">
        <v>10.007999999999999</v>
      </c>
      <c r="AJ790" s="1">
        <v>0.8589</v>
      </c>
      <c r="AK790" s="1" t="s">
        <v>19</v>
      </c>
      <c r="AL790" s="1">
        <v>11.38</v>
      </c>
      <c r="AM790" s="1">
        <v>11.64</v>
      </c>
      <c r="AN790" s="1">
        <v>1.2210000000000001</v>
      </c>
      <c r="AO790" s="1">
        <v>9.3940000000000001</v>
      </c>
      <c r="AP790" s="1">
        <v>0.82930000000000004</v>
      </c>
      <c r="AQ790" s="1" t="s">
        <v>19</v>
      </c>
      <c r="AR790" s="1">
        <v>11.38</v>
      </c>
      <c r="AS790" s="1">
        <v>11.64</v>
      </c>
      <c r="AT790" s="1">
        <v>1.679</v>
      </c>
      <c r="AU790" s="1">
        <v>12.914</v>
      </c>
      <c r="AV790" s="1">
        <v>0.86960000000000004</v>
      </c>
      <c r="AW790" s="1" t="s">
        <v>19</v>
      </c>
      <c r="AX790" s="1">
        <v>11.38</v>
      </c>
      <c r="AY790" s="1">
        <v>11.64</v>
      </c>
      <c r="AZ790" s="1">
        <v>1.6579999999999999</v>
      </c>
      <c r="BA790" s="1">
        <v>12.750999999999999</v>
      </c>
      <c r="BB790" s="1">
        <v>0.8367</v>
      </c>
      <c r="BC790" s="1" t="s">
        <v>19</v>
      </c>
      <c r="BD790" s="1">
        <v>11.38</v>
      </c>
      <c r="BE790" s="1">
        <v>11.64</v>
      </c>
      <c r="BF790" s="1">
        <v>1.6950000000000001</v>
      </c>
      <c r="BG790" s="1">
        <v>13.035</v>
      </c>
      <c r="BH790" s="1">
        <v>0.8458</v>
      </c>
      <c r="BI790" s="1" t="s">
        <v>19</v>
      </c>
      <c r="BJ790" s="1">
        <v>11.38</v>
      </c>
      <c r="BK790" s="1">
        <v>11.64</v>
      </c>
      <c r="BL790" s="1">
        <v>1.8640000000000001</v>
      </c>
      <c r="BM790" s="1">
        <v>14.340999999999999</v>
      </c>
      <c r="BN790" s="1">
        <v>0.84040000000000004</v>
      </c>
      <c r="BO790" s="1" t="s">
        <v>19</v>
      </c>
      <c r="BP790" s="1">
        <v>11.38</v>
      </c>
      <c r="BQ790" s="1">
        <v>11.64</v>
      </c>
      <c r="BR790" s="1">
        <v>1.962</v>
      </c>
      <c r="BS790" s="1">
        <v>15.093</v>
      </c>
      <c r="BT790" s="1">
        <v>0.8528</v>
      </c>
      <c r="BU790" s="1" t="s">
        <v>19</v>
      </c>
      <c r="BV790" s="1">
        <v>11.38</v>
      </c>
      <c r="BW790" s="1">
        <v>11.64</v>
      </c>
      <c r="BX790" s="1">
        <v>1.877</v>
      </c>
      <c r="BY790" s="1">
        <v>14.439</v>
      </c>
      <c r="BZ790" s="1">
        <v>0.84109999999999996</v>
      </c>
      <c r="CA790" s="1" t="s">
        <v>19</v>
      </c>
      <c r="CB790" s="1">
        <v>11.38</v>
      </c>
      <c r="CC790" s="1">
        <v>11.64</v>
      </c>
      <c r="CD790" s="1">
        <v>2.266</v>
      </c>
      <c r="CE790" s="1">
        <v>17.428999999999998</v>
      </c>
      <c r="CF790" s="1">
        <v>0.87039999999999995</v>
      </c>
      <c r="CG790" s="1" t="s">
        <v>19</v>
      </c>
      <c r="CH790" s="1">
        <v>11.39</v>
      </c>
      <c r="CI790" s="1">
        <v>11.65</v>
      </c>
      <c r="CJ790" s="1">
        <v>2.302</v>
      </c>
      <c r="CK790" s="1">
        <v>17.706</v>
      </c>
      <c r="CL790" s="1">
        <v>0.85</v>
      </c>
      <c r="CM790" s="1" t="s">
        <v>19</v>
      </c>
      <c r="CN790" s="1">
        <v>11.38</v>
      </c>
      <c r="CO790" s="1">
        <v>11.64</v>
      </c>
      <c r="CP790" s="1">
        <v>2.3109999999999999</v>
      </c>
      <c r="CQ790" s="1">
        <v>17.777000000000001</v>
      </c>
      <c r="CR790" s="1">
        <v>0.84609999999999996</v>
      </c>
      <c r="CS790" s="1" t="s">
        <v>19</v>
      </c>
    </row>
    <row r="791" spans="1:97" ht="15" customHeight="1" x14ac:dyDescent="0.25">
      <c r="A791" s="1" t="s">
        <v>144</v>
      </c>
      <c r="B791" s="1">
        <v>274</v>
      </c>
      <c r="C791" s="1">
        <v>288</v>
      </c>
      <c r="D791" s="1" t="s">
        <v>126</v>
      </c>
      <c r="E791" s="1">
        <v>11.14</v>
      </c>
      <c r="F791" s="1">
        <v>4</v>
      </c>
      <c r="G791" s="1">
        <v>13</v>
      </c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>
        <v>11.33</v>
      </c>
      <c r="AA791" s="1">
        <v>11.64</v>
      </c>
      <c r="AB791" s="1">
        <v>1.304</v>
      </c>
      <c r="AC791" s="1">
        <v>10.032999999999999</v>
      </c>
      <c r="AD791" s="1">
        <v>0.91649999999999998</v>
      </c>
      <c r="AE791" s="1" t="s">
        <v>20</v>
      </c>
      <c r="AF791" s="1">
        <v>11.33</v>
      </c>
      <c r="AG791" s="1">
        <v>11.64</v>
      </c>
      <c r="AH791" s="1">
        <v>1.319</v>
      </c>
      <c r="AI791" s="1">
        <v>10.147</v>
      </c>
      <c r="AJ791" s="1">
        <v>0.92090000000000005</v>
      </c>
      <c r="AK791" s="1" t="s">
        <v>20</v>
      </c>
      <c r="AL791" s="1">
        <v>11.33</v>
      </c>
      <c r="AM791" s="1">
        <v>11.64</v>
      </c>
      <c r="AN791" s="1">
        <v>1.2130000000000001</v>
      </c>
      <c r="AO791" s="1">
        <v>9.3279999999999994</v>
      </c>
      <c r="AP791" s="1">
        <v>0.9032</v>
      </c>
      <c r="AQ791" s="1" t="s">
        <v>20</v>
      </c>
      <c r="AR791" s="1">
        <v>11.33</v>
      </c>
      <c r="AS791" s="1">
        <v>11.64</v>
      </c>
      <c r="AT791" s="1">
        <v>1.6879999999999999</v>
      </c>
      <c r="AU791" s="1">
        <v>12.983000000000001</v>
      </c>
      <c r="AV791" s="1">
        <v>0.92410000000000003</v>
      </c>
      <c r="AW791" s="1" t="s">
        <v>20</v>
      </c>
      <c r="AX791" s="1">
        <v>11.33</v>
      </c>
      <c r="AY791" s="1">
        <v>11.64</v>
      </c>
      <c r="AZ791" s="1">
        <v>1.6819999999999999</v>
      </c>
      <c r="BA791" s="1">
        <v>12.935</v>
      </c>
      <c r="BB791" s="1">
        <v>0.92100000000000004</v>
      </c>
      <c r="BC791" s="1" t="s">
        <v>20</v>
      </c>
      <c r="BD791" s="1">
        <v>11.33</v>
      </c>
      <c r="BE791" s="1">
        <v>11.64</v>
      </c>
      <c r="BF791" s="1">
        <v>1.7050000000000001</v>
      </c>
      <c r="BG791" s="1">
        <v>13.116</v>
      </c>
      <c r="BH791" s="1">
        <v>0.91479999999999995</v>
      </c>
      <c r="BI791" s="1" t="s">
        <v>20</v>
      </c>
      <c r="BJ791" s="1">
        <v>11.33</v>
      </c>
      <c r="BK791" s="1">
        <v>11.64</v>
      </c>
      <c r="BL791" s="1">
        <v>1.853</v>
      </c>
      <c r="BM791" s="1">
        <v>14.255000000000001</v>
      </c>
      <c r="BN791" s="1">
        <v>0.92569999999999997</v>
      </c>
      <c r="BO791" s="1" t="s">
        <v>20</v>
      </c>
      <c r="BP791" s="1">
        <v>11.33</v>
      </c>
      <c r="BQ791" s="1">
        <v>11.64</v>
      </c>
      <c r="BR791" s="1">
        <v>1.9490000000000001</v>
      </c>
      <c r="BS791" s="1">
        <v>14.991</v>
      </c>
      <c r="BT791" s="1">
        <v>0.91049999999999998</v>
      </c>
      <c r="BU791" s="1" t="s">
        <v>20</v>
      </c>
      <c r="BV791" s="1">
        <v>11.33</v>
      </c>
      <c r="BW791" s="1">
        <v>11.64</v>
      </c>
      <c r="BX791" s="1">
        <v>1.8149999999999999</v>
      </c>
      <c r="BY791" s="1">
        <v>13.958</v>
      </c>
      <c r="BZ791" s="1">
        <v>0.93600000000000005</v>
      </c>
      <c r="CA791" s="1" t="s">
        <v>20</v>
      </c>
      <c r="CB791" s="1">
        <v>11.33</v>
      </c>
      <c r="CC791" s="1">
        <v>11.64</v>
      </c>
      <c r="CD791" s="1">
        <v>2.246</v>
      </c>
      <c r="CE791" s="1">
        <v>17.279</v>
      </c>
      <c r="CF791" s="1">
        <v>0.92090000000000005</v>
      </c>
      <c r="CG791" s="1" t="s">
        <v>20</v>
      </c>
      <c r="CH791" s="1">
        <v>11.34</v>
      </c>
      <c r="CI791" s="1">
        <v>11.65</v>
      </c>
      <c r="CJ791" s="1">
        <v>2.2469999999999999</v>
      </c>
      <c r="CK791" s="1">
        <v>17.282</v>
      </c>
      <c r="CL791" s="1">
        <v>0.90059999999999996</v>
      </c>
      <c r="CM791" s="1" t="s">
        <v>19</v>
      </c>
      <c r="CN791" s="1">
        <v>11.33</v>
      </c>
      <c r="CO791" s="1">
        <v>11.64</v>
      </c>
      <c r="CP791" s="1">
        <v>2.27</v>
      </c>
      <c r="CQ791" s="1">
        <v>17.46</v>
      </c>
      <c r="CR791" s="1">
        <v>0.9415</v>
      </c>
      <c r="CS791" s="1" t="s">
        <v>20</v>
      </c>
    </row>
    <row r="792" spans="1:97" ht="15" customHeight="1" x14ac:dyDescent="0.25">
      <c r="A792" s="1" t="s">
        <v>144</v>
      </c>
      <c r="B792" s="1">
        <v>276</v>
      </c>
      <c r="C792" s="1">
        <v>288</v>
      </c>
      <c r="D792" s="1" t="s">
        <v>55</v>
      </c>
      <c r="E792" s="1">
        <v>11.04</v>
      </c>
      <c r="F792" s="1">
        <v>3</v>
      </c>
      <c r="G792" s="1">
        <v>11</v>
      </c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>
        <v>11.16</v>
      </c>
      <c r="AA792" s="1">
        <v>11.54</v>
      </c>
      <c r="AB792" s="1">
        <v>1.413</v>
      </c>
      <c r="AC792" s="1">
        <v>12.847</v>
      </c>
      <c r="AD792" s="1">
        <v>0.86140000000000005</v>
      </c>
      <c r="AE792" s="1" t="s">
        <v>19</v>
      </c>
      <c r="AF792" s="1">
        <v>11.16</v>
      </c>
      <c r="AG792" s="1">
        <v>11.54</v>
      </c>
      <c r="AH792" s="1">
        <v>1.387</v>
      </c>
      <c r="AI792" s="1">
        <v>12.605</v>
      </c>
      <c r="AJ792" s="1">
        <v>0.85550000000000004</v>
      </c>
      <c r="AK792" s="1" t="s">
        <v>19</v>
      </c>
      <c r="AL792" s="1">
        <v>11.16</v>
      </c>
      <c r="AM792" s="1">
        <v>11.54</v>
      </c>
      <c r="AN792" s="1">
        <v>1.2190000000000001</v>
      </c>
      <c r="AO792" s="1">
        <v>11.08</v>
      </c>
      <c r="AP792" s="1">
        <v>0.7954</v>
      </c>
      <c r="AQ792" s="1" t="s">
        <v>19</v>
      </c>
      <c r="AR792" s="1">
        <v>11.16</v>
      </c>
      <c r="AS792" s="1">
        <v>11.54</v>
      </c>
      <c r="AT792" s="1">
        <v>1.675</v>
      </c>
      <c r="AU792" s="1">
        <v>15.224</v>
      </c>
      <c r="AV792" s="1">
        <v>0.86370000000000002</v>
      </c>
      <c r="AW792" s="1" t="s">
        <v>19</v>
      </c>
      <c r="AX792" s="1">
        <v>11.16</v>
      </c>
      <c r="AY792" s="1">
        <v>11.54</v>
      </c>
      <c r="AZ792" s="1">
        <v>1.585</v>
      </c>
      <c r="BA792" s="1">
        <v>14.413</v>
      </c>
      <c r="BB792" s="1">
        <v>0.82699999999999996</v>
      </c>
      <c r="BC792" s="1" t="s">
        <v>19</v>
      </c>
      <c r="BD792" s="1">
        <v>11.17</v>
      </c>
      <c r="BE792" s="1">
        <v>11.54</v>
      </c>
      <c r="BF792" s="1">
        <v>1.7190000000000001</v>
      </c>
      <c r="BG792" s="1">
        <v>15.628</v>
      </c>
      <c r="BH792" s="1">
        <v>0.83389999999999997</v>
      </c>
      <c r="BI792" s="1" t="s">
        <v>19</v>
      </c>
      <c r="BJ792" s="1">
        <v>11.16</v>
      </c>
      <c r="BK792" s="1">
        <v>11.54</v>
      </c>
      <c r="BL792" s="1">
        <v>1.8720000000000001</v>
      </c>
      <c r="BM792" s="1">
        <v>17.016999999999999</v>
      </c>
      <c r="BN792" s="1">
        <v>0.83579999999999999</v>
      </c>
      <c r="BO792" s="1" t="s">
        <v>19</v>
      </c>
      <c r="BP792" s="1">
        <v>11.16</v>
      </c>
      <c r="BQ792" s="1">
        <v>11.54</v>
      </c>
      <c r="BR792" s="1">
        <v>1.8859999999999999</v>
      </c>
      <c r="BS792" s="1">
        <v>17.149999999999999</v>
      </c>
      <c r="BT792" s="1">
        <v>0.8095</v>
      </c>
      <c r="BU792" s="1" t="s">
        <v>19</v>
      </c>
      <c r="BV792" s="1">
        <v>11.17</v>
      </c>
      <c r="BW792" s="1">
        <v>11.54</v>
      </c>
      <c r="BX792" s="1">
        <v>1.8</v>
      </c>
      <c r="BY792" s="1">
        <v>16.36</v>
      </c>
      <c r="BZ792" s="1">
        <v>0.87180000000000002</v>
      </c>
      <c r="CA792" s="1" t="s">
        <v>19</v>
      </c>
      <c r="CB792" s="1">
        <v>11.16</v>
      </c>
      <c r="CC792" s="1">
        <v>11.54</v>
      </c>
      <c r="CD792" s="1">
        <v>2.1840000000000002</v>
      </c>
      <c r="CE792" s="1">
        <v>19.850999999999999</v>
      </c>
      <c r="CF792" s="1">
        <v>0.85819999999999996</v>
      </c>
      <c r="CG792" s="1" t="s">
        <v>19</v>
      </c>
      <c r="CH792" s="1">
        <v>11.17</v>
      </c>
      <c r="CI792" s="1">
        <v>11.55</v>
      </c>
      <c r="CJ792" s="1">
        <v>2.2770000000000001</v>
      </c>
      <c r="CK792" s="1">
        <v>20.698</v>
      </c>
      <c r="CL792" s="1">
        <v>0.7853</v>
      </c>
      <c r="CM792" s="1" t="s">
        <v>19</v>
      </c>
      <c r="CN792" s="1">
        <v>11.16</v>
      </c>
      <c r="CO792" s="1">
        <v>11.54</v>
      </c>
      <c r="CP792" s="1">
        <v>2.2639999999999998</v>
      </c>
      <c r="CQ792" s="1">
        <v>20.584</v>
      </c>
      <c r="CR792" s="1">
        <v>0.88790000000000002</v>
      </c>
      <c r="CS792" s="1" t="s">
        <v>19</v>
      </c>
    </row>
    <row r="793" spans="1:97" ht="15" customHeight="1" x14ac:dyDescent="0.25">
      <c r="A793" s="1" t="s">
        <v>144</v>
      </c>
      <c r="B793" s="1">
        <v>289</v>
      </c>
      <c r="C793" s="1">
        <v>314</v>
      </c>
      <c r="D793" s="1" t="s">
        <v>148</v>
      </c>
      <c r="E793" s="1">
        <v>11.4</v>
      </c>
      <c r="F793" s="1">
        <v>2</v>
      </c>
      <c r="G793" s="1">
        <v>22</v>
      </c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>
        <v>11.8</v>
      </c>
      <c r="AA793" s="1">
        <v>12.03</v>
      </c>
      <c r="AB793" s="1">
        <v>5.6260000000000003</v>
      </c>
      <c r="AC793" s="1">
        <v>25.571999999999999</v>
      </c>
      <c r="AD793" s="1">
        <v>0.56859999999999999</v>
      </c>
      <c r="AE793" s="1" t="s">
        <v>19</v>
      </c>
      <c r="AF793" s="1">
        <v>11.8</v>
      </c>
      <c r="AG793" s="1">
        <v>12.03</v>
      </c>
      <c r="AH793" s="1">
        <v>5.1790000000000003</v>
      </c>
      <c r="AI793" s="1">
        <v>23.542000000000002</v>
      </c>
      <c r="AJ793" s="1">
        <v>0.54020000000000001</v>
      </c>
      <c r="AK793" s="1" t="s">
        <v>19</v>
      </c>
      <c r="AL793" s="1">
        <v>11.8</v>
      </c>
      <c r="AM793" s="1">
        <v>12.03</v>
      </c>
      <c r="AN793" s="1">
        <v>4.75</v>
      </c>
      <c r="AO793" s="1">
        <v>21.588999999999999</v>
      </c>
      <c r="AP793" s="1">
        <v>0.39150000000000001</v>
      </c>
      <c r="AQ793" s="1" t="s">
        <v>19</v>
      </c>
      <c r="AR793" s="1">
        <v>11.8</v>
      </c>
      <c r="AS793" s="1">
        <v>12.03</v>
      </c>
      <c r="AT793" s="1">
        <v>7.1779999999999999</v>
      </c>
      <c r="AU793" s="1">
        <v>32.625999999999998</v>
      </c>
      <c r="AV793" s="1">
        <v>0.69769999999999999</v>
      </c>
      <c r="AW793" s="1" t="s">
        <v>19</v>
      </c>
      <c r="AX793" s="1">
        <v>11.8</v>
      </c>
      <c r="AY793" s="1">
        <v>12.03</v>
      </c>
      <c r="AZ793" s="1">
        <v>6.9619999999999997</v>
      </c>
      <c r="BA793" s="1">
        <v>31.646000000000001</v>
      </c>
      <c r="BB793" s="1">
        <v>0.54149999999999998</v>
      </c>
      <c r="BC793" s="1" t="s">
        <v>19</v>
      </c>
      <c r="BD793" s="1">
        <v>11.8</v>
      </c>
      <c r="BE793" s="1">
        <v>12.03</v>
      </c>
      <c r="BF793" s="1">
        <v>7.07</v>
      </c>
      <c r="BG793" s="1">
        <v>32.137999999999998</v>
      </c>
      <c r="BH793" s="1">
        <v>0.58160000000000001</v>
      </c>
      <c r="BI793" s="1" t="s">
        <v>19</v>
      </c>
      <c r="BJ793" s="1">
        <v>11.8</v>
      </c>
      <c r="BK793" s="1">
        <v>12.03</v>
      </c>
      <c r="BL793" s="1">
        <v>7.5220000000000002</v>
      </c>
      <c r="BM793" s="1">
        <v>34.191000000000003</v>
      </c>
      <c r="BN793" s="1">
        <v>0.55789999999999995</v>
      </c>
      <c r="BO793" s="1" t="s">
        <v>19</v>
      </c>
      <c r="BP793" s="1">
        <v>11.8</v>
      </c>
      <c r="BQ793" s="1">
        <v>12.03</v>
      </c>
      <c r="BR793" s="1">
        <v>7.7489999999999997</v>
      </c>
      <c r="BS793" s="1">
        <v>35.220999999999997</v>
      </c>
      <c r="BT793" s="1">
        <v>0.52180000000000004</v>
      </c>
      <c r="BU793" s="1" t="s">
        <v>19</v>
      </c>
      <c r="BV793" s="1">
        <v>11.8</v>
      </c>
      <c r="BW793" s="1">
        <v>12.03</v>
      </c>
      <c r="BX793" s="1">
        <v>7.3330000000000002</v>
      </c>
      <c r="BY793" s="1">
        <v>33.332000000000001</v>
      </c>
      <c r="BZ793" s="1">
        <v>0.66139999999999999</v>
      </c>
      <c r="CA793" s="1" t="s">
        <v>19</v>
      </c>
      <c r="CB793" s="1">
        <v>11.8</v>
      </c>
      <c r="CC793" s="1">
        <v>12.03</v>
      </c>
      <c r="CD793" s="1">
        <v>10.029</v>
      </c>
      <c r="CE793" s="1">
        <v>45.585000000000001</v>
      </c>
      <c r="CF793" s="1">
        <v>0.45200000000000001</v>
      </c>
      <c r="CG793" s="1" t="s">
        <v>19</v>
      </c>
      <c r="CH793" s="1">
        <v>11.81</v>
      </c>
      <c r="CI793" s="1">
        <v>12.03</v>
      </c>
      <c r="CJ793" s="1">
        <v>9.2219999999999995</v>
      </c>
      <c r="CK793" s="1">
        <v>41.918999999999997</v>
      </c>
      <c r="CL793" s="1">
        <v>0.41470000000000001</v>
      </c>
      <c r="CM793" s="1" t="s">
        <v>19</v>
      </c>
      <c r="CN793" s="1">
        <v>11.8</v>
      </c>
      <c r="CO793" s="1">
        <v>12.03</v>
      </c>
      <c r="CP793" s="1">
        <v>10.196</v>
      </c>
      <c r="CQ793" s="1">
        <v>46.344999999999999</v>
      </c>
      <c r="CR793" s="1">
        <v>0.57350000000000001</v>
      </c>
      <c r="CS793" s="1" t="s">
        <v>19</v>
      </c>
    </row>
    <row r="794" spans="1:97" ht="15" customHeight="1" x14ac:dyDescent="0.25">
      <c r="A794" s="1" t="s">
        <v>144</v>
      </c>
      <c r="B794" s="1">
        <v>289</v>
      </c>
      <c r="C794" s="1">
        <v>314</v>
      </c>
      <c r="D794" s="1" t="s">
        <v>148</v>
      </c>
      <c r="E794" s="1">
        <v>11.4</v>
      </c>
      <c r="F794" s="1">
        <v>3</v>
      </c>
      <c r="G794" s="1">
        <v>22</v>
      </c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>
        <v>11.69</v>
      </c>
      <c r="AA794" s="1">
        <v>11.9</v>
      </c>
      <c r="AB794" s="1">
        <v>5.7859999999999996</v>
      </c>
      <c r="AC794" s="1">
        <v>26.297999999999998</v>
      </c>
      <c r="AD794" s="1">
        <v>0.90500000000000003</v>
      </c>
      <c r="AE794" s="1" t="s">
        <v>20</v>
      </c>
      <c r="AF794" s="1">
        <v>11.69</v>
      </c>
      <c r="AG794" s="1">
        <v>11.9</v>
      </c>
      <c r="AH794" s="1">
        <v>5.9160000000000004</v>
      </c>
      <c r="AI794" s="1">
        <v>26.891999999999999</v>
      </c>
      <c r="AJ794" s="1">
        <v>0.92469999999999997</v>
      </c>
      <c r="AK794" s="1" t="s">
        <v>20</v>
      </c>
      <c r="AL794" s="1">
        <v>11.68</v>
      </c>
      <c r="AM794" s="1">
        <v>11.9</v>
      </c>
      <c r="AN794" s="1">
        <v>5.48</v>
      </c>
      <c r="AO794" s="1">
        <v>24.91</v>
      </c>
      <c r="AP794" s="1">
        <v>0.88629999999999998</v>
      </c>
      <c r="AQ794" s="1" t="s">
        <v>19</v>
      </c>
      <c r="AR794" s="1">
        <v>11.68</v>
      </c>
      <c r="AS794" s="1">
        <v>11.9</v>
      </c>
      <c r="AT794" s="1">
        <v>7.4950000000000001</v>
      </c>
      <c r="AU794" s="1">
        <v>34.069000000000003</v>
      </c>
      <c r="AV794" s="1">
        <v>0.92010000000000003</v>
      </c>
      <c r="AW794" s="1" t="s">
        <v>20</v>
      </c>
      <c r="AX794" s="1">
        <v>11.68</v>
      </c>
      <c r="AY794" s="1">
        <v>11.9</v>
      </c>
      <c r="AZ794" s="1">
        <v>7.45</v>
      </c>
      <c r="BA794" s="1">
        <v>33.865000000000002</v>
      </c>
      <c r="BB794" s="1">
        <v>0.90880000000000005</v>
      </c>
      <c r="BC794" s="1" t="s">
        <v>20</v>
      </c>
      <c r="BD794" s="1">
        <v>11.69</v>
      </c>
      <c r="BE794" s="1">
        <v>11.9</v>
      </c>
      <c r="BF794" s="1">
        <v>7.4859999999999998</v>
      </c>
      <c r="BG794" s="1">
        <v>34.029000000000003</v>
      </c>
      <c r="BH794" s="1">
        <v>0.9143</v>
      </c>
      <c r="BI794" s="1" t="s">
        <v>20</v>
      </c>
      <c r="BJ794" s="1">
        <v>11.68</v>
      </c>
      <c r="BK794" s="1">
        <v>11.9</v>
      </c>
      <c r="BL794" s="1">
        <v>7.8520000000000003</v>
      </c>
      <c r="BM794" s="1">
        <v>35.692</v>
      </c>
      <c r="BN794" s="1">
        <v>0.91010000000000002</v>
      </c>
      <c r="BO794" s="1" t="s">
        <v>20</v>
      </c>
      <c r="BP794" s="1">
        <v>11.69</v>
      </c>
      <c r="BQ794" s="1">
        <v>11.9</v>
      </c>
      <c r="BR794" s="1">
        <v>8.1809999999999992</v>
      </c>
      <c r="BS794" s="1">
        <v>37.185000000000002</v>
      </c>
      <c r="BT794" s="1">
        <v>0.91259999999999997</v>
      </c>
      <c r="BU794" s="1" t="s">
        <v>20</v>
      </c>
      <c r="BV794" s="1">
        <v>11.69</v>
      </c>
      <c r="BW794" s="1">
        <v>11.91</v>
      </c>
      <c r="BX794" s="1">
        <v>7.819</v>
      </c>
      <c r="BY794" s="1">
        <v>35.540999999999997</v>
      </c>
      <c r="BZ794" s="1">
        <v>0.92810000000000004</v>
      </c>
      <c r="CA794" s="1" t="s">
        <v>20</v>
      </c>
      <c r="CB794" s="1">
        <v>11.68</v>
      </c>
      <c r="CC794" s="1">
        <v>11.9</v>
      </c>
      <c r="CD794" s="1">
        <v>10.186</v>
      </c>
      <c r="CE794" s="1">
        <v>46.301000000000002</v>
      </c>
      <c r="CF794" s="1">
        <v>0.87429999999999997</v>
      </c>
      <c r="CG794" s="1" t="s">
        <v>20</v>
      </c>
      <c r="CH794" s="1">
        <v>11.69</v>
      </c>
      <c r="CI794" s="1">
        <v>11.91</v>
      </c>
      <c r="CJ794" s="1">
        <v>10.614000000000001</v>
      </c>
      <c r="CK794" s="1">
        <v>48.244</v>
      </c>
      <c r="CL794" s="1">
        <v>0.87280000000000002</v>
      </c>
      <c r="CM794" s="1" t="s">
        <v>19</v>
      </c>
      <c r="CN794" s="1">
        <v>11.68</v>
      </c>
      <c r="CO794" s="1">
        <v>11.9</v>
      </c>
      <c r="CP794" s="1">
        <v>10.294</v>
      </c>
      <c r="CQ794" s="1">
        <v>46.792999999999999</v>
      </c>
      <c r="CR794" s="1">
        <v>0.89810000000000001</v>
      </c>
      <c r="CS794" s="1" t="s">
        <v>20</v>
      </c>
    </row>
    <row r="795" spans="1:97" ht="15" customHeight="1" x14ac:dyDescent="0.25">
      <c r="A795" s="1" t="s">
        <v>144</v>
      </c>
      <c r="B795" s="1">
        <v>289</v>
      </c>
      <c r="C795" s="1">
        <v>314</v>
      </c>
      <c r="D795" s="1" t="s">
        <v>148</v>
      </c>
      <c r="E795" s="1">
        <v>11.4</v>
      </c>
      <c r="F795" s="1">
        <v>4</v>
      </c>
      <c r="G795" s="1">
        <v>22</v>
      </c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>
        <v>11.7</v>
      </c>
      <c r="AA795" s="1">
        <v>11.9</v>
      </c>
      <c r="AB795" s="1">
        <v>5.7729999999999997</v>
      </c>
      <c r="AC795" s="1">
        <v>26.24</v>
      </c>
      <c r="AD795" s="1">
        <v>0.9103</v>
      </c>
      <c r="AE795" s="1" t="s">
        <v>20</v>
      </c>
      <c r="AF795" s="1">
        <v>11.7</v>
      </c>
      <c r="AG795" s="1">
        <v>11.9</v>
      </c>
      <c r="AH795" s="1">
        <v>5.9039999999999999</v>
      </c>
      <c r="AI795" s="1">
        <v>26.837</v>
      </c>
      <c r="AJ795" s="1">
        <v>0.92689999999999995</v>
      </c>
      <c r="AK795" s="1" t="s">
        <v>20</v>
      </c>
      <c r="AL795" s="1">
        <v>11.7</v>
      </c>
      <c r="AM795" s="1">
        <v>11.9</v>
      </c>
      <c r="AN795" s="1">
        <v>5.4189999999999996</v>
      </c>
      <c r="AO795" s="1">
        <v>24.632000000000001</v>
      </c>
      <c r="AP795" s="1">
        <v>0.88970000000000005</v>
      </c>
      <c r="AQ795" s="1" t="s">
        <v>19</v>
      </c>
      <c r="AR795" s="1">
        <v>11.7</v>
      </c>
      <c r="AS795" s="1">
        <v>11.9</v>
      </c>
      <c r="AT795" s="1">
        <v>7.4660000000000002</v>
      </c>
      <c r="AU795" s="1">
        <v>33.936</v>
      </c>
      <c r="AV795" s="1">
        <v>0.92220000000000002</v>
      </c>
      <c r="AW795" s="1" t="s">
        <v>20</v>
      </c>
      <c r="AX795" s="1">
        <v>11.7</v>
      </c>
      <c r="AY795" s="1">
        <v>11.9</v>
      </c>
      <c r="AZ795" s="1">
        <v>7.4130000000000003</v>
      </c>
      <c r="BA795" s="1">
        <v>33.694000000000003</v>
      </c>
      <c r="BB795" s="1">
        <v>0.9153</v>
      </c>
      <c r="BC795" s="1" t="s">
        <v>20</v>
      </c>
      <c r="BD795" s="1">
        <v>11.7</v>
      </c>
      <c r="BE795" s="1">
        <v>11.9</v>
      </c>
      <c r="BF795" s="1">
        <v>7.3179999999999996</v>
      </c>
      <c r="BG795" s="1">
        <v>33.262</v>
      </c>
      <c r="BH795" s="1">
        <v>0.90559999999999996</v>
      </c>
      <c r="BI795" s="1" t="s">
        <v>20</v>
      </c>
      <c r="BJ795" s="1">
        <v>11.7</v>
      </c>
      <c r="BK795" s="1">
        <v>11.9</v>
      </c>
      <c r="BL795" s="1">
        <v>8.0470000000000006</v>
      </c>
      <c r="BM795" s="1">
        <v>36.579000000000001</v>
      </c>
      <c r="BN795" s="1">
        <v>0.91149999999999998</v>
      </c>
      <c r="BO795" s="1" t="s">
        <v>20</v>
      </c>
      <c r="BP795" s="1">
        <v>11.7</v>
      </c>
      <c r="BQ795" s="1">
        <v>11.9</v>
      </c>
      <c r="BR795" s="1">
        <v>8.1669999999999998</v>
      </c>
      <c r="BS795" s="1">
        <v>37.124000000000002</v>
      </c>
      <c r="BT795" s="1">
        <v>0.9234</v>
      </c>
      <c r="BU795" s="1" t="s">
        <v>20</v>
      </c>
      <c r="BV795" s="1">
        <v>11.7</v>
      </c>
      <c r="BW795" s="1">
        <v>11.91</v>
      </c>
      <c r="BX795" s="1">
        <v>7.7750000000000004</v>
      </c>
      <c r="BY795" s="1">
        <v>35.343000000000004</v>
      </c>
      <c r="BZ795" s="1">
        <v>0.92679999999999996</v>
      </c>
      <c r="CA795" s="1" t="s">
        <v>20</v>
      </c>
      <c r="CB795" s="1">
        <v>11.7</v>
      </c>
      <c r="CC795" s="1">
        <v>11.9</v>
      </c>
      <c r="CD795" s="1">
        <v>10.234</v>
      </c>
      <c r="CE795" s="1">
        <v>46.52</v>
      </c>
      <c r="CF795" s="1">
        <v>0.88139999999999996</v>
      </c>
      <c r="CG795" s="1" t="s">
        <v>19</v>
      </c>
      <c r="CH795" s="1">
        <v>11.71</v>
      </c>
      <c r="CI795" s="1">
        <v>11.91</v>
      </c>
      <c r="CJ795" s="1">
        <v>10.587999999999999</v>
      </c>
      <c r="CK795" s="1">
        <v>48.125999999999998</v>
      </c>
      <c r="CL795" s="1">
        <v>0.90029999999999999</v>
      </c>
      <c r="CM795" s="1" t="s">
        <v>19</v>
      </c>
      <c r="CN795" s="1">
        <v>11.7</v>
      </c>
      <c r="CO795" s="1">
        <v>11.9</v>
      </c>
      <c r="CP795" s="1">
        <v>10.186999999999999</v>
      </c>
      <c r="CQ795" s="1">
        <v>46.304000000000002</v>
      </c>
      <c r="CR795" s="1">
        <v>0.90090000000000003</v>
      </c>
      <c r="CS795" s="1" t="s">
        <v>20</v>
      </c>
    </row>
    <row r="796" spans="1:97" ht="15" customHeight="1" x14ac:dyDescent="0.25">
      <c r="A796" s="1" t="s">
        <v>144</v>
      </c>
      <c r="B796" s="1">
        <v>315</v>
      </c>
      <c r="C796" s="1">
        <v>329</v>
      </c>
      <c r="D796" s="1" t="s">
        <v>127</v>
      </c>
      <c r="E796" s="1">
        <v>13.76</v>
      </c>
      <c r="F796" s="1">
        <v>2</v>
      </c>
      <c r="G796" s="1">
        <v>13</v>
      </c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>
        <v>13.89</v>
      </c>
      <c r="AA796" s="1">
        <v>14.15</v>
      </c>
      <c r="AB796" s="1">
        <v>1.2430000000000001</v>
      </c>
      <c r="AC796" s="1">
        <v>9.5619999999999994</v>
      </c>
      <c r="AD796" s="1">
        <v>0.90910000000000002</v>
      </c>
      <c r="AE796" s="1" t="s">
        <v>19</v>
      </c>
      <c r="AF796" s="1">
        <v>13.89</v>
      </c>
      <c r="AG796" s="1">
        <v>14.15</v>
      </c>
      <c r="AH796" s="1">
        <v>1.3779999999999999</v>
      </c>
      <c r="AI796" s="1">
        <v>10.599</v>
      </c>
      <c r="AJ796" s="1">
        <v>0.89770000000000005</v>
      </c>
      <c r="AK796" s="1" t="s">
        <v>19</v>
      </c>
      <c r="AL796" s="1">
        <v>13.89</v>
      </c>
      <c r="AM796" s="1">
        <v>14.14</v>
      </c>
      <c r="AN796" s="1">
        <v>1.0840000000000001</v>
      </c>
      <c r="AO796" s="1">
        <v>8.3360000000000003</v>
      </c>
      <c r="AP796" s="1">
        <v>0.90280000000000005</v>
      </c>
      <c r="AQ796" s="1" t="s">
        <v>19</v>
      </c>
      <c r="AR796" s="1">
        <v>13.89</v>
      </c>
      <c r="AS796" s="1">
        <v>14.14</v>
      </c>
      <c r="AT796" s="1">
        <v>2.1269999999999998</v>
      </c>
      <c r="AU796" s="1">
        <v>16.363</v>
      </c>
      <c r="AV796" s="1">
        <v>0.90610000000000002</v>
      </c>
      <c r="AW796" s="1" t="s">
        <v>19</v>
      </c>
      <c r="AX796" s="1">
        <v>13.89</v>
      </c>
      <c r="AY796" s="1">
        <v>14.14</v>
      </c>
      <c r="AZ796" s="1">
        <v>1.94</v>
      </c>
      <c r="BA796" s="1">
        <v>14.923</v>
      </c>
      <c r="BB796" s="1">
        <v>0.88990000000000002</v>
      </c>
      <c r="BC796" s="1" t="s">
        <v>19</v>
      </c>
      <c r="BD796" s="1">
        <v>13.89</v>
      </c>
      <c r="BE796" s="1">
        <v>14.15</v>
      </c>
      <c r="BF796" s="1">
        <v>1.8879999999999999</v>
      </c>
      <c r="BG796" s="1">
        <v>14.522</v>
      </c>
      <c r="BH796" s="1">
        <v>0.89800000000000002</v>
      </c>
      <c r="BI796" s="1" t="s">
        <v>19</v>
      </c>
      <c r="BJ796" s="1">
        <v>13.89</v>
      </c>
      <c r="BK796" s="1">
        <v>14.14</v>
      </c>
      <c r="BL796" s="1">
        <v>2.2400000000000002</v>
      </c>
      <c r="BM796" s="1">
        <v>17.231999999999999</v>
      </c>
      <c r="BN796" s="1">
        <v>0.88119999999999998</v>
      </c>
      <c r="BO796" s="1" t="s">
        <v>19</v>
      </c>
      <c r="BP796" s="1">
        <v>13.89</v>
      </c>
      <c r="BQ796" s="1">
        <v>14.15</v>
      </c>
      <c r="BR796" s="1">
        <v>2.6429999999999998</v>
      </c>
      <c r="BS796" s="1">
        <v>20.327999999999999</v>
      </c>
      <c r="BT796" s="1">
        <v>0.89610000000000001</v>
      </c>
      <c r="BU796" s="1" t="s">
        <v>19</v>
      </c>
      <c r="BV796" s="1">
        <v>13.9</v>
      </c>
      <c r="BW796" s="1">
        <v>14.15</v>
      </c>
      <c r="BX796" s="1">
        <v>2.294</v>
      </c>
      <c r="BY796" s="1">
        <v>17.646000000000001</v>
      </c>
      <c r="BZ796" s="1">
        <v>0.91339999999999999</v>
      </c>
      <c r="CA796" s="1" t="s">
        <v>19</v>
      </c>
      <c r="CB796" s="1">
        <v>13.89</v>
      </c>
      <c r="CC796" s="1">
        <v>14.14</v>
      </c>
      <c r="CD796" s="1">
        <v>2.4689999999999999</v>
      </c>
      <c r="CE796" s="1">
        <v>18.991</v>
      </c>
      <c r="CF796" s="1">
        <v>0.90549999999999997</v>
      </c>
      <c r="CG796" s="1" t="s">
        <v>19</v>
      </c>
      <c r="CH796" s="1">
        <v>13.9</v>
      </c>
      <c r="CI796" s="1">
        <v>14.15</v>
      </c>
      <c r="CJ796" s="1">
        <v>2.7970000000000002</v>
      </c>
      <c r="CK796" s="1">
        <v>21.518999999999998</v>
      </c>
      <c r="CL796" s="1">
        <v>0.86960000000000004</v>
      </c>
      <c r="CM796" s="1" t="s">
        <v>19</v>
      </c>
      <c r="CN796" s="1">
        <v>13.89</v>
      </c>
      <c r="CO796" s="1">
        <v>14.15</v>
      </c>
      <c r="CP796" s="1">
        <v>2.6030000000000002</v>
      </c>
      <c r="CQ796" s="1">
        <v>20.024999999999999</v>
      </c>
      <c r="CR796" s="1">
        <v>0.90900000000000003</v>
      </c>
      <c r="CS796" s="1" t="s">
        <v>19</v>
      </c>
    </row>
    <row r="797" spans="1:97" ht="15" customHeight="1" x14ac:dyDescent="0.25">
      <c r="A797" s="1" t="s">
        <v>144</v>
      </c>
      <c r="B797" s="1">
        <v>315</v>
      </c>
      <c r="C797" s="1">
        <v>329</v>
      </c>
      <c r="D797" s="1" t="s">
        <v>127</v>
      </c>
      <c r="E797" s="1">
        <v>13.76</v>
      </c>
      <c r="F797" s="1">
        <v>3</v>
      </c>
      <c r="G797" s="1">
        <v>13</v>
      </c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>
        <v>13.9</v>
      </c>
      <c r="AA797" s="1">
        <v>13.9</v>
      </c>
      <c r="AB797" s="1">
        <v>0.97899999999999998</v>
      </c>
      <c r="AC797" s="1">
        <v>7.5309999999999997</v>
      </c>
      <c r="AD797" s="1">
        <v>0.85929999999999995</v>
      </c>
      <c r="AE797" s="1" t="s">
        <v>19</v>
      </c>
      <c r="AF797" s="1">
        <v>13.9</v>
      </c>
      <c r="AG797" s="1">
        <v>13.9</v>
      </c>
      <c r="AH797" s="1">
        <v>1.419</v>
      </c>
      <c r="AI797" s="1">
        <v>10.914999999999999</v>
      </c>
      <c r="AJ797" s="1">
        <v>0.78559999999999997</v>
      </c>
      <c r="AK797" s="1" t="s">
        <v>19</v>
      </c>
      <c r="AL797" s="1">
        <v>13.9</v>
      </c>
      <c r="AM797" s="1">
        <v>13.9</v>
      </c>
      <c r="AN797" s="1">
        <v>0.77600000000000002</v>
      </c>
      <c r="AO797" s="1">
        <v>5.97</v>
      </c>
      <c r="AP797" s="1">
        <v>0.79620000000000002</v>
      </c>
      <c r="AQ797" s="1" t="s">
        <v>19</v>
      </c>
      <c r="AR797" s="1">
        <v>13.9</v>
      </c>
      <c r="AS797" s="1">
        <v>13.9</v>
      </c>
      <c r="AT797" s="1">
        <v>2.016</v>
      </c>
      <c r="AU797" s="1">
        <v>15.510999999999999</v>
      </c>
      <c r="AV797" s="1">
        <v>0.85289999999999999</v>
      </c>
      <c r="AW797" s="1" t="s">
        <v>19</v>
      </c>
      <c r="AX797" s="1">
        <v>13.9</v>
      </c>
      <c r="AY797" s="1">
        <v>13.9</v>
      </c>
      <c r="AZ797" s="1">
        <v>1.81</v>
      </c>
      <c r="BA797" s="1">
        <v>13.922000000000001</v>
      </c>
      <c r="BB797" s="1">
        <v>0.82650000000000001</v>
      </c>
      <c r="BC797" s="1" t="s">
        <v>19</v>
      </c>
      <c r="BD797" s="1">
        <v>13.9</v>
      </c>
      <c r="BE797" s="1">
        <v>13.9</v>
      </c>
      <c r="BF797" s="1">
        <v>1.744</v>
      </c>
      <c r="BG797" s="1">
        <v>13.417</v>
      </c>
      <c r="BH797" s="1">
        <v>0.81920000000000004</v>
      </c>
      <c r="BI797" s="1" t="s">
        <v>19</v>
      </c>
      <c r="BJ797" s="1">
        <v>13.9</v>
      </c>
      <c r="BK797" s="1">
        <v>13.9</v>
      </c>
      <c r="BL797" s="1">
        <v>2.0579999999999998</v>
      </c>
      <c r="BM797" s="1">
        <v>15.833</v>
      </c>
      <c r="BN797" s="1">
        <v>0.84660000000000002</v>
      </c>
      <c r="BO797" s="1" t="s">
        <v>19</v>
      </c>
      <c r="BP797" s="1">
        <v>13.9</v>
      </c>
      <c r="BQ797" s="1">
        <v>13.9</v>
      </c>
      <c r="BR797" s="1">
        <v>2.4039999999999999</v>
      </c>
      <c r="BS797" s="1">
        <v>18.494</v>
      </c>
      <c r="BT797" s="1">
        <v>0.78979999999999995</v>
      </c>
      <c r="BU797" s="1" t="s">
        <v>19</v>
      </c>
      <c r="BV797" s="1">
        <v>13.9</v>
      </c>
      <c r="BW797" s="1">
        <v>13.9</v>
      </c>
      <c r="BX797" s="1">
        <v>2.0329999999999999</v>
      </c>
      <c r="BY797" s="1">
        <v>15.635999999999999</v>
      </c>
      <c r="BZ797" s="1">
        <v>0.88090000000000002</v>
      </c>
      <c r="CA797" s="1" t="s">
        <v>19</v>
      </c>
      <c r="CB797" s="1">
        <v>13.9</v>
      </c>
      <c r="CC797" s="1">
        <v>13.9</v>
      </c>
      <c r="CD797" s="1">
        <v>2.367</v>
      </c>
      <c r="CE797" s="1">
        <v>18.207999999999998</v>
      </c>
      <c r="CF797" s="1">
        <v>0.79469999999999996</v>
      </c>
      <c r="CG797" s="1" t="s">
        <v>19</v>
      </c>
      <c r="CH797" s="1">
        <v>13.91</v>
      </c>
      <c r="CI797" s="1">
        <v>13.91</v>
      </c>
      <c r="CJ797" s="1">
        <v>2.6930000000000001</v>
      </c>
      <c r="CK797" s="1">
        <v>20.715</v>
      </c>
      <c r="CL797" s="1">
        <v>0.68130000000000002</v>
      </c>
      <c r="CM797" s="1" t="s">
        <v>19</v>
      </c>
      <c r="CN797" s="1">
        <v>13.9</v>
      </c>
      <c r="CO797" s="1">
        <v>13.9</v>
      </c>
      <c r="CP797" s="1">
        <v>2.4860000000000002</v>
      </c>
      <c r="CQ797" s="1">
        <v>19.122</v>
      </c>
      <c r="CR797" s="1">
        <v>0.81689999999999996</v>
      </c>
      <c r="CS797" s="1" t="s">
        <v>19</v>
      </c>
    </row>
    <row r="798" spans="1:97" ht="15" customHeight="1" x14ac:dyDescent="0.25">
      <c r="A798" s="1" t="s">
        <v>144</v>
      </c>
      <c r="B798" s="1">
        <v>315</v>
      </c>
      <c r="C798" s="1">
        <v>332</v>
      </c>
      <c r="D798" s="1" t="s">
        <v>128</v>
      </c>
      <c r="E798" s="1">
        <v>14.45</v>
      </c>
      <c r="F798" s="1">
        <v>2</v>
      </c>
      <c r="G798" s="1">
        <v>16</v>
      </c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>
        <v>14.46</v>
      </c>
      <c r="AA798" s="1">
        <v>14.64</v>
      </c>
      <c r="AB798" s="1">
        <v>1.2629999999999999</v>
      </c>
      <c r="AC798" s="1">
        <v>7.8949999999999996</v>
      </c>
      <c r="AD798" s="1">
        <v>0.8488</v>
      </c>
      <c r="AE798" s="1" t="s">
        <v>19</v>
      </c>
      <c r="AF798" s="1">
        <v>14.46</v>
      </c>
      <c r="AG798" s="1">
        <v>14.64</v>
      </c>
      <c r="AH798" s="1">
        <v>1.4430000000000001</v>
      </c>
      <c r="AI798" s="1">
        <v>9.0180000000000007</v>
      </c>
      <c r="AJ798" s="1">
        <v>0.85340000000000005</v>
      </c>
      <c r="AK798" s="1" t="s">
        <v>19</v>
      </c>
      <c r="AL798" s="1">
        <v>14.46</v>
      </c>
      <c r="AM798" s="1">
        <v>14.64</v>
      </c>
      <c r="AN798" s="1">
        <v>1.149</v>
      </c>
      <c r="AO798" s="1">
        <v>7.1790000000000003</v>
      </c>
      <c r="AP798" s="1">
        <v>0.84499999999999997</v>
      </c>
      <c r="AQ798" s="1" t="s">
        <v>19</v>
      </c>
      <c r="AR798" s="1">
        <v>14.46</v>
      </c>
      <c r="AS798" s="1">
        <v>14.64</v>
      </c>
      <c r="AT798" s="1">
        <v>2.044</v>
      </c>
      <c r="AU798" s="1">
        <v>12.772</v>
      </c>
      <c r="AV798" s="1">
        <v>0.86439999999999995</v>
      </c>
      <c r="AW798" s="1" t="s">
        <v>19</v>
      </c>
      <c r="AX798" s="1">
        <v>14.46</v>
      </c>
      <c r="AY798" s="1">
        <v>14.64</v>
      </c>
      <c r="AZ798" s="1">
        <v>1.9139999999999999</v>
      </c>
      <c r="BA798" s="1">
        <v>11.965</v>
      </c>
      <c r="BB798" s="1">
        <v>0.8659</v>
      </c>
      <c r="BC798" s="1" t="s">
        <v>19</v>
      </c>
      <c r="BD798" s="1">
        <v>14.47</v>
      </c>
      <c r="BE798" s="1">
        <v>14.64</v>
      </c>
      <c r="BF798" s="1">
        <v>1.9810000000000001</v>
      </c>
      <c r="BG798" s="1">
        <v>12.382</v>
      </c>
      <c r="BH798" s="1">
        <v>0.86739999999999995</v>
      </c>
      <c r="BI798" s="1" t="s">
        <v>19</v>
      </c>
      <c r="BJ798" s="1">
        <v>14.46</v>
      </c>
      <c r="BK798" s="1">
        <v>14.64</v>
      </c>
      <c r="BL798" s="1">
        <v>2.3690000000000002</v>
      </c>
      <c r="BM798" s="1">
        <v>14.808</v>
      </c>
      <c r="BN798" s="1">
        <v>0.84389999999999998</v>
      </c>
      <c r="BO798" s="1" t="s">
        <v>19</v>
      </c>
      <c r="BP798" s="1">
        <v>14.46</v>
      </c>
      <c r="BQ798" s="1">
        <v>14.64</v>
      </c>
      <c r="BR798" s="1">
        <v>2.6840000000000002</v>
      </c>
      <c r="BS798" s="1">
        <v>16.771999999999998</v>
      </c>
      <c r="BT798" s="1">
        <v>0.81840000000000002</v>
      </c>
      <c r="BU798" s="1" t="s">
        <v>19</v>
      </c>
      <c r="BV798" s="1">
        <v>14.47</v>
      </c>
      <c r="BW798" s="1">
        <v>14.64</v>
      </c>
      <c r="BX798" s="1">
        <v>2.298</v>
      </c>
      <c r="BY798" s="1">
        <v>14.363</v>
      </c>
      <c r="BZ798" s="1">
        <v>0.89259999999999995</v>
      </c>
      <c r="CA798" s="1" t="s">
        <v>19</v>
      </c>
      <c r="CB798" s="1">
        <v>14.46</v>
      </c>
      <c r="CC798" s="1">
        <v>14.64</v>
      </c>
      <c r="CD798" s="1">
        <v>2.64</v>
      </c>
      <c r="CE798" s="1">
        <v>16.503</v>
      </c>
      <c r="CF798" s="1">
        <v>0.8226</v>
      </c>
      <c r="CG798" s="1" t="s">
        <v>19</v>
      </c>
      <c r="CH798" s="1">
        <v>14.47</v>
      </c>
      <c r="CI798" s="1">
        <v>14.64</v>
      </c>
      <c r="CJ798" s="1">
        <v>2.8010000000000002</v>
      </c>
      <c r="CK798" s="1">
        <v>17.509</v>
      </c>
      <c r="CL798" s="1">
        <v>0.72899999999999998</v>
      </c>
      <c r="CM798" s="1" t="s">
        <v>19</v>
      </c>
      <c r="CN798" s="1">
        <v>14.46</v>
      </c>
      <c r="CO798" s="1">
        <v>14.64</v>
      </c>
      <c r="CP798" s="1">
        <v>2.6080000000000001</v>
      </c>
      <c r="CQ798" s="1">
        <v>16.303000000000001</v>
      </c>
      <c r="CR798" s="1">
        <v>0.86980000000000002</v>
      </c>
      <c r="CS798" s="1" t="s">
        <v>19</v>
      </c>
    </row>
    <row r="799" spans="1:97" ht="15" customHeight="1" x14ac:dyDescent="0.25">
      <c r="A799" s="1" t="s">
        <v>144</v>
      </c>
      <c r="B799" s="1">
        <v>333</v>
      </c>
      <c r="C799" s="1">
        <v>337</v>
      </c>
      <c r="D799" s="1" t="s">
        <v>56</v>
      </c>
      <c r="E799" s="1">
        <v>10.66</v>
      </c>
      <c r="F799" s="1">
        <v>1</v>
      </c>
      <c r="G799" s="1">
        <v>3</v>
      </c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>
        <v>10.48</v>
      </c>
      <c r="AA799" s="1">
        <v>10.85</v>
      </c>
      <c r="AB799" s="1">
        <v>7.3999999999999996E-2</v>
      </c>
      <c r="AC799" s="1">
        <v>2.4500000000000002</v>
      </c>
      <c r="AD799" s="1">
        <v>0.84960000000000002</v>
      </c>
      <c r="AE799" s="1" t="s">
        <v>19</v>
      </c>
      <c r="AF799" s="1">
        <v>10.48</v>
      </c>
      <c r="AG799" s="1">
        <v>10.85</v>
      </c>
      <c r="AH799" s="1">
        <v>8.5999999999999993E-2</v>
      </c>
      <c r="AI799" s="1">
        <v>2.863</v>
      </c>
      <c r="AJ799" s="1">
        <v>0.8155</v>
      </c>
      <c r="AK799" s="1" t="s">
        <v>19</v>
      </c>
      <c r="AL799" s="1">
        <v>10.48</v>
      </c>
      <c r="AM799" s="1">
        <v>10.84</v>
      </c>
      <c r="AN799" s="1">
        <v>9.1999999999999998E-2</v>
      </c>
      <c r="AO799" s="1">
        <v>3.056</v>
      </c>
      <c r="AP799" s="1">
        <v>0.80510000000000004</v>
      </c>
      <c r="AQ799" s="1" t="s">
        <v>19</v>
      </c>
      <c r="AR799" s="1">
        <v>10.47</v>
      </c>
      <c r="AS799" s="1">
        <v>10.84</v>
      </c>
      <c r="AT799" s="1">
        <v>0.10100000000000001</v>
      </c>
      <c r="AU799" s="1">
        <v>3.3660000000000001</v>
      </c>
      <c r="AV799" s="1">
        <v>0.86799999999999999</v>
      </c>
      <c r="AW799" s="1" t="s">
        <v>19</v>
      </c>
      <c r="AX799" s="1">
        <v>10.47</v>
      </c>
      <c r="AY799" s="1">
        <v>10.84</v>
      </c>
      <c r="AZ799" s="1">
        <v>8.5000000000000006E-2</v>
      </c>
      <c r="BA799" s="1">
        <v>2.819</v>
      </c>
      <c r="BB799" s="1">
        <v>0.83740000000000003</v>
      </c>
      <c r="BC799" s="1" t="s">
        <v>19</v>
      </c>
      <c r="BD799" s="1">
        <v>10.48</v>
      </c>
      <c r="BE799" s="1">
        <v>10.85</v>
      </c>
      <c r="BF799" s="1">
        <v>0.11799999999999999</v>
      </c>
      <c r="BG799" s="1">
        <v>3.9279999999999999</v>
      </c>
      <c r="BH799" s="1">
        <v>0.84840000000000004</v>
      </c>
      <c r="BI799" s="1" t="s">
        <v>19</v>
      </c>
      <c r="BJ799" s="1">
        <v>10.48</v>
      </c>
      <c r="BK799" s="1">
        <v>10.85</v>
      </c>
      <c r="BL799" s="1">
        <v>0.13400000000000001</v>
      </c>
      <c r="BM799" s="1">
        <v>4.476</v>
      </c>
      <c r="BN799" s="1">
        <v>0.8327</v>
      </c>
      <c r="BO799" s="1" t="s">
        <v>19</v>
      </c>
      <c r="BP799" s="1">
        <v>10.48</v>
      </c>
      <c r="BQ799" s="1">
        <v>10.85</v>
      </c>
      <c r="BR799" s="1">
        <v>0.105</v>
      </c>
      <c r="BS799" s="1">
        <v>3.516</v>
      </c>
      <c r="BT799" s="1">
        <v>0.78500000000000003</v>
      </c>
      <c r="BU799" s="1" t="s">
        <v>19</v>
      </c>
      <c r="BV799" s="1">
        <v>10.48</v>
      </c>
      <c r="BW799" s="1">
        <v>10.85</v>
      </c>
      <c r="BX799" s="1">
        <v>0.20100000000000001</v>
      </c>
      <c r="BY799" s="1">
        <v>6.7140000000000004</v>
      </c>
      <c r="BZ799" s="1">
        <v>0.86829999999999996</v>
      </c>
      <c r="CA799" s="1" t="s">
        <v>19</v>
      </c>
      <c r="CB799" s="1">
        <v>10.48</v>
      </c>
      <c r="CC799" s="1">
        <v>10.84</v>
      </c>
      <c r="CD799" s="1">
        <v>0.126</v>
      </c>
      <c r="CE799" s="1">
        <v>4.2069999999999999</v>
      </c>
      <c r="CF799" s="1">
        <v>0.79530000000000001</v>
      </c>
      <c r="CG799" s="1" t="s">
        <v>19</v>
      </c>
      <c r="CH799" s="1">
        <v>10.48</v>
      </c>
      <c r="CI799" s="1">
        <v>10.85</v>
      </c>
      <c r="CJ799" s="1">
        <v>8.7999999999999995E-2</v>
      </c>
      <c r="CK799" s="1">
        <v>2.9220000000000002</v>
      </c>
      <c r="CL799" s="1">
        <v>0.69169999999999998</v>
      </c>
      <c r="CM799" s="1" t="s">
        <v>19</v>
      </c>
      <c r="CN799" s="1">
        <v>10.48</v>
      </c>
      <c r="CO799" s="1">
        <v>10.85</v>
      </c>
      <c r="CP799" s="1">
        <v>0.12</v>
      </c>
      <c r="CQ799" s="1">
        <v>3.9940000000000002</v>
      </c>
      <c r="CR799" s="1">
        <v>0.84870000000000001</v>
      </c>
      <c r="CS799" s="1" t="s">
        <v>19</v>
      </c>
    </row>
    <row r="800" spans="1:97" ht="15" customHeight="1" x14ac:dyDescent="0.25">
      <c r="A800" s="1" t="s">
        <v>144</v>
      </c>
      <c r="B800" s="1">
        <v>333</v>
      </c>
      <c r="C800" s="1">
        <v>352</v>
      </c>
      <c r="D800" s="1" t="s">
        <v>209</v>
      </c>
      <c r="E800" s="1">
        <v>11.95</v>
      </c>
      <c r="F800" s="1">
        <v>4</v>
      </c>
      <c r="G800" s="1">
        <v>17</v>
      </c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>
        <v>11.92</v>
      </c>
      <c r="AA800" s="1">
        <v>12.07</v>
      </c>
      <c r="AB800" s="1">
        <v>2.5880000000000001</v>
      </c>
      <c r="AC800" s="1">
        <v>15.222</v>
      </c>
      <c r="AD800" s="1">
        <v>0.61329999999999996</v>
      </c>
      <c r="AE800" s="1" t="s">
        <v>19</v>
      </c>
      <c r="AF800" s="1">
        <v>11.94</v>
      </c>
      <c r="AG800" s="1">
        <v>12.1</v>
      </c>
      <c r="AH800" s="1">
        <v>2.8660000000000001</v>
      </c>
      <c r="AI800" s="1">
        <v>16.856000000000002</v>
      </c>
      <c r="AJ800" s="1">
        <v>0.64829999999999999</v>
      </c>
      <c r="AK800" s="1" t="s">
        <v>19</v>
      </c>
      <c r="AL800" s="1">
        <v>11.89</v>
      </c>
      <c r="AM800" s="1">
        <v>12.03</v>
      </c>
      <c r="AN800" s="1">
        <v>2.3690000000000002</v>
      </c>
      <c r="AO800" s="1">
        <v>13.933999999999999</v>
      </c>
      <c r="AP800" s="1">
        <v>0.68140000000000001</v>
      </c>
      <c r="AQ800" s="1" t="s">
        <v>19</v>
      </c>
      <c r="AR800" s="1">
        <v>11.94</v>
      </c>
      <c r="AS800" s="1">
        <v>12.09</v>
      </c>
      <c r="AT800" s="1">
        <v>4.1749999999999998</v>
      </c>
      <c r="AU800" s="1">
        <v>24.558</v>
      </c>
      <c r="AV800" s="1">
        <v>0.75539999999999996</v>
      </c>
      <c r="AW800" s="1" t="s">
        <v>19</v>
      </c>
      <c r="AX800" s="1">
        <v>11.9</v>
      </c>
      <c r="AY800" s="1">
        <v>12.06</v>
      </c>
      <c r="AZ800" s="1">
        <v>3.8940000000000001</v>
      </c>
      <c r="BA800" s="1">
        <v>22.905000000000001</v>
      </c>
      <c r="BB800" s="1">
        <v>0.7631</v>
      </c>
      <c r="BC800" s="1" t="s">
        <v>19</v>
      </c>
      <c r="BD800" s="1">
        <v>11.92</v>
      </c>
      <c r="BE800" s="1">
        <v>12.05</v>
      </c>
      <c r="BF800" s="1">
        <v>3.8879999999999999</v>
      </c>
      <c r="BG800" s="1">
        <v>22.870999999999999</v>
      </c>
      <c r="BH800" s="1">
        <v>0.74950000000000006</v>
      </c>
      <c r="BI800" s="1" t="s">
        <v>19</v>
      </c>
      <c r="BJ800" s="1">
        <v>11.91</v>
      </c>
      <c r="BK800" s="1">
        <v>12.08</v>
      </c>
      <c r="BL800" s="1">
        <v>4.4930000000000003</v>
      </c>
      <c r="BM800" s="1">
        <v>26.43</v>
      </c>
      <c r="BN800" s="1">
        <v>0.79149999999999998</v>
      </c>
      <c r="BO800" s="1" t="s">
        <v>19</v>
      </c>
      <c r="BP800" s="1">
        <v>11.97</v>
      </c>
      <c r="BQ800" s="1">
        <v>12.11</v>
      </c>
      <c r="BR800" s="1">
        <v>5.15</v>
      </c>
      <c r="BS800" s="1">
        <v>30.292999999999999</v>
      </c>
      <c r="BT800" s="1">
        <v>0.66469999999999996</v>
      </c>
      <c r="BU800" s="1" t="s">
        <v>19</v>
      </c>
      <c r="BV800" s="1">
        <v>11.87</v>
      </c>
      <c r="BW800" s="1">
        <v>12.06</v>
      </c>
      <c r="BX800" s="1">
        <v>4.4509999999999996</v>
      </c>
      <c r="BY800" s="1">
        <v>26.184999999999999</v>
      </c>
      <c r="BZ800" s="1">
        <v>0.75490000000000002</v>
      </c>
      <c r="CA800" s="1" t="s">
        <v>19</v>
      </c>
      <c r="CB800" s="1">
        <v>11.95</v>
      </c>
      <c r="CC800" s="1">
        <v>12.07</v>
      </c>
      <c r="CD800" s="1">
        <v>4.6840000000000002</v>
      </c>
      <c r="CE800" s="1">
        <v>27.556000000000001</v>
      </c>
      <c r="CF800" s="1">
        <v>0.72589999999999999</v>
      </c>
      <c r="CG800" s="1" t="s">
        <v>19</v>
      </c>
      <c r="CH800" s="1">
        <v>11.95</v>
      </c>
      <c r="CI800" s="1">
        <v>12.1</v>
      </c>
      <c r="CJ800" s="1">
        <v>5.2430000000000003</v>
      </c>
      <c r="CK800" s="1">
        <v>30.841999999999999</v>
      </c>
      <c r="CL800" s="1">
        <v>0.56320000000000003</v>
      </c>
      <c r="CM800" s="1" t="s">
        <v>19</v>
      </c>
      <c r="CN800" s="1">
        <v>11.89</v>
      </c>
      <c r="CO800" s="1">
        <v>12.1</v>
      </c>
      <c r="CP800" s="1">
        <v>4.9619999999999997</v>
      </c>
      <c r="CQ800" s="1">
        <v>29.190999999999999</v>
      </c>
      <c r="CR800" s="1">
        <v>0.7288</v>
      </c>
      <c r="CS800" s="1" t="s">
        <v>19</v>
      </c>
    </row>
    <row r="801" spans="1:97" ht="15" customHeight="1" x14ac:dyDescent="0.25">
      <c r="A801" s="1" t="s">
        <v>144</v>
      </c>
      <c r="B801" s="1">
        <v>337</v>
      </c>
      <c r="C801" s="1">
        <v>350</v>
      </c>
      <c r="D801" s="1" t="s">
        <v>57</v>
      </c>
      <c r="E801" s="1">
        <v>9.01</v>
      </c>
      <c r="F801" s="1">
        <v>3</v>
      </c>
      <c r="G801" s="1">
        <v>11</v>
      </c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>
        <v>9.14</v>
      </c>
      <c r="AA801" s="1">
        <v>9.3000000000000007</v>
      </c>
      <c r="AB801" s="1">
        <v>2.218</v>
      </c>
      <c r="AC801" s="1">
        <v>20.161999999999999</v>
      </c>
      <c r="AD801" s="1">
        <v>0.78039999999999998</v>
      </c>
      <c r="AE801" s="1" t="s">
        <v>19</v>
      </c>
      <c r="AF801" s="1">
        <v>9.14</v>
      </c>
      <c r="AG801" s="1">
        <v>9.3000000000000007</v>
      </c>
      <c r="AH801" s="1">
        <v>2.2999999999999998</v>
      </c>
      <c r="AI801" s="1">
        <v>20.905999999999999</v>
      </c>
      <c r="AJ801" s="1">
        <v>0.75460000000000005</v>
      </c>
      <c r="AK801" s="1" t="s">
        <v>19</v>
      </c>
      <c r="AL801" s="1">
        <v>9.14</v>
      </c>
      <c r="AM801" s="1">
        <v>9.3000000000000007</v>
      </c>
      <c r="AN801" s="1">
        <v>1.91</v>
      </c>
      <c r="AO801" s="1">
        <v>17.364000000000001</v>
      </c>
      <c r="AP801" s="1">
        <v>0.73860000000000003</v>
      </c>
      <c r="AQ801" s="1" t="s">
        <v>19</v>
      </c>
      <c r="AR801" s="1">
        <v>9.14</v>
      </c>
      <c r="AS801" s="1">
        <v>9.3000000000000007</v>
      </c>
      <c r="AT801" s="1">
        <v>3.625</v>
      </c>
      <c r="AU801" s="1">
        <v>32.951000000000001</v>
      </c>
      <c r="AV801" s="1">
        <v>0.81189999999999996</v>
      </c>
      <c r="AW801" s="1" t="s">
        <v>19</v>
      </c>
      <c r="AX801" s="1">
        <v>9.14</v>
      </c>
      <c r="AY801" s="1">
        <v>9.3000000000000007</v>
      </c>
      <c r="AZ801" s="1">
        <v>3.4830000000000001</v>
      </c>
      <c r="BA801" s="1">
        <v>31.661999999999999</v>
      </c>
      <c r="BB801" s="1">
        <v>0.77859999999999996</v>
      </c>
      <c r="BC801" s="1" t="s">
        <v>19</v>
      </c>
      <c r="BD801" s="1">
        <v>9.14</v>
      </c>
      <c r="BE801" s="1">
        <v>9.3000000000000007</v>
      </c>
      <c r="BF801" s="1">
        <v>3.4089999999999998</v>
      </c>
      <c r="BG801" s="1">
        <v>30.992000000000001</v>
      </c>
      <c r="BH801" s="1">
        <v>0.77380000000000004</v>
      </c>
      <c r="BI801" s="1" t="s">
        <v>19</v>
      </c>
      <c r="BJ801" s="1">
        <v>9.14</v>
      </c>
      <c r="BK801" s="1">
        <v>9.3000000000000007</v>
      </c>
      <c r="BL801" s="1">
        <v>3.9420000000000002</v>
      </c>
      <c r="BM801" s="1">
        <v>35.837000000000003</v>
      </c>
      <c r="BN801" s="1">
        <v>0.75180000000000002</v>
      </c>
      <c r="BO801" s="1" t="s">
        <v>19</v>
      </c>
      <c r="BP801" s="1">
        <v>9.14</v>
      </c>
      <c r="BQ801" s="1">
        <v>9.3000000000000007</v>
      </c>
      <c r="BR801" s="1">
        <v>4.0739999999999998</v>
      </c>
      <c r="BS801" s="1">
        <v>37.036999999999999</v>
      </c>
      <c r="BT801" s="1">
        <v>0.70830000000000004</v>
      </c>
      <c r="BU801" s="1" t="s">
        <v>19</v>
      </c>
      <c r="BV801" s="1">
        <v>9.14</v>
      </c>
      <c r="BW801" s="1">
        <v>9.3000000000000007</v>
      </c>
      <c r="BX801" s="1">
        <v>3.8</v>
      </c>
      <c r="BY801" s="1">
        <v>34.548999999999999</v>
      </c>
      <c r="BZ801" s="1">
        <v>0.77900000000000003</v>
      </c>
      <c r="CA801" s="1" t="s">
        <v>19</v>
      </c>
      <c r="CB801" s="1">
        <v>9.14</v>
      </c>
      <c r="CC801" s="1">
        <v>9.3000000000000007</v>
      </c>
      <c r="CD801" s="1">
        <v>3.9409999999999998</v>
      </c>
      <c r="CE801" s="1">
        <v>35.831000000000003</v>
      </c>
      <c r="CF801" s="1">
        <v>0.72299999999999998</v>
      </c>
      <c r="CG801" s="1" t="s">
        <v>19</v>
      </c>
      <c r="CH801" s="1">
        <v>9.18</v>
      </c>
      <c r="CI801" s="1">
        <v>9.2899999999999991</v>
      </c>
      <c r="CJ801" s="1">
        <v>4.1580000000000004</v>
      </c>
      <c r="CK801" s="1">
        <v>37.798000000000002</v>
      </c>
      <c r="CL801" s="1">
        <v>0.62180000000000002</v>
      </c>
      <c r="CM801" s="1" t="s">
        <v>19</v>
      </c>
      <c r="CN801" s="1">
        <v>9.1199999999999992</v>
      </c>
      <c r="CO801" s="1">
        <v>9.27</v>
      </c>
      <c r="CP801" s="1">
        <v>4.0579999999999998</v>
      </c>
      <c r="CQ801" s="1">
        <v>36.889000000000003</v>
      </c>
      <c r="CR801" s="1">
        <v>0.79310000000000003</v>
      </c>
      <c r="CS801" s="1" t="s">
        <v>19</v>
      </c>
    </row>
    <row r="802" spans="1:97" ht="15" customHeight="1" x14ac:dyDescent="0.25">
      <c r="A802" s="1" t="s">
        <v>144</v>
      </c>
      <c r="B802" s="1">
        <v>337</v>
      </c>
      <c r="C802" s="1">
        <v>350</v>
      </c>
      <c r="D802" s="1" t="s">
        <v>57</v>
      </c>
      <c r="E802" s="1">
        <v>9.01</v>
      </c>
      <c r="F802" s="1">
        <v>4</v>
      </c>
      <c r="G802" s="1">
        <v>11</v>
      </c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>
        <v>9.1300000000000008</v>
      </c>
      <c r="AA802" s="1">
        <v>9.3800000000000008</v>
      </c>
      <c r="AB802" s="1">
        <v>2.3370000000000002</v>
      </c>
      <c r="AC802" s="1">
        <v>21.248000000000001</v>
      </c>
      <c r="AD802" s="1">
        <v>0.8911</v>
      </c>
      <c r="AE802" s="1" t="s">
        <v>19</v>
      </c>
      <c r="AF802" s="1">
        <v>9.15</v>
      </c>
      <c r="AG802" s="1">
        <v>9.39</v>
      </c>
      <c r="AH802" s="1">
        <v>2.427</v>
      </c>
      <c r="AI802" s="1">
        <v>22.061</v>
      </c>
      <c r="AJ802" s="1">
        <v>0.87690000000000001</v>
      </c>
      <c r="AK802" s="1" t="s">
        <v>19</v>
      </c>
      <c r="AL802" s="1">
        <v>9.06</v>
      </c>
      <c r="AM802" s="1">
        <v>9.32</v>
      </c>
      <c r="AN802" s="1">
        <v>2.052</v>
      </c>
      <c r="AO802" s="1">
        <v>18.658999999999999</v>
      </c>
      <c r="AP802" s="1">
        <v>0.86170000000000002</v>
      </c>
      <c r="AQ802" s="1" t="s">
        <v>19</v>
      </c>
      <c r="AR802" s="1">
        <v>9.1199999999999992</v>
      </c>
      <c r="AS802" s="1">
        <v>9.39</v>
      </c>
      <c r="AT802" s="1">
        <v>3.6339999999999999</v>
      </c>
      <c r="AU802" s="1">
        <v>33.037999999999997</v>
      </c>
      <c r="AV802" s="1">
        <v>0.91159999999999997</v>
      </c>
      <c r="AW802" s="1" t="s">
        <v>19</v>
      </c>
      <c r="AX802" s="1">
        <v>9.08</v>
      </c>
      <c r="AY802" s="1">
        <v>9.33</v>
      </c>
      <c r="AZ802" s="1">
        <v>3.5310000000000001</v>
      </c>
      <c r="BA802" s="1">
        <v>32.1</v>
      </c>
      <c r="BB802" s="1">
        <v>0.88980000000000004</v>
      </c>
      <c r="BC802" s="1" t="s">
        <v>19</v>
      </c>
      <c r="BD802" s="1">
        <v>9.11</v>
      </c>
      <c r="BE802" s="1">
        <v>9.33</v>
      </c>
      <c r="BF802" s="1">
        <v>3.427</v>
      </c>
      <c r="BG802" s="1">
        <v>31.158000000000001</v>
      </c>
      <c r="BH802" s="1">
        <v>0.87809999999999999</v>
      </c>
      <c r="BI802" s="1" t="s">
        <v>19</v>
      </c>
      <c r="BJ802" s="1">
        <v>9.1</v>
      </c>
      <c r="BK802" s="1">
        <v>9.34</v>
      </c>
      <c r="BL802" s="1">
        <v>3.9470000000000001</v>
      </c>
      <c r="BM802" s="1">
        <v>35.884999999999998</v>
      </c>
      <c r="BN802" s="1">
        <v>0.88009999999999999</v>
      </c>
      <c r="BO802" s="1" t="s">
        <v>19</v>
      </c>
      <c r="BP802" s="1">
        <v>9.14</v>
      </c>
      <c r="BQ802" s="1">
        <v>9.3699999999999992</v>
      </c>
      <c r="BR802" s="1">
        <v>4.1859999999999999</v>
      </c>
      <c r="BS802" s="1">
        <v>38.049999999999997</v>
      </c>
      <c r="BT802" s="1">
        <v>0.84750000000000003</v>
      </c>
      <c r="BU802" s="1" t="s">
        <v>19</v>
      </c>
      <c r="BV802" s="1">
        <v>9.08</v>
      </c>
      <c r="BW802" s="1">
        <v>9.2899999999999991</v>
      </c>
      <c r="BX802" s="1">
        <v>3.847</v>
      </c>
      <c r="BY802" s="1">
        <v>34.973999999999997</v>
      </c>
      <c r="BZ802" s="1">
        <v>0.90910000000000002</v>
      </c>
      <c r="CA802" s="1" t="s">
        <v>19</v>
      </c>
      <c r="CB802" s="1">
        <v>9.17</v>
      </c>
      <c r="CC802" s="1">
        <v>9.3699999999999992</v>
      </c>
      <c r="CD802" s="1">
        <v>3.8740000000000001</v>
      </c>
      <c r="CE802" s="1">
        <v>35.22</v>
      </c>
      <c r="CF802" s="1">
        <v>0.86150000000000004</v>
      </c>
      <c r="CG802" s="1" t="s">
        <v>19</v>
      </c>
      <c r="CH802" s="1">
        <v>9.17</v>
      </c>
      <c r="CI802" s="1">
        <v>9.3000000000000007</v>
      </c>
      <c r="CJ802" s="1">
        <v>4.2880000000000003</v>
      </c>
      <c r="CK802" s="1">
        <v>38.981999999999999</v>
      </c>
      <c r="CL802" s="1">
        <v>0.76939999999999997</v>
      </c>
      <c r="CM802" s="1" t="s">
        <v>19</v>
      </c>
      <c r="CN802" s="1">
        <v>9.1</v>
      </c>
      <c r="CO802" s="1">
        <v>9.31</v>
      </c>
      <c r="CP802" s="1">
        <v>4.1100000000000003</v>
      </c>
      <c r="CQ802" s="1">
        <v>37.363999999999997</v>
      </c>
      <c r="CR802" s="1">
        <v>0.88719999999999999</v>
      </c>
      <c r="CS802" s="1" t="s">
        <v>19</v>
      </c>
    </row>
    <row r="803" spans="1:97" ht="15" customHeight="1" x14ac:dyDescent="0.25">
      <c r="A803" s="1" t="s">
        <v>144</v>
      </c>
      <c r="B803" s="1">
        <v>338</v>
      </c>
      <c r="C803" s="1">
        <v>350</v>
      </c>
      <c r="D803" s="1" t="s">
        <v>58</v>
      </c>
      <c r="E803" s="1">
        <v>8.8800000000000008</v>
      </c>
      <c r="F803" s="1">
        <v>4</v>
      </c>
      <c r="G803" s="1">
        <v>10</v>
      </c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>
        <v>8.86</v>
      </c>
      <c r="AA803" s="1">
        <v>9.24</v>
      </c>
      <c r="AB803" s="1">
        <v>2.1219999999999999</v>
      </c>
      <c r="AC803" s="1">
        <v>21.222999999999999</v>
      </c>
      <c r="AD803" s="1">
        <v>0.87829999999999997</v>
      </c>
      <c r="AE803" s="1" t="s">
        <v>19</v>
      </c>
      <c r="AF803" s="1">
        <v>8.86</v>
      </c>
      <c r="AG803" s="1">
        <v>9.24</v>
      </c>
      <c r="AH803" s="1">
        <v>2.2109999999999999</v>
      </c>
      <c r="AI803" s="1">
        <v>22.108000000000001</v>
      </c>
      <c r="AJ803" s="1">
        <v>0.85460000000000003</v>
      </c>
      <c r="AK803" s="1" t="s">
        <v>19</v>
      </c>
      <c r="AL803" s="1">
        <v>8.85</v>
      </c>
      <c r="AM803" s="1">
        <v>9.24</v>
      </c>
      <c r="AN803" s="1">
        <v>1.845</v>
      </c>
      <c r="AO803" s="1">
        <v>18.448</v>
      </c>
      <c r="AP803" s="1">
        <v>0.83199999999999996</v>
      </c>
      <c r="AQ803" s="1" t="s">
        <v>19</v>
      </c>
      <c r="AR803" s="1">
        <v>8.85</v>
      </c>
      <c r="AS803" s="1">
        <v>9.24</v>
      </c>
      <c r="AT803" s="1">
        <v>3.3180000000000001</v>
      </c>
      <c r="AU803" s="1">
        <v>33.177999999999997</v>
      </c>
      <c r="AV803" s="1">
        <v>0.90100000000000002</v>
      </c>
      <c r="AW803" s="1" t="s">
        <v>20</v>
      </c>
      <c r="AX803" s="1">
        <v>8.85</v>
      </c>
      <c r="AY803" s="1">
        <v>9.24</v>
      </c>
      <c r="AZ803" s="1">
        <v>3.165</v>
      </c>
      <c r="BA803" s="1">
        <v>31.65</v>
      </c>
      <c r="BB803" s="1">
        <v>0.86160000000000003</v>
      </c>
      <c r="BC803" s="1" t="s">
        <v>19</v>
      </c>
      <c r="BD803" s="1">
        <v>8.86</v>
      </c>
      <c r="BE803" s="1">
        <v>9.24</v>
      </c>
      <c r="BF803" s="1">
        <v>3.044</v>
      </c>
      <c r="BG803" s="1">
        <v>30.445</v>
      </c>
      <c r="BH803" s="1">
        <v>0.86480000000000001</v>
      </c>
      <c r="BI803" s="1" t="s">
        <v>19</v>
      </c>
      <c r="BJ803" s="1">
        <v>8.85</v>
      </c>
      <c r="BK803" s="1">
        <v>9.24</v>
      </c>
      <c r="BL803" s="1">
        <v>3.4820000000000002</v>
      </c>
      <c r="BM803" s="1">
        <v>34.817999999999998</v>
      </c>
      <c r="BN803" s="1">
        <v>0.88239999999999996</v>
      </c>
      <c r="BO803" s="1" t="s">
        <v>19</v>
      </c>
      <c r="BP803" s="1">
        <v>8.86</v>
      </c>
      <c r="BQ803" s="1">
        <v>9.24</v>
      </c>
      <c r="BR803" s="1">
        <v>3.609</v>
      </c>
      <c r="BS803" s="1">
        <v>36.094000000000001</v>
      </c>
      <c r="BT803" s="1">
        <v>0.85540000000000005</v>
      </c>
      <c r="BU803" s="1" t="s">
        <v>19</v>
      </c>
      <c r="BV803" s="1">
        <v>8.86</v>
      </c>
      <c r="BW803" s="1">
        <v>9.24</v>
      </c>
      <c r="BX803" s="1">
        <v>3.403</v>
      </c>
      <c r="BY803" s="1">
        <v>34.027000000000001</v>
      </c>
      <c r="BZ803" s="1">
        <v>0.874</v>
      </c>
      <c r="CA803" s="1" t="s">
        <v>20</v>
      </c>
      <c r="CB803" s="1">
        <v>8.85</v>
      </c>
      <c r="CC803" s="1">
        <v>9.24</v>
      </c>
      <c r="CD803" s="1">
        <v>3.355</v>
      </c>
      <c r="CE803" s="1">
        <v>33.552</v>
      </c>
      <c r="CF803" s="1">
        <v>0.85470000000000002</v>
      </c>
      <c r="CG803" s="1" t="s">
        <v>19</v>
      </c>
      <c r="CH803" s="1">
        <v>8.86</v>
      </c>
      <c r="CI803" s="1">
        <v>9.25</v>
      </c>
      <c r="CJ803" s="1">
        <v>3.613</v>
      </c>
      <c r="CK803" s="1">
        <v>36.134</v>
      </c>
      <c r="CL803" s="1">
        <v>0.75160000000000005</v>
      </c>
      <c r="CM803" s="1" t="s">
        <v>19</v>
      </c>
      <c r="CN803" s="1">
        <v>8.85</v>
      </c>
      <c r="CO803" s="1">
        <v>9.24</v>
      </c>
      <c r="CP803" s="1">
        <v>3.5510000000000002</v>
      </c>
      <c r="CQ803" s="1">
        <v>35.512</v>
      </c>
      <c r="CR803" s="1">
        <v>0.87239999999999995</v>
      </c>
      <c r="CS803" s="1" t="s">
        <v>19</v>
      </c>
    </row>
    <row r="804" spans="1:97" ht="15" customHeight="1" x14ac:dyDescent="0.25">
      <c r="A804" s="1" t="s">
        <v>144</v>
      </c>
      <c r="B804" s="1">
        <v>338</v>
      </c>
      <c r="C804" s="1">
        <v>352</v>
      </c>
      <c r="D804" s="1" t="s">
        <v>59</v>
      </c>
      <c r="E804" s="1">
        <v>10.1</v>
      </c>
      <c r="F804" s="1">
        <v>4</v>
      </c>
      <c r="G804" s="1">
        <v>12</v>
      </c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>
        <v>10.15</v>
      </c>
      <c r="AA804" s="1">
        <v>10.38</v>
      </c>
      <c r="AB804" s="1">
        <v>2.34</v>
      </c>
      <c r="AC804" s="1">
        <v>19.504000000000001</v>
      </c>
      <c r="AD804" s="1">
        <v>0.92010000000000003</v>
      </c>
      <c r="AE804" s="1" t="s">
        <v>20</v>
      </c>
      <c r="AF804" s="1">
        <v>10.16</v>
      </c>
      <c r="AG804" s="1">
        <v>10.4</v>
      </c>
      <c r="AH804" s="1">
        <v>2.6949999999999998</v>
      </c>
      <c r="AI804" s="1">
        <v>22.460999999999999</v>
      </c>
      <c r="AJ804" s="1">
        <v>0.85929999999999995</v>
      </c>
      <c r="AK804" s="1" t="s">
        <v>19</v>
      </c>
      <c r="AL804" s="1">
        <v>10.11</v>
      </c>
      <c r="AM804" s="1">
        <v>10.34</v>
      </c>
      <c r="AN804" s="1">
        <v>2.13</v>
      </c>
      <c r="AO804" s="1">
        <v>17.751999999999999</v>
      </c>
      <c r="AP804" s="1">
        <v>0.89200000000000002</v>
      </c>
      <c r="AQ804" s="1" t="s">
        <v>19</v>
      </c>
      <c r="AR804" s="1">
        <v>10.15</v>
      </c>
      <c r="AS804" s="1">
        <v>10.41</v>
      </c>
      <c r="AT804" s="1">
        <v>3.9359999999999999</v>
      </c>
      <c r="AU804" s="1">
        <v>32.799999999999997</v>
      </c>
      <c r="AV804" s="1">
        <v>0.9214</v>
      </c>
      <c r="AW804" s="1" t="s">
        <v>20</v>
      </c>
      <c r="AX804" s="1">
        <v>10.15</v>
      </c>
      <c r="AY804" s="1">
        <v>10.36</v>
      </c>
      <c r="AZ804" s="1">
        <v>3.7639999999999998</v>
      </c>
      <c r="BA804" s="1">
        <v>31.366</v>
      </c>
      <c r="BB804" s="1">
        <v>0.90949999999999998</v>
      </c>
      <c r="BC804" s="1" t="s">
        <v>19</v>
      </c>
      <c r="BD804" s="1">
        <v>10.130000000000001</v>
      </c>
      <c r="BE804" s="1">
        <v>10.37</v>
      </c>
      <c r="BF804" s="1">
        <v>3.7250000000000001</v>
      </c>
      <c r="BG804" s="1">
        <v>31.04</v>
      </c>
      <c r="BH804" s="1">
        <v>0.90590000000000004</v>
      </c>
      <c r="BI804" s="1" t="s">
        <v>19</v>
      </c>
      <c r="BJ804" s="1">
        <v>10.130000000000001</v>
      </c>
      <c r="BK804" s="1">
        <v>10.35</v>
      </c>
      <c r="BL804" s="1">
        <v>4.2759999999999998</v>
      </c>
      <c r="BM804" s="1">
        <v>35.634</v>
      </c>
      <c r="BN804" s="1">
        <v>0.90239999999999998</v>
      </c>
      <c r="BO804" s="1" t="s">
        <v>20</v>
      </c>
      <c r="BP804" s="1">
        <v>10.18</v>
      </c>
      <c r="BQ804" s="1">
        <v>10.41</v>
      </c>
      <c r="BR804" s="1">
        <v>4.4340000000000002</v>
      </c>
      <c r="BS804" s="1">
        <v>36.951999999999998</v>
      </c>
      <c r="BT804" s="1">
        <v>0.88759999999999994</v>
      </c>
      <c r="BU804" s="1" t="s">
        <v>19</v>
      </c>
      <c r="BV804" s="1">
        <v>10.11</v>
      </c>
      <c r="BW804" s="1">
        <v>10.34</v>
      </c>
      <c r="BX804" s="1">
        <v>4.1970000000000001</v>
      </c>
      <c r="BY804" s="1">
        <v>34.973999999999997</v>
      </c>
      <c r="BZ804" s="1">
        <v>0.91990000000000005</v>
      </c>
      <c r="CA804" s="1" t="s">
        <v>20</v>
      </c>
      <c r="CB804" s="1">
        <v>10.16</v>
      </c>
      <c r="CC804" s="1">
        <v>10.39</v>
      </c>
      <c r="CD804" s="1">
        <v>4.125</v>
      </c>
      <c r="CE804" s="1">
        <v>34.375999999999998</v>
      </c>
      <c r="CF804" s="1">
        <v>0.89790000000000003</v>
      </c>
      <c r="CG804" s="1" t="s">
        <v>19</v>
      </c>
      <c r="CH804" s="1">
        <v>10.15</v>
      </c>
      <c r="CI804" s="1">
        <v>10.4</v>
      </c>
      <c r="CJ804" s="1">
        <v>4.2869999999999999</v>
      </c>
      <c r="CK804" s="1">
        <v>35.728000000000002</v>
      </c>
      <c r="CL804" s="1">
        <v>0.81569999999999998</v>
      </c>
      <c r="CM804" s="1" t="s">
        <v>19</v>
      </c>
      <c r="CN804" s="1">
        <v>10.1</v>
      </c>
      <c r="CO804" s="1">
        <v>10.34</v>
      </c>
      <c r="CP804" s="1">
        <v>4.3559999999999999</v>
      </c>
      <c r="CQ804" s="1">
        <v>36.301000000000002</v>
      </c>
      <c r="CR804" s="1">
        <v>0.91520000000000001</v>
      </c>
      <c r="CS804" s="1" t="s">
        <v>20</v>
      </c>
    </row>
    <row r="805" spans="1:97" ht="15" customHeight="1" x14ac:dyDescent="0.25">
      <c r="A805" s="1" t="s">
        <v>144</v>
      </c>
      <c r="B805" s="1">
        <v>351</v>
      </c>
      <c r="C805" s="1">
        <v>355</v>
      </c>
      <c r="D805" s="1" t="s">
        <v>60</v>
      </c>
      <c r="E805" s="1">
        <v>14.04</v>
      </c>
      <c r="F805" s="1">
        <v>1</v>
      </c>
      <c r="G805" s="1">
        <v>3</v>
      </c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>
        <v>14.36</v>
      </c>
      <c r="AA805" s="1">
        <v>14.52</v>
      </c>
      <c r="AB805" s="1">
        <v>0.69399999999999995</v>
      </c>
      <c r="AC805" s="1">
        <v>23.117999999999999</v>
      </c>
      <c r="AD805" s="1">
        <v>0.89049999999999996</v>
      </c>
      <c r="AE805" s="1" t="s">
        <v>19</v>
      </c>
      <c r="AF805" s="1">
        <v>14.37</v>
      </c>
      <c r="AG805" s="1">
        <v>14.55</v>
      </c>
      <c r="AH805" s="1">
        <v>0.621</v>
      </c>
      <c r="AI805" s="1">
        <v>20.684000000000001</v>
      </c>
      <c r="AJ805" s="1">
        <v>0.8891</v>
      </c>
      <c r="AK805" s="1" t="s">
        <v>19</v>
      </c>
      <c r="AL805" s="1">
        <v>14.34</v>
      </c>
      <c r="AM805" s="1">
        <v>14.51</v>
      </c>
      <c r="AN805" s="1">
        <v>0.57499999999999996</v>
      </c>
      <c r="AO805" s="1">
        <v>19.18</v>
      </c>
      <c r="AP805" s="1">
        <v>0.8982</v>
      </c>
      <c r="AQ805" s="1" t="s">
        <v>19</v>
      </c>
      <c r="AR805" s="1">
        <v>14.37</v>
      </c>
      <c r="AS805" s="1">
        <v>14.55</v>
      </c>
      <c r="AT805" s="1">
        <v>1.6870000000000001</v>
      </c>
      <c r="AU805" s="1">
        <v>56.23</v>
      </c>
      <c r="AV805" s="1">
        <v>0.90759999999999996</v>
      </c>
      <c r="AW805" s="1" t="s">
        <v>19</v>
      </c>
      <c r="AX805" s="1">
        <v>14.34</v>
      </c>
      <c r="AY805" s="1">
        <v>14.51</v>
      </c>
      <c r="AZ805" s="1">
        <v>1.52</v>
      </c>
      <c r="BA805" s="1">
        <v>50.667999999999999</v>
      </c>
      <c r="BB805" s="1">
        <v>0.85</v>
      </c>
      <c r="BC805" s="1" t="s">
        <v>19</v>
      </c>
      <c r="BD805" s="1">
        <v>14.34</v>
      </c>
      <c r="BE805" s="1">
        <v>14.53</v>
      </c>
      <c r="BF805" s="1">
        <v>1.579</v>
      </c>
      <c r="BG805" s="1">
        <v>52.648000000000003</v>
      </c>
      <c r="BH805" s="1">
        <v>0.90620000000000001</v>
      </c>
      <c r="BI805" s="1" t="s">
        <v>19</v>
      </c>
      <c r="BJ805" s="1">
        <v>14.35</v>
      </c>
      <c r="BK805" s="1">
        <v>14.52</v>
      </c>
      <c r="BL805" s="1">
        <v>2.0379999999999998</v>
      </c>
      <c r="BM805" s="1">
        <v>67.938999999999993</v>
      </c>
      <c r="BN805" s="1">
        <v>0.91410000000000002</v>
      </c>
      <c r="BO805" s="1" t="s">
        <v>19</v>
      </c>
      <c r="BP805" s="1">
        <v>14.37</v>
      </c>
      <c r="BQ805" s="1">
        <v>14.54</v>
      </c>
      <c r="BR805" s="1">
        <v>2.0590000000000002</v>
      </c>
      <c r="BS805" s="1">
        <v>68.62</v>
      </c>
      <c r="BT805" s="1">
        <v>0.88500000000000001</v>
      </c>
      <c r="BU805" s="1" t="s">
        <v>19</v>
      </c>
      <c r="BV805" s="1">
        <v>14.34</v>
      </c>
      <c r="BW805" s="1">
        <v>14.51</v>
      </c>
      <c r="BX805" s="1">
        <v>2.0110000000000001</v>
      </c>
      <c r="BY805" s="1">
        <v>67.040000000000006</v>
      </c>
      <c r="BZ805" s="1">
        <v>0.93740000000000001</v>
      </c>
      <c r="CA805" s="1" t="s">
        <v>19</v>
      </c>
      <c r="CB805" s="1">
        <v>14.37</v>
      </c>
      <c r="CC805" s="1">
        <v>14.55</v>
      </c>
      <c r="CD805" s="1">
        <v>2.0670000000000002</v>
      </c>
      <c r="CE805" s="1">
        <v>68.902000000000001</v>
      </c>
      <c r="CF805" s="1">
        <v>0.89439999999999997</v>
      </c>
      <c r="CG805" s="1" t="s">
        <v>19</v>
      </c>
      <c r="CH805" s="1">
        <v>14.38</v>
      </c>
      <c r="CI805" s="1">
        <v>14.55</v>
      </c>
      <c r="CJ805" s="1">
        <v>2.0619999999999998</v>
      </c>
      <c r="CK805" s="1">
        <v>68.727000000000004</v>
      </c>
      <c r="CL805" s="1">
        <v>0.8256</v>
      </c>
      <c r="CM805" s="1" t="s">
        <v>19</v>
      </c>
      <c r="CN805" s="1">
        <v>14.34</v>
      </c>
      <c r="CO805" s="1">
        <v>14.52</v>
      </c>
      <c r="CP805" s="1">
        <v>2.0630000000000002</v>
      </c>
      <c r="CQ805" s="1">
        <v>68.760000000000005</v>
      </c>
      <c r="CR805" s="1">
        <v>0.92469999999999997</v>
      </c>
      <c r="CS805" s="1" t="s">
        <v>19</v>
      </c>
    </row>
    <row r="806" spans="1:97" ht="15" customHeight="1" x14ac:dyDescent="0.25">
      <c r="A806" s="1" t="s">
        <v>144</v>
      </c>
      <c r="B806" s="1">
        <v>354</v>
      </c>
      <c r="C806" s="1">
        <v>358</v>
      </c>
      <c r="D806" s="1" t="s">
        <v>129</v>
      </c>
      <c r="E806" s="1">
        <v>9.31</v>
      </c>
      <c r="F806" s="1">
        <v>1</v>
      </c>
      <c r="G806" s="1">
        <v>3</v>
      </c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>
        <v>9.17</v>
      </c>
      <c r="AA806" s="1">
        <v>9.2899999999999991</v>
      </c>
      <c r="AB806" s="1">
        <v>1.1919999999999999</v>
      </c>
      <c r="AC806" s="1">
        <v>39.737000000000002</v>
      </c>
      <c r="AD806" s="1">
        <v>0.57110000000000005</v>
      </c>
      <c r="AE806" s="1" t="s">
        <v>19</v>
      </c>
      <c r="AF806" s="1">
        <v>9.17</v>
      </c>
      <c r="AG806" s="1">
        <v>9.2899999999999991</v>
      </c>
      <c r="AH806" s="1">
        <v>1.222</v>
      </c>
      <c r="AI806" s="1">
        <v>40.734999999999999</v>
      </c>
      <c r="AJ806" s="1">
        <v>0.60589999999999999</v>
      </c>
      <c r="AK806" s="1" t="s">
        <v>19</v>
      </c>
      <c r="AL806" s="1">
        <v>9.06</v>
      </c>
      <c r="AM806" s="1">
        <v>9.16</v>
      </c>
      <c r="AN806" s="1">
        <v>1.1359999999999999</v>
      </c>
      <c r="AO806" s="1">
        <v>37.878</v>
      </c>
      <c r="AP806" s="1">
        <v>0.59309999999999996</v>
      </c>
      <c r="AQ806" s="1" t="s">
        <v>19</v>
      </c>
      <c r="AR806" s="1">
        <v>9.11</v>
      </c>
      <c r="AS806" s="1">
        <v>9.18</v>
      </c>
      <c r="AT806" s="1">
        <v>1.6519999999999999</v>
      </c>
      <c r="AU806" s="1">
        <v>55.054000000000002</v>
      </c>
      <c r="AV806" s="1">
        <v>0.77139999999999997</v>
      </c>
      <c r="AW806" s="1" t="s">
        <v>19</v>
      </c>
      <c r="AX806" s="1">
        <v>9.07</v>
      </c>
      <c r="AY806" s="1">
        <v>9.1999999999999993</v>
      </c>
      <c r="AZ806" s="1">
        <v>1.5820000000000001</v>
      </c>
      <c r="BA806" s="1">
        <v>52.722000000000001</v>
      </c>
      <c r="BB806" s="1">
        <v>0.71970000000000001</v>
      </c>
      <c r="BC806" s="1" t="s">
        <v>19</v>
      </c>
      <c r="BD806" s="1">
        <v>9.11</v>
      </c>
      <c r="BE806" s="1">
        <v>9.2200000000000006</v>
      </c>
      <c r="BF806" s="1">
        <v>1.5840000000000001</v>
      </c>
      <c r="BG806" s="1">
        <v>52.798000000000002</v>
      </c>
      <c r="BH806" s="1">
        <v>0.62250000000000005</v>
      </c>
      <c r="BI806" s="1" t="s">
        <v>19</v>
      </c>
      <c r="BJ806" s="1">
        <v>9.14</v>
      </c>
      <c r="BK806" s="1">
        <v>9.2100000000000009</v>
      </c>
      <c r="BL806" s="1">
        <v>1.6319999999999999</v>
      </c>
      <c r="BM806" s="1">
        <v>54.384999999999998</v>
      </c>
      <c r="BN806" s="1">
        <v>0.67759999999999998</v>
      </c>
      <c r="BO806" s="1" t="s">
        <v>19</v>
      </c>
      <c r="BP806" s="1">
        <v>9.17</v>
      </c>
      <c r="BQ806" s="1">
        <v>9.23</v>
      </c>
      <c r="BR806" s="1">
        <v>1.609</v>
      </c>
      <c r="BS806" s="1">
        <v>53.640999999999998</v>
      </c>
      <c r="BT806" s="1">
        <v>0.65900000000000003</v>
      </c>
      <c r="BU806" s="1" t="s">
        <v>19</v>
      </c>
      <c r="BV806" s="1">
        <v>9.08</v>
      </c>
      <c r="BW806" s="1">
        <v>9.17</v>
      </c>
      <c r="BX806" s="1">
        <v>1.5489999999999999</v>
      </c>
      <c r="BY806" s="1">
        <v>51.631</v>
      </c>
      <c r="BZ806" s="1">
        <v>0.80730000000000002</v>
      </c>
      <c r="CA806" s="1" t="s">
        <v>19</v>
      </c>
      <c r="CB806" s="1">
        <v>9.14</v>
      </c>
      <c r="CC806" s="1">
        <v>9.2100000000000009</v>
      </c>
      <c r="CD806" s="1">
        <v>1.667</v>
      </c>
      <c r="CE806" s="1">
        <v>55.572000000000003</v>
      </c>
      <c r="CF806" s="1">
        <v>0.67159999999999997</v>
      </c>
      <c r="CG806" s="1" t="s">
        <v>19</v>
      </c>
      <c r="CH806" s="1">
        <v>9.14</v>
      </c>
      <c r="CI806" s="1">
        <v>9.24</v>
      </c>
      <c r="CJ806" s="1">
        <v>1.7030000000000001</v>
      </c>
      <c r="CK806" s="1">
        <v>56.75</v>
      </c>
      <c r="CL806" s="1">
        <v>0.52649999999999997</v>
      </c>
      <c r="CM806" s="1" t="s">
        <v>19</v>
      </c>
      <c r="CN806" s="1">
        <v>9.1</v>
      </c>
      <c r="CO806" s="1">
        <v>9.2100000000000009</v>
      </c>
      <c r="CP806" s="1">
        <v>1.671</v>
      </c>
      <c r="CQ806" s="1">
        <v>55.69</v>
      </c>
      <c r="CR806" s="1">
        <v>0.72570000000000001</v>
      </c>
      <c r="CS806" s="1" t="s">
        <v>19</v>
      </c>
    </row>
    <row r="807" spans="1:97" ht="15" customHeight="1" x14ac:dyDescent="0.25">
      <c r="A807" s="1" t="s">
        <v>144</v>
      </c>
      <c r="B807" s="1">
        <v>356</v>
      </c>
      <c r="C807" s="1">
        <v>376</v>
      </c>
      <c r="D807" s="1" t="s">
        <v>130</v>
      </c>
      <c r="E807" s="1">
        <v>12.58</v>
      </c>
      <c r="F807" s="1">
        <v>4</v>
      </c>
      <c r="G807" s="1">
        <v>17</v>
      </c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>
        <v>12.31</v>
      </c>
      <c r="AA807" s="1">
        <v>12.67</v>
      </c>
      <c r="AB807" s="1">
        <v>2.6890000000000001</v>
      </c>
      <c r="AC807" s="1">
        <v>15.82</v>
      </c>
      <c r="AD807" s="1">
        <v>0.84660000000000002</v>
      </c>
      <c r="AE807" s="1" t="s">
        <v>19</v>
      </c>
      <c r="AF807" s="1">
        <v>12.37</v>
      </c>
      <c r="AG807" s="1">
        <v>12.68</v>
      </c>
      <c r="AH807" s="1">
        <v>2.9420000000000002</v>
      </c>
      <c r="AI807" s="1">
        <v>17.303999999999998</v>
      </c>
      <c r="AJ807" s="1">
        <v>0.83420000000000005</v>
      </c>
      <c r="AK807" s="1" t="s">
        <v>19</v>
      </c>
      <c r="AL807" s="1">
        <v>12.31</v>
      </c>
      <c r="AM807" s="1">
        <v>12.65</v>
      </c>
      <c r="AN807" s="1">
        <v>2.4849999999999999</v>
      </c>
      <c r="AO807" s="1">
        <v>14.618</v>
      </c>
      <c r="AP807" s="1">
        <v>0.82169999999999999</v>
      </c>
      <c r="AQ807" s="1" t="s">
        <v>19</v>
      </c>
      <c r="AR807" s="1">
        <v>12.33</v>
      </c>
      <c r="AS807" s="1">
        <v>12.69</v>
      </c>
      <c r="AT807" s="1">
        <v>4.4059999999999997</v>
      </c>
      <c r="AU807" s="1">
        <v>25.917000000000002</v>
      </c>
      <c r="AV807" s="1">
        <v>0.84909999999999997</v>
      </c>
      <c r="AW807" s="1" t="s">
        <v>19</v>
      </c>
      <c r="AX807" s="1">
        <v>12.3</v>
      </c>
      <c r="AY807" s="1">
        <v>12.66</v>
      </c>
      <c r="AZ807" s="1">
        <v>4.3040000000000003</v>
      </c>
      <c r="BA807" s="1">
        <v>25.315999999999999</v>
      </c>
      <c r="BB807" s="1">
        <v>0.82050000000000001</v>
      </c>
      <c r="BC807" s="1" t="s">
        <v>19</v>
      </c>
      <c r="BD807" s="1">
        <v>12.32</v>
      </c>
      <c r="BE807" s="1">
        <v>12.62</v>
      </c>
      <c r="BF807" s="1">
        <v>4.1020000000000003</v>
      </c>
      <c r="BG807" s="1">
        <v>24.131</v>
      </c>
      <c r="BH807" s="1">
        <v>0.82650000000000001</v>
      </c>
      <c r="BI807" s="1" t="s">
        <v>19</v>
      </c>
      <c r="BJ807" s="1">
        <v>12.34</v>
      </c>
      <c r="BK807" s="1">
        <v>12.67</v>
      </c>
      <c r="BL807" s="1">
        <v>4.6879999999999997</v>
      </c>
      <c r="BM807" s="1">
        <v>27.576000000000001</v>
      </c>
      <c r="BN807" s="1">
        <v>0.83189999999999997</v>
      </c>
      <c r="BO807" s="1" t="s">
        <v>19</v>
      </c>
      <c r="BP807" s="1">
        <v>12.36</v>
      </c>
      <c r="BQ807" s="1">
        <v>12.63</v>
      </c>
      <c r="BR807" s="1">
        <v>5.3849999999999998</v>
      </c>
      <c r="BS807" s="1">
        <v>31.673999999999999</v>
      </c>
      <c r="BT807" s="1">
        <v>0.80079999999999996</v>
      </c>
      <c r="BU807" s="1" t="s">
        <v>19</v>
      </c>
      <c r="BV807" s="1">
        <v>12.33</v>
      </c>
      <c r="BW807" s="1">
        <v>12.58</v>
      </c>
      <c r="BX807" s="1">
        <v>4.7389999999999999</v>
      </c>
      <c r="BY807" s="1">
        <v>27.879000000000001</v>
      </c>
      <c r="BZ807" s="1">
        <v>0.84689999999999999</v>
      </c>
      <c r="CA807" s="1" t="s">
        <v>19</v>
      </c>
      <c r="CB807" s="1">
        <v>12.36</v>
      </c>
      <c r="CC807" s="1">
        <v>12.62</v>
      </c>
      <c r="CD807" s="1">
        <v>4.8620000000000001</v>
      </c>
      <c r="CE807" s="1">
        <v>28.602</v>
      </c>
      <c r="CF807" s="1">
        <v>0.8095</v>
      </c>
      <c r="CG807" s="1" t="s">
        <v>19</v>
      </c>
      <c r="CH807" s="1">
        <v>12.41</v>
      </c>
      <c r="CI807" s="1">
        <v>12.64</v>
      </c>
      <c r="CJ807" s="1">
        <v>4.9960000000000004</v>
      </c>
      <c r="CK807" s="1">
        <v>29.390999999999998</v>
      </c>
      <c r="CL807" s="1">
        <v>0.70469999999999999</v>
      </c>
      <c r="CM807" s="1" t="s">
        <v>19</v>
      </c>
      <c r="CN807" s="1">
        <v>12.34</v>
      </c>
      <c r="CO807" s="1">
        <v>12.62</v>
      </c>
      <c r="CP807" s="1">
        <v>5.3330000000000002</v>
      </c>
      <c r="CQ807" s="1">
        <v>31.373000000000001</v>
      </c>
      <c r="CR807" s="1">
        <v>0.8196</v>
      </c>
      <c r="CS807" s="1" t="s">
        <v>19</v>
      </c>
    </row>
    <row r="808" spans="1:97" ht="15" customHeight="1" x14ac:dyDescent="0.25">
      <c r="A808" s="1" t="s">
        <v>144</v>
      </c>
      <c r="B808" s="1">
        <v>358</v>
      </c>
      <c r="C808" s="1">
        <v>376</v>
      </c>
      <c r="D808" s="1" t="s">
        <v>131</v>
      </c>
      <c r="E808" s="1">
        <v>12.06</v>
      </c>
      <c r="F808" s="1">
        <v>4</v>
      </c>
      <c r="G808" s="1">
        <v>15</v>
      </c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>
        <v>12.19</v>
      </c>
      <c r="AA808" s="1">
        <v>12.52</v>
      </c>
      <c r="AB808" s="1">
        <v>2.5150000000000001</v>
      </c>
      <c r="AC808" s="1">
        <v>16.765000000000001</v>
      </c>
      <c r="AD808" s="1">
        <v>0.76390000000000002</v>
      </c>
      <c r="AE808" s="1" t="s">
        <v>19</v>
      </c>
      <c r="AF808" s="1">
        <v>12.19</v>
      </c>
      <c r="AG808" s="1">
        <v>12.53</v>
      </c>
      <c r="AH808" s="1">
        <v>2.2770000000000001</v>
      </c>
      <c r="AI808" s="1">
        <v>15.179</v>
      </c>
      <c r="AJ808" s="1">
        <v>0.77270000000000005</v>
      </c>
      <c r="AK808" s="1" t="s">
        <v>19</v>
      </c>
      <c r="AL808" s="1">
        <v>12.19</v>
      </c>
      <c r="AM808" s="1">
        <v>12.52</v>
      </c>
      <c r="AN808" s="1">
        <v>1.9910000000000001</v>
      </c>
      <c r="AO808" s="1">
        <v>13.276</v>
      </c>
      <c r="AP808" s="1">
        <v>0.7399</v>
      </c>
      <c r="AQ808" s="1" t="s">
        <v>19</v>
      </c>
      <c r="AR808" s="1">
        <v>12.19</v>
      </c>
      <c r="AS808" s="1">
        <v>12.52</v>
      </c>
      <c r="AT808" s="1">
        <v>3.5779999999999998</v>
      </c>
      <c r="AU808" s="1">
        <v>23.853999999999999</v>
      </c>
      <c r="AV808" s="1">
        <v>0.78139999999999998</v>
      </c>
      <c r="AW808" s="1" t="s">
        <v>19</v>
      </c>
      <c r="AX808" s="1">
        <v>12.19</v>
      </c>
      <c r="AY808" s="1">
        <v>12.52</v>
      </c>
      <c r="AZ808" s="1">
        <v>3.2389999999999999</v>
      </c>
      <c r="BA808" s="1">
        <v>21.593</v>
      </c>
      <c r="BB808" s="1">
        <v>0.73629999999999995</v>
      </c>
      <c r="BC808" s="1" t="s">
        <v>19</v>
      </c>
      <c r="BD808" s="1">
        <v>12.19</v>
      </c>
      <c r="BE808" s="1">
        <v>12.53</v>
      </c>
      <c r="BF808" s="1">
        <v>3.2770000000000001</v>
      </c>
      <c r="BG808" s="1">
        <v>21.847999999999999</v>
      </c>
      <c r="BH808" s="1">
        <v>0.75190000000000001</v>
      </c>
      <c r="BI808" s="1" t="s">
        <v>19</v>
      </c>
      <c r="BJ808" s="1">
        <v>12.19</v>
      </c>
      <c r="BK808" s="1">
        <v>12.52</v>
      </c>
      <c r="BL808" s="1">
        <v>3.911</v>
      </c>
      <c r="BM808" s="1">
        <v>26.076000000000001</v>
      </c>
      <c r="BN808" s="1">
        <v>0.75190000000000001</v>
      </c>
      <c r="BO808" s="1" t="s">
        <v>19</v>
      </c>
      <c r="BP808" s="1">
        <v>12.19</v>
      </c>
      <c r="BQ808" s="1">
        <v>12.53</v>
      </c>
      <c r="BR808" s="1">
        <v>3.8050000000000002</v>
      </c>
      <c r="BS808" s="1">
        <v>25.37</v>
      </c>
      <c r="BT808" s="1">
        <v>0.70830000000000004</v>
      </c>
      <c r="BU808" s="1" t="s">
        <v>19</v>
      </c>
      <c r="BV808" s="1">
        <v>12.19</v>
      </c>
      <c r="BW808" s="1">
        <v>12.53</v>
      </c>
      <c r="BX808" s="1">
        <v>3.641</v>
      </c>
      <c r="BY808" s="1">
        <v>24.276</v>
      </c>
      <c r="BZ808" s="1">
        <v>0.8105</v>
      </c>
      <c r="CA808" s="1" t="s">
        <v>19</v>
      </c>
      <c r="CB808" s="1">
        <v>12.26</v>
      </c>
      <c r="CC808" s="1">
        <v>12.51</v>
      </c>
      <c r="CD808" s="1">
        <v>3.8940000000000001</v>
      </c>
      <c r="CE808" s="1">
        <v>25.960999999999999</v>
      </c>
      <c r="CF808" s="1">
        <v>0.69650000000000001</v>
      </c>
      <c r="CG808" s="1" t="s">
        <v>19</v>
      </c>
      <c r="CH808" s="1">
        <v>12.19</v>
      </c>
      <c r="CI808" s="1">
        <v>12.53</v>
      </c>
      <c r="CJ808" s="1">
        <v>3.4750000000000001</v>
      </c>
      <c r="CK808" s="1">
        <v>23.164999999999999</v>
      </c>
      <c r="CL808" s="1">
        <v>0.62629999999999997</v>
      </c>
      <c r="CM808" s="1" t="s">
        <v>19</v>
      </c>
      <c r="CN808" s="1">
        <v>12.19</v>
      </c>
      <c r="CO808" s="1">
        <v>12.52</v>
      </c>
      <c r="CP808" s="1">
        <v>3.9710000000000001</v>
      </c>
      <c r="CQ808" s="1">
        <v>26.475000000000001</v>
      </c>
      <c r="CR808" s="1">
        <v>0.77390000000000003</v>
      </c>
      <c r="CS808" s="1" t="s">
        <v>19</v>
      </c>
    </row>
    <row r="809" spans="1:97" ht="15" customHeight="1" x14ac:dyDescent="0.25">
      <c r="A809" s="1" t="s">
        <v>144</v>
      </c>
      <c r="B809" s="1">
        <v>359</v>
      </c>
      <c r="C809" s="1">
        <v>373</v>
      </c>
      <c r="D809" s="1" t="s">
        <v>61</v>
      </c>
      <c r="E809" s="1">
        <v>10.199999999999999</v>
      </c>
      <c r="F809" s="1">
        <v>3</v>
      </c>
      <c r="G809" s="1">
        <v>11</v>
      </c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>
        <v>10.34</v>
      </c>
      <c r="AA809" s="1">
        <v>10.7</v>
      </c>
      <c r="AB809" s="1">
        <v>2.3210000000000002</v>
      </c>
      <c r="AC809" s="1">
        <v>21.1</v>
      </c>
      <c r="AD809" s="1">
        <v>0.83450000000000002</v>
      </c>
      <c r="AE809" s="1" t="s">
        <v>19</v>
      </c>
      <c r="AF809" s="1">
        <v>10.34</v>
      </c>
      <c r="AG809" s="1">
        <v>10.7</v>
      </c>
      <c r="AH809" s="1">
        <v>2.3980000000000001</v>
      </c>
      <c r="AI809" s="1">
        <v>21.797000000000001</v>
      </c>
      <c r="AJ809" s="1">
        <v>0.82520000000000004</v>
      </c>
      <c r="AK809" s="1" t="s">
        <v>19</v>
      </c>
      <c r="AL809" s="1">
        <v>10.34</v>
      </c>
      <c r="AM809" s="1">
        <v>10.7</v>
      </c>
      <c r="AN809" s="1">
        <v>2.1560000000000001</v>
      </c>
      <c r="AO809" s="1">
        <v>19.602</v>
      </c>
      <c r="AP809" s="1">
        <v>0.79979999999999996</v>
      </c>
      <c r="AQ809" s="1" t="s">
        <v>19</v>
      </c>
      <c r="AR809" s="1">
        <v>10.34</v>
      </c>
      <c r="AS809" s="1">
        <v>10.7</v>
      </c>
      <c r="AT809" s="1">
        <v>3.4220000000000002</v>
      </c>
      <c r="AU809" s="1">
        <v>31.106999999999999</v>
      </c>
      <c r="AV809" s="1">
        <v>0.83620000000000005</v>
      </c>
      <c r="AW809" s="1" t="s">
        <v>19</v>
      </c>
      <c r="AX809" s="1">
        <v>10.34</v>
      </c>
      <c r="AY809" s="1">
        <v>10.7</v>
      </c>
      <c r="AZ809" s="1">
        <v>3.3940000000000001</v>
      </c>
      <c r="BA809" s="1">
        <v>30.856999999999999</v>
      </c>
      <c r="BB809" s="1">
        <v>0.80349999999999999</v>
      </c>
      <c r="BC809" s="1" t="s">
        <v>19</v>
      </c>
      <c r="BD809" s="1">
        <v>10.34</v>
      </c>
      <c r="BE809" s="1">
        <v>10.7</v>
      </c>
      <c r="BF809" s="1">
        <v>3.3490000000000002</v>
      </c>
      <c r="BG809" s="1">
        <v>30.449000000000002</v>
      </c>
      <c r="BH809" s="1">
        <v>0.80840000000000001</v>
      </c>
      <c r="BI809" s="1" t="s">
        <v>19</v>
      </c>
      <c r="BJ809" s="1">
        <v>10.34</v>
      </c>
      <c r="BK809" s="1">
        <v>10.7</v>
      </c>
      <c r="BL809" s="1">
        <v>3.8740000000000001</v>
      </c>
      <c r="BM809" s="1">
        <v>35.22</v>
      </c>
      <c r="BN809" s="1">
        <v>0.8085</v>
      </c>
      <c r="BO809" s="1" t="s">
        <v>19</v>
      </c>
      <c r="BP809" s="1">
        <v>10.34</v>
      </c>
      <c r="BQ809" s="1">
        <v>10.7</v>
      </c>
      <c r="BR809" s="1">
        <v>4.0570000000000004</v>
      </c>
      <c r="BS809" s="1">
        <v>36.881999999999998</v>
      </c>
      <c r="BT809" s="1">
        <v>0.80159999999999998</v>
      </c>
      <c r="BU809" s="1" t="s">
        <v>19</v>
      </c>
      <c r="BV809" s="1">
        <v>10.34</v>
      </c>
      <c r="BW809" s="1">
        <v>10.7</v>
      </c>
      <c r="BX809" s="1">
        <v>3.7719999999999998</v>
      </c>
      <c r="BY809" s="1">
        <v>34.287999999999997</v>
      </c>
      <c r="BZ809" s="1">
        <v>0.85170000000000001</v>
      </c>
      <c r="CA809" s="1" t="s">
        <v>19</v>
      </c>
      <c r="CB809" s="1">
        <v>10.34</v>
      </c>
      <c r="CC809" s="1">
        <v>10.7</v>
      </c>
      <c r="CD809" s="1">
        <v>4.2240000000000002</v>
      </c>
      <c r="CE809" s="1">
        <v>38.396999999999998</v>
      </c>
      <c r="CF809" s="1">
        <v>0.77070000000000005</v>
      </c>
      <c r="CG809" s="1" t="s">
        <v>19</v>
      </c>
      <c r="CH809" s="1">
        <v>10.35</v>
      </c>
      <c r="CI809" s="1">
        <v>10.71</v>
      </c>
      <c r="CJ809" s="1">
        <v>4.1959999999999997</v>
      </c>
      <c r="CK809" s="1">
        <v>38.143999999999998</v>
      </c>
      <c r="CL809" s="1">
        <v>0.70030000000000003</v>
      </c>
      <c r="CM809" s="1" t="s">
        <v>19</v>
      </c>
      <c r="CN809" s="1">
        <v>10.34</v>
      </c>
      <c r="CO809" s="1">
        <v>10.7</v>
      </c>
      <c r="CP809" s="1">
        <v>4.1529999999999996</v>
      </c>
      <c r="CQ809" s="1">
        <v>37.750999999999998</v>
      </c>
      <c r="CR809" s="1">
        <v>0.82669999999999999</v>
      </c>
      <c r="CS809" s="1" t="s">
        <v>19</v>
      </c>
    </row>
    <row r="810" spans="1:97" ht="15" customHeight="1" x14ac:dyDescent="0.25">
      <c r="A810" s="1" t="s">
        <v>144</v>
      </c>
      <c r="B810" s="1">
        <v>359</v>
      </c>
      <c r="C810" s="1">
        <v>376</v>
      </c>
      <c r="D810" s="1" t="s">
        <v>62</v>
      </c>
      <c r="E810" s="1">
        <v>11.8</v>
      </c>
      <c r="F810" s="1">
        <v>4</v>
      </c>
      <c r="G810" s="1">
        <v>14</v>
      </c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>
        <v>11.8</v>
      </c>
      <c r="AA810" s="1">
        <v>12.3</v>
      </c>
      <c r="AB810" s="1">
        <v>2.036</v>
      </c>
      <c r="AC810" s="1">
        <v>14.544</v>
      </c>
      <c r="AD810" s="1">
        <v>0.89580000000000004</v>
      </c>
      <c r="AE810" s="1" t="s">
        <v>19</v>
      </c>
      <c r="AF810" s="1">
        <v>11.8</v>
      </c>
      <c r="AG810" s="1">
        <v>12.3</v>
      </c>
      <c r="AH810" s="1">
        <v>2.2509999999999999</v>
      </c>
      <c r="AI810" s="1">
        <v>16.079000000000001</v>
      </c>
      <c r="AJ810" s="1">
        <v>0.90649999999999997</v>
      </c>
      <c r="AK810" s="1" t="s">
        <v>19</v>
      </c>
      <c r="AL810" s="1">
        <v>11.8</v>
      </c>
      <c r="AM810" s="1">
        <v>12.3</v>
      </c>
      <c r="AN810" s="1">
        <v>2.0590000000000002</v>
      </c>
      <c r="AO810" s="1">
        <v>14.709</v>
      </c>
      <c r="AP810" s="1">
        <v>0.87990000000000002</v>
      </c>
      <c r="AQ810" s="1" t="s">
        <v>19</v>
      </c>
      <c r="AR810" s="1">
        <v>11.8</v>
      </c>
      <c r="AS810" s="1">
        <v>12.3</v>
      </c>
      <c r="AT810" s="1">
        <v>3.1579999999999999</v>
      </c>
      <c r="AU810" s="1">
        <v>22.556000000000001</v>
      </c>
      <c r="AV810" s="1">
        <v>0.90490000000000004</v>
      </c>
      <c r="AW810" s="1" t="s">
        <v>20</v>
      </c>
      <c r="AX810" s="1">
        <v>11.8</v>
      </c>
      <c r="AY810" s="1">
        <v>12.3</v>
      </c>
      <c r="AZ810" s="1">
        <v>3.0760000000000001</v>
      </c>
      <c r="BA810" s="1">
        <v>21.969000000000001</v>
      </c>
      <c r="BB810" s="1">
        <v>0.89400000000000002</v>
      </c>
      <c r="BC810" s="1" t="s">
        <v>19</v>
      </c>
      <c r="BD810" s="1">
        <v>11.8</v>
      </c>
      <c r="BE810" s="1">
        <v>12.3</v>
      </c>
      <c r="BF810" s="1">
        <v>3.15</v>
      </c>
      <c r="BG810" s="1">
        <v>22.501999999999999</v>
      </c>
      <c r="BH810" s="1">
        <v>0.89329999999999998</v>
      </c>
      <c r="BI810" s="1" t="s">
        <v>19</v>
      </c>
      <c r="BJ810" s="1">
        <v>11.8</v>
      </c>
      <c r="BK810" s="1">
        <v>12.3</v>
      </c>
      <c r="BL810" s="1">
        <v>3.698</v>
      </c>
      <c r="BM810" s="1">
        <v>26.413</v>
      </c>
      <c r="BN810" s="1">
        <v>0.89759999999999995</v>
      </c>
      <c r="BO810" s="1" t="s">
        <v>19</v>
      </c>
      <c r="BP810" s="1">
        <v>11.8</v>
      </c>
      <c r="BQ810" s="1">
        <v>12.3</v>
      </c>
      <c r="BR810" s="1">
        <v>3.8839999999999999</v>
      </c>
      <c r="BS810" s="1">
        <v>27.74</v>
      </c>
      <c r="BT810" s="1">
        <v>0.88619999999999999</v>
      </c>
      <c r="BU810" s="1" t="s">
        <v>19</v>
      </c>
      <c r="BV810" s="1">
        <v>11.8</v>
      </c>
      <c r="BW810" s="1">
        <v>12.3</v>
      </c>
      <c r="BX810" s="1">
        <v>3.7</v>
      </c>
      <c r="BY810" s="1">
        <v>26.431000000000001</v>
      </c>
      <c r="BZ810" s="1">
        <v>0.89170000000000005</v>
      </c>
      <c r="CA810" s="1" t="s">
        <v>19</v>
      </c>
      <c r="CB810" s="1">
        <v>11.8</v>
      </c>
      <c r="CC810" s="1">
        <v>12.3</v>
      </c>
      <c r="CD810" s="1">
        <v>3.9729999999999999</v>
      </c>
      <c r="CE810" s="1">
        <v>28.376999999999999</v>
      </c>
      <c r="CF810" s="1">
        <v>0.89049999999999996</v>
      </c>
      <c r="CG810" s="1" t="s">
        <v>19</v>
      </c>
      <c r="CH810" s="1">
        <v>11.81</v>
      </c>
      <c r="CI810" s="1">
        <v>12.3</v>
      </c>
      <c r="CJ810" s="1">
        <v>4.2080000000000002</v>
      </c>
      <c r="CK810" s="1">
        <v>30.06</v>
      </c>
      <c r="CL810" s="1">
        <v>0.85240000000000005</v>
      </c>
      <c r="CM810" s="1" t="s">
        <v>19</v>
      </c>
      <c r="CN810" s="1">
        <v>11.8</v>
      </c>
      <c r="CO810" s="1">
        <v>12.3</v>
      </c>
      <c r="CP810" s="1">
        <v>4.1059999999999999</v>
      </c>
      <c r="CQ810" s="1">
        <v>29.33</v>
      </c>
      <c r="CR810" s="1">
        <v>0.89859999999999995</v>
      </c>
      <c r="CS810" s="1" t="s">
        <v>19</v>
      </c>
    </row>
    <row r="811" spans="1:97" ht="15" customHeight="1" x14ac:dyDescent="0.25">
      <c r="A811" s="1" t="s">
        <v>144</v>
      </c>
      <c r="B811" s="1">
        <v>362</v>
      </c>
      <c r="C811" s="1">
        <v>373</v>
      </c>
      <c r="D811" s="1" t="s">
        <v>132</v>
      </c>
      <c r="E811" s="1">
        <v>8.9499999999999993</v>
      </c>
      <c r="F811" s="1">
        <v>3</v>
      </c>
      <c r="G811" s="1">
        <v>9</v>
      </c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>
        <v>9.1199999999999992</v>
      </c>
      <c r="AA811" s="1">
        <v>9.36</v>
      </c>
      <c r="AB811" s="1">
        <v>1.53</v>
      </c>
      <c r="AC811" s="1">
        <v>17.003</v>
      </c>
      <c r="AD811" s="1">
        <v>0.87990000000000002</v>
      </c>
      <c r="AE811" s="1" t="s">
        <v>19</v>
      </c>
      <c r="AF811" s="1">
        <v>9.1199999999999992</v>
      </c>
      <c r="AG811" s="1">
        <v>9.36</v>
      </c>
      <c r="AH811" s="1">
        <v>1.526</v>
      </c>
      <c r="AI811" s="1">
        <v>16.957000000000001</v>
      </c>
      <c r="AJ811" s="1">
        <v>0.87</v>
      </c>
      <c r="AK811" s="1" t="s">
        <v>19</v>
      </c>
      <c r="AL811" s="1">
        <v>9</v>
      </c>
      <c r="AM811" s="1">
        <v>9.27</v>
      </c>
      <c r="AN811" s="1">
        <v>1.25</v>
      </c>
      <c r="AO811" s="1">
        <v>13.894</v>
      </c>
      <c r="AP811" s="1">
        <v>0.86929999999999996</v>
      </c>
      <c r="AQ811" s="1" t="s">
        <v>19</v>
      </c>
      <c r="AR811" s="1">
        <v>9.1199999999999992</v>
      </c>
      <c r="AS811" s="1">
        <v>9.36</v>
      </c>
      <c r="AT811" s="1">
        <v>2.556</v>
      </c>
      <c r="AU811" s="1">
        <v>28.405000000000001</v>
      </c>
      <c r="AV811" s="1">
        <v>0.86799999999999999</v>
      </c>
      <c r="AW811" s="1" t="s">
        <v>19</v>
      </c>
      <c r="AX811" s="1">
        <v>9.1199999999999992</v>
      </c>
      <c r="AY811" s="1">
        <v>9.36</v>
      </c>
      <c r="AZ811" s="1">
        <v>2.3050000000000002</v>
      </c>
      <c r="BA811" s="1">
        <v>25.608000000000001</v>
      </c>
      <c r="BB811" s="1">
        <v>0.83740000000000003</v>
      </c>
      <c r="BC811" s="1" t="s">
        <v>19</v>
      </c>
      <c r="BD811" s="1">
        <v>9.1300000000000008</v>
      </c>
      <c r="BE811" s="1">
        <v>9.36</v>
      </c>
      <c r="BF811" s="1">
        <v>2.2389999999999999</v>
      </c>
      <c r="BG811" s="1">
        <v>24.873999999999999</v>
      </c>
      <c r="BH811" s="1">
        <v>0.8266</v>
      </c>
      <c r="BI811" s="1" t="s">
        <v>19</v>
      </c>
      <c r="BJ811" s="1">
        <v>9.1199999999999992</v>
      </c>
      <c r="BK811" s="1">
        <v>9.36</v>
      </c>
      <c r="BL811" s="1">
        <v>2.9470000000000001</v>
      </c>
      <c r="BM811" s="1">
        <v>32.744999999999997</v>
      </c>
      <c r="BN811" s="1">
        <v>0.82320000000000004</v>
      </c>
      <c r="BO811" s="1" t="s">
        <v>19</v>
      </c>
      <c r="BP811" s="1">
        <v>9.1199999999999992</v>
      </c>
      <c r="BQ811" s="1">
        <v>9.36</v>
      </c>
      <c r="BR811" s="1">
        <v>3.2250000000000001</v>
      </c>
      <c r="BS811" s="1">
        <v>35.832000000000001</v>
      </c>
      <c r="BT811" s="1">
        <v>0.80330000000000001</v>
      </c>
      <c r="BU811" s="1" t="s">
        <v>19</v>
      </c>
      <c r="BV811" s="1">
        <v>9.1199999999999992</v>
      </c>
      <c r="BW811" s="1">
        <v>9.36</v>
      </c>
      <c r="BX811" s="1">
        <v>2.806</v>
      </c>
      <c r="BY811" s="1">
        <v>31.181999999999999</v>
      </c>
      <c r="BZ811" s="1">
        <v>0.8377</v>
      </c>
      <c r="CA811" s="1" t="s">
        <v>19</v>
      </c>
      <c r="CB811" s="1">
        <v>9.1199999999999992</v>
      </c>
      <c r="CC811" s="1">
        <v>9.36</v>
      </c>
      <c r="CD811" s="1">
        <v>3.1219999999999999</v>
      </c>
      <c r="CE811" s="1">
        <v>34.692</v>
      </c>
      <c r="CF811" s="1">
        <v>0.77229999999999999</v>
      </c>
      <c r="CG811" s="1" t="s">
        <v>19</v>
      </c>
      <c r="CH811" s="1">
        <v>9.1300000000000008</v>
      </c>
      <c r="CI811" s="1">
        <v>9.36</v>
      </c>
      <c r="CJ811" s="1">
        <v>2.923</v>
      </c>
      <c r="CK811" s="1">
        <v>32.478999999999999</v>
      </c>
      <c r="CL811" s="1">
        <v>0.76959999999999995</v>
      </c>
      <c r="CM811" s="1" t="s">
        <v>19</v>
      </c>
      <c r="CN811" s="1">
        <v>9.1199999999999992</v>
      </c>
      <c r="CO811" s="1">
        <v>9.36</v>
      </c>
      <c r="CP811" s="1">
        <v>3.0409999999999999</v>
      </c>
      <c r="CQ811" s="1">
        <v>33.79</v>
      </c>
      <c r="CR811" s="1">
        <v>0.86380000000000001</v>
      </c>
      <c r="CS811" s="1" t="s">
        <v>19</v>
      </c>
    </row>
    <row r="812" spans="1:97" ht="15" customHeight="1" x14ac:dyDescent="0.25">
      <c r="A812" s="1" t="s">
        <v>144</v>
      </c>
      <c r="B812" s="1">
        <v>362</v>
      </c>
      <c r="C812" s="1">
        <v>376</v>
      </c>
      <c r="D812" s="1" t="s">
        <v>210</v>
      </c>
      <c r="E812" s="1">
        <v>11.4</v>
      </c>
      <c r="F812" s="1">
        <v>3</v>
      </c>
      <c r="G812" s="1">
        <v>12</v>
      </c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>
        <v>11.33</v>
      </c>
      <c r="AA812" s="1">
        <v>11.69</v>
      </c>
      <c r="AB812" s="1">
        <v>2.4359999999999999</v>
      </c>
      <c r="AC812" s="1">
        <v>20.3</v>
      </c>
      <c r="AD812" s="1">
        <v>0.73939999999999995</v>
      </c>
      <c r="AE812" s="1" t="s">
        <v>19</v>
      </c>
      <c r="AF812" s="1">
        <v>11.33</v>
      </c>
      <c r="AG812" s="1">
        <v>11.69</v>
      </c>
      <c r="AH812" s="1">
        <v>2.8639999999999999</v>
      </c>
      <c r="AI812" s="1">
        <v>23.87</v>
      </c>
      <c r="AJ812" s="1">
        <v>0.74250000000000005</v>
      </c>
      <c r="AK812" s="1" t="s">
        <v>19</v>
      </c>
      <c r="AL812" s="1">
        <v>11.33</v>
      </c>
      <c r="AM812" s="1">
        <v>11.68</v>
      </c>
      <c r="AN812" s="1">
        <v>3.1709999999999998</v>
      </c>
      <c r="AO812" s="1">
        <v>26.428000000000001</v>
      </c>
      <c r="AP812" s="1">
        <v>0.71389999999999998</v>
      </c>
      <c r="AQ812" s="1" t="s">
        <v>19</v>
      </c>
      <c r="AR812" s="1">
        <v>11.33</v>
      </c>
      <c r="AS812" s="1">
        <v>11.68</v>
      </c>
      <c r="AT812" s="1">
        <v>3.1909999999999998</v>
      </c>
      <c r="AU812" s="1">
        <v>26.588000000000001</v>
      </c>
      <c r="AV812" s="1">
        <v>0.74119999999999997</v>
      </c>
      <c r="AW812" s="1" t="s">
        <v>19</v>
      </c>
      <c r="AX812" s="1">
        <v>11.33</v>
      </c>
      <c r="AY812" s="1">
        <v>11.68</v>
      </c>
      <c r="AZ812" s="1">
        <v>3.4540000000000002</v>
      </c>
      <c r="BA812" s="1">
        <v>28.783999999999999</v>
      </c>
      <c r="BB812" s="1">
        <v>0.71609999999999996</v>
      </c>
      <c r="BC812" s="1" t="s">
        <v>19</v>
      </c>
      <c r="BD812" s="1">
        <v>11.33</v>
      </c>
      <c r="BE812" s="1">
        <v>11.69</v>
      </c>
      <c r="BF812" s="1">
        <v>3.5259999999999998</v>
      </c>
      <c r="BG812" s="1">
        <v>29.38</v>
      </c>
      <c r="BH812" s="1">
        <v>0.72629999999999995</v>
      </c>
      <c r="BI812" s="1" t="s">
        <v>19</v>
      </c>
      <c r="BJ812" s="1">
        <v>11.33</v>
      </c>
      <c r="BK812" s="1">
        <v>11.68</v>
      </c>
      <c r="BL812" s="1">
        <v>3.4470000000000001</v>
      </c>
      <c r="BM812" s="1">
        <v>28.728000000000002</v>
      </c>
      <c r="BN812" s="1">
        <v>0.73529999999999995</v>
      </c>
      <c r="BO812" s="1" t="s">
        <v>19</v>
      </c>
      <c r="BP812" s="1">
        <v>11.33</v>
      </c>
      <c r="BQ812" s="1">
        <v>11.69</v>
      </c>
      <c r="BR812" s="1">
        <v>4.0869999999999997</v>
      </c>
      <c r="BS812" s="1">
        <v>34.06</v>
      </c>
      <c r="BT812" s="1">
        <v>0.72040000000000004</v>
      </c>
      <c r="BU812" s="1" t="s">
        <v>19</v>
      </c>
      <c r="BV812" s="1">
        <v>11.33</v>
      </c>
      <c r="BW812" s="1">
        <v>11.69</v>
      </c>
      <c r="BX812" s="1">
        <v>3.339</v>
      </c>
      <c r="BY812" s="1">
        <v>27.821000000000002</v>
      </c>
      <c r="BZ812" s="1">
        <v>0.72640000000000005</v>
      </c>
      <c r="CA812" s="1" t="s">
        <v>19</v>
      </c>
      <c r="CB812" s="1">
        <v>11.33</v>
      </c>
      <c r="CC812" s="1">
        <v>11.68</v>
      </c>
      <c r="CD812" s="1">
        <v>4.0999999999999996</v>
      </c>
      <c r="CE812" s="1">
        <v>34.164000000000001</v>
      </c>
      <c r="CF812" s="1">
        <v>0.75139999999999996</v>
      </c>
      <c r="CG812" s="1" t="s">
        <v>19</v>
      </c>
      <c r="CH812" s="1">
        <v>11.22</v>
      </c>
      <c r="CI812" s="1">
        <v>11.65</v>
      </c>
      <c r="CJ812" s="1">
        <v>4.6719999999999997</v>
      </c>
      <c r="CK812" s="1">
        <v>38.93</v>
      </c>
      <c r="CL812" s="1">
        <v>0.68910000000000005</v>
      </c>
      <c r="CM812" s="1" t="s">
        <v>19</v>
      </c>
      <c r="CN812" s="1">
        <v>11.22</v>
      </c>
      <c r="CO812" s="1">
        <v>11.68</v>
      </c>
      <c r="CP812" s="1">
        <v>3.7930000000000001</v>
      </c>
      <c r="CQ812" s="1">
        <v>31.605</v>
      </c>
      <c r="CR812" s="1">
        <v>0.75600000000000001</v>
      </c>
      <c r="CS812" s="1" t="s">
        <v>19</v>
      </c>
    </row>
    <row r="813" spans="1:97" ht="15" customHeight="1" x14ac:dyDescent="0.25">
      <c r="A813" s="1" t="s">
        <v>144</v>
      </c>
      <c r="B813" s="1">
        <v>374</v>
      </c>
      <c r="C813" s="1">
        <v>394</v>
      </c>
      <c r="D813" s="1" t="s">
        <v>63</v>
      </c>
      <c r="E813" s="1">
        <v>5.14</v>
      </c>
      <c r="F813" s="1">
        <v>3</v>
      </c>
      <c r="G813" s="1">
        <v>18</v>
      </c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>
        <v>5.26</v>
      </c>
      <c r="AA813" s="1">
        <v>5.49</v>
      </c>
      <c r="AB813" s="1">
        <v>1.5009999999999999</v>
      </c>
      <c r="AC813" s="1">
        <v>8.34</v>
      </c>
      <c r="AD813" s="1">
        <v>0.75460000000000005</v>
      </c>
      <c r="AE813" s="1" t="s">
        <v>19</v>
      </c>
      <c r="AF813" s="1">
        <v>5.26</v>
      </c>
      <c r="AG813" s="1">
        <v>5.49</v>
      </c>
      <c r="AH813" s="1">
        <v>1.528</v>
      </c>
      <c r="AI813" s="1">
        <v>8.4890000000000008</v>
      </c>
      <c r="AJ813" s="1">
        <v>0.68930000000000002</v>
      </c>
      <c r="AK813" s="1" t="s">
        <v>19</v>
      </c>
      <c r="AL813" s="1">
        <v>5.26</v>
      </c>
      <c r="AM813" s="1">
        <v>5.49</v>
      </c>
      <c r="AN813" s="1">
        <v>1.294</v>
      </c>
      <c r="AO813" s="1">
        <v>7.1909999999999998</v>
      </c>
      <c r="AP813" s="1">
        <v>0.65259999999999996</v>
      </c>
      <c r="AQ813" s="1" t="s">
        <v>19</v>
      </c>
      <c r="AR813" s="1">
        <v>5.26</v>
      </c>
      <c r="AS813" s="1">
        <v>5.49</v>
      </c>
      <c r="AT813" s="1">
        <v>3.012</v>
      </c>
      <c r="AU813" s="1">
        <v>16.734999999999999</v>
      </c>
      <c r="AV813" s="1">
        <v>0.76470000000000005</v>
      </c>
      <c r="AW813" s="1" t="s">
        <v>19</v>
      </c>
      <c r="AX813" s="1">
        <v>5.26</v>
      </c>
      <c r="AY813" s="1">
        <v>5.48</v>
      </c>
      <c r="AZ813" s="1">
        <v>2.6829999999999998</v>
      </c>
      <c r="BA813" s="1">
        <v>14.904</v>
      </c>
      <c r="BB813" s="1">
        <v>0.73470000000000002</v>
      </c>
      <c r="BC813" s="1" t="s">
        <v>19</v>
      </c>
      <c r="BD813" s="1">
        <v>5.26</v>
      </c>
      <c r="BE813" s="1">
        <v>5.49</v>
      </c>
      <c r="BF813" s="1">
        <v>2.7149999999999999</v>
      </c>
      <c r="BG813" s="1">
        <v>15.082000000000001</v>
      </c>
      <c r="BH813" s="1">
        <v>0.73</v>
      </c>
      <c r="BI813" s="1" t="s">
        <v>19</v>
      </c>
      <c r="BJ813" s="1">
        <v>5.26</v>
      </c>
      <c r="BK813" s="1">
        <v>5.49</v>
      </c>
      <c r="BL813" s="1">
        <v>4.05</v>
      </c>
      <c r="BM813" s="1">
        <v>22.501999999999999</v>
      </c>
      <c r="BN813" s="1">
        <v>0.69340000000000002</v>
      </c>
      <c r="BO813" s="1" t="s">
        <v>19</v>
      </c>
      <c r="BP813" s="1">
        <v>5.26</v>
      </c>
      <c r="BQ813" s="1">
        <v>5.49</v>
      </c>
      <c r="BR813" s="1">
        <v>4.2039999999999997</v>
      </c>
      <c r="BS813" s="1">
        <v>23.355</v>
      </c>
      <c r="BT813" s="1">
        <v>0.68799999999999994</v>
      </c>
      <c r="BU813" s="1" t="s">
        <v>19</v>
      </c>
      <c r="BV813" s="1">
        <v>5.26</v>
      </c>
      <c r="BW813" s="1">
        <v>5.49</v>
      </c>
      <c r="BX813" s="1">
        <v>4.1260000000000003</v>
      </c>
      <c r="BY813" s="1">
        <v>22.920999999999999</v>
      </c>
      <c r="BZ813" s="1">
        <v>0.80510000000000004</v>
      </c>
      <c r="CA813" s="1" t="s">
        <v>19</v>
      </c>
      <c r="CB813" s="1">
        <v>5.26</v>
      </c>
      <c r="CC813" s="1">
        <v>5.49</v>
      </c>
      <c r="CD813" s="1">
        <v>4.6580000000000004</v>
      </c>
      <c r="CE813" s="1">
        <v>25.88</v>
      </c>
      <c r="CF813" s="1">
        <v>0.67689999999999995</v>
      </c>
      <c r="CG813" s="1" t="s">
        <v>19</v>
      </c>
      <c r="CH813" s="1">
        <v>5.26</v>
      </c>
      <c r="CI813" s="1">
        <v>5.48</v>
      </c>
      <c r="CJ813" s="1">
        <v>4.6870000000000003</v>
      </c>
      <c r="CK813" s="1">
        <v>26.036999999999999</v>
      </c>
      <c r="CL813" s="1">
        <v>0.54300000000000004</v>
      </c>
      <c r="CM813" s="1" t="s">
        <v>19</v>
      </c>
      <c r="CN813" s="1">
        <v>5.26</v>
      </c>
      <c r="CO813" s="1">
        <v>5.49</v>
      </c>
      <c r="CP813" s="1">
        <v>4.6580000000000004</v>
      </c>
      <c r="CQ813" s="1">
        <v>25.876000000000001</v>
      </c>
      <c r="CR813" s="1">
        <v>0.7833</v>
      </c>
      <c r="CS813" s="1" t="s">
        <v>19</v>
      </c>
    </row>
    <row r="814" spans="1:97" ht="15" customHeight="1" x14ac:dyDescent="0.25">
      <c r="A814" s="1" t="s">
        <v>144</v>
      </c>
      <c r="B814" s="1">
        <v>377</v>
      </c>
      <c r="C814" s="1">
        <v>390</v>
      </c>
      <c r="D814" s="1" t="s">
        <v>64</v>
      </c>
      <c r="E814" s="1">
        <v>4.04</v>
      </c>
      <c r="F814" s="1">
        <v>3</v>
      </c>
      <c r="G814" s="1">
        <v>11</v>
      </c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>
        <v>3.86</v>
      </c>
      <c r="AA814" s="1">
        <v>4.2300000000000004</v>
      </c>
      <c r="AB814" s="1">
        <v>1.357</v>
      </c>
      <c r="AC814" s="1">
        <v>12.333</v>
      </c>
      <c r="AD814" s="1">
        <v>0.84460000000000002</v>
      </c>
      <c r="AE814" s="1" t="s">
        <v>19</v>
      </c>
      <c r="AF814" s="1">
        <v>3.86</v>
      </c>
      <c r="AG814" s="1">
        <v>4.2300000000000004</v>
      </c>
      <c r="AH814" s="1">
        <v>1.3660000000000001</v>
      </c>
      <c r="AI814" s="1">
        <v>12.414</v>
      </c>
      <c r="AJ814" s="1">
        <v>0.83130000000000004</v>
      </c>
      <c r="AK814" s="1" t="s">
        <v>19</v>
      </c>
      <c r="AL814" s="1">
        <v>3.86</v>
      </c>
      <c r="AM814" s="1">
        <v>4.2300000000000004</v>
      </c>
      <c r="AN814" s="1">
        <v>1.028</v>
      </c>
      <c r="AO814" s="1">
        <v>9.343</v>
      </c>
      <c r="AP814" s="1">
        <v>0.86780000000000002</v>
      </c>
      <c r="AQ814" s="1" t="s">
        <v>19</v>
      </c>
      <c r="AR814" s="1">
        <v>3.86</v>
      </c>
      <c r="AS814" s="1">
        <v>4.2300000000000004</v>
      </c>
      <c r="AT814" s="1">
        <v>2.141</v>
      </c>
      <c r="AU814" s="1">
        <v>19.462</v>
      </c>
      <c r="AV814" s="1">
        <v>0.85670000000000002</v>
      </c>
      <c r="AW814" s="1" t="s">
        <v>19</v>
      </c>
      <c r="AX814" s="1">
        <v>3.86</v>
      </c>
      <c r="AY814" s="1">
        <v>4.22</v>
      </c>
      <c r="AZ814" s="1">
        <v>2.0169999999999999</v>
      </c>
      <c r="BA814" s="1">
        <v>18.335000000000001</v>
      </c>
      <c r="BB814" s="1">
        <v>0.86160000000000003</v>
      </c>
      <c r="BC814" s="1" t="s">
        <v>19</v>
      </c>
      <c r="BD814" s="1">
        <v>3.86</v>
      </c>
      <c r="BE814" s="1">
        <v>4.2300000000000004</v>
      </c>
      <c r="BF814" s="1">
        <v>1.81</v>
      </c>
      <c r="BG814" s="1">
        <v>16.452999999999999</v>
      </c>
      <c r="BH814" s="1">
        <v>0.8498</v>
      </c>
      <c r="BI814" s="1" t="s">
        <v>19</v>
      </c>
      <c r="BJ814" s="1">
        <v>3.86</v>
      </c>
      <c r="BK814" s="1">
        <v>4.2300000000000004</v>
      </c>
      <c r="BL814" s="1">
        <v>2.44</v>
      </c>
      <c r="BM814" s="1">
        <v>22.186</v>
      </c>
      <c r="BN814" s="1">
        <v>0.86060000000000003</v>
      </c>
      <c r="BO814" s="1" t="s">
        <v>19</v>
      </c>
      <c r="BP814" s="1">
        <v>3.86</v>
      </c>
      <c r="BQ814" s="1">
        <v>4.2300000000000004</v>
      </c>
      <c r="BR814" s="1">
        <v>2.67</v>
      </c>
      <c r="BS814" s="1">
        <v>24.276</v>
      </c>
      <c r="BT814" s="1">
        <v>0.80989999999999995</v>
      </c>
      <c r="BU814" s="1" t="s">
        <v>19</v>
      </c>
      <c r="BV814" s="1">
        <v>3.86</v>
      </c>
      <c r="BW814" s="1">
        <v>4.2300000000000004</v>
      </c>
      <c r="BX814" s="1">
        <v>2.3159999999999998</v>
      </c>
      <c r="BY814" s="1">
        <v>21.056999999999999</v>
      </c>
      <c r="BZ814" s="1">
        <v>0.87670000000000003</v>
      </c>
      <c r="CA814" s="1" t="s">
        <v>19</v>
      </c>
      <c r="CB814" s="1">
        <v>3.86</v>
      </c>
      <c r="CC814" s="1">
        <v>4.2300000000000004</v>
      </c>
      <c r="CD814" s="1">
        <v>2.7410000000000001</v>
      </c>
      <c r="CE814" s="1">
        <v>24.917000000000002</v>
      </c>
      <c r="CF814" s="1">
        <v>0.80710000000000004</v>
      </c>
      <c r="CG814" s="1" t="s">
        <v>19</v>
      </c>
      <c r="CH814" s="1">
        <v>3.86</v>
      </c>
      <c r="CI814" s="1">
        <v>4.22</v>
      </c>
      <c r="CJ814" s="1">
        <v>2.5129999999999999</v>
      </c>
      <c r="CK814" s="1">
        <v>22.844000000000001</v>
      </c>
      <c r="CL814" s="1">
        <v>0.72619999999999996</v>
      </c>
      <c r="CM814" s="1" t="s">
        <v>19</v>
      </c>
      <c r="CN814" s="1">
        <v>3.86</v>
      </c>
      <c r="CO814" s="1">
        <v>4.2300000000000004</v>
      </c>
      <c r="CP814" s="1">
        <v>2.6579999999999999</v>
      </c>
      <c r="CQ814" s="1">
        <v>24.164000000000001</v>
      </c>
      <c r="CR814" s="1">
        <v>0.85960000000000003</v>
      </c>
      <c r="CS814" s="1" t="s">
        <v>19</v>
      </c>
    </row>
    <row r="815" spans="1:97" ht="15" customHeight="1" x14ac:dyDescent="0.25">
      <c r="A815" s="1" t="s">
        <v>144</v>
      </c>
      <c r="B815" s="1">
        <v>377</v>
      </c>
      <c r="C815" s="1">
        <v>394</v>
      </c>
      <c r="D815" s="1" t="s">
        <v>65</v>
      </c>
      <c r="E815" s="1">
        <v>3.96</v>
      </c>
      <c r="F815" s="1">
        <v>3</v>
      </c>
      <c r="G815" s="1">
        <v>15</v>
      </c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>
        <v>4.05</v>
      </c>
      <c r="AA815" s="1">
        <v>4.43</v>
      </c>
      <c r="AB815" s="1">
        <v>1.4419999999999999</v>
      </c>
      <c r="AC815" s="1">
        <v>9.6129999999999995</v>
      </c>
      <c r="AD815" s="1">
        <v>0.92630000000000001</v>
      </c>
      <c r="AE815" s="1" t="s">
        <v>19</v>
      </c>
      <c r="AF815" s="1">
        <v>4.05</v>
      </c>
      <c r="AG815" s="1">
        <v>4.43</v>
      </c>
      <c r="AH815" s="1">
        <v>1.425</v>
      </c>
      <c r="AI815" s="1">
        <v>9.4990000000000006</v>
      </c>
      <c r="AJ815" s="1">
        <v>0.91269999999999996</v>
      </c>
      <c r="AK815" s="1" t="s">
        <v>19</v>
      </c>
      <c r="AL815" s="1">
        <v>4.05</v>
      </c>
      <c r="AM815" s="1">
        <v>4.43</v>
      </c>
      <c r="AN815" s="1">
        <v>1.238</v>
      </c>
      <c r="AO815" s="1">
        <v>8.2509999999999994</v>
      </c>
      <c r="AP815" s="1">
        <v>0.90480000000000005</v>
      </c>
      <c r="AQ815" s="1" t="s">
        <v>19</v>
      </c>
      <c r="AR815" s="1">
        <v>4.05</v>
      </c>
      <c r="AS815" s="1">
        <v>4.43</v>
      </c>
      <c r="AT815" s="1">
        <v>2.661</v>
      </c>
      <c r="AU815" s="1">
        <v>17.739000000000001</v>
      </c>
      <c r="AV815" s="1">
        <v>0.92149999999999999</v>
      </c>
      <c r="AW815" s="1" t="s">
        <v>19</v>
      </c>
      <c r="AX815" s="1">
        <v>4.05</v>
      </c>
      <c r="AY815" s="1">
        <v>4.43</v>
      </c>
      <c r="AZ815" s="1">
        <v>2.6150000000000002</v>
      </c>
      <c r="BA815" s="1">
        <v>17.434999999999999</v>
      </c>
      <c r="BB815" s="1">
        <v>0.91020000000000001</v>
      </c>
      <c r="BC815" s="1" t="s">
        <v>19</v>
      </c>
      <c r="BD815" s="1">
        <v>4.05</v>
      </c>
      <c r="BE815" s="1">
        <v>4.43</v>
      </c>
      <c r="BF815" s="1">
        <v>2.5550000000000002</v>
      </c>
      <c r="BG815" s="1">
        <v>17.036999999999999</v>
      </c>
      <c r="BH815" s="1">
        <v>0.91500000000000004</v>
      </c>
      <c r="BI815" s="1" t="s">
        <v>19</v>
      </c>
      <c r="BJ815" s="1">
        <v>4.05</v>
      </c>
      <c r="BK815" s="1">
        <v>4.43</v>
      </c>
      <c r="BL815" s="1">
        <v>4.0190000000000001</v>
      </c>
      <c r="BM815" s="1">
        <v>26.795000000000002</v>
      </c>
      <c r="BN815" s="1">
        <v>0.90449999999999997</v>
      </c>
      <c r="BO815" s="1" t="s">
        <v>19</v>
      </c>
      <c r="BP815" s="1">
        <v>4.05</v>
      </c>
      <c r="BQ815" s="1">
        <v>4.43</v>
      </c>
      <c r="BR815" s="1">
        <v>4.1840000000000002</v>
      </c>
      <c r="BS815" s="1">
        <v>27.891999999999999</v>
      </c>
      <c r="BT815" s="1">
        <v>0.89770000000000005</v>
      </c>
      <c r="BU815" s="1" t="s">
        <v>19</v>
      </c>
      <c r="BV815" s="1">
        <v>4.05</v>
      </c>
      <c r="BW815" s="1">
        <v>4.43</v>
      </c>
      <c r="BX815" s="1">
        <v>4.0259999999999998</v>
      </c>
      <c r="BY815" s="1">
        <v>26.838000000000001</v>
      </c>
      <c r="BZ815" s="1">
        <v>0.93759999999999999</v>
      </c>
      <c r="CA815" s="1" t="s">
        <v>19</v>
      </c>
      <c r="CB815" s="1">
        <v>4.05</v>
      </c>
      <c r="CC815" s="1">
        <v>4.43</v>
      </c>
      <c r="CD815" s="1">
        <v>4.5599999999999996</v>
      </c>
      <c r="CE815" s="1">
        <v>30.396999999999998</v>
      </c>
      <c r="CF815" s="1">
        <v>0.90690000000000004</v>
      </c>
      <c r="CG815" s="1" t="s">
        <v>19</v>
      </c>
      <c r="CH815" s="1">
        <v>4.05</v>
      </c>
      <c r="CI815" s="1">
        <v>4.43</v>
      </c>
      <c r="CJ815" s="1">
        <v>4.4870000000000001</v>
      </c>
      <c r="CK815" s="1">
        <v>29.913</v>
      </c>
      <c r="CL815" s="1">
        <v>0.8508</v>
      </c>
      <c r="CM815" s="1" t="s">
        <v>19</v>
      </c>
      <c r="CN815" s="1">
        <v>4.05</v>
      </c>
      <c r="CO815" s="1">
        <v>4.43</v>
      </c>
      <c r="CP815" s="1">
        <v>4.4720000000000004</v>
      </c>
      <c r="CQ815" s="1">
        <v>29.815000000000001</v>
      </c>
      <c r="CR815" s="1">
        <v>0.91720000000000002</v>
      </c>
      <c r="CS815" s="1" t="s">
        <v>19</v>
      </c>
    </row>
    <row r="816" spans="1:97" ht="15" customHeight="1" x14ac:dyDescent="0.25">
      <c r="A816" s="1" t="s">
        <v>144</v>
      </c>
      <c r="B816" s="1">
        <v>377</v>
      </c>
      <c r="C816" s="1">
        <v>394</v>
      </c>
      <c r="D816" s="1" t="s">
        <v>65</v>
      </c>
      <c r="E816" s="1">
        <v>3.96</v>
      </c>
      <c r="F816" s="1">
        <v>4</v>
      </c>
      <c r="G816" s="1">
        <v>15</v>
      </c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>
        <v>4.03</v>
      </c>
      <c r="AA816" s="1">
        <v>4.46</v>
      </c>
      <c r="AB816" s="1">
        <v>1.2969999999999999</v>
      </c>
      <c r="AC816" s="1">
        <v>8.6440000000000001</v>
      </c>
      <c r="AD816" s="1">
        <v>0.93120000000000003</v>
      </c>
      <c r="AE816" s="1" t="s">
        <v>20</v>
      </c>
      <c r="AF816" s="1">
        <v>4.03</v>
      </c>
      <c r="AG816" s="1">
        <v>4.46</v>
      </c>
      <c r="AH816" s="1">
        <v>1.335</v>
      </c>
      <c r="AI816" s="1">
        <v>8.9</v>
      </c>
      <c r="AJ816" s="1">
        <v>0.92530000000000001</v>
      </c>
      <c r="AK816" s="1" t="s">
        <v>20</v>
      </c>
      <c r="AL816" s="1">
        <v>4.0199999999999996</v>
      </c>
      <c r="AM816" s="1">
        <v>4.46</v>
      </c>
      <c r="AN816" s="1">
        <v>1.2549999999999999</v>
      </c>
      <c r="AO816" s="1">
        <v>8.3640000000000008</v>
      </c>
      <c r="AP816" s="1">
        <v>0.93110000000000004</v>
      </c>
      <c r="AQ816" s="1" t="s">
        <v>20</v>
      </c>
      <c r="AR816" s="1">
        <v>4.0199999999999996</v>
      </c>
      <c r="AS816" s="1">
        <v>4.46</v>
      </c>
      <c r="AT816" s="1">
        <v>2.5499999999999998</v>
      </c>
      <c r="AU816" s="1">
        <v>16.998000000000001</v>
      </c>
      <c r="AV816" s="1">
        <v>0.94020000000000004</v>
      </c>
      <c r="AW816" s="1" t="s">
        <v>20</v>
      </c>
      <c r="AX816" s="1">
        <v>4.0199999999999996</v>
      </c>
      <c r="AY816" s="1">
        <v>4.46</v>
      </c>
      <c r="AZ816" s="1">
        <v>2.5270000000000001</v>
      </c>
      <c r="BA816" s="1">
        <v>16.847999999999999</v>
      </c>
      <c r="BB816" s="1">
        <v>0.93569999999999998</v>
      </c>
      <c r="BC816" s="1" t="s">
        <v>20</v>
      </c>
      <c r="BD816" s="1">
        <v>4.03</v>
      </c>
      <c r="BE816" s="1">
        <v>4.46</v>
      </c>
      <c r="BF816" s="1">
        <v>2.5019999999999998</v>
      </c>
      <c r="BG816" s="1">
        <v>16.68</v>
      </c>
      <c r="BH816" s="1">
        <v>0.94179999999999997</v>
      </c>
      <c r="BI816" s="1" t="s">
        <v>20</v>
      </c>
      <c r="BJ816" s="1">
        <v>4.0199999999999996</v>
      </c>
      <c r="BK816" s="1">
        <v>4.46</v>
      </c>
      <c r="BL816" s="1">
        <v>3.931</v>
      </c>
      <c r="BM816" s="1">
        <v>26.207999999999998</v>
      </c>
      <c r="BN816" s="1">
        <v>0.94540000000000002</v>
      </c>
      <c r="BO816" s="1" t="s">
        <v>20</v>
      </c>
      <c r="BP816" s="1">
        <v>4.0199999999999996</v>
      </c>
      <c r="BQ816" s="1">
        <v>4.46</v>
      </c>
      <c r="BR816" s="1">
        <v>4.0179999999999998</v>
      </c>
      <c r="BS816" s="1">
        <v>26.785</v>
      </c>
      <c r="BT816" s="1">
        <v>0.93840000000000001</v>
      </c>
      <c r="BU816" s="1" t="s">
        <v>20</v>
      </c>
      <c r="BV816" s="1">
        <v>4.03</v>
      </c>
      <c r="BW816" s="1">
        <v>4.46</v>
      </c>
      <c r="BX816" s="1">
        <v>3.84</v>
      </c>
      <c r="BY816" s="1">
        <v>25.597999999999999</v>
      </c>
      <c r="BZ816" s="1">
        <v>0.93210000000000004</v>
      </c>
      <c r="CA816" s="1" t="s">
        <v>20</v>
      </c>
      <c r="CB816" s="1">
        <v>4.0199999999999996</v>
      </c>
      <c r="CC816" s="1">
        <v>4.46</v>
      </c>
      <c r="CD816" s="1">
        <v>4.4509999999999996</v>
      </c>
      <c r="CE816" s="1">
        <v>29.67</v>
      </c>
      <c r="CF816" s="1">
        <v>0.92390000000000005</v>
      </c>
      <c r="CG816" s="1" t="s">
        <v>20</v>
      </c>
      <c r="CH816" s="1">
        <v>4.0199999999999996</v>
      </c>
      <c r="CI816" s="1">
        <v>4.46</v>
      </c>
      <c r="CJ816" s="1">
        <v>4.3579999999999997</v>
      </c>
      <c r="CK816" s="1">
        <v>29.052</v>
      </c>
      <c r="CL816" s="1">
        <v>0.89970000000000006</v>
      </c>
      <c r="CM816" s="1" t="s">
        <v>19</v>
      </c>
      <c r="CN816" s="1">
        <v>4.0199999999999996</v>
      </c>
      <c r="CO816" s="1">
        <v>4.46</v>
      </c>
      <c r="CP816" s="1">
        <v>4.32</v>
      </c>
      <c r="CQ816" s="1">
        <v>28.797999999999998</v>
      </c>
      <c r="CR816" s="1">
        <v>0.94479999999999997</v>
      </c>
      <c r="CS816" s="1" t="s">
        <v>20</v>
      </c>
    </row>
    <row r="817" spans="1:97" ht="15" customHeight="1" x14ac:dyDescent="0.25">
      <c r="A817" s="1" t="s">
        <v>144</v>
      </c>
      <c r="B817" s="1">
        <v>377</v>
      </c>
      <c r="C817" s="1">
        <v>403</v>
      </c>
      <c r="D817" s="1" t="s">
        <v>66</v>
      </c>
      <c r="E817" s="1">
        <v>8.9600000000000009</v>
      </c>
      <c r="F817" s="1">
        <v>4</v>
      </c>
      <c r="G817" s="1">
        <v>24</v>
      </c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>
        <v>8.8699999999999992</v>
      </c>
      <c r="AA817" s="1">
        <v>9.44</v>
      </c>
      <c r="AB817" s="1">
        <v>1.9319999999999999</v>
      </c>
      <c r="AC817" s="1">
        <v>8.0500000000000007</v>
      </c>
      <c r="AD817" s="1">
        <v>0.88219999999999998</v>
      </c>
      <c r="AE817" s="1" t="s">
        <v>20</v>
      </c>
      <c r="AF817" s="1">
        <v>8.8699999999999992</v>
      </c>
      <c r="AG817" s="1">
        <v>9.44</v>
      </c>
      <c r="AH817" s="1">
        <v>2.0489999999999999</v>
      </c>
      <c r="AI817" s="1">
        <v>8.5359999999999996</v>
      </c>
      <c r="AJ817" s="1">
        <v>0.89870000000000005</v>
      </c>
      <c r="AK817" s="1" t="s">
        <v>19</v>
      </c>
      <c r="AL817" s="1">
        <v>8.8699999999999992</v>
      </c>
      <c r="AM817" s="1">
        <v>9.44</v>
      </c>
      <c r="AN817" s="1">
        <v>1.8560000000000001</v>
      </c>
      <c r="AO817" s="1">
        <v>7.7329999999999997</v>
      </c>
      <c r="AP817" s="1">
        <v>0.85329999999999995</v>
      </c>
      <c r="AQ817" s="1" t="s">
        <v>19</v>
      </c>
      <c r="AR817" s="1">
        <v>8.8699999999999992</v>
      </c>
      <c r="AS817" s="1">
        <v>9.44</v>
      </c>
      <c r="AT817" s="1">
        <v>3.4580000000000002</v>
      </c>
      <c r="AU817" s="1">
        <v>14.407</v>
      </c>
      <c r="AV817" s="1">
        <v>0.90339999999999998</v>
      </c>
      <c r="AW817" s="1" t="s">
        <v>20</v>
      </c>
      <c r="AX817" s="1">
        <v>8.8699999999999992</v>
      </c>
      <c r="AY817" s="1">
        <v>9.44</v>
      </c>
      <c r="AZ817" s="1">
        <v>3.234</v>
      </c>
      <c r="BA817" s="1">
        <v>13.475</v>
      </c>
      <c r="BB817" s="1">
        <v>0.87649999999999995</v>
      </c>
      <c r="BC817" s="1" t="s">
        <v>19</v>
      </c>
      <c r="BD817" s="1">
        <v>8.8699999999999992</v>
      </c>
      <c r="BE817" s="1">
        <v>9.44</v>
      </c>
      <c r="BF817" s="1">
        <v>3.3290000000000002</v>
      </c>
      <c r="BG817" s="1">
        <v>13.869</v>
      </c>
      <c r="BH817" s="1">
        <v>0.88439999999999996</v>
      </c>
      <c r="BI817" s="1" t="s">
        <v>19</v>
      </c>
      <c r="BJ817" s="1">
        <v>8.8699999999999992</v>
      </c>
      <c r="BK817" s="1">
        <v>9.44</v>
      </c>
      <c r="BL817" s="1">
        <v>4.7830000000000004</v>
      </c>
      <c r="BM817" s="1">
        <v>19.927</v>
      </c>
      <c r="BN817" s="1">
        <v>0.89229999999999998</v>
      </c>
      <c r="BO817" s="1" t="s">
        <v>19</v>
      </c>
      <c r="BP817" s="1">
        <v>8.8699999999999992</v>
      </c>
      <c r="BQ817" s="1">
        <v>9.44</v>
      </c>
      <c r="BR817" s="1">
        <v>4.9029999999999996</v>
      </c>
      <c r="BS817" s="1">
        <v>20.428000000000001</v>
      </c>
      <c r="BT817" s="1">
        <v>0.87129999999999996</v>
      </c>
      <c r="BU817" s="1" t="s">
        <v>19</v>
      </c>
      <c r="BV817" s="1">
        <v>8.8699999999999992</v>
      </c>
      <c r="BW817" s="1">
        <v>9.44</v>
      </c>
      <c r="BX817" s="1">
        <v>4.7720000000000002</v>
      </c>
      <c r="BY817" s="1">
        <v>19.882999999999999</v>
      </c>
      <c r="BZ817" s="1">
        <v>0.90990000000000004</v>
      </c>
      <c r="CA817" s="1" t="s">
        <v>20</v>
      </c>
      <c r="CB817" s="1">
        <v>8.8699999999999992</v>
      </c>
      <c r="CC817" s="1">
        <v>9.44</v>
      </c>
      <c r="CD817" s="1">
        <v>5.8390000000000004</v>
      </c>
      <c r="CE817" s="1">
        <v>24.331</v>
      </c>
      <c r="CF817" s="1">
        <v>0.84970000000000001</v>
      </c>
      <c r="CG817" s="1" t="s">
        <v>19</v>
      </c>
      <c r="CH817" s="1">
        <v>8.8800000000000008</v>
      </c>
      <c r="CI817" s="1">
        <v>9.4499999999999993</v>
      </c>
      <c r="CJ817" s="1">
        <v>5.9189999999999996</v>
      </c>
      <c r="CK817" s="1">
        <v>24.664000000000001</v>
      </c>
      <c r="CL817" s="1">
        <v>0.80669999999999997</v>
      </c>
      <c r="CM817" s="1" t="s">
        <v>19</v>
      </c>
      <c r="CN817" s="1">
        <v>8.8699999999999992</v>
      </c>
      <c r="CO817" s="1">
        <v>9.44</v>
      </c>
      <c r="CP817" s="1">
        <v>5.66</v>
      </c>
      <c r="CQ817" s="1">
        <v>23.582999999999998</v>
      </c>
      <c r="CR817" s="1">
        <v>0.90190000000000003</v>
      </c>
      <c r="CS817" s="1" t="s">
        <v>20</v>
      </c>
    </row>
    <row r="818" spans="1:97" ht="15" customHeight="1" x14ac:dyDescent="0.25">
      <c r="A818" s="1" t="s">
        <v>144</v>
      </c>
      <c r="B818" s="1">
        <v>377</v>
      </c>
      <c r="C818" s="1">
        <v>403</v>
      </c>
      <c r="D818" s="1" t="s">
        <v>66</v>
      </c>
      <c r="E818" s="1">
        <v>8.9600000000000009</v>
      </c>
      <c r="F818" s="1">
        <v>5</v>
      </c>
      <c r="G818" s="1">
        <v>24</v>
      </c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>
        <v>8.86</v>
      </c>
      <c r="AA818" s="1">
        <v>9.4600000000000009</v>
      </c>
      <c r="AB818" s="1">
        <v>1.87</v>
      </c>
      <c r="AC818" s="1">
        <v>7.79</v>
      </c>
      <c r="AD818" s="1">
        <v>0.87719999999999998</v>
      </c>
      <c r="AE818" s="1" t="s">
        <v>19</v>
      </c>
      <c r="AF818" s="1">
        <v>8.86</v>
      </c>
      <c r="AG818" s="1">
        <v>9.4600000000000009</v>
      </c>
      <c r="AH818" s="1">
        <v>1.9079999999999999</v>
      </c>
      <c r="AI818" s="1">
        <v>7.9489999999999998</v>
      </c>
      <c r="AJ818" s="1">
        <v>0.88870000000000005</v>
      </c>
      <c r="AK818" s="1" t="s">
        <v>20</v>
      </c>
      <c r="AL818" s="1">
        <v>8.85</v>
      </c>
      <c r="AM818" s="1">
        <v>9.4600000000000009</v>
      </c>
      <c r="AN818" s="1">
        <v>1.8839999999999999</v>
      </c>
      <c r="AO818" s="1">
        <v>7.8520000000000003</v>
      </c>
      <c r="AP818" s="1">
        <v>0.86099999999999999</v>
      </c>
      <c r="AQ818" s="1" t="s">
        <v>19</v>
      </c>
      <c r="AR818" s="1">
        <v>8.85</v>
      </c>
      <c r="AS818" s="1">
        <v>9.4600000000000009</v>
      </c>
      <c r="AT818" s="1">
        <v>3.2679999999999998</v>
      </c>
      <c r="AU818" s="1">
        <v>13.617000000000001</v>
      </c>
      <c r="AV818" s="1">
        <v>0.87680000000000002</v>
      </c>
      <c r="AW818" s="1" t="s">
        <v>19</v>
      </c>
      <c r="AX818" s="1">
        <v>8.85</v>
      </c>
      <c r="AY818" s="1">
        <v>9.4600000000000009</v>
      </c>
      <c r="AZ818" s="1">
        <v>3.2090000000000001</v>
      </c>
      <c r="BA818" s="1">
        <v>13.371</v>
      </c>
      <c r="BB818" s="1">
        <v>0.86719999999999997</v>
      </c>
      <c r="BC818" s="1" t="s">
        <v>19</v>
      </c>
      <c r="BD818" s="1">
        <v>8.86</v>
      </c>
      <c r="BE818" s="1">
        <v>9.4600000000000009</v>
      </c>
      <c r="BF818" s="1">
        <v>3.2170000000000001</v>
      </c>
      <c r="BG818" s="1">
        <v>13.403</v>
      </c>
      <c r="BH818" s="1">
        <v>0.86299999999999999</v>
      </c>
      <c r="BI818" s="1" t="s">
        <v>19</v>
      </c>
      <c r="BJ818" s="1">
        <v>8.85</v>
      </c>
      <c r="BK818" s="1">
        <v>9.4600000000000009</v>
      </c>
      <c r="BL818" s="1">
        <v>4.7469999999999999</v>
      </c>
      <c r="BM818" s="1">
        <v>19.78</v>
      </c>
      <c r="BN818" s="1">
        <v>0.87380000000000002</v>
      </c>
      <c r="BO818" s="1" t="s">
        <v>19</v>
      </c>
      <c r="BP818" s="1">
        <v>8.86</v>
      </c>
      <c r="BQ818" s="1">
        <v>9.4600000000000009</v>
      </c>
      <c r="BR818" s="1">
        <v>4.8099999999999996</v>
      </c>
      <c r="BS818" s="1">
        <v>20.042999999999999</v>
      </c>
      <c r="BT818" s="1">
        <v>0.877</v>
      </c>
      <c r="BU818" s="1" t="s">
        <v>19</v>
      </c>
      <c r="BV818" s="1">
        <v>8.86</v>
      </c>
      <c r="BW818" s="1">
        <v>9.4600000000000009</v>
      </c>
      <c r="BX818" s="1">
        <v>4.6669999999999998</v>
      </c>
      <c r="BY818" s="1">
        <v>19.446999999999999</v>
      </c>
      <c r="BZ818" s="1">
        <v>0.86950000000000005</v>
      </c>
      <c r="CA818" s="1" t="s">
        <v>19</v>
      </c>
      <c r="CB818" s="1">
        <v>8.85</v>
      </c>
      <c r="CC818" s="1">
        <v>9.4600000000000009</v>
      </c>
      <c r="CD818" s="1">
        <v>5.6180000000000003</v>
      </c>
      <c r="CE818" s="1">
        <v>23.405999999999999</v>
      </c>
      <c r="CF818" s="1">
        <v>0.82940000000000003</v>
      </c>
      <c r="CG818" s="1" t="s">
        <v>19</v>
      </c>
      <c r="CH818" s="1">
        <v>8.86</v>
      </c>
      <c r="CI818" s="1">
        <v>9.4600000000000009</v>
      </c>
      <c r="CJ818" s="1">
        <v>6.2949999999999999</v>
      </c>
      <c r="CK818" s="1">
        <v>26.228999999999999</v>
      </c>
      <c r="CL818" s="1">
        <v>0.72529999999999994</v>
      </c>
      <c r="CM818" s="1" t="s">
        <v>19</v>
      </c>
      <c r="CN818" s="1">
        <v>8.85</v>
      </c>
      <c r="CO818" s="1">
        <v>9.4600000000000009</v>
      </c>
      <c r="CP818" s="1">
        <v>5.6120000000000001</v>
      </c>
      <c r="CQ818" s="1">
        <v>23.382000000000001</v>
      </c>
      <c r="CR818" s="1">
        <v>0.85489999999999999</v>
      </c>
      <c r="CS818" s="1" t="s">
        <v>19</v>
      </c>
    </row>
    <row r="819" spans="1:97" ht="15" customHeight="1" x14ac:dyDescent="0.25">
      <c r="A819" s="1" t="s">
        <v>144</v>
      </c>
      <c r="B819" s="1">
        <v>377</v>
      </c>
      <c r="C819" s="1">
        <v>403</v>
      </c>
      <c r="D819" s="1" t="s">
        <v>66</v>
      </c>
      <c r="E819" s="1">
        <v>8.9600000000000009</v>
      </c>
      <c r="F819" s="1">
        <v>6</v>
      </c>
      <c r="G819" s="1">
        <v>24</v>
      </c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>
        <v>8.86</v>
      </c>
      <c r="AA819" s="1">
        <v>9.43</v>
      </c>
      <c r="AB819" s="1">
        <v>2.0310000000000001</v>
      </c>
      <c r="AC819" s="1">
        <v>8.4610000000000003</v>
      </c>
      <c r="AD819" s="1">
        <v>0.90039999999999998</v>
      </c>
      <c r="AE819" s="1" t="s">
        <v>20</v>
      </c>
      <c r="AF819" s="1">
        <v>8.86</v>
      </c>
      <c r="AG819" s="1">
        <v>9.44</v>
      </c>
      <c r="AH819" s="1">
        <v>1.9530000000000001</v>
      </c>
      <c r="AI819" s="1">
        <v>8.1359999999999992</v>
      </c>
      <c r="AJ819" s="1">
        <v>0.88919999999999999</v>
      </c>
      <c r="AK819" s="1" t="s">
        <v>19</v>
      </c>
      <c r="AL819" s="1">
        <v>8.86</v>
      </c>
      <c r="AM819" s="1">
        <v>9.43</v>
      </c>
      <c r="AN819" s="1">
        <v>1.893</v>
      </c>
      <c r="AO819" s="1">
        <v>7.8869999999999996</v>
      </c>
      <c r="AP819" s="1">
        <v>0.87780000000000002</v>
      </c>
      <c r="AQ819" s="1" t="s">
        <v>19</v>
      </c>
      <c r="AR819" s="1">
        <v>8.86</v>
      </c>
      <c r="AS819" s="1">
        <v>9.43</v>
      </c>
      <c r="AT819" s="1">
        <v>3.286</v>
      </c>
      <c r="AU819" s="1">
        <v>13.69</v>
      </c>
      <c r="AV819" s="1">
        <v>0.9032</v>
      </c>
      <c r="AW819" s="1" t="s">
        <v>20</v>
      </c>
      <c r="AX819" s="1">
        <v>8.86</v>
      </c>
      <c r="AY819" s="1">
        <v>9.43</v>
      </c>
      <c r="AZ819" s="1">
        <v>3.214</v>
      </c>
      <c r="BA819" s="1">
        <v>13.393000000000001</v>
      </c>
      <c r="BB819" s="1">
        <v>0.89049999999999996</v>
      </c>
      <c r="BC819" s="1" t="s">
        <v>19</v>
      </c>
      <c r="BD819" s="1">
        <v>8.86</v>
      </c>
      <c r="BE819" s="1">
        <v>9.44</v>
      </c>
      <c r="BF819" s="1">
        <v>3.2389999999999999</v>
      </c>
      <c r="BG819" s="1">
        <v>13.496</v>
      </c>
      <c r="BH819" s="1">
        <v>0.89839999999999998</v>
      </c>
      <c r="BI819" s="1" t="s">
        <v>20</v>
      </c>
      <c r="BJ819" s="1">
        <v>8.86</v>
      </c>
      <c r="BK819" s="1">
        <v>9.43</v>
      </c>
      <c r="BL819" s="1">
        <v>4.798</v>
      </c>
      <c r="BM819" s="1">
        <v>19.991</v>
      </c>
      <c r="BN819" s="1">
        <v>0.87790000000000001</v>
      </c>
      <c r="BO819" s="1" t="s">
        <v>19</v>
      </c>
      <c r="BP819" s="1">
        <v>8.86</v>
      </c>
      <c r="BQ819" s="1">
        <v>9.43</v>
      </c>
      <c r="BR819" s="1">
        <v>4.8789999999999996</v>
      </c>
      <c r="BS819" s="1">
        <v>20.327000000000002</v>
      </c>
      <c r="BT819" s="1">
        <v>0.87829999999999997</v>
      </c>
      <c r="BU819" s="1" t="s">
        <v>19</v>
      </c>
      <c r="BV819" s="1">
        <v>8.86</v>
      </c>
      <c r="BW819" s="1">
        <v>9.44</v>
      </c>
      <c r="BX819" s="1">
        <v>4.72</v>
      </c>
      <c r="BY819" s="1">
        <v>19.664999999999999</v>
      </c>
      <c r="BZ819" s="1">
        <v>0.90500000000000003</v>
      </c>
      <c r="CA819" s="1" t="s">
        <v>20</v>
      </c>
      <c r="CB819" s="1">
        <v>8.86</v>
      </c>
      <c r="CC819" s="1">
        <v>9.43</v>
      </c>
      <c r="CD819" s="1">
        <v>5.8470000000000004</v>
      </c>
      <c r="CE819" s="1">
        <v>24.364000000000001</v>
      </c>
      <c r="CF819" s="1">
        <v>0.85660000000000003</v>
      </c>
      <c r="CG819" s="1" t="s">
        <v>19</v>
      </c>
      <c r="CH819" s="1">
        <v>8.8699999999999992</v>
      </c>
      <c r="CI819" s="1">
        <v>9.44</v>
      </c>
      <c r="CJ819" s="1">
        <v>6.0140000000000002</v>
      </c>
      <c r="CK819" s="1">
        <v>25.056999999999999</v>
      </c>
      <c r="CL819" s="1">
        <v>0.82650000000000001</v>
      </c>
      <c r="CM819" s="1" t="s">
        <v>19</v>
      </c>
      <c r="CN819" s="1">
        <v>8.86</v>
      </c>
      <c r="CO819" s="1">
        <v>9.43</v>
      </c>
      <c r="CP819" s="1">
        <v>5.702</v>
      </c>
      <c r="CQ819" s="1">
        <v>23.76</v>
      </c>
      <c r="CR819" s="1">
        <v>0.88080000000000003</v>
      </c>
      <c r="CS819" s="1" t="s">
        <v>19</v>
      </c>
    </row>
    <row r="820" spans="1:97" ht="15" customHeight="1" x14ac:dyDescent="0.25">
      <c r="A820" s="1" t="s">
        <v>144</v>
      </c>
      <c r="B820" s="1">
        <v>377</v>
      </c>
      <c r="C820" s="1">
        <v>403</v>
      </c>
      <c r="D820" s="1" t="s">
        <v>66</v>
      </c>
      <c r="E820" s="1">
        <v>8.9600000000000009</v>
      </c>
      <c r="F820" s="1">
        <v>7</v>
      </c>
      <c r="G820" s="1">
        <v>24</v>
      </c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>
        <v>8.93</v>
      </c>
      <c r="AA820" s="1">
        <v>9.4</v>
      </c>
      <c r="AB820" s="1">
        <v>1.8859999999999999</v>
      </c>
      <c r="AC820" s="1">
        <v>7.8570000000000002</v>
      </c>
      <c r="AD820" s="1">
        <v>0.8004</v>
      </c>
      <c r="AE820" s="1" t="s">
        <v>19</v>
      </c>
      <c r="AF820" s="1">
        <v>8.93</v>
      </c>
      <c r="AG820" s="1">
        <v>9.4</v>
      </c>
      <c r="AH820" s="1">
        <v>1.9019999999999999</v>
      </c>
      <c r="AI820" s="1">
        <v>7.9240000000000004</v>
      </c>
      <c r="AJ820" s="1">
        <v>0.80369999999999997</v>
      </c>
      <c r="AK820" s="1" t="s">
        <v>19</v>
      </c>
      <c r="AL820" s="1">
        <v>8.93</v>
      </c>
      <c r="AM820" s="1">
        <v>9.4</v>
      </c>
      <c r="AN820" s="1">
        <v>1.7569999999999999</v>
      </c>
      <c r="AO820" s="1">
        <v>7.3209999999999997</v>
      </c>
      <c r="AP820" s="1">
        <v>0.72030000000000005</v>
      </c>
      <c r="AQ820" s="1" t="s">
        <v>19</v>
      </c>
      <c r="AR820" s="1">
        <v>8.93</v>
      </c>
      <c r="AS820" s="1">
        <v>9.4</v>
      </c>
      <c r="AT820" s="1">
        <v>3.1419999999999999</v>
      </c>
      <c r="AU820" s="1">
        <v>13.090999999999999</v>
      </c>
      <c r="AV820" s="1">
        <v>0.83709999999999996</v>
      </c>
      <c r="AW820" s="1" t="s">
        <v>19</v>
      </c>
      <c r="AX820" s="1">
        <v>8.93</v>
      </c>
      <c r="AY820" s="1">
        <v>9.4</v>
      </c>
      <c r="AZ820" s="1">
        <v>3.09</v>
      </c>
      <c r="BA820" s="1">
        <v>12.877000000000001</v>
      </c>
      <c r="BB820" s="1">
        <v>0.79530000000000001</v>
      </c>
      <c r="BC820" s="1" t="s">
        <v>19</v>
      </c>
      <c r="BD820" s="1">
        <v>8.93</v>
      </c>
      <c r="BE820" s="1">
        <v>9.4</v>
      </c>
      <c r="BF820" s="1">
        <v>3.1640000000000001</v>
      </c>
      <c r="BG820" s="1">
        <v>13.183999999999999</v>
      </c>
      <c r="BH820" s="1">
        <v>0.80049999999999999</v>
      </c>
      <c r="BI820" s="1" t="s">
        <v>19</v>
      </c>
      <c r="BJ820" s="1">
        <v>8.93</v>
      </c>
      <c r="BK820" s="1">
        <v>9.4</v>
      </c>
      <c r="BL820" s="1">
        <v>4.6360000000000001</v>
      </c>
      <c r="BM820" s="1">
        <v>19.315000000000001</v>
      </c>
      <c r="BN820" s="1">
        <v>0.77669999999999995</v>
      </c>
      <c r="BO820" s="1" t="s">
        <v>19</v>
      </c>
      <c r="BP820" s="1">
        <v>8.93</v>
      </c>
      <c r="BQ820" s="1">
        <v>9.4</v>
      </c>
      <c r="BR820" s="1">
        <v>5.0220000000000002</v>
      </c>
      <c r="BS820" s="1">
        <v>20.922999999999998</v>
      </c>
      <c r="BT820" s="1">
        <v>0.76919999999999999</v>
      </c>
      <c r="BU820" s="1" t="s">
        <v>19</v>
      </c>
      <c r="BV820" s="1">
        <v>8.93</v>
      </c>
      <c r="BW820" s="1">
        <v>9.4</v>
      </c>
      <c r="BX820" s="1">
        <v>4.5519999999999996</v>
      </c>
      <c r="BY820" s="1">
        <v>18.966000000000001</v>
      </c>
      <c r="BZ820" s="1">
        <v>0.81469999999999998</v>
      </c>
      <c r="CA820" s="1" t="s">
        <v>19</v>
      </c>
      <c r="CB820" s="1">
        <v>8.93</v>
      </c>
      <c r="CC820" s="1">
        <v>9.4</v>
      </c>
      <c r="CD820" s="1">
        <v>5.4850000000000003</v>
      </c>
      <c r="CE820" s="1">
        <v>22.853999999999999</v>
      </c>
      <c r="CF820" s="1">
        <v>0.72899999999999998</v>
      </c>
      <c r="CG820" s="1" t="s">
        <v>19</v>
      </c>
      <c r="CH820" s="1">
        <v>8.93</v>
      </c>
      <c r="CI820" s="1">
        <v>9.41</v>
      </c>
      <c r="CJ820" s="1">
        <v>5.8410000000000002</v>
      </c>
      <c r="CK820" s="1">
        <v>24.338000000000001</v>
      </c>
      <c r="CL820" s="1">
        <v>0.58650000000000002</v>
      </c>
      <c r="CM820" s="1" t="s">
        <v>19</v>
      </c>
      <c r="CN820" s="1">
        <v>8.93</v>
      </c>
      <c r="CO820" s="1">
        <v>9.4</v>
      </c>
      <c r="CP820" s="1">
        <v>5.57</v>
      </c>
      <c r="CQ820" s="1">
        <v>23.21</v>
      </c>
      <c r="CR820" s="1">
        <v>0.77529999999999999</v>
      </c>
      <c r="CS820" s="1" t="s">
        <v>19</v>
      </c>
    </row>
    <row r="821" spans="1:97" ht="15" customHeight="1" x14ac:dyDescent="0.25">
      <c r="A821" s="1" t="s">
        <v>144</v>
      </c>
      <c r="B821" s="1">
        <v>378</v>
      </c>
      <c r="C821" s="1">
        <v>394</v>
      </c>
      <c r="D821" s="1" t="s">
        <v>133</v>
      </c>
      <c r="E821" s="1">
        <v>3.91</v>
      </c>
      <c r="F821" s="1">
        <v>4</v>
      </c>
      <c r="G821" s="1">
        <v>14</v>
      </c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>
        <v>3.72</v>
      </c>
      <c r="AA821" s="1">
        <v>4.09</v>
      </c>
      <c r="AB821" s="1">
        <v>1.252</v>
      </c>
      <c r="AC821" s="1">
        <v>8.9450000000000003</v>
      </c>
      <c r="AD821" s="1">
        <v>0.72209999999999996</v>
      </c>
      <c r="AE821" s="1" t="s">
        <v>19</v>
      </c>
      <c r="AF821" s="1">
        <v>3.72</v>
      </c>
      <c r="AG821" s="1">
        <v>4.09</v>
      </c>
      <c r="AH821" s="1">
        <v>1.208</v>
      </c>
      <c r="AI821" s="1">
        <v>8.6310000000000002</v>
      </c>
      <c r="AJ821" s="1">
        <v>0.72729999999999995</v>
      </c>
      <c r="AK821" s="1" t="s">
        <v>19</v>
      </c>
      <c r="AL821" s="1">
        <v>3.72</v>
      </c>
      <c r="AM821" s="1">
        <v>4.09</v>
      </c>
      <c r="AN821" s="1">
        <v>1.149</v>
      </c>
      <c r="AO821" s="1">
        <v>8.2070000000000007</v>
      </c>
      <c r="AP821" s="1">
        <v>0.67</v>
      </c>
      <c r="AQ821" s="1" t="s">
        <v>19</v>
      </c>
      <c r="AR821" s="1">
        <v>3.72</v>
      </c>
      <c r="AS821" s="1">
        <v>4.09</v>
      </c>
      <c r="AT821" s="1">
        <v>2.3620000000000001</v>
      </c>
      <c r="AU821" s="1">
        <v>16.872</v>
      </c>
      <c r="AV821" s="1">
        <v>0.74170000000000003</v>
      </c>
      <c r="AW821" s="1" t="s">
        <v>19</v>
      </c>
      <c r="AX821" s="1">
        <v>3.72</v>
      </c>
      <c r="AY821" s="1">
        <v>4.09</v>
      </c>
      <c r="AZ821" s="1">
        <v>2.2290000000000001</v>
      </c>
      <c r="BA821" s="1">
        <v>15.922000000000001</v>
      </c>
      <c r="BB821" s="1">
        <v>0.71660000000000001</v>
      </c>
      <c r="BC821" s="1" t="s">
        <v>19</v>
      </c>
      <c r="BD821" s="1">
        <v>3.72</v>
      </c>
      <c r="BE821" s="1">
        <v>4.09</v>
      </c>
      <c r="BF821" s="1">
        <v>2.448</v>
      </c>
      <c r="BG821" s="1">
        <v>17.483000000000001</v>
      </c>
      <c r="BH821" s="1">
        <v>0.70379999999999998</v>
      </c>
      <c r="BI821" s="1" t="s">
        <v>19</v>
      </c>
      <c r="BJ821" s="1">
        <v>3.72</v>
      </c>
      <c r="BK821" s="1">
        <v>4.09</v>
      </c>
      <c r="BL821" s="1">
        <v>3.6619999999999999</v>
      </c>
      <c r="BM821" s="1">
        <v>26.158999999999999</v>
      </c>
      <c r="BN821" s="1">
        <v>0.76100000000000001</v>
      </c>
      <c r="BO821" s="1" t="s">
        <v>19</v>
      </c>
      <c r="BP821" s="1">
        <v>3.72</v>
      </c>
      <c r="BQ821" s="1">
        <v>4.09</v>
      </c>
      <c r="BR821" s="1">
        <v>3.67</v>
      </c>
      <c r="BS821" s="1">
        <v>26.216999999999999</v>
      </c>
      <c r="BT821" s="1">
        <v>0.69569999999999999</v>
      </c>
      <c r="BU821" s="1" t="s">
        <v>19</v>
      </c>
      <c r="BV821" s="1">
        <v>3.72</v>
      </c>
      <c r="BW821" s="1">
        <v>4.09</v>
      </c>
      <c r="BX821" s="1">
        <v>3.6259999999999999</v>
      </c>
      <c r="BY821" s="1">
        <v>25.9</v>
      </c>
      <c r="BZ821" s="1">
        <v>0.78100000000000003</v>
      </c>
      <c r="CA821" s="1" t="s">
        <v>19</v>
      </c>
      <c r="CB821" s="1">
        <v>3.72</v>
      </c>
      <c r="CC821" s="1">
        <v>4.09</v>
      </c>
      <c r="CD821" s="1">
        <v>4.4109999999999996</v>
      </c>
      <c r="CE821" s="1">
        <v>31.509</v>
      </c>
      <c r="CF821" s="1">
        <v>0.66059999999999997</v>
      </c>
      <c r="CG821" s="1" t="s">
        <v>19</v>
      </c>
      <c r="CH821" s="1">
        <v>3.95</v>
      </c>
      <c r="CI821" s="1">
        <v>4.12</v>
      </c>
      <c r="CJ821" s="1">
        <v>4.1219999999999999</v>
      </c>
      <c r="CK821" s="1">
        <v>29.44</v>
      </c>
      <c r="CL821" s="1">
        <v>0.61839999999999995</v>
      </c>
      <c r="CM821" s="1" t="s">
        <v>19</v>
      </c>
      <c r="CN821" s="1">
        <v>3.72</v>
      </c>
      <c r="CO821" s="1">
        <v>4.09</v>
      </c>
      <c r="CP821" s="1">
        <v>3.9580000000000002</v>
      </c>
      <c r="CQ821" s="1">
        <v>28.273</v>
      </c>
      <c r="CR821" s="1">
        <v>0.75039999999999996</v>
      </c>
      <c r="CS821" s="1" t="s">
        <v>19</v>
      </c>
    </row>
    <row r="822" spans="1:97" ht="15" customHeight="1" x14ac:dyDescent="0.25">
      <c r="A822" s="1" t="s">
        <v>144</v>
      </c>
      <c r="B822" s="1">
        <v>378</v>
      </c>
      <c r="C822" s="1">
        <v>403</v>
      </c>
      <c r="D822" s="1" t="s">
        <v>134</v>
      </c>
      <c r="E822" s="1">
        <v>8.85</v>
      </c>
      <c r="F822" s="1">
        <v>5</v>
      </c>
      <c r="G822" s="1">
        <v>23</v>
      </c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>
        <v>8.86</v>
      </c>
      <c r="AA822" s="1">
        <v>9.0299999999999994</v>
      </c>
      <c r="AB822" s="1">
        <v>1.48</v>
      </c>
      <c r="AC822" s="1">
        <v>6.4359999999999999</v>
      </c>
      <c r="AD822" s="1">
        <v>0.67620000000000002</v>
      </c>
      <c r="AE822" s="1" t="s">
        <v>19</v>
      </c>
      <c r="AF822" s="1">
        <v>8.89</v>
      </c>
      <c r="AG822" s="1">
        <v>9.07</v>
      </c>
      <c r="AH822" s="1">
        <v>1.653</v>
      </c>
      <c r="AI822" s="1">
        <v>7.1849999999999996</v>
      </c>
      <c r="AJ822" s="1">
        <v>0.65349999999999997</v>
      </c>
      <c r="AK822" s="1" t="s">
        <v>19</v>
      </c>
      <c r="AL822" s="1">
        <v>8.83</v>
      </c>
      <c r="AM822" s="1">
        <v>8.98</v>
      </c>
      <c r="AN822" s="1">
        <v>1.339</v>
      </c>
      <c r="AO822" s="1">
        <v>5.8220000000000001</v>
      </c>
      <c r="AP822" s="1">
        <v>0.59550000000000003</v>
      </c>
      <c r="AQ822" s="1" t="s">
        <v>19</v>
      </c>
      <c r="AR822" s="1">
        <v>8.86</v>
      </c>
      <c r="AS822" s="1">
        <v>9</v>
      </c>
      <c r="AT822" s="1">
        <v>3.6970000000000001</v>
      </c>
      <c r="AU822" s="1">
        <v>16.074999999999999</v>
      </c>
      <c r="AV822" s="1">
        <v>0.60570000000000002</v>
      </c>
      <c r="AW822" s="1" t="s">
        <v>19</v>
      </c>
      <c r="AX822" s="1">
        <v>8.83</v>
      </c>
      <c r="AY822" s="1">
        <v>8.9600000000000009</v>
      </c>
      <c r="AZ822" s="1">
        <v>2.726</v>
      </c>
      <c r="BA822" s="1">
        <v>11.852</v>
      </c>
      <c r="BB822" s="1">
        <v>0.57489999999999997</v>
      </c>
      <c r="BC822" s="1" t="s">
        <v>19</v>
      </c>
      <c r="BD822" s="1">
        <v>8.82</v>
      </c>
      <c r="BE822" s="1">
        <v>9.01</v>
      </c>
      <c r="BF822" s="1">
        <v>2.8610000000000002</v>
      </c>
      <c r="BG822" s="1">
        <v>12.441000000000001</v>
      </c>
      <c r="BH822" s="1">
        <v>0.59819999999999995</v>
      </c>
      <c r="BI822" s="1" t="s">
        <v>19</v>
      </c>
      <c r="BJ822" s="1">
        <v>8.9</v>
      </c>
      <c r="BK822" s="1">
        <v>9.01</v>
      </c>
      <c r="BL822" s="1">
        <v>4.5110000000000001</v>
      </c>
      <c r="BM822" s="1">
        <v>19.614999999999998</v>
      </c>
      <c r="BN822" s="1">
        <v>0.65759999999999996</v>
      </c>
      <c r="BO822" s="1" t="s">
        <v>19</v>
      </c>
      <c r="BP822" s="1">
        <v>9.01</v>
      </c>
      <c r="BQ822" s="1">
        <v>9.07</v>
      </c>
      <c r="BR822" s="1">
        <v>4.5019999999999998</v>
      </c>
      <c r="BS822" s="1">
        <v>19.574000000000002</v>
      </c>
      <c r="BT822" s="1">
        <v>0.63829999999999998</v>
      </c>
      <c r="BU822" s="1" t="s">
        <v>19</v>
      </c>
      <c r="BV822" s="1">
        <v>8.91</v>
      </c>
      <c r="BW822" s="1">
        <v>9</v>
      </c>
      <c r="BX822" s="1">
        <v>4.6120000000000001</v>
      </c>
      <c r="BY822" s="1">
        <v>20.053999999999998</v>
      </c>
      <c r="BZ822" s="1">
        <v>0.73229999999999995</v>
      </c>
      <c r="CA822" s="1" t="s">
        <v>19</v>
      </c>
      <c r="CB822" s="1">
        <v>9.01</v>
      </c>
      <c r="CC822" s="1">
        <v>9.06</v>
      </c>
      <c r="CD822" s="1">
        <v>5.8</v>
      </c>
      <c r="CE822" s="1">
        <v>25.216999999999999</v>
      </c>
      <c r="CF822" s="1">
        <v>0.57379999999999998</v>
      </c>
      <c r="CG822" s="1" t="s">
        <v>19</v>
      </c>
      <c r="CH822" s="1">
        <v>9.01</v>
      </c>
      <c r="CI822" s="1">
        <v>9.07</v>
      </c>
      <c r="CJ822" s="1">
        <v>5.6529999999999996</v>
      </c>
      <c r="CK822" s="1">
        <v>24.577999999999999</v>
      </c>
      <c r="CL822" s="1">
        <v>0.47410000000000002</v>
      </c>
      <c r="CM822" s="1" t="s">
        <v>19</v>
      </c>
      <c r="CN822" s="1">
        <v>8.94</v>
      </c>
      <c r="CO822" s="1">
        <v>9.01</v>
      </c>
      <c r="CP822" s="1">
        <v>5.5049999999999999</v>
      </c>
      <c r="CQ822" s="1">
        <v>23.937000000000001</v>
      </c>
      <c r="CR822" s="1">
        <v>0.68440000000000001</v>
      </c>
      <c r="CS822" s="1" t="s">
        <v>19</v>
      </c>
    </row>
    <row r="823" spans="1:97" ht="15" customHeight="1" x14ac:dyDescent="0.25">
      <c r="A823" s="1" t="s">
        <v>144</v>
      </c>
      <c r="B823" s="1">
        <v>391</v>
      </c>
      <c r="C823" s="1">
        <v>403</v>
      </c>
      <c r="D823" s="1" t="s">
        <v>135</v>
      </c>
      <c r="E823" s="1">
        <v>9.84</v>
      </c>
      <c r="F823" s="1">
        <v>3</v>
      </c>
      <c r="G823" s="1">
        <v>11</v>
      </c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>
        <v>10.130000000000001</v>
      </c>
      <c r="AA823" s="1">
        <v>10.220000000000001</v>
      </c>
      <c r="AB823" s="1">
        <v>2.383</v>
      </c>
      <c r="AC823" s="1">
        <v>21.66</v>
      </c>
      <c r="AD823" s="1">
        <v>0.78649999999999998</v>
      </c>
      <c r="AE823" s="1" t="s">
        <v>19</v>
      </c>
      <c r="AF823" s="1">
        <v>10.130000000000001</v>
      </c>
      <c r="AG823" s="1">
        <v>10.220000000000001</v>
      </c>
      <c r="AH823" s="1">
        <v>2.4580000000000002</v>
      </c>
      <c r="AI823" s="1">
        <v>22.344999999999999</v>
      </c>
      <c r="AJ823" s="1">
        <v>0.80820000000000003</v>
      </c>
      <c r="AK823" s="1" t="s">
        <v>19</v>
      </c>
      <c r="AL823" s="1">
        <v>10.130000000000001</v>
      </c>
      <c r="AM823" s="1">
        <v>10.220000000000001</v>
      </c>
      <c r="AN823" s="1">
        <v>2.3620000000000001</v>
      </c>
      <c r="AO823" s="1">
        <v>21.47</v>
      </c>
      <c r="AP823" s="1">
        <v>0.79310000000000003</v>
      </c>
      <c r="AQ823" s="1" t="s">
        <v>19</v>
      </c>
      <c r="AR823" s="1">
        <v>10.130000000000001</v>
      </c>
      <c r="AS823" s="1">
        <v>10.210000000000001</v>
      </c>
      <c r="AT823" s="1">
        <v>2.9889999999999999</v>
      </c>
      <c r="AU823" s="1">
        <v>27.17</v>
      </c>
      <c r="AV823" s="1">
        <v>0.80079999999999996</v>
      </c>
      <c r="AW823" s="1" t="s">
        <v>19</v>
      </c>
      <c r="AX823" s="1">
        <v>10.130000000000001</v>
      </c>
      <c r="AY823" s="1">
        <v>10.210000000000001</v>
      </c>
      <c r="AZ823" s="1">
        <v>3.1549999999999998</v>
      </c>
      <c r="BA823" s="1">
        <v>28.678999999999998</v>
      </c>
      <c r="BB823" s="1">
        <v>0.79830000000000001</v>
      </c>
      <c r="BC823" s="1" t="s">
        <v>19</v>
      </c>
      <c r="BD823" s="1">
        <v>10.130000000000001</v>
      </c>
      <c r="BE823" s="1">
        <v>10.220000000000001</v>
      </c>
      <c r="BF823" s="1">
        <v>3.1440000000000001</v>
      </c>
      <c r="BG823" s="1">
        <v>28.581</v>
      </c>
      <c r="BH823" s="1">
        <v>0.79630000000000001</v>
      </c>
      <c r="BI823" s="1" t="s">
        <v>19</v>
      </c>
      <c r="BJ823" s="1">
        <v>10.130000000000001</v>
      </c>
      <c r="BK823" s="1">
        <v>10.220000000000001</v>
      </c>
      <c r="BL823" s="1">
        <v>3.726</v>
      </c>
      <c r="BM823" s="1">
        <v>33.869</v>
      </c>
      <c r="BN823" s="1">
        <v>0.75919999999999999</v>
      </c>
      <c r="BO823" s="1" t="s">
        <v>19</v>
      </c>
      <c r="BP823" s="1">
        <v>10.130000000000001</v>
      </c>
      <c r="BQ823" s="1">
        <v>10.220000000000001</v>
      </c>
      <c r="BR823" s="1">
        <v>3.5409999999999999</v>
      </c>
      <c r="BS823" s="1">
        <v>32.19</v>
      </c>
      <c r="BT823" s="1">
        <v>0.74690000000000001</v>
      </c>
      <c r="BU823" s="1" t="s">
        <v>19</v>
      </c>
      <c r="BV823" s="1">
        <v>10.130000000000001</v>
      </c>
      <c r="BW823" s="1">
        <v>10.220000000000001</v>
      </c>
      <c r="BX823" s="1">
        <v>3.7890000000000001</v>
      </c>
      <c r="BY823" s="1">
        <v>34.447000000000003</v>
      </c>
      <c r="BZ823" s="1">
        <v>0.77739999999999998</v>
      </c>
      <c r="CA823" s="1" t="s">
        <v>19</v>
      </c>
      <c r="CB823" s="1">
        <v>10.130000000000001</v>
      </c>
      <c r="CC823" s="1">
        <v>10.210000000000001</v>
      </c>
      <c r="CD823" s="1">
        <v>3.9470000000000001</v>
      </c>
      <c r="CE823" s="1">
        <v>35.883000000000003</v>
      </c>
      <c r="CF823" s="1">
        <v>0.74450000000000005</v>
      </c>
      <c r="CG823" s="1" t="s">
        <v>19</v>
      </c>
      <c r="CH823" s="1">
        <v>10.14</v>
      </c>
      <c r="CI823" s="1">
        <v>10.220000000000001</v>
      </c>
      <c r="CJ823" s="1">
        <v>4.1689999999999996</v>
      </c>
      <c r="CK823" s="1">
        <v>37.902000000000001</v>
      </c>
      <c r="CL823" s="1">
        <v>0.70079999999999998</v>
      </c>
      <c r="CM823" s="1" t="s">
        <v>19</v>
      </c>
      <c r="CN823" s="1">
        <v>10.130000000000001</v>
      </c>
      <c r="CO823" s="1">
        <v>10.220000000000001</v>
      </c>
      <c r="CP823" s="1">
        <v>4.1120000000000001</v>
      </c>
      <c r="CQ823" s="1">
        <v>37.386000000000003</v>
      </c>
      <c r="CR823" s="1">
        <v>0.76100000000000001</v>
      </c>
      <c r="CS823" s="1" t="s">
        <v>19</v>
      </c>
    </row>
    <row r="824" spans="1:97" ht="15" customHeight="1" x14ac:dyDescent="0.25">
      <c r="A824" s="1" t="s">
        <v>144</v>
      </c>
      <c r="B824" s="1">
        <v>395</v>
      </c>
      <c r="C824" s="1">
        <v>403</v>
      </c>
      <c r="D824" s="1" t="s">
        <v>67</v>
      </c>
      <c r="E824" s="1">
        <v>8.68</v>
      </c>
      <c r="F824" s="1">
        <v>2</v>
      </c>
      <c r="G824" s="1">
        <v>7</v>
      </c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>
        <v>8.9600000000000009</v>
      </c>
      <c r="AA824" s="1">
        <v>9.18</v>
      </c>
      <c r="AB824" s="1">
        <v>0.93799999999999994</v>
      </c>
      <c r="AC824" s="1">
        <v>13.4</v>
      </c>
      <c r="AD824" s="1">
        <v>0.84250000000000003</v>
      </c>
      <c r="AE824" s="1" t="s">
        <v>19</v>
      </c>
      <c r="AF824" s="1">
        <v>9.01</v>
      </c>
      <c r="AG824" s="1">
        <v>9.08</v>
      </c>
      <c r="AH824" s="1">
        <v>1.161</v>
      </c>
      <c r="AI824" s="1">
        <v>16.593</v>
      </c>
      <c r="AJ824" s="1">
        <v>0.8034</v>
      </c>
      <c r="AK824" s="1" t="s">
        <v>19</v>
      </c>
      <c r="AL824" s="1">
        <v>8.85</v>
      </c>
      <c r="AM824" s="1">
        <v>9.06</v>
      </c>
      <c r="AN824" s="1">
        <v>0.83399999999999996</v>
      </c>
      <c r="AO824" s="1">
        <v>11.911</v>
      </c>
      <c r="AP824" s="1">
        <v>0.81420000000000003</v>
      </c>
      <c r="AQ824" s="1" t="s">
        <v>19</v>
      </c>
      <c r="AR824" s="1">
        <v>8.9</v>
      </c>
      <c r="AS824" s="1">
        <v>9.11</v>
      </c>
      <c r="AT824" s="1">
        <v>1.383</v>
      </c>
      <c r="AU824" s="1">
        <v>19.760000000000002</v>
      </c>
      <c r="AV824" s="1">
        <v>0.86280000000000001</v>
      </c>
      <c r="AW824" s="1" t="s">
        <v>19</v>
      </c>
      <c r="AX824" s="1">
        <v>8.85</v>
      </c>
      <c r="AY824" s="1">
        <v>9.07</v>
      </c>
      <c r="AZ824" s="1">
        <v>1.4490000000000001</v>
      </c>
      <c r="BA824" s="1">
        <v>20.698</v>
      </c>
      <c r="BB824" s="1">
        <v>0.82650000000000001</v>
      </c>
      <c r="BC824" s="1" t="s">
        <v>19</v>
      </c>
      <c r="BD824" s="1">
        <v>8.8699999999999992</v>
      </c>
      <c r="BE824" s="1">
        <v>9.07</v>
      </c>
      <c r="BF824" s="1">
        <v>1.0880000000000001</v>
      </c>
      <c r="BG824" s="1">
        <v>15.545</v>
      </c>
      <c r="BH824" s="1">
        <v>0.85019999999999996</v>
      </c>
      <c r="BI824" s="1" t="s">
        <v>19</v>
      </c>
      <c r="BJ824" s="1">
        <v>8.8800000000000008</v>
      </c>
      <c r="BK824" s="1">
        <v>9.11</v>
      </c>
      <c r="BL824" s="1">
        <v>1.4730000000000001</v>
      </c>
      <c r="BM824" s="1">
        <v>21.047999999999998</v>
      </c>
      <c r="BN824" s="1">
        <v>0.82850000000000001</v>
      </c>
      <c r="BO824" s="1" t="s">
        <v>19</v>
      </c>
      <c r="BP824" s="1">
        <v>8.92</v>
      </c>
      <c r="BQ824" s="1">
        <v>9.14</v>
      </c>
      <c r="BR824" s="1">
        <v>1.1910000000000001</v>
      </c>
      <c r="BS824" s="1">
        <v>17.010999999999999</v>
      </c>
      <c r="BT824" s="1">
        <v>0.82430000000000003</v>
      </c>
      <c r="BU824" s="1" t="s">
        <v>19</v>
      </c>
      <c r="BV824" s="1">
        <v>8.81</v>
      </c>
      <c r="BW824" s="1">
        <v>9.08</v>
      </c>
      <c r="BX824" s="1">
        <v>1.399</v>
      </c>
      <c r="BY824" s="1">
        <v>19.978999999999999</v>
      </c>
      <c r="BZ824" s="1">
        <v>0.87490000000000001</v>
      </c>
      <c r="CA824" s="1" t="s">
        <v>19</v>
      </c>
      <c r="CB824" s="1">
        <v>8.9</v>
      </c>
      <c r="CC824" s="1">
        <v>9.11</v>
      </c>
      <c r="CD824" s="1">
        <v>1.774</v>
      </c>
      <c r="CE824" s="1">
        <v>25.341999999999999</v>
      </c>
      <c r="CF824" s="1">
        <v>0.84009999999999996</v>
      </c>
      <c r="CG824" s="1" t="s">
        <v>19</v>
      </c>
      <c r="CH824" s="1">
        <v>8.91</v>
      </c>
      <c r="CI824" s="1">
        <v>9.14</v>
      </c>
      <c r="CJ824" s="1">
        <v>2.0179999999999998</v>
      </c>
      <c r="CK824" s="1">
        <v>28.824999999999999</v>
      </c>
      <c r="CL824" s="1">
        <v>0.75780000000000003</v>
      </c>
      <c r="CM824" s="1" t="s">
        <v>19</v>
      </c>
      <c r="CN824" s="1">
        <v>8.86</v>
      </c>
      <c r="CO824" s="1">
        <v>9.09</v>
      </c>
      <c r="CP824" s="1">
        <v>1.631</v>
      </c>
      <c r="CQ824" s="1">
        <v>23.303000000000001</v>
      </c>
      <c r="CR824" s="1">
        <v>0.87390000000000001</v>
      </c>
      <c r="CS824" s="1" t="s">
        <v>19</v>
      </c>
    </row>
    <row r="825" spans="1:97" ht="15" customHeight="1" x14ac:dyDescent="0.25">
      <c r="A825" s="1" t="s">
        <v>144</v>
      </c>
      <c r="B825" s="1">
        <v>404</v>
      </c>
      <c r="C825" s="1">
        <v>425</v>
      </c>
      <c r="D825" s="1" t="s">
        <v>68</v>
      </c>
      <c r="E825" s="1">
        <v>9.16</v>
      </c>
      <c r="F825" s="1">
        <v>3</v>
      </c>
      <c r="G825" s="1">
        <v>17</v>
      </c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>
        <v>9.31</v>
      </c>
      <c r="AA825" s="1">
        <v>9.6999999999999993</v>
      </c>
      <c r="AB825" s="1">
        <v>5.0620000000000003</v>
      </c>
      <c r="AC825" s="1">
        <v>29.776</v>
      </c>
      <c r="AD825" s="1">
        <v>0.85640000000000005</v>
      </c>
      <c r="AE825" s="1" t="s">
        <v>19</v>
      </c>
      <c r="AF825" s="1">
        <v>9.31</v>
      </c>
      <c r="AG825" s="1">
        <v>9.6999999999999993</v>
      </c>
      <c r="AH825" s="1">
        <v>5.19</v>
      </c>
      <c r="AI825" s="1">
        <v>30.532</v>
      </c>
      <c r="AJ825" s="1">
        <v>0.86009999999999998</v>
      </c>
      <c r="AK825" s="1" t="s">
        <v>19</v>
      </c>
      <c r="AL825" s="1">
        <v>9.31</v>
      </c>
      <c r="AM825" s="1">
        <v>9.6999999999999993</v>
      </c>
      <c r="AN825" s="1">
        <v>4.9089999999999998</v>
      </c>
      <c r="AO825" s="1">
        <v>28.876999999999999</v>
      </c>
      <c r="AP825" s="1">
        <v>0.81059999999999999</v>
      </c>
      <c r="AQ825" s="1" t="s">
        <v>19</v>
      </c>
      <c r="AR825" s="1">
        <v>9.31</v>
      </c>
      <c r="AS825" s="1">
        <v>9.6999999999999993</v>
      </c>
      <c r="AT825" s="1">
        <v>6.1390000000000002</v>
      </c>
      <c r="AU825" s="1">
        <v>36.11</v>
      </c>
      <c r="AV825" s="1">
        <v>0.85729999999999995</v>
      </c>
      <c r="AW825" s="1" t="s">
        <v>19</v>
      </c>
      <c r="AX825" s="1">
        <v>9.31</v>
      </c>
      <c r="AY825" s="1">
        <v>9.6999999999999993</v>
      </c>
      <c r="AZ825" s="1">
        <v>5.9630000000000001</v>
      </c>
      <c r="BA825" s="1">
        <v>35.075000000000003</v>
      </c>
      <c r="BB825" s="1">
        <v>0.84309999999999996</v>
      </c>
      <c r="BC825" s="1" t="s">
        <v>19</v>
      </c>
      <c r="BD825" s="1">
        <v>9.31</v>
      </c>
      <c r="BE825" s="1">
        <v>9.6999999999999993</v>
      </c>
      <c r="BF825" s="1">
        <v>6.0010000000000003</v>
      </c>
      <c r="BG825" s="1">
        <v>35.299999999999997</v>
      </c>
      <c r="BH825" s="1">
        <v>0.86150000000000004</v>
      </c>
      <c r="BI825" s="1" t="s">
        <v>19</v>
      </c>
      <c r="BJ825" s="1">
        <v>9.31</v>
      </c>
      <c r="BK825" s="1">
        <v>9.6999999999999993</v>
      </c>
      <c r="BL825" s="1">
        <v>6.5720000000000001</v>
      </c>
      <c r="BM825" s="1">
        <v>38.658999999999999</v>
      </c>
      <c r="BN825" s="1">
        <v>0.83520000000000005</v>
      </c>
      <c r="BO825" s="1" t="s">
        <v>19</v>
      </c>
      <c r="BP825" s="1">
        <v>9.31</v>
      </c>
      <c r="BQ825" s="1">
        <v>9.6999999999999993</v>
      </c>
      <c r="BR825" s="1">
        <v>6.7770000000000001</v>
      </c>
      <c r="BS825" s="1">
        <v>39.863</v>
      </c>
      <c r="BT825" s="1">
        <v>0.82330000000000003</v>
      </c>
      <c r="BU825" s="1" t="s">
        <v>19</v>
      </c>
      <c r="BV825" s="1">
        <v>9.31</v>
      </c>
      <c r="BW825" s="1">
        <v>9.6999999999999993</v>
      </c>
      <c r="BX825" s="1">
        <v>6.47</v>
      </c>
      <c r="BY825" s="1">
        <v>38.055999999999997</v>
      </c>
      <c r="BZ825" s="1">
        <v>0.86319999999999997</v>
      </c>
      <c r="CA825" s="1" t="s">
        <v>19</v>
      </c>
      <c r="CB825" s="1">
        <v>9.31</v>
      </c>
      <c r="CC825" s="1">
        <v>9.6999999999999993</v>
      </c>
      <c r="CD825" s="1">
        <v>7.8109999999999999</v>
      </c>
      <c r="CE825" s="1">
        <v>45.948</v>
      </c>
      <c r="CF825" s="1">
        <v>0.80789999999999995</v>
      </c>
      <c r="CG825" s="1" t="s">
        <v>19</v>
      </c>
      <c r="CH825" s="1">
        <v>9.31</v>
      </c>
      <c r="CI825" s="1">
        <v>9.7100000000000009</v>
      </c>
      <c r="CJ825" s="1">
        <v>8.0239999999999991</v>
      </c>
      <c r="CK825" s="1">
        <v>47.197000000000003</v>
      </c>
      <c r="CL825" s="1">
        <v>0.74270000000000003</v>
      </c>
      <c r="CM825" s="1" t="s">
        <v>19</v>
      </c>
      <c r="CN825" s="1">
        <v>9.31</v>
      </c>
      <c r="CO825" s="1">
        <v>9.6999999999999993</v>
      </c>
      <c r="CP825" s="1">
        <v>7.6390000000000002</v>
      </c>
      <c r="CQ825" s="1">
        <v>44.935000000000002</v>
      </c>
      <c r="CR825" s="1">
        <v>0.84799999999999998</v>
      </c>
      <c r="CS825" s="1" t="s">
        <v>19</v>
      </c>
    </row>
    <row r="826" spans="1:97" ht="15" customHeight="1" x14ac:dyDescent="0.25">
      <c r="A826" s="1" t="s">
        <v>144</v>
      </c>
      <c r="B826" s="1">
        <v>404</v>
      </c>
      <c r="C826" s="1">
        <v>426</v>
      </c>
      <c r="D826" s="1" t="s">
        <v>69</v>
      </c>
      <c r="E826" s="1">
        <v>9.2100000000000009</v>
      </c>
      <c r="F826" s="1">
        <v>4</v>
      </c>
      <c r="G826" s="1">
        <v>18</v>
      </c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>
        <v>9.15</v>
      </c>
      <c r="AA826" s="1">
        <v>9.7100000000000009</v>
      </c>
      <c r="AB826" s="1">
        <v>5.5919999999999996</v>
      </c>
      <c r="AC826" s="1">
        <v>31.065000000000001</v>
      </c>
      <c r="AD826" s="1">
        <v>0.89139999999999997</v>
      </c>
      <c r="AE826" s="1" t="s">
        <v>19</v>
      </c>
      <c r="AF826" s="1">
        <v>9.15</v>
      </c>
      <c r="AG826" s="1">
        <v>9.7100000000000009</v>
      </c>
      <c r="AH826" s="1">
        <v>5.65</v>
      </c>
      <c r="AI826" s="1">
        <v>31.387</v>
      </c>
      <c r="AJ826" s="1">
        <v>0.89229999999999998</v>
      </c>
      <c r="AK826" s="1" t="s">
        <v>19</v>
      </c>
      <c r="AL826" s="1">
        <v>9.15</v>
      </c>
      <c r="AM826" s="1">
        <v>9.7100000000000009</v>
      </c>
      <c r="AN826" s="1">
        <v>5.2290000000000001</v>
      </c>
      <c r="AO826" s="1">
        <v>29.047999999999998</v>
      </c>
      <c r="AP826" s="1">
        <v>0.87649999999999995</v>
      </c>
      <c r="AQ826" s="1" t="s">
        <v>19</v>
      </c>
      <c r="AR826" s="1">
        <v>9.15</v>
      </c>
      <c r="AS826" s="1">
        <v>9.7100000000000009</v>
      </c>
      <c r="AT826" s="1">
        <v>6.5469999999999997</v>
      </c>
      <c r="AU826" s="1">
        <v>36.375</v>
      </c>
      <c r="AV826" s="1">
        <v>0.90110000000000001</v>
      </c>
      <c r="AW826" s="1" t="s">
        <v>19</v>
      </c>
      <c r="AX826" s="1">
        <v>9.15</v>
      </c>
      <c r="AY826" s="1">
        <v>9.7100000000000009</v>
      </c>
      <c r="AZ826" s="1">
        <v>6.5229999999999997</v>
      </c>
      <c r="BA826" s="1">
        <v>36.241</v>
      </c>
      <c r="BB826" s="1">
        <v>0.88580000000000003</v>
      </c>
      <c r="BC826" s="1" t="s">
        <v>19</v>
      </c>
      <c r="BD826" s="1">
        <v>9.15</v>
      </c>
      <c r="BE826" s="1">
        <v>9.7100000000000009</v>
      </c>
      <c r="BF826" s="1">
        <v>6.2670000000000003</v>
      </c>
      <c r="BG826" s="1">
        <v>34.816000000000003</v>
      </c>
      <c r="BH826" s="1">
        <v>0.88039999999999996</v>
      </c>
      <c r="BI826" s="1" t="s">
        <v>19</v>
      </c>
      <c r="BJ826" s="1">
        <v>9.15</v>
      </c>
      <c r="BK826" s="1">
        <v>9.7100000000000009</v>
      </c>
      <c r="BL826" s="1">
        <v>7.0979999999999999</v>
      </c>
      <c r="BM826" s="1">
        <v>39.433</v>
      </c>
      <c r="BN826" s="1">
        <v>0.89159999999999995</v>
      </c>
      <c r="BO826" s="1" t="s">
        <v>19</v>
      </c>
      <c r="BP826" s="1">
        <v>9.15</v>
      </c>
      <c r="BQ826" s="1">
        <v>9.7100000000000009</v>
      </c>
      <c r="BR826" s="1">
        <v>7.3609999999999998</v>
      </c>
      <c r="BS826" s="1">
        <v>40.896000000000001</v>
      </c>
      <c r="BT826" s="1">
        <v>0.88639999999999997</v>
      </c>
      <c r="BU826" s="1" t="s">
        <v>19</v>
      </c>
      <c r="BV826" s="1">
        <v>9.15</v>
      </c>
      <c r="BW826" s="1">
        <v>9.7100000000000009</v>
      </c>
      <c r="BX826" s="1">
        <v>7.1319999999999997</v>
      </c>
      <c r="BY826" s="1">
        <v>39.619999999999997</v>
      </c>
      <c r="BZ826" s="1">
        <v>0.90069999999999995</v>
      </c>
      <c r="CA826" s="1" t="s">
        <v>20</v>
      </c>
      <c r="CB826" s="1">
        <v>9.15</v>
      </c>
      <c r="CC826" s="1">
        <v>9.7100000000000009</v>
      </c>
      <c r="CD826" s="1">
        <v>8.0329999999999995</v>
      </c>
      <c r="CE826" s="1">
        <v>44.627000000000002</v>
      </c>
      <c r="CF826" s="1">
        <v>0.85219999999999996</v>
      </c>
      <c r="CG826" s="1" t="s">
        <v>19</v>
      </c>
      <c r="CH826" s="1">
        <v>9.15</v>
      </c>
      <c r="CI826" s="1">
        <v>9.7200000000000006</v>
      </c>
      <c r="CJ826" s="1">
        <v>8.1929999999999996</v>
      </c>
      <c r="CK826" s="1">
        <v>45.514000000000003</v>
      </c>
      <c r="CL826" s="1">
        <v>0.83720000000000006</v>
      </c>
      <c r="CM826" s="1" t="s">
        <v>19</v>
      </c>
      <c r="CN826" s="1">
        <v>9.15</v>
      </c>
      <c r="CO826" s="1">
        <v>9.7100000000000009</v>
      </c>
      <c r="CP826" s="1">
        <v>8.2880000000000003</v>
      </c>
      <c r="CQ826" s="1">
        <v>46.045999999999999</v>
      </c>
      <c r="CR826" s="1">
        <v>0.89900000000000002</v>
      </c>
      <c r="CS826" s="1" t="s">
        <v>19</v>
      </c>
    </row>
    <row r="827" spans="1:97" ht="15" customHeight="1" x14ac:dyDescent="0.25">
      <c r="A827" s="1" t="s">
        <v>144</v>
      </c>
      <c r="B827" s="1">
        <v>404</v>
      </c>
      <c r="C827" s="1">
        <v>430</v>
      </c>
      <c r="D827" s="1" t="s">
        <v>70</v>
      </c>
      <c r="E827" s="1">
        <v>9.07</v>
      </c>
      <c r="F827" s="1">
        <v>4</v>
      </c>
      <c r="G827" s="1">
        <v>22</v>
      </c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>
        <v>9.1999999999999993</v>
      </c>
      <c r="AA827" s="1">
        <v>9.6999999999999993</v>
      </c>
      <c r="AB827" s="1">
        <v>6.5620000000000003</v>
      </c>
      <c r="AC827" s="1">
        <v>29.827999999999999</v>
      </c>
      <c r="AD827" s="1">
        <v>0.90649999999999997</v>
      </c>
      <c r="AE827" s="1" t="s">
        <v>20</v>
      </c>
      <c r="AF827" s="1">
        <v>9.1999999999999993</v>
      </c>
      <c r="AG827" s="1">
        <v>9.6999999999999993</v>
      </c>
      <c r="AH827" s="1">
        <v>6.5250000000000004</v>
      </c>
      <c r="AI827" s="1">
        <v>29.66</v>
      </c>
      <c r="AJ827" s="1">
        <v>0.92300000000000004</v>
      </c>
      <c r="AK827" s="1" t="s">
        <v>20</v>
      </c>
      <c r="AL827" s="1">
        <v>9.1999999999999993</v>
      </c>
      <c r="AM827" s="1">
        <v>9.69</v>
      </c>
      <c r="AN827" s="1">
        <v>6.3010000000000002</v>
      </c>
      <c r="AO827" s="1">
        <v>28.643000000000001</v>
      </c>
      <c r="AP827" s="1">
        <v>0.86780000000000002</v>
      </c>
      <c r="AQ827" s="1" t="s">
        <v>19</v>
      </c>
      <c r="AR827" s="1">
        <v>9.1999999999999993</v>
      </c>
      <c r="AS827" s="1">
        <v>9.69</v>
      </c>
      <c r="AT827" s="1">
        <v>7.7169999999999996</v>
      </c>
      <c r="AU827" s="1">
        <v>35.078000000000003</v>
      </c>
      <c r="AV827" s="1">
        <v>0.93479999999999996</v>
      </c>
      <c r="AW827" s="1" t="s">
        <v>20</v>
      </c>
      <c r="AX827" s="1">
        <v>9.1999999999999993</v>
      </c>
      <c r="AY827" s="1">
        <v>9.69</v>
      </c>
      <c r="AZ827" s="1">
        <v>7.6319999999999997</v>
      </c>
      <c r="BA827" s="1">
        <v>34.692999999999998</v>
      </c>
      <c r="BB827" s="1">
        <v>0.91600000000000004</v>
      </c>
      <c r="BC827" s="1" t="s">
        <v>20</v>
      </c>
      <c r="BD827" s="1">
        <v>9.1999999999999993</v>
      </c>
      <c r="BE827" s="1">
        <v>9.6999999999999993</v>
      </c>
      <c r="BF827" s="1">
        <v>7.8070000000000004</v>
      </c>
      <c r="BG827" s="1">
        <v>35.487000000000002</v>
      </c>
      <c r="BH827" s="1">
        <v>0.90790000000000004</v>
      </c>
      <c r="BI827" s="1" t="s">
        <v>20</v>
      </c>
      <c r="BJ827" s="1">
        <v>9.1999999999999993</v>
      </c>
      <c r="BK827" s="1">
        <v>9.69</v>
      </c>
      <c r="BL827" s="1">
        <v>8.5969999999999995</v>
      </c>
      <c r="BM827" s="1">
        <v>39.076999999999998</v>
      </c>
      <c r="BN827" s="1">
        <v>0.91369999999999996</v>
      </c>
      <c r="BO827" s="1" t="s">
        <v>20</v>
      </c>
      <c r="BP827" s="1">
        <v>9.1999999999999993</v>
      </c>
      <c r="BQ827" s="1">
        <v>9.6999999999999993</v>
      </c>
      <c r="BR827" s="1">
        <v>8.5990000000000002</v>
      </c>
      <c r="BS827" s="1">
        <v>39.088000000000001</v>
      </c>
      <c r="BT827" s="1">
        <v>0.91279999999999994</v>
      </c>
      <c r="BU827" s="1" t="s">
        <v>20</v>
      </c>
      <c r="BV827" s="1">
        <v>9.1999999999999993</v>
      </c>
      <c r="BW827" s="1">
        <v>9.6999999999999993</v>
      </c>
      <c r="BX827" s="1">
        <v>8.359</v>
      </c>
      <c r="BY827" s="1">
        <v>37.996000000000002</v>
      </c>
      <c r="BZ827" s="1">
        <v>0.92959999999999998</v>
      </c>
      <c r="CA827" s="1" t="s">
        <v>20</v>
      </c>
      <c r="CB827" s="1">
        <v>9.1999999999999993</v>
      </c>
      <c r="CC827" s="1">
        <v>9.69</v>
      </c>
      <c r="CD827" s="1">
        <v>9.9239999999999995</v>
      </c>
      <c r="CE827" s="1">
        <v>45.106999999999999</v>
      </c>
      <c r="CF827" s="1">
        <v>0.89100000000000001</v>
      </c>
      <c r="CG827" s="1" t="s">
        <v>20</v>
      </c>
      <c r="CH827" s="1">
        <v>9.1999999999999993</v>
      </c>
      <c r="CI827" s="1">
        <v>9.6999999999999993</v>
      </c>
      <c r="CJ827" s="1">
        <v>10.096</v>
      </c>
      <c r="CK827" s="1">
        <v>45.892000000000003</v>
      </c>
      <c r="CL827" s="1">
        <v>0.86650000000000005</v>
      </c>
      <c r="CM827" s="1" t="s">
        <v>19</v>
      </c>
      <c r="CN827" s="1">
        <v>9.1999999999999993</v>
      </c>
      <c r="CO827" s="1">
        <v>9.69</v>
      </c>
      <c r="CP827" s="1">
        <v>9.7680000000000007</v>
      </c>
      <c r="CQ827" s="1">
        <v>44.4</v>
      </c>
      <c r="CR827" s="1">
        <v>0.91520000000000001</v>
      </c>
      <c r="CS827" s="1" t="s">
        <v>20</v>
      </c>
    </row>
    <row r="828" spans="1:97" ht="15" customHeight="1" x14ac:dyDescent="0.25">
      <c r="A828" s="1" t="s">
        <v>144</v>
      </c>
      <c r="B828" s="1">
        <v>404</v>
      </c>
      <c r="C828" s="1">
        <v>430</v>
      </c>
      <c r="D828" s="1" t="s">
        <v>70</v>
      </c>
      <c r="E828" s="1">
        <v>9.07</v>
      </c>
      <c r="F828" s="1">
        <v>5</v>
      </c>
      <c r="G828" s="1">
        <v>22</v>
      </c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>
        <v>9.08</v>
      </c>
      <c r="AA828" s="1">
        <v>9.57</v>
      </c>
      <c r="AB828" s="1">
        <v>6.5970000000000004</v>
      </c>
      <c r="AC828" s="1">
        <v>29.986000000000001</v>
      </c>
      <c r="AD828" s="1">
        <v>0.89680000000000004</v>
      </c>
      <c r="AE828" s="1" t="s">
        <v>20</v>
      </c>
      <c r="AF828" s="1">
        <v>9.08</v>
      </c>
      <c r="AG828" s="1">
        <v>9.57</v>
      </c>
      <c r="AH828" s="1">
        <v>6.6040000000000001</v>
      </c>
      <c r="AI828" s="1">
        <v>30.02</v>
      </c>
      <c r="AJ828" s="1">
        <v>0.89449999999999996</v>
      </c>
      <c r="AK828" s="1" t="s">
        <v>20</v>
      </c>
      <c r="AL828" s="1">
        <v>9.08</v>
      </c>
      <c r="AM828" s="1">
        <v>9.57</v>
      </c>
      <c r="AN828" s="1">
        <v>6.4119999999999999</v>
      </c>
      <c r="AO828" s="1">
        <v>29.145</v>
      </c>
      <c r="AP828" s="1">
        <v>0.86199999999999999</v>
      </c>
      <c r="AQ828" s="1" t="s">
        <v>19</v>
      </c>
      <c r="AR828" s="1">
        <v>9.08</v>
      </c>
      <c r="AS828" s="1">
        <v>9.57</v>
      </c>
      <c r="AT828" s="1">
        <v>7.702</v>
      </c>
      <c r="AU828" s="1">
        <v>35.006999999999998</v>
      </c>
      <c r="AV828" s="1">
        <v>0.9032</v>
      </c>
      <c r="AW828" s="1" t="s">
        <v>20</v>
      </c>
      <c r="AX828" s="1">
        <v>9.08</v>
      </c>
      <c r="AY828" s="1">
        <v>9.57</v>
      </c>
      <c r="AZ828" s="1">
        <v>7.62</v>
      </c>
      <c r="BA828" s="1">
        <v>34.634</v>
      </c>
      <c r="BB828" s="1">
        <v>0.88349999999999995</v>
      </c>
      <c r="BC828" s="1" t="s">
        <v>20</v>
      </c>
      <c r="BD828" s="1">
        <v>9.08</v>
      </c>
      <c r="BE828" s="1">
        <v>9.57</v>
      </c>
      <c r="BF828" s="1">
        <v>7.8250000000000002</v>
      </c>
      <c r="BG828" s="1">
        <v>35.569000000000003</v>
      </c>
      <c r="BH828" s="1">
        <v>0.88400000000000001</v>
      </c>
      <c r="BI828" s="1" t="s">
        <v>20</v>
      </c>
      <c r="BJ828" s="1">
        <v>9.08</v>
      </c>
      <c r="BK828" s="1">
        <v>9.57</v>
      </c>
      <c r="BL828" s="1">
        <v>8.5329999999999995</v>
      </c>
      <c r="BM828" s="1">
        <v>38.787999999999997</v>
      </c>
      <c r="BN828" s="1">
        <v>0.90010000000000001</v>
      </c>
      <c r="BO828" s="1" t="s">
        <v>20</v>
      </c>
      <c r="BP828" s="1">
        <v>9.08</v>
      </c>
      <c r="BQ828" s="1">
        <v>9.57</v>
      </c>
      <c r="BR828" s="1">
        <v>8.6539999999999999</v>
      </c>
      <c r="BS828" s="1">
        <v>39.337000000000003</v>
      </c>
      <c r="BT828" s="1">
        <v>0.89480000000000004</v>
      </c>
      <c r="BU828" s="1" t="s">
        <v>20</v>
      </c>
      <c r="BV828" s="1">
        <v>9.08</v>
      </c>
      <c r="BW828" s="1">
        <v>9.57</v>
      </c>
      <c r="BX828" s="1">
        <v>8.3710000000000004</v>
      </c>
      <c r="BY828" s="1">
        <v>38.048000000000002</v>
      </c>
      <c r="BZ828" s="1">
        <v>0.92479999999999996</v>
      </c>
      <c r="CA828" s="1" t="s">
        <v>20</v>
      </c>
      <c r="CB828" s="1">
        <v>9.08</v>
      </c>
      <c r="CC828" s="1">
        <v>9.57</v>
      </c>
      <c r="CD828" s="1">
        <v>9.734</v>
      </c>
      <c r="CE828" s="1">
        <v>44.246000000000002</v>
      </c>
      <c r="CF828" s="1">
        <v>0.85899999999999999</v>
      </c>
      <c r="CG828" s="1" t="s">
        <v>19</v>
      </c>
      <c r="CH828" s="1">
        <v>9.16</v>
      </c>
      <c r="CI828" s="1">
        <v>9.57</v>
      </c>
      <c r="CJ828" s="1">
        <v>10.101000000000001</v>
      </c>
      <c r="CK828" s="1">
        <v>45.912999999999997</v>
      </c>
      <c r="CL828" s="1">
        <v>0.80600000000000005</v>
      </c>
      <c r="CM828" s="1" t="s">
        <v>19</v>
      </c>
      <c r="CN828" s="1">
        <v>9.08</v>
      </c>
      <c r="CO828" s="1">
        <v>9.57</v>
      </c>
      <c r="CP828" s="1">
        <v>9.8450000000000006</v>
      </c>
      <c r="CQ828" s="1">
        <v>44.747999999999998</v>
      </c>
      <c r="CR828" s="1">
        <v>0.90280000000000005</v>
      </c>
      <c r="CS828" s="1" t="s">
        <v>20</v>
      </c>
    </row>
    <row r="829" spans="1:97" ht="15" customHeight="1" x14ac:dyDescent="0.25">
      <c r="A829" s="1" t="s">
        <v>144</v>
      </c>
      <c r="B829" s="1">
        <v>404</v>
      </c>
      <c r="C829" s="1">
        <v>434</v>
      </c>
      <c r="D829" s="1" t="s">
        <v>71</v>
      </c>
      <c r="E829" s="1">
        <v>9.8699999999999992</v>
      </c>
      <c r="F829" s="1">
        <v>4</v>
      </c>
      <c r="G829" s="1">
        <v>26</v>
      </c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>
        <v>9.85</v>
      </c>
      <c r="AA829" s="1">
        <v>10.14</v>
      </c>
      <c r="AB829" s="1">
        <v>6.6429999999999998</v>
      </c>
      <c r="AC829" s="1">
        <v>25.550999999999998</v>
      </c>
      <c r="AD829" s="1">
        <v>0.87209999999999999</v>
      </c>
      <c r="AE829" s="1" t="s">
        <v>19</v>
      </c>
      <c r="AF829" s="1">
        <v>9.8699999999999992</v>
      </c>
      <c r="AG829" s="1">
        <v>10.15</v>
      </c>
      <c r="AH829" s="1">
        <v>6.9130000000000003</v>
      </c>
      <c r="AI829" s="1">
        <v>26.588999999999999</v>
      </c>
      <c r="AJ829" s="1">
        <v>0.8397</v>
      </c>
      <c r="AK829" s="1" t="s">
        <v>19</v>
      </c>
      <c r="AL829" s="1">
        <v>9.84</v>
      </c>
      <c r="AM829" s="1">
        <v>10.14</v>
      </c>
      <c r="AN829" s="1">
        <v>6.6760000000000002</v>
      </c>
      <c r="AO829" s="1">
        <v>25.677</v>
      </c>
      <c r="AP829" s="1">
        <v>0.74650000000000005</v>
      </c>
      <c r="AQ829" s="1" t="s">
        <v>19</v>
      </c>
      <c r="AR829" s="1">
        <v>9.86</v>
      </c>
      <c r="AS829" s="1">
        <v>10.19</v>
      </c>
      <c r="AT829" s="1">
        <v>8.0589999999999993</v>
      </c>
      <c r="AU829" s="1">
        <v>30.995000000000001</v>
      </c>
      <c r="AV829" s="1">
        <v>0.87439999999999996</v>
      </c>
      <c r="AW829" s="1" t="s">
        <v>19</v>
      </c>
      <c r="AX829" s="1">
        <v>9.83</v>
      </c>
      <c r="AY829" s="1">
        <v>10.130000000000001</v>
      </c>
      <c r="AZ829" s="1">
        <v>8.0280000000000005</v>
      </c>
      <c r="BA829" s="1">
        <v>30.876000000000001</v>
      </c>
      <c r="BB829" s="1">
        <v>0.83169999999999999</v>
      </c>
      <c r="BC829" s="1" t="s">
        <v>19</v>
      </c>
      <c r="BD829" s="1">
        <v>9.84</v>
      </c>
      <c r="BE829" s="1">
        <v>10.119999999999999</v>
      </c>
      <c r="BF829" s="1">
        <v>8.1890000000000001</v>
      </c>
      <c r="BG829" s="1">
        <v>31.495000000000001</v>
      </c>
      <c r="BH829" s="1">
        <v>0.81320000000000003</v>
      </c>
      <c r="BI829" s="1" t="s">
        <v>19</v>
      </c>
      <c r="BJ829" s="1">
        <v>9.84</v>
      </c>
      <c r="BK829" s="1">
        <v>10.11</v>
      </c>
      <c r="BL829" s="1">
        <v>9.0380000000000003</v>
      </c>
      <c r="BM829" s="1">
        <v>34.762</v>
      </c>
      <c r="BN829" s="1">
        <v>0.84440000000000004</v>
      </c>
      <c r="BO829" s="1" t="s">
        <v>19</v>
      </c>
      <c r="BP829" s="1">
        <v>9.8800000000000008</v>
      </c>
      <c r="BQ829" s="1">
        <v>10.17</v>
      </c>
      <c r="BR829" s="1">
        <v>9.141</v>
      </c>
      <c r="BS829" s="1">
        <v>35.158999999999999</v>
      </c>
      <c r="BT829" s="1">
        <v>0.8004</v>
      </c>
      <c r="BU829" s="1" t="s">
        <v>19</v>
      </c>
      <c r="BV829" s="1">
        <v>9.81</v>
      </c>
      <c r="BW829" s="1">
        <v>10.11</v>
      </c>
      <c r="BX829" s="1">
        <v>8.9339999999999993</v>
      </c>
      <c r="BY829" s="1">
        <v>34.36</v>
      </c>
      <c r="BZ829" s="1">
        <v>0.86880000000000002</v>
      </c>
      <c r="CA829" s="1" t="s">
        <v>19</v>
      </c>
      <c r="CB829" s="1">
        <v>9.89</v>
      </c>
      <c r="CC829" s="1">
        <v>10.18</v>
      </c>
      <c r="CD829" s="1">
        <v>9.9489999999999998</v>
      </c>
      <c r="CE829" s="1">
        <v>38.267000000000003</v>
      </c>
      <c r="CF829" s="1">
        <v>0.77539999999999998</v>
      </c>
      <c r="CG829" s="1" t="s">
        <v>19</v>
      </c>
      <c r="CH829" s="1">
        <v>9.9</v>
      </c>
      <c r="CI829" s="1">
        <v>10.18</v>
      </c>
      <c r="CJ829" s="1">
        <v>8.92</v>
      </c>
      <c r="CK829" s="1">
        <v>34.305999999999997</v>
      </c>
      <c r="CL829" s="1">
        <v>0.66349999999999998</v>
      </c>
      <c r="CM829" s="1" t="s">
        <v>19</v>
      </c>
      <c r="CN829" s="1">
        <v>9.85</v>
      </c>
      <c r="CO829" s="1">
        <v>10.11</v>
      </c>
      <c r="CP829" s="1">
        <v>10.459</v>
      </c>
      <c r="CQ829" s="1">
        <v>40.228000000000002</v>
      </c>
      <c r="CR829" s="1">
        <v>0.82469999999999999</v>
      </c>
      <c r="CS829" s="1" t="s">
        <v>19</v>
      </c>
    </row>
    <row r="830" spans="1:97" ht="15" customHeight="1" x14ac:dyDescent="0.25">
      <c r="A830" s="1" t="s">
        <v>144</v>
      </c>
      <c r="B830" s="1">
        <v>426</v>
      </c>
      <c r="C830" s="1">
        <v>430</v>
      </c>
      <c r="D830" s="1" t="s">
        <v>136</v>
      </c>
      <c r="E830" s="1">
        <v>4.8</v>
      </c>
      <c r="F830" s="1">
        <v>2</v>
      </c>
      <c r="G830" s="1">
        <v>3</v>
      </c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>
        <v>5.08</v>
      </c>
      <c r="AA830" s="1">
        <v>5.23</v>
      </c>
      <c r="AB830" s="1">
        <v>1.337</v>
      </c>
      <c r="AC830" s="1">
        <v>44.558999999999997</v>
      </c>
      <c r="AD830" s="1">
        <v>0.90269999999999995</v>
      </c>
      <c r="AE830" s="1" t="s">
        <v>19</v>
      </c>
      <c r="AF830" s="1">
        <v>5.13</v>
      </c>
      <c r="AG830" s="1">
        <v>5.29</v>
      </c>
      <c r="AH830" s="1">
        <v>1.3740000000000001</v>
      </c>
      <c r="AI830" s="1">
        <v>45.808</v>
      </c>
      <c r="AJ830" s="1">
        <v>0.89270000000000005</v>
      </c>
      <c r="AK830" s="1" t="s">
        <v>19</v>
      </c>
      <c r="AL830" s="1">
        <v>5.09</v>
      </c>
      <c r="AM830" s="1">
        <v>5.21</v>
      </c>
      <c r="AN830" s="1">
        <v>1.268</v>
      </c>
      <c r="AO830" s="1">
        <v>42.253999999999998</v>
      </c>
      <c r="AP830" s="1">
        <v>0.87080000000000002</v>
      </c>
      <c r="AQ830" s="1" t="s">
        <v>19</v>
      </c>
      <c r="AR830" s="1">
        <v>5.03</v>
      </c>
      <c r="AS830" s="1">
        <v>5.26</v>
      </c>
      <c r="AT830" s="1">
        <v>1.526</v>
      </c>
      <c r="AU830" s="1">
        <v>50.881</v>
      </c>
      <c r="AV830" s="1">
        <v>0.91039999999999999</v>
      </c>
      <c r="AW830" s="1" t="s">
        <v>19</v>
      </c>
      <c r="AX830" s="1">
        <v>5.12</v>
      </c>
      <c r="AY830" s="1">
        <v>5.29</v>
      </c>
      <c r="AZ830" s="1">
        <v>1.4570000000000001</v>
      </c>
      <c r="BA830" s="1">
        <v>48.558999999999997</v>
      </c>
      <c r="BB830" s="1">
        <v>0.86439999999999995</v>
      </c>
      <c r="BC830" s="1" t="s">
        <v>19</v>
      </c>
      <c r="BD830" s="1">
        <v>5.13</v>
      </c>
      <c r="BE830" s="1">
        <v>5.29</v>
      </c>
      <c r="BF830" s="1">
        <v>1.502</v>
      </c>
      <c r="BG830" s="1">
        <v>50.064999999999998</v>
      </c>
      <c r="BH830" s="1">
        <v>0.86229999999999996</v>
      </c>
      <c r="BI830" s="1" t="s">
        <v>19</v>
      </c>
      <c r="BJ830" s="1">
        <v>5.0199999999999996</v>
      </c>
      <c r="BK830" s="1">
        <v>5.2</v>
      </c>
      <c r="BL830" s="1">
        <v>1.6459999999999999</v>
      </c>
      <c r="BM830" s="1">
        <v>54.875</v>
      </c>
      <c r="BN830" s="1">
        <v>0.90049999999999997</v>
      </c>
      <c r="BO830" s="1" t="s">
        <v>19</v>
      </c>
      <c r="BP830" s="1">
        <v>5.13</v>
      </c>
      <c r="BQ830" s="1">
        <v>5.29</v>
      </c>
      <c r="BR830" s="1">
        <v>1.619</v>
      </c>
      <c r="BS830" s="1">
        <v>53.954000000000001</v>
      </c>
      <c r="BT830" s="1">
        <v>0.88949999999999996</v>
      </c>
      <c r="BU830" s="1" t="s">
        <v>19</v>
      </c>
      <c r="BV830" s="1">
        <v>5.13</v>
      </c>
      <c r="BW830" s="1">
        <v>5.29</v>
      </c>
      <c r="BX830" s="1">
        <v>1.569</v>
      </c>
      <c r="BY830" s="1">
        <v>52.311999999999998</v>
      </c>
      <c r="BZ830" s="1">
        <v>0.90169999999999995</v>
      </c>
      <c r="CA830" s="1" t="s">
        <v>19</v>
      </c>
      <c r="CB830" s="1">
        <v>5.08</v>
      </c>
      <c r="CC830" s="1">
        <v>5.23</v>
      </c>
      <c r="CD830" s="1">
        <v>1.659</v>
      </c>
      <c r="CE830" s="1">
        <v>55.293999999999997</v>
      </c>
      <c r="CF830" s="1">
        <v>0.86860000000000004</v>
      </c>
      <c r="CG830" s="1" t="s">
        <v>19</v>
      </c>
      <c r="CH830" s="1">
        <v>5.12</v>
      </c>
      <c r="CI830" s="1">
        <v>5.29</v>
      </c>
      <c r="CJ830" s="1">
        <v>1.6519999999999999</v>
      </c>
      <c r="CK830" s="1">
        <v>55.058999999999997</v>
      </c>
      <c r="CL830" s="1">
        <v>0.83040000000000003</v>
      </c>
      <c r="CM830" s="1" t="s">
        <v>19</v>
      </c>
      <c r="CN830" s="1">
        <v>5.12</v>
      </c>
      <c r="CO830" s="1">
        <v>5.29</v>
      </c>
      <c r="CP830" s="1">
        <v>1.665</v>
      </c>
      <c r="CQ830" s="1">
        <v>55.500999999999998</v>
      </c>
      <c r="CR830" s="1">
        <v>0.90569999999999995</v>
      </c>
      <c r="CS830" s="1" t="s">
        <v>19</v>
      </c>
    </row>
    <row r="831" spans="1:97" ht="15" customHeight="1" x14ac:dyDescent="0.25">
      <c r="A831" s="1" t="s">
        <v>144</v>
      </c>
      <c r="B831" s="1">
        <v>426</v>
      </c>
      <c r="C831" s="1">
        <v>435</v>
      </c>
      <c r="D831" s="1" t="s">
        <v>137</v>
      </c>
      <c r="E831" s="1">
        <v>11.21</v>
      </c>
      <c r="F831" s="1">
        <v>2</v>
      </c>
      <c r="G831" s="1">
        <v>8</v>
      </c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>
        <v>11.48</v>
      </c>
      <c r="AA831" s="1">
        <v>11.58</v>
      </c>
      <c r="AB831" s="1">
        <v>2.548</v>
      </c>
      <c r="AC831" s="1">
        <v>31.847000000000001</v>
      </c>
      <c r="AD831" s="1">
        <v>0.78480000000000005</v>
      </c>
      <c r="AE831" s="1" t="s">
        <v>19</v>
      </c>
      <c r="AF831" s="1">
        <v>11.48</v>
      </c>
      <c r="AG831" s="1">
        <v>11.61</v>
      </c>
      <c r="AH831" s="1">
        <v>2.4969999999999999</v>
      </c>
      <c r="AI831" s="1">
        <v>31.216999999999999</v>
      </c>
      <c r="AJ831" s="1">
        <v>0.78920000000000001</v>
      </c>
      <c r="AK831" s="1" t="s">
        <v>19</v>
      </c>
      <c r="AL831" s="1">
        <v>11.46</v>
      </c>
      <c r="AM831" s="1">
        <v>11.56</v>
      </c>
      <c r="AN831" s="1">
        <v>2.3690000000000002</v>
      </c>
      <c r="AO831" s="1">
        <v>29.614000000000001</v>
      </c>
      <c r="AP831" s="1">
        <v>0.75790000000000002</v>
      </c>
      <c r="AQ831" s="1" t="s">
        <v>19</v>
      </c>
      <c r="AR831" s="1">
        <v>11.49</v>
      </c>
      <c r="AS831" s="1">
        <v>11.66</v>
      </c>
      <c r="AT831" s="1">
        <v>2.863</v>
      </c>
      <c r="AU831" s="1">
        <v>35.781999999999996</v>
      </c>
      <c r="AV831" s="1">
        <v>0.78959999999999997</v>
      </c>
      <c r="AW831" s="1" t="s">
        <v>19</v>
      </c>
      <c r="AX831" s="1">
        <v>11.43</v>
      </c>
      <c r="AY831" s="1">
        <v>11.57</v>
      </c>
      <c r="AZ831" s="1">
        <v>2.8740000000000001</v>
      </c>
      <c r="BA831" s="1">
        <v>35.921999999999997</v>
      </c>
      <c r="BB831" s="1">
        <v>0.76849999999999996</v>
      </c>
      <c r="BC831" s="1" t="s">
        <v>19</v>
      </c>
      <c r="BD831" s="1">
        <v>11.47</v>
      </c>
      <c r="BE831" s="1">
        <v>11.59</v>
      </c>
      <c r="BF831" s="1">
        <v>2.8340000000000001</v>
      </c>
      <c r="BG831" s="1">
        <v>35.429000000000002</v>
      </c>
      <c r="BH831" s="1">
        <v>0.79259999999999997</v>
      </c>
      <c r="BI831" s="1" t="s">
        <v>19</v>
      </c>
      <c r="BJ831" s="1">
        <v>11.48</v>
      </c>
      <c r="BK831" s="1">
        <v>11.58</v>
      </c>
      <c r="BL831" s="1">
        <v>2.9529999999999998</v>
      </c>
      <c r="BM831" s="1">
        <v>36.911000000000001</v>
      </c>
      <c r="BN831" s="1">
        <v>0.79900000000000004</v>
      </c>
      <c r="BO831" s="1" t="s">
        <v>19</v>
      </c>
      <c r="BP831" s="1">
        <v>11.51</v>
      </c>
      <c r="BQ831" s="1">
        <v>11.62</v>
      </c>
      <c r="BR831" s="1">
        <v>3.0009999999999999</v>
      </c>
      <c r="BS831" s="1">
        <v>37.51</v>
      </c>
      <c r="BT831" s="1">
        <v>0.78559999999999997</v>
      </c>
      <c r="BU831" s="1" t="s">
        <v>19</v>
      </c>
      <c r="BV831" s="1">
        <v>11.44</v>
      </c>
      <c r="BW831" s="1">
        <v>11.54</v>
      </c>
      <c r="BX831" s="1">
        <v>2.9649999999999999</v>
      </c>
      <c r="BY831" s="1">
        <v>37.06</v>
      </c>
      <c r="BZ831" s="1">
        <v>0.82110000000000005</v>
      </c>
      <c r="CA831" s="1" t="s">
        <v>19</v>
      </c>
      <c r="CB831" s="1">
        <v>11.51</v>
      </c>
      <c r="CC831" s="1">
        <v>11.62</v>
      </c>
      <c r="CD831" s="1">
        <v>3.105</v>
      </c>
      <c r="CE831" s="1">
        <v>38.807000000000002</v>
      </c>
      <c r="CF831" s="1">
        <v>0.75980000000000003</v>
      </c>
      <c r="CG831" s="1" t="s">
        <v>19</v>
      </c>
      <c r="CH831" s="1">
        <v>11.51</v>
      </c>
      <c r="CI831" s="1">
        <v>11.63</v>
      </c>
      <c r="CJ831" s="1">
        <v>3.0649999999999999</v>
      </c>
      <c r="CK831" s="1">
        <v>38.311999999999998</v>
      </c>
      <c r="CL831" s="1">
        <v>0.72850000000000004</v>
      </c>
      <c r="CM831" s="1" t="s">
        <v>19</v>
      </c>
      <c r="CN831" s="1">
        <v>11.49</v>
      </c>
      <c r="CO831" s="1">
        <v>11.57</v>
      </c>
      <c r="CP831" s="1">
        <v>3.1389999999999998</v>
      </c>
      <c r="CQ831" s="1">
        <v>39.231999999999999</v>
      </c>
      <c r="CR831" s="1">
        <v>0.79610000000000003</v>
      </c>
      <c r="CS831" s="1" t="s">
        <v>19</v>
      </c>
    </row>
    <row r="832" spans="1:97" ht="15" customHeight="1" x14ac:dyDescent="0.25">
      <c r="A832" s="1" t="s">
        <v>144</v>
      </c>
      <c r="B832" s="1">
        <v>431</v>
      </c>
      <c r="C832" s="1">
        <v>435</v>
      </c>
      <c r="D832" s="1" t="s">
        <v>138</v>
      </c>
      <c r="E832" s="1">
        <v>10.55</v>
      </c>
      <c r="F832" s="1">
        <v>1</v>
      </c>
      <c r="G832" s="1">
        <v>3</v>
      </c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>
        <v>10.9</v>
      </c>
      <c r="AA832" s="1">
        <v>11.11</v>
      </c>
      <c r="AB832" s="1">
        <v>1.022</v>
      </c>
      <c r="AC832" s="1">
        <v>34.06</v>
      </c>
      <c r="AD832" s="1">
        <v>0.91569999999999996</v>
      </c>
      <c r="AE832" s="1" t="s">
        <v>19</v>
      </c>
      <c r="AF832" s="1">
        <v>10.9</v>
      </c>
      <c r="AG832" s="1">
        <v>11.12</v>
      </c>
      <c r="AH832" s="1">
        <v>1.016</v>
      </c>
      <c r="AI832" s="1">
        <v>33.857999999999997</v>
      </c>
      <c r="AJ832" s="1">
        <v>0.91190000000000004</v>
      </c>
      <c r="AK832" s="1" t="s">
        <v>19</v>
      </c>
      <c r="AL832" s="1">
        <v>10.88</v>
      </c>
      <c r="AM832" s="1">
        <v>11.05</v>
      </c>
      <c r="AN832" s="1">
        <v>1.0189999999999999</v>
      </c>
      <c r="AO832" s="1">
        <v>33.976999999999997</v>
      </c>
      <c r="AP832" s="1">
        <v>0.82620000000000005</v>
      </c>
      <c r="AQ832" s="1" t="s">
        <v>19</v>
      </c>
      <c r="AR832" s="1">
        <v>10.94</v>
      </c>
      <c r="AS832" s="1">
        <v>11.11</v>
      </c>
      <c r="AT832" s="1">
        <v>1.2430000000000001</v>
      </c>
      <c r="AU832" s="1">
        <v>41.43</v>
      </c>
      <c r="AV832" s="1">
        <v>0.76949999999999996</v>
      </c>
      <c r="AW832" s="1" t="s">
        <v>19</v>
      </c>
      <c r="AX832" s="1">
        <v>10.87</v>
      </c>
      <c r="AY832" s="1">
        <v>11.09</v>
      </c>
      <c r="AZ832" s="1">
        <v>1.22</v>
      </c>
      <c r="BA832" s="1">
        <v>40.661999999999999</v>
      </c>
      <c r="BB832" s="1">
        <v>0.77439999999999998</v>
      </c>
      <c r="BC832" s="1" t="s">
        <v>19</v>
      </c>
      <c r="BD832" s="1">
        <v>10.86</v>
      </c>
      <c r="BE832" s="1">
        <v>11.09</v>
      </c>
      <c r="BF832" s="1">
        <v>1.1519999999999999</v>
      </c>
      <c r="BG832" s="1">
        <v>38.411000000000001</v>
      </c>
      <c r="BH832" s="1">
        <v>0.90349999999999997</v>
      </c>
      <c r="BI832" s="1" t="s">
        <v>19</v>
      </c>
      <c r="BJ832" s="1">
        <v>10.91</v>
      </c>
      <c r="BK832" s="1">
        <v>11.05</v>
      </c>
      <c r="BL832" s="1">
        <v>1.1160000000000001</v>
      </c>
      <c r="BM832" s="1">
        <v>37.200000000000003</v>
      </c>
      <c r="BN832" s="1">
        <v>0.9173</v>
      </c>
      <c r="BO832" s="1" t="s">
        <v>19</v>
      </c>
      <c r="BP832" s="1">
        <v>10.99</v>
      </c>
      <c r="BQ832" s="1">
        <v>11.12</v>
      </c>
      <c r="BR832" s="1">
        <v>1.0980000000000001</v>
      </c>
      <c r="BS832" s="1">
        <v>36.598999999999997</v>
      </c>
      <c r="BT832" s="1">
        <v>0.9093</v>
      </c>
      <c r="BU832" s="1" t="s">
        <v>19</v>
      </c>
      <c r="BV832" s="1">
        <v>10.88</v>
      </c>
      <c r="BW832" s="1">
        <v>11.06</v>
      </c>
      <c r="BX832" s="1">
        <v>1.0660000000000001</v>
      </c>
      <c r="BY832" s="1">
        <v>35.548000000000002</v>
      </c>
      <c r="BZ832" s="1">
        <v>0.9284</v>
      </c>
      <c r="CA832" s="1" t="s">
        <v>19</v>
      </c>
      <c r="CB832" s="1">
        <v>10.97</v>
      </c>
      <c r="CC832" s="1">
        <v>11.08</v>
      </c>
      <c r="CD832" s="1">
        <v>1.121</v>
      </c>
      <c r="CE832" s="1">
        <v>37.380000000000003</v>
      </c>
      <c r="CF832" s="1">
        <v>0.90500000000000003</v>
      </c>
      <c r="CG832" s="1" t="s">
        <v>19</v>
      </c>
      <c r="CH832" s="1">
        <v>10.95</v>
      </c>
      <c r="CI832" s="1">
        <v>11.11</v>
      </c>
      <c r="CJ832" s="1">
        <v>1.123</v>
      </c>
      <c r="CK832" s="1">
        <v>37.42</v>
      </c>
      <c r="CL832" s="1">
        <v>0.86770000000000003</v>
      </c>
      <c r="CM832" s="1" t="s">
        <v>19</v>
      </c>
      <c r="CN832" s="1">
        <v>10.9</v>
      </c>
      <c r="CO832" s="1">
        <v>11.07</v>
      </c>
      <c r="CP832" s="1">
        <v>1.1000000000000001</v>
      </c>
      <c r="CQ832" s="1">
        <v>36.670999999999999</v>
      </c>
      <c r="CR832" s="1">
        <v>0.9325</v>
      </c>
      <c r="CS832" s="1" t="s">
        <v>19</v>
      </c>
    </row>
    <row r="833" spans="1:97" ht="15" customHeight="1" x14ac:dyDescent="0.25">
      <c r="A833" s="1" t="s">
        <v>144</v>
      </c>
      <c r="B833" s="1">
        <v>435</v>
      </c>
      <c r="C833" s="1">
        <v>439</v>
      </c>
      <c r="D833" s="1" t="s">
        <v>72</v>
      </c>
      <c r="E833" s="1">
        <v>8.67</v>
      </c>
      <c r="F833" s="1">
        <v>1</v>
      </c>
      <c r="G833" s="1">
        <v>3</v>
      </c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>
        <v>8.6199999999999992</v>
      </c>
      <c r="AA833" s="1">
        <v>8.85</v>
      </c>
      <c r="AB833" s="1">
        <v>2.085</v>
      </c>
      <c r="AC833" s="1">
        <v>69.504999999999995</v>
      </c>
      <c r="AD833" s="1">
        <v>0.90920000000000001</v>
      </c>
      <c r="AE833" s="1" t="s">
        <v>19</v>
      </c>
      <c r="AF833" s="1">
        <v>8.6300000000000008</v>
      </c>
      <c r="AG833" s="1">
        <v>8.86</v>
      </c>
      <c r="AH833" s="1">
        <v>1.9330000000000001</v>
      </c>
      <c r="AI833" s="1">
        <v>64.442999999999998</v>
      </c>
      <c r="AJ833" s="1">
        <v>0.78310000000000002</v>
      </c>
      <c r="AK833" s="1" t="s">
        <v>19</v>
      </c>
      <c r="AL833" s="1">
        <v>8.57</v>
      </c>
      <c r="AM833" s="1">
        <v>8.8000000000000007</v>
      </c>
      <c r="AN833" s="1">
        <v>1.9890000000000001</v>
      </c>
      <c r="AO833" s="1">
        <v>66.287999999999997</v>
      </c>
      <c r="AP833" s="1">
        <v>0.88780000000000003</v>
      </c>
      <c r="AQ833" s="1" t="s">
        <v>19</v>
      </c>
      <c r="AR833" s="1">
        <v>8.64</v>
      </c>
      <c r="AS833" s="1">
        <v>8.84</v>
      </c>
      <c r="AT833" s="1">
        <v>2.0779999999999998</v>
      </c>
      <c r="AU833" s="1">
        <v>69.265000000000001</v>
      </c>
      <c r="AV833" s="1">
        <v>0.9032</v>
      </c>
      <c r="AW833" s="1" t="s">
        <v>19</v>
      </c>
      <c r="AX833" s="1">
        <v>8.61</v>
      </c>
      <c r="AY833" s="1">
        <v>8.8000000000000007</v>
      </c>
      <c r="AZ833" s="1">
        <v>2.0680000000000001</v>
      </c>
      <c r="BA833" s="1">
        <v>68.930000000000007</v>
      </c>
      <c r="BB833" s="1">
        <v>0.91549999999999998</v>
      </c>
      <c r="BC833" s="1" t="s">
        <v>19</v>
      </c>
      <c r="BD833" s="1">
        <v>8.6</v>
      </c>
      <c r="BE833" s="1">
        <v>8.82</v>
      </c>
      <c r="BF833" s="1">
        <v>2.1219999999999999</v>
      </c>
      <c r="BG833" s="1">
        <v>70.722999999999999</v>
      </c>
      <c r="BH833" s="1">
        <v>0.90269999999999995</v>
      </c>
      <c r="BI833" s="1" t="s">
        <v>19</v>
      </c>
      <c r="BJ833" s="1">
        <v>8.61</v>
      </c>
      <c r="BK833" s="1">
        <v>8.8000000000000007</v>
      </c>
      <c r="BL833" s="1">
        <v>1.9850000000000001</v>
      </c>
      <c r="BM833" s="1">
        <v>66.158000000000001</v>
      </c>
      <c r="BN833" s="1">
        <v>0.90449999999999997</v>
      </c>
      <c r="BO833" s="1" t="s">
        <v>19</v>
      </c>
      <c r="BP833" s="1">
        <v>8.61</v>
      </c>
      <c r="BQ833" s="1">
        <v>8.9</v>
      </c>
      <c r="BR833" s="1">
        <v>2.004</v>
      </c>
      <c r="BS833" s="1">
        <v>66.792000000000002</v>
      </c>
      <c r="BT833" s="1">
        <v>0.8982</v>
      </c>
      <c r="BU833" s="1" t="s">
        <v>19</v>
      </c>
      <c r="BV833" s="1">
        <v>8.58</v>
      </c>
      <c r="BW833" s="1">
        <v>8.81</v>
      </c>
      <c r="BX833" s="1">
        <v>1.95</v>
      </c>
      <c r="BY833" s="1">
        <v>65.009</v>
      </c>
      <c r="BZ833" s="1">
        <v>0.9375</v>
      </c>
      <c r="CA833" s="1" t="s">
        <v>19</v>
      </c>
      <c r="CB833" s="1">
        <v>8.65</v>
      </c>
      <c r="CC833" s="1">
        <v>8.84</v>
      </c>
      <c r="CD833" s="1">
        <v>2.016</v>
      </c>
      <c r="CE833" s="1">
        <v>67.209999999999994</v>
      </c>
      <c r="CF833" s="1">
        <v>0.90259999999999996</v>
      </c>
      <c r="CG833" s="1" t="s">
        <v>19</v>
      </c>
      <c r="CH833" s="1">
        <v>8.65</v>
      </c>
      <c r="CI833" s="1">
        <v>8.83</v>
      </c>
      <c r="CJ833" s="1">
        <v>2.0070000000000001</v>
      </c>
      <c r="CK833" s="1">
        <v>66.885000000000005</v>
      </c>
      <c r="CL833" s="1">
        <v>0.86660000000000004</v>
      </c>
      <c r="CM833" s="1" t="s">
        <v>19</v>
      </c>
      <c r="CN833" s="1">
        <v>8.6300000000000008</v>
      </c>
      <c r="CO833" s="1">
        <v>8.81</v>
      </c>
      <c r="CP833" s="1">
        <v>1.994</v>
      </c>
      <c r="CQ833" s="1">
        <v>66.471000000000004</v>
      </c>
      <c r="CR833" s="1">
        <v>0.91469999999999996</v>
      </c>
      <c r="CS833" s="1" t="s">
        <v>19</v>
      </c>
    </row>
    <row r="834" spans="1:97" ht="15" customHeight="1" x14ac:dyDescent="0.25">
      <c r="A834" s="1" t="s">
        <v>144</v>
      </c>
      <c r="B834" s="1">
        <v>440</v>
      </c>
      <c r="C834" s="1">
        <v>451</v>
      </c>
      <c r="D834" s="1" t="s">
        <v>150</v>
      </c>
      <c r="E834" s="1">
        <v>9.3699999999999992</v>
      </c>
      <c r="F834" s="1">
        <v>1</v>
      </c>
      <c r="G834" s="1">
        <v>8</v>
      </c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>
        <v>9.76</v>
      </c>
      <c r="AA834" s="1">
        <v>9.8699999999999992</v>
      </c>
      <c r="AB834" s="1">
        <v>3.2189999999999999</v>
      </c>
      <c r="AC834" s="1">
        <v>40.241999999999997</v>
      </c>
      <c r="AD834" s="1">
        <v>0.85350000000000004</v>
      </c>
      <c r="AE834" s="1" t="s">
        <v>19</v>
      </c>
      <c r="AF834" s="1">
        <v>9.76</v>
      </c>
      <c r="AG834" s="1">
        <v>9.8699999999999992</v>
      </c>
      <c r="AH834" s="1">
        <v>3.2469999999999999</v>
      </c>
      <c r="AI834" s="1">
        <v>40.581000000000003</v>
      </c>
      <c r="AJ834" s="1">
        <v>0.84599999999999997</v>
      </c>
      <c r="AK834" s="1" t="s">
        <v>19</v>
      </c>
      <c r="AL834" s="1">
        <v>9.76</v>
      </c>
      <c r="AM834" s="1">
        <v>9.8699999999999992</v>
      </c>
      <c r="AN834" s="1">
        <v>3.2040000000000002</v>
      </c>
      <c r="AO834" s="1">
        <v>40.045999999999999</v>
      </c>
      <c r="AP834" s="1">
        <v>0.75760000000000005</v>
      </c>
      <c r="AQ834" s="1" t="s">
        <v>19</v>
      </c>
      <c r="AR834" s="1">
        <v>9.76</v>
      </c>
      <c r="AS834" s="1">
        <v>9.8699999999999992</v>
      </c>
      <c r="AT834" s="1">
        <v>3.38</v>
      </c>
      <c r="AU834" s="1">
        <v>42.246000000000002</v>
      </c>
      <c r="AV834" s="1">
        <v>0.86529999999999996</v>
      </c>
      <c r="AW834" s="1" t="s">
        <v>19</v>
      </c>
      <c r="AX834" s="1">
        <v>9.76</v>
      </c>
      <c r="AY834" s="1">
        <v>9.8699999999999992</v>
      </c>
      <c r="AZ834" s="1">
        <v>3.3420000000000001</v>
      </c>
      <c r="BA834" s="1">
        <v>41.777999999999999</v>
      </c>
      <c r="BB834" s="1">
        <v>0.84530000000000005</v>
      </c>
      <c r="BC834" s="1" t="s">
        <v>19</v>
      </c>
      <c r="BD834" s="1">
        <v>9.76</v>
      </c>
      <c r="BE834" s="1">
        <v>9.8699999999999992</v>
      </c>
      <c r="BF834" s="1">
        <v>3.4590000000000001</v>
      </c>
      <c r="BG834" s="1">
        <v>43.241999999999997</v>
      </c>
      <c r="BH834" s="1">
        <v>0.84460000000000002</v>
      </c>
      <c r="BI834" s="1" t="s">
        <v>19</v>
      </c>
      <c r="BJ834" s="1">
        <v>9.76</v>
      </c>
      <c r="BK834" s="1">
        <v>9.8699999999999992</v>
      </c>
      <c r="BL834" s="1">
        <v>3.1160000000000001</v>
      </c>
      <c r="BM834" s="1">
        <v>38.951000000000001</v>
      </c>
      <c r="BN834" s="1">
        <v>0.84530000000000005</v>
      </c>
      <c r="BO834" s="1" t="s">
        <v>19</v>
      </c>
      <c r="BP834" s="1">
        <v>9.76</v>
      </c>
      <c r="BQ834" s="1">
        <v>9.8699999999999992</v>
      </c>
      <c r="BR834" s="1">
        <v>3.157</v>
      </c>
      <c r="BS834" s="1">
        <v>39.462000000000003</v>
      </c>
      <c r="BT834" s="1">
        <v>0.82599999999999996</v>
      </c>
      <c r="BU834" s="1" t="s">
        <v>19</v>
      </c>
      <c r="BV834" s="1">
        <v>9.76</v>
      </c>
      <c r="BW834" s="1">
        <v>9.8699999999999992</v>
      </c>
      <c r="BX834" s="1">
        <v>2.9590000000000001</v>
      </c>
      <c r="BY834" s="1">
        <v>36.988999999999997</v>
      </c>
      <c r="BZ834" s="1">
        <v>0.86319999999999997</v>
      </c>
      <c r="CA834" s="1" t="s">
        <v>19</v>
      </c>
      <c r="CB834" s="1">
        <v>9.76</v>
      </c>
      <c r="CC834" s="1">
        <v>9.8699999999999992</v>
      </c>
      <c r="CD834" s="1">
        <v>3.0590000000000002</v>
      </c>
      <c r="CE834" s="1">
        <v>38.231999999999999</v>
      </c>
      <c r="CF834" s="1">
        <v>0.80469999999999997</v>
      </c>
      <c r="CG834" s="1" t="s">
        <v>19</v>
      </c>
      <c r="CH834" s="1">
        <v>9.77</v>
      </c>
      <c r="CI834" s="1">
        <v>9.8800000000000008</v>
      </c>
      <c r="CJ834" s="1">
        <v>3.234</v>
      </c>
      <c r="CK834" s="1">
        <v>40.42</v>
      </c>
      <c r="CL834" s="1">
        <v>0.73470000000000002</v>
      </c>
      <c r="CM834" s="1" t="s">
        <v>19</v>
      </c>
      <c r="CN834" s="1">
        <v>9.76</v>
      </c>
      <c r="CO834" s="1">
        <v>9.8699999999999992</v>
      </c>
      <c r="CP834" s="1">
        <v>3.0169999999999999</v>
      </c>
      <c r="CQ834" s="1">
        <v>37.716999999999999</v>
      </c>
      <c r="CR834" s="1">
        <v>0.83840000000000003</v>
      </c>
      <c r="CS834" s="1" t="s">
        <v>19</v>
      </c>
    </row>
    <row r="835" spans="1:97" ht="15" customHeight="1" x14ac:dyDescent="0.25">
      <c r="A835" s="1" t="s">
        <v>144</v>
      </c>
      <c r="B835" s="1">
        <v>452</v>
      </c>
      <c r="C835" s="1">
        <v>465</v>
      </c>
      <c r="D835" s="1" t="s">
        <v>139</v>
      </c>
      <c r="E835" s="1">
        <v>9.68</v>
      </c>
      <c r="F835" s="1">
        <v>3</v>
      </c>
      <c r="G835" s="1">
        <v>10</v>
      </c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>
        <v>9.84</v>
      </c>
      <c r="AA835" s="1">
        <v>10.09</v>
      </c>
      <c r="AB835" s="1">
        <v>3.8359999999999999</v>
      </c>
      <c r="AC835" s="1">
        <v>38.354999999999997</v>
      </c>
      <c r="AD835" s="1">
        <v>0.91700000000000004</v>
      </c>
      <c r="AE835" s="1" t="s">
        <v>19</v>
      </c>
      <c r="AF835" s="1">
        <v>9.8000000000000007</v>
      </c>
      <c r="AG835" s="1">
        <v>10.11</v>
      </c>
      <c r="AH835" s="1">
        <v>3.8769999999999998</v>
      </c>
      <c r="AI835" s="1">
        <v>38.770000000000003</v>
      </c>
      <c r="AJ835" s="1">
        <v>0.91300000000000003</v>
      </c>
      <c r="AK835" s="1" t="s">
        <v>19</v>
      </c>
      <c r="AL835" s="1">
        <v>9.8000000000000007</v>
      </c>
      <c r="AM835" s="1">
        <v>10.06</v>
      </c>
      <c r="AN835" s="1">
        <v>3.8290000000000002</v>
      </c>
      <c r="AO835" s="1">
        <v>38.286999999999999</v>
      </c>
      <c r="AP835" s="1">
        <v>0.88739999999999997</v>
      </c>
      <c r="AQ835" s="1" t="s">
        <v>19</v>
      </c>
      <c r="AR835" s="1">
        <v>9.89</v>
      </c>
      <c r="AS835" s="1">
        <v>10.1</v>
      </c>
      <c r="AT835" s="1">
        <v>3.8370000000000002</v>
      </c>
      <c r="AU835" s="1">
        <v>38.369999999999997</v>
      </c>
      <c r="AV835" s="1">
        <v>0.92849999999999999</v>
      </c>
      <c r="AW835" s="1" t="s">
        <v>19</v>
      </c>
      <c r="AX835" s="1">
        <v>9.82</v>
      </c>
      <c r="AY835" s="1">
        <v>10.039999999999999</v>
      </c>
      <c r="AZ835" s="1">
        <v>3.883</v>
      </c>
      <c r="BA835" s="1">
        <v>38.826000000000001</v>
      </c>
      <c r="BB835" s="1">
        <v>0.92</v>
      </c>
      <c r="BC835" s="1" t="s">
        <v>19</v>
      </c>
      <c r="BD835" s="1">
        <v>9.8000000000000007</v>
      </c>
      <c r="BE835" s="1">
        <v>10.06</v>
      </c>
      <c r="BF835" s="1">
        <v>4.0069999999999997</v>
      </c>
      <c r="BG835" s="1">
        <v>40.075000000000003</v>
      </c>
      <c r="BH835" s="1">
        <v>0.9103</v>
      </c>
      <c r="BI835" s="1" t="s">
        <v>19</v>
      </c>
      <c r="BJ835" s="1">
        <v>9.81</v>
      </c>
      <c r="BK835" s="1">
        <v>10.08</v>
      </c>
      <c r="BL835" s="1">
        <v>3.7029999999999998</v>
      </c>
      <c r="BM835" s="1">
        <v>37.031999999999996</v>
      </c>
      <c r="BN835" s="1">
        <v>0.92079999999999995</v>
      </c>
      <c r="BO835" s="1" t="s">
        <v>19</v>
      </c>
      <c r="BP835" s="1">
        <v>9.85</v>
      </c>
      <c r="BQ835" s="1">
        <v>10.119999999999999</v>
      </c>
      <c r="BR835" s="1">
        <v>3.6520000000000001</v>
      </c>
      <c r="BS835" s="1">
        <v>36.518999999999998</v>
      </c>
      <c r="BT835" s="1">
        <v>0.91139999999999999</v>
      </c>
      <c r="BU835" s="1" t="s">
        <v>19</v>
      </c>
      <c r="BV835" s="1">
        <v>9.82</v>
      </c>
      <c r="BW835" s="1">
        <v>10.06</v>
      </c>
      <c r="BX835" s="1">
        <v>3.573</v>
      </c>
      <c r="BY835" s="1">
        <v>35.728000000000002</v>
      </c>
      <c r="BZ835" s="1">
        <v>0.93279999999999996</v>
      </c>
      <c r="CA835" s="1" t="s">
        <v>19</v>
      </c>
      <c r="CB835" s="1">
        <v>9.8800000000000008</v>
      </c>
      <c r="CC835" s="1">
        <v>10.11</v>
      </c>
      <c r="CD835" s="1">
        <v>3.7839999999999998</v>
      </c>
      <c r="CE835" s="1">
        <v>37.843000000000004</v>
      </c>
      <c r="CF835" s="1">
        <v>0.88680000000000003</v>
      </c>
      <c r="CG835" s="1" t="s">
        <v>19</v>
      </c>
      <c r="CH835" s="1">
        <v>9.84</v>
      </c>
      <c r="CI835" s="1">
        <v>10.09</v>
      </c>
      <c r="CJ835" s="1">
        <v>3.8050000000000002</v>
      </c>
      <c r="CK835" s="1">
        <v>38.045999999999999</v>
      </c>
      <c r="CL835" s="1">
        <v>0.87060000000000004</v>
      </c>
      <c r="CM835" s="1" t="s">
        <v>19</v>
      </c>
      <c r="CN835" s="1">
        <v>9.82</v>
      </c>
      <c r="CO835" s="1">
        <v>10.050000000000001</v>
      </c>
      <c r="CP835" s="1">
        <v>3.694</v>
      </c>
      <c r="CQ835" s="1">
        <v>36.936999999999998</v>
      </c>
      <c r="CR835" s="1">
        <v>0.93510000000000004</v>
      </c>
      <c r="CS835" s="1" t="s">
        <v>19</v>
      </c>
    </row>
    <row r="836" spans="1:97" ht="15" customHeight="1" x14ac:dyDescent="0.25">
      <c r="A836" s="1" t="s">
        <v>144</v>
      </c>
      <c r="B836" s="1">
        <v>452</v>
      </c>
      <c r="C836" s="1">
        <v>473</v>
      </c>
      <c r="D836" s="1" t="s">
        <v>149</v>
      </c>
      <c r="E836" s="1">
        <v>9.25</v>
      </c>
      <c r="F836" s="1">
        <v>4</v>
      </c>
      <c r="G836" s="1">
        <v>18</v>
      </c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>
        <v>9.6300000000000008</v>
      </c>
      <c r="AA836" s="1">
        <v>10.01</v>
      </c>
      <c r="AB836" s="1">
        <v>7.7080000000000002</v>
      </c>
      <c r="AC836" s="1">
        <v>42.82</v>
      </c>
      <c r="AD836" s="1">
        <v>0.91410000000000002</v>
      </c>
      <c r="AE836" s="1" t="s">
        <v>20</v>
      </c>
      <c r="AF836" s="1">
        <v>9.6300000000000008</v>
      </c>
      <c r="AG836" s="1">
        <v>10.01</v>
      </c>
      <c r="AH836" s="1">
        <v>7.7590000000000003</v>
      </c>
      <c r="AI836" s="1">
        <v>43.104999999999997</v>
      </c>
      <c r="AJ836" s="1">
        <v>0.93</v>
      </c>
      <c r="AK836" s="1" t="s">
        <v>20</v>
      </c>
      <c r="AL836" s="1">
        <v>9.6300000000000008</v>
      </c>
      <c r="AM836" s="1">
        <v>10</v>
      </c>
      <c r="AN836" s="1">
        <v>7.3280000000000003</v>
      </c>
      <c r="AO836" s="1">
        <v>40.713000000000001</v>
      </c>
      <c r="AP836" s="1">
        <v>0.90159999999999996</v>
      </c>
      <c r="AQ836" s="1" t="s">
        <v>20</v>
      </c>
      <c r="AR836" s="1">
        <v>9.6300000000000008</v>
      </c>
      <c r="AS836" s="1">
        <v>10</v>
      </c>
      <c r="AT836" s="1">
        <v>8.1300000000000008</v>
      </c>
      <c r="AU836" s="1">
        <v>45.164999999999999</v>
      </c>
      <c r="AV836" s="1">
        <v>0.93210000000000004</v>
      </c>
      <c r="AW836" s="1" t="s">
        <v>20</v>
      </c>
      <c r="AX836" s="1">
        <v>9.6199999999999992</v>
      </c>
      <c r="AY836" s="1">
        <v>10</v>
      </c>
      <c r="AZ836" s="1">
        <v>8.1110000000000007</v>
      </c>
      <c r="BA836" s="1">
        <v>45.061</v>
      </c>
      <c r="BB836" s="1">
        <v>0.91779999999999995</v>
      </c>
      <c r="BC836" s="1" t="s">
        <v>20</v>
      </c>
      <c r="BD836" s="1">
        <v>9.6300000000000008</v>
      </c>
      <c r="BE836" s="1">
        <v>10.01</v>
      </c>
      <c r="BF836" s="1">
        <v>8.3800000000000008</v>
      </c>
      <c r="BG836" s="1">
        <v>46.555999999999997</v>
      </c>
      <c r="BH836" s="1">
        <v>0.91039999999999999</v>
      </c>
      <c r="BI836" s="1" t="s">
        <v>20</v>
      </c>
      <c r="BJ836" s="1">
        <v>9.6300000000000008</v>
      </c>
      <c r="BK836" s="1">
        <v>10.01</v>
      </c>
      <c r="BL836" s="1">
        <v>7.67</v>
      </c>
      <c r="BM836" s="1">
        <v>42.613</v>
      </c>
      <c r="BN836" s="1">
        <v>0.91690000000000005</v>
      </c>
      <c r="BO836" s="1" t="s">
        <v>20</v>
      </c>
      <c r="BP836" s="1">
        <v>9.6300000000000008</v>
      </c>
      <c r="BQ836" s="1">
        <v>10.01</v>
      </c>
      <c r="BR836" s="1">
        <v>7.7110000000000003</v>
      </c>
      <c r="BS836" s="1">
        <v>42.835999999999999</v>
      </c>
      <c r="BT836" s="1">
        <v>0.93730000000000002</v>
      </c>
      <c r="BU836" s="1" t="s">
        <v>20</v>
      </c>
      <c r="BV836" s="1">
        <v>9.6300000000000008</v>
      </c>
      <c r="BW836" s="1">
        <v>10.01</v>
      </c>
      <c r="BX836" s="1">
        <v>7.4329999999999998</v>
      </c>
      <c r="BY836" s="1">
        <v>41.293999999999997</v>
      </c>
      <c r="BZ836" s="1">
        <v>0.94030000000000002</v>
      </c>
      <c r="CA836" s="1" t="s">
        <v>20</v>
      </c>
      <c r="CB836" s="1">
        <v>9.6300000000000008</v>
      </c>
      <c r="CC836" s="1">
        <v>10</v>
      </c>
      <c r="CD836" s="1">
        <v>7.8869999999999996</v>
      </c>
      <c r="CE836" s="1">
        <v>43.817999999999998</v>
      </c>
      <c r="CF836" s="1">
        <v>0.90810000000000002</v>
      </c>
      <c r="CG836" s="1" t="s">
        <v>20</v>
      </c>
      <c r="CH836" s="1">
        <v>9.6300000000000008</v>
      </c>
      <c r="CI836" s="1">
        <v>10.01</v>
      </c>
      <c r="CJ836" s="1">
        <v>7.7809999999999997</v>
      </c>
      <c r="CK836" s="1">
        <v>43.226999999999997</v>
      </c>
      <c r="CL836" s="1">
        <v>0.89710000000000001</v>
      </c>
      <c r="CM836" s="1" t="s">
        <v>19</v>
      </c>
      <c r="CN836" s="1">
        <v>9.6300000000000008</v>
      </c>
      <c r="CO836" s="1">
        <v>10.01</v>
      </c>
      <c r="CP836" s="1">
        <v>7.65</v>
      </c>
      <c r="CQ836" s="1">
        <v>42.502000000000002</v>
      </c>
      <c r="CR836" s="1">
        <v>0.9304</v>
      </c>
      <c r="CS836" s="1" t="s">
        <v>20</v>
      </c>
    </row>
    <row r="837" spans="1:97" ht="15" customHeight="1" x14ac:dyDescent="0.25">
      <c r="A837" s="1" t="s">
        <v>144</v>
      </c>
      <c r="B837" s="1">
        <v>453</v>
      </c>
      <c r="C837" s="1">
        <v>465</v>
      </c>
      <c r="D837" s="1" t="s">
        <v>140</v>
      </c>
      <c r="E837" s="1">
        <v>9.6300000000000008</v>
      </c>
      <c r="F837" s="1">
        <v>3</v>
      </c>
      <c r="G837" s="1">
        <v>9</v>
      </c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>
        <v>9.6999999999999993</v>
      </c>
      <c r="AA837" s="1">
        <v>9.94</v>
      </c>
      <c r="AB837" s="1">
        <v>3.1789999999999998</v>
      </c>
      <c r="AC837" s="1">
        <v>35.32</v>
      </c>
      <c r="AD837" s="1">
        <v>0.7681</v>
      </c>
      <c r="AE837" s="1" t="s">
        <v>19</v>
      </c>
      <c r="AF837" s="1">
        <v>9.7200000000000006</v>
      </c>
      <c r="AG837" s="1">
        <v>9.9700000000000006</v>
      </c>
      <c r="AH837" s="1">
        <v>3.077</v>
      </c>
      <c r="AI837" s="1">
        <v>34.186999999999998</v>
      </c>
      <c r="AJ837" s="1">
        <v>0.71760000000000002</v>
      </c>
      <c r="AK837" s="1" t="s">
        <v>19</v>
      </c>
      <c r="AL837" s="1">
        <v>9.6300000000000008</v>
      </c>
      <c r="AM837" s="1">
        <v>9.91</v>
      </c>
      <c r="AN837" s="1">
        <v>2.9940000000000002</v>
      </c>
      <c r="AO837" s="1">
        <v>33.264000000000003</v>
      </c>
      <c r="AP837" s="1">
        <v>0.61650000000000005</v>
      </c>
      <c r="AQ837" s="1" t="s">
        <v>19</v>
      </c>
      <c r="AR837" s="1">
        <v>9.7100000000000009</v>
      </c>
      <c r="AS837" s="1">
        <v>9.9600000000000009</v>
      </c>
      <c r="AT837" s="1">
        <v>3.242</v>
      </c>
      <c r="AU837" s="1">
        <v>36.021000000000001</v>
      </c>
      <c r="AV837" s="1">
        <v>0.79190000000000005</v>
      </c>
      <c r="AW837" s="1" t="s">
        <v>19</v>
      </c>
      <c r="AX837" s="1">
        <v>9.73</v>
      </c>
      <c r="AY837" s="1">
        <v>9.94</v>
      </c>
      <c r="AZ837" s="1">
        <v>3.117</v>
      </c>
      <c r="BA837" s="1">
        <v>34.628999999999998</v>
      </c>
      <c r="BB837" s="1">
        <v>0.74009999999999998</v>
      </c>
      <c r="BC837" s="1" t="s">
        <v>19</v>
      </c>
      <c r="BD837" s="1">
        <v>9.6999999999999993</v>
      </c>
      <c r="BE837" s="1">
        <v>9.92</v>
      </c>
      <c r="BF837" s="1">
        <v>3.161</v>
      </c>
      <c r="BG837" s="1">
        <v>35.118000000000002</v>
      </c>
      <c r="BH837" s="1">
        <v>0.72160000000000002</v>
      </c>
      <c r="BI837" s="1" t="s">
        <v>19</v>
      </c>
      <c r="BJ837" s="1">
        <v>9.7200000000000006</v>
      </c>
      <c r="BK837" s="1">
        <v>9.94</v>
      </c>
      <c r="BL837" s="1">
        <v>3.0430000000000001</v>
      </c>
      <c r="BM837" s="1">
        <v>33.811999999999998</v>
      </c>
      <c r="BN837" s="1">
        <v>0.79549999999999998</v>
      </c>
      <c r="BO837" s="1" t="s">
        <v>19</v>
      </c>
      <c r="BP837" s="1">
        <v>9.7100000000000009</v>
      </c>
      <c r="BQ837" s="1">
        <v>9.98</v>
      </c>
      <c r="BR837" s="1">
        <v>3.02</v>
      </c>
      <c r="BS837" s="1">
        <v>33.552999999999997</v>
      </c>
      <c r="BT837" s="1">
        <v>0.70889999999999997</v>
      </c>
      <c r="BU837" s="1" t="s">
        <v>19</v>
      </c>
      <c r="BV837" s="1">
        <v>9.6199999999999992</v>
      </c>
      <c r="BW837" s="1">
        <v>9.91</v>
      </c>
      <c r="BX837" s="1">
        <v>2.8980000000000001</v>
      </c>
      <c r="BY837" s="1">
        <v>32.198</v>
      </c>
      <c r="BZ837" s="1">
        <v>0.76500000000000001</v>
      </c>
      <c r="CA837" s="1" t="s">
        <v>19</v>
      </c>
      <c r="CB837" s="1">
        <v>9.76</v>
      </c>
      <c r="CC837" s="1">
        <v>9.9499999999999993</v>
      </c>
      <c r="CD837" s="1">
        <v>3.028</v>
      </c>
      <c r="CE837" s="1">
        <v>33.643999999999998</v>
      </c>
      <c r="CF837" s="1">
        <v>0.72940000000000005</v>
      </c>
      <c r="CG837" s="1" t="s">
        <v>19</v>
      </c>
      <c r="CH837" s="1">
        <v>9.77</v>
      </c>
      <c r="CI837" s="1">
        <v>9.91</v>
      </c>
      <c r="CJ837" s="1">
        <v>2.9420000000000002</v>
      </c>
      <c r="CK837" s="1">
        <v>32.69</v>
      </c>
      <c r="CL837" s="1">
        <v>0.61339999999999995</v>
      </c>
      <c r="CM837" s="1" t="s">
        <v>19</v>
      </c>
      <c r="CN837" s="1">
        <v>9.69</v>
      </c>
      <c r="CO837" s="1">
        <v>9.9</v>
      </c>
      <c r="CP837" s="1">
        <v>2.9769999999999999</v>
      </c>
      <c r="CQ837" s="1">
        <v>33.08</v>
      </c>
      <c r="CR837" s="1">
        <v>0.78200000000000003</v>
      </c>
      <c r="CS837" s="1" t="s">
        <v>19</v>
      </c>
    </row>
    <row r="838" spans="1:97" ht="15" customHeight="1" x14ac:dyDescent="0.25">
      <c r="A838" s="1" t="s">
        <v>145</v>
      </c>
      <c r="B838" s="1">
        <v>4</v>
      </c>
      <c r="C838" s="1">
        <v>18</v>
      </c>
      <c r="D838" s="1" t="s">
        <v>18</v>
      </c>
      <c r="E838" s="1">
        <v>8.06</v>
      </c>
      <c r="F838" s="1">
        <v>3</v>
      </c>
      <c r="G838" s="1">
        <v>13</v>
      </c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>
        <v>8.19</v>
      </c>
      <c r="AA838" s="1">
        <v>8.4600000000000009</v>
      </c>
      <c r="AB838" s="1">
        <v>1.0820000000000001</v>
      </c>
      <c r="AC838" s="1">
        <v>8.32</v>
      </c>
      <c r="AD838" s="1">
        <v>0.81089999999999995</v>
      </c>
      <c r="AE838" s="1" t="s">
        <v>19</v>
      </c>
      <c r="AF838" s="1">
        <v>8.2200000000000006</v>
      </c>
      <c r="AG838" s="1">
        <v>8.48</v>
      </c>
      <c r="AH838" s="1">
        <v>0.82899999999999996</v>
      </c>
      <c r="AI838" s="1">
        <v>6.375</v>
      </c>
      <c r="AJ838" s="1">
        <v>0.85729999999999995</v>
      </c>
      <c r="AK838" s="1" t="s">
        <v>19</v>
      </c>
      <c r="AL838" s="1">
        <v>8.18</v>
      </c>
      <c r="AM838" s="1">
        <v>8.44</v>
      </c>
      <c r="AN838" s="1">
        <v>0.73299999999999998</v>
      </c>
      <c r="AO838" s="1">
        <v>5.641</v>
      </c>
      <c r="AP838" s="1">
        <v>0.81889999999999996</v>
      </c>
      <c r="AQ838" s="1" t="s">
        <v>19</v>
      </c>
      <c r="AR838" s="1">
        <v>8.1999999999999993</v>
      </c>
      <c r="AS838" s="1">
        <v>8.51</v>
      </c>
      <c r="AT838" s="1">
        <v>1.111</v>
      </c>
      <c r="AU838" s="1">
        <v>8.5470000000000006</v>
      </c>
      <c r="AV838" s="1">
        <v>0.80469999999999997</v>
      </c>
      <c r="AW838" s="1" t="s">
        <v>19</v>
      </c>
      <c r="AX838" s="1">
        <v>8.16</v>
      </c>
      <c r="AY838" s="1">
        <v>8.44</v>
      </c>
      <c r="AZ838" s="1">
        <v>1.349</v>
      </c>
      <c r="BA838" s="1">
        <v>10.38</v>
      </c>
      <c r="BB838" s="1">
        <v>0.77190000000000003</v>
      </c>
      <c r="BC838" s="1" t="s">
        <v>19</v>
      </c>
      <c r="BD838" s="1">
        <v>8.18</v>
      </c>
      <c r="BE838" s="1">
        <v>8.42</v>
      </c>
      <c r="BF838" s="1">
        <v>1.159</v>
      </c>
      <c r="BG838" s="1">
        <v>8.9120000000000008</v>
      </c>
      <c r="BH838" s="1">
        <v>0.87870000000000004</v>
      </c>
      <c r="BI838" s="1" t="s">
        <v>19</v>
      </c>
      <c r="BJ838" s="1">
        <v>8.19</v>
      </c>
      <c r="BK838" s="1">
        <v>8.4600000000000009</v>
      </c>
      <c r="BL838" s="1">
        <v>1.516</v>
      </c>
      <c r="BM838" s="1">
        <v>11.662000000000001</v>
      </c>
      <c r="BN838" s="1">
        <v>0.80120000000000002</v>
      </c>
      <c r="BO838" s="1" t="s">
        <v>19</v>
      </c>
      <c r="BP838" s="1">
        <v>8.18</v>
      </c>
      <c r="BQ838" s="1">
        <v>8.4499999999999993</v>
      </c>
      <c r="BR838" s="1">
        <v>1.4830000000000001</v>
      </c>
      <c r="BS838" s="1">
        <v>11.407999999999999</v>
      </c>
      <c r="BT838" s="1">
        <v>0.81979999999999997</v>
      </c>
      <c r="BU838" s="1" t="s">
        <v>19</v>
      </c>
      <c r="BV838" s="1">
        <v>8.1999999999999993</v>
      </c>
      <c r="BW838" s="1">
        <v>8.41</v>
      </c>
      <c r="BX838" s="1">
        <v>1.464</v>
      </c>
      <c r="BY838" s="1">
        <v>11.260999999999999</v>
      </c>
      <c r="BZ838" s="1">
        <v>0.87670000000000003</v>
      </c>
      <c r="CA838" s="1" t="s">
        <v>19</v>
      </c>
      <c r="CB838" s="1">
        <v>8.2100000000000009</v>
      </c>
      <c r="CC838" s="1">
        <v>8.48</v>
      </c>
      <c r="CD838" s="1">
        <v>2.3359999999999999</v>
      </c>
      <c r="CE838" s="1">
        <v>17.97</v>
      </c>
      <c r="CF838" s="1">
        <v>0.85250000000000004</v>
      </c>
      <c r="CG838" s="1" t="s">
        <v>19</v>
      </c>
      <c r="CH838" s="1">
        <v>8.2200000000000006</v>
      </c>
      <c r="CI838" s="1">
        <v>8.5</v>
      </c>
      <c r="CJ838" s="1">
        <v>2.4079999999999999</v>
      </c>
      <c r="CK838" s="1">
        <v>18.518999999999998</v>
      </c>
      <c r="CL838" s="1">
        <v>0.79379999999999995</v>
      </c>
      <c r="CM838" s="1" t="s">
        <v>19</v>
      </c>
      <c r="CN838" s="1">
        <v>8.17</v>
      </c>
      <c r="CO838" s="1">
        <v>8.42</v>
      </c>
      <c r="CP838" s="1">
        <v>2.3929999999999998</v>
      </c>
      <c r="CQ838" s="1">
        <v>18.407</v>
      </c>
      <c r="CR838" s="1">
        <v>0.85209999999999997</v>
      </c>
      <c r="CS838" s="1" t="s">
        <v>19</v>
      </c>
    </row>
    <row r="839" spans="1:97" ht="15" customHeight="1" x14ac:dyDescent="0.25">
      <c r="A839" s="1" t="s">
        <v>145</v>
      </c>
      <c r="B839" s="1">
        <v>4</v>
      </c>
      <c r="C839" s="1">
        <v>18</v>
      </c>
      <c r="D839" s="1" t="s">
        <v>18</v>
      </c>
      <c r="E839" s="1">
        <v>8.06</v>
      </c>
      <c r="F839" s="1">
        <v>5</v>
      </c>
      <c r="G839" s="1">
        <v>13</v>
      </c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>
        <v>8.26</v>
      </c>
      <c r="AA839" s="1">
        <v>8.56</v>
      </c>
      <c r="AB839" s="1">
        <v>1.077</v>
      </c>
      <c r="AC839" s="1">
        <v>8.2859999999999996</v>
      </c>
      <c r="AD839" s="1">
        <v>0.86960000000000004</v>
      </c>
      <c r="AE839" s="1" t="s">
        <v>19</v>
      </c>
      <c r="AF839" s="1">
        <v>8.26</v>
      </c>
      <c r="AG839" s="1">
        <v>8.56</v>
      </c>
      <c r="AH839" s="1">
        <v>0.72799999999999998</v>
      </c>
      <c r="AI839" s="1">
        <v>5.6020000000000003</v>
      </c>
      <c r="AJ839" s="1">
        <v>0.91239999999999999</v>
      </c>
      <c r="AK839" s="1" t="s">
        <v>19</v>
      </c>
      <c r="AL839" s="1">
        <v>8.18</v>
      </c>
      <c r="AM839" s="1">
        <v>8.48</v>
      </c>
      <c r="AN839" s="1">
        <v>0.80400000000000005</v>
      </c>
      <c r="AO839" s="1">
        <v>6.1859999999999999</v>
      </c>
      <c r="AP839" s="1">
        <v>0.89749999999999996</v>
      </c>
      <c r="AQ839" s="1" t="s">
        <v>19</v>
      </c>
      <c r="AR839" s="1">
        <v>8.26</v>
      </c>
      <c r="AS839" s="1">
        <v>8.56</v>
      </c>
      <c r="AT839" s="1">
        <v>1.0489999999999999</v>
      </c>
      <c r="AU839" s="1">
        <v>8.0690000000000008</v>
      </c>
      <c r="AV839" s="1">
        <v>0.88170000000000004</v>
      </c>
      <c r="AW839" s="1" t="s">
        <v>19</v>
      </c>
      <c r="AX839" s="1">
        <v>8.16</v>
      </c>
      <c r="AY839" s="1">
        <v>8.51</v>
      </c>
      <c r="AZ839" s="1">
        <v>1.3919999999999999</v>
      </c>
      <c r="BA839" s="1">
        <v>10.709</v>
      </c>
      <c r="BB839" s="1">
        <v>0.90480000000000005</v>
      </c>
      <c r="BC839" s="1" t="s">
        <v>19</v>
      </c>
      <c r="BD839" s="1">
        <v>8.16</v>
      </c>
      <c r="BE839" s="1">
        <v>8.5</v>
      </c>
      <c r="BF839" s="1">
        <v>1.1419999999999999</v>
      </c>
      <c r="BG839" s="1">
        <v>8.7810000000000006</v>
      </c>
      <c r="BH839" s="1">
        <v>0.88539999999999996</v>
      </c>
      <c r="BI839" s="1" t="s">
        <v>19</v>
      </c>
      <c r="BJ839" s="1">
        <v>8.26</v>
      </c>
      <c r="BK839" s="1">
        <v>8.56</v>
      </c>
      <c r="BL839" s="1">
        <v>1.5009999999999999</v>
      </c>
      <c r="BM839" s="1">
        <v>11.545</v>
      </c>
      <c r="BN839" s="1">
        <v>0.88649999999999995</v>
      </c>
      <c r="BO839" s="1" t="s">
        <v>19</v>
      </c>
      <c r="BP839" s="1">
        <v>8.2100000000000009</v>
      </c>
      <c r="BQ839" s="1">
        <v>8.5</v>
      </c>
      <c r="BR839" s="1">
        <v>1.5640000000000001</v>
      </c>
      <c r="BS839" s="1">
        <v>12.031000000000001</v>
      </c>
      <c r="BT839" s="1">
        <v>0.90059999999999996</v>
      </c>
      <c r="BU839" s="1" t="s">
        <v>19</v>
      </c>
      <c r="BV839" s="1">
        <v>8.1999999999999993</v>
      </c>
      <c r="BW839" s="1">
        <v>8.4600000000000009</v>
      </c>
      <c r="BX839" s="1">
        <v>1.466</v>
      </c>
      <c r="BY839" s="1">
        <v>11.279</v>
      </c>
      <c r="BZ839" s="1">
        <v>0.93700000000000006</v>
      </c>
      <c r="CA839" s="1" t="s">
        <v>19</v>
      </c>
      <c r="CB839" s="1">
        <v>8.26</v>
      </c>
      <c r="CC839" s="1">
        <v>8.56</v>
      </c>
      <c r="CD839" s="1">
        <v>2.3460000000000001</v>
      </c>
      <c r="CE839" s="1">
        <v>18.042999999999999</v>
      </c>
      <c r="CF839" s="1">
        <v>0.9</v>
      </c>
      <c r="CG839" s="1" t="s">
        <v>19</v>
      </c>
      <c r="CH839" s="1">
        <v>8.26</v>
      </c>
      <c r="CI839" s="1">
        <v>8.56</v>
      </c>
      <c r="CJ839" s="1">
        <v>2.3839999999999999</v>
      </c>
      <c r="CK839" s="1">
        <v>18.335999999999999</v>
      </c>
      <c r="CL839" s="1">
        <v>0.85219999999999996</v>
      </c>
      <c r="CM839" s="1" t="s">
        <v>19</v>
      </c>
      <c r="CN839" s="1">
        <v>8.1999999999999993</v>
      </c>
      <c r="CO839" s="1">
        <v>8.4499999999999993</v>
      </c>
      <c r="CP839" s="1">
        <v>2.609</v>
      </c>
      <c r="CQ839" s="1">
        <v>20.067</v>
      </c>
      <c r="CR839" s="1">
        <v>0.88660000000000005</v>
      </c>
      <c r="CS839" s="1" t="s">
        <v>19</v>
      </c>
    </row>
    <row r="840" spans="1:97" ht="15" customHeight="1" x14ac:dyDescent="0.25">
      <c r="A840" s="1" t="s">
        <v>145</v>
      </c>
      <c r="B840" s="1">
        <v>4</v>
      </c>
      <c r="C840" s="1">
        <v>21</v>
      </c>
      <c r="D840" s="1" t="s">
        <v>186</v>
      </c>
      <c r="E840" s="1">
        <v>8.0500000000000007</v>
      </c>
      <c r="F840" s="1">
        <v>4</v>
      </c>
      <c r="G840" s="1">
        <v>16</v>
      </c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>
        <v>7.99</v>
      </c>
      <c r="AA840" s="1">
        <v>8.06</v>
      </c>
      <c r="AB840" s="1">
        <v>1.899</v>
      </c>
      <c r="AC840" s="1">
        <v>11.871</v>
      </c>
      <c r="AD840" s="1">
        <v>0.75429999999999997</v>
      </c>
      <c r="AE840" s="1" t="s">
        <v>19</v>
      </c>
      <c r="AF840" s="1">
        <v>7.99</v>
      </c>
      <c r="AG840" s="1">
        <v>8.06</v>
      </c>
      <c r="AH840" s="1">
        <v>0.97799999999999998</v>
      </c>
      <c r="AI840" s="1">
        <v>6.1109999999999998</v>
      </c>
      <c r="AJ840" s="1">
        <v>0.77339999999999998</v>
      </c>
      <c r="AK840" s="1" t="s">
        <v>19</v>
      </c>
      <c r="AL840" s="1">
        <v>7.99</v>
      </c>
      <c r="AM840" s="1">
        <v>8.06</v>
      </c>
      <c r="AN840" s="1">
        <v>1.085</v>
      </c>
      <c r="AO840" s="1">
        <v>6.7809999999999997</v>
      </c>
      <c r="AP840" s="1">
        <v>0.74609999999999999</v>
      </c>
      <c r="AQ840" s="1" t="s">
        <v>19</v>
      </c>
      <c r="AR840" s="1">
        <v>7.99</v>
      </c>
      <c r="AS840" s="1">
        <v>8.0500000000000007</v>
      </c>
      <c r="AT840" s="1">
        <v>1.64</v>
      </c>
      <c r="AU840" s="1">
        <v>10.25</v>
      </c>
      <c r="AV840" s="1">
        <v>0.77959999999999996</v>
      </c>
      <c r="AW840" s="1" t="s">
        <v>19</v>
      </c>
      <c r="AX840" s="1">
        <v>7.99</v>
      </c>
      <c r="AY840" s="1">
        <v>8.06</v>
      </c>
      <c r="AZ840" s="1">
        <v>2.161</v>
      </c>
      <c r="BA840" s="1">
        <v>13.506</v>
      </c>
      <c r="BB840" s="1">
        <v>0.83460000000000001</v>
      </c>
      <c r="BC840" s="1" t="s">
        <v>19</v>
      </c>
      <c r="BD840" s="1">
        <v>7.99</v>
      </c>
      <c r="BE840" s="1">
        <v>8.0500000000000007</v>
      </c>
      <c r="BF840" s="1">
        <v>1.7230000000000001</v>
      </c>
      <c r="BG840" s="1">
        <v>10.77</v>
      </c>
      <c r="BH840" s="1">
        <v>0.81989999999999996</v>
      </c>
      <c r="BI840" s="1" t="s">
        <v>19</v>
      </c>
      <c r="BJ840" s="1">
        <v>7.99</v>
      </c>
      <c r="BK840" s="1">
        <v>8.06</v>
      </c>
      <c r="BL840" s="1">
        <v>2.1680000000000001</v>
      </c>
      <c r="BM840" s="1">
        <v>13.552</v>
      </c>
      <c r="BN840" s="1">
        <v>0.76490000000000002</v>
      </c>
      <c r="BO840" s="1" t="s">
        <v>19</v>
      </c>
      <c r="BP840" s="1">
        <v>7.99</v>
      </c>
      <c r="BQ840" s="1">
        <v>8.0500000000000007</v>
      </c>
      <c r="BR840" s="1">
        <v>2.1379999999999999</v>
      </c>
      <c r="BS840" s="1">
        <v>13.365</v>
      </c>
      <c r="BT840" s="1">
        <v>0.7893</v>
      </c>
      <c r="BU840" s="1" t="s">
        <v>19</v>
      </c>
      <c r="BV840" s="1">
        <v>7.99</v>
      </c>
      <c r="BW840" s="1">
        <v>8.0500000000000007</v>
      </c>
      <c r="BX840" s="1">
        <v>2.3370000000000002</v>
      </c>
      <c r="BY840" s="1">
        <v>14.606</v>
      </c>
      <c r="BZ840" s="1">
        <v>0.84340000000000004</v>
      </c>
      <c r="CA840" s="1" t="s">
        <v>19</v>
      </c>
      <c r="CB840" s="1">
        <v>7.99</v>
      </c>
      <c r="CC840" s="1">
        <v>8.0500000000000007</v>
      </c>
      <c r="CD840" s="1">
        <v>3.6389999999999998</v>
      </c>
      <c r="CE840" s="1">
        <v>22.742999999999999</v>
      </c>
      <c r="CF840" s="1">
        <v>0.79410000000000003</v>
      </c>
      <c r="CG840" s="1" t="s">
        <v>19</v>
      </c>
      <c r="CH840" s="1">
        <v>7.99</v>
      </c>
      <c r="CI840" s="1">
        <v>8.06</v>
      </c>
      <c r="CJ840" s="1">
        <v>3.806</v>
      </c>
      <c r="CK840" s="1">
        <v>23.786000000000001</v>
      </c>
      <c r="CL840" s="1">
        <v>0.74309999999999998</v>
      </c>
      <c r="CM840" s="1" t="s">
        <v>19</v>
      </c>
      <c r="CN840" s="1">
        <v>7.99</v>
      </c>
      <c r="CO840" s="1">
        <v>8.06</v>
      </c>
      <c r="CP840" s="1">
        <v>3.5659999999999998</v>
      </c>
      <c r="CQ840" s="1">
        <v>22.289000000000001</v>
      </c>
      <c r="CR840" s="1">
        <v>0.81379999999999997</v>
      </c>
      <c r="CS840" s="1" t="s">
        <v>19</v>
      </c>
    </row>
    <row r="841" spans="1:97" ht="15" customHeight="1" x14ac:dyDescent="0.25">
      <c r="A841" s="1" t="s">
        <v>145</v>
      </c>
      <c r="B841" s="1">
        <v>4</v>
      </c>
      <c r="C841" s="1">
        <v>26</v>
      </c>
      <c r="D841" s="1" t="s">
        <v>187</v>
      </c>
      <c r="E841" s="1">
        <v>8.93</v>
      </c>
      <c r="F841" s="1">
        <v>5</v>
      </c>
      <c r="G841" s="1">
        <v>20</v>
      </c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>
        <v>9</v>
      </c>
      <c r="AA841" s="1">
        <v>9.43</v>
      </c>
      <c r="AB841" s="1">
        <v>2.3029999999999999</v>
      </c>
      <c r="AC841" s="1">
        <v>11.513999999999999</v>
      </c>
      <c r="AD841" s="1">
        <v>0.88200000000000001</v>
      </c>
      <c r="AE841" s="1" t="s">
        <v>19</v>
      </c>
      <c r="AF841" s="1">
        <v>9</v>
      </c>
      <c r="AG841" s="1">
        <v>9.43</v>
      </c>
      <c r="AH841" s="1">
        <v>1.169</v>
      </c>
      <c r="AI841" s="1">
        <v>5.8470000000000004</v>
      </c>
      <c r="AJ841" s="1">
        <v>0.88249999999999995</v>
      </c>
      <c r="AK841" s="1" t="s">
        <v>20</v>
      </c>
      <c r="AL841" s="1">
        <v>9</v>
      </c>
      <c r="AM841" s="1">
        <v>9.43</v>
      </c>
      <c r="AN841" s="1">
        <v>1.238</v>
      </c>
      <c r="AO841" s="1">
        <v>6.19</v>
      </c>
      <c r="AP841" s="1">
        <v>0.87139999999999995</v>
      </c>
      <c r="AQ841" s="1" t="s">
        <v>19</v>
      </c>
      <c r="AR841" s="1">
        <v>9</v>
      </c>
      <c r="AS841" s="1">
        <v>9.42</v>
      </c>
      <c r="AT841" s="1">
        <v>2.1139999999999999</v>
      </c>
      <c r="AU841" s="1">
        <v>10.568</v>
      </c>
      <c r="AV841" s="1">
        <v>0.86599999999999999</v>
      </c>
      <c r="AW841" s="1" t="s">
        <v>19</v>
      </c>
      <c r="AX841" s="1">
        <v>9</v>
      </c>
      <c r="AY841" s="1">
        <v>9.43</v>
      </c>
      <c r="AZ841" s="1">
        <v>2.823</v>
      </c>
      <c r="BA841" s="1">
        <v>14.114000000000001</v>
      </c>
      <c r="BB841" s="1">
        <v>0.90149999999999997</v>
      </c>
      <c r="BC841" s="1" t="s">
        <v>19</v>
      </c>
      <c r="BD841" s="1">
        <v>9</v>
      </c>
      <c r="BE841" s="1">
        <v>9.42</v>
      </c>
      <c r="BF841" s="1">
        <v>2.2970000000000002</v>
      </c>
      <c r="BG841" s="1">
        <v>11.486000000000001</v>
      </c>
      <c r="BH841" s="1">
        <v>0.89639999999999997</v>
      </c>
      <c r="BI841" s="1" t="s">
        <v>20</v>
      </c>
      <c r="BJ841" s="1">
        <v>9</v>
      </c>
      <c r="BK841" s="1">
        <v>9.43</v>
      </c>
      <c r="BL841" s="1">
        <v>2.786</v>
      </c>
      <c r="BM841" s="1">
        <v>13.928000000000001</v>
      </c>
      <c r="BN841" s="1">
        <v>0.89219999999999999</v>
      </c>
      <c r="BO841" s="1" t="s">
        <v>19</v>
      </c>
      <c r="BP841" s="1">
        <v>9</v>
      </c>
      <c r="BQ841" s="1">
        <v>9.42</v>
      </c>
      <c r="BR841" s="1">
        <v>2.9119999999999999</v>
      </c>
      <c r="BS841" s="1">
        <v>14.558999999999999</v>
      </c>
      <c r="BT841" s="1">
        <v>0.90590000000000004</v>
      </c>
      <c r="BU841" s="1" t="s">
        <v>20</v>
      </c>
      <c r="BV841" s="1">
        <v>9</v>
      </c>
      <c r="BW841" s="1">
        <v>9.42</v>
      </c>
      <c r="BX841" s="1">
        <v>2.7759999999999998</v>
      </c>
      <c r="BY841" s="1">
        <v>13.88</v>
      </c>
      <c r="BZ841" s="1">
        <v>0.92410000000000003</v>
      </c>
      <c r="CA841" s="1" t="s">
        <v>20</v>
      </c>
      <c r="CB841" s="1">
        <v>8.99</v>
      </c>
      <c r="CC841" s="1">
        <v>9.42</v>
      </c>
      <c r="CD841" s="1">
        <v>4.1769999999999996</v>
      </c>
      <c r="CE841" s="1">
        <v>20.885000000000002</v>
      </c>
      <c r="CF841" s="1">
        <v>0.92230000000000001</v>
      </c>
      <c r="CG841" s="1" t="s">
        <v>20</v>
      </c>
      <c r="CH841" s="1">
        <v>9</v>
      </c>
      <c r="CI841" s="1">
        <v>9.42</v>
      </c>
      <c r="CJ841" s="1">
        <v>4.234</v>
      </c>
      <c r="CK841" s="1">
        <v>21.167999999999999</v>
      </c>
      <c r="CL841" s="1">
        <v>0.87470000000000003</v>
      </c>
      <c r="CM841" s="1" t="s">
        <v>19</v>
      </c>
      <c r="CN841" s="1">
        <v>9</v>
      </c>
      <c r="CO841" s="1">
        <v>9.43</v>
      </c>
      <c r="CP841" s="1">
        <v>4.2869999999999999</v>
      </c>
      <c r="CQ841" s="1">
        <v>21.436</v>
      </c>
      <c r="CR841" s="1">
        <v>0.9274</v>
      </c>
      <c r="CS841" s="1" t="s">
        <v>20</v>
      </c>
    </row>
    <row r="842" spans="1:97" ht="15" customHeight="1" x14ac:dyDescent="0.25">
      <c r="A842" s="1" t="s">
        <v>145</v>
      </c>
      <c r="B842" s="1">
        <v>6</v>
      </c>
      <c r="C842" s="1">
        <v>17</v>
      </c>
      <c r="D842" s="1" t="s">
        <v>80</v>
      </c>
      <c r="E842" s="1">
        <v>6.25</v>
      </c>
      <c r="F842" s="1">
        <v>4</v>
      </c>
      <c r="G842" s="1">
        <v>10</v>
      </c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>
        <v>6.39</v>
      </c>
      <c r="AA842" s="1">
        <v>6.57</v>
      </c>
      <c r="AB842" s="1">
        <v>0.33400000000000002</v>
      </c>
      <c r="AC842" s="1">
        <v>3.3439999999999999</v>
      </c>
      <c r="AD842" s="1">
        <v>0.68520000000000003</v>
      </c>
      <c r="AE842" s="1" t="s">
        <v>19</v>
      </c>
      <c r="AF842" s="1">
        <v>6.4</v>
      </c>
      <c r="AG842" s="1">
        <v>6.63</v>
      </c>
      <c r="AH842" s="1">
        <v>0.19700000000000001</v>
      </c>
      <c r="AI842" s="1">
        <v>1.972</v>
      </c>
      <c r="AJ842" s="1">
        <v>0.79910000000000003</v>
      </c>
      <c r="AK842" s="1" t="s">
        <v>19</v>
      </c>
      <c r="AL842" s="1">
        <v>6.43</v>
      </c>
      <c r="AM842" s="1">
        <v>6.6</v>
      </c>
      <c r="AN842" s="1">
        <v>0.158</v>
      </c>
      <c r="AO842" s="1">
        <v>1.579</v>
      </c>
      <c r="AP842" s="1">
        <v>0.78979999999999995</v>
      </c>
      <c r="AQ842" s="1" t="s">
        <v>19</v>
      </c>
      <c r="AR842" s="1">
        <v>6.43</v>
      </c>
      <c r="AS842" s="1">
        <v>6.63</v>
      </c>
      <c r="AT842" s="1">
        <v>0.35299999999999998</v>
      </c>
      <c r="AU842" s="1">
        <v>3.5249999999999999</v>
      </c>
      <c r="AV842" s="1">
        <v>0.76959999999999995</v>
      </c>
      <c r="AW842" s="1" t="s">
        <v>19</v>
      </c>
      <c r="AX842" s="1">
        <v>6.4</v>
      </c>
      <c r="AY842" s="1">
        <v>6.59</v>
      </c>
      <c r="AZ842" s="1">
        <v>0.47499999999999998</v>
      </c>
      <c r="BA842" s="1">
        <v>4.7460000000000004</v>
      </c>
      <c r="BB842" s="1">
        <v>0.84079999999999999</v>
      </c>
      <c r="BC842" s="1" t="s">
        <v>19</v>
      </c>
      <c r="BD842" s="1">
        <v>6.38</v>
      </c>
      <c r="BE842" s="1">
        <v>6.53</v>
      </c>
      <c r="BF842" s="1">
        <v>0.27200000000000002</v>
      </c>
      <c r="BG842" s="1">
        <v>2.7210000000000001</v>
      </c>
      <c r="BH842" s="1">
        <v>0.82520000000000004</v>
      </c>
      <c r="BI842" s="1" t="s">
        <v>19</v>
      </c>
      <c r="BJ842" s="1">
        <v>6.42</v>
      </c>
      <c r="BK842" s="1">
        <v>6.55</v>
      </c>
      <c r="BL842" s="1">
        <v>0.74399999999999999</v>
      </c>
      <c r="BM842" s="1">
        <v>7.4370000000000003</v>
      </c>
      <c r="BN842" s="1">
        <v>0.74299999999999999</v>
      </c>
      <c r="BO842" s="1" t="s">
        <v>19</v>
      </c>
      <c r="BP842" s="1">
        <v>6.45</v>
      </c>
      <c r="BQ842" s="1">
        <v>6.61</v>
      </c>
      <c r="BR842" s="1">
        <v>0.51</v>
      </c>
      <c r="BS842" s="1">
        <v>5.1040000000000001</v>
      </c>
      <c r="BT842" s="1">
        <v>0.79790000000000005</v>
      </c>
      <c r="BU842" s="1" t="s">
        <v>19</v>
      </c>
      <c r="BV842" s="1">
        <v>6.44</v>
      </c>
      <c r="BW842" s="1">
        <v>6.6</v>
      </c>
      <c r="BX842" s="1">
        <v>0.628</v>
      </c>
      <c r="BY842" s="1">
        <v>6.2809999999999997</v>
      </c>
      <c r="BZ842" s="1">
        <v>0.84950000000000003</v>
      </c>
      <c r="CA842" s="1" t="s">
        <v>19</v>
      </c>
      <c r="CB842" s="1">
        <v>6.43</v>
      </c>
      <c r="CC842" s="1">
        <v>6.57</v>
      </c>
      <c r="CD842" s="1">
        <v>1.446</v>
      </c>
      <c r="CE842" s="1">
        <v>14.462999999999999</v>
      </c>
      <c r="CF842" s="1">
        <v>0.77680000000000005</v>
      </c>
      <c r="CG842" s="1" t="s">
        <v>19</v>
      </c>
      <c r="CH842" s="1">
        <v>6.5</v>
      </c>
      <c r="CI842" s="1">
        <v>6.66</v>
      </c>
      <c r="CJ842" s="1">
        <v>1.504</v>
      </c>
      <c r="CK842" s="1">
        <v>15.039</v>
      </c>
      <c r="CL842" s="1">
        <v>0.73599999999999999</v>
      </c>
      <c r="CM842" s="1" t="s">
        <v>19</v>
      </c>
      <c r="CN842" s="1">
        <v>6.43</v>
      </c>
      <c r="CO842" s="1">
        <v>6.55</v>
      </c>
      <c r="CP842" s="1">
        <v>1.2290000000000001</v>
      </c>
      <c r="CQ842" s="1">
        <v>12.294</v>
      </c>
      <c r="CR842" s="1">
        <v>0.79310000000000003</v>
      </c>
      <c r="CS842" s="1" t="s">
        <v>19</v>
      </c>
    </row>
    <row r="843" spans="1:97" ht="15" customHeight="1" x14ac:dyDescent="0.25">
      <c r="A843" s="1" t="s">
        <v>145</v>
      </c>
      <c r="B843" s="1">
        <v>6</v>
      </c>
      <c r="C843" s="1">
        <v>18</v>
      </c>
      <c r="D843" s="1" t="s">
        <v>188</v>
      </c>
      <c r="E843" s="1">
        <v>7.08</v>
      </c>
      <c r="F843" s="1">
        <v>4</v>
      </c>
      <c r="G843" s="1">
        <v>11</v>
      </c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>
        <v>7.34</v>
      </c>
      <c r="AA843" s="1">
        <v>7.64</v>
      </c>
      <c r="AB843" s="1">
        <v>0.59299999999999997</v>
      </c>
      <c r="AC843" s="1">
        <v>5.39</v>
      </c>
      <c r="AD843" s="1">
        <v>0.93640000000000001</v>
      </c>
      <c r="AE843" s="1" t="s">
        <v>20</v>
      </c>
      <c r="AF843" s="1">
        <v>7.34</v>
      </c>
      <c r="AG843" s="1">
        <v>7.64</v>
      </c>
      <c r="AH843" s="1">
        <v>0.23300000000000001</v>
      </c>
      <c r="AI843" s="1">
        <v>2.1179999999999999</v>
      </c>
      <c r="AJ843" s="1">
        <v>0.90769999999999995</v>
      </c>
      <c r="AK843" s="1" t="s">
        <v>20</v>
      </c>
      <c r="AL843" s="1">
        <v>7.34</v>
      </c>
      <c r="AM843" s="1">
        <v>7.64</v>
      </c>
      <c r="AN843" s="1">
        <v>0.27600000000000002</v>
      </c>
      <c r="AO843" s="1">
        <v>2.5059999999999998</v>
      </c>
      <c r="AP843" s="1">
        <v>0.92120000000000002</v>
      </c>
      <c r="AQ843" s="1" t="s">
        <v>20</v>
      </c>
      <c r="AR843" s="1">
        <v>7.34</v>
      </c>
      <c r="AS843" s="1">
        <v>7.63</v>
      </c>
      <c r="AT843" s="1">
        <v>0.32800000000000001</v>
      </c>
      <c r="AU843" s="1">
        <v>2.9780000000000002</v>
      </c>
      <c r="AV843" s="1">
        <v>0.91349999999999998</v>
      </c>
      <c r="AW843" s="1" t="s">
        <v>20</v>
      </c>
      <c r="AX843" s="1">
        <v>7.34</v>
      </c>
      <c r="AY843" s="1">
        <v>7.64</v>
      </c>
      <c r="AZ843" s="1">
        <v>0.69799999999999995</v>
      </c>
      <c r="BA843" s="1">
        <v>6.3419999999999996</v>
      </c>
      <c r="BB843" s="1">
        <v>0.93469999999999998</v>
      </c>
      <c r="BC843" s="1" t="s">
        <v>20</v>
      </c>
      <c r="BD843" s="1">
        <v>7.34</v>
      </c>
      <c r="BE843" s="1">
        <v>7.63</v>
      </c>
      <c r="BF843" s="1">
        <v>0.47</v>
      </c>
      <c r="BG843" s="1">
        <v>4.274</v>
      </c>
      <c r="BH843" s="1">
        <v>0.94079999999999997</v>
      </c>
      <c r="BI843" s="1" t="s">
        <v>20</v>
      </c>
      <c r="BJ843" s="1">
        <v>7.34</v>
      </c>
      <c r="BK843" s="1">
        <v>7.64</v>
      </c>
      <c r="BL843" s="1">
        <v>0.77300000000000002</v>
      </c>
      <c r="BM843" s="1">
        <v>7.0309999999999997</v>
      </c>
      <c r="BN843" s="1">
        <v>0.93130000000000002</v>
      </c>
      <c r="BO843" s="1" t="s">
        <v>20</v>
      </c>
      <c r="BP843" s="1">
        <v>7.34</v>
      </c>
      <c r="BQ843" s="1">
        <v>7.63</v>
      </c>
      <c r="BR843" s="1">
        <v>0.76100000000000001</v>
      </c>
      <c r="BS843" s="1">
        <v>6.9160000000000004</v>
      </c>
      <c r="BT843" s="1">
        <v>0.9375</v>
      </c>
      <c r="BU843" s="1" t="s">
        <v>20</v>
      </c>
      <c r="BV843" s="1">
        <v>7.34</v>
      </c>
      <c r="BW843" s="1">
        <v>7.63</v>
      </c>
      <c r="BX843" s="1">
        <v>0.754</v>
      </c>
      <c r="BY843" s="1">
        <v>6.8579999999999997</v>
      </c>
      <c r="BZ843" s="1">
        <v>0.91739999999999999</v>
      </c>
      <c r="CA843" s="1" t="s">
        <v>20</v>
      </c>
      <c r="CB843" s="1">
        <v>7.34</v>
      </c>
      <c r="CC843" s="1">
        <v>7.63</v>
      </c>
      <c r="CD843" s="1">
        <v>1.5860000000000001</v>
      </c>
      <c r="CE843" s="1">
        <v>14.414999999999999</v>
      </c>
      <c r="CF843" s="1">
        <v>0.94120000000000004</v>
      </c>
      <c r="CG843" s="1" t="s">
        <v>20</v>
      </c>
      <c r="CH843" s="1">
        <v>7.34</v>
      </c>
      <c r="CI843" s="1">
        <v>7.64</v>
      </c>
      <c r="CJ843" s="1">
        <v>1.637</v>
      </c>
      <c r="CK843" s="1">
        <v>14.885</v>
      </c>
      <c r="CL843" s="1">
        <v>0.91920000000000002</v>
      </c>
      <c r="CM843" s="1" t="s">
        <v>20</v>
      </c>
      <c r="CN843" s="1">
        <v>7.34</v>
      </c>
      <c r="CO843" s="1">
        <v>7.64</v>
      </c>
      <c r="CP843" s="1">
        <v>1.5820000000000001</v>
      </c>
      <c r="CQ843" s="1">
        <v>14.382999999999999</v>
      </c>
      <c r="CR843" s="1">
        <v>0.93459999999999999</v>
      </c>
      <c r="CS843" s="1" t="s">
        <v>20</v>
      </c>
    </row>
    <row r="844" spans="1:97" ht="15" customHeight="1" x14ac:dyDescent="0.25">
      <c r="A844" s="1" t="s">
        <v>145</v>
      </c>
      <c r="B844" s="1">
        <v>6</v>
      </c>
      <c r="C844" s="1">
        <v>21</v>
      </c>
      <c r="D844" s="1" t="s">
        <v>81</v>
      </c>
      <c r="E844" s="1">
        <v>7.26</v>
      </c>
      <c r="F844" s="1">
        <v>4</v>
      </c>
      <c r="G844" s="1">
        <v>14</v>
      </c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>
        <v>7.25</v>
      </c>
      <c r="AA844" s="1">
        <v>7.5</v>
      </c>
      <c r="AB844" s="1">
        <v>1.4670000000000001</v>
      </c>
      <c r="AC844" s="1">
        <v>10.48</v>
      </c>
      <c r="AD844" s="1">
        <v>0.81079999999999997</v>
      </c>
      <c r="AE844" s="1" t="s">
        <v>19</v>
      </c>
      <c r="AF844" s="1">
        <v>7.23</v>
      </c>
      <c r="AG844" s="1">
        <v>7.55</v>
      </c>
      <c r="AH844" s="1">
        <v>0.68500000000000005</v>
      </c>
      <c r="AI844" s="1">
        <v>4.8920000000000003</v>
      </c>
      <c r="AJ844" s="1">
        <v>0.91659999999999997</v>
      </c>
      <c r="AK844" s="1" t="s">
        <v>19</v>
      </c>
      <c r="AL844" s="1">
        <v>7.13</v>
      </c>
      <c r="AM844" s="1">
        <v>7.65</v>
      </c>
      <c r="AN844" s="1">
        <v>0.71199999999999997</v>
      </c>
      <c r="AO844" s="1">
        <v>5.085</v>
      </c>
      <c r="AP844" s="1">
        <v>0.92049999999999998</v>
      </c>
      <c r="AQ844" s="1" t="s">
        <v>19</v>
      </c>
      <c r="AR844" s="1">
        <v>7.16</v>
      </c>
      <c r="AS844" s="1">
        <v>7.55</v>
      </c>
      <c r="AT844" s="1">
        <v>1.0780000000000001</v>
      </c>
      <c r="AU844" s="1">
        <v>7.6980000000000004</v>
      </c>
      <c r="AV844" s="1">
        <v>0.90290000000000004</v>
      </c>
      <c r="AW844" s="1" t="s">
        <v>19</v>
      </c>
      <c r="AX844" s="1">
        <v>7.19</v>
      </c>
      <c r="AY844" s="1">
        <v>7.47</v>
      </c>
      <c r="AZ844" s="1">
        <v>1.6279999999999999</v>
      </c>
      <c r="BA844" s="1">
        <v>11.628</v>
      </c>
      <c r="BB844" s="1">
        <v>0.94279999999999997</v>
      </c>
      <c r="BC844" s="1" t="s">
        <v>20</v>
      </c>
      <c r="BD844" s="1">
        <v>7.17</v>
      </c>
      <c r="BE844" s="1">
        <v>7.54</v>
      </c>
      <c r="BF844" s="1">
        <v>1.238</v>
      </c>
      <c r="BG844" s="1">
        <v>8.8439999999999994</v>
      </c>
      <c r="BH844" s="1">
        <v>0.93189999999999995</v>
      </c>
      <c r="BI844" s="1" t="s">
        <v>20</v>
      </c>
      <c r="BJ844" s="1">
        <v>7.14</v>
      </c>
      <c r="BK844" s="1">
        <v>7.58</v>
      </c>
      <c r="BL844" s="1">
        <v>1.5940000000000001</v>
      </c>
      <c r="BM844" s="1">
        <v>11.387</v>
      </c>
      <c r="BN844" s="1">
        <v>0.89759999999999995</v>
      </c>
      <c r="BO844" s="1" t="s">
        <v>19</v>
      </c>
      <c r="BP844" s="1">
        <v>7.15</v>
      </c>
      <c r="BQ844" s="1">
        <v>7.58</v>
      </c>
      <c r="BR844" s="1">
        <v>1.768</v>
      </c>
      <c r="BS844" s="1">
        <v>12.625999999999999</v>
      </c>
      <c r="BT844" s="1">
        <v>0.84730000000000005</v>
      </c>
      <c r="BU844" s="1" t="s">
        <v>19</v>
      </c>
      <c r="BV844" s="1">
        <v>7.18</v>
      </c>
      <c r="BW844" s="1">
        <v>7.54</v>
      </c>
      <c r="BX844" s="1">
        <v>1.5780000000000001</v>
      </c>
      <c r="BY844" s="1">
        <v>11.268000000000001</v>
      </c>
      <c r="BZ844" s="1">
        <v>0.91910000000000003</v>
      </c>
      <c r="CA844" s="1" t="s">
        <v>20</v>
      </c>
      <c r="CB844" s="1">
        <v>7.16</v>
      </c>
      <c r="CC844" s="1">
        <v>7.55</v>
      </c>
      <c r="CD844" s="1">
        <v>2.903</v>
      </c>
      <c r="CE844" s="1">
        <v>20.736999999999998</v>
      </c>
      <c r="CF844" s="1">
        <v>0.92949999999999999</v>
      </c>
      <c r="CG844" s="1" t="s">
        <v>20</v>
      </c>
      <c r="CH844" s="1">
        <v>7.23</v>
      </c>
      <c r="CI844" s="1">
        <v>7.59</v>
      </c>
      <c r="CJ844" s="1">
        <v>2.9350000000000001</v>
      </c>
      <c r="CK844" s="1">
        <v>20.963999999999999</v>
      </c>
      <c r="CL844" s="1">
        <v>0.92259999999999998</v>
      </c>
      <c r="CM844" s="1" t="s">
        <v>19</v>
      </c>
      <c r="CN844" s="1">
        <v>7.14</v>
      </c>
      <c r="CO844" s="1">
        <v>7.53</v>
      </c>
      <c r="CP844" s="1">
        <v>2.9039999999999999</v>
      </c>
      <c r="CQ844" s="1">
        <v>20.742000000000001</v>
      </c>
      <c r="CR844" s="1">
        <v>0.92689999999999995</v>
      </c>
      <c r="CS844" s="1" t="s">
        <v>20</v>
      </c>
    </row>
    <row r="845" spans="1:97" ht="15" customHeight="1" x14ac:dyDescent="0.25">
      <c r="A845" s="1" t="s">
        <v>145</v>
      </c>
      <c r="B845" s="1">
        <v>6</v>
      </c>
      <c r="C845" s="1">
        <v>26</v>
      </c>
      <c r="D845" s="1" t="s">
        <v>82</v>
      </c>
      <c r="E845" s="1">
        <v>8.6199999999999992</v>
      </c>
      <c r="F845" s="1">
        <v>5</v>
      </c>
      <c r="G845" s="1">
        <v>18</v>
      </c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>
        <v>8.9</v>
      </c>
      <c r="AA845" s="1">
        <v>8.9700000000000006</v>
      </c>
      <c r="AB845" s="1">
        <v>1.7529999999999999</v>
      </c>
      <c r="AC845" s="1">
        <v>9.7370000000000001</v>
      </c>
      <c r="AD845" s="1">
        <v>0.80259999999999998</v>
      </c>
      <c r="AE845" s="1" t="s">
        <v>19</v>
      </c>
      <c r="AF845" s="1">
        <v>8.59</v>
      </c>
      <c r="AG845" s="1">
        <v>9.11</v>
      </c>
      <c r="AH845" s="1">
        <v>0.70499999999999996</v>
      </c>
      <c r="AI845" s="1">
        <v>3.9140000000000001</v>
      </c>
      <c r="AJ845" s="1">
        <v>0.90490000000000004</v>
      </c>
      <c r="AK845" s="1" t="s">
        <v>20</v>
      </c>
      <c r="AL845" s="1">
        <v>8.59</v>
      </c>
      <c r="AM845" s="1">
        <v>9.1199999999999992</v>
      </c>
      <c r="AN845" s="1">
        <v>0.747</v>
      </c>
      <c r="AO845" s="1">
        <v>4.1479999999999997</v>
      </c>
      <c r="AP845" s="1">
        <v>0.88600000000000001</v>
      </c>
      <c r="AQ845" s="1" t="s">
        <v>20</v>
      </c>
      <c r="AR845" s="1">
        <v>8.58</v>
      </c>
      <c r="AS845" s="1">
        <v>9.11</v>
      </c>
      <c r="AT845" s="1">
        <v>1.5609999999999999</v>
      </c>
      <c r="AU845" s="1">
        <v>8.6720000000000006</v>
      </c>
      <c r="AV845" s="1">
        <v>0.93</v>
      </c>
      <c r="AW845" s="1" t="s">
        <v>20</v>
      </c>
      <c r="AX845" s="1">
        <v>8.59</v>
      </c>
      <c r="AY845" s="1">
        <v>9.1199999999999992</v>
      </c>
      <c r="AZ845" s="1">
        <v>2.1789999999999998</v>
      </c>
      <c r="BA845" s="1">
        <v>12.103</v>
      </c>
      <c r="BB845" s="1">
        <v>0.94510000000000005</v>
      </c>
      <c r="BC845" s="1" t="s">
        <v>20</v>
      </c>
      <c r="BD845" s="1">
        <v>8.58</v>
      </c>
      <c r="BE845" s="1">
        <v>9.11</v>
      </c>
      <c r="BF845" s="1">
        <v>1.677</v>
      </c>
      <c r="BG845" s="1">
        <v>9.3160000000000007</v>
      </c>
      <c r="BH845" s="1">
        <v>0.93430000000000002</v>
      </c>
      <c r="BI845" s="1" t="s">
        <v>20</v>
      </c>
      <c r="BJ845" s="1">
        <v>8.59</v>
      </c>
      <c r="BK845" s="1">
        <v>9.1199999999999992</v>
      </c>
      <c r="BL845" s="1">
        <v>2.09</v>
      </c>
      <c r="BM845" s="1">
        <v>11.61</v>
      </c>
      <c r="BN845" s="1">
        <v>0.92589999999999995</v>
      </c>
      <c r="BO845" s="1" t="s">
        <v>20</v>
      </c>
      <c r="BP845" s="1">
        <v>8.58</v>
      </c>
      <c r="BQ845" s="1">
        <v>9.11</v>
      </c>
      <c r="BR845" s="1">
        <v>2.1800000000000002</v>
      </c>
      <c r="BS845" s="1">
        <v>12.113</v>
      </c>
      <c r="BT845" s="1">
        <v>0.9234</v>
      </c>
      <c r="BU845" s="1" t="s">
        <v>20</v>
      </c>
      <c r="BV845" s="1">
        <v>8.58</v>
      </c>
      <c r="BW845" s="1">
        <v>9.11</v>
      </c>
      <c r="BX845" s="1">
        <v>2.113</v>
      </c>
      <c r="BY845" s="1">
        <v>11.739000000000001</v>
      </c>
      <c r="BZ845" s="1">
        <v>0.93779999999999997</v>
      </c>
      <c r="CA845" s="1" t="s">
        <v>20</v>
      </c>
      <c r="CB845" s="1">
        <v>8.58</v>
      </c>
      <c r="CC845" s="1">
        <v>9.11</v>
      </c>
      <c r="CD845" s="1">
        <v>3.4670000000000001</v>
      </c>
      <c r="CE845" s="1">
        <v>19.260000000000002</v>
      </c>
      <c r="CF845" s="1">
        <v>0.9536</v>
      </c>
      <c r="CG845" s="1" t="s">
        <v>20</v>
      </c>
      <c r="CH845" s="1">
        <v>8.59</v>
      </c>
      <c r="CI845" s="1">
        <v>9.11</v>
      </c>
      <c r="CJ845" s="1">
        <v>3.4860000000000002</v>
      </c>
      <c r="CK845" s="1">
        <v>19.364000000000001</v>
      </c>
      <c r="CL845" s="1">
        <v>0.94820000000000004</v>
      </c>
      <c r="CM845" s="1" t="s">
        <v>19</v>
      </c>
      <c r="CN845" s="1">
        <v>8.59</v>
      </c>
      <c r="CO845" s="1">
        <v>9.1199999999999992</v>
      </c>
      <c r="CP845" s="1">
        <v>3.504</v>
      </c>
      <c r="CQ845" s="1">
        <v>19.463999999999999</v>
      </c>
      <c r="CR845" s="1">
        <v>0.95409999999999995</v>
      </c>
      <c r="CS845" s="1" t="s">
        <v>20</v>
      </c>
    </row>
    <row r="846" spans="1:97" ht="15" customHeight="1" x14ac:dyDescent="0.25">
      <c r="A846" s="1" t="s">
        <v>145</v>
      </c>
      <c r="B846" s="1">
        <v>18</v>
      </c>
      <c r="C846" s="1">
        <v>25</v>
      </c>
      <c r="D846" s="1" t="s">
        <v>83</v>
      </c>
      <c r="E846" s="1">
        <v>7.49</v>
      </c>
      <c r="F846" s="1">
        <v>2</v>
      </c>
      <c r="G846" s="1">
        <v>5</v>
      </c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>
        <v>7.51</v>
      </c>
      <c r="AA846" s="1">
        <v>7.65</v>
      </c>
      <c r="AB846" s="1">
        <v>0.68200000000000005</v>
      </c>
      <c r="AC846" s="1">
        <v>13.631</v>
      </c>
      <c r="AD846" s="1">
        <v>0.75529999999999997</v>
      </c>
      <c r="AE846" s="1" t="s">
        <v>19</v>
      </c>
      <c r="AF846" s="1">
        <v>7.56</v>
      </c>
      <c r="AG846" s="1">
        <v>7.81</v>
      </c>
      <c r="AH846" s="1">
        <v>0.47499999999999998</v>
      </c>
      <c r="AI846" s="1">
        <v>9.5050000000000008</v>
      </c>
      <c r="AJ846" s="1">
        <v>0.69140000000000001</v>
      </c>
      <c r="AK846" s="1" t="s">
        <v>19</v>
      </c>
      <c r="AL846" s="1">
        <v>7.47</v>
      </c>
      <c r="AM846" s="1">
        <v>7.76</v>
      </c>
      <c r="AN846" s="1">
        <v>0.47299999999999998</v>
      </c>
      <c r="AO846" s="1">
        <v>9.4540000000000006</v>
      </c>
      <c r="AP846" s="1">
        <v>0.80930000000000002</v>
      </c>
      <c r="AQ846" s="1" t="s">
        <v>19</v>
      </c>
      <c r="AR846" s="1">
        <v>7.55</v>
      </c>
      <c r="AS846" s="1">
        <v>7.75</v>
      </c>
      <c r="AT846" s="1">
        <v>0.754</v>
      </c>
      <c r="AU846" s="1">
        <v>15.089</v>
      </c>
      <c r="AV846" s="1">
        <v>0.83550000000000002</v>
      </c>
      <c r="AW846" s="1" t="s">
        <v>19</v>
      </c>
      <c r="AX846" s="1">
        <v>7.46</v>
      </c>
      <c r="AY846" s="1">
        <v>7.75</v>
      </c>
      <c r="AZ846" s="1">
        <v>0.78700000000000003</v>
      </c>
      <c r="BA846" s="1">
        <v>15.742000000000001</v>
      </c>
      <c r="BB846" s="1">
        <v>0.88190000000000002</v>
      </c>
      <c r="BC846" s="1" t="s">
        <v>19</v>
      </c>
      <c r="BD846" s="1">
        <v>7.46</v>
      </c>
      <c r="BE846" s="1">
        <v>7.77</v>
      </c>
      <c r="BF846" s="1">
        <v>0.71599999999999997</v>
      </c>
      <c r="BG846" s="1">
        <v>14.321</v>
      </c>
      <c r="BH846" s="1">
        <v>0.88060000000000005</v>
      </c>
      <c r="BI846" s="1" t="s">
        <v>19</v>
      </c>
      <c r="BJ846" s="1">
        <v>7.49</v>
      </c>
      <c r="BK846" s="1">
        <v>7.75</v>
      </c>
      <c r="BL846" s="1">
        <v>0.86199999999999999</v>
      </c>
      <c r="BM846" s="1">
        <v>17.231999999999999</v>
      </c>
      <c r="BN846" s="1">
        <v>0.82550000000000001</v>
      </c>
      <c r="BO846" s="1" t="s">
        <v>19</v>
      </c>
      <c r="BP846" s="1">
        <v>7.51</v>
      </c>
      <c r="BQ846" s="1">
        <v>7.74</v>
      </c>
      <c r="BR846" s="1">
        <v>0.86699999999999999</v>
      </c>
      <c r="BS846" s="1">
        <v>17.332999999999998</v>
      </c>
      <c r="BT846" s="1">
        <v>0.82920000000000005</v>
      </c>
      <c r="BU846" s="1" t="s">
        <v>19</v>
      </c>
      <c r="BV846" s="1">
        <v>7.48</v>
      </c>
      <c r="BW846" s="1">
        <v>7.76</v>
      </c>
      <c r="BX846" s="1">
        <v>0.748</v>
      </c>
      <c r="BY846" s="1">
        <v>14.965</v>
      </c>
      <c r="BZ846" s="1">
        <v>0.89690000000000003</v>
      </c>
      <c r="CA846" s="1" t="s">
        <v>19</v>
      </c>
      <c r="CB846" s="1">
        <v>7.52</v>
      </c>
      <c r="CC846" s="1">
        <v>7.75</v>
      </c>
      <c r="CD846" s="1">
        <v>1.0920000000000001</v>
      </c>
      <c r="CE846" s="1">
        <v>21.849</v>
      </c>
      <c r="CF846" s="1">
        <v>0.87180000000000002</v>
      </c>
      <c r="CG846" s="1" t="s">
        <v>19</v>
      </c>
      <c r="CH846" s="1">
        <v>7.55</v>
      </c>
      <c r="CI846" s="1">
        <v>7.78</v>
      </c>
      <c r="CJ846" s="1">
        <v>1.0920000000000001</v>
      </c>
      <c r="CK846" s="1">
        <v>21.838000000000001</v>
      </c>
      <c r="CL846" s="1">
        <v>0.83279999999999998</v>
      </c>
      <c r="CM846" s="1" t="s">
        <v>19</v>
      </c>
      <c r="CN846" s="1">
        <v>7.47</v>
      </c>
      <c r="CO846" s="1">
        <v>7.76</v>
      </c>
      <c r="CP846" s="1">
        <v>1.0389999999999999</v>
      </c>
      <c r="CQ846" s="1">
        <v>20.789000000000001</v>
      </c>
      <c r="CR846" s="1">
        <v>0.87660000000000005</v>
      </c>
      <c r="CS846" s="1" t="s">
        <v>19</v>
      </c>
    </row>
    <row r="847" spans="1:97" ht="15" customHeight="1" x14ac:dyDescent="0.25">
      <c r="A847" s="1" t="s">
        <v>145</v>
      </c>
      <c r="B847" s="1">
        <v>18</v>
      </c>
      <c r="C847" s="1">
        <v>26</v>
      </c>
      <c r="D847" s="1" t="s">
        <v>189</v>
      </c>
      <c r="E847" s="1">
        <v>8.0399999999999991</v>
      </c>
      <c r="F847" s="1">
        <v>4</v>
      </c>
      <c r="G847" s="1">
        <v>6</v>
      </c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>
        <v>8.15</v>
      </c>
      <c r="AA847" s="1">
        <v>8.34</v>
      </c>
      <c r="AB847" s="1">
        <v>0.94899999999999995</v>
      </c>
      <c r="AC847" s="1">
        <v>15.814</v>
      </c>
      <c r="AD847" s="1">
        <v>0.73750000000000004</v>
      </c>
      <c r="AE847" s="1" t="s">
        <v>19</v>
      </c>
      <c r="AF847" s="1">
        <v>8.18</v>
      </c>
      <c r="AG847" s="1">
        <v>8.3800000000000008</v>
      </c>
      <c r="AH847" s="1">
        <v>0.60399999999999998</v>
      </c>
      <c r="AI847" s="1">
        <v>10.07</v>
      </c>
      <c r="AJ847" s="1">
        <v>0.81020000000000003</v>
      </c>
      <c r="AK847" s="1" t="s">
        <v>19</v>
      </c>
      <c r="AL847" s="1">
        <v>8.1300000000000008</v>
      </c>
      <c r="AM847" s="1">
        <v>8.34</v>
      </c>
      <c r="AN847" s="1">
        <v>0.495</v>
      </c>
      <c r="AO847" s="1">
        <v>8.2479999999999993</v>
      </c>
      <c r="AP847" s="1">
        <v>0.68620000000000003</v>
      </c>
      <c r="AQ847" s="1" t="s">
        <v>19</v>
      </c>
      <c r="AR847" s="1">
        <v>8.14</v>
      </c>
      <c r="AS847" s="1">
        <v>8.35</v>
      </c>
      <c r="AT847" s="1">
        <v>1.218</v>
      </c>
      <c r="AU847" s="1">
        <v>20.295999999999999</v>
      </c>
      <c r="AV847" s="1">
        <v>0.79359999999999997</v>
      </c>
      <c r="AW847" s="1" t="s">
        <v>19</v>
      </c>
      <c r="AX847" s="1">
        <v>8.08</v>
      </c>
      <c r="AY847" s="1">
        <v>8.3000000000000007</v>
      </c>
      <c r="AZ847" s="1">
        <v>1.3220000000000001</v>
      </c>
      <c r="BA847" s="1">
        <v>22.033000000000001</v>
      </c>
      <c r="BB847" s="1">
        <v>0.85119999999999996</v>
      </c>
      <c r="BC847" s="1" t="s">
        <v>19</v>
      </c>
      <c r="BD847" s="1">
        <v>8.1</v>
      </c>
      <c r="BE847" s="1">
        <v>8.3000000000000007</v>
      </c>
      <c r="BF847" s="1">
        <v>1.161</v>
      </c>
      <c r="BG847" s="1">
        <v>19.350000000000001</v>
      </c>
      <c r="BH847" s="1">
        <v>0.87039999999999995</v>
      </c>
      <c r="BI847" s="1" t="s">
        <v>19</v>
      </c>
      <c r="BJ847" s="1">
        <v>8.15</v>
      </c>
      <c r="BK847" s="1">
        <v>8.34</v>
      </c>
      <c r="BL847" s="1">
        <v>1.4510000000000001</v>
      </c>
      <c r="BM847" s="1">
        <v>24.186</v>
      </c>
      <c r="BN847" s="1">
        <v>0.73370000000000002</v>
      </c>
      <c r="BO847" s="1" t="s">
        <v>19</v>
      </c>
      <c r="BP847" s="1">
        <v>8.14</v>
      </c>
      <c r="BQ847" s="1">
        <v>8.32</v>
      </c>
      <c r="BR847" s="1">
        <v>1.4890000000000001</v>
      </c>
      <c r="BS847" s="1">
        <v>24.814</v>
      </c>
      <c r="BT847" s="1">
        <v>0.79120000000000001</v>
      </c>
      <c r="BU847" s="1" t="s">
        <v>19</v>
      </c>
      <c r="BV847" s="1">
        <v>8.1199999999999992</v>
      </c>
      <c r="BW847" s="1">
        <v>8.33</v>
      </c>
      <c r="BX847" s="1">
        <v>1.47</v>
      </c>
      <c r="BY847" s="1">
        <v>24.507999999999999</v>
      </c>
      <c r="BZ847" s="1">
        <v>0.80320000000000003</v>
      </c>
      <c r="CA847" s="1" t="s">
        <v>19</v>
      </c>
      <c r="CB847" s="1">
        <v>8.15</v>
      </c>
      <c r="CC847" s="1">
        <v>8.35</v>
      </c>
      <c r="CD847" s="1">
        <v>1.5980000000000001</v>
      </c>
      <c r="CE847" s="1">
        <v>26.626999999999999</v>
      </c>
      <c r="CF847" s="1">
        <v>0.79379999999999995</v>
      </c>
      <c r="CG847" s="1" t="s">
        <v>19</v>
      </c>
      <c r="CH847" s="1">
        <v>8.11</v>
      </c>
      <c r="CI847" s="1">
        <v>8.34</v>
      </c>
      <c r="CJ847" s="1">
        <v>1.847</v>
      </c>
      <c r="CK847" s="1">
        <v>30.782</v>
      </c>
      <c r="CL847" s="1">
        <v>0.70220000000000005</v>
      </c>
      <c r="CM847" s="1" t="s">
        <v>19</v>
      </c>
      <c r="CN847" s="1">
        <v>8.06</v>
      </c>
      <c r="CO847" s="1">
        <v>8.3000000000000007</v>
      </c>
      <c r="CP847" s="1">
        <v>1.7210000000000001</v>
      </c>
      <c r="CQ847" s="1">
        <v>28.683</v>
      </c>
      <c r="CR847" s="1">
        <v>0.76419999999999999</v>
      </c>
      <c r="CS847" s="1" t="s">
        <v>19</v>
      </c>
    </row>
    <row r="848" spans="1:97" ht="15" customHeight="1" x14ac:dyDescent="0.25">
      <c r="A848" s="1" t="s">
        <v>145</v>
      </c>
      <c r="B848" s="1">
        <v>19</v>
      </c>
      <c r="C848" s="1">
        <v>26</v>
      </c>
      <c r="D848" s="1" t="s">
        <v>84</v>
      </c>
      <c r="E848" s="1">
        <v>7.33</v>
      </c>
      <c r="F848" s="1">
        <v>2</v>
      </c>
      <c r="G848" s="1">
        <v>5</v>
      </c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>
        <v>7.49</v>
      </c>
      <c r="AA848" s="1">
        <v>7.76</v>
      </c>
      <c r="AB848" s="1">
        <v>0.56100000000000005</v>
      </c>
      <c r="AC848" s="1">
        <v>11.226000000000001</v>
      </c>
      <c r="AD848" s="1">
        <v>0.80710000000000004</v>
      </c>
      <c r="AE848" s="1" t="s">
        <v>19</v>
      </c>
      <c r="AF848" s="1">
        <v>7.58</v>
      </c>
      <c r="AG848" s="1">
        <v>7.75</v>
      </c>
      <c r="AH848" s="1">
        <v>0.47099999999999997</v>
      </c>
      <c r="AI848" s="1">
        <v>9.4250000000000007</v>
      </c>
      <c r="AJ848" s="1">
        <v>0.71819999999999995</v>
      </c>
      <c r="AK848" s="1" t="s">
        <v>19</v>
      </c>
      <c r="AL848" s="1">
        <v>7.47</v>
      </c>
      <c r="AM848" s="1">
        <v>7.74</v>
      </c>
      <c r="AN848" s="1">
        <v>0.35599999999999998</v>
      </c>
      <c r="AO848" s="1">
        <v>7.1189999999999998</v>
      </c>
      <c r="AP848" s="1">
        <v>0.82469999999999999</v>
      </c>
      <c r="AQ848" s="1" t="s">
        <v>19</v>
      </c>
      <c r="AR848" s="1">
        <v>7.55</v>
      </c>
      <c r="AS848" s="1">
        <v>7.74</v>
      </c>
      <c r="AT848" s="1">
        <v>0.76800000000000002</v>
      </c>
      <c r="AU848" s="1">
        <v>15.353</v>
      </c>
      <c r="AV848" s="1">
        <v>0.83609999999999995</v>
      </c>
      <c r="AW848" s="1" t="s">
        <v>19</v>
      </c>
      <c r="AX848" s="1">
        <v>7.54</v>
      </c>
      <c r="AY848" s="1">
        <v>7.72</v>
      </c>
      <c r="AZ848" s="1">
        <v>0.82299999999999995</v>
      </c>
      <c r="BA848" s="1">
        <v>16.462</v>
      </c>
      <c r="BB848" s="1">
        <v>0.89119999999999999</v>
      </c>
      <c r="BC848" s="1" t="s">
        <v>19</v>
      </c>
      <c r="BD848" s="1">
        <v>7.49</v>
      </c>
      <c r="BE848" s="1">
        <v>7.74</v>
      </c>
      <c r="BF848" s="1">
        <v>0.71799999999999997</v>
      </c>
      <c r="BG848" s="1">
        <v>14.356999999999999</v>
      </c>
      <c r="BH848" s="1">
        <v>0.88090000000000002</v>
      </c>
      <c r="BI848" s="1" t="s">
        <v>19</v>
      </c>
      <c r="BJ848" s="1">
        <v>7.53</v>
      </c>
      <c r="BK848" s="1">
        <v>7.68</v>
      </c>
      <c r="BL848" s="1">
        <v>0.84</v>
      </c>
      <c r="BM848" s="1">
        <v>16.806000000000001</v>
      </c>
      <c r="BN848" s="1">
        <v>0.84540000000000004</v>
      </c>
      <c r="BO848" s="1" t="s">
        <v>19</v>
      </c>
      <c r="BP848" s="1">
        <v>7.53</v>
      </c>
      <c r="BQ848" s="1">
        <v>7.79</v>
      </c>
      <c r="BR848" s="1">
        <v>0.86699999999999999</v>
      </c>
      <c r="BS848" s="1">
        <v>17.341999999999999</v>
      </c>
      <c r="BT848" s="1">
        <v>0.82399999999999995</v>
      </c>
      <c r="BU848" s="1" t="s">
        <v>19</v>
      </c>
      <c r="BV848" s="1">
        <v>7.49</v>
      </c>
      <c r="BW848" s="1">
        <v>7.75</v>
      </c>
      <c r="BX848" s="1">
        <v>0.76100000000000001</v>
      </c>
      <c r="BY848" s="1">
        <v>15.223000000000001</v>
      </c>
      <c r="BZ848" s="1">
        <v>0.90069999999999995</v>
      </c>
      <c r="CA848" s="1" t="s">
        <v>19</v>
      </c>
      <c r="CB848" s="1">
        <v>7.54</v>
      </c>
      <c r="CC848" s="1">
        <v>7.73</v>
      </c>
      <c r="CD848" s="1">
        <v>1.069</v>
      </c>
      <c r="CE848" s="1">
        <v>21.370999999999999</v>
      </c>
      <c r="CF848" s="1">
        <v>0.87960000000000005</v>
      </c>
      <c r="CG848" s="1" t="s">
        <v>19</v>
      </c>
      <c r="CH848" s="1">
        <v>7.54</v>
      </c>
      <c r="CI848" s="1">
        <v>7.79</v>
      </c>
      <c r="CJ848" s="1">
        <v>1.081</v>
      </c>
      <c r="CK848" s="1">
        <v>21.619</v>
      </c>
      <c r="CL848" s="1">
        <v>0.83040000000000003</v>
      </c>
      <c r="CM848" s="1" t="s">
        <v>19</v>
      </c>
      <c r="CN848" s="1">
        <v>7.47</v>
      </c>
      <c r="CO848" s="1">
        <v>7.73</v>
      </c>
      <c r="CP848" s="1">
        <v>1.2929999999999999</v>
      </c>
      <c r="CQ848" s="1">
        <v>25.852</v>
      </c>
      <c r="CR848" s="1">
        <v>0.85019999999999996</v>
      </c>
      <c r="CS848" s="1" t="s">
        <v>19</v>
      </c>
    </row>
    <row r="849" spans="1:97" ht="15" customHeight="1" x14ac:dyDescent="0.25">
      <c r="A849" s="1" t="s">
        <v>145</v>
      </c>
      <c r="B849" s="1">
        <v>19</v>
      </c>
      <c r="C849" s="1">
        <v>28</v>
      </c>
      <c r="D849" s="1" t="s">
        <v>85</v>
      </c>
      <c r="E849" s="1">
        <v>10.62</v>
      </c>
      <c r="F849" s="1">
        <v>3</v>
      </c>
      <c r="G849" s="1">
        <v>7</v>
      </c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>
        <v>10.83</v>
      </c>
      <c r="AA849" s="1">
        <v>10.98</v>
      </c>
      <c r="AB849" s="1">
        <v>0.65100000000000002</v>
      </c>
      <c r="AC849" s="1">
        <v>9.2970000000000006</v>
      </c>
      <c r="AD849" s="1">
        <v>0.69269999999999998</v>
      </c>
      <c r="AE849" s="1" t="s">
        <v>19</v>
      </c>
      <c r="AF849" s="1">
        <v>10.84</v>
      </c>
      <c r="AG849" s="1">
        <v>11</v>
      </c>
      <c r="AH849" s="1">
        <v>0.38</v>
      </c>
      <c r="AI849" s="1">
        <v>5.4249999999999998</v>
      </c>
      <c r="AJ849" s="1">
        <v>0.75849999999999995</v>
      </c>
      <c r="AK849" s="1" t="s">
        <v>19</v>
      </c>
      <c r="AL849" s="1">
        <v>10.8</v>
      </c>
      <c r="AM849" s="1">
        <v>10.96</v>
      </c>
      <c r="AN849" s="1">
        <v>0.40400000000000003</v>
      </c>
      <c r="AO849" s="1">
        <v>5.7720000000000002</v>
      </c>
      <c r="AP849" s="1">
        <v>0.70799999999999996</v>
      </c>
      <c r="AQ849" s="1" t="s">
        <v>19</v>
      </c>
      <c r="AR849" s="1">
        <v>10.85</v>
      </c>
      <c r="AS849" s="1">
        <v>11.01</v>
      </c>
      <c r="AT849" s="1">
        <v>0.74299999999999999</v>
      </c>
      <c r="AU849" s="1">
        <v>10.621</v>
      </c>
      <c r="AV849" s="1">
        <v>0.73209999999999997</v>
      </c>
      <c r="AW849" s="1" t="s">
        <v>19</v>
      </c>
      <c r="AX849" s="1">
        <v>10.77</v>
      </c>
      <c r="AY849" s="1">
        <v>10.93</v>
      </c>
      <c r="AZ849" s="1">
        <v>1.056</v>
      </c>
      <c r="BA849" s="1">
        <v>15.087999999999999</v>
      </c>
      <c r="BB849" s="1">
        <v>0.66810000000000003</v>
      </c>
      <c r="BC849" s="1" t="s">
        <v>19</v>
      </c>
      <c r="BD849" s="1">
        <v>10.81</v>
      </c>
      <c r="BE849" s="1">
        <v>10.94</v>
      </c>
      <c r="BF849" s="1">
        <v>0.67</v>
      </c>
      <c r="BG849" s="1">
        <v>9.5649999999999995</v>
      </c>
      <c r="BH849" s="1">
        <v>0.80730000000000002</v>
      </c>
      <c r="BI849" s="1" t="s">
        <v>19</v>
      </c>
      <c r="BJ849" s="1">
        <v>10.81</v>
      </c>
      <c r="BK849" s="1">
        <v>11</v>
      </c>
      <c r="BL849" s="1">
        <v>0.88300000000000001</v>
      </c>
      <c r="BM849" s="1">
        <v>12.621</v>
      </c>
      <c r="BN849" s="1">
        <v>0.70040000000000002</v>
      </c>
      <c r="BO849" s="1" t="s">
        <v>19</v>
      </c>
      <c r="BP849" s="1">
        <v>10.82</v>
      </c>
      <c r="BQ849" s="1">
        <v>10.98</v>
      </c>
      <c r="BR849" s="1">
        <v>0.88300000000000001</v>
      </c>
      <c r="BS849" s="1">
        <v>12.61</v>
      </c>
      <c r="BT849" s="1">
        <v>0.71079999999999999</v>
      </c>
      <c r="BU849" s="1" t="s">
        <v>19</v>
      </c>
      <c r="BV849" s="1">
        <v>10.82</v>
      </c>
      <c r="BW849" s="1">
        <v>10.95</v>
      </c>
      <c r="BX849" s="1">
        <v>0.86099999999999999</v>
      </c>
      <c r="BY849" s="1">
        <v>12.3</v>
      </c>
      <c r="BZ849" s="1">
        <v>0.77180000000000004</v>
      </c>
      <c r="CA849" s="1" t="s">
        <v>19</v>
      </c>
      <c r="CB849" s="1">
        <v>10.84</v>
      </c>
      <c r="CC849" s="1">
        <v>11.02</v>
      </c>
      <c r="CD849" s="1">
        <v>1.03</v>
      </c>
      <c r="CE849" s="1">
        <v>14.708</v>
      </c>
      <c r="CF849" s="1">
        <v>0.73109999999999997</v>
      </c>
      <c r="CG849" s="1" t="s">
        <v>19</v>
      </c>
      <c r="CH849" s="1">
        <v>10.87</v>
      </c>
      <c r="CI849" s="1">
        <v>11.04</v>
      </c>
      <c r="CJ849" s="1">
        <v>1.234</v>
      </c>
      <c r="CK849" s="1">
        <v>17.632000000000001</v>
      </c>
      <c r="CL849" s="1">
        <v>0.67549999999999999</v>
      </c>
      <c r="CM849" s="1" t="s">
        <v>19</v>
      </c>
      <c r="CN849" s="1">
        <v>10.8</v>
      </c>
      <c r="CO849" s="1">
        <v>10.94</v>
      </c>
      <c r="CP849" s="1">
        <v>1.099</v>
      </c>
      <c r="CQ849" s="1">
        <v>15.701000000000001</v>
      </c>
      <c r="CR849" s="1">
        <v>0.74990000000000001</v>
      </c>
      <c r="CS849" s="1" t="s">
        <v>19</v>
      </c>
    </row>
    <row r="850" spans="1:97" ht="15" customHeight="1" x14ac:dyDescent="0.25">
      <c r="A850" s="1" t="s">
        <v>145</v>
      </c>
      <c r="B850" s="1">
        <v>21</v>
      </c>
      <c r="C850" s="1">
        <v>30</v>
      </c>
      <c r="D850" s="1" t="s">
        <v>86</v>
      </c>
      <c r="E850" s="1">
        <v>10.67</v>
      </c>
      <c r="F850" s="1">
        <v>3</v>
      </c>
      <c r="G850" s="1">
        <v>7</v>
      </c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>
        <v>10.84</v>
      </c>
      <c r="AA850" s="1">
        <v>11.03</v>
      </c>
      <c r="AB850" s="1">
        <v>0.60099999999999998</v>
      </c>
      <c r="AC850" s="1">
        <v>8.5820000000000007</v>
      </c>
      <c r="AD850" s="1">
        <v>0.72450000000000003</v>
      </c>
      <c r="AE850" s="1" t="s">
        <v>19</v>
      </c>
      <c r="AF850" s="1">
        <v>10.83</v>
      </c>
      <c r="AG850" s="1">
        <v>11.03</v>
      </c>
      <c r="AH850" s="1">
        <v>0.36199999999999999</v>
      </c>
      <c r="AI850" s="1">
        <v>5.1680000000000001</v>
      </c>
      <c r="AJ850" s="1">
        <v>0.76329999999999998</v>
      </c>
      <c r="AK850" s="1" t="s">
        <v>19</v>
      </c>
      <c r="AL850" s="1">
        <v>10.85</v>
      </c>
      <c r="AM850" s="1">
        <v>10.94</v>
      </c>
      <c r="AN850" s="1">
        <v>0.36899999999999999</v>
      </c>
      <c r="AO850" s="1">
        <v>5.2640000000000002</v>
      </c>
      <c r="AP850" s="1">
        <v>0.70320000000000005</v>
      </c>
      <c r="AQ850" s="1" t="s">
        <v>19</v>
      </c>
      <c r="AR850" s="1">
        <v>10.85</v>
      </c>
      <c r="AS850" s="1">
        <v>11.04</v>
      </c>
      <c r="AT850" s="1">
        <v>0.747</v>
      </c>
      <c r="AU850" s="1">
        <v>10.670999999999999</v>
      </c>
      <c r="AV850" s="1">
        <v>0.73580000000000001</v>
      </c>
      <c r="AW850" s="1" t="s">
        <v>19</v>
      </c>
      <c r="AX850" s="1">
        <v>10.77</v>
      </c>
      <c r="AY850" s="1">
        <v>10.96</v>
      </c>
      <c r="AZ850" s="1">
        <v>0.629</v>
      </c>
      <c r="BA850" s="1">
        <v>8.9789999999999992</v>
      </c>
      <c r="BB850" s="1">
        <v>0.75419999999999998</v>
      </c>
      <c r="BC850" s="1" t="s">
        <v>19</v>
      </c>
      <c r="BD850" s="1">
        <v>10.77</v>
      </c>
      <c r="BE850" s="1">
        <v>10.97</v>
      </c>
      <c r="BF850" s="1">
        <v>0.69899999999999995</v>
      </c>
      <c r="BG850" s="1">
        <v>9.9870000000000001</v>
      </c>
      <c r="BH850" s="1">
        <v>0.81230000000000002</v>
      </c>
      <c r="BI850" s="1" t="s">
        <v>19</v>
      </c>
      <c r="BJ850" s="1">
        <v>10.8</v>
      </c>
      <c r="BK850" s="1">
        <v>11.01</v>
      </c>
      <c r="BL850" s="1">
        <v>0.93700000000000006</v>
      </c>
      <c r="BM850" s="1">
        <v>13.39</v>
      </c>
      <c r="BN850" s="1">
        <v>0.69520000000000004</v>
      </c>
      <c r="BO850" s="1" t="s">
        <v>19</v>
      </c>
      <c r="BP850" s="1">
        <v>10.81</v>
      </c>
      <c r="BQ850" s="1">
        <v>11.02</v>
      </c>
      <c r="BR850" s="1">
        <v>0.85499999999999998</v>
      </c>
      <c r="BS850" s="1">
        <v>12.214</v>
      </c>
      <c r="BT850" s="1">
        <v>0.72309999999999997</v>
      </c>
      <c r="BU850" s="1" t="s">
        <v>19</v>
      </c>
      <c r="BV850" s="1">
        <v>10.82</v>
      </c>
      <c r="BW850" s="1">
        <v>10.98</v>
      </c>
      <c r="BX850" s="1">
        <v>0.84899999999999998</v>
      </c>
      <c r="BY850" s="1">
        <v>12.131</v>
      </c>
      <c r="BZ850" s="1">
        <v>0.77900000000000003</v>
      </c>
      <c r="CA850" s="1" t="s">
        <v>19</v>
      </c>
      <c r="CB850" s="1">
        <v>10.77</v>
      </c>
      <c r="CC850" s="1">
        <v>11.04</v>
      </c>
      <c r="CD850" s="1">
        <v>0.98099999999999998</v>
      </c>
      <c r="CE850" s="1">
        <v>14.021000000000001</v>
      </c>
      <c r="CF850" s="1">
        <v>0.70889999999999997</v>
      </c>
      <c r="CG850" s="1" t="s">
        <v>19</v>
      </c>
      <c r="CH850" s="1">
        <v>10.86</v>
      </c>
      <c r="CI850" s="1">
        <v>11.08</v>
      </c>
      <c r="CJ850" s="1">
        <v>1.0469999999999999</v>
      </c>
      <c r="CK850" s="1">
        <v>14.954000000000001</v>
      </c>
      <c r="CL850" s="1">
        <v>0.67820000000000003</v>
      </c>
      <c r="CM850" s="1" t="s">
        <v>19</v>
      </c>
      <c r="CN850" s="1">
        <v>10.79</v>
      </c>
      <c r="CO850" s="1">
        <v>10.96</v>
      </c>
      <c r="CP850" s="1">
        <v>1.0649999999999999</v>
      </c>
      <c r="CQ850" s="1">
        <v>15.21</v>
      </c>
      <c r="CR850" s="1">
        <v>0.75160000000000005</v>
      </c>
      <c r="CS850" s="1" t="s">
        <v>19</v>
      </c>
    </row>
    <row r="851" spans="1:97" ht="15" customHeight="1" x14ac:dyDescent="0.25">
      <c r="A851" s="1" t="s">
        <v>145</v>
      </c>
      <c r="B851" s="1">
        <v>21</v>
      </c>
      <c r="C851" s="1">
        <v>30</v>
      </c>
      <c r="D851" s="1" t="s">
        <v>86</v>
      </c>
      <c r="E851" s="1">
        <v>10.67</v>
      </c>
      <c r="F851" s="1">
        <v>4</v>
      </c>
      <c r="G851" s="1">
        <v>7</v>
      </c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>
        <v>10.87</v>
      </c>
      <c r="AA851" s="1">
        <v>11.02</v>
      </c>
      <c r="AB851" s="1">
        <v>0.47399999999999998</v>
      </c>
      <c r="AC851" s="1">
        <v>6.7729999999999997</v>
      </c>
      <c r="AD851" s="1">
        <v>0.81459999999999999</v>
      </c>
      <c r="AE851" s="1" t="s">
        <v>19</v>
      </c>
      <c r="AF851" s="1">
        <v>10.87</v>
      </c>
      <c r="AG851" s="1">
        <v>11.02</v>
      </c>
      <c r="AH851" s="1">
        <v>0.32700000000000001</v>
      </c>
      <c r="AI851" s="1">
        <v>4.6710000000000003</v>
      </c>
      <c r="AJ851" s="1">
        <v>0.86890000000000001</v>
      </c>
      <c r="AK851" s="1" t="s">
        <v>19</v>
      </c>
      <c r="AL851" s="1">
        <v>10.87</v>
      </c>
      <c r="AM851" s="1">
        <v>11.02</v>
      </c>
      <c r="AN851" s="1">
        <v>0.27200000000000002</v>
      </c>
      <c r="AO851" s="1">
        <v>3.879</v>
      </c>
      <c r="AP851" s="1">
        <v>0.83640000000000003</v>
      </c>
      <c r="AQ851" s="1" t="s">
        <v>19</v>
      </c>
      <c r="AR851" s="1">
        <v>10.87</v>
      </c>
      <c r="AS851" s="1">
        <v>11.02</v>
      </c>
      <c r="AT851" s="1">
        <v>0.66800000000000004</v>
      </c>
      <c r="AU851" s="1">
        <v>9.5410000000000004</v>
      </c>
      <c r="AV851" s="1">
        <v>0.84119999999999995</v>
      </c>
      <c r="AW851" s="1" t="s">
        <v>19</v>
      </c>
      <c r="AX851" s="1">
        <v>10.87</v>
      </c>
      <c r="AY851" s="1">
        <v>11.02</v>
      </c>
      <c r="AZ851" s="1">
        <v>0.72599999999999998</v>
      </c>
      <c r="BA851" s="1">
        <v>10.375</v>
      </c>
      <c r="BB851" s="1">
        <v>0.90210000000000001</v>
      </c>
      <c r="BC851" s="1" t="s">
        <v>19</v>
      </c>
      <c r="BD851" s="1">
        <v>10.87</v>
      </c>
      <c r="BE851" s="1">
        <v>11.02</v>
      </c>
      <c r="BF851" s="1">
        <v>0.68899999999999995</v>
      </c>
      <c r="BG851" s="1">
        <v>9.8460000000000001</v>
      </c>
      <c r="BH851" s="1">
        <v>0.88029999999999997</v>
      </c>
      <c r="BI851" s="1" t="s">
        <v>19</v>
      </c>
      <c r="BJ851" s="1">
        <v>10.87</v>
      </c>
      <c r="BK851" s="1">
        <v>11.02</v>
      </c>
      <c r="BL851" s="1">
        <v>0.78700000000000003</v>
      </c>
      <c r="BM851" s="1">
        <v>11.242000000000001</v>
      </c>
      <c r="BN851" s="1">
        <v>0.83279999999999998</v>
      </c>
      <c r="BO851" s="1" t="s">
        <v>19</v>
      </c>
      <c r="BP851" s="1">
        <v>10.87</v>
      </c>
      <c r="BQ851" s="1">
        <v>11.02</v>
      </c>
      <c r="BR851" s="1">
        <v>0.77500000000000002</v>
      </c>
      <c r="BS851" s="1">
        <v>11.065</v>
      </c>
      <c r="BT851" s="1">
        <v>0.82789999999999997</v>
      </c>
      <c r="BU851" s="1" t="s">
        <v>19</v>
      </c>
      <c r="BV851" s="1">
        <v>10.87</v>
      </c>
      <c r="BW851" s="1">
        <v>11.02</v>
      </c>
      <c r="BX851" s="1">
        <v>0.72199999999999998</v>
      </c>
      <c r="BY851" s="1">
        <v>10.311</v>
      </c>
      <c r="BZ851" s="1">
        <v>0.8851</v>
      </c>
      <c r="CA851" s="1" t="s">
        <v>19</v>
      </c>
      <c r="CB851" s="1">
        <v>10.87</v>
      </c>
      <c r="CC851" s="1">
        <v>11.02</v>
      </c>
      <c r="CD851" s="1">
        <v>0.94299999999999995</v>
      </c>
      <c r="CE851" s="1">
        <v>13.471</v>
      </c>
      <c r="CF851" s="1">
        <v>0.87570000000000003</v>
      </c>
      <c r="CG851" s="1" t="s">
        <v>19</v>
      </c>
      <c r="CH851" s="1">
        <v>10.87</v>
      </c>
      <c r="CI851" s="1">
        <v>11.02</v>
      </c>
      <c r="CJ851" s="1">
        <v>1.014</v>
      </c>
      <c r="CK851" s="1">
        <v>14.478999999999999</v>
      </c>
      <c r="CL851" s="1">
        <v>0.84850000000000003</v>
      </c>
      <c r="CM851" s="1" t="s">
        <v>19</v>
      </c>
      <c r="CN851" s="1">
        <v>10.87</v>
      </c>
      <c r="CO851" s="1">
        <v>11.02</v>
      </c>
      <c r="CP851" s="1">
        <v>0.96299999999999997</v>
      </c>
      <c r="CQ851" s="1">
        <v>13.756</v>
      </c>
      <c r="CR851" s="1">
        <v>0.83660000000000001</v>
      </c>
      <c r="CS851" s="1" t="s">
        <v>19</v>
      </c>
    </row>
    <row r="852" spans="1:97" ht="15" customHeight="1" x14ac:dyDescent="0.25">
      <c r="A852" s="1" t="s">
        <v>145</v>
      </c>
      <c r="B852" s="1">
        <v>22</v>
      </c>
      <c r="C852" s="1">
        <v>26</v>
      </c>
      <c r="D852" s="1" t="s">
        <v>87</v>
      </c>
      <c r="E852" s="1">
        <v>7.39</v>
      </c>
      <c r="F852" s="1">
        <v>2</v>
      </c>
      <c r="G852" s="1">
        <v>2</v>
      </c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>
        <v>7.55</v>
      </c>
      <c r="AA852" s="1">
        <v>7.76</v>
      </c>
      <c r="AB852" s="1">
        <v>6.0000000000000001E-3</v>
      </c>
      <c r="AC852" s="1">
        <v>0.27600000000000002</v>
      </c>
      <c r="AD852" s="1">
        <v>0.79749999999999999</v>
      </c>
      <c r="AE852" s="1" t="s">
        <v>19</v>
      </c>
      <c r="AF852" s="1">
        <v>7.59</v>
      </c>
      <c r="AG852" s="1">
        <v>7.78</v>
      </c>
      <c r="AH852" s="1">
        <v>1.7999999999999999E-2</v>
      </c>
      <c r="AI852" s="1">
        <v>0.92</v>
      </c>
      <c r="AJ852" s="1">
        <v>0.78649999999999998</v>
      </c>
      <c r="AK852" s="1" t="s">
        <v>19</v>
      </c>
      <c r="AL852" s="1">
        <v>7.53</v>
      </c>
      <c r="AM852" s="1">
        <v>7.76</v>
      </c>
      <c r="AN852" s="1">
        <v>2E-3</v>
      </c>
      <c r="AO852" s="1">
        <v>0.123</v>
      </c>
      <c r="AP852" s="1">
        <v>0.77769999999999995</v>
      </c>
      <c r="AQ852" s="1" t="s">
        <v>19</v>
      </c>
      <c r="AR852" s="1">
        <v>7.55</v>
      </c>
      <c r="AS852" s="1">
        <v>7.74</v>
      </c>
      <c r="AT852" s="1">
        <v>4.9000000000000002E-2</v>
      </c>
      <c r="AU852" s="1">
        <v>2.4700000000000002</v>
      </c>
      <c r="AV852" s="1">
        <v>0.82210000000000005</v>
      </c>
      <c r="AW852" s="1" t="s">
        <v>19</v>
      </c>
      <c r="AX852" s="1">
        <v>7.54</v>
      </c>
      <c r="AY852" s="1">
        <v>7.76</v>
      </c>
      <c r="AZ852" s="1">
        <v>8.8999999999999996E-2</v>
      </c>
      <c r="BA852" s="1">
        <v>4.4530000000000003</v>
      </c>
      <c r="BB852" s="1">
        <v>0.87070000000000003</v>
      </c>
      <c r="BC852" s="1" t="s">
        <v>19</v>
      </c>
      <c r="BD852" s="1">
        <v>7.49</v>
      </c>
      <c r="BE852" s="1">
        <v>7.74</v>
      </c>
      <c r="BF852" s="1">
        <v>3.0000000000000001E-3</v>
      </c>
      <c r="BG852" s="1">
        <v>0.14299999999999999</v>
      </c>
      <c r="BH852" s="1">
        <v>0.84889999999999999</v>
      </c>
      <c r="BI852" s="1" t="s">
        <v>19</v>
      </c>
      <c r="BJ852" s="1">
        <v>7.54</v>
      </c>
      <c r="BK852" s="1">
        <v>7.75</v>
      </c>
      <c r="BL852" s="1">
        <v>0.09</v>
      </c>
      <c r="BM852" s="1">
        <v>4.476</v>
      </c>
      <c r="BN852" s="1">
        <v>0.80720000000000003</v>
      </c>
      <c r="BO852" s="1" t="s">
        <v>19</v>
      </c>
      <c r="BP852" s="1">
        <v>7.54</v>
      </c>
      <c r="BQ852" s="1">
        <v>7.75</v>
      </c>
      <c r="BR852" s="1">
        <v>0.10299999999999999</v>
      </c>
      <c r="BS852" s="1">
        <v>5.15</v>
      </c>
      <c r="BT852" s="1">
        <v>0.8256</v>
      </c>
      <c r="BU852" s="1" t="s">
        <v>19</v>
      </c>
      <c r="BV852" s="1">
        <v>7.53</v>
      </c>
      <c r="BW852" s="1">
        <v>7.73</v>
      </c>
      <c r="BX852" s="1">
        <v>7.2999999999999995E-2</v>
      </c>
      <c r="BY852" s="1">
        <v>3.63</v>
      </c>
      <c r="BZ852" s="1">
        <v>0.83130000000000004</v>
      </c>
      <c r="CA852" s="1" t="s">
        <v>19</v>
      </c>
      <c r="CB852" s="1">
        <v>7.54</v>
      </c>
      <c r="CC852" s="1">
        <v>7.73</v>
      </c>
      <c r="CD852" s="1">
        <v>0.127</v>
      </c>
      <c r="CE852" s="1">
        <v>6.3470000000000004</v>
      </c>
      <c r="CF852" s="1">
        <v>0.85929999999999995</v>
      </c>
      <c r="CG852" s="1" t="s">
        <v>19</v>
      </c>
      <c r="CH852" s="1">
        <v>7.58</v>
      </c>
      <c r="CI852" s="1">
        <v>7.77</v>
      </c>
      <c r="CJ852" s="1">
        <v>0.109</v>
      </c>
      <c r="CK852" s="1">
        <v>5.4569999999999999</v>
      </c>
      <c r="CL852" s="1">
        <v>0.8175</v>
      </c>
      <c r="CM852" s="1" t="s">
        <v>19</v>
      </c>
      <c r="CN852" s="1">
        <v>7.52</v>
      </c>
      <c r="CO852" s="1">
        <v>7.71</v>
      </c>
      <c r="CP852" s="1">
        <v>6.5000000000000002E-2</v>
      </c>
      <c r="CQ852" s="1">
        <v>3.2730000000000001</v>
      </c>
      <c r="CR852" s="1">
        <v>0.86899999999999999</v>
      </c>
      <c r="CS852" s="1" t="s">
        <v>19</v>
      </c>
    </row>
    <row r="853" spans="1:97" ht="15" customHeight="1" x14ac:dyDescent="0.25">
      <c r="A853" s="1" t="s">
        <v>145</v>
      </c>
      <c r="B853" s="1">
        <v>22</v>
      </c>
      <c r="C853" s="1">
        <v>28</v>
      </c>
      <c r="D853" s="1" t="s">
        <v>88</v>
      </c>
      <c r="E853" s="1">
        <v>11.24</v>
      </c>
      <c r="F853" s="1">
        <v>3</v>
      </c>
      <c r="G853" s="1">
        <v>4</v>
      </c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>
        <v>11.46</v>
      </c>
      <c r="AA853" s="1">
        <v>11.69</v>
      </c>
      <c r="AB853" s="1">
        <v>3.1E-2</v>
      </c>
      <c r="AC853" s="1">
        <v>0.77300000000000002</v>
      </c>
      <c r="AD853" s="1">
        <v>0.85160000000000002</v>
      </c>
      <c r="AE853" s="1" t="s">
        <v>19</v>
      </c>
      <c r="AF853" s="1">
        <v>11.48</v>
      </c>
      <c r="AG853" s="1">
        <v>11.7</v>
      </c>
      <c r="AH853" s="1">
        <v>0.11600000000000001</v>
      </c>
      <c r="AI853" s="1">
        <v>2.8940000000000001</v>
      </c>
      <c r="AJ853" s="1">
        <v>0.85809999999999997</v>
      </c>
      <c r="AK853" s="1" t="s">
        <v>19</v>
      </c>
      <c r="AL853" s="1">
        <v>11.43</v>
      </c>
      <c r="AM853" s="1">
        <v>11.61</v>
      </c>
      <c r="AN853" s="1">
        <v>9.1999999999999998E-2</v>
      </c>
      <c r="AO853" s="1">
        <v>2.298</v>
      </c>
      <c r="AP853" s="1">
        <v>0.83409999999999995</v>
      </c>
      <c r="AQ853" s="1" t="s">
        <v>19</v>
      </c>
      <c r="AR853" s="1">
        <v>11.43</v>
      </c>
      <c r="AS853" s="1">
        <v>11.67</v>
      </c>
      <c r="AT853" s="1">
        <v>8.8999999999999996E-2</v>
      </c>
      <c r="AU853" s="1">
        <v>2.2269999999999999</v>
      </c>
      <c r="AV853" s="1">
        <v>0.8528</v>
      </c>
      <c r="AW853" s="1" t="s">
        <v>19</v>
      </c>
      <c r="AX853" s="1">
        <v>11.42</v>
      </c>
      <c r="AY853" s="1">
        <v>11.62</v>
      </c>
      <c r="AZ853" s="1">
        <v>4.8000000000000001E-2</v>
      </c>
      <c r="BA853" s="1">
        <v>1.1879999999999999</v>
      </c>
      <c r="BB853" s="1">
        <v>0.89370000000000005</v>
      </c>
      <c r="BC853" s="1" t="s">
        <v>19</v>
      </c>
      <c r="BD853" s="1">
        <v>11.41</v>
      </c>
      <c r="BE853" s="1">
        <v>11.64</v>
      </c>
      <c r="BF853" s="1">
        <v>4.4999999999999998E-2</v>
      </c>
      <c r="BG853" s="1">
        <v>1.1279999999999999</v>
      </c>
      <c r="BH853" s="1">
        <v>0.91159999999999997</v>
      </c>
      <c r="BI853" s="1" t="s">
        <v>19</v>
      </c>
      <c r="BJ853" s="1">
        <v>11.43</v>
      </c>
      <c r="BK853" s="1">
        <v>11.62</v>
      </c>
      <c r="BL853" s="1">
        <v>7.0000000000000001E-3</v>
      </c>
      <c r="BM853" s="1">
        <v>0.186</v>
      </c>
      <c r="BN853" s="1">
        <v>0.86509999999999998</v>
      </c>
      <c r="BO853" s="1" t="s">
        <v>19</v>
      </c>
      <c r="BP853" s="1">
        <v>11.45</v>
      </c>
      <c r="BQ853" s="1">
        <v>11.64</v>
      </c>
      <c r="BR853" s="1">
        <v>0.10100000000000001</v>
      </c>
      <c r="BS853" s="1">
        <v>2.5150000000000001</v>
      </c>
      <c r="BT853" s="1">
        <v>0.86099999999999999</v>
      </c>
      <c r="BU853" s="1" t="s">
        <v>19</v>
      </c>
      <c r="BV853" s="1">
        <v>11.43</v>
      </c>
      <c r="BW853" s="1">
        <v>11.65</v>
      </c>
      <c r="BX853" s="1">
        <v>0.13200000000000001</v>
      </c>
      <c r="BY853" s="1">
        <v>3.306</v>
      </c>
      <c r="BZ853" s="1">
        <v>0.89229999999999998</v>
      </c>
      <c r="CA853" s="1" t="s">
        <v>19</v>
      </c>
      <c r="CB853" s="1">
        <v>11.48</v>
      </c>
      <c r="CC853" s="1">
        <v>11.68</v>
      </c>
      <c r="CD853" s="1">
        <v>0.09</v>
      </c>
      <c r="CE853" s="1">
        <v>2.2480000000000002</v>
      </c>
      <c r="CF853" s="1">
        <v>0.87260000000000004</v>
      </c>
      <c r="CG853" s="1" t="s">
        <v>19</v>
      </c>
      <c r="CH853" s="1">
        <v>11.49</v>
      </c>
      <c r="CI853" s="1">
        <v>11.74</v>
      </c>
      <c r="CJ853" s="1">
        <v>9.1999999999999998E-2</v>
      </c>
      <c r="CK853" s="1">
        <v>2.306</v>
      </c>
      <c r="CL853" s="1">
        <v>0.81910000000000005</v>
      </c>
      <c r="CM853" s="1" t="s">
        <v>19</v>
      </c>
      <c r="CN853" s="1">
        <v>11.43</v>
      </c>
      <c r="CO853" s="1">
        <v>11.66</v>
      </c>
      <c r="CP853" s="1">
        <v>0.10199999999999999</v>
      </c>
      <c r="CQ853" s="1">
        <v>2.548</v>
      </c>
      <c r="CR853" s="1">
        <v>0.87749999999999995</v>
      </c>
      <c r="CS853" s="1" t="s">
        <v>19</v>
      </c>
    </row>
    <row r="854" spans="1:97" ht="15" customHeight="1" x14ac:dyDescent="0.25">
      <c r="A854" s="1" t="s">
        <v>145</v>
      </c>
      <c r="B854" s="1">
        <v>27</v>
      </c>
      <c r="C854" s="1">
        <v>35</v>
      </c>
      <c r="D854" s="1" t="s">
        <v>21</v>
      </c>
      <c r="E854" s="1">
        <v>10.88</v>
      </c>
      <c r="F854" s="1">
        <v>1</v>
      </c>
      <c r="G854" s="1">
        <v>7</v>
      </c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>
        <v>10.96</v>
      </c>
      <c r="AA854" s="1">
        <v>11.24</v>
      </c>
      <c r="AB854" s="1">
        <v>0.13100000000000001</v>
      </c>
      <c r="AC854" s="1">
        <v>1.8660000000000001</v>
      </c>
      <c r="AD854" s="1">
        <v>0.91900000000000004</v>
      </c>
      <c r="AE854" s="1" t="s">
        <v>19</v>
      </c>
      <c r="AF854" s="1">
        <v>11.01</v>
      </c>
      <c r="AG854" s="1">
        <v>11.24</v>
      </c>
      <c r="AH854" s="1">
        <v>0.10299999999999999</v>
      </c>
      <c r="AI854" s="1">
        <v>1.4750000000000001</v>
      </c>
      <c r="AJ854" s="1">
        <v>0.93140000000000001</v>
      </c>
      <c r="AK854" s="1" t="s">
        <v>20</v>
      </c>
      <c r="AL854" s="1">
        <v>10.95</v>
      </c>
      <c r="AM854" s="1">
        <v>11.21</v>
      </c>
      <c r="AN854" s="1">
        <v>0.115</v>
      </c>
      <c r="AO854" s="1">
        <v>1.647</v>
      </c>
      <c r="AP854" s="1">
        <v>0.9022</v>
      </c>
      <c r="AQ854" s="1" t="s">
        <v>20</v>
      </c>
      <c r="AR854" s="1">
        <v>11.04</v>
      </c>
      <c r="AS854" s="1">
        <v>11.16</v>
      </c>
      <c r="AT854" s="1">
        <v>0.3</v>
      </c>
      <c r="AU854" s="1">
        <v>4.2809999999999997</v>
      </c>
      <c r="AV854" s="1">
        <v>0.93179999999999996</v>
      </c>
      <c r="AW854" s="1" t="s">
        <v>20</v>
      </c>
      <c r="AX854" s="1">
        <v>10.96</v>
      </c>
      <c r="AY854" s="1">
        <v>11.19</v>
      </c>
      <c r="AZ854" s="1">
        <v>0.32800000000000001</v>
      </c>
      <c r="BA854" s="1">
        <v>4.6790000000000003</v>
      </c>
      <c r="BB854" s="1">
        <v>0.74590000000000001</v>
      </c>
      <c r="BC854" s="1" t="s">
        <v>19</v>
      </c>
      <c r="BD854" s="1">
        <v>10.98</v>
      </c>
      <c r="BE854" s="1">
        <v>11.19</v>
      </c>
      <c r="BF854" s="1">
        <v>0.27300000000000002</v>
      </c>
      <c r="BG854" s="1">
        <v>3.9039999999999999</v>
      </c>
      <c r="BH854" s="1">
        <v>0.93</v>
      </c>
      <c r="BI854" s="1" t="s">
        <v>20</v>
      </c>
      <c r="BJ854" s="1">
        <v>10.97</v>
      </c>
      <c r="BK854" s="1">
        <v>11.21</v>
      </c>
      <c r="BL854" s="1">
        <v>0.52600000000000002</v>
      </c>
      <c r="BM854" s="1">
        <v>7.5129999999999999</v>
      </c>
      <c r="BN854" s="1">
        <v>0.92559999999999998</v>
      </c>
      <c r="BO854" s="1" t="s">
        <v>19</v>
      </c>
      <c r="BP854" s="1">
        <v>10.99</v>
      </c>
      <c r="BQ854" s="1">
        <v>11.2</v>
      </c>
      <c r="BR854" s="1">
        <v>0.53100000000000003</v>
      </c>
      <c r="BS854" s="1">
        <v>7.59</v>
      </c>
      <c r="BT854" s="1">
        <v>0.92569999999999997</v>
      </c>
      <c r="BU854" s="1" t="s">
        <v>20</v>
      </c>
      <c r="BV854" s="1">
        <v>10.99</v>
      </c>
      <c r="BW854" s="1">
        <v>11.16</v>
      </c>
      <c r="BX854" s="1">
        <v>0.51</v>
      </c>
      <c r="BY854" s="1">
        <v>7.2859999999999996</v>
      </c>
      <c r="BZ854" s="1">
        <v>0.91690000000000005</v>
      </c>
      <c r="CA854" s="1" t="s">
        <v>20</v>
      </c>
      <c r="CB854" s="1">
        <v>10.99</v>
      </c>
      <c r="CC854" s="1">
        <v>11.25</v>
      </c>
      <c r="CD854" s="1">
        <v>0.52400000000000002</v>
      </c>
      <c r="CE854" s="1">
        <v>7.4829999999999997</v>
      </c>
      <c r="CF854" s="1">
        <v>0.92120000000000002</v>
      </c>
      <c r="CG854" s="1" t="s">
        <v>20</v>
      </c>
      <c r="CH854" s="1">
        <v>11.03</v>
      </c>
      <c r="CI854" s="1">
        <v>11.25</v>
      </c>
      <c r="CJ854" s="1">
        <v>0.55900000000000005</v>
      </c>
      <c r="CK854" s="1">
        <v>7.9909999999999997</v>
      </c>
      <c r="CL854" s="1">
        <v>0.90710000000000002</v>
      </c>
      <c r="CM854" s="1" t="s">
        <v>19</v>
      </c>
      <c r="CN854" s="1">
        <v>10.96</v>
      </c>
      <c r="CO854" s="1">
        <v>11.16</v>
      </c>
      <c r="CP854" s="1">
        <v>0.50900000000000001</v>
      </c>
      <c r="CQ854" s="1">
        <v>7.27</v>
      </c>
      <c r="CR854" s="1">
        <v>0.93210000000000004</v>
      </c>
      <c r="CS854" s="1" t="s">
        <v>20</v>
      </c>
    </row>
    <row r="855" spans="1:97" ht="15" customHeight="1" x14ac:dyDescent="0.25">
      <c r="A855" s="1" t="s">
        <v>145</v>
      </c>
      <c r="B855" s="1">
        <v>27</v>
      </c>
      <c r="C855" s="1">
        <v>35</v>
      </c>
      <c r="D855" s="1" t="s">
        <v>21</v>
      </c>
      <c r="E855" s="1">
        <v>10.88</v>
      </c>
      <c r="F855" s="1">
        <v>2</v>
      </c>
      <c r="G855" s="1">
        <v>7</v>
      </c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>
        <v>10.96</v>
      </c>
      <c r="AA855" s="1">
        <v>11.27</v>
      </c>
      <c r="AB855" s="1">
        <v>0.11899999999999999</v>
      </c>
      <c r="AC855" s="1">
        <v>1.698</v>
      </c>
      <c r="AD855" s="1">
        <v>0.93630000000000002</v>
      </c>
      <c r="AE855" s="1" t="s">
        <v>20</v>
      </c>
      <c r="AF855" s="1">
        <v>10.99</v>
      </c>
      <c r="AG855" s="1">
        <v>11.25</v>
      </c>
      <c r="AH855" s="1">
        <v>0.11799999999999999</v>
      </c>
      <c r="AI855" s="1">
        <v>1.681</v>
      </c>
      <c r="AJ855" s="1">
        <v>0.91259999999999997</v>
      </c>
      <c r="AK855" s="1" t="s">
        <v>20</v>
      </c>
      <c r="AL855" s="1">
        <v>10.92</v>
      </c>
      <c r="AM855" s="1">
        <v>11.19</v>
      </c>
      <c r="AN855" s="1">
        <v>0.11700000000000001</v>
      </c>
      <c r="AO855" s="1">
        <v>1.6679999999999999</v>
      </c>
      <c r="AP855" s="1">
        <v>0.94240000000000002</v>
      </c>
      <c r="AQ855" s="1" t="s">
        <v>20</v>
      </c>
      <c r="AR855" s="1">
        <v>10.99</v>
      </c>
      <c r="AS855" s="1">
        <v>11.25</v>
      </c>
      <c r="AT855" s="1">
        <v>0.28100000000000003</v>
      </c>
      <c r="AU855" s="1">
        <v>4.0149999999999997</v>
      </c>
      <c r="AV855" s="1">
        <v>0.94040000000000001</v>
      </c>
      <c r="AW855" s="1" t="s">
        <v>20</v>
      </c>
      <c r="AX855" s="1">
        <v>10.95</v>
      </c>
      <c r="AY855" s="1">
        <v>11.21</v>
      </c>
      <c r="AZ855" s="1">
        <v>0.28699999999999998</v>
      </c>
      <c r="BA855" s="1">
        <v>4.1070000000000002</v>
      </c>
      <c r="BB855" s="1">
        <v>0.92110000000000003</v>
      </c>
      <c r="BC855" s="1" t="s">
        <v>20</v>
      </c>
      <c r="BD855" s="1">
        <v>11.11</v>
      </c>
      <c r="BE855" s="1">
        <v>11.35</v>
      </c>
      <c r="BF855" s="1">
        <v>0.26700000000000002</v>
      </c>
      <c r="BG855" s="1">
        <v>3.8149999999999999</v>
      </c>
      <c r="BH855" s="1">
        <v>0.93799999999999994</v>
      </c>
      <c r="BI855" s="1" t="s">
        <v>20</v>
      </c>
      <c r="BJ855" s="1">
        <v>10.95</v>
      </c>
      <c r="BK855" s="1">
        <v>11.25</v>
      </c>
      <c r="BL855" s="1">
        <v>0.54100000000000004</v>
      </c>
      <c r="BM855" s="1">
        <v>7.734</v>
      </c>
      <c r="BN855" s="1">
        <v>0.91539999999999999</v>
      </c>
      <c r="BO855" s="1" t="s">
        <v>20</v>
      </c>
      <c r="BP855" s="1">
        <v>10.95</v>
      </c>
      <c r="BQ855" s="1">
        <v>11.21</v>
      </c>
      <c r="BR855" s="1">
        <v>0.56699999999999995</v>
      </c>
      <c r="BS855" s="1">
        <v>8.0950000000000006</v>
      </c>
      <c r="BT855" s="1">
        <v>0.83850000000000002</v>
      </c>
      <c r="BU855" s="1" t="s">
        <v>19</v>
      </c>
      <c r="BV855" s="1">
        <v>10.94</v>
      </c>
      <c r="BW855" s="1">
        <v>11.19</v>
      </c>
      <c r="BX855" s="1">
        <v>0.53</v>
      </c>
      <c r="BY855" s="1">
        <v>7.5670000000000002</v>
      </c>
      <c r="BZ855" s="1">
        <v>0.92849999999999999</v>
      </c>
      <c r="CA855" s="1" t="s">
        <v>20</v>
      </c>
      <c r="CB855" s="1">
        <v>10.99</v>
      </c>
      <c r="CC855" s="1">
        <v>11.24</v>
      </c>
      <c r="CD855" s="1">
        <v>0.51200000000000001</v>
      </c>
      <c r="CE855" s="1">
        <v>7.3150000000000004</v>
      </c>
      <c r="CF855" s="1">
        <v>0.93969999999999998</v>
      </c>
      <c r="CG855" s="1" t="s">
        <v>20</v>
      </c>
      <c r="CH855" s="1">
        <v>10.98</v>
      </c>
      <c r="CI855" s="1">
        <v>11.28</v>
      </c>
      <c r="CJ855" s="1">
        <v>0.56999999999999995</v>
      </c>
      <c r="CK855" s="1">
        <v>8.1470000000000002</v>
      </c>
      <c r="CL855" s="1">
        <v>0.90920000000000001</v>
      </c>
      <c r="CM855" s="1" t="s">
        <v>20</v>
      </c>
      <c r="CN855" s="1">
        <v>10.96</v>
      </c>
      <c r="CO855" s="1">
        <v>11.11</v>
      </c>
      <c r="CP855" s="1">
        <v>0.54700000000000004</v>
      </c>
      <c r="CQ855" s="1">
        <v>7.8120000000000003</v>
      </c>
      <c r="CR855" s="1">
        <v>0.92830000000000001</v>
      </c>
      <c r="CS855" s="1" t="s">
        <v>20</v>
      </c>
    </row>
    <row r="856" spans="1:97" ht="15" customHeight="1" x14ac:dyDescent="0.25">
      <c r="A856" s="1" t="s">
        <v>145</v>
      </c>
      <c r="B856" s="1">
        <v>29</v>
      </c>
      <c r="C856" s="1">
        <v>35</v>
      </c>
      <c r="D856" s="1" t="s">
        <v>22</v>
      </c>
      <c r="E856" s="1">
        <v>7.08</v>
      </c>
      <c r="F856" s="1">
        <v>2</v>
      </c>
      <c r="G856" s="1">
        <v>5</v>
      </c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>
        <v>7.31</v>
      </c>
      <c r="AA856" s="1">
        <v>7.51</v>
      </c>
      <c r="AB856" s="1">
        <v>0.104</v>
      </c>
      <c r="AC856" s="1">
        <v>2.0870000000000002</v>
      </c>
      <c r="AD856" s="1">
        <v>0.90090000000000003</v>
      </c>
      <c r="AE856" s="1" t="s">
        <v>19</v>
      </c>
      <c r="AF856" s="1">
        <v>7.34</v>
      </c>
      <c r="AG856" s="1">
        <v>7.54</v>
      </c>
      <c r="AH856" s="1">
        <v>0.104</v>
      </c>
      <c r="AI856" s="1">
        <v>2.0760000000000001</v>
      </c>
      <c r="AJ856" s="1">
        <v>0.91720000000000002</v>
      </c>
      <c r="AK856" s="1" t="s">
        <v>19</v>
      </c>
      <c r="AL856" s="1">
        <v>7.32</v>
      </c>
      <c r="AM856" s="1">
        <v>7.5</v>
      </c>
      <c r="AN856" s="1">
        <v>0.105</v>
      </c>
      <c r="AO856" s="1">
        <v>2.0939999999999999</v>
      </c>
      <c r="AP856" s="1">
        <v>0.88200000000000001</v>
      </c>
      <c r="AQ856" s="1" t="s">
        <v>19</v>
      </c>
      <c r="AR856" s="1">
        <v>7.32</v>
      </c>
      <c r="AS856" s="1">
        <v>7.53</v>
      </c>
      <c r="AT856" s="1">
        <v>0.26800000000000002</v>
      </c>
      <c r="AU856" s="1">
        <v>5.367</v>
      </c>
      <c r="AV856" s="1">
        <v>0.88229999999999997</v>
      </c>
      <c r="AW856" s="1" t="s">
        <v>19</v>
      </c>
      <c r="AX856" s="1">
        <v>7.33</v>
      </c>
      <c r="AY856" s="1">
        <v>7.47</v>
      </c>
      <c r="AZ856" s="1">
        <v>0.28699999999999998</v>
      </c>
      <c r="BA856" s="1">
        <v>5.734</v>
      </c>
      <c r="BB856" s="1">
        <v>0.91100000000000003</v>
      </c>
      <c r="BC856" s="1" t="s">
        <v>19</v>
      </c>
      <c r="BD856" s="1">
        <v>7.31</v>
      </c>
      <c r="BE856" s="1">
        <v>7.51</v>
      </c>
      <c r="BF856" s="1">
        <v>0.30099999999999999</v>
      </c>
      <c r="BG856" s="1">
        <v>6.0250000000000004</v>
      </c>
      <c r="BH856" s="1">
        <v>0.90229999999999999</v>
      </c>
      <c r="BI856" s="1" t="s">
        <v>19</v>
      </c>
      <c r="BJ856" s="1">
        <v>7.28</v>
      </c>
      <c r="BK856" s="1">
        <v>7.52</v>
      </c>
      <c r="BL856" s="1">
        <v>0.54</v>
      </c>
      <c r="BM856" s="1">
        <v>10.798999999999999</v>
      </c>
      <c r="BN856" s="1">
        <v>0.85429999999999995</v>
      </c>
      <c r="BO856" s="1" t="s">
        <v>19</v>
      </c>
      <c r="BP856" s="1">
        <v>7.33</v>
      </c>
      <c r="BQ856" s="1">
        <v>7.53</v>
      </c>
      <c r="BR856" s="1">
        <v>0.55300000000000005</v>
      </c>
      <c r="BS856" s="1">
        <v>11.057</v>
      </c>
      <c r="BT856" s="1">
        <v>0.88419999999999999</v>
      </c>
      <c r="BU856" s="1" t="s">
        <v>19</v>
      </c>
      <c r="BV856" s="1">
        <v>7.34</v>
      </c>
      <c r="BW856" s="1">
        <v>7.49</v>
      </c>
      <c r="BX856" s="1">
        <v>0.504</v>
      </c>
      <c r="BY856" s="1">
        <v>10.09</v>
      </c>
      <c r="BZ856" s="1">
        <v>0.92179999999999995</v>
      </c>
      <c r="CA856" s="1" t="s">
        <v>19</v>
      </c>
      <c r="CB856" s="1">
        <v>7.32</v>
      </c>
      <c r="CC856" s="1">
        <v>7.52</v>
      </c>
      <c r="CD856" s="1">
        <v>0.53800000000000003</v>
      </c>
      <c r="CE856" s="1">
        <v>10.756</v>
      </c>
      <c r="CF856" s="1">
        <v>0.88060000000000005</v>
      </c>
      <c r="CG856" s="1" t="s">
        <v>19</v>
      </c>
      <c r="CH856" s="1">
        <v>7.37</v>
      </c>
      <c r="CI856" s="1">
        <v>7.58</v>
      </c>
      <c r="CJ856" s="1">
        <v>0.54600000000000004</v>
      </c>
      <c r="CK856" s="1">
        <v>10.913</v>
      </c>
      <c r="CL856" s="1">
        <v>0.85209999999999997</v>
      </c>
      <c r="CM856" s="1" t="s">
        <v>19</v>
      </c>
      <c r="CN856" s="1">
        <v>7.3</v>
      </c>
      <c r="CO856" s="1">
        <v>7.47</v>
      </c>
      <c r="CP856" s="1">
        <v>0.50900000000000001</v>
      </c>
      <c r="CQ856" s="1">
        <v>10.183999999999999</v>
      </c>
      <c r="CR856" s="1">
        <v>0.89649999999999996</v>
      </c>
      <c r="CS856" s="1" t="s">
        <v>19</v>
      </c>
    </row>
    <row r="857" spans="1:97" ht="15" customHeight="1" x14ac:dyDescent="0.25">
      <c r="A857" s="1" t="s">
        <v>145</v>
      </c>
      <c r="B857" s="1">
        <v>36</v>
      </c>
      <c r="C857" s="1">
        <v>47</v>
      </c>
      <c r="D857" s="1" t="s">
        <v>89</v>
      </c>
      <c r="E857" s="1">
        <v>5.95</v>
      </c>
      <c r="F857" s="1">
        <v>3</v>
      </c>
      <c r="G857" s="1">
        <v>9</v>
      </c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>
        <v>6.06</v>
      </c>
      <c r="AA857" s="1">
        <v>6.29</v>
      </c>
      <c r="AB857" s="1">
        <v>3.0110000000000001</v>
      </c>
      <c r="AC857" s="1">
        <v>33.457999999999998</v>
      </c>
      <c r="AD857" s="1">
        <v>0.82379999999999998</v>
      </c>
      <c r="AE857" s="1" t="s">
        <v>19</v>
      </c>
      <c r="AF857" s="1">
        <v>6.11</v>
      </c>
      <c r="AG857" s="1">
        <v>6.3</v>
      </c>
      <c r="AH857" s="1">
        <v>3.036</v>
      </c>
      <c r="AI857" s="1">
        <v>33.732999999999997</v>
      </c>
      <c r="AJ857" s="1">
        <v>0.8619</v>
      </c>
      <c r="AK857" s="1" t="s">
        <v>19</v>
      </c>
      <c r="AL857" s="1">
        <v>6.07</v>
      </c>
      <c r="AM857" s="1">
        <v>6.27</v>
      </c>
      <c r="AN857" s="1">
        <v>2.8479999999999999</v>
      </c>
      <c r="AO857" s="1">
        <v>31.648</v>
      </c>
      <c r="AP857" s="1">
        <v>0.81840000000000002</v>
      </c>
      <c r="AQ857" s="1" t="s">
        <v>19</v>
      </c>
      <c r="AR857" s="1">
        <v>6.11</v>
      </c>
      <c r="AS857" s="1">
        <v>6.3</v>
      </c>
      <c r="AT857" s="1">
        <v>3.6659999999999999</v>
      </c>
      <c r="AU857" s="1">
        <v>40.728000000000002</v>
      </c>
      <c r="AV857" s="1">
        <v>0.82689999999999997</v>
      </c>
      <c r="AW857" s="1" t="s">
        <v>19</v>
      </c>
      <c r="AX857" s="1">
        <v>6.09</v>
      </c>
      <c r="AY857" s="1">
        <v>6.26</v>
      </c>
      <c r="AZ857" s="1">
        <v>3.7</v>
      </c>
      <c r="BA857" s="1">
        <v>41.115000000000002</v>
      </c>
      <c r="BB857" s="1">
        <v>0.90329999999999999</v>
      </c>
      <c r="BC857" s="1" t="s">
        <v>19</v>
      </c>
      <c r="BD857" s="1">
        <v>6.06</v>
      </c>
      <c r="BE857" s="1">
        <v>6.22</v>
      </c>
      <c r="BF857" s="1">
        <v>3.718</v>
      </c>
      <c r="BG857" s="1">
        <v>41.305999999999997</v>
      </c>
      <c r="BH857" s="1">
        <v>0.79179999999999995</v>
      </c>
      <c r="BI857" s="1" t="s">
        <v>19</v>
      </c>
      <c r="BJ857" s="1">
        <v>6.05</v>
      </c>
      <c r="BK857" s="1">
        <v>6.28</v>
      </c>
      <c r="BL857" s="1">
        <v>3.9049999999999998</v>
      </c>
      <c r="BM857" s="1">
        <v>43.392000000000003</v>
      </c>
      <c r="BN857" s="1">
        <v>0.82779999999999998</v>
      </c>
      <c r="BO857" s="1" t="s">
        <v>19</v>
      </c>
      <c r="BP857" s="1">
        <v>6.1</v>
      </c>
      <c r="BQ857" s="1">
        <v>6.31</v>
      </c>
      <c r="BR857" s="1">
        <v>3.7679999999999998</v>
      </c>
      <c r="BS857" s="1">
        <v>41.866</v>
      </c>
      <c r="BT857" s="1">
        <v>0.87690000000000001</v>
      </c>
      <c r="BU857" s="1" t="s">
        <v>19</v>
      </c>
      <c r="BV857" s="1">
        <v>6.11</v>
      </c>
      <c r="BW857" s="1">
        <v>6.26</v>
      </c>
      <c r="BX857" s="1">
        <v>3.83</v>
      </c>
      <c r="BY857" s="1">
        <v>42.558999999999997</v>
      </c>
      <c r="BZ857" s="1">
        <v>0.90139999999999998</v>
      </c>
      <c r="CA857" s="1" t="s">
        <v>19</v>
      </c>
      <c r="CB857" s="1">
        <v>6.1</v>
      </c>
      <c r="CC857" s="1">
        <v>6.33</v>
      </c>
      <c r="CD857" s="1">
        <v>3.9169999999999998</v>
      </c>
      <c r="CE857" s="1">
        <v>43.527000000000001</v>
      </c>
      <c r="CF857" s="1">
        <v>0.86599999999999999</v>
      </c>
      <c r="CG857" s="1" t="s">
        <v>19</v>
      </c>
      <c r="CH857" s="1">
        <v>6.1</v>
      </c>
      <c r="CI857" s="1">
        <v>6.31</v>
      </c>
      <c r="CJ857" s="1">
        <v>3.7519999999999998</v>
      </c>
      <c r="CK857" s="1">
        <v>41.692</v>
      </c>
      <c r="CL857" s="1">
        <v>0.84279999999999999</v>
      </c>
      <c r="CM857" s="1" t="s">
        <v>19</v>
      </c>
      <c r="CN857" s="1">
        <v>6.08</v>
      </c>
      <c r="CO857" s="1">
        <v>6.23</v>
      </c>
      <c r="CP857" s="1">
        <v>3.7109999999999999</v>
      </c>
      <c r="CQ857" s="1">
        <v>41.231999999999999</v>
      </c>
      <c r="CR857" s="1">
        <v>0.88200000000000001</v>
      </c>
      <c r="CS857" s="1" t="s">
        <v>19</v>
      </c>
    </row>
    <row r="858" spans="1:97" ht="15" customHeight="1" x14ac:dyDescent="0.25">
      <c r="A858" s="1" t="s">
        <v>145</v>
      </c>
      <c r="B858" s="1">
        <v>36</v>
      </c>
      <c r="C858" s="1">
        <v>54</v>
      </c>
      <c r="D858" s="1" t="s">
        <v>90</v>
      </c>
      <c r="E858" s="1">
        <v>6.56</v>
      </c>
      <c r="F858" s="1">
        <v>3</v>
      </c>
      <c r="G858" s="1">
        <v>15</v>
      </c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>
        <v>6.64</v>
      </c>
      <c r="AA858" s="1">
        <v>6.94</v>
      </c>
      <c r="AB858" s="1">
        <v>5.0279999999999996</v>
      </c>
      <c r="AC858" s="1">
        <v>33.521999999999998</v>
      </c>
      <c r="AD858" s="1">
        <v>0.8337</v>
      </c>
      <c r="AE858" s="1" t="s">
        <v>19</v>
      </c>
      <c r="AF858" s="1">
        <v>6.66</v>
      </c>
      <c r="AG858" s="1">
        <v>6.96</v>
      </c>
      <c r="AH858" s="1">
        <v>4.7750000000000004</v>
      </c>
      <c r="AI858" s="1">
        <v>31.832999999999998</v>
      </c>
      <c r="AJ858" s="1">
        <v>0.86950000000000005</v>
      </c>
      <c r="AK858" s="1" t="s">
        <v>19</v>
      </c>
      <c r="AL858" s="1">
        <v>6.62</v>
      </c>
      <c r="AM858" s="1">
        <v>6.93</v>
      </c>
      <c r="AN858" s="1">
        <v>4.835</v>
      </c>
      <c r="AO858" s="1">
        <v>32.231000000000002</v>
      </c>
      <c r="AP858" s="1">
        <v>0.80759999999999998</v>
      </c>
      <c r="AQ858" s="1" t="s">
        <v>19</v>
      </c>
      <c r="AR858" s="1">
        <v>6.67</v>
      </c>
      <c r="AS858" s="1">
        <v>6.9</v>
      </c>
      <c r="AT858" s="1">
        <v>5.71</v>
      </c>
      <c r="AU858" s="1">
        <v>38.069000000000003</v>
      </c>
      <c r="AV858" s="1">
        <v>0.85109999999999997</v>
      </c>
      <c r="AW858" s="1" t="s">
        <v>19</v>
      </c>
      <c r="AX858" s="1">
        <v>6.66</v>
      </c>
      <c r="AY858" s="1">
        <v>6.89</v>
      </c>
      <c r="AZ858" s="1">
        <v>5.93</v>
      </c>
      <c r="BA858" s="1">
        <v>39.53</v>
      </c>
      <c r="BB858" s="1">
        <v>0.86180000000000001</v>
      </c>
      <c r="BC858" s="1" t="s">
        <v>19</v>
      </c>
      <c r="BD858" s="1">
        <v>6.63</v>
      </c>
      <c r="BE858" s="1">
        <v>6.96</v>
      </c>
      <c r="BF858" s="1">
        <v>5.8209999999999997</v>
      </c>
      <c r="BG858" s="1">
        <v>38.804000000000002</v>
      </c>
      <c r="BH858" s="1">
        <v>0.86280000000000001</v>
      </c>
      <c r="BI858" s="1" t="s">
        <v>19</v>
      </c>
      <c r="BJ858" s="1">
        <v>6.65</v>
      </c>
      <c r="BK858" s="1">
        <v>6.91</v>
      </c>
      <c r="BL858" s="1">
        <v>6.101</v>
      </c>
      <c r="BM858" s="1">
        <v>40.673000000000002</v>
      </c>
      <c r="BN858" s="1">
        <v>0.82769999999999999</v>
      </c>
      <c r="BO858" s="1" t="s">
        <v>19</v>
      </c>
      <c r="BP858" s="1">
        <v>6.65</v>
      </c>
      <c r="BQ858" s="1">
        <v>6.93</v>
      </c>
      <c r="BR858" s="1">
        <v>6.8440000000000003</v>
      </c>
      <c r="BS858" s="1">
        <v>45.628</v>
      </c>
      <c r="BT858" s="1">
        <v>0.78320000000000001</v>
      </c>
      <c r="BU858" s="1" t="s">
        <v>19</v>
      </c>
      <c r="BV858" s="1">
        <v>6.64</v>
      </c>
      <c r="BW858" s="1">
        <v>6.92</v>
      </c>
      <c r="BX858" s="1">
        <v>6.32</v>
      </c>
      <c r="BY858" s="1">
        <v>42.131999999999998</v>
      </c>
      <c r="BZ858" s="1">
        <v>0.86240000000000006</v>
      </c>
      <c r="CA858" s="1" t="s">
        <v>19</v>
      </c>
      <c r="CB858" s="1">
        <v>6.66</v>
      </c>
      <c r="CC858" s="1">
        <v>6.93</v>
      </c>
      <c r="CD858" s="1">
        <v>6.9290000000000003</v>
      </c>
      <c r="CE858" s="1">
        <v>46.195</v>
      </c>
      <c r="CF858" s="1">
        <v>0.8649</v>
      </c>
      <c r="CG858" s="1" t="s">
        <v>19</v>
      </c>
      <c r="CH858" s="1">
        <v>6.7</v>
      </c>
      <c r="CI858" s="1">
        <v>6.97</v>
      </c>
      <c r="CJ858" s="1">
        <v>6.633</v>
      </c>
      <c r="CK858" s="1">
        <v>44.220999999999997</v>
      </c>
      <c r="CL858" s="1">
        <v>0.8024</v>
      </c>
      <c r="CM858" s="1" t="s">
        <v>19</v>
      </c>
      <c r="CN858" s="1">
        <v>6.64</v>
      </c>
      <c r="CO858" s="1">
        <v>6.87</v>
      </c>
      <c r="CP858" s="1">
        <v>6.4059999999999997</v>
      </c>
      <c r="CQ858" s="1">
        <v>42.704999999999998</v>
      </c>
      <c r="CR858" s="1">
        <v>0.8448</v>
      </c>
      <c r="CS858" s="1" t="s">
        <v>19</v>
      </c>
    </row>
    <row r="859" spans="1:97" ht="15" customHeight="1" x14ac:dyDescent="0.25">
      <c r="A859" s="1" t="s">
        <v>145</v>
      </c>
      <c r="B859" s="1">
        <v>36</v>
      </c>
      <c r="C859" s="1">
        <v>54</v>
      </c>
      <c r="D859" s="1" t="s">
        <v>90</v>
      </c>
      <c r="E859" s="1">
        <v>6.56</v>
      </c>
      <c r="F859" s="1">
        <v>4</v>
      </c>
      <c r="G859" s="1">
        <v>15</v>
      </c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>
        <v>6.65</v>
      </c>
      <c r="AA859" s="1">
        <v>6.97</v>
      </c>
      <c r="AB859" s="1">
        <v>5.2069999999999999</v>
      </c>
      <c r="AC859" s="1">
        <v>34.71</v>
      </c>
      <c r="AD859" s="1">
        <v>0.87150000000000005</v>
      </c>
      <c r="AE859" s="1" t="s">
        <v>19</v>
      </c>
      <c r="AF859" s="1">
        <v>6.65</v>
      </c>
      <c r="AG859" s="1">
        <v>6.99</v>
      </c>
      <c r="AH859" s="1">
        <v>4.9740000000000002</v>
      </c>
      <c r="AI859" s="1">
        <v>33.162999999999997</v>
      </c>
      <c r="AJ859" s="1">
        <v>0.87190000000000001</v>
      </c>
      <c r="AK859" s="1" t="s">
        <v>19</v>
      </c>
      <c r="AL859" s="1">
        <v>6.67</v>
      </c>
      <c r="AM859" s="1">
        <v>6.88</v>
      </c>
      <c r="AN859" s="1">
        <v>4.7729999999999997</v>
      </c>
      <c r="AO859" s="1">
        <v>31.821999999999999</v>
      </c>
      <c r="AP859" s="1">
        <v>0.87580000000000002</v>
      </c>
      <c r="AQ859" s="1" t="s">
        <v>19</v>
      </c>
      <c r="AR859" s="1">
        <v>6.65</v>
      </c>
      <c r="AS859" s="1">
        <v>6.93</v>
      </c>
      <c r="AT859" s="1">
        <v>5.7510000000000003</v>
      </c>
      <c r="AU859" s="1">
        <v>38.338999999999999</v>
      </c>
      <c r="AV859" s="1">
        <v>0.86939999999999995</v>
      </c>
      <c r="AW859" s="1" t="s">
        <v>19</v>
      </c>
      <c r="AX859" s="1">
        <v>6.64</v>
      </c>
      <c r="AY859" s="1">
        <v>6.91</v>
      </c>
      <c r="AZ859" s="1">
        <v>6.181</v>
      </c>
      <c r="BA859" s="1">
        <v>41.204999999999998</v>
      </c>
      <c r="BB859" s="1">
        <v>0.88500000000000001</v>
      </c>
      <c r="BC859" s="1" t="s">
        <v>20</v>
      </c>
      <c r="BD859" s="1">
        <v>6.66</v>
      </c>
      <c r="BE859" s="1">
        <v>6.89</v>
      </c>
      <c r="BF859" s="1">
        <v>6.0389999999999997</v>
      </c>
      <c r="BG859" s="1">
        <v>40.256999999999998</v>
      </c>
      <c r="BH859" s="1">
        <v>0.8931</v>
      </c>
      <c r="BI859" s="1" t="s">
        <v>20</v>
      </c>
      <c r="BJ859" s="1">
        <v>6.65</v>
      </c>
      <c r="BK859" s="1">
        <v>6.89</v>
      </c>
      <c r="BL859" s="1">
        <v>6.2110000000000003</v>
      </c>
      <c r="BM859" s="1">
        <v>41.406999999999996</v>
      </c>
      <c r="BN859" s="1">
        <v>0.88090000000000002</v>
      </c>
      <c r="BO859" s="1" t="s">
        <v>20</v>
      </c>
      <c r="BP859" s="1">
        <v>6.67</v>
      </c>
      <c r="BQ859" s="1">
        <v>6.95</v>
      </c>
      <c r="BR859" s="1">
        <v>6.1870000000000003</v>
      </c>
      <c r="BS859" s="1">
        <v>41.247</v>
      </c>
      <c r="BT859" s="1">
        <v>0.81110000000000004</v>
      </c>
      <c r="BU859" s="1" t="s">
        <v>19</v>
      </c>
      <c r="BV859" s="1">
        <v>6.68</v>
      </c>
      <c r="BW859" s="1">
        <v>7.06</v>
      </c>
      <c r="BX859" s="1">
        <v>5.968</v>
      </c>
      <c r="BY859" s="1">
        <v>39.79</v>
      </c>
      <c r="BZ859" s="1">
        <v>0.87529999999999997</v>
      </c>
      <c r="CA859" s="1" t="s">
        <v>20</v>
      </c>
      <c r="CB859" s="1">
        <v>6.68</v>
      </c>
      <c r="CC859" s="1">
        <v>7.05</v>
      </c>
      <c r="CD859" s="1">
        <v>6.899</v>
      </c>
      <c r="CE859" s="1">
        <v>45.993000000000002</v>
      </c>
      <c r="CF859" s="1">
        <v>0.88080000000000003</v>
      </c>
      <c r="CG859" s="1" t="s">
        <v>19</v>
      </c>
      <c r="CH859" s="1">
        <v>6.71</v>
      </c>
      <c r="CI859" s="1">
        <v>6.94</v>
      </c>
      <c r="CJ859" s="1">
        <v>7.0460000000000003</v>
      </c>
      <c r="CK859" s="1">
        <v>46.973999999999997</v>
      </c>
      <c r="CL859" s="1">
        <v>0.86629999999999996</v>
      </c>
      <c r="CM859" s="1" t="s">
        <v>19</v>
      </c>
      <c r="CN859" s="1">
        <v>6.65</v>
      </c>
      <c r="CO859" s="1">
        <v>6.88</v>
      </c>
      <c r="CP859" s="1">
        <v>6.6379999999999999</v>
      </c>
      <c r="CQ859" s="1">
        <v>44.256</v>
      </c>
      <c r="CR859" s="1">
        <v>0.89170000000000005</v>
      </c>
      <c r="CS859" s="1" t="s">
        <v>20</v>
      </c>
    </row>
    <row r="860" spans="1:97" ht="15" customHeight="1" x14ac:dyDescent="0.25">
      <c r="A860" s="1" t="s">
        <v>145</v>
      </c>
      <c r="B860" s="1">
        <v>36</v>
      </c>
      <c r="C860" s="1">
        <v>55</v>
      </c>
      <c r="D860" s="1" t="s">
        <v>23</v>
      </c>
      <c r="E860" s="1">
        <v>8.7899999999999991</v>
      </c>
      <c r="F860" s="1">
        <v>3</v>
      </c>
      <c r="G860" s="1">
        <v>16</v>
      </c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>
        <v>8.9700000000000006</v>
      </c>
      <c r="AA860" s="1">
        <v>9.2899999999999991</v>
      </c>
      <c r="AB860" s="1">
        <v>4.9020000000000001</v>
      </c>
      <c r="AC860" s="1">
        <v>30.638999999999999</v>
      </c>
      <c r="AD860" s="1">
        <v>0.94359999999999999</v>
      </c>
      <c r="AE860" s="1" t="s">
        <v>20</v>
      </c>
      <c r="AF860" s="1">
        <v>8.9700000000000006</v>
      </c>
      <c r="AG860" s="1">
        <v>9.2899999999999991</v>
      </c>
      <c r="AH860" s="1">
        <v>4.6980000000000004</v>
      </c>
      <c r="AI860" s="1">
        <v>29.36</v>
      </c>
      <c r="AJ860" s="1">
        <v>0.94320000000000004</v>
      </c>
      <c r="AK860" s="1" t="s">
        <v>20</v>
      </c>
      <c r="AL860" s="1">
        <v>8.92</v>
      </c>
      <c r="AM860" s="1">
        <v>9.2799999999999994</v>
      </c>
      <c r="AN860" s="1">
        <v>4.5949999999999998</v>
      </c>
      <c r="AO860" s="1">
        <v>28.716999999999999</v>
      </c>
      <c r="AP860" s="1">
        <v>0.94340000000000002</v>
      </c>
      <c r="AQ860" s="1" t="s">
        <v>20</v>
      </c>
      <c r="AR860" s="1">
        <v>8.9700000000000006</v>
      </c>
      <c r="AS860" s="1">
        <v>9.2899999999999991</v>
      </c>
      <c r="AT860" s="1">
        <v>5.6529999999999996</v>
      </c>
      <c r="AU860" s="1">
        <v>35.33</v>
      </c>
      <c r="AV860" s="1">
        <v>0.92659999999999998</v>
      </c>
      <c r="AW860" s="1" t="s">
        <v>20</v>
      </c>
      <c r="AX860" s="1">
        <v>8.9700000000000006</v>
      </c>
      <c r="AY860" s="1">
        <v>9.2899999999999991</v>
      </c>
      <c r="AZ860" s="1">
        <v>5.7939999999999996</v>
      </c>
      <c r="BA860" s="1">
        <v>36.213000000000001</v>
      </c>
      <c r="BB860" s="1">
        <v>0.94110000000000005</v>
      </c>
      <c r="BC860" s="1" t="s">
        <v>20</v>
      </c>
      <c r="BD860" s="1">
        <v>8.9700000000000006</v>
      </c>
      <c r="BE860" s="1">
        <v>9.2899999999999991</v>
      </c>
      <c r="BF860" s="1">
        <v>5.6210000000000004</v>
      </c>
      <c r="BG860" s="1">
        <v>35.131</v>
      </c>
      <c r="BH860" s="1">
        <v>0.95020000000000004</v>
      </c>
      <c r="BI860" s="1" t="s">
        <v>20</v>
      </c>
      <c r="BJ860" s="1">
        <v>8.9700000000000006</v>
      </c>
      <c r="BK860" s="1">
        <v>9.2899999999999991</v>
      </c>
      <c r="BL860" s="1">
        <v>6.1040000000000001</v>
      </c>
      <c r="BM860" s="1">
        <v>38.15</v>
      </c>
      <c r="BN860" s="1">
        <v>0.92779999999999996</v>
      </c>
      <c r="BO860" s="1" t="s">
        <v>20</v>
      </c>
      <c r="BP860" s="1">
        <v>8.9700000000000006</v>
      </c>
      <c r="BQ860" s="1">
        <v>9.2899999999999991</v>
      </c>
      <c r="BR860" s="1">
        <v>6.3209999999999997</v>
      </c>
      <c r="BS860" s="1">
        <v>39.506</v>
      </c>
      <c r="BT860" s="1">
        <v>0.92269999999999996</v>
      </c>
      <c r="BU860" s="1" t="s">
        <v>20</v>
      </c>
      <c r="BV860" s="1">
        <v>8.9700000000000006</v>
      </c>
      <c r="BW860" s="1">
        <v>9.2899999999999991</v>
      </c>
      <c r="BX860" s="1">
        <v>6.1479999999999997</v>
      </c>
      <c r="BY860" s="1">
        <v>38.423999999999999</v>
      </c>
      <c r="BZ860" s="1">
        <v>0.94079999999999997</v>
      </c>
      <c r="CA860" s="1" t="s">
        <v>20</v>
      </c>
      <c r="CB860" s="1">
        <v>8.9700000000000006</v>
      </c>
      <c r="CC860" s="1">
        <v>9.2899999999999991</v>
      </c>
      <c r="CD860" s="1">
        <v>6.8390000000000004</v>
      </c>
      <c r="CE860" s="1">
        <v>42.746000000000002</v>
      </c>
      <c r="CF860" s="1">
        <v>0.94189999999999996</v>
      </c>
      <c r="CG860" s="1" t="s">
        <v>20</v>
      </c>
      <c r="CH860" s="1">
        <v>8.9700000000000006</v>
      </c>
      <c r="CI860" s="1">
        <v>9.2899999999999991</v>
      </c>
      <c r="CJ860" s="1">
        <v>6.91</v>
      </c>
      <c r="CK860" s="1">
        <v>43.186999999999998</v>
      </c>
      <c r="CL860" s="1">
        <v>0.92910000000000004</v>
      </c>
      <c r="CM860" s="1" t="s">
        <v>20</v>
      </c>
      <c r="CN860" s="1">
        <v>8.9700000000000006</v>
      </c>
      <c r="CO860" s="1">
        <v>9.2899999999999991</v>
      </c>
      <c r="CP860" s="1">
        <v>6.9169999999999998</v>
      </c>
      <c r="CQ860" s="1">
        <v>43.232999999999997</v>
      </c>
      <c r="CR860" s="1">
        <v>0.91739999999999999</v>
      </c>
      <c r="CS860" s="1" t="s">
        <v>20</v>
      </c>
    </row>
    <row r="861" spans="1:97" ht="15" customHeight="1" x14ac:dyDescent="0.25">
      <c r="A861" s="1" t="s">
        <v>145</v>
      </c>
      <c r="B861" s="1">
        <v>36</v>
      </c>
      <c r="C861" s="1">
        <v>55</v>
      </c>
      <c r="D861" s="1" t="s">
        <v>23</v>
      </c>
      <c r="E861" s="1">
        <v>8.7899999999999991</v>
      </c>
      <c r="F861" s="1">
        <v>4</v>
      </c>
      <c r="G861" s="1">
        <v>16</v>
      </c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>
        <v>8.98</v>
      </c>
      <c r="AA861" s="1">
        <v>9.2899999999999991</v>
      </c>
      <c r="AB861" s="1">
        <v>4.8739999999999997</v>
      </c>
      <c r="AC861" s="1">
        <v>30.466000000000001</v>
      </c>
      <c r="AD861" s="1">
        <v>0.94789999999999996</v>
      </c>
      <c r="AE861" s="1" t="s">
        <v>20</v>
      </c>
      <c r="AF861" s="1">
        <v>8.98</v>
      </c>
      <c r="AG861" s="1">
        <v>9.2899999999999991</v>
      </c>
      <c r="AH861" s="1">
        <v>4.673</v>
      </c>
      <c r="AI861" s="1">
        <v>29.209</v>
      </c>
      <c r="AJ861" s="1">
        <v>0.94550000000000001</v>
      </c>
      <c r="AK861" s="1" t="s">
        <v>20</v>
      </c>
      <c r="AL861" s="1">
        <v>8.98</v>
      </c>
      <c r="AM861" s="1">
        <v>9.2899999999999991</v>
      </c>
      <c r="AN861" s="1">
        <v>4.5620000000000003</v>
      </c>
      <c r="AO861" s="1">
        <v>28.51</v>
      </c>
      <c r="AP861" s="1">
        <v>0.94889999999999997</v>
      </c>
      <c r="AQ861" s="1" t="s">
        <v>20</v>
      </c>
      <c r="AR861" s="1">
        <v>8.98</v>
      </c>
      <c r="AS861" s="1">
        <v>9.2899999999999991</v>
      </c>
      <c r="AT861" s="1">
        <v>5.6230000000000002</v>
      </c>
      <c r="AU861" s="1">
        <v>35.140999999999998</v>
      </c>
      <c r="AV861" s="1">
        <v>0.9304</v>
      </c>
      <c r="AW861" s="1" t="s">
        <v>20</v>
      </c>
      <c r="AX861" s="1">
        <v>8.98</v>
      </c>
      <c r="AY861" s="1">
        <v>9.2899999999999991</v>
      </c>
      <c r="AZ861" s="1">
        <v>5.7640000000000002</v>
      </c>
      <c r="BA861" s="1">
        <v>36.024999999999999</v>
      </c>
      <c r="BB861" s="1">
        <v>0.94320000000000004</v>
      </c>
      <c r="BC861" s="1" t="s">
        <v>20</v>
      </c>
      <c r="BD861" s="1">
        <v>8.98</v>
      </c>
      <c r="BE861" s="1">
        <v>9.2899999999999991</v>
      </c>
      <c r="BF861" s="1">
        <v>5.5819999999999999</v>
      </c>
      <c r="BG861" s="1">
        <v>34.890999999999998</v>
      </c>
      <c r="BH861" s="1">
        <v>0.93730000000000002</v>
      </c>
      <c r="BI861" s="1" t="s">
        <v>20</v>
      </c>
      <c r="BJ861" s="1">
        <v>8.98</v>
      </c>
      <c r="BK861" s="1">
        <v>9.2899999999999991</v>
      </c>
      <c r="BL861" s="1">
        <v>6.1</v>
      </c>
      <c r="BM861" s="1">
        <v>38.125999999999998</v>
      </c>
      <c r="BN861" s="1">
        <v>0.92979999999999996</v>
      </c>
      <c r="BO861" s="1" t="s">
        <v>20</v>
      </c>
      <c r="BP861" s="1">
        <v>8.98</v>
      </c>
      <c r="BQ861" s="1">
        <v>9.2899999999999991</v>
      </c>
      <c r="BR861" s="1">
        <v>6.3339999999999996</v>
      </c>
      <c r="BS861" s="1">
        <v>39.585999999999999</v>
      </c>
      <c r="BT861" s="1">
        <v>0.91890000000000005</v>
      </c>
      <c r="BU861" s="1" t="s">
        <v>20</v>
      </c>
      <c r="BV861" s="1">
        <v>8.98</v>
      </c>
      <c r="BW861" s="1">
        <v>9.2899999999999991</v>
      </c>
      <c r="BX861" s="1">
        <v>6.0990000000000002</v>
      </c>
      <c r="BY861" s="1">
        <v>38.116999999999997</v>
      </c>
      <c r="BZ861" s="1">
        <v>0.93859999999999999</v>
      </c>
      <c r="CA861" s="1" t="s">
        <v>20</v>
      </c>
      <c r="CB861" s="1">
        <v>8.98</v>
      </c>
      <c r="CC861" s="1">
        <v>9.2899999999999991</v>
      </c>
      <c r="CD861" s="1">
        <v>6.8289999999999997</v>
      </c>
      <c r="CE861" s="1">
        <v>42.677999999999997</v>
      </c>
      <c r="CF861" s="1">
        <v>0.94</v>
      </c>
      <c r="CG861" s="1" t="s">
        <v>20</v>
      </c>
      <c r="CH861" s="1">
        <v>8.98</v>
      </c>
      <c r="CI861" s="1">
        <v>9.2899999999999991</v>
      </c>
      <c r="CJ861" s="1">
        <v>6.8659999999999997</v>
      </c>
      <c r="CK861" s="1">
        <v>42.915999999999997</v>
      </c>
      <c r="CL861" s="1">
        <v>0.93820000000000003</v>
      </c>
      <c r="CM861" s="1" t="s">
        <v>20</v>
      </c>
      <c r="CN861" s="1">
        <v>8.98</v>
      </c>
      <c r="CO861" s="1">
        <v>9.2899999999999991</v>
      </c>
      <c r="CP861" s="1">
        <v>6.83</v>
      </c>
      <c r="CQ861" s="1">
        <v>42.69</v>
      </c>
      <c r="CR861" s="1">
        <v>0.91659999999999997</v>
      </c>
      <c r="CS861" s="1" t="s">
        <v>20</v>
      </c>
    </row>
    <row r="862" spans="1:97" ht="15" customHeight="1" x14ac:dyDescent="0.25">
      <c r="A862" s="1" t="s">
        <v>145</v>
      </c>
      <c r="B862" s="1">
        <v>55</v>
      </c>
      <c r="C862" s="1">
        <v>62</v>
      </c>
      <c r="D862" s="1" t="s">
        <v>24</v>
      </c>
      <c r="E862" s="1">
        <v>11.31</v>
      </c>
      <c r="F862" s="1">
        <v>2</v>
      </c>
      <c r="G862" s="1">
        <v>6</v>
      </c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>
        <v>11.6</v>
      </c>
      <c r="AA862" s="1">
        <v>11.85</v>
      </c>
      <c r="AB862" s="1">
        <v>1.9690000000000001</v>
      </c>
      <c r="AC862" s="1">
        <v>32.825000000000003</v>
      </c>
      <c r="AD862" s="1">
        <v>0.76980000000000004</v>
      </c>
      <c r="AE862" s="1" t="s">
        <v>19</v>
      </c>
      <c r="AF862" s="1">
        <v>11.65</v>
      </c>
      <c r="AG862" s="1">
        <v>11.83</v>
      </c>
      <c r="AH862" s="1">
        <v>1.8879999999999999</v>
      </c>
      <c r="AI862" s="1">
        <v>31.47</v>
      </c>
      <c r="AJ862" s="1">
        <v>0.82410000000000005</v>
      </c>
      <c r="AK862" s="1" t="s">
        <v>19</v>
      </c>
      <c r="AL862" s="1">
        <v>11.59</v>
      </c>
      <c r="AM862" s="1">
        <v>11.8</v>
      </c>
      <c r="AN862" s="1">
        <v>1.881</v>
      </c>
      <c r="AO862" s="1">
        <v>31.350999999999999</v>
      </c>
      <c r="AP862" s="1">
        <v>0.76219999999999999</v>
      </c>
      <c r="AQ862" s="1" t="s">
        <v>19</v>
      </c>
      <c r="AR862" s="1">
        <v>11.65</v>
      </c>
      <c r="AS862" s="1">
        <v>11.84</v>
      </c>
      <c r="AT862" s="1">
        <v>2.5739999999999998</v>
      </c>
      <c r="AU862" s="1">
        <v>42.905999999999999</v>
      </c>
      <c r="AV862" s="1">
        <v>0.8</v>
      </c>
      <c r="AW862" s="1" t="s">
        <v>19</v>
      </c>
      <c r="AX862" s="1">
        <v>11.59</v>
      </c>
      <c r="AY862" s="1">
        <v>11.8</v>
      </c>
      <c r="AZ862" s="1">
        <v>2.5289999999999999</v>
      </c>
      <c r="BA862" s="1">
        <v>42.149000000000001</v>
      </c>
      <c r="BB862" s="1">
        <v>0.81730000000000003</v>
      </c>
      <c r="BC862" s="1" t="s">
        <v>19</v>
      </c>
      <c r="BD862" s="1">
        <v>11.58</v>
      </c>
      <c r="BE862" s="1">
        <v>11.82</v>
      </c>
      <c r="BF862" s="1">
        <v>2.5150000000000001</v>
      </c>
      <c r="BG862" s="1">
        <v>41.914999999999999</v>
      </c>
      <c r="BH862" s="1">
        <v>0.80379999999999996</v>
      </c>
      <c r="BI862" s="1" t="s">
        <v>19</v>
      </c>
      <c r="BJ862" s="1">
        <v>11.63</v>
      </c>
      <c r="BK862" s="1">
        <v>11.84</v>
      </c>
      <c r="BL862" s="1">
        <v>3.262</v>
      </c>
      <c r="BM862" s="1">
        <v>54.37</v>
      </c>
      <c r="BN862" s="1">
        <v>0.76329999999999998</v>
      </c>
      <c r="BO862" s="1" t="s">
        <v>19</v>
      </c>
      <c r="BP862" s="1">
        <v>11.61</v>
      </c>
      <c r="BQ862" s="1">
        <v>11.79</v>
      </c>
      <c r="BR862" s="1">
        <v>3.3479999999999999</v>
      </c>
      <c r="BS862" s="1">
        <v>55.793999999999997</v>
      </c>
      <c r="BT862" s="1">
        <v>0.75729999999999997</v>
      </c>
      <c r="BU862" s="1" t="s">
        <v>19</v>
      </c>
      <c r="BV862" s="1">
        <v>11.6</v>
      </c>
      <c r="BW862" s="1">
        <v>11.82</v>
      </c>
      <c r="BX862" s="1">
        <v>3.2559999999999998</v>
      </c>
      <c r="BY862" s="1">
        <v>54.264000000000003</v>
      </c>
      <c r="BZ862" s="1">
        <v>0.81759999999999999</v>
      </c>
      <c r="CA862" s="1" t="s">
        <v>19</v>
      </c>
      <c r="CB862" s="1">
        <v>11.64</v>
      </c>
      <c r="CC862" s="1">
        <v>11.88</v>
      </c>
      <c r="CD862" s="1">
        <v>3.2639999999999998</v>
      </c>
      <c r="CE862" s="1">
        <v>54.393000000000001</v>
      </c>
      <c r="CF862" s="1">
        <v>0.80959999999999999</v>
      </c>
      <c r="CG862" s="1" t="s">
        <v>19</v>
      </c>
      <c r="CH862" s="1">
        <v>11.62</v>
      </c>
      <c r="CI862" s="1">
        <v>11.86</v>
      </c>
      <c r="CJ862" s="1">
        <v>3.39</v>
      </c>
      <c r="CK862" s="1">
        <v>56.503999999999998</v>
      </c>
      <c r="CL862" s="1">
        <v>0.68569999999999998</v>
      </c>
      <c r="CM862" s="1" t="s">
        <v>19</v>
      </c>
      <c r="CN862" s="1">
        <v>11.59</v>
      </c>
      <c r="CO862" s="1">
        <v>11.79</v>
      </c>
      <c r="CP862" s="1">
        <v>3.242</v>
      </c>
      <c r="CQ862" s="1">
        <v>54.030999999999999</v>
      </c>
      <c r="CR862" s="1">
        <v>0.76380000000000003</v>
      </c>
      <c r="CS862" s="1" t="s">
        <v>19</v>
      </c>
    </row>
    <row r="863" spans="1:97" ht="15" customHeight="1" x14ac:dyDescent="0.25">
      <c r="A863" s="1" t="s">
        <v>145</v>
      </c>
      <c r="B863" s="1">
        <v>56</v>
      </c>
      <c r="C863" s="1">
        <v>61</v>
      </c>
      <c r="D863" s="1" t="s">
        <v>91</v>
      </c>
      <c r="E863" s="1">
        <v>4.25</v>
      </c>
      <c r="F863" s="1">
        <v>1</v>
      </c>
      <c r="G863" s="1">
        <v>4</v>
      </c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>
        <v>4.67</v>
      </c>
      <c r="AA863" s="1">
        <v>4.75</v>
      </c>
      <c r="AB863" s="1">
        <v>1.089</v>
      </c>
      <c r="AC863" s="1">
        <v>27.218</v>
      </c>
      <c r="AD863" s="1">
        <v>0.58809999999999996</v>
      </c>
      <c r="AE863" s="1" t="s">
        <v>19</v>
      </c>
      <c r="AF863" s="1">
        <v>4.57</v>
      </c>
      <c r="AG863" s="1">
        <v>4.71</v>
      </c>
      <c r="AH863" s="1">
        <v>1.1719999999999999</v>
      </c>
      <c r="AI863" s="1">
        <v>29.29</v>
      </c>
      <c r="AJ863" s="1">
        <v>0.74750000000000005</v>
      </c>
      <c r="AK863" s="1" t="s">
        <v>19</v>
      </c>
      <c r="AL863" s="1">
        <v>4.5599999999999996</v>
      </c>
      <c r="AM863" s="1">
        <v>4.6900000000000004</v>
      </c>
      <c r="AN863" s="1">
        <v>1.032</v>
      </c>
      <c r="AO863" s="1">
        <v>25.809000000000001</v>
      </c>
      <c r="AP863" s="1">
        <v>0.67479999999999996</v>
      </c>
      <c r="AQ863" s="1" t="s">
        <v>19</v>
      </c>
      <c r="AR863" s="1">
        <v>4.58</v>
      </c>
      <c r="AS863" s="1">
        <v>4.71</v>
      </c>
      <c r="AT863" s="1">
        <v>1.694</v>
      </c>
      <c r="AU863" s="1">
        <v>42.350999999999999</v>
      </c>
      <c r="AV863" s="1">
        <v>0.65249999999999997</v>
      </c>
      <c r="AW863" s="1" t="s">
        <v>19</v>
      </c>
      <c r="AX863" s="1">
        <v>4.5599999999999996</v>
      </c>
      <c r="AY863" s="1">
        <v>4.6900000000000004</v>
      </c>
      <c r="AZ863" s="1">
        <v>1.88</v>
      </c>
      <c r="BA863" s="1">
        <v>47.012</v>
      </c>
      <c r="BB863" s="1">
        <v>0.75670000000000004</v>
      </c>
      <c r="BC863" s="1" t="s">
        <v>19</v>
      </c>
      <c r="BD863" s="1">
        <v>4.5599999999999996</v>
      </c>
      <c r="BE863" s="1">
        <v>4.6900000000000004</v>
      </c>
      <c r="BF863" s="1">
        <v>1.8380000000000001</v>
      </c>
      <c r="BG863" s="1">
        <v>45.948999999999998</v>
      </c>
      <c r="BH863" s="1">
        <v>0.72030000000000005</v>
      </c>
      <c r="BI863" s="1" t="s">
        <v>19</v>
      </c>
      <c r="BJ863" s="1">
        <v>4.55</v>
      </c>
      <c r="BK863" s="1">
        <v>4.6900000000000004</v>
      </c>
      <c r="BL863" s="1">
        <v>2.3239999999999998</v>
      </c>
      <c r="BM863" s="1">
        <v>58.088000000000001</v>
      </c>
      <c r="BN863" s="1">
        <v>0.63380000000000003</v>
      </c>
      <c r="BO863" s="1" t="s">
        <v>19</v>
      </c>
      <c r="BP863" s="1">
        <v>4.57</v>
      </c>
      <c r="BQ863" s="1">
        <v>4.6900000000000004</v>
      </c>
      <c r="BR863" s="1">
        <v>2.5289999999999999</v>
      </c>
      <c r="BS863" s="1">
        <v>63.231999999999999</v>
      </c>
      <c r="BT863" s="1">
        <v>0.72109999999999996</v>
      </c>
      <c r="BU863" s="1" t="s">
        <v>19</v>
      </c>
      <c r="BV863" s="1">
        <v>4.57</v>
      </c>
      <c r="BW863" s="1">
        <v>4.71</v>
      </c>
      <c r="BX863" s="1">
        <v>2.379</v>
      </c>
      <c r="BY863" s="1">
        <v>59.484999999999999</v>
      </c>
      <c r="BZ863" s="1">
        <v>0.7198</v>
      </c>
      <c r="CA863" s="1" t="s">
        <v>19</v>
      </c>
      <c r="CB863" s="1">
        <v>4.54</v>
      </c>
      <c r="CC863" s="1">
        <v>4.66</v>
      </c>
      <c r="CD863" s="1">
        <v>2.37</v>
      </c>
      <c r="CE863" s="1">
        <v>59.255000000000003</v>
      </c>
      <c r="CF863" s="1">
        <v>0.68859999999999999</v>
      </c>
      <c r="CG863" s="1" t="s">
        <v>19</v>
      </c>
      <c r="CH863" s="1">
        <v>4.63</v>
      </c>
      <c r="CI863" s="1">
        <v>4.74</v>
      </c>
      <c r="CJ863" s="1">
        <v>2.323</v>
      </c>
      <c r="CK863" s="1">
        <v>58.073999999999998</v>
      </c>
      <c r="CL863" s="1">
        <v>0.63300000000000001</v>
      </c>
      <c r="CM863" s="1" t="s">
        <v>19</v>
      </c>
      <c r="CN863" s="1">
        <v>4.55</v>
      </c>
      <c r="CO863" s="1">
        <v>4.6900000000000004</v>
      </c>
      <c r="CP863" s="1">
        <v>2.4700000000000002</v>
      </c>
      <c r="CQ863" s="1">
        <v>61.762</v>
      </c>
      <c r="CR863" s="1">
        <v>0.72060000000000002</v>
      </c>
      <c r="CS863" s="1" t="s">
        <v>19</v>
      </c>
    </row>
    <row r="864" spans="1:97" ht="15" customHeight="1" x14ac:dyDescent="0.25">
      <c r="A864" s="1" t="s">
        <v>145</v>
      </c>
      <c r="B864" s="1">
        <v>56</v>
      </c>
      <c r="C864" s="1">
        <v>62</v>
      </c>
      <c r="D864" s="1" t="s">
        <v>190</v>
      </c>
      <c r="E864" s="1">
        <v>9.1</v>
      </c>
      <c r="F864" s="1">
        <v>1</v>
      </c>
      <c r="G864" s="1">
        <v>5</v>
      </c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>
        <v>9.09</v>
      </c>
      <c r="AA864" s="1">
        <v>9.43</v>
      </c>
      <c r="AB864" s="1">
        <v>1.831</v>
      </c>
      <c r="AC864" s="1">
        <v>36.619</v>
      </c>
      <c r="AD864" s="1">
        <v>0.84550000000000003</v>
      </c>
      <c r="AE864" s="1" t="s">
        <v>19</v>
      </c>
      <c r="AF864" s="1">
        <v>9.09</v>
      </c>
      <c r="AG864" s="1">
        <v>9.43</v>
      </c>
      <c r="AH864" s="1">
        <v>1.8480000000000001</v>
      </c>
      <c r="AI864" s="1">
        <v>36.956000000000003</v>
      </c>
      <c r="AJ864" s="1">
        <v>0.88090000000000002</v>
      </c>
      <c r="AK864" s="1" t="s">
        <v>19</v>
      </c>
      <c r="AL864" s="1">
        <v>9.09</v>
      </c>
      <c r="AM864" s="1">
        <v>9.43</v>
      </c>
      <c r="AN864" s="1">
        <v>1.7490000000000001</v>
      </c>
      <c r="AO864" s="1">
        <v>34.981000000000002</v>
      </c>
      <c r="AP864" s="1">
        <v>0.82399999999999995</v>
      </c>
      <c r="AQ864" s="1" t="s">
        <v>19</v>
      </c>
      <c r="AR864" s="1">
        <v>9.09</v>
      </c>
      <c r="AS864" s="1">
        <v>9.42</v>
      </c>
      <c r="AT864" s="1">
        <v>2.4900000000000002</v>
      </c>
      <c r="AU864" s="1">
        <v>49.796999999999997</v>
      </c>
      <c r="AV864" s="1">
        <v>0.83520000000000005</v>
      </c>
      <c r="AW864" s="1" t="s">
        <v>19</v>
      </c>
      <c r="AX864" s="1">
        <v>9.09</v>
      </c>
      <c r="AY864" s="1">
        <v>9.43</v>
      </c>
      <c r="AZ864" s="1">
        <v>2.4950000000000001</v>
      </c>
      <c r="BA864" s="1">
        <v>49.905000000000001</v>
      </c>
      <c r="BB864" s="1">
        <v>0.85819999999999996</v>
      </c>
      <c r="BC864" s="1" t="s">
        <v>19</v>
      </c>
      <c r="BD864" s="1">
        <v>9.09</v>
      </c>
      <c r="BE864" s="1">
        <v>9.42</v>
      </c>
      <c r="BF864" s="1">
        <v>2.4900000000000002</v>
      </c>
      <c r="BG864" s="1">
        <v>49.807000000000002</v>
      </c>
      <c r="BH864" s="1">
        <v>0.86</v>
      </c>
      <c r="BI864" s="1" t="s">
        <v>19</v>
      </c>
      <c r="BJ864" s="1">
        <v>9.09</v>
      </c>
      <c r="BK864" s="1">
        <v>9.43</v>
      </c>
      <c r="BL864" s="1">
        <v>3.0990000000000002</v>
      </c>
      <c r="BM864" s="1">
        <v>61.988</v>
      </c>
      <c r="BN864" s="1">
        <v>0.80530000000000002</v>
      </c>
      <c r="BO864" s="1" t="s">
        <v>19</v>
      </c>
      <c r="BP864" s="1">
        <v>9.09</v>
      </c>
      <c r="BQ864" s="1">
        <v>9.42</v>
      </c>
      <c r="BR864" s="1">
        <v>3.359</v>
      </c>
      <c r="BS864" s="1">
        <v>67.171999999999997</v>
      </c>
      <c r="BT864" s="1">
        <v>0.85319999999999996</v>
      </c>
      <c r="BU864" s="1" t="s">
        <v>19</v>
      </c>
      <c r="BV864" s="1">
        <v>9.09</v>
      </c>
      <c r="BW864" s="1">
        <v>9.42</v>
      </c>
      <c r="BX864" s="1">
        <v>3.2669999999999999</v>
      </c>
      <c r="BY864" s="1">
        <v>65.334000000000003</v>
      </c>
      <c r="BZ864" s="1">
        <v>0.873</v>
      </c>
      <c r="CA864" s="1" t="s">
        <v>19</v>
      </c>
      <c r="CB864" s="1">
        <v>9.09</v>
      </c>
      <c r="CC864" s="1">
        <v>9.42</v>
      </c>
      <c r="CD864" s="1">
        <v>3.194</v>
      </c>
      <c r="CE864" s="1">
        <v>63.881</v>
      </c>
      <c r="CF864" s="1">
        <v>0.87570000000000003</v>
      </c>
      <c r="CG864" s="1" t="s">
        <v>19</v>
      </c>
      <c r="CH864" s="1">
        <v>9.09</v>
      </c>
      <c r="CI864" s="1">
        <v>9.42</v>
      </c>
      <c r="CJ864" s="1">
        <v>3.238</v>
      </c>
      <c r="CK864" s="1">
        <v>64.760000000000005</v>
      </c>
      <c r="CL864" s="1">
        <v>0.83279999999999998</v>
      </c>
      <c r="CM864" s="1" t="s">
        <v>19</v>
      </c>
      <c r="CN864" s="1">
        <v>9.09</v>
      </c>
      <c r="CO864" s="1">
        <v>9.43</v>
      </c>
      <c r="CP864" s="1">
        <v>3.1720000000000002</v>
      </c>
      <c r="CQ864" s="1">
        <v>63.442</v>
      </c>
      <c r="CR864" s="1">
        <v>0.84670000000000001</v>
      </c>
      <c r="CS864" s="1" t="s">
        <v>19</v>
      </c>
    </row>
    <row r="865" spans="1:97" ht="15" customHeight="1" x14ac:dyDescent="0.25">
      <c r="A865" s="1" t="s">
        <v>145</v>
      </c>
      <c r="B865" s="1">
        <v>61</v>
      </c>
      <c r="C865" s="1">
        <v>73</v>
      </c>
      <c r="D865" s="1" t="s">
        <v>92</v>
      </c>
      <c r="E865" s="1">
        <v>6.92</v>
      </c>
      <c r="F865" s="1">
        <v>3</v>
      </c>
      <c r="G865" s="1">
        <v>9</v>
      </c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>
        <v>7.09</v>
      </c>
      <c r="AA865" s="1">
        <v>7.18</v>
      </c>
      <c r="AB865" s="1">
        <v>1.2769999999999999</v>
      </c>
      <c r="AC865" s="1">
        <v>14.189</v>
      </c>
      <c r="AD865" s="1">
        <v>0.8004</v>
      </c>
      <c r="AE865" s="1" t="s">
        <v>19</v>
      </c>
      <c r="AF865" s="1">
        <v>7.11</v>
      </c>
      <c r="AG865" s="1">
        <v>7.24</v>
      </c>
      <c r="AH865" s="1">
        <v>1.31</v>
      </c>
      <c r="AI865" s="1">
        <v>14.554</v>
      </c>
      <c r="AJ865" s="1">
        <v>0.82779999999999998</v>
      </c>
      <c r="AK865" s="1" t="s">
        <v>19</v>
      </c>
      <c r="AL865" s="1">
        <v>7.03</v>
      </c>
      <c r="AM865" s="1">
        <v>7.22</v>
      </c>
      <c r="AN865" s="1">
        <v>1.196</v>
      </c>
      <c r="AO865" s="1">
        <v>13.284000000000001</v>
      </c>
      <c r="AP865" s="1">
        <v>0.80269999999999997</v>
      </c>
      <c r="AQ865" s="1" t="s">
        <v>19</v>
      </c>
      <c r="AR865" s="1">
        <v>7.1</v>
      </c>
      <c r="AS865" s="1">
        <v>7.21</v>
      </c>
      <c r="AT865" s="1">
        <v>1.8109999999999999</v>
      </c>
      <c r="AU865" s="1">
        <v>20.117999999999999</v>
      </c>
      <c r="AV865" s="1">
        <v>0.77849999999999997</v>
      </c>
      <c r="AW865" s="1" t="s">
        <v>19</v>
      </c>
      <c r="AX865" s="1">
        <v>7.05</v>
      </c>
      <c r="AY865" s="1">
        <v>7.2</v>
      </c>
      <c r="AZ865" s="1">
        <v>1.931</v>
      </c>
      <c r="BA865" s="1">
        <v>21.460999999999999</v>
      </c>
      <c r="BB865" s="1">
        <v>0.82550000000000001</v>
      </c>
      <c r="BC865" s="1" t="s">
        <v>19</v>
      </c>
      <c r="BD865" s="1">
        <v>7.05</v>
      </c>
      <c r="BE865" s="1">
        <v>7.2</v>
      </c>
      <c r="BF865" s="1">
        <v>1.9810000000000001</v>
      </c>
      <c r="BG865" s="1">
        <v>22.013999999999999</v>
      </c>
      <c r="BH865" s="1">
        <v>0.84930000000000005</v>
      </c>
      <c r="BI865" s="1" t="s">
        <v>19</v>
      </c>
      <c r="BJ865" s="1">
        <v>7.11</v>
      </c>
      <c r="BK865" s="1">
        <v>7.19</v>
      </c>
      <c r="BL865" s="1">
        <v>3.4510000000000001</v>
      </c>
      <c r="BM865" s="1">
        <v>38.347999999999999</v>
      </c>
      <c r="BN865" s="1">
        <v>0.76670000000000005</v>
      </c>
      <c r="BO865" s="1" t="s">
        <v>19</v>
      </c>
      <c r="BP865" s="1">
        <v>7.07</v>
      </c>
      <c r="BQ865" s="1">
        <v>7.22</v>
      </c>
      <c r="BR865" s="1">
        <v>3.3719999999999999</v>
      </c>
      <c r="BS865" s="1">
        <v>37.470999999999997</v>
      </c>
      <c r="BT865" s="1">
        <v>0.78149999999999997</v>
      </c>
      <c r="BU865" s="1" t="s">
        <v>19</v>
      </c>
      <c r="BV865" s="1">
        <v>7.09</v>
      </c>
      <c r="BW865" s="1">
        <v>7.21</v>
      </c>
      <c r="BX865" s="1">
        <v>3.3149999999999999</v>
      </c>
      <c r="BY865" s="1">
        <v>36.834000000000003</v>
      </c>
      <c r="BZ865" s="1">
        <v>0.82220000000000004</v>
      </c>
      <c r="CA865" s="1" t="s">
        <v>19</v>
      </c>
      <c r="CB865" s="1">
        <v>7.1</v>
      </c>
      <c r="CC865" s="1">
        <v>7.23</v>
      </c>
      <c r="CD865" s="1">
        <v>3.9870000000000001</v>
      </c>
      <c r="CE865" s="1">
        <v>44.298999999999999</v>
      </c>
      <c r="CF865" s="1">
        <v>0.77980000000000005</v>
      </c>
      <c r="CG865" s="1" t="s">
        <v>19</v>
      </c>
      <c r="CH865" s="1">
        <v>7.11</v>
      </c>
      <c r="CI865" s="1">
        <v>7.24</v>
      </c>
      <c r="CJ865" s="1">
        <v>3.5710000000000002</v>
      </c>
      <c r="CK865" s="1">
        <v>39.683</v>
      </c>
      <c r="CL865" s="1">
        <v>0.75939999999999996</v>
      </c>
      <c r="CM865" s="1" t="s">
        <v>19</v>
      </c>
      <c r="CN865" s="1">
        <v>7.04</v>
      </c>
      <c r="CO865" s="1">
        <v>7.18</v>
      </c>
      <c r="CP865" s="1">
        <v>3.7850000000000001</v>
      </c>
      <c r="CQ865" s="1">
        <v>42.057000000000002</v>
      </c>
      <c r="CR865" s="1">
        <v>0.81520000000000004</v>
      </c>
      <c r="CS865" s="1" t="s">
        <v>19</v>
      </c>
    </row>
    <row r="866" spans="1:97" ht="15" customHeight="1" x14ac:dyDescent="0.25">
      <c r="A866" s="1" t="s">
        <v>145</v>
      </c>
      <c r="B866" s="1">
        <v>62</v>
      </c>
      <c r="C866" s="1">
        <v>73</v>
      </c>
      <c r="D866" s="1" t="s">
        <v>25</v>
      </c>
      <c r="E866" s="1">
        <v>6.47</v>
      </c>
      <c r="F866" s="1">
        <v>3</v>
      </c>
      <c r="G866" s="1">
        <v>8</v>
      </c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>
        <v>6.6</v>
      </c>
      <c r="AA866" s="1">
        <v>6.86</v>
      </c>
      <c r="AB866" s="1">
        <v>1.175</v>
      </c>
      <c r="AC866" s="1">
        <v>14.693</v>
      </c>
      <c r="AD866" s="1">
        <v>0.87380000000000002</v>
      </c>
      <c r="AE866" s="1" t="s">
        <v>19</v>
      </c>
      <c r="AF866" s="1">
        <v>6.63</v>
      </c>
      <c r="AG866" s="1">
        <v>6.89</v>
      </c>
      <c r="AH866" s="1">
        <v>1.0880000000000001</v>
      </c>
      <c r="AI866" s="1">
        <v>13.595000000000001</v>
      </c>
      <c r="AJ866" s="1">
        <v>0.90049999999999997</v>
      </c>
      <c r="AK866" s="1" t="s">
        <v>19</v>
      </c>
      <c r="AL866" s="1">
        <v>6.59</v>
      </c>
      <c r="AM866" s="1">
        <v>6.83</v>
      </c>
      <c r="AN866" s="1">
        <v>1.08</v>
      </c>
      <c r="AO866" s="1">
        <v>13.503</v>
      </c>
      <c r="AP866" s="1">
        <v>0.88319999999999999</v>
      </c>
      <c r="AQ866" s="1" t="s">
        <v>19</v>
      </c>
      <c r="AR866" s="1">
        <v>6.62</v>
      </c>
      <c r="AS866" s="1">
        <v>6.84</v>
      </c>
      <c r="AT866" s="1">
        <v>1.6379999999999999</v>
      </c>
      <c r="AU866" s="1">
        <v>20.478999999999999</v>
      </c>
      <c r="AV866" s="1">
        <v>0.87529999999999997</v>
      </c>
      <c r="AW866" s="1" t="s">
        <v>19</v>
      </c>
      <c r="AX866" s="1">
        <v>6.58</v>
      </c>
      <c r="AY866" s="1">
        <v>6.86</v>
      </c>
      <c r="AZ866" s="1">
        <v>1.82</v>
      </c>
      <c r="BA866" s="1">
        <v>22.753</v>
      </c>
      <c r="BB866" s="1">
        <v>0.90680000000000005</v>
      </c>
      <c r="BC866" s="1" t="s">
        <v>19</v>
      </c>
      <c r="BD866" s="1">
        <v>6.59</v>
      </c>
      <c r="BE866" s="1">
        <v>6.84</v>
      </c>
      <c r="BF866" s="1">
        <v>1.7070000000000001</v>
      </c>
      <c r="BG866" s="1">
        <v>21.332999999999998</v>
      </c>
      <c r="BH866" s="1">
        <v>0.91359999999999997</v>
      </c>
      <c r="BI866" s="1" t="s">
        <v>19</v>
      </c>
      <c r="BJ866" s="1">
        <v>6.54</v>
      </c>
      <c r="BK866" s="1">
        <v>6.87</v>
      </c>
      <c r="BL866" s="1">
        <v>3.0030000000000001</v>
      </c>
      <c r="BM866" s="1">
        <v>37.537999999999997</v>
      </c>
      <c r="BN866" s="1">
        <v>0.85209999999999997</v>
      </c>
      <c r="BO866" s="1" t="s">
        <v>19</v>
      </c>
      <c r="BP866" s="1">
        <v>6.57</v>
      </c>
      <c r="BQ866" s="1">
        <v>6.9</v>
      </c>
      <c r="BR866" s="1">
        <v>3.0449999999999999</v>
      </c>
      <c r="BS866" s="1">
        <v>38.057000000000002</v>
      </c>
      <c r="BT866" s="1">
        <v>0.86809999999999998</v>
      </c>
      <c r="BU866" s="1" t="s">
        <v>19</v>
      </c>
      <c r="BV866" s="1">
        <v>6.57</v>
      </c>
      <c r="BW866" s="1">
        <v>6.9</v>
      </c>
      <c r="BX866" s="1">
        <v>3.044</v>
      </c>
      <c r="BY866" s="1">
        <v>38.052</v>
      </c>
      <c r="BZ866" s="1">
        <v>0.90480000000000005</v>
      </c>
      <c r="CA866" s="1" t="s">
        <v>19</v>
      </c>
      <c r="CB866" s="1">
        <v>6.56</v>
      </c>
      <c r="CC866" s="1">
        <v>6.9</v>
      </c>
      <c r="CD866" s="1">
        <v>3.0939999999999999</v>
      </c>
      <c r="CE866" s="1">
        <v>38.680999999999997</v>
      </c>
      <c r="CF866" s="1">
        <v>0.87519999999999998</v>
      </c>
      <c r="CG866" s="1" t="s">
        <v>19</v>
      </c>
      <c r="CH866" s="1">
        <v>6.64</v>
      </c>
      <c r="CI866" s="1">
        <v>7.01</v>
      </c>
      <c r="CJ866" s="1">
        <v>3.2650000000000001</v>
      </c>
      <c r="CK866" s="1">
        <v>40.817</v>
      </c>
      <c r="CL866" s="1">
        <v>0.8206</v>
      </c>
      <c r="CM866" s="1" t="s">
        <v>19</v>
      </c>
      <c r="CN866" s="1">
        <v>6.55</v>
      </c>
      <c r="CO866" s="1">
        <v>6.88</v>
      </c>
      <c r="CP866" s="1">
        <v>3.1139999999999999</v>
      </c>
      <c r="CQ866" s="1">
        <v>38.924999999999997</v>
      </c>
      <c r="CR866" s="1">
        <v>0.88</v>
      </c>
      <c r="CS866" s="1" t="s">
        <v>19</v>
      </c>
    </row>
    <row r="867" spans="1:97" ht="15" customHeight="1" x14ac:dyDescent="0.25">
      <c r="A867" s="1" t="s">
        <v>145</v>
      </c>
      <c r="B867" s="1">
        <v>62</v>
      </c>
      <c r="C867" s="1">
        <v>73</v>
      </c>
      <c r="D867" s="1" t="s">
        <v>25</v>
      </c>
      <c r="E867" s="1">
        <v>6.47</v>
      </c>
      <c r="F867" s="1">
        <v>4</v>
      </c>
      <c r="G867" s="1">
        <v>8</v>
      </c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>
        <v>6.6</v>
      </c>
      <c r="AA867" s="1">
        <v>6.92</v>
      </c>
      <c r="AB867" s="1">
        <v>1.161</v>
      </c>
      <c r="AC867" s="1">
        <v>14.516999999999999</v>
      </c>
      <c r="AD867" s="1">
        <v>0.871</v>
      </c>
      <c r="AE867" s="1" t="s">
        <v>19</v>
      </c>
      <c r="AF867" s="1">
        <v>6.62</v>
      </c>
      <c r="AG867" s="1">
        <v>6.91</v>
      </c>
      <c r="AH867" s="1">
        <v>1.0269999999999999</v>
      </c>
      <c r="AI867" s="1">
        <v>12.832000000000001</v>
      </c>
      <c r="AJ867" s="1">
        <v>0.90490000000000004</v>
      </c>
      <c r="AK867" s="1" t="s">
        <v>19</v>
      </c>
      <c r="AL867" s="1">
        <v>6.59</v>
      </c>
      <c r="AM867" s="1">
        <v>6.88</v>
      </c>
      <c r="AN867" s="1">
        <v>1.0960000000000001</v>
      </c>
      <c r="AO867" s="1">
        <v>13.698</v>
      </c>
      <c r="AP867" s="1">
        <v>0.88109999999999999</v>
      </c>
      <c r="AQ867" s="1" t="s">
        <v>19</v>
      </c>
      <c r="AR867" s="1">
        <v>6.6</v>
      </c>
      <c r="AS867" s="1">
        <v>6.91</v>
      </c>
      <c r="AT867" s="1">
        <v>1.681</v>
      </c>
      <c r="AU867" s="1">
        <v>21.01</v>
      </c>
      <c r="AV867" s="1">
        <v>0.87429999999999997</v>
      </c>
      <c r="AW867" s="1" t="s">
        <v>19</v>
      </c>
      <c r="AX867" s="1">
        <v>6.59</v>
      </c>
      <c r="AY867" s="1">
        <v>6.88</v>
      </c>
      <c r="AZ867" s="1">
        <v>1.774</v>
      </c>
      <c r="BA867" s="1">
        <v>22.172999999999998</v>
      </c>
      <c r="BB867" s="1">
        <v>0.91239999999999999</v>
      </c>
      <c r="BC867" s="1" t="s">
        <v>19</v>
      </c>
      <c r="BD867" s="1">
        <v>6.6</v>
      </c>
      <c r="BE867" s="1">
        <v>6.89</v>
      </c>
      <c r="BF867" s="1">
        <v>1.7410000000000001</v>
      </c>
      <c r="BG867" s="1">
        <v>21.76</v>
      </c>
      <c r="BH867" s="1">
        <v>0.91349999999999998</v>
      </c>
      <c r="BI867" s="1" t="s">
        <v>19</v>
      </c>
      <c r="BJ867" s="1">
        <v>6.59</v>
      </c>
      <c r="BK867" s="1">
        <v>6.87</v>
      </c>
      <c r="BL867" s="1">
        <v>2.9750000000000001</v>
      </c>
      <c r="BM867" s="1">
        <v>37.182000000000002</v>
      </c>
      <c r="BN867" s="1">
        <v>0.86</v>
      </c>
      <c r="BO867" s="1" t="s">
        <v>19</v>
      </c>
      <c r="BP867" s="1">
        <v>6.68</v>
      </c>
      <c r="BQ867" s="1">
        <v>6.86</v>
      </c>
      <c r="BR867" s="1">
        <v>3.0590000000000002</v>
      </c>
      <c r="BS867" s="1">
        <v>38.243000000000002</v>
      </c>
      <c r="BT867" s="1">
        <v>0.88859999999999995</v>
      </c>
      <c r="BU867" s="1" t="s">
        <v>19</v>
      </c>
      <c r="BV867" s="1">
        <v>6.66</v>
      </c>
      <c r="BW867" s="1">
        <v>6.89</v>
      </c>
      <c r="BX867" s="1">
        <v>2.976</v>
      </c>
      <c r="BY867" s="1">
        <v>37.198999999999998</v>
      </c>
      <c r="BZ867" s="1">
        <v>0.91700000000000004</v>
      </c>
      <c r="CA867" s="1" t="s">
        <v>19</v>
      </c>
      <c r="CB867" s="1">
        <v>6.63</v>
      </c>
      <c r="CC867" s="1">
        <v>6.86</v>
      </c>
      <c r="CD867" s="1">
        <v>3.1440000000000001</v>
      </c>
      <c r="CE867" s="1">
        <v>39.295999999999999</v>
      </c>
      <c r="CF867" s="1">
        <v>0.89900000000000002</v>
      </c>
      <c r="CG867" s="1" t="s">
        <v>19</v>
      </c>
      <c r="CH867" s="1">
        <v>6.64</v>
      </c>
      <c r="CI867" s="1">
        <v>6.97</v>
      </c>
      <c r="CJ867" s="1">
        <v>3.177</v>
      </c>
      <c r="CK867" s="1">
        <v>39.710999999999999</v>
      </c>
      <c r="CL867" s="1">
        <v>0.85060000000000002</v>
      </c>
      <c r="CM867" s="1" t="s">
        <v>19</v>
      </c>
      <c r="CN867" s="1">
        <v>6.62</v>
      </c>
      <c r="CO867" s="1">
        <v>6.83</v>
      </c>
      <c r="CP867" s="1">
        <v>3.145</v>
      </c>
      <c r="CQ867" s="1">
        <v>39.314999999999998</v>
      </c>
      <c r="CR867" s="1">
        <v>0.89470000000000005</v>
      </c>
      <c r="CS867" s="1" t="s">
        <v>19</v>
      </c>
    </row>
    <row r="868" spans="1:97" ht="15" customHeight="1" x14ac:dyDescent="0.25">
      <c r="A868" s="1" t="s">
        <v>145</v>
      </c>
      <c r="B868" s="1">
        <v>63</v>
      </c>
      <c r="C868" s="1">
        <v>73</v>
      </c>
      <c r="D868" s="1" t="s">
        <v>26</v>
      </c>
      <c r="E868" s="1">
        <v>5.94</v>
      </c>
      <c r="F868" s="1">
        <v>2</v>
      </c>
      <c r="G868" s="1">
        <v>7</v>
      </c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>
        <v>6.06</v>
      </c>
      <c r="AA868" s="1">
        <v>6.29</v>
      </c>
      <c r="AB868" s="1">
        <v>0.84299999999999997</v>
      </c>
      <c r="AC868" s="1">
        <v>12.045999999999999</v>
      </c>
      <c r="AD868" s="1">
        <v>0.90049999999999997</v>
      </c>
      <c r="AE868" s="1" t="s">
        <v>19</v>
      </c>
      <c r="AF868" s="1">
        <v>6.05</v>
      </c>
      <c r="AG868" s="1">
        <v>6.3</v>
      </c>
      <c r="AH868" s="1">
        <v>0.748</v>
      </c>
      <c r="AI868" s="1">
        <v>10.689</v>
      </c>
      <c r="AJ868" s="1">
        <v>0.88080000000000003</v>
      </c>
      <c r="AK868" s="1" t="s">
        <v>19</v>
      </c>
      <c r="AL868" s="1">
        <v>6.04</v>
      </c>
      <c r="AM868" s="1">
        <v>6.29</v>
      </c>
      <c r="AN868" s="1">
        <v>0.71499999999999997</v>
      </c>
      <c r="AO868" s="1">
        <v>10.215</v>
      </c>
      <c r="AP868" s="1">
        <v>0.90049999999999997</v>
      </c>
      <c r="AQ868" s="1" t="s">
        <v>19</v>
      </c>
      <c r="AR868" s="1">
        <v>6.05</v>
      </c>
      <c r="AS868" s="1">
        <v>6.31</v>
      </c>
      <c r="AT868" s="1">
        <v>1.3660000000000001</v>
      </c>
      <c r="AU868" s="1">
        <v>19.512</v>
      </c>
      <c r="AV868" s="1">
        <v>0.89729999999999999</v>
      </c>
      <c r="AW868" s="1" t="s">
        <v>19</v>
      </c>
      <c r="AX868" s="1">
        <v>6.12</v>
      </c>
      <c r="AY868" s="1">
        <v>6.25</v>
      </c>
      <c r="AZ868" s="1">
        <v>1.516</v>
      </c>
      <c r="BA868" s="1">
        <v>21.66</v>
      </c>
      <c r="BB868" s="1">
        <v>0.90859999999999996</v>
      </c>
      <c r="BC868" s="1" t="s">
        <v>19</v>
      </c>
      <c r="BD868" s="1">
        <v>6.01</v>
      </c>
      <c r="BE868" s="1">
        <v>6.26</v>
      </c>
      <c r="BF868" s="1">
        <v>1.421</v>
      </c>
      <c r="BG868" s="1">
        <v>20.295999999999999</v>
      </c>
      <c r="BH868" s="1">
        <v>0.93030000000000002</v>
      </c>
      <c r="BI868" s="1" t="s">
        <v>19</v>
      </c>
      <c r="BJ868" s="1">
        <v>6.04</v>
      </c>
      <c r="BK868" s="1">
        <v>6.24</v>
      </c>
      <c r="BL868" s="1">
        <v>2.5619999999999998</v>
      </c>
      <c r="BM868" s="1">
        <v>36.597999999999999</v>
      </c>
      <c r="BN868" s="1">
        <v>0.89829999999999999</v>
      </c>
      <c r="BO868" s="1" t="s">
        <v>19</v>
      </c>
      <c r="BP868" s="1">
        <v>6.07</v>
      </c>
      <c r="BQ868" s="1">
        <v>6.29</v>
      </c>
      <c r="BR868" s="1">
        <v>2.5979999999999999</v>
      </c>
      <c r="BS868" s="1">
        <v>37.115000000000002</v>
      </c>
      <c r="BT868" s="1">
        <v>0.90880000000000005</v>
      </c>
      <c r="BU868" s="1" t="s">
        <v>19</v>
      </c>
      <c r="BV868" s="1">
        <v>6.05</v>
      </c>
      <c r="BW868" s="1">
        <v>6.27</v>
      </c>
      <c r="BX868" s="1">
        <v>2.5539999999999998</v>
      </c>
      <c r="BY868" s="1">
        <v>36.491</v>
      </c>
      <c r="BZ868" s="1">
        <v>0.93879999999999997</v>
      </c>
      <c r="CA868" s="1" t="s">
        <v>19</v>
      </c>
      <c r="CB868" s="1">
        <v>6.07</v>
      </c>
      <c r="CC868" s="1">
        <v>6.32</v>
      </c>
      <c r="CD868" s="1">
        <v>2.6850000000000001</v>
      </c>
      <c r="CE868" s="1">
        <v>38.356999999999999</v>
      </c>
      <c r="CF868" s="1">
        <v>0.92010000000000003</v>
      </c>
      <c r="CG868" s="1" t="s">
        <v>19</v>
      </c>
      <c r="CH868" s="1">
        <v>6.1</v>
      </c>
      <c r="CI868" s="1">
        <v>6.28</v>
      </c>
      <c r="CJ868" s="1">
        <v>2.8260000000000001</v>
      </c>
      <c r="CK868" s="1">
        <v>40.378</v>
      </c>
      <c r="CL868" s="1">
        <v>0.90239999999999998</v>
      </c>
      <c r="CM868" s="1" t="s">
        <v>19</v>
      </c>
      <c r="CN868" s="1">
        <v>6.02</v>
      </c>
      <c r="CO868" s="1">
        <v>6.28</v>
      </c>
      <c r="CP868" s="1">
        <v>2.7</v>
      </c>
      <c r="CQ868" s="1">
        <v>38.570999999999998</v>
      </c>
      <c r="CR868" s="1">
        <v>0.92369999999999997</v>
      </c>
      <c r="CS868" s="1" t="s">
        <v>19</v>
      </c>
    </row>
    <row r="869" spans="1:97" ht="15" customHeight="1" x14ac:dyDescent="0.25">
      <c r="A869" s="1" t="s">
        <v>145</v>
      </c>
      <c r="B869" s="1">
        <v>63</v>
      </c>
      <c r="C869" s="1">
        <v>73</v>
      </c>
      <c r="D869" s="1" t="s">
        <v>26</v>
      </c>
      <c r="E869" s="1">
        <v>5.94</v>
      </c>
      <c r="F869" s="1">
        <v>3</v>
      </c>
      <c r="G869" s="1">
        <v>7</v>
      </c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>
        <v>5.97</v>
      </c>
      <c r="AA869" s="1">
        <v>6.44</v>
      </c>
      <c r="AB869" s="1">
        <v>0.81</v>
      </c>
      <c r="AC869" s="1">
        <v>11.57</v>
      </c>
      <c r="AD869" s="1">
        <v>0.92679999999999996</v>
      </c>
      <c r="AE869" s="1" t="s">
        <v>20</v>
      </c>
      <c r="AF869" s="1">
        <v>5.97</v>
      </c>
      <c r="AG869" s="1">
        <v>6.44</v>
      </c>
      <c r="AH869" s="1">
        <v>0.74099999999999999</v>
      </c>
      <c r="AI869" s="1">
        <v>10.582000000000001</v>
      </c>
      <c r="AJ869" s="1">
        <v>0.92800000000000005</v>
      </c>
      <c r="AK869" s="1" t="s">
        <v>20</v>
      </c>
      <c r="AL869" s="1">
        <v>5.98</v>
      </c>
      <c r="AM869" s="1">
        <v>6.44</v>
      </c>
      <c r="AN869" s="1">
        <v>0.71299999999999997</v>
      </c>
      <c r="AO869" s="1">
        <v>10.191000000000001</v>
      </c>
      <c r="AP869" s="1">
        <v>0.94899999999999995</v>
      </c>
      <c r="AQ869" s="1" t="s">
        <v>20</v>
      </c>
      <c r="AR869" s="1">
        <v>5.97</v>
      </c>
      <c r="AS869" s="1">
        <v>6.43</v>
      </c>
      <c r="AT869" s="1">
        <v>1.3160000000000001</v>
      </c>
      <c r="AU869" s="1">
        <v>18.798999999999999</v>
      </c>
      <c r="AV869" s="1">
        <v>0.94799999999999995</v>
      </c>
      <c r="AW869" s="1" t="s">
        <v>20</v>
      </c>
      <c r="AX869" s="1">
        <v>5.98</v>
      </c>
      <c r="AY869" s="1">
        <v>6.44</v>
      </c>
      <c r="AZ869" s="1">
        <v>1.4530000000000001</v>
      </c>
      <c r="BA869" s="1">
        <v>20.754000000000001</v>
      </c>
      <c r="BB869" s="1">
        <v>0.94979999999999998</v>
      </c>
      <c r="BC869" s="1" t="s">
        <v>20</v>
      </c>
      <c r="BD869" s="1">
        <v>5.97</v>
      </c>
      <c r="BE869" s="1">
        <v>6.43</v>
      </c>
      <c r="BF869" s="1">
        <v>1.367</v>
      </c>
      <c r="BG869" s="1">
        <v>19.535</v>
      </c>
      <c r="BH869" s="1">
        <v>0.9476</v>
      </c>
      <c r="BI869" s="1" t="s">
        <v>20</v>
      </c>
      <c r="BJ869" s="1">
        <v>5.97</v>
      </c>
      <c r="BK869" s="1">
        <v>6.44</v>
      </c>
      <c r="BL869" s="1">
        <v>2.5179999999999998</v>
      </c>
      <c r="BM869" s="1">
        <v>35.969000000000001</v>
      </c>
      <c r="BN869" s="1">
        <v>0.93779999999999997</v>
      </c>
      <c r="BO869" s="1" t="s">
        <v>20</v>
      </c>
      <c r="BP869" s="1">
        <v>5.97</v>
      </c>
      <c r="BQ869" s="1">
        <v>6.43</v>
      </c>
      <c r="BR869" s="1">
        <v>2.5489999999999999</v>
      </c>
      <c r="BS869" s="1">
        <v>36.42</v>
      </c>
      <c r="BT869" s="1">
        <v>0.95950000000000002</v>
      </c>
      <c r="BU869" s="1" t="s">
        <v>20</v>
      </c>
      <c r="BV869" s="1">
        <v>5.97</v>
      </c>
      <c r="BW869" s="1">
        <v>6.43</v>
      </c>
      <c r="BX869" s="1">
        <v>2.5129999999999999</v>
      </c>
      <c r="BY869" s="1">
        <v>35.902999999999999</v>
      </c>
      <c r="BZ869" s="1">
        <v>0.96430000000000005</v>
      </c>
      <c r="CA869" s="1" t="s">
        <v>20</v>
      </c>
      <c r="CB869" s="1">
        <v>5.97</v>
      </c>
      <c r="CC869" s="1">
        <v>6.43</v>
      </c>
      <c r="CD869" s="1">
        <v>2.653</v>
      </c>
      <c r="CE869" s="1">
        <v>37.904000000000003</v>
      </c>
      <c r="CF869" s="1">
        <v>0.95889999999999997</v>
      </c>
      <c r="CG869" s="1" t="s">
        <v>20</v>
      </c>
      <c r="CH869" s="1">
        <v>5.97</v>
      </c>
      <c r="CI869" s="1">
        <v>6.43</v>
      </c>
      <c r="CJ869" s="1">
        <v>2.7530000000000001</v>
      </c>
      <c r="CK869" s="1">
        <v>39.326999999999998</v>
      </c>
      <c r="CL869" s="1">
        <v>0.95230000000000004</v>
      </c>
      <c r="CM869" s="1" t="s">
        <v>20</v>
      </c>
      <c r="CN869" s="1">
        <v>5.97</v>
      </c>
      <c r="CO869" s="1">
        <v>6.44</v>
      </c>
      <c r="CP869" s="1">
        <v>2.6680000000000001</v>
      </c>
      <c r="CQ869" s="1">
        <v>38.107999999999997</v>
      </c>
      <c r="CR869" s="1">
        <v>0.96189999999999998</v>
      </c>
      <c r="CS869" s="1" t="s">
        <v>20</v>
      </c>
    </row>
    <row r="870" spans="1:97" ht="15" customHeight="1" x14ac:dyDescent="0.25">
      <c r="A870" s="1" t="s">
        <v>145</v>
      </c>
      <c r="B870" s="1">
        <v>63</v>
      </c>
      <c r="C870" s="1">
        <v>73</v>
      </c>
      <c r="D870" s="1" t="s">
        <v>26</v>
      </c>
      <c r="E870" s="1">
        <v>5.94</v>
      </c>
      <c r="F870" s="1">
        <v>4</v>
      </c>
      <c r="G870" s="1">
        <v>7</v>
      </c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>
        <v>6.07</v>
      </c>
      <c r="AA870" s="1">
        <v>6.34</v>
      </c>
      <c r="AB870" s="1">
        <v>0.92900000000000005</v>
      </c>
      <c r="AC870" s="1">
        <v>13.278</v>
      </c>
      <c r="AD870" s="1">
        <v>0.90990000000000004</v>
      </c>
      <c r="AE870" s="1" t="s">
        <v>19</v>
      </c>
      <c r="AF870" s="1">
        <v>6.07</v>
      </c>
      <c r="AG870" s="1">
        <v>6.34</v>
      </c>
      <c r="AH870" s="1">
        <v>0.754</v>
      </c>
      <c r="AI870" s="1">
        <v>10.771000000000001</v>
      </c>
      <c r="AJ870" s="1">
        <v>0.91969999999999996</v>
      </c>
      <c r="AK870" s="1" t="s">
        <v>20</v>
      </c>
      <c r="AL870" s="1">
        <v>6.05</v>
      </c>
      <c r="AM870" s="1">
        <v>6.29</v>
      </c>
      <c r="AN870" s="1">
        <v>0.75800000000000001</v>
      </c>
      <c r="AO870" s="1">
        <v>10.824999999999999</v>
      </c>
      <c r="AP870" s="1">
        <v>0.88029999999999997</v>
      </c>
      <c r="AQ870" s="1" t="s">
        <v>19</v>
      </c>
      <c r="AR870" s="1">
        <v>6.09</v>
      </c>
      <c r="AS870" s="1">
        <v>6.3</v>
      </c>
      <c r="AT870" s="1">
        <v>1.329</v>
      </c>
      <c r="AU870" s="1">
        <v>18.978999999999999</v>
      </c>
      <c r="AV870" s="1">
        <v>0.90710000000000002</v>
      </c>
      <c r="AW870" s="1" t="s">
        <v>20</v>
      </c>
      <c r="AX870" s="1">
        <v>6.06</v>
      </c>
      <c r="AY870" s="1">
        <v>6.25</v>
      </c>
      <c r="AZ870" s="1">
        <v>1.5089999999999999</v>
      </c>
      <c r="BA870" s="1">
        <v>21.553000000000001</v>
      </c>
      <c r="BB870" s="1">
        <v>0.92500000000000004</v>
      </c>
      <c r="BC870" s="1" t="s">
        <v>20</v>
      </c>
      <c r="BD870" s="1">
        <v>6.06</v>
      </c>
      <c r="BE870" s="1">
        <v>6.27</v>
      </c>
      <c r="BF870" s="1">
        <v>1.4330000000000001</v>
      </c>
      <c r="BG870" s="1">
        <v>20.478000000000002</v>
      </c>
      <c r="BH870" s="1">
        <v>0.91779999999999995</v>
      </c>
      <c r="BI870" s="1" t="s">
        <v>20</v>
      </c>
      <c r="BJ870" s="1">
        <v>6.06</v>
      </c>
      <c r="BK870" s="1">
        <v>6.25</v>
      </c>
      <c r="BL870" s="1">
        <v>2.8519999999999999</v>
      </c>
      <c r="BM870" s="1">
        <v>40.738999999999997</v>
      </c>
      <c r="BN870" s="1">
        <v>0.88439999999999996</v>
      </c>
      <c r="BO870" s="1" t="s">
        <v>20</v>
      </c>
      <c r="BP870" s="1">
        <v>6.1</v>
      </c>
      <c r="BQ870" s="1">
        <v>6.29</v>
      </c>
      <c r="BR870" s="1">
        <v>2.6419999999999999</v>
      </c>
      <c r="BS870" s="1">
        <v>37.744</v>
      </c>
      <c r="BT870" s="1">
        <v>0.92400000000000004</v>
      </c>
      <c r="BU870" s="1" t="s">
        <v>20</v>
      </c>
      <c r="BV870" s="1">
        <v>6.06</v>
      </c>
      <c r="BW870" s="1">
        <v>6.32</v>
      </c>
      <c r="BX870" s="1">
        <v>2.5870000000000002</v>
      </c>
      <c r="BY870" s="1">
        <v>36.950000000000003</v>
      </c>
      <c r="BZ870" s="1">
        <v>0.93230000000000002</v>
      </c>
      <c r="CA870" s="1" t="s">
        <v>20</v>
      </c>
      <c r="CB870" s="1">
        <v>6.08</v>
      </c>
      <c r="CC870" s="1">
        <v>6.3</v>
      </c>
      <c r="CD870" s="1">
        <v>2.69</v>
      </c>
      <c r="CE870" s="1">
        <v>38.424999999999997</v>
      </c>
      <c r="CF870" s="1">
        <v>0.93189999999999995</v>
      </c>
      <c r="CG870" s="1" t="s">
        <v>20</v>
      </c>
      <c r="CH870" s="1">
        <v>6.09</v>
      </c>
      <c r="CI870" s="1">
        <v>6.43</v>
      </c>
      <c r="CJ870" s="1">
        <v>2.7959999999999998</v>
      </c>
      <c r="CK870" s="1">
        <v>39.948</v>
      </c>
      <c r="CL870" s="1">
        <v>0.90390000000000004</v>
      </c>
      <c r="CM870" s="1" t="s">
        <v>19</v>
      </c>
      <c r="CN870" s="1">
        <v>6.04</v>
      </c>
      <c r="CO870" s="1">
        <v>6.28</v>
      </c>
      <c r="CP870" s="1">
        <v>2.7730000000000001</v>
      </c>
      <c r="CQ870" s="1">
        <v>39.61</v>
      </c>
      <c r="CR870" s="1">
        <v>0.9244</v>
      </c>
      <c r="CS870" s="1" t="s">
        <v>20</v>
      </c>
    </row>
    <row r="871" spans="1:97" ht="15" customHeight="1" x14ac:dyDescent="0.25">
      <c r="A871" s="1" t="s">
        <v>145</v>
      </c>
      <c r="B871" s="1">
        <v>63</v>
      </c>
      <c r="C871" s="1">
        <v>77</v>
      </c>
      <c r="D871" s="1" t="s">
        <v>191</v>
      </c>
      <c r="E871" s="1">
        <v>8.74</v>
      </c>
      <c r="F871" s="1">
        <v>4</v>
      </c>
      <c r="G871" s="1">
        <v>11</v>
      </c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>
        <v>8.56</v>
      </c>
      <c r="AA871" s="1">
        <v>8.82</v>
      </c>
      <c r="AB871" s="1">
        <v>0.28599999999999998</v>
      </c>
      <c r="AC871" s="1">
        <v>2.601</v>
      </c>
      <c r="AD871" s="1">
        <v>0.56069999999999998</v>
      </c>
      <c r="AE871" s="1" t="s">
        <v>19</v>
      </c>
      <c r="AF871" s="1">
        <v>8.61</v>
      </c>
      <c r="AG871" s="1">
        <v>8.7799999999999994</v>
      </c>
      <c r="AH871" s="1">
        <v>0.25700000000000001</v>
      </c>
      <c r="AI871" s="1">
        <v>2.335</v>
      </c>
      <c r="AJ871" s="1">
        <v>0.61890000000000001</v>
      </c>
      <c r="AK871" s="1" t="s">
        <v>19</v>
      </c>
      <c r="AL871" s="1">
        <v>8.57</v>
      </c>
      <c r="AM871" s="1">
        <v>8.75</v>
      </c>
      <c r="AN871" s="1">
        <v>0.27700000000000002</v>
      </c>
      <c r="AO871" s="1">
        <v>2.5169999999999999</v>
      </c>
      <c r="AP871" s="1">
        <v>0.54039999999999999</v>
      </c>
      <c r="AQ871" s="1" t="s">
        <v>19</v>
      </c>
      <c r="AR871" s="1">
        <v>8.6</v>
      </c>
      <c r="AS871" s="1">
        <v>8.77</v>
      </c>
      <c r="AT871" s="1">
        <v>0.84699999999999998</v>
      </c>
      <c r="AU871" s="1">
        <v>7.6980000000000004</v>
      </c>
      <c r="AV871" s="1">
        <v>0.6149</v>
      </c>
      <c r="AW871" s="1" t="s">
        <v>19</v>
      </c>
      <c r="AX871" s="1">
        <v>8.58</v>
      </c>
      <c r="AY871" s="1">
        <v>8.75</v>
      </c>
      <c r="AZ871" s="1">
        <v>0.57299999999999995</v>
      </c>
      <c r="BA871" s="1">
        <v>5.2069999999999999</v>
      </c>
      <c r="BB871" s="1">
        <v>0.60070000000000001</v>
      </c>
      <c r="BC871" s="1" t="s">
        <v>19</v>
      </c>
      <c r="BD871" s="1">
        <v>8.58</v>
      </c>
      <c r="BE871" s="1">
        <v>8.73</v>
      </c>
      <c r="BF871" s="1">
        <v>0.61699999999999999</v>
      </c>
      <c r="BG871" s="1">
        <v>5.609</v>
      </c>
      <c r="BH871" s="1">
        <v>0.58989999999999998</v>
      </c>
      <c r="BI871" s="1" t="s">
        <v>19</v>
      </c>
      <c r="BJ871" s="1">
        <v>8.6</v>
      </c>
      <c r="BK871" s="1">
        <v>8.76</v>
      </c>
      <c r="BL871" s="1">
        <v>1.331</v>
      </c>
      <c r="BM871" s="1">
        <v>12.1</v>
      </c>
      <c r="BN871" s="1">
        <v>0.59199999999999997</v>
      </c>
      <c r="BO871" s="1" t="s">
        <v>19</v>
      </c>
      <c r="BP871" s="1">
        <v>8.58</v>
      </c>
      <c r="BQ871" s="1">
        <v>8.7799999999999994</v>
      </c>
      <c r="BR871" s="1">
        <v>1.425</v>
      </c>
      <c r="BS871" s="1">
        <v>12.956</v>
      </c>
      <c r="BT871" s="1">
        <v>0.6169</v>
      </c>
      <c r="BU871" s="1" t="s">
        <v>19</v>
      </c>
      <c r="BV871" s="1">
        <v>8.58</v>
      </c>
      <c r="BW871" s="1">
        <v>8.73</v>
      </c>
      <c r="BX871" s="1">
        <v>1.4690000000000001</v>
      </c>
      <c r="BY871" s="1">
        <v>13.353999999999999</v>
      </c>
      <c r="BZ871" s="1">
        <v>0.62629999999999997</v>
      </c>
      <c r="CA871" s="1" t="s">
        <v>19</v>
      </c>
      <c r="CB871" s="1">
        <v>8.6199999999999992</v>
      </c>
      <c r="CC871" s="1">
        <v>8.7899999999999991</v>
      </c>
      <c r="CD871" s="1">
        <v>1.64</v>
      </c>
      <c r="CE871" s="1">
        <v>14.906000000000001</v>
      </c>
      <c r="CF871" s="1">
        <v>0.5595</v>
      </c>
      <c r="CG871" s="1" t="s">
        <v>19</v>
      </c>
      <c r="CH871" s="1">
        <v>8.6300000000000008</v>
      </c>
      <c r="CI871" s="1">
        <v>8.81</v>
      </c>
      <c r="CJ871" s="1">
        <v>1.4890000000000001</v>
      </c>
      <c r="CK871" s="1">
        <v>13.532999999999999</v>
      </c>
      <c r="CL871" s="1">
        <v>0.48399999999999999</v>
      </c>
      <c r="CM871" s="1" t="s">
        <v>19</v>
      </c>
      <c r="CN871" s="1">
        <v>8.59</v>
      </c>
      <c r="CO871" s="1">
        <v>8.75</v>
      </c>
      <c r="CP871" s="1">
        <v>1.542</v>
      </c>
      <c r="CQ871" s="1">
        <v>14.016</v>
      </c>
      <c r="CR871" s="1">
        <v>0.56820000000000004</v>
      </c>
      <c r="CS871" s="1" t="s">
        <v>19</v>
      </c>
    </row>
    <row r="872" spans="1:97" ht="15" customHeight="1" x14ac:dyDescent="0.25">
      <c r="A872" s="1" t="s">
        <v>145</v>
      </c>
      <c r="B872" s="1">
        <v>74</v>
      </c>
      <c r="C872" s="1">
        <v>79</v>
      </c>
      <c r="D872" s="1" t="s">
        <v>93</v>
      </c>
      <c r="E872" s="1">
        <v>7.96</v>
      </c>
      <c r="F872" s="1">
        <v>2</v>
      </c>
      <c r="G872" s="1">
        <v>4</v>
      </c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>
        <v>8.2200000000000006</v>
      </c>
      <c r="AA872" s="1">
        <v>8.39</v>
      </c>
      <c r="AB872" s="1">
        <v>0.40200000000000002</v>
      </c>
      <c r="AC872" s="1">
        <v>10.054</v>
      </c>
      <c r="AD872" s="1">
        <v>0.83130000000000004</v>
      </c>
      <c r="AE872" s="1" t="s">
        <v>19</v>
      </c>
      <c r="AF872" s="1">
        <v>8.2799999999999994</v>
      </c>
      <c r="AG872" s="1">
        <v>8.42</v>
      </c>
      <c r="AH872" s="1">
        <v>0.28599999999999998</v>
      </c>
      <c r="AI872" s="1">
        <v>7.157</v>
      </c>
      <c r="AJ872" s="1">
        <v>0.89800000000000002</v>
      </c>
      <c r="AK872" s="1" t="s">
        <v>19</v>
      </c>
      <c r="AL872" s="1">
        <v>8.23</v>
      </c>
      <c r="AM872" s="1">
        <v>8.3800000000000008</v>
      </c>
      <c r="AN872" s="1">
        <v>0.26400000000000001</v>
      </c>
      <c r="AO872" s="1">
        <v>6.59</v>
      </c>
      <c r="AP872" s="1">
        <v>0.85540000000000005</v>
      </c>
      <c r="AQ872" s="1" t="s">
        <v>19</v>
      </c>
      <c r="AR872" s="1">
        <v>8.23</v>
      </c>
      <c r="AS872" s="1">
        <v>8.41</v>
      </c>
      <c r="AT872" s="1">
        <v>0.629</v>
      </c>
      <c r="AU872" s="1">
        <v>15.728</v>
      </c>
      <c r="AV872" s="1">
        <v>0.88339999999999996</v>
      </c>
      <c r="AW872" s="1" t="s">
        <v>19</v>
      </c>
      <c r="AX872" s="1">
        <v>8.23</v>
      </c>
      <c r="AY872" s="1">
        <v>8.3699999999999992</v>
      </c>
      <c r="AZ872" s="1">
        <v>0.77400000000000002</v>
      </c>
      <c r="BA872" s="1">
        <v>19.361999999999998</v>
      </c>
      <c r="BB872" s="1">
        <v>0.90100000000000002</v>
      </c>
      <c r="BC872" s="1" t="s">
        <v>19</v>
      </c>
      <c r="BD872" s="1">
        <v>8.2200000000000006</v>
      </c>
      <c r="BE872" s="1">
        <v>8.3699999999999992</v>
      </c>
      <c r="BF872" s="1">
        <v>0.60099999999999998</v>
      </c>
      <c r="BG872" s="1">
        <v>15.016999999999999</v>
      </c>
      <c r="BH872" s="1">
        <v>0.9012</v>
      </c>
      <c r="BI872" s="1" t="s">
        <v>19</v>
      </c>
      <c r="BJ872" s="1">
        <v>8.2200000000000006</v>
      </c>
      <c r="BK872" s="1">
        <v>8.3800000000000008</v>
      </c>
      <c r="BL872" s="1">
        <v>1.4339999999999999</v>
      </c>
      <c r="BM872" s="1">
        <v>35.857999999999997</v>
      </c>
      <c r="BN872" s="1">
        <v>0.87580000000000002</v>
      </c>
      <c r="BO872" s="1" t="s">
        <v>19</v>
      </c>
      <c r="BP872" s="1">
        <v>8.2200000000000006</v>
      </c>
      <c r="BQ872" s="1">
        <v>8.39</v>
      </c>
      <c r="BR872" s="1">
        <v>1.3680000000000001</v>
      </c>
      <c r="BS872" s="1">
        <v>34.19</v>
      </c>
      <c r="BT872" s="1">
        <v>0.85319999999999996</v>
      </c>
      <c r="BU872" s="1" t="s">
        <v>19</v>
      </c>
      <c r="BV872" s="1">
        <v>8.2100000000000009</v>
      </c>
      <c r="BW872" s="1">
        <v>8.3699999999999992</v>
      </c>
      <c r="BX872" s="1">
        <v>1.532</v>
      </c>
      <c r="BY872" s="1">
        <v>38.298999999999999</v>
      </c>
      <c r="BZ872" s="1">
        <v>0.84899999999999998</v>
      </c>
      <c r="CA872" s="1" t="s">
        <v>19</v>
      </c>
      <c r="CB872" s="1">
        <v>8.23</v>
      </c>
      <c r="CC872" s="1">
        <v>8.41</v>
      </c>
      <c r="CD872" s="1">
        <v>1.502</v>
      </c>
      <c r="CE872" s="1">
        <v>37.546999999999997</v>
      </c>
      <c r="CF872" s="1">
        <v>0.88500000000000001</v>
      </c>
      <c r="CG872" s="1" t="s">
        <v>19</v>
      </c>
      <c r="CH872" s="1">
        <v>8.26</v>
      </c>
      <c r="CI872" s="1">
        <v>8.42</v>
      </c>
      <c r="CJ872" s="1">
        <v>1.623</v>
      </c>
      <c r="CK872" s="1">
        <v>40.567999999999998</v>
      </c>
      <c r="CL872" s="1">
        <v>0.83309999999999995</v>
      </c>
      <c r="CM872" s="1" t="s">
        <v>19</v>
      </c>
      <c r="CN872" s="1">
        <v>8.18</v>
      </c>
      <c r="CO872" s="1">
        <v>8.3800000000000008</v>
      </c>
      <c r="CP872" s="1">
        <v>1.5149999999999999</v>
      </c>
      <c r="CQ872" s="1">
        <v>37.865000000000002</v>
      </c>
      <c r="CR872" s="1">
        <v>0.86760000000000004</v>
      </c>
      <c r="CS872" s="1" t="s">
        <v>19</v>
      </c>
    </row>
    <row r="873" spans="1:97" ht="15" customHeight="1" x14ac:dyDescent="0.25">
      <c r="A873" s="1" t="s">
        <v>145</v>
      </c>
      <c r="B873" s="1">
        <v>74</v>
      </c>
      <c r="C873" s="1">
        <v>83</v>
      </c>
      <c r="D873" s="1" t="s">
        <v>27</v>
      </c>
      <c r="E873" s="1">
        <v>12.27</v>
      </c>
      <c r="F873" s="1">
        <v>2</v>
      </c>
      <c r="G873" s="1">
        <v>8</v>
      </c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>
        <v>12.56</v>
      </c>
      <c r="AA873" s="1">
        <v>12.77</v>
      </c>
      <c r="AB873" s="1">
        <v>2.59</v>
      </c>
      <c r="AC873" s="1">
        <v>32.372999999999998</v>
      </c>
      <c r="AD873" s="1">
        <v>0.90939999999999999</v>
      </c>
      <c r="AE873" s="1" t="s">
        <v>19</v>
      </c>
      <c r="AF873" s="1">
        <v>12.56</v>
      </c>
      <c r="AG873" s="1">
        <v>12.77</v>
      </c>
      <c r="AH873" s="1">
        <v>2.2050000000000001</v>
      </c>
      <c r="AI873" s="1">
        <v>27.56</v>
      </c>
      <c r="AJ873" s="1">
        <v>0.92830000000000001</v>
      </c>
      <c r="AK873" s="1" t="s">
        <v>20</v>
      </c>
      <c r="AL873" s="1">
        <v>12.56</v>
      </c>
      <c r="AM873" s="1">
        <v>12.77</v>
      </c>
      <c r="AN873" s="1">
        <v>2.17</v>
      </c>
      <c r="AO873" s="1">
        <v>27.119</v>
      </c>
      <c r="AP873" s="1">
        <v>0.9113</v>
      </c>
      <c r="AQ873" s="1" t="s">
        <v>19</v>
      </c>
      <c r="AR873" s="1">
        <v>12.56</v>
      </c>
      <c r="AS873" s="1">
        <v>12.77</v>
      </c>
      <c r="AT873" s="1">
        <v>3.4260000000000002</v>
      </c>
      <c r="AU873" s="1">
        <v>42.823</v>
      </c>
      <c r="AV873" s="1">
        <v>0.93600000000000005</v>
      </c>
      <c r="AW873" s="1" t="s">
        <v>19</v>
      </c>
      <c r="AX873" s="1">
        <v>12.56</v>
      </c>
      <c r="AY873" s="1">
        <v>12.77</v>
      </c>
      <c r="AZ873" s="1">
        <v>3.5640000000000001</v>
      </c>
      <c r="BA873" s="1">
        <v>44.548999999999999</v>
      </c>
      <c r="BB873" s="1">
        <v>0.94589999999999996</v>
      </c>
      <c r="BC873" s="1" t="s">
        <v>19</v>
      </c>
      <c r="BD873" s="1">
        <v>12.56</v>
      </c>
      <c r="BE873" s="1">
        <v>12.76</v>
      </c>
      <c r="BF873" s="1">
        <v>3.476</v>
      </c>
      <c r="BG873" s="1">
        <v>43.451000000000001</v>
      </c>
      <c r="BH873" s="1">
        <v>0.94369999999999998</v>
      </c>
      <c r="BI873" s="1" t="s">
        <v>20</v>
      </c>
      <c r="BJ873" s="1">
        <v>12.56</v>
      </c>
      <c r="BK873" s="1">
        <v>12.77</v>
      </c>
      <c r="BL873" s="1">
        <v>4.3239999999999998</v>
      </c>
      <c r="BM873" s="1">
        <v>54.052</v>
      </c>
      <c r="BN873" s="1">
        <v>0.91920000000000002</v>
      </c>
      <c r="BO873" s="1" t="s">
        <v>19</v>
      </c>
      <c r="BP873" s="1">
        <v>12.56</v>
      </c>
      <c r="BQ873" s="1">
        <v>12.77</v>
      </c>
      <c r="BR873" s="1">
        <v>4.4320000000000004</v>
      </c>
      <c r="BS873" s="1">
        <v>55.404000000000003</v>
      </c>
      <c r="BT873" s="1">
        <v>0.91200000000000003</v>
      </c>
      <c r="BU873" s="1" t="s">
        <v>19</v>
      </c>
      <c r="BV873" s="1">
        <v>12.56</v>
      </c>
      <c r="BW873" s="1">
        <v>12.77</v>
      </c>
      <c r="BX873" s="1">
        <v>4.3330000000000002</v>
      </c>
      <c r="BY873" s="1">
        <v>54.162999999999997</v>
      </c>
      <c r="BZ873" s="1">
        <v>0.93120000000000003</v>
      </c>
      <c r="CA873" s="1" t="s">
        <v>20</v>
      </c>
      <c r="CB873" s="1">
        <v>12.56</v>
      </c>
      <c r="CC873" s="1">
        <v>12.77</v>
      </c>
      <c r="CD873" s="1">
        <v>4.3010000000000002</v>
      </c>
      <c r="CE873" s="1">
        <v>53.765000000000001</v>
      </c>
      <c r="CF873" s="1">
        <v>0.94179999999999997</v>
      </c>
      <c r="CG873" s="1" t="s">
        <v>20</v>
      </c>
      <c r="CH873" s="1">
        <v>12.56</v>
      </c>
      <c r="CI873" s="1">
        <v>12.77</v>
      </c>
      <c r="CJ873" s="1">
        <v>4.4409999999999998</v>
      </c>
      <c r="CK873" s="1">
        <v>55.517000000000003</v>
      </c>
      <c r="CL873" s="1">
        <v>0.92379999999999995</v>
      </c>
      <c r="CM873" s="1" t="s">
        <v>19</v>
      </c>
      <c r="CN873" s="1">
        <v>12.56</v>
      </c>
      <c r="CO873" s="1">
        <v>12.77</v>
      </c>
      <c r="CP873" s="1">
        <v>4.3710000000000004</v>
      </c>
      <c r="CQ873" s="1">
        <v>54.639000000000003</v>
      </c>
      <c r="CR873" s="1">
        <v>0.9254</v>
      </c>
      <c r="CS873" s="1" t="s">
        <v>19</v>
      </c>
    </row>
    <row r="874" spans="1:97" ht="15" customHeight="1" x14ac:dyDescent="0.25">
      <c r="A874" s="1" t="s">
        <v>145</v>
      </c>
      <c r="B874" s="1">
        <v>74</v>
      </c>
      <c r="C874" s="1">
        <v>85</v>
      </c>
      <c r="D874" s="1" t="s">
        <v>94</v>
      </c>
      <c r="E874" s="1">
        <v>12.96</v>
      </c>
      <c r="F874" s="1">
        <v>2</v>
      </c>
      <c r="G874" s="1">
        <v>10</v>
      </c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>
        <v>13.11</v>
      </c>
      <c r="AA874" s="1">
        <v>13.22</v>
      </c>
      <c r="AB874" s="1">
        <v>2.8769999999999998</v>
      </c>
      <c r="AC874" s="1">
        <v>28.766999999999999</v>
      </c>
      <c r="AD874" s="1">
        <v>0.73919999999999997</v>
      </c>
      <c r="AE874" s="1" t="s">
        <v>19</v>
      </c>
      <c r="AF874" s="1">
        <v>13.08</v>
      </c>
      <c r="AG874" s="1">
        <v>13.28</v>
      </c>
      <c r="AH874" s="1">
        <v>2.4889999999999999</v>
      </c>
      <c r="AI874" s="1">
        <v>24.893000000000001</v>
      </c>
      <c r="AJ874" s="1">
        <v>0.78749999999999998</v>
      </c>
      <c r="AK874" s="1" t="s">
        <v>19</v>
      </c>
      <c r="AL874" s="1">
        <v>13.03</v>
      </c>
      <c r="AM874" s="1">
        <v>13.26</v>
      </c>
      <c r="AN874" s="1">
        <v>2.3919999999999999</v>
      </c>
      <c r="AO874" s="1">
        <v>23.922000000000001</v>
      </c>
      <c r="AP874" s="1">
        <v>0.77900000000000003</v>
      </c>
      <c r="AQ874" s="1" t="s">
        <v>19</v>
      </c>
      <c r="AR874" s="1">
        <v>13.12</v>
      </c>
      <c r="AS874" s="1">
        <v>13.29</v>
      </c>
      <c r="AT874" s="1">
        <v>3.7650000000000001</v>
      </c>
      <c r="AU874" s="1">
        <v>37.652999999999999</v>
      </c>
      <c r="AV874" s="1">
        <v>0.78920000000000001</v>
      </c>
      <c r="AW874" s="1" t="s">
        <v>19</v>
      </c>
      <c r="AX874" s="1">
        <v>13.01</v>
      </c>
      <c r="AY874" s="1">
        <v>13.24</v>
      </c>
      <c r="AZ874" s="1">
        <v>4.024</v>
      </c>
      <c r="BA874" s="1">
        <v>40.235999999999997</v>
      </c>
      <c r="BB874" s="1">
        <v>0.81269999999999998</v>
      </c>
      <c r="BC874" s="1" t="s">
        <v>19</v>
      </c>
      <c r="BD874" s="1">
        <v>13.01</v>
      </c>
      <c r="BE874" s="1">
        <v>13.24</v>
      </c>
      <c r="BF874" s="1">
        <v>3.9329999999999998</v>
      </c>
      <c r="BG874" s="1">
        <v>39.326000000000001</v>
      </c>
      <c r="BH874" s="1">
        <v>0.81330000000000002</v>
      </c>
      <c r="BI874" s="1" t="s">
        <v>19</v>
      </c>
      <c r="BJ874" s="1">
        <v>13.07</v>
      </c>
      <c r="BK874" s="1">
        <v>13.2</v>
      </c>
      <c r="BL874" s="1">
        <v>4.9820000000000002</v>
      </c>
      <c r="BM874" s="1">
        <v>49.817</v>
      </c>
      <c r="BN874" s="1">
        <v>0.77410000000000001</v>
      </c>
      <c r="BO874" s="1" t="s">
        <v>19</v>
      </c>
      <c r="BP874" s="1">
        <v>13.03</v>
      </c>
      <c r="BQ874" s="1">
        <v>13.26</v>
      </c>
      <c r="BR874" s="1">
        <v>5.2119999999999997</v>
      </c>
      <c r="BS874" s="1">
        <v>52.116</v>
      </c>
      <c r="BT874" s="1">
        <v>0.73080000000000001</v>
      </c>
      <c r="BU874" s="1" t="s">
        <v>19</v>
      </c>
      <c r="BV874" s="1">
        <v>13.03</v>
      </c>
      <c r="BW874" s="1">
        <v>13.26</v>
      </c>
      <c r="BX874" s="1">
        <v>4.8529999999999998</v>
      </c>
      <c r="BY874" s="1">
        <v>48.533999999999999</v>
      </c>
      <c r="BZ874" s="1">
        <v>0.82550000000000001</v>
      </c>
      <c r="CA874" s="1" t="s">
        <v>19</v>
      </c>
      <c r="CB874" s="1">
        <v>13.07</v>
      </c>
      <c r="CC874" s="1">
        <v>13.26</v>
      </c>
      <c r="CD874" s="1">
        <v>5.3869999999999996</v>
      </c>
      <c r="CE874" s="1">
        <v>53.869</v>
      </c>
      <c r="CF874" s="1">
        <v>0.81699999999999995</v>
      </c>
      <c r="CG874" s="1" t="s">
        <v>19</v>
      </c>
      <c r="CH874" s="1">
        <v>13.04</v>
      </c>
      <c r="CI874" s="1">
        <v>13.29</v>
      </c>
      <c r="CJ874" s="1">
        <v>5.5019999999999998</v>
      </c>
      <c r="CK874" s="1">
        <v>55.021000000000001</v>
      </c>
      <c r="CL874" s="1">
        <v>0.74509999999999998</v>
      </c>
      <c r="CM874" s="1" t="s">
        <v>19</v>
      </c>
      <c r="CN874" s="1">
        <v>13</v>
      </c>
      <c r="CO874" s="1">
        <v>13.21</v>
      </c>
      <c r="CP874" s="1">
        <v>5.375</v>
      </c>
      <c r="CQ874" s="1">
        <v>53.746000000000002</v>
      </c>
      <c r="CR874" s="1">
        <v>0.80810000000000004</v>
      </c>
      <c r="CS874" s="1" t="s">
        <v>19</v>
      </c>
    </row>
    <row r="875" spans="1:97" ht="15" customHeight="1" x14ac:dyDescent="0.25">
      <c r="A875" s="1" t="s">
        <v>145</v>
      </c>
      <c r="B875" s="1">
        <v>74</v>
      </c>
      <c r="C875" s="1">
        <v>95</v>
      </c>
      <c r="D875" s="1" t="s">
        <v>95</v>
      </c>
      <c r="E875" s="1">
        <v>13.97</v>
      </c>
      <c r="F875" s="1">
        <v>4</v>
      </c>
      <c r="G875" s="1">
        <v>19</v>
      </c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>
        <v>14.1</v>
      </c>
      <c r="AA875" s="1">
        <v>14.15</v>
      </c>
      <c r="AB875" s="1">
        <v>4.34</v>
      </c>
      <c r="AC875" s="1">
        <v>22.844000000000001</v>
      </c>
      <c r="AD875" s="1">
        <v>0.66349999999999998</v>
      </c>
      <c r="AE875" s="1" t="s">
        <v>19</v>
      </c>
      <c r="AF875" s="1">
        <v>14.1</v>
      </c>
      <c r="AG875" s="1">
        <v>14.15</v>
      </c>
      <c r="AH875" s="1">
        <v>3.9470000000000001</v>
      </c>
      <c r="AI875" s="1">
        <v>20.773</v>
      </c>
      <c r="AJ875" s="1">
        <v>0.72950000000000004</v>
      </c>
      <c r="AK875" s="1" t="s">
        <v>19</v>
      </c>
      <c r="AL875" s="1">
        <v>14.1</v>
      </c>
      <c r="AM875" s="1">
        <v>14.16</v>
      </c>
      <c r="AN875" s="1">
        <v>3.7719999999999998</v>
      </c>
      <c r="AO875" s="1">
        <v>19.850999999999999</v>
      </c>
      <c r="AP875" s="1">
        <v>0.71799999999999997</v>
      </c>
      <c r="AQ875" s="1" t="s">
        <v>19</v>
      </c>
      <c r="AR875" s="1">
        <v>14.1</v>
      </c>
      <c r="AS875" s="1">
        <v>14.15</v>
      </c>
      <c r="AT875" s="1">
        <v>5.03</v>
      </c>
      <c r="AU875" s="1">
        <v>26.471</v>
      </c>
      <c r="AV875" s="1">
        <v>0.69</v>
      </c>
      <c r="AW875" s="1" t="s">
        <v>19</v>
      </c>
      <c r="AX875" s="1">
        <v>14.1</v>
      </c>
      <c r="AY875" s="1">
        <v>14.15</v>
      </c>
      <c r="AZ875" s="1">
        <v>5.6539999999999999</v>
      </c>
      <c r="BA875" s="1">
        <v>29.757999999999999</v>
      </c>
      <c r="BB875" s="1">
        <v>0.70650000000000002</v>
      </c>
      <c r="BC875" s="1" t="s">
        <v>19</v>
      </c>
      <c r="BD875" s="1">
        <v>14.1</v>
      </c>
      <c r="BE875" s="1">
        <v>14.15</v>
      </c>
      <c r="BF875" s="1">
        <v>5.4829999999999997</v>
      </c>
      <c r="BG875" s="1">
        <v>28.858000000000001</v>
      </c>
      <c r="BH875" s="1">
        <v>0.72199999999999998</v>
      </c>
      <c r="BI875" s="1" t="s">
        <v>19</v>
      </c>
      <c r="BJ875" s="1">
        <v>14.1</v>
      </c>
      <c r="BK875" s="1">
        <v>14.15</v>
      </c>
      <c r="BL875" s="1">
        <v>6.883</v>
      </c>
      <c r="BM875" s="1">
        <v>36.228000000000002</v>
      </c>
      <c r="BN875" s="1">
        <v>0.64839999999999998</v>
      </c>
      <c r="BO875" s="1" t="s">
        <v>19</v>
      </c>
      <c r="BP875" s="1">
        <v>14.1</v>
      </c>
      <c r="BQ875" s="1">
        <v>14.15</v>
      </c>
      <c r="BR875" s="1">
        <v>6.8079999999999998</v>
      </c>
      <c r="BS875" s="1">
        <v>35.834000000000003</v>
      </c>
      <c r="BT875" s="1">
        <v>0.70130000000000003</v>
      </c>
      <c r="BU875" s="1" t="s">
        <v>19</v>
      </c>
      <c r="BV875" s="1">
        <v>14.1</v>
      </c>
      <c r="BW875" s="1">
        <v>14.15</v>
      </c>
      <c r="BX875" s="1">
        <v>6.7789999999999999</v>
      </c>
      <c r="BY875" s="1">
        <v>35.68</v>
      </c>
      <c r="BZ875" s="1">
        <v>0.72299999999999998</v>
      </c>
      <c r="CA875" s="1" t="s">
        <v>19</v>
      </c>
      <c r="CB875" s="1">
        <v>14.1</v>
      </c>
      <c r="CC875" s="1">
        <v>14.15</v>
      </c>
      <c r="CD875" s="1">
        <v>7.54</v>
      </c>
      <c r="CE875" s="1">
        <v>39.685000000000002</v>
      </c>
      <c r="CF875" s="1">
        <v>0.70879999999999999</v>
      </c>
      <c r="CG875" s="1" t="s">
        <v>19</v>
      </c>
      <c r="CH875" s="1">
        <v>14.1</v>
      </c>
      <c r="CI875" s="1">
        <v>14.15</v>
      </c>
      <c r="CJ875" s="1">
        <v>7.8</v>
      </c>
      <c r="CK875" s="1">
        <v>41.052</v>
      </c>
      <c r="CL875" s="1">
        <v>0.68789999999999996</v>
      </c>
      <c r="CM875" s="1" t="s">
        <v>19</v>
      </c>
      <c r="CN875" s="1">
        <v>14.1</v>
      </c>
      <c r="CO875" s="1">
        <v>14.15</v>
      </c>
      <c r="CP875" s="1">
        <v>7.9930000000000003</v>
      </c>
      <c r="CQ875" s="1">
        <v>42.069000000000003</v>
      </c>
      <c r="CR875" s="1">
        <v>0.69630000000000003</v>
      </c>
      <c r="CS875" s="1" t="s">
        <v>19</v>
      </c>
    </row>
    <row r="876" spans="1:97" ht="15" customHeight="1" x14ac:dyDescent="0.25">
      <c r="A876" s="1" t="s">
        <v>145</v>
      </c>
      <c r="B876" s="1">
        <v>74</v>
      </c>
      <c r="C876" s="1">
        <v>102</v>
      </c>
      <c r="D876" s="1" t="s">
        <v>192</v>
      </c>
      <c r="E876" s="1">
        <v>13.75</v>
      </c>
      <c r="F876" s="1">
        <v>5</v>
      </c>
      <c r="G876" s="1">
        <v>26</v>
      </c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>
        <v>13.57</v>
      </c>
      <c r="AA876" s="1">
        <v>13.94</v>
      </c>
      <c r="AB876" s="1">
        <v>4.3620000000000001</v>
      </c>
      <c r="AC876" s="1">
        <v>16.777999999999999</v>
      </c>
      <c r="AD876" s="1">
        <v>0.64600000000000002</v>
      </c>
      <c r="AE876" s="1" t="s">
        <v>19</v>
      </c>
      <c r="AF876" s="1">
        <v>13.57</v>
      </c>
      <c r="AG876" s="1">
        <v>13.93</v>
      </c>
      <c r="AH876" s="1">
        <v>3.859</v>
      </c>
      <c r="AI876" s="1">
        <v>14.843</v>
      </c>
      <c r="AJ876" s="1">
        <v>0.68340000000000001</v>
      </c>
      <c r="AK876" s="1" t="s">
        <v>19</v>
      </c>
      <c r="AL876" s="1">
        <v>13.57</v>
      </c>
      <c r="AM876" s="1">
        <v>13.94</v>
      </c>
      <c r="AN876" s="1">
        <v>3.6080000000000001</v>
      </c>
      <c r="AO876" s="1">
        <v>13.875</v>
      </c>
      <c r="AP876" s="1">
        <v>0.68020000000000003</v>
      </c>
      <c r="AQ876" s="1" t="s">
        <v>19</v>
      </c>
      <c r="AR876" s="1">
        <v>13.56</v>
      </c>
      <c r="AS876" s="1">
        <v>13.93</v>
      </c>
      <c r="AT876" s="1">
        <v>5.3630000000000004</v>
      </c>
      <c r="AU876" s="1">
        <v>20.626000000000001</v>
      </c>
      <c r="AV876" s="1">
        <v>0.59440000000000004</v>
      </c>
      <c r="AW876" s="1" t="s">
        <v>19</v>
      </c>
      <c r="AX876" s="1">
        <v>13.57</v>
      </c>
      <c r="AY876" s="1">
        <v>13.94</v>
      </c>
      <c r="AZ876" s="1">
        <v>6.0380000000000003</v>
      </c>
      <c r="BA876" s="1">
        <v>23.225000000000001</v>
      </c>
      <c r="BB876" s="1">
        <v>0.75519999999999998</v>
      </c>
      <c r="BC876" s="1" t="s">
        <v>19</v>
      </c>
      <c r="BD876" s="1">
        <v>13.56</v>
      </c>
      <c r="BE876" s="1">
        <v>13.93</v>
      </c>
      <c r="BF876" s="1">
        <v>5.702</v>
      </c>
      <c r="BG876" s="1">
        <v>21.931999999999999</v>
      </c>
      <c r="BH876" s="1">
        <v>0.75619999999999998</v>
      </c>
      <c r="BI876" s="1" t="s">
        <v>19</v>
      </c>
      <c r="BJ876" s="1">
        <v>13.57</v>
      </c>
      <c r="BK876" s="1">
        <v>13.94</v>
      </c>
      <c r="BL876" s="1">
        <v>7.1920000000000002</v>
      </c>
      <c r="BM876" s="1">
        <v>27.661999999999999</v>
      </c>
      <c r="BN876" s="1">
        <v>0.63</v>
      </c>
      <c r="BO876" s="1" t="s">
        <v>19</v>
      </c>
      <c r="BP876" s="1">
        <v>13.56</v>
      </c>
      <c r="BQ876" s="1">
        <v>13.93</v>
      </c>
      <c r="BR876" s="1">
        <v>7.4889999999999999</v>
      </c>
      <c r="BS876" s="1">
        <v>28.805</v>
      </c>
      <c r="BT876" s="1">
        <v>0.71489999999999998</v>
      </c>
      <c r="BU876" s="1" t="s">
        <v>19</v>
      </c>
      <c r="BV876" s="1">
        <v>13.56</v>
      </c>
      <c r="BW876" s="1">
        <v>13.93</v>
      </c>
      <c r="BX876" s="1">
        <v>7.5369999999999999</v>
      </c>
      <c r="BY876" s="1">
        <v>28.986999999999998</v>
      </c>
      <c r="BZ876" s="1">
        <v>0.71430000000000005</v>
      </c>
      <c r="CA876" s="1" t="s">
        <v>19</v>
      </c>
      <c r="CB876" s="1">
        <v>13.56</v>
      </c>
      <c r="CC876" s="1">
        <v>13.93</v>
      </c>
      <c r="CD876" s="1">
        <v>9.1940000000000008</v>
      </c>
      <c r="CE876" s="1">
        <v>35.360999999999997</v>
      </c>
      <c r="CF876" s="1">
        <v>0.71889999999999998</v>
      </c>
      <c r="CG876" s="1" t="s">
        <v>19</v>
      </c>
      <c r="CH876" s="1">
        <v>13.57</v>
      </c>
      <c r="CI876" s="1">
        <v>13.93</v>
      </c>
      <c r="CJ876" s="1">
        <v>9.4550000000000001</v>
      </c>
      <c r="CK876" s="1">
        <v>36.363999999999997</v>
      </c>
      <c r="CL876" s="1">
        <v>0.57179999999999997</v>
      </c>
      <c r="CM876" s="1" t="s">
        <v>19</v>
      </c>
      <c r="CN876" s="1">
        <v>13.57</v>
      </c>
      <c r="CO876" s="1">
        <v>13.94</v>
      </c>
      <c r="CP876" s="1">
        <v>9.452</v>
      </c>
      <c r="CQ876" s="1">
        <v>36.353999999999999</v>
      </c>
      <c r="CR876" s="1">
        <v>0.70030000000000003</v>
      </c>
      <c r="CS876" s="1" t="s">
        <v>19</v>
      </c>
    </row>
    <row r="877" spans="1:97" ht="15" customHeight="1" x14ac:dyDescent="0.25">
      <c r="A877" s="1" t="s">
        <v>145</v>
      </c>
      <c r="B877" s="1">
        <v>75</v>
      </c>
      <c r="C877" s="1">
        <v>84</v>
      </c>
      <c r="D877" s="1" t="s">
        <v>96</v>
      </c>
      <c r="E877" s="1">
        <v>12.35</v>
      </c>
      <c r="F877" s="1">
        <v>2</v>
      </c>
      <c r="G877" s="1">
        <v>8</v>
      </c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>
        <v>12.44</v>
      </c>
      <c r="AA877" s="1">
        <v>12.78</v>
      </c>
      <c r="AB877" s="1">
        <v>2.633</v>
      </c>
      <c r="AC877" s="1">
        <v>32.914999999999999</v>
      </c>
      <c r="AD877" s="1">
        <v>0.90990000000000004</v>
      </c>
      <c r="AE877" s="1" t="s">
        <v>19</v>
      </c>
      <c r="AF877" s="1">
        <v>12.48</v>
      </c>
      <c r="AG877" s="1">
        <v>12.8</v>
      </c>
      <c r="AH877" s="1">
        <v>2.2040000000000002</v>
      </c>
      <c r="AI877" s="1">
        <v>27.553999999999998</v>
      </c>
      <c r="AJ877" s="1">
        <v>0.91149999999999998</v>
      </c>
      <c r="AK877" s="1" t="s">
        <v>20</v>
      </c>
      <c r="AL877" s="1">
        <v>12.45</v>
      </c>
      <c r="AM877" s="1">
        <v>12.71</v>
      </c>
      <c r="AN877" s="1">
        <v>2.222</v>
      </c>
      <c r="AO877" s="1">
        <v>27.77</v>
      </c>
      <c r="AP877" s="1">
        <v>0.91590000000000005</v>
      </c>
      <c r="AQ877" s="1" t="s">
        <v>19</v>
      </c>
      <c r="AR877" s="1">
        <v>12.5</v>
      </c>
      <c r="AS877" s="1">
        <v>12.72</v>
      </c>
      <c r="AT877" s="1">
        <v>3.4369999999999998</v>
      </c>
      <c r="AU877" s="1">
        <v>42.966000000000001</v>
      </c>
      <c r="AV877" s="1">
        <v>0.9365</v>
      </c>
      <c r="AW877" s="1" t="s">
        <v>19</v>
      </c>
      <c r="AX877" s="1">
        <v>12.45</v>
      </c>
      <c r="AY877" s="1">
        <v>12.69</v>
      </c>
      <c r="AZ877" s="1">
        <v>3.6070000000000002</v>
      </c>
      <c r="BA877" s="1">
        <v>45.091000000000001</v>
      </c>
      <c r="BB877" s="1">
        <v>0.95140000000000002</v>
      </c>
      <c r="BC877" s="1" t="s">
        <v>20</v>
      </c>
      <c r="BD877" s="1">
        <v>12.45</v>
      </c>
      <c r="BE877" s="1">
        <v>12.72</v>
      </c>
      <c r="BF877" s="1">
        <v>3.4969999999999999</v>
      </c>
      <c r="BG877" s="1">
        <v>43.707999999999998</v>
      </c>
      <c r="BH877" s="1">
        <v>0.91620000000000001</v>
      </c>
      <c r="BI877" s="1" t="s">
        <v>19</v>
      </c>
      <c r="BJ877" s="1">
        <v>12.47</v>
      </c>
      <c r="BK877" s="1">
        <v>12.73</v>
      </c>
      <c r="BL877" s="1">
        <v>4.3499999999999996</v>
      </c>
      <c r="BM877" s="1">
        <v>54.378</v>
      </c>
      <c r="BN877" s="1">
        <v>0.92100000000000004</v>
      </c>
      <c r="BO877" s="1" t="s">
        <v>19</v>
      </c>
      <c r="BP877" s="1">
        <v>12.45</v>
      </c>
      <c r="BQ877" s="1">
        <v>12.77</v>
      </c>
      <c r="BR877" s="1">
        <v>4.4260000000000002</v>
      </c>
      <c r="BS877" s="1">
        <v>55.328000000000003</v>
      </c>
      <c r="BT877" s="1">
        <v>0.90910000000000002</v>
      </c>
      <c r="BU877" s="1" t="s">
        <v>19</v>
      </c>
      <c r="BV877" s="1">
        <v>12.42</v>
      </c>
      <c r="BW877" s="1">
        <v>12.73</v>
      </c>
      <c r="BX877" s="1">
        <v>4.3600000000000003</v>
      </c>
      <c r="BY877" s="1">
        <v>54.496000000000002</v>
      </c>
      <c r="BZ877" s="1">
        <v>0.92369999999999997</v>
      </c>
      <c r="CA877" s="1" t="s">
        <v>20</v>
      </c>
      <c r="CB877" s="1">
        <v>12.47</v>
      </c>
      <c r="CC877" s="1">
        <v>12.79</v>
      </c>
      <c r="CD877" s="1">
        <v>4.3170000000000002</v>
      </c>
      <c r="CE877" s="1">
        <v>53.965000000000003</v>
      </c>
      <c r="CF877" s="1">
        <v>0.93610000000000004</v>
      </c>
      <c r="CG877" s="1" t="s">
        <v>19</v>
      </c>
      <c r="CH877" s="1">
        <v>12.48</v>
      </c>
      <c r="CI877" s="1">
        <v>12.77</v>
      </c>
      <c r="CJ877" s="1">
        <v>4.49</v>
      </c>
      <c r="CK877" s="1">
        <v>56.128999999999998</v>
      </c>
      <c r="CL877" s="1">
        <v>0.92049999999999998</v>
      </c>
      <c r="CM877" s="1" t="s">
        <v>19</v>
      </c>
      <c r="CN877" s="1">
        <v>12.41</v>
      </c>
      <c r="CO877" s="1">
        <v>12.74</v>
      </c>
      <c r="CP877" s="1">
        <v>4.4160000000000004</v>
      </c>
      <c r="CQ877" s="1">
        <v>55.204999999999998</v>
      </c>
      <c r="CR877" s="1">
        <v>0.92889999999999995</v>
      </c>
      <c r="CS877" s="1" t="s">
        <v>19</v>
      </c>
    </row>
    <row r="878" spans="1:97" ht="15" customHeight="1" x14ac:dyDescent="0.25">
      <c r="A878" s="1" t="s">
        <v>145</v>
      </c>
      <c r="B878" s="1">
        <v>78</v>
      </c>
      <c r="C878" s="1">
        <v>83</v>
      </c>
      <c r="D878" s="1" t="s">
        <v>28</v>
      </c>
      <c r="E878" s="1">
        <v>11.59</v>
      </c>
      <c r="F878" s="1">
        <v>1</v>
      </c>
      <c r="G878" s="1">
        <v>4</v>
      </c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>
        <v>11.55</v>
      </c>
      <c r="AA878" s="1">
        <v>11.67</v>
      </c>
      <c r="AB878" s="1">
        <v>2.2610000000000001</v>
      </c>
      <c r="AC878" s="1">
        <v>56.521999999999998</v>
      </c>
      <c r="AD878" s="1">
        <v>0.75970000000000004</v>
      </c>
      <c r="AE878" s="1" t="s">
        <v>19</v>
      </c>
      <c r="AF878" s="1">
        <v>11.48</v>
      </c>
      <c r="AG878" s="1">
        <v>11.73</v>
      </c>
      <c r="AH878" s="1">
        <v>2.2029999999999998</v>
      </c>
      <c r="AI878" s="1">
        <v>55.076000000000001</v>
      </c>
      <c r="AJ878" s="1">
        <v>0.76739999999999997</v>
      </c>
      <c r="AK878" s="1" t="s">
        <v>19</v>
      </c>
      <c r="AL878" s="1">
        <v>11.44</v>
      </c>
      <c r="AM878" s="1">
        <v>11.67</v>
      </c>
      <c r="AN878" s="1">
        <v>2.0870000000000002</v>
      </c>
      <c r="AO878" s="1">
        <v>52.165999999999997</v>
      </c>
      <c r="AP878" s="1">
        <v>0.73270000000000002</v>
      </c>
      <c r="AQ878" s="1" t="s">
        <v>19</v>
      </c>
      <c r="AR878" s="1">
        <v>11.51</v>
      </c>
      <c r="AS878" s="1">
        <v>11.71</v>
      </c>
      <c r="AT878" s="1">
        <v>2.8479999999999999</v>
      </c>
      <c r="AU878" s="1">
        <v>71.191000000000003</v>
      </c>
      <c r="AV878" s="1">
        <v>0.751</v>
      </c>
      <c r="AW878" s="1" t="s">
        <v>19</v>
      </c>
      <c r="AX878" s="1">
        <v>11.45</v>
      </c>
      <c r="AY878" s="1">
        <v>11.68</v>
      </c>
      <c r="AZ878" s="1">
        <v>2.8439999999999999</v>
      </c>
      <c r="BA878" s="1">
        <v>71.088999999999999</v>
      </c>
      <c r="BB878" s="1">
        <v>0.7964</v>
      </c>
      <c r="BC878" s="1" t="s">
        <v>19</v>
      </c>
      <c r="BD878" s="1">
        <v>11.42</v>
      </c>
      <c r="BE878" s="1">
        <v>11.68</v>
      </c>
      <c r="BF878" s="1">
        <v>2.8580000000000001</v>
      </c>
      <c r="BG878" s="1">
        <v>71.444000000000003</v>
      </c>
      <c r="BH878" s="1">
        <v>0.80279999999999996</v>
      </c>
      <c r="BI878" s="1" t="s">
        <v>19</v>
      </c>
      <c r="BJ878" s="1">
        <v>11.48</v>
      </c>
      <c r="BK878" s="1">
        <v>11.68</v>
      </c>
      <c r="BL878" s="1">
        <v>2.8479999999999999</v>
      </c>
      <c r="BM878" s="1">
        <v>71.191999999999993</v>
      </c>
      <c r="BN878" s="1">
        <v>0.74180000000000001</v>
      </c>
      <c r="BO878" s="1" t="s">
        <v>19</v>
      </c>
      <c r="BP878" s="1">
        <v>11.47</v>
      </c>
      <c r="BQ878" s="1">
        <v>11.68</v>
      </c>
      <c r="BR878" s="1">
        <v>2.8730000000000002</v>
      </c>
      <c r="BS878" s="1">
        <v>71.813999999999993</v>
      </c>
      <c r="BT878" s="1">
        <v>0.6875</v>
      </c>
      <c r="BU878" s="1" t="s">
        <v>19</v>
      </c>
      <c r="BV878" s="1">
        <v>11.46</v>
      </c>
      <c r="BW878" s="1">
        <v>11.64</v>
      </c>
      <c r="BX878" s="1">
        <v>2.8809999999999998</v>
      </c>
      <c r="BY878" s="1">
        <v>72.037000000000006</v>
      </c>
      <c r="BZ878" s="1">
        <v>0.82740000000000002</v>
      </c>
      <c r="CA878" s="1" t="s">
        <v>19</v>
      </c>
      <c r="CB878" s="1">
        <v>11.53</v>
      </c>
      <c r="CC878" s="1">
        <v>11.7</v>
      </c>
      <c r="CD878" s="1">
        <v>2.7719999999999998</v>
      </c>
      <c r="CE878" s="1">
        <v>69.299000000000007</v>
      </c>
      <c r="CF878" s="1">
        <v>0.80730000000000002</v>
      </c>
      <c r="CG878" s="1" t="s">
        <v>19</v>
      </c>
      <c r="CH878" s="1">
        <v>11.52</v>
      </c>
      <c r="CI878" s="1">
        <v>11.72</v>
      </c>
      <c r="CJ878" s="1">
        <v>2.86</v>
      </c>
      <c r="CK878" s="1">
        <v>71.512</v>
      </c>
      <c r="CL878" s="1">
        <v>0.73150000000000004</v>
      </c>
      <c r="CM878" s="1" t="s">
        <v>19</v>
      </c>
      <c r="CN878" s="1">
        <v>11.47</v>
      </c>
      <c r="CO878" s="1">
        <v>11.65</v>
      </c>
      <c r="CP878" s="1">
        <v>2.85</v>
      </c>
      <c r="CQ878" s="1">
        <v>71.251000000000005</v>
      </c>
      <c r="CR878" s="1">
        <v>0.7944</v>
      </c>
      <c r="CS878" s="1" t="s">
        <v>19</v>
      </c>
    </row>
    <row r="879" spans="1:97" ht="15" customHeight="1" x14ac:dyDescent="0.25">
      <c r="A879" s="1" t="s">
        <v>145</v>
      </c>
      <c r="B879" s="1">
        <v>78</v>
      </c>
      <c r="C879" s="1">
        <v>85</v>
      </c>
      <c r="D879" s="1" t="s">
        <v>193</v>
      </c>
      <c r="E879" s="1">
        <v>12.32</v>
      </c>
      <c r="F879" s="1">
        <v>1</v>
      </c>
      <c r="G879" s="1">
        <v>6</v>
      </c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>
        <v>12.28</v>
      </c>
      <c r="AA879" s="1">
        <v>12.46</v>
      </c>
      <c r="AB879" s="1">
        <v>2.778</v>
      </c>
      <c r="AC879" s="1">
        <v>46.293999999999997</v>
      </c>
      <c r="AD879" s="1">
        <v>0.52690000000000003</v>
      </c>
      <c r="AE879" s="1" t="s">
        <v>19</v>
      </c>
      <c r="AF879" s="1">
        <v>12.23</v>
      </c>
      <c r="AG879" s="1">
        <v>12.42</v>
      </c>
      <c r="AH879" s="1">
        <v>2.5059999999999998</v>
      </c>
      <c r="AI879" s="1">
        <v>41.762</v>
      </c>
      <c r="AJ879" s="1">
        <v>0.58760000000000001</v>
      </c>
      <c r="AK879" s="1" t="s">
        <v>19</v>
      </c>
      <c r="AL879" s="1">
        <v>12.17</v>
      </c>
      <c r="AM879" s="1">
        <v>12.41</v>
      </c>
      <c r="AN879" s="1">
        <v>2.63</v>
      </c>
      <c r="AO879" s="1">
        <v>43.825000000000003</v>
      </c>
      <c r="AP879" s="1">
        <v>0.53669999999999995</v>
      </c>
      <c r="AQ879" s="1" t="s">
        <v>19</v>
      </c>
      <c r="AR879" s="1">
        <v>12.24</v>
      </c>
      <c r="AS879" s="1">
        <v>12.42</v>
      </c>
      <c r="AT879" s="1">
        <v>3.41</v>
      </c>
      <c r="AU879" s="1">
        <v>56.834000000000003</v>
      </c>
      <c r="AV879" s="1">
        <v>0.59660000000000002</v>
      </c>
      <c r="AW879" s="1" t="s">
        <v>19</v>
      </c>
      <c r="AX879" s="1">
        <v>12.17</v>
      </c>
      <c r="AY879" s="1">
        <v>12.41</v>
      </c>
      <c r="AZ879" s="1">
        <v>3.5190000000000001</v>
      </c>
      <c r="BA879" s="1">
        <v>58.655000000000001</v>
      </c>
      <c r="BB879" s="1">
        <v>0.61150000000000004</v>
      </c>
      <c r="BC879" s="1" t="s">
        <v>19</v>
      </c>
      <c r="BD879" s="1">
        <v>12.19</v>
      </c>
      <c r="BE879" s="1">
        <v>12.43</v>
      </c>
      <c r="BF879" s="1">
        <v>3.3620000000000001</v>
      </c>
      <c r="BG879" s="1">
        <v>56.04</v>
      </c>
      <c r="BH879" s="1">
        <v>0.6371</v>
      </c>
      <c r="BI879" s="1" t="s">
        <v>19</v>
      </c>
      <c r="BJ879" s="1">
        <v>12.22</v>
      </c>
      <c r="BK879" s="1">
        <v>12.44</v>
      </c>
      <c r="BL879" s="1">
        <v>3.823</v>
      </c>
      <c r="BM879" s="1">
        <v>63.71</v>
      </c>
      <c r="BN879" s="1">
        <v>0.54530000000000001</v>
      </c>
      <c r="BO879" s="1" t="s">
        <v>19</v>
      </c>
      <c r="BP879" s="1">
        <v>12.2</v>
      </c>
      <c r="BQ879" s="1">
        <v>12.41</v>
      </c>
      <c r="BR879" s="1">
        <v>3.5449999999999999</v>
      </c>
      <c r="BS879" s="1">
        <v>59.088000000000001</v>
      </c>
      <c r="BT879" s="1">
        <v>0.53920000000000001</v>
      </c>
      <c r="BU879" s="1" t="s">
        <v>19</v>
      </c>
      <c r="BV879" s="1">
        <v>12.22</v>
      </c>
      <c r="BW879" s="1">
        <v>12.39</v>
      </c>
      <c r="BX879" s="1">
        <v>3.54</v>
      </c>
      <c r="BY879" s="1">
        <v>59.005000000000003</v>
      </c>
      <c r="BZ879" s="1">
        <v>0.64500000000000002</v>
      </c>
      <c r="CA879" s="1" t="s">
        <v>19</v>
      </c>
      <c r="CB879" s="1">
        <v>12.24</v>
      </c>
      <c r="CC879" s="1">
        <v>12.45</v>
      </c>
      <c r="CD879" s="1">
        <v>3.7149999999999999</v>
      </c>
      <c r="CE879" s="1">
        <v>61.908999999999999</v>
      </c>
      <c r="CF879" s="1">
        <v>0.60470000000000002</v>
      </c>
      <c r="CG879" s="1" t="s">
        <v>19</v>
      </c>
      <c r="CH879" s="1">
        <v>12.21</v>
      </c>
      <c r="CI879" s="1">
        <v>12.45</v>
      </c>
      <c r="CJ879" s="1">
        <v>3.9020000000000001</v>
      </c>
      <c r="CK879" s="1">
        <v>65.040999999999997</v>
      </c>
      <c r="CL879" s="1">
        <v>0.56469999999999998</v>
      </c>
      <c r="CM879" s="1" t="s">
        <v>19</v>
      </c>
      <c r="CN879" s="1">
        <v>12.15</v>
      </c>
      <c r="CO879" s="1">
        <v>12.4</v>
      </c>
      <c r="CP879" s="1">
        <v>3.9870000000000001</v>
      </c>
      <c r="CQ879" s="1">
        <v>66.441999999999993</v>
      </c>
      <c r="CR879" s="1">
        <v>0.55320000000000003</v>
      </c>
      <c r="CS879" s="1" t="s">
        <v>19</v>
      </c>
    </row>
    <row r="880" spans="1:97" ht="15" customHeight="1" x14ac:dyDescent="0.25">
      <c r="A880" s="1" t="s">
        <v>145</v>
      </c>
      <c r="B880" s="1">
        <v>78</v>
      </c>
      <c r="C880" s="1">
        <v>88</v>
      </c>
      <c r="D880" s="1" t="s">
        <v>29</v>
      </c>
      <c r="E880" s="1">
        <v>13.82</v>
      </c>
      <c r="F880" s="1">
        <v>2</v>
      </c>
      <c r="G880" s="1">
        <v>9</v>
      </c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>
        <v>13.69</v>
      </c>
      <c r="AA880" s="1">
        <v>13.79</v>
      </c>
      <c r="AB880" s="1">
        <v>2.798</v>
      </c>
      <c r="AC880" s="1">
        <v>31.088999999999999</v>
      </c>
      <c r="AD880" s="1">
        <v>0.80049999999999999</v>
      </c>
      <c r="AE880" s="1" t="s">
        <v>19</v>
      </c>
      <c r="AF880" s="1">
        <v>13.72</v>
      </c>
      <c r="AG880" s="1">
        <v>13.81</v>
      </c>
      <c r="AH880" s="1">
        <v>2.7210000000000001</v>
      </c>
      <c r="AI880" s="1">
        <v>30.231000000000002</v>
      </c>
      <c r="AJ880" s="1">
        <v>0.79490000000000005</v>
      </c>
      <c r="AK880" s="1" t="s">
        <v>19</v>
      </c>
      <c r="AL880" s="1">
        <v>13.63</v>
      </c>
      <c r="AM880" s="1">
        <v>13.76</v>
      </c>
      <c r="AN880" s="1">
        <v>2.5289999999999999</v>
      </c>
      <c r="AO880" s="1">
        <v>28.097999999999999</v>
      </c>
      <c r="AP880" s="1">
        <v>0.75370000000000004</v>
      </c>
      <c r="AQ880" s="1" t="s">
        <v>19</v>
      </c>
      <c r="AR880" s="1">
        <v>13.65</v>
      </c>
      <c r="AS880" s="1">
        <v>13.88</v>
      </c>
      <c r="AT880" s="1">
        <v>3.2189999999999999</v>
      </c>
      <c r="AU880" s="1">
        <v>35.771000000000001</v>
      </c>
      <c r="AV880" s="1">
        <v>0.76719999999999999</v>
      </c>
      <c r="AW880" s="1" t="s">
        <v>19</v>
      </c>
      <c r="AX880" s="1">
        <v>13.58</v>
      </c>
      <c r="AY880" s="1">
        <v>13.82</v>
      </c>
      <c r="AZ880" s="1">
        <v>3.4140000000000001</v>
      </c>
      <c r="BA880" s="1">
        <v>37.936</v>
      </c>
      <c r="BB880" s="1">
        <v>0.85089999999999999</v>
      </c>
      <c r="BC880" s="1" t="s">
        <v>19</v>
      </c>
      <c r="BD880" s="1">
        <v>13.59</v>
      </c>
      <c r="BE880" s="1">
        <v>13.83</v>
      </c>
      <c r="BF880" s="1">
        <v>3.2330000000000001</v>
      </c>
      <c r="BG880" s="1">
        <v>35.924999999999997</v>
      </c>
      <c r="BH880" s="1">
        <v>0.84599999999999997</v>
      </c>
      <c r="BI880" s="1" t="s">
        <v>19</v>
      </c>
      <c r="BJ880" s="1">
        <v>13.62</v>
      </c>
      <c r="BK880" s="1">
        <v>13.82</v>
      </c>
      <c r="BL880" s="1">
        <v>3.5720000000000001</v>
      </c>
      <c r="BM880" s="1">
        <v>39.688000000000002</v>
      </c>
      <c r="BN880" s="1">
        <v>0.78549999999999998</v>
      </c>
      <c r="BO880" s="1" t="s">
        <v>19</v>
      </c>
      <c r="BP880" s="1">
        <v>13.6</v>
      </c>
      <c r="BQ880" s="1">
        <v>13.83</v>
      </c>
      <c r="BR880" s="1">
        <v>3.6059999999999999</v>
      </c>
      <c r="BS880" s="1">
        <v>40.072000000000003</v>
      </c>
      <c r="BT880" s="1">
        <v>0.77910000000000001</v>
      </c>
      <c r="BU880" s="1" t="s">
        <v>19</v>
      </c>
      <c r="BV880" s="1">
        <v>13.62</v>
      </c>
      <c r="BW880" s="1">
        <v>13.83</v>
      </c>
      <c r="BX880" s="1">
        <v>3.573</v>
      </c>
      <c r="BY880" s="1">
        <v>39.704000000000001</v>
      </c>
      <c r="BZ880" s="1">
        <v>0.86719999999999997</v>
      </c>
      <c r="CA880" s="1" t="s">
        <v>19</v>
      </c>
      <c r="CB880" s="1">
        <v>13.63</v>
      </c>
      <c r="CC880" s="1">
        <v>13.84</v>
      </c>
      <c r="CD880" s="1">
        <v>4.37</v>
      </c>
      <c r="CE880" s="1">
        <v>48.555999999999997</v>
      </c>
      <c r="CF880" s="1">
        <v>0.83930000000000005</v>
      </c>
      <c r="CG880" s="1" t="s">
        <v>19</v>
      </c>
      <c r="CH880" s="1">
        <v>13.64</v>
      </c>
      <c r="CI880" s="1">
        <v>13.82</v>
      </c>
      <c r="CJ880" s="1">
        <v>4.476</v>
      </c>
      <c r="CK880" s="1">
        <v>49.734000000000002</v>
      </c>
      <c r="CL880" s="1">
        <v>0.7873</v>
      </c>
      <c r="CM880" s="1" t="s">
        <v>19</v>
      </c>
      <c r="CN880" s="1">
        <v>13.58</v>
      </c>
      <c r="CO880" s="1">
        <v>13.79</v>
      </c>
      <c r="CP880" s="1">
        <v>4.476</v>
      </c>
      <c r="CQ880" s="1">
        <v>49.73</v>
      </c>
      <c r="CR880" s="1">
        <v>0.84750000000000003</v>
      </c>
      <c r="CS880" s="1" t="s">
        <v>19</v>
      </c>
    </row>
    <row r="881" spans="1:97" ht="15" customHeight="1" x14ac:dyDescent="0.25">
      <c r="A881" s="1" t="s">
        <v>145</v>
      </c>
      <c r="B881" s="1">
        <v>78</v>
      </c>
      <c r="C881" s="1">
        <v>95</v>
      </c>
      <c r="D881" s="1" t="s">
        <v>30</v>
      </c>
      <c r="E881" s="1">
        <v>13.5</v>
      </c>
      <c r="F881" s="1">
        <v>3</v>
      </c>
      <c r="G881" s="1">
        <v>15</v>
      </c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>
        <v>13.53</v>
      </c>
      <c r="AA881" s="1">
        <v>13.67</v>
      </c>
      <c r="AB881" s="1">
        <v>3.5379999999999998</v>
      </c>
      <c r="AC881" s="1">
        <v>23.588999999999999</v>
      </c>
      <c r="AD881" s="1">
        <v>0.88780000000000003</v>
      </c>
      <c r="AE881" s="1" t="s">
        <v>19</v>
      </c>
      <c r="AF881" s="1">
        <v>13.54</v>
      </c>
      <c r="AG881" s="1">
        <v>13.71</v>
      </c>
      <c r="AH881" s="1">
        <v>3.3220000000000001</v>
      </c>
      <c r="AI881" s="1">
        <v>22.15</v>
      </c>
      <c r="AJ881" s="1">
        <v>0.85860000000000003</v>
      </c>
      <c r="AK881" s="1" t="s">
        <v>19</v>
      </c>
      <c r="AL881" s="1">
        <v>13.52</v>
      </c>
      <c r="AM881" s="1">
        <v>13.64</v>
      </c>
      <c r="AN881" s="1">
        <v>3.1269999999999998</v>
      </c>
      <c r="AO881" s="1">
        <v>20.847000000000001</v>
      </c>
      <c r="AP881" s="1">
        <v>0.79700000000000004</v>
      </c>
      <c r="AQ881" s="1" t="s">
        <v>19</v>
      </c>
      <c r="AR881" s="1">
        <v>13.48</v>
      </c>
      <c r="AS881" s="1">
        <v>13.76</v>
      </c>
      <c r="AT881" s="1">
        <v>4.0910000000000002</v>
      </c>
      <c r="AU881" s="1">
        <v>27.274999999999999</v>
      </c>
      <c r="AV881" s="1">
        <v>0.87970000000000004</v>
      </c>
      <c r="AW881" s="1" t="s">
        <v>19</v>
      </c>
      <c r="AX881" s="1">
        <v>13.42</v>
      </c>
      <c r="AY881" s="1">
        <v>13.71</v>
      </c>
      <c r="AZ881" s="1">
        <v>4.5170000000000003</v>
      </c>
      <c r="BA881" s="1">
        <v>30.116</v>
      </c>
      <c r="BB881" s="1">
        <v>0.91379999999999995</v>
      </c>
      <c r="BC881" s="1" t="s">
        <v>19</v>
      </c>
      <c r="BD881" s="1">
        <v>13.45</v>
      </c>
      <c r="BE881" s="1">
        <v>13.71</v>
      </c>
      <c r="BF881" s="1">
        <v>4.2850000000000001</v>
      </c>
      <c r="BG881" s="1">
        <v>28.565999999999999</v>
      </c>
      <c r="BH881" s="1">
        <v>0.92200000000000004</v>
      </c>
      <c r="BI881" s="1" t="s">
        <v>19</v>
      </c>
      <c r="BJ881" s="1">
        <v>13.47</v>
      </c>
      <c r="BK881" s="1">
        <v>13.7</v>
      </c>
      <c r="BL881" s="1">
        <v>5.13</v>
      </c>
      <c r="BM881" s="1">
        <v>34.201000000000001</v>
      </c>
      <c r="BN881" s="1">
        <v>0.87870000000000004</v>
      </c>
      <c r="BO881" s="1" t="s">
        <v>19</v>
      </c>
      <c r="BP881" s="1">
        <v>13.44</v>
      </c>
      <c r="BQ881" s="1">
        <v>13.72</v>
      </c>
      <c r="BR881" s="1">
        <v>5.0670000000000002</v>
      </c>
      <c r="BS881" s="1">
        <v>33.777999999999999</v>
      </c>
      <c r="BT881" s="1">
        <v>0.88870000000000005</v>
      </c>
      <c r="BU881" s="1" t="s">
        <v>19</v>
      </c>
      <c r="BV881" s="1">
        <v>13.47</v>
      </c>
      <c r="BW881" s="1">
        <v>13.72</v>
      </c>
      <c r="BX881" s="1">
        <v>5.0529999999999999</v>
      </c>
      <c r="BY881" s="1">
        <v>33.686999999999998</v>
      </c>
      <c r="BZ881" s="1">
        <v>0.92190000000000005</v>
      </c>
      <c r="CA881" s="1" t="s">
        <v>19</v>
      </c>
      <c r="CB881" s="1">
        <v>13.44</v>
      </c>
      <c r="CC881" s="1">
        <v>13.73</v>
      </c>
      <c r="CD881" s="1">
        <v>5.9660000000000002</v>
      </c>
      <c r="CE881" s="1">
        <v>39.774000000000001</v>
      </c>
      <c r="CF881" s="1">
        <v>0.90590000000000004</v>
      </c>
      <c r="CG881" s="1" t="s">
        <v>19</v>
      </c>
      <c r="CH881" s="1">
        <v>13.49</v>
      </c>
      <c r="CI881" s="1">
        <v>13.73</v>
      </c>
      <c r="CJ881" s="1">
        <v>6.2130000000000001</v>
      </c>
      <c r="CK881" s="1">
        <v>41.421999999999997</v>
      </c>
      <c r="CL881" s="1">
        <v>0.90390000000000004</v>
      </c>
      <c r="CM881" s="1" t="s">
        <v>19</v>
      </c>
      <c r="CN881" s="1">
        <v>13.43</v>
      </c>
      <c r="CO881" s="1">
        <v>13.63</v>
      </c>
      <c r="CP881" s="1">
        <v>6.1079999999999997</v>
      </c>
      <c r="CQ881" s="1">
        <v>40.722999999999999</v>
      </c>
      <c r="CR881" s="1">
        <v>0.91700000000000004</v>
      </c>
      <c r="CS881" s="1" t="s">
        <v>19</v>
      </c>
    </row>
    <row r="882" spans="1:97" ht="15" customHeight="1" x14ac:dyDescent="0.25">
      <c r="A882" s="1" t="s">
        <v>145</v>
      </c>
      <c r="B882" s="1">
        <v>78</v>
      </c>
      <c r="C882" s="1">
        <v>102</v>
      </c>
      <c r="D882" s="1" t="s">
        <v>194</v>
      </c>
      <c r="E882" s="1">
        <v>13.41</v>
      </c>
      <c r="F882" s="1">
        <v>3</v>
      </c>
      <c r="G882" s="1">
        <v>22</v>
      </c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>
        <v>13.37</v>
      </c>
      <c r="AA882" s="1">
        <v>13.68</v>
      </c>
      <c r="AB882" s="1">
        <v>2.9129999999999998</v>
      </c>
      <c r="AC882" s="1">
        <v>13.24</v>
      </c>
      <c r="AD882" s="1">
        <v>0.55269999999999997</v>
      </c>
      <c r="AE882" s="1" t="s">
        <v>19</v>
      </c>
      <c r="AF882" s="1">
        <v>13.37</v>
      </c>
      <c r="AG882" s="1">
        <v>13.67</v>
      </c>
      <c r="AH882" s="1">
        <v>2.5449999999999999</v>
      </c>
      <c r="AI882" s="1">
        <v>11.568</v>
      </c>
      <c r="AJ882" s="1">
        <v>0.66849999999999998</v>
      </c>
      <c r="AK882" s="1" t="s">
        <v>19</v>
      </c>
      <c r="AL882" s="1">
        <v>13.37</v>
      </c>
      <c r="AM882" s="1">
        <v>13.68</v>
      </c>
      <c r="AN882" s="1">
        <v>2.379</v>
      </c>
      <c r="AO882" s="1">
        <v>10.813000000000001</v>
      </c>
      <c r="AP882" s="1">
        <v>0.58609999999999995</v>
      </c>
      <c r="AQ882" s="1" t="s">
        <v>19</v>
      </c>
      <c r="AR882" s="1">
        <v>13.37</v>
      </c>
      <c r="AS882" s="1">
        <v>13.67</v>
      </c>
      <c r="AT882" s="1">
        <v>3.9929999999999999</v>
      </c>
      <c r="AU882" s="1">
        <v>18.149999999999999</v>
      </c>
      <c r="AV882" s="1">
        <v>0.60270000000000001</v>
      </c>
      <c r="AW882" s="1" t="s">
        <v>19</v>
      </c>
      <c r="AX882" s="1">
        <v>13.37</v>
      </c>
      <c r="AY882" s="1">
        <v>13.68</v>
      </c>
      <c r="AZ882" s="1">
        <v>4.7850000000000001</v>
      </c>
      <c r="BA882" s="1">
        <v>21.748999999999999</v>
      </c>
      <c r="BB882" s="1">
        <v>0.62329999999999997</v>
      </c>
      <c r="BC882" s="1" t="s">
        <v>19</v>
      </c>
      <c r="BD882" s="1">
        <v>13.37</v>
      </c>
      <c r="BE882" s="1">
        <v>13.67</v>
      </c>
      <c r="BF882" s="1">
        <v>4.1920000000000002</v>
      </c>
      <c r="BG882" s="1">
        <v>19.055</v>
      </c>
      <c r="BH882" s="1">
        <v>0.63649999999999995</v>
      </c>
      <c r="BI882" s="1" t="s">
        <v>19</v>
      </c>
      <c r="BJ882" s="1">
        <v>13.37</v>
      </c>
      <c r="BK882" s="1">
        <v>13.68</v>
      </c>
      <c r="BL882" s="1">
        <v>4.4279999999999999</v>
      </c>
      <c r="BM882" s="1">
        <v>20.126999999999999</v>
      </c>
      <c r="BN882" s="1">
        <v>0.52259999999999995</v>
      </c>
      <c r="BO882" s="1" t="s">
        <v>19</v>
      </c>
      <c r="BP882" s="1">
        <v>13.37</v>
      </c>
      <c r="BQ882" s="1">
        <v>13.67</v>
      </c>
      <c r="BR882" s="1">
        <v>5.2969999999999997</v>
      </c>
      <c r="BS882" s="1">
        <v>24.077999999999999</v>
      </c>
      <c r="BT882" s="1">
        <v>0.61219999999999997</v>
      </c>
      <c r="BU882" s="1" t="s">
        <v>19</v>
      </c>
      <c r="BV882" s="1">
        <v>13.37</v>
      </c>
      <c r="BW882" s="1">
        <v>13.67</v>
      </c>
      <c r="BX882" s="1">
        <v>5.1689999999999996</v>
      </c>
      <c r="BY882" s="1">
        <v>23.495999999999999</v>
      </c>
      <c r="BZ882" s="1">
        <v>0.6411</v>
      </c>
      <c r="CA882" s="1" t="s">
        <v>19</v>
      </c>
      <c r="CB882" s="1">
        <v>13.37</v>
      </c>
      <c r="CC882" s="1">
        <v>13.67</v>
      </c>
      <c r="CD882" s="1">
        <v>7.2220000000000004</v>
      </c>
      <c r="CE882" s="1">
        <v>32.825000000000003</v>
      </c>
      <c r="CF882" s="1">
        <v>0.66010000000000002</v>
      </c>
      <c r="CG882" s="1" t="s">
        <v>19</v>
      </c>
      <c r="CH882" s="1">
        <v>13.37</v>
      </c>
      <c r="CI882" s="1">
        <v>13.67</v>
      </c>
      <c r="CJ882" s="1">
        <v>7.4660000000000002</v>
      </c>
      <c r="CK882" s="1">
        <v>33.939</v>
      </c>
      <c r="CL882" s="1">
        <v>0.58379999999999999</v>
      </c>
      <c r="CM882" s="1" t="s">
        <v>19</v>
      </c>
      <c r="CN882" s="1">
        <v>13.37</v>
      </c>
      <c r="CO882" s="1">
        <v>13.68</v>
      </c>
      <c r="CP882" s="1">
        <v>6.3719999999999999</v>
      </c>
      <c r="CQ882" s="1">
        <v>28.963999999999999</v>
      </c>
      <c r="CR882" s="1">
        <v>0.52290000000000003</v>
      </c>
      <c r="CS882" s="1" t="s">
        <v>19</v>
      </c>
    </row>
    <row r="883" spans="1:97" ht="15" customHeight="1" x14ac:dyDescent="0.25">
      <c r="A883" s="1" t="s">
        <v>145</v>
      </c>
      <c r="B883" s="1">
        <v>78</v>
      </c>
      <c r="C883" s="1">
        <v>102</v>
      </c>
      <c r="D883" s="1" t="s">
        <v>194</v>
      </c>
      <c r="E883" s="1">
        <v>13.41</v>
      </c>
      <c r="F883" s="1">
        <v>4</v>
      </c>
      <c r="G883" s="1">
        <v>22</v>
      </c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>
        <v>13.31</v>
      </c>
      <c r="AA883" s="1">
        <v>13.8</v>
      </c>
      <c r="AB883" s="1">
        <v>3.298</v>
      </c>
      <c r="AC883" s="1">
        <v>14.992000000000001</v>
      </c>
      <c r="AD883" s="1">
        <v>0.82789999999999997</v>
      </c>
      <c r="AE883" s="1" t="s">
        <v>19</v>
      </c>
      <c r="AF883" s="1">
        <v>13.3</v>
      </c>
      <c r="AG883" s="1">
        <v>13.8</v>
      </c>
      <c r="AH883" s="1">
        <v>2.899</v>
      </c>
      <c r="AI883" s="1">
        <v>13.178000000000001</v>
      </c>
      <c r="AJ883" s="1">
        <v>0.85929999999999995</v>
      </c>
      <c r="AK883" s="1" t="s">
        <v>19</v>
      </c>
      <c r="AL883" s="1">
        <v>13.31</v>
      </c>
      <c r="AM883" s="1">
        <v>13.8</v>
      </c>
      <c r="AN883" s="1">
        <v>2.9020000000000001</v>
      </c>
      <c r="AO883" s="1">
        <v>13.192</v>
      </c>
      <c r="AP883" s="1">
        <v>0.82540000000000002</v>
      </c>
      <c r="AQ883" s="1" t="s">
        <v>19</v>
      </c>
      <c r="AR883" s="1">
        <v>13.3</v>
      </c>
      <c r="AS883" s="1">
        <v>13.8</v>
      </c>
      <c r="AT883" s="1">
        <v>4.3760000000000003</v>
      </c>
      <c r="AU883" s="1">
        <v>19.893000000000001</v>
      </c>
      <c r="AV883" s="1">
        <v>0.83530000000000004</v>
      </c>
      <c r="AW883" s="1" t="s">
        <v>19</v>
      </c>
      <c r="AX883" s="1">
        <v>13.31</v>
      </c>
      <c r="AY883" s="1">
        <v>13.8</v>
      </c>
      <c r="AZ883" s="1">
        <v>4.7249999999999996</v>
      </c>
      <c r="BA883" s="1">
        <v>21.478000000000002</v>
      </c>
      <c r="BB883" s="1">
        <v>0.8357</v>
      </c>
      <c r="BC883" s="1" t="s">
        <v>19</v>
      </c>
      <c r="BD883" s="1">
        <v>13.3</v>
      </c>
      <c r="BE883" s="1">
        <v>13.8</v>
      </c>
      <c r="BF883" s="1">
        <v>4.5369999999999999</v>
      </c>
      <c r="BG883" s="1">
        <v>20.625</v>
      </c>
      <c r="BH883" s="1">
        <v>0.83730000000000004</v>
      </c>
      <c r="BI883" s="1" t="s">
        <v>19</v>
      </c>
      <c r="BJ883" s="1">
        <v>13.31</v>
      </c>
      <c r="BK883" s="1">
        <v>13.8</v>
      </c>
      <c r="BL883" s="1">
        <v>5.4290000000000003</v>
      </c>
      <c r="BM883" s="1">
        <v>24.678000000000001</v>
      </c>
      <c r="BN883" s="1">
        <v>0.79400000000000004</v>
      </c>
      <c r="BO883" s="1" t="s">
        <v>19</v>
      </c>
      <c r="BP883" s="1">
        <v>13.3</v>
      </c>
      <c r="BQ883" s="1">
        <v>13.8</v>
      </c>
      <c r="BR883" s="1">
        <v>5.6970000000000001</v>
      </c>
      <c r="BS883" s="1">
        <v>25.896000000000001</v>
      </c>
      <c r="BT883" s="1">
        <v>0.80879999999999996</v>
      </c>
      <c r="BU883" s="1" t="s">
        <v>19</v>
      </c>
      <c r="BV883" s="1">
        <v>13.3</v>
      </c>
      <c r="BW883" s="1">
        <v>13.8</v>
      </c>
      <c r="BX883" s="1">
        <v>5.6909999999999998</v>
      </c>
      <c r="BY883" s="1">
        <v>25.869</v>
      </c>
      <c r="BZ883" s="1">
        <v>0.8448</v>
      </c>
      <c r="CA883" s="1" t="s">
        <v>19</v>
      </c>
      <c r="CB883" s="1">
        <v>13.3</v>
      </c>
      <c r="CC883" s="1">
        <v>13.8</v>
      </c>
      <c r="CD883" s="1">
        <v>7.3380000000000001</v>
      </c>
      <c r="CE883" s="1">
        <v>33.353000000000002</v>
      </c>
      <c r="CF883" s="1">
        <v>0.84179999999999999</v>
      </c>
      <c r="CG883" s="1" t="s">
        <v>19</v>
      </c>
      <c r="CH883" s="1">
        <v>13.3</v>
      </c>
      <c r="CI883" s="1">
        <v>13.8</v>
      </c>
      <c r="CJ883" s="1">
        <v>7.5220000000000002</v>
      </c>
      <c r="CK883" s="1">
        <v>34.189</v>
      </c>
      <c r="CL883" s="1">
        <v>0.79210000000000003</v>
      </c>
      <c r="CM883" s="1" t="s">
        <v>19</v>
      </c>
      <c r="CN883" s="1">
        <v>13.31</v>
      </c>
      <c r="CO883" s="1">
        <v>13.8</v>
      </c>
      <c r="CP883" s="1">
        <v>7.2809999999999997</v>
      </c>
      <c r="CQ883" s="1">
        <v>33.094999999999999</v>
      </c>
      <c r="CR883" s="1">
        <v>0.77929999999999999</v>
      </c>
      <c r="CS883" s="1" t="s">
        <v>19</v>
      </c>
    </row>
    <row r="884" spans="1:97" ht="15" customHeight="1" x14ac:dyDescent="0.25">
      <c r="A884" s="1" t="s">
        <v>145</v>
      </c>
      <c r="B884" s="1">
        <v>80</v>
      </c>
      <c r="C884" s="1">
        <v>104</v>
      </c>
      <c r="D884" s="1" t="s">
        <v>195</v>
      </c>
      <c r="E884" s="1">
        <v>13.37</v>
      </c>
      <c r="F884" s="1">
        <v>4</v>
      </c>
      <c r="G884" s="1">
        <v>22</v>
      </c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>
        <v>13.31</v>
      </c>
      <c r="AA884" s="1">
        <v>13.8</v>
      </c>
      <c r="AB884" s="1">
        <v>3.2970000000000002</v>
      </c>
      <c r="AC884" s="1">
        <v>14.986000000000001</v>
      </c>
      <c r="AD884" s="1">
        <v>0.82789999999999997</v>
      </c>
      <c r="AE884" s="1" t="s">
        <v>19</v>
      </c>
      <c r="AF884" s="1">
        <v>13.3</v>
      </c>
      <c r="AG884" s="1">
        <v>13.8</v>
      </c>
      <c r="AH884" s="1">
        <v>2.8980000000000001</v>
      </c>
      <c r="AI884" s="1">
        <v>13.172000000000001</v>
      </c>
      <c r="AJ884" s="1">
        <v>0.85929999999999995</v>
      </c>
      <c r="AK884" s="1" t="s">
        <v>19</v>
      </c>
      <c r="AL884" s="1">
        <v>13.31</v>
      </c>
      <c r="AM884" s="1">
        <v>13.8</v>
      </c>
      <c r="AN884" s="1">
        <v>2.9009999999999998</v>
      </c>
      <c r="AO884" s="1">
        <v>13.186</v>
      </c>
      <c r="AP884" s="1">
        <v>0.82540000000000002</v>
      </c>
      <c r="AQ884" s="1" t="s">
        <v>19</v>
      </c>
      <c r="AR884" s="1">
        <v>13.3</v>
      </c>
      <c r="AS884" s="1">
        <v>13.8</v>
      </c>
      <c r="AT884" s="1">
        <v>4.375</v>
      </c>
      <c r="AU884" s="1">
        <v>19.887</v>
      </c>
      <c r="AV884" s="1">
        <v>0.83530000000000004</v>
      </c>
      <c r="AW884" s="1" t="s">
        <v>19</v>
      </c>
      <c r="AX884" s="1">
        <v>13.31</v>
      </c>
      <c r="AY884" s="1">
        <v>13.8</v>
      </c>
      <c r="AZ884" s="1">
        <v>4.7240000000000002</v>
      </c>
      <c r="BA884" s="1">
        <v>21.472000000000001</v>
      </c>
      <c r="BB884" s="1">
        <v>0.8357</v>
      </c>
      <c r="BC884" s="1" t="s">
        <v>19</v>
      </c>
      <c r="BD884" s="1">
        <v>13.3</v>
      </c>
      <c r="BE884" s="1">
        <v>13.8</v>
      </c>
      <c r="BF884" s="1">
        <v>4.5359999999999996</v>
      </c>
      <c r="BG884" s="1">
        <v>20.619</v>
      </c>
      <c r="BH884" s="1">
        <v>0.83730000000000004</v>
      </c>
      <c r="BI884" s="1" t="s">
        <v>19</v>
      </c>
      <c r="BJ884" s="1">
        <v>13.31</v>
      </c>
      <c r="BK884" s="1">
        <v>13.8</v>
      </c>
      <c r="BL884" s="1">
        <v>5.4279999999999999</v>
      </c>
      <c r="BM884" s="1">
        <v>24.672999999999998</v>
      </c>
      <c r="BN884" s="1">
        <v>0.79400000000000004</v>
      </c>
      <c r="BO884" s="1" t="s">
        <v>19</v>
      </c>
      <c r="BP884" s="1">
        <v>13.3</v>
      </c>
      <c r="BQ884" s="1">
        <v>13.8</v>
      </c>
      <c r="BR884" s="1">
        <v>5.6959999999999997</v>
      </c>
      <c r="BS884" s="1">
        <v>25.89</v>
      </c>
      <c r="BT884" s="1">
        <v>0.80879999999999996</v>
      </c>
      <c r="BU884" s="1" t="s">
        <v>19</v>
      </c>
      <c r="BV884" s="1">
        <v>13.3</v>
      </c>
      <c r="BW884" s="1">
        <v>13.8</v>
      </c>
      <c r="BX884" s="1">
        <v>5.69</v>
      </c>
      <c r="BY884" s="1">
        <v>25.863</v>
      </c>
      <c r="BZ884" s="1">
        <v>0.8448</v>
      </c>
      <c r="CA884" s="1" t="s">
        <v>19</v>
      </c>
      <c r="CB884" s="1">
        <v>13.3</v>
      </c>
      <c r="CC884" s="1">
        <v>13.8</v>
      </c>
      <c r="CD884" s="1">
        <v>7.3360000000000003</v>
      </c>
      <c r="CE884" s="1">
        <v>33.347000000000001</v>
      </c>
      <c r="CF884" s="1">
        <v>0.84179999999999999</v>
      </c>
      <c r="CG884" s="1" t="s">
        <v>19</v>
      </c>
      <c r="CH884" s="1">
        <v>13.3</v>
      </c>
      <c r="CI884" s="1">
        <v>13.8</v>
      </c>
      <c r="CJ884" s="1">
        <v>7.52</v>
      </c>
      <c r="CK884" s="1">
        <v>34.183999999999997</v>
      </c>
      <c r="CL884" s="1">
        <v>0.79210000000000003</v>
      </c>
      <c r="CM884" s="1" t="s">
        <v>19</v>
      </c>
      <c r="CN884" s="1">
        <v>13.31</v>
      </c>
      <c r="CO884" s="1">
        <v>13.8</v>
      </c>
      <c r="CP884" s="1">
        <v>7.28</v>
      </c>
      <c r="CQ884" s="1">
        <v>33.088999999999999</v>
      </c>
      <c r="CR884" s="1">
        <v>0.77929999999999999</v>
      </c>
      <c r="CS884" s="1" t="s">
        <v>19</v>
      </c>
    </row>
    <row r="885" spans="1:97" ht="15" customHeight="1" x14ac:dyDescent="0.25">
      <c r="A885" s="1" t="s">
        <v>145</v>
      </c>
      <c r="B885" s="1">
        <v>84</v>
      </c>
      <c r="C885" s="1">
        <v>88</v>
      </c>
      <c r="D885" s="1" t="s">
        <v>185</v>
      </c>
      <c r="E885" s="1">
        <v>7.04</v>
      </c>
      <c r="F885" s="1">
        <v>2</v>
      </c>
      <c r="G885" s="1">
        <v>3</v>
      </c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>
        <v>7.44</v>
      </c>
      <c r="AA885" s="1">
        <v>7.46</v>
      </c>
      <c r="AB885" s="1">
        <v>0.24</v>
      </c>
      <c r="AC885" s="1">
        <v>8.0009999999999994</v>
      </c>
      <c r="AD885" s="1">
        <v>0.77010000000000001</v>
      </c>
      <c r="AE885" s="1" t="s">
        <v>19</v>
      </c>
      <c r="AF885" s="1">
        <v>7.43</v>
      </c>
      <c r="AG885" s="1">
        <v>7.46</v>
      </c>
      <c r="AH885" s="1">
        <v>0.17</v>
      </c>
      <c r="AI885" s="1">
        <v>5.67</v>
      </c>
      <c r="AJ885" s="1">
        <v>0.86670000000000003</v>
      </c>
      <c r="AK885" s="1" t="s">
        <v>19</v>
      </c>
      <c r="AL885" s="1">
        <v>7.44</v>
      </c>
      <c r="AM885" s="1">
        <v>7.46</v>
      </c>
      <c r="AN885" s="1">
        <v>0.32900000000000001</v>
      </c>
      <c r="AO885" s="1">
        <v>10.956</v>
      </c>
      <c r="AP885" s="1">
        <v>0.746</v>
      </c>
      <c r="AQ885" s="1" t="s">
        <v>19</v>
      </c>
      <c r="AR885" s="1">
        <v>7.43</v>
      </c>
      <c r="AS885" s="1">
        <v>7.46</v>
      </c>
      <c r="AT885" s="1">
        <v>0.218</v>
      </c>
      <c r="AU885" s="1">
        <v>7.274</v>
      </c>
      <c r="AV885" s="1">
        <v>0.81430000000000002</v>
      </c>
      <c r="AW885" s="1" t="s">
        <v>19</v>
      </c>
      <c r="AX885" s="1">
        <v>7.44</v>
      </c>
      <c r="AY885" s="1">
        <v>7.46</v>
      </c>
      <c r="AZ885" s="1">
        <v>0.27900000000000003</v>
      </c>
      <c r="BA885" s="1">
        <v>9.3070000000000004</v>
      </c>
      <c r="BB885" s="1">
        <v>0.87729999999999997</v>
      </c>
      <c r="BC885" s="1" t="s">
        <v>19</v>
      </c>
      <c r="BD885" s="1">
        <v>7.43</v>
      </c>
      <c r="BE885" s="1">
        <v>7.46</v>
      </c>
      <c r="BF885" s="1">
        <v>0.16500000000000001</v>
      </c>
      <c r="BG885" s="1">
        <v>5.484</v>
      </c>
      <c r="BH885" s="1">
        <v>0.85440000000000005</v>
      </c>
      <c r="BI885" s="1" t="s">
        <v>19</v>
      </c>
      <c r="BJ885" s="1">
        <v>7.43</v>
      </c>
      <c r="BK885" s="1">
        <v>7.46</v>
      </c>
      <c r="BL885" s="1">
        <v>0.27900000000000003</v>
      </c>
      <c r="BM885" s="1">
        <v>9.3149999999999995</v>
      </c>
      <c r="BN885" s="1">
        <v>0.81679999999999997</v>
      </c>
      <c r="BO885" s="1" t="s">
        <v>19</v>
      </c>
      <c r="BP885" s="1">
        <v>7.43</v>
      </c>
      <c r="BQ885" s="1">
        <v>7.46</v>
      </c>
      <c r="BR885" s="1">
        <v>0.30299999999999999</v>
      </c>
      <c r="BS885" s="1">
        <v>10.108000000000001</v>
      </c>
      <c r="BT885" s="1">
        <v>0.81810000000000005</v>
      </c>
      <c r="BU885" s="1" t="s">
        <v>19</v>
      </c>
      <c r="BV885" s="1">
        <v>7.43</v>
      </c>
      <c r="BW885" s="1">
        <v>7.46</v>
      </c>
      <c r="BX885" s="1">
        <v>0.29599999999999999</v>
      </c>
      <c r="BY885" s="1">
        <v>9.8719999999999999</v>
      </c>
      <c r="BZ885" s="1">
        <v>0.89670000000000005</v>
      </c>
      <c r="CA885" s="1" t="s">
        <v>19</v>
      </c>
      <c r="CB885" s="1">
        <v>7.43</v>
      </c>
      <c r="CC885" s="1">
        <v>7.46</v>
      </c>
      <c r="CD885" s="1">
        <v>0.61099999999999999</v>
      </c>
      <c r="CE885" s="1">
        <v>20.373999999999999</v>
      </c>
      <c r="CF885" s="1">
        <v>0.82379999999999998</v>
      </c>
      <c r="CG885" s="1" t="s">
        <v>19</v>
      </c>
      <c r="CH885" s="1">
        <v>7.43</v>
      </c>
      <c r="CI885" s="1">
        <v>7.46</v>
      </c>
      <c r="CJ885" s="1">
        <v>0.54700000000000004</v>
      </c>
      <c r="CK885" s="1">
        <v>18.228999999999999</v>
      </c>
      <c r="CL885" s="1">
        <v>0.80789999999999995</v>
      </c>
      <c r="CM885" s="1" t="s">
        <v>19</v>
      </c>
      <c r="CN885" s="1">
        <v>7.44</v>
      </c>
      <c r="CO885" s="1">
        <v>7.46</v>
      </c>
      <c r="CP885" s="1">
        <v>0.52800000000000002</v>
      </c>
      <c r="CQ885" s="1">
        <v>17.600000000000001</v>
      </c>
      <c r="CR885" s="1">
        <v>0.77839999999999998</v>
      </c>
      <c r="CS885" s="1" t="s">
        <v>19</v>
      </c>
    </row>
    <row r="886" spans="1:97" ht="15" customHeight="1" x14ac:dyDescent="0.25">
      <c r="A886" s="1" t="s">
        <v>145</v>
      </c>
      <c r="B886" s="1">
        <v>84</v>
      </c>
      <c r="C886" s="1">
        <v>102</v>
      </c>
      <c r="D886" s="1" t="s">
        <v>31</v>
      </c>
      <c r="E886" s="1">
        <v>8.99</v>
      </c>
      <c r="F886" s="1">
        <v>3</v>
      </c>
      <c r="G886" s="1">
        <v>16</v>
      </c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>
        <v>9.1300000000000008</v>
      </c>
      <c r="AA886" s="1">
        <v>9.43</v>
      </c>
      <c r="AB886" s="1">
        <v>1.4710000000000001</v>
      </c>
      <c r="AC886" s="1">
        <v>9.1920000000000002</v>
      </c>
      <c r="AD886" s="1">
        <v>0.85470000000000002</v>
      </c>
      <c r="AE886" s="1" t="s">
        <v>19</v>
      </c>
      <c r="AF886" s="1">
        <v>9.1300000000000008</v>
      </c>
      <c r="AG886" s="1">
        <v>9.4</v>
      </c>
      <c r="AH886" s="1">
        <v>1.2669999999999999</v>
      </c>
      <c r="AI886" s="1">
        <v>7.9169999999999998</v>
      </c>
      <c r="AJ886" s="1">
        <v>0.86799999999999999</v>
      </c>
      <c r="AK886" s="1" t="s">
        <v>19</v>
      </c>
      <c r="AL886" s="1">
        <v>9.09</v>
      </c>
      <c r="AM886" s="1">
        <v>9.33</v>
      </c>
      <c r="AN886" s="1">
        <v>1.3149999999999999</v>
      </c>
      <c r="AO886" s="1">
        <v>8.2170000000000005</v>
      </c>
      <c r="AP886" s="1">
        <v>0.80610000000000004</v>
      </c>
      <c r="AQ886" s="1" t="s">
        <v>19</v>
      </c>
      <c r="AR886" s="1">
        <v>9.1300000000000008</v>
      </c>
      <c r="AS886" s="1">
        <v>9.41</v>
      </c>
      <c r="AT886" s="1">
        <v>2.0270000000000001</v>
      </c>
      <c r="AU886" s="1">
        <v>12.666</v>
      </c>
      <c r="AV886" s="1">
        <v>0.86570000000000003</v>
      </c>
      <c r="AW886" s="1" t="s">
        <v>19</v>
      </c>
      <c r="AX886" s="1">
        <v>9.0399999999999991</v>
      </c>
      <c r="AY886" s="1">
        <v>9.27</v>
      </c>
      <c r="AZ886" s="1">
        <v>2.4950000000000001</v>
      </c>
      <c r="BA886" s="1">
        <v>15.596</v>
      </c>
      <c r="BB886" s="1">
        <v>0.88249999999999995</v>
      </c>
      <c r="BC886" s="1" t="s">
        <v>19</v>
      </c>
      <c r="BD886" s="1">
        <v>9.1</v>
      </c>
      <c r="BE886" s="1">
        <v>9.31</v>
      </c>
      <c r="BF886" s="1">
        <v>2.09</v>
      </c>
      <c r="BG886" s="1">
        <v>13.064</v>
      </c>
      <c r="BH886" s="1">
        <v>0.90169999999999995</v>
      </c>
      <c r="BI886" s="1" t="s">
        <v>20</v>
      </c>
      <c r="BJ886" s="1">
        <v>9.14</v>
      </c>
      <c r="BK886" s="1">
        <v>9.3699999999999992</v>
      </c>
      <c r="BL886" s="1">
        <v>2.9769999999999999</v>
      </c>
      <c r="BM886" s="1">
        <v>18.606000000000002</v>
      </c>
      <c r="BN886" s="1">
        <v>0.83730000000000004</v>
      </c>
      <c r="BO886" s="1" t="s">
        <v>19</v>
      </c>
      <c r="BP886" s="1">
        <v>9.14</v>
      </c>
      <c r="BQ886" s="1">
        <v>9.3699999999999992</v>
      </c>
      <c r="BR886" s="1">
        <v>3.1339999999999999</v>
      </c>
      <c r="BS886" s="1">
        <v>19.588999999999999</v>
      </c>
      <c r="BT886" s="1">
        <v>0.8589</v>
      </c>
      <c r="BU886" s="1" t="s">
        <v>19</v>
      </c>
      <c r="BV886" s="1">
        <v>9.1</v>
      </c>
      <c r="BW886" s="1">
        <v>9.39</v>
      </c>
      <c r="BX886" s="1">
        <v>3.028</v>
      </c>
      <c r="BY886" s="1">
        <v>18.927</v>
      </c>
      <c r="BZ886" s="1">
        <v>0.90049999999999997</v>
      </c>
      <c r="CA886" s="1" t="s">
        <v>20</v>
      </c>
      <c r="CB886" s="1">
        <v>9.19</v>
      </c>
      <c r="CC886" s="1">
        <v>9.48</v>
      </c>
      <c r="CD886" s="1">
        <v>4.2789999999999999</v>
      </c>
      <c r="CE886" s="1">
        <v>26.741</v>
      </c>
      <c r="CF886" s="1">
        <v>0.86570000000000003</v>
      </c>
      <c r="CG886" s="1" t="s">
        <v>19</v>
      </c>
      <c r="CH886" s="1">
        <v>9.19</v>
      </c>
      <c r="CI886" s="1">
        <v>9.48</v>
      </c>
      <c r="CJ886" s="1">
        <v>4.4029999999999996</v>
      </c>
      <c r="CK886" s="1">
        <v>27.516999999999999</v>
      </c>
      <c r="CL886" s="1">
        <v>0.82679999999999998</v>
      </c>
      <c r="CM886" s="1" t="s">
        <v>19</v>
      </c>
      <c r="CN886" s="1">
        <v>9.1</v>
      </c>
      <c r="CO886" s="1">
        <v>9.3699999999999992</v>
      </c>
      <c r="CP886" s="1">
        <v>4.3440000000000003</v>
      </c>
      <c r="CQ886" s="1">
        <v>27.152999999999999</v>
      </c>
      <c r="CR886" s="1">
        <v>0.87790000000000001</v>
      </c>
      <c r="CS886" s="1" t="s">
        <v>19</v>
      </c>
    </row>
    <row r="887" spans="1:97" ht="15" customHeight="1" x14ac:dyDescent="0.25">
      <c r="A887" s="1" t="s">
        <v>145</v>
      </c>
      <c r="B887" s="1">
        <v>84</v>
      </c>
      <c r="C887" s="1">
        <v>105</v>
      </c>
      <c r="D887" s="1" t="s">
        <v>196</v>
      </c>
      <c r="E887" s="1">
        <v>9.98</v>
      </c>
      <c r="F887" s="1">
        <v>4</v>
      </c>
      <c r="G887" s="1">
        <v>19</v>
      </c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>
        <v>9.9600000000000009</v>
      </c>
      <c r="AA887" s="1">
        <v>10.25</v>
      </c>
      <c r="AB887" s="1">
        <v>1.377</v>
      </c>
      <c r="AC887" s="1">
        <v>7.2469999999999999</v>
      </c>
      <c r="AD887" s="1">
        <v>0.69169999999999998</v>
      </c>
      <c r="AE887" s="1" t="s">
        <v>19</v>
      </c>
      <c r="AF887" s="1">
        <v>9.9499999999999993</v>
      </c>
      <c r="AG887" s="1">
        <v>10.25</v>
      </c>
      <c r="AH887" s="1">
        <v>1.369</v>
      </c>
      <c r="AI887" s="1">
        <v>7.2069999999999999</v>
      </c>
      <c r="AJ887" s="1">
        <v>0.75700000000000001</v>
      </c>
      <c r="AK887" s="1" t="s">
        <v>19</v>
      </c>
      <c r="AL887" s="1">
        <v>9.9600000000000009</v>
      </c>
      <c r="AM887" s="1">
        <v>10.25</v>
      </c>
      <c r="AN887" s="1">
        <v>1.2629999999999999</v>
      </c>
      <c r="AO887" s="1">
        <v>6.6479999999999997</v>
      </c>
      <c r="AP887" s="1">
        <v>0.65800000000000003</v>
      </c>
      <c r="AQ887" s="1" t="s">
        <v>19</v>
      </c>
      <c r="AR887" s="1">
        <v>9.9499999999999993</v>
      </c>
      <c r="AS887" s="1">
        <v>10.25</v>
      </c>
      <c r="AT887" s="1">
        <v>2.125</v>
      </c>
      <c r="AU887" s="1">
        <v>11.186</v>
      </c>
      <c r="AV887" s="1">
        <v>0.68620000000000003</v>
      </c>
      <c r="AW887" s="1" t="s">
        <v>19</v>
      </c>
      <c r="AX887" s="1">
        <v>9.9600000000000009</v>
      </c>
      <c r="AY887" s="1">
        <v>10.25</v>
      </c>
      <c r="AZ887" s="1">
        <v>2.3420000000000001</v>
      </c>
      <c r="BA887" s="1">
        <v>12.327</v>
      </c>
      <c r="BB887" s="1">
        <v>0.73699999999999999</v>
      </c>
      <c r="BC887" s="1" t="s">
        <v>19</v>
      </c>
      <c r="BD887" s="1">
        <v>9.9499999999999993</v>
      </c>
      <c r="BE887" s="1">
        <v>10.25</v>
      </c>
      <c r="BF887" s="1">
        <v>2.1800000000000002</v>
      </c>
      <c r="BG887" s="1">
        <v>11.474</v>
      </c>
      <c r="BH887" s="1">
        <v>0.77159999999999995</v>
      </c>
      <c r="BI887" s="1" t="s">
        <v>19</v>
      </c>
      <c r="BJ887" s="1">
        <v>9.9499999999999993</v>
      </c>
      <c r="BK887" s="1">
        <v>10.25</v>
      </c>
      <c r="BL887" s="1">
        <v>3.335</v>
      </c>
      <c r="BM887" s="1">
        <v>17.553000000000001</v>
      </c>
      <c r="BN887" s="1">
        <v>0.62419999999999998</v>
      </c>
      <c r="BO887" s="1" t="s">
        <v>19</v>
      </c>
      <c r="BP887" s="1">
        <v>9.9499999999999993</v>
      </c>
      <c r="BQ887" s="1">
        <v>10.25</v>
      </c>
      <c r="BR887" s="1">
        <v>3.319</v>
      </c>
      <c r="BS887" s="1">
        <v>17.468</v>
      </c>
      <c r="BT887" s="1">
        <v>0.65210000000000001</v>
      </c>
      <c r="BU887" s="1" t="s">
        <v>19</v>
      </c>
      <c r="BV887" s="1">
        <v>9.9499999999999993</v>
      </c>
      <c r="BW887" s="1">
        <v>10.25</v>
      </c>
      <c r="BX887" s="1">
        <v>3.3889999999999998</v>
      </c>
      <c r="BY887" s="1">
        <v>17.835999999999999</v>
      </c>
      <c r="BZ887" s="1">
        <v>0.79510000000000003</v>
      </c>
      <c r="CA887" s="1" t="s">
        <v>19</v>
      </c>
      <c r="CB887" s="1">
        <v>9.9499999999999993</v>
      </c>
      <c r="CC887" s="1">
        <v>10.25</v>
      </c>
      <c r="CD887" s="1">
        <v>4.7919999999999998</v>
      </c>
      <c r="CE887" s="1">
        <v>25.222000000000001</v>
      </c>
      <c r="CF887" s="1">
        <v>0.72299999999999998</v>
      </c>
      <c r="CG887" s="1" t="s">
        <v>19</v>
      </c>
      <c r="CH887" s="1">
        <v>9.9499999999999993</v>
      </c>
      <c r="CI887" s="1">
        <v>10.25</v>
      </c>
      <c r="CJ887" s="1">
        <v>4.7119999999999997</v>
      </c>
      <c r="CK887" s="1">
        <v>24.800999999999998</v>
      </c>
      <c r="CL887" s="1">
        <v>0.63019999999999998</v>
      </c>
      <c r="CM887" s="1" t="s">
        <v>19</v>
      </c>
      <c r="CN887" s="1">
        <v>9.9600000000000009</v>
      </c>
      <c r="CO887" s="1">
        <v>10.25</v>
      </c>
      <c r="CP887" s="1">
        <v>4.9790000000000001</v>
      </c>
      <c r="CQ887" s="1">
        <v>26.206</v>
      </c>
      <c r="CR887" s="1">
        <v>0.65600000000000003</v>
      </c>
      <c r="CS887" s="1" t="s">
        <v>19</v>
      </c>
    </row>
    <row r="888" spans="1:97" ht="15" customHeight="1" x14ac:dyDescent="0.25">
      <c r="A888" s="1" t="s">
        <v>145</v>
      </c>
      <c r="B888" s="1">
        <v>84</v>
      </c>
      <c r="C888" s="1">
        <v>118</v>
      </c>
      <c r="D888" s="1" t="s">
        <v>97</v>
      </c>
      <c r="E888" s="1">
        <v>12.33</v>
      </c>
      <c r="F888" s="1">
        <v>5</v>
      </c>
      <c r="G888" s="1">
        <v>32</v>
      </c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>
        <v>12.42</v>
      </c>
      <c r="AA888" s="1">
        <v>12.62</v>
      </c>
      <c r="AB888" s="1">
        <v>6.3559999999999999</v>
      </c>
      <c r="AC888" s="1">
        <v>19.861999999999998</v>
      </c>
      <c r="AD888" s="1">
        <v>0.77139999999999997</v>
      </c>
      <c r="AE888" s="1" t="s">
        <v>19</v>
      </c>
      <c r="AF888" s="1">
        <v>12.42</v>
      </c>
      <c r="AG888" s="1">
        <v>12.7</v>
      </c>
      <c r="AH888" s="1">
        <v>6.476</v>
      </c>
      <c r="AI888" s="1">
        <v>20.238</v>
      </c>
      <c r="AJ888" s="1">
        <v>0.82310000000000005</v>
      </c>
      <c r="AK888" s="1" t="s">
        <v>19</v>
      </c>
      <c r="AL888" s="1">
        <v>12.4</v>
      </c>
      <c r="AM888" s="1">
        <v>12.64</v>
      </c>
      <c r="AN888" s="1">
        <v>6.22</v>
      </c>
      <c r="AO888" s="1">
        <v>19.437000000000001</v>
      </c>
      <c r="AP888" s="1">
        <v>0.81059999999999999</v>
      </c>
      <c r="AQ888" s="1" t="s">
        <v>19</v>
      </c>
      <c r="AR888" s="1">
        <v>12.47</v>
      </c>
      <c r="AS888" s="1">
        <v>12.67</v>
      </c>
      <c r="AT888" s="1">
        <v>7.9770000000000003</v>
      </c>
      <c r="AU888" s="1">
        <v>24.928999999999998</v>
      </c>
      <c r="AV888" s="1">
        <v>0.76939999999999997</v>
      </c>
      <c r="AW888" s="1" t="s">
        <v>19</v>
      </c>
      <c r="AX888" s="1">
        <v>12.34</v>
      </c>
      <c r="AY888" s="1">
        <v>12.63</v>
      </c>
      <c r="AZ888" s="1">
        <v>7.9710000000000001</v>
      </c>
      <c r="BA888" s="1">
        <v>24.908999999999999</v>
      </c>
      <c r="BB888" s="1">
        <v>0.81810000000000005</v>
      </c>
      <c r="BC888" s="1" t="s">
        <v>19</v>
      </c>
      <c r="BD888" s="1">
        <v>12.38</v>
      </c>
      <c r="BE888" s="1">
        <v>12.65</v>
      </c>
      <c r="BF888" s="1">
        <v>8.0510000000000002</v>
      </c>
      <c r="BG888" s="1">
        <v>25.161000000000001</v>
      </c>
      <c r="BH888" s="1">
        <v>0.84209999999999996</v>
      </c>
      <c r="BI888" s="1" t="s">
        <v>19</v>
      </c>
      <c r="BJ888" s="1">
        <v>12.4</v>
      </c>
      <c r="BK888" s="1">
        <v>12.68</v>
      </c>
      <c r="BL888" s="1">
        <v>9.5660000000000007</v>
      </c>
      <c r="BM888" s="1">
        <v>29.893000000000001</v>
      </c>
      <c r="BN888" s="1">
        <v>0.7772</v>
      </c>
      <c r="BO888" s="1" t="s">
        <v>19</v>
      </c>
      <c r="BP888" s="1">
        <v>12.45</v>
      </c>
      <c r="BQ888" s="1">
        <v>12.64</v>
      </c>
      <c r="BR888" s="1">
        <v>9.5820000000000007</v>
      </c>
      <c r="BS888" s="1">
        <v>29.943999999999999</v>
      </c>
      <c r="BT888" s="1">
        <v>0.79749999999999999</v>
      </c>
      <c r="BU888" s="1" t="s">
        <v>19</v>
      </c>
      <c r="BV888" s="1">
        <v>12.41</v>
      </c>
      <c r="BW888" s="1">
        <v>12.63</v>
      </c>
      <c r="BX888" s="1">
        <v>9.52</v>
      </c>
      <c r="BY888" s="1">
        <v>29.748999999999999</v>
      </c>
      <c r="BZ888" s="1">
        <v>0.84179999999999999</v>
      </c>
      <c r="CA888" s="1" t="s">
        <v>19</v>
      </c>
      <c r="CB888" s="1">
        <v>12.43</v>
      </c>
      <c r="CC888" s="1">
        <v>12.64</v>
      </c>
      <c r="CD888" s="1">
        <v>11.157</v>
      </c>
      <c r="CE888" s="1">
        <v>34.865000000000002</v>
      </c>
      <c r="CF888" s="1">
        <v>0.83169999999999999</v>
      </c>
      <c r="CG888" s="1" t="s">
        <v>19</v>
      </c>
      <c r="CH888" s="1">
        <v>12.47</v>
      </c>
      <c r="CI888" s="1">
        <v>12.65</v>
      </c>
      <c r="CJ888" s="1">
        <v>11.57</v>
      </c>
      <c r="CK888" s="1">
        <v>36.156999999999996</v>
      </c>
      <c r="CL888" s="1">
        <v>0.79110000000000003</v>
      </c>
      <c r="CM888" s="1" t="s">
        <v>19</v>
      </c>
      <c r="CN888" s="1">
        <v>12.37</v>
      </c>
      <c r="CO888" s="1">
        <v>12.59</v>
      </c>
      <c r="CP888" s="1">
        <v>11.46</v>
      </c>
      <c r="CQ888" s="1">
        <v>35.813000000000002</v>
      </c>
      <c r="CR888" s="1">
        <v>0.79600000000000004</v>
      </c>
      <c r="CS888" s="1" t="s">
        <v>19</v>
      </c>
    </row>
    <row r="889" spans="1:97" ht="15" customHeight="1" x14ac:dyDescent="0.25">
      <c r="A889" s="1" t="s">
        <v>145</v>
      </c>
      <c r="B889" s="1">
        <v>89</v>
      </c>
      <c r="C889" s="1">
        <v>102</v>
      </c>
      <c r="D889" s="1" t="s">
        <v>98</v>
      </c>
      <c r="E889" s="1">
        <v>7.95</v>
      </c>
      <c r="F889" s="1">
        <v>3</v>
      </c>
      <c r="G889" s="1">
        <v>11</v>
      </c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>
        <v>8.0500000000000007</v>
      </c>
      <c r="AA889" s="1">
        <v>8.33</v>
      </c>
      <c r="AB889" s="1">
        <v>1.679</v>
      </c>
      <c r="AC889" s="1">
        <v>15.263</v>
      </c>
      <c r="AD889" s="1">
        <v>0.77190000000000003</v>
      </c>
      <c r="AE889" s="1" t="s">
        <v>19</v>
      </c>
      <c r="AF889" s="1">
        <v>8.09</v>
      </c>
      <c r="AG889" s="1">
        <v>8.36</v>
      </c>
      <c r="AH889" s="1">
        <v>0.81200000000000006</v>
      </c>
      <c r="AI889" s="1">
        <v>7.38</v>
      </c>
      <c r="AJ889" s="1">
        <v>0.83889999999999998</v>
      </c>
      <c r="AK889" s="1" t="s">
        <v>19</v>
      </c>
      <c r="AL889" s="1">
        <v>8.02</v>
      </c>
      <c r="AM889" s="1">
        <v>8.31</v>
      </c>
      <c r="AN889" s="1">
        <v>0.91100000000000003</v>
      </c>
      <c r="AO889" s="1">
        <v>8.2840000000000007</v>
      </c>
      <c r="AP889" s="1">
        <v>0.84560000000000002</v>
      </c>
      <c r="AQ889" s="1" t="s">
        <v>19</v>
      </c>
      <c r="AR889" s="1">
        <v>8.1</v>
      </c>
      <c r="AS889" s="1">
        <v>8.3000000000000007</v>
      </c>
      <c r="AT889" s="1">
        <v>2.0590000000000002</v>
      </c>
      <c r="AU889" s="1">
        <v>18.722999999999999</v>
      </c>
      <c r="AV889" s="1">
        <v>0.82930000000000004</v>
      </c>
      <c r="AW889" s="1" t="s">
        <v>19</v>
      </c>
      <c r="AX889" s="1">
        <v>8.06</v>
      </c>
      <c r="AY889" s="1">
        <v>8.2799999999999994</v>
      </c>
      <c r="AZ889" s="1">
        <v>1.7050000000000001</v>
      </c>
      <c r="BA889" s="1">
        <v>15.5</v>
      </c>
      <c r="BB889" s="1">
        <v>0.89739999999999998</v>
      </c>
      <c r="BC889" s="1" t="s">
        <v>19</v>
      </c>
      <c r="BD889" s="1">
        <v>8.0399999999999991</v>
      </c>
      <c r="BE889" s="1">
        <v>8.26</v>
      </c>
      <c r="BF889" s="1">
        <v>1.5860000000000001</v>
      </c>
      <c r="BG889" s="1">
        <v>14.416</v>
      </c>
      <c r="BH889" s="1">
        <v>0.89749999999999996</v>
      </c>
      <c r="BI889" s="1" t="s">
        <v>19</v>
      </c>
      <c r="BJ889" s="1">
        <v>8.08</v>
      </c>
      <c r="BK889" s="1">
        <v>8.2899999999999991</v>
      </c>
      <c r="BL889" s="1">
        <v>2.5</v>
      </c>
      <c r="BM889" s="1">
        <v>22.725999999999999</v>
      </c>
      <c r="BN889" s="1">
        <v>0.83960000000000001</v>
      </c>
      <c r="BO889" s="1" t="s">
        <v>19</v>
      </c>
      <c r="BP889" s="1">
        <v>8.0500000000000007</v>
      </c>
      <c r="BQ889" s="1">
        <v>8.31</v>
      </c>
      <c r="BR889" s="1">
        <v>2.5289999999999999</v>
      </c>
      <c r="BS889" s="1">
        <v>22.99</v>
      </c>
      <c r="BT889" s="1">
        <v>0.83360000000000001</v>
      </c>
      <c r="BU889" s="1" t="s">
        <v>19</v>
      </c>
      <c r="BV889" s="1">
        <v>8.06</v>
      </c>
      <c r="BW889" s="1">
        <v>8.31</v>
      </c>
      <c r="BX889" s="1">
        <v>2.57</v>
      </c>
      <c r="BY889" s="1">
        <v>23.36</v>
      </c>
      <c r="BZ889" s="1">
        <v>0.89300000000000002</v>
      </c>
      <c r="CA889" s="1" t="s">
        <v>19</v>
      </c>
      <c r="CB889" s="1">
        <v>8.06</v>
      </c>
      <c r="CC889" s="1">
        <v>8.32</v>
      </c>
      <c r="CD889" s="1">
        <v>3.6120000000000001</v>
      </c>
      <c r="CE889" s="1">
        <v>32.840000000000003</v>
      </c>
      <c r="CF889" s="1">
        <v>0.85229999999999995</v>
      </c>
      <c r="CG889" s="1" t="s">
        <v>19</v>
      </c>
      <c r="CH889" s="1">
        <v>8.08</v>
      </c>
      <c r="CI889" s="1">
        <v>8.36</v>
      </c>
      <c r="CJ889" s="1">
        <v>3.6520000000000001</v>
      </c>
      <c r="CK889" s="1">
        <v>33.204000000000001</v>
      </c>
      <c r="CL889" s="1">
        <v>0.78739999999999999</v>
      </c>
      <c r="CM889" s="1" t="s">
        <v>19</v>
      </c>
      <c r="CN889" s="1">
        <v>8.02</v>
      </c>
      <c r="CO889" s="1">
        <v>8.2799999999999994</v>
      </c>
      <c r="CP889" s="1">
        <v>3.68</v>
      </c>
      <c r="CQ889" s="1">
        <v>33.454000000000001</v>
      </c>
      <c r="CR889" s="1">
        <v>0.84560000000000002</v>
      </c>
      <c r="CS889" s="1" t="s">
        <v>19</v>
      </c>
    </row>
    <row r="890" spans="1:97" ht="15" customHeight="1" x14ac:dyDescent="0.25">
      <c r="A890" s="1" t="s">
        <v>145</v>
      </c>
      <c r="B890" s="1">
        <v>96</v>
      </c>
      <c r="C890" s="1">
        <v>102</v>
      </c>
      <c r="D890" s="1" t="s">
        <v>197</v>
      </c>
      <c r="E890" s="1">
        <v>7.57</v>
      </c>
      <c r="F890" s="1">
        <v>2</v>
      </c>
      <c r="G890" s="1">
        <v>5</v>
      </c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>
        <v>8</v>
      </c>
      <c r="AA890" s="1">
        <v>8.07</v>
      </c>
      <c r="AB890" s="1">
        <v>5.2999999999999999E-2</v>
      </c>
      <c r="AC890" s="1">
        <v>1.0589999999999999</v>
      </c>
      <c r="AD890" s="1">
        <v>0.87</v>
      </c>
      <c r="AE890" s="1" t="s">
        <v>19</v>
      </c>
      <c r="AF890" s="1">
        <v>8</v>
      </c>
      <c r="AG890" s="1">
        <v>8.06</v>
      </c>
      <c r="AH890" s="1">
        <v>3.1E-2</v>
      </c>
      <c r="AI890" s="1">
        <v>0.629</v>
      </c>
      <c r="AJ890" s="1">
        <v>0.89680000000000004</v>
      </c>
      <c r="AK890" s="1" t="s">
        <v>19</v>
      </c>
      <c r="AL890" s="1">
        <v>8</v>
      </c>
      <c r="AM890" s="1">
        <v>8.07</v>
      </c>
      <c r="AN890" s="1">
        <v>5.7000000000000002E-2</v>
      </c>
      <c r="AO890" s="1">
        <v>1.139</v>
      </c>
      <c r="AP890" s="1">
        <v>0.86180000000000001</v>
      </c>
      <c r="AQ890" s="1" t="s">
        <v>19</v>
      </c>
      <c r="AR890" s="1">
        <v>8</v>
      </c>
      <c r="AS890" s="1">
        <v>8.06</v>
      </c>
      <c r="AT890" s="1">
        <v>6.6000000000000003E-2</v>
      </c>
      <c r="AU890" s="1">
        <v>1.327</v>
      </c>
      <c r="AV890" s="1">
        <v>0.89559999999999995</v>
      </c>
      <c r="AW890" s="1" t="s">
        <v>19</v>
      </c>
      <c r="AX890" s="1">
        <v>8</v>
      </c>
      <c r="AY890" s="1">
        <v>8.07</v>
      </c>
      <c r="AZ890" s="1">
        <v>7.0999999999999994E-2</v>
      </c>
      <c r="BA890" s="1">
        <v>1.423</v>
      </c>
      <c r="BB890" s="1">
        <v>0.90920000000000001</v>
      </c>
      <c r="BC890" s="1" t="s">
        <v>19</v>
      </c>
      <c r="BD890" s="1">
        <v>8</v>
      </c>
      <c r="BE890" s="1">
        <v>8.06</v>
      </c>
      <c r="BF890" s="1">
        <v>6.6000000000000003E-2</v>
      </c>
      <c r="BG890" s="1">
        <v>1.3169999999999999</v>
      </c>
      <c r="BH890" s="1">
        <v>0.91769999999999996</v>
      </c>
      <c r="BI890" s="1" t="s">
        <v>19</v>
      </c>
      <c r="BJ890" s="1">
        <v>8</v>
      </c>
      <c r="BK890" s="1">
        <v>8.06</v>
      </c>
      <c r="BL890" s="1">
        <v>0.184</v>
      </c>
      <c r="BM890" s="1">
        <v>3.6829999999999998</v>
      </c>
      <c r="BN890" s="1">
        <v>0.87970000000000004</v>
      </c>
      <c r="BO890" s="1" t="s">
        <v>19</v>
      </c>
      <c r="BP890" s="1">
        <v>8</v>
      </c>
      <c r="BQ890" s="1">
        <v>8.06</v>
      </c>
      <c r="BR890" s="1">
        <v>0.19400000000000001</v>
      </c>
      <c r="BS890" s="1">
        <v>3.8820000000000001</v>
      </c>
      <c r="BT890" s="1">
        <v>0.90529999999999999</v>
      </c>
      <c r="BU890" s="1" t="s">
        <v>19</v>
      </c>
      <c r="BV890" s="1">
        <v>8</v>
      </c>
      <c r="BW890" s="1">
        <v>8.06</v>
      </c>
      <c r="BX890" s="1">
        <v>0.22600000000000001</v>
      </c>
      <c r="BY890" s="1">
        <v>4.5259999999999998</v>
      </c>
      <c r="BZ890" s="1">
        <v>0.93079999999999996</v>
      </c>
      <c r="CA890" s="1" t="s">
        <v>19</v>
      </c>
      <c r="CB890" s="1">
        <v>7.99</v>
      </c>
      <c r="CC890" s="1">
        <v>8.06</v>
      </c>
      <c r="CD890" s="1">
        <v>0.81100000000000005</v>
      </c>
      <c r="CE890" s="1">
        <v>16.210999999999999</v>
      </c>
      <c r="CF890" s="1">
        <v>0.90090000000000003</v>
      </c>
      <c r="CG890" s="1" t="s">
        <v>19</v>
      </c>
      <c r="CH890" s="1">
        <v>8</v>
      </c>
      <c r="CI890" s="1">
        <v>8.06</v>
      </c>
      <c r="CJ890" s="1">
        <v>0.878</v>
      </c>
      <c r="CK890" s="1">
        <v>17.556999999999999</v>
      </c>
      <c r="CL890" s="1">
        <v>0.86480000000000001</v>
      </c>
      <c r="CM890" s="1" t="s">
        <v>19</v>
      </c>
      <c r="CN890" s="1">
        <v>8</v>
      </c>
      <c r="CO890" s="1">
        <v>8.07</v>
      </c>
      <c r="CP890" s="1">
        <v>0.75800000000000001</v>
      </c>
      <c r="CQ890" s="1">
        <v>15.169</v>
      </c>
      <c r="CR890" s="1">
        <v>0.8861</v>
      </c>
      <c r="CS890" s="1" t="s">
        <v>19</v>
      </c>
    </row>
    <row r="891" spans="1:97" ht="15" customHeight="1" x14ac:dyDescent="0.25">
      <c r="A891" t="s">
        <v>145</v>
      </c>
      <c r="B891">
        <v>96</v>
      </c>
      <c r="C891">
        <v>105</v>
      </c>
      <c r="D891" t="s">
        <v>198</v>
      </c>
      <c r="E891">
        <v>9.7200000000000006</v>
      </c>
      <c r="F891">
        <v>2</v>
      </c>
      <c r="G891">
        <v>8</v>
      </c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>
        <v>9.51</v>
      </c>
      <c r="AA891" s="1">
        <v>9.68</v>
      </c>
      <c r="AB891" s="1">
        <v>7.5999999999999998E-2</v>
      </c>
      <c r="AC891" s="1">
        <v>0.94399999999999995</v>
      </c>
      <c r="AD891" s="1">
        <v>0.63729999999999998</v>
      </c>
      <c r="AE891" s="1" t="s">
        <v>19</v>
      </c>
      <c r="AF891" s="1">
        <v>9.5299999999999994</v>
      </c>
      <c r="AG891" s="1">
        <v>9.69</v>
      </c>
      <c r="AH891" s="1">
        <v>9.6000000000000002E-2</v>
      </c>
      <c r="AI891" s="1">
        <v>1.2030000000000001</v>
      </c>
      <c r="AJ891" s="1">
        <v>0.70899999999999996</v>
      </c>
      <c r="AK891" s="1" t="s">
        <v>19</v>
      </c>
      <c r="AL891" s="1">
        <v>9.4499999999999993</v>
      </c>
      <c r="AM891" s="1">
        <v>9.64</v>
      </c>
      <c r="AN891" s="1">
        <v>6.7000000000000004E-2</v>
      </c>
      <c r="AO891" s="1">
        <v>0.83199999999999996</v>
      </c>
      <c r="AP891" s="1">
        <v>0.68679999999999997</v>
      </c>
      <c r="AQ891" s="1" t="s">
        <v>19</v>
      </c>
      <c r="AR891" s="1">
        <v>9.49</v>
      </c>
      <c r="AS891" s="1">
        <v>9.68</v>
      </c>
      <c r="AT891" s="1">
        <v>0.126</v>
      </c>
      <c r="AU891" s="1">
        <v>1.5720000000000001</v>
      </c>
      <c r="AV891" s="1">
        <v>0.65459999999999996</v>
      </c>
      <c r="AW891" s="1" t="s">
        <v>19</v>
      </c>
      <c r="AX891" s="1">
        <v>9.4700000000000006</v>
      </c>
      <c r="AY891" s="1">
        <v>9.65</v>
      </c>
      <c r="AZ891" s="1">
        <v>7.0000000000000007E-2</v>
      </c>
      <c r="BA891" s="1">
        <v>0.879</v>
      </c>
      <c r="BB891" s="1">
        <v>0.71630000000000005</v>
      </c>
      <c r="BC891" s="1" t="s">
        <v>19</v>
      </c>
      <c r="BD891" s="1">
        <v>9.4499999999999993</v>
      </c>
      <c r="BE891" s="1">
        <v>9.65</v>
      </c>
      <c r="BF891" s="1">
        <v>8.3000000000000004E-2</v>
      </c>
      <c r="BG891" s="1">
        <v>1.0389999999999999</v>
      </c>
      <c r="BH891" s="1">
        <v>0.73219999999999996</v>
      </c>
      <c r="BI891" s="1" t="s">
        <v>19</v>
      </c>
      <c r="BJ891" s="1">
        <v>9.5</v>
      </c>
      <c r="BK891" s="1">
        <v>9.67</v>
      </c>
      <c r="BL891" s="1">
        <v>0.33100000000000002</v>
      </c>
      <c r="BM891" s="1">
        <v>4.1349999999999998</v>
      </c>
      <c r="BN891" s="1">
        <v>0.63959999999999995</v>
      </c>
      <c r="BO891" s="1" t="s">
        <v>19</v>
      </c>
      <c r="BP891" s="1">
        <v>9.5</v>
      </c>
      <c r="BQ891" s="1">
        <v>9.68</v>
      </c>
      <c r="BR891" s="1">
        <v>0.23899999999999999</v>
      </c>
      <c r="BS891" s="1">
        <v>2.9820000000000002</v>
      </c>
      <c r="BT891" s="1">
        <v>0.64119999999999999</v>
      </c>
      <c r="BU891" s="1" t="s">
        <v>19</v>
      </c>
      <c r="BV891" s="1">
        <v>9.48</v>
      </c>
      <c r="BW891" s="1">
        <v>9.68</v>
      </c>
      <c r="BX891" s="1">
        <v>0.29099999999999998</v>
      </c>
      <c r="BY891" s="1">
        <v>3.641</v>
      </c>
      <c r="BZ891" s="1">
        <v>0.74150000000000005</v>
      </c>
      <c r="CA891" s="1" t="s">
        <v>19</v>
      </c>
      <c r="CB891" s="1">
        <v>9.5</v>
      </c>
      <c r="CC891" s="1">
        <v>9.7200000000000006</v>
      </c>
      <c r="CD891" s="1">
        <v>0.96599999999999997</v>
      </c>
      <c r="CE891" s="1">
        <v>12.07</v>
      </c>
      <c r="CF891" s="1">
        <v>0.65839999999999999</v>
      </c>
      <c r="CG891" s="1" t="s">
        <v>19</v>
      </c>
      <c r="CH891" s="1">
        <v>9.51</v>
      </c>
      <c r="CI891" s="1">
        <v>9.6999999999999993</v>
      </c>
      <c r="CJ891" s="1">
        <v>1.0469999999999999</v>
      </c>
      <c r="CK891" s="1">
        <v>13.092000000000001</v>
      </c>
      <c r="CL891" s="1">
        <v>0.61480000000000001</v>
      </c>
      <c r="CM891" s="1" t="s">
        <v>19</v>
      </c>
      <c r="CN891" s="1">
        <v>9.49</v>
      </c>
      <c r="CO891" s="1">
        <v>9.61</v>
      </c>
      <c r="CP891" s="1">
        <v>0.998</v>
      </c>
      <c r="CQ891" s="1">
        <v>12.478999999999999</v>
      </c>
      <c r="CR891" s="1">
        <v>0.71860000000000002</v>
      </c>
      <c r="CS891" s="1" t="s">
        <v>19</v>
      </c>
    </row>
    <row r="892" spans="1:97" ht="15" customHeight="1" x14ac:dyDescent="0.25">
      <c r="A892" t="s">
        <v>145</v>
      </c>
      <c r="B892">
        <v>96</v>
      </c>
      <c r="C892">
        <v>118</v>
      </c>
      <c r="D892" t="s">
        <v>99</v>
      </c>
      <c r="E892">
        <v>12.76</v>
      </c>
      <c r="F892">
        <v>4</v>
      </c>
      <c r="G892">
        <v>21</v>
      </c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>
        <v>12.71</v>
      </c>
      <c r="AA892" s="1">
        <v>12.98</v>
      </c>
      <c r="AB892" s="1">
        <v>5.7069999999999999</v>
      </c>
      <c r="AC892" s="1">
        <v>27.175999999999998</v>
      </c>
      <c r="AD892" s="1">
        <v>0.76149999999999995</v>
      </c>
      <c r="AE892" s="1" t="s">
        <v>19</v>
      </c>
      <c r="AF892" s="1">
        <v>12.72</v>
      </c>
      <c r="AG892" s="1">
        <v>13.03</v>
      </c>
      <c r="AH892" s="1">
        <v>5.7939999999999996</v>
      </c>
      <c r="AI892" s="1">
        <v>27.59</v>
      </c>
      <c r="AJ892" s="1">
        <v>0.79949999999999999</v>
      </c>
      <c r="AK892" s="1" t="s">
        <v>19</v>
      </c>
      <c r="AL892" s="1">
        <v>12.69</v>
      </c>
      <c r="AM892" s="1">
        <v>13.01</v>
      </c>
      <c r="AN892" s="1">
        <v>5.5469999999999997</v>
      </c>
      <c r="AO892" s="1">
        <v>26.413</v>
      </c>
      <c r="AP892" s="1">
        <v>0.80220000000000002</v>
      </c>
      <c r="AQ892" s="1" t="s">
        <v>19</v>
      </c>
      <c r="AR892" s="1">
        <v>12.71</v>
      </c>
      <c r="AS892" s="1">
        <v>13.04</v>
      </c>
      <c r="AT892" s="1">
        <v>6.4509999999999996</v>
      </c>
      <c r="AU892" s="1">
        <v>30.716999999999999</v>
      </c>
      <c r="AV892" s="1">
        <v>0.76570000000000005</v>
      </c>
      <c r="AW892" s="1" t="s">
        <v>19</v>
      </c>
      <c r="AX892" s="1">
        <v>12.66</v>
      </c>
      <c r="AY892" s="1">
        <v>13</v>
      </c>
      <c r="AZ892" s="1">
        <v>7.2249999999999996</v>
      </c>
      <c r="BA892" s="1">
        <v>34.402999999999999</v>
      </c>
      <c r="BB892" s="1">
        <v>0.70940000000000003</v>
      </c>
      <c r="BC892" s="1" t="s">
        <v>19</v>
      </c>
      <c r="BD892" s="1">
        <v>12.69</v>
      </c>
      <c r="BE892" s="1">
        <v>12.98</v>
      </c>
      <c r="BF892" s="1">
        <v>6.5940000000000003</v>
      </c>
      <c r="BG892" s="1">
        <v>31.4</v>
      </c>
      <c r="BH892" s="1">
        <v>0.84789999999999999</v>
      </c>
      <c r="BI892" s="1" t="s">
        <v>19</v>
      </c>
      <c r="BJ892" s="1">
        <v>12.7</v>
      </c>
      <c r="BK892" s="1">
        <v>13.01</v>
      </c>
      <c r="BL892" s="1">
        <v>7.133</v>
      </c>
      <c r="BM892" s="1">
        <v>33.969000000000001</v>
      </c>
      <c r="BN892" s="1">
        <v>0.77610000000000001</v>
      </c>
      <c r="BO892" s="1" t="s">
        <v>19</v>
      </c>
      <c r="BP892" s="1">
        <v>12.72</v>
      </c>
      <c r="BQ892" s="1">
        <v>12.99</v>
      </c>
      <c r="BR892" s="1">
        <v>7.2430000000000003</v>
      </c>
      <c r="BS892" s="1">
        <v>34.491</v>
      </c>
      <c r="BT892" s="1">
        <v>0.80249999999999999</v>
      </c>
      <c r="BU892" s="1" t="s">
        <v>19</v>
      </c>
      <c r="BV892" s="1">
        <v>12.68</v>
      </c>
      <c r="BW892" s="1">
        <v>13.01</v>
      </c>
      <c r="BX892" s="1">
        <v>7.1059999999999999</v>
      </c>
      <c r="BY892" s="1">
        <v>33.837000000000003</v>
      </c>
      <c r="BZ892" s="1">
        <v>0.85460000000000003</v>
      </c>
      <c r="CA892" s="1" t="s">
        <v>19</v>
      </c>
      <c r="CB892" s="1">
        <v>12.71</v>
      </c>
      <c r="CC892" s="1">
        <v>12.99</v>
      </c>
      <c r="CD892" s="1">
        <v>7.9619999999999997</v>
      </c>
      <c r="CE892" s="1">
        <v>37.915999999999997</v>
      </c>
      <c r="CF892" s="1">
        <v>0.82440000000000002</v>
      </c>
      <c r="CG892" s="1" t="s">
        <v>19</v>
      </c>
      <c r="CH892" s="1">
        <v>12.68</v>
      </c>
      <c r="CI892" s="1">
        <v>13.02</v>
      </c>
      <c r="CJ892" s="1">
        <v>8.3689999999999998</v>
      </c>
      <c r="CK892" s="1">
        <v>39.853000000000002</v>
      </c>
      <c r="CL892" s="1">
        <v>0.73599999999999999</v>
      </c>
      <c r="CM892" s="1" t="s">
        <v>19</v>
      </c>
      <c r="CN892" s="1">
        <v>12.64</v>
      </c>
      <c r="CO892" s="1">
        <v>12.94</v>
      </c>
      <c r="CP892" s="1">
        <v>8.1300000000000008</v>
      </c>
      <c r="CQ892" s="1">
        <v>38.713000000000001</v>
      </c>
      <c r="CR892" s="1">
        <v>0.81010000000000004</v>
      </c>
      <c r="CS892" s="1" t="s">
        <v>19</v>
      </c>
    </row>
    <row r="893" spans="1:97" ht="15" customHeight="1" x14ac:dyDescent="0.25">
      <c r="A893" t="s">
        <v>145</v>
      </c>
      <c r="B893">
        <v>103</v>
      </c>
      <c r="C893">
        <v>115</v>
      </c>
      <c r="D893" t="s">
        <v>100</v>
      </c>
      <c r="E893">
        <v>6.67</v>
      </c>
      <c r="F893">
        <v>3</v>
      </c>
      <c r="G893">
        <v>11</v>
      </c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>
        <v>6.96</v>
      </c>
      <c r="AA893" s="1">
        <v>7.18</v>
      </c>
      <c r="AB893" s="1">
        <v>3.0110000000000001</v>
      </c>
      <c r="AC893" s="1">
        <v>27.375</v>
      </c>
      <c r="AD893" s="1">
        <v>0.71530000000000005</v>
      </c>
      <c r="AE893" s="1" t="s">
        <v>19</v>
      </c>
      <c r="AF893" s="1">
        <v>6.92</v>
      </c>
      <c r="AG893" s="1">
        <v>7.12</v>
      </c>
      <c r="AH893" s="1">
        <v>3.1019999999999999</v>
      </c>
      <c r="AI893" s="1">
        <v>28.204000000000001</v>
      </c>
      <c r="AJ893" s="1">
        <v>0.82899999999999996</v>
      </c>
      <c r="AK893" s="1" t="s">
        <v>19</v>
      </c>
      <c r="AL893" s="1">
        <v>6.89</v>
      </c>
      <c r="AM893" s="1">
        <v>7.07</v>
      </c>
      <c r="AN893" s="1">
        <v>3.048</v>
      </c>
      <c r="AO893" s="1">
        <v>27.71</v>
      </c>
      <c r="AP893" s="1">
        <v>0.81320000000000003</v>
      </c>
      <c r="AQ893" s="1" t="s">
        <v>19</v>
      </c>
      <c r="AR893" s="1">
        <v>6.92</v>
      </c>
      <c r="AS893" s="1">
        <v>7.08</v>
      </c>
      <c r="AT893" s="1">
        <v>3.8069999999999999</v>
      </c>
      <c r="AU893" s="1">
        <v>34.604999999999997</v>
      </c>
      <c r="AV893" s="1">
        <v>0.82589999999999997</v>
      </c>
      <c r="AW893" s="1" t="s">
        <v>19</v>
      </c>
      <c r="AX893" s="1">
        <v>6.91</v>
      </c>
      <c r="AY893" s="1">
        <v>7.07</v>
      </c>
      <c r="AZ893" s="1">
        <v>3.9009999999999998</v>
      </c>
      <c r="BA893" s="1">
        <v>35.465000000000003</v>
      </c>
      <c r="BB893" s="1">
        <v>0.85970000000000002</v>
      </c>
      <c r="BC893" s="1" t="s">
        <v>19</v>
      </c>
      <c r="BD893" s="1">
        <v>6.9</v>
      </c>
      <c r="BE893" s="1">
        <v>7.09</v>
      </c>
      <c r="BF893" s="1">
        <v>3.8439999999999999</v>
      </c>
      <c r="BG893" s="1">
        <v>34.948999999999998</v>
      </c>
      <c r="BH893" s="1">
        <v>0.86770000000000003</v>
      </c>
      <c r="BI893" s="1" t="s">
        <v>19</v>
      </c>
      <c r="BJ893" s="1">
        <v>6.88</v>
      </c>
      <c r="BK893" s="1">
        <v>7.06</v>
      </c>
      <c r="BL893" s="1">
        <v>4.367</v>
      </c>
      <c r="BM893" s="1">
        <v>39.703000000000003</v>
      </c>
      <c r="BN893" s="1">
        <v>0.79259999999999997</v>
      </c>
      <c r="BO893" s="1" t="s">
        <v>19</v>
      </c>
      <c r="BP893" s="1">
        <v>6.91</v>
      </c>
      <c r="BQ893" s="1">
        <v>7.05</v>
      </c>
      <c r="BR893" s="1">
        <v>4.08</v>
      </c>
      <c r="BS893" s="1">
        <v>37.087000000000003</v>
      </c>
      <c r="BT893" s="1">
        <v>0.81499999999999995</v>
      </c>
      <c r="BU893" s="1" t="s">
        <v>19</v>
      </c>
      <c r="BV893" s="1">
        <v>6.9</v>
      </c>
      <c r="BW893" s="1">
        <v>7.09</v>
      </c>
      <c r="BX893" s="1">
        <v>4.4290000000000003</v>
      </c>
      <c r="BY893" s="1">
        <v>40.267000000000003</v>
      </c>
      <c r="BZ893" s="1">
        <v>0.86599999999999999</v>
      </c>
      <c r="CA893" s="1" t="s">
        <v>19</v>
      </c>
      <c r="CB893" s="1">
        <v>6.88</v>
      </c>
      <c r="CC893" s="1">
        <v>7.07</v>
      </c>
      <c r="CD893" s="1">
        <v>5.1429999999999998</v>
      </c>
      <c r="CE893" s="1">
        <v>46.755000000000003</v>
      </c>
      <c r="CF893" s="1">
        <v>0.81979999999999997</v>
      </c>
      <c r="CG893" s="1" t="s">
        <v>19</v>
      </c>
      <c r="CH893" s="1">
        <v>6.93</v>
      </c>
      <c r="CI893" s="1">
        <v>7.09</v>
      </c>
      <c r="CJ893" s="1">
        <v>4.633</v>
      </c>
      <c r="CK893" s="1">
        <v>42.122</v>
      </c>
      <c r="CL893" s="1">
        <v>0.76359999999999995</v>
      </c>
      <c r="CM893" s="1" t="s">
        <v>19</v>
      </c>
      <c r="CN893" s="1">
        <v>6.9</v>
      </c>
      <c r="CO893" s="1">
        <v>7.02</v>
      </c>
      <c r="CP893" s="1">
        <v>4.6550000000000002</v>
      </c>
      <c r="CQ893" s="1">
        <v>42.319000000000003</v>
      </c>
      <c r="CR893" s="1">
        <v>0.84419999999999995</v>
      </c>
      <c r="CS893" s="1" t="s">
        <v>19</v>
      </c>
    </row>
    <row r="894" spans="1:97" ht="15" customHeight="1" x14ac:dyDescent="0.25">
      <c r="A894" t="s">
        <v>145</v>
      </c>
      <c r="B894">
        <v>103</v>
      </c>
      <c r="C894">
        <v>117</v>
      </c>
      <c r="D894" t="s">
        <v>32</v>
      </c>
      <c r="E894">
        <v>7.49</v>
      </c>
      <c r="F894">
        <v>3</v>
      </c>
      <c r="G894">
        <v>13</v>
      </c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>
        <v>7.71</v>
      </c>
      <c r="AA894" s="1">
        <v>7.93</v>
      </c>
      <c r="AB894" s="1">
        <v>4.9850000000000003</v>
      </c>
      <c r="AC894" s="1">
        <v>38.348999999999997</v>
      </c>
      <c r="AD894" s="1">
        <v>0.83940000000000003</v>
      </c>
      <c r="AE894" s="1" t="s">
        <v>19</v>
      </c>
      <c r="AF894" s="1">
        <v>7.74</v>
      </c>
      <c r="AG894" s="1">
        <v>7.97</v>
      </c>
      <c r="AH894" s="1">
        <v>4.907</v>
      </c>
      <c r="AI894" s="1">
        <v>37.744</v>
      </c>
      <c r="AJ894" s="1">
        <v>0.84550000000000003</v>
      </c>
      <c r="AK894" s="1" t="s">
        <v>19</v>
      </c>
      <c r="AL894" s="1">
        <v>7.71</v>
      </c>
      <c r="AM894" s="1">
        <v>7.92</v>
      </c>
      <c r="AN894" s="1">
        <v>5.48</v>
      </c>
      <c r="AO894" s="1">
        <v>42.155999999999999</v>
      </c>
      <c r="AP894" s="1">
        <v>0.81279999999999997</v>
      </c>
      <c r="AQ894" s="1" t="s">
        <v>19</v>
      </c>
      <c r="AR894" s="1">
        <v>7.7</v>
      </c>
      <c r="AS894" s="1">
        <v>7.93</v>
      </c>
      <c r="AT894" s="1">
        <v>5.5839999999999996</v>
      </c>
      <c r="AU894" s="1">
        <v>42.954999999999998</v>
      </c>
      <c r="AV894" s="1">
        <v>0.86129999999999995</v>
      </c>
      <c r="AW894" s="1" t="s">
        <v>19</v>
      </c>
      <c r="AX894" s="1">
        <v>7.7</v>
      </c>
      <c r="AY894" s="1">
        <v>7.92</v>
      </c>
      <c r="AZ894" s="1">
        <v>5.7679999999999998</v>
      </c>
      <c r="BA894" s="1">
        <v>44.366999999999997</v>
      </c>
      <c r="BB894" s="1">
        <v>0.85299999999999998</v>
      </c>
      <c r="BC894" s="1" t="s">
        <v>19</v>
      </c>
      <c r="BD894" s="1">
        <v>7.69</v>
      </c>
      <c r="BE894" s="1">
        <v>7.89</v>
      </c>
      <c r="BF894" s="1">
        <v>5.6459999999999999</v>
      </c>
      <c r="BG894" s="1">
        <v>43.433</v>
      </c>
      <c r="BH894" s="1">
        <v>0.85250000000000004</v>
      </c>
      <c r="BI894" s="1" t="s">
        <v>19</v>
      </c>
      <c r="BJ894" s="1">
        <v>7.69</v>
      </c>
      <c r="BK894" s="1">
        <v>7.88</v>
      </c>
      <c r="BL894" s="1">
        <v>6.0880000000000001</v>
      </c>
      <c r="BM894" s="1">
        <v>46.832000000000001</v>
      </c>
      <c r="BN894" s="1">
        <v>0.86160000000000003</v>
      </c>
      <c r="BO894" s="1" t="s">
        <v>19</v>
      </c>
      <c r="BP894" s="1">
        <v>7.69</v>
      </c>
      <c r="BQ894" s="1">
        <v>7.9</v>
      </c>
      <c r="BR894" s="1">
        <v>6.3209999999999997</v>
      </c>
      <c r="BS894" s="1">
        <v>48.627000000000002</v>
      </c>
      <c r="BT894" s="1">
        <v>0.84109999999999996</v>
      </c>
      <c r="BU894" s="1" t="s">
        <v>19</v>
      </c>
      <c r="BV894" s="1">
        <v>7.69</v>
      </c>
      <c r="BW894" s="1">
        <v>7.9</v>
      </c>
      <c r="BX894" s="1">
        <v>6.14</v>
      </c>
      <c r="BY894" s="1">
        <v>47.234000000000002</v>
      </c>
      <c r="BZ894" s="1">
        <v>0.86439999999999995</v>
      </c>
      <c r="CA894" s="1" t="s">
        <v>19</v>
      </c>
      <c r="CB894" s="1">
        <v>7.68</v>
      </c>
      <c r="CC894" s="1">
        <v>7.93</v>
      </c>
      <c r="CD894" s="1">
        <v>6.5469999999999997</v>
      </c>
      <c r="CE894" s="1">
        <v>50.357999999999997</v>
      </c>
      <c r="CF894" s="1">
        <v>0.88570000000000004</v>
      </c>
      <c r="CG894" s="1" t="s">
        <v>19</v>
      </c>
      <c r="CH894" s="1">
        <v>7.73</v>
      </c>
      <c r="CI894" s="1">
        <v>7.95</v>
      </c>
      <c r="CJ894" s="1">
        <v>6.6719999999999997</v>
      </c>
      <c r="CK894" s="1">
        <v>51.32</v>
      </c>
      <c r="CL894" s="1">
        <v>0.85509999999999997</v>
      </c>
      <c r="CM894" s="1" t="s">
        <v>19</v>
      </c>
      <c r="CN894" s="1">
        <v>7.66</v>
      </c>
      <c r="CO894" s="1">
        <v>7.91</v>
      </c>
      <c r="CP894" s="1">
        <v>6.6429999999999998</v>
      </c>
      <c r="CQ894" s="1">
        <v>51.100999999999999</v>
      </c>
      <c r="CR894" s="1">
        <v>0.86229999999999996</v>
      </c>
      <c r="CS894" s="1" t="s">
        <v>19</v>
      </c>
    </row>
    <row r="895" spans="1:97" ht="15" customHeight="1" x14ac:dyDescent="0.25">
      <c r="A895" t="s">
        <v>145</v>
      </c>
      <c r="B895">
        <v>103</v>
      </c>
      <c r="C895">
        <v>118</v>
      </c>
      <c r="D895" t="s">
        <v>33</v>
      </c>
      <c r="E895">
        <v>8.74</v>
      </c>
      <c r="F895">
        <v>2</v>
      </c>
      <c r="G895">
        <v>14</v>
      </c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>
        <v>8.91</v>
      </c>
      <c r="AA895" s="1">
        <v>9.14</v>
      </c>
      <c r="AB895" s="1">
        <v>5.4779999999999998</v>
      </c>
      <c r="AC895" s="1">
        <v>39.130000000000003</v>
      </c>
      <c r="AD895" s="1">
        <v>0.82930000000000004</v>
      </c>
      <c r="AE895" s="1" t="s">
        <v>19</v>
      </c>
      <c r="AF895" s="1">
        <v>8.93</v>
      </c>
      <c r="AG895" s="1">
        <v>9.16</v>
      </c>
      <c r="AH895" s="1">
        <v>5.444</v>
      </c>
      <c r="AI895" s="1">
        <v>38.887999999999998</v>
      </c>
      <c r="AJ895" s="1">
        <v>0.87860000000000005</v>
      </c>
      <c r="AK895" s="1" t="s">
        <v>19</v>
      </c>
      <c r="AL895" s="1">
        <v>8.89</v>
      </c>
      <c r="AM895" s="1">
        <v>9.09</v>
      </c>
      <c r="AN895" s="1">
        <v>5.399</v>
      </c>
      <c r="AO895" s="1">
        <v>38.567</v>
      </c>
      <c r="AP895" s="1">
        <v>0.84130000000000005</v>
      </c>
      <c r="AQ895" s="1" t="s">
        <v>19</v>
      </c>
      <c r="AR895" s="1">
        <v>8.9</v>
      </c>
      <c r="AS895" s="1">
        <v>9.15</v>
      </c>
      <c r="AT895" s="1">
        <v>6.19</v>
      </c>
      <c r="AU895" s="1">
        <v>44.210999999999999</v>
      </c>
      <c r="AV895" s="1">
        <v>0.83140000000000003</v>
      </c>
      <c r="AW895" s="1" t="s">
        <v>19</v>
      </c>
      <c r="AX895" s="1">
        <v>8.9</v>
      </c>
      <c r="AY895" s="1">
        <v>9.09</v>
      </c>
      <c r="AZ895" s="1">
        <v>6.3250000000000002</v>
      </c>
      <c r="BA895" s="1">
        <v>45.176000000000002</v>
      </c>
      <c r="BB895" s="1">
        <v>0.86219999999999997</v>
      </c>
      <c r="BC895" s="1" t="s">
        <v>19</v>
      </c>
      <c r="BD895" s="1">
        <v>8.89</v>
      </c>
      <c r="BE895" s="1">
        <v>9.1</v>
      </c>
      <c r="BF895" s="1">
        <v>6.1630000000000003</v>
      </c>
      <c r="BG895" s="1">
        <v>44.018000000000001</v>
      </c>
      <c r="BH895" s="1">
        <v>0.90480000000000005</v>
      </c>
      <c r="BI895" s="1" t="s">
        <v>19</v>
      </c>
      <c r="BJ895" s="1">
        <v>8.92</v>
      </c>
      <c r="BK895" s="1">
        <v>9.1199999999999992</v>
      </c>
      <c r="BL895" s="1">
        <v>6.4950000000000001</v>
      </c>
      <c r="BM895" s="1">
        <v>46.396000000000001</v>
      </c>
      <c r="BN895" s="1">
        <v>0.82430000000000003</v>
      </c>
      <c r="BO895" s="1" t="s">
        <v>19</v>
      </c>
      <c r="BP895" s="1">
        <v>8.92</v>
      </c>
      <c r="BQ895" s="1">
        <v>9.11</v>
      </c>
      <c r="BR895" s="1">
        <v>6.6719999999999997</v>
      </c>
      <c r="BS895" s="1">
        <v>47.654000000000003</v>
      </c>
      <c r="BT895" s="1">
        <v>0.8498</v>
      </c>
      <c r="BU895" s="1" t="s">
        <v>19</v>
      </c>
      <c r="BV895" s="1">
        <v>8.89</v>
      </c>
      <c r="BW895" s="1">
        <v>9.1</v>
      </c>
      <c r="BX895" s="1">
        <v>6.6890000000000001</v>
      </c>
      <c r="BY895" s="1">
        <v>47.779000000000003</v>
      </c>
      <c r="BZ895" s="1">
        <v>0.878</v>
      </c>
      <c r="CA895" s="1" t="s">
        <v>19</v>
      </c>
      <c r="CB895" s="1">
        <v>8.94</v>
      </c>
      <c r="CC895" s="1">
        <v>9.14</v>
      </c>
      <c r="CD895" s="1">
        <v>7.024</v>
      </c>
      <c r="CE895" s="1">
        <v>50.17</v>
      </c>
      <c r="CF895" s="1">
        <v>0.88200000000000001</v>
      </c>
      <c r="CG895" s="1" t="s">
        <v>19</v>
      </c>
      <c r="CH895" s="1">
        <v>8.91</v>
      </c>
      <c r="CI895" s="1">
        <v>9.15</v>
      </c>
      <c r="CJ895" s="1">
        <v>7.0190000000000001</v>
      </c>
      <c r="CK895" s="1">
        <v>50.136000000000003</v>
      </c>
      <c r="CL895" s="1">
        <v>0.83260000000000001</v>
      </c>
      <c r="CM895" s="1" t="s">
        <v>19</v>
      </c>
      <c r="CN895" s="1">
        <v>8.8800000000000008</v>
      </c>
      <c r="CO895" s="1">
        <v>9.1199999999999992</v>
      </c>
      <c r="CP895" s="1">
        <v>7.0549999999999997</v>
      </c>
      <c r="CQ895" s="1">
        <v>50.393999999999998</v>
      </c>
      <c r="CR895" s="1">
        <v>0.87170000000000003</v>
      </c>
      <c r="CS895" s="1" t="s">
        <v>19</v>
      </c>
    </row>
    <row r="896" spans="1:97" ht="15" customHeight="1" x14ac:dyDescent="0.25">
      <c r="A896" t="s">
        <v>145</v>
      </c>
      <c r="B896">
        <v>103</v>
      </c>
      <c r="C896">
        <v>127</v>
      </c>
      <c r="D896" t="s">
        <v>101</v>
      </c>
      <c r="E896">
        <v>9.61</v>
      </c>
      <c r="F896">
        <v>4</v>
      </c>
      <c r="G896">
        <v>23</v>
      </c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>
        <v>9.57</v>
      </c>
      <c r="AA896" s="1">
        <v>9.94</v>
      </c>
      <c r="AB896" s="1">
        <v>10.073</v>
      </c>
      <c r="AC896" s="1">
        <v>43.795999999999999</v>
      </c>
      <c r="AD896" s="1">
        <v>0.82269999999999999</v>
      </c>
      <c r="AE896" s="1" t="s">
        <v>19</v>
      </c>
      <c r="AF896" s="1">
        <v>9.6199999999999992</v>
      </c>
      <c r="AG896" s="1">
        <v>9.9499999999999993</v>
      </c>
      <c r="AH896" s="1">
        <v>10.144</v>
      </c>
      <c r="AI896" s="1">
        <v>44.104999999999997</v>
      </c>
      <c r="AJ896" s="1">
        <v>0.85580000000000001</v>
      </c>
      <c r="AK896" s="1" t="s">
        <v>19</v>
      </c>
      <c r="AL896" s="1">
        <v>9.5500000000000007</v>
      </c>
      <c r="AM896" s="1">
        <v>9.91</v>
      </c>
      <c r="AN896" s="1">
        <v>9.9749999999999996</v>
      </c>
      <c r="AO896" s="1">
        <v>43.369</v>
      </c>
      <c r="AP896" s="1">
        <v>0.82440000000000002</v>
      </c>
      <c r="AQ896" s="1" t="s">
        <v>19</v>
      </c>
      <c r="AR896" s="1">
        <v>9.61</v>
      </c>
      <c r="AS896" s="1">
        <v>9.9600000000000009</v>
      </c>
      <c r="AT896" s="1">
        <v>10.846</v>
      </c>
      <c r="AU896" s="1">
        <v>47.155000000000001</v>
      </c>
      <c r="AV896" s="1">
        <v>0.8135</v>
      </c>
      <c r="AW896" s="1" t="s">
        <v>19</v>
      </c>
      <c r="AX896" s="1">
        <v>9.59</v>
      </c>
      <c r="AY896" s="1">
        <v>9.8800000000000008</v>
      </c>
      <c r="AZ896" s="1">
        <v>10.83</v>
      </c>
      <c r="BA896" s="1">
        <v>47.085000000000001</v>
      </c>
      <c r="BB896" s="1">
        <v>0.87270000000000003</v>
      </c>
      <c r="BC896" s="1" t="s">
        <v>19</v>
      </c>
      <c r="BD896" s="1">
        <v>9.57</v>
      </c>
      <c r="BE896" s="1">
        <v>9.91</v>
      </c>
      <c r="BF896" s="1">
        <v>10.587999999999999</v>
      </c>
      <c r="BG896" s="1">
        <v>46.033999999999999</v>
      </c>
      <c r="BH896" s="1">
        <v>0.86129999999999995</v>
      </c>
      <c r="BI896" s="1" t="s">
        <v>19</v>
      </c>
      <c r="BJ896" s="1">
        <v>9.59</v>
      </c>
      <c r="BK896" s="1">
        <v>9.91</v>
      </c>
      <c r="BL896" s="1">
        <v>10.92</v>
      </c>
      <c r="BM896" s="1">
        <v>47.478999999999999</v>
      </c>
      <c r="BN896" s="1">
        <v>0.83120000000000005</v>
      </c>
      <c r="BO896" s="1" t="s">
        <v>19</v>
      </c>
      <c r="BP896" s="1">
        <v>9.6</v>
      </c>
      <c r="BQ896" s="1">
        <v>9.92</v>
      </c>
      <c r="BR896" s="1">
        <v>11.298999999999999</v>
      </c>
      <c r="BS896" s="1">
        <v>49.125999999999998</v>
      </c>
      <c r="BT896" s="1">
        <v>0.84379999999999999</v>
      </c>
      <c r="BU896" s="1" t="s">
        <v>19</v>
      </c>
      <c r="BV896" s="1">
        <v>9.58</v>
      </c>
      <c r="BW896" s="1">
        <v>9.98</v>
      </c>
      <c r="BX896" s="1">
        <v>10.907</v>
      </c>
      <c r="BY896" s="1">
        <v>47.423999999999999</v>
      </c>
      <c r="BZ896" s="1">
        <v>0.87319999999999998</v>
      </c>
      <c r="CA896" s="1" t="s">
        <v>19</v>
      </c>
      <c r="CB896" s="1">
        <v>9.59</v>
      </c>
      <c r="CC896" s="1">
        <v>9.99</v>
      </c>
      <c r="CD896" s="1">
        <v>11.093999999999999</v>
      </c>
      <c r="CE896" s="1">
        <v>48.234999999999999</v>
      </c>
      <c r="CF896" s="1">
        <v>0.87370000000000003</v>
      </c>
      <c r="CG896" s="1" t="s">
        <v>19</v>
      </c>
      <c r="CH896" s="1">
        <v>9.58</v>
      </c>
      <c r="CI896" s="1">
        <v>9.9600000000000009</v>
      </c>
      <c r="CJ896" s="1">
        <v>11.214</v>
      </c>
      <c r="CK896" s="1">
        <v>48.755000000000003</v>
      </c>
      <c r="CL896" s="1">
        <v>0.83520000000000005</v>
      </c>
      <c r="CM896" s="1" t="s">
        <v>19</v>
      </c>
      <c r="CN896" s="1">
        <v>9.51</v>
      </c>
      <c r="CO896" s="1">
        <v>9.93</v>
      </c>
      <c r="CP896" s="1">
        <v>11.284000000000001</v>
      </c>
      <c r="CQ896" s="1">
        <v>49.063000000000002</v>
      </c>
      <c r="CR896" s="1">
        <v>0.84970000000000001</v>
      </c>
      <c r="CS896" s="1" t="s">
        <v>19</v>
      </c>
    </row>
    <row r="897" spans="1:97" ht="15" customHeight="1" x14ac:dyDescent="0.25">
      <c r="A897" t="s">
        <v>145</v>
      </c>
      <c r="B897">
        <v>106</v>
      </c>
      <c r="C897">
        <v>118</v>
      </c>
      <c r="D897" t="s">
        <v>102</v>
      </c>
      <c r="E897">
        <v>6.87</v>
      </c>
      <c r="F897">
        <v>2</v>
      </c>
      <c r="G897">
        <v>11</v>
      </c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>
        <v>7.02</v>
      </c>
      <c r="AA897" s="1">
        <v>7.23</v>
      </c>
      <c r="AB897" s="1">
        <v>4.8970000000000002</v>
      </c>
      <c r="AC897" s="1">
        <v>44.515000000000001</v>
      </c>
      <c r="AD897" s="1">
        <v>0.76580000000000004</v>
      </c>
      <c r="AE897" s="1" t="s">
        <v>19</v>
      </c>
      <c r="AF897" s="1">
        <v>7.04</v>
      </c>
      <c r="AG897" s="1">
        <v>7.25</v>
      </c>
      <c r="AH897" s="1">
        <v>4.9960000000000004</v>
      </c>
      <c r="AI897" s="1">
        <v>45.423000000000002</v>
      </c>
      <c r="AJ897" s="1">
        <v>0.8024</v>
      </c>
      <c r="AK897" s="1" t="s">
        <v>19</v>
      </c>
      <c r="AL897" s="1">
        <v>7.02</v>
      </c>
      <c r="AM897" s="1">
        <v>7.23</v>
      </c>
      <c r="AN897" s="1">
        <v>4.8380000000000001</v>
      </c>
      <c r="AO897" s="1">
        <v>43.981999999999999</v>
      </c>
      <c r="AP897" s="1">
        <v>0.77780000000000005</v>
      </c>
      <c r="AQ897" s="1" t="s">
        <v>19</v>
      </c>
      <c r="AR897" s="1">
        <v>7.01</v>
      </c>
      <c r="AS897" s="1">
        <v>7.26</v>
      </c>
      <c r="AT897" s="1">
        <v>5.3460000000000001</v>
      </c>
      <c r="AU897" s="1">
        <v>48.598999999999997</v>
      </c>
      <c r="AV897" s="1">
        <v>0.75329999999999997</v>
      </c>
      <c r="AW897" s="1" t="s">
        <v>19</v>
      </c>
      <c r="AX897" s="1">
        <v>6.97</v>
      </c>
      <c r="AY897" s="1">
        <v>7.24</v>
      </c>
      <c r="AZ897" s="1">
        <v>5.681</v>
      </c>
      <c r="BA897" s="1">
        <v>51.649000000000001</v>
      </c>
      <c r="BB897" s="1">
        <v>0.80989999999999995</v>
      </c>
      <c r="BC897" s="1" t="s">
        <v>19</v>
      </c>
      <c r="BD897" s="1">
        <v>7</v>
      </c>
      <c r="BE897" s="1">
        <v>7.23</v>
      </c>
      <c r="BF897" s="1">
        <v>5.444</v>
      </c>
      <c r="BG897" s="1">
        <v>49.493000000000002</v>
      </c>
      <c r="BH897" s="1">
        <v>0.83399999999999996</v>
      </c>
      <c r="BI897" s="1" t="s">
        <v>19</v>
      </c>
      <c r="BJ897" s="1">
        <v>7</v>
      </c>
      <c r="BK897" s="1">
        <v>7.23</v>
      </c>
      <c r="BL897" s="1">
        <v>5.5170000000000003</v>
      </c>
      <c r="BM897" s="1">
        <v>50.15</v>
      </c>
      <c r="BN897" s="1">
        <v>0.751</v>
      </c>
      <c r="BO897" s="1" t="s">
        <v>19</v>
      </c>
      <c r="BP897" s="1">
        <v>7.03</v>
      </c>
      <c r="BQ897" s="1">
        <v>7.24</v>
      </c>
      <c r="BR897" s="1">
        <v>5.867</v>
      </c>
      <c r="BS897" s="1">
        <v>53.332000000000001</v>
      </c>
      <c r="BT897" s="1">
        <v>0.77880000000000005</v>
      </c>
      <c r="BU897" s="1" t="s">
        <v>19</v>
      </c>
      <c r="BV897" s="1">
        <v>7.03</v>
      </c>
      <c r="BW897" s="1">
        <v>7.26</v>
      </c>
      <c r="BX897" s="1">
        <v>5.6050000000000004</v>
      </c>
      <c r="BY897" s="1">
        <v>50.953000000000003</v>
      </c>
      <c r="BZ897" s="1">
        <v>0.85350000000000004</v>
      </c>
      <c r="CA897" s="1" t="s">
        <v>19</v>
      </c>
      <c r="CB897" s="1">
        <v>7.02</v>
      </c>
      <c r="CC897" s="1">
        <v>7.24</v>
      </c>
      <c r="CD897" s="1">
        <v>5.508</v>
      </c>
      <c r="CE897" s="1">
        <v>50.073</v>
      </c>
      <c r="CF897" s="1">
        <v>0.81589999999999996</v>
      </c>
      <c r="CG897" s="1" t="s">
        <v>19</v>
      </c>
      <c r="CH897" s="1">
        <v>7.06</v>
      </c>
      <c r="CI897" s="1">
        <v>7.27</v>
      </c>
      <c r="CJ897" s="1">
        <v>5.766</v>
      </c>
      <c r="CK897" s="1">
        <v>52.423000000000002</v>
      </c>
      <c r="CL897" s="1">
        <v>0.73939999999999995</v>
      </c>
      <c r="CM897" s="1" t="s">
        <v>19</v>
      </c>
      <c r="CN897" s="1">
        <v>7</v>
      </c>
      <c r="CO897" s="1">
        <v>7.18</v>
      </c>
      <c r="CP897" s="1">
        <v>5.7670000000000003</v>
      </c>
      <c r="CQ897" s="1">
        <v>52.429000000000002</v>
      </c>
      <c r="CR897" s="1">
        <v>0.80840000000000001</v>
      </c>
      <c r="CS897" s="1" t="s">
        <v>19</v>
      </c>
    </row>
    <row r="898" spans="1:97" ht="15" customHeight="1" x14ac:dyDescent="0.25">
      <c r="A898" t="s">
        <v>145</v>
      </c>
      <c r="B898">
        <v>106</v>
      </c>
      <c r="C898">
        <v>127</v>
      </c>
      <c r="D898" t="s">
        <v>103</v>
      </c>
      <c r="E898">
        <v>8.2799999999999994</v>
      </c>
      <c r="F898">
        <v>4</v>
      </c>
      <c r="G898">
        <v>20</v>
      </c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>
        <v>8.31</v>
      </c>
      <c r="AA898" s="1">
        <v>8.57</v>
      </c>
      <c r="AB898" s="1">
        <v>9.58</v>
      </c>
      <c r="AC898" s="1">
        <v>47.901000000000003</v>
      </c>
      <c r="AD898" s="1">
        <v>0.71660000000000001</v>
      </c>
      <c r="AE898" s="1" t="s">
        <v>19</v>
      </c>
      <c r="AF898" s="1">
        <v>8.31</v>
      </c>
      <c r="AG898" s="1">
        <v>8.6</v>
      </c>
      <c r="AH898" s="1">
        <v>9.5370000000000008</v>
      </c>
      <c r="AI898" s="1">
        <v>47.683999999999997</v>
      </c>
      <c r="AJ898" s="1">
        <v>0.73860000000000003</v>
      </c>
      <c r="AK898" s="1" t="s">
        <v>19</v>
      </c>
      <c r="AL898" s="1">
        <v>8.23</v>
      </c>
      <c r="AM898" s="1">
        <v>8.5500000000000007</v>
      </c>
      <c r="AN898" s="1">
        <v>9.43</v>
      </c>
      <c r="AO898" s="1">
        <v>47.15</v>
      </c>
      <c r="AP898" s="1">
        <v>0.69430000000000003</v>
      </c>
      <c r="AQ898" s="1" t="s">
        <v>19</v>
      </c>
      <c r="AR898" s="1">
        <v>8.2899999999999991</v>
      </c>
      <c r="AS898" s="1">
        <v>8.5500000000000007</v>
      </c>
      <c r="AT898" s="1">
        <v>10.061999999999999</v>
      </c>
      <c r="AU898" s="1">
        <v>50.31</v>
      </c>
      <c r="AV898" s="1">
        <v>0.72499999999999998</v>
      </c>
      <c r="AW898" s="1" t="s">
        <v>19</v>
      </c>
      <c r="AX898" s="1">
        <v>8.26</v>
      </c>
      <c r="AY898" s="1">
        <v>8.51</v>
      </c>
      <c r="AZ898" s="1">
        <v>10.119</v>
      </c>
      <c r="BA898" s="1">
        <v>50.594000000000001</v>
      </c>
      <c r="BB898" s="1">
        <v>0.8024</v>
      </c>
      <c r="BC898" s="1" t="s">
        <v>19</v>
      </c>
      <c r="BD898" s="1">
        <v>8.26</v>
      </c>
      <c r="BE898" s="1">
        <v>8.48</v>
      </c>
      <c r="BF898" s="1">
        <v>9.9269999999999996</v>
      </c>
      <c r="BG898" s="1">
        <v>49.634999999999998</v>
      </c>
      <c r="BH898" s="1">
        <v>0.80149999999999999</v>
      </c>
      <c r="BI898" s="1" t="s">
        <v>19</v>
      </c>
      <c r="BJ898" s="1">
        <v>8.32</v>
      </c>
      <c r="BK898" s="1">
        <v>8.5399999999999991</v>
      </c>
      <c r="BL898" s="1">
        <v>9.7010000000000005</v>
      </c>
      <c r="BM898" s="1">
        <v>48.503999999999998</v>
      </c>
      <c r="BN898" s="1">
        <v>0.74990000000000001</v>
      </c>
      <c r="BO898" s="1" t="s">
        <v>19</v>
      </c>
      <c r="BP898" s="1">
        <v>8.27</v>
      </c>
      <c r="BQ898" s="1">
        <v>8.51</v>
      </c>
      <c r="BR898" s="1">
        <v>10.5</v>
      </c>
      <c r="BS898" s="1">
        <v>52.502000000000002</v>
      </c>
      <c r="BT898" s="1">
        <v>0.74609999999999999</v>
      </c>
      <c r="BU898" s="1" t="s">
        <v>19</v>
      </c>
      <c r="BV898" s="1">
        <v>8.27</v>
      </c>
      <c r="BW898" s="1">
        <v>8.5299999999999994</v>
      </c>
      <c r="BX898" s="1">
        <v>9.8580000000000005</v>
      </c>
      <c r="BY898" s="1">
        <v>49.29</v>
      </c>
      <c r="BZ898" s="1">
        <v>0.82379999999999998</v>
      </c>
      <c r="CA898" s="1" t="s">
        <v>19</v>
      </c>
      <c r="CB898" s="1">
        <v>8.3000000000000007</v>
      </c>
      <c r="CC898" s="1">
        <v>8.57</v>
      </c>
      <c r="CD898" s="1">
        <v>9.6059999999999999</v>
      </c>
      <c r="CE898" s="1">
        <v>48.031999999999996</v>
      </c>
      <c r="CF898" s="1">
        <v>0.80410000000000004</v>
      </c>
      <c r="CG898" s="1" t="s">
        <v>19</v>
      </c>
      <c r="CH898" s="1">
        <v>8.32</v>
      </c>
      <c r="CI898" s="1">
        <v>8.59</v>
      </c>
      <c r="CJ898" s="1">
        <v>9.6110000000000007</v>
      </c>
      <c r="CK898" s="1">
        <v>48.055999999999997</v>
      </c>
      <c r="CL898" s="1">
        <v>0.746</v>
      </c>
      <c r="CM898" s="1" t="s">
        <v>19</v>
      </c>
      <c r="CN898" s="1">
        <v>8.27</v>
      </c>
      <c r="CO898" s="1">
        <v>8.52</v>
      </c>
      <c r="CP898" s="1">
        <v>9.8179999999999996</v>
      </c>
      <c r="CQ898" s="1">
        <v>49.088000000000001</v>
      </c>
      <c r="CR898" s="1">
        <v>0.81810000000000005</v>
      </c>
      <c r="CS898" s="1" t="s">
        <v>19</v>
      </c>
    </row>
    <row r="899" spans="1:97" ht="15" customHeight="1" x14ac:dyDescent="0.25">
      <c r="A899" t="s">
        <v>145</v>
      </c>
      <c r="B899">
        <v>116</v>
      </c>
      <c r="C899">
        <v>127</v>
      </c>
      <c r="D899" t="s">
        <v>104</v>
      </c>
      <c r="E899">
        <v>7.1</v>
      </c>
      <c r="F899">
        <v>2</v>
      </c>
      <c r="G899">
        <v>10</v>
      </c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>
        <v>7.34</v>
      </c>
      <c r="AA899" s="1">
        <v>7.49</v>
      </c>
      <c r="AB899" s="1">
        <v>4.0419999999999998</v>
      </c>
      <c r="AC899" s="1">
        <v>40.415999999999997</v>
      </c>
      <c r="AD899" s="1">
        <v>0.73199999999999998</v>
      </c>
      <c r="AE899" s="1" t="s">
        <v>19</v>
      </c>
      <c r="AF899" s="1">
        <v>7.34</v>
      </c>
      <c r="AG899" s="1">
        <v>7.51</v>
      </c>
      <c r="AH899" s="1">
        <v>3.9329999999999998</v>
      </c>
      <c r="AI899" s="1">
        <v>39.332999999999998</v>
      </c>
      <c r="AJ899" s="1">
        <v>0.75919999999999999</v>
      </c>
      <c r="AK899" s="1" t="s">
        <v>19</v>
      </c>
      <c r="AL899" s="1">
        <v>7.3</v>
      </c>
      <c r="AM899" s="1">
        <v>7.51</v>
      </c>
      <c r="AN899" s="1">
        <v>3.8809999999999998</v>
      </c>
      <c r="AO899" s="1">
        <v>38.808999999999997</v>
      </c>
      <c r="AP899" s="1">
        <v>0.75060000000000004</v>
      </c>
      <c r="AQ899" s="1" t="s">
        <v>19</v>
      </c>
      <c r="AR899" s="1">
        <v>7.36</v>
      </c>
      <c r="AS899" s="1">
        <v>7.53</v>
      </c>
      <c r="AT899" s="1">
        <v>3.395</v>
      </c>
      <c r="AU899" s="1">
        <v>33.948</v>
      </c>
      <c r="AV899" s="1">
        <v>0.73499999999999999</v>
      </c>
      <c r="AW899" s="1" t="s">
        <v>19</v>
      </c>
      <c r="AX899" s="1">
        <v>7.33</v>
      </c>
      <c r="AY899" s="1">
        <v>7.51</v>
      </c>
      <c r="AZ899" s="1">
        <v>3.7570000000000001</v>
      </c>
      <c r="BA899" s="1">
        <v>37.564999999999998</v>
      </c>
      <c r="BB899" s="1">
        <v>0.8347</v>
      </c>
      <c r="BC899" s="1" t="s">
        <v>19</v>
      </c>
      <c r="BD899" s="1">
        <v>7.34</v>
      </c>
      <c r="BE899" s="1">
        <v>7.53</v>
      </c>
      <c r="BF899" s="1">
        <v>3.6349999999999998</v>
      </c>
      <c r="BG899" s="1">
        <v>36.35</v>
      </c>
      <c r="BH899" s="1">
        <v>0.81950000000000001</v>
      </c>
      <c r="BI899" s="1" t="s">
        <v>19</v>
      </c>
      <c r="BJ899" s="1">
        <v>7.32</v>
      </c>
      <c r="BK899" s="1">
        <v>7.53</v>
      </c>
      <c r="BL899" s="1">
        <v>3.57</v>
      </c>
      <c r="BM899" s="1">
        <v>35.697000000000003</v>
      </c>
      <c r="BN899" s="1">
        <v>0.73089999999999999</v>
      </c>
      <c r="BO899" s="1" t="s">
        <v>19</v>
      </c>
      <c r="BP899" s="1">
        <v>7.35</v>
      </c>
      <c r="BQ899" s="1">
        <v>7.52</v>
      </c>
      <c r="BR899" s="1">
        <v>3.5739999999999998</v>
      </c>
      <c r="BS899" s="1">
        <v>35.743000000000002</v>
      </c>
      <c r="BT899" s="1">
        <v>0.78549999999999998</v>
      </c>
      <c r="BU899" s="1" t="s">
        <v>19</v>
      </c>
      <c r="BV899" s="1">
        <v>7.33</v>
      </c>
      <c r="BW899" s="1">
        <v>7.51</v>
      </c>
      <c r="BX899" s="1">
        <v>3.4710000000000001</v>
      </c>
      <c r="BY899" s="1">
        <v>34.707000000000001</v>
      </c>
      <c r="BZ899" s="1">
        <v>0.83140000000000003</v>
      </c>
      <c r="CA899" s="1" t="s">
        <v>19</v>
      </c>
      <c r="CB899" s="1">
        <v>7.35</v>
      </c>
      <c r="CC899" s="1">
        <v>7.52</v>
      </c>
      <c r="CD899" s="1">
        <v>3.4849999999999999</v>
      </c>
      <c r="CE899" s="1">
        <v>34.847999999999999</v>
      </c>
      <c r="CF899" s="1">
        <v>0.79220000000000002</v>
      </c>
      <c r="CG899" s="1" t="s">
        <v>19</v>
      </c>
      <c r="CH899" s="1">
        <v>7.4</v>
      </c>
      <c r="CI899" s="1">
        <v>7.56</v>
      </c>
      <c r="CJ899" s="1">
        <v>3.4020000000000001</v>
      </c>
      <c r="CK899" s="1">
        <v>34.024999999999999</v>
      </c>
      <c r="CL899" s="1">
        <v>0.7611</v>
      </c>
      <c r="CM899" s="1" t="s">
        <v>19</v>
      </c>
      <c r="CN899" s="1">
        <v>7.3</v>
      </c>
      <c r="CO899" s="1">
        <v>7.48</v>
      </c>
      <c r="CP899" s="1">
        <v>3.375</v>
      </c>
      <c r="CQ899" s="1">
        <v>33.746000000000002</v>
      </c>
      <c r="CR899" s="1">
        <v>0.75380000000000003</v>
      </c>
      <c r="CS899" s="1" t="s">
        <v>19</v>
      </c>
    </row>
    <row r="900" spans="1:97" ht="15" customHeight="1" x14ac:dyDescent="0.25">
      <c r="A900" t="s">
        <v>145</v>
      </c>
      <c r="B900">
        <v>118</v>
      </c>
      <c r="C900">
        <v>127</v>
      </c>
      <c r="D900" t="s">
        <v>105</v>
      </c>
      <c r="E900">
        <v>6.37</v>
      </c>
      <c r="F900">
        <v>2</v>
      </c>
      <c r="G900">
        <v>8</v>
      </c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>
        <v>6.52</v>
      </c>
      <c r="AA900" s="1">
        <v>6.76</v>
      </c>
      <c r="AB900" s="1">
        <v>3.3690000000000002</v>
      </c>
      <c r="AC900" s="1">
        <v>42.119</v>
      </c>
      <c r="AD900" s="1">
        <v>0.81220000000000003</v>
      </c>
      <c r="AE900" s="1" t="s">
        <v>19</v>
      </c>
      <c r="AF900" s="1">
        <v>6.55</v>
      </c>
      <c r="AG900" s="1">
        <v>6.78</v>
      </c>
      <c r="AH900" s="1">
        <v>3.2250000000000001</v>
      </c>
      <c r="AI900" s="1">
        <v>40.316000000000003</v>
      </c>
      <c r="AJ900" s="1">
        <v>0.86419999999999997</v>
      </c>
      <c r="AK900" s="1" t="s">
        <v>19</v>
      </c>
      <c r="AL900" s="1">
        <v>6.51</v>
      </c>
      <c r="AM900" s="1">
        <v>6.74</v>
      </c>
      <c r="AN900" s="1">
        <v>3.1070000000000002</v>
      </c>
      <c r="AO900" s="1">
        <v>38.831000000000003</v>
      </c>
      <c r="AP900" s="1">
        <v>0.85850000000000004</v>
      </c>
      <c r="AQ900" s="1" t="s">
        <v>19</v>
      </c>
      <c r="AR900" s="1">
        <v>6.54</v>
      </c>
      <c r="AS900" s="1">
        <v>6.75</v>
      </c>
      <c r="AT900" s="1">
        <v>3.05</v>
      </c>
      <c r="AU900" s="1">
        <v>38.125</v>
      </c>
      <c r="AV900" s="1">
        <v>0.86429999999999996</v>
      </c>
      <c r="AW900" s="1" t="s">
        <v>19</v>
      </c>
      <c r="AX900" s="1">
        <v>6.52</v>
      </c>
      <c r="AY900" s="1">
        <v>6.76</v>
      </c>
      <c r="AZ900" s="1">
        <v>3.1459999999999999</v>
      </c>
      <c r="BA900" s="1">
        <v>39.320999999999998</v>
      </c>
      <c r="BB900" s="1">
        <v>0.88100000000000001</v>
      </c>
      <c r="BC900" s="1" t="s">
        <v>19</v>
      </c>
      <c r="BD900" s="1">
        <v>6.51</v>
      </c>
      <c r="BE900" s="1">
        <v>6.74</v>
      </c>
      <c r="BF900" s="1">
        <v>3.133</v>
      </c>
      <c r="BG900" s="1">
        <v>39.158000000000001</v>
      </c>
      <c r="BH900" s="1">
        <v>0.89990000000000003</v>
      </c>
      <c r="BI900" s="1" t="s">
        <v>19</v>
      </c>
      <c r="BJ900" s="1">
        <v>6.5</v>
      </c>
      <c r="BK900" s="1">
        <v>6.75</v>
      </c>
      <c r="BL900" s="1">
        <v>2.9220000000000002</v>
      </c>
      <c r="BM900" s="1">
        <v>36.529000000000003</v>
      </c>
      <c r="BN900" s="1">
        <v>0.84230000000000005</v>
      </c>
      <c r="BO900" s="1" t="s">
        <v>19</v>
      </c>
      <c r="BP900" s="1">
        <v>6.56</v>
      </c>
      <c r="BQ900" s="1">
        <v>6.76</v>
      </c>
      <c r="BR900" s="1">
        <v>3.032</v>
      </c>
      <c r="BS900" s="1">
        <v>37.896000000000001</v>
      </c>
      <c r="BT900" s="1">
        <v>0.88549999999999995</v>
      </c>
      <c r="BU900" s="1" t="s">
        <v>19</v>
      </c>
      <c r="BV900" s="1">
        <v>6.53</v>
      </c>
      <c r="BW900" s="1">
        <v>6.78</v>
      </c>
      <c r="BX900" s="1">
        <v>2.9710000000000001</v>
      </c>
      <c r="BY900" s="1">
        <v>37.137999999999998</v>
      </c>
      <c r="BZ900" s="1">
        <v>0.91500000000000004</v>
      </c>
      <c r="CA900" s="1" t="s">
        <v>19</v>
      </c>
      <c r="CB900" s="1">
        <v>6.52</v>
      </c>
      <c r="CC900" s="1">
        <v>6.78</v>
      </c>
      <c r="CD900" s="1">
        <v>2.9239999999999999</v>
      </c>
      <c r="CE900" s="1">
        <v>36.548999999999999</v>
      </c>
      <c r="CF900" s="1">
        <v>0.89070000000000005</v>
      </c>
      <c r="CG900" s="1" t="s">
        <v>19</v>
      </c>
      <c r="CH900" s="1">
        <v>6.55</v>
      </c>
      <c r="CI900" s="1">
        <v>6.81</v>
      </c>
      <c r="CJ900" s="1">
        <v>2.944</v>
      </c>
      <c r="CK900" s="1">
        <v>36.804000000000002</v>
      </c>
      <c r="CL900" s="1">
        <v>0.84650000000000003</v>
      </c>
      <c r="CM900" s="1" t="s">
        <v>19</v>
      </c>
      <c r="CN900" s="1">
        <v>6.5</v>
      </c>
      <c r="CO900" s="1">
        <v>6.76</v>
      </c>
      <c r="CP900" s="1">
        <v>2.92</v>
      </c>
      <c r="CQ900" s="1">
        <v>36.496000000000002</v>
      </c>
      <c r="CR900" s="1">
        <v>0.89980000000000004</v>
      </c>
      <c r="CS900" s="1" t="s">
        <v>19</v>
      </c>
    </row>
    <row r="901" spans="1:97" ht="15" customHeight="1" x14ac:dyDescent="0.25">
      <c r="A901" t="s">
        <v>145</v>
      </c>
      <c r="B901">
        <v>119</v>
      </c>
      <c r="C901">
        <v>127</v>
      </c>
      <c r="D901" t="s">
        <v>106</v>
      </c>
      <c r="E901">
        <v>5.23</v>
      </c>
      <c r="F901">
        <v>2</v>
      </c>
      <c r="G901">
        <v>7</v>
      </c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>
        <v>5.61</v>
      </c>
      <c r="AA901" s="1">
        <v>5.87</v>
      </c>
      <c r="AB901" s="1">
        <v>2.6760000000000002</v>
      </c>
      <c r="AC901" s="1">
        <v>38.223999999999997</v>
      </c>
      <c r="AD901" s="1">
        <v>0.9002</v>
      </c>
      <c r="AE901" s="1" t="s">
        <v>19</v>
      </c>
      <c r="AF901" s="1">
        <v>5.63</v>
      </c>
      <c r="AG901" s="1">
        <v>5.86</v>
      </c>
      <c r="AH901" s="1">
        <v>2.734</v>
      </c>
      <c r="AI901" s="1">
        <v>39.058</v>
      </c>
      <c r="AJ901" s="1">
        <v>0.90539999999999998</v>
      </c>
      <c r="AK901" s="1" t="s">
        <v>19</v>
      </c>
      <c r="AL901" s="1">
        <v>5.61</v>
      </c>
      <c r="AM901" s="1">
        <v>5.82</v>
      </c>
      <c r="AN901" s="1">
        <v>2.5979999999999999</v>
      </c>
      <c r="AO901" s="1">
        <v>37.106999999999999</v>
      </c>
      <c r="AP901" s="1">
        <v>0.91010000000000002</v>
      </c>
      <c r="AQ901" s="1" t="s">
        <v>19</v>
      </c>
      <c r="AR901" s="1">
        <v>5.64</v>
      </c>
      <c r="AS901" s="1">
        <v>5.85</v>
      </c>
      <c r="AT901" s="1">
        <v>2.6</v>
      </c>
      <c r="AU901" s="1">
        <v>37.149000000000001</v>
      </c>
      <c r="AV901" s="1">
        <v>0.91549999999999998</v>
      </c>
      <c r="AW901" s="1" t="s">
        <v>19</v>
      </c>
      <c r="AX901" s="1">
        <v>5.61</v>
      </c>
      <c r="AY901" s="1">
        <v>5.84</v>
      </c>
      <c r="AZ901" s="1">
        <v>2.6760000000000002</v>
      </c>
      <c r="BA901" s="1">
        <v>38.228999999999999</v>
      </c>
      <c r="BB901" s="1">
        <v>0.92249999999999999</v>
      </c>
      <c r="BC901" s="1" t="s">
        <v>19</v>
      </c>
      <c r="BD901" s="1">
        <v>5.59</v>
      </c>
      <c r="BE901" s="1">
        <v>5.8</v>
      </c>
      <c r="BF901" s="1">
        <v>2.64</v>
      </c>
      <c r="BG901" s="1">
        <v>37.709000000000003</v>
      </c>
      <c r="BH901" s="1">
        <v>0.93959999999999999</v>
      </c>
      <c r="BI901" s="1" t="s">
        <v>19</v>
      </c>
      <c r="BJ901" s="1">
        <v>5.6</v>
      </c>
      <c r="BK901" s="1">
        <v>5.83</v>
      </c>
      <c r="BL901" s="1">
        <v>2.5230000000000001</v>
      </c>
      <c r="BM901" s="1">
        <v>36.043999999999997</v>
      </c>
      <c r="BN901" s="1">
        <v>0.91839999999999999</v>
      </c>
      <c r="BO901" s="1" t="s">
        <v>19</v>
      </c>
      <c r="BP901" s="1">
        <v>5.64</v>
      </c>
      <c r="BQ901" s="1">
        <v>5.85</v>
      </c>
      <c r="BR901" s="1">
        <v>2.5569999999999999</v>
      </c>
      <c r="BS901" s="1">
        <v>36.533999999999999</v>
      </c>
      <c r="BT901" s="1">
        <v>0.91990000000000005</v>
      </c>
      <c r="BU901" s="1" t="s">
        <v>19</v>
      </c>
      <c r="BV901" s="1">
        <v>5.59</v>
      </c>
      <c r="BW901" s="1">
        <v>5.87</v>
      </c>
      <c r="BX901" s="1">
        <v>2.5419999999999998</v>
      </c>
      <c r="BY901" s="1">
        <v>36.308</v>
      </c>
      <c r="BZ901" s="1">
        <v>0.93589999999999995</v>
      </c>
      <c r="CA901" s="1" t="s">
        <v>19</v>
      </c>
      <c r="CB901" s="1">
        <v>5.63</v>
      </c>
      <c r="CC901" s="1">
        <v>5.88</v>
      </c>
      <c r="CD901" s="1">
        <v>2.3639999999999999</v>
      </c>
      <c r="CE901" s="1">
        <v>33.774000000000001</v>
      </c>
      <c r="CF901" s="1">
        <v>0.93149999999999999</v>
      </c>
      <c r="CG901" s="1" t="s">
        <v>19</v>
      </c>
      <c r="CH901" s="1">
        <v>5.65</v>
      </c>
      <c r="CI901" s="1">
        <v>5.87</v>
      </c>
      <c r="CJ901" s="1">
        <v>2.512</v>
      </c>
      <c r="CK901" s="1">
        <v>35.884</v>
      </c>
      <c r="CL901" s="1">
        <v>0.90949999999999998</v>
      </c>
      <c r="CM901" s="1" t="s">
        <v>19</v>
      </c>
      <c r="CN901" s="1">
        <v>5.62</v>
      </c>
      <c r="CO901" s="1">
        <v>5.81</v>
      </c>
      <c r="CP901" s="1">
        <v>2.577</v>
      </c>
      <c r="CQ901" s="1">
        <v>36.814</v>
      </c>
      <c r="CR901" s="1">
        <v>0.88780000000000003</v>
      </c>
      <c r="CS901" s="1" t="s">
        <v>19</v>
      </c>
    </row>
    <row r="902" spans="1:97" ht="15" customHeight="1" x14ac:dyDescent="0.25">
      <c r="A902" t="s">
        <v>145</v>
      </c>
      <c r="B902">
        <v>119</v>
      </c>
      <c r="C902">
        <v>128</v>
      </c>
      <c r="D902" t="s">
        <v>107</v>
      </c>
      <c r="E902">
        <v>5.24</v>
      </c>
      <c r="F902">
        <v>2</v>
      </c>
      <c r="G902">
        <v>8</v>
      </c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>
        <v>5.55</v>
      </c>
      <c r="AA902" s="1">
        <v>5.7</v>
      </c>
      <c r="AB902" s="1">
        <v>3.2610000000000001</v>
      </c>
      <c r="AC902" s="1">
        <v>40.764000000000003</v>
      </c>
      <c r="AD902" s="1">
        <v>0.83199999999999996</v>
      </c>
      <c r="AE902" s="1" t="s">
        <v>19</v>
      </c>
      <c r="AF902" s="1">
        <v>5.55</v>
      </c>
      <c r="AG902" s="1">
        <v>5.7</v>
      </c>
      <c r="AH902" s="1">
        <v>3.2370000000000001</v>
      </c>
      <c r="AI902" s="1">
        <v>40.457000000000001</v>
      </c>
      <c r="AJ902" s="1">
        <v>0.85940000000000005</v>
      </c>
      <c r="AK902" s="1" t="s">
        <v>19</v>
      </c>
      <c r="AL902" s="1">
        <v>5.51</v>
      </c>
      <c r="AM902" s="1">
        <v>5.66</v>
      </c>
      <c r="AN902" s="1">
        <v>3.028</v>
      </c>
      <c r="AO902" s="1">
        <v>37.845999999999997</v>
      </c>
      <c r="AP902" s="1">
        <v>0.82050000000000001</v>
      </c>
      <c r="AQ902" s="1" t="s">
        <v>19</v>
      </c>
      <c r="AR902" s="1">
        <v>5.53</v>
      </c>
      <c r="AS902" s="1">
        <v>5.69</v>
      </c>
      <c r="AT902" s="1">
        <v>3.1349999999999998</v>
      </c>
      <c r="AU902" s="1">
        <v>39.186</v>
      </c>
      <c r="AV902" s="1">
        <v>0.84230000000000005</v>
      </c>
      <c r="AW902" s="1" t="s">
        <v>19</v>
      </c>
      <c r="AX902" s="1">
        <v>5.52</v>
      </c>
      <c r="AY902" s="1">
        <v>5.7</v>
      </c>
      <c r="AZ902" s="1">
        <v>3.1970000000000001</v>
      </c>
      <c r="BA902" s="1">
        <v>39.959000000000003</v>
      </c>
      <c r="BB902" s="1">
        <v>0.88439999999999996</v>
      </c>
      <c r="BC902" s="1" t="s">
        <v>19</v>
      </c>
      <c r="BD902" s="1">
        <v>5.49</v>
      </c>
      <c r="BE902" s="1">
        <v>5.65</v>
      </c>
      <c r="BF902" s="1">
        <v>3.2440000000000002</v>
      </c>
      <c r="BG902" s="1">
        <v>40.548000000000002</v>
      </c>
      <c r="BH902" s="1">
        <v>0.87150000000000005</v>
      </c>
      <c r="BI902" s="1" t="s">
        <v>19</v>
      </c>
      <c r="BJ902" s="1">
        <v>5.49</v>
      </c>
      <c r="BK902" s="1">
        <v>5.69</v>
      </c>
      <c r="BL902" s="1">
        <v>3.06</v>
      </c>
      <c r="BM902" s="1">
        <v>38.252000000000002</v>
      </c>
      <c r="BN902" s="1">
        <v>0.82799999999999996</v>
      </c>
      <c r="BO902" s="1" t="s">
        <v>19</v>
      </c>
      <c r="BP902" s="1">
        <v>5.53</v>
      </c>
      <c r="BQ902" s="1">
        <v>5.72</v>
      </c>
      <c r="BR902" s="1">
        <v>3.0609999999999999</v>
      </c>
      <c r="BS902" s="1">
        <v>38.259</v>
      </c>
      <c r="BT902" s="1">
        <v>0.85289999999999999</v>
      </c>
      <c r="BU902" s="1" t="s">
        <v>19</v>
      </c>
      <c r="BV902" s="1">
        <v>5.52</v>
      </c>
      <c r="BW902" s="1">
        <v>5.69</v>
      </c>
      <c r="BX902" s="1">
        <v>2.99</v>
      </c>
      <c r="BY902" s="1">
        <v>37.375</v>
      </c>
      <c r="BZ902" s="1">
        <v>0.89729999999999999</v>
      </c>
      <c r="CA902" s="1" t="s">
        <v>19</v>
      </c>
      <c r="CB902" s="1">
        <v>5.53</v>
      </c>
      <c r="CC902" s="1">
        <v>5.71</v>
      </c>
      <c r="CD902" s="1">
        <v>2.8519999999999999</v>
      </c>
      <c r="CE902" s="1">
        <v>35.655000000000001</v>
      </c>
      <c r="CF902" s="1">
        <v>0.88470000000000004</v>
      </c>
      <c r="CG902" s="1" t="s">
        <v>19</v>
      </c>
      <c r="CH902" s="1">
        <v>5.58</v>
      </c>
      <c r="CI902" s="1">
        <v>5.74</v>
      </c>
      <c r="CJ902" s="1">
        <v>2.9289999999999998</v>
      </c>
      <c r="CK902" s="1">
        <v>36.606999999999999</v>
      </c>
      <c r="CL902" s="1">
        <v>0.82079999999999997</v>
      </c>
      <c r="CM902" s="1" t="s">
        <v>19</v>
      </c>
      <c r="CN902" s="1">
        <v>5.5</v>
      </c>
      <c r="CO902" s="1">
        <v>5.67</v>
      </c>
      <c r="CP902" s="1">
        <v>2.875</v>
      </c>
      <c r="CQ902" s="1">
        <v>35.942999999999998</v>
      </c>
      <c r="CR902" s="1">
        <v>0.88729999999999998</v>
      </c>
      <c r="CS902" s="1" t="s">
        <v>19</v>
      </c>
    </row>
    <row r="903" spans="1:97" ht="15" customHeight="1" x14ac:dyDescent="0.25">
      <c r="A903" t="s">
        <v>145</v>
      </c>
      <c r="B903">
        <v>121</v>
      </c>
      <c r="C903">
        <v>127</v>
      </c>
      <c r="D903" t="s">
        <v>108</v>
      </c>
      <c r="E903">
        <v>4.66</v>
      </c>
      <c r="F903">
        <v>2</v>
      </c>
      <c r="G903">
        <v>5</v>
      </c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>
        <v>4.9000000000000004</v>
      </c>
      <c r="AA903" s="1">
        <v>5.0599999999999996</v>
      </c>
      <c r="AB903" s="1">
        <v>1.476</v>
      </c>
      <c r="AC903" s="1">
        <v>29.515000000000001</v>
      </c>
      <c r="AD903" s="1">
        <v>0.79390000000000005</v>
      </c>
      <c r="AE903" s="1" t="s">
        <v>19</v>
      </c>
      <c r="AF903" s="1">
        <v>4.91</v>
      </c>
      <c r="AG903" s="1">
        <v>5.08</v>
      </c>
      <c r="AH903" s="1">
        <v>1.5529999999999999</v>
      </c>
      <c r="AI903" s="1">
        <v>31.06</v>
      </c>
      <c r="AJ903" s="1">
        <v>0.82450000000000001</v>
      </c>
      <c r="AK903" s="1" t="s">
        <v>19</v>
      </c>
      <c r="AL903" s="1">
        <v>4.87</v>
      </c>
      <c r="AM903" s="1">
        <v>5.0599999999999996</v>
      </c>
      <c r="AN903" s="1">
        <v>1.633</v>
      </c>
      <c r="AO903" s="1">
        <v>32.662999999999997</v>
      </c>
      <c r="AP903" s="1">
        <v>0.76559999999999995</v>
      </c>
      <c r="AQ903" s="1" t="s">
        <v>19</v>
      </c>
      <c r="AR903" s="1">
        <v>4.8899999999999997</v>
      </c>
      <c r="AS903" s="1">
        <v>5.08</v>
      </c>
      <c r="AT903" s="1">
        <v>1.423</v>
      </c>
      <c r="AU903" s="1">
        <v>28.457000000000001</v>
      </c>
      <c r="AV903" s="1">
        <v>0.754</v>
      </c>
      <c r="AW903" s="1" t="s">
        <v>19</v>
      </c>
      <c r="AX903" s="1">
        <v>4.8899999999999997</v>
      </c>
      <c r="AY903" s="1">
        <v>5.09</v>
      </c>
      <c r="AZ903" s="1">
        <v>1.419</v>
      </c>
      <c r="BA903" s="1">
        <v>28.370999999999999</v>
      </c>
      <c r="BB903" s="1">
        <v>0.84199999999999997</v>
      </c>
      <c r="BC903" s="1" t="s">
        <v>19</v>
      </c>
      <c r="BD903" s="1">
        <v>4.8499999999999996</v>
      </c>
      <c r="BE903" s="1">
        <v>5.07</v>
      </c>
      <c r="BF903" s="1">
        <v>1.403</v>
      </c>
      <c r="BG903" s="1">
        <v>28.055</v>
      </c>
      <c r="BH903" s="1">
        <v>0.8458</v>
      </c>
      <c r="BI903" s="1" t="s">
        <v>19</v>
      </c>
      <c r="BJ903" s="1">
        <v>4.8600000000000003</v>
      </c>
      <c r="BK903" s="1">
        <v>5.0599999999999996</v>
      </c>
      <c r="BL903" s="1">
        <v>1.3160000000000001</v>
      </c>
      <c r="BM903" s="1">
        <v>26.327000000000002</v>
      </c>
      <c r="BN903" s="1">
        <v>0.77110000000000001</v>
      </c>
      <c r="BO903" s="1" t="s">
        <v>19</v>
      </c>
      <c r="BP903" s="1">
        <v>4.8899999999999997</v>
      </c>
      <c r="BQ903" s="1">
        <v>5.08</v>
      </c>
      <c r="BR903" s="1">
        <v>1.3120000000000001</v>
      </c>
      <c r="BS903" s="1">
        <v>26.242000000000001</v>
      </c>
      <c r="BT903" s="1">
        <v>0.84730000000000005</v>
      </c>
      <c r="BU903" s="1" t="s">
        <v>19</v>
      </c>
      <c r="BV903" s="1">
        <v>4.8899999999999997</v>
      </c>
      <c r="BW903" s="1">
        <v>5.0999999999999996</v>
      </c>
      <c r="BX903" s="1">
        <v>1.3340000000000001</v>
      </c>
      <c r="BY903" s="1">
        <v>26.686</v>
      </c>
      <c r="BZ903" s="1">
        <v>0.87280000000000002</v>
      </c>
      <c r="CA903" s="1" t="s">
        <v>19</v>
      </c>
      <c r="CB903" s="1">
        <v>4.8899999999999997</v>
      </c>
      <c r="CC903" s="1">
        <v>5.0999999999999996</v>
      </c>
      <c r="CD903" s="1">
        <v>1.335</v>
      </c>
      <c r="CE903" s="1">
        <v>26.693000000000001</v>
      </c>
      <c r="CF903" s="1">
        <v>0.8276</v>
      </c>
      <c r="CG903" s="1" t="s">
        <v>19</v>
      </c>
      <c r="CH903" s="1">
        <v>4.91</v>
      </c>
      <c r="CI903" s="1">
        <v>5.08</v>
      </c>
      <c r="CJ903" s="1">
        <v>1.4490000000000001</v>
      </c>
      <c r="CK903" s="1">
        <v>28.974</v>
      </c>
      <c r="CL903" s="1">
        <v>0.79390000000000005</v>
      </c>
      <c r="CM903" s="1" t="s">
        <v>19</v>
      </c>
      <c r="CN903" s="1">
        <v>4.88</v>
      </c>
      <c r="CO903" s="1">
        <v>5.07</v>
      </c>
      <c r="CP903" s="1">
        <v>1.3340000000000001</v>
      </c>
      <c r="CQ903" s="1">
        <v>26.677</v>
      </c>
      <c r="CR903" s="1">
        <v>0.84989999999999999</v>
      </c>
      <c r="CS903" s="1" t="s">
        <v>19</v>
      </c>
    </row>
    <row r="904" spans="1:97" ht="15" customHeight="1" x14ac:dyDescent="0.25">
      <c r="A904" t="s">
        <v>145</v>
      </c>
      <c r="B904">
        <v>128</v>
      </c>
      <c r="C904">
        <v>142</v>
      </c>
      <c r="D904" t="s">
        <v>34</v>
      </c>
      <c r="E904">
        <v>5.43</v>
      </c>
      <c r="F904">
        <v>3</v>
      </c>
      <c r="G904">
        <v>12</v>
      </c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>
        <v>5.54</v>
      </c>
      <c r="AA904" s="1">
        <v>5.93</v>
      </c>
      <c r="AB904" s="1">
        <v>4.5060000000000002</v>
      </c>
      <c r="AC904" s="1">
        <v>37.551000000000002</v>
      </c>
      <c r="AD904" s="1">
        <v>0.93169999999999997</v>
      </c>
      <c r="AE904" s="1" t="s">
        <v>20</v>
      </c>
      <c r="AF904" s="1">
        <v>5.54</v>
      </c>
      <c r="AG904" s="1">
        <v>5.93</v>
      </c>
      <c r="AH904" s="1">
        <v>4.6059999999999999</v>
      </c>
      <c r="AI904" s="1">
        <v>38.384999999999998</v>
      </c>
      <c r="AJ904" s="1">
        <v>0.90810000000000002</v>
      </c>
      <c r="AK904" s="1" t="s">
        <v>20</v>
      </c>
      <c r="AL904" s="1">
        <v>5.47</v>
      </c>
      <c r="AM904" s="1">
        <v>5.86</v>
      </c>
      <c r="AN904" s="1">
        <v>4.3840000000000003</v>
      </c>
      <c r="AO904" s="1">
        <v>36.536000000000001</v>
      </c>
      <c r="AP904" s="1">
        <v>0.94840000000000002</v>
      </c>
      <c r="AQ904" s="1" t="s">
        <v>20</v>
      </c>
      <c r="AR904" s="1">
        <v>5.51</v>
      </c>
      <c r="AS904" s="1">
        <v>5.87</v>
      </c>
      <c r="AT904" s="1">
        <v>5.0170000000000003</v>
      </c>
      <c r="AU904" s="1">
        <v>41.808</v>
      </c>
      <c r="AV904" s="1">
        <v>0.92700000000000005</v>
      </c>
      <c r="AW904" s="1" t="s">
        <v>20</v>
      </c>
      <c r="AX904" s="1">
        <v>5.5</v>
      </c>
      <c r="AY904" s="1">
        <v>5.86</v>
      </c>
      <c r="AZ904" s="1">
        <v>5.1420000000000003</v>
      </c>
      <c r="BA904" s="1">
        <v>42.853999999999999</v>
      </c>
      <c r="BB904" s="1">
        <v>0.94779999999999998</v>
      </c>
      <c r="BC904" s="1" t="s">
        <v>20</v>
      </c>
      <c r="BD904" s="1">
        <v>5.46</v>
      </c>
      <c r="BE904" s="1">
        <v>5.86</v>
      </c>
      <c r="BF904" s="1">
        <v>5.1050000000000004</v>
      </c>
      <c r="BG904" s="1">
        <v>42.542999999999999</v>
      </c>
      <c r="BH904" s="1">
        <v>0.94569999999999999</v>
      </c>
      <c r="BI904" s="1" t="s">
        <v>20</v>
      </c>
      <c r="BJ904" s="1">
        <v>5.54</v>
      </c>
      <c r="BK904" s="1">
        <v>5.93</v>
      </c>
      <c r="BL904" s="1">
        <v>5.0599999999999996</v>
      </c>
      <c r="BM904" s="1">
        <v>42.17</v>
      </c>
      <c r="BN904" s="1">
        <v>0.92559999999999998</v>
      </c>
      <c r="BO904" s="1" t="s">
        <v>20</v>
      </c>
      <c r="BP904" s="1">
        <v>5.53</v>
      </c>
      <c r="BQ904" s="1">
        <v>5.93</v>
      </c>
      <c r="BR904" s="1">
        <v>5.23</v>
      </c>
      <c r="BS904" s="1">
        <v>43.585999999999999</v>
      </c>
      <c r="BT904" s="1">
        <v>0.94279999999999997</v>
      </c>
      <c r="BU904" s="1" t="s">
        <v>20</v>
      </c>
      <c r="BV904" s="1">
        <v>5.54</v>
      </c>
      <c r="BW904" s="1">
        <v>5.93</v>
      </c>
      <c r="BX904" s="1">
        <v>5.0999999999999996</v>
      </c>
      <c r="BY904" s="1">
        <v>42.497</v>
      </c>
      <c r="BZ904" s="1">
        <v>0.95350000000000001</v>
      </c>
      <c r="CA904" s="1" t="s">
        <v>20</v>
      </c>
      <c r="CB904" s="1">
        <v>5.54</v>
      </c>
      <c r="CC904" s="1">
        <v>5.93</v>
      </c>
      <c r="CD904" s="1">
        <v>4.8479999999999999</v>
      </c>
      <c r="CE904" s="1">
        <v>40.399000000000001</v>
      </c>
      <c r="CF904" s="1">
        <v>0.95299999999999996</v>
      </c>
      <c r="CG904" s="1" t="s">
        <v>20</v>
      </c>
      <c r="CH904" s="1">
        <v>5.54</v>
      </c>
      <c r="CI904" s="1">
        <v>5.93</v>
      </c>
      <c r="CJ904" s="1">
        <v>5.0659999999999998</v>
      </c>
      <c r="CK904" s="1">
        <v>42.219000000000001</v>
      </c>
      <c r="CL904" s="1">
        <v>0.94910000000000005</v>
      </c>
      <c r="CM904" s="1" t="s">
        <v>20</v>
      </c>
      <c r="CN904" s="1">
        <v>5.54</v>
      </c>
      <c r="CO904" s="1">
        <v>5.93</v>
      </c>
      <c r="CP904" s="1">
        <v>4.8860000000000001</v>
      </c>
      <c r="CQ904" s="1">
        <v>40.72</v>
      </c>
      <c r="CR904" s="1">
        <v>0.94020000000000004</v>
      </c>
      <c r="CS904" s="1" t="s">
        <v>20</v>
      </c>
    </row>
    <row r="905" spans="1:97" ht="15" customHeight="1" x14ac:dyDescent="0.25">
      <c r="A905" t="s">
        <v>145</v>
      </c>
      <c r="B905">
        <v>128</v>
      </c>
      <c r="C905">
        <v>143</v>
      </c>
      <c r="D905" t="s">
        <v>109</v>
      </c>
      <c r="E905">
        <v>7.6</v>
      </c>
      <c r="F905">
        <v>3</v>
      </c>
      <c r="G905">
        <v>13</v>
      </c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>
        <v>7.57</v>
      </c>
      <c r="AA905" s="1">
        <v>8.1</v>
      </c>
      <c r="AB905" s="1">
        <v>3.758</v>
      </c>
      <c r="AC905" s="1">
        <v>28.91</v>
      </c>
      <c r="AD905" s="1">
        <v>0.78339999999999999</v>
      </c>
      <c r="AE905" s="1" t="s">
        <v>19</v>
      </c>
      <c r="AF905" s="1">
        <v>7.57</v>
      </c>
      <c r="AG905" s="1">
        <v>8.1</v>
      </c>
      <c r="AH905" s="1">
        <v>3.746</v>
      </c>
      <c r="AI905" s="1">
        <v>28.812000000000001</v>
      </c>
      <c r="AJ905" s="1">
        <v>0.81899999999999995</v>
      </c>
      <c r="AK905" s="1" t="s">
        <v>19</v>
      </c>
      <c r="AL905" s="1">
        <v>7.57</v>
      </c>
      <c r="AM905" s="1">
        <v>8.1</v>
      </c>
      <c r="AN905" s="1">
        <v>3.734</v>
      </c>
      <c r="AO905" s="1">
        <v>28.725000000000001</v>
      </c>
      <c r="AP905" s="1">
        <v>0.79579999999999995</v>
      </c>
      <c r="AQ905" s="1" t="s">
        <v>19</v>
      </c>
      <c r="AR905" s="1">
        <v>7.57</v>
      </c>
      <c r="AS905" s="1">
        <v>8.1</v>
      </c>
      <c r="AT905" s="1">
        <v>4.2809999999999997</v>
      </c>
      <c r="AU905" s="1">
        <v>32.927999999999997</v>
      </c>
      <c r="AV905" s="1">
        <v>0.78990000000000005</v>
      </c>
      <c r="AW905" s="1" t="s">
        <v>19</v>
      </c>
      <c r="AX905" s="1">
        <v>7.57</v>
      </c>
      <c r="AY905" s="1">
        <v>8.1</v>
      </c>
      <c r="AZ905" s="1">
        <v>4.4669999999999996</v>
      </c>
      <c r="BA905" s="1">
        <v>34.362000000000002</v>
      </c>
      <c r="BB905" s="1">
        <v>0.83179999999999998</v>
      </c>
      <c r="BC905" s="1" t="s">
        <v>19</v>
      </c>
      <c r="BD905" s="1">
        <v>7.57</v>
      </c>
      <c r="BE905" s="1">
        <v>8.1</v>
      </c>
      <c r="BF905" s="1">
        <v>4.3170000000000002</v>
      </c>
      <c r="BG905" s="1">
        <v>33.21</v>
      </c>
      <c r="BH905" s="1">
        <v>0.84670000000000001</v>
      </c>
      <c r="BI905" s="1" t="s">
        <v>19</v>
      </c>
      <c r="BJ905" s="1">
        <v>7.57</v>
      </c>
      <c r="BK905" s="1">
        <v>8.1</v>
      </c>
      <c r="BL905" s="1">
        <v>4.5620000000000003</v>
      </c>
      <c r="BM905" s="1">
        <v>35.091999999999999</v>
      </c>
      <c r="BN905" s="1">
        <v>0.77129999999999999</v>
      </c>
      <c r="BO905" s="1" t="s">
        <v>19</v>
      </c>
      <c r="BP905" s="1">
        <v>7.57</v>
      </c>
      <c r="BQ905" s="1">
        <v>8.1</v>
      </c>
      <c r="BR905" s="1">
        <v>4.7969999999999997</v>
      </c>
      <c r="BS905" s="1">
        <v>36.9</v>
      </c>
      <c r="BT905" s="1">
        <v>0.8014</v>
      </c>
      <c r="BU905" s="1" t="s">
        <v>19</v>
      </c>
      <c r="BV905" s="1">
        <v>7.57</v>
      </c>
      <c r="BW905" s="1">
        <v>8.1</v>
      </c>
      <c r="BX905" s="1">
        <v>4.6989999999999998</v>
      </c>
      <c r="BY905" s="1">
        <v>36.148000000000003</v>
      </c>
      <c r="BZ905" s="1">
        <v>0.84660000000000002</v>
      </c>
      <c r="CA905" s="1" t="s">
        <v>19</v>
      </c>
      <c r="CB905" s="1">
        <v>7.57</v>
      </c>
      <c r="CC905" s="1">
        <v>8.1</v>
      </c>
      <c r="CD905" s="1">
        <v>4.7430000000000003</v>
      </c>
      <c r="CE905" s="1">
        <v>36.481999999999999</v>
      </c>
      <c r="CF905" s="1">
        <v>0.81220000000000003</v>
      </c>
      <c r="CG905" s="1" t="s">
        <v>19</v>
      </c>
      <c r="CH905" s="1">
        <v>7.57</v>
      </c>
      <c r="CI905" s="1">
        <v>8.1</v>
      </c>
      <c r="CJ905" s="1">
        <v>4.8289999999999997</v>
      </c>
      <c r="CK905" s="1">
        <v>37.143999999999998</v>
      </c>
      <c r="CL905" s="1">
        <v>0.8135</v>
      </c>
      <c r="CM905" s="1" t="s">
        <v>19</v>
      </c>
      <c r="CN905" s="1">
        <v>7.57</v>
      </c>
      <c r="CO905" s="1">
        <v>8.1</v>
      </c>
      <c r="CP905" s="1">
        <v>4.8390000000000004</v>
      </c>
      <c r="CQ905" s="1">
        <v>37.225999999999999</v>
      </c>
      <c r="CR905" s="1">
        <v>0.82530000000000003</v>
      </c>
      <c r="CS905" s="1" t="s">
        <v>19</v>
      </c>
    </row>
    <row r="906" spans="1:97" ht="15" customHeight="1" x14ac:dyDescent="0.25">
      <c r="A906" t="s">
        <v>145</v>
      </c>
      <c r="B906">
        <v>128</v>
      </c>
      <c r="C906">
        <v>144</v>
      </c>
      <c r="D906" t="s">
        <v>35</v>
      </c>
      <c r="E906">
        <v>7.64</v>
      </c>
      <c r="F906">
        <v>3</v>
      </c>
      <c r="G906">
        <v>14</v>
      </c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>
        <v>7.73</v>
      </c>
      <c r="AA906" s="1">
        <v>8.09</v>
      </c>
      <c r="AB906" s="1">
        <v>3.9769999999999999</v>
      </c>
      <c r="AC906" s="1">
        <v>28.41</v>
      </c>
      <c r="AD906" s="1">
        <v>0.85860000000000003</v>
      </c>
      <c r="AE906" s="1" t="s">
        <v>19</v>
      </c>
      <c r="AF906" s="1">
        <v>7.75</v>
      </c>
      <c r="AG906" s="1">
        <v>8.1300000000000008</v>
      </c>
      <c r="AH906" s="1">
        <v>4.0129999999999999</v>
      </c>
      <c r="AI906" s="1">
        <v>28.667999999999999</v>
      </c>
      <c r="AJ906" s="1">
        <v>0.875</v>
      </c>
      <c r="AK906" s="1" t="s">
        <v>19</v>
      </c>
      <c r="AL906" s="1">
        <v>7.71</v>
      </c>
      <c r="AM906" s="1">
        <v>8.07</v>
      </c>
      <c r="AN906" s="1">
        <v>3.9340000000000002</v>
      </c>
      <c r="AO906" s="1">
        <v>28.097000000000001</v>
      </c>
      <c r="AP906" s="1">
        <v>0.876</v>
      </c>
      <c r="AQ906" s="1" t="s">
        <v>19</v>
      </c>
      <c r="AR906" s="1">
        <v>7.75</v>
      </c>
      <c r="AS906" s="1">
        <v>8.09</v>
      </c>
      <c r="AT906" s="1">
        <v>4.5380000000000003</v>
      </c>
      <c r="AU906" s="1">
        <v>32.415999999999997</v>
      </c>
      <c r="AV906" s="1">
        <v>0.87680000000000002</v>
      </c>
      <c r="AW906" s="1" t="s">
        <v>19</v>
      </c>
      <c r="AX906" s="1">
        <v>7.71</v>
      </c>
      <c r="AY906" s="1">
        <v>8.07</v>
      </c>
      <c r="AZ906" s="1">
        <v>4.6539999999999999</v>
      </c>
      <c r="BA906" s="1">
        <v>33.246000000000002</v>
      </c>
      <c r="BB906" s="1">
        <v>0.90900000000000003</v>
      </c>
      <c r="BC906" s="1" t="s">
        <v>20</v>
      </c>
      <c r="BD906" s="1">
        <v>7.71</v>
      </c>
      <c r="BE906" s="1">
        <v>8.0500000000000007</v>
      </c>
      <c r="BF906" s="1">
        <v>4.57</v>
      </c>
      <c r="BG906" s="1">
        <v>32.645000000000003</v>
      </c>
      <c r="BH906" s="1">
        <v>0.91249999999999998</v>
      </c>
      <c r="BI906" s="1" t="s">
        <v>20</v>
      </c>
      <c r="BJ906" s="1">
        <v>7.72</v>
      </c>
      <c r="BK906" s="1">
        <v>8.07</v>
      </c>
      <c r="BL906" s="1">
        <v>4.8170000000000002</v>
      </c>
      <c r="BM906" s="1">
        <v>34.404000000000003</v>
      </c>
      <c r="BN906" s="1">
        <v>0.87519999999999998</v>
      </c>
      <c r="BO906" s="1" t="s">
        <v>19</v>
      </c>
      <c r="BP906" s="1">
        <v>7.71</v>
      </c>
      <c r="BQ906" s="1">
        <v>8.11</v>
      </c>
      <c r="BR906" s="1">
        <v>5.0279999999999996</v>
      </c>
      <c r="BS906" s="1">
        <v>35.911999999999999</v>
      </c>
      <c r="BT906" s="1">
        <v>0.88900000000000001</v>
      </c>
      <c r="BU906" s="1" t="s">
        <v>19</v>
      </c>
      <c r="BV906" s="1">
        <v>7.71</v>
      </c>
      <c r="BW906" s="1">
        <v>8.09</v>
      </c>
      <c r="BX906" s="1">
        <v>4.8650000000000002</v>
      </c>
      <c r="BY906" s="1">
        <v>34.749000000000002</v>
      </c>
      <c r="BZ906" s="1">
        <v>0.91949999999999998</v>
      </c>
      <c r="CA906" s="1" t="s">
        <v>20</v>
      </c>
      <c r="CB906" s="1">
        <v>7.73</v>
      </c>
      <c r="CC906" s="1">
        <v>8.1</v>
      </c>
      <c r="CD906" s="1">
        <v>4.968</v>
      </c>
      <c r="CE906" s="1">
        <v>35.487000000000002</v>
      </c>
      <c r="CF906" s="1">
        <v>0.90090000000000003</v>
      </c>
      <c r="CG906" s="1" t="s">
        <v>19</v>
      </c>
      <c r="CH906" s="1">
        <v>7.77</v>
      </c>
      <c r="CI906" s="1">
        <v>8.16</v>
      </c>
      <c r="CJ906" s="1">
        <v>5.0659999999999998</v>
      </c>
      <c r="CK906" s="1">
        <v>36.183</v>
      </c>
      <c r="CL906" s="1">
        <v>0.84860000000000002</v>
      </c>
      <c r="CM906" s="1" t="s">
        <v>19</v>
      </c>
      <c r="CN906" s="1">
        <v>7.69</v>
      </c>
      <c r="CO906" s="1">
        <v>8.07</v>
      </c>
      <c r="CP906" s="1">
        <v>5.0199999999999996</v>
      </c>
      <c r="CQ906" s="1">
        <v>35.856999999999999</v>
      </c>
      <c r="CR906" s="1">
        <v>0.90859999999999996</v>
      </c>
      <c r="CS906" s="1" t="s">
        <v>19</v>
      </c>
    </row>
    <row r="907" spans="1:97" ht="15" customHeight="1" x14ac:dyDescent="0.25">
      <c r="A907" t="s">
        <v>145</v>
      </c>
      <c r="B907">
        <v>129</v>
      </c>
      <c r="C907">
        <v>142</v>
      </c>
      <c r="D907" t="s">
        <v>36</v>
      </c>
      <c r="E907">
        <v>5.17</v>
      </c>
      <c r="F907">
        <v>3</v>
      </c>
      <c r="G907">
        <v>11</v>
      </c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>
        <v>5.16</v>
      </c>
      <c r="AA907" s="1">
        <v>5.54</v>
      </c>
      <c r="AB907" s="1">
        <v>4.0529999999999999</v>
      </c>
      <c r="AC907" s="1">
        <v>36.844000000000001</v>
      </c>
      <c r="AD907" s="1">
        <v>0.91779999999999995</v>
      </c>
      <c r="AE907" s="1" t="s">
        <v>19</v>
      </c>
      <c r="AF907" s="1">
        <v>5.14</v>
      </c>
      <c r="AG907" s="1">
        <v>5.53</v>
      </c>
      <c r="AH907" s="1">
        <v>4.1369999999999996</v>
      </c>
      <c r="AI907" s="1">
        <v>37.610999999999997</v>
      </c>
      <c r="AJ907" s="1">
        <v>0.93330000000000002</v>
      </c>
      <c r="AK907" s="1" t="s">
        <v>19</v>
      </c>
      <c r="AL907" s="1">
        <v>5.12</v>
      </c>
      <c r="AM907" s="1">
        <v>5.47</v>
      </c>
      <c r="AN907" s="1">
        <v>3.8929999999999998</v>
      </c>
      <c r="AO907" s="1">
        <v>35.387</v>
      </c>
      <c r="AP907" s="1">
        <v>0.92249999999999999</v>
      </c>
      <c r="AQ907" s="1" t="s">
        <v>19</v>
      </c>
      <c r="AR907" s="1">
        <v>5.14</v>
      </c>
      <c r="AS907" s="1">
        <v>5.52</v>
      </c>
      <c r="AT907" s="1">
        <v>4.5190000000000001</v>
      </c>
      <c r="AU907" s="1">
        <v>41.078000000000003</v>
      </c>
      <c r="AV907" s="1">
        <v>0.91669999999999996</v>
      </c>
      <c r="AW907" s="1" t="s">
        <v>19</v>
      </c>
      <c r="AX907" s="1">
        <v>5.1100000000000003</v>
      </c>
      <c r="AY907" s="1">
        <v>5.54</v>
      </c>
      <c r="AZ907" s="1">
        <v>4.6070000000000002</v>
      </c>
      <c r="BA907" s="1">
        <v>41.884</v>
      </c>
      <c r="BB907" s="1">
        <v>0.93669999999999998</v>
      </c>
      <c r="BC907" s="1" t="s">
        <v>19</v>
      </c>
      <c r="BD907" s="1">
        <v>5.12</v>
      </c>
      <c r="BE907" s="1">
        <v>5.48</v>
      </c>
      <c r="BF907" s="1">
        <v>4.625</v>
      </c>
      <c r="BG907" s="1">
        <v>42.05</v>
      </c>
      <c r="BH907" s="1">
        <v>0.9385</v>
      </c>
      <c r="BI907" s="1" t="s">
        <v>20</v>
      </c>
      <c r="BJ907" s="1">
        <v>5.12</v>
      </c>
      <c r="BK907" s="1">
        <v>5.49</v>
      </c>
      <c r="BL907" s="1">
        <v>4.6779999999999999</v>
      </c>
      <c r="BM907" s="1">
        <v>42.530999999999999</v>
      </c>
      <c r="BN907" s="1">
        <v>0.85350000000000004</v>
      </c>
      <c r="BO907" s="1" t="s">
        <v>19</v>
      </c>
      <c r="BP907" s="1">
        <v>5.16</v>
      </c>
      <c r="BQ907" s="1">
        <v>5.57</v>
      </c>
      <c r="BR907" s="1">
        <v>4.7430000000000003</v>
      </c>
      <c r="BS907" s="1">
        <v>43.122</v>
      </c>
      <c r="BT907" s="1">
        <v>0.93300000000000005</v>
      </c>
      <c r="BU907" s="1" t="s">
        <v>19</v>
      </c>
      <c r="BV907" s="1">
        <v>5.12</v>
      </c>
      <c r="BW907" s="1">
        <v>5.52</v>
      </c>
      <c r="BX907" s="1">
        <v>5.1139999999999999</v>
      </c>
      <c r="BY907" s="1">
        <v>46.487000000000002</v>
      </c>
      <c r="BZ907" s="1">
        <v>0.82589999999999997</v>
      </c>
      <c r="CA907" s="1" t="s">
        <v>19</v>
      </c>
      <c r="CB907" s="1">
        <v>5.13</v>
      </c>
      <c r="CC907" s="1">
        <v>5.54</v>
      </c>
      <c r="CD907" s="1">
        <v>4.4130000000000003</v>
      </c>
      <c r="CE907" s="1">
        <v>40.122999999999998</v>
      </c>
      <c r="CF907" s="1">
        <v>0.93779999999999997</v>
      </c>
      <c r="CG907" s="1" t="s">
        <v>19</v>
      </c>
      <c r="CH907" s="1">
        <v>5.14</v>
      </c>
      <c r="CI907" s="1">
        <v>5.53</v>
      </c>
      <c r="CJ907" s="1">
        <v>4.633</v>
      </c>
      <c r="CK907" s="1">
        <v>42.115000000000002</v>
      </c>
      <c r="CL907" s="1">
        <v>0.91359999999999997</v>
      </c>
      <c r="CM907" s="1" t="s">
        <v>19</v>
      </c>
      <c r="CN907" s="1">
        <v>5.1100000000000003</v>
      </c>
      <c r="CO907" s="1">
        <v>5.49</v>
      </c>
      <c r="CP907" s="1">
        <v>4.4859999999999998</v>
      </c>
      <c r="CQ907" s="1">
        <v>40.784999999999997</v>
      </c>
      <c r="CR907" s="1">
        <v>0.92100000000000004</v>
      </c>
      <c r="CS907" s="1" t="s">
        <v>19</v>
      </c>
    </row>
    <row r="908" spans="1:97" ht="15" customHeight="1" x14ac:dyDescent="0.25">
      <c r="A908" t="s">
        <v>145</v>
      </c>
      <c r="B908">
        <v>129</v>
      </c>
      <c r="C908">
        <v>143</v>
      </c>
      <c r="D908" t="s">
        <v>110</v>
      </c>
      <c r="E908">
        <v>7.43</v>
      </c>
      <c r="F908">
        <v>4</v>
      </c>
      <c r="G908">
        <v>12</v>
      </c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>
        <v>7.45</v>
      </c>
      <c r="AA908" s="1">
        <v>7.72</v>
      </c>
      <c r="AB908" s="1">
        <v>3.3740000000000001</v>
      </c>
      <c r="AC908" s="1">
        <v>28.119</v>
      </c>
      <c r="AD908" s="1">
        <v>0.79149999999999998</v>
      </c>
      <c r="AE908" s="1" t="s">
        <v>19</v>
      </c>
      <c r="AF908" s="1">
        <v>7.47</v>
      </c>
      <c r="AG908" s="1">
        <v>7.8</v>
      </c>
      <c r="AH908" s="1">
        <v>3.4119999999999999</v>
      </c>
      <c r="AI908" s="1">
        <v>28.434000000000001</v>
      </c>
      <c r="AJ908" s="1">
        <v>0.79469999999999996</v>
      </c>
      <c r="AK908" s="1" t="s">
        <v>19</v>
      </c>
      <c r="AL908" s="1">
        <v>7.44</v>
      </c>
      <c r="AM908" s="1">
        <v>7.74</v>
      </c>
      <c r="AN908" s="1">
        <v>3.2909999999999999</v>
      </c>
      <c r="AO908" s="1">
        <v>27.425000000000001</v>
      </c>
      <c r="AP908" s="1">
        <v>0.75960000000000005</v>
      </c>
      <c r="AQ908" s="1" t="s">
        <v>19</v>
      </c>
      <c r="AR908" s="1">
        <v>7.44</v>
      </c>
      <c r="AS908" s="1">
        <v>7.69</v>
      </c>
      <c r="AT908" s="1">
        <v>3.976</v>
      </c>
      <c r="AU908" s="1">
        <v>33.131999999999998</v>
      </c>
      <c r="AV908" s="1">
        <v>0.80979999999999996</v>
      </c>
      <c r="AW908" s="1" t="s">
        <v>19</v>
      </c>
      <c r="AX908" s="1">
        <v>7.4</v>
      </c>
      <c r="AY908" s="1">
        <v>7.76</v>
      </c>
      <c r="AZ908" s="1">
        <v>4.069</v>
      </c>
      <c r="BA908" s="1">
        <v>33.911000000000001</v>
      </c>
      <c r="BB908" s="1">
        <v>0.7923</v>
      </c>
      <c r="BC908" s="1" t="s">
        <v>19</v>
      </c>
      <c r="BD908" s="1">
        <v>7.41</v>
      </c>
      <c r="BE908" s="1">
        <v>7.74</v>
      </c>
      <c r="BF908" s="1">
        <v>4.0339999999999998</v>
      </c>
      <c r="BG908" s="1">
        <v>33.615000000000002</v>
      </c>
      <c r="BH908" s="1">
        <v>0.80359999999999998</v>
      </c>
      <c r="BI908" s="1" t="s">
        <v>19</v>
      </c>
      <c r="BJ908" s="1">
        <v>7.43</v>
      </c>
      <c r="BK908" s="1">
        <v>7.7</v>
      </c>
      <c r="BL908" s="1">
        <v>4.2249999999999996</v>
      </c>
      <c r="BM908" s="1">
        <v>35.207000000000001</v>
      </c>
      <c r="BN908" s="1">
        <v>0.80669999999999997</v>
      </c>
      <c r="BO908" s="1" t="s">
        <v>19</v>
      </c>
      <c r="BP908" s="1">
        <v>7.42</v>
      </c>
      <c r="BQ908" s="1">
        <v>7.76</v>
      </c>
      <c r="BR908" s="1">
        <v>4.4039999999999999</v>
      </c>
      <c r="BS908" s="1">
        <v>36.703000000000003</v>
      </c>
      <c r="BT908" s="1">
        <v>0.80820000000000003</v>
      </c>
      <c r="BU908" s="1" t="s">
        <v>19</v>
      </c>
      <c r="BV908" s="1">
        <v>7.43</v>
      </c>
      <c r="BW908" s="1">
        <v>7.76</v>
      </c>
      <c r="BX908" s="1">
        <v>4.1059999999999999</v>
      </c>
      <c r="BY908" s="1">
        <v>34.220999999999997</v>
      </c>
      <c r="BZ908" s="1">
        <v>0.80269999999999997</v>
      </c>
      <c r="CA908" s="1" t="s">
        <v>19</v>
      </c>
      <c r="CB908" s="1">
        <v>7.42</v>
      </c>
      <c r="CC908" s="1">
        <v>7.76</v>
      </c>
      <c r="CD908" s="1">
        <v>4.3099999999999996</v>
      </c>
      <c r="CE908" s="1">
        <v>35.917000000000002</v>
      </c>
      <c r="CF908" s="1">
        <v>0.81559999999999999</v>
      </c>
      <c r="CG908" s="1" t="s">
        <v>19</v>
      </c>
      <c r="CH908" s="1">
        <v>7.47</v>
      </c>
      <c r="CI908" s="1">
        <v>7.79</v>
      </c>
      <c r="CJ908" s="1">
        <v>4.319</v>
      </c>
      <c r="CK908" s="1">
        <v>35.994999999999997</v>
      </c>
      <c r="CL908" s="1">
        <v>0.77410000000000001</v>
      </c>
      <c r="CM908" s="1" t="s">
        <v>19</v>
      </c>
      <c r="CN908" s="1">
        <v>7.4</v>
      </c>
      <c r="CO908" s="1">
        <v>7.73</v>
      </c>
      <c r="CP908" s="1">
        <v>4.3339999999999996</v>
      </c>
      <c r="CQ908" s="1">
        <v>36.121000000000002</v>
      </c>
      <c r="CR908" s="1">
        <v>0.80669999999999997</v>
      </c>
      <c r="CS908" s="1" t="s">
        <v>19</v>
      </c>
    </row>
    <row r="909" spans="1:97" ht="15" customHeight="1" x14ac:dyDescent="0.25">
      <c r="A909" t="s">
        <v>145</v>
      </c>
      <c r="B909">
        <v>129</v>
      </c>
      <c r="C909">
        <v>144</v>
      </c>
      <c r="D909" t="s">
        <v>111</v>
      </c>
      <c r="E909">
        <v>7.4</v>
      </c>
      <c r="F909">
        <v>3</v>
      </c>
      <c r="G909">
        <v>13</v>
      </c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>
        <v>7.57</v>
      </c>
      <c r="AA909" s="1">
        <v>7.9</v>
      </c>
      <c r="AB909" s="1">
        <v>3.59</v>
      </c>
      <c r="AC909" s="1">
        <v>27.614000000000001</v>
      </c>
      <c r="AD909" s="1">
        <v>0.82899999999999996</v>
      </c>
      <c r="AE909" s="1" t="s">
        <v>19</v>
      </c>
      <c r="AF909" s="1">
        <v>7.57</v>
      </c>
      <c r="AG909" s="1">
        <v>7.9</v>
      </c>
      <c r="AH909" s="1">
        <v>3.6850000000000001</v>
      </c>
      <c r="AI909" s="1">
        <v>28.344000000000001</v>
      </c>
      <c r="AJ909" s="1">
        <v>0.87460000000000004</v>
      </c>
      <c r="AK909" s="1" t="s">
        <v>19</v>
      </c>
      <c r="AL909" s="1">
        <v>7.57</v>
      </c>
      <c r="AM909" s="1">
        <v>7.9</v>
      </c>
      <c r="AN909" s="1">
        <v>3.7010000000000001</v>
      </c>
      <c r="AO909" s="1">
        <v>28.468</v>
      </c>
      <c r="AP909" s="1">
        <v>0.84340000000000004</v>
      </c>
      <c r="AQ909" s="1" t="s">
        <v>19</v>
      </c>
      <c r="AR909" s="1">
        <v>7.57</v>
      </c>
      <c r="AS909" s="1">
        <v>7.9</v>
      </c>
      <c r="AT909" s="1">
        <v>4.1980000000000004</v>
      </c>
      <c r="AU909" s="1">
        <v>32.293999999999997</v>
      </c>
      <c r="AV909" s="1">
        <v>0.8357</v>
      </c>
      <c r="AW909" s="1" t="s">
        <v>19</v>
      </c>
      <c r="AX909" s="1">
        <v>7.57</v>
      </c>
      <c r="AY909" s="1">
        <v>7.9</v>
      </c>
      <c r="AZ909" s="1">
        <v>4.4359999999999999</v>
      </c>
      <c r="BA909" s="1">
        <v>34.125</v>
      </c>
      <c r="BB909" s="1">
        <v>0.86990000000000001</v>
      </c>
      <c r="BC909" s="1" t="s">
        <v>19</v>
      </c>
      <c r="BD909" s="1">
        <v>7.57</v>
      </c>
      <c r="BE909" s="1">
        <v>7.89</v>
      </c>
      <c r="BF909" s="1">
        <v>4.3019999999999996</v>
      </c>
      <c r="BG909" s="1">
        <v>33.091999999999999</v>
      </c>
      <c r="BH909" s="1">
        <v>0.87380000000000002</v>
      </c>
      <c r="BI909" s="1" t="s">
        <v>19</v>
      </c>
      <c r="BJ909" s="1">
        <v>7.57</v>
      </c>
      <c r="BK909" s="1">
        <v>7.9</v>
      </c>
      <c r="BL909" s="1">
        <v>4.4560000000000004</v>
      </c>
      <c r="BM909" s="1">
        <v>34.279000000000003</v>
      </c>
      <c r="BN909" s="1">
        <v>0.81769999999999998</v>
      </c>
      <c r="BO909" s="1" t="s">
        <v>19</v>
      </c>
      <c r="BP909" s="1">
        <v>7.57</v>
      </c>
      <c r="BQ909" s="1">
        <v>7.9</v>
      </c>
      <c r="BR909" s="1">
        <v>4.8</v>
      </c>
      <c r="BS909" s="1">
        <v>36.926000000000002</v>
      </c>
      <c r="BT909" s="1">
        <v>0.84379999999999999</v>
      </c>
      <c r="BU909" s="1" t="s">
        <v>19</v>
      </c>
      <c r="BV909" s="1">
        <v>7.57</v>
      </c>
      <c r="BW909" s="1">
        <v>7.9</v>
      </c>
      <c r="BX909" s="1">
        <v>4.6890000000000001</v>
      </c>
      <c r="BY909" s="1">
        <v>36.07</v>
      </c>
      <c r="BZ909" s="1">
        <v>0.87660000000000005</v>
      </c>
      <c r="CA909" s="1" t="s">
        <v>19</v>
      </c>
      <c r="CB909" s="1">
        <v>7.57</v>
      </c>
      <c r="CC909" s="1">
        <v>7.89</v>
      </c>
      <c r="CD909" s="1">
        <v>4.5960000000000001</v>
      </c>
      <c r="CE909" s="1">
        <v>35.356000000000002</v>
      </c>
      <c r="CF909" s="1">
        <v>0.85470000000000002</v>
      </c>
      <c r="CG909" s="1" t="s">
        <v>19</v>
      </c>
      <c r="CH909" s="1">
        <v>7.57</v>
      </c>
      <c r="CI909" s="1">
        <v>7.9</v>
      </c>
      <c r="CJ909" s="1">
        <v>4.6449999999999996</v>
      </c>
      <c r="CK909" s="1">
        <v>35.729999999999997</v>
      </c>
      <c r="CL909" s="1">
        <v>0.84350000000000003</v>
      </c>
      <c r="CM909" s="1" t="s">
        <v>19</v>
      </c>
      <c r="CN909" s="1">
        <v>7.57</v>
      </c>
      <c r="CO909" s="1">
        <v>7.9</v>
      </c>
      <c r="CP909" s="1">
        <v>4.8109999999999999</v>
      </c>
      <c r="CQ909" s="1">
        <v>37.003999999999998</v>
      </c>
      <c r="CR909" s="1">
        <v>0.86050000000000004</v>
      </c>
      <c r="CS909" s="1" t="s">
        <v>19</v>
      </c>
    </row>
    <row r="910" spans="1:97" ht="15" customHeight="1" x14ac:dyDescent="0.25">
      <c r="A910" t="s">
        <v>145</v>
      </c>
      <c r="B910">
        <v>131</v>
      </c>
      <c r="C910">
        <v>142</v>
      </c>
      <c r="D910" t="s">
        <v>37</v>
      </c>
      <c r="E910">
        <v>4.21</v>
      </c>
      <c r="F910">
        <v>3</v>
      </c>
      <c r="G910">
        <v>9</v>
      </c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>
        <v>4.2699999999999996</v>
      </c>
      <c r="AA910" s="1">
        <v>4.5199999999999996</v>
      </c>
      <c r="AB910" s="1">
        <v>2.8359999999999999</v>
      </c>
      <c r="AC910" s="1">
        <v>31.512</v>
      </c>
      <c r="AD910" s="1">
        <v>0.80520000000000003</v>
      </c>
      <c r="AE910" s="1" t="s">
        <v>19</v>
      </c>
      <c r="AF910" s="1">
        <v>4.33</v>
      </c>
      <c r="AG910" s="1">
        <v>4.5999999999999996</v>
      </c>
      <c r="AH910" s="1">
        <v>3.0859999999999999</v>
      </c>
      <c r="AI910" s="1">
        <v>34.289000000000001</v>
      </c>
      <c r="AJ910" s="1">
        <v>0.8014</v>
      </c>
      <c r="AK910" s="1" t="s">
        <v>19</v>
      </c>
      <c r="AL910" s="1">
        <v>4.28</v>
      </c>
      <c r="AM910" s="1">
        <v>4.51</v>
      </c>
      <c r="AN910" s="1">
        <v>2.8479999999999999</v>
      </c>
      <c r="AO910" s="1">
        <v>31.64</v>
      </c>
      <c r="AP910" s="1">
        <v>0.77280000000000004</v>
      </c>
      <c r="AQ910" s="1" t="s">
        <v>19</v>
      </c>
      <c r="AR910" s="1">
        <v>4.28</v>
      </c>
      <c r="AS910" s="1">
        <v>4.5</v>
      </c>
      <c r="AT910" s="1">
        <v>3.6629999999999998</v>
      </c>
      <c r="AU910" s="1">
        <v>40.704999999999998</v>
      </c>
      <c r="AV910" s="1">
        <v>0.75160000000000005</v>
      </c>
      <c r="AW910" s="1" t="s">
        <v>19</v>
      </c>
      <c r="AX910" s="1">
        <v>4.29</v>
      </c>
      <c r="AY910" s="1">
        <v>4.5</v>
      </c>
      <c r="AZ910" s="1">
        <v>3.5619999999999998</v>
      </c>
      <c r="BA910" s="1">
        <v>39.575000000000003</v>
      </c>
      <c r="BB910" s="1">
        <v>0.86180000000000001</v>
      </c>
      <c r="BC910" s="1" t="s">
        <v>19</v>
      </c>
      <c r="BD910" s="1">
        <v>4.26</v>
      </c>
      <c r="BE910" s="1">
        <v>4.49</v>
      </c>
      <c r="BF910" s="1">
        <v>3.5310000000000001</v>
      </c>
      <c r="BG910" s="1">
        <v>39.235999999999997</v>
      </c>
      <c r="BH910" s="1">
        <v>0.83089999999999997</v>
      </c>
      <c r="BI910" s="1" t="s">
        <v>19</v>
      </c>
      <c r="BJ910" s="1">
        <v>4.2300000000000004</v>
      </c>
      <c r="BK910" s="1">
        <v>4.49</v>
      </c>
      <c r="BL910" s="1">
        <v>3.552</v>
      </c>
      <c r="BM910" s="1">
        <v>39.470999999999997</v>
      </c>
      <c r="BN910" s="1">
        <v>0.80710000000000004</v>
      </c>
      <c r="BO910" s="1" t="s">
        <v>19</v>
      </c>
      <c r="BP910" s="1">
        <v>4.2699999999999996</v>
      </c>
      <c r="BQ910" s="1">
        <v>4.54</v>
      </c>
      <c r="BR910" s="1">
        <v>3.609</v>
      </c>
      <c r="BS910" s="1">
        <v>40.103000000000002</v>
      </c>
      <c r="BT910" s="1">
        <v>0.82240000000000002</v>
      </c>
      <c r="BU910" s="1" t="s">
        <v>19</v>
      </c>
      <c r="BV910" s="1">
        <v>4.33</v>
      </c>
      <c r="BW910" s="1">
        <v>4.59</v>
      </c>
      <c r="BX910" s="1">
        <v>3.6110000000000002</v>
      </c>
      <c r="BY910" s="1">
        <v>40.116999999999997</v>
      </c>
      <c r="BZ910" s="1">
        <v>0.85419999999999996</v>
      </c>
      <c r="CA910" s="1" t="s">
        <v>19</v>
      </c>
      <c r="CB910" s="1">
        <v>4.29</v>
      </c>
      <c r="CC910" s="1">
        <v>4.5199999999999996</v>
      </c>
      <c r="CD910" s="1">
        <v>3.4849999999999999</v>
      </c>
      <c r="CE910" s="1">
        <v>38.719000000000001</v>
      </c>
      <c r="CF910" s="1">
        <v>0.85119999999999996</v>
      </c>
      <c r="CG910" s="1" t="s">
        <v>19</v>
      </c>
      <c r="CH910" s="1">
        <v>4.33</v>
      </c>
      <c r="CI910" s="1">
        <v>4.59</v>
      </c>
      <c r="CJ910" s="1">
        <v>3.5590000000000002</v>
      </c>
      <c r="CK910" s="1">
        <v>39.540999999999997</v>
      </c>
      <c r="CL910" s="1">
        <v>0.77470000000000006</v>
      </c>
      <c r="CM910" s="1" t="s">
        <v>19</v>
      </c>
      <c r="CN910" s="1">
        <v>4.28</v>
      </c>
      <c r="CO910" s="1">
        <v>4.5</v>
      </c>
      <c r="CP910" s="1">
        <v>3.3119999999999998</v>
      </c>
      <c r="CQ910" s="1">
        <v>36.796999999999997</v>
      </c>
      <c r="CR910" s="1">
        <v>0.83750000000000002</v>
      </c>
      <c r="CS910" s="1" t="s">
        <v>19</v>
      </c>
    </row>
    <row r="911" spans="1:97" ht="15" customHeight="1" x14ac:dyDescent="0.25">
      <c r="A911" t="s">
        <v>145</v>
      </c>
      <c r="B911">
        <v>143</v>
      </c>
      <c r="C911">
        <v>148</v>
      </c>
      <c r="D911" t="s">
        <v>38</v>
      </c>
      <c r="E911">
        <v>11.6</v>
      </c>
      <c r="F911">
        <v>1</v>
      </c>
      <c r="G911">
        <v>4</v>
      </c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>
        <v>11.89</v>
      </c>
      <c r="AA911" s="1">
        <v>11.98</v>
      </c>
      <c r="AB911" s="1">
        <v>0.624</v>
      </c>
      <c r="AC911" s="1">
        <v>15.587999999999999</v>
      </c>
      <c r="AD911" s="1">
        <v>0.54430000000000001</v>
      </c>
      <c r="AE911" s="1" t="s">
        <v>19</v>
      </c>
      <c r="AF911" s="1">
        <v>11.88</v>
      </c>
      <c r="AG911" s="1">
        <v>12.06</v>
      </c>
      <c r="AH911" s="1">
        <v>0.69</v>
      </c>
      <c r="AI911" s="1">
        <v>17.25</v>
      </c>
      <c r="AJ911" s="1">
        <v>0.63290000000000002</v>
      </c>
      <c r="AK911" s="1" t="s">
        <v>19</v>
      </c>
      <c r="AL911" s="1">
        <v>11.79</v>
      </c>
      <c r="AM911" s="1">
        <v>12.01</v>
      </c>
      <c r="AN911" s="1">
        <v>0.73399999999999999</v>
      </c>
      <c r="AO911" s="1">
        <v>18.34</v>
      </c>
      <c r="AP911" s="1">
        <v>0.53029999999999999</v>
      </c>
      <c r="AQ911" s="1" t="s">
        <v>19</v>
      </c>
      <c r="AR911" s="1">
        <v>11.9</v>
      </c>
      <c r="AS911" s="1">
        <v>12</v>
      </c>
      <c r="AT911" s="1">
        <v>1.43</v>
      </c>
      <c r="AU911" s="1">
        <v>35.756999999999998</v>
      </c>
      <c r="AV911" s="1">
        <v>0.57499999999999996</v>
      </c>
      <c r="AW911" s="1" t="s">
        <v>19</v>
      </c>
      <c r="AX911" s="1">
        <v>11.8</v>
      </c>
      <c r="AY911" s="1">
        <v>12.01</v>
      </c>
      <c r="AZ911" s="1">
        <v>1.3919999999999999</v>
      </c>
      <c r="BA911" s="1">
        <v>34.793999999999997</v>
      </c>
      <c r="BB911" s="1">
        <v>0.66659999999999997</v>
      </c>
      <c r="BC911" s="1" t="s">
        <v>19</v>
      </c>
      <c r="BD911" s="1">
        <v>11.83</v>
      </c>
      <c r="BE911" s="1">
        <v>12.02</v>
      </c>
      <c r="BF911" s="1">
        <v>1.3620000000000001</v>
      </c>
      <c r="BG911" s="1">
        <v>34.061999999999998</v>
      </c>
      <c r="BH911" s="1">
        <v>0.69110000000000005</v>
      </c>
      <c r="BI911" s="1" t="s">
        <v>19</v>
      </c>
      <c r="BJ911" s="1">
        <v>11.84</v>
      </c>
      <c r="BK911" s="1">
        <v>12.02</v>
      </c>
      <c r="BL911" s="1">
        <v>1.3480000000000001</v>
      </c>
      <c r="BM911" s="1">
        <v>33.695</v>
      </c>
      <c r="BN911" s="1">
        <v>0.52070000000000005</v>
      </c>
      <c r="BO911" s="1" t="s">
        <v>19</v>
      </c>
      <c r="BP911" s="1">
        <v>11.88</v>
      </c>
      <c r="BQ911" s="1">
        <v>12.11</v>
      </c>
      <c r="BR911" s="1">
        <v>1.4370000000000001</v>
      </c>
      <c r="BS911" s="1">
        <v>35.926000000000002</v>
      </c>
      <c r="BT911" s="1">
        <v>0.52400000000000002</v>
      </c>
      <c r="BU911" s="1" t="s">
        <v>19</v>
      </c>
      <c r="BV911" s="1">
        <v>11.8</v>
      </c>
      <c r="BW911" s="1">
        <v>12.02</v>
      </c>
      <c r="BX911" s="1">
        <v>1.4430000000000001</v>
      </c>
      <c r="BY911" s="1">
        <v>36.078000000000003</v>
      </c>
      <c r="BZ911" s="1">
        <v>0.61799999999999999</v>
      </c>
      <c r="CA911" s="1" t="s">
        <v>19</v>
      </c>
      <c r="CB911" s="1">
        <v>11.82</v>
      </c>
      <c r="CC911" s="1">
        <v>12.06</v>
      </c>
      <c r="CD911" s="1">
        <v>1.377</v>
      </c>
      <c r="CE911" s="1">
        <v>34.415999999999997</v>
      </c>
      <c r="CF911" s="1">
        <v>0.57540000000000002</v>
      </c>
      <c r="CG911" s="1" t="s">
        <v>19</v>
      </c>
      <c r="CH911" s="1">
        <v>11.83</v>
      </c>
      <c r="CI911" s="1">
        <v>12.05</v>
      </c>
      <c r="CJ911" s="1">
        <v>1.446</v>
      </c>
      <c r="CK911" s="1">
        <v>36.149000000000001</v>
      </c>
      <c r="CL911" s="1">
        <v>0.51400000000000001</v>
      </c>
      <c r="CM911" s="1" t="s">
        <v>19</v>
      </c>
      <c r="CN911" s="1">
        <v>11.77</v>
      </c>
      <c r="CO911" s="1">
        <v>12.02</v>
      </c>
      <c r="CP911" s="1">
        <v>1.371</v>
      </c>
      <c r="CQ911" s="1">
        <v>34.284999999999997</v>
      </c>
      <c r="CR911" s="1">
        <v>0.51700000000000002</v>
      </c>
      <c r="CS911" s="1" t="s">
        <v>19</v>
      </c>
    </row>
    <row r="912" spans="1:97" ht="15" customHeight="1" x14ac:dyDescent="0.25">
      <c r="A912" t="s">
        <v>145</v>
      </c>
      <c r="B912">
        <v>143</v>
      </c>
      <c r="C912">
        <v>159</v>
      </c>
      <c r="D912" t="s">
        <v>39</v>
      </c>
      <c r="E912">
        <v>12.45</v>
      </c>
      <c r="F912">
        <v>3</v>
      </c>
      <c r="G912">
        <v>15</v>
      </c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>
        <v>12.5</v>
      </c>
      <c r="AA912" s="1">
        <v>12.84</v>
      </c>
      <c r="AB912" s="1">
        <v>2.355</v>
      </c>
      <c r="AC912" s="1">
        <v>15.702999999999999</v>
      </c>
      <c r="AD912" s="1">
        <v>0.82599999999999996</v>
      </c>
      <c r="AE912" s="1" t="s">
        <v>19</v>
      </c>
      <c r="AF912" s="1">
        <v>12.52</v>
      </c>
      <c r="AG912" s="1">
        <v>12.83</v>
      </c>
      <c r="AH912" s="1">
        <v>2.4870000000000001</v>
      </c>
      <c r="AI912" s="1">
        <v>16.582000000000001</v>
      </c>
      <c r="AJ912" s="1">
        <v>0.85129999999999995</v>
      </c>
      <c r="AK912" s="1" t="s">
        <v>19</v>
      </c>
      <c r="AL912" s="1">
        <v>12.46</v>
      </c>
      <c r="AM912" s="1">
        <v>12.8</v>
      </c>
      <c r="AN912" s="1">
        <v>2.3380000000000001</v>
      </c>
      <c r="AO912" s="1">
        <v>15.59</v>
      </c>
      <c r="AP912" s="1">
        <v>0.8266</v>
      </c>
      <c r="AQ912" s="1" t="s">
        <v>19</v>
      </c>
      <c r="AR912" s="1">
        <v>12.54</v>
      </c>
      <c r="AS912" s="1">
        <v>12.85</v>
      </c>
      <c r="AT912" s="1">
        <v>3.194</v>
      </c>
      <c r="AU912" s="1">
        <v>21.295999999999999</v>
      </c>
      <c r="AV912" s="1">
        <v>0.78600000000000003</v>
      </c>
      <c r="AW912" s="1" t="s">
        <v>19</v>
      </c>
      <c r="AX912" s="1">
        <v>12.45</v>
      </c>
      <c r="AY912" s="1">
        <v>12.79</v>
      </c>
      <c r="AZ912" s="1">
        <v>3.3159999999999998</v>
      </c>
      <c r="BA912" s="1">
        <v>22.109000000000002</v>
      </c>
      <c r="BB912" s="1">
        <v>0.82730000000000004</v>
      </c>
      <c r="BC912" s="1" t="s">
        <v>19</v>
      </c>
      <c r="BD912" s="1">
        <v>12.47</v>
      </c>
      <c r="BE912" s="1">
        <v>12.83</v>
      </c>
      <c r="BF912" s="1">
        <v>3.3450000000000002</v>
      </c>
      <c r="BG912" s="1">
        <v>22.297999999999998</v>
      </c>
      <c r="BH912" s="1">
        <v>0.81899999999999995</v>
      </c>
      <c r="BI912" s="1" t="s">
        <v>19</v>
      </c>
      <c r="BJ912" s="1">
        <v>12.48</v>
      </c>
      <c r="BK912" s="1">
        <v>12.84</v>
      </c>
      <c r="BL912" s="1">
        <v>3.8519999999999999</v>
      </c>
      <c r="BM912" s="1">
        <v>25.681000000000001</v>
      </c>
      <c r="BN912" s="1">
        <v>0.79010000000000002</v>
      </c>
      <c r="BO912" s="1" t="s">
        <v>19</v>
      </c>
      <c r="BP912" s="1">
        <v>12.5</v>
      </c>
      <c r="BQ912" s="1">
        <v>12.83</v>
      </c>
      <c r="BR912" s="1">
        <v>4.0129999999999999</v>
      </c>
      <c r="BS912" s="1">
        <v>26.751999999999999</v>
      </c>
      <c r="BT912" s="1">
        <v>0.80689999999999995</v>
      </c>
      <c r="BU912" s="1" t="s">
        <v>19</v>
      </c>
      <c r="BV912" s="1">
        <v>12.47</v>
      </c>
      <c r="BW912" s="1">
        <v>12.82</v>
      </c>
      <c r="BX912" s="1">
        <v>3.927</v>
      </c>
      <c r="BY912" s="1">
        <v>26.181999999999999</v>
      </c>
      <c r="BZ912" s="1">
        <v>0.82410000000000005</v>
      </c>
      <c r="CA912" s="1" t="s">
        <v>19</v>
      </c>
      <c r="CB912" s="1">
        <v>12.52</v>
      </c>
      <c r="CC912" s="1">
        <v>12.84</v>
      </c>
      <c r="CD912" s="1">
        <v>3.9870000000000001</v>
      </c>
      <c r="CE912" s="1">
        <v>26.58</v>
      </c>
      <c r="CF912" s="1">
        <v>0.8296</v>
      </c>
      <c r="CG912" s="1" t="s">
        <v>19</v>
      </c>
      <c r="CH912" s="1">
        <v>12.53</v>
      </c>
      <c r="CI912" s="1">
        <v>12.84</v>
      </c>
      <c r="CJ912" s="1">
        <v>4.1890000000000001</v>
      </c>
      <c r="CK912" s="1">
        <v>27.927</v>
      </c>
      <c r="CL912" s="1">
        <v>0.79469999999999996</v>
      </c>
      <c r="CM912" s="1" t="s">
        <v>19</v>
      </c>
      <c r="CN912" s="1">
        <v>12.46</v>
      </c>
      <c r="CO912" s="1">
        <v>12.79</v>
      </c>
      <c r="CP912" s="1">
        <v>4.0979999999999999</v>
      </c>
      <c r="CQ912" s="1">
        <v>27.321000000000002</v>
      </c>
      <c r="CR912" s="1">
        <v>0.82250000000000001</v>
      </c>
      <c r="CS912" s="1" t="s">
        <v>19</v>
      </c>
    </row>
    <row r="913" spans="1:97" ht="15" customHeight="1" x14ac:dyDescent="0.25">
      <c r="A913" t="s">
        <v>145</v>
      </c>
      <c r="B913">
        <v>143</v>
      </c>
      <c r="C913">
        <v>159</v>
      </c>
      <c r="D913" t="s">
        <v>39</v>
      </c>
      <c r="E913">
        <v>12.45</v>
      </c>
      <c r="F913">
        <v>4</v>
      </c>
      <c r="G913">
        <v>15</v>
      </c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>
        <v>12.55</v>
      </c>
      <c r="AA913" s="1">
        <v>12.95</v>
      </c>
      <c r="AB913" s="1">
        <v>2.3759999999999999</v>
      </c>
      <c r="AC913" s="1">
        <v>15.837999999999999</v>
      </c>
      <c r="AD913" s="1">
        <v>0.91779999999999995</v>
      </c>
      <c r="AE913" s="1" t="s">
        <v>20</v>
      </c>
      <c r="AF913" s="1">
        <v>12.55</v>
      </c>
      <c r="AG913" s="1">
        <v>12.95</v>
      </c>
      <c r="AH913" s="1">
        <v>2.4430000000000001</v>
      </c>
      <c r="AI913" s="1">
        <v>16.289000000000001</v>
      </c>
      <c r="AJ913" s="1">
        <v>0.93679999999999997</v>
      </c>
      <c r="AK913" s="1" t="s">
        <v>20</v>
      </c>
      <c r="AL913" s="1">
        <v>12.49</v>
      </c>
      <c r="AM913" s="1">
        <v>12.86</v>
      </c>
      <c r="AN913" s="1">
        <v>2.3650000000000002</v>
      </c>
      <c r="AO913" s="1">
        <v>15.763999999999999</v>
      </c>
      <c r="AP913" s="1">
        <v>0.93140000000000001</v>
      </c>
      <c r="AQ913" s="1" t="s">
        <v>20</v>
      </c>
      <c r="AR913" s="1">
        <v>12.55</v>
      </c>
      <c r="AS913" s="1">
        <v>12.95</v>
      </c>
      <c r="AT913" s="1">
        <v>3.319</v>
      </c>
      <c r="AU913" s="1">
        <v>22.126999999999999</v>
      </c>
      <c r="AV913" s="1">
        <v>0.90090000000000003</v>
      </c>
      <c r="AW913" s="1" t="s">
        <v>19</v>
      </c>
      <c r="AX913" s="1">
        <v>12.43</v>
      </c>
      <c r="AY913" s="1">
        <v>12.81</v>
      </c>
      <c r="AZ913" s="1">
        <v>3.4079999999999999</v>
      </c>
      <c r="BA913" s="1">
        <v>22.721</v>
      </c>
      <c r="BB913" s="1">
        <v>0.93059999999999998</v>
      </c>
      <c r="BC913" s="1" t="s">
        <v>20</v>
      </c>
      <c r="BD913" s="1">
        <v>12.49</v>
      </c>
      <c r="BE913" s="1">
        <v>12.8</v>
      </c>
      <c r="BF913" s="1">
        <v>3.4</v>
      </c>
      <c r="BG913" s="1">
        <v>22.664000000000001</v>
      </c>
      <c r="BH913" s="1">
        <v>0.93920000000000003</v>
      </c>
      <c r="BI913" s="1" t="s">
        <v>20</v>
      </c>
      <c r="BJ913" s="1">
        <v>12.51</v>
      </c>
      <c r="BK913" s="1">
        <v>12.81</v>
      </c>
      <c r="BL913" s="1">
        <v>3.927</v>
      </c>
      <c r="BM913" s="1">
        <v>26.178999999999998</v>
      </c>
      <c r="BN913" s="1">
        <v>0.91259999999999997</v>
      </c>
      <c r="BO913" s="1" t="s">
        <v>20</v>
      </c>
      <c r="BP913" s="1">
        <v>12.52</v>
      </c>
      <c r="BQ913" s="1">
        <v>12.85</v>
      </c>
      <c r="BR913" s="1">
        <v>4.0599999999999996</v>
      </c>
      <c r="BS913" s="1">
        <v>27.068999999999999</v>
      </c>
      <c r="BT913" s="1">
        <v>0.92479999999999996</v>
      </c>
      <c r="BU913" s="1" t="s">
        <v>20</v>
      </c>
      <c r="BV913" s="1">
        <v>12.51</v>
      </c>
      <c r="BW913" s="1">
        <v>12.79</v>
      </c>
      <c r="BX913" s="1">
        <v>3.9809999999999999</v>
      </c>
      <c r="BY913" s="1">
        <v>26.54</v>
      </c>
      <c r="BZ913" s="1">
        <v>0.93620000000000003</v>
      </c>
      <c r="CA913" s="1" t="s">
        <v>20</v>
      </c>
      <c r="CB913" s="1">
        <v>12.48</v>
      </c>
      <c r="CC913" s="1">
        <v>12.86</v>
      </c>
      <c r="CD913" s="1">
        <v>4.0949999999999998</v>
      </c>
      <c r="CE913" s="1">
        <v>27.303000000000001</v>
      </c>
      <c r="CF913" s="1">
        <v>0.92210000000000003</v>
      </c>
      <c r="CG913" s="1" t="s">
        <v>20</v>
      </c>
      <c r="CH913" s="1">
        <v>12.55</v>
      </c>
      <c r="CI913" s="1">
        <v>12.95</v>
      </c>
      <c r="CJ913" s="1">
        <v>4.2930000000000001</v>
      </c>
      <c r="CK913" s="1">
        <v>28.62</v>
      </c>
      <c r="CL913" s="1">
        <v>0.90920000000000001</v>
      </c>
      <c r="CM913" s="1" t="s">
        <v>19</v>
      </c>
      <c r="CN913" s="1">
        <v>12.44</v>
      </c>
      <c r="CO913" s="1">
        <v>12.8</v>
      </c>
      <c r="CP913" s="1">
        <v>4.1580000000000004</v>
      </c>
      <c r="CQ913" s="1">
        <v>27.721</v>
      </c>
      <c r="CR913" s="1">
        <v>0.93210000000000004</v>
      </c>
      <c r="CS913" s="1" t="s">
        <v>20</v>
      </c>
    </row>
    <row r="914" spans="1:97" ht="15" customHeight="1" x14ac:dyDescent="0.25">
      <c r="A914" t="s">
        <v>145</v>
      </c>
      <c r="B914">
        <v>145</v>
      </c>
      <c r="C914">
        <v>159</v>
      </c>
      <c r="D914" t="s">
        <v>40</v>
      </c>
      <c r="E914">
        <v>11.15</v>
      </c>
      <c r="F914">
        <v>3</v>
      </c>
      <c r="G914">
        <v>13</v>
      </c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>
        <v>11.27</v>
      </c>
      <c r="AA914" s="1">
        <v>11.65</v>
      </c>
      <c r="AB914" s="1">
        <v>2.0209999999999999</v>
      </c>
      <c r="AC914" s="1">
        <v>15.548</v>
      </c>
      <c r="AD914" s="1">
        <v>0.92200000000000004</v>
      </c>
      <c r="AE914" s="1" t="s">
        <v>19</v>
      </c>
      <c r="AF914" s="1">
        <v>11.26</v>
      </c>
      <c r="AG914" s="1">
        <v>11.65</v>
      </c>
      <c r="AH914" s="1">
        <v>2.0329999999999999</v>
      </c>
      <c r="AI914" s="1">
        <v>15.637</v>
      </c>
      <c r="AJ914" s="1">
        <v>0.93799999999999994</v>
      </c>
      <c r="AK914" s="1" t="s">
        <v>19</v>
      </c>
      <c r="AL914" s="1">
        <v>11.18</v>
      </c>
      <c r="AM914" s="1">
        <v>11.54</v>
      </c>
      <c r="AN914" s="1">
        <v>1.9279999999999999</v>
      </c>
      <c r="AO914" s="1">
        <v>14.83</v>
      </c>
      <c r="AP914" s="1">
        <v>0.93530000000000002</v>
      </c>
      <c r="AQ914" s="1" t="s">
        <v>19</v>
      </c>
      <c r="AR914" s="1">
        <v>11.26</v>
      </c>
      <c r="AS914" s="1">
        <v>11.65</v>
      </c>
      <c r="AT914" s="1">
        <v>2.532</v>
      </c>
      <c r="AU914" s="1">
        <v>19.472999999999999</v>
      </c>
      <c r="AV914" s="1">
        <v>0.93089999999999995</v>
      </c>
      <c r="AW914" s="1" t="s">
        <v>19</v>
      </c>
      <c r="AX914" s="1">
        <v>11.18</v>
      </c>
      <c r="AY914" s="1">
        <v>11.56</v>
      </c>
      <c r="AZ914" s="1">
        <v>2.5329999999999999</v>
      </c>
      <c r="BA914" s="1">
        <v>19.488</v>
      </c>
      <c r="BB914" s="1">
        <v>0.94189999999999996</v>
      </c>
      <c r="BC914" s="1" t="s">
        <v>19</v>
      </c>
      <c r="BD914" s="1">
        <v>11.18</v>
      </c>
      <c r="BE914" s="1">
        <v>11.6</v>
      </c>
      <c r="BF914" s="1">
        <v>2.544</v>
      </c>
      <c r="BG914" s="1">
        <v>19.565999999999999</v>
      </c>
      <c r="BH914" s="1">
        <v>0.94769999999999999</v>
      </c>
      <c r="BI914" s="1" t="s">
        <v>19</v>
      </c>
      <c r="BJ914" s="1">
        <v>11.26</v>
      </c>
      <c r="BK914" s="1">
        <v>11.65</v>
      </c>
      <c r="BL914" s="1">
        <v>2.9729999999999999</v>
      </c>
      <c r="BM914" s="1">
        <v>22.872</v>
      </c>
      <c r="BN914" s="1">
        <v>0.91390000000000005</v>
      </c>
      <c r="BO914" s="1" t="s">
        <v>19</v>
      </c>
      <c r="BP914" s="1">
        <v>11.26</v>
      </c>
      <c r="BQ914" s="1">
        <v>11.65</v>
      </c>
      <c r="BR914" s="1">
        <v>2.9780000000000002</v>
      </c>
      <c r="BS914" s="1">
        <v>22.905000000000001</v>
      </c>
      <c r="BT914" s="1">
        <v>0.90910000000000002</v>
      </c>
      <c r="BU914" s="1" t="s">
        <v>19</v>
      </c>
      <c r="BV914" s="1">
        <v>11.2</v>
      </c>
      <c r="BW914" s="1">
        <v>11.58</v>
      </c>
      <c r="BX914" s="1">
        <v>2.9660000000000002</v>
      </c>
      <c r="BY914" s="1">
        <v>22.818000000000001</v>
      </c>
      <c r="BZ914" s="1">
        <v>0.94359999999999999</v>
      </c>
      <c r="CA914" s="1" t="s">
        <v>19</v>
      </c>
      <c r="CB914" s="1">
        <v>11.26</v>
      </c>
      <c r="CC914" s="1">
        <v>11.65</v>
      </c>
      <c r="CD914" s="1">
        <v>3.1389999999999998</v>
      </c>
      <c r="CE914" s="1">
        <v>24.149000000000001</v>
      </c>
      <c r="CF914" s="1">
        <v>0.93940000000000001</v>
      </c>
      <c r="CG914" s="1" t="s">
        <v>19</v>
      </c>
      <c r="CH914" s="1">
        <v>11.26</v>
      </c>
      <c r="CI914" s="1">
        <v>11.65</v>
      </c>
      <c r="CJ914" s="1">
        <v>3.1429999999999998</v>
      </c>
      <c r="CK914" s="1">
        <v>24.177</v>
      </c>
      <c r="CL914" s="1">
        <v>0.90280000000000005</v>
      </c>
      <c r="CM914" s="1" t="s">
        <v>19</v>
      </c>
      <c r="CN914" s="1">
        <v>11.19</v>
      </c>
      <c r="CO914" s="1">
        <v>11.58</v>
      </c>
      <c r="CP914" s="1">
        <v>3.0830000000000002</v>
      </c>
      <c r="CQ914" s="1">
        <v>23.718</v>
      </c>
      <c r="CR914" s="1">
        <v>0.94189999999999996</v>
      </c>
      <c r="CS914" s="1" t="s">
        <v>19</v>
      </c>
    </row>
    <row r="915" spans="1:97" ht="15" customHeight="1" x14ac:dyDescent="0.25">
      <c r="A915" t="s">
        <v>145</v>
      </c>
      <c r="B915">
        <v>145</v>
      </c>
      <c r="C915">
        <v>159</v>
      </c>
      <c r="D915" t="s">
        <v>40</v>
      </c>
      <c r="E915">
        <v>11.15</v>
      </c>
      <c r="F915">
        <v>4</v>
      </c>
      <c r="G915">
        <v>13</v>
      </c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>
        <v>11.26</v>
      </c>
      <c r="AA915" s="1">
        <v>11.65</v>
      </c>
      <c r="AB915" s="1">
        <v>2.0209999999999999</v>
      </c>
      <c r="AC915" s="1">
        <v>15.55</v>
      </c>
      <c r="AD915" s="1">
        <v>0.94710000000000005</v>
      </c>
      <c r="AE915" s="1" t="s">
        <v>20</v>
      </c>
      <c r="AF915" s="1">
        <v>11.26</v>
      </c>
      <c r="AG915" s="1">
        <v>11.65</v>
      </c>
      <c r="AH915" s="1">
        <v>2.0419999999999998</v>
      </c>
      <c r="AI915" s="1">
        <v>15.706</v>
      </c>
      <c r="AJ915" s="1">
        <v>0.95620000000000005</v>
      </c>
      <c r="AK915" s="1" t="s">
        <v>20</v>
      </c>
      <c r="AL915" s="1">
        <v>11.26</v>
      </c>
      <c r="AM915" s="1">
        <v>11.65</v>
      </c>
      <c r="AN915" s="1">
        <v>1.9790000000000001</v>
      </c>
      <c r="AO915" s="1">
        <v>15.223000000000001</v>
      </c>
      <c r="AP915" s="1">
        <v>0.95589999999999997</v>
      </c>
      <c r="AQ915" s="1" t="s">
        <v>20</v>
      </c>
      <c r="AR915" s="1">
        <v>11.25</v>
      </c>
      <c r="AS915" s="1">
        <v>11.65</v>
      </c>
      <c r="AT915" s="1">
        <v>2.5299999999999998</v>
      </c>
      <c r="AU915" s="1">
        <v>19.46</v>
      </c>
      <c r="AV915" s="1">
        <v>0.94259999999999999</v>
      </c>
      <c r="AW915" s="1" t="s">
        <v>20</v>
      </c>
      <c r="AX915" s="1">
        <v>11.17</v>
      </c>
      <c r="AY915" s="1">
        <v>11.54</v>
      </c>
      <c r="AZ915" s="1">
        <v>2.5470000000000002</v>
      </c>
      <c r="BA915" s="1">
        <v>19.594999999999999</v>
      </c>
      <c r="BB915" s="1">
        <v>0.86150000000000004</v>
      </c>
      <c r="BC915" s="1" t="s">
        <v>20</v>
      </c>
      <c r="BD915" s="1">
        <v>11.25</v>
      </c>
      <c r="BE915" s="1">
        <v>11.65</v>
      </c>
      <c r="BF915" s="1">
        <v>2.5350000000000001</v>
      </c>
      <c r="BG915" s="1">
        <v>19.498000000000001</v>
      </c>
      <c r="BH915" s="1">
        <v>0.96279999999999999</v>
      </c>
      <c r="BI915" s="1" t="s">
        <v>20</v>
      </c>
      <c r="BJ915" s="1">
        <v>11.26</v>
      </c>
      <c r="BK915" s="1">
        <v>11.65</v>
      </c>
      <c r="BL915" s="1">
        <v>3.0110000000000001</v>
      </c>
      <c r="BM915" s="1">
        <v>23.164999999999999</v>
      </c>
      <c r="BN915" s="1">
        <v>0.94610000000000005</v>
      </c>
      <c r="BO915" s="1" t="s">
        <v>20</v>
      </c>
      <c r="BP915" s="1">
        <v>11.26</v>
      </c>
      <c r="BQ915" s="1">
        <v>11.65</v>
      </c>
      <c r="BR915" s="1">
        <v>2.9609999999999999</v>
      </c>
      <c r="BS915" s="1">
        <v>22.776</v>
      </c>
      <c r="BT915" s="1">
        <v>0.92649999999999999</v>
      </c>
      <c r="BU915" s="1" t="s">
        <v>20</v>
      </c>
      <c r="BV915" s="1">
        <v>11.26</v>
      </c>
      <c r="BW915" s="1">
        <v>11.65</v>
      </c>
      <c r="BX915" s="1">
        <v>2.9870000000000001</v>
      </c>
      <c r="BY915" s="1">
        <v>22.981000000000002</v>
      </c>
      <c r="BZ915" s="1">
        <v>0.95450000000000002</v>
      </c>
      <c r="CA915" s="1" t="s">
        <v>20</v>
      </c>
      <c r="CB915" s="1">
        <v>11.25</v>
      </c>
      <c r="CC915" s="1">
        <v>11.65</v>
      </c>
      <c r="CD915" s="1">
        <v>3.1379999999999999</v>
      </c>
      <c r="CE915" s="1">
        <v>24.138000000000002</v>
      </c>
      <c r="CF915" s="1">
        <v>0.95089999999999997</v>
      </c>
      <c r="CG915" s="1" t="s">
        <v>20</v>
      </c>
      <c r="CH915" s="1">
        <v>11.26</v>
      </c>
      <c r="CI915" s="1">
        <v>11.65</v>
      </c>
      <c r="CJ915" s="1">
        <v>3.1779999999999999</v>
      </c>
      <c r="CK915" s="1">
        <v>24.445</v>
      </c>
      <c r="CL915" s="1">
        <v>0.93620000000000003</v>
      </c>
      <c r="CM915" s="1" t="s">
        <v>20</v>
      </c>
      <c r="CN915" s="1">
        <v>11.26</v>
      </c>
      <c r="CO915" s="1">
        <v>11.65</v>
      </c>
      <c r="CP915" s="1">
        <v>3.1040000000000001</v>
      </c>
      <c r="CQ915" s="1">
        <v>23.876000000000001</v>
      </c>
      <c r="CR915" s="1">
        <v>0.94210000000000005</v>
      </c>
      <c r="CS915" s="1" t="s">
        <v>20</v>
      </c>
    </row>
    <row r="916" spans="1:97" ht="15" customHeight="1" x14ac:dyDescent="0.25">
      <c r="A916" t="s">
        <v>145</v>
      </c>
      <c r="B916">
        <v>147</v>
      </c>
      <c r="C916">
        <v>159</v>
      </c>
      <c r="D916" t="s">
        <v>112</v>
      </c>
      <c r="E916">
        <v>9.59</v>
      </c>
      <c r="F916">
        <v>3</v>
      </c>
      <c r="G916">
        <v>11</v>
      </c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>
        <v>9.74</v>
      </c>
      <c r="AA916" s="1">
        <v>9.92</v>
      </c>
      <c r="AB916" s="1">
        <v>1.5109999999999999</v>
      </c>
      <c r="AC916" s="1">
        <v>13.737</v>
      </c>
      <c r="AD916" s="1">
        <v>0.70679999999999998</v>
      </c>
      <c r="AE916" s="1" t="s">
        <v>19</v>
      </c>
      <c r="AF916" s="1">
        <v>9.76</v>
      </c>
      <c r="AG916" s="1">
        <v>9.93</v>
      </c>
      <c r="AH916" s="1">
        <v>1.58</v>
      </c>
      <c r="AI916" s="1">
        <v>14.359</v>
      </c>
      <c r="AJ916" s="1">
        <v>0.76049999999999995</v>
      </c>
      <c r="AK916" s="1" t="s">
        <v>19</v>
      </c>
      <c r="AL916" s="1">
        <v>9.75</v>
      </c>
      <c r="AM916" s="1">
        <v>9.89</v>
      </c>
      <c r="AN916" s="1">
        <v>1.7330000000000001</v>
      </c>
      <c r="AO916" s="1">
        <v>15.756</v>
      </c>
      <c r="AP916" s="1">
        <v>0.68230000000000002</v>
      </c>
      <c r="AQ916" s="1" t="s">
        <v>19</v>
      </c>
      <c r="AR916" s="1">
        <v>9.7200000000000006</v>
      </c>
      <c r="AS916" s="1">
        <v>9.9700000000000006</v>
      </c>
      <c r="AT916" s="1">
        <v>1.9079999999999999</v>
      </c>
      <c r="AU916" s="1">
        <v>17.341999999999999</v>
      </c>
      <c r="AV916" s="1">
        <v>0.71179999999999999</v>
      </c>
      <c r="AW916" s="1" t="s">
        <v>19</v>
      </c>
      <c r="AX916" s="1">
        <v>9.68</v>
      </c>
      <c r="AY916" s="1">
        <v>9.91</v>
      </c>
      <c r="AZ916" s="1">
        <v>1.827</v>
      </c>
      <c r="BA916" s="1">
        <v>16.609000000000002</v>
      </c>
      <c r="BB916" s="1">
        <v>0.80389999999999995</v>
      </c>
      <c r="BC916" s="1" t="s">
        <v>19</v>
      </c>
      <c r="BD916" s="1">
        <v>9.6999999999999993</v>
      </c>
      <c r="BE916" s="1">
        <v>9.93</v>
      </c>
      <c r="BF916" s="1">
        <v>1.782</v>
      </c>
      <c r="BG916" s="1">
        <v>16.196999999999999</v>
      </c>
      <c r="BH916" s="1">
        <v>0.80500000000000005</v>
      </c>
      <c r="BI916" s="1" t="s">
        <v>19</v>
      </c>
      <c r="BJ916" s="1">
        <v>9.75</v>
      </c>
      <c r="BK916" s="1">
        <v>9.91</v>
      </c>
      <c r="BL916" s="1">
        <v>2.129</v>
      </c>
      <c r="BM916" s="1">
        <v>19.356000000000002</v>
      </c>
      <c r="BN916" s="1">
        <v>0.68659999999999999</v>
      </c>
      <c r="BO916" s="1" t="s">
        <v>19</v>
      </c>
      <c r="BP916" s="1">
        <v>9.73</v>
      </c>
      <c r="BQ916" s="1">
        <v>9.92</v>
      </c>
      <c r="BR916" s="1">
        <v>2.1440000000000001</v>
      </c>
      <c r="BS916" s="1">
        <v>19.495000000000001</v>
      </c>
      <c r="BT916" s="1">
        <v>0.70279999999999998</v>
      </c>
      <c r="BU916" s="1" t="s">
        <v>19</v>
      </c>
      <c r="BV916" s="1">
        <v>9.7200000000000006</v>
      </c>
      <c r="BW916" s="1">
        <v>9.94</v>
      </c>
      <c r="BX916" s="1">
        <v>2.2970000000000002</v>
      </c>
      <c r="BY916" s="1">
        <v>20.884</v>
      </c>
      <c r="BZ916" s="1">
        <v>0.79820000000000002</v>
      </c>
      <c r="CA916" s="1" t="s">
        <v>19</v>
      </c>
      <c r="CB916" s="1">
        <v>9.73</v>
      </c>
      <c r="CC916" s="1">
        <v>9.99</v>
      </c>
      <c r="CD916" s="1">
        <v>2.383</v>
      </c>
      <c r="CE916" s="1">
        <v>21.664999999999999</v>
      </c>
      <c r="CF916" s="1">
        <v>0.76739999999999997</v>
      </c>
      <c r="CG916" s="1" t="s">
        <v>19</v>
      </c>
      <c r="CH916" s="1">
        <v>9.75</v>
      </c>
      <c r="CI916" s="1">
        <v>9.9499999999999993</v>
      </c>
      <c r="CJ916" s="1">
        <v>2.2189999999999999</v>
      </c>
      <c r="CK916" s="1">
        <v>20.173999999999999</v>
      </c>
      <c r="CL916" s="1">
        <v>0.67200000000000004</v>
      </c>
      <c r="CM916" s="1" t="s">
        <v>19</v>
      </c>
      <c r="CN916" s="1">
        <v>9.68</v>
      </c>
      <c r="CO916" s="1">
        <v>9.9</v>
      </c>
      <c r="CP916" s="1">
        <v>2.2770000000000001</v>
      </c>
      <c r="CQ916" s="1">
        <v>20.701000000000001</v>
      </c>
      <c r="CR916" s="1">
        <v>0.64559999999999995</v>
      </c>
      <c r="CS916" s="1" t="s">
        <v>19</v>
      </c>
    </row>
    <row r="917" spans="1:97" ht="15" customHeight="1" x14ac:dyDescent="0.25">
      <c r="A917" t="s">
        <v>145</v>
      </c>
      <c r="B917">
        <v>149</v>
      </c>
      <c r="C917">
        <v>159</v>
      </c>
      <c r="D917" t="s">
        <v>41</v>
      </c>
      <c r="E917">
        <v>9.84</v>
      </c>
      <c r="F917">
        <v>3</v>
      </c>
      <c r="G917">
        <v>9</v>
      </c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>
        <v>10.02</v>
      </c>
      <c r="AA917" s="1">
        <v>10.34</v>
      </c>
      <c r="AB917" s="1">
        <v>1.6040000000000001</v>
      </c>
      <c r="AC917" s="1">
        <v>17.824999999999999</v>
      </c>
      <c r="AD917" s="1">
        <v>0.95730000000000004</v>
      </c>
      <c r="AE917" s="1" t="s">
        <v>20</v>
      </c>
      <c r="AF917" s="1">
        <v>10.01</v>
      </c>
      <c r="AG917" s="1">
        <v>10.34</v>
      </c>
      <c r="AH917" s="1">
        <v>1.667</v>
      </c>
      <c r="AI917" s="1">
        <v>18.52</v>
      </c>
      <c r="AJ917" s="1">
        <v>0.96299999999999997</v>
      </c>
      <c r="AK917" s="1" t="s">
        <v>20</v>
      </c>
      <c r="AL917" s="1">
        <v>9.9499999999999993</v>
      </c>
      <c r="AM917" s="1">
        <v>10.34</v>
      </c>
      <c r="AN917" s="1">
        <v>1.5660000000000001</v>
      </c>
      <c r="AO917" s="1">
        <v>17.401</v>
      </c>
      <c r="AP917" s="1">
        <v>0.92979999999999996</v>
      </c>
      <c r="AQ917" s="1" t="s">
        <v>20</v>
      </c>
      <c r="AR917" s="1">
        <v>10.01</v>
      </c>
      <c r="AS917" s="1">
        <v>10.34</v>
      </c>
      <c r="AT917" s="1">
        <v>1.857</v>
      </c>
      <c r="AU917" s="1">
        <v>20.635000000000002</v>
      </c>
      <c r="AV917" s="1">
        <v>0.96230000000000004</v>
      </c>
      <c r="AW917" s="1" t="s">
        <v>20</v>
      </c>
      <c r="AX917" s="1">
        <v>9.91</v>
      </c>
      <c r="AY917" s="1">
        <v>10.34</v>
      </c>
      <c r="AZ917" s="1">
        <v>1.9019999999999999</v>
      </c>
      <c r="BA917" s="1">
        <v>21.132999999999999</v>
      </c>
      <c r="BB917" s="1">
        <v>0.89870000000000005</v>
      </c>
      <c r="BC917" s="1" t="s">
        <v>20</v>
      </c>
      <c r="BD917" s="1">
        <v>9.94</v>
      </c>
      <c r="BE917" s="1">
        <v>10.34</v>
      </c>
      <c r="BF917" s="1">
        <v>1.8640000000000001</v>
      </c>
      <c r="BG917" s="1">
        <v>20.713999999999999</v>
      </c>
      <c r="BH917" s="1">
        <v>0.92190000000000005</v>
      </c>
      <c r="BI917" s="1" t="s">
        <v>20</v>
      </c>
      <c r="BJ917" s="1">
        <v>9.9499999999999993</v>
      </c>
      <c r="BK917" s="1">
        <v>10.34</v>
      </c>
      <c r="BL917" s="1">
        <v>2.2410000000000001</v>
      </c>
      <c r="BM917" s="1">
        <v>24.902999999999999</v>
      </c>
      <c r="BN917" s="1">
        <v>0.96089999999999998</v>
      </c>
      <c r="BO917" s="1" t="s">
        <v>20</v>
      </c>
      <c r="BP917" s="1">
        <v>9.9700000000000006</v>
      </c>
      <c r="BQ917" s="1">
        <v>10.34</v>
      </c>
      <c r="BR917" s="1">
        <v>2.3039999999999998</v>
      </c>
      <c r="BS917" s="1">
        <v>25.6</v>
      </c>
      <c r="BT917" s="1">
        <v>0.90559999999999996</v>
      </c>
      <c r="BU917" s="1" t="s">
        <v>20</v>
      </c>
      <c r="BV917" s="1">
        <v>9.9600000000000009</v>
      </c>
      <c r="BW917" s="1">
        <v>10.34</v>
      </c>
      <c r="BX917" s="1">
        <v>2.2549999999999999</v>
      </c>
      <c r="BY917" s="1">
        <v>25.050999999999998</v>
      </c>
      <c r="BZ917" s="1">
        <v>0.96209999999999996</v>
      </c>
      <c r="CA917" s="1" t="s">
        <v>20</v>
      </c>
      <c r="CB917" s="1">
        <v>10.01</v>
      </c>
      <c r="CC917" s="1">
        <v>10.34</v>
      </c>
      <c r="CD917" s="1">
        <v>2.246</v>
      </c>
      <c r="CE917" s="1">
        <v>24.96</v>
      </c>
      <c r="CF917" s="1">
        <v>0.96</v>
      </c>
      <c r="CG917" s="1" t="s">
        <v>20</v>
      </c>
      <c r="CH917" s="1">
        <v>10.01</v>
      </c>
      <c r="CI917" s="1">
        <v>10.34</v>
      </c>
      <c r="CJ917" s="1">
        <v>2.27</v>
      </c>
      <c r="CK917" s="1">
        <v>25.22</v>
      </c>
      <c r="CL917" s="1">
        <v>0.96870000000000001</v>
      </c>
      <c r="CM917" s="1" t="s">
        <v>20</v>
      </c>
      <c r="CN917" s="1">
        <v>9.93</v>
      </c>
      <c r="CO917" s="1">
        <v>10.34</v>
      </c>
      <c r="CP917" s="1">
        <v>2.27</v>
      </c>
      <c r="CQ917" s="1">
        <v>25.222999999999999</v>
      </c>
      <c r="CR917" s="1">
        <v>0.96709999999999996</v>
      </c>
      <c r="CS917" s="1" t="s">
        <v>20</v>
      </c>
    </row>
    <row r="918" spans="1:97" ht="15" customHeight="1" x14ac:dyDescent="0.25">
      <c r="A918" t="s">
        <v>145</v>
      </c>
      <c r="B918">
        <v>149</v>
      </c>
      <c r="C918">
        <v>168</v>
      </c>
      <c r="D918" t="s">
        <v>113</v>
      </c>
      <c r="E918">
        <v>7.89</v>
      </c>
      <c r="F918">
        <v>4</v>
      </c>
      <c r="G918">
        <v>18</v>
      </c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>
        <v>7.87</v>
      </c>
      <c r="AA918" s="1">
        <v>8</v>
      </c>
      <c r="AB918" s="1">
        <v>2.4460000000000002</v>
      </c>
      <c r="AC918" s="1">
        <v>13.59</v>
      </c>
      <c r="AD918" s="1">
        <v>0.77949999999999997</v>
      </c>
      <c r="AE918" s="1" t="s">
        <v>19</v>
      </c>
      <c r="AF918" s="1">
        <v>7.99</v>
      </c>
      <c r="AG918" s="1">
        <v>8.25</v>
      </c>
      <c r="AH918" s="1">
        <v>2.2650000000000001</v>
      </c>
      <c r="AI918" s="1">
        <v>12.583</v>
      </c>
      <c r="AJ918" s="1">
        <v>0.80830000000000002</v>
      </c>
      <c r="AK918" s="1" t="s">
        <v>19</v>
      </c>
      <c r="AL918" s="1">
        <v>7.9</v>
      </c>
      <c r="AM918" s="1">
        <v>8.1</v>
      </c>
      <c r="AN918" s="1">
        <v>2.286</v>
      </c>
      <c r="AO918" s="1">
        <v>12.698</v>
      </c>
      <c r="AP918" s="1">
        <v>0.77780000000000005</v>
      </c>
      <c r="AQ918" s="1" t="s">
        <v>19</v>
      </c>
      <c r="AR918" s="1">
        <v>7.94</v>
      </c>
      <c r="AS918" s="1">
        <v>8.09</v>
      </c>
      <c r="AT918" s="1">
        <v>3.0179999999999998</v>
      </c>
      <c r="AU918" s="1">
        <v>16.763999999999999</v>
      </c>
      <c r="AV918" s="1">
        <v>0.75149999999999995</v>
      </c>
      <c r="AW918" s="1" t="s">
        <v>19</v>
      </c>
      <c r="AX918" s="1">
        <v>7.91</v>
      </c>
      <c r="AY918" s="1">
        <v>8.02</v>
      </c>
      <c r="AZ918" s="1">
        <v>3.0739999999999998</v>
      </c>
      <c r="BA918" s="1">
        <v>17.076000000000001</v>
      </c>
      <c r="BB918" s="1">
        <v>0.82830000000000004</v>
      </c>
      <c r="BC918" s="1" t="s">
        <v>19</v>
      </c>
      <c r="BD918" s="1">
        <v>7.86</v>
      </c>
      <c r="BE918" s="1">
        <v>8.1</v>
      </c>
      <c r="BF918" s="1">
        <v>3.036</v>
      </c>
      <c r="BG918" s="1">
        <v>16.864999999999998</v>
      </c>
      <c r="BH918" s="1">
        <v>0.8246</v>
      </c>
      <c r="BI918" s="1" t="s">
        <v>19</v>
      </c>
      <c r="BJ918" s="1">
        <v>7.89</v>
      </c>
      <c r="BK918" s="1">
        <v>8.1199999999999992</v>
      </c>
      <c r="BL918" s="1">
        <v>3.6040000000000001</v>
      </c>
      <c r="BM918" s="1">
        <v>20.023</v>
      </c>
      <c r="BN918" s="1">
        <v>0.7641</v>
      </c>
      <c r="BO918" s="1" t="s">
        <v>19</v>
      </c>
      <c r="BP918" s="1">
        <v>7.9</v>
      </c>
      <c r="BQ918" s="1">
        <v>8.14</v>
      </c>
      <c r="BR918" s="1">
        <v>3.7389999999999999</v>
      </c>
      <c r="BS918" s="1">
        <v>20.774999999999999</v>
      </c>
      <c r="BT918" s="1">
        <v>0.77759999999999996</v>
      </c>
      <c r="BU918" s="1" t="s">
        <v>19</v>
      </c>
      <c r="BV918" s="1">
        <v>7.88</v>
      </c>
      <c r="BW918" s="1">
        <v>8.16</v>
      </c>
      <c r="BX918" s="1">
        <v>3.6509999999999998</v>
      </c>
      <c r="BY918" s="1">
        <v>20.282</v>
      </c>
      <c r="BZ918" s="1">
        <v>0.82079999999999997</v>
      </c>
      <c r="CA918" s="1" t="s">
        <v>19</v>
      </c>
      <c r="CB918" s="1">
        <v>7.9</v>
      </c>
      <c r="CC918" s="1">
        <v>8.17</v>
      </c>
      <c r="CD918" s="1">
        <v>4.3339999999999996</v>
      </c>
      <c r="CE918" s="1">
        <v>24.077999999999999</v>
      </c>
      <c r="CF918" s="1">
        <v>0.80079999999999996</v>
      </c>
      <c r="CG918" s="1" t="s">
        <v>19</v>
      </c>
      <c r="CH918" s="1">
        <v>7.94</v>
      </c>
      <c r="CI918" s="1">
        <v>8.19</v>
      </c>
      <c r="CJ918" s="1">
        <v>4.4569999999999999</v>
      </c>
      <c r="CK918" s="1">
        <v>24.76</v>
      </c>
      <c r="CL918" s="1">
        <v>0.72699999999999998</v>
      </c>
      <c r="CM918" s="1" t="s">
        <v>19</v>
      </c>
      <c r="CN918" s="1">
        <v>7.87</v>
      </c>
      <c r="CO918" s="1">
        <v>8.14</v>
      </c>
      <c r="CP918" s="1">
        <v>4.34</v>
      </c>
      <c r="CQ918" s="1">
        <v>24.109000000000002</v>
      </c>
      <c r="CR918" s="1">
        <v>0.79900000000000004</v>
      </c>
      <c r="CS918" s="1" t="s">
        <v>19</v>
      </c>
    </row>
    <row r="919" spans="1:97" ht="15" customHeight="1" x14ac:dyDescent="0.25">
      <c r="A919" t="s">
        <v>145</v>
      </c>
      <c r="B919">
        <v>160</v>
      </c>
      <c r="C919">
        <v>168</v>
      </c>
      <c r="D919" t="s">
        <v>42</v>
      </c>
      <c r="E919">
        <v>3.89</v>
      </c>
      <c r="F919">
        <v>2</v>
      </c>
      <c r="G919">
        <v>7</v>
      </c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>
        <v>4.04</v>
      </c>
      <c r="AA919" s="1">
        <v>4.28</v>
      </c>
      <c r="AB919" s="1">
        <v>1.089</v>
      </c>
      <c r="AC919" s="1">
        <v>15.561</v>
      </c>
      <c r="AD919" s="1">
        <v>0.91090000000000004</v>
      </c>
      <c r="AE919" s="1" t="s">
        <v>19</v>
      </c>
      <c r="AF919" s="1">
        <v>4.04</v>
      </c>
      <c r="AG919" s="1">
        <v>4.28</v>
      </c>
      <c r="AH919" s="1">
        <v>1.133</v>
      </c>
      <c r="AI919" s="1">
        <v>16.192</v>
      </c>
      <c r="AJ919" s="1">
        <v>0.90549999999999997</v>
      </c>
      <c r="AK919" s="1" t="s">
        <v>19</v>
      </c>
      <c r="AL919" s="1">
        <v>4.04</v>
      </c>
      <c r="AM919" s="1">
        <v>4.28</v>
      </c>
      <c r="AN919" s="1">
        <v>1.0660000000000001</v>
      </c>
      <c r="AO919" s="1">
        <v>15.222</v>
      </c>
      <c r="AP919" s="1">
        <v>0.90720000000000001</v>
      </c>
      <c r="AQ919" s="1" t="s">
        <v>19</v>
      </c>
      <c r="AR919" s="1">
        <v>4.04</v>
      </c>
      <c r="AS919" s="1">
        <v>4.28</v>
      </c>
      <c r="AT919" s="1">
        <v>1.5609999999999999</v>
      </c>
      <c r="AU919" s="1">
        <v>22.297000000000001</v>
      </c>
      <c r="AV919" s="1">
        <v>0.91410000000000002</v>
      </c>
      <c r="AW919" s="1" t="s">
        <v>19</v>
      </c>
      <c r="AX919" s="1">
        <v>4.04</v>
      </c>
      <c r="AY919" s="1">
        <v>4.28</v>
      </c>
      <c r="AZ919" s="1">
        <v>1.6319999999999999</v>
      </c>
      <c r="BA919" s="1">
        <v>23.318000000000001</v>
      </c>
      <c r="BB919" s="1">
        <v>0.92090000000000005</v>
      </c>
      <c r="BC919" s="1" t="s">
        <v>19</v>
      </c>
      <c r="BD919" s="1">
        <v>4.04</v>
      </c>
      <c r="BE919" s="1">
        <v>4.28</v>
      </c>
      <c r="BF919" s="1">
        <v>1.609</v>
      </c>
      <c r="BG919" s="1">
        <v>22.992000000000001</v>
      </c>
      <c r="BH919" s="1">
        <v>0.91639999999999999</v>
      </c>
      <c r="BI919" s="1" t="s">
        <v>19</v>
      </c>
      <c r="BJ919" s="1">
        <v>4.04</v>
      </c>
      <c r="BK919" s="1">
        <v>4.28</v>
      </c>
      <c r="BL919" s="1">
        <v>2.0150000000000001</v>
      </c>
      <c r="BM919" s="1">
        <v>28.792999999999999</v>
      </c>
      <c r="BN919" s="1">
        <v>0.89280000000000004</v>
      </c>
      <c r="BO919" s="1" t="s">
        <v>19</v>
      </c>
      <c r="BP919" s="1">
        <v>4.04</v>
      </c>
      <c r="BQ919" s="1">
        <v>4.2699999999999996</v>
      </c>
      <c r="BR919" s="1">
        <v>2.0979999999999999</v>
      </c>
      <c r="BS919" s="1">
        <v>29.965</v>
      </c>
      <c r="BT919" s="1">
        <v>0.90500000000000003</v>
      </c>
      <c r="BU919" s="1" t="s">
        <v>19</v>
      </c>
      <c r="BV919" s="1">
        <v>4.04</v>
      </c>
      <c r="BW919" s="1">
        <v>4.28</v>
      </c>
      <c r="BX919" s="1">
        <v>1.962</v>
      </c>
      <c r="BY919" s="1">
        <v>28.030999999999999</v>
      </c>
      <c r="BZ919" s="1">
        <v>0.92959999999999998</v>
      </c>
      <c r="CA919" s="1" t="s">
        <v>19</v>
      </c>
      <c r="CB919" s="1">
        <v>4.04</v>
      </c>
      <c r="CC919" s="1">
        <v>4.28</v>
      </c>
      <c r="CD919" s="1">
        <v>2.645</v>
      </c>
      <c r="CE919" s="1">
        <v>37.786999999999999</v>
      </c>
      <c r="CF919" s="1">
        <v>0.92510000000000003</v>
      </c>
      <c r="CG919" s="1" t="s">
        <v>19</v>
      </c>
      <c r="CH919" s="1">
        <v>4.04</v>
      </c>
      <c r="CI919" s="1">
        <v>4.28</v>
      </c>
      <c r="CJ919" s="1">
        <v>2.6949999999999998</v>
      </c>
      <c r="CK919" s="1">
        <v>38.502000000000002</v>
      </c>
      <c r="CL919" s="1">
        <v>0.90059999999999996</v>
      </c>
      <c r="CM919" s="1" t="s">
        <v>19</v>
      </c>
      <c r="CN919" s="1">
        <v>4.04</v>
      </c>
      <c r="CO919" s="1">
        <v>4.28</v>
      </c>
      <c r="CP919" s="1">
        <v>2.3879999999999999</v>
      </c>
      <c r="CQ919" s="1">
        <v>34.121000000000002</v>
      </c>
      <c r="CR919" s="1">
        <v>0.91</v>
      </c>
      <c r="CS919" s="1" t="s">
        <v>19</v>
      </c>
    </row>
    <row r="920" spans="1:97" ht="15" customHeight="1" x14ac:dyDescent="0.25">
      <c r="A920" t="s">
        <v>145</v>
      </c>
      <c r="B920">
        <v>160</v>
      </c>
      <c r="C920">
        <v>171</v>
      </c>
      <c r="D920" t="s">
        <v>43</v>
      </c>
      <c r="E920">
        <v>6.68</v>
      </c>
      <c r="F920">
        <v>3</v>
      </c>
      <c r="G920">
        <v>10</v>
      </c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>
        <v>6.77</v>
      </c>
      <c r="AA920" s="1">
        <v>6.96</v>
      </c>
      <c r="AB920" s="1">
        <v>0.74399999999999999</v>
      </c>
      <c r="AC920" s="1">
        <v>7.4420000000000002</v>
      </c>
      <c r="AD920" s="1">
        <v>0.63670000000000004</v>
      </c>
      <c r="AE920" s="1" t="s">
        <v>19</v>
      </c>
      <c r="AF920" s="1">
        <v>6.82</v>
      </c>
      <c r="AG920" s="1">
        <v>6.98</v>
      </c>
      <c r="AH920" s="1">
        <v>0.83699999999999997</v>
      </c>
      <c r="AI920" s="1">
        <v>8.3659999999999997</v>
      </c>
      <c r="AJ920" s="1">
        <v>0.70079999999999998</v>
      </c>
      <c r="AK920" s="1" t="s">
        <v>19</v>
      </c>
      <c r="AL920" s="1">
        <v>6.76</v>
      </c>
      <c r="AM920" s="1">
        <v>6.93</v>
      </c>
      <c r="AN920" s="1">
        <v>0.72199999999999998</v>
      </c>
      <c r="AO920" s="1">
        <v>7.2160000000000002</v>
      </c>
      <c r="AP920" s="1">
        <v>0.67500000000000004</v>
      </c>
      <c r="AQ920" s="1" t="s">
        <v>19</v>
      </c>
      <c r="AR920" s="1">
        <v>6.81</v>
      </c>
      <c r="AS920" s="1">
        <v>6.96</v>
      </c>
      <c r="AT920" s="1">
        <v>1.5409999999999999</v>
      </c>
      <c r="AU920" s="1">
        <v>15.407999999999999</v>
      </c>
      <c r="AV920" s="1">
        <v>0.65359999999999996</v>
      </c>
      <c r="AW920" s="1" t="s">
        <v>19</v>
      </c>
      <c r="AX920" s="1">
        <v>6.79</v>
      </c>
      <c r="AY920" s="1">
        <v>6.95</v>
      </c>
      <c r="AZ920" s="1">
        <v>1.3640000000000001</v>
      </c>
      <c r="BA920" s="1">
        <v>13.64</v>
      </c>
      <c r="BB920" s="1">
        <v>0.70289999999999997</v>
      </c>
      <c r="BC920" s="1" t="s">
        <v>19</v>
      </c>
      <c r="BD920" s="1">
        <v>6.76</v>
      </c>
      <c r="BE920" s="1">
        <v>6.96</v>
      </c>
      <c r="BF920" s="1">
        <v>1.367</v>
      </c>
      <c r="BG920" s="1">
        <v>13.673999999999999</v>
      </c>
      <c r="BH920" s="1">
        <v>0.72430000000000005</v>
      </c>
      <c r="BI920" s="1" t="s">
        <v>19</v>
      </c>
      <c r="BJ920" s="1">
        <v>6.83</v>
      </c>
      <c r="BK920" s="1">
        <v>6.92</v>
      </c>
      <c r="BL920" s="1">
        <v>2.0139999999999998</v>
      </c>
      <c r="BM920" s="1">
        <v>20.137</v>
      </c>
      <c r="BN920" s="1">
        <v>0.66369999999999996</v>
      </c>
      <c r="BO920" s="1" t="s">
        <v>19</v>
      </c>
      <c r="BP920" s="1">
        <v>6.82</v>
      </c>
      <c r="BQ920" s="1">
        <v>6.97</v>
      </c>
      <c r="BR920" s="1">
        <v>1.984</v>
      </c>
      <c r="BS920" s="1">
        <v>19.835000000000001</v>
      </c>
      <c r="BT920" s="1">
        <v>0.69789999999999996</v>
      </c>
      <c r="BU920" s="1" t="s">
        <v>19</v>
      </c>
      <c r="BV920" s="1">
        <v>6.8</v>
      </c>
      <c r="BW920" s="1">
        <v>6.97</v>
      </c>
      <c r="BX920" s="1">
        <v>1.7769999999999999</v>
      </c>
      <c r="BY920" s="1">
        <v>17.765999999999998</v>
      </c>
      <c r="BZ920" s="1">
        <v>0.80400000000000005</v>
      </c>
      <c r="CA920" s="1" t="s">
        <v>19</v>
      </c>
      <c r="CB920" s="1">
        <v>6.84</v>
      </c>
      <c r="CC920" s="1">
        <v>6.98</v>
      </c>
      <c r="CD920" s="1">
        <v>2.403</v>
      </c>
      <c r="CE920" s="1">
        <v>24.026</v>
      </c>
      <c r="CF920" s="1">
        <v>0.7379</v>
      </c>
      <c r="CG920" s="1" t="s">
        <v>19</v>
      </c>
      <c r="CH920" s="1">
        <v>6.85</v>
      </c>
      <c r="CI920" s="1">
        <v>6.98</v>
      </c>
      <c r="CJ920" s="1">
        <v>2.15</v>
      </c>
      <c r="CK920" s="1">
        <v>21.503</v>
      </c>
      <c r="CL920" s="1">
        <v>0.62509999999999999</v>
      </c>
      <c r="CM920" s="1" t="s">
        <v>19</v>
      </c>
      <c r="CN920" s="1">
        <v>6.73</v>
      </c>
      <c r="CO920" s="1">
        <v>6.93</v>
      </c>
      <c r="CP920" s="1">
        <v>2.516</v>
      </c>
      <c r="CQ920" s="1">
        <v>25.163</v>
      </c>
      <c r="CR920" s="1">
        <v>0.67210000000000003</v>
      </c>
      <c r="CS920" s="1" t="s">
        <v>19</v>
      </c>
    </row>
    <row r="921" spans="1:97" ht="15" customHeight="1" x14ac:dyDescent="0.25">
      <c r="A921" t="s">
        <v>145</v>
      </c>
      <c r="B921">
        <v>160</v>
      </c>
      <c r="C921">
        <v>191</v>
      </c>
      <c r="D921" t="s">
        <v>114</v>
      </c>
      <c r="E921">
        <v>10.82</v>
      </c>
      <c r="F921">
        <v>5</v>
      </c>
      <c r="G921">
        <v>30</v>
      </c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>
        <v>10.85</v>
      </c>
      <c r="AA921" s="1">
        <v>11.32</v>
      </c>
      <c r="AB921" s="1">
        <v>4.7080000000000002</v>
      </c>
      <c r="AC921" s="1">
        <v>15.693</v>
      </c>
      <c r="AD921" s="1">
        <v>0.82540000000000002</v>
      </c>
      <c r="AE921" s="1" t="s">
        <v>19</v>
      </c>
      <c r="AF921" s="1">
        <v>10.84</v>
      </c>
      <c r="AG921" s="1">
        <v>11.33</v>
      </c>
      <c r="AH921" s="1">
        <v>4.87</v>
      </c>
      <c r="AI921" s="1">
        <v>16.233000000000001</v>
      </c>
      <c r="AJ921" s="1">
        <v>0.85880000000000001</v>
      </c>
      <c r="AK921" s="1" t="s">
        <v>19</v>
      </c>
      <c r="AL921" s="1">
        <v>10.86</v>
      </c>
      <c r="AM921" s="1">
        <v>11.35</v>
      </c>
      <c r="AN921" s="1">
        <v>4.8090000000000002</v>
      </c>
      <c r="AO921" s="1">
        <v>16.029</v>
      </c>
      <c r="AP921" s="1">
        <v>0.83750000000000002</v>
      </c>
      <c r="AQ921" s="1" t="s">
        <v>19</v>
      </c>
      <c r="AR921" s="1">
        <v>10.86</v>
      </c>
      <c r="AS921" s="1">
        <v>11.35</v>
      </c>
      <c r="AT921" s="1">
        <v>7.6529999999999996</v>
      </c>
      <c r="AU921" s="1">
        <v>25.509</v>
      </c>
      <c r="AV921" s="1">
        <v>0.82069999999999999</v>
      </c>
      <c r="AW921" s="1" t="s">
        <v>19</v>
      </c>
      <c r="AX921" s="1">
        <v>10.77</v>
      </c>
      <c r="AY921" s="1">
        <v>11.27</v>
      </c>
      <c r="AZ921" s="1">
        <v>7.5389999999999997</v>
      </c>
      <c r="BA921" s="1">
        <v>25.13</v>
      </c>
      <c r="BB921" s="1">
        <v>0.87470000000000003</v>
      </c>
      <c r="BC921" s="1" t="s">
        <v>19</v>
      </c>
      <c r="BD921" s="1">
        <v>10.83</v>
      </c>
      <c r="BE921" s="1">
        <v>11.29</v>
      </c>
      <c r="BF921" s="1">
        <v>7.4950000000000001</v>
      </c>
      <c r="BG921" s="1">
        <v>24.983000000000001</v>
      </c>
      <c r="BH921" s="1">
        <v>0.8871</v>
      </c>
      <c r="BI921" s="1" t="s">
        <v>20</v>
      </c>
      <c r="BJ921" s="1">
        <v>10.79</v>
      </c>
      <c r="BK921" s="1">
        <v>11.29</v>
      </c>
      <c r="BL921" s="1">
        <v>10.349</v>
      </c>
      <c r="BM921" s="1">
        <v>34.494999999999997</v>
      </c>
      <c r="BN921" s="1">
        <v>0.78910000000000002</v>
      </c>
      <c r="BO921" s="1" t="s">
        <v>19</v>
      </c>
      <c r="BP921" s="1">
        <v>10.85</v>
      </c>
      <c r="BQ921" s="1">
        <v>11.29</v>
      </c>
      <c r="BR921" s="1">
        <v>9.9459999999999997</v>
      </c>
      <c r="BS921" s="1">
        <v>33.152999999999999</v>
      </c>
      <c r="BT921" s="1">
        <v>0.83689999999999998</v>
      </c>
      <c r="BU921" s="1" t="s">
        <v>19</v>
      </c>
      <c r="BV921" s="1">
        <v>10.82</v>
      </c>
      <c r="BW921" s="1">
        <v>11.31</v>
      </c>
      <c r="BX921" s="1">
        <v>9.7799999999999994</v>
      </c>
      <c r="BY921" s="1">
        <v>32.598999999999997</v>
      </c>
      <c r="BZ921" s="1">
        <v>0.87990000000000002</v>
      </c>
      <c r="CA921" s="1" t="s">
        <v>19</v>
      </c>
      <c r="CB921" s="1">
        <v>10.79</v>
      </c>
      <c r="CC921" s="1">
        <v>11.26</v>
      </c>
      <c r="CD921" s="1">
        <v>10.496</v>
      </c>
      <c r="CE921" s="1">
        <v>34.985999999999997</v>
      </c>
      <c r="CF921" s="1">
        <v>0.877</v>
      </c>
      <c r="CG921" s="1" t="s">
        <v>19</v>
      </c>
      <c r="CH921" s="1">
        <v>10.86</v>
      </c>
      <c r="CI921" s="1">
        <v>11.33</v>
      </c>
      <c r="CJ921" s="1">
        <v>10.818</v>
      </c>
      <c r="CK921" s="1">
        <v>36.061999999999998</v>
      </c>
      <c r="CL921" s="1">
        <v>0.82499999999999996</v>
      </c>
      <c r="CM921" s="1" t="s">
        <v>19</v>
      </c>
      <c r="CN921" s="1">
        <v>10.77</v>
      </c>
      <c r="CO921" s="1">
        <v>11.29</v>
      </c>
      <c r="CP921" s="1">
        <v>10.586</v>
      </c>
      <c r="CQ921" s="1">
        <v>35.286999999999999</v>
      </c>
      <c r="CR921" s="1">
        <v>0.84499999999999997</v>
      </c>
      <c r="CS921" s="1" t="s">
        <v>19</v>
      </c>
    </row>
    <row r="922" spans="1:97" ht="15" customHeight="1" x14ac:dyDescent="0.25">
      <c r="A922" t="s">
        <v>145</v>
      </c>
      <c r="B922">
        <v>160</v>
      </c>
      <c r="C922">
        <v>203</v>
      </c>
      <c r="D922" t="s">
        <v>199</v>
      </c>
      <c r="E922">
        <v>11.48</v>
      </c>
      <c r="F922">
        <v>6</v>
      </c>
      <c r="G922">
        <v>41</v>
      </c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>
        <v>11.5</v>
      </c>
      <c r="AA922" s="1">
        <v>11.98</v>
      </c>
      <c r="AB922" s="1">
        <v>4.7709999999999999</v>
      </c>
      <c r="AC922" s="1">
        <v>11.637</v>
      </c>
      <c r="AD922" s="1">
        <v>0.80740000000000001</v>
      </c>
      <c r="AE922" s="1" t="s">
        <v>19</v>
      </c>
      <c r="AF922" s="1">
        <v>11.5</v>
      </c>
      <c r="AG922" s="1">
        <v>11.98</v>
      </c>
      <c r="AH922" s="1">
        <v>4.843</v>
      </c>
      <c r="AI922" s="1">
        <v>11.813000000000001</v>
      </c>
      <c r="AJ922" s="1">
        <v>0.83420000000000005</v>
      </c>
      <c r="AK922" s="1" t="s">
        <v>19</v>
      </c>
      <c r="AL922" s="1">
        <v>11.5</v>
      </c>
      <c r="AM922" s="1">
        <v>11.98</v>
      </c>
      <c r="AN922" s="1">
        <v>4.4210000000000003</v>
      </c>
      <c r="AO922" s="1">
        <v>10.782</v>
      </c>
      <c r="AP922" s="1">
        <v>0.7964</v>
      </c>
      <c r="AQ922" s="1" t="s">
        <v>19</v>
      </c>
      <c r="AR922" s="1">
        <v>11.5</v>
      </c>
      <c r="AS922" s="1">
        <v>11.98</v>
      </c>
      <c r="AT922" s="1">
        <v>7.3550000000000004</v>
      </c>
      <c r="AU922" s="1">
        <v>17.937999999999999</v>
      </c>
      <c r="AV922" s="1">
        <v>0.78639999999999999</v>
      </c>
      <c r="AW922" s="1" t="s">
        <v>19</v>
      </c>
      <c r="AX922" s="1">
        <v>11.5</v>
      </c>
      <c r="AY922" s="1">
        <v>11.98</v>
      </c>
      <c r="AZ922" s="1">
        <v>7.5629999999999997</v>
      </c>
      <c r="BA922" s="1">
        <v>18.445</v>
      </c>
      <c r="BB922" s="1">
        <v>0.83230000000000004</v>
      </c>
      <c r="BC922" s="1" t="s">
        <v>19</v>
      </c>
      <c r="BD922" s="1">
        <v>11.5</v>
      </c>
      <c r="BE922" s="1">
        <v>11.98</v>
      </c>
      <c r="BF922" s="1">
        <v>7.8330000000000002</v>
      </c>
      <c r="BG922" s="1">
        <v>19.103999999999999</v>
      </c>
      <c r="BH922" s="1">
        <v>0.84450000000000003</v>
      </c>
      <c r="BI922" s="1" t="s">
        <v>19</v>
      </c>
      <c r="BJ922" s="1">
        <v>11.5</v>
      </c>
      <c r="BK922" s="1">
        <v>11.98</v>
      </c>
      <c r="BL922" s="1">
        <v>10.269</v>
      </c>
      <c r="BM922" s="1">
        <v>25.045999999999999</v>
      </c>
      <c r="BN922" s="1">
        <v>0.77129999999999999</v>
      </c>
      <c r="BO922" s="1" t="s">
        <v>19</v>
      </c>
      <c r="BP922" s="1">
        <v>11.5</v>
      </c>
      <c r="BQ922" s="1">
        <v>11.98</v>
      </c>
      <c r="BR922" s="1">
        <v>10.411</v>
      </c>
      <c r="BS922" s="1">
        <v>25.391999999999999</v>
      </c>
      <c r="BT922" s="1">
        <v>0.78300000000000003</v>
      </c>
      <c r="BU922" s="1" t="s">
        <v>19</v>
      </c>
      <c r="BV922" s="1">
        <v>11.5</v>
      </c>
      <c r="BW922" s="1">
        <v>11.98</v>
      </c>
      <c r="BX922" s="1">
        <v>10.555</v>
      </c>
      <c r="BY922" s="1">
        <v>25.745000000000001</v>
      </c>
      <c r="BZ922" s="1">
        <v>0.83160000000000001</v>
      </c>
      <c r="CA922" s="1" t="s">
        <v>19</v>
      </c>
      <c r="CB922" s="1">
        <v>11.5</v>
      </c>
      <c r="CC922" s="1">
        <v>11.98</v>
      </c>
      <c r="CD922" s="1">
        <v>12.07</v>
      </c>
      <c r="CE922" s="1">
        <v>29.437999999999999</v>
      </c>
      <c r="CF922" s="1">
        <v>0.83020000000000005</v>
      </c>
      <c r="CG922" s="1" t="s">
        <v>19</v>
      </c>
      <c r="CH922" s="1">
        <v>11.5</v>
      </c>
      <c r="CI922" s="1">
        <v>11.98</v>
      </c>
      <c r="CJ922" s="1">
        <v>12.637</v>
      </c>
      <c r="CK922" s="1">
        <v>30.821000000000002</v>
      </c>
      <c r="CL922" s="1">
        <v>0.78249999999999997</v>
      </c>
      <c r="CM922" s="1" t="s">
        <v>19</v>
      </c>
      <c r="CN922" s="1">
        <v>11.5</v>
      </c>
      <c r="CO922" s="1">
        <v>11.98</v>
      </c>
      <c r="CP922" s="1">
        <v>12.055</v>
      </c>
      <c r="CQ922" s="1">
        <v>29.402000000000001</v>
      </c>
      <c r="CR922" s="1">
        <v>0.82330000000000003</v>
      </c>
      <c r="CS922" s="1" t="s">
        <v>19</v>
      </c>
    </row>
    <row r="923" spans="1:97" ht="15" customHeight="1" x14ac:dyDescent="0.25">
      <c r="A923" t="s">
        <v>145</v>
      </c>
      <c r="B923">
        <v>160</v>
      </c>
      <c r="C923">
        <v>203</v>
      </c>
      <c r="D923" t="s">
        <v>199</v>
      </c>
      <c r="E923">
        <v>11.48</v>
      </c>
      <c r="F923">
        <v>7</v>
      </c>
      <c r="G923">
        <v>41</v>
      </c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>
        <v>11.52</v>
      </c>
      <c r="AA923" s="1">
        <v>11.98</v>
      </c>
      <c r="AB923" s="1">
        <v>4.7830000000000004</v>
      </c>
      <c r="AC923" s="1">
        <v>11.666</v>
      </c>
      <c r="AD923" s="1">
        <v>0.79249999999999998</v>
      </c>
      <c r="AE923" s="1" t="s">
        <v>19</v>
      </c>
      <c r="AF923" s="1">
        <v>11.52</v>
      </c>
      <c r="AG923" s="1">
        <v>11.98</v>
      </c>
      <c r="AH923" s="1">
        <v>5.2859999999999996</v>
      </c>
      <c r="AI923" s="1">
        <v>12.891999999999999</v>
      </c>
      <c r="AJ923" s="1">
        <v>0.81230000000000002</v>
      </c>
      <c r="AK923" s="1" t="s">
        <v>19</v>
      </c>
      <c r="AL923" s="1">
        <v>11.52</v>
      </c>
      <c r="AM923" s="1">
        <v>11.98</v>
      </c>
      <c r="AN923" s="1">
        <v>4.6449999999999996</v>
      </c>
      <c r="AO923" s="1">
        <v>11.33</v>
      </c>
      <c r="AP923" s="1">
        <v>0.7762</v>
      </c>
      <c r="AQ923" s="1" t="s">
        <v>19</v>
      </c>
      <c r="AR923" s="1">
        <v>11.51</v>
      </c>
      <c r="AS923" s="1">
        <v>11.98</v>
      </c>
      <c r="AT923" s="1">
        <v>7.8680000000000003</v>
      </c>
      <c r="AU923" s="1">
        <v>19.189</v>
      </c>
      <c r="AV923" s="1">
        <v>0.77680000000000005</v>
      </c>
      <c r="AW923" s="1" t="s">
        <v>19</v>
      </c>
      <c r="AX923" s="1">
        <v>11.52</v>
      </c>
      <c r="AY923" s="1">
        <v>11.98</v>
      </c>
      <c r="AZ923" s="1">
        <v>7.5970000000000004</v>
      </c>
      <c r="BA923" s="1">
        <v>18.53</v>
      </c>
      <c r="BB923" s="1">
        <v>0.79820000000000002</v>
      </c>
      <c r="BC923" s="1" t="s">
        <v>19</v>
      </c>
      <c r="BD923" s="1">
        <v>11.51</v>
      </c>
      <c r="BE923" s="1">
        <v>11.98</v>
      </c>
      <c r="BF923" s="1">
        <v>8.0719999999999992</v>
      </c>
      <c r="BG923" s="1">
        <v>19.687000000000001</v>
      </c>
      <c r="BH923" s="1">
        <v>0.81699999999999995</v>
      </c>
      <c r="BI923" s="1" t="s">
        <v>19</v>
      </c>
      <c r="BJ923" s="1">
        <v>11.52</v>
      </c>
      <c r="BK923" s="1">
        <v>11.98</v>
      </c>
      <c r="BL923" s="1">
        <v>10.837999999999999</v>
      </c>
      <c r="BM923" s="1">
        <v>26.434999999999999</v>
      </c>
      <c r="BN923" s="1">
        <v>0.77170000000000005</v>
      </c>
      <c r="BO923" s="1" t="s">
        <v>19</v>
      </c>
      <c r="BP923" s="1">
        <v>11.52</v>
      </c>
      <c r="BQ923" s="1">
        <v>11.98</v>
      </c>
      <c r="BR923" s="1">
        <v>10.7</v>
      </c>
      <c r="BS923" s="1">
        <v>26.097000000000001</v>
      </c>
      <c r="BT923" s="1">
        <v>0.78920000000000001</v>
      </c>
      <c r="BU923" s="1" t="s">
        <v>19</v>
      </c>
      <c r="BV923" s="1">
        <v>11.52</v>
      </c>
      <c r="BW923" s="1">
        <v>11.98</v>
      </c>
      <c r="BX923" s="1">
        <v>10.555</v>
      </c>
      <c r="BY923" s="1">
        <v>25.742999999999999</v>
      </c>
      <c r="BZ923" s="1">
        <v>0.81820000000000004</v>
      </c>
      <c r="CA923" s="1" t="s">
        <v>19</v>
      </c>
      <c r="CB923" s="1">
        <v>11.51</v>
      </c>
      <c r="CC923" s="1">
        <v>11.98</v>
      </c>
      <c r="CD923" s="1">
        <v>11.977</v>
      </c>
      <c r="CE923" s="1">
        <v>29.213000000000001</v>
      </c>
      <c r="CF923" s="1">
        <v>0.81379999999999997</v>
      </c>
      <c r="CG923" s="1" t="s">
        <v>19</v>
      </c>
      <c r="CH923" s="1">
        <v>11.52</v>
      </c>
      <c r="CI923" s="1">
        <v>11.98</v>
      </c>
      <c r="CJ923" s="1">
        <v>12.712</v>
      </c>
      <c r="CK923" s="1">
        <v>31.004000000000001</v>
      </c>
      <c r="CL923" s="1">
        <v>0.77149999999999996</v>
      </c>
      <c r="CM923" s="1" t="s">
        <v>19</v>
      </c>
      <c r="CN923" s="1">
        <v>11.52</v>
      </c>
      <c r="CO923" s="1">
        <v>11.98</v>
      </c>
      <c r="CP923" s="1">
        <v>12.085000000000001</v>
      </c>
      <c r="CQ923" s="1">
        <v>29.475000000000001</v>
      </c>
      <c r="CR923" s="1">
        <v>0.78669999999999995</v>
      </c>
      <c r="CS923" s="1" t="s">
        <v>19</v>
      </c>
    </row>
    <row r="924" spans="1:97" ht="15" customHeight="1" x14ac:dyDescent="0.25">
      <c r="A924" t="s">
        <v>145</v>
      </c>
      <c r="B924">
        <v>160</v>
      </c>
      <c r="C924">
        <v>203</v>
      </c>
      <c r="D924" t="s">
        <v>199</v>
      </c>
      <c r="E924">
        <v>11.48</v>
      </c>
      <c r="F924">
        <v>8</v>
      </c>
      <c r="G924">
        <v>41</v>
      </c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>
        <v>11.59</v>
      </c>
      <c r="AA924" s="1">
        <v>11.98</v>
      </c>
      <c r="AB924" s="1">
        <v>4.76</v>
      </c>
      <c r="AC924" s="1">
        <v>11.611000000000001</v>
      </c>
      <c r="AD924" s="1">
        <v>0.82189999999999996</v>
      </c>
      <c r="AE924" s="1" t="s">
        <v>19</v>
      </c>
      <c r="AF924" s="1">
        <v>11.59</v>
      </c>
      <c r="AG924" s="1">
        <v>11.98</v>
      </c>
      <c r="AH924" s="1">
        <v>5.0049999999999999</v>
      </c>
      <c r="AI924" s="1">
        <v>12.206</v>
      </c>
      <c r="AJ924" s="1">
        <v>0.85519999999999996</v>
      </c>
      <c r="AK924" s="1" t="s">
        <v>20</v>
      </c>
      <c r="AL924" s="1">
        <v>11.59</v>
      </c>
      <c r="AM924" s="1">
        <v>11.98</v>
      </c>
      <c r="AN924" s="1">
        <v>4.78</v>
      </c>
      <c r="AO924" s="1">
        <v>11.66</v>
      </c>
      <c r="AP924" s="1">
        <v>0.84709999999999996</v>
      </c>
      <c r="AQ924" s="1" t="s">
        <v>19</v>
      </c>
      <c r="AR924" s="1">
        <v>11.59</v>
      </c>
      <c r="AS924" s="1">
        <v>11.98</v>
      </c>
      <c r="AT924" s="1">
        <v>7.7839999999999998</v>
      </c>
      <c r="AU924" s="1">
        <v>18.984999999999999</v>
      </c>
      <c r="AV924" s="1">
        <v>0.8286</v>
      </c>
      <c r="AW924" s="1" t="s">
        <v>19</v>
      </c>
      <c r="AX924" s="1">
        <v>11.59</v>
      </c>
      <c r="AY924" s="1">
        <v>11.98</v>
      </c>
      <c r="AZ924" s="1">
        <v>7.7880000000000003</v>
      </c>
      <c r="BA924" s="1">
        <v>18.994</v>
      </c>
      <c r="BB924" s="1">
        <v>0.87360000000000004</v>
      </c>
      <c r="BC924" s="1" t="s">
        <v>20</v>
      </c>
      <c r="BD924" s="1">
        <v>11.59</v>
      </c>
      <c r="BE924" s="1">
        <v>11.98</v>
      </c>
      <c r="BF924" s="1">
        <v>7.8140000000000001</v>
      </c>
      <c r="BG924" s="1">
        <v>19.059000000000001</v>
      </c>
      <c r="BH924" s="1">
        <v>0.88180000000000003</v>
      </c>
      <c r="BI924" s="1" t="s">
        <v>20</v>
      </c>
      <c r="BJ924" s="1">
        <v>11.59</v>
      </c>
      <c r="BK924" s="1">
        <v>11.98</v>
      </c>
      <c r="BL924" s="1">
        <v>10.436999999999999</v>
      </c>
      <c r="BM924" s="1">
        <v>25.456</v>
      </c>
      <c r="BN924" s="1">
        <v>0.81630000000000003</v>
      </c>
      <c r="BO924" s="1" t="s">
        <v>19</v>
      </c>
      <c r="BP924" s="1">
        <v>11.59</v>
      </c>
      <c r="BQ924" s="1">
        <v>11.98</v>
      </c>
      <c r="BR924" s="1">
        <v>10.489000000000001</v>
      </c>
      <c r="BS924" s="1">
        <v>25.584</v>
      </c>
      <c r="BT924" s="1">
        <v>0.83819999999999995</v>
      </c>
      <c r="BU924" s="1" t="s">
        <v>19</v>
      </c>
      <c r="BV924" s="1">
        <v>11.59</v>
      </c>
      <c r="BW924" s="1">
        <v>11.98</v>
      </c>
      <c r="BX924" s="1">
        <v>10.398999999999999</v>
      </c>
      <c r="BY924" s="1">
        <v>25.364000000000001</v>
      </c>
      <c r="BZ924" s="1">
        <v>0.88390000000000002</v>
      </c>
      <c r="CA924" s="1" t="s">
        <v>20</v>
      </c>
      <c r="CB924" s="1">
        <v>11.59</v>
      </c>
      <c r="CC924" s="1">
        <v>11.98</v>
      </c>
      <c r="CD924" s="1">
        <v>11.977</v>
      </c>
      <c r="CE924" s="1">
        <v>29.213000000000001</v>
      </c>
      <c r="CF924" s="1">
        <v>0.86799999999999999</v>
      </c>
      <c r="CG924" s="1" t="s">
        <v>20</v>
      </c>
      <c r="CH924" s="1">
        <v>11.59</v>
      </c>
      <c r="CI924" s="1">
        <v>11.98</v>
      </c>
      <c r="CJ924" s="1">
        <v>12.593999999999999</v>
      </c>
      <c r="CK924" s="1">
        <v>30.716999999999999</v>
      </c>
      <c r="CL924" s="1">
        <v>0.83140000000000003</v>
      </c>
      <c r="CM924" s="1" t="s">
        <v>19</v>
      </c>
      <c r="CN924" s="1">
        <v>11.59</v>
      </c>
      <c r="CO924" s="1">
        <v>11.98</v>
      </c>
      <c r="CP924" s="1">
        <v>12.034000000000001</v>
      </c>
      <c r="CQ924" s="1">
        <v>29.350999999999999</v>
      </c>
      <c r="CR924" s="1">
        <v>0.85060000000000002</v>
      </c>
      <c r="CS924" s="1" t="s">
        <v>19</v>
      </c>
    </row>
    <row r="925" spans="1:97" ht="15" customHeight="1" x14ac:dyDescent="0.25">
      <c r="A925" t="s">
        <v>145</v>
      </c>
      <c r="B925">
        <v>169</v>
      </c>
      <c r="C925">
        <v>191</v>
      </c>
      <c r="D925" t="s">
        <v>115</v>
      </c>
      <c r="E925">
        <v>10.46</v>
      </c>
      <c r="F925">
        <v>3</v>
      </c>
      <c r="G925">
        <v>21</v>
      </c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>
        <v>10.79</v>
      </c>
      <c r="AA925" s="1">
        <v>10.8</v>
      </c>
      <c r="AB925" s="1">
        <v>4.8330000000000002</v>
      </c>
      <c r="AC925" s="1">
        <v>23.013000000000002</v>
      </c>
      <c r="AD925" s="1">
        <v>0.61729999999999996</v>
      </c>
      <c r="AE925" s="1" t="s">
        <v>19</v>
      </c>
      <c r="AF925" s="1">
        <v>10.79</v>
      </c>
      <c r="AG925" s="1">
        <v>10.8</v>
      </c>
      <c r="AH925" s="1">
        <v>4.6740000000000004</v>
      </c>
      <c r="AI925" s="1">
        <v>22.259</v>
      </c>
      <c r="AJ925" s="1">
        <v>0.70689999999999997</v>
      </c>
      <c r="AK925" s="1" t="s">
        <v>19</v>
      </c>
      <c r="AL925" s="1">
        <v>10.79</v>
      </c>
      <c r="AM925" s="1">
        <v>10.8</v>
      </c>
      <c r="AN925" s="1">
        <v>4.476</v>
      </c>
      <c r="AO925" s="1">
        <v>21.315000000000001</v>
      </c>
      <c r="AP925" s="1">
        <v>0.63780000000000003</v>
      </c>
      <c r="AQ925" s="1" t="s">
        <v>19</v>
      </c>
      <c r="AR925" s="1">
        <v>10.78</v>
      </c>
      <c r="AS925" s="1">
        <v>10.8</v>
      </c>
      <c r="AT925" s="1">
        <v>7.6980000000000004</v>
      </c>
      <c r="AU925" s="1">
        <v>36.658999999999999</v>
      </c>
      <c r="AV925" s="1">
        <v>0.67859999999999998</v>
      </c>
      <c r="AW925" s="1" t="s">
        <v>19</v>
      </c>
      <c r="AX925" s="1">
        <v>10.79</v>
      </c>
      <c r="AY925" s="1">
        <v>10.8</v>
      </c>
      <c r="AZ925" s="1">
        <v>7.0890000000000004</v>
      </c>
      <c r="BA925" s="1">
        <v>33.755000000000003</v>
      </c>
      <c r="BB925" s="1">
        <v>0.78769999999999996</v>
      </c>
      <c r="BC925" s="1" t="s">
        <v>19</v>
      </c>
      <c r="BD925" s="1">
        <v>10.78</v>
      </c>
      <c r="BE925" s="1">
        <v>10.8</v>
      </c>
      <c r="BF925" s="1">
        <v>7.3209999999999997</v>
      </c>
      <c r="BG925" s="1">
        <v>34.86</v>
      </c>
      <c r="BH925" s="1">
        <v>0.78779999999999994</v>
      </c>
      <c r="BI925" s="1" t="s">
        <v>19</v>
      </c>
      <c r="BJ925" s="1">
        <v>10.79</v>
      </c>
      <c r="BK925" s="1">
        <v>10.8</v>
      </c>
      <c r="BL925" s="1">
        <v>9.8179999999999996</v>
      </c>
      <c r="BM925" s="1">
        <v>46.75</v>
      </c>
      <c r="BN925" s="1">
        <v>0.62119999999999997</v>
      </c>
      <c r="BO925" s="1" t="s">
        <v>19</v>
      </c>
      <c r="BP925" s="1">
        <v>10.78</v>
      </c>
      <c r="BQ925" s="1">
        <v>10.8</v>
      </c>
      <c r="BR925" s="1">
        <v>9.5660000000000007</v>
      </c>
      <c r="BS925" s="1">
        <v>45.55</v>
      </c>
      <c r="BT925" s="1">
        <v>0.68430000000000002</v>
      </c>
      <c r="BU925" s="1" t="s">
        <v>19</v>
      </c>
      <c r="BV925" s="1">
        <v>10.78</v>
      </c>
      <c r="BW925" s="1">
        <v>10.8</v>
      </c>
      <c r="BX925" s="1">
        <v>9.5579999999999998</v>
      </c>
      <c r="BY925" s="1">
        <v>45.512999999999998</v>
      </c>
      <c r="BZ925" s="1">
        <v>0.69969999999999999</v>
      </c>
      <c r="CA925" s="1" t="s">
        <v>19</v>
      </c>
      <c r="CB925" s="1">
        <v>10.78</v>
      </c>
      <c r="CC925" s="1">
        <v>10.8</v>
      </c>
      <c r="CD925" s="1">
        <v>9.8409999999999993</v>
      </c>
      <c r="CE925" s="1">
        <v>46.86</v>
      </c>
      <c r="CF925" s="1">
        <v>0.73599999999999999</v>
      </c>
      <c r="CG925" s="1" t="s">
        <v>19</v>
      </c>
      <c r="CH925" s="1">
        <v>10.79</v>
      </c>
      <c r="CI925" s="1">
        <v>10.8</v>
      </c>
      <c r="CJ925" s="1">
        <v>10.526999999999999</v>
      </c>
      <c r="CK925" s="1">
        <v>50.13</v>
      </c>
      <c r="CL925" s="1">
        <v>0.69720000000000004</v>
      </c>
      <c r="CM925" s="1" t="s">
        <v>19</v>
      </c>
      <c r="CN925" s="1">
        <v>10.79</v>
      </c>
      <c r="CO925" s="1">
        <v>10.8</v>
      </c>
      <c r="CP925" s="1">
        <v>9.3979999999999997</v>
      </c>
      <c r="CQ925" s="1">
        <v>44.750999999999998</v>
      </c>
      <c r="CR925" s="1">
        <v>0.67759999999999998</v>
      </c>
      <c r="CS925" s="1" t="s">
        <v>19</v>
      </c>
    </row>
    <row r="926" spans="1:97" ht="15" customHeight="1" x14ac:dyDescent="0.25">
      <c r="A926" t="s">
        <v>145</v>
      </c>
      <c r="B926">
        <v>169</v>
      </c>
      <c r="C926">
        <v>203</v>
      </c>
      <c r="D926" t="s">
        <v>200</v>
      </c>
      <c r="E926">
        <v>11.22</v>
      </c>
      <c r="F926">
        <v>7</v>
      </c>
      <c r="G926">
        <v>32</v>
      </c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>
        <v>11.43</v>
      </c>
      <c r="AA926" s="1">
        <v>11.72</v>
      </c>
      <c r="AB926" s="1">
        <v>4.3680000000000003</v>
      </c>
      <c r="AC926" s="1">
        <v>13.651</v>
      </c>
      <c r="AD926" s="1">
        <v>0.80089999999999995</v>
      </c>
      <c r="AE926" s="1" t="s">
        <v>19</v>
      </c>
      <c r="AF926" s="1">
        <v>11.43</v>
      </c>
      <c r="AG926" s="1">
        <v>11.72</v>
      </c>
      <c r="AH926" s="1">
        <v>4.5199999999999996</v>
      </c>
      <c r="AI926" s="1">
        <v>14.124000000000001</v>
      </c>
      <c r="AJ926" s="1">
        <v>0.83030000000000004</v>
      </c>
      <c r="AK926" s="1" t="s">
        <v>19</v>
      </c>
      <c r="AL926" s="1">
        <v>11.43</v>
      </c>
      <c r="AM926" s="1">
        <v>11.72</v>
      </c>
      <c r="AN926" s="1">
        <v>4.3099999999999996</v>
      </c>
      <c r="AO926" s="1">
        <v>13.467000000000001</v>
      </c>
      <c r="AP926" s="1">
        <v>0.80620000000000003</v>
      </c>
      <c r="AQ926" s="1" t="s">
        <v>19</v>
      </c>
      <c r="AR926" s="1">
        <v>11.43</v>
      </c>
      <c r="AS926" s="1">
        <v>11.72</v>
      </c>
      <c r="AT926" s="1">
        <v>7.9050000000000002</v>
      </c>
      <c r="AU926" s="1">
        <v>24.702999999999999</v>
      </c>
      <c r="AV926" s="1">
        <v>0.82040000000000002</v>
      </c>
      <c r="AW926" s="1" t="s">
        <v>19</v>
      </c>
      <c r="AX926" s="1">
        <v>11.43</v>
      </c>
      <c r="AY926" s="1">
        <v>11.72</v>
      </c>
      <c r="AZ926" s="1">
        <v>7.282</v>
      </c>
      <c r="BA926" s="1">
        <v>22.756</v>
      </c>
      <c r="BB926" s="1">
        <v>0.82530000000000003</v>
      </c>
      <c r="BC926" s="1" t="s">
        <v>19</v>
      </c>
      <c r="BD926" s="1">
        <v>11.43</v>
      </c>
      <c r="BE926" s="1">
        <v>11.72</v>
      </c>
      <c r="BF926" s="1">
        <v>7.9390000000000001</v>
      </c>
      <c r="BG926" s="1">
        <v>24.808</v>
      </c>
      <c r="BH926" s="1">
        <v>0.86270000000000002</v>
      </c>
      <c r="BI926" s="1" t="s">
        <v>19</v>
      </c>
      <c r="BJ926" s="1">
        <v>11.43</v>
      </c>
      <c r="BK926" s="1">
        <v>11.72</v>
      </c>
      <c r="BL926" s="1">
        <v>10.327999999999999</v>
      </c>
      <c r="BM926" s="1">
        <v>32.274000000000001</v>
      </c>
      <c r="BN926" s="1">
        <v>0.80359999999999998</v>
      </c>
      <c r="BO926" s="1" t="s">
        <v>19</v>
      </c>
      <c r="BP926" s="1">
        <v>11.43</v>
      </c>
      <c r="BQ926" s="1">
        <v>11.72</v>
      </c>
      <c r="BR926" s="1">
        <v>10.84</v>
      </c>
      <c r="BS926" s="1">
        <v>33.875999999999998</v>
      </c>
      <c r="BT926" s="1">
        <v>0.73670000000000002</v>
      </c>
      <c r="BU926" s="1" t="s">
        <v>19</v>
      </c>
      <c r="BV926" s="1">
        <v>11.43</v>
      </c>
      <c r="BW926" s="1">
        <v>11.72</v>
      </c>
      <c r="BX926" s="1">
        <v>10.141999999999999</v>
      </c>
      <c r="BY926" s="1">
        <v>31.695</v>
      </c>
      <c r="BZ926" s="1">
        <v>0.85540000000000005</v>
      </c>
      <c r="CA926" s="1" t="s">
        <v>19</v>
      </c>
      <c r="CB926" s="1">
        <v>11.43</v>
      </c>
      <c r="CC926" s="1">
        <v>11.72</v>
      </c>
      <c r="CD926" s="1">
        <v>11.706</v>
      </c>
      <c r="CE926" s="1">
        <v>36.582000000000001</v>
      </c>
      <c r="CF926" s="1">
        <v>0.85770000000000002</v>
      </c>
      <c r="CG926" s="1" t="s">
        <v>19</v>
      </c>
      <c r="CH926" s="1">
        <v>11.43</v>
      </c>
      <c r="CI926" s="1">
        <v>11.72</v>
      </c>
      <c r="CJ926" s="1">
        <v>12.241</v>
      </c>
      <c r="CK926" s="1">
        <v>38.253</v>
      </c>
      <c r="CL926" s="1">
        <v>0.78739999999999999</v>
      </c>
      <c r="CM926" s="1" t="s">
        <v>19</v>
      </c>
      <c r="CN926" s="1">
        <v>11.43</v>
      </c>
      <c r="CO926" s="1">
        <v>11.72</v>
      </c>
      <c r="CP926" s="1">
        <v>11.858000000000001</v>
      </c>
      <c r="CQ926" s="1">
        <v>37.055999999999997</v>
      </c>
      <c r="CR926" s="1">
        <v>0.80769999999999997</v>
      </c>
      <c r="CS926" s="1" t="s">
        <v>19</v>
      </c>
    </row>
    <row r="927" spans="1:97" ht="15" customHeight="1" x14ac:dyDescent="0.25">
      <c r="A927" t="s">
        <v>145</v>
      </c>
      <c r="B927">
        <v>182</v>
      </c>
      <c r="C927">
        <v>203</v>
      </c>
      <c r="D927" t="s">
        <v>116</v>
      </c>
      <c r="E927">
        <v>9.1199999999999992</v>
      </c>
      <c r="F927">
        <v>5</v>
      </c>
      <c r="G927">
        <v>19</v>
      </c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>
        <v>9.18</v>
      </c>
      <c r="AA927" s="1">
        <v>9.25</v>
      </c>
      <c r="AB927" s="1">
        <v>3.3029999999999999</v>
      </c>
      <c r="AC927" s="1">
        <v>17.382000000000001</v>
      </c>
      <c r="AD927" s="1">
        <v>0.70130000000000003</v>
      </c>
      <c r="AE927" s="1" t="s">
        <v>19</v>
      </c>
      <c r="AF927" s="1">
        <v>9.17</v>
      </c>
      <c r="AG927" s="1">
        <v>9.34</v>
      </c>
      <c r="AH927" s="1">
        <v>2.391</v>
      </c>
      <c r="AI927" s="1">
        <v>12.582000000000001</v>
      </c>
      <c r="AJ927" s="1">
        <v>0.78520000000000001</v>
      </c>
      <c r="AK927" s="1" t="s">
        <v>19</v>
      </c>
      <c r="AL927" s="1">
        <v>9.1300000000000008</v>
      </c>
      <c r="AM927" s="1">
        <v>9.2799999999999994</v>
      </c>
      <c r="AN927" s="1">
        <v>2.4590000000000001</v>
      </c>
      <c r="AO927" s="1">
        <v>12.942</v>
      </c>
      <c r="AP927" s="1">
        <v>0.78800000000000003</v>
      </c>
      <c r="AQ927" s="1" t="s">
        <v>19</v>
      </c>
      <c r="AR927" s="1">
        <v>9.16</v>
      </c>
      <c r="AS927" s="1">
        <v>9.3699999999999992</v>
      </c>
      <c r="AT927" s="1">
        <v>3.262</v>
      </c>
      <c r="AU927" s="1">
        <v>17.167000000000002</v>
      </c>
      <c r="AV927" s="1">
        <v>0.74429999999999996</v>
      </c>
      <c r="AW927" s="1" t="s">
        <v>19</v>
      </c>
      <c r="AX927" s="1">
        <v>9.11</v>
      </c>
      <c r="AY927" s="1">
        <v>9.2799999999999994</v>
      </c>
      <c r="AZ927" s="1">
        <v>3.2989999999999999</v>
      </c>
      <c r="BA927" s="1">
        <v>17.364999999999998</v>
      </c>
      <c r="BB927" s="1">
        <v>0.81389999999999996</v>
      </c>
      <c r="BC927" s="1" t="s">
        <v>19</v>
      </c>
      <c r="BD927" s="1">
        <v>9.14</v>
      </c>
      <c r="BE927" s="1">
        <v>9.3000000000000007</v>
      </c>
      <c r="BF927" s="1">
        <v>3.1850000000000001</v>
      </c>
      <c r="BG927" s="1">
        <v>16.763000000000002</v>
      </c>
      <c r="BH927" s="1">
        <v>0.81399999999999995</v>
      </c>
      <c r="BI927" s="1" t="s">
        <v>19</v>
      </c>
      <c r="BJ927" s="1">
        <v>9.15</v>
      </c>
      <c r="BK927" s="1">
        <v>9.33</v>
      </c>
      <c r="BL927" s="1">
        <v>4.5540000000000003</v>
      </c>
      <c r="BM927" s="1">
        <v>23.97</v>
      </c>
      <c r="BN927" s="1">
        <v>0.74860000000000004</v>
      </c>
      <c r="BO927" s="1" t="s">
        <v>19</v>
      </c>
      <c r="BP927" s="1">
        <v>9.14</v>
      </c>
      <c r="BQ927" s="1">
        <v>9.32</v>
      </c>
      <c r="BR927" s="1">
        <v>4.484</v>
      </c>
      <c r="BS927" s="1">
        <v>23.597999999999999</v>
      </c>
      <c r="BT927" s="1">
        <v>0.74880000000000002</v>
      </c>
      <c r="BU927" s="1" t="s">
        <v>19</v>
      </c>
      <c r="BV927" s="1">
        <v>9.1300000000000008</v>
      </c>
      <c r="BW927" s="1">
        <v>9.3000000000000007</v>
      </c>
      <c r="BX927" s="1">
        <v>5.3879999999999999</v>
      </c>
      <c r="BY927" s="1">
        <v>28.355</v>
      </c>
      <c r="BZ927" s="1">
        <v>0.74970000000000003</v>
      </c>
      <c r="CA927" s="1" t="s">
        <v>19</v>
      </c>
      <c r="CB927" s="1">
        <v>9.17</v>
      </c>
      <c r="CC927" s="1">
        <v>9.3699999999999992</v>
      </c>
      <c r="CD927" s="1">
        <v>5.5069999999999997</v>
      </c>
      <c r="CE927" s="1">
        <v>28.983000000000001</v>
      </c>
      <c r="CF927" s="1">
        <v>0.7913</v>
      </c>
      <c r="CG927" s="1" t="s">
        <v>19</v>
      </c>
      <c r="CH927" s="1">
        <v>9.19</v>
      </c>
      <c r="CI927" s="1">
        <v>9.3699999999999992</v>
      </c>
      <c r="CJ927" s="1">
        <v>5.4240000000000004</v>
      </c>
      <c r="CK927" s="1">
        <v>28.548999999999999</v>
      </c>
      <c r="CL927" s="1">
        <v>0.74270000000000003</v>
      </c>
      <c r="CM927" s="1" t="s">
        <v>19</v>
      </c>
      <c r="CN927" s="1">
        <v>9.1</v>
      </c>
      <c r="CO927" s="1">
        <v>9.2899999999999991</v>
      </c>
      <c r="CP927" s="1">
        <v>5.2569999999999997</v>
      </c>
      <c r="CQ927" s="1">
        <v>27.666</v>
      </c>
      <c r="CR927" s="1">
        <v>0.77449999999999997</v>
      </c>
      <c r="CS927" s="1" t="s">
        <v>19</v>
      </c>
    </row>
    <row r="928" spans="1:97" ht="15" customHeight="1" x14ac:dyDescent="0.25">
      <c r="A928" t="s">
        <v>145</v>
      </c>
      <c r="B928">
        <v>192</v>
      </c>
      <c r="C928">
        <v>203</v>
      </c>
      <c r="D928" t="s">
        <v>44</v>
      </c>
      <c r="E928">
        <v>8.2100000000000009</v>
      </c>
      <c r="F928">
        <v>3</v>
      </c>
      <c r="G928">
        <v>9</v>
      </c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>
        <v>8.39</v>
      </c>
      <c r="AA928" s="1">
        <v>8.7100000000000009</v>
      </c>
      <c r="AB928" s="1">
        <v>0.70499999999999996</v>
      </c>
      <c r="AC928" s="1">
        <v>7.8289999999999997</v>
      </c>
      <c r="AD928" s="1">
        <v>0.88200000000000001</v>
      </c>
      <c r="AE928" s="1" t="s">
        <v>19</v>
      </c>
      <c r="AF928" s="1">
        <v>8.39</v>
      </c>
      <c r="AG928" s="1">
        <v>8.7100000000000009</v>
      </c>
      <c r="AH928" s="1">
        <v>0.72799999999999998</v>
      </c>
      <c r="AI928" s="1">
        <v>8.0939999999999994</v>
      </c>
      <c r="AJ928" s="1">
        <v>0.91159999999999997</v>
      </c>
      <c r="AK928" s="1" t="s">
        <v>19</v>
      </c>
      <c r="AL928" s="1">
        <v>8.39</v>
      </c>
      <c r="AM928" s="1">
        <v>8.7100000000000009</v>
      </c>
      <c r="AN928" s="1">
        <v>0.69699999999999995</v>
      </c>
      <c r="AO928" s="1">
        <v>7.742</v>
      </c>
      <c r="AP928" s="1">
        <v>0.87870000000000004</v>
      </c>
      <c r="AQ928" s="1" t="s">
        <v>19</v>
      </c>
      <c r="AR928" s="1">
        <v>8.39</v>
      </c>
      <c r="AS928" s="1">
        <v>8.7100000000000009</v>
      </c>
      <c r="AT928" s="1">
        <v>1.121</v>
      </c>
      <c r="AU928" s="1">
        <v>12.458</v>
      </c>
      <c r="AV928" s="1">
        <v>0.88270000000000004</v>
      </c>
      <c r="AW928" s="1" t="s">
        <v>19</v>
      </c>
      <c r="AX928" s="1">
        <v>8.39</v>
      </c>
      <c r="AY928" s="1">
        <v>8.7100000000000009</v>
      </c>
      <c r="AZ928" s="1">
        <v>1.0940000000000001</v>
      </c>
      <c r="BA928" s="1">
        <v>12.151</v>
      </c>
      <c r="BB928" s="1">
        <v>0.90129999999999999</v>
      </c>
      <c r="BC928" s="1" t="s">
        <v>19</v>
      </c>
      <c r="BD928" s="1">
        <v>8.39</v>
      </c>
      <c r="BE928" s="1">
        <v>8.7100000000000009</v>
      </c>
      <c r="BF928" s="1">
        <v>1.052</v>
      </c>
      <c r="BG928" s="1">
        <v>11.686999999999999</v>
      </c>
      <c r="BH928" s="1">
        <v>0.90510000000000002</v>
      </c>
      <c r="BI928" s="1" t="s">
        <v>19</v>
      </c>
      <c r="BJ928" s="1">
        <v>8.39</v>
      </c>
      <c r="BK928" s="1">
        <v>8.7100000000000009</v>
      </c>
      <c r="BL928" s="1">
        <v>1.5129999999999999</v>
      </c>
      <c r="BM928" s="1">
        <v>16.809999999999999</v>
      </c>
      <c r="BN928" s="1">
        <v>0.877</v>
      </c>
      <c r="BO928" s="1" t="s">
        <v>19</v>
      </c>
      <c r="BP928" s="1">
        <v>8.39</v>
      </c>
      <c r="BQ928" s="1">
        <v>8.7100000000000009</v>
      </c>
      <c r="BR928" s="1">
        <v>1.5069999999999999</v>
      </c>
      <c r="BS928" s="1">
        <v>16.739999999999998</v>
      </c>
      <c r="BT928" s="1">
        <v>0.88829999999999998</v>
      </c>
      <c r="BU928" s="1" t="s">
        <v>19</v>
      </c>
      <c r="BV928" s="1">
        <v>8.39</v>
      </c>
      <c r="BW928" s="1">
        <v>8.7100000000000009</v>
      </c>
      <c r="BX928" s="1">
        <v>1.4890000000000001</v>
      </c>
      <c r="BY928" s="1">
        <v>16.54</v>
      </c>
      <c r="BZ928" s="1">
        <v>0.92130000000000001</v>
      </c>
      <c r="CA928" s="1" t="s">
        <v>19</v>
      </c>
      <c r="CB928" s="1">
        <v>8.4</v>
      </c>
      <c r="CC928" s="1">
        <v>8.7100000000000009</v>
      </c>
      <c r="CD928" s="1">
        <v>2.2050000000000001</v>
      </c>
      <c r="CE928" s="1">
        <v>24.501999999999999</v>
      </c>
      <c r="CF928" s="1">
        <v>0.9103</v>
      </c>
      <c r="CG928" s="1" t="s">
        <v>19</v>
      </c>
      <c r="CH928" s="1">
        <v>8.39</v>
      </c>
      <c r="CI928" s="1">
        <v>8.7100000000000009</v>
      </c>
      <c r="CJ928" s="1">
        <v>2.2309999999999999</v>
      </c>
      <c r="CK928" s="1">
        <v>24.788</v>
      </c>
      <c r="CL928" s="1">
        <v>0.89129999999999998</v>
      </c>
      <c r="CM928" s="1" t="s">
        <v>19</v>
      </c>
      <c r="CN928" s="1">
        <v>8.39</v>
      </c>
      <c r="CO928" s="1">
        <v>8.7100000000000009</v>
      </c>
      <c r="CP928" s="1">
        <v>2.2080000000000002</v>
      </c>
      <c r="CQ928" s="1">
        <v>24.53</v>
      </c>
      <c r="CR928" s="1">
        <v>0.90239999999999998</v>
      </c>
      <c r="CS928" s="1" t="s">
        <v>19</v>
      </c>
    </row>
    <row r="929" spans="1:97" ht="15" customHeight="1" x14ac:dyDescent="0.25">
      <c r="A929" t="s">
        <v>145</v>
      </c>
      <c r="B929">
        <v>192</v>
      </c>
      <c r="C929">
        <v>205</v>
      </c>
      <c r="D929" t="s">
        <v>45</v>
      </c>
      <c r="E929">
        <v>7.85</v>
      </c>
      <c r="F929">
        <v>3</v>
      </c>
      <c r="G929">
        <v>11</v>
      </c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>
        <v>8.1199999999999992</v>
      </c>
      <c r="AA929" s="1">
        <v>8.35</v>
      </c>
      <c r="AB929" s="1">
        <v>1.153</v>
      </c>
      <c r="AC929" s="1">
        <v>10.48</v>
      </c>
      <c r="AD929" s="1">
        <v>0.7964</v>
      </c>
      <c r="AE929" s="1" t="s">
        <v>19</v>
      </c>
      <c r="AF929" s="1">
        <v>8.1199999999999992</v>
      </c>
      <c r="AG929" s="1">
        <v>8.35</v>
      </c>
      <c r="AH929" s="1">
        <v>1.151</v>
      </c>
      <c r="AI929" s="1">
        <v>10.465999999999999</v>
      </c>
      <c r="AJ929" s="1">
        <v>0.8327</v>
      </c>
      <c r="AK929" s="1" t="s">
        <v>19</v>
      </c>
      <c r="AL929" s="1">
        <v>8.01</v>
      </c>
      <c r="AM929" s="1">
        <v>8.2200000000000006</v>
      </c>
      <c r="AN929" s="1">
        <v>1.268</v>
      </c>
      <c r="AO929" s="1">
        <v>11.525</v>
      </c>
      <c r="AP929" s="1">
        <v>0.80069999999999997</v>
      </c>
      <c r="AQ929" s="1" t="s">
        <v>19</v>
      </c>
      <c r="AR929" s="1">
        <v>8.0299999999999994</v>
      </c>
      <c r="AS929" s="1">
        <v>8.26</v>
      </c>
      <c r="AT929" s="1">
        <v>1.7450000000000001</v>
      </c>
      <c r="AU929" s="1">
        <v>15.865</v>
      </c>
      <c r="AV929" s="1">
        <v>0.79859999999999998</v>
      </c>
      <c r="AW929" s="1" t="s">
        <v>19</v>
      </c>
      <c r="AX929" s="1">
        <v>8</v>
      </c>
      <c r="AY929" s="1">
        <v>8.24</v>
      </c>
      <c r="AZ929" s="1">
        <v>1.7250000000000001</v>
      </c>
      <c r="BA929" s="1">
        <v>15.68</v>
      </c>
      <c r="BB929" s="1">
        <v>0.83389999999999997</v>
      </c>
      <c r="BC929" s="1" t="s">
        <v>19</v>
      </c>
      <c r="BD929" s="1">
        <v>8.07</v>
      </c>
      <c r="BE929" s="1">
        <v>8.2100000000000009</v>
      </c>
      <c r="BF929" s="1">
        <v>1.788</v>
      </c>
      <c r="BG929" s="1">
        <v>16.259</v>
      </c>
      <c r="BH929" s="1">
        <v>0.84819999999999995</v>
      </c>
      <c r="BI929" s="1" t="s">
        <v>19</v>
      </c>
      <c r="BJ929" s="1">
        <v>8.06</v>
      </c>
      <c r="BK929" s="1">
        <v>8.2200000000000006</v>
      </c>
      <c r="BL929" s="1">
        <v>2.282</v>
      </c>
      <c r="BM929" s="1">
        <v>20.748999999999999</v>
      </c>
      <c r="BN929" s="1">
        <v>0.80020000000000002</v>
      </c>
      <c r="BO929" s="1" t="s">
        <v>19</v>
      </c>
      <c r="BP929" s="1">
        <v>8.0299999999999994</v>
      </c>
      <c r="BQ929" s="1">
        <v>8.26</v>
      </c>
      <c r="BR929" s="1">
        <v>2.3490000000000002</v>
      </c>
      <c r="BS929" s="1">
        <v>21.356999999999999</v>
      </c>
      <c r="BT929" s="1">
        <v>0.80630000000000002</v>
      </c>
      <c r="BU929" s="1" t="s">
        <v>19</v>
      </c>
      <c r="BV929" s="1">
        <v>8.0399999999999991</v>
      </c>
      <c r="BW929" s="1">
        <v>8.24</v>
      </c>
      <c r="BX929" s="1">
        <v>2.327</v>
      </c>
      <c r="BY929" s="1">
        <v>21.158000000000001</v>
      </c>
      <c r="BZ929" s="1">
        <v>0.84660000000000002</v>
      </c>
      <c r="CA929" s="1" t="s">
        <v>19</v>
      </c>
      <c r="CB929" s="1">
        <v>8.0500000000000007</v>
      </c>
      <c r="CC929" s="1">
        <v>8.24</v>
      </c>
      <c r="CD929" s="1">
        <v>3.51</v>
      </c>
      <c r="CE929" s="1">
        <v>31.908000000000001</v>
      </c>
      <c r="CF929" s="1">
        <v>0.85609999999999997</v>
      </c>
      <c r="CG929" s="1" t="s">
        <v>19</v>
      </c>
      <c r="CH929" s="1">
        <v>8.1</v>
      </c>
      <c r="CI929" s="1">
        <v>8.2899999999999991</v>
      </c>
      <c r="CJ929" s="1">
        <v>3.3839999999999999</v>
      </c>
      <c r="CK929" s="1">
        <v>30.768000000000001</v>
      </c>
      <c r="CL929" s="1">
        <v>0.78069999999999995</v>
      </c>
      <c r="CM929" s="1" t="s">
        <v>19</v>
      </c>
      <c r="CN929" s="1">
        <v>8.01</v>
      </c>
      <c r="CO929" s="1">
        <v>8.2200000000000006</v>
      </c>
      <c r="CP929" s="1">
        <v>3.6349999999999998</v>
      </c>
      <c r="CQ929" s="1">
        <v>33.042000000000002</v>
      </c>
      <c r="CR929" s="1">
        <v>0.68720000000000003</v>
      </c>
      <c r="CS929" s="1" t="s">
        <v>19</v>
      </c>
    </row>
    <row r="930" spans="1:97" ht="15" customHeight="1" x14ac:dyDescent="0.25">
      <c r="A930" t="s">
        <v>145</v>
      </c>
      <c r="B930">
        <v>204</v>
      </c>
      <c r="C930">
        <v>216</v>
      </c>
      <c r="D930" t="s">
        <v>201</v>
      </c>
      <c r="E930">
        <v>8.7799999999999994</v>
      </c>
      <c r="F930">
        <v>4</v>
      </c>
      <c r="G930">
        <v>11</v>
      </c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>
        <v>8.74</v>
      </c>
      <c r="AA930" s="1">
        <v>9.07</v>
      </c>
      <c r="AB930" s="1">
        <v>0.53500000000000003</v>
      </c>
      <c r="AC930" s="1">
        <v>4.8650000000000002</v>
      </c>
      <c r="AD930" s="1">
        <v>0.76380000000000003</v>
      </c>
      <c r="AE930" s="1" t="s">
        <v>19</v>
      </c>
      <c r="AF930" s="1">
        <v>8.74</v>
      </c>
      <c r="AG930" s="1">
        <v>9.07</v>
      </c>
      <c r="AH930" s="1">
        <v>0.56799999999999995</v>
      </c>
      <c r="AI930" s="1">
        <v>5.1639999999999997</v>
      </c>
      <c r="AJ930" s="1">
        <v>0.81010000000000004</v>
      </c>
      <c r="AK930" s="1" t="s">
        <v>19</v>
      </c>
      <c r="AL930" s="1">
        <v>8.74</v>
      </c>
      <c r="AM930" s="1">
        <v>9.07</v>
      </c>
      <c r="AN930" s="1">
        <v>0.56499999999999995</v>
      </c>
      <c r="AO930" s="1">
        <v>5.1319999999999997</v>
      </c>
      <c r="AP930" s="1">
        <v>0.7722</v>
      </c>
      <c r="AQ930" s="1" t="s">
        <v>19</v>
      </c>
      <c r="AR930" s="1">
        <v>8.73</v>
      </c>
      <c r="AS930" s="1">
        <v>9.07</v>
      </c>
      <c r="AT930" s="1">
        <v>1.083</v>
      </c>
      <c r="AU930" s="1">
        <v>9.8460000000000001</v>
      </c>
      <c r="AV930" s="1">
        <v>0.75649999999999995</v>
      </c>
      <c r="AW930" s="1" t="s">
        <v>19</v>
      </c>
      <c r="AX930" s="1">
        <v>8.74</v>
      </c>
      <c r="AY930" s="1">
        <v>9.07</v>
      </c>
      <c r="AZ930" s="1">
        <v>0.81599999999999995</v>
      </c>
      <c r="BA930" s="1">
        <v>7.4219999999999997</v>
      </c>
      <c r="BB930" s="1">
        <v>0.78110000000000002</v>
      </c>
      <c r="BC930" s="1" t="s">
        <v>19</v>
      </c>
      <c r="BD930" s="1">
        <v>8.73</v>
      </c>
      <c r="BE930" s="1">
        <v>9.07</v>
      </c>
      <c r="BF930" s="1">
        <v>0.98399999999999999</v>
      </c>
      <c r="BG930" s="1">
        <v>8.9499999999999993</v>
      </c>
      <c r="BH930" s="1">
        <v>0.78900000000000003</v>
      </c>
      <c r="BI930" s="1" t="s">
        <v>19</v>
      </c>
      <c r="BJ930" s="1">
        <v>8.74</v>
      </c>
      <c r="BK930" s="1">
        <v>9.07</v>
      </c>
      <c r="BL930" s="1">
        <v>1.702</v>
      </c>
      <c r="BM930" s="1">
        <v>15.468999999999999</v>
      </c>
      <c r="BN930" s="1">
        <v>0.69140000000000001</v>
      </c>
      <c r="BO930" s="1" t="s">
        <v>19</v>
      </c>
      <c r="BP930" s="1">
        <v>8.74</v>
      </c>
      <c r="BQ930" s="1">
        <v>9.07</v>
      </c>
      <c r="BR930" s="1">
        <v>1.784</v>
      </c>
      <c r="BS930" s="1">
        <v>16.215</v>
      </c>
      <c r="BT930" s="1">
        <v>0.74639999999999995</v>
      </c>
      <c r="BU930" s="1" t="s">
        <v>19</v>
      </c>
      <c r="BV930" s="1">
        <v>8.74</v>
      </c>
      <c r="BW930" s="1">
        <v>9.07</v>
      </c>
      <c r="BX930" s="1">
        <v>1.84</v>
      </c>
      <c r="BY930" s="1">
        <v>16.73</v>
      </c>
      <c r="BZ930" s="1">
        <v>0.74950000000000006</v>
      </c>
      <c r="CA930" s="1" t="s">
        <v>19</v>
      </c>
      <c r="CB930" s="1">
        <v>8.74</v>
      </c>
      <c r="CC930" s="1">
        <v>9.07</v>
      </c>
      <c r="CD930" s="1">
        <v>2.5249999999999999</v>
      </c>
      <c r="CE930" s="1">
        <v>22.957000000000001</v>
      </c>
      <c r="CF930" s="1">
        <v>0.75070000000000003</v>
      </c>
      <c r="CG930" s="1" t="s">
        <v>19</v>
      </c>
      <c r="CH930" s="1">
        <v>8.74</v>
      </c>
      <c r="CI930" s="1">
        <v>9.07</v>
      </c>
      <c r="CJ930" s="1">
        <v>2.2829999999999999</v>
      </c>
      <c r="CK930" s="1">
        <v>20.756</v>
      </c>
      <c r="CL930" s="1">
        <v>0.69830000000000003</v>
      </c>
      <c r="CM930" s="1" t="s">
        <v>19</v>
      </c>
      <c r="CN930" s="1">
        <v>8.74</v>
      </c>
      <c r="CO930" s="1">
        <v>9.07</v>
      </c>
      <c r="CP930" s="1">
        <v>2.2909999999999999</v>
      </c>
      <c r="CQ930" s="1">
        <v>20.831</v>
      </c>
      <c r="CR930" s="1">
        <v>0.74939999999999996</v>
      </c>
      <c r="CS930" s="1" t="s">
        <v>19</v>
      </c>
    </row>
    <row r="931" spans="1:97" ht="15" customHeight="1" x14ac:dyDescent="0.25">
      <c r="A931" t="s">
        <v>145</v>
      </c>
      <c r="B931">
        <v>204</v>
      </c>
      <c r="C931">
        <v>218</v>
      </c>
      <c r="D931" t="s">
        <v>46</v>
      </c>
      <c r="E931">
        <v>10.61</v>
      </c>
      <c r="F931">
        <v>3</v>
      </c>
      <c r="G931">
        <v>13</v>
      </c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>
        <v>10.43</v>
      </c>
      <c r="AA931" s="1">
        <v>10.8</v>
      </c>
      <c r="AB931" s="1">
        <v>0.61799999999999999</v>
      </c>
      <c r="AC931" s="1">
        <v>4.7519999999999998</v>
      </c>
      <c r="AD931" s="1">
        <v>0.84309999999999996</v>
      </c>
      <c r="AE931" s="1" t="s">
        <v>19</v>
      </c>
      <c r="AF931" s="1">
        <v>10.42</v>
      </c>
      <c r="AG931" s="1">
        <v>10.79</v>
      </c>
      <c r="AH931" s="1">
        <v>0.60299999999999998</v>
      </c>
      <c r="AI931" s="1">
        <v>4.6379999999999999</v>
      </c>
      <c r="AJ931" s="1">
        <v>0.84730000000000005</v>
      </c>
      <c r="AK931" s="1" t="s">
        <v>19</v>
      </c>
      <c r="AL931" s="1">
        <v>10.43</v>
      </c>
      <c r="AM931" s="1">
        <v>10.8</v>
      </c>
      <c r="AN931" s="1">
        <v>0.625</v>
      </c>
      <c r="AO931" s="1">
        <v>4.8040000000000003</v>
      </c>
      <c r="AP931" s="1">
        <v>0.83579999999999999</v>
      </c>
      <c r="AQ931" s="1" t="s">
        <v>19</v>
      </c>
      <c r="AR931" s="1">
        <v>10.42</v>
      </c>
      <c r="AS931" s="1">
        <v>10.79</v>
      </c>
      <c r="AT931" s="1">
        <v>1.1100000000000001</v>
      </c>
      <c r="AU931" s="1">
        <v>8.5410000000000004</v>
      </c>
      <c r="AV931" s="1">
        <v>0.8145</v>
      </c>
      <c r="AW931" s="1" t="s">
        <v>19</v>
      </c>
      <c r="AX931" s="1">
        <v>10.43</v>
      </c>
      <c r="AY931" s="1">
        <v>10.8</v>
      </c>
      <c r="AZ931" s="1">
        <v>1.0369999999999999</v>
      </c>
      <c r="BA931" s="1">
        <v>7.9790000000000001</v>
      </c>
      <c r="BB931" s="1">
        <v>0.876</v>
      </c>
      <c r="BC931" s="1" t="s">
        <v>19</v>
      </c>
      <c r="BD931" s="1">
        <v>10.42</v>
      </c>
      <c r="BE931" s="1">
        <v>10.79</v>
      </c>
      <c r="BF931" s="1">
        <v>1.0960000000000001</v>
      </c>
      <c r="BG931" s="1">
        <v>8.4309999999999992</v>
      </c>
      <c r="BH931" s="1">
        <v>0.87870000000000004</v>
      </c>
      <c r="BI931" s="1" t="s">
        <v>19</v>
      </c>
      <c r="BJ931" s="1">
        <v>10.43</v>
      </c>
      <c r="BK931" s="1">
        <v>10.79</v>
      </c>
      <c r="BL931" s="1">
        <v>1.7789999999999999</v>
      </c>
      <c r="BM931" s="1">
        <v>13.680999999999999</v>
      </c>
      <c r="BN931" s="1">
        <v>0.79559999999999997</v>
      </c>
      <c r="BO931" s="1" t="s">
        <v>19</v>
      </c>
      <c r="BP931" s="1">
        <v>10.42</v>
      </c>
      <c r="BQ931" s="1">
        <v>10.79</v>
      </c>
      <c r="BR931" s="1">
        <v>1.806</v>
      </c>
      <c r="BS931" s="1">
        <v>13.891</v>
      </c>
      <c r="BT931" s="1">
        <v>0.78280000000000005</v>
      </c>
      <c r="BU931" s="1" t="s">
        <v>19</v>
      </c>
      <c r="BV931" s="1">
        <v>10.42</v>
      </c>
      <c r="BW931" s="1">
        <v>10.79</v>
      </c>
      <c r="BX931" s="1">
        <v>1.929</v>
      </c>
      <c r="BY931" s="1">
        <v>14.837</v>
      </c>
      <c r="BZ931" s="1">
        <v>0.85750000000000004</v>
      </c>
      <c r="CA931" s="1" t="s">
        <v>19</v>
      </c>
      <c r="CB931" s="1">
        <v>10.42</v>
      </c>
      <c r="CC931" s="1">
        <v>10.79</v>
      </c>
      <c r="CD931" s="1">
        <v>2.508</v>
      </c>
      <c r="CE931" s="1">
        <v>19.291</v>
      </c>
      <c r="CF931" s="1">
        <v>0.81269999999999998</v>
      </c>
      <c r="CG931" s="1" t="s">
        <v>19</v>
      </c>
      <c r="CH931" s="1">
        <v>10.42</v>
      </c>
      <c r="CI931" s="1">
        <v>10.79</v>
      </c>
      <c r="CJ931" s="1">
        <v>2.5489999999999999</v>
      </c>
      <c r="CK931" s="1">
        <v>19.611000000000001</v>
      </c>
      <c r="CL931" s="1">
        <v>0.77080000000000004</v>
      </c>
      <c r="CM931" s="1" t="s">
        <v>19</v>
      </c>
      <c r="CN931" s="1">
        <v>10.43</v>
      </c>
      <c r="CO931" s="1">
        <v>10.8</v>
      </c>
      <c r="CP931" s="1">
        <v>2.4329999999999998</v>
      </c>
      <c r="CQ931" s="1">
        <v>18.712</v>
      </c>
      <c r="CR931" s="1">
        <v>0.83169999999999999</v>
      </c>
      <c r="CS931" s="1" t="s">
        <v>19</v>
      </c>
    </row>
    <row r="932" spans="1:97" ht="15" customHeight="1" x14ac:dyDescent="0.25">
      <c r="A932" t="s">
        <v>145</v>
      </c>
      <c r="B932">
        <v>206</v>
      </c>
      <c r="C932">
        <v>216</v>
      </c>
      <c r="D932" t="s">
        <v>202</v>
      </c>
      <c r="E932">
        <v>8.5399999999999991</v>
      </c>
      <c r="F932">
        <v>4</v>
      </c>
      <c r="G932">
        <v>9</v>
      </c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>
        <v>8.52</v>
      </c>
      <c r="AA932" s="1">
        <v>8.5399999999999991</v>
      </c>
      <c r="AB932" s="1">
        <v>0.51600000000000001</v>
      </c>
      <c r="AC932" s="1">
        <v>5.73</v>
      </c>
      <c r="AD932" s="1">
        <v>0.70930000000000004</v>
      </c>
      <c r="AE932" s="1" t="s">
        <v>19</v>
      </c>
      <c r="AF932" s="1">
        <v>8.52</v>
      </c>
      <c r="AG932" s="1">
        <v>8.5399999999999991</v>
      </c>
      <c r="AH932" s="1">
        <v>0.60599999999999998</v>
      </c>
      <c r="AI932" s="1">
        <v>6.7350000000000003</v>
      </c>
      <c r="AJ932" s="1">
        <v>0.67579999999999996</v>
      </c>
      <c r="AK932" s="1" t="s">
        <v>19</v>
      </c>
      <c r="AL932" s="1">
        <v>8.52</v>
      </c>
      <c r="AM932" s="1">
        <v>8.5399999999999991</v>
      </c>
      <c r="AN932" s="1">
        <v>0.17699999999999999</v>
      </c>
      <c r="AO932" s="1">
        <v>1.9710000000000001</v>
      </c>
      <c r="AP932" s="1">
        <v>0.65600000000000003</v>
      </c>
      <c r="AQ932" s="1" t="s">
        <v>19</v>
      </c>
      <c r="AR932" s="1">
        <v>8.43</v>
      </c>
      <c r="AS932" s="1">
        <v>8.58</v>
      </c>
      <c r="AT932" s="1">
        <v>0.84899999999999998</v>
      </c>
      <c r="AU932" s="1">
        <v>9.43</v>
      </c>
      <c r="AV932" s="1">
        <v>0.67059999999999997</v>
      </c>
      <c r="AW932" s="1" t="s">
        <v>19</v>
      </c>
      <c r="AX932" s="1">
        <v>8.3800000000000008</v>
      </c>
      <c r="AY932" s="1">
        <v>8.5</v>
      </c>
      <c r="AZ932" s="1">
        <v>0.73099999999999998</v>
      </c>
      <c r="BA932" s="1">
        <v>8.1210000000000004</v>
      </c>
      <c r="BB932" s="1">
        <v>0.71240000000000003</v>
      </c>
      <c r="BC932" s="1" t="s">
        <v>19</v>
      </c>
      <c r="BD932" s="1">
        <v>8.42</v>
      </c>
      <c r="BE932" s="1">
        <v>8.5299999999999994</v>
      </c>
      <c r="BF932" s="1">
        <v>0.73899999999999999</v>
      </c>
      <c r="BG932" s="1">
        <v>8.2080000000000002</v>
      </c>
      <c r="BH932" s="1">
        <v>0.75849999999999995</v>
      </c>
      <c r="BI932" s="1" t="s">
        <v>19</v>
      </c>
      <c r="BJ932" s="1">
        <v>8.43</v>
      </c>
      <c r="BK932" s="1">
        <v>8.5399999999999991</v>
      </c>
      <c r="BL932" s="1">
        <v>1.0349999999999999</v>
      </c>
      <c r="BM932" s="1">
        <v>11.505000000000001</v>
      </c>
      <c r="BN932" s="1">
        <v>0.60309999999999997</v>
      </c>
      <c r="BO932" s="1" t="s">
        <v>19</v>
      </c>
      <c r="BP932" s="1">
        <v>8.4600000000000009</v>
      </c>
      <c r="BQ932" s="1">
        <v>8.5500000000000007</v>
      </c>
      <c r="BR932" s="1">
        <v>1.0429999999999999</v>
      </c>
      <c r="BS932" s="1">
        <v>11.589</v>
      </c>
      <c r="BT932" s="1">
        <v>0.73909999999999998</v>
      </c>
      <c r="BU932" s="1" t="s">
        <v>19</v>
      </c>
      <c r="BV932" s="1">
        <v>8.43</v>
      </c>
      <c r="BW932" s="1">
        <v>8.5500000000000007</v>
      </c>
      <c r="BX932" s="1">
        <v>1.085</v>
      </c>
      <c r="BY932" s="1">
        <v>12.054</v>
      </c>
      <c r="BZ932" s="1">
        <v>0.78090000000000004</v>
      </c>
      <c r="CA932" s="1" t="s">
        <v>19</v>
      </c>
      <c r="CB932" s="1">
        <v>8.44</v>
      </c>
      <c r="CC932" s="1">
        <v>8.58</v>
      </c>
      <c r="CD932" s="1">
        <v>1.5669999999999999</v>
      </c>
      <c r="CE932" s="1">
        <v>17.408999999999999</v>
      </c>
      <c r="CF932" s="1">
        <v>0.70579999999999998</v>
      </c>
      <c r="CG932" s="1" t="s">
        <v>19</v>
      </c>
      <c r="CH932" s="1">
        <v>8.48</v>
      </c>
      <c r="CI932" s="1">
        <v>8.59</v>
      </c>
      <c r="CJ932" s="1">
        <v>1.5960000000000001</v>
      </c>
      <c r="CK932" s="1">
        <v>17.731999999999999</v>
      </c>
      <c r="CL932" s="1">
        <v>0.5847</v>
      </c>
      <c r="CM932" s="1" t="s">
        <v>19</v>
      </c>
      <c r="CN932" s="1">
        <v>8.39</v>
      </c>
      <c r="CO932" s="1">
        <v>8.56</v>
      </c>
      <c r="CP932" s="1">
        <v>1.4419999999999999</v>
      </c>
      <c r="CQ932" s="1">
        <v>16.024000000000001</v>
      </c>
      <c r="CR932" s="1">
        <v>0.73250000000000004</v>
      </c>
      <c r="CS932" s="1" t="s">
        <v>19</v>
      </c>
    </row>
    <row r="933" spans="1:97" ht="15" customHeight="1" x14ac:dyDescent="0.25">
      <c r="A933" t="s">
        <v>145</v>
      </c>
      <c r="B933">
        <v>206</v>
      </c>
      <c r="C933">
        <v>218</v>
      </c>
      <c r="D933" t="s">
        <v>47</v>
      </c>
      <c r="E933">
        <v>10.36</v>
      </c>
      <c r="F933">
        <v>4</v>
      </c>
      <c r="G933">
        <v>11</v>
      </c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>
        <v>10.58</v>
      </c>
      <c r="AA933" s="1">
        <v>10.86</v>
      </c>
      <c r="AB933" s="1">
        <v>0.35299999999999998</v>
      </c>
      <c r="AC933" s="1">
        <v>3.206</v>
      </c>
      <c r="AD933" s="1">
        <v>0.86499999999999999</v>
      </c>
      <c r="AE933" s="1" t="s">
        <v>19</v>
      </c>
      <c r="AF933" s="1">
        <v>10.58</v>
      </c>
      <c r="AG933" s="1">
        <v>10.86</v>
      </c>
      <c r="AH933" s="1">
        <v>0.47199999999999998</v>
      </c>
      <c r="AI933" s="1">
        <v>4.2889999999999997</v>
      </c>
      <c r="AJ933" s="1">
        <v>0.90029999999999999</v>
      </c>
      <c r="AK933" s="1" t="s">
        <v>19</v>
      </c>
      <c r="AL933" s="1">
        <v>10.58</v>
      </c>
      <c r="AM933" s="1">
        <v>10.86</v>
      </c>
      <c r="AN933" s="1">
        <v>0.37</v>
      </c>
      <c r="AO933" s="1">
        <v>3.3639999999999999</v>
      </c>
      <c r="AP933" s="1">
        <v>0.85119999999999996</v>
      </c>
      <c r="AQ933" s="1" t="s">
        <v>19</v>
      </c>
      <c r="AR933" s="1">
        <v>10.57</v>
      </c>
      <c r="AS933" s="1">
        <v>10.86</v>
      </c>
      <c r="AT933" s="1">
        <v>0.749</v>
      </c>
      <c r="AU933" s="1">
        <v>6.8079999999999998</v>
      </c>
      <c r="AV933" s="1">
        <v>0.88639999999999997</v>
      </c>
      <c r="AW933" s="1" t="s">
        <v>19</v>
      </c>
      <c r="AX933" s="1">
        <v>10.58</v>
      </c>
      <c r="AY933" s="1">
        <v>10.86</v>
      </c>
      <c r="AZ933" s="1">
        <v>0.71699999999999997</v>
      </c>
      <c r="BA933" s="1">
        <v>6.5149999999999997</v>
      </c>
      <c r="BB933" s="1">
        <v>0.91830000000000001</v>
      </c>
      <c r="BC933" s="1" t="s">
        <v>19</v>
      </c>
      <c r="BD933" s="1">
        <v>10.57</v>
      </c>
      <c r="BE933" s="1">
        <v>10.86</v>
      </c>
      <c r="BF933" s="1">
        <v>0.76600000000000001</v>
      </c>
      <c r="BG933" s="1">
        <v>6.9660000000000002</v>
      </c>
      <c r="BH933" s="1">
        <v>0.90510000000000002</v>
      </c>
      <c r="BI933" s="1" t="s">
        <v>19</v>
      </c>
      <c r="BJ933" s="1">
        <v>10.58</v>
      </c>
      <c r="BK933" s="1">
        <v>10.86</v>
      </c>
      <c r="BL933" s="1">
        <v>1.1220000000000001</v>
      </c>
      <c r="BM933" s="1">
        <v>10.196</v>
      </c>
      <c r="BN933" s="1">
        <v>0.87019999999999997</v>
      </c>
      <c r="BO933" s="1" t="s">
        <v>19</v>
      </c>
      <c r="BP933" s="1">
        <v>10.57</v>
      </c>
      <c r="BQ933" s="1">
        <v>10.86</v>
      </c>
      <c r="BR933" s="1">
        <v>1.1499999999999999</v>
      </c>
      <c r="BS933" s="1">
        <v>10.457000000000001</v>
      </c>
      <c r="BT933" s="1">
        <v>0.86880000000000002</v>
      </c>
      <c r="BU933" s="1" t="s">
        <v>19</v>
      </c>
      <c r="BV933" s="1">
        <v>10.57</v>
      </c>
      <c r="BW933" s="1">
        <v>10.86</v>
      </c>
      <c r="BX933" s="1">
        <v>1.1419999999999999</v>
      </c>
      <c r="BY933" s="1">
        <v>10.38</v>
      </c>
      <c r="BZ933" s="1">
        <v>0.90180000000000005</v>
      </c>
      <c r="CA933" s="1" t="s">
        <v>19</v>
      </c>
      <c r="CB933" s="1">
        <v>10.57</v>
      </c>
      <c r="CC933" s="1">
        <v>10.86</v>
      </c>
      <c r="CD933" s="1">
        <v>1.464</v>
      </c>
      <c r="CE933" s="1">
        <v>13.31</v>
      </c>
      <c r="CF933" s="1">
        <v>0.8972</v>
      </c>
      <c r="CG933" s="1" t="s">
        <v>19</v>
      </c>
      <c r="CH933" s="1">
        <v>10.58</v>
      </c>
      <c r="CI933" s="1">
        <v>10.86</v>
      </c>
      <c r="CJ933" s="1">
        <v>1.518</v>
      </c>
      <c r="CK933" s="1">
        <v>13.804</v>
      </c>
      <c r="CL933" s="1">
        <v>0.86890000000000001</v>
      </c>
      <c r="CM933" s="1" t="s">
        <v>19</v>
      </c>
      <c r="CN933" s="1">
        <v>10.58</v>
      </c>
      <c r="CO933" s="1">
        <v>10.86</v>
      </c>
      <c r="CP933" s="1">
        <v>1.444</v>
      </c>
      <c r="CQ933" s="1">
        <v>13.122999999999999</v>
      </c>
      <c r="CR933" s="1">
        <v>0.876</v>
      </c>
      <c r="CS933" s="1" t="s">
        <v>19</v>
      </c>
    </row>
    <row r="934" spans="1:97" ht="15" customHeight="1" x14ac:dyDescent="0.25">
      <c r="A934" t="s">
        <v>145</v>
      </c>
      <c r="B934">
        <v>219</v>
      </c>
      <c r="C934">
        <v>228</v>
      </c>
      <c r="D934" t="s">
        <v>48</v>
      </c>
      <c r="E934">
        <v>10.01</v>
      </c>
      <c r="F934">
        <v>1</v>
      </c>
      <c r="G934">
        <v>8</v>
      </c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>
        <v>10.07</v>
      </c>
      <c r="AA934" s="1">
        <v>10.07</v>
      </c>
      <c r="AB934" s="1">
        <v>0.35799999999999998</v>
      </c>
      <c r="AC934" s="1">
        <v>4.4790000000000001</v>
      </c>
      <c r="AD934" s="1">
        <v>0.82920000000000005</v>
      </c>
      <c r="AE934" s="1" t="s">
        <v>19</v>
      </c>
      <c r="AF934" s="1">
        <v>10.06</v>
      </c>
      <c r="AG934" s="1">
        <v>10.06</v>
      </c>
      <c r="AH934" s="1">
        <v>0.442</v>
      </c>
      <c r="AI934" s="1">
        <v>5.5229999999999997</v>
      </c>
      <c r="AJ934" s="1">
        <v>0.84709999999999996</v>
      </c>
      <c r="AK934" s="1" t="s">
        <v>19</v>
      </c>
      <c r="AL934" s="1">
        <v>10.07</v>
      </c>
      <c r="AM934" s="1">
        <v>10.07</v>
      </c>
      <c r="AN934" s="1">
        <v>0.45300000000000001</v>
      </c>
      <c r="AO934" s="1">
        <v>5.6619999999999999</v>
      </c>
      <c r="AP934" s="1">
        <v>0.84799999999999998</v>
      </c>
      <c r="AQ934" s="1" t="s">
        <v>19</v>
      </c>
      <c r="AR934" s="1">
        <v>10.06</v>
      </c>
      <c r="AS934" s="1">
        <v>10.06</v>
      </c>
      <c r="AT934" s="1">
        <v>1.1910000000000001</v>
      </c>
      <c r="AU934" s="1">
        <v>14.888999999999999</v>
      </c>
      <c r="AV934" s="1">
        <v>0.71389999999999998</v>
      </c>
      <c r="AW934" s="1" t="s">
        <v>19</v>
      </c>
      <c r="AX934" s="1">
        <v>10.07</v>
      </c>
      <c r="AY934" s="1">
        <v>10.07</v>
      </c>
      <c r="AZ934" s="1">
        <v>1.2270000000000001</v>
      </c>
      <c r="BA934" s="1">
        <v>15.335000000000001</v>
      </c>
      <c r="BB934" s="1">
        <v>0.85329999999999995</v>
      </c>
      <c r="BC934" s="1" t="s">
        <v>19</v>
      </c>
      <c r="BD934" s="1">
        <v>10.06</v>
      </c>
      <c r="BE934" s="1">
        <v>10.06</v>
      </c>
      <c r="BF934" s="1">
        <v>1.3129999999999999</v>
      </c>
      <c r="BG934" s="1">
        <v>16.413</v>
      </c>
      <c r="BH934" s="1">
        <v>0.86409999999999998</v>
      </c>
      <c r="BI934" s="1" t="s">
        <v>19</v>
      </c>
      <c r="BJ934" s="1">
        <v>10.06</v>
      </c>
      <c r="BK934" s="1">
        <v>10.06</v>
      </c>
      <c r="BL934" s="1">
        <v>1.7490000000000001</v>
      </c>
      <c r="BM934" s="1">
        <v>21.863</v>
      </c>
      <c r="BN934" s="1">
        <v>0.76559999999999995</v>
      </c>
      <c r="BO934" s="1" t="s">
        <v>19</v>
      </c>
      <c r="BP934" s="1">
        <v>10.06</v>
      </c>
      <c r="BQ934" s="1">
        <v>10.06</v>
      </c>
      <c r="BR934" s="1">
        <v>1.9610000000000001</v>
      </c>
      <c r="BS934" s="1">
        <v>24.510999999999999</v>
      </c>
      <c r="BT934" s="1">
        <v>0.79579999999999995</v>
      </c>
      <c r="BU934" s="1" t="s">
        <v>19</v>
      </c>
      <c r="BV934" s="1">
        <v>10.06</v>
      </c>
      <c r="BW934" s="1">
        <v>10.06</v>
      </c>
      <c r="BX934" s="1">
        <v>1.829</v>
      </c>
      <c r="BY934" s="1">
        <v>22.861999999999998</v>
      </c>
      <c r="BZ934" s="1">
        <v>0.86219999999999997</v>
      </c>
      <c r="CA934" s="1" t="s">
        <v>19</v>
      </c>
      <c r="CB934" s="1">
        <v>10.06</v>
      </c>
      <c r="CC934" s="1">
        <v>10.06</v>
      </c>
      <c r="CD934" s="1">
        <v>2.464</v>
      </c>
      <c r="CE934" s="1">
        <v>30.797999999999998</v>
      </c>
      <c r="CF934" s="1">
        <v>0.80430000000000001</v>
      </c>
      <c r="CG934" s="1" t="s">
        <v>19</v>
      </c>
      <c r="CH934" s="1">
        <v>10.06</v>
      </c>
      <c r="CI934" s="1">
        <v>10.06</v>
      </c>
      <c r="CJ934" s="1">
        <v>2.5070000000000001</v>
      </c>
      <c r="CK934" s="1">
        <v>31.332000000000001</v>
      </c>
      <c r="CL934" s="1">
        <v>0.72219999999999995</v>
      </c>
      <c r="CM934" s="1" t="s">
        <v>19</v>
      </c>
      <c r="CN934" s="1">
        <v>10.07</v>
      </c>
      <c r="CO934" s="1">
        <v>10.07</v>
      </c>
      <c r="CP934" s="1">
        <v>2.2549999999999999</v>
      </c>
      <c r="CQ934" s="1">
        <v>28.19</v>
      </c>
      <c r="CR934" s="1">
        <v>0.80830000000000002</v>
      </c>
      <c r="CS934" s="1" t="s">
        <v>19</v>
      </c>
    </row>
    <row r="935" spans="1:97" ht="15" customHeight="1" x14ac:dyDescent="0.25">
      <c r="A935" t="s">
        <v>145</v>
      </c>
      <c r="B935">
        <v>222</v>
      </c>
      <c r="C935">
        <v>228</v>
      </c>
      <c r="D935" t="s">
        <v>49</v>
      </c>
      <c r="E935">
        <v>8.09</v>
      </c>
      <c r="F935">
        <v>1</v>
      </c>
      <c r="G935">
        <v>5</v>
      </c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>
        <v>8.16</v>
      </c>
      <c r="AA935" s="1">
        <v>8.49</v>
      </c>
      <c r="AB935" s="1">
        <v>0.158</v>
      </c>
      <c r="AC935" s="1">
        <v>3.1680000000000001</v>
      </c>
      <c r="AD935" s="1">
        <v>0.90069999999999995</v>
      </c>
      <c r="AE935" s="1" t="s">
        <v>19</v>
      </c>
      <c r="AF935" s="1">
        <v>8.16</v>
      </c>
      <c r="AG935" s="1">
        <v>8.48</v>
      </c>
      <c r="AH935" s="1">
        <v>0.14299999999999999</v>
      </c>
      <c r="AI935" s="1">
        <v>2.8650000000000002</v>
      </c>
      <c r="AJ935" s="1">
        <v>0.91279999999999994</v>
      </c>
      <c r="AK935" s="1" t="s">
        <v>19</v>
      </c>
      <c r="AL935" s="1">
        <v>8.16</v>
      </c>
      <c r="AM935" s="1">
        <v>8.49</v>
      </c>
      <c r="AN935" s="1">
        <v>0.223</v>
      </c>
      <c r="AO935" s="1">
        <v>4.4649999999999999</v>
      </c>
      <c r="AP935" s="1">
        <v>0.89810000000000001</v>
      </c>
      <c r="AQ935" s="1" t="s">
        <v>19</v>
      </c>
      <c r="AR935" s="1">
        <v>8.16</v>
      </c>
      <c r="AS935" s="1">
        <v>8.48</v>
      </c>
      <c r="AT935" s="1">
        <v>0.32300000000000001</v>
      </c>
      <c r="AU935" s="1">
        <v>6.46</v>
      </c>
      <c r="AV935" s="1">
        <v>0.91169999999999995</v>
      </c>
      <c r="AW935" s="1" t="s">
        <v>19</v>
      </c>
      <c r="AX935" s="1">
        <v>8.16</v>
      </c>
      <c r="AY935" s="1">
        <v>8.49</v>
      </c>
      <c r="AZ935" s="1">
        <v>0.33900000000000002</v>
      </c>
      <c r="BA935" s="1">
        <v>6.7889999999999997</v>
      </c>
      <c r="BB935" s="1">
        <v>0.91720000000000002</v>
      </c>
      <c r="BC935" s="1" t="s">
        <v>19</v>
      </c>
      <c r="BD935" s="1">
        <v>8.16</v>
      </c>
      <c r="BE935" s="1">
        <v>8.48</v>
      </c>
      <c r="BF935" s="1">
        <v>0.27700000000000002</v>
      </c>
      <c r="BG935" s="1">
        <v>5.5369999999999999</v>
      </c>
      <c r="BH935" s="1">
        <v>0.90720000000000001</v>
      </c>
      <c r="BI935" s="1" t="s">
        <v>19</v>
      </c>
      <c r="BJ935" s="1">
        <v>8.16</v>
      </c>
      <c r="BK935" s="1">
        <v>8.49</v>
      </c>
      <c r="BL935" s="1">
        <v>0.64800000000000002</v>
      </c>
      <c r="BM935" s="1">
        <v>12.952999999999999</v>
      </c>
      <c r="BN935" s="1">
        <v>0.89900000000000002</v>
      </c>
      <c r="BO935" s="1" t="s">
        <v>19</v>
      </c>
      <c r="BP935" s="1">
        <v>8.16</v>
      </c>
      <c r="BQ935" s="1">
        <v>8.48</v>
      </c>
      <c r="BR935" s="1">
        <v>0.56499999999999995</v>
      </c>
      <c r="BS935" s="1">
        <v>11.295</v>
      </c>
      <c r="BT935" s="1">
        <v>0.90280000000000005</v>
      </c>
      <c r="BU935" s="1" t="s">
        <v>19</v>
      </c>
      <c r="BV935" s="1">
        <v>8.16</v>
      </c>
      <c r="BW935" s="1">
        <v>8.48</v>
      </c>
      <c r="BX935" s="1">
        <v>0.67</v>
      </c>
      <c r="BY935" s="1">
        <v>13.404</v>
      </c>
      <c r="BZ935" s="1">
        <v>0.92459999999999998</v>
      </c>
      <c r="CA935" s="1" t="s">
        <v>19</v>
      </c>
      <c r="CB935" s="1">
        <v>8.16</v>
      </c>
      <c r="CC935" s="1">
        <v>8.49</v>
      </c>
      <c r="CD935" s="1">
        <v>1.0229999999999999</v>
      </c>
      <c r="CE935" s="1">
        <v>20.466999999999999</v>
      </c>
      <c r="CF935" s="1">
        <v>0.9204</v>
      </c>
      <c r="CG935" s="1" t="s">
        <v>19</v>
      </c>
      <c r="CH935" s="1">
        <v>8.16</v>
      </c>
      <c r="CI935" s="1">
        <v>8.48</v>
      </c>
      <c r="CJ935" s="1">
        <v>1.044</v>
      </c>
      <c r="CK935" s="1">
        <v>20.888999999999999</v>
      </c>
      <c r="CL935" s="1">
        <v>0.90780000000000005</v>
      </c>
      <c r="CM935" s="1" t="s">
        <v>19</v>
      </c>
      <c r="CN935" s="1">
        <v>8.16</v>
      </c>
      <c r="CO935" s="1">
        <v>8.49</v>
      </c>
      <c r="CP935" s="1">
        <v>1.014</v>
      </c>
      <c r="CQ935" s="1">
        <v>20.282</v>
      </c>
      <c r="CR935" s="1">
        <v>0.92190000000000005</v>
      </c>
      <c r="CS935" s="1" t="s">
        <v>19</v>
      </c>
    </row>
    <row r="936" spans="1:97" ht="15" customHeight="1" x14ac:dyDescent="0.25">
      <c r="A936" t="s">
        <v>145</v>
      </c>
      <c r="B936">
        <v>229</v>
      </c>
      <c r="C936">
        <v>235</v>
      </c>
      <c r="D936" t="s">
        <v>117</v>
      </c>
      <c r="E936">
        <v>8.73</v>
      </c>
      <c r="F936">
        <v>3</v>
      </c>
      <c r="G936">
        <v>5</v>
      </c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>
        <v>9.0399999999999991</v>
      </c>
      <c r="AA936" s="1">
        <v>9.23</v>
      </c>
      <c r="AB936" s="1">
        <v>0.35799999999999998</v>
      </c>
      <c r="AC936" s="1">
        <v>7.157</v>
      </c>
      <c r="AD936" s="1">
        <v>0.91520000000000001</v>
      </c>
      <c r="AE936" s="1" t="s">
        <v>20</v>
      </c>
      <c r="AF936" s="1">
        <v>9.0399999999999991</v>
      </c>
      <c r="AG936" s="1">
        <v>9.23</v>
      </c>
      <c r="AH936" s="1">
        <v>0.28699999999999998</v>
      </c>
      <c r="AI936" s="1">
        <v>5.7309999999999999</v>
      </c>
      <c r="AJ936" s="1">
        <v>0.93910000000000005</v>
      </c>
      <c r="AK936" s="1" t="s">
        <v>20</v>
      </c>
      <c r="AL936" s="1">
        <v>9.0399999999999991</v>
      </c>
      <c r="AM936" s="1">
        <v>9.23</v>
      </c>
      <c r="AN936" s="1">
        <v>0.27400000000000002</v>
      </c>
      <c r="AO936" s="1">
        <v>5.4889999999999999</v>
      </c>
      <c r="AP936" s="1">
        <v>0.91949999999999998</v>
      </c>
      <c r="AQ936" s="1" t="s">
        <v>20</v>
      </c>
      <c r="AR936" s="1">
        <v>9.0399999999999991</v>
      </c>
      <c r="AS936" s="1">
        <v>9.23</v>
      </c>
      <c r="AT936" s="1">
        <v>0.80400000000000005</v>
      </c>
      <c r="AU936" s="1">
        <v>16.074999999999999</v>
      </c>
      <c r="AV936" s="1">
        <v>0.91120000000000001</v>
      </c>
      <c r="AW936" s="1" t="s">
        <v>20</v>
      </c>
      <c r="AX936" s="1">
        <v>9.0399999999999991</v>
      </c>
      <c r="AY936" s="1">
        <v>9.23</v>
      </c>
      <c r="AZ936" s="1">
        <v>0.80100000000000005</v>
      </c>
      <c r="BA936" s="1">
        <v>16.027999999999999</v>
      </c>
      <c r="BB936" s="1">
        <v>0.9294</v>
      </c>
      <c r="BC936" s="1" t="s">
        <v>20</v>
      </c>
      <c r="BD936" s="1">
        <v>9.0399999999999991</v>
      </c>
      <c r="BE936" s="1">
        <v>9.23</v>
      </c>
      <c r="BF936" s="1">
        <v>0.80300000000000005</v>
      </c>
      <c r="BG936" s="1">
        <v>16.062000000000001</v>
      </c>
      <c r="BH936" s="1">
        <v>0.94099999999999995</v>
      </c>
      <c r="BI936" s="1" t="s">
        <v>20</v>
      </c>
      <c r="BJ936" s="1">
        <v>9.0399999999999991</v>
      </c>
      <c r="BK936" s="1">
        <v>9.23</v>
      </c>
      <c r="BL936" s="1">
        <v>0.998</v>
      </c>
      <c r="BM936" s="1">
        <v>19.962</v>
      </c>
      <c r="BN936" s="1">
        <v>0.90500000000000003</v>
      </c>
      <c r="BO936" s="1" t="s">
        <v>19</v>
      </c>
      <c r="BP936" s="1">
        <v>9.0399999999999991</v>
      </c>
      <c r="BQ936" s="1">
        <v>9.23</v>
      </c>
      <c r="BR936" s="1">
        <v>1</v>
      </c>
      <c r="BS936" s="1">
        <v>19.998999999999999</v>
      </c>
      <c r="BT936" s="1">
        <v>0.9032</v>
      </c>
      <c r="BU936" s="1" t="s">
        <v>20</v>
      </c>
      <c r="BV936" s="1">
        <v>9.0399999999999991</v>
      </c>
      <c r="BW936" s="1">
        <v>9.23</v>
      </c>
      <c r="BX936" s="1">
        <v>1.0549999999999999</v>
      </c>
      <c r="BY936" s="1">
        <v>21.100999999999999</v>
      </c>
      <c r="BZ936" s="1">
        <v>0.93589999999999995</v>
      </c>
      <c r="CA936" s="1" t="s">
        <v>20</v>
      </c>
      <c r="CB936" s="1">
        <v>9.0399999999999991</v>
      </c>
      <c r="CC936" s="1">
        <v>9.23</v>
      </c>
      <c r="CD936" s="1">
        <v>1.264</v>
      </c>
      <c r="CE936" s="1">
        <v>25.280999999999999</v>
      </c>
      <c r="CF936" s="1">
        <v>0.91490000000000005</v>
      </c>
      <c r="CG936" s="1" t="s">
        <v>20</v>
      </c>
      <c r="CH936" s="1">
        <v>9.0399999999999991</v>
      </c>
      <c r="CI936" s="1">
        <v>9.23</v>
      </c>
      <c r="CJ936" s="1">
        <v>1.246</v>
      </c>
      <c r="CK936" s="1">
        <v>24.919</v>
      </c>
      <c r="CL936" s="1">
        <v>0.90049999999999997</v>
      </c>
      <c r="CM936" s="1" t="s">
        <v>20</v>
      </c>
      <c r="CN936" s="1">
        <v>9.0399999999999991</v>
      </c>
      <c r="CO936" s="1">
        <v>9.23</v>
      </c>
      <c r="CP936" s="1">
        <v>1.2110000000000001</v>
      </c>
      <c r="CQ936" s="1">
        <v>24.21</v>
      </c>
      <c r="CR936" s="1">
        <v>0.92659999999999998</v>
      </c>
      <c r="CS936" s="1" t="s">
        <v>20</v>
      </c>
    </row>
    <row r="937" spans="1:97" ht="15" customHeight="1" x14ac:dyDescent="0.25">
      <c r="A937" t="s">
        <v>145</v>
      </c>
      <c r="B937">
        <v>229</v>
      </c>
      <c r="C937">
        <v>241</v>
      </c>
      <c r="D937" t="s">
        <v>118</v>
      </c>
      <c r="E937">
        <v>9.94</v>
      </c>
      <c r="F937">
        <v>3</v>
      </c>
      <c r="G937">
        <v>11</v>
      </c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>
        <v>10.31</v>
      </c>
      <c r="AA937" s="1">
        <v>10.44</v>
      </c>
      <c r="AB937" s="1">
        <v>1.1970000000000001</v>
      </c>
      <c r="AC937" s="1">
        <v>10.88</v>
      </c>
      <c r="AD937" s="1">
        <v>0.81669999999999998</v>
      </c>
      <c r="AE937" s="1" t="s">
        <v>19</v>
      </c>
      <c r="AF937" s="1">
        <v>10.31</v>
      </c>
      <c r="AG937" s="1">
        <v>10.44</v>
      </c>
      <c r="AH937" s="1">
        <v>1.242</v>
      </c>
      <c r="AI937" s="1">
        <v>11.291</v>
      </c>
      <c r="AJ937" s="1">
        <v>0.84</v>
      </c>
      <c r="AK937" s="1" t="s">
        <v>19</v>
      </c>
      <c r="AL937" s="1">
        <v>10.31</v>
      </c>
      <c r="AM937" s="1">
        <v>10.44</v>
      </c>
      <c r="AN937" s="1">
        <v>1.181</v>
      </c>
      <c r="AO937" s="1">
        <v>10.734</v>
      </c>
      <c r="AP937" s="1">
        <v>0.80889999999999995</v>
      </c>
      <c r="AQ937" s="1" t="s">
        <v>19</v>
      </c>
      <c r="AR937" s="1">
        <v>10.31</v>
      </c>
      <c r="AS937" s="1">
        <v>10.44</v>
      </c>
      <c r="AT937" s="1">
        <v>1.968</v>
      </c>
      <c r="AU937" s="1">
        <v>17.895</v>
      </c>
      <c r="AV937" s="1">
        <v>0.81759999999999999</v>
      </c>
      <c r="AW937" s="1" t="s">
        <v>19</v>
      </c>
      <c r="AX937" s="1">
        <v>10.31</v>
      </c>
      <c r="AY937" s="1">
        <v>10.44</v>
      </c>
      <c r="AZ937" s="1">
        <v>1.9830000000000001</v>
      </c>
      <c r="BA937" s="1">
        <v>18.027000000000001</v>
      </c>
      <c r="BB937" s="1">
        <v>0.81659999999999999</v>
      </c>
      <c r="BC937" s="1" t="s">
        <v>19</v>
      </c>
      <c r="BD937" s="1">
        <v>10.31</v>
      </c>
      <c r="BE937" s="1">
        <v>10.44</v>
      </c>
      <c r="BF937" s="1">
        <v>1.9930000000000001</v>
      </c>
      <c r="BG937" s="1">
        <v>18.114999999999998</v>
      </c>
      <c r="BH937" s="1">
        <v>0.8367</v>
      </c>
      <c r="BI937" s="1" t="s">
        <v>19</v>
      </c>
      <c r="BJ937" s="1">
        <v>10.31</v>
      </c>
      <c r="BK937" s="1">
        <v>10.44</v>
      </c>
      <c r="BL937" s="1">
        <v>2.8149999999999999</v>
      </c>
      <c r="BM937" s="1">
        <v>25.593</v>
      </c>
      <c r="BN937" s="1">
        <v>0.754</v>
      </c>
      <c r="BO937" s="1" t="s">
        <v>19</v>
      </c>
      <c r="BP937" s="1">
        <v>10.31</v>
      </c>
      <c r="BQ937" s="1">
        <v>10.44</v>
      </c>
      <c r="BR937" s="1">
        <v>2.9009999999999998</v>
      </c>
      <c r="BS937" s="1">
        <v>26.37</v>
      </c>
      <c r="BT937" s="1">
        <v>0.78110000000000002</v>
      </c>
      <c r="BU937" s="1" t="s">
        <v>19</v>
      </c>
      <c r="BV937" s="1">
        <v>10.31</v>
      </c>
      <c r="BW937" s="1">
        <v>10.44</v>
      </c>
      <c r="BX937" s="1">
        <v>2.831</v>
      </c>
      <c r="BY937" s="1">
        <v>25.733000000000001</v>
      </c>
      <c r="BZ937" s="1">
        <v>0.82940000000000003</v>
      </c>
      <c r="CA937" s="1" t="s">
        <v>19</v>
      </c>
      <c r="CB937" s="1">
        <v>10.31</v>
      </c>
      <c r="CC937" s="1">
        <v>10.44</v>
      </c>
      <c r="CD937" s="1">
        <v>3.1320000000000001</v>
      </c>
      <c r="CE937" s="1">
        <v>28.475000000000001</v>
      </c>
      <c r="CF937" s="1">
        <v>0.82669999999999999</v>
      </c>
      <c r="CG937" s="1" t="s">
        <v>19</v>
      </c>
      <c r="CH937" s="1">
        <v>10.31</v>
      </c>
      <c r="CI937" s="1">
        <v>10.44</v>
      </c>
      <c r="CJ937" s="1">
        <v>3.2890000000000001</v>
      </c>
      <c r="CK937" s="1">
        <v>29.896000000000001</v>
      </c>
      <c r="CL937" s="1">
        <v>0.80600000000000005</v>
      </c>
      <c r="CM937" s="1" t="s">
        <v>19</v>
      </c>
      <c r="CN937" s="1">
        <v>10.31</v>
      </c>
      <c r="CO937" s="1">
        <v>10.44</v>
      </c>
      <c r="CP937" s="1">
        <v>3.21</v>
      </c>
      <c r="CQ937" s="1">
        <v>29.178999999999998</v>
      </c>
      <c r="CR937" s="1">
        <v>0.77569999999999995</v>
      </c>
      <c r="CS937" s="1" t="s">
        <v>19</v>
      </c>
    </row>
    <row r="938" spans="1:97" ht="15" customHeight="1" x14ac:dyDescent="0.25">
      <c r="A938" t="s">
        <v>145</v>
      </c>
      <c r="B938">
        <v>229</v>
      </c>
      <c r="C938">
        <v>245</v>
      </c>
      <c r="D938" t="s">
        <v>50</v>
      </c>
      <c r="E938">
        <v>9.65</v>
      </c>
      <c r="F938">
        <v>4</v>
      </c>
      <c r="G938">
        <v>15</v>
      </c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>
        <v>9.6300000000000008</v>
      </c>
      <c r="AA938" s="1">
        <v>10.15</v>
      </c>
      <c r="AB938" s="1">
        <v>0.93500000000000005</v>
      </c>
      <c r="AC938" s="1">
        <v>6.2359999999999998</v>
      </c>
      <c r="AD938" s="1">
        <v>0.91579999999999995</v>
      </c>
      <c r="AE938" s="1" t="s">
        <v>20</v>
      </c>
      <c r="AF938" s="1">
        <v>9.6300000000000008</v>
      </c>
      <c r="AG938" s="1">
        <v>10.15</v>
      </c>
      <c r="AH938" s="1">
        <v>0.92300000000000004</v>
      </c>
      <c r="AI938" s="1">
        <v>6.1539999999999999</v>
      </c>
      <c r="AJ938" s="1">
        <v>0.92369999999999997</v>
      </c>
      <c r="AK938" s="1" t="s">
        <v>20</v>
      </c>
      <c r="AL938" s="1">
        <v>9.6300000000000008</v>
      </c>
      <c r="AM938" s="1">
        <v>10.15</v>
      </c>
      <c r="AN938" s="1">
        <v>0.94799999999999995</v>
      </c>
      <c r="AO938" s="1">
        <v>6.3230000000000004</v>
      </c>
      <c r="AP938" s="1">
        <v>0.91110000000000002</v>
      </c>
      <c r="AQ938" s="1" t="s">
        <v>20</v>
      </c>
      <c r="AR938" s="1">
        <v>9.6300000000000008</v>
      </c>
      <c r="AS938" s="1">
        <v>10.15</v>
      </c>
      <c r="AT938" s="1">
        <v>1.752</v>
      </c>
      <c r="AU938" s="1">
        <v>11.679</v>
      </c>
      <c r="AV938" s="1">
        <v>0.92369999999999997</v>
      </c>
      <c r="AW938" s="1" t="s">
        <v>20</v>
      </c>
      <c r="AX938" s="1">
        <v>9.6300000000000008</v>
      </c>
      <c r="AY938" s="1">
        <v>10.15</v>
      </c>
      <c r="AZ938" s="1">
        <v>1.7849999999999999</v>
      </c>
      <c r="BA938" s="1">
        <v>11.898</v>
      </c>
      <c r="BB938" s="1">
        <v>0.93589999999999995</v>
      </c>
      <c r="BC938" s="1" t="s">
        <v>20</v>
      </c>
      <c r="BD938" s="1">
        <v>9.6199999999999992</v>
      </c>
      <c r="BE938" s="1">
        <v>10.15</v>
      </c>
      <c r="BF938" s="1">
        <v>1.756</v>
      </c>
      <c r="BG938" s="1">
        <v>11.704000000000001</v>
      </c>
      <c r="BH938" s="1">
        <v>0.93110000000000004</v>
      </c>
      <c r="BI938" s="1" t="s">
        <v>20</v>
      </c>
      <c r="BJ938" s="1">
        <v>9.6300000000000008</v>
      </c>
      <c r="BK938" s="1">
        <v>10.15</v>
      </c>
      <c r="BL938" s="1">
        <v>2.5670000000000002</v>
      </c>
      <c r="BM938" s="1">
        <v>17.116</v>
      </c>
      <c r="BN938" s="1">
        <v>0.58860000000000001</v>
      </c>
      <c r="BO938" s="1" t="s">
        <v>19</v>
      </c>
      <c r="BP938" s="1">
        <v>9.6300000000000008</v>
      </c>
      <c r="BQ938" s="1">
        <v>10.15</v>
      </c>
      <c r="BR938" s="1">
        <v>2.8090000000000002</v>
      </c>
      <c r="BS938" s="1">
        <v>18.728999999999999</v>
      </c>
      <c r="BT938" s="1">
        <v>0.55249999999999999</v>
      </c>
      <c r="BU938" s="1" t="s">
        <v>19</v>
      </c>
      <c r="BV938" s="1">
        <v>9.6300000000000008</v>
      </c>
      <c r="BW938" s="1">
        <v>10.15</v>
      </c>
      <c r="BX938" s="1">
        <v>2.6469999999999998</v>
      </c>
      <c r="BY938" s="1">
        <v>17.643999999999998</v>
      </c>
      <c r="BZ938" s="1">
        <v>0.51619999999999999</v>
      </c>
      <c r="CA938" s="1" t="s">
        <v>19</v>
      </c>
      <c r="CB938" s="1">
        <v>9.6199999999999992</v>
      </c>
      <c r="CC938" s="1">
        <v>10.15</v>
      </c>
      <c r="CD938" s="1">
        <v>2.8759999999999999</v>
      </c>
      <c r="CE938" s="1">
        <v>19.177</v>
      </c>
      <c r="CF938" s="1">
        <v>0.9274</v>
      </c>
      <c r="CG938" s="1" t="s">
        <v>20</v>
      </c>
      <c r="CH938" s="1">
        <v>9.6300000000000008</v>
      </c>
      <c r="CI938" s="1">
        <v>10.15</v>
      </c>
      <c r="CJ938" s="1">
        <v>2.9039999999999999</v>
      </c>
      <c r="CK938" s="1">
        <v>19.359000000000002</v>
      </c>
      <c r="CL938" s="1">
        <v>0.91110000000000002</v>
      </c>
      <c r="CM938" s="1" t="s">
        <v>19</v>
      </c>
      <c r="CN938" s="1">
        <v>9.6300000000000008</v>
      </c>
      <c r="CO938" s="1">
        <v>10.15</v>
      </c>
      <c r="CP938" s="1">
        <v>2.875</v>
      </c>
      <c r="CQ938" s="1">
        <v>19.164999999999999</v>
      </c>
      <c r="CR938" s="1">
        <v>0.58479999999999999</v>
      </c>
      <c r="CS938" s="1" t="s">
        <v>19</v>
      </c>
    </row>
    <row r="939" spans="1:97" ht="15" customHeight="1" x14ac:dyDescent="0.25">
      <c r="A939" t="s">
        <v>145</v>
      </c>
      <c r="B939">
        <v>229</v>
      </c>
      <c r="C939">
        <v>249</v>
      </c>
      <c r="D939" t="s">
        <v>119</v>
      </c>
      <c r="E939">
        <v>9.61</v>
      </c>
      <c r="F939">
        <v>4</v>
      </c>
      <c r="G939">
        <v>19</v>
      </c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>
        <v>9.91</v>
      </c>
      <c r="AA939" s="1">
        <v>10.11</v>
      </c>
      <c r="AB939" s="1">
        <v>0.92100000000000004</v>
      </c>
      <c r="AC939" s="1">
        <v>4.8470000000000004</v>
      </c>
      <c r="AD939" s="1">
        <v>0.67779999999999996</v>
      </c>
      <c r="AE939" s="1" t="s">
        <v>19</v>
      </c>
      <c r="AF939" s="1">
        <v>9.91</v>
      </c>
      <c r="AG939" s="1">
        <v>10.11</v>
      </c>
      <c r="AH939" s="1">
        <v>0.81499999999999995</v>
      </c>
      <c r="AI939" s="1">
        <v>4.2910000000000004</v>
      </c>
      <c r="AJ939" s="1">
        <v>0.72470000000000001</v>
      </c>
      <c r="AK939" s="1" t="s">
        <v>19</v>
      </c>
      <c r="AL939" s="1">
        <v>9.91</v>
      </c>
      <c r="AM939" s="1">
        <v>10.11</v>
      </c>
      <c r="AN939" s="1">
        <v>1.0620000000000001</v>
      </c>
      <c r="AO939" s="1">
        <v>5.5880000000000001</v>
      </c>
      <c r="AP939" s="1">
        <v>0.65169999999999995</v>
      </c>
      <c r="AQ939" s="1" t="s">
        <v>19</v>
      </c>
      <c r="AR939" s="1">
        <v>9.91</v>
      </c>
      <c r="AS939" s="1">
        <v>10.1</v>
      </c>
      <c r="AT939" s="1">
        <v>1.488</v>
      </c>
      <c r="AU939" s="1">
        <v>7.8319999999999999</v>
      </c>
      <c r="AV939" s="1">
        <v>0.67889999999999995</v>
      </c>
      <c r="AW939" s="1" t="s">
        <v>19</v>
      </c>
      <c r="AX939" s="1">
        <v>9.91</v>
      </c>
      <c r="AY939" s="1">
        <v>10.11</v>
      </c>
      <c r="AZ939" s="1">
        <v>1.6719999999999999</v>
      </c>
      <c r="BA939" s="1">
        <v>8.8010000000000002</v>
      </c>
      <c r="BB939" s="1">
        <v>0.75170000000000003</v>
      </c>
      <c r="BC939" s="1" t="s">
        <v>19</v>
      </c>
      <c r="BD939" s="1">
        <v>9.91</v>
      </c>
      <c r="BE939" s="1">
        <v>10.1</v>
      </c>
      <c r="BF939" s="1">
        <v>1.6919999999999999</v>
      </c>
      <c r="BG939" s="1">
        <v>8.9049999999999994</v>
      </c>
      <c r="BH939" s="1">
        <v>0.72450000000000003</v>
      </c>
      <c r="BI939" s="1" t="s">
        <v>19</v>
      </c>
      <c r="BJ939" s="1">
        <v>9.91</v>
      </c>
      <c r="BK939" s="1">
        <v>10.11</v>
      </c>
      <c r="BL939" s="1">
        <v>2.3140000000000001</v>
      </c>
      <c r="BM939" s="1">
        <v>12.180999999999999</v>
      </c>
      <c r="BN939" s="1">
        <v>0.66190000000000004</v>
      </c>
      <c r="BO939" s="1" t="s">
        <v>19</v>
      </c>
      <c r="BP939" s="1">
        <v>9.91</v>
      </c>
      <c r="BQ939" s="1">
        <v>10.1</v>
      </c>
      <c r="BR939" s="1">
        <v>2.524</v>
      </c>
      <c r="BS939" s="1">
        <v>13.284000000000001</v>
      </c>
      <c r="BT939" s="1">
        <v>0.73640000000000005</v>
      </c>
      <c r="BU939" s="1" t="s">
        <v>19</v>
      </c>
      <c r="BV939" s="1">
        <v>9.91</v>
      </c>
      <c r="BW939" s="1">
        <v>10.1</v>
      </c>
      <c r="BX939" s="1">
        <v>2.274</v>
      </c>
      <c r="BY939" s="1">
        <v>11.965999999999999</v>
      </c>
      <c r="BZ939" s="1">
        <v>0.69640000000000002</v>
      </c>
      <c r="CA939" s="1" t="s">
        <v>19</v>
      </c>
      <c r="CB939" s="1">
        <v>9.91</v>
      </c>
      <c r="CC939" s="1">
        <v>10.1</v>
      </c>
      <c r="CD939" s="1">
        <v>2.7909999999999999</v>
      </c>
      <c r="CE939" s="1">
        <v>14.686999999999999</v>
      </c>
      <c r="CF939" s="1">
        <v>0.73870000000000002</v>
      </c>
      <c r="CG939" s="1" t="s">
        <v>19</v>
      </c>
      <c r="CH939" s="1">
        <v>9.91</v>
      </c>
      <c r="CI939" s="1">
        <v>10.1</v>
      </c>
      <c r="CJ939" s="1">
        <v>2.62</v>
      </c>
      <c r="CK939" s="1">
        <v>13.789</v>
      </c>
      <c r="CL939" s="1">
        <v>0.59209999999999996</v>
      </c>
      <c r="CM939" s="1" t="s">
        <v>19</v>
      </c>
      <c r="CN939" s="1">
        <v>9.91</v>
      </c>
      <c r="CO939" s="1">
        <v>10.11</v>
      </c>
      <c r="CP939" s="1">
        <v>2.5099999999999998</v>
      </c>
      <c r="CQ939" s="1">
        <v>13.208</v>
      </c>
      <c r="CR939" s="1">
        <v>0.73470000000000002</v>
      </c>
      <c r="CS939" s="1" t="s">
        <v>19</v>
      </c>
    </row>
    <row r="940" spans="1:97" ht="15" customHeight="1" x14ac:dyDescent="0.25">
      <c r="A940" t="s">
        <v>145</v>
      </c>
      <c r="B940">
        <v>236</v>
      </c>
      <c r="C940">
        <v>245</v>
      </c>
      <c r="D940" t="s">
        <v>120</v>
      </c>
      <c r="E940">
        <v>7.44</v>
      </c>
      <c r="F940">
        <v>3</v>
      </c>
      <c r="G940">
        <v>8</v>
      </c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>
        <v>7.63</v>
      </c>
      <c r="AA940" s="1">
        <v>7.71</v>
      </c>
      <c r="AB940" s="1">
        <v>0.67200000000000004</v>
      </c>
      <c r="AC940" s="1">
        <v>8.3949999999999996</v>
      </c>
      <c r="AD940" s="1">
        <v>0.74580000000000002</v>
      </c>
      <c r="AE940" s="1" t="s">
        <v>19</v>
      </c>
      <c r="AF940" s="1">
        <v>7.7</v>
      </c>
      <c r="AG940" s="1">
        <v>7.79</v>
      </c>
      <c r="AH940" s="1">
        <v>0.99199999999999999</v>
      </c>
      <c r="AI940" s="1">
        <v>12.404999999999999</v>
      </c>
      <c r="AJ940" s="1">
        <v>0.5706</v>
      </c>
      <c r="AK940" s="1" t="s">
        <v>19</v>
      </c>
      <c r="AL940" s="1">
        <v>7.7</v>
      </c>
      <c r="AM940" s="1">
        <v>7.79</v>
      </c>
      <c r="AN940" s="1">
        <v>0.83299999999999996</v>
      </c>
      <c r="AO940" s="1">
        <v>10.409000000000001</v>
      </c>
      <c r="AP940" s="1">
        <v>0.55269999999999997</v>
      </c>
      <c r="AQ940" s="1" t="s">
        <v>19</v>
      </c>
      <c r="AR940" s="1">
        <v>7.69</v>
      </c>
      <c r="AS940" s="1">
        <v>7.79</v>
      </c>
      <c r="AT940" s="1">
        <v>1.048</v>
      </c>
      <c r="AU940" s="1">
        <v>13.1</v>
      </c>
      <c r="AV940" s="1">
        <v>0.58540000000000003</v>
      </c>
      <c r="AW940" s="1" t="s">
        <v>19</v>
      </c>
      <c r="AX940" s="1">
        <v>7.7</v>
      </c>
      <c r="AY940" s="1">
        <v>7.79</v>
      </c>
      <c r="AZ940" s="1">
        <v>1.1240000000000001</v>
      </c>
      <c r="BA940" s="1">
        <v>14.047000000000001</v>
      </c>
      <c r="BB940" s="1">
        <v>0.47439999999999999</v>
      </c>
      <c r="BC940" s="1" t="s">
        <v>19</v>
      </c>
      <c r="BD940" s="1">
        <v>7.69</v>
      </c>
      <c r="BE940" s="1">
        <v>7.79</v>
      </c>
      <c r="BF940" s="1">
        <v>1.17</v>
      </c>
      <c r="BG940" s="1">
        <v>14.624000000000001</v>
      </c>
      <c r="BH940" s="1">
        <v>0.54049999999999998</v>
      </c>
      <c r="BI940" s="1" t="s">
        <v>19</v>
      </c>
      <c r="BJ940" s="1">
        <v>7.7</v>
      </c>
      <c r="BK940" s="1">
        <v>7.79</v>
      </c>
      <c r="BL940" s="1">
        <v>1.5680000000000001</v>
      </c>
      <c r="BM940" s="1">
        <v>19.603999999999999</v>
      </c>
      <c r="BN940" s="1">
        <v>0.56299999999999994</v>
      </c>
      <c r="BO940" s="1" t="s">
        <v>19</v>
      </c>
      <c r="BP940" s="1">
        <v>7.69</v>
      </c>
      <c r="BQ940" s="1">
        <v>7.79</v>
      </c>
      <c r="BR940" s="1">
        <v>1.5169999999999999</v>
      </c>
      <c r="BS940" s="1">
        <v>18.957000000000001</v>
      </c>
      <c r="BT940" s="1">
        <v>0.62980000000000003</v>
      </c>
      <c r="BU940" s="1" t="s">
        <v>19</v>
      </c>
      <c r="BV940" s="1">
        <v>7.69</v>
      </c>
      <c r="BW940" s="1">
        <v>7.79</v>
      </c>
      <c r="BX940" s="1">
        <v>1.4039999999999999</v>
      </c>
      <c r="BY940" s="1">
        <v>17.548999999999999</v>
      </c>
      <c r="BZ940" s="1">
        <v>0.52129999999999999</v>
      </c>
      <c r="CA940" s="1" t="s">
        <v>19</v>
      </c>
      <c r="CB940" s="1">
        <v>7.69</v>
      </c>
      <c r="CC940" s="1">
        <v>7.78</v>
      </c>
      <c r="CD940" s="1">
        <v>1.663</v>
      </c>
      <c r="CE940" s="1">
        <v>20.786999999999999</v>
      </c>
      <c r="CF940" s="1">
        <v>0.66139999999999999</v>
      </c>
      <c r="CG940" s="1" t="s">
        <v>19</v>
      </c>
      <c r="CH940" s="1">
        <v>7.69</v>
      </c>
      <c r="CI940" s="1">
        <v>7.79</v>
      </c>
      <c r="CJ940" s="1">
        <v>1.5029999999999999</v>
      </c>
      <c r="CK940" s="1">
        <v>18.782</v>
      </c>
      <c r="CL940" s="1">
        <v>0.60019999999999996</v>
      </c>
      <c r="CM940" s="1" t="s">
        <v>19</v>
      </c>
      <c r="CN940" s="1">
        <v>7.7</v>
      </c>
      <c r="CO940" s="1">
        <v>7.79</v>
      </c>
      <c r="CP940" s="1">
        <v>1.478</v>
      </c>
      <c r="CQ940" s="1">
        <v>18.48</v>
      </c>
      <c r="CR940" s="1">
        <v>0.58640000000000003</v>
      </c>
      <c r="CS940" s="1" t="s">
        <v>19</v>
      </c>
    </row>
    <row r="941" spans="1:97" ht="15" customHeight="1" x14ac:dyDescent="0.25">
      <c r="A941" t="s">
        <v>145</v>
      </c>
      <c r="B941">
        <v>250</v>
      </c>
      <c r="C941">
        <v>254</v>
      </c>
      <c r="D941" t="s">
        <v>51</v>
      </c>
      <c r="E941">
        <v>8.5</v>
      </c>
      <c r="F941">
        <v>1</v>
      </c>
      <c r="G941">
        <v>3</v>
      </c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>
        <v>8.98</v>
      </c>
      <c r="AA941" s="1">
        <v>9</v>
      </c>
      <c r="AB941" s="1">
        <v>6.7000000000000004E-2</v>
      </c>
      <c r="AC941" s="1">
        <v>2.23</v>
      </c>
      <c r="AD941" s="1">
        <v>0.93930000000000002</v>
      </c>
      <c r="AE941" s="1" t="s">
        <v>19</v>
      </c>
      <c r="AF941" s="1">
        <v>8.98</v>
      </c>
      <c r="AG941" s="1">
        <v>9</v>
      </c>
      <c r="AH941" s="1">
        <v>4.9000000000000002E-2</v>
      </c>
      <c r="AI941" s="1">
        <v>1.625</v>
      </c>
      <c r="AJ941" s="1">
        <v>0.93579999999999997</v>
      </c>
      <c r="AK941" s="1" t="s">
        <v>19</v>
      </c>
      <c r="AL941" s="1">
        <v>8.98</v>
      </c>
      <c r="AM941" s="1">
        <v>9</v>
      </c>
      <c r="AN941" s="1">
        <v>5.8999999999999997E-2</v>
      </c>
      <c r="AO941" s="1">
        <v>1.954</v>
      </c>
      <c r="AP941" s="1">
        <v>0.93969999999999998</v>
      </c>
      <c r="AQ941" s="1" t="s">
        <v>19</v>
      </c>
      <c r="AR941" s="1">
        <v>8.98</v>
      </c>
      <c r="AS941" s="1">
        <v>9</v>
      </c>
      <c r="AT941" s="1">
        <v>7.3999999999999996E-2</v>
      </c>
      <c r="AU941" s="1">
        <v>2.476</v>
      </c>
      <c r="AV941" s="1">
        <v>0.94210000000000005</v>
      </c>
      <c r="AW941" s="1" t="s">
        <v>19</v>
      </c>
      <c r="AX941" s="1">
        <v>8.98</v>
      </c>
      <c r="AY941" s="1">
        <v>9</v>
      </c>
      <c r="AZ941" s="1">
        <v>6.5000000000000002E-2</v>
      </c>
      <c r="BA941" s="1">
        <v>2.1760000000000002</v>
      </c>
      <c r="BB941" s="1">
        <v>0.93640000000000001</v>
      </c>
      <c r="BC941" s="1" t="s">
        <v>19</v>
      </c>
      <c r="BD941" s="1">
        <v>8.98</v>
      </c>
      <c r="BE941" s="1">
        <v>9</v>
      </c>
      <c r="BF941" s="1">
        <v>4.4999999999999998E-2</v>
      </c>
      <c r="BG941" s="1">
        <v>1.5049999999999999</v>
      </c>
      <c r="BH941" s="1">
        <v>0.92730000000000001</v>
      </c>
      <c r="BI941" s="1" t="s">
        <v>19</v>
      </c>
      <c r="BJ941" s="1">
        <v>8.98</v>
      </c>
      <c r="BK941" s="1">
        <v>9</v>
      </c>
      <c r="BL941" s="1">
        <v>7.4999999999999997E-2</v>
      </c>
      <c r="BM941" s="1">
        <v>2.5009999999999999</v>
      </c>
      <c r="BN941" s="1">
        <v>0.92490000000000006</v>
      </c>
      <c r="BO941" s="1" t="s">
        <v>19</v>
      </c>
      <c r="BP941" s="1">
        <v>8.98</v>
      </c>
      <c r="BQ941" s="1">
        <v>9</v>
      </c>
      <c r="BR941" s="1">
        <v>7.4999999999999997E-2</v>
      </c>
      <c r="BS941" s="1">
        <v>2.4910000000000001</v>
      </c>
      <c r="BT941" s="1">
        <v>0.93120000000000003</v>
      </c>
      <c r="BU941" s="1" t="s">
        <v>19</v>
      </c>
      <c r="BV941" s="1">
        <v>8.98</v>
      </c>
      <c r="BW941" s="1">
        <v>9</v>
      </c>
      <c r="BX941" s="1">
        <v>7.4999999999999997E-2</v>
      </c>
      <c r="BY941" s="1">
        <v>2.4910000000000001</v>
      </c>
      <c r="BZ941" s="1">
        <v>0.92920000000000003</v>
      </c>
      <c r="CA941" s="1" t="s">
        <v>19</v>
      </c>
      <c r="CB941" s="1">
        <v>8.98</v>
      </c>
      <c r="CC941" s="1">
        <v>8.99</v>
      </c>
      <c r="CD941" s="1">
        <v>6.0999999999999999E-2</v>
      </c>
      <c r="CE941" s="1">
        <v>2.0430000000000001</v>
      </c>
      <c r="CF941" s="1">
        <v>0.9093</v>
      </c>
      <c r="CG941" s="1" t="s">
        <v>19</v>
      </c>
      <c r="CH941" s="1">
        <v>8.98</v>
      </c>
      <c r="CI941" s="1">
        <v>9</v>
      </c>
      <c r="CJ941" s="1">
        <v>6.0999999999999999E-2</v>
      </c>
      <c r="CK941" s="1">
        <v>2.0179999999999998</v>
      </c>
      <c r="CL941" s="1">
        <v>0.9224</v>
      </c>
      <c r="CM941" s="1" t="s">
        <v>19</v>
      </c>
      <c r="CN941" s="1">
        <v>8.98</v>
      </c>
      <c r="CO941" s="1">
        <v>9</v>
      </c>
      <c r="CP941" s="1">
        <v>8.3000000000000004E-2</v>
      </c>
      <c r="CQ941" s="1">
        <v>2.7669999999999999</v>
      </c>
      <c r="CR941" s="1">
        <v>0.94189999999999996</v>
      </c>
      <c r="CS941" s="1" t="s">
        <v>19</v>
      </c>
    </row>
    <row r="942" spans="1:97" ht="15" customHeight="1" x14ac:dyDescent="0.25">
      <c r="A942" t="s">
        <v>145</v>
      </c>
      <c r="B942">
        <v>250</v>
      </c>
      <c r="C942">
        <v>255</v>
      </c>
      <c r="D942" t="s">
        <v>203</v>
      </c>
      <c r="E942">
        <v>8.06</v>
      </c>
      <c r="F942">
        <v>1</v>
      </c>
      <c r="G942">
        <v>4</v>
      </c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>
        <v>8.0399999999999991</v>
      </c>
      <c r="AA942" s="1">
        <v>8.2100000000000009</v>
      </c>
      <c r="AB942" s="1">
        <v>0.126</v>
      </c>
      <c r="AC942" s="1">
        <v>3.1469999999999998</v>
      </c>
      <c r="AD942" s="1">
        <v>0.79630000000000001</v>
      </c>
      <c r="AE942" s="1" t="s">
        <v>19</v>
      </c>
      <c r="AF942" s="1">
        <v>8.0399999999999991</v>
      </c>
      <c r="AG942" s="1">
        <v>8.2100000000000009</v>
      </c>
      <c r="AH942" s="1">
        <v>0.13600000000000001</v>
      </c>
      <c r="AI942" s="1">
        <v>3.41</v>
      </c>
      <c r="AJ942" s="1">
        <v>0.87180000000000002</v>
      </c>
      <c r="AK942" s="1" t="s">
        <v>19</v>
      </c>
      <c r="AL942" s="1">
        <v>8.0399999999999991</v>
      </c>
      <c r="AM942" s="1">
        <v>8.2100000000000009</v>
      </c>
      <c r="AN942" s="1">
        <v>9.5000000000000001E-2</v>
      </c>
      <c r="AO942" s="1">
        <v>2.3769999999999998</v>
      </c>
      <c r="AP942" s="1">
        <v>0.77680000000000005</v>
      </c>
      <c r="AQ942" s="1" t="s">
        <v>19</v>
      </c>
      <c r="AR942" s="1">
        <v>8.0399999999999991</v>
      </c>
      <c r="AS942" s="1">
        <v>8.2100000000000009</v>
      </c>
      <c r="AT942" s="1">
        <v>0.14099999999999999</v>
      </c>
      <c r="AU942" s="1">
        <v>3.5350000000000001</v>
      </c>
      <c r="AV942" s="1">
        <v>0.82699999999999996</v>
      </c>
      <c r="AW942" s="1" t="s">
        <v>19</v>
      </c>
      <c r="AX942" s="1">
        <v>8.0399999999999991</v>
      </c>
      <c r="AY942" s="1">
        <v>8.2100000000000009</v>
      </c>
      <c r="AZ942" s="1">
        <v>0.09</v>
      </c>
      <c r="BA942" s="1">
        <v>2.238</v>
      </c>
      <c r="BB942" s="1">
        <v>0.83989999999999998</v>
      </c>
      <c r="BC942" s="1" t="s">
        <v>19</v>
      </c>
      <c r="BD942" s="1">
        <v>8.0399999999999991</v>
      </c>
      <c r="BE942" s="1">
        <v>8.2100000000000009</v>
      </c>
      <c r="BF942" s="1">
        <v>0.10199999999999999</v>
      </c>
      <c r="BG942" s="1">
        <v>2.5430000000000001</v>
      </c>
      <c r="BH942" s="1">
        <v>0.82669999999999999</v>
      </c>
      <c r="BI942" s="1" t="s">
        <v>19</v>
      </c>
      <c r="BJ942" s="1">
        <v>8.0399999999999991</v>
      </c>
      <c r="BK942" s="1">
        <v>8.2100000000000009</v>
      </c>
      <c r="BL942" s="1">
        <v>0.22700000000000001</v>
      </c>
      <c r="BM942" s="1">
        <v>5.6710000000000003</v>
      </c>
      <c r="BN942" s="1">
        <v>0.78500000000000003</v>
      </c>
      <c r="BO942" s="1" t="s">
        <v>19</v>
      </c>
      <c r="BP942" s="1">
        <v>8.0399999999999991</v>
      </c>
      <c r="BQ942" s="1">
        <v>8.2100000000000009</v>
      </c>
      <c r="BR942" s="1">
        <v>0.157</v>
      </c>
      <c r="BS942" s="1">
        <v>3.9220000000000002</v>
      </c>
      <c r="BT942" s="1">
        <v>0.82</v>
      </c>
      <c r="BU942" s="1" t="s">
        <v>19</v>
      </c>
      <c r="BV942" s="1">
        <v>8.0399999999999991</v>
      </c>
      <c r="BW942" s="1">
        <v>8.2100000000000009</v>
      </c>
      <c r="BX942" s="1">
        <v>0.191</v>
      </c>
      <c r="BY942" s="1">
        <v>4.7839999999999998</v>
      </c>
      <c r="BZ942" s="1">
        <v>0.86839999999999995</v>
      </c>
      <c r="CA942" s="1" t="s">
        <v>19</v>
      </c>
      <c r="CB942" s="1">
        <v>8.0399999999999991</v>
      </c>
      <c r="CC942" s="1">
        <v>8.2100000000000009</v>
      </c>
      <c r="CD942" s="1">
        <v>9.5000000000000001E-2</v>
      </c>
      <c r="CE942" s="1">
        <v>2.367</v>
      </c>
      <c r="CF942" s="1">
        <v>0.83689999999999998</v>
      </c>
      <c r="CG942" s="1" t="s">
        <v>19</v>
      </c>
      <c r="CH942" s="1">
        <v>8.0399999999999991</v>
      </c>
      <c r="CI942" s="1">
        <v>8.2100000000000009</v>
      </c>
      <c r="CJ942" s="1">
        <v>0.19600000000000001</v>
      </c>
      <c r="CK942" s="1">
        <v>4.9050000000000002</v>
      </c>
      <c r="CL942" s="1">
        <v>0.81389999999999996</v>
      </c>
      <c r="CM942" s="1" t="s">
        <v>19</v>
      </c>
      <c r="CN942" s="1">
        <v>8.0399999999999991</v>
      </c>
      <c r="CO942" s="1">
        <v>8.2100000000000009</v>
      </c>
      <c r="CP942" s="1">
        <v>0.156</v>
      </c>
      <c r="CQ942" s="1">
        <v>3.903</v>
      </c>
      <c r="CR942" s="1">
        <v>0.81059999999999999</v>
      </c>
      <c r="CS942" s="1" t="s">
        <v>19</v>
      </c>
    </row>
    <row r="943" spans="1:97" ht="15" customHeight="1" x14ac:dyDescent="0.25">
      <c r="A943" t="s">
        <v>145</v>
      </c>
      <c r="B943">
        <v>250</v>
      </c>
      <c r="C943">
        <v>272</v>
      </c>
      <c r="D943" t="s">
        <v>121</v>
      </c>
      <c r="E943">
        <v>11.56</v>
      </c>
      <c r="F943">
        <v>5</v>
      </c>
      <c r="G943">
        <v>21</v>
      </c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>
        <v>11.75</v>
      </c>
      <c r="AA943" s="1">
        <v>12.06</v>
      </c>
      <c r="AB943" s="1">
        <v>0.45</v>
      </c>
      <c r="AC943" s="1">
        <v>2.1440000000000001</v>
      </c>
      <c r="AD943" s="1">
        <v>0.72489999999999999</v>
      </c>
      <c r="AE943" s="1" t="s">
        <v>19</v>
      </c>
      <c r="AF943" s="1">
        <v>11.75</v>
      </c>
      <c r="AG943" s="1">
        <v>12.06</v>
      </c>
      <c r="AH943" s="1">
        <v>0.58199999999999996</v>
      </c>
      <c r="AI943" s="1">
        <v>2.7690000000000001</v>
      </c>
      <c r="AJ943" s="1">
        <v>0.74990000000000001</v>
      </c>
      <c r="AK943" s="1" t="s">
        <v>19</v>
      </c>
      <c r="AL943" s="1">
        <v>11.75</v>
      </c>
      <c r="AM943" s="1">
        <v>12.06</v>
      </c>
      <c r="AN943" s="1">
        <v>0.67100000000000004</v>
      </c>
      <c r="AO943" s="1">
        <v>3.1970000000000001</v>
      </c>
      <c r="AP943" s="1">
        <v>0.67179999999999995</v>
      </c>
      <c r="AQ943" s="1" t="s">
        <v>19</v>
      </c>
      <c r="AR943" s="1">
        <v>11.75</v>
      </c>
      <c r="AS943" s="1">
        <v>12.06</v>
      </c>
      <c r="AT943" s="1">
        <v>1.111</v>
      </c>
      <c r="AU943" s="1">
        <v>5.2889999999999997</v>
      </c>
      <c r="AV943" s="1">
        <v>0.745</v>
      </c>
      <c r="AW943" s="1" t="s">
        <v>19</v>
      </c>
      <c r="AX943" s="1">
        <v>11.75</v>
      </c>
      <c r="AY943" s="1">
        <v>12.06</v>
      </c>
      <c r="AZ943" s="1">
        <v>1.17</v>
      </c>
      <c r="BA943" s="1">
        <v>5.5739999999999998</v>
      </c>
      <c r="BB943" s="1">
        <v>0.72929999999999995</v>
      </c>
      <c r="BC943" s="1" t="s">
        <v>19</v>
      </c>
      <c r="BD943" s="1">
        <v>11.75</v>
      </c>
      <c r="BE943" s="1">
        <v>12.06</v>
      </c>
      <c r="BF943" s="1">
        <v>1.1719999999999999</v>
      </c>
      <c r="BG943" s="1">
        <v>5.5819999999999999</v>
      </c>
      <c r="BH943" s="1">
        <v>0.76049999999999995</v>
      </c>
      <c r="BI943" s="1" t="s">
        <v>19</v>
      </c>
      <c r="BJ943" s="1">
        <v>11.75</v>
      </c>
      <c r="BK943" s="1">
        <v>12.06</v>
      </c>
      <c r="BL943" s="1">
        <v>2.1890000000000001</v>
      </c>
      <c r="BM943" s="1">
        <v>10.422000000000001</v>
      </c>
      <c r="BN943" s="1">
        <v>0.70960000000000001</v>
      </c>
      <c r="BO943" s="1" t="s">
        <v>19</v>
      </c>
      <c r="BP943" s="1">
        <v>11.75</v>
      </c>
      <c r="BQ943" s="1">
        <v>12.06</v>
      </c>
      <c r="BR943" s="1">
        <v>2.0760000000000001</v>
      </c>
      <c r="BS943" s="1">
        <v>9.8840000000000003</v>
      </c>
      <c r="BT943" s="1">
        <v>0.72570000000000001</v>
      </c>
      <c r="BU943" s="1" t="s">
        <v>19</v>
      </c>
      <c r="BV943" s="1">
        <v>11.75</v>
      </c>
      <c r="BW943" s="1">
        <v>12.06</v>
      </c>
      <c r="BX943" s="1">
        <v>2.2050000000000001</v>
      </c>
      <c r="BY943" s="1">
        <v>10.500999999999999</v>
      </c>
      <c r="BZ943" s="1">
        <v>0.7298</v>
      </c>
      <c r="CA943" s="1" t="s">
        <v>19</v>
      </c>
      <c r="CB943" s="1">
        <v>11.75</v>
      </c>
      <c r="CC943" s="1">
        <v>12.06</v>
      </c>
      <c r="CD943" s="1">
        <v>2.9540000000000002</v>
      </c>
      <c r="CE943" s="1">
        <v>14.067</v>
      </c>
      <c r="CF943" s="1">
        <v>0.76970000000000005</v>
      </c>
      <c r="CG943" s="1" t="s">
        <v>19</v>
      </c>
      <c r="CH943" s="1">
        <v>11.75</v>
      </c>
      <c r="CI943" s="1">
        <v>12.06</v>
      </c>
      <c r="CJ943" s="1">
        <v>3.57</v>
      </c>
      <c r="CK943" s="1">
        <v>16.998000000000001</v>
      </c>
      <c r="CL943" s="1">
        <v>0.67020000000000002</v>
      </c>
      <c r="CM943" s="1" t="s">
        <v>19</v>
      </c>
      <c r="CN943" s="1">
        <v>11.75</v>
      </c>
      <c r="CO943" s="1">
        <v>12.06</v>
      </c>
      <c r="CP943" s="1">
        <v>2.8090000000000002</v>
      </c>
      <c r="CQ943" s="1">
        <v>13.374000000000001</v>
      </c>
      <c r="CR943" s="1">
        <v>0.70530000000000004</v>
      </c>
      <c r="CS943" s="1" t="s">
        <v>19</v>
      </c>
    </row>
    <row r="944" spans="1:97" ht="15" customHeight="1" x14ac:dyDescent="0.25">
      <c r="A944" t="s">
        <v>145</v>
      </c>
      <c r="B944">
        <v>250</v>
      </c>
      <c r="C944">
        <v>273</v>
      </c>
      <c r="D944" t="s">
        <v>204</v>
      </c>
      <c r="E944">
        <v>12.46</v>
      </c>
      <c r="F944">
        <v>4</v>
      </c>
      <c r="G944">
        <v>22</v>
      </c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>
        <v>12.5</v>
      </c>
      <c r="AA944" s="1">
        <v>12.95</v>
      </c>
      <c r="AB944" s="1">
        <v>0.38200000000000001</v>
      </c>
      <c r="AC944" s="1">
        <v>1.7350000000000001</v>
      </c>
      <c r="AD944" s="1">
        <v>0.78059999999999996</v>
      </c>
      <c r="AE944" s="1" t="s">
        <v>19</v>
      </c>
      <c r="AF944" s="1">
        <v>12.5</v>
      </c>
      <c r="AG944" s="1">
        <v>12.94</v>
      </c>
      <c r="AH944" s="1">
        <v>0.45800000000000002</v>
      </c>
      <c r="AI944" s="1">
        <v>2.0819999999999999</v>
      </c>
      <c r="AJ944" s="1">
        <v>0.79430000000000001</v>
      </c>
      <c r="AK944" s="1" t="s">
        <v>19</v>
      </c>
      <c r="AL944" s="1">
        <v>12.5</v>
      </c>
      <c r="AM944" s="1">
        <v>12.95</v>
      </c>
      <c r="AN944" s="1">
        <v>0.42499999999999999</v>
      </c>
      <c r="AO944" s="1">
        <v>1.9319999999999999</v>
      </c>
      <c r="AP944" s="1">
        <v>0.75380000000000003</v>
      </c>
      <c r="AQ944" s="1" t="s">
        <v>19</v>
      </c>
      <c r="AR944" s="1">
        <v>12.5</v>
      </c>
      <c r="AS944" s="1">
        <v>12.94</v>
      </c>
      <c r="AT944" s="1">
        <v>1.1200000000000001</v>
      </c>
      <c r="AU944" s="1">
        <v>5.0890000000000004</v>
      </c>
      <c r="AV944" s="1">
        <v>0.77790000000000004</v>
      </c>
      <c r="AW944" s="1" t="s">
        <v>19</v>
      </c>
      <c r="AX944" s="1">
        <v>12.5</v>
      </c>
      <c r="AY944" s="1">
        <v>12.95</v>
      </c>
      <c r="AZ944" s="1">
        <v>1.145</v>
      </c>
      <c r="BA944" s="1">
        <v>5.2060000000000004</v>
      </c>
      <c r="BB944" s="1">
        <v>0.79100000000000004</v>
      </c>
      <c r="BC944" s="1" t="s">
        <v>19</v>
      </c>
      <c r="BD944" s="1">
        <v>12.5</v>
      </c>
      <c r="BE944" s="1">
        <v>12.94</v>
      </c>
      <c r="BF944" s="1">
        <v>1.113</v>
      </c>
      <c r="BG944" s="1">
        <v>5.0590000000000002</v>
      </c>
      <c r="BH944" s="1">
        <v>0.78080000000000005</v>
      </c>
      <c r="BI944" s="1" t="s">
        <v>19</v>
      </c>
      <c r="BJ944" s="1">
        <v>12.5</v>
      </c>
      <c r="BK944" s="1">
        <v>12.94</v>
      </c>
      <c r="BL944" s="1">
        <v>1.9670000000000001</v>
      </c>
      <c r="BM944" s="1">
        <v>8.9390000000000001</v>
      </c>
      <c r="BN944" s="1">
        <v>0.74809999999999999</v>
      </c>
      <c r="BO944" s="1" t="s">
        <v>19</v>
      </c>
      <c r="BP944" s="1">
        <v>12.5</v>
      </c>
      <c r="BQ944" s="1">
        <v>12.94</v>
      </c>
      <c r="BR944" s="1">
        <v>2.073</v>
      </c>
      <c r="BS944" s="1">
        <v>9.4220000000000006</v>
      </c>
      <c r="BT944" s="1">
        <v>0.78459999999999996</v>
      </c>
      <c r="BU944" s="1" t="s">
        <v>19</v>
      </c>
      <c r="BV944" s="1">
        <v>12.5</v>
      </c>
      <c r="BW944" s="1">
        <v>12.94</v>
      </c>
      <c r="BX944" s="1">
        <v>2.1669999999999998</v>
      </c>
      <c r="BY944" s="1">
        <v>9.85</v>
      </c>
      <c r="BZ944" s="1">
        <v>0.76890000000000003</v>
      </c>
      <c r="CA944" s="1" t="s">
        <v>19</v>
      </c>
      <c r="CB944" s="1">
        <v>12.5</v>
      </c>
      <c r="CC944" s="1">
        <v>12.94</v>
      </c>
      <c r="CD944" s="1">
        <v>2.9790000000000001</v>
      </c>
      <c r="CE944" s="1">
        <v>13.542</v>
      </c>
      <c r="CF944" s="1">
        <v>0.78759999999999997</v>
      </c>
      <c r="CG944" s="1" t="s">
        <v>19</v>
      </c>
      <c r="CH944" s="1">
        <v>12.5</v>
      </c>
      <c r="CI944" s="1">
        <v>12.94</v>
      </c>
      <c r="CJ944" s="1">
        <v>3.1360000000000001</v>
      </c>
      <c r="CK944" s="1">
        <v>14.255000000000001</v>
      </c>
      <c r="CL944" s="1">
        <v>0.72230000000000005</v>
      </c>
      <c r="CM944" s="1" t="s">
        <v>19</v>
      </c>
      <c r="CN944" s="1">
        <v>12.5</v>
      </c>
      <c r="CO944" s="1">
        <v>12.95</v>
      </c>
      <c r="CP944" s="1">
        <v>2.7530000000000001</v>
      </c>
      <c r="CQ944" s="1">
        <v>12.513</v>
      </c>
      <c r="CR944" s="1">
        <v>0.74150000000000005</v>
      </c>
      <c r="CS944" s="1" t="s">
        <v>19</v>
      </c>
    </row>
    <row r="945" spans="1:97" ht="15" customHeight="1" x14ac:dyDescent="0.25">
      <c r="A945" t="s">
        <v>145</v>
      </c>
      <c r="B945">
        <v>250</v>
      </c>
      <c r="C945">
        <v>273</v>
      </c>
      <c r="D945" t="s">
        <v>204</v>
      </c>
      <c r="E945">
        <v>12.46</v>
      </c>
      <c r="F945">
        <v>5</v>
      </c>
      <c r="G945">
        <v>22</v>
      </c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>
        <v>12.48</v>
      </c>
      <c r="AA945" s="1">
        <v>12.83</v>
      </c>
      <c r="AB945" s="1">
        <v>0.36</v>
      </c>
      <c r="AC945" s="1">
        <v>1.635</v>
      </c>
      <c r="AD945" s="1">
        <v>0.79420000000000002</v>
      </c>
      <c r="AE945" s="1" t="s">
        <v>19</v>
      </c>
      <c r="AF945" s="1">
        <v>12.47</v>
      </c>
      <c r="AG945" s="1">
        <v>12.83</v>
      </c>
      <c r="AH945" s="1">
        <v>0.376</v>
      </c>
      <c r="AI945" s="1">
        <v>1.71</v>
      </c>
      <c r="AJ945" s="1">
        <v>0.81269999999999998</v>
      </c>
      <c r="AK945" s="1" t="s">
        <v>19</v>
      </c>
      <c r="AL945" s="1">
        <v>12.48</v>
      </c>
      <c r="AM945" s="1">
        <v>12.83</v>
      </c>
      <c r="AN945" s="1">
        <v>0.40200000000000002</v>
      </c>
      <c r="AO945" s="1">
        <v>1.8260000000000001</v>
      </c>
      <c r="AP945" s="1">
        <v>0.74509999999999998</v>
      </c>
      <c r="AQ945" s="1" t="s">
        <v>19</v>
      </c>
      <c r="AR945" s="1">
        <v>12.47</v>
      </c>
      <c r="AS945" s="1">
        <v>12.82</v>
      </c>
      <c r="AT945" s="1">
        <v>0.92400000000000004</v>
      </c>
      <c r="AU945" s="1">
        <v>4.1989999999999998</v>
      </c>
      <c r="AV945" s="1">
        <v>0.76729999999999998</v>
      </c>
      <c r="AW945" s="1" t="s">
        <v>19</v>
      </c>
      <c r="AX945" s="1">
        <v>12.48</v>
      </c>
      <c r="AY945" s="1">
        <v>12.83</v>
      </c>
      <c r="AZ945" s="1">
        <v>0.94299999999999995</v>
      </c>
      <c r="BA945" s="1">
        <v>4.2880000000000003</v>
      </c>
      <c r="BB945" s="1">
        <v>0.79079999999999995</v>
      </c>
      <c r="BC945" s="1" t="s">
        <v>19</v>
      </c>
      <c r="BD945" s="1">
        <v>12.47</v>
      </c>
      <c r="BE945" s="1">
        <v>12.82</v>
      </c>
      <c r="BF945" s="1">
        <v>1.018</v>
      </c>
      <c r="BG945" s="1">
        <v>4.6269999999999998</v>
      </c>
      <c r="BH945" s="1">
        <v>0.79920000000000002</v>
      </c>
      <c r="BI945" s="1" t="s">
        <v>19</v>
      </c>
      <c r="BJ945" s="1">
        <v>12.47</v>
      </c>
      <c r="BK945" s="1">
        <v>12.83</v>
      </c>
      <c r="BL945" s="1">
        <v>2.173</v>
      </c>
      <c r="BM945" s="1">
        <v>9.8770000000000007</v>
      </c>
      <c r="BN945" s="1">
        <v>0.75009999999999999</v>
      </c>
      <c r="BO945" s="1" t="s">
        <v>19</v>
      </c>
      <c r="BP945" s="1">
        <v>12.47</v>
      </c>
      <c r="BQ945" s="1">
        <v>12.83</v>
      </c>
      <c r="BR945" s="1">
        <v>2.157</v>
      </c>
      <c r="BS945" s="1">
        <v>9.8040000000000003</v>
      </c>
      <c r="BT945" s="1">
        <v>0.78269999999999995</v>
      </c>
      <c r="BU945" s="1" t="s">
        <v>19</v>
      </c>
      <c r="BV945" s="1">
        <v>12.47</v>
      </c>
      <c r="BW945" s="1">
        <v>12.83</v>
      </c>
      <c r="BX945" s="1">
        <v>2.198</v>
      </c>
      <c r="BY945" s="1">
        <v>9.99</v>
      </c>
      <c r="BZ945" s="1">
        <v>0.77659999999999996</v>
      </c>
      <c r="CA945" s="1" t="s">
        <v>19</v>
      </c>
      <c r="CB945" s="1">
        <v>12.47</v>
      </c>
      <c r="CC945" s="1">
        <v>12.82</v>
      </c>
      <c r="CD945" s="1">
        <v>3.0550000000000002</v>
      </c>
      <c r="CE945" s="1">
        <v>13.885</v>
      </c>
      <c r="CF945" s="1">
        <v>0.7984</v>
      </c>
      <c r="CG945" s="1" t="s">
        <v>19</v>
      </c>
      <c r="CH945" s="1">
        <v>12.47</v>
      </c>
      <c r="CI945" s="1">
        <v>12.83</v>
      </c>
      <c r="CJ945" s="1">
        <v>3.0390000000000001</v>
      </c>
      <c r="CK945" s="1">
        <v>13.811999999999999</v>
      </c>
      <c r="CL945" s="1">
        <v>0.69499999999999995</v>
      </c>
      <c r="CM945" s="1" t="s">
        <v>19</v>
      </c>
      <c r="CN945" s="1">
        <v>12.48</v>
      </c>
      <c r="CO945" s="1">
        <v>12.83</v>
      </c>
      <c r="CP945" s="1">
        <v>2.8239999999999998</v>
      </c>
      <c r="CQ945" s="1">
        <v>12.836</v>
      </c>
      <c r="CR945" s="1">
        <v>0.75109999999999999</v>
      </c>
      <c r="CS945" s="1" t="s">
        <v>19</v>
      </c>
    </row>
    <row r="946" spans="1:97" ht="15" customHeight="1" x14ac:dyDescent="0.25">
      <c r="A946" t="s">
        <v>145</v>
      </c>
      <c r="B946">
        <v>254</v>
      </c>
      <c r="C946">
        <v>272</v>
      </c>
      <c r="D946" t="s">
        <v>122</v>
      </c>
      <c r="E946">
        <v>9.9700000000000006</v>
      </c>
      <c r="F946">
        <v>3</v>
      </c>
      <c r="G946">
        <v>17</v>
      </c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>
        <v>10.17</v>
      </c>
      <c r="AA946" s="1">
        <v>10.47</v>
      </c>
      <c r="AB946" s="1">
        <v>0.38800000000000001</v>
      </c>
      <c r="AC946" s="1">
        <v>2.2799999999999998</v>
      </c>
      <c r="AD946" s="1">
        <v>0.73540000000000005</v>
      </c>
      <c r="AE946" s="1" t="s">
        <v>19</v>
      </c>
      <c r="AF946" s="1">
        <v>10.17</v>
      </c>
      <c r="AG946" s="1">
        <v>10.47</v>
      </c>
      <c r="AH946" s="1">
        <v>0.36199999999999999</v>
      </c>
      <c r="AI946" s="1">
        <v>2.1320000000000001</v>
      </c>
      <c r="AJ946" s="1">
        <v>0.78080000000000005</v>
      </c>
      <c r="AK946" s="1" t="s">
        <v>19</v>
      </c>
      <c r="AL946" s="1">
        <v>10.17</v>
      </c>
      <c r="AM946" s="1">
        <v>10.47</v>
      </c>
      <c r="AN946" s="1">
        <v>0.27</v>
      </c>
      <c r="AO946" s="1">
        <v>1.5880000000000001</v>
      </c>
      <c r="AP946" s="1">
        <v>0.70760000000000001</v>
      </c>
      <c r="AQ946" s="1" t="s">
        <v>19</v>
      </c>
      <c r="AR946" s="1">
        <v>10.17</v>
      </c>
      <c r="AS946" s="1">
        <v>10.46</v>
      </c>
      <c r="AT946" s="1">
        <v>1</v>
      </c>
      <c r="AU946" s="1">
        <v>5.8810000000000002</v>
      </c>
      <c r="AV946" s="1">
        <v>0.73550000000000004</v>
      </c>
      <c r="AW946" s="1" t="s">
        <v>19</v>
      </c>
      <c r="AX946" s="1">
        <v>10.17</v>
      </c>
      <c r="AY946" s="1">
        <v>10.47</v>
      </c>
      <c r="AZ946" s="1">
        <v>0.93300000000000005</v>
      </c>
      <c r="BA946" s="1">
        <v>5.4870000000000001</v>
      </c>
      <c r="BB946" s="1">
        <v>0.77459999999999996</v>
      </c>
      <c r="BC946" s="1" t="s">
        <v>19</v>
      </c>
      <c r="BD946" s="1">
        <v>10.17</v>
      </c>
      <c r="BE946" s="1">
        <v>10.46</v>
      </c>
      <c r="BF946" s="1">
        <v>0.93</v>
      </c>
      <c r="BG946" s="1">
        <v>5.47</v>
      </c>
      <c r="BH946" s="1">
        <v>0.78049999999999997</v>
      </c>
      <c r="BI946" s="1" t="s">
        <v>19</v>
      </c>
      <c r="BJ946" s="1">
        <v>10.17</v>
      </c>
      <c r="BK946" s="1">
        <v>10.47</v>
      </c>
      <c r="BL946" s="1">
        <v>2.0539999999999998</v>
      </c>
      <c r="BM946" s="1">
        <v>12.084</v>
      </c>
      <c r="BN946" s="1">
        <v>0.66810000000000003</v>
      </c>
      <c r="BO946" s="1" t="s">
        <v>19</v>
      </c>
      <c r="BP946" s="1">
        <v>10.17</v>
      </c>
      <c r="BQ946" s="1">
        <v>10.47</v>
      </c>
      <c r="BR946" s="1">
        <v>1.841</v>
      </c>
      <c r="BS946" s="1">
        <v>10.829000000000001</v>
      </c>
      <c r="BT946" s="1">
        <v>0.69910000000000005</v>
      </c>
      <c r="BU946" s="1" t="s">
        <v>19</v>
      </c>
      <c r="BV946" s="1">
        <v>10.17</v>
      </c>
      <c r="BW946" s="1">
        <v>10.47</v>
      </c>
      <c r="BX946" s="1">
        <v>1.9610000000000001</v>
      </c>
      <c r="BY946" s="1">
        <v>11.534000000000001</v>
      </c>
      <c r="BZ946" s="1">
        <v>0.78269999999999995</v>
      </c>
      <c r="CA946" s="1" t="s">
        <v>19</v>
      </c>
      <c r="CB946" s="1">
        <v>10.17</v>
      </c>
      <c r="CC946" s="1">
        <v>10.46</v>
      </c>
      <c r="CD946" s="1">
        <v>2.5790000000000002</v>
      </c>
      <c r="CE946" s="1">
        <v>15.173</v>
      </c>
      <c r="CF946" s="1">
        <v>0.73240000000000005</v>
      </c>
      <c r="CG946" s="1" t="s">
        <v>19</v>
      </c>
      <c r="CH946" s="1">
        <v>10.17</v>
      </c>
      <c r="CI946" s="1">
        <v>10.47</v>
      </c>
      <c r="CJ946" s="1">
        <v>2.7120000000000002</v>
      </c>
      <c r="CK946" s="1">
        <v>15.951000000000001</v>
      </c>
      <c r="CL946" s="1">
        <v>0.69269999999999998</v>
      </c>
      <c r="CM946" s="1" t="s">
        <v>19</v>
      </c>
      <c r="CN946" s="1">
        <v>10.17</v>
      </c>
      <c r="CO946" s="1">
        <v>10.47</v>
      </c>
      <c r="CP946" s="1">
        <v>2.7090000000000001</v>
      </c>
      <c r="CQ946" s="1">
        <v>15.935</v>
      </c>
      <c r="CR946" s="1">
        <v>0.71530000000000005</v>
      </c>
      <c r="CS946" s="1" t="s">
        <v>19</v>
      </c>
    </row>
    <row r="947" spans="1:97" ht="15" customHeight="1" x14ac:dyDescent="0.25">
      <c r="A947" t="s">
        <v>145</v>
      </c>
      <c r="B947">
        <v>255</v>
      </c>
      <c r="C947">
        <v>267</v>
      </c>
      <c r="D947" t="s">
        <v>205</v>
      </c>
      <c r="E947">
        <v>7.88</v>
      </c>
      <c r="F947">
        <v>3</v>
      </c>
      <c r="G947">
        <v>11</v>
      </c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>
        <v>7.81</v>
      </c>
      <c r="AA947" s="1">
        <v>7.99</v>
      </c>
      <c r="AB947" s="1">
        <v>0.93799999999999994</v>
      </c>
      <c r="AC947" s="1">
        <v>8.5280000000000005</v>
      </c>
      <c r="AD947" s="1">
        <v>0.64100000000000001</v>
      </c>
      <c r="AE947" s="1" t="s">
        <v>19</v>
      </c>
      <c r="AF947" s="1">
        <v>7.83</v>
      </c>
      <c r="AG947" s="1">
        <v>8.01</v>
      </c>
      <c r="AH947" s="1">
        <v>0.91500000000000004</v>
      </c>
      <c r="AI947" s="1">
        <v>8.3230000000000004</v>
      </c>
      <c r="AJ947" s="1">
        <v>0.68379999999999996</v>
      </c>
      <c r="AK947" s="1" t="s">
        <v>19</v>
      </c>
      <c r="AL947" s="1">
        <v>7.75</v>
      </c>
      <c r="AM947" s="1">
        <v>7.95</v>
      </c>
      <c r="AN947" s="1">
        <v>0.98299999999999998</v>
      </c>
      <c r="AO947" s="1">
        <v>8.9329999999999998</v>
      </c>
      <c r="AP947" s="1">
        <v>0.65569999999999995</v>
      </c>
      <c r="AQ947" s="1" t="s">
        <v>19</v>
      </c>
      <c r="AR947" s="1">
        <v>7.83</v>
      </c>
      <c r="AS947" s="1">
        <v>8</v>
      </c>
      <c r="AT947" s="1">
        <v>1.018</v>
      </c>
      <c r="AU947" s="1">
        <v>9.2509999999999994</v>
      </c>
      <c r="AV947" s="1">
        <v>0.65800000000000003</v>
      </c>
      <c r="AW947" s="1" t="s">
        <v>19</v>
      </c>
      <c r="AX947" s="1">
        <v>7.81</v>
      </c>
      <c r="AY947" s="1">
        <v>7.97</v>
      </c>
      <c r="AZ947" s="1">
        <v>1.0269999999999999</v>
      </c>
      <c r="BA947" s="1">
        <v>9.34</v>
      </c>
      <c r="BB947" s="1">
        <v>0.74209999999999998</v>
      </c>
      <c r="BC947" s="1" t="s">
        <v>19</v>
      </c>
      <c r="BD947" s="1">
        <v>7.79</v>
      </c>
      <c r="BE947" s="1">
        <v>7.94</v>
      </c>
      <c r="BF947" s="1">
        <v>0.98099999999999998</v>
      </c>
      <c r="BG947" s="1">
        <v>8.9220000000000006</v>
      </c>
      <c r="BH947" s="1">
        <v>0.77059999999999995</v>
      </c>
      <c r="BI947" s="1" t="s">
        <v>19</v>
      </c>
      <c r="BJ947" s="1">
        <v>7.82</v>
      </c>
      <c r="BK947" s="1">
        <v>7.95</v>
      </c>
      <c r="BL947" s="1">
        <v>1.6639999999999999</v>
      </c>
      <c r="BM947" s="1">
        <v>15.124000000000001</v>
      </c>
      <c r="BN947" s="1">
        <v>0.66059999999999997</v>
      </c>
      <c r="BO947" s="1" t="s">
        <v>19</v>
      </c>
      <c r="BP947" s="1">
        <v>7.79</v>
      </c>
      <c r="BQ947" s="1">
        <v>7.98</v>
      </c>
      <c r="BR947" s="1">
        <v>1.6379999999999999</v>
      </c>
      <c r="BS947" s="1">
        <v>14.891</v>
      </c>
      <c r="BT947" s="1">
        <v>0.68279999999999996</v>
      </c>
      <c r="BU947" s="1" t="s">
        <v>19</v>
      </c>
      <c r="BV947" s="1">
        <v>7.79</v>
      </c>
      <c r="BW947" s="1">
        <v>7.97</v>
      </c>
      <c r="BX947" s="1">
        <v>1.498</v>
      </c>
      <c r="BY947" s="1">
        <v>13.622</v>
      </c>
      <c r="BZ947" s="1">
        <v>0.65480000000000005</v>
      </c>
      <c r="CA947" s="1" t="s">
        <v>19</v>
      </c>
      <c r="CB947" s="1">
        <v>7.81</v>
      </c>
      <c r="CC947" s="1">
        <v>7.99</v>
      </c>
      <c r="CD947" s="1">
        <v>1.966</v>
      </c>
      <c r="CE947" s="1">
        <v>17.876000000000001</v>
      </c>
      <c r="CF947" s="1">
        <v>0.73119999999999996</v>
      </c>
      <c r="CG947" s="1" t="s">
        <v>19</v>
      </c>
      <c r="CH947" s="1">
        <v>7.85</v>
      </c>
      <c r="CI947" s="1">
        <v>8.01</v>
      </c>
      <c r="CJ947" s="1">
        <v>2.2730000000000001</v>
      </c>
      <c r="CK947" s="1">
        <v>20.664999999999999</v>
      </c>
      <c r="CL947" s="1">
        <v>0.63570000000000004</v>
      </c>
      <c r="CM947" s="1" t="s">
        <v>19</v>
      </c>
      <c r="CN947" s="1">
        <v>7.79</v>
      </c>
      <c r="CO947" s="1">
        <v>7.95</v>
      </c>
      <c r="CP947" s="1">
        <v>1.99</v>
      </c>
      <c r="CQ947" s="1">
        <v>18.093</v>
      </c>
      <c r="CR947" s="1">
        <v>0.73950000000000005</v>
      </c>
      <c r="CS947" s="1" t="s">
        <v>19</v>
      </c>
    </row>
    <row r="948" spans="1:97" ht="15" customHeight="1" x14ac:dyDescent="0.25">
      <c r="A948" t="s">
        <v>145</v>
      </c>
      <c r="B948">
        <v>255</v>
      </c>
      <c r="C948">
        <v>270</v>
      </c>
      <c r="D948" t="s">
        <v>206</v>
      </c>
      <c r="E948">
        <v>10.34</v>
      </c>
      <c r="F948">
        <v>4</v>
      </c>
      <c r="G948">
        <v>14</v>
      </c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>
        <v>10.16</v>
      </c>
      <c r="AA948" s="1">
        <v>10.53</v>
      </c>
      <c r="AB948" s="1">
        <v>0.12</v>
      </c>
      <c r="AC948" s="1">
        <v>0.85599999999999998</v>
      </c>
      <c r="AD948" s="1">
        <v>0.76639999999999997</v>
      </c>
      <c r="AE948" s="1" t="s">
        <v>19</v>
      </c>
      <c r="AF948" s="1">
        <v>10.16</v>
      </c>
      <c r="AG948" s="1">
        <v>10.53</v>
      </c>
      <c r="AH948" s="1">
        <v>0.16600000000000001</v>
      </c>
      <c r="AI948" s="1">
        <v>1.1870000000000001</v>
      </c>
      <c r="AJ948" s="1">
        <v>0.81889999999999996</v>
      </c>
      <c r="AK948" s="1" t="s">
        <v>19</v>
      </c>
      <c r="AL948" s="1">
        <v>10.16</v>
      </c>
      <c r="AM948" s="1">
        <v>10.53</v>
      </c>
      <c r="AN948" s="1">
        <v>0.151</v>
      </c>
      <c r="AO948" s="1">
        <v>1.0760000000000001</v>
      </c>
      <c r="AP948" s="1">
        <v>0.81220000000000003</v>
      </c>
      <c r="AQ948" s="1" t="s">
        <v>19</v>
      </c>
      <c r="AR948" s="1">
        <v>10.15</v>
      </c>
      <c r="AS948" s="1">
        <v>10.52</v>
      </c>
      <c r="AT948" s="1">
        <v>0.38800000000000001</v>
      </c>
      <c r="AU948" s="1">
        <v>2.7679999999999998</v>
      </c>
      <c r="AV948" s="1">
        <v>0.81540000000000001</v>
      </c>
      <c r="AW948" s="1" t="s">
        <v>19</v>
      </c>
      <c r="AX948" s="1">
        <v>10.16</v>
      </c>
      <c r="AY948" s="1">
        <v>10.53</v>
      </c>
      <c r="AZ948" s="1">
        <v>0.33800000000000002</v>
      </c>
      <c r="BA948" s="1">
        <v>2.4169999999999998</v>
      </c>
      <c r="BB948" s="1">
        <v>0.83299999999999996</v>
      </c>
      <c r="BC948" s="1" t="s">
        <v>19</v>
      </c>
      <c r="BD948" s="1">
        <v>10.15</v>
      </c>
      <c r="BE948" s="1">
        <v>10.52</v>
      </c>
      <c r="BF948" s="1">
        <v>0.35799999999999998</v>
      </c>
      <c r="BG948" s="1">
        <v>2.5590000000000002</v>
      </c>
      <c r="BH948" s="1">
        <v>0.84489999999999998</v>
      </c>
      <c r="BI948" s="1" t="s">
        <v>19</v>
      </c>
      <c r="BJ948" s="1">
        <v>10.16</v>
      </c>
      <c r="BK948" s="1">
        <v>10.53</v>
      </c>
      <c r="BL948" s="1">
        <v>1.46</v>
      </c>
      <c r="BM948" s="1">
        <v>10.428000000000001</v>
      </c>
      <c r="BN948" s="1">
        <v>0.78480000000000005</v>
      </c>
      <c r="BO948" s="1" t="s">
        <v>19</v>
      </c>
      <c r="BP948" s="1">
        <v>10.15</v>
      </c>
      <c r="BQ948" s="1">
        <v>10.52</v>
      </c>
      <c r="BR948" s="1">
        <v>1.38</v>
      </c>
      <c r="BS948" s="1">
        <v>9.8550000000000004</v>
      </c>
      <c r="BT948" s="1">
        <v>0.78239999999999998</v>
      </c>
      <c r="BU948" s="1" t="s">
        <v>19</v>
      </c>
      <c r="BV948" s="1">
        <v>10.15</v>
      </c>
      <c r="BW948" s="1">
        <v>10.52</v>
      </c>
      <c r="BX948" s="1">
        <v>1.3660000000000001</v>
      </c>
      <c r="BY948" s="1">
        <v>9.7539999999999996</v>
      </c>
      <c r="BZ948" s="1">
        <v>0.82440000000000002</v>
      </c>
      <c r="CA948" s="1" t="s">
        <v>19</v>
      </c>
      <c r="CB948" s="1">
        <v>10.15</v>
      </c>
      <c r="CC948" s="1">
        <v>10.52</v>
      </c>
      <c r="CD948" s="1">
        <v>2.2130000000000001</v>
      </c>
      <c r="CE948" s="1">
        <v>15.808</v>
      </c>
      <c r="CF948" s="1">
        <v>0.77410000000000001</v>
      </c>
      <c r="CG948" s="1" t="s">
        <v>19</v>
      </c>
      <c r="CH948" s="1">
        <v>10.16</v>
      </c>
      <c r="CI948" s="1">
        <v>10.52</v>
      </c>
      <c r="CJ948" s="1">
        <v>2.2389999999999999</v>
      </c>
      <c r="CK948" s="1">
        <v>15.996</v>
      </c>
      <c r="CL948" s="1">
        <v>0.76759999999999995</v>
      </c>
      <c r="CM948" s="1" t="s">
        <v>19</v>
      </c>
      <c r="CN948" s="1">
        <v>10.16</v>
      </c>
      <c r="CO948" s="1">
        <v>10.53</v>
      </c>
      <c r="CP948" s="1">
        <v>2.1269999999999998</v>
      </c>
      <c r="CQ948" s="1">
        <v>15.194000000000001</v>
      </c>
      <c r="CR948" s="1">
        <v>0.79259999999999997</v>
      </c>
      <c r="CS948" s="1" t="s">
        <v>19</v>
      </c>
    </row>
    <row r="949" spans="1:97" ht="15" customHeight="1" x14ac:dyDescent="0.25">
      <c r="A949" t="s">
        <v>145</v>
      </c>
      <c r="B949">
        <v>255</v>
      </c>
      <c r="C949">
        <v>272</v>
      </c>
      <c r="D949" t="s">
        <v>52</v>
      </c>
      <c r="E949">
        <v>9.89</v>
      </c>
      <c r="F949">
        <v>4</v>
      </c>
      <c r="G949">
        <v>16</v>
      </c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>
        <v>10.09</v>
      </c>
      <c r="AA949" s="1">
        <v>10.28</v>
      </c>
      <c r="AB949" s="1">
        <v>0.314</v>
      </c>
      <c r="AC949" s="1">
        <v>1.9650000000000001</v>
      </c>
      <c r="AD949" s="1">
        <v>0.89549999999999996</v>
      </c>
      <c r="AE949" s="1" t="s">
        <v>20</v>
      </c>
      <c r="AF949" s="1">
        <v>10.09</v>
      </c>
      <c r="AG949" s="1">
        <v>10.27</v>
      </c>
      <c r="AH949" s="1">
        <v>0.34100000000000003</v>
      </c>
      <c r="AI949" s="1">
        <v>2.1309999999999998</v>
      </c>
      <c r="AJ949" s="1">
        <v>0.9012</v>
      </c>
      <c r="AK949" s="1" t="s">
        <v>20</v>
      </c>
      <c r="AL949" s="1">
        <v>10.09</v>
      </c>
      <c r="AM949" s="1">
        <v>10.28</v>
      </c>
      <c r="AN949" s="1">
        <v>0.35599999999999998</v>
      </c>
      <c r="AO949" s="1">
        <v>2.2250000000000001</v>
      </c>
      <c r="AP949" s="1">
        <v>0.89390000000000003</v>
      </c>
      <c r="AQ949" s="1" t="s">
        <v>20</v>
      </c>
      <c r="AR949" s="1">
        <v>10.09</v>
      </c>
      <c r="AS949" s="1">
        <v>10.27</v>
      </c>
      <c r="AT949" s="1">
        <v>0.96</v>
      </c>
      <c r="AU949" s="1">
        <v>5.9980000000000002</v>
      </c>
      <c r="AV949" s="1">
        <v>0.89870000000000005</v>
      </c>
      <c r="AW949" s="1" t="s">
        <v>20</v>
      </c>
      <c r="AX949" s="1">
        <v>10.09</v>
      </c>
      <c r="AY949" s="1">
        <v>10.28</v>
      </c>
      <c r="AZ949" s="1">
        <v>0.94699999999999995</v>
      </c>
      <c r="BA949" s="1">
        <v>5.9210000000000003</v>
      </c>
      <c r="BB949" s="1">
        <v>0.88260000000000005</v>
      </c>
      <c r="BC949" s="1" t="s">
        <v>20</v>
      </c>
      <c r="BD949" s="1">
        <v>10.09</v>
      </c>
      <c r="BE949" s="1">
        <v>10.27</v>
      </c>
      <c r="BF949" s="1">
        <v>0.93300000000000005</v>
      </c>
      <c r="BG949" s="1">
        <v>5.8330000000000002</v>
      </c>
      <c r="BH949" s="1">
        <v>0.90139999999999998</v>
      </c>
      <c r="BI949" s="1" t="s">
        <v>20</v>
      </c>
      <c r="BJ949" s="1">
        <v>10.09</v>
      </c>
      <c r="BK949" s="1">
        <v>10.27</v>
      </c>
      <c r="BL949" s="1">
        <v>1.867</v>
      </c>
      <c r="BM949" s="1">
        <v>11.669</v>
      </c>
      <c r="BN949" s="1">
        <v>0.86170000000000002</v>
      </c>
      <c r="BO949" s="1" t="s">
        <v>19</v>
      </c>
      <c r="BP949" s="1">
        <v>10.09</v>
      </c>
      <c r="BQ949" s="1">
        <v>10.27</v>
      </c>
      <c r="BR949" s="1">
        <v>2.1120000000000001</v>
      </c>
      <c r="BS949" s="1">
        <v>13.201000000000001</v>
      </c>
      <c r="BT949" s="1">
        <v>0.88439999999999996</v>
      </c>
      <c r="BU949" s="1" t="s">
        <v>19</v>
      </c>
      <c r="BV949" s="1">
        <v>10.09</v>
      </c>
      <c r="BW949" s="1">
        <v>10.27</v>
      </c>
      <c r="BX949" s="1">
        <v>1.897</v>
      </c>
      <c r="BY949" s="1">
        <v>11.858000000000001</v>
      </c>
      <c r="BZ949" s="1">
        <v>0.85589999999999999</v>
      </c>
      <c r="CA949" s="1" t="s">
        <v>19</v>
      </c>
      <c r="CB949" s="1">
        <v>10.09</v>
      </c>
      <c r="CC949" s="1">
        <v>10.27</v>
      </c>
      <c r="CD949" s="1">
        <v>2.629</v>
      </c>
      <c r="CE949" s="1">
        <v>16.43</v>
      </c>
      <c r="CF949" s="1">
        <v>0.8649</v>
      </c>
      <c r="CG949" s="1" t="s">
        <v>19</v>
      </c>
      <c r="CH949" s="1">
        <v>10.09</v>
      </c>
      <c r="CI949" s="1">
        <v>10.27</v>
      </c>
      <c r="CJ949" s="1">
        <v>2.9350000000000001</v>
      </c>
      <c r="CK949" s="1">
        <v>18.341999999999999</v>
      </c>
      <c r="CL949" s="1">
        <v>0.88260000000000005</v>
      </c>
      <c r="CM949" s="1" t="s">
        <v>19</v>
      </c>
      <c r="CN949" s="1">
        <v>10.09</v>
      </c>
      <c r="CO949" s="1">
        <v>10.28</v>
      </c>
      <c r="CP949" s="1">
        <v>2.851</v>
      </c>
      <c r="CQ949" s="1">
        <v>17.82</v>
      </c>
      <c r="CR949" s="1">
        <v>0.86960000000000004</v>
      </c>
      <c r="CS949" s="1" t="s">
        <v>19</v>
      </c>
    </row>
    <row r="950" spans="1:97" ht="15" customHeight="1" x14ac:dyDescent="0.25">
      <c r="A950" t="s">
        <v>145</v>
      </c>
      <c r="B950">
        <v>255</v>
      </c>
      <c r="C950">
        <v>273</v>
      </c>
      <c r="D950" t="s">
        <v>53</v>
      </c>
      <c r="E950">
        <v>11.05</v>
      </c>
      <c r="F950">
        <v>4</v>
      </c>
      <c r="G950">
        <v>17</v>
      </c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>
        <v>11.2</v>
      </c>
      <c r="AA950" s="1">
        <v>11.42</v>
      </c>
      <c r="AB950" s="1">
        <v>0.376</v>
      </c>
      <c r="AC950" s="1">
        <v>2.2120000000000002</v>
      </c>
      <c r="AD950" s="1">
        <v>0.90300000000000002</v>
      </c>
      <c r="AE950" s="1" t="s">
        <v>20</v>
      </c>
      <c r="AF950" s="1">
        <v>11.2</v>
      </c>
      <c r="AG950" s="1">
        <v>11.42</v>
      </c>
      <c r="AH950" s="1">
        <v>0.39100000000000001</v>
      </c>
      <c r="AI950" s="1">
        <v>2.302</v>
      </c>
      <c r="AJ950" s="1">
        <v>0.91139999999999999</v>
      </c>
      <c r="AK950" s="1" t="s">
        <v>20</v>
      </c>
      <c r="AL950" s="1">
        <v>11.2</v>
      </c>
      <c r="AM950" s="1">
        <v>11.42</v>
      </c>
      <c r="AN950" s="1">
        <v>0.375</v>
      </c>
      <c r="AO950" s="1">
        <v>2.2080000000000002</v>
      </c>
      <c r="AP950" s="1">
        <v>0.89690000000000003</v>
      </c>
      <c r="AQ950" s="1" t="s">
        <v>19</v>
      </c>
      <c r="AR950" s="1">
        <v>11.2</v>
      </c>
      <c r="AS950" s="1">
        <v>11.41</v>
      </c>
      <c r="AT950" s="1">
        <v>0.997</v>
      </c>
      <c r="AU950" s="1">
        <v>5.8639999999999999</v>
      </c>
      <c r="AV950" s="1">
        <v>0.89459999999999995</v>
      </c>
      <c r="AW950" s="1" t="s">
        <v>19</v>
      </c>
      <c r="AX950" s="1">
        <v>11.2</v>
      </c>
      <c r="AY950" s="1">
        <v>11.42</v>
      </c>
      <c r="AZ950" s="1">
        <v>0.92900000000000005</v>
      </c>
      <c r="BA950" s="1">
        <v>5.4649999999999999</v>
      </c>
      <c r="BB950" s="1">
        <v>0.85229999999999995</v>
      </c>
      <c r="BC950" s="1" t="s">
        <v>19</v>
      </c>
      <c r="BD950" s="1">
        <v>11.2</v>
      </c>
      <c r="BE950" s="1">
        <v>11.41</v>
      </c>
      <c r="BF950" s="1">
        <v>0.97799999999999998</v>
      </c>
      <c r="BG950" s="1">
        <v>5.7519999999999998</v>
      </c>
      <c r="BH950" s="1">
        <v>0.87170000000000003</v>
      </c>
      <c r="BI950" s="1" t="s">
        <v>19</v>
      </c>
      <c r="BJ950" s="1">
        <v>11.2</v>
      </c>
      <c r="BK950" s="1">
        <v>11.42</v>
      </c>
      <c r="BL950" s="1">
        <v>1.8959999999999999</v>
      </c>
      <c r="BM950" s="1">
        <v>11.151999999999999</v>
      </c>
      <c r="BN950" s="1">
        <v>0.86619999999999997</v>
      </c>
      <c r="BO950" s="1" t="s">
        <v>19</v>
      </c>
      <c r="BP950" s="1">
        <v>11.2</v>
      </c>
      <c r="BQ950" s="1">
        <v>11.41</v>
      </c>
      <c r="BR950" s="1">
        <v>1.929</v>
      </c>
      <c r="BS950" s="1">
        <v>11.35</v>
      </c>
      <c r="BT950" s="1">
        <v>0.86819999999999997</v>
      </c>
      <c r="BU950" s="1" t="s">
        <v>19</v>
      </c>
      <c r="BV950" s="1">
        <v>11.2</v>
      </c>
      <c r="BW950" s="1">
        <v>11.41</v>
      </c>
      <c r="BX950" s="1">
        <v>1.8859999999999999</v>
      </c>
      <c r="BY950" s="1">
        <v>11.092000000000001</v>
      </c>
      <c r="BZ950" s="1">
        <v>0.85909999999999997</v>
      </c>
      <c r="CA950" s="1" t="s">
        <v>19</v>
      </c>
      <c r="CB950" s="1">
        <v>11.2</v>
      </c>
      <c r="CC950" s="1">
        <v>11.41</v>
      </c>
      <c r="CD950" s="1">
        <v>2.63</v>
      </c>
      <c r="CE950" s="1">
        <v>15.473000000000001</v>
      </c>
      <c r="CF950" s="1">
        <v>0.88429999999999997</v>
      </c>
      <c r="CG950" s="1" t="s">
        <v>19</v>
      </c>
      <c r="CH950" s="1">
        <v>11.2</v>
      </c>
      <c r="CI950" s="1">
        <v>11.42</v>
      </c>
      <c r="CJ950" s="1">
        <v>3.012</v>
      </c>
      <c r="CK950" s="1">
        <v>17.718</v>
      </c>
      <c r="CL950" s="1">
        <v>0.88919999999999999</v>
      </c>
      <c r="CM950" s="1" t="s">
        <v>19</v>
      </c>
      <c r="CN950" s="1">
        <v>11.2</v>
      </c>
      <c r="CO950" s="1">
        <v>11.42</v>
      </c>
      <c r="CP950" s="1">
        <v>2.6120000000000001</v>
      </c>
      <c r="CQ950" s="1">
        <v>15.363</v>
      </c>
      <c r="CR950" s="1">
        <v>0.86380000000000001</v>
      </c>
      <c r="CS950" s="1" t="s">
        <v>19</v>
      </c>
    </row>
    <row r="951" spans="1:97" ht="15" customHeight="1" x14ac:dyDescent="0.25">
      <c r="A951" t="s">
        <v>145</v>
      </c>
      <c r="B951">
        <v>256</v>
      </c>
      <c r="C951">
        <v>272</v>
      </c>
      <c r="D951" t="s">
        <v>123</v>
      </c>
      <c r="E951">
        <v>8.42</v>
      </c>
      <c r="F951">
        <v>4</v>
      </c>
      <c r="G951">
        <v>15</v>
      </c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>
        <v>8.4700000000000006</v>
      </c>
      <c r="AA951" s="1">
        <v>8.66</v>
      </c>
      <c r="AB951" s="1">
        <v>0.35799999999999998</v>
      </c>
      <c r="AC951" s="1">
        <v>2.3860000000000001</v>
      </c>
      <c r="AD951" s="1">
        <v>0.79890000000000005</v>
      </c>
      <c r="AE951" s="1" t="s">
        <v>19</v>
      </c>
      <c r="AF951" s="1">
        <v>8.4600000000000009</v>
      </c>
      <c r="AG951" s="1">
        <v>8.7100000000000009</v>
      </c>
      <c r="AH951" s="1">
        <v>0.33700000000000002</v>
      </c>
      <c r="AI951" s="1">
        <v>2.25</v>
      </c>
      <c r="AJ951" s="1">
        <v>0.79349999999999998</v>
      </c>
      <c r="AK951" s="1" t="s">
        <v>19</v>
      </c>
      <c r="AL951" s="1">
        <v>8.41</v>
      </c>
      <c r="AM951" s="1">
        <v>8.6199999999999992</v>
      </c>
      <c r="AN951" s="1">
        <v>0.372</v>
      </c>
      <c r="AO951" s="1">
        <v>2.48</v>
      </c>
      <c r="AP951" s="1">
        <v>0.76790000000000003</v>
      </c>
      <c r="AQ951" s="1" t="s">
        <v>19</v>
      </c>
      <c r="AR951" s="1">
        <v>8.4700000000000006</v>
      </c>
      <c r="AS951" s="1">
        <v>8.6300000000000008</v>
      </c>
      <c r="AT951" s="1">
        <v>1.554</v>
      </c>
      <c r="AU951" s="1">
        <v>10.356999999999999</v>
      </c>
      <c r="AV951" s="1">
        <v>0.77659999999999996</v>
      </c>
      <c r="AW951" s="1" t="s">
        <v>19</v>
      </c>
      <c r="AX951" s="1">
        <v>8.4</v>
      </c>
      <c r="AY951" s="1">
        <v>8.65</v>
      </c>
      <c r="AZ951" s="1">
        <v>0.83799999999999997</v>
      </c>
      <c r="BA951" s="1">
        <v>5.585</v>
      </c>
      <c r="BB951" s="1">
        <v>0.80369999999999997</v>
      </c>
      <c r="BC951" s="1" t="s">
        <v>19</v>
      </c>
      <c r="BD951" s="1">
        <v>8.42</v>
      </c>
      <c r="BE951" s="1">
        <v>8.65</v>
      </c>
      <c r="BF951" s="1">
        <v>0.93700000000000006</v>
      </c>
      <c r="BG951" s="1">
        <v>6.2439999999999998</v>
      </c>
      <c r="BH951" s="1">
        <v>0.77310000000000001</v>
      </c>
      <c r="BI951" s="1" t="s">
        <v>19</v>
      </c>
      <c r="BJ951" s="1">
        <v>8.44</v>
      </c>
      <c r="BK951" s="1">
        <v>8.65</v>
      </c>
      <c r="BL951" s="1">
        <v>1.6879999999999999</v>
      </c>
      <c r="BM951" s="1">
        <v>11.252000000000001</v>
      </c>
      <c r="BN951" s="1">
        <v>0.75280000000000002</v>
      </c>
      <c r="BO951" s="1" t="s">
        <v>19</v>
      </c>
      <c r="BP951" s="1">
        <v>8.43</v>
      </c>
      <c r="BQ951" s="1">
        <v>8.66</v>
      </c>
      <c r="BR951" s="1">
        <v>1.583</v>
      </c>
      <c r="BS951" s="1">
        <v>10.553000000000001</v>
      </c>
      <c r="BT951" s="1">
        <v>0.75270000000000004</v>
      </c>
      <c r="BU951" s="1" t="s">
        <v>19</v>
      </c>
      <c r="BV951" s="1">
        <v>8.44</v>
      </c>
      <c r="BW951" s="1">
        <v>8.66</v>
      </c>
      <c r="BX951" s="1">
        <v>1.5640000000000001</v>
      </c>
      <c r="BY951" s="1">
        <v>10.423999999999999</v>
      </c>
      <c r="BZ951" s="1">
        <v>0.80049999999999999</v>
      </c>
      <c r="CA951" s="1" t="s">
        <v>19</v>
      </c>
      <c r="CB951" s="1">
        <v>8.48</v>
      </c>
      <c r="CC951" s="1">
        <v>8.6300000000000008</v>
      </c>
      <c r="CD951" s="1">
        <v>3.01</v>
      </c>
      <c r="CE951" s="1">
        <v>20.067</v>
      </c>
      <c r="CF951" s="1">
        <v>0.83979999999999999</v>
      </c>
      <c r="CG951" s="1" t="s">
        <v>19</v>
      </c>
      <c r="CH951" s="1">
        <v>8.43</v>
      </c>
      <c r="CI951" s="1">
        <v>8.69</v>
      </c>
      <c r="CJ951" s="1">
        <v>2.371</v>
      </c>
      <c r="CK951" s="1">
        <v>15.81</v>
      </c>
      <c r="CL951" s="1">
        <v>0.72099999999999997</v>
      </c>
      <c r="CM951" s="1" t="s">
        <v>19</v>
      </c>
      <c r="CN951" s="1">
        <v>8.44</v>
      </c>
      <c r="CO951" s="1">
        <v>8.6199999999999992</v>
      </c>
      <c r="CP951" s="1">
        <v>3.1720000000000002</v>
      </c>
      <c r="CQ951" s="1">
        <v>21.148</v>
      </c>
      <c r="CR951" s="1">
        <v>0.79579999999999995</v>
      </c>
      <c r="CS951" s="1" t="s">
        <v>19</v>
      </c>
    </row>
    <row r="952" spans="1:97" ht="15" customHeight="1" x14ac:dyDescent="0.25">
      <c r="A952" t="s">
        <v>145</v>
      </c>
      <c r="B952">
        <v>258</v>
      </c>
      <c r="C952">
        <v>272</v>
      </c>
      <c r="D952" t="s">
        <v>207</v>
      </c>
      <c r="E952">
        <v>7.61</v>
      </c>
      <c r="F952">
        <v>4</v>
      </c>
      <c r="G952">
        <v>13</v>
      </c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>
        <v>7.83</v>
      </c>
      <c r="AA952" s="1">
        <v>8.11</v>
      </c>
      <c r="AB952" s="1">
        <v>0.41899999999999998</v>
      </c>
      <c r="AC952" s="1">
        <v>3.2250000000000001</v>
      </c>
      <c r="AD952" s="1">
        <v>0.74519999999999997</v>
      </c>
      <c r="AE952" s="1" t="s">
        <v>19</v>
      </c>
      <c r="AF952" s="1">
        <v>7.83</v>
      </c>
      <c r="AG952" s="1">
        <v>8.11</v>
      </c>
      <c r="AH952" s="1">
        <v>0.35899999999999999</v>
      </c>
      <c r="AI952" s="1">
        <v>2.762</v>
      </c>
      <c r="AJ952" s="1">
        <v>0.83789999999999998</v>
      </c>
      <c r="AK952" s="1" t="s">
        <v>19</v>
      </c>
      <c r="AL952" s="1">
        <v>7.83</v>
      </c>
      <c r="AM952" s="1">
        <v>8.11</v>
      </c>
      <c r="AN952" s="1">
        <v>0.35199999999999998</v>
      </c>
      <c r="AO952" s="1">
        <v>2.71</v>
      </c>
      <c r="AP952" s="1">
        <v>0.79690000000000005</v>
      </c>
      <c r="AQ952" s="1" t="s">
        <v>19</v>
      </c>
      <c r="AR952" s="1">
        <v>7.83</v>
      </c>
      <c r="AS952" s="1">
        <v>8.1</v>
      </c>
      <c r="AT952" s="1">
        <v>0.76100000000000001</v>
      </c>
      <c r="AU952" s="1">
        <v>5.851</v>
      </c>
      <c r="AV952" s="1">
        <v>0.79190000000000005</v>
      </c>
      <c r="AW952" s="1" t="s">
        <v>19</v>
      </c>
      <c r="AX952" s="1">
        <v>7.83</v>
      </c>
      <c r="AY952" s="1">
        <v>8.11</v>
      </c>
      <c r="AZ952" s="1">
        <v>0.84299999999999997</v>
      </c>
      <c r="BA952" s="1">
        <v>6.4870000000000001</v>
      </c>
      <c r="BB952" s="1">
        <v>0.81810000000000005</v>
      </c>
      <c r="BC952" s="1" t="s">
        <v>19</v>
      </c>
      <c r="BD952" s="1">
        <v>7.83</v>
      </c>
      <c r="BE952" s="1">
        <v>8.1</v>
      </c>
      <c r="BF952" s="1">
        <v>0.85399999999999998</v>
      </c>
      <c r="BG952" s="1">
        <v>6.5720000000000001</v>
      </c>
      <c r="BH952" s="1">
        <v>0.82179999999999997</v>
      </c>
      <c r="BI952" s="1" t="s">
        <v>19</v>
      </c>
      <c r="BJ952" s="1">
        <v>7.83</v>
      </c>
      <c r="BK952" s="1">
        <v>8.11</v>
      </c>
      <c r="BL952" s="1">
        <v>1.331</v>
      </c>
      <c r="BM952" s="1">
        <v>10.242000000000001</v>
      </c>
      <c r="BN952" s="1">
        <v>0.76429999999999998</v>
      </c>
      <c r="BO952" s="1" t="s">
        <v>19</v>
      </c>
      <c r="BP952" s="1">
        <v>7.83</v>
      </c>
      <c r="BQ952" s="1">
        <v>8.11</v>
      </c>
      <c r="BR952" s="1">
        <v>1.3740000000000001</v>
      </c>
      <c r="BS952" s="1">
        <v>10.571999999999999</v>
      </c>
      <c r="BT952" s="1">
        <v>0.79630000000000001</v>
      </c>
      <c r="BU952" s="1" t="s">
        <v>19</v>
      </c>
      <c r="BV952" s="1">
        <v>7.83</v>
      </c>
      <c r="BW952" s="1">
        <v>8.11</v>
      </c>
      <c r="BX952" s="1">
        <v>1.3660000000000001</v>
      </c>
      <c r="BY952" s="1">
        <v>10.504</v>
      </c>
      <c r="BZ952" s="1">
        <v>0.83020000000000005</v>
      </c>
      <c r="CA952" s="1" t="s">
        <v>19</v>
      </c>
      <c r="CB952" s="1">
        <v>7.83</v>
      </c>
      <c r="CC952" s="1">
        <v>8.11</v>
      </c>
      <c r="CD952" s="1">
        <v>1.742</v>
      </c>
      <c r="CE952" s="1">
        <v>13.398</v>
      </c>
      <c r="CF952" s="1">
        <v>0.80230000000000001</v>
      </c>
      <c r="CG952" s="1" t="s">
        <v>19</v>
      </c>
      <c r="CH952" s="1">
        <v>7.83</v>
      </c>
      <c r="CI952" s="1">
        <v>8.11</v>
      </c>
      <c r="CJ952" s="1">
        <v>2.9849999999999999</v>
      </c>
      <c r="CK952" s="1">
        <v>22.962</v>
      </c>
      <c r="CL952" s="1">
        <v>0.77739999999999998</v>
      </c>
      <c r="CM952" s="1" t="s">
        <v>19</v>
      </c>
      <c r="CN952" s="1">
        <v>7.83</v>
      </c>
      <c r="CO952" s="1">
        <v>8.11</v>
      </c>
      <c r="CP952" s="1">
        <v>1.8380000000000001</v>
      </c>
      <c r="CQ952" s="1">
        <v>14.141</v>
      </c>
      <c r="CR952" s="1">
        <v>0.77339999999999998</v>
      </c>
      <c r="CS952" s="1" t="s">
        <v>19</v>
      </c>
    </row>
    <row r="953" spans="1:97" ht="15" customHeight="1" x14ac:dyDescent="0.25">
      <c r="A953" t="s">
        <v>145</v>
      </c>
      <c r="B953">
        <v>258</v>
      </c>
      <c r="C953">
        <v>273</v>
      </c>
      <c r="D953" t="s">
        <v>208</v>
      </c>
      <c r="E953">
        <v>9.51</v>
      </c>
      <c r="F953">
        <v>4</v>
      </c>
      <c r="G953">
        <v>14</v>
      </c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>
        <v>9.48</v>
      </c>
      <c r="AA953" s="1">
        <v>9.5</v>
      </c>
      <c r="AB953" s="1">
        <v>0.30099999999999999</v>
      </c>
      <c r="AC953" s="1">
        <v>2.1469999999999998</v>
      </c>
      <c r="AD953" s="1">
        <v>0.75549999999999995</v>
      </c>
      <c r="AE953" s="1" t="s">
        <v>19</v>
      </c>
      <c r="AF953" s="1">
        <v>9.48</v>
      </c>
      <c r="AG953" s="1">
        <v>9.5</v>
      </c>
      <c r="AH953" s="1">
        <v>0.28699999999999998</v>
      </c>
      <c r="AI953" s="1">
        <v>2.0529999999999999</v>
      </c>
      <c r="AJ953" s="1">
        <v>0.82589999999999997</v>
      </c>
      <c r="AK953" s="1" t="s">
        <v>19</v>
      </c>
      <c r="AL953" s="1">
        <v>9.48</v>
      </c>
      <c r="AM953" s="1">
        <v>9.5</v>
      </c>
      <c r="AN953" s="1">
        <v>0.41399999999999998</v>
      </c>
      <c r="AO953" s="1">
        <v>2.9550000000000001</v>
      </c>
      <c r="AP953" s="1">
        <v>0.81110000000000004</v>
      </c>
      <c r="AQ953" s="1" t="s">
        <v>19</v>
      </c>
      <c r="AR953" s="1">
        <v>9.4700000000000006</v>
      </c>
      <c r="AS953" s="1">
        <v>9.5</v>
      </c>
      <c r="AT953" s="1">
        <v>1.002</v>
      </c>
      <c r="AU953" s="1">
        <v>7.1580000000000004</v>
      </c>
      <c r="AV953" s="1">
        <v>0.79210000000000003</v>
      </c>
      <c r="AW953" s="1" t="s">
        <v>19</v>
      </c>
      <c r="AX953" s="1">
        <v>9.48</v>
      </c>
      <c r="AY953" s="1">
        <v>9.5</v>
      </c>
      <c r="AZ953" s="1">
        <v>0.82599999999999996</v>
      </c>
      <c r="BA953" s="1">
        <v>5.9029999999999996</v>
      </c>
      <c r="BB953" s="1">
        <v>0.84289999999999998</v>
      </c>
      <c r="BC953" s="1" t="s">
        <v>19</v>
      </c>
      <c r="BD953" s="1">
        <v>9.4700000000000006</v>
      </c>
      <c r="BE953" s="1">
        <v>9.5</v>
      </c>
      <c r="BF953" s="1">
        <v>0.76500000000000001</v>
      </c>
      <c r="BG953" s="1">
        <v>5.4640000000000004</v>
      </c>
      <c r="BH953" s="1">
        <v>0.82550000000000001</v>
      </c>
      <c r="BI953" s="1" t="s">
        <v>19</v>
      </c>
      <c r="BJ953" s="1">
        <v>9.48</v>
      </c>
      <c r="BK953" s="1">
        <v>9.5</v>
      </c>
      <c r="BL953" s="1">
        <v>1.454</v>
      </c>
      <c r="BM953" s="1">
        <v>10.388999999999999</v>
      </c>
      <c r="BN953" s="1">
        <v>0.79320000000000002</v>
      </c>
      <c r="BO953" s="1" t="s">
        <v>19</v>
      </c>
      <c r="BP953" s="1">
        <v>9.4700000000000006</v>
      </c>
      <c r="BQ953" s="1">
        <v>9.5</v>
      </c>
      <c r="BR953" s="1">
        <v>1.4450000000000001</v>
      </c>
      <c r="BS953" s="1">
        <v>10.324</v>
      </c>
      <c r="BT953" s="1">
        <v>0.79990000000000006</v>
      </c>
      <c r="BU953" s="1" t="s">
        <v>19</v>
      </c>
      <c r="BV953" s="1">
        <v>9.4700000000000006</v>
      </c>
      <c r="BW953" s="1">
        <v>9.5</v>
      </c>
      <c r="BX953" s="1">
        <v>1.514</v>
      </c>
      <c r="BY953" s="1">
        <v>10.817</v>
      </c>
      <c r="BZ953" s="1">
        <v>0.82210000000000005</v>
      </c>
      <c r="CA953" s="1" t="s">
        <v>19</v>
      </c>
      <c r="CB953" s="1">
        <v>9.4700000000000006</v>
      </c>
      <c r="CC953" s="1">
        <v>9.5</v>
      </c>
      <c r="CD953" s="1">
        <v>2.97</v>
      </c>
      <c r="CE953" s="1">
        <v>21.215</v>
      </c>
      <c r="CF953" s="1">
        <v>0.79759999999999998</v>
      </c>
      <c r="CG953" s="1" t="s">
        <v>19</v>
      </c>
      <c r="CH953" s="1">
        <v>9.48</v>
      </c>
      <c r="CI953" s="1">
        <v>9.5</v>
      </c>
      <c r="CJ953" s="1">
        <v>1.9059999999999999</v>
      </c>
      <c r="CK953" s="1">
        <v>13.614000000000001</v>
      </c>
      <c r="CL953" s="1">
        <v>0.72340000000000004</v>
      </c>
      <c r="CM953" s="1" t="s">
        <v>19</v>
      </c>
      <c r="CN953" s="1">
        <v>9.48</v>
      </c>
      <c r="CO953" s="1">
        <v>9.5</v>
      </c>
      <c r="CP953" s="1">
        <v>1.974</v>
      </c>
      <c r="CQ953" s="1">
        <v>14.097</v>
      </c>
      <c r="CR953" s="1">
        <v>0.82030000000000003</v>
      </c>
      <c r="CS953" s="1" t="s">
        <v>19</v>
      </c>
    </row>
    <row r="954" spans="1:97" ht="15" customHeight="1" x14ac:dyDescent="0.25">
      <c r="A954" t="s">
        <v>145</v>
      </c>
      <c r="B954">
        <v>268</v>
      </c>
      <c r="C954">
        <v>273</v>
      </c>
      <c r="D954" t="s">
        <v>124</v>
      </c>
      <c r="E954">
        <v>9.65</v>
      </c>
      <c r="F954">
        <v>2</v>
      </c>
      <c r="G954">
        <v>4</v>
      </c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>
        <v>9.8699999999999992</v>
      </c>
      <c r="AA954" s="1">
        <v>10.02</v>
      </c>
      <c r="AB954" s="1">
        <v>0.28899999999999998</v>
      </c>
      <c r="AC954" s="1">
        <v>7.23</v>
      </c>
      <c r="AD954" s="1">
        <v>0.81</v>
      </c>
      <c r="AE954" s="1" t="s">
        <v>19</v>
      </c>
      <c r="AF954" s="1">
        <v>9.94</v>
      </c>
      <c r="AG954" s="1">
        <v>10.199999999999999</v>
      </c>
      <c r="AH954" s="1">
        <v>0.29399999999999998</v>
      </c>
      <c r="AI954" s="1">
        <v>7.3410000000000002</v>
      </c>
      <c r="AJ954" s="1">
        <v>0.81989999999999996</v>
      </c>
      <c r="AK954" s="1" t="s">
        <v>19</v>
      </c>
      <c r="AL954" s="1">
        <v>9.94</v>
      </c>
      <c r="AM954" s="1">
        <v>10.199999999999999</v>
      </c>
      <c r="AN954" s="1">
        <v>0.23599999999999999</v>
      </c>
      <c r="AO954" s="1">
        <v>5.9109999999999996</v>
      </c>
      <c r="AP954" s="1">
        <v>0.70989999999999998</v>
      </c>
      <c r="AQ954" s="1" t="s">
        <v>19</v>
      </c>
      <c r="AR954" s="1">
        <v>9.84</v>
      </c>
      <c r="AS954" s="1">
        <v>9.9700000000000006</v>
      </c>
      <c r="AT954" s="1">
        <v>0.81200000000000006</v>
      </c>
      <c r="AU954" s="1">
        <v>20.292000000000002</v>
      </c>
      <c r="AV954" s="1">
        <v>0.78200000000000003</v>
      </c>
      <c r="AW954" s="1" t="s">
        <v>19</v>
      </c>
      <c r="AX954" s="1">
        <v>9.94</v>
      </c>
      <c r="AY954" s="1">
        <v>10.199999999999999</v>
      </c>
      <c r="AZ954" s="1">
        <v>0.73099999999999998</v>
      </c>
      <c r="BA954" s="1">
        <v>18.274999999999999</v>
      </c>
      <c r="BB954" s="1">
        <v>0.77070000000000005</v>
      </c>
      <c r="BC954" s="1" t="s">
        <v>19</v>
      </c>
      <c r="BD954" s="1">
        <v>9.94</v>
      </c>
      <c r="BE954" s="1">
        <v>10.199999999999999</v>
      </c>
      <c r="BF954" s="1">
        <v>0.72099999999999997</v>
      </c>
      <c r="BG954" s="1">
        <v>18.036999999999999</v>
      </c>
      <c r="BH954" s="1">
        <v>0.82899999999999996</v>
      </c>
      <c r="BI954" s="1" t="s">
        <v>19</v>
      </c>
      <c r="BJ954" s="1">
        <v>9.85</v>
      </c>
      <c r="BK954" s="1">
        <v>10.01</v>
      </c>
      <c r="BL954" s="1">
        <v>1.0669999999999999</v>
      </c>
      <c r="BM954" s="1">
        <v>26.684999999999999</v>
      </c>
      <c r="BN954" s="1">
        <v>0.77380000000000004</v>
      </c>
      <c r="BO954" s="1" t="s">
        <v>19</v>
      </c>
      <c r="BP954" s="1">
        <v>9.94</v>
      </c>
      <c r="BQ954" s="1">
        <v>10.199999999999999</v>
      </c>
      <c r="BR954" s="1">
        <v>1.133</v>
      </c>
      <c r="BS954" s="1">
        <v>28.335999999999999</v>
      </c>
      <c r="BT954" s="1">
        <v>0.7359</v>
      </c>
      <c r="BU954" s="1" t="s">
        <v>19</v>
      </c>
      <c r="BV954" s="1">
        <v>9.94</v>
      </c>
      <c r="BW954" s="1">
        <v>10.199999999999999</v>
      </c>
      <c r="BX954" s="1">
        <v>1.1020000000000001</v>
      </c>
      <c r="BY954" s="1">
        <v>27.552</v>
      </c>
      <c r="BZ954" s="1">
        <v>0.8175</v>
      </c>
      <c r="CA954" s="1" t="s">
        <v>19</v>
      </c>
      <c r="CB954" s="1">
        <v>9.94</v>
      </c>
      <c r="CC954" s="1">
        <v>10.199999999999999</v>
      </c>
      <c r="CD954" s="1">
        <v>1.393</v>
      </c>
      <c r="CE954" s="1">
        <v>34.83</v>
      </c>
      <c r="CF954" s="1">
        <v>0.80420000000000003</v>
      </c>
      <c r="CG954" s="1" t="s">
        <v>19</v>
      </c>
      <c r="CH954" s="1">
        <v>9.94</v>
      </c>
      <c r="CI954" s="1">
        <v>10.199999999999999</v>
      </c>
      <c r="CJ954" s="1">
        <v>1.3280000000000001</v>
      </c>
      <c r="CK954" s="1">
        <v>33.201000000000001</v>
      </c>
      <c r="CL954" s="1">
        <v>0.70450000000000002</v>
      </c>
      <c r="CM954" s="1" t="s">
        <v>19</v>
      </c>
      <c r="CN954" s="1">
        <v>9.94</v>
      </c>
      <c r="CO954" s="1">
        <v>10.199999999999999</v>
      </c>
      <c r="CP954" s="1">
        <v>1.2749999999999999</v>
      </c>
      <c r="CQ954" s="1">
        <v>31.87</v>
      </c>
      <c r="CR954" s="1">
        <v>0.74370000000000003</v>
      </c>
      <c r="CS954" s="1" t="s">
        <v>19</v>
      </c>
    </row>
    <row r="955" spans="1:97" ht="15" customHeight="1" x14ac:dyDescent="0.25">
      <c r="A955" t="s">
        <v>145</v>
      </c>
      <c r="B955">
        <v>273</v>
      </c>
      <c r="C955">
        <v>287</v>
      </c>
      <c r="D955" t="s">
        <v>125</v>
      </c>
      <c r="E955">
        <v>11.14</v>
      </c>
      <c r="F955">
        <v>4</v>
      </c>
      <c r="G955">
        <v>13</v>
      </c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>
        <v>11.33</v>
      </c>
      <c r="AA955" s="1">
        <v>11.64</v>
      </c>
      <c r="AB955" s="1">
        <v>0.36299999999999999</v>
      </c>
      <c r="AC955" s="1">
        <v>2.79</v>
      </c>
      <c r="AD955" s="1">
        <v>0.92820000000000003</v>
      </c>
      <c r="AE955" s="1" t="s">
        <v>20</v>
      </c>
      <c r="AF955" s="1">
        <v>11.33</v>
      </c>
      <c r="AG955" s="1">
        <v>11.64</v>
      </c>
      <c r="AH955" s="1">
        <v>0.20399999999999999</v>
      </c>
      <c r="AI955" s="1">
        <v>1.571</v>
      </c>
      <c r="AJ955" s="1">
        <v>0.91090000000000004</v>
      </c>
      <c r="AK955" s="1" t="s">
        <v>20</v>
      </c>
      <c r="AL955" s="1">
        <v>11.33</v>
      </c>
      <c r="AM955" s="1">
        <v>11.64</v>
      </c>
      <c r="AN955" s="1">
        <v>0.36799999999999999</v>
      </c>
      <c r="AO955" s="1">
        <v>2.8340000000000001</v>
      </c>
      <c r="AP955" s="1">
        <v>0.92830000000000001</v>
      </c>
      <c r="AQ955" s="1" t="s">
        <v>20</v>
      </c>
      <c r="AR955" s="1">
        <v>11.33</v>
      </c>
      <c r="AS955" s="1">
        <v>11.64</v>
      </c>
      <c r="AT955" s="1">
        <v>0.39500000000000002</v>
      </c>
      <c r="AU955" s="1">
        <v>3.0390000000000001</v>
      </c>
      <c r="AV955" s="1">
        <v>0.90369999999999995</v>
      </c>
      <c r="AW955" s="1" t="s">
        <v>20</v>
      </c>
      <c r="AX955" s="1">
        <v>11.33</v>
      </c>
      <c r="AY955" s="1">
        <v>11.64</v>
      </c>
      <c r="AZ955" s="1">
        <v>0.43099999999999999</v>
      </c>
      <c r="BA955" s="1">
        <v>3.3149999999999999</v>
      </c>
      <c r="BB955" s="1">
        <v>0.92100000000000004</v>
      </c>
      <c r="BC955" s="1" t="s">
        <v>20</v>
      </c>
      <c r="BD955" s="1">
        <v>11.33</v>
      </c>
      <c r="BE955" s="1">
        <v>11.64</v>
      </c>
      <c r="BF955" s="1">
        <v>0.47799999999999998</v>
      </c>
      <c r="BG955" s="1">
        <v>3.673</v>
      </c>
      <c r="BH955" s="1">
        <v>0.91290000000000004</v>
      </c>
      <c r="BI955" s="1" t="s">
        <v>20</v>
      </c>
      <c r="BJ955" s="1">
        <v>11.33</v>
      </c>
      <c r="BK955" s="1">
        <v>11.64</v>
      </c>
      <c r="BL955" s="1">
        <v>0.96099999999999997</v>
      </c>
      <c r="BM955" s="1">
        <v>7.391</v>
      </c>
      <c r="BN955" s="1">
        <v>0.92030000000000001</v>
      </c>
      <c r="BO955" s="1" t="s">
        <v>20</v>
      </c>
      <c r="BP955" s="1">
        <v>11.33</v>
      </c>
      <c r="BQ955" s="1">
        <v>11.64</v>
      </c>
      <c r="BR955" s="1">
        <v>0.95599999999999996</v>
      </c>
      <c r="BS955" s="1">
        <v>7.35</v>
      </c>
      <c r="BT955" s="1">
        <v>0.90949999999999998</v>
      </c>
      <c r="BU955" s="1" t="s">
        <v>20</v>
      </c>
      <c r="BV955" s="1">
        <v>11.33</v>
      </c>
      <c r="BW955" s="1">
        <v>11.64</v>
      </c>
      <c r="BX955" s="1">
        <v>0.94899999999999995</v>
      </c>
      <c r="BY955" s="1">
        <v>7.3029999999999999</v>
      </c>
      <c r="BZ955" s="1">
        <v>0.92179999999999995</v>
      </c>
      <c r="CA955" s="1" t="s">
        <v>20</v>
      </c>
      <c r="CB955" s="1">
        <v>11.33</v>
      </c>
      <c r="CC955" s="1">
        <v>11.64</v>
      </c>
      <c r="CD955" s="1">
        <v>1.7350000000000001</v>
      </c>
      <c r="CE955" s="1">
        <v>13.343</v>
      </c>
      <c r="CF955" s="1">
        <v>0.95069999999999999</v>
      </c>
      <c r="CG955" s="1" t="s">
        <v>20</v>
      </c>
      <c r="CH955" s="1">
        <v>11.33</v>
      </c>
      <c r="CI955" s="1">
        <v>11.64</v>
      </c>
      <c r="CJ955" s="1">
        <v>1.8109999999999999</v>
      </c>
      <c r="CK955" s="1">
        <v>13.929</v>
      </c>
      <c r="CL955" s="1">
        <v>0.9254</v>
      </c>
      <c r="CM955" s="1" t="s">
        <v>20</v>
      </c>
      <c r="CN955" s="1">
        <v>11.33</v>
      </c>
      <c r="CO955" s="1">
        <v>11.64</v>
      </c>
      <c r="CP955" s="1">
        <v>1.702</v>
      </c>
      <c r="CQ955" s="1">
        <v>13.093999999999999</v>
      </c>
      <c r="CR955" s="1">
        <v>0.95599999999999996</v>
      </c>
      <c r="CS955" s="1" t="s">
        <v>20</v>
      </c>
    </row>
    <row r="956" spans="1:97" ht="15" customHeight="1" x14ac:dyDescent="0.25">
      <c r="A956" t="s">
        <v>145</v>
      </c>
      <c r="B956">
        <v>273</v>
      </c>
      <c r="C956">
        <v>288</v>
      </c>
      <c r="D956" t="s">
        <v>54</v>
      </c>
      <c r="E956">
        <v>12.1</v>
      </c>
      <c r="F956">
        <v>3</v>
      </c>
      <c r="G956">
        <v>14</v>
      </c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>
        <v>12.11</v>
      </c>
      <c r="AA956" s="1">
        <v>12.55</v>
      </c>
      <c r="AB956" s="1">
        <v>0.41699999999999998</v>
      </c>
      <c r="AC956" s="1">
        <v>2.976</v>
      </c>
      <c r="AD956" s="1">
        <v>0.87909999999999999</v>
      </c>
      <c r="AE956" s="1" t="s">
        <v>19</v>
      </c>
      <c r="AF956" s="1">
        <v>12.11</v>
      </c>
      <c r="AG956" s="1">
        <v>12.55</v>
      </c>
      <c r="AH956" s="1">
        <v>0.39500000000000002</v>
      </c>
      <c r="AI956" s="1">
        <v>2.8239999999999998</v>
      </c>
      <c r="AJ956" s="1">
        <v>0.9123</v>
      </c>
      <c r="AK956" s="1" t="s">
        <v>19</v>
      </c>
      <c r="AL956" s="1">
        <v>12.11</v>
      </c>
      <c r="AM956" s="1">
        <v>12.55</v>
      </c>
      <c r="AN956" s="1">
        <v>0.42199999999999999</v>
      </c>
      <c r="AO956" s="1">
        <v>3.0129999999999999</v>
      </c>
      <c r="AP956" s="1">
        <v>0.88980000000000004</v>
      </c>
      <c r="AQ956" s="1" t="s">
        <v>19</v>
      </c>
      <c r="AR956" s="1">
        <v>12.11</v>
      </c>
      <c r="AS956" s="1">
        <v>12.55</v>
      </c>
      <c r="AT956" s="1">
        <v>0.44700000000000001</v>
      </c>
      <c r="AU956" s="1">
        <v>3.1909999999999998</v>
      </c>
      <c r="AV956" s="1">
        <v>0.89180000000000004</v>
      </c>
      <c r="AW956" s="1" t="s">
        <v>19</v>
      </c>
      <c r="AX956" s="1">
        <v>12.11</v>
      </c>
      <c r="AY956" s="1">
        <v>12.55</v>
      </c>
      <c r="AZ956" s="1">
        <v>0.60499999999999998</v>
      </c>
      <c r="BA956" s="1">
        <v>4.3230000000000004</v>
      </c>
      <c r="BB956" s="1">
        <v>0.92230000000000001</v>
      </c>
      <c r="BC956" s="1" t="s">
        <v>19</v>
      </c>
      <c r="BD956" s="1">
        <v>12.11</v>
      </c>
      <c r="BE956" s="1">
        <v>12.55</v>
      </c>
      <c r="BF956" s="1">
        <v>0.496</v>
      </c>
      <c r="BG956" s="1">
        <v>3.5419999999999998</v>
      </c>
      <c r="BH956" s="1">
        <v>0.89549999999999996</v>
      </c>
      <c r="BI956" s="1" t="s">
        <v>19</v>
      </c>
      <c r="BJ956" s="1">
        <v>12.11</v>
      </c>
      <c r="BK956" s="1">
        <v>12.55</v>
      </c>
      <c r="BL956" s="1">
        <v>0.95699999999999996</v>
      </c>
      <c r="BM956" s="1">
        <v>6.8339999999999996</v>
      </c>
      <c r="BN956" s="1">
        <v>0.89629999999999999</v>
      </c>
      <c r="BO956" s="1" t="s">
        <v>19</v>
      </c>
      <c r="BP956" s="1">
        <v>12.11</v>
      </c>
      <c r="BQ956" s="1">
        <v>12.55</v>
      </c>
      <c r="BR956" s="1">
        <v>1.012</v>
      </c>
      <c r="BS956" s="1">
        <v>7.2249999999999996</v>
      </c>
      <c r="BT956" s="1">
        <v>0.89800000000000002</v>
      </c>
      <c r="BU956" s="1" t="s">
        <v>19</v>
      </c>
      <c r="BV956" s="1">
        <v>12.11</v>
      </c>
      <c r="BW956" s="1">
        <v>12.55</v>
      </c>
      <c r="BX956" s="1">
        <v>0.98099999999999998</v>
      </c>
      <c r="BY956" s="1">
        <v>7.0060000000000002</v>
      </c>
      <c r="BZ956" s="1">
        <v>0.91090000000000004</v>
      </c>
      <c r="CA956" s="1" t="s">
        <v>19</v>
      </c>
      <c r="CB956" s="1">
        <v>12.11</v>
      </c>
      <c r="CC956" s="1">
        <v>12.55</v>
      </c>
      <c r="CD956" s="1">
        <v>1.726</v>
      </c>
      <c r="CE956" s="1">
        <v>12.327</v>
      </c>
      <c r="CF956" s="1">
        <v>0.92469999999999997</v>
      </c>
      <c r="CG956" s="1" t="s">
        <v>19</v>
      </c>
      <c r="CH956" s="1">
        <v>12.11</v>
      </c>
      <c r="CI956" s="1">
        <v>12.55</v>
      </c>
      <c r="CJ956" s="1">
        <v>1.796</v>
      </c>
      <c r="CK956" s="1">
        <v>12.826000000000001</v>
      </c>
      <c r="CL956" s="1">
        <v>0.90510000000000002</v>
      </c>
      <c r="CM956" s="1" t="s">
        <v>19</v>
      </c>
      <c r="CN956" s="1">
        <v>12.12</v>
      </c>
      <c r="CO956" s="1">
        <v>12.55</v>
      </c>
      <c r="CP956" s="1">
        <v>1.7410000000000001</v>
      </c>
      <c r="CQ956" s="1">
        <v>12.436999999999999</v>
      </c>
      <c r="CR956" s="1">
        <v>0.91849999999999998</v>
      </c>
      <c r="CS956" s="1" t="s">
        <v>19</v>
      </c>
    </row>
    <row r="957" spans="1:97" ht="15" customHeight="1" x14ac:dyDescent="0.25">
      <c r="A957" t="s">
        <v>145</v>
      </c>
      <c r="B957">
        <v>274</v>
      </c>
      <c r="C957">
        <v>288</v>
      </c>
      <c r="D957" t="s">
        <v>126</v>
      </c>
      <c r="E957">
        <v>11.14</v>
      </c>
      <c r="F957">
        <v>3</v>
      </c>
      <c r="G957">
        <v>13</v>
      </c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>
        <v>11.38</v>
      </c>
      <c r="AA957" s="1">
        <v>11.64</v>
      </c>
      <c r="AB957" s="1">
        <v>0.18</v>
      </c>
      <c r="AC957" s="1">
        <v>1.385</v>
      </c>
      <c r="AD957" s="1">
        <v>0.86599999999999999</v>
      </c>
      <c r="AE957" s="1" t="s">
        <v>19</v>
      </c>
      <c r="AF957" s="1">
        <v>11.38</v>
      </c>
      <c r="AG957" s="1">
        <v>11.64</v>
      </c>
      <c r="AH957" s="1">
        <v>0.21299999999999999</v>
      </c>
      <c r="AI957" s="1">
        <v>1.6419999999999999</v>
      </c>
      <c r="AJ957" s="1">
        <v>0.85650000000000004</v>
      </c>
      <c r="AK957" s="1" t="s">
        <v>19</v>
      </c>
      <c r="AL957" s="1">
        <v>11.38</v>
      </c>
      <c r="AM957" s="1">
        <v>11.64</v>
      </c>
      <c r="AN957" s="1">
        <v>0.253</v>
      </c>
      <c r="AO957" s="1">
        <v>1.9430000000000001</v>
      </c>
      <c r="AP957" s="1">
        <v>0.84030000000000005</v>
      </c>
      <c r="AQ957" s="1" t="s">
        <v>19</v>
      </c>
      <c r="AR957" s="1">
        <v>11.38</v>
      </c>
      <c r="AS957" s="1">
        <v>11.64</v>
      </c>
      <c r="AT957" s="1">
        <v>0.36399999999999999</v>
      </c>
      <c r="AU957" s="1">
        <v>2.798</v>
      </c>
      <c r="AV957" s="1">
        <v>0.88129999999999997</v>
      </c>
      <c r="AW957" s="1" t="s">
        <v>19</v>
      </c>
      <c r="AX957" s="1">
        <v>11.38</v>
      </c>
      <c r="AY957" s="1">
        <v>11.64</v>
      </c>
      <c r="AZ957" s="1">
        <v>0.40400000000000003</v>
      </c>
      <c r="BA957" s="1">
        <v>3.109</v>
      </c>
      <c r="BB957" s="1">
        <v>0.84930000000000005</v>
      </c>
      <c r="BC957" s="1" t="s">
        <v>19</v>
      </c>
      <c r="BD957" s="1">
        <v>11.38</v>
      </c>
      <c r="BE957" s="1">
        <v>11.64</v>
      </c>
      <c r="BF957" s="1">
        <v>0.377</v>
      </c>
      <c r="BG957" s="1">
        <v>2.8969999999999998</v>
      </c>
      <c r="BH957" s="1">
        <v>0.86529999999999996</v>
      </c>
      <c r="BI957" s="1" t="s">
        <v>19</v>
      </c>
      <c r="BJ957" s="1">
        <v>11.38</v>
      </c>
      <c r="BK957" s="1">
        <v>11.64</v>
      </c>
      <c r="BL957" s="1">
        <v>0.93799999999999994</v>
      </c>
      <c r="BM957" s="1">
        <v>7.2160000000000002</v>
      </c>
      <c r="BN957" s="1">
        <v>0.86990000000000001</v>
      </c>
      <c r="BO957" s="1" t="s">
        <v>19</v>
      </c>
      <c r="BP957" s="1">
        <v>11.38</v>
      </c>
      <c r="BQ957" s="1">
        <v>11.64</v>
      </c>
      <c r="BR957" s="1">
        <v>0.95</v>
      </c>
      <c r="BS957" s="1">
        <v>7.3079999999999998</v>
      </c>
      <c r="BT957" s="1">
        <v>0.85440000000000005</v>
      </c>
      <c r="BU957" s="1" t="s">
        <v>19</v>
      </c>
      <c r="BV957" s="1">
        <v>11.38</v>
      </c>
      <c r="BW957" s="1">
        <v>11.64</v>
      </c>
      <c r="BX957" s="1">
        <v>0.91</v>
      </c>
      <c r="BY957" s="1">
        <v>7</v>
      </c>
      <c r="BZ957" s="1">
        <v>0.88160000000000005</v>
      </c>
      <c r="CA957" s="1" t="s">
        <v>19</v>
      </c>
      <c r="CB957" s="1">
        <v>11.38</v>
      </c>
      <c r="CC957" s="1">
        <v>11.64</v>
      </c>
      <c r="CD957" s="1">
        <v>1.766</v>
      </c>
      <c r="CE957" s="1">
        <v>13.587</v>
      </c>
      <c r="CF957" s="1">
        <v>0.90169999999999995</v>
      </c>
      <c r="CG957" s="1" t="s">
        <v>19</v>
      </c>
      <c r="CH957" s="1">
        <v>11.38</v>
      </c>
      <c r="CI957" s="1">
        <v>11.64</v>
      </c>
      <c r="CJ957" s="1">
        <v>1.831</v>
      </c>
      <c r="CK957" s="1">
        <v>14.087999999999999</v>
      </c>
      <c r="CL957" s="1">
        <v>0.89190000000000003</v>
      </c>
      <c r="CM957" s="1" t="s">
        <v>19</v>
      </c>
      <c r="CN957" s="1">
        <v>11.38</v>
      </c>
      <c r="CO957" s="1">
        <v>11.64</v>
      </c>
      <c r="CP957" s="1">
        <v>1.7170000000000001</v>
      </c>
      <c r="CQ957" s="1">
        <v>13.208</v>
      </c>
      <c r="CR957" s="1">
        <v>0.87609999999999999</v>
      </c>
      <c r="CS957" s="1" t="s">
        <v>19</v>
      </c>
    </row>
    <row r="958" spans="1:97" ht="15" customHeight="1" x14ac:dyDescent="0.25">
      <c r="A958" t="s">
        <v>145</v>
      </c>
      <c r="B958">
        <v>274</v>
      </c>
      <c r="C958">
        <v>288</v>
      </c>
      <c r="D958" t="s">
        <v>126</v>
      </c>
      <c r="E958">
        <v>11.14</v>
      </c>
      <c r="F958">
        <v>4</v>
      </c>
      <c r="G958">
        <v>13</v>
      </c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>
        <v>11.33</v>
      </c>
      <c r="AA958" s="1">
        <v>11.64</v>
      </c>
      <c r="AB958" s="1">
        <v>0.36299999999999999</v>
      </c>
      <c r="AC958" s="1">
        <v>2.79</v>
      </c>
      <c r="AD958" s="1">
        <v>0.92820000000000003</v>
      </c>
      <c r="AE958" s="1" t="s">
        <v>20</v>
      </c>
      <c r="AF958" s="1">
        <v>11.33</v>
      </c>
      <c r="AG958" s="1">
        <v>11.64</v>
      </c>
      <c r="AH958" s="1">
        <v>0.20399999999999999</v>
      </c>
      <c r="AI958" s="1">
        <v>1.571</v>
      </c>
      <c r="AJ958" s="1">
        <v>0.91090000000000004</v>
      </c>
      <c r="AK958" s="1" t="s">
        <v>20</v>
      </c>
      <c r="AL958" s="1">
        <v>11.33</v>
      </c>
      <c r="AM958" s="1">
        <v>11.64</v>
      </c>
      <c r="AN958" s="1">
        <v>0.36799999999999999</v>
      </c>
      <c r="AO958" s="1">
        <v>2.8340000000000001</v>
      </c>
      <c r="AP958" s="1">
        <v>0.92830000000000001</v>
      </c>
      <c r="AQ958" s="1" t="s">
        <v>20</v>
      </c>
      <c r="AR958" s="1">
        <v>11.33</v>
      </c>
      <c r="AS958" s="1">
        <v>11.64</v>
      </c>
      <c r="AT958" s="1">
        <v>0.39500000000000002</v>
      </c>
      <c r="AU958" s="1">
        <v>3.0390000000000001</v>
      </c>
      <c r="AV958" s="1">
        <v>0.90369999999999995</v>
      </c>
      <c r="AW958" s="1" t="s">
        <v>20</v>
      </c>
      <c r="AX958" s="1">
        <v>11.33</v>
      </c>
      <c r="AY958" s="1">
        <v>11.64</v>
      </c>
      <c r="AZ958" s="1">
        <v>0.43099999999999999</v>
      </c>
      <c r="BA958" s="1">
        <v>3.3149999999999999</v>
      </c>
      <c r="BB958" s="1">
        <v>0.92100000000000004</v>
      </c>
      <c r="BC958" s="1" t="s">
        <v>20</v>
      </c>
      <c r="BD958" s="1">
        <v>11.33</v>
      </c>
      <c r="BE958" s="1">
        <v>11.64</v>
      </c>
      <c r="BF958" s="1">
        <v>0.47799999999999998</v>
      </c>
      <c r="BG958" s="1">
        <v>3.673</v>
      </c>
      <c r="BH958" s="1">
        <v>0.91290000000000004</v>
      </c>
      <c r="BI958" s="1" t="s">
        <v>20</v>
      </c>
      <c r="BJ958" s="1">
        <v>11.33</v>
      </c>
      <c r="BK958" s="1">
        <v>11.64</v>
      </c>
      <c r="BL958" s="1">
        <v>0.96099999999999997</v>
      </c>
      <c r="BM958" s="1">
        <v>7.391</v>
      </c>
      <c r="BN958" s="1">
        <v>0.92030000000000001</v>
      </c>
      <c r="BO958" s="1" t="s">
        <v>20</v>
      </c>
      <c r="BP958" s="1">
        <v>11.33</v>
      </c>
      <c r="BQ958" s="1">
        <v>11.64</v>
      </c>
      <c r="BR958" s="1">
        <v>0.95599999999999996</v>
      </c>
      <c r="BS958" s="1">
        <v>7.35</v>
      </c>
      <c r="BT958" s="1">
        <v>0.90949999999999998</v>
      </c>
      <c r="BU958" s="1" t="s">
        <v>20</v>
      </c>
      <c r="BV958" s="1">
        <v>11.33</v>
      </c>
      <c r="BW958" s="1">
        <v>11.64</v>
      </c>
      <c r="BX958" s="1">
        <v>0.94899999999999995</v>
      </c>
      <c r="BY958" s="1">
        <v>7.3029999999999999</v>
      </c>
      <c r="BZ958" s="1">
        <v>0.92179999999999995</v>
      </c>
      <c r="CA958" s="1" t="s">
        <v>20</v>
      </c>
      <c r="CB958" s="1">
        <v>11.33</v>
      </c>
      <c r="CC958" s="1">
        <v>11.64</v>
      </c>
      <c r="CD958" s="1">
        <v>1.7350000000000001</v>
      </c>
      <c r="CE958" s="1">
        <v>13.343</v>
      </c>
      <c r="CF958" s="1">
        <v>0.95069999999999999</v>
      </c>
      <c r="CG958" s="1" t="s">
        <v>20</v>
      </c>
      <c r="CH958" s="1">
        <v>11.33</v>
      </c>
      <c r="CI958" s="1">
        <v>11.64</v>
      </c>
      <c r="CJ958" s="1">
        <v>1.8109999999999999</v>
      </c>
      <c r="CK958" s="1">
        <v>13.929</v>
      </c>
      <c r="CL958" s="1">
        <v>0.9254</v>
      </c>
      <c r="CM958" s="1" t="s">
        <v>20</v>
      </c>
      <c r="CN958" s="1">
        <v>11.33</v>
      </c>
      <c r="CO958" s="1">
        <v>11.64</v>
      </c>
      <c r="CP958" s="1">
        <v>1.702</v>
      </c>
      <c r="CQ958" s="1">
        <v>13.093999999999999</v>
      </c>
      <c r="CR958" s="1">
        <v>0.95599999999999996</v>
      </c>
      <c r="CS958" s="1" t="s">
        <v>20</v>
      </c>
    </row>
    <row r="959" spans="1:97" ht="15" customHeight="1" x14ac:dyDescent="0.25">
      <c r="A959" t="s">
        <v>145</v>
      </c>
      <c r="B959">
        <v>276</v>
      </c>
      <c r="C959">
        <v>288</v>
      </c>
      <c r="D959" t="s">
        <v>55</v>
      </c>
      <c r="E959">
        <v>11.04</v>
      </c>
      <c r="F959">
        <v>3</v>
      </c>
      <c r="G959">
        <v>11</v>
      </c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>
        <v>11.17</v>
      </c>
      <c r="AA959" s="1">
        <v>11.54</v>
      </c>
      <c r="AB959" s="1">
        <v>0.20200000000000001</v>
      </c>
      <c r="AC959" s="1">
        <v>1.837</v>
      </c>
      <c r="AD959" s="1">
        <v>0.85229999999999995</v>
      </c>
      <c r="AE959" s="1" t="s">
        <v>19</v>
      </c>
      <c r="AF959" s="1">
        <v>11.16</v>
      </c>
      <c r="AG959" s="1">
        <v>11.54</v>
      </c>
      <c r="AH959" s="1">
        <v>0.216</v>
      </c>
      <c r="AI959" s="1">
        <v>1.9650000000000001</v>
      </c>
      <c r="AJ959" s="1">
        <v>0.86829999999999996</v>
      </c>
      <c r="AK959" s="1" t="s">
        <v>19</v>
      </c>
      <c r="AL959" s="1">
        <v>11.17</v>
      </c>
      <c r="AM959" s="1">
        <v>11.54</v>
      </c>
      <c r="AN959" s="1">
        <v>0.223</v>
      </c>
      <c r="AO959" s="1">
        <v>2.0289999999999999</v>
      </c>
      <c r="AP959" s="1">
        <v>0.84319999999999995</v>
      </c>
      <c r="AQ959" s="1" t="s">
        <v>19</v>
      </c>
      <c r="AR959" s="1">
        <v>11.16</v>
      </c>
      <c r="AS959" s="1">
        <v>11.54</v>
      </c>
      <c r="AT959" s="1">
        <v>0.28799999999999998</v>
      </c>
      <c r="AU959" s="1">
        <v>2.617</v>
      </c>
      <c r="AV959" s="1">
        <v>0.84299999999999997</v>
      </c>
      <c r="AW959" s="1" t="s">
        <v>19</v>
      </c>
      <c r="AX959" s="1">
        <v>11.17</v>
      </c>
      <c r="AY959" s="1">
        <v>11.54</v>
      </c>
      <c r="AZ959" s="1">
        <v>0.32600000000000001</v>
      </c>
      <c r="BA959" s="1">
        <v>2.9620000000000002</v>
      </c>
      <c r="BB959" s="1">
        <v>0.86350000000000005</v>
      </c>
      <c r="BC959" s="1" t="s">
        <v>19</v>
      </c>
      <c r="BD959" s="1">
        <v>11.16</v>
      </c>
      <c r="BE959" s="1">
        <v>11.54</v>
      </c>
      <c r="BF959" s="1">
        <v>0.41099999999999998</v>
      </c>
      <c r="BG959" s="1">
        <v>3.738</v>
      </c>
      <c r="BH959" s="1">
        <v>0.90059999999999996</v>
      </c>
      <c r="BI959" s="1" t="s">
        <v>19</v>
      </c>
      <c r="BJ959" s="1">
        <v>11.16</v>
      </c>
      <c r="BK959" s="1">
        <v>11.54</v>
      </c>
      <c r="BL959" s="1">
        <v>0.68300000000000005</v>
      </c>
      <c r="BM959" s="1">
        <v>6.2050000000000001</v>
      </c>
      <c r="BN959" s="1">
        <v>0.81950000000000001</v>
      </c>
      <c r="BO959" s="1" t="s">
        <v>19</v>
      </c>
      <c r="BP959" s="1">
        <v>11.16</v>
      </c>
      <c r="BQ959" s="1">
        <v>11.54</v>
      </c>
      <c r="BR959" s="1">
        <v>0.73499999999999999</v>
      </c>
      <c r="BS959" s="1">
        <v>6.6849999999999996</v>
      </c>
      <c r="BT959" s="1">
        <v>0.82640000000000002</v>
      </c>
      <c r="BU959" s="1" t="s">
        <v>19</v>
      </c>
      <c r="BV959" s="1">
        <v>11.16</v>
      </c>
      <c r="BW959" s="1">
        <v>11.54</v>
      </c>
      <c r="BX959" s="1">
        <v>0.752</v>
      </c>
      <c r="BY959" s="1">
        <v>6.8330000000000002</v>
      </c>
      <c r="BZ959" s="1">
        <v>0.90249999999999997</v>
      </c>
      <c r="CA959" s="1" t="s">
        <v>19</v>
      </c>
      <c r="CB959" s="1">
        <v>11.16</v>
      </c>
      <c r="CC959" s="1">
        <v>11.54</v>
      </c>
      <c r="CD959" s="1">
        <v>1.635</v>
      </c>
      <c r="CE959" s="1">
        <v>14.868</v>
      </c>
      <c r="CF959" s="1">
        <v>0.90580000000000005</v>
      </c>
      <c r="CG959" s="1" t="s">
        <v>19</v>
      </c>
      <c r="CH959" s="1">
        <v>11.16</v>
      </c>
      <c r="CI959" s="1">
        <v>11.54</v>
      </c>
      <c r="CJ959" s="1">
        <v>1.7470000000000001</v>
      </c>
      <c r="CK959" s="1">
        <v>15.878</v>
      </c>
      <c r="CL959" s="1">
        <v>0.87629999999999997</v>
      </c>
      <c r="CM959" s="1" t="s">
        <v>19</v>
      </c>
      <c r="CN959" s="1">
        <v>11.17</v>
      </c>
      <c r="CO959" s="1">
        <v>11.54</v>
      </c>
      <c r="CP959" s="1">
        <v>1.629</v>
      </c>
      <c r="CQ959" s="1">
        <v>14.81</v>
      </c>
      <c r="CR959" s="1">
        <v>0.89929999999999999</v>
      </c>
      <c r="CS959" s="1" t="s">
        <v>19</v>
      </c>
    </row>
    <row r="960" spans="1:97" ht="15" customHeight="1" x14ac:dyDescent="0.25">
      <c r="A960" t="s">
        <v>145</v>
      </c>
      <c r="B960">
        <v>289</v>
      </c>
      <c r="C960">
        <v>314</v>
      </c>
      <c r="D960" t="s">
        <v>148</v>
      </c>
      <c r="E960">
        <v>11.4</v>
      </c>
      <c r="F960">
        <v>2</v>
      </c>
      <c r="G960">
        <v>22</v>
      </c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>
        <v>11.8</v>
      </c>
      <c r="AA960" s="1">
        <v>12.03</v>
      </c>
      <c r="AB960" s="1">
        <v>3.4319999999999999</v>
      </c>
      <c r="AC960" s="1">
        <v>15.601000000000001</v>
      </c>
      <c r="AD960" s="1">
        <v>0.50870000000000004</v>
      </c>
      <c r="AE960" s="1" t="s">
        <v>19</v>
      </c>
      <c r="AF960" s="1">
        <v>11.8</v>
      </c>
      <c r="AG960" s="1">
        <v>12.03</v>
      </c>
      <c r="AH960" s="1">
        <v>3.4550000000000001</v>
      </c>
      <c r="AI960" s="1">
        <v>15.702999999999999</v>
      </c>
      <c r="AJ960" s="1">
        <v>0.64639999999999997</v>
      </c>
      <c r="AK960" s="1" t="s">
        <v>19</v>
      </c>
      <c r="AL960" s="1">
        <v>11.8</v>
      </c>
      <c r="AM960" s="1">
        <v>12.03</v>
      </c>
      <c r="AN960" s="1">
        <v>3.4969999999999999</v>
      </c>
      <c r="AO960" s="1">
        <v>15.894</v>
      </c>
      <c r="AP960" s="1">
        <v>0.54579999999999995</v>
      </c>
      <c r="AQ960" s="1" t="s">
        <v>19</v>
      </c>
      <c r="AR960" s="1">
        <v>11.8</v>
      </c>
      <c r="AS960" s="1">
        <v>12.03</v>
      </c>
      <c r="AT960" s="1">
        <v>5.6130000000000004</v>
      </c>
      <c r="AU960" s="1">
        <v>25.513999999999999</v>
      </c>
      <c r="AV960" s="1">
        <v>0.55810000000000004</v>
      </c>
      <c r="AW960" s="1" t="s">
        <v>19</v>
      </c>
      <c r="AX960" s="1">
        <v>11.8</v>
      </c>
      <c r="AY960" s="1">
        <v>12.03</v>
      </c>
      <c r="AZ960" s="1">
        <v>6.016</v>
      </c>
      <c r="BA960" s="1">
        <v>27.346</v>
      </c>
      <c r="BB960" s="1">
        <v>0.65059999999999996</v>
      </c>
      <c r="BC960" s="1" t="s">
        <v>19</v>
      </c>
      <c r="BD960" s="1">
        <v>11.8</v>
      </c>
      <c r="BE960" s="1">
        <v>12.03</v>
      </c>
      <c r="BF960" s="1">
        <v>6.1680000000000001</v>
      </c>
      <c r="BG960" s="1">
        <v>28.036999999999999</v>
      </c>
      <c r="BH960" s="1">
        <v>0.70489999999999997</v>
      </c>
      <c r="BI960" s="1" t="s">
        <v>19</v>
      </c>
      <c r="BJ960" s="1">
        <v>11.8</v>
      </c>
      <c r="BK960" s="1">
        <v>12.03</v>
      </c>
      <c r="BL960" s="1">
        <v>7.242</v>
      </c>
      <c r="BM960" s="1">
        <v>32.92</v>
      </c>
      <c r="BN960" s="1">
        <v>0.49640000000000001</v>
      </c>
      <c r="BO960" s="1" t="s">
        <v>19</v>
      </c>
      <c r="BP960" s="1">
        <v>11.8</v>
      </c>
      <c r="BQ960" s="1">
        <v>12.03</v>
      </c>
      <c r="BR960" s="1">
        <v>7.319</v>
      </c>
      <c r="BS960" s="1">
        <v>33.268999999999998</v>
      </c>
      <c r="BT960" s="1">
        <v>0.5393</v>
      </c>
      <c r="BU960" s="1" t="s">
        <v>19</v>
      </c>
      <c r="BV960" s="1">
        <v>11.8</v>
      </c>
      <c r="BW960" s="1">
        <v>12.03</v>
      </c>
      <c r="BX960" s="1">
        <v>7.1970000000000001</v>
      </c>
      <c r="BY960" s="1">
        <v>32.716000000000001</v>
      </c>
      <c r="BZ960" s="1">
        <v>0.66369999999999996</v>
      </c>
      <c r="CA960" s="1" t="s">
        <v>19</v>
      </c>
      <c r="CB960" s="1">
        <v>11.8</v>
      </c>
      <c r="CC960" s="1">
        <v>12.03</v>
      </c>
      <c r="CD960" s="1">
        <v>9.6660000000000004</v>
      </c>
      <c r="CE960" s="1">
        <v>43.936999999999998</v>
      </c>
      <c r="CF960" s="1">
        <v>0.63329999999999997</v>
      </c>
      <c r="CG960" s="1" t="s">
        <v>19</v>
      </c>
      <c r="CH960" s="1">
        <v>11.8</v>
      </c>
      <c r="CI960" s="1">
        <v>12.03</v>
      </c>
      <c r="CJ960" s="1">
        <v>10.196</v>
      </c>
      <c r="CK960" s="1">
        <v>46.344000000000001</v>
      </c>
      <c r="CL960" s="1">
        <v>0.51500000000000001</v>
      </c>
      <c r="CM960" s="1" t="s">
        <v>19</v>
      </c>
      <c r="CN960" s="1">
        <v>11.8</v>
      </c>
      <c r="CO960" s="1">
        <v>12.03</v>
      </c>
      <c r="CP960" s="1">
        <v>10.769</v>
      </c>
      <c r="CQ960" s="1">
        <v>48.95</v>
      </c>
      <c r="CR960" s="1">
        <v>0.54069999999999996</v>
      </c>
      <c r="CS960" s="1" t="s">
        <v>19</v>
      </c>
    </row>
    <row r="961" spans="1:97" ht="15" customHeight="1" x14ac:dyDescent="0.25">
      <c r="A961" t="s">
        <v>145</v>
      </c>
      <c r="B961">
        <v>289</v>
      </c>
      <c r="C961">
        <v>314</v>
      </c>
      <c r="D961" t="s">
        <v>148</v>
      </c>
      <c r="E961">
        <v>11.4</v>
      </c>
      <c r="F961">
        <v>3</v>
      </c>
      <c r="G961">
        <v>22</v>
      </c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>
        <v>11.69</v>
      </c>
      <c r="AA961" s="1">
        <v>11.9</v>
      </c>
      <c r="AB961" s="1">
        <v>3.6619999999999999</v>
      </c>
      <c r="AC961" s="1">
        <v>16.646999999999998</v>
      </c>
      <c r="AD961" s="1">
        <v>0.89510000000000001</v>
      </c>
      <c r="AE961" s="1" t="s">
        <v>20</v>
      </c>
      <c r="AF961" s="1">
        <v>11.68</v>
      </c>
      <c r="AG961" s="1">
        <v>11.9</v>
      </c>
      <c r="AH961" s="1">
        <v>3.6930000000000001</v>
      </c>
      <c r="AI961" s="1">
        <v>16.785</v>
      </c>
      <c r="AJ961" s="1">
        <v>0.90390000000000004</v>
      </c>
      <c r="AK961" s="1" t="s">
        <v>20</v>
      </c>
      <c r="AL961" s="1">
        <v>11.69</v>
      </c>
      <c r="AM961" s="1">
        <v>11.9</v>
      </c>
      <c r="AN961" s="1">
        <v>3.6059999999999999</v>
      </c>
      <c r="AO961" s="1">
        <v>16.39</v>
      </c>
      <c r="AP961" s="1">
        <v>0.90590000000000004</v>
      </c>
      <c r="AQ961" s="1" t="s">
        <v>20</v>
      </c>
      <c r="AR961" s="1">
        <v>11.68</v>
      </c>
      <c r="AS961" s="1">
        <v>11.9</v>
      </c>
      <c r="AT961" s="1">
        <v>6.0069999999999997</v>
      </c>
      <c r="AU961" s="1">
        <v>27.306999999999999</v>
      </c>
      <c r="AV961" s="1">
        <v>0.91169999999999995</v>
      </c>
      <c r="AW961" s="1" t="s">
        <v>20</v>
      </c>
      <c r="AX961" s="1">
        <v>11.69</v>
      </c>
      <c r="AY961" s="1">
        <v>11.9</v>
      </c>
      <c r="AZ961" s="1">
        <v>6.327</v>
      </c>
      <c r="BA961" s="1">
        <v>28.76</v>
      </c>
      <c r="BB961" s="1">
        <v>0.91749999999999998</v>
      </c>
      <c r="BC961" s="1" t="s">
        <v>20</v>
      </c>
      <c r="BD961" s="1">
        <v>11.68</v>
      </c>
      <c r="BE961" s="1">
        <v>11.9</v>
      </c>
      <c r="BF961" s="1">
        <v>6.2930000000000001</v>
      </c>
      <c r="BG961" s="1">
        <v>28.603000000000002</v>
      </c>
      <c r="BH961" s="1">
        <v>0.9194</v>
      </c>
      <c r="BI961" s="1" t="s">
        <v>20</v>
      </c>
      <c r="BJ961" s="1">
        <v>11.68</v>
      </c>
      <c r="BK961" s="1">
        <v>11.9</v>
      </c>
      <c r="BL961" s="1">
        <v>7.5670000000000002</v>
      </c>
      <c r="BM961" s="1">
        <v>34.396999999999998</v>
      </c>
      <c r="BN961" s="1">
        <v>0.90910000000000002</v>
      </c>
      <c r="BO961" s="1" t="s">
        <v>20</v>
      </c>
      <c r="BP961" s="1">
        <v>11.68</v>
      </c>
      <c r="BQ961" s="1">
        <v>11.9</v>
      </c>
      <c r="BR961" s="1">
        <v>7.867</v>
      </c>
      <c r="BS961" s="1">
        <v>35.76</v>
      </c>
      <c r="BT961" s="1">
        <v>0.8952</v>
      </c>
      <c r="BU961" s="1" t="s">
        <v>20</v>
      </c>
      <c r="BV961" s="1">
        <v>11.68</v>
      </c>
      <c r="BW961" s="1">
        <v>11.9</v>
      </c>
      <c r="BX961" s="1">
        <v>7.63</v>
      </c>
      <c r="BY961" s="1">
        <v>34.682000000000002</v>
      </c>
      <c r="BZ961" s="1">
        <v>0.92559999999999998</v>
      </c>
      <c r="CA961" s="1" t="s">
        <v>20</v>
      </c>
      <c r="CB961" s="1">
        <v>11.68</v>
      </c>
      <c r="CC961" s="1">
        <v>11.9</v>
      </c>
      <c r="CD961" s="1">
        <v>10.210000000000001</v>
      </c>
      <c r="CE961" s="1">
        <v>46.41</v>
      </c>
      <c r="CF961" s="1">
        <v>0.91539999999999999</v>
      </c>
      <c r="CG961" s="1" t="s">
        <v>20</v>
      </c>
      <c r="CH961" s="1">
        <v>11.68</v>
      </c>
      <c r="CI961" s="1">
        <v>11.9</v>
      </c>
      <c r="CJ961" s="1">
        <v>10.464</v>
      </c>
      <c r="CK961" s="1">
        <v>47.561999999999998</v>
      </c>
      <c r="CL961" s="1">
        <v>0.90820000000000001</v>
      </c>
      <c r="CM961" s="1" t="s">
        <v>20</v>
      </c>
      <c r="CN961" s="1">
        <v>11.69</v>
      </c>
      <c r="CO961" s="1">
        <v>11.9</v>
      </c>
      <c r="CP961" s="1">
        <v>9.9700000000000006</v>
      </c>
      <c r="CQ961" s="1">
        <v>45.319000000000003</v>
      </c>
      <c r="CR961" s="1">
        <v>0.89549999999999996</v>
      </c>
      <c r="CS961" s="1" t="s">
        <v>20</v>
      </c>
    </row>
    <row r="962" spans="1:97" ht="15" customHeight="1" x14ac:dyDescent="0.25">
      <c r="A962" t="s">
        <v>145</v>
      </c>
      <c r="B962">
        <v>289</v>
      </c>
      <c r="C962">
        <v>314</v>
      </c>
      <c r="D962" t="s">
        <v>148</v>
      </c>
      <c r="E962">
        <v>11.4</v>
      </c>
      <c r="F962">
        <v>4</v>
      </c>
      <c r="G962">
        <v>22</v>
      </c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>
        <v>11.7</v>
      </c>
      <c r="AA962" s="1">
        <v>11.9</v>
      </c>
      <c r="AB962" s="1">
        <v>3.7360000000000002</v>
      </c>
      <c r="AC962" s="1">
        <v>16.981000000000002</v>
      </c>
      <c r="AD962" s="1">
        <v>0.90400000000000003</v>
      </c>
      <c r="AE962" s="1" t="s">
        <v>20</v>
      </c>
      <c r="AF962" s="1">
        <v>11.7</v>
      </c>
      <c r="AG962" s="1">
        <v>11.9</v>
      </c>
      <c r="AH962" s="1">
        <v>3.714</v>
      </c>
      <c r="AI962" s="1">
        <v>16.88</v>
      </c>
      <c r="AJ962" s="1">
        <v>0.91359999999999997</v>
      </c>
      <c r="AK962" s="1" t="s">
        <v>20</v>
      </c>
      <c r="AL962" s="1">
        <v>11.7</v>
      </c>
      <c r="AM962" s="1">
        <v>11.9</v>
      </c>
      <c r="AN962" s="1">
        <v>3.5219999999999998</v>
      </c>
      <c r="AO962" s="1">
        <v>16.010999999999999</v>
      </c>
      <c r="AP962" s="1">
        <v>0.90180000000000005</v>
      </c>
      <c r="AQ962" s="1" t="s">
        <v>20</v>
      </c>
      <c r="AR962" s="1">
        <v>11.7</v>
      </c>
      <c r="AS962" s="1">
        <v>11.9</v>
      </c>
      <c r="AT962" s="1">
        <v>6.0220000000000002</v>
      </c>
      <c r="AU962" s="1">
        <v>27.370999999999999</v>
      </c>
      <c r="AV962" s="1">
        <v>0.91639999999999999</v>
      </c>
      <c r="AW962" s="1" t="s">
        <v>20</v>
      </c>
      <c r="AX962" s="1">
        <v>11.7</v>
      </c>
      <c r="AY962" s="1">
        <v>11.9</v>
      </c>
      <c r="AZ962" s="1">
        <v>6.28</v>
      </c>
      <c r="BA962" s="1">
        <v>28.547000000000001</v>
      </c>
      <c r="BB962" s="1">
        <v>0.91820000000000002</v>
      </c>
      <c r="BC962" s="1" t="s">
        <v>20</v>
      </c>
      <c r="BD962" s="1">
        <v>11.7</v>
      </c>
      <c r="BE962" s="1">
        <v>11.9</v>
      </c>
      <c r="BF962" s="1">
        <v>6.2830000000000004</v>
      </c>
      <c r="BG962" s="1">
        <v>28.561</v>
      </c>
      <c r="BH962" s="1">
        <v>0.92100000000000004</v>
      </c>
      <c r="BI962" s="1" t="s">
        <v>20</v>
      </c>
      <c r="BJ962" s="1">
        <v>11.7</v>
      </c>
      <c r="BK962" s="1">
        <v>11.9</v>
      </c>
      <c r="BL962" s="1">
        <v>7.6360000000000001</v>
      </c>
      <c r="BM962" s="1">
        <v>34.709000000000003</v>
      </c>
      <c r="BN962" s="1">
        <v>0.91290000000000004</v>
      </c>
      <c r="BO962" s="1" t="s">
        <v>20</v>
      </c>
      <c r="BP962" s="1">
        <v>11.7</v>
      </c>
      <c r="BQ962" s="1">
        <v>11.9</v>
      </c>
      <c r="BR962" s="1">
        <v>7.8639999999999999</v>
      </c>
      <c r="BS962" s="1">
        <v>35.747</v>
      </c>
      <c r="BT962" s="1">
        <v>0.89680000000000004</v>
      </c>
      <c r="BU962" s="1" t="s">
        <v>20</v>
      </c>
      <c r="BV962" s="1">
        <v>11.7</v>
      </c>
      <c r="BW962" s="1">
        <v>11.9</v>
      </c>
      <c r="BX962" s="1">
        <v>7.6260000000000003</v>
      </c>
      <c r="BY962" s="1">
        <v>34.665999999999997</v>
      </c>
      <c r="BZ962" s="1">
        <v>0.93359999999999999</v>
      </c>
      <c r="CA962" s="1" t="s">
        <v>20</v>
      </c>
      <c r="CB962" s="1">
        <v>11.7</v>
      </c>
      <c r="CC962" s="1">
        <v>11.9</v>
      </c>
      <c r="CD962" s="1">
        <v>10.138999999999999</v>
      </c>
      <c r="CE962" s="1">
        <v>46.085999999999999</v>
      </c>
      <c r="CF962" s="1">
        <v>0.9214</v>
      </c>
      <c r="CG962" s="1" t="s">
        <v>20</v>
      </c>
      <c r="CH962" s="1">
        <v>11.7</v>
      </c>
      <c r="CI962" s="1">
        <v>11.9</v>
      </c>
      <c r="CJ962" s="1">
        <v>10.468</v>
      </c>
      <c r="CK962" s="1">
        <v>47.581000000000003</v>
      </c>
      <c r="CL962" s="1">
        <v>0.92310000000000003</v>
      </c>
      <c r="CM962" s="1" t="s">
        <v>20</v>
      </c>
      <c r="CN962" s="1">
        <v>11.7</v>
      </c>
      <c r="CO962" s="1">
        <v>11.9</v>
      </c>
      <c r="CP962" s="1">
        <v>9.4969999999999999</v>
      </c>
      <c r="CQ962" s="1">
        <v>43.167999999999999</v>
      </c>
      <c r="CR962" s="1">
        <v>0.87709999999999999</v>
      </c>
      <c r="CS962" s="1" t="s">
        <v>19</v>
      </c>
    </row>
    <row r="963" spans="1:97" ht="15" customHeight="1" x14ac:dyDescent="0.25">
      <c r="A963" t="s">
        <v>145</v>
      </c>
      <c r="B963">
        <v>315</v>
      </c>
      <c r="C963">
        <v>329</v>
      </c>
      <c r="D963" t="s">
        <v>127</v>
      </c>
      <c r="E963">
        <v>13.76</v>
      </c>
      <c r="F963">
        <v>2</v>
      </c>
      <c r="G963">
        <v>13</v>
      </c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>
        <v>13.89</v>
      </c>
      <c r="AA963" s="1">
        <v>14.15</v>
      </c>
      <c r="AB963" s="1">
        <v>0.997</v>
      </c>
      <c r="AC963" s="1">
        <v>7.6719999999999997</v>
      </c>
      <c r="AD963" s="1">
        <v>0.90080000000000005</v>
      </c>
      <c r="AE963" s="1" t="s">
        <v>19</v>
      </c>
      <c r="AF963" s="1">
        <v>13.89</v>
      </c>
      <c r="AG963" s="1">
        <v>14.14</v>
      </c>
      <c r="AH963" s="1">
        <v>1.0640000000000001</v>
      </c>
      <c r="AI963" s="1">
        <v>8.1820000000000004</v>
      </c>
      <c r="AJ963" s="1">
        <v>0.91569999999999996</v>
      </c>
      <c r="AK963" s="1" t="s">
        <v>19</v>
      </c>
      <c r="AL963" s="1">
        <v>13.9</v>
      </c>
      <c r="AM963" s="1">
        <v>14.15</v>
      </c>
      <c r="AN963" s="1">
        <v>1.0369999999999999</v>
      </c>
      <c r="AO963" s="1">
        <v>7.9779999999999998</v>
      </c>
      <c r="AP963" s="1">
        <v>0.89529999999999998</v>
      </c>
      <c r="AQ963" s="1" t="s">
        <v>19</v>
      </c>
      <c r="AR963" s="1">
        <v>13.89</v>
      </c>
      <c r="AS963" s="1">
        <v>14.14</v>
      </c>
      <c r="AT963" s="1">
        <v>1.5669999999999999</v>
      </c>
      <c r="AU963" s="1">
        <v>12.053000000000001</v>
      </c>
      <c r="AV963" s="1">
        <v>0.91820000000000002</v>
      </c>
      <c r="AW963" s="1" t="s">
        <v>19</v>
      </c>
      <c r="AX963" s="1">
        <v>13.89</v>
      </c>
      <c r="AY963" s="1">
        <v>14.15</v>
      </c>
      <c r="AZ963" s="1">
        <v>1.726</v>
      </c>
      <c r="BA963" s="1">
        <v>13.273999999999999</v>
      </c>
      <c r="BB963" s="1">
        <v>0.90359999999999996</v>
      </c>
      <c r="BC963" s="1" t="s">
        <v>19</v>
      </c>
      <c r="BD963" s="1">
        <v>13.89</v>
      </c>
      <c r="BE963" s="1">
        <v>14.14</v>
      </c>
      <c r="BF963" s="1">
        <v>1.7529999999999999</v>
      </c>
      <c r="BG963" s="1">
        <v>13.481</v>
      </c>
      <c r="BH963" s="1">
        <v>0.90500000000000003</v>
      </c>
      <c r="BI963" s="1" t="s">
        <v>19</v>
      </c>
      <c r="BJ963" s="1">
        <v>13.89</v>
      </c>
      <c r="BK963" s="1">
        <v>14.15</v>
      </c>
      <c r="BL963" s="1">
        <v>1.984</v>
      </c>
      <c r="BM963" s="1">
        <v>15.262</v>
      </c>
      <c r="BN963" s="1">
        <v>0.88639999999999997</v>
      </c>
      <c r="BO963" s="1" t="s">
        <v>19</v>
      </c>
      <c r="BP963" s="1">
        <v>13.89</v>
      </c>
      <c r="BQ963" s="1">
        <v>14.14</v>
      </c>
      <c r="BR963" s="1">
        <v>2.109</v>
      </c>
      <c r="BS963" s="1">
        <v>16.224</v>
      </c>
      <c r="BT963" s="1">
        <v>0.89039999999999997</v>
      </c>
      <c r="BU963" s="1" t="s">
        <v>19</v>
      </c>
      <c r="BV963" s="1">
        <v>13.89</v>
      </c>
      <c r="BW963" s="1">
        <v>14.14</v>
      </c>
      <c r="BX963" s="1">
        <v>2.121</v>
      </c>
      <c r="BY963" s="1">
        <v>16.312999999999999</v>
      </c>
      <c r="BZ963" s="1">
        <v>0.91010000000000002</v>
      </c>
      <c r="CA963" s="1" t="s">
        <v>19</v>
      </c>
      <c r="CB963" s="1">
        <v>13.89</v>
      </c>
      <c r="CC963" s="1">
        <v>14.14</v>
      </c>
      <c r="CD963" s="1">
        <v>2.6379999999999999</v>
      </c>
      <c r="CE963" s="1">
        <v>20.289000000000001</v>
      </c>
      <c r="CF963" s="1">
        <v>0.91239999999999999</v>
      </c>
      <c r="CG963" s="1" t="s">
        <v>19</v>
      </c>
      <c r="CH963" s="1">
        <v>13.89</v>
      </c>
      <c r="CI963" s="1">
        <v>14.14</v>
      </c>
      <c r="CJ963" s="1">
        <v>2.7549999999999999</v>
      </c>
      <c r="CK963" s="1">
        <v>21.192</v>
      </c>
      <c r="CL963" s="1">
        <v>0.91690000000000005</v>
      </c>
      <c r="CM963" s="1" t="s">
        <v>19</v>
      </c>
      <c r="CN963" s="1">
        <v>13.89</v>
      </c>
      <c r="CO963" s="1">
        <v>14.15</v>
      </c>
      <c r="CP963" s="1">
        <v>2.2959999999999998</v>
      </c>
      <c r="CQ963" s="1">
        <v>17.658999999999999</v>
      </c>
      <c r="CR963" s="1">
        <v>0.88870000000000005</v>
      </c>
      <c r="CS963" s="1" t="s">
        <v>19</v>
      </c>
    </row>
    <row r="964" spans="1:97" ht="15" customHeight="1" x14ac:dyDescent="0.25">
      <c r="A964" t="s">
        <v>145</v>
      </c>
      <c r="B964">
        <v>315</v>
      </c>
      <c r="C964">
        <v>329</v>
      </c>
      <c r="D964" t="s">
        <v>127</v>
      </c>
      <c r="E964">
        <v>13.76</v>
      </c>
      <c r="F964">
        <v>3</v>
      </c>
      <c r="G964">
        <v>13</v>
      </c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>
        <v>13.9</v>
      </c>
      <c r="AA964" s="1">
        <v>13.9</v>
      </c>
      <c r="AB964" s="1">
        <v>0.95699999999999996</v>
      </c>
      <c r="AC964" s="1">
        <v>7.3639999999999999</v>
      </c>
      <c r="AD964" s="1">
        <v>0.82340000000000002</v>
      </c>
      <c r="AE964" s="1" t="s">
        <v>19</v>
      </c>
      <c r="AF964" s="1">
        <v>13.9</v>
      </c>
      <c r="AG964" s="1">
        <v>13.9</v>
      </c>
      <c r="AH964" s="1">
        <v>0.91600000000000004</v>
      </c>
      <c r="AI964" s="1">
        <v>7.0439999999999996</v>
      </c>
      <c r="AJ964" s="1">
        <v>0.86860000000000004</v>
      </c>
      <c r="AK964" s="1" t="s">
        <v>19</v>
      </c>
      <c r="AL964" s="1">
        <v>13.9</v>
      </c>
      <c r="AM964" s="1">
        <v>13.9</v>
      </c>
      <c r="AN964" s="1">
        <v>0.73699999999999999</v>
      </c>
      <c r="AO964" s="1">
        <v>5.6689999999999996</v>
      </c>
      <c r="AP964" s="1">
        <v>0.79400000000000004</v>
      </c>
      <c r="AQ964" s="1" t="s">
        <v>19</v>
      </c>
      <c r="AR964" s="1">
        <v>13.9</v>
      </c>
      <c r="AS964" s="1">
        <v>13.9</v>
      </c>
      <c r="AT964" s="1">
        <v>1.387</v>
      </c>
      <c r="AU964" s="1">
        <v>10.667</v>
      </c>
      <c r="AV964" s="1">
        <v>0.83889999999999998</v>
      </c>
      <c r="AW964" s="1" t="s">
        <v>19</v>
      </c>
      <c r="AX964" s="1">
        <v>13.9</v>
      </c>
      <c r="AY964" s="1">
        <v>13.9</v>
      </c>
      <c r="AZ964" s="1">
        <v>1.5429999999999999</v>
      </c>
      <c r="BA964" s="1">
        <v>11.872</v>
      </c>
      <c r="BB964" s="1">
        <v>0.84440000000000004</v>
      </c>
      <c r="BC964" s="1" t="s">
        <v>19</v>
      </c>
      <c r="BD964" s="1">
        <v>13.9</v>
      </c>
      <c r="BE964" s="1">
        <v>13.9</v>
      </c>
      <c r="BF964" s="1">
        <v>1.575</v>
      </c>
      <c r="BG964" s="1">
        <v>12.112</v>
      </c>
      <c r="BH964" s="1">
        <v>0.86880000000000002</v>
      </c>
      <c r="BI964" s="1" t="s">
        <v>19</v>
      </c>
      <c r="BJ964" s="1">
        <v>13.9</v>
      </c>
      <c r="BK964" s="1">
        <v>13.9</v>
      </c>
      <c r="BL964" s="1">
        <v>1.7509999999999999</v>
      </c>
      <c r="BM964" s="1">
        <v>13.471</v>
      </c>
      <c r="BN964" s="1">
        <v>0.80049999999999999</v>
      </c>
      <c r="BO964" s="1" t="s">
        <v>19</v>
      </c>
      <c r="BP964" s="1">
        <v>13.9</v>
      </c>
      <c r="BQ964" s="1">
        <v>13.9</v>
      </c>
      <c r="BR964" s="1">
        <v>1.95</v>
      </c>
      <c r="BS964" s="1">
        <v>15.000999999999999</v>
      </c>
      <c r="BT964" s="1">
        <v>0.76149999999999995</v>
      </c>
      <c r="BU964" s="1" t="s">
        <v>19</v>
      </c>
      <c r="BV964" s="1">
        <v>13.9</v>
      </c>
      <c r="BW964" s="1">
        <v>13.9</v>
      </c>
      <c r="BX964" s="1">
        <v>1.8759999999999999</v>
      </c>
      <c r="BY964" s="1">
        <v>14.428000000000001</v>
      </c>
      <c r="BZ964" s="1">
        <v>0.83889999999999998</v>
      </c>
      <c r="CA964" s="1" t="s">
        <v>19</v>
      </c>
      <c r="CB964" s="1">
        <v>13.9</v>
      </c>
      <c r="CC964" s="1">
        <v>13.9</v>
      </c>
      <c r="CD964" s="1">
        <v>2.4460000000000002</v>
      </c>
      <c r="CE964" s="1">
        <v>18.812999999999999</v>
      </c>
      <c r="CF964" s="1">
        <v>0.81989999999999996</v>
      </c>
      <c r="CG964" s="1" t="s">
        <v>19</v>
      </c>
      <c r="CH964" s="1">
        <v>13.9</v>
      </c>
      <c r="CI964" s="1">
        <v>13.9</v>
      </c>
      <c r="CJ964" s="1">
        <v>2.5289999999999999</v>
      </c>
      <c r="CK964" s="1">
        <v>19.452000000000002</v>
      </c>
      <c r="CL964" s="1">
        <v>0.77600000000000002</v>
      </c>
      <c r="CM964" s="1" t="s">
        <v>19</v>
      </c>
      <c r="CN964" s="1">
        <v>13.9</v>
      </c>
      <c r="CO964" s="1">
        <v>13.9</v>
      </c>
      <c r="CP964" s="1">
        <v>2.0030000000000001</v>
      </c>
      <c r="CQ964" s="1">
        <v>15.411</v>
      </c>
      <c r="CR964" s="1">
        <v>0.82709999999999995</v>
      </c>
      <c r="CS964" s="1" t="s">
        <v>19</v>
      </c>
    </row>
    <row r="965" spans="1:97" ht="15" customHeight="1" x14ac:dyDescent="0.25">
      <c r="A965" t="s">
        <v>145</v>
      </c>
      <c r="B965">
        <v>315</v>
      </c>
      <c r="C965">
        <v>332</v>
      </c>
      <c r="D965" t="s">
        <v>128</v>
      </c>
      <c r="E965">
        <v>14.45</v>
      </c>
      <c r="F965">
        <v>2</v>
      </c>
      <c r="G965">
        <v>16</v>
      </c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>
        <v>14.47</v>
      </c>
      <c r="AA965" s="1">
        <v>14.64</v>
      </c>
      <c r="AB965" s="1">
        <v>1.006</v>
      </c>
      <c r="AC965" s="1">
        <v>6.2859999999999996</v>
      </c>
      <c r="AD965" s="1">
        <v>0.83660000000000001</v>
      </c>
      <c r="AE965" s="1" t="s">
        <v>19</v>
      </c>
      <c r="AF965" s="1">
        <v>14.46</v>
      </c>
      <c r="AG965" s="1">
        <v>14.64</v>
      </c>
      <c r="AH965" s="1">
        <v>1.1619999999999999</v>
      </c>
      <c r="AI965" s="1">
        <v>7.2629999999999999</v>
      </c>
      <c r="AJ965" s="1">
        <v>0.86109999999999998</v>
      </c>
      <c r="AK965" s="1" t="s">
        <v>19</v>
      </c>
      <c r="AL965" s="1">
        <v>14.47</v>
      </c>
      <c r="AM965" s="1">
        <v>14.64</v>
      </c>
      <c r="AN965" s="1">
        <v>1.1020000000000001</v>
      </c>
      <c r="AO965" s="1">
        <v>6.891</v>
      </c>
      <c r="AP965" s="1">
        <v>0.87029999999999996</v>
      </c>
      <c r="AQ965" s="1" t="s">
        <v>19</v>
      </c>
      <c r="AR965" s="1">
        <v>14.46</v>
      </c>
      <c r="AS965" s="1">
        <v>14.64</v>
      </c>
      <c r="AT965" s="1">
        <v>1.5580000000000001</v>
      </c>
      <c r="AU965" s="1">
        <v>9.7390000000000008</v>
      </c>
      <c r="AV965" s="1">
        <v>0.84640000000000004</v>
      </c>
      <c r="AW965" s="1" t="s">
        <v>19</v>
      </c>
      <c r="AX965" s="1">
        <v>14.47</v>
      </c>
      <c r="AY965" s="1">
        <v>14.64</v>
      </c>
      <c r="AZ965" s="1">
        <v>1.7569999999999999</v>
      </c>
      <c r="BA965" s="1">
        <v>10.983000000000001</v>
      </c>
      <c r="BB965" s="1">
        <v>0.87909999999999999</v>
      </c>
      <c r="BC965" s="1" t="s">
        <v>19</v>
      </c>
      <c r="BD965" s="1">
        <v>14.46</v>
      </c>
      <c r="BE965" s="1">
        <v>14.64</v>
      </c>
      <c r="BF965" s="1">
        <v>1.833</v>
      </c>
      <c r="BG965" s="1">
        <v>11.457000000000001</v>
      </c>
      <c r="BH965" s="1">
        <v>0.88109999999999999</v>
      </c>
      <c r="BI965" s="1" t="s">
        <v>19</v>
      </c>
      <c r="BJ965" s="1">
        <v>14.46</v>
      </c>
      <c r="BK965" s="1">
        <v>14.64</v>
      </c>
      <c r="BL965" s="1">
        <v>1.9990000000000001</v>
      </c>
      <c r="BM965" s="1">
        <v>12.491</v>
      </c>
      <c r="BN965" s="1">
        <v>0.83079999999999998</v>
      </c>
      <c r="BO965" s="1" t="s">
        <v>19</v>
      </c>
      <c r="BP965" s="1">
        <v>14.46</v>
      </c>
      <c r="BQ965" s="1">
        <v>14.64</v>
      </c>
      <c r="BR965" s="1">
        <v>2.2450000000000001</v>
      </c>
      <c r="BS965" s="1">
        <v>14.028</v>
      </c>
      <c r="BT965" s="1">
        <v>0.82730000000000004</v>
      </c>
      <c r="BU965" s="1" t="s">
        <v>19</v>
      </c>
      <c r="BV965" s="1">
        <v>14.46</v>
      </c>
      <c r="BW965" s="1">
        <v>14.64</v>
      </c>
      <c r="BX965" s="1">
        <v>2.1429999999999998</v>
      </c>
      <c r="BY965" s="1">
        <v>13.394</v>
      </c>
      <c r="BZ965" s="1">
        <v>0.8831</v>
      </c>
      <c r="CA965" s="1" t="s">
        <v>19</v>
      </c>
      <c r="CB965" s="1">
        <v>14.46</v>
      </c>
      <c r="CC965" s="1">
        <v>14.64</v>
      </c>
      <c r="CD965" s="1">
        <v>2.7109999999999999</v>
      </c>
      <c r="CE965" s="1">
        <v>16.943000000000001</v>
      </c>
      <c r="CF965" s="1">
        <v>0.85609999999999997</v>
      </c>
      <c r="CG965" s="1" t="s">
        <v>19</v>
      </c>
      <c r="CH965" s="1">
        <v>14.46</v>
      </c>
      <c r="CI965" s="1">
        <v>14.64</v>
      </c>
      <c r="CJ965" s="1">
        <v>2.6890000000000001</v>
      </c>
      <c r="CK965" s="1">
        <v>16.803999999999998</v>
      </c>
      <c r="CL965" s="1">
        <v>0.83520000000000005</v>
      </c>
      <c r="CM965" s="1" t="s">
        <v>19</v>
      </c>
      <c r="CN965" s="1">
        <v>14.47</v>
      </c>
      <c r="CO965" s="1">
        <v>14.64</v>
      </c>
      <c r="CP965" s="1">
        <v>2.3849999999999998</v>
      </c>
      <c r="CQ965" s="1">
        <v>14.904</v>
      </c>
      <c r="CR965" s="1">
        <v>0.87729999999999997</v>
      </c>
      <c r="CS965" s="1" t="s">
        <v>19</v>
      </c>
    </row>
    <row r="966" spans="1:97" ht="15" customHeight="1" x14ac:dyDescent="0.25">
      <c r="A966" t="s">
        <v>145</v>
      </c>
      <c r="B966">
        <v>333</v>
      </c>
      <c r="C966">
        <v>337</v>
      </c>
      <c r="D966" t="s">
        <v>56</v>
      </c>
      <c r="E966">
        <v>10.66</v>
      </c>
      <c r="F966">
        <v>1</v>
      </c>
      <c r="G966">
        <v>3</v>
      </c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>
        <v>10.48</v>
      </c>
      <c r="AA966" s="1">
        <v>10.85</v>
      </c>
      <c r="AB966" s="1">
        <v>0.13500000000000001</v>
      </c>
      <c r="AC966" s="1">
        <v>4.4960000000000004</v>
      </c>
      <c r="AD966" s="1">
        <v>0.82020000000000004</v>
      </c>
      <c r="AE966" s="1" t="s">
        <v>19</v>
      </c>
      <c r="AF966" s="1">
        <v>10.47</v>
      </c>
      <c r="AG966" s="1">
        <v>10.84</v>
      </c>
      <c r="AH966" s="1">
        <v>7.5999999999999998E-2</v>
      </c>
      <c r="AI966" s="1">
        <v>2.5409999999999999</v>
      </c>
      <c r="AJ966" s="1">
        <v>0.83460000000000001</v>
      </c>
      <c r="AK966" s="1" t="s">
        <v>19</v>
      </c>
      <c r="AL966" s="1">
        <v>10.48</v>
      </c>
      <c r="AM966" s="1">
        <v>10.85</v>
      </c>
      <c r="AN966" s="1">
        <v>0.121</v>
      </c>
      <c r="AO966" s="1">
        <v>4.0179999999999998</v>
      </c>
      <c r="AP966" s="1">
        <v>0.80630000000000002</v>
      </c>
      <c r="AQ966" s="1" t="s">
        <v>19</v>
      </c>
      <c r="AR966" s="1">
        <v>10.47</v>
      </c>
      <c r="AS966" s="1">
        <v>10.84</v>
      </c>
      <c r="AT966" s="1">
        <v>0.109</v>
      </c>
      <c r="AU966" s="1">
        <v>3.6280000000000001</v>
      </c>
      <c r="AV966" s="1">
        <v>0.83440000000000003</v>
      </c>
      <c r="AW966" s="1" t="s">
        <v>19</v>
      </c>
      <c r="AX966" s="1">
        <v>10.48</v>
      </c>
      <c r="AY966" s="1">
        <v>10.85</v>
      </c>
      <c r="AZ966" s="1">
        <v>0.105</v>
      </c>
      <c r="BA966" s="1">
        <v>3.516</v>
      </c>
      <c r="BB966" s="1">
        <v>0.85240000000000005</v>
      </c>
      <c r="BC966" s="1" t="s">
        <v>19</v>
      </c>
      <c r="BD966" s="1">
        <v>10.47</v>
      </c>
      <c r="BE966" s="1">
        <v>10.84</v>
      </c>
      <c r="BF966" s="1">
        <v>0.11700000000000001</v>
      </c>
      <c r="BG966" s="1">
        <v>3.9119999999999999</v>
      </c>
      <c r="BH966" s="1">
        <v>0.86380000000000001</v>
      </c>
      <c r="BI966" s="1" t="s">
        <v>19</v>
      </c>
      <c r="BJ966" s="1">
        <v>10.48</v>
      </c>
      <c r="BK966" s="1">
        <v>10.85</v>
      </c>
      <c r="BL966" s="1">
        <v>0.14299999999999999</v>
      </c>
      <c r="BM966" s="1">
        <v>4.7530000000000001</v>
      </c>
      <c r="BN966" s="1">
        <v>0.81369999999999998</v>
      </c>
      <c r="BO966" s="1" t="s">
        <v>19</v>
      </c>
      <c r="BP966" s="1">
        <v>10.47</v>
      </c>
      <c r="BQ966" s="1">
        <v>10.84</v>
      </c>
      <c r="BR966" s="1">
        <v>0.187</v>
      </c>
      <c r="BS966" s="1">
        <v>6.22</v>
      </c>
      <c r="BT966" s="1">
        <v>0.82640000000000002</v>
      </c>
      <c r="BU966" s="1" t="s">
        <v>19</v>
      </c>
      <c r="BV966" s="1">
        <v>10.47</v>
      </c>
      <c r="BW966" s="1">
        <v>10.84</v>
      </c>
      <c r="BX966" s="1">
        <v>0.14799999999999999</v>
      </c>
      <c r="BY966" s="1">
        <v>4.923</v>
      </c>
      <c r="BZ966" s="1">
        <v>0.85350000000000004</v>
      </c>
      <c r="CA966" s="1" t="s">
        <v>19</v>
      </c>
      <c r="CB966" s="1">
        <v>10.47</v>
      </c>
      <c r="CC966" s="1">
        <v>10.84</v>
      </c>
      <c r="CD966" s="1">
        <v>0.123</v>
      </c>
      <c r="CE966" s="1">
        <v>4.1020000000000003</v>
      </c>
      <c r="CF966" s="1">
        <v>0.84279999999999999</v>
      </c>
      <c r="CG966" s="1" t="s">
        <v>19</v>
      </c>
      <c r="CH966" s="1">
        <v>10.47</v>
      </c>
      <c r="CI966" s="1">
        <v>10.84</v>
      </c>
      <c r="CJ966" s="1">
        <v>0.151</v>
      </c>
      <c r="CK966" s="1">
        <v>5.032</v>
      </c>
      <c r="CL966" s="1">
        <v>0.77810000000000001</v>
      </c>
      <c r="CM966" s="1" t="s">
        <v>19</v>
      </c>
      <c r="CN966" s="1">
        <v>10.48</v>
      </c>
      <c r="CO966" s="1">
        <v>10.85</v>
      </c>
      <c r="CP966" s="1">
        <v>0.157</v>
      </c>
      <c r="CQ966" s="1">
        <v>5.2370000000000001</v>
      </c>
      <c r="CR966" s="1">
        <v>0.84860000000000002</v>
      </c>
      <c r="CS966" s="1" t="s">
        <v>19</v>
      </c>
    </row>
    <row r="967" spans="1:97" ht="15" customHeight="1" x14ac:dyDescent="0.25">
      <c r="A967" t="s">
        <v>145</v>
      </c>
      <c r="B967">
        <v>333</v>
      </c>
      <c r="C967">
        <v>352</v>
      </c>
      <c r="D967" t="s">
        <v>209</v>
      </c>
      <c r="E967">
        <v>11.95</v>
      </c>
      <c r="F967">
        <v>4</v>
      </c>
      <c r="G967">
        <v>17</v>
      </c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>
        <v>11.88</v>
      </c>
      <c r="AA967" s="1">
        <v>12.14</v>
      </c>
      <c r="AB967" s="1">
        <v>1.643</v>
      </c>
      <c r="AC967" s="1">
        <v>9.6639999999999997</v>
      </c>
      <c r="AD967" s="1">
        <v>0.72919999999999996</v>
      </c>
      <c r="AE967" s="1" t="s">
        <v>19</v>
      </c>
      <c r="AF967" s="1">
        <v>11.89</v>
      </c>
      <c r="AG967" s="1">
        <v>12.13</v>
      </c>
      <c r="AH967" s="1">
        <v>1.65</v>
      </c>
      <c r="AI967" s="1">
        <v>9.7040000000000006</v>
      </c>
      <c r="AJ967" s="1">
        <v>0.73670000000000002</v>
      </c>
      <c r="AK967" s="1" t="s">
        <v>19</v>
      </c>
      <c r="AL967" s="1">
        <v>12.01</v>
      </c>
      <c r="AM967" s="1">
        <v>12.08</v>
      </c>
      <c r="AN967" s="1">
        <v>1.8839999999999999</v>
      </c>
      <c r="AO967" s="1">
        <v>11.081</v>
      </c>
      <c r="AP967" s="1">
        <v>0.65310000000000001</v>
      </c>
      <c r="AQ967" s="1" t="s">
        <v>19</v>
      </c>
      <c r="AR967" s="1">
        <v>11.95</v>
      </c>
      <c r="AS967" s="1">
        <v>12.12</v>
      </c>
      <c r="AT967" s="1">
        <v>3.02</v>
      </c>
      <c r="AU967" s="1">
        <v>17.762</v>
      </c>
      <c r="AV967" s="1">
        <v>0.76400000000000001</v>
      </c>
      <c r="AW967" s="1" t="s">
        <v>19</v>
      </c>
      <c r="AX967" s="1">
        <v>11.89</v>
      </c>
      <c r="AY967" s="1">
        <v>12.06</v>
      </c>
      <c r="AZ967" s="1">
        <v>3.335</v>
      </c>
      <c r="BA967" s="1">
        <v>19.614999999999998</v>
      </c>
      <c r="BB967" s="1">
        <v>0.75160000000000005</v>
      </c>
      <c r="BC967" s="1" t="s">
        <v>19</v>
      </c>
      <c r="BD967" s="1">
        <v>11.9</v>
      </c>
      <c r="BE967" s="1">
        <v>12.03</v>
      </c>
      <c r="BF967" s="1">
        <v>3.4380000000000002</v>
      </c>
      <c r="BG967" s="1">
        <v>20.224</v>
      </c>
      <c r="BH967" s="1">
        <v>0.63759999999999994</v>
      </c>
      <c r="BI967" s="1" t="s">
        <v>19</v>
      </c>
      <c r="BJ967" s="1">
        <v>11.92</v>
      </c>
      <c r="BK967" s="1">
        <v>12.1</v>
      </c>
      <c r="BL967" s="1">
        <v>4.2380000000000004</v>
      </c>
      <c r="BM967" s="1">
        <v>24.928999999999998</v>
      </c>
      <c r="BN967" s="1">
        <v>0.72109999999999996</v>
      </c>
      <c r="BO967" s="1" t="s">
        <v>19</v>
      </c>
      <c r="BP967" s="1">
        <v>11.94</v>
      </c>
      <c r="BQ967" s="1">
        <v>12.1</v>
      </c>
      <c r="BR967" s="1">
        <v>4.6790000000000003</v>
      </c>
      <c r="BS967" s="1">
        <v>27.524999999999999</v>
      </c>
      <c r="BT967" s="1">
        <v>0.74139999999999995</v>
      </c>
      <c r="BU967" s="1" t="s">
        <v>19</v>
      </c>
      <c r="BV967" s="1">
        <v>11.91</v>
      </c>
      <c r="BW967" s="1">
        <v>12.07</v>
      </c>
      <c r="BX967" s="1">
        <v>4.4779999999999998</v>
      </c>
      <c r="BY967" s="1">
        <v>26.343</v>
      </c>
      <c r="BZ967" s="1">
        <v>0.70369999999999999</v>
      </c>
      <c r="CA967" s="1" t="s">
        <v>19</v>
      </c>
      <c r="CB967" s="1">
        <v>11.93</v>
      </c>
      <c r="CC967" s="1">
        <v>12.14</v>
      </c>
      <c r="CD967" s="1">
        <v>4.7670000000000003</v>
      </c>
      <c r="CE967" s="1">
        <v>28.042000000000002</v>
      </c>
      <c r="CF967" s="1">
        <v>0.75</v>
      </c>
      <c r="CG967" s="1" t="s">
        <v>19</v>
      </c>
      <c r="CH967" s="1">
        <v>11.92</v>
      </c>
      <c r="CI967" s="1">
        <v>12.1</v>
      </c>
      <c r="CJ967" s="1">
        <v>4.8789999999999996</v>
      </c>
      <c r="CK967" s="1">
        <v>28.698</v>
      </c>
      <c r="CL967" s="1">
        <v>0.55569999999999997</v>
      </c>
      <c r="CM967" s="1" t="s">
        <v>19</v>
      </c>
      <c r="CN967" s="1">
        <v>11.87</v>
      </c>
      <c r="CO967" s="1">
        <v>12.06</v>
      </c>
      <c r="CP967" s="1">
        <v>4.3559999999999999</v>
      </c>
      <c r="CQ967" s="1">
        <v>25.623000000000001</v>
      </c>
      <c r="CR967" s="1">
        <v>0.74119999999999997</v>
      </c>
      <c r="CS967" s="1" t="s">
        <v>19</v>
      </c>
    </row>
    <row r="968" spans="1:97" ht="15" customHeight="1" x14ac:dyDescent="0.25">
      <c r="A968" t="s">
        <v>145</v>
      </c>
      <c r="B968">
        <v>337</v>
      </c>
      <c r="C968">
        <v>350</v>
      </c>
      <c r="D968" t="s">
        <v>57</v>
      </c>
      <c r="E968">
        <v>9.01</v>
      </c>
      <c r="F968">
        <v>3</v>
      </c>
      <c r="G968">
        <v>11</v>
      </c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>
        <v>9.14</v>
      </c>
      <c r="AA968" s="1">
        <v>9.3000000000000007</v>
      </c>
      <c r="AB968" s="1">
        <v>1.4079999999999999</v>
      </c>
      <c r="AC968" s="1">
        <v>12.802</v>
      </c>
      <c r="AD968" s="1">
        <v>0.80310000000000004</v>
      </c>
      <c r="AE968" s="1" t="s">
        <v>19</v>
      </c>
      <c r="AF968" s="1">
        <v>9.14</v>
      </c>
      <c r="AG968" s="1">
        <v>9.3000000000000007</v>
      </c>
      <c r="AH968" s="1">
        <v>1.47</v>
      </c>
      <c r="AI968" s="1">
        <v>13.366</v>
      </c>
      <c r="AJ968" s="1">
        <v>0.82889999999999997</v>
      </c>
      <c r="AK968" s="1" t="s">
        <v>19</v>
      </c>
      <c r="AL968" s="1">
        <v>9.14</v>
      </c>
      <c r="AM968" s="1">
        <v>9.3000000000000007</v>
      </c>
      <c r="AN968" s="1">
        <v>1.379</v>
      </c>
      <c r="AO968" s="1">
        <v>12.539</v>
      </c>
      <c r="AP968" s="1">
        <v>0.78259999999999996</v>
      </c>
      <c r="AQ968" s="1" t="s">
        <v>19</v>
      </c>
      <c r="AR968" s="1">
        <v>9.14</v>
      </c>
      <c r="AS968" s="1">
        <v>9.3000000000000007</v>
      </c>
      <c r="AT968" s="1">
        <v>2.7440000000000002</v>
      </c>
      <c r="AU968" s="1">
        <v>24.946999999999999</v>
      </c>
      <c r="AV968" s="1">
        <v>0.75980000000000003</v>
      </c>
      <c r="AW968" s="1" t="s">
        <v>19</v>
      </c>
      <c r="AX968" s="1">
        <v>9.14</v>
      </c>
      <c r="AY968" s="1">
        <v>9.3000000000000007</v>
      </c>
      <c r="AZ968" s="1">
        <v>2.8610000000000002</v>
      </c>
      <c r="BA968" s="1">
        <v>26.013000000000002</v>
      </c>
      <c r="BB968" s="1">
        <v>0.80310000000000004</v>
      </c>
      <c r="BC968" s="1" t="s">
        <v>19</v>
      </c>
      <c r="BD968" s="1">
        <v>9.14</v>
      </c>
      <c r="BE968" s="1">
        <v>9.3000000000000007</v>
      </c>
      <c r="BF968" s="1">
        <v>2.8730000000000002</v>
      </c>
      <c r="BG968" s="1">
        <v>26.120999999999999</v>
      </c>
      <c r="BH968" s="1">
        <v>0.81910000000000005</v>
      </c>
      <c r="BI968" s="1" t="s">
        <v>19</v>
      </c>
      <c r="BJ968" s="1">
        <v>9.14</v>
      </c>
      <c r="BK968" s="1">
        <v>9.3000000000000007</v>
      </c>
      <c r="BL968" s="1">
        <v>3.5910000000000002</v>
      </c>
      <c r="BM968" s="1">
        <v>32.643999999999998</v>
      </c>
      <c r="BN968" s="1">
        <v>0.73380000000000001</v>
      </c>
      <c r="BO968" s="1" t="s">
        <v>19</v>
      </c>
      <c r="BP968" s="1">
        <v>9.14</v>
      </c>
      <c r="BQ968" s="1">
        <v>9.3000000000000007</v>
      </c>
      <c r="BR968" s="1">
        <v>3.6520000000000001</v>
      </c>
      <c r="BS968" s="1">
        <v>33.201999999999998</v>
      </c>
      <c r="BT968" s="1">
        <v>0.77500000000000002</v>
      </c>
      <c r="BU968" s="1" t="s">
        <v>19</v>
      </c>
      <c r="BV968" s="1">
        <v>9.14</v>
      </c>
      <c r="BW968" s="1">
        <v>9.3000000000000007</v>
      </c>
      <c r="BX968" s="1">
        <v>3.8889999999999998</v>
      </c>
      <c r="BY968" s="1">
        <v>35.350999999999999</v>
      </c>
      <c r="BZ968" s="1">
        <v>0.80379999999999996</v>
      </c>
      <c r="CA968" s="1" t="s">
        <v>19</v>
      </c>
      <c r="CB968" s="1">
        <v>9.14</v>
      </c>
      <c r="CC968" s="1">
        <v>9.3000000000000007</v>
      </c>
      <c r="CD968" s="1">
        <v>4.0110000000000001</v>
      </c>
      <c r="CE968" s="1">
        <v>36.460999999999999</v>
      </c>
      <c r="CF968" s="1">
        <v>0.78769999999999996</v>
      </c>
      <c r="CG968" s="1" t="s">
        <v>19</v>
      </c>
      <c r="CH968" s="1">
        <v>9.14</v>
      </c>
      <c r="CI968" s="1">
        <v>9.3000000000000007</v>
      </c>
      <c r="CJ968" s="1">
        <v>4.0030000000000001</v>
      </c>
      <c r="CK968" s="1">
        <v>36.393000000000001</v>
      </c>
      <c r="CL968" s="1">
        <v>0.71430000000000005</v>
      </c>
      <c r="CM968" s="1" t="s">
        <v>19</v>
      </c>
      <c r="CN968" s="1">
        <v>9.14</v>
      </c>
      <c r="CO968" s="1">
        <v>9.3000000000000007</v>
      </c>
      <c r="CP968" s="1">
        <v>3.758</v>
      </c>
      <c r="CQ968" s="1">
        <v>34.162999999999997</v>
      </c>
      <c r="CR968" s="1">
        <v>0.75919999999999999</v>
      </c>
      <c r="CS968" s="1" t="s">
        <v>19</v>
      </c>
    </row>
    <row r="969" spans="1:97" ht="15" customHeight="1" x14ac:dyDescent="0.25">
      <c r="A969" t="s">
        <v>145</v>
      </c>
      <c r="B969">
        <v>337</v>
      </c>
      <c r="C969">
        <v>350</v>
      </c>
      <c r="D969" t="s">
        <v>57</v>
      </c>
      <c r="E969">
        <v>9.01</v>
      </c>
      <c r="F969">
        <v>4</v>
      </c>
      <c r="G969">
        <v>11</v>
      </c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>
        <v>9.15</v>
      </c>
      <c r="AA969" s="1">
        <v>9.33</v>
      </c>
      <c r="AB969" s="1">
        <v>1.45</v>
      </c>
      <c r="AC969" s="1">
        <v>13.178000000000001</v>
      </c>
      <c r="AD969" s="1">
        <v>0.88449999999999995</v>
      </c>
      <c r="AE969" s="1" t="s">
        <v>19</v>
      </c>
      <c r="AF969" s="1">
        <v>9.16</v>
      </c>
      <c r="AG969" s="1">
        <v>9.35</v>
      </c>
      <c r="AH969" s="1">
        <v>1.4570000000000001</v>
      </c>
      <c r="AI969" s="1">
        <v>13.243</v>
      </c>
      <c r="AJ969" s="1">
        <v>0.91269999999999996</v>
      </c>
      <c r="AK969" s="1" t="s">
        <v>19</v>
      </c>
      <c r="AL969" s="1">
        <v>9.15</v>
      </c>
      <c r="AM969" s="1">
        <v>9.34</v>
      </c>
      <c r="AN969" s="1">
        <v>1.343</v>
      </c>
      <c r="AO969" s="1">
        <v>12.21</v>
      </c>
      <c r="AP969" s="1">
        <v>0.86699999999999999</v>
      </c>
      <c r="AQ969" s="1" t="s">
        <v>19</v>
      </c>
      <c r="AR969" s="1">
        <v>9.15</v>
      </c>
      <c r="AS969" s="1">
        <v>9.3800000000000008</v>
      </c>
      <c r="AT969" s="1">
        <v>2.7440000000000002</v>
      </c>
      <c r="AU969" s="1">
        <v>24.949000000000002</v>
      </c>
      <c r="AV969" s="1">
        <v>0.85589999999999999</v>
      </c>
      <c r="AW969" s="1" t="s">
        <v>19</v>
      </c>
      <c r="AX969" s="1">
        <v>9.07</v>
      </c>
      <c r="AY969" s="1">
        <v>9.32</v>
      </c>
      <c r="AZ969" s="1">
        <v>2.9729999999999999</v>
      </c>
      <c r="BA969" s="1">
        <v>27.03</v>
      </c>
      <c r="BB969" s="1">
        <v>0.91559999999999997</v>
      </c>
      <c r="BC969" s="1" t="s">
        <v>19</v>
      </c>
      <c r="BD969" s="1">
        <v>9.1</v>
      </c>
      <c r="BE969" s="1">
        <v>9.31</v>
      </c>
      <c r="BF969" s="1">
        <v>2.9590000000000001</v>
      </c>
      <c r="BG969" s="1">
        <v>26.904</v>
      </c>
      <c r="BH969" s="1">
        <v>0.91479999999999995</v>
      </c>
      <c r="BI969" s="1" t="s">
        <v>20</v>
      </c>
      <c r="BJ969" s="1">
        <v>9.11</v>
      </c>
      <c r="BK969" s="1">
        <v>9.33</v>
      </c>
      <c r="BL969" s="1">
        <v>3.8119999999999998</v>
      </c>
      <c r="BM969" s="1">
        <v>34.655000000000001</v>
      </c>
      <c r="BN969" s="1">
        <v>0.86829999999999996</v>
      </c>
      <c r="BO969" s="1" t="s">
        <v>19</v>
      </c>
      <c r="BP969" s="1">
        <v>9.1300000000000008</v>
      </c>
      <c r="BQ969" s="1">
        <v>9.33</v>
      </c>
      <c r="BR969" s="1">
        <v>3.88</v>
      </c>
      <c r="BS969" s="1">
        <v>35.271000000000001</v>
      </c>
      <c r="BT969" s="1">
        <v>0.87160000000000004</v>
      </c>
      <c r="BU969" s="1" t="s">
        <v>19</v>
      </c>
      <c r="BV969" s="1">
        <v>9.11</v>
      </c>
      <c r="BW969" s="1">
        <v>9.31</v>
      </c>
      <c r="BX969" s="1">
        <v>4.0910000000000002</v>
      </c>
      <c r="BY969" s="1">
        <v>37.19</v>
      </c>
      <c r="BZ969" s="1">
        <v>0.89580000000000004</v>
      </c>
      <c r="CA969" s="1" t="s">
        <v>19</v>
      </c>
      <c r="CB969" s="1">
        <v>9.15</v>
      </c>
      <c r="CC969" s="1">
        <v>9.36</v>
      </c>
      <c r="CD969" s="1">
        <v>4.1289999999999996</v>
      </c>
      <c r="CE969" s="1">
        <v>37.536999999999999</v>
      </c>
      <c r="CF969" s="1">
        <v>0.89059999999999995</v>
      </c>
      <c r="CG969" s="1" t="s">
        <v>19</v>
      </c>
      <c r="CH969" s="1">
        <v>9.15</v>
      </c>
      <c r="CI969" s="1">
        <v>9.35</v>
      </c>
      <c r="CJ969" s="1">
        <v>4.2140000000000004</v>
      </c>
      <c r="CK969" s="1">
        <v>38.308999999999997</v>
      </c>
      <c r="CL969" s="1">
        <v>0.8397</v>
      </c>
      <c r="CM969" s="1" t="s">
        <v>19</v>
      </c>
      <c r="CN969" s="1">
        <v>9.1</v>
      </c>
      <c r="CO969" s="1">
        <v>9.2899999999999991</v>
      </c>
      <c r="CP969" s="1">
        <v>3.8319999999999999</v>
      </c>
      <c r="CQ969" s="1">
        <v>34.835000000000001</v>
      </c>
      <c r="CR969" s="1">
        <v>0.86350000000000005</v>
      </c>
      <c r="CS969" s="1" t="s">
        <v>19</v>
      </c>
    </row>
    <row r="970" spans="1:97" ht="15" customHeight="1" x14ac:dyDescent="0.25">
      <c r="A970" t="s">
        <v>145</v>
      </c>
      <c r="B970">
        <v>338</v>
      </c>
      <c r="C970">
        <v>350</v>
      </c>
      <c r="D970" t="s">
        <v>58</v>
      </c>
      <c r="E970">
        <v>8.8800000000000008</v>
      </c>
      <c r="F970">
        <v>4</v>
      </c>
      <c r="G970">
        <v>10</v>
      </c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>
        <v>8.86</v>
      </c>
      <c r="AA970" s="1">
        <v>9.24</v>
      </c>
      <c r="AB970" s="1">
        <v>1.25</v>
      </c>
      <c r="AC970" s="1">
        <v>12.5</v>
      </c>
      <c r="AD970" s="1">
        <v>0.86709999999999998</v>
      </c>
      <c r="AE970" s="1" t="s">
        <v>19</v>
      </c>
      <c r="AF970" s="1">
        <v>8.85</v>
      </c>
      <c r="AG970" s="1">
        <v>9.24</v>
      </c>
      <c r="AH970" s="1">
        <v>1.22</v>
      </c>
      <c r="AI970" s="1">
        <v>12.196</v>
      </c>
      <c r="AJ970" s="1">
        <v>0.87450000000000006</v>
      </c>
      <c r="AK970" s="1" t="s">
        <v>19</v>
      </c>
      <c r="AL970" s="1">
        <v>8.86</v>
      </c>
      <c r="AM970" s="1">
        <v>9.24</v>
      </c>
      <c r="AN970" s="1">
        <v>1.2010000000000001</v>
      </c>
      <c r="AO970" s="1">
        <v>12.006</v>
      </c>
      <c r="AP970" s="1">
        <v>0.84570000000000001</v>
      </c>
      <c r="AQ970" s="1" t="s">
        <v>19</v>
      </c>
      <c r="AR970" s="1">
        <v>8.85</v>
      </c>
      <c r="AS970" s="1">
        <v>9.24</v>
      </c>
      <c r="AT970" s="1">
        <v>2.464</v>
      </c>
      <c r="AU970" s="1">
        <v>24.640999999999998</v>
      </c>
      <c r="AV970" s="1">
        <v>0.86380000000000001</v>
      </c>
      <c r="AW970" s="1" t="s">
        <v>19</v>
      </c>
      <c r="AX970" s="1">
        <v>8.86</v>
      </c>
      <c r="AY970" s="1">
        <v>9.24</v>
      </c>
      <c r="AZ970" s="1">
        <v>2.774</v>
      </c>
      <c r="BA970" s="1">
        <v>27.736999999999998</v>
      </c>
      <c r="BB970" s="1">
        <v>0.89900000000000002</v>
      </c>
      <c r="BC970" s="1" t="s">
        <v>20</v>
      </c>
      <c r="BD970" s="1">
        <v>8.85</v>
      </c>
      <c r="BE970" s="1">
        <v>9.24</v>
      </c>
      <c r="BF970" s="1">
        <v>2.7069999999999999</v>
      </c>
      <c r="BG970" s="1">
        <v>27.074000000000002</v>
      </c>
      <c r="BH970" s="1">
        <v>0.90390000000000004</v>
      </c>
      <c r="BI970" s="1" t="s">
        <v>20</v>
      </c>
      <c r="BJ970" s="1">
        <v>8.85</v>
      </c>
      <c r="BK970" s="1">
        <v>9.24</v>
      </c>
      <c r="BL970" s="1">
        <v>3.3319999999999999</v>
      </c>
      <c r="BM970" s="1">
        <v>33.322000000000003</v>
      </c>
      <c r="BN970" s="1">
        <v>0.86199999999999999</v>
      </c>
      <c r="BO970" s="1" t="s">
        <v>19</v>
      </c>
      <c r="BP970" s="1">
        <v>8.85</v>
      </c>
      <c r="BQ970" s="1">
        <v>9.24</v>
      </c>
      <c r="BR970" s="1">
        <v>3.448</v>
      </c>
      <c r="BS970" s="1">
        <v>34.476999999999997</v>
      </c>
      <c r="BT970" s="1">
        <v>0.86519999999999997</v>
      </c>
      <c r="BU970" s="1" t="s">
        <v>19</v>
      </c>
      <c r="BV970" s="1">
        <v>8.85</v>
      </c>
      <c r="BW970" s="1">
        <v>9.24</v>
      </c>
      <c r="BX970" s="1">
        <v>3.4740000000000002</v>
      </c>
      <c r="BY970" s="1">
        <v>34.74</v>
      </c>
      <c r="BZ970" s="1">
        <v>0.89549999999999996</v>
      </c>
      <c r="CA970" s="1" t="s">
        <v>20</v>
      </c>
      <c r="CB970" s="1">
        <v>8.85</v>
      </c>
      <c r="CC970" s="1">
        <v>9.24</v>
      </c>
      <c r="CD970" s="1">
        <v>3.4860000000000002</v>
      </c>
      <c r="CE970" s="1">
        <v>34.856999999999999</v>
      </c>
      <c r="CF970" s="1">
        <v>0.89059999999999995</v>
      </c>
      <c r="CG970" s="1" t="s">
        <v>19</v>
      </c>
      <c r="CH970" s="1">
        <v>8.85</v>
      </c>
      <c r="CI970" s="1">
        <v>9.24</v>
      </c>
      <c r="CJ970" s="1">
        <v>3.5369999999999999</v>
      </c>
      <c r="CK970" s="1">
        <v>35.366999999999997</v>
      </c>
      <c r="CL970" s="1">
        <v>0.84309999999999996</v>
      </c>
      <c r="CM970" s="1" t="s">
        <v>19</v>
      </c>
      <c r="CN970" s="1">
        <v>8.86</v>
      </c>
      <c r="CO970" s="1">
        <v>9.24</v>
      </c>
      <c r="CP970" s="1">
        <v>3.3050000000000002</v>
      </c>
      <c r="CQ970" s="1">
        <v>33.052999999999997</v>
      </c>
      <c r="CR970" s="1">
        <v>0.87439999999999996</v>
      </c>
      <c r="CS970" s="1" t="s">
        <v>19</v>
      </c>
    </row>
    <row r="971" spans="1:97" ht="15" customHeight="1" x14ac:dyDescent="0.25">
      <c r="A971" t="s">
        <v>145</v>
      </c>
      <c r="B971">
        <v>338</v>
      </c>
      <c r="C971">
        <v>352</v>
      </c>
      <c r="D971" t="s">
        <v>59</v>
      </c>
      <c r="E971">
        <v>10.1</v>
      </c>
      <c r="F971">
        <v>4</v>
      </c>
      <c r="G971">
        <v>12</v>
      </c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>
        <v>10.14</v>
      </c>
      <c r="AA971" s="1">
        <v>10.37</v>
      </c>
      <c r="AB971" s="1">
        <v>1.2509999999999999</v>
      </c>
      <c r="AC971" s="1">
        <v>10.428000000000001</v>
      </c>
      <c r="AD971" s="1">
        <v>0.90900000000000003</v>
      </c>
      <c r="AE971" s="1" t="s">
        <v>19</v>
      </c>
      <c r="AF971" s="1">
        <v>10.16</v>
      </c>
      <c r="AG971" s="1">
        <v>10.4</v>
      </c>
      <c r="AH971" s="1">
        <v>1.2809999999999999</v>
      </c>
      <c r="AI971" s="1">
        <v>10.673999999999999</v>
      </c>
      <c r="AJ971" s="1">
        <v>0.9204</v>
      </c>
      <c r="AK971" s="1" t="s">
        <v>20</v>
      </c>
      <c r="AL971" s="1">
        <v>10.119999999999999</v>
      </c>
      <c r="AM971" s="1">
        <v>10.33</v>
      </c>
      <c r="AN971" s="1">
        <v>1.248</v>
      </c>
      <c r="AO971" s="1">
        <v>10.404</v>
      </c>
      <c r="AP971" s="1">
        <v>0.90890000000000004</v>
      </c>
      <c r="AQ971" s="1" t="s">
        <v>19</v>
      </c>
      <c r="AR971" s="1">
        <v>10.15</v>
      </c>
      <c r="AS971" s="1">
        <v>10.4</v>
      </c>
      <c r="AT971" s="1">
        <v>2.907</v>
      </c>
      <c r="AU971" s="1">
        <v>24.228000000000002</v>
      </c>
      <c r="AV971" s="1">
        <v>0.90980000000000005</v>
      </c>
      <c r="AW971" s="1" t="s">
        <v>20</v>
      </c>
      <c r="AX971" s="1">
        <v>10.09</v>
      </c>
      <c r="AY971" s="1">
        <v>10.34</v>
      </c>
      <c r="AZ971" s="1">
        <v>3.1440000000000001</v>
      </c>
      <c r="BA971" s="1">
        <v>26.196000000000002</v>
      </c>
      <c r="BB971" s="1">
        <v>0.94310000000000005</v>
      </c>
      <c r="BC971" s="1" t="s">
        <v>20</v>
      </c>
      <c r="BD971" s="1">
        <v>10.119999999999999</v>
      </c>
      <c r="BE971" s="1">
        <v>10.35</v>
      </c>
      <c r="BF971" s="1">
        <v>3.0920000000000001</v>
      </c>
      <c r="BG971" s="1">
        <v>25.765000000000001</v>
      </c>
      <c r="BH971" s="1">
        <v>0.93120000000000003</v>
      </c>
      <c r="BI971" s="1" t="s">
        <v>20</v>
      </c>
      <c r="BJ971" s="1">
        <v>10.119999999999999</v>
      </c>
      <c r="BK971" s="1">
        <v>10.37</v>
      </c>
      <c r="BL971" s="1">
        <v>4.0229999999999997</v>
      </c>
      <c r="BM971" s="1">
        <v>33.524999999999999</v>
      </c>
      <c r="BN971" s="1">
        <v>0.8972</v>
      </c>
      <c r="BO971" s="1" t="s">
        <v>19</v>
      </c>
      <c r="BP971" s="1">
        <v>10.130000000000001</v>
      </c>
      <c r="BQ971" s="1">
        <v>10.38</v>
      </c>
      <c r="BR971" s="1">
        <v>4.3170000000000002</v>
      </c>
      <c r="BS971" s="1">
        <v>35.975000000000001</v>
      </c>
      <c r="BT971" s="1">
        <v>0.90029999999999999</v>
      </c>
      <c r="BU971" s="1" t="s">
        <v>19</v>
      </c>
      <c r="BV971" s="1">
        <v>10.130000000000001</v>
      </c>
      <c r="BW971" s="1">
        <v>10.37</v>
      </c>
      <c r="BX971" s="1">
        <v>4.327</v>
      </c>
      <c r="BY971" s="1">
        <v>36.054000000000002</v>
      </c>
      <c r="BZ971" s="1">
        <v>0.92559999999999998</v>
      </c>
      <c r="CA971" s="1" t="s">
        <v>20</v>
      </c>
      <c r="CB971" s="1">
        <v>10.14</v>
      </c>
      <c r="CC971" s="1">
        <v>10.36</v>
      </c>
      <c r="CD971" s="1">
        <v>4.234</v>
      </c>
      <c r="CE971" s="1">
        <v>35.284999999999997</v>
      </c>
      <c r="CF971" s="1">
        <v>0.92210000000000003</v>
      </c>
      <c r="CG971" s="1" t="s">
        <v>20</v>
      </c>
      <c r="CH971" s="1">
        <v>10.130000000000001</v>
      </c>
      <c r="CI971" s="1">
        <v>10.37</v>
      </c>
      <c r="CJ971" s="1">
        <v>4.34</v>
      </c>
      <c r="CK971" s="1">
        <v>36.164000000000001</v>
      </c>
      <c r="CL971" s="1">
        <v>0.89410000000000001</v>
      </c>
      <c r="CM971" s="1" t="s">
        <v>19</v>
      </c>
      <c r="CN971" s="1">
        <v>10.11</v>
      </c>
      <c r="CO971" s="1">
        <v>10.33</v>
      </c>
      <c r="CP971" s="1">
        <v>4.1589999999999998</v>
      </c>
      <c r="CQ971" s="1">
        <v>34.658000000000001</v>
      </c>
      <c r="CR971" s="1">
        <v>0.87749999999999995</v>
      </c>
      <c r="CS971" s="1" t="s">
        <v>19</v>
      </c>
    </row>
    <row r="972" spans="1:97" ht="15" customHeight="1" x14ac:dyDescent="0.25">
      <c r="A972" t="s">
        <v>145</v>
      </c>
      <c r="B972">
        <v>351</v>
      </c>
      <c r="C972">
        <v>355</v>
      </c>
      <c r="D972" t="s">
        <v>60</v>
      </c>
      <c r="E972">
        <v>14.04</v>
      </c>
      <c r="F972">
        <v>1</v>
      </c>
      <c r="G972">
        <v>3</v>
      </c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>
        <v>14.36</v>
      </c>
      <c r="AA972" s="1">
        <v>14.53</v>
      </c>
      <c r="AB972" s="1">
        <v>0.32500000000000001</v>
      </c>
      <c r="AC972" s="1">
        <v>10.824</v>
      </c>
      <c r="AD972" s="1">
        <v>0.88780000000000003</v>
      </c>
      <c r="AE972" s="1" t="s">
        <v>19</v>
      </c>
      <c r="AF972" s="1">
        <v>14.35</v>
      </c>
      <c r="AG972" s="1">
        <v>14.55</v>
      </c>
      <c r="AH972" s="1">
        <v>0.20300000000000001</v>
      </c>
      <c r="AI972" s="1">
        <v>6.7619999999999996</v>
      </c>
      <c r="AJ972" s="1">
        <v>0.89949999999999997</v>
      </c>
      <c r="AK972" s="1" t="s">
        <v>19</v>
      </c>
      <c r="AL972" s="1">
        <v>14.34</v>
      </c>
      <c r="AM972" s="1">
        <v>14.52</v>
      </c>
      <c r="AN972" s="1">
        <v>0.23</v>
      </c>
      <c r="AO972" s="1">
        <v>7.6580000000000004</v>
      </c>
      <c r="AP972" s="1">
        <v>0.89580000000000004</v>
      </c>
      <c r="AQ972" s="1" t="s">
        <v>19</v>
      </c>
      <c r="AR972" s="1">
        <v>14.35</v>
      </c>
      <c r="AS972" s="1">
        <v>14.56</v>
      </c>
      <c r="AT972" s="1">
        <v>0.89300000000000002</v>
      </c>
      <c r="AU972" s="1">
        <v>29.760999999999999</v>
      </c>
      <c r="AV972" s="1">
        <v>0.87639999999999996</v>
      </c>
      <c r="AW972" s="1" t="s">
        <v>19</v>
      </c>
      <c r="AX972" s="1">
        <v>14.33</v>
      </c>
      <c r="AY972" s="1">
        <v>14.51</v>
      </c>
      <c r="AZ972" s="1">
        <v>0.89700000000000002</v>
      </c>
      <c r="BA972" s="1">
        <v>29.885999999999999</v>
      </c>
      <c r="BB972" s="1">
        <v>0.90059999999999996</v>
      </c>
      <c r="BC972" s="1" t="s">
        <v>19</v>
      </c>
      <c r="BD972" s="1">
        <v>14.32</v>
      </c>
      <c r="BE972" s="1">
        <v>14.51</v>
      </c>
      <c r="BF972" s="1">
        <v>0.85</v>
      </c>
      <c r="BG972" s="1">
        <v>28.338000000000001</v>
      </c>
      <c r="BH972" s="1">
        <v>0.92130000000000001</v>
      </c>
      <c r="BI972" s="1" t="s">
        <v>19</v>
      </c>
      <c r="BJ972" s="1">
        <v>14.35</v>
      </c>
      <c r="BK972" s="1">
        <v>14.52</v>
      </c>
      <c r="BL972" s="1">
        <v>1.9770000000000001</v>
      </c>
      <c r="BM972" s="1">
        <v>65.888999999999996</v>
      </c>
      <c r="BN972" s="1">
        <v>0.90680000000000005</v>
      </c>
      <c r="BO972" s="1" t="s">
        <v>19</v>
      </c>
      <c r="BP972" s="1">
        <v>14.35</v>
      </c>
      <c r="BQ972" s="1">
        <v>14.53</v>
      </c>
      <c r="BR972" s="1">
        <v>1.9239999999999999</v>
      </c>
      <c r="BS972" s="1">
        <v>64.137</v>
      </c>
      <c r="BT972" s="1">
        <v>0.8982</v>
      </c>
      <c r="BU972" s="1" t="s">
        <v>19</v>
      </c>
      <c r="BV972" s="1">
        <v>14.35</v>
      </c>
      <c r="BW972" s="1">
        <v>14.5</v>
      </c>
      <c r="BX972" s="1">
        <v>1.9590000000000001</v>
      </c>
      <c r="BY972" s="1">
        <v>65.3</v>
      </c>
      <c r="BZ972" s="1">
        <v>0.93530000000000002</v>
      </c>
      <c r="CA972" s="1" t="s">
        <v>19</v>
      </c>
      <c r="CB972" s="1">
        <v>14.41</v>
      </c>
      <c r="CC972" s="1">
        <v>14.55</v>
      </c>
      <c r="CD972" s="1">
        <v>2.06</v>
      </c>
      <c r="CE972" s="1">
        <v>68.665999999999997</v>
      </c>
      <c r="CF972" s="1">
        <v>0.90239999999999998</v>
      </c>
      <c r="CG972" s="1" t="s">
        <v>19</v>
      </c>
      <c r="CH972" s="1">
        <v>14.37</v>
      </c>
      <c r="CI972" s="1">
        <v>14.53</v>
      </c>
      <c r="CJ972" s="1">
        <v>2.1150000000000002</v>
      </c>
      <c r="CK972" s="1">
        <v>70.489999999999995</v>
      </c>
      <c r="CL972" s="1">
        <v>0.89990000000000003</v>
      </c>
      <c r="CM972" s="1" t="s">
        <v>19</v>
      </c>
      <c r="CN972" s="1">
        <v>14.33</v>
      </c>
      <c r="CO972" s="1">
        <v>14.51</v>
      </c>
      <c r="CP972" s="1">
        <v>2.0609999999999999</v>
      </c>
      <c r="CQ972" s="1">
        <v>68.69</v>
      </c>
      <c r="CR972" s="1">
        <v>0.9234</v>
      </c>
      <c r="CS972" s="1" t="s">
        <v>19</v>
      </c>
    </row>
    <row r="973" spans="1:97" ht="15" customHeight="1" x14ac:dyDescent="0.25">
      <c r="A973" t="s">
        <v>145</v>
      </c>
      <c r="B973">
        <v>354</v>
      </c>
      <c r="C973">
        <v>358</v>
      </c>
      <c r="D973" t="s">
        <v>129</v>
      </c>
      <c r="E973">
        <v>9.31</v>
      </c>
      <c r="F973">
        <v>1</v>
      </c>
      <c r="G973">
        <v>3</v>
      </c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>
        <v>9.1300000000000008</v>
      </c>
      <c r="AA973" s="1">
        <v>9.26</v>
      </c>
      <c r="AB973" s="1">
        <v>0.747</v>
      </c>
      <c r="AC973" s="1">
        <v>24.905000000000001</v>
      </c>
      <c r="AD973" s="1">
        <v>0.63180000000000003</v>
      </c>
      <c r="AE973" s="1" t="s">
        <v>19</v>
      </c>
      <c r="AF973" s="1">
        <v>9.07</v>
      </c>
      <c r="AG973" s="1">
        <v>9.2899999999999991</v>
      </c>
      <c r="AH973" s="1">
        <v>0.72399999999999998</v>
      </c>
      <c r="AI973" s="1">
        <v>24.141999999999999</v>
      </c>
      <c r="AJ973" s="1">
        <v>0.66359999999999997</v>
      </c>
      <c r="AK973" s="1" t="s">
        <v>19</v>
      </c>
      <c r="AL973" s="1">
        <v>9.1300000000000008</v>
      </c>
      <c r="AM973" s="1">
        <v>9.2200000000000006</v>
      </c>
      <c r="AN973" s="1">
        <v>0.73699999999999999</v>
      </c>
      <c r="AO973" s="1">
        <v>24.552</v>
      </c>
      <c r="AP973" s="1">
        <v>0.62690000000000001</v>
      </c>
      <c r="AQ973" s="1" t="s">
        <v>19</v>
      </c>
      <c r="AR973" s="1">
        <v>9.15</v>
      </c>
      <c r="AS973" s="1">
        <v>9.2200000000000006</v>
      </c>
      <c r="AT973" s="1">
        <v>1.349</v>
      </c>
      <c r="AU973" s="1">
        <v>44.975000000000001</v>
      </c>
      <c r="AV973" s="1">
        <v>0.65180000000000005</v>
      </c>
      <c r="AW973" s="1" t="s">
        <v>19</v>
      </c>
      <c r="AX973" s="1">
        <v>9.02</v>
      </c>
      <c r="AY973" s="1">
        <v>9.19</v>
      </c>
      <c r="AZ973" s="1">
        <v>1.4490000000000001</v>
      </c>
      <c r="BA973" s="1">
        <v>48.302</v>
      </c>
      <c r="BB973" s="1">
        <v>0.70520000000000005</v>
      </c>
      <c r="BC973" s="1" t="s">
        <v>19</v>
      </c>
      <c r="BD973" s="1">
        <v>9.0500000000000007</v>
      </c>
      <c r="BE973" s="1">
        <v>9.2100000000000009</v>
      </c>
      <c r="BF973" s="1">
        <v>1.4079999999999999</v>
      </c>
      <c r="BG973" s="1">
        <v>46.936</v>
      </c>
      <c r="BH973" s="1">
        <v>0.72929999999999995</v>
      </c>
      <c r="BI973" s="1" t="s">
        <v>19</v>
      </c>
      <c r="BJ973" s="1">
        <v>9.1199999999999992</v>
      </c>
      <c r="BK973" s="1">
        <v>9.2100000000000009</v>
      </c>
      <c r="BL973" s="1">
        <v>1.607</v>
      </c>
      <c r="BM973" s="1">
        <v>53.566000000000003</v>
      </c>
      <c r="BN973" s="1">
        <v>0.63519999999999999</v>
      </c>
      <c r="BO973" s="1" t="s">
        <v>19</v>
      </c>
      <c r="BP973" s="1">
        <v>9.11</v>
      </c>
      <c r="BQ973" s="1">
        <v>9.3000000000000007</v>
      </c>
      <c r="BR973" s="1">
        <v>1.5820000000000001</v>
      </c>
      <c r="BS973" s="1">
        <v>52.734000000000002</v>
      </c>
      <c r="BT973" s="1">
        <v>0.63460000000000005</v>
      </c>
      <c r="BU973" s="1" t="s">
        <v>19</v>
      </c>
      <c r="BV973" s="1">
        <v>9.07</v>
      </c>
      <c r="BW973" s="1">
        <v>9.1999999999999993</v>
      </c>
      <c r="BX973" s="1">
        <v>1.631</v>
      </c>
      <c r="BY973" s="1">
        <v>54.378999999999998</v>
      </c>
      <c r="BZ973" s="1">
        <v>0.76600000000000001</v>
      </c>
      <c r="CA973" s="1" t="s">
        <v>19</v>
      </c>
      <c r="CB973" s="1">
        <v>9.09</v>
      </c>
      <c r="CC973" s="1">
        <v>9.25</v>
      </c>
      <c r="CD973" s="1">
        <v>1.6140000000000001</v>
      </c>
      <c r="CE973" s="1">
        <v>53.81</v>
      </c>
      <c r="CF973" s="1">
        <v>0.69330000000000003</v>
      </c>
      <c r="CG973" s="1" t="s">
        <v>19</v>
      </c>
      <c r="CH973" s="1">
        <v>9.17</v>
      </c>
      <c r="CI973" s="1">
        <v>9.2899999999999991</v>
      </c>
      <c r="CJ973" s="1">
        <v>1.66</v>
      </c>
      <c r="CK973" s="1">
        <v>55.319000000000003</v>
      </c>
      <c r="CL973" s="1">
        <v>0.57899999999999996</v>
      </c>
      <c r="CM973" s="1" t="s">
        <v>19</v>
      </c>
      <c r="CN973" s="1">
        <v>9.07</v>
      </c>
      <c r="CO973" s="1">
        <v>9.18</v>
      </c>
      <c r="CP973" s="1">
        <v>1.58</v>
      </c>
      <c r="CQ973" s="1">
        <v>52.674999999999997</v>
      </c>
      <c r="CR973" s="1">
        <v>0.6946</v>
      </c>
      <c r="CS973" s="1" t="s">
        <v>19</v>
      </c>
    </row>
    <row r="974" spans="1:97" ht="15" customHeight="1" x14ac:dyDescent="0.25">
      <c r="A974" t="s">
        <v>145</v>
      </c>
      <c r="B974">
        <v>356</v>
      </c>
      <c r="C974">
        <v>376</v>
      </c>
      <c r="D974" t="s">
        <v>130</v>
      </c>
      <c r="E974">
        <v>12.58</v>
      </c>
      <c r="F974">
        <v>4</v>
      </c>
      <c r="G974">
        <v>17</v>
      </c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>
        <v>12.34</v>
      </c>
      <c r="AA974" s="1">
        <v>12.68</v>
      </c>
      <c r="AB974" s="1">
        <v>3.1520000000000001</v>
      </c>
      <c r="AC974" s="1">
        <v>18.54</v>
      </c>
      <c r="AD974" s="1">
        <v>0.79200000000000004</v>
      </c>
      <c r="AE974" s="1" t="s">
        <v>19</v>
      </c>
      <c r="AF974" s="1">
        <v>12.34</v>
      </c>
      <c r="AG974" s="1">
        <v>12.69</v>
      </c>
      <c r="AH974" s="1">
        <v>2.5659999999999998</v>
      </c>
      <c r="AI974" s="1">
        <v>15.092000000000001</v>
      </c>
      <c r="AJ974" s="1">
        <v>0.84950000000000003</v>
      </c>
      <c r="AK974" s="1" t="s">
        <v>19</v>
      </c>
      <c r="AL974" s="1">
        <v>12.32</v>
      </c>
      <c r="AM974" s="1">
        <v>12.64</v>
      </c>
      <c r="AN974" s="1">
        <v>3.3719999999999999</v>
      </c>
      <c r="AO974" s="1">
        <v>19.832999999999998</v>
      </c>
      <c r="AP974" s="1">
        <v>0.77100000000000002</v>
      </c>
      <c r="AQ974" s="1" t="s">
        <v>19</v>
      </c>
      <c r="AR974" s="1">
        <v>12.39</v>
      </c>
      <c r="AS974" s="1">
        <v>12.64</v>
      </c>
      <c r="AT974" s="1">
        <v>3.7149999999999999</v>
      </c>
      <c r="AU974" s="1">
        <v>21.850999999999999</v>
      </c>
      <c r="AV974" s="1">
        <v>0.83420000000000005</v>
      </c>
      <c r="AW974" s="1" t="s">
        <v>19</v>
      </c>
      <c r="AX974" s="1">
        <v>12.31</v>
      </c>
      <c r="AY974" s="1">
        <v>12.62</v>
      </c>
      <c r="AZ974" s="1">
        <v>4.0439999999999996</v>
      </c>
      <c r="BA974" s="1">
        <v>23.79</v>
      </c>
      <c r="BB974" s="1">
        <v>0.8569</v>
      </c>
      <c r="BC974" s="1" t="s">
        <v>19</v>
      </c>
      <c r="BD974" s="1">
        <v>12.35</v>
      </c>
      <c r="BE974" s="1">
        <v>12.65</v>
      </c>
      <c r="BF974" s="1">
        <v>4.0659999999999998</v>
      </c>
      <c r="BG974" s="1">
        <v>23.919</v>
      </c>
      <c r="BH974" s="1">
        <v>0.85370000000000001</v>
      </c>
      <c r="BI974" s="1" t="s">
        <v>19</v>
      </c>
      <c r="BJ974" s="1">
        <v>12.34</v>
      </c>
      <c r="BK974" s="1">
        <v>12.65</v>
      </c>
      <c r="BL974" s="1">
        <v>4.556</v>
      </c>
      <c r="BM974" s="1">
        <v>26.797999999999998</v>
      </c>
      <c r="BN974" s="1">
        <v>0.79879999999999995</v>
      </c>
      <c r="BO974" s="1" t="s">
        <v>19</v>
      </c>
      <c r="BP974" s="1">
        <v>12.36</v>
      </c>
      <c r="BQ974" s="1">
        <v>12.64</v>
      </c>
      <c r="BR974" s="1">
        <v>4.8869999999999996</v>
      </c>
      <c r="BS974" s="1">
        <v>28.748999999999999</v>
      </c>
      <c r="BT974" s="1">
        <v>0.83030000000000004</v>
      </c>
      <c r="BU974" s="1" t="s">
        <v>19</v>
      </c>
      <c r="BV974" s="1">
        <v>12.33</v>
      </c>
      <c r="BW974" s="1">
        <v>12.63</v>
      </c>
      <c r="BX974" s="1">
        <v>4.984</v>
      </c>
      <c r="BY974" s="1">
        <v>29.315999999999999</v>
      </c>
      <c r="BZ974" s="1">
        <v>0.83169999999999999</v>
      </c>
      <c r="CA974" s="1" t="s">
        <v>19</v>
      </c>
      <c r="CB974" s="1">
        <v>12.35</v>
      </c>
      <c r="CC974" s="1">
        <v>12.66</v>
      </c>
      <c r="CD974" s="1">
        <v>5.2030000000000003</v>
      </c>
      <c r="CE974" s="1">
        <v>30.605</v>
      </c>
      <c r="CF974" s="1">
        <v>0.83340000000000003</v>
      </c>
      <c r="CG974" s="1" t="s">
        <v>19</v>
      </c>
      <c r="CH974" s="1">
        <v>12.35</v>
      </c>
      <c r="CI974" s="1">
        <v>12.68</v>
      </c>
      <c r="CJ974" s="1">
        <v>5.4029999999999996</v>
      </c>
      <c r="CK974" s="1">
        <v>31.780999999999999</v>
      </c>
      <c r="CL974" s="1">
        <v>0.76600000000000001</v>
      </c>
      <c r="CM974" s="1" t="s">
        <v>19</v>
      </c>
      <c r="CN974" s="1">
        <v>12.29</v>
      </c>
      <c r="CO974" s="1">
        <v>12.6</v>
      </c>
      <c r="CP974" s="1">
        <v>4.6280000000000001</v>
      </c>
      <c r="CQ974" s="1">
        <v>27.224</v>
      </c>
      <c r="CR974" s="1">
        <v>0.8427</v>
      </c>
      <c r="CS974" s="1" t="s">
        <v>19</v>
      </c>
    </row>
    <row r="975" spans="1:97" ht="15" customHeight="1" x14ac:dyDescent="0.25">
      <c r="A975" t="s">
        <v>145</v>
      </c>
      <c r="B975">
        <v>358</v>
      </c>
      <c r="C975">
        <v>376</v>
      </c>
      <c r="D975" t="s">
        <v>131</v>
      </c>
      <c r="E975">
        <v>12.06</v>
      </c>
      <c r="F975">
        <v>4</v>
      </c>
      <c r="G975">
        <v>15</v>
      </c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>
        <v>12.19</v>
      </c>
      <c r="AA975" s="1">
        <v>12.53</v>
      </c>
      <c r="AB975" s="1">
        <v>2.2309999999999999</v>
      </c>
      <c r="AC975" s="1">
        <v>14.874000000000001</v>
      </c>
      <c r="AD975" s="1">
        <v>0.7339</v>
      </c>
      <c r="AE975" s="1" t="s">
        <v>19</v>
      </c>
      <c r="AF975" s="1">
        <v>12.19</v>
      </c>
      <c r="AG975" s="1">
        <v>12.52</v>
      </c>
      <c r="AH975" s="1">
        <v>2.044</v>
      </c>
      <c r="AI975" s="1">
        <v>13.629</v>
      </c>
      <c r="AJ975" s="1">
        <v>0.77669999999999995</v>
      </c>
      <c r="AK975" s="1" t="s">
        <v>19</v>
      </c>
      <c r="AL975" s="1">
        <v>12.19</v>
      </c>
      <c r="AM975" s="1">
        <v>12.53</v>
      </c>
      <c r="AN975" s="1">
        <v>2.1309999999999998</v>
      </c>
      <c r="AO975" s="1">
        <v>14.207000000000001</v>
      </c>
      <c r="AP975" s="1">
        <v>0.73809999999999998</v>
      </c>
      <c r="AQ975" s="1" t="s">
        <v>19</v>
      </c>
      <c r="AR975" s="1">
        <v>12.19</v>
      </c>
      <c r="AS975" s="1">
        <v>12.52</v>
      </c>
      <c r="AT975" s="1">
        <v>2.8940000000000001</v>
      </c>
      <c r="AU975" s="1">
        <v>19.295999999999999</v>
      </c>
      <c r="AV975" s="1">
        <v>0.76719999999999999</v>
      </c>
      <c r="AW975" s="1" t="s">
        <v>19</v>
      </c>
      <c r="AX975" s="1">
        <v>12.19</v>
      </c>
      <c r="AY975" s="1">
        <v>12.53</v>
      </c>
      <c r="AZ975" s="1">
        <v>3.0960000000000001</v>
      </c>
      <c r="BA975" s="1">
        <v>20.64</v>
      </c>
      <c r="BB975" s="1">
        <v>0.78180000000000005</v>
      </c>
      <c r="BC975" s="1" t="s">
        <v>19</v>
      </c>
      <c r="BD975" s="1">
        <v>12.19</v>
      </c>
      <c r="BE975" s="1">
        <v>12.52</v>
      </c>
      <c r="BF975" s="1">
        <v>3.1880000000000002</v>
      </c>
      <c r="BG975" s="1">
        <v>21.254000000000001</v>
      </c>
      <c r="BH975" s="1">
        <v>0.77939999999999998</v>
      </c>
      <c r="BI975" s="1" t="s">
        <v>19</v>
      </c>
      <c r="BJ975" s="1">
        <v>12.19</v>
      </c>
      <c r="BK975" s="1">
        <v>12.52</v>
      </c>
      <c r="BL975" s="1">
        <v>3.6469999999999998</v>
      </c>
      <c r="BM975" s="1">
        <v>24.311</v>
      </c>
      <c r="BN975" s="1">
        <v>0.73099999999999998</v>
      </c>
      <c r="BO975" s="1" t="s">
        <v>19</v>
      </c>
      <c r="BP975" s="1">
        <v>12.19</v>
      </c>
      <c r="BQ975" s="1">
        <v>12.52</v>
      </c>
      <c r="BR975" s="1">
        <v>3.484</v>
      </c>
      <c r="BS975" s="1">
        <v>23.224</v>
      </c>
      <c r="BT975" s="1">
        <v>0.63990000000000002</v>
      </c>
      <c r="BU975" s="1" t="s">
        <v>19</v>
      </c>
      <c r="BV975" s="1">
        <v>12.19</v>
      </c>
      <c r="BW975" s="1">
        <v>12.52</v>
      </c>
      <c r="BX975" s="1">
        <v>3.8919999999999999</v>
      </c>
      <c r="BY975" s="1">
        <v>25.946999999999999</v>
      </c>
      <c r="BZ975" s="1">
        <v>0.80379999999999996</v>
      </c>
      <c r="CA975" s="1" t="s">
        <v>19</v>
      </c>
      <c r="CB975" s="1">
        <v>12.2</v>
      </c>
      <c r="CC975" s="1">
        <v>12.34</v>
      </c>
      <c r="CD975" s="1">
        <v>4.07</v>
      </c>
      <c r="CE975" s="1">
        <v>27.132999999999999</v>
      </c>
      <c r="CF975" s="1">
        <v>0.81389999999999996</v>
      </c>
      <c r="CG975" s="1" t="s">
        <v>19</v>
      </c>
      <c r="CH975" s="1">
        <v>12.19</v>
      </c>
      <c r="CI975" s="1">
        <v>12.52</v>
      </c>
      <c r="CJ975" s="1">
        <v>3.931</v>
      </c>
      <c r="CK975" s="1">
        <v>26.207000000000001</v>
      </c>
      <c r="CL975" s="1">
        <v>0.7157</v>
      </c>
      <c r="CM975" s="1" t="s">
        <v>19</v>
      </c>
      <c r="CN975" s="1">
        <v>12.19</v>
      </c>
      <c r="CO975" s="1">
        <v>12.53</v>
      </c>
      <c r="CP975" s="1">
        <v>3.7490000000000001</v>
      </c>
      <c r="CQ975" s="1">
        <v>24.992999999999999</v>
      </c>
      <c r="CR975" s="1">
        <v>0.74409999999999998</v>
      </c>
      <c r="CS975" s="1" t="s">
        <v>19</v>
      </c>
    </row>
    <row r="976" spans="1:97" ht="15" customHeight="1" x14ac:dyDescent="0.25">
      <c r="A976" t="s">
        <v>145</v>
      </c>
      <c r="B976">
        <v>359</v>
      </c>
      <c r="C976">
        <v>373</v>
      </c>
      <c r="D976" t="s">
        <v>61</v>
      </c>
      <c r="E976">
        <v>10.199999999999999</v>
      </c>
      <c r="F976">
        <v>3</v>
      </c>
      <c r="G976">
        <v>11</v>
      </c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>
        <v>10.34</v>
      </c>
      <c r="AA976" s="1">
        <v>10.7</v>
      </c>
      <c r="AB976" s="1">
        <v>2.387</v>
      </c>
      <c r="AC976" s="1">
        <v>21.696000000000002</v>
      </c>
      <c r="AD976" s="1">
        <v>0.80400000000000005</v>
      </c>
      <c r="AE976" s="1" t="s">
        <v>19</v>
      </c>
      <c r="AF976" s="1">
        <v>10.34</v>
      </c>
      <c r="AG976" s="1">
        <v>10.7</v>
      </c>
      <c r="AH976" s="1">
        <v>2.2759999999999998</v>
      </c>
      <c r="AI976" s="1">
        <v>20.693999999999999</v>
      </c>
      <c r="AJ976" s="1">
        <v>0.83220000000000005</v>
      </c>
      <c r="AK976" s="1" t="s">
        <v>19</v>
      </c>
      <c r="AL976" s="1">
        <v>10.34</v>
      </c>
      <c r="AM976" s="1">
        <v>10.7</v>
      </c>
      <c r="AN976" s="1">
        <v>2.254</v>
      </c>
      <c r="AO976" s="1">
        <v>20.492999999999999</v>
      </c>
      <c r="AP976" s="1">
        <v>0.80020000000000002</v>
      </c>
      <c r="AQ976" s="1" t="s">
        <v>19</v>
      </c>
      <c r="AR976" s="1">
        <v>10.34</v>
      </c>
      <c r="AS976" s="1">
        <v>10.7</v>
      </c>
      <c r="AT976" s="1">
        <v>3.0510000000000002</v>
      </c>
      <c r="AU976" s="1">
        <v>27.734000000000002</v>
      </c>
      <c r="AV976" s="1">
        <v>0.81169999999999998</v>
      </c>
      <c r="AW976" s="1" t="s">
        <v>19</v>
      </c>
      <c r="AX976" s="1">
        <v>10.34</v>
      </c>
      <c r="AY976" s="1">
        <v>10.7</v>
      </c>
      <c r="AZ976" s="1">
        <v>3.149</v>
      </c>
      <c r="BA976" s="1">
        <v>28.623000000000001</v>
      </c>
      <c r="BB976" s="1">
        <v>0.8427</v>
      </c>
      <c r="BC976" s="1" t="s">
        <v>19</v>
      </c>
      <c r="BD976" s="1">
        <v>10.34</v>
      </c>
      <c r="BE976" s="1">
        <v>10.7</v>
      </c>
      <c r="BF976" s="1">
        <v>3.137</v>
      </c>
      <c r="BG976" s="1">
        <v>28.515999999999998</v>
      </c>
      <c r="BH976" s="1">
        <v>0.83940000000000003</v>
      </c>
      <c r="BI976" s="1" t="s">
        <v>19</v>
      </c>
      <c r="BJ976" s="1">
        <v>10.34</v>
      </c>
      <c r="BK976" s="1">
        <v>10.7</v>
      </c>
      <c r="BL976" s="1">
        <v>3.8969999999999998</v>
      </c>
      <c r="BM976" s="1">
        <v>35.424999999999997</v>
      </c>
      <c r="BN976" s="1">
        <v>0.79330000000000001</v>
      </c>
      <c r="BO976" s="1" t="s">
        <v>19</v>
      </c>
      <c r="BP976" s="1">
        <v>10.34</v>
      </c>
      <c r="BQ976" s="1">
        <v>10.7</v>
      </c>
      <c r="BR976" s="1">
        <v>3.9140000000000001</v>
      </c>
      <c r="BS976" s="1">
        <v>35.579000000000001</v>
      </c>
      <c r="BT976" s="1">
        <v>0.76500000000000001</v>
      </c>
      <c r="BU976" s="1" t="s">
        <v>19</v>
      </c>
      <c r="BV976" s="1">
        <v>10.34</v>
      </c>
      <c r="BW976" s="1">
        <v>10.7</v>
      </c>
      <c r="BX976" s="1">
        <v>3.9510000000000001</v>
      </c>
      <c r="BY976" s="1">
        <v>35.914000000000001</v>
      </c>
      <c r="BZ976" s="1">
        <v>0.85640000000000005</v>
      </c>
      <c r="CA976" s="1" t="s">
        <v>19</v>
      </c>
      <c r="CB976" s="1">
        <v>10.34</v>
      </c>
      <c r="CC976" s="1">
        <v>10.7</v>
      </c>
      <c r="CD976" s="1">
        <v>4.1539999999999999</v>
      </c>
      <c r="CE976" s="1">
        <v>37.762</v>
      </c>
      <c r="CF976" s="1">
        <v>0.84609999999999996</v>
      </c>
      <c r="CG976" s="1" t="s">
        <v>19</v>
      </c>
      <c r="CH976" s="1">
        <v>10.34</v>
      </c>
      <c r="CI976" s="1">
        <v>10.7</v>
      </c>
      <c r="CJ976" s="1">
        <v>4.2560000000000002</v>
      </c>
      <c r="CK976" s="1">
        <v>38.692</v>
      </c>
      <c r="CL976" s="1">
        <v>0.80469999999999997</v>
      </c>
      <c r="CM976" s="1" t="s">
        <v>19</v>
      </c>
      <c r="CN976" s="1">
        <v>10.34</v>
      </c>
      <c r="CO976" s="1">
        <v>10.7</v>
      </c>
      <c r="CP976" s="1">
        <v>3.8479999999999999</v>
      </c>
      <c r="CQ976" s="1">
        <v>34.979999999999997</v>
      </c>
      <c r="CR976" s="1">
        <v>0.83040000000000003</v>
      </c>
      <c r="CS976" s="1" t="s">
        <v>19</v>
      </c>
    </row>
    <row r="977" spans="1:97" ht="15" customHeight="1" x14ac:dyDescent="0.25">
      <c r="A977" t="s">
        <v>145</v>
      </c>
      <c r="B977">
        <v>359</v>
      </c>
      <c r="C977">
        <v>376</v>
      </c>
      <c r="D977" t="s">
        <v>62</v>
      </c>
      <c r="E977">
        <v>11.8</v>
      </c>
      <c r="F977">
        <v>4</v>
      </c>
      <c r="G977">
        <v>14</v>
      </c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>
        <v>11.8</v>
      </c>
      <c r="AA977" s="1">
        <v>12.3</v>
      </c>
      <c r="AB977" s="1">
        <v>2.0019999999999998</v>
      </c>
      <c r="AC977" s="1">
        <v>14.298999999999999</v>
      </c>
      <c r="AD977" s="1">
        <v>0.87839999999999996</v>
      </c>
      <c r="AE977" s="1" t="s">
        <v>19</v>
      </c>
      <c r="AF977" s="1">
        <v>11.8</v>
      </c>
      <c r="AG977" s="1">
        <v>12.3</v>
      </c>
      <c r="AH977" s="1">
        <v>2.1040000000000001</v>
      </c>
      <c r="AI977" s="1">
        <v>15.026</v>
      </c>
      <c r="AJ977" s="1">
        <v>0.89939999999999998</v>
      </c>
      <c r="AK977" s="1" t="s">
        <v>19</v>
      </c>
      <c r="AL977" s="1">
        <v>11.8</v>
      </c>
      <c r="AM977" s="1">
        <v>12.3</v>
      </c>
      <c r="AN977" s="1">
        <v>2.0009999999999999</v>
      </c>
      <c r="AO977" s="1">
        <v>14.29</v>
      </c>
      <c r="AP977" s="1">
        <v>0.8649</v>
      </c>
      <c r="AQ977" s="1" t="s">
        <v>19</v>
      </c>
      <c r="AR977" s="1">
        <v>11.8</v>
      </c>
      <c r="AS977" s="1">
        <v>12.3</v>
      </c>
      <c r="AT977" s="1">
        <v>2.81</v>
      </c>
      <c r="AU977" s="1">
        <v>20.068999999999999</v>
      </c>
      <c r="AV977" s="1">
        <v>0.89690000000000003</v>
      </c>
      <c r="AW977" s="1" t="s">
        <v>19</v>
      </c>
      <c r="AX977" s="1">
        <v>11.8</v>
      </c>
      <c r="AY977" s="1">
        <v>12.3</v>
      </c>
      <c r="AZ977" s="1">
        <v>2.9169999999999998</v>
      </c>
      <c r="BA977" s="1">
        <v>20.835000000000001</v>
      </c>
      <c r="BB977" s="1">
        <v>0.88519999999999999</v>
      </c>
      <c r="BC977" s="1" t="s">
        <v>19</v>
      </c>
      <c r="BD977" s="1">
        <v>11.8</v>
      </c>
      <c r="BE977" s="1">
        <v>12.29</v>
      </c>
      <c r="BF977" s="1">
        <v>2.9780000000000002</v>
      </c>
      <c r="BG977" s="1">
        <v>21.273</v>
      </c>
      <c r="BH977" s="1">
        <v>0.89759999999999995</v>
      </c>
      <c r="BI977" s="1" t="s">
        <v>19</v>
      </c>
      <c r="BJ977" s="1">
        <v>11.8</v>
      </c>
      <c r="BK977" s="1">
        <v>12.3</v>
      </c>
      <c r="BL977" s="1">
        <v>3.7490000000000001</v>
      </c>
      <c r="BM977" s="1">
        <v>26.776</v>
      </c>
      <c r="BN977" s="1">
        <v>0.86670000000000003</v>
      </c>
      <c r="BO977" s="1" t="s">
        <v>19</v>
      </c>
      <c r="BP977" s="1">
        <v>11.8</v>
      </c>
      <c r="BQ977" s="1">
        <v>12.3</v>
      </c>
      <c r="BR977" s="1">
        <v>3.863</v>
      </c>
      <c r="BS977" s="1">
        <v>27.59</v>
      </c>
      <c r="BT977" s="1">
        <v>0.87570000000000003</v>
      </c>
      <c r="BU977" s="1" t="s">
        <v>19</v>
      </c>
      <c r="BV977" s="1">
        <v>11.8</v>
      </c>
      <c r="BW977" s="1">
        <v>12.3</v>
      </c>
      <c r="BX977" s="1">
        <v>3.839</v>
      </c>
      <c r="BY977" s="1">
        <v>27.420999999999999</v>
      </c>
      <c r="BZ977" s="1">
        <v>0.89239999999999997</v>
      </c>
      <c r="CA977" s="1" t="s">
        <v>19</v>
      </c>
      <c r="CB977" s="1">
        <v>11.8</v>
      </c>
      <c r="CC977" s="1">
        <v>12.3</v>
      </c>
      <c r="CD977" s="1">
        <v>3.8980000000000001</v>
      </c>
      <c r="CE977" s="1">
        <v>27.841000000000001</v>
      </c>
      <c r="CF977" s="1">
        <v>0.90980000000000005</v>
      </c>
      <c r="CG977" s="1" t="s">
        <v>20</v>
      </c>
      <c r="CH977" s="1">
        <v>11.8</v>
      </c>
      <c r="CI977" s="1">
        <v>12.3</v>
      </c>
      <c r="CJ977" s="1">
        <v>4.0919999999999996</v>
      </c>
      <c r="CK977" s="1">
        <v>29.23</v>
      </c>
      <c r="CL977" s="1">
        <v>0.88880000000000003</v>
      </c>
      <c r="CM977" s="1" t="s">
        <v>19</v>
      </c>
      <c r="CN977" s="1">
        <v>11.8</v>
      </c>
      <c r="CO977" s="1">
        <v>12.3</v>
      </c>
      <c r="CP977" s="1">
        <v>3.867</v>
      </c>
      <c r="CQ977" s="1">
        <v>27.622</v>
      </c>
      <c r="CR977" s="1">
        <v>0.87880000000000003</v>
      </c>
      <c r="CS977" s="1" t="s">
        <v>19</v>
      </c>
    </row>
    <row r="978" spans="1:97" ht="15" customHeight="1" x14ac:dyDescent="0.25">
      <c r="A978" t="s">
        <v>145</v>
      </c>
      <c r="B978">
        <v>362</v>
      </c>
      <c r="C978">
        <v>373</v>
      </c>
      <c r="D978" t="s">
        <v>132</v>
      </c>
      <c r="E978">
        <v>8.9499999999999993</v>
      </c>
      <c r="F978">
        <v>3</v>
      </c>
      <c r="G978">
        <v>9</v>
      </c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>
        <v>9.1300000000000008</v>
      </c>
      <c r="AA978" s="1">
        <v>9.36</v>
      </c>
      <c r="AB978" s="1">
        <v>1.367</v>
      </c>
      <c r="AC978" s="1">
        <v>15.185</v>
      </c>
      <c r="AD978" s="1">
        <v>0.83009999999999995</v>
      </c>
      <c r="AE978" s="1" t="s">
        <v>19</v>
      </c>
      <c r="AF978" s="1">
        <v>9.1199999999999992</v>
      </c>
      <c r="AG978" s="1">
        <v>9.36</v>
      </c>
      <c r="AH978" s="1">
        <v>1.4510000000000001</v>
      </c>
      <c r="AI978" s="1">
        <v>16.126000000000001</v>
      </c>
      <c r="AJ978" s="1">
        <v>0.87480000000000002</v>
      </c>
      <c r="AK978" s="1" t="s">
        <v>19</v>
      </c>
      <c r="AL978" s="1">
        <v>9.1300000000000008</v>
      </c>
      <c r="AM978" s="1">
        <v>9.36</v>
      </c>
      <c r="AN978" s="1">
        <v>1.361</v>
      </c>
      <c r="AO978" s="1">
        <v>15.128</v>
      </c>
      <c r="AP978" s="1">
        <v>0.83699999999999997</v>
      </c>
      <c r="AQ978" s="1" t="s">
        <v>19</v>
      </c>
      <c r="AR978" s="1">
        <v>9.1199999999999992</v>
      </c>
      <c r="AS978" s="1">
        <v>9.36</v>
      </c>
      <c r="AT978" s="1">
        <v>1.9319999999999999</v>
      </c>
      <c r="AU978" s="1">
        <v>21.460999999999999</v>
      </c>
      <c r="AV978" s="1">
        <v>0.83120000000000005</v>
      </c>
      <c r="AW978" s="1" t="s">
        <v>19</v>
      </c>
      <c r="AX978" s="1">
        <v>9.1199999999999992</v>
      </c>
      <c r="AY978" s="1">
        <v>9.36</v>
      </c>
      <c r="AZ978" s="1">
        <v>2.1030000000000002</v>
      </c>
      <c r="BA978" s="1">
        <v>23.364999999999998</v>
      </c>
      <c r="BB978" s="1">
        <v>0.86399999999999999</v>
      </c>
      <c r="BC978" s="1" t="s">
        <v>19</v>
      </c>
      <c r="BD978" s="1">
        <v>9.1199999999999992</v>
      </c>
      <c r="BE978" s="1">
        <v>9.36</v>
      </c>
      <c r="BF978" s="1">
        <v>2.0779999999999998</v>
      </c>
      <c r="BG978" s="1">
        <v>23.09</v>
      </c>
      <c r="BH978" s="1">
        <v>0.86639999999999995</v>
      </c>
      <c r="BI978" s="1" t="s">
        <v>19</v>
      </c>
      <c r="BJ978" s="1">
        <v>9.1199999999999992</v>
      </c>
      <c r="BK978" s="1">
        <v>9.36</v>
      </c>
      <c r="BL978" s="1">
        <v>3.0049999999999999</v>
      </c>
      <c r="BM978" s="1">
        <v>33.393000000000001</v>
      </c>
      <c r="BN978" s="1">
        <v>0.77639999999999998</v>
      </c>
      <c r="BO978" s="1" t="s">
        <v>19</v>
      </c>
      <c r="BP978" s="1">
        <v>9.1199999999999992</v>
      </c>
      <c r="BQ978" s="1">
        <v>9.36</v>
      </c>
      <c r="BR978" s="1">
        <v>2.7749999999999999</v>
      </c>
      <c r="BS978" s="1">
        <v>30.835000000000001</v>
      </c>
      <c r="BT978" s="1">
        <v>0.82989999999999997</v>
      </c>
      <c r="BU978" s="1" t="s">
        <v>19</v>
      </c>
      <c r="BV978" s="1">
        <v>9.1199999999999992</v>
      </c>
      <c r="BW978" s="1">
        <v>9.36</v>
      </c>
      <c r="BX978" s="1">
        <v>2.9609999999999999</v>
      </c>
      <c r="BY978" s="1">
        <v>32.902000000000001</v>
      </c>
      <c r="BZ978" s="1">
        <v>0.85819999999999996</v>
      </c>
      <c r="CA978" s="1" t="s">
        <v>19</v>
      </c>
      <c r="CB978" s="1">
        <v>9.1199999999999992</v>
      </c>
      <c r="CC978" s="1">
        <v>9.36</v>
      </c>
      <c r="CD978" s="1">
        <v>3.3279999999999998</v>
      </c>
      <c r="CE978" s="1">
        <v>36.975000000000001</v>
      </c>
      <c r="CF978" s="1">
        <v>0.8488</v>
      </c>
      <c r="CG978" s="1" t="s">
        <v>19</v>
      </c>
      <c r="CH978" s="1">
        <v>9.1199999999999992</v>
      </c>
      <c r="CI978" s="1">
        <v>9.36</v>
      </c>
      <c r="CJ978" s="1">
        <v>3.1059999999999999</v>
      </c>
      <c r="CK978" s="1">
        <v>34.506999999999998</v>
      </c>
      <c r="CL978" s="1">
        <v>0.84250000000000003</v>
      </c>
      <c r="CM978" s="1" t="s">
        <v>19</v>
      </c>
      <c r="CN978" s="1">
        <v>9.1199999999999992</v>
      </c>
      <c r="CO978" s="1">
        <v>9.36</v>
      </c>
      <c r="CP978" s="1">
        <v>2.9430000000000001</v>
      </c>
      <c r="CQ978" s="1">
        <v>32.698999999999998</v>
      </c>
      <c r="CR978" s="1">
        <v>0.79600000000000004</v>
      </c>
      <c r="CS978" s="1" t="s">
        <v>19</v>
      </c>
    </row>
    <row r="979" spans="1:97" ht="15" customHeight="1" x14ac:dyDescent="0.25">
      <c r="A979" t="s">
        <v>145</v>
      </c>
      <c r="B979">
        <v>362</v>
      </c>
      <c r="C979">
        <v>376</v>
      </c>
      <c r="D979" t="s">
        <v>210</v>
      </c>
      <c r="E979">
        <v>11.4</v>
      </c>
      <c r="F979">
        <v>3</v>
      </c>
      <c r="G979">
        <v>12</v>
      </c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>
        <v>11.33</v>
      </c>
      <c r="AA979" s="1">
        <v>11.69</v>
      </c>
      <c r="AB979" s="1">
        <v>1.7010000000000001</v>
      </c>
      <c r="AC979" s="1">
        <v>14.170999999999999</v>
      </c>
      <c r="AD979" s="1">
        <v>0.67900000000000005</v>
      </c>
      <c r="AE979" s="1" t="s">
        <v>19</v>
      </c>
      <c r="AF979" s="1">
        <v>11.33</v>
      </c>
      <c r="AG979" s="1">
        <v>11.68</v>
      </c>
      <c r="AH979" s="1">
        <v>2.3780000000000001</v>
      </c>
      <c r="AI979" s="1">
        <v>19.812999999999999</v>
      </c>
      <c r="AJ979" s="1">
        <v>0.75219999999999998</v>
      </c>
      <c r="AK979" s="1" t="s">
        <v>19</v>
      </c>
      <c r="AL979" s="1">
        <v>11.33</v>
      </c>
      <c r="AM979" s="1">
        <v>11.69</v>
      </c>
      <c r="AN979" s="1">
        <v>1.8109999999999999</v>
      </c>
      <c r="AO979" s="1">
        <v>15.09</v>
      </c>
      <c r="AP979" s="1">
        <v>0.59319999999999995</v>
      </c>
      <c r="AQ979" s="1" t="s">
        <v>19</v>
      </c>
      <c r="AR979" s="1">
        <v>11.33</v>
      </c>
      <c r="AS979" s="1">
        <v>11.68</v>
      </c>
      <c r="AT979" s="1">
        <v>2.8660000000000001</v>
      </c>
      <c r="AU979" s="1">
        <v>23.88</v>
      </c>
      <c r="AV979" s="1">
        <v>0.76929999999999998</v>
      </c>
      <c r="AW979" s="1" t="s">
        <v>19</v>
      </c>
      <c r="AX979" s="1">
        <v>11.33</v>
      </c>
      <c r="AY979" s="1">
        <v>11.69</v>
      </c>
      <c r="AZ979" s="1">
        <v>2.8719999999999999</v>
      </c>
      <c r="BA979" s="1">
        <v>23.933</v>
      </c>
      <c r="BB979" s="1">
        <v>0.70009999999999994</v>
      </c>
      <c r="BC979" s="1" t="s">
        <v>19</v>
      </c>
      <c r="BD979" s="1">
        <v>11.33</v>
      </c>
      <c r="BE979" s="1">
        <v>11.68</v>
      </c>
      <c r="BF979" s="1">
        <v>2.919</v>
      </c>
      <c r="BG979" s="1">
        <v>24.323</v>
      </c>
      <c r="BH979" s="1">
        <v>0.72340000000000004</v>
      </c>
      <c r="BI979" s="1" t="s">
        <v>19</v>
      </c>
      <c r="BJ979" s="1">
        <v>11.33</v>
      </c>
      <c r="BK979" s="1">
        <v>11.68</v>
      </c>
      <c r="BL979" s="1">
        <v>3.2029999999999998</v>
      </c>
      <c r="BM979" s="1">
        <v>26.692</v>
      </c>
      <c r="BN979" s="1">
        <v>0.66559999999999997</v>
      </c>
      <c r="BO979" s="1" t="s">
        <v>19</v>
      </c>
      <c r="BP979" s="1">
        <v>11.33</v>
      </c>
      <c r="BQ979" s="1">
        <v>11.68</v>
      </c>
      <c r="BR979" s="1">
        <v>3.17</v>
      </c>
      <c r="BS979" s="1">
        <v>26.420999999999999</v>
      </c>
      <c r="BT979" s="1">
        <v>0.65890000000000004</v>
      </c>
      <c r="BU979" s="1" t="s">
        <v>19</v>
      </c>
      <c r="BV979" s="1">
        <v>11.33</v>
      </c>
      <c r="BW979" s="1">
        <v>11.68</v>
      </c>
      <c r="BX979" s="1">
        <v>3.06</v>
      </c>
      <c r="BY979" s="1">
        <v>25.503</v>
      </c>
      <c r="BZ979" s="1">
        <v>0.70279999999999998</v>
      </c>
      <c r="CA979" s="1" t="s">
        <v>19</v>
      </c>
      <c r="CB979" s="1">
        <v>11.33</v>
      </c>
      <c r="CC979" s="1">
        <v>11.68</v>
      </c>
      <c r="CD979" s="1">
        <v>3.3679999999999999</v>
      </c>
      <c r="CE979" s="1">
        <v>28.064</v>
      </c>
      <c r="CF979" s="1">
        <v>0.71040000000000003</v>
      </c>
      <c r="CG979" s="1" t="s">
        <v>19</v>
      </c>
      <c r="CH979" s="1">
        <v>11.33</v>
      </c>
      <c r="CI979" s="1">
        <v>11.68</v>
      </c>
      <c r="CJ979" s="1">
        <v>3.661</v>
      </c>
      <c r="CK979" s="1">
        <v>30.51</v>
      </c>
      <c r="CL979" s="1">
        <v>0.6452</v>
      </c>
      <c r="CM979" s="1" t="s">
        <v>19</v>
      </c>
      <c r="CN979" s="1">
        <v>11.28</v>
      </c>
      <c r="CO979" s="1">
        <v>11.55</v>
      </c>
      <c r="CP979" s="1">
        <v>3.181</v>
      </c>
      <c r="CQ979" s="1">
        <v>26.507999999999999</v>
      </c>
      <c r="CR979" s="1">
        <v>0.77829999999999999</v>
      </c>
      <c r="CS979" s="1" t="s">
        <v>19</v>
      </c>
    </row>
    <row r="980" spans="1:97" ht="15" customHeight="1" x14ac:dyDescent="0.25">
      <c r="A980" t="s">
        <v>145</v>
      </c>
      <c r="B980">
        <v>374</v>
      </c>
      <c r="C980">
        <v>394</v>
      </c>
      <c r="D980" t="s">
        <v>63</v>
      </c>
      <c r="E980">
        <v>5.14</v>
      </c>
      <c r="F980">
        <v>3</v>
      </c>
      <c r="G980">
        <v>18</v>
      </c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>
        <v>5.26</v>
      </c>
      <c r="AA980" s="1">
        <v>5.49</v>
      </c>
      <c r="AB980" s="1">
        <v>1.528</v>
      </c>
      <c r="AC980" s="1">
        <v>8.4879999999999995</v>
      </c>
      <c r="AD980" s="1">
        <v>0.68799999999999994</v>
      </c>
      <c r="AE980" s="1" t="s">
        <v>19</v>
      </c>
      <c r="AF980" s="1">
        <v>5.26</v>
      </c>
      <c r="AG980" s="1">
        <v>5.49</v>
      </c>
      <c r="AH980" s="1">
        <v>1.5189999999999999</v>
      </c>
      <c r="AI980" s="1">
        <v>8.4410000000000007</v>
      </c>
      <c r="AJ980" s="1">
        <v>0.73719999999999997</v>
      </c>
      <c r="AK980" s="1" t="s">
        <v>19</v>
      </c>
      <c r="AL980" s="1">
        <v>5.26</v>
      </c>
      <c r="AM980" s="1">
        <v>5.49</v>
      </c>
      <c r="AN980" s="1">
        <v>1.4410000000000001</v>
      </c>
      <c r="AO980" s="1">
        <v>8.0060000000000002</v>
      </c>
      <c r="AP980" s="1">
        <v>0.70760000000000001</v>
      </c>
      <c r="AQ980" s="1" t="s">
        <v>19</v>
      </c>
      <c r="AR980" s="1">
        <v>5.26</v>
      </c>
      <c r="AS980" s="1">
        <v>5.48</v>
      </c>
      <c r="AT980" s="1">
        <v>2.048</v>
      </c>
      <c r="AU980" s="1">
        <v>11.377000000000001</v>
      </c>
      <c r="AV980" s="1">
        <v>0.68259999999999998</v>
      </c>
      <c r="AW980" s="1" t="s">
        <v>19</v>
      </c>
      <c r="AX980" s="1">
        <v>5.26</v>
      </c>
      <c r="AY980" s="1">
        <v>5.49</v>
      </c>
      <c r="AZ980" s="1">
        <v>2.351</v>
      </c>
      <c r="BA980" s="1">
        <v>13.063000000000001</v>
      </c>
      <c r="BB980" s="1">
        <v>0.7591</v>
      </c>
      <c r="BC980" s="1" t="s">
        <v>19</v>
      </c>
      <c r="BD980" s="1">
        <v>5.26</v>
      </c>
      <c r="BE980" s="1">
        <v>5.48</v>
      </c>
      <c r="BF980" s="1">
        <v>2.3769999999999998</v>
      </c>
      <c r="BG980" s="1">
        <v>13.204000000000001</v>
      </c>
      <c r="BH980" s="1">
        <v>0.76</v>
      </c>
      <c r="BI980" s="1" t="s">
        <v>19</v>
      </c>
      <c r="BJ980" s="1">
        <v>5.26</v>
      </c>
      <c r="BK980" s="1">
        <v>5.49</v>
      </c>
      <c r="BL980" s="1">
        <v>3.9359999999999999</v>
      </c>
      <c r="BM980" s="1">
        <v>21.866</v>
      </c>
      <c r="BN980" s="1">
        <v>0.68079999999999996</v>
      </c>
      <c r="BO980" s="1" t="s">
        <v>19</v>
      </c>
      <c r="BP980" s="1">
        <v>5.26</v>
      </c>
      <c r="BQ980" s="1">
        <v>5.48</v>
      </c>
      <c r="BR980" s="1">
        <v>4.05</v>
      </c>
      <c r="BS980" s="1">
        <v>22.498000000000001</v>
      </c>
      <c r="BT980" s="1">
        <v>0.69289999999999996</v>
      </c>
      <c r="BU980" s="1" t="s">
        <v>19</v>
      </c>
      <c r="BV980" s="1">
        <v>5.26</v>
      </c>
      <c r="BW980" s="1">
        <v>5.48</v>
      </c>
      <c r="BX980" s="1">
        <v>3.9590000000000001</v>
      </c>
      <c r="BY980" s="1">
        <v>21.992999999999999</v>
      </c>
      <c r="BZ980" s="1">
        <v>0.81520000000000004</v>
      </c>
      <c r="CA980" s="1" t="s">
        <v>19</v>
      </c>
      <c r="CB980" s="1">
        <v>5.26</v>
      </c>
      <c r="CC980" s="1">
        <v>5.49</v>
      </c>
      <c r="CD980" s="1">
        <v>4.4329999999999998</v>
      </c>
      <c r="CE980" s="1">
        <v>24.626999999999999</v>
      </c>
      <c r="CF980" s="1">
        <v>0.76429999999999998</v>
      </c>
      <c r="CG980" s="1" t="s">
        <v>19</v>
      </c>
      <c r="CH980" s="1">
        <v>5.26</v>
      </c>
      <c r="CI980" s="1">
        <v>5.49</v>
      </c>
      <c r="CJ980" s="1">
        <v>4.5990000000000002</v>
      </c>
      <c r="CK980" s="1">
        <v>25.55</v>
      </c>
      <c r="CL980" s="1">
        <v>0.67879999999999996</v>
      </c>
      <c r="CM980" s="1" t="s">
        <v>19</v>
      </c>
      <c r="CN980" s="1">
        <v>5.26</v>
      </c>
      <c r="CO980" s="1">
        <v>5.49</v>
      </c>
      <c r="CP980" s="1">
        <v>4.274</v>
      </c>
      <c r="CQ980" s="1">
        <v>23.745999999999999</v>
      </c>
      <c r="CR980" s="1">
        <v>0.74860000000000004</v>
      </c>
      <c r="CS980" s="1" t="s">
        <v>19</v>
      </c>
    </row>
    <row r="981" spans="1:97" ht="15" customHeight="1" x14ac:dyDescent="0.25">
      <c r="A981" t="s">
        <v>145</v>
      </c>
      <c r="B981">
        <v>377</v>
      </c>
      <c r="C981">
        <v>390</v>
      </c>
      <c r="D981" t="s">
        <v>64</v>
      </c>
      <c r="E981">
        <v>4.04</v>
      </c>
      <c r="F981">
        <v>3</v>
      </c>
      <c r="G981">
        <v>11</v>
      </c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>
        <v>3.86</v>
      </c>
      <c r="AA981" s="1">
        <v>4.2300000000000004</v>
      </c>
      <c r="AB981" s="1">
        <v>1.268</v>
      </c>
      <c r="AC981" s="1">
        <v>11.529</v>
      </c>
      <c r="AD981" s="1">
        <v>0.82540000000000002</v>
      </c>
      <c r="AE981" s="1" t="s">
        <v>19</v>
      </c>
      <c r="AF981" s="1">
        <v>3.86</v>
      </c>
      <c r="AG981" s="1">
        <v>4.2300000000000004</v>
      </c>
      <c r="AH981" s="1">
        <v>1.361</v>
      </c>
      <c r="AI981" s="1">
        <v>12.369</v>
      </c>
      <c r="AJ981" s="1">
        <v>0.84340000000000004</v>
      </c>
      <c r="AK981" s="1" t="s">
        <v>19</v>
      </c>
      <c r="AL981" s="1">
        <v>3.86</v>
      </c>
      <c r="AM981" s="1">
        <v>4.2300000000000004</v>
      </c>
      <c r="AN981" s="1">
        <v>1.3160000000000001</v>
      </c>
      <c r="AO981" s="1">
        <v>11.962</v>
      </c>
      <c r="AP981" s="1">
        <v>0.86809999999999998</v>
      </c>
      <c r="AQ981" s="1" t="s">
        <v>19</v>
      </c>
      <c r="AR981" s="1">
        <v>3.86</v>
      </c>
      <c r="AS981" s="1">
        <v>4.22</v>
      </c>
      <c r="AT981" s="1">
        <v>1.764</v>
      </c>
      <c r="AU981" s="1">
        <v>16.038</v>
      </c>
      <c r="AV981" s="1">
        <v>0.83150000000000002</v>
      </c>
      <c r="AW981" s="1" t="s">
        <v>19</v>
      </c>
      <c r="AX981" s="1">
        <v>3.86</v>
      </c>
      <c r="AY981" s="1">
        <v>4.2300000000000004</v>
      </c>
      <c r="AZ981" s="1">
        <v>1.8340000000000001</v>
      </c>
      <c r="BA981" s="1">
        <v>16.670999999999999</v>
      </c>
      <c r="BB981" s="1">
        <v>0.87209999999999999</v>
      </c>
      <c r="BC981" s="1" t="s">
        <v>19</v>
      </c>
      <c r="BD981" s="1">
        <v>3.85</v>
      </c>
      <c r="BE981" s="1">
        <v>4.22</v>
      </c>
      <c r="BF981" s="1">
        <v>1.893</v>
      </c>
      <c r="BG981" s="1">
        <v>17.207999999999998</v>
      </c>
      <c r="BH981" s="1">
        <v>0.88429999999999997</v>
      </c>
      <c r="BI981" s="1" t="s">
        <v>19</v>
      </c>
      <c r="BJ981" s="1">
        <v>3.86</v>
      </c>
      <c r="BK981" s="1">
        <v>4.2300000000000004</v>
      </c>
      <c r="BL981" s="1">
        <v>2.5030000000000001</v>
      </c>
      <c r="BM981" s="1">
        <v>22.756</v>
      </c>
      <c r="BN981" s="1">
        <v>0.82140000000000002</v>
      </c>
      <c r="BO981" s="1" t="s">
        <v>19</v>
      </c>
      <c r="BP981" s="1">
        <v>3.85</v>
      </c>
      <c r="BQ981" s="1">
        <v>4.22</v>
      </c>
      <c r="BR981" s="1">
        <v>2.3380000000000001</v>
      </c>
      <c r="BS981" s="1">
        <v>21.254999999999999</v>
      </c>
      <c r="BT981" s="1">
        <v>0.82930000000000004</v>
      </c>
      <c r="BU981" s="1" t="s">
        <v>19</v>
      </c>
      <c r="BV981" s="1">
        <v>3.86</v>
      </c>
      <c r="BW981" s="1">
        <v>4.22</v>
      </c>
      <c r="BX981" s="1">
        <v>2.4089999999999998</v>
      </c>
      <c r="BY981" s="1">
        <v>21.901</v>
      </c>
      <c r="BZ981" s="1">
        <v>0.88070000000000004</v>
      </c>
      <c r="CA981" s="1" t="s">
        <v>19</v>
      </c>
      <c r="CB981" s="1">
        <v>3.86</v>
      </c>
      <c r="CC981" s="1">
        <v>4.2300000000000004</v>
      </c>
      <c r="CD981" s="1">
        <v>2.6819999999999999</v>
      </c>
      <c r="CE981" s="1">
        <v>24.382999999999999</v>
      </c>
      <c r="CF981" s="1">
        <v>0.84209999999999996</v>
      </c>
      <c r="CG981" s="1" t="s">
        <v>19</v>
      </c>
      <c r="CH981" s="1">
        <v>3.86</v>
      </c>
      <c r="CI981" s="1">
        <v>4.2300000000000004</v>
      </c>
      <c r="CJ981" s="1">
        <v>2.7160000000000002</v>
      </c>
      <c r="CK981" s="1">
        <v>24.693000000000001</v>
      </c>
      <c r="CL981" s="1">
        <v>0.80659999999999998</v>
      </c>
      <c r="CM981" s="1" t="s">
        <v>19</v>
      </c>
      <c r="CN981" s="1">
        <v>3.86</v>
      </c>
      <c r="CO981" s="1">
        <v>4.2300000000000004</v>
      </c>
      <c r="CP981" s="1">
        <v>2.3879999999999999</v>
      </c>
      <c r="CQ981" s="1">
        <v>21.706</v>
      </c>
      <c r="CR981" s="1">
        <v>0.85699999999999998</v>
      </c>
      <c r="CS981" s="1" t="s">
        <v>19</v>
      </c>
    </row>
    <row r="982" spans="1:97" ht="15" customHeight="1" x14ac:dyDescent="0.25">
      <c r="A982" t="s">
        <v>145</v>
      </c>
      <c r="B982">
        <v>377</v>
      </c>
      <c r="C982">
        <v>394</v>
      </c>
      <c r="D982" t="s">
        <v>65</v>
      </c>
      <c r="E982">
        <v>3.96</v>
      </c>
      <c r="F982">
        <v>3</v>
      </c>
      <c r="G982">
        <v>15</v>
      </c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>
        <v>4.05</v>
      </c>
      <c r="AA982" s="1">
        <v>4.43</v>
      </c>
      <c r="AB982" s="1">
        <v>1.2629999999999999</v>
      </c>
      <c r="AC982" s="1">
        <v>8.4190000000000005</v>
      </c>
      <c r="AD982" s="1">
        <v>0.89219999999999999</v>
      </c>
      <c r="AE982" s="1" t="s">
        <v>19</v>
      </c>
      <c r="AF982" s="1">
        <v>4.05</v>
      </c>
      <c r="AG982" s="1">
        <v>4.43</v>
      </c>
      <c r="AH982" s="1">
        <v>1.381</v>
      </c>
      <c r="AI982" s="1">
        <v>9.2080000000000002</v>
      </c>
      <c r="AJ982" s="1">
        <v>0.90080000000000005</v>
      </c>
      <c r="AK982" s="1" t="s">
        <v>19</v>
      </c>
      <c r="AL982" s="1">
        <v>4.05</v>
      </c>
      <c r="AM982" s="1">
        <v>4.43</v>
      </c>
      <c r="AN982" s="1">
        <v>1.319</v>
      </c>
      <c r="AO982" s="1">
        <v>8.7929999999999993</v>
      </c>
      <c r="AP982" s="1">
        <v>0.89149999999999996</v>
      </c>
      <c r="AQ982" s="1" t="s">
        <v>19</v>
      </c>
      <c r="AR982" s="1">
        <v>4.05</v>
      </c>
      <c r="AS982" s="1">
        <v>4.43</v>
      </c>
      <c r="AT982" s="1">
        <v>1.9690000000000001</v>
      </c>
      <c r="AU982" s="1">
        <v>13.127000000000001</v>
      </c>
      <c r="AV982" s="1">
        <v>0.89900000000000002</v>
      </c>
      <c r="AW982" s="1" t="s">
        <v>19</v>
      </c>
      <c r="AX982" s="1">
        <v>4.05</v>
      </c>
      <c r="AY982" s="1">
        <v>4.43</v>
      </c>
      <c r="AZ982" s="1">
        <v>2.1520000000000001</v>
      </c>
      <c r="BA982" s="1">
        <v>14.35</v>
      </c>
      <c r="BB982" s="1">
        <v>0.91500000000000004</v>
      </c>
      <c r="BC982" s="1" t="s">
        <v>19</v>
      </c>
      <c r="BD982" s="1">
        <v>4.05</v>
      </c>
      <c r="BE982" s="1">
        <v>4.43</v>
      </c>
      <c r="BF982" s="1">
        <v>2.1469999999999998</v>
      </c>
      <c r="BG982" s="1">
        <v>14.31</v>
      </c>
      <c r="BH982" s="1">
        <v>0.9143</v>
      </c>
      <c r="BI982" s="1" t="s">
        <v>19</v>
      </c>
      <c r="BJ982" s="1">
        <v>4.05</v>
      </c>
      <c r="BK982" s="1">
        <v>4.43</v>
      </c>
      <c r="BL982" s="1">
        <v>3.9750000000000001</v>
      </c>
      <c r="BM982" s="1">
        <v>26.503</v>
      </c>
      <c r="BN982" s="1">
        <v>0.90710000000000002</v>
      </c>
      <c r="BO982" s="1" t="s">
        <v>19</v>
      </c>
      <c r="BP982" s="1">
        <v>4.05</v>
      </c>
      <c r="BQ982" s="1">
        <v>4.43</v>
      </c>
      <c r="BR982" s="1">
        <v>3.9950000000000001</v>
      </c>
      <c r="BS982" s="1">
        <v>26.635000000000002</v>
      </c>
      <c r="BT982" s="1">
        <v>0.90769999999999995</v>
      </c>
      <c r="BU982" s="1" t="s">
        <v>19</v>
      </c>
      <c r="BV982" s="1">
        <v>4.05</v>
      </c>
      <c r="BW982" s="1">
        <v>4.43</v>
      </c>
      <c r="BX982" s="1">
        <v>3.9359999999999999</v>
      </c>
      <c r="BY982" s="1">
        <v>26.242999999999999</v>
      </c>
      <c r="BZ982" s="1">
        <v>0.94</v>
      </c>
      <c r="CA982" s="1" t="s">
        <v>19</v>
      </c>
      <c r="CB982" s="1">
        <v>4.05</v>
      </c>
      <c r="CC982" s="1">
        <v>4.43</v>
      </c>
      <c r="CD982" s="1">
        <v>4.319</v>
      </c>
      <c r="CE982" s="1">
        <v>28.791</v>
      </c>
      <c r="CF982" s="1">
        <v>0.9214</v>
      </c>
      <c r="CG982" s="1" t="s">
        <v>19</v>
      </c>
      <c r="CH982" s="1">
        <v>4.05</v>
      </c>
      <c r="CI982" s="1">
        <v>4.43</v>
      </c>
      <c r="CJ982" s="1">
        <v>4.3940000000000001</v>
      </c>
      <c r="CK982" s="1">
        <v>29.292999999999999</v>
      </c>
      <c r="CL982" s="1">
        <v>0.91290000000000004</v>
      </c>
      <c r="CM982" s="1" t="s">
        <v>19</v>
      </c>
      <c r="CN982" s="1">
        <v>4.05</v>
      </c>
      <c r="CO982" s="1">
        <v>4.43</v>
      </c>
      <c r="CP982" s="1">
        <v>4.3460000000000001</v>
      </c>
      <c r="CQ982" s="1">
        <v>28.972999999999999</v>
      </c>
      <c r="CR982" s="1">
        <v>0.90359999999999996</v>
      </c>
      <c r="CS982" s="1" t="s">
        <v>19</v>
      </c>
    </row>
    <row r="983" spans="1:97" ht="15" customHeight="1" x14ac:dyDescent="0.25">
      <c r="A983" t="s">
        <v>145</v>
      </c>
      <c r="B983">
        <v>377</v>
      </c>
      <c r="C983">
        <v>394</v>
      </c>
      <c r="D983" t="s">
        <v>65</v>
      </c>
      <c r="E983">
        <v>3.96</v>
      </c>
      <c r="F983">
        <v>4</v>
      </c>
      <c r="G983">
        <v>15</v>
      </c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>
        <v>4.03</v>
      </c>
      <c r="AA983" s="1">
        <v>4.46</v>
      </c>
      <c r="AB983" s="1">
        <v>1.216</v>
      </c>
      <c r="AC983" s="1">
        <v>8.1080000000000005</v>
      </c>
      <c r="AD983" s="1">
        <v>0.91510000000000002</v>
      </c>
      <c r="AE983" s="1" t="s">
        <v>20</v>
      </c>
      <c r="AF983" s="1">
        <v>4.0199999999999996</v>
      </c>
      <c r="AG983" s="1">
        <v>4.46</v>
      </c>
      <c r="AH983" s="1">
        <v>1.484</v>
      </c>
      <c r="AI983" s="1">
        <v>9.8940000000000001</v>
      </c>
      <c r="AJ983" s="1">
        <v>0.93730000000000002</v>
      </c>
      <c r="AK983" s="1" t="s">
        <v>20</v>
      </c>
      <c r="AL983" s="1">
        <v>4.03</v>
      </c>
      <c r="AM983" s="1">
        <v>4.46</v>
      </c>
      <c r="AN983" s="1">
        <v>1.196</v>
      </c>
      <c r="AO983" s="1">
        <v>7.9720000000000004</v>
      </c>
      <c r="AP983" s="1">
        <v>0.91</v>
      </c>
      <c r="AQ983" s="1" t="s">
        <v>20</v>
      </c>
      <c r="AR983" s="1">
        <v>4.0199999999999996</v>
      </c>
      <c r="AS983" s="1">
        <v>4.46</v>
      </c>
      <c r="AT983" s="1">
        <v>1.986</v>
      </c>
      <c r="AU983" s="1">
        <v>13.239000000000001</v>
      </c>
      <c r="AV983" s="1">
        <v>0.92279999999999995</v>
      </c>
      <c r="AW983" s="1" t="s">
        <v>20</v>
      </c>
      <c r="AX983" s="1">
        <v>4.03</v>
      </c>
      <c r="AY983" s="1">
        <v>4.46</v>
      </c>
      <c r="AZ983" s="1">
        <v>2.0739999999999998</v>
      </c>
      <c r="BA983" s="1">
        <v>13.827</v>
      </c>
      <c r="BB983" s="1">
        <v>0.9194</v>
      </c>
      <c r="BC983" s="1" t="s">
        <v>20</v>
      </c>
      <c r="BD983" s="1">
        <v>4.0199999999999996</v>
      </c>
      <c r="BE983" s="1">
        <v>4.46</v>
      </c>
      <c r="BF983" s="1">
        <v>2.0760000000000001</v>
      </c>
      <c r="BG983" s="1">
        <v>13.837999999999999</v>
      </c>
      <c r="BH983" s="1">
        <v>0.92600000000000005</v>
      </c>
      <c r="BI983" s="1" t="s">
        <v>20</v>
      </c>
      <c r="BJ983" s="1">
        <v>4.0199999999999996</v>
      </c>
      <c r="BK983" s="1">
        <v>4.46</v>
      </c>
      <c r="BL983" s="1">
        <v>3.8159999999999998</v>
      </c>
      <c r="BM983" s="1">
        <v>25.440999999999999</v>
      </c>
      <c r="BN983" s="1">
        <v>0.93400000000000005</v>
      </c>
      <c r="BO983" s="1" t="s">
        <v>20</v>
      </c>
      <c r="BP983" s="1">
        <v>4.0199999999999996</v>
      </c>
      <c r="BQ983" s="1">
        <v>4.46</v>
      </c>
      <c r="BR983" s="1">
        <v>3.8319999999999999</v>
      </c>
      <c r="BS983" s="1">
        <v>25.544</v>
      </c>
      <c r="BT983" s="1">
        <v>0.94169999999999998</v>
      </c>
      <c r="BU983" s="1" t="s">
        <v>20</v>
      </c>
      <c r="BV983" s="1">
        <v>4.0199999999999996</v>
      </c>
      <c r="BW983" s="1">
        <v>4.46</v>
      </c>
      <c r="BX983" s="1">
        <v>3.7959999999999998</v>
      </c>
      <c r="BY983" s="1">
        <v>25.31</v>
      </c>
      <c r="BZ983" s="1">
        <v>0.9486</v>
      </c>
      <c r="CA983" s="1" t="s">
        <v>20</v>
      </c>
      <c r="CB983" s="1">
        <v>4.03</v>
      </c>
      <c r="CC983" s="1">
        <v>4.46</v>
      </c>
      <c r="CD983" s="1">
        <v>4.1959999999999997</v>
      </c>
      <c r="CE983" s="1">
        <v>27.97</v>
      </c>
      <c r="CF983" s="1">
        <v>0.9536</v>
      </c>
      <c r="CG983" s="1" t="s">
        <v>20</v>
      </c>
      <c r="CH983" s="1">
        <v>4.0199999999999996</v>
      </c>
      <c r="CI983" s="1">
        <v>4.46</v>
      </c>
      <c r="CJ983" s="1">
        <v>4.2759999999999998</v>
      </c>
      <c r="CK983" s="1">
        <v>28.509</v>
      </c>
      <c r="CL983" s="1">
        <v>0.94089999999999996</v>
      </c>
      <c r="CM983" s="1" t="s">
        <v>20</v>
      </c>
      <c r="CN983" s="1">
        <v>4.03</v>
      </c>
      <c r="CO983" s="1">
        <v>4.46</v>
      </c>
      <c r="CP983" s="1">
        <v>4.18</v>
      </c>
      <c r="CQ983" s="1">
        <v>27.867000000000001</v>
      </c>
      <c r="CR983" s="1">
        <v>0.9345</v>
      </c>
      <c r="CS983" s="1" t="s">
        <v>20</v>
      </c>
    </row>
    <row r="984" spans="1:97" ht="15" customHeight="1" x14ac:dyDescent="0.25">
      <c r="A984" t="s">
        <v>145</v>
      </c>
      <c r="B984">
        <v>377</v>
      </c>
      <c r="C984">
        <v>403</v>
      </c>
      <c r="D984" t="s">
        <v>66</v>
      </c>
      <c r="E984">
        <v>8.9600000000000009</v>
      </c>
      <c r="F984">
        <v>4</v>
      </c>
      <c r="G984">
        <v>24</v>
      </c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>
        <v>8.8699999999999992</v>
      </c>
      <c r="AA984" s="1">
        <v>9.44</v>
      </c>
      <c r="AB984" s="1">
        <v>1.794</v>
      </c>
      <c r="AC984" s="1">
        <v>7.476</v>
      </c>
      <c r="AD984" s="1">
        <v>0.86499999999999999</v>
      </c>
      <c r="AE984" s="1" t="s">
        <v>19</v>
      </c>
      <c r="AF984" s="1">
        <v>8.8699999999999992</v>
      </c>
      <c r="AG984" s="1">
        <v>9.44</v>
      </c>
      <c r="AH984" s="1">
        <v>1.9390000000000001</v>
      </c>
      <c r="AI984" s="1">
        <v>8.0779999999999994</v>
      </c>
      <c r="AJ984" s="1">
        <v>0.89449999999999996</v>
      </c>
      <c r="AK984" s="1" t="s">
        <v>19</v>
      </c>
      <c r="AL984" s="1">
        <v>8.8699999999999992</v>
      </c>
      <c r="AM984" s="1">
        <v>9.44</v>
      </c>
      <c r="AN984" s="1">
        <v>2.0649999999999999</v>
      </c>
      <c r="AO984" s="1">
        <v>8.6059999999999999</v>
      </c>
      <c r="AP984" s="1">
        <v>0.87480000000000002</v>
      </c>
      <c r="AQ984" s="1" t="s">
        <v>19</v>
      </c>
      <c r="AR984" s="1">
        <v>8.8699999999999992</v>
      </c>
      <c r="AS984" s="1">
        <v>9.44</v>
      </c>
      <c r="AT984" s="1">
        <v>2.79</v>
      </c>
      <c r="AU984" s="1">
        <v>11.625999999999999</v>
      </c>
      <c r="AV984" s="1">
        <v>0.85319999999999996</v>
      </c>
      <c r="AW984" s="1" t="s">
        <v>19</v>
      </c>
      <c r="AX984" s="1">
        <v>8.8699999999999992</v>
      </c>
      <c r="AY984" s="1">
        <v>9.44</v>
      </c>
      <c r="AZ984" s="1">
        <v>2.9950000000000001</v>
      </c>
      <c r="BA984" s="1">
        <v>12.478999999999999</v>
      </c>
      <c r="BB984" s="1">
        <v>0.89549999999999996</v>
      </c>
      <c r="BC984" s="1" t="s">
        <v>20</v>
      </c>
      <c r="BD984" s="1">
        <v>8.8699999999999992</v>
      </c>
      <c r="BE984" s="1">
        <v>9.44</v>
      </c>
      <c r="BF984" s="1">
        <v>3.0539999999999998</v>
      </c>
      <c r="BG984" s="1">
        <v>12.724</v>
      </c>
      <c r="BH984" s="1">
        <v>0.91239999999999999</v>
      </c>
      <c r="BI984" s="1" t="s">
        <v>20</v>
      </c>
      <c r="BJ984" s="1">
        <v>8.8699999999999992</v>
      </c>
      <c r="BK984" s="1">
        <v>9.44</v>
      </c>
      <c r="BL984" s="1">
        <v>4.6310000000000002</v>
      </c>
      <c r="BM984" s="1">
        <v>19.295000000000002</v>
      </c>
      <c r="BN984" s="1">
        <v>0.85929999999999995</v>
      </c>
      <c r="BO984" s="1" t="s">
        <v>19</v>
      </c>
      <c r="BP984" s="1">
        <v>8.8699999999999992</v>
      </c>
      <c r="BQ984" s="1">
        <v>9.44</v>
      </c>
      <c r="BR984" s="1">
        <v>4.8659999999999997</v>
      </c>
      <c r="BS984" s="1">
        <v>20.276</v>
      </c>
      <c r="BT984" s="1">
        <v>0.88029999999999997</v>
      </c>
      <c r="BU984" s="1" t="s">
        <v>19</v>
      </c>
      <c r="BV984" s="1">
        <v>8.8699999999999992</v>
      </c>
      <c r="BW984" s="1">
        <v>9.44</v>
      </c>
      <c r="BX984" s="1">
        <v>4.76</v>
      </c>
      <c r="BY984" s="1">
        <v>19.831</v>
      </c>
      <c r="BZ984" s="1">
        <v>0.90620000000000001</v>
      </c>
      <c r="CA984" s="1" t="s">
        <v>20</v>
      </c>
      <c r="CB984" s="1">
        <v>8.8699999999999992</v>
      </c>
      <c r="CC984" s="1">
        <v>9.44</v>
      </c>
      <c r="CD984" s="1">
        <v>5.6769999999999996</v>
      </c>
      <c r="CE984" s="1">
        <v>23.654</v>
      </c>
      <c r="CF984" s="1">
        <v>0.90069999999999995</v>
      </c>
      <c r="CG984" s="1" t="s">
        <v>20</v>
      </c>
      <c r="CH984" s="1">
        <v>8.8699999999999992</v>
      </c>
      <c r="CI984" s="1">
        <v>9.44</v>
      </c>
      <c r="CJ984" s="1">
        <v>5.5869999999999997</v>
      </c>
      <c r="CK984" s="1">
        <v>23.28</v>
      </c>
      <c r="CL984" s="1">
        <v>0.86880000000000002</v>
      </c>
      <c r="CM984" s="1" t="s">
        <v>19</v>
      </c>
      <c r="CN984" s="1">
        <v>8.8699999999999992</v>
      </c>
      <c r="CO984" s="1">
        <v>9.44</v>
      </c>
      <c r="CP984" s="1">
        <v>5.5940000000000003</v>
      </c>
      <c r="CQ984" s="1">
        <v>23.306999999999999</v>
      </c>
      <c r="CR984" s="1">
        <v>0.88319999999999999</v>
      </c>
      <c r="CS984" s="1" t="s">
        <v>20</v>
      </c>
    </row>
    <row r="985" spans="1:97" ht="15" customHeight="1" x14ac:dyDescent="0.25">
      <c r="A985" t="s">
        <v>145</v>
      </c>
      <c r="B985">
        <v>377</v>
      </c>
      <c r="C985">
        <v>403</v>
      </c>
      <c r="D985" t="s">
        <v>66</v>
      </c>
      <c r="E985">
        <v>8.9600000000000009</v>
      </c>
      <c r="F985">
        <v>5</v>
      </c>
      <c r="G985">
        <v>24</v>
      </c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>
        <v>8.86</v>
      </c>
      <c r="AA985" s="1">
        <v>9.4600000000000009</v>
      </c>
      <c r="AB985" s="1">
        <v>1.75</v>
      </c>
      <c r="AC985" s="1">
        <v>7.2930000000000001</v>
      </c>
      <c r="AD985" s="1">
        <v>0.86680000000000001</v>
      </c>
      <c r="AE985" s="1" t="s">
        <v>19</v>
      </c>
      <c r="AF985" s="1">
        <v>8.85</v>
      </c>
      <c r="AG985" s="1">
        <v>9.4600000000000009</v>
      </c>
      <c r="AH985" s="1">
        <v>1.7589999999999999</v>
      </c>
      <c r="AI985" s="1">
        <v>7.33</v>
      </c>
      <c r="AJ985" s="1">
        <v>0.88019999999999998</v>
      </c>
      <c r="AK985" s="1" t="s">
        <v>20</v>
      </c>
      <c r="AL985" s="1">
        <v>8.86</v>
      </c>
      <c r="AM985" s="1">
        <v>9.4600000000000009</v>
      </c>
      <c r="AN985" s="1">
        <v>1.847</v>
      </c>
      <c r="AO985" s="1">
        <v>7.6950000000000003</v>
      </c>
      <c r="AP985" s="1">
        <v>0.86580000000000001</v>
      </c>
      <c r="AQ985" s="1" t="s">
        <v>19</v>
      </c>
      <c r="AR985" s="1">
        <v>8.85</v>
      </c>
      <c r="AS985" s="1">
        <v>9.4600000000000009</v>
      </c>
      <c r="AT985" s="1">
        <v>2.734</v>
      </c>
      <c r="AU985" s="1">
        <v>11.391999999999999</v>
      </c>
      <c r="AV985" s="1">
        <v>0.85640000000000005</v>
      </c>
      <c r="AW985" s="1" t="s">
        <v>19</v>
      </c>
      <c r="AX985" s="1">
        <v>8.86</v>
      </c>
      <c r="AY985" s="1">
        <v>9.4600000000000009</v>
      </c>
      <c r="AZ985" s="1">
        <v>2.8130000000000002</v>
      </c>
      <c r="BA985" s="1">
        <v>11.718999999999999</v>
      </c>
      <c r="BB985" s="1">
        <v>0.85729999999999995</v>
      </c>
      <c r="BC985" s="1" t="s">
        <v>19</v>
      </c>
      <c r="BD985" s="1">
        <v>8.85</v>
      </c>
      <c r="BE985" s="1">
        <v>9.4600000000000009</v>
      </c>
      <c r="BF985" s="1">
        <v>2.7269999999999999</v>
      </c>
      <c r="BG985" s="1">
        <v>11.361000000000001</v>
      </c>
      <c r="BH985" s="1">
        <v>0.86899999999999999</v>
      </c>
      <c r="BI985" s="1" t="s">
        <v>20</v>
      </c>
      <c r="BJ985" s="1">
        <v>8.85</v>
      </c>
      <c r="BK985" s="1">
        <v>9.4600000000000009</v>
      </c>
      <c r="BL985" s="1">
        <v>4.593</v>
      </c>
      <c r="BM985" s="1">
        <v>19.138999999999999</v>
      </c>
      <c r="BN985" s="1">
        <v>0.86760000000000004</v>
      </c>
      <c r="BO985" s="1" t="s">
        <v>19</v>
      </c>
      <c r="BP985" s="1">
        <v>8.85</v>
      </c>
      <c r="BQ985" s="1">
        <v>9.4600000000000009</v>
      </c>
      <c r="BR985" s="1">
        <v>4.8179999999999996</v>
      </c>
      <c r="BS985" s="1">
        <v>20.077000000000002</v>
      </c>
      <c r="BT985" s="1">
        <v>0.87339999999999995</v>
      </c>
      <c r="BU985" s="1" t="s">
        <v>19</v>
      </c>
      <c r="BV985" s="1">
        <v>8.85</v>
      </c>
      <c r="BW985" s="1">
        <v>9.4600000000000009</v>
      </c>
      <c r="BX985" s="1">
        <v>4.6660000000000004</v>
      </c>
      <c r="BY985" s="1">
        <v>19.440000000000001</v>
      </c>
      <c r="BZ985" s="1">
        <v>0.88470000000000004</v>
      </c>
      <c r="CA985" s="1" t="s">
        <v>19</v>
      </c>
      <c r="CB985" s="1">
        <v>8.85</v>
      </c>
      <c r="CC985" s="1">
        <v>9.4600000000000009</v>
      </c>
      <c r="CD985" s="1">
        <v>5.4880000000000004</v>
      </c>
      <c r="CE985" s="1">
        <v>22.867999999999999</v>
      </c>
      <c r="CF985" s="1">
        <v>0.88149999999999995</v>
      </c>
      <c r="CG985" s="1" t="s">
        <v>19</v>
      </c>
      <c r="CH985" s="1">
        <v>8.85</v>
      </c>
      <c r="CI985" s="1">
        <v>9.4600000000000009</v>
      </c>
      <c r="CJ985" s="1">
        <v>5.4589999999999996</v>
      </c>
      <c r="CK985" s="1">
        <v>22.745000000000001</v>
      </c>
      <c r="CL985" s="1">
        <v>0.88170000000000004</v>
      </c>
      <c r="CM985" s="1" t="s">
        <v>19</v>
      </c>
      <c r="CN985" s="1">
        <v>8.86</v>
      </c>
      <c r="CO985" s="1">
        <v>9.4600000000000009</v>
      </c>
      <c r="CP985" s="1">
        <v>5.5469999999999997</v>
      </c>
      <c r="CQ985" s="1">
        <v>23.111999999999998</v>
      </c>
      <c r="CR985" s="1">
        <v>0.85770000000000002</v>
      </c>
      <c r="CS985" s="1" t="s">
        <v>19</v>
      </c>
    </row>
    <row r="986" spans="1:97" ht="15" customHeight="1" x14ac:dyDescent="0.25">
      <c r="A986" t="s">
        <v>145</v>
      </c>
      <c r="B986">
        <v>377</v>
      </c>
      <c r="C986">
        <v>403</v>
      </c>
      <c r="D986" t="s">
        <v>66</v>
      </c>
      <c r="E986">
        <v>8.9600000000000009</v>
      </c>
      <c r="F986">
        <v>6</v>
      </c>
      <c r="G986">
        <v>24</v>
      </c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>
        <v>8.86</v>
      </c>
      <c r="AA986" s="1">
        <v>9.44</v>
      </c>
      <c r="AB986" s="1">
        <v>1.8260000000000001</v>
      </c>
      <c r="AC986" s="1">
        <v>7.6070000000000002</v>
      </c>
      <c r="AD986" s="1">
        <v>0.87209999999999999</v>
      </c>
      <c r="AE986" s="1" t="s">
        <v>19</v>
      </c>
      <c r="AF986" s="1">
        <v>8.86</v>
      </c>
      <c r="AG986" s="1">
        <v>9.43</v>
      </c>
      <c r="AH986" s="1">
        <v>1.8540000000000001</v>
      </c>
      <c r="AI986" s="1">
        <v>7.726</v>
      </c>
      <c r="AJ986" s="1">
        <v>0.88090000000000002</v>
      </c>
      <c r="AK986" s="1" t="s">
        <v>20</v>
      </c>
      <c r="AL986" s="1">
        <v>8.86</v>
      </c>
      <c r="AM986" s="1">
        <v>9.44</v>
      </c>
      <c r="AN986" s="1">
        <v>1.891</v>
      </c>
      <c r="AO986" s="1">
        <v>7.88</v>
      </c>
      <c r="AP986" s="1">
        <v>0.87529999999999997</v>
      </c>
      <c r="AQ986" s="1" t="s">
        <v>19</v>
      </c>
      <c r="AR986" s="1">
        <v>8.86</v>
      </c>
      <c r="AS986" s="1">
        <v>9.43</v>
      </c>
      <c r="AT986" s="1">
        <v>2.7530000000000001</v>
      </c>
      <c r="AU986" s="1">
        <v>11.473000000000001</v>
      </c>
      <c r="AV986" s="1">
        <v>0.86570000000000003</v>
      </c>
      <c r="AW986" s="1" t="s">
        <v>19</v>
      </c>
      <c r="AX986" s="1">
        <v>8.86</v>
      </c>
      <c r="AY986" s="1">
        <v>9.44</v>
      </c>
      <c r="AZ986" s="1">
        <v>2.8279999999999998</v>
      </c>
      <c r="BA986" s="1">
        <v>11.782</v>
      </c>
      <c r="BB986" s="1">
        <v>0.88990000000000002</v>
      </c>
      <c r="BC986" s="1" t="s">
        <v>20</v>
      </c>
      <c r="BD986" s="1">
        <v>8.86</v>
      </c>
      <c r="BE986" s="1">
        <v>9.43</v>
      </c>
      <c r="BF986" s="1">
        <v>2.8069999999999999</v>
      </c>
      <c r="BG986" s="1">
        <v>11.695</v>
      </c>
      <c r="BH986" s="1">
        <v>0.89510000000000001</v>
      </c>
      <c r="BI986" s="1" t="s">
        <v>20</v>
      </c>
      <c r="BJ986" s="1">
        <v>8.86</v>
      </c>
      <c r="BK986" s="1">
        <v>9.43</v>
      </c>
      <c r="BL986" s="1">
        <v>4.6399999999999997</v>
      </c>
      <c r="BM986" s="1">
        <v>19.334</v>
      </c>
      <c r="BN986" s="1">
        <v>0.85660000000000003</v>
      </c>
      <c r="BO986" s="1" t="s">
        <v>19</v>
      </c>
      <c r="BP986" s="1">
        <v>8.86</v>
      </c>
      <c r="BQ986" s="1">
        <v>9.43</v>
      </c>
      <c r="BR986" s="1">
        <v>4.8579999999999997</v>
      </c>
      <c r="BS986" s="1">
        <v>20.242000000000001</v>
      </c>
      <c r="BT986" s="1">
        <v>0.87949999999999995</v>
      </c>
      <c r="BU986" s="1" t="s">
        <v>19</v>
      </c>
      <c r="BV986" s="1">
        <v>8.86</v>
      </c>
      <c r="BW986" s="1">
        <v>9.43</v>
      </c>
      <c r="BX986" s="1">
        <v>4.7119999999999997</v>
      </c>
      <c r="BY986" s="1">
        <v>19.631</v>
      </c>
      <c r="BZ986" s="1">
        <v>0.89910000000000001</v>
      </c>
      <c r="CA986" s="1" t="s">
        <v>20</v>
      </c>
      <c r="CB986" s="1">
        <v>8.86</v>
      </c>
      <c r="CC986" s="1">
        <v>9.43</v>
      </c>
      <c r="CD986" s="1">
        <v>5.593</v>
      </c>
      <c r="CE986" s="1">
        <v>23.306000000000001</v>
      </c>
      <c r="CF986" s="1">
        <v>0.89170000000000005</v>
      </c>
      <c r="CG986" s="1" t="s">
        <v>19</v>
      </c>
      <c r="CH986" s="1">
        <v>8.86</v>
      </c>
      <c r="CI986" s="1">
        <v>9.43</v>
      </c>
      <c r="CJ986" s="1">
        <v>5.5789999999999997</v>
      </c>
      <c r="CK986" s="1">
        <v>23.244</v>
      </c>
      <c r="CL986" s="1">
        <v>0.88129999999999997</v>
      </c>
      <c r="CM986" s="1" t="s">
        <v>19</v>
      </c>
      <c r="CN986" s="1">
        <v>8.86</v>
      </c>
      <c r="CO986" s="1">
        <v>9.44</v>
      </c>
      <c r="CP986" s="1">
        <v>5.6020000000000003</v>
      </c>
      <c r="CQ986" s="1">
        <v>23.341999999999999</v>
      </c>
      <c r="CR986" s="1">
        <v>0.87829999999999997</v>
      </c>
      <c r="CS986" s="1" t="s">
        <v>19</v>
      </c>
    </row>
    <row r="987" spans="1:97" ht="15" customHeight="1" x14ac:dyDescent="0.25">
      <c r="A987" t="s">
        <v>145</v>
      </c>
      <c r="B987">
        <v>377</v>
      </c>
      <c r="C987">
        <v>403</v>
      </c>
      <c r="D987" t="s">
        <v>66</v>
      </c>
      <c r="E987">
        <v>8.9600000000000009</v>
      </c>
      <c r="F987">
        <v>7</v>
      </c>
      <c r="G987">
        <v>24</v>
      </c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>
        <v>8.93</v>
      </c>
      <c r="AA987" s="1">
        <v>9.4</v>
      </c>
      <c r="AB987" s="1">
        <v>1.8460000000000001</v>
      </c>
      <c r="AC987" s="1">
        <v>7.6920000000000002</v>
      </c>
      <c r="AD987" s="1">
        <v>0.77270000000000005</v>
      </c>
      <c r="AE987" s="1" t="s">
        <v>19</v>
      </c>
      <c r="AF987" s="1">
        <v>8.93</v>
      </c>
      <c r="AG987" s="1">
        <v>9.4</v>
      </c>
      <c r="AH987" s="1">
        <v>1.8</v>
      </c>
      <c r="AI987" s="1">
        <v>7.4989999999999997</v>
      </c>
      <c r="AJ987" s="1">
        <v>0.81889999999999996</v>
      </c>
      <c r="AK987" s="1" t="s">
        <v>19</v>
      </c>
      <c r="AL987" s="1">
        <v>8.93</v>
      </c>
      <c r="AM987" s="1">
        <v>9.4</v>
      </c>
      <c r="AN987" s="1">
        <v>1.84</v>
      </c>
      <c r="AO987" s="1">
        <v>7.665</v>
      </c>
      <c r="AP987" s="1">
        <v>0.7702</v>
      </c>
      <c r="AQ987" s="1" t="s">
        <v>19</v>
      </c>
      <c r="AR987" s="1">
        <v>8.93</v>
      </c>
      <c r="AS987" s="1">
        <v>9.4</v>
      </c>
      <c r="AT987" s="1">
        <v>2.6070000000000002</v>
      </c>
      <c r="AU987" s="1">
        <v>10.864000000000001</v>
      </c>
      <c r="AV987" s="1">
        <v>0.75919999999999999</v>
      </c>
      <c r="AW987" s="1" t="s">
        <v>19</v>
      </c>
      <c r="AX987" s="1">
        <v>8.93</v>
      </c>
      <c r="AY987" s="1">
        <v>9.4</v>
      </c>
      <c r="AZ987" s="1">
        <v>2.7280000000000002</v>
      </c>
      <c r="BA987" s="1">
        <v>11.368</v>
      </c>
      <c r="BB987" s="1">
        <v>0.82040000000000002</v>
      </c>
      <c r="BC987" s="1" t="s">
        <v>19</v>
      </c>
      <c r="BD987" s="1">
        <v>8.93</v>
      </c>
      <c r="BE987" s="1">
        <v>9.4</v>
      </c>
      <c r="BF987" s="1">
        <v>2.6360000000000001</v>
      </c>
      <c r="BG987" s="1">
        <v>10.984999999999999</v>
      </c>
      <c r="BH987" s="1">
        <v>0.83509999999999995</v>
      </c>
      <c r="BI987" s="1" t="s">
        <v>19</v>
      </c>
      <c r="BJ987" s="1">
        <v>8.93</v>
      </c>
      <c r="BK987" s="1">
        <v>9.4</v>
      </c>
      <c r="BL987" s="1">
        <v>4.5519999999999996</v>
      </c>
      <c r="BM987" s="1">
        <v>18.966000000000001</v>
      </c>
      <c r="BN987" s="1">
        <v>0.74909999999999999</v>
      </c>
      <c r="BO987" s="1" t="s">
        <v>19</v>
      </c>
      <c r="BP987" s="1">
        <v>8.93</v>
      </c>
      <c r="BQ987" s="1">
        <v>9.4</v>
      </c>
      <c r="BR987" s="1">
        <v>4.6429999999999998</v>
      </c>
      <c r="BS987" s="1">
        <v>19.347000000000001</v>
      </c>
      <c r="BT987" s="1">
        <v>0.76790000000000003</v>
      </c>
      <c r="BU987" s="1" t="s">
        <v>19</v>
      </c>
      <c r="BV987" s="1">
        <v>8.93</v>
      </c>
      <c r="BW987" s="1">
        <v>9.4</v>
      </c>
      <c r="BX987" s="1">
        <v>4.5650000000000004</v>
      </c>
      <c r="BY987" s="1">
        <v>19.02</v>
      </c>
      <c r="BZ987" s="1">
        <v>0.8236</v>
      </c>
      <c r="CA987" s="1" t="s">
        <v>19</v>
      </c>
      <c r="CB987" s="1">
        <v>8.93</v>
      </c>
      <c r="CC987" s="1">
        <v>9.4</v>
      </c>
      <c r="CD987" s="1">
        <v>5.4880000000000004</v>
      </c>
      <c r="CE987" s="1">
        <v>22.867999999999999</v>
      </c>
      <c r="CF987" s="1">
        <v>0.81879999999999997</v>
      </c>
      <c r="CG987" s="1" t="s">
        <v>19</v>
      </c>
      <c r="CH987" s="1">
        <v>8.93</v>
      </c>
      <c r="CI987" s="1">
        <v>9.4</v>
      </c>
      <c r="CJ987" s="1">
        <v>5.4770000000000003</v>
      </c>
      <c r="CK987" s="1">
        <v>22.821000000000002</v>
      </c>
      <c r="CL987" s="1">
        <v>0.75970000000000004</v>
      </c>
      <c r="CM987" s="1" t="s">
        <v>19</v>
      </c>
      <c r="CN987" s="1">
        <v>8.93</v>
      </c>
      <c r="CO987" s="1">
        <v>9.4</v>
      </c>
      <c r="CP987" s="1">
        <v>5.5540000000000003</v>
      </c>
      <c r="CQ987" s="1">
        <v>23.140999999999998</v>
      </c>
      <c r="CR987" s="1">
        <v>0.79300000000000004</v>
      </c>
      <c r="CS987" s="1" t="s">
        <v>19</v>
      </c>
    </row>
    <row r="988" spans="1:97" ht="15" customHeight="1" x14ac:dyDescent="0.25">
      <c r="A988" t="s">
        <v>145</v>
      </c>
      <c r="B988">
        <v>378</v>
      </c>
      <c r="C988">
        <v>394</v>
      </c>
      <c r="D988" t="s">
        <v>133</v>
      </c>
      <c r="E988">
        <v>3.91</v>
      </c>
      <c r="F988">
        <v>4</v>
      </c>
      <c r="G988">
        <v>14</v>
      </c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>
        <v>3.72</v>
      </c>
      <c r="AA988" s="1">
        <v>4.09</v>
      </c>
      <c r="AB988" s="1">
        <v>0.97799999999999998</v>
      </c>
      <c r="AC988" s="1">
        <v>6.9829999999999997</v>
      </c>
      <c r="AD988" s="1">
        <v>0.69620000000000004</v>
      </c>
      <c r="AE988" s="1" t="s">
        <v>19</v>
      </c>
      <c r="AF988" s="1">
        <v>3.72</v>
      </c>
      <c r="AG988" s="1">
        <v>4.09</v>
      </c>
      <c r="AH988" s="1">
        <v>1.093</v>
      </c>
      <c r="AI988" s="1">
        <v>7.8040000000000003</v>
      </c>
      <c r="AJ988" s="1">
        <v>0.70779999999999998</v>
      </c>
      <c r="AK988" s="1" t="s">
        <v>19</v>
      </c>
      <c r="AL988" s="1">
        <v>3.72</v>
      </c>
      <c r="AM988" s="1">
        <v>4.09</v>
      </c>
      <c r="AN988" s="1">
        <v>0.99399999999999999</v>
      </c>
      <c r="AO988" s="1">
        <v>7.1</v>
      </c>
      <c r="AP988" s="1">
        <v>0.68469999999999998</v>
      </c>
      <c r="AQ988" s="1" t="s">
        <v>19</v>
      </c>
      <c r="AR988" s="1">
        <v>3.72</v>
      </c>
      <c r="AS988" s="1">
        <v>4.09</v>
      </c>
      <c r="AT988" s="1">
        <v>2.016</v>
      </c>
      <c r="AU988" s="1">
        <v>14.398999999999999</v>
      </c>
      <c r="AV988" s="1">
        <v>0.67459999999999998</v>
      </c>
      <c r="AW988" s="1" t="s">
        <v>19</v>
      </c>
      <c r="AX988" s="1">
        <v>3.72</v>
      </c>
      <c r="AY988" s="1">
        <v>4.09</v>
      </c>
      <c r="AZ988" s="1">
        <v>1.893</v>
      </c>
      <c r="BA988" s="1">
        <v>13.523999999999999</v>
      </c>
      <c r="BB988" s="1">
        <v>0.74419999999999997</v>
      </c>
      <c r="BC988" s="1" t="s">
        <v>19</v>
      </c>
      <c r="BD988" s="1">
        <v>3.72</v>
      </c>
      <c r="BE988" s="1">
        <v>4.09</v>
      </c>
      <c r="BF988" s="1">
        <v>1.925</v>
      </c>
      <c r="BG988" s="1">
        <v>13.750999999999999</v>
      </c>
      <c r="BH988" s="1">
        <v>0.75780000000000003</v>
      </c>
      <c r="BI988" s="1" t="s">
        <v>19</v>
      </c>
      <c r="BJ988" s="1">
        <v>3.72</v>
      </c>
      <c r="BK988" s="1">
        <v>4.09</v>
      </c>
      <c r="BL988" s="1">
        <v>3.5579999999999998</v>
      </c>
      <c r="BM988" s="1">
        <v>25.411000000000001</v>
      </c>
      <c r="BN988" s="1">
        <v>0.6784</v>
      </c>
      <c r="BO988" s="1" t="s">
        <v>19</v>
      </c>
      <c r="BP988" s="1">
        <v>3.72</v>
      </c>
      <c r="BQ988" s="1">
        <v>4.09</v>
      </c>
      <c r="BR988" s="1">
        <v>3.5059999999999998</v>
      </c>
      <c r="BS988" s="1">
        <v>25.042999999999999</v>
      </c>
      <c r="BT988" s="1">
        <v>0.71509999999999996</v>
      </c>
      <c r="BU988" s="1" t="s">
        <v>19</v>
      </c>
      <c r="BV988" s="1">
        <v>3.72</v>
      </c>
      <c r="BW988" s="1">
        <v>4.09</v>
      </c>
      <c r="BX988" s="1">
        <v>3.5579999999999998</v>
      </c>
      <c r="BY988" s="1">
        <v>25.414999999999999</v>
      </c>
      <c r="BZ988" s="1">
        <v>0.77259999999999995</v>
      </c>
      <c r="CA988" s="1" t="s">
        <v>19</v>
      </c>
      <c r="CB988" s="1">
        <v>3.72</v>
      </c>
      <c r="CC988" s="1">
        <v>4.09</v>
      </c>
      <c r="CD988" s="1">
        <v>4.2759999999999998</v>
      </c>
      <c r="CE988" s="1">
        <v>30.542999999999999</v>
      </c>
      <c r="CF988" s="1">
        <v>0.73119999999999996</v>
      </c>
      <c r="CG988" s="1" t="s">
        <v>19</v>
      </c>
      <c r="CH988" s="1">
        <v>3.72</v>
      </c>
      <c r="CI988" s="1">
        <v>4.09</v>
      </c>
      <c r="CJ988" s="1">
        <v>4.0410000000000004</v>
      </c>
      <c r="CK988" s="1">
        <v>28.867000000000001</v>
      </c>
      <c r="CL988" s="1">
        <v>0.6754</v>
      </c>
      <c r="CM988" s="1" t="s">
        <v>19</v>
      </c>
      <c r="CN988" s="1">
        <v>3.72</v>
      </c>
      <c r="CO988" s="1">
        <v>4.09</v>
      </c>
      <c r="CP988" s="1">
        <v>3.802</v>
      </c>
      <c r="CQ988" s="1">
        <v>27.16</v>
      </c>
      <c r="CR988" s="1">
        <v>0.75939999999999996</v>
      </c>
      <c r="CS988" s="1" t="s">
        <v>19</v>
      </c>
    </row>
    <row r="989" spans="1:97" ht="15" customHeight="1" x14ac:dyDescent="0.25">
      <c r="A989" t="s">
        <v>145</v>
      </c>
      <c r="B989">
        <v>378</v>
      </c>
      <c r="C989">
        <v>403</v>
      </c>
      <c r="D989" t="s">
        <v>134</v>
      </c>
      <c r="E989">
        <v>8.85</v>
      </c>
      <c r="F989">
        <v>5</v>
      </c>
      <c r="G989">
        <v>23</v>
      </c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>
        <v>9.01</v>
      </c>
      <c r="AA989" s="1">
        <v>9.07</v>
      </c>
      <c r="AB989" s="1">
        <v>1.212</v>
      </c>
      <c r="AC989" s="1">
        <v>5.2679999999999998</v>
      </c>
      <c r="AD989" s="1">
        <v>0.64880000000000004</v>
      </c>
      <c r="AE989" s="1" t="s">
        <v>19</v>
      </c>
      <c r="AF989" s="1">
        <v>9.01</v>
      </c>
      <c r="AG989" s="1">
        <v>9.06</v>
      </c>
      <c r="AH989" s="1">
        <v>1.389</v>
      </c>
      <c r="AI989" s="1">
        <v>6.0380000000000003</v>
      </c>
      <c r="AJ989" s="1">
        <v>0.68540000000000001</v>
      </c>
      <c r="AK989" s="1" t="s">
        <v>19</v>
      </c>
      <c r="AL989" s="1">
        <v>9.01</v>
      </c>
      <c r="AM989" s="1">
        <v>9.07</v>
      </c>
      <c r="AN989" s="1">
        <v>1.4610000000000001</v>
      </c>
      <c r="AO989" s="1">
        <v>6.3529999999999998</v>
      </c>
      <c r="AP989" s="1">
        <v>0.65820000000000001</v>
      </c>
      <c r="AQ989" s="1" t="s">
        <v>19</v>
      </c>
      <c r="AR989" s="1">
        <v>9</v>
      </c>
      <c r="AS989" s="1">
        <v>9.06</v>
      </c>
      <c r="AT989" s="1">
        <v>2.532</v>
      </c>
      <c r="AU989" s="1">
        <v>11.007999999999999</v>
      </c>
      <c r="AV989" s="1">
        <v>0.6361</v>
      </c>
      <c r="AW989" s="1" t="s">
        <v>19</v>
      </c>
      <c r="AX989" s="1">
        <v>9.01</v>
      </c>
      <c r="AY989" s="1">
        <v>9.07</v>
      </c>
      <c r="AZ989" s="1">
        <v>2.6259999999999999</v>
      </c>
      <c r="BA989" s="1">
        <v>11.419</v>
      </c>
      <c r="BB989" s="1">
        <v>0.68830000000000002</v>
      </c>
      <c r="BC989" s="1" t="s">
        <v>19</v>
      </c>
      <c r="BD989" s="1">
        <v>9</v>
      </c>
      <c r="BE989" s="1">
        <v>9.06</v>
      </c>
      <c r="BF989" s="1">
        <v>2.5150000000000001</v>
      </c>
      <c r="BG989" s="1">
        <v>10.936</v>
      </c>
      <c r="BH989" s="1">
        <v>0.72919999999999996</v>
      </c>
      <c r="BI989" s="1" t="s">
        <v>19</v>
      </c>
      <c r="BJ989" s="1">
        <v>9.01</v>
      </c>
      <c r="BK989" s="1">
        <v>9.06</v>
      </c>
      <c r="BL989" s="1">
        <v>4.42</v>
      </c>
      <c r="BM989" s="1">
        <v>19.216000000000001</v>
      </c>
      <c r="BN989" s="1">
        <v>0.61370000000000002</v>
      </c>
      <c r="BO989" s="1" t="s">
        <v>19</v>
      </c>
      <c r="BP989" s="1">
        <v>9</v>
      </c>
      <c r="BQ989" s="1">
        <v>9.06</v>
      </c>
      <c r="BR989" s="1">
        <v>4.375</v>
      </c>
      <c r="BS989" s="1">
        <v>19.02</v>
      </c>
      <c r="BT989" s="1">
        <v>0.6552</v>
      </c>
      <c r="BU989" s="1" t="s">
        <v>19</v>
      </c>
      <c r="BV989" s="1">
        <v>9</v>
      </c>
      <c r="BW989" s="1">
        <v>9.06</v>
      </c>
      <c r="BX989" s="1">
        <v>4.4909999999999997</v>
      </c>
      <c r="BY989" s="1">
        <v>19.524999999999999</v>
      </c>
      <c r="BZ989" s="1">
        <v>0.72950000000000004</v>
      </c>
      <c r="CA989" s="1" t="s">
        <v>19</v>
      </c>
      <c r="CB989" s="1">
        <v>9</v>
      </c>
      <c r="CC989" s="1">
        <v>9.06</v>
      </c>
      <c r="CD989" s="1">
        <v>5.3769999999999998</v>
      </c>
      <c r="CE989" s="1">
        <v>23.379000000000001</v>
      </c>
      <c r="CF989" s="1">
        <v>0.69110000000000005</v>
      </c>
      <c r="CG989" s="1" t="s">
        <v>19</v>
      </c>
      <c r="CH989" s="1">
        <v>9</v>
      </c>
      <c r="CI989" s="1">
        <v>9.06</v>
      </c>
      <c r="CJ989" s="1">
        <v>5.4050000000000002</v>
      </c>
      <c r="CK989" s="1">
        <v>23.501000000000001</v>
      </c>
      <c r="CL989" s="1">
        <v>0.57310000000000005</v>
      </c>
      <c r="CM989" s="1" t="s">
        <v>19</v>
      </c>
      <c r="CN989" s="1">
        <v>9.01</v>
      </c>
      <c r="CO989" s="1">
        <v>9.07</v>
      </c>
      <c r="CP989" s="1">
        <v>5.3369999999999997</v>
      </c>
      <c r="CQ989" s="1">
        <v>23.204999999999998</v>
      </c>
      <c r="CR989" s="1">
        <v>0.65059999999999996</v>
      </c>
      <c r="CS989" s="1" t="s">
        <v>19</v>
      </c>
    </row>
    <row r="990" spans="1:97" ht="15" customHeight="1" x14ac:dyDescent="0.25">
      <c r="A990" t="s">
        <v>145</v>
      </c>
      <c r="B990">
        <v>391</v>
      </c>
      <c r="C990">
        <v>403</v>
      </c>
      <c r="D990" t="s">
        <v>135</v>
      </c>
      <c r="E990">
        <v>9.84</v>
      </c>
      <c r="F990">
        <v>3</v>
      </c>
      <c r="G990">
        <v>11</v>
      </c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>
        <v>10.130000000000001</v>
      </c>
      <c r="AA990" s="1">
        <v>10.220000000000001</v>
      </c>
      <c r="AB990" s="1">
        <v>2.444</v>
      </c>
      <c r="AC990" s="1">
        <v>22.219000000000001</v>
      </c>
      <c r="AD990" s="1">
        <v>0.79449999999999998</v>
      </c>
      <c r="AE990" s="1" t="s">
        <v>19</v>
      </c>
      <c r="AF990" s="1">
        <v>10.130000000000001</v>
      </c>
      <c r="AG990" s="1">
        <v>10.210000000000001</v>
      </c>
      <c r="AH990" s="1">
        <v>2.41</v>
      </c>
      <c r="AI990" s="1">
        <v>21.913</v>
      </c>
      <c r="AJ990" s="1">
        <v>0.80469999999999997</v>
      </c>
      <c r="AK990" s="1" t="s">
        <v>19</v>
      </c>
      <c r="AL990" s="1">
        <v>10.130000000000001</v>
      </c>
      <c r="AM990" s="1">
        <v>10.220000000000001</v>
      </c>
      <c r="AN990" s="1">
        <v>2.5819999999999999</v>
      </c>
      <c r="AO990" s="1">
        <v>23.475999999999999</v>
      </c>
      <c r="AP990" s="1">
        <v>0.78320000000000001</v>
      </c>
      <c r="AQ990" s="1" t="s">
        <v>19</v>
      </c>
      <c r="AR990" s="1">
        <v>10.130000000000001</v>
      </c>
      <c r="AS990" s="1">
        <v>10.210000000000001</v>
      </c>
      <c r="AT990" s="1">
        <v>3.21</v>
      </c>
      <c r="AU990" s="1">
        <v>29.18</v>
      </c>
      <c r="AV990" s="1">
        <v>0.77539999999999998</v>
      </c>
      <c r="AW990" s="1" t="s">
        <v>19</v>
      </c>
      <c r="AX990" s="1">
        <v>10.07</v>
      </c>
      <c r="AY990" s="1">
        <v>10.130000000000001</v>
      </c>
      <c r="AZ990" s="1">
        <v>2.88</v>
      </c>
      <c r="BA990" s="1">
        <v>26.178000000000001</v>
      </c>
      <c r="BB990" s="1">
        <v>0.82420000000000004</v>
      </c>
      <c r="BC990" s="1" t="s">
        <v>19</v>
      </c>
      <c r="BD990" s="1">
        <v>10.130000000000001</v>
      </c>
      <c r="BE990" s="1">
        <v>10.210000000000001</v>
      </c>
      <c r="BF990" s="1">
        <v>2.9510000000000001</v>
      </c>
      <c r="BG990" s="1">
        <v>26.829000000000001</v>
      </c>
      <c r="BH990" s="1">
        <v>0.81079999999999997</v>
      </c>
      <c r="BI990" s="1" t="s">
        <v>19</v>
      </c>
      <c r="BJ990" s="1">
        <v>10.130000000000001</v>
      </c>
      <c r="BK990" s="1">
        <v>10.220000000000001</v>
      </c>
      <c r="BL990" s="1">
        <v>3.9460000000000002</v>
      </c>
      <c r="BM990" s="1">
        <v>35.877000000000002</v>
      </c>
      <c r="BN990" s="1">
        <v>0.75829999999999997</v>
      </c>
      <c r="BO990" s="1" t="s">
        <v>19</v>
      </c>
      <c r="BP990" s="1">
        <v>10.130000000000001</v>
      </c>
      <c r="BQ990" s="1">
        <v>10.210000000000001</v>
      </c>
      <c r="BR990" s="1">
        <v>3.58</v>
      </c>
      <c r="BS990" s="1">
        <v>32.540999999999997</v>
      </c>
      <c r="BT990" s="1">
        <v>0.79679999999999995</v>
      </c>
      <c r="BU990" s="1" t="s">
        <v>19</v>
      </c>
      <c r="BV990" s="1">
        <v>10.130000000000001</v>
      </c>
      <c r="BW990" s="1">
        <v>10.210000000000001</v>
      </c>
      <c r="BX990" s="1">
        <v>3.6629999999999998</v>
      </c>
      <c r="BY990" s="1">
        <v>33.295999999999999</v>
      </c>
      <c r="BZ990" s="1">
        <v>0.78690000000000004</v>
      </c>
      <c r="CA990" s="1" t="s">
        <v>19</v>
      </c>
      <c r="CB990" s="1">
        <v>10.130000000000001</v>
      </c>
      <c r="CC990" s="1">
        <v>10.210000000000001</v>
      </c>
      <c r="CD990" s="1">
        <v>3.9249999999999998</v>
      </c>
      <c r="CE990" s="1">
        <v>35.683999999999997</v>
      </c>
      <c r="CF990" s="1">
        <v>0.76659999999999995</v>
      </c>
      <c r="CG990" s="1" t="s">
        <v>19</v>
      </c>
      <c r="CH990" s="1">
        <v>10.130000000000001</v>
      </c>
      <c r="CI990" s="1">
        <v>10.210000000000001</v>
      </c>
      <c r="CJ990" s="1">
        <v>4.0730000000000004</v>
      </c>
      <c r="CK990" s="1">
        <v>37.027000000000001</v>
      </c>
      <c r="CL990" s="1">
        <v>0.75380000000000003</v>
      </c>
      <c r="CM990" s="1" t="s">
        <v>19</v>
      </c>
      <c r="CN990" s="1">
        <v>10.130000000000001</v>
      </c>
      <c r="CO990" s="1">
        <v>10.220000000000001</v>
      </c>
      <c r="CP990" s="1">
        <v>4.1079999999999997</v>
      </c>
      <c r="CQ990" s="1">
        <v>37.343000000000004</v>
      </c>
      <c r="CR990" s="1">
        <v>0.76880000000000004</v>
      </c>
      <c r="CS990" s="1" t="s">
        <v>19</v>
      </c>
    </row>
    <row r="991" spans="1:97" ht="15" customHeight="1" x14ac:dyDescent="0.25">
      <c r="A991" t="s">
        <v>145</v>
      </c>
      <c r="B991">
        <v>395</v>
      </c>
      <c r="C991">
        <v>403</v>
      </c>
      <c r="D991" t="s">
        <v>67</v>
      </c>
      <c r="E991">
        <v>8.68</v>
      </c>
      <c r="F991">
        <v>2</v>
      </c>
      <c r="G991">
        <v>7</v>
      </c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>
        <v>8.89</v>
      </c>
      <c r="AA991" s="1">
        <v>9.1199999999999992</v>
      </c>
      <c r="AB991" s="1">
        <v>1.236</v>
      </c>
      <c r="AC991" s="1">
        <v>17.654</v>
      </c>
      <c r="AD991" s="1">
        <v>0.82609999999999995</v>
      </c>
      <c r="AE991" s="1" t="s">
        <v>19</v>
      </c>
      <c r="AF991" s="1">
        <v>8.92</v>
      </c>
      <c r="AG991" s="1">
        <v>9.1199999999999992</v>
      </c>
      <c r="AH991" s="1">
        <v>1.179</v>
      </c>
      <c r="AI991" s="1">
        <v>16.838999999999999</v>
      </c>
      <c r="AJ991" s="1">
        <v>0.86899999999999999</v>
      </c>
      <c r="AK991" s="1" t="s">
        <v>19</v>
      </c>
      <c r="AL991" s="1">
        <v>8.8800000000000008</v>
      </c>
      <c r="AM991" s="1">
        <v>9.0500000000000007</v>
      </c>
      <c r="AN991" s="1">
        <v>0.89600000000000002</v>
      </c>
      <c r="AO991" s="1">
        <v>12.795</v>
      </c>
      <c r="AP991" s="1">
        <v>0.82410000000000005</v>
      </c>
      <c r="AQ991" s="1" t="s">
        <v>19</v>
      </c>
      <c r="AR991" s="1">
        <v>8.9</v>
      </c>
      <c r="AS991" s="1">
        <v>9.1</v>
      </c>
      <c r="AT991" s="1">
        <v>1.5029999999999999</v>
      </c>
      <c r="AU991" s="1">
        <v>21.475999999999999</v>
      </c>
      <c r="AV991" s="1">
        <v>0.75839999999999996</v>
      </c>
      <c r="AW991" s="1" t="s">
        <v>19</v>
      </c>
      <c r="AX991" s="1">
        <v>8.85</v>
      </c>
      <c r="AY991" s="1">
        <v>9.07</v>
      </c>
      <c r="AZ991" s="1">
        <v>1.409</v>
      </c>
      <c r="BA991" s="1">
        <v>20.132999999999999</v>
      </c>
      <c r="BB991" s="1">
        <v>0.87860000000000005</v>
      </c>
      <c r="BC991" s="1" t="s">
        <v>19</v>
      </c>
      <c r="BD991" s="1">
        <v>8.85</v>
      </c>
      <c r="BE991" s="1">
        <v>9.06</v>
      </c>
      <c r="BF991" s="1">
        <v>1.395</v>
      </c>
      <c r="BG991" s="1">
        <v>19.928999999999998</v>
      </c>
      <c r="BH991" s="1">
        <v>0.87770000000000004</v>
      </c>
      <c r="BI991" s="1" t="s">
        <v>19</v>
      </c>
      <c r="BJ991" s="1">
        <v>8.8699999999999992</v>
      </c>
      <c r="BK991" s="1">
        <v>9.09</v>
      </c>
      <c r="BL991" s="1">
        <v>1.534</v>
      </c>
      <c r="BM991" s="1">
        <v>21.92</v>
      </c>
      <c r="BN991" s="1">
        <v>0.85319999999999996</v>
      </c>
      <c r="BO991" s="1" t="s">
        <v>19</v>
      </c>
      <c r="BP991" s="1">
        <v>8.86</v>
      </c>
      <c r="BQ991" s="1">
        <v>9.11</v>
      </c>
      <c r="BR991" s="1">
        <v>1.589</v>
      </c>
      <c r="BS991" s="1">
        <v>22.701000000000001</v>
      </c>
      <c r="BT991" s="1">
        <v>0.8417</v>
      </c>
      <c r="BU991" s="1" t="s">
        <v>19</v>
      </c>
      <c r="BV991" s="1">
        <v>8.8800000000000008</v>
      </c>
      <c r="BW991" s="1">
        <v>9.09</v>
      </c>
      <c r="BX991" s="1">
        <v>1.39</v>
      </c>
      <c r="BY991" s="1">
        <v>19.856000000000002</v>
      </c>
      <c r="BZ991" s="1">
        <v>0.90010000000000001</v>
      </c>
      <c r="CA991" s="1" t="s">
        <v>19</v>
      </c>
      <c r="CB991" s="1">
        <v>8.8800000000000008</v>
      </c>
      <c r="CC991" s="1">
        <v>9.11</v>
      </c>
      <c r="CD991" s="1">
        <v>1.6879999999999999</v>
      </c>
      <c r="CE991" s="1">
        <v>24.108000000000001</v>
      </c>
      <c r="CF991" s="1">
        <v>0.86799999999999999</v>
      </c>
      <c r="CG991" s="1" t="s">
        <v>19</v>
      </c>
      <c r="CH991" s="1">
        <v>8.9</v>
      </c>
      <c r="CI991" s="1">
        <v>9.1199999999999992</v>
      </c>
      <c r="CJ991" s="1">
        <v>1.7749999999999999</v>
      </c>
      <c r="CK991" s="1">
        <v>25.358000000000001</v>
      </c>
      <c r="CL991" s="1">
        <v>0.84499999999999997</v>
      </c>
      <c r="CM991" s="1" t="s">
        <v>19</v>
      </c>
      <c r="CN991" s="1">
        <v>8.86</v>
      </c>
      <c r="CO991" s="1">
        <v>9.08</v>
      </c>
      <c r="CP991" s="1">
        <v>1.597</v>
      </c>
      <c r="CQ991" s="1">
        <v>22.812000000000001</v>
      </c>
      <c r="CR991" s="1">
        <v>0.82669999999999999</v>
      </c>
      <c r="CS991" s="1" t="s">
        <v>19</v>
      </c>
    </row>
    <row r="992" spans="1:97" ht="15" customHeight="1" x14ac:dyDescent="0.25">
      <c r="A992" t="s">
        <v>145</v>
      </c>
      <c r="B992">
        <v>404</v>
      </c>
      <c r="C992">
        <v>425</v>
      </c>
      <c r="D992" t="s">
        <v>68</v>
      </c>
      <c r="E992">
        <v>9.16</v>
      </c>
      <c r="F992">
        <v>3</v>
      </c>
      <c r="G992">
        <v>17</v>
      </c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>
        <v>9.31</v>
      </c>
      <c r="AA992" s="1">
        <v>9.6999999999999993</v>
      </c>
      <c r="AB992" s="1">
        <v>5.0890000000000004</v>
      </c>
      <c r="AC992" s="1">
        <v>29.934000000000001</v>
      </c>
      <c r="AD992" s="1">
        <v>0.8377</v>
      </c>
      <c r="AE992" s="1" t="s">
        <v>19</v>
      </c>
      <c r="AF992" s="1">
        <v>9.31</v>
      </c>
      <c r="AG992" s="1">
        <v>9.6999999999999993</v>
      </c>
      <c r="AH992" s="1">
        <v>5.1580000000000004</v>
      </c>
      <c r="AI992" s="1">
        <v>30.341000000000001</v>
      </c>
      <c r="AJ992" s="1">
        <v>0.8639</v>
      </c>
      <c r="AK992" s="1" t="s">
        <v>19</v>
      </c>
      <c r="AL992" s="1">
        <v>9.31</v>
      </c>
      <c r="AM992" s="1">
        <v>9.6999999999999993</v>
      </c>
      <c r="AN992" s="1">
        <v>4.8479999999999999</v>
      </c>
      <c r="AO992" s="1">
        <v>28.518000000000001</v>
      </c>
      <c r="AP992" s="1">
        <v>0.83689999999999998</v>
      </c>
      <c r="AQ992" s="1" t="s">
        <v>19</v>
      </c>
      <c r="AR992" s="1">
        <v>9.31</v>
      </c>
      <c r="AS992" s="1">
        <v>9.6999999999999993</v>
      </c>
      <c r="AT992" s="1">
        <v>5.6559999999999997</v>
      </c>
      <c r="AU992" s="1">
        <v>33.273000000000003</v>
      </c>
      <c r="AV992" s="1">
        <v>0.8357</v>
      </c>
      <c r="AW992" s="1" t="s">
        <v>19</v>
      </c>
      <c r="AX992" s="1">
        <v>9.31</v>
      </c>
      <c r="AY992" s="1">
        <v>9.6999999999999993</v>
      </c>
      <c r="AZ992" s="1">
        <v>5.7050000000000001</v>
      </c>
      <c r="BA992" s="1">
        <v>33.561</v>
      </c>
      <c r="BB992" s="1">
        <v>0.8669</v>
      </c>
      <c r="BC992" s="1" t="s">
        <v>19</v>
      </c>
      <c r="BD992" s="1">
        <v>9.31</v>
      </c>
      <c r="BE992" s="1">
        <v>9.6999999999999993</v>
      </c>
      <c r="BF992" s="1">
        <v>5.7720000000000002</v>
      </c>
      <c r="BG992" s="1">
        <v>33.951000000000001</v>
      </c>
      <c r="BH992" s="1">
        <v>0.87290000000000001</v>
      </c>
      <c r="BI992" s="1" t="s">
        <v>19</v>
      </c>
      <c r="BJ992" s="1">
        <v>9.31</v>
      </c>
      <c r="BK992" s="1">
        <v>9.6999999999999993</v>
      </c>
      <c r="BL992" s="1">
        <v>6.4210000000000003</v>
      </c>
      <c r="BM992" s="1">
        <v>37.771000000000001</v>
      </c>
      <c r="BN992" s="1">
        <v>0.81230000000000002</v>
      </c>
      <c r="BO992" s="1" t="s">
        <v>19</v>
      </c>
      <c r="BP992" s="1">
        <v>9.31</v>
      </c>
      <c r="BQ992" s="1">
        <v>9.6999999999999993</v>
      </c>
      <c r="BR992" s="1">
        <v>6.6859999999999999</v>
      </c>
      <c r="BS992" s="1">
        <v>39.326999999999998</v>
      </c>
      <c r="BT992" s="1">
        <v>0.83730000000000004</v>
      </c>
      <c r="BU992" s="1" t="s">
        <v>19</v>
      </c>
      <c r="BV992" s="1">
        <v>9.31</v>
      </c>
      <c r="BW992" s="1">
        <v>9.6999999999999993</v>
      </c>
      <c r="BX992" s="1">
        <v>6.6079999999999997</v>
      </c>
      <c r="BY992" s="1">
        <v>38.872999999999998</v>
      </c>
      <c r="BZ992" s="1">
        <v>0.875</v>
      </c>
      <c r="CA992" s="1" t="s">
        <v>19</v>
      </c>
      <c r="CB992" s="1">
        <v>9.31</v>
      </c>
      <c r="CC992" s="1">
        <v>9.6999999999999993</v>
      </c>
      <c r="CD992" s="1">
        <v>7.665</v>
      </c>
      <c r="CE992" s="1">
        <v>45.085000000000001</v>
      </c>
      <c r="CF992" s="1">
        <v>0.85760000000000003</v>
      </c>
      <c r="CG992" s="1" t="s">
        <v>19</v>
      </c>
      <c r="CH992" s="1">
        <v>9.31</v>
      </c>
      <c r="CI992" s="1">
        <v>9.6999999999999993</v>
      </c>
      <c r="CJ992" s="1">
        <v>7.5810000000000004</v>
      </c>
      <c r="CK992" s="1">
        <v>44.594000000000001</v>
      </c>
      <c r="CL992" s="1">
        <v>0.82420000000000004</v>
      </c>
      <c r="CM992" s="1" t="s">
        <v>19</v>
      </c>
      <c r="CN992" s="1">
        <v>9.31</v>
      </c>
      <c r="CO992" s="1">
        <v>9.6999999999999993</v>
      </c>
      <c r="CP992" s="1">
        <v>7.556</v>
      </c>
      <c r="CQ992" s="1">
        <v>44.445</v>
      </c>
      <c r="CR992" s="1">
        <v>0.83409999999999995</v>
      </c>
      <c r="CS992" s="1" t="s">
        <v>19</v>
      </c>
    </row>
    <row r="993" spans="1:97" ht="15" customHeight="1" x14ac:dyDescent="0.25">
      <c r="A993" t="s">
        <v>145</v>
      </c>
      <c r="B993">
        <v>404</v>
      </c>
      <c r="C993">
        <v>426</v>
      </c>
      <c r="D993" t="s">
        <v>69</v>
      </c>
      <c r="E993">
        <v>9.2100000000000009</v>
      </c>
      <c r="F993">
        <v>4</v>
      </c>
      <c r="G993">
        <v>18</v>
      </c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>
        <v>9.15</v>
      </c>
      <c r="AA993" s="1">
        <v>9.7100000000000009</v>
      </c>
      <c r="AB993" s="1">
        <v>5.5190000000000001</v>
      </c>
      <c r="AC993" s="1">
        <v>30.66</v>
      </c>
      <c r="AD993" s="1">
        <v>0.88180000000000003</v>
      </c>
      <c r="AE993" s="1" t="s">
        <v>19</v>
      </c>
      <c r="AF993" s="1">
        <v>9.15</v>
      </c>
      <c r="AG993" s="1">
        <v>9.7100000000000009</v>
      </c>
      <c r="AH993" s="1">
        <v>5.7359999999999998</v>
      </c>
      <c r="AI993" s="1">
        <v>31.864999999999998</v>
      </c>
      <c r="AJ993" s="1">
        <v>0.89439999999999997</v>
      </c>
      <c r="AK993" s="1" t="s">
        <v>19</v>
      </c>
      <c r="AL993" s="1">
        <v>9.15</v>
      </c>
      <c r="AM993" s="1">
        <v>9.7100000000000009</v>
      </c>
      <c r="AN993" s="1">
        <v>5.444</v>
      </c>
      <c r="AO993" s="1">
        <v>30.242000000000001</v>
      </c>
      <c r="AP993" s="1">
        <v>0.89549999999999996</v>
      </c>
      <c r="AQ993" s="1" t="s">
        <v>19</v>
      </c>
      <c r="AR993" s="1">
        <v>9.15</v>
      </c>
      <c r="AS993" s="1">
        <v>9.7100000000000009</v>
      </c>
      <c r="AT993" s="1">
        <v>5.9480000000000004</v>
      </c>
      <c r="AU993" s="1">
        <v>33.042000000000002</v>
      </c>
      <c r="AV993" s="1">
        <v>0.86450000000000005</v>
      </c>
      <c r="AW993" s="1" t="s">
        <v>19</v>
      </c>
      <c r="AX993" s="1">
        <v>9.15</v>
      </c>
      <c r="AY993" s="1">
        <v>9.7100000000000009</v>
      </c>
      <c r="AZ993" s="1">
        <v>6.3680000000000003</v>
      </c>
      <c r="BA993" s="1">
        <v>35.375999999999998</v>
      </c>
      <c r="BB993" s="1">
        <v>0.90139999999999998</v>
      </c>
      <c r="BC993" s="1" t="s">
        <v>19</v>
      </c>
      <c r="BD993" s="1">
        <v>9.15</v>
      </c>
      <c r="BE993" s="1">
        <v>9.7100000000000009</v>
      </c>
      <c r="BF993" s="1">
        <v>6.2480000000000002</v>
      </c>
      <c r="BG993" s="1">
        <v>34.710999999999999</v>
      </c>
      <c r="BH993" s="1">
        <v>0.90629999999999999</v>
      </c>
      <c r="BI993" s="1" t="s">
        <v>20</v>
      </c>
      <c r="BJ993" s="1">
        <v>9.15</v>
      </c>
      <c r="BK993" s="1">
        <v>9.7100000000000009</v>
      </c>
      <c r="BL993" s="1">
        <v>6.9770000000000003</v>
      </c>
      <c r="BM993" s="1">
        <v>38.761000000000003</v>
      </c>
      <c r="BN993" s="1">
        <v>0.86739999999999995</v>
      </c>
      <c r="BO993" s="1" t="s">
        <v>19</v>
      </c>
      <c r="BP993" s="1">
        <v>9.15</v>
      </c>
      <c r="BQ993" s="1">
        <v>9.7100000000000009</v>
      </c>
      <c r="BR993" s="1">
        <v>7.109</v>
      </c>
      <c r="BS993" s="1">
        <v>39.491999999999997</v>
      </c>
      <c r="BT993" s="1">
        <v>0.88070000000000004</v>
      </c>
      <c r="BU993" s="1" t="s">
        <v>19</v>
      </c>
      <c r="BV993" s="1">
        <v>9.15</v>
      </c>
      <c r="BW993" s="1">
        <v>9.7100000000000009</v>
      </c>
      <c r="BX993" s="1">
        <v>7.3339999999999996</v>
      </c>
      <c r="BY993" s="1">
        <v>40.741999999999997</v>
      </c>
      <c r="BZ993" s="1">
        <v>0.90159999999999996</v>
      </c>
      <c r="CA993" s="1" t="s">
        <v>20</v>
      </c>
      <c r="CB993" s="1">
        <v>9.15</v>
      </c>
      <c r="CC993" s="1">
        <v>9.7100000000000009</v>
      </c>
      <c r="CD993" s="1">
        <v>8.15</v>
      </c>
      <c r="CE993" s="1">
        <v>45.28</v>
      </c>
      <c r="CF993" s="1">
        <v>0.88390000000000002</v>
      </c>
      <c r="CG993" s="1" t="s">
        <v>19</v>
      </c>
      <c r="CH993" s="1">
        <v>9.15</v>
      </c>
      <c r="CI993" s="1">
        <v>9.7100000000000009</v>
      </c>
      <c r="CJ993" s="1">
        <v>8.2690000000000001</v>
      </c>
      <c r="CK993" s="1">
        <v>45.939</v>
      </c>
      <c r="CL993" s="1">
        <v>0.87329999999999997</v>
      </c>
      <c r="CM993" s="1" t="s">
        <v>19</v>
      </c>
      <c r="CN993" s="1">
        <v>9.15</v>
      </c>
      <c r="CO993" s="1">
        <v>9.7100000000000009</v>
      </c>
      <c r="CP993" s="1">
        <v>7.8390000000000004</v>
      </c>
      <c r="CQ993" s="1">
        <v>43.552</v>
      </c>
      <c r="CR993" s="1">
        <v>0.87370000000000003</v>
      </c>
      <c r="CS993" s="1" t="s">
        <v>19</v>
      </c>
    </row>
    <row r="994" spans="1:97" ht="15" customHeight="1" x14ac:dyDescent="0.25">
      <c r="A994" t="s">
        <v>145</v>
      </c>
      <c r="B994">
        <v>404</v>
      </c>
      <c r="C994">
        <v>430</v>
      </c>
      <c r="D994" t="s">
        <v>70</v>
      </c>
      <c r="E994">
        <v>9.07</v>
      </c>
      <c r="F994">
        <v>4</v>
      </c>
      <c r="G994">
        <v>22</v>
      </c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>
        <v>9.1999999999999993</v>
      </c>
      <c r="AA994" s="1">
        <v>9.6999999999999993</v>
      </c>
      <c r="AB994" s="1">
        <v>5.7670000000000003</v>
      </c>
      <c r="AC994" s="1">
        <v>26.215</v>
      </c>
      <c r="AD994" s="1">
        <v>0.91620000000000001</v>
      </c>
      <c r="AE994" s="1" t="s">
        <v>20</v>
      </c>
      <c r="AF994" s="1">
        <v>9.1999999999999993</v>
      </c>
      <c r="AG994" s="1">
        <v>9.69</v>
      </c>
      <c r="AH994" s="1">
        <v>5.8879999999999999</v>
      </c>
      <c r="AI994" s="1">
        <v>26.762</v>
      </c>
      <c r="AJ994" s="1">
        <v>0.92789999999999995</v>
      </c>
      <c r="AK994" s="1" t="s">
        <v>20</v>
      </c>
      <c r="AL994" s="1">
        <v>9.1999999999999993</v>
      </c>
      <c r="AM994" s="1">
        <v>9.6999999999999993</v>
      </c>
      <c r="AN994" s="1">
        <v>5.8070000000000004</v>
      </c>
      <c r="AO994" s="1">
        <v>26.393999999999998</v>
      </c>
      <c r="AP994" s="1">
        <v>0.90890000000000004</v>
      </c>
      <c r="AQ994" s="1" t="s">
        <v>20</v>
      </c>
      <c r="AR994" s="1">
        <v>9.1999999999999993</v>
      </c>
      <c r="AS994" s="1">
        <v>9.69</v>
      </c>
      <c r="AT994" s="1">
        <v>6.9740000000000002</v>
      </c>
      <c r="AU994" s="1">
        <v>31.702000000000002</v>
      </c>
      <c r="AV994" s="1">
        <v>0.90329999999999999</v>
      </c>
      <c r="AW994" s="1" t="s">
        <v>20</v>
      </c>
      <c r="AX994" s="1">
        <v>9.1999999999999993</v>
      </c>
      <c r="AY994" s="1">
        <v>9.6999999999999993</v>
      </c>
      <c r="AZ994" s="1">
        <v>7.0119999999999996</v>
      </c>
      <c r="BA994" s="1">
        <v>31.872</v>
      </c>
      <c r="BB994" s="1">
        <v>0.92249999999999999</v>
      </c>
      <c r="BC994" s="1" t="s">
        <v>20</v>
      </c>
      <c r="BD994" s="1">
        <v>9.1999999999999993</v>
      </c>
      <c r="BE994" s="1">
        <v>9.69</v>
      </c>
      <c r="BF994" s="1">
        <v>6.9349999999999996</v>
      </c>
      <c r="BG994" s="1">
        <v>31.524000000000001</v>
      </c>
      <c r="BH994" s="1">
        <v>0.92620000000000002</v>
      </c>
      <c r="BI994" s="1" t="s">
        <v>20</v>
      </c>
      <c r="BJ994" s="1">
        <v>9.1999999999999993</v>
      </c>
      <c r="BK994" s="1">
        <v>9.69</v>
      </c>
      <c r="BL994" s="1">
        <v>8.4610000000000003</v>
      </c>
      <c r="BM994" s="1">
        <v>38.46</v>
      </c>
      <c r="BN994" s="1">
        <v>0.90169999999999995</v>
      </c>
      <c r="BO994" s="1" t="s">
        <v>20</v>
      </c>
      <c r="BP994" s="1">
        <v>9.1999999999999993</v>
      </c>
      <c r="BQ994" s="1">
        <v>9.69</v>
      </c>
      <c r="BR994" s="1">
        <v>8.7650000000000006</v>
      </c>
      <c r="BS994" s="1">
        <v>39.840000000000003</v>
      </c>
      <c r="BT994" s="1">
        <v>0.91159999999999997</v>
      </c>
      <c r="BU994" s="1" t="s">
        <v>20</v>
      </c>
      <c r="BV994" s="1">
        <v>9.1999999999999993</v>
      </c>
      <c r="BW994" s="1">
        <v>9.69</v>
      </c>
      <c r="BX994" s="1">
        <v>8.5779999999999994</v>
      </c>
      <c r="BY994" s="1">
        <v>38.991999999999997</v>
      </c>
      <c r="BZ994" s="1">
        <v>0.92969999999999997</v>
      </c>
      <c r="CA994" s="1" t="s">
        <v>20</v>
      </c>
      <c r="CB994" s="1">
        <v>9.1999999999999993</v>
      </c>
      <c r="CC994" s="1">
        <v>9.69</v>
      </c>
      <c r="CD994" s="1">
        <v>9.4610000000000003</v>
      </c>
      <c r="CE994" s="1">
        <v>43.003</v>
      </c>
      <c r="CF994" s="1">
        <v>0.92710000000000004</v>
      </c>
      <c r="CG994" s="1" t="s">
        <v>20</v>
      </c>
      <c r="CH994" s="1">
        <v>9.1999999999999993</v>
      </c>
      <c r="CI994" s="1">
        <v>9.69</v>
      </c>
      <c r="CJ994" s="1">
        <v>9.5660000000000007</v>
      </c>
      <c r="CK994" s="1">
        <v>43.481999999999999</v>
      </c>
      <c r="CL994" s="1">
        <v>0.91649999999999998</v>
      </c>
      <c r="CM994" s="1" t="s">
        <v>20</v>
      </c>
      <c r="CN994" s="1">
        <v>9.1999999999999993</v>
      </c>
      <c r="CO994" s="1">
        <v>9.6999999999999993</v>
      </c>
      <c r="CP994" s="1">
        <v>9.5739999999999998</v>
      </c>
      <c r="CQ994" s="1">
        <v>43.517000000000003</v>
      </c>
      <c r="CR994" s="1">
        <v>0.90039999999999998</v>
      </c>
      <c r="CS994" s="1" t="s">
        <v>20</v>
      </c>
    </row>
    <row r="995" spans="1:97" ht="15" customHeight="1" x14ac:dyDescent="0.25">
      <c r="A995" t="s">
        <v>145</v>
      </c>
      <c r="B995">
        <v>404</v>
      </c>
      <c r="C995">
        <v>430</v>
      </c>
      <c r="D995" t="s">
        <v>70</v>
      </c>
      <c r="E995">
        <v>9.07</v>
      </c>
      <c r="F995">
        <v>5</v>
      </c>
      <c r="G995">
        <v>22</v>
      </c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>
        <v>9.08</v>
      </c>
      <c r="AA995" s="1">
        <v>9.57</v>
      </c>
      <c r="AB995" s="1">
        <v>5.9189999999999996</v>
      </c>
      <c r="AC995" s="1">
        <v>26.905999999999999</v>
      </c>
      <c r="AD995" s="1">
        <v>0.87680000000000002</v>
      </c>
      <c r="AE995" s="1" t="s">
        <v>19</v>
      </c>
      <c r="AF995" s="1">
        <v>9.08</v>
      </c>
      <c r="AG995" s="1">
        <v>9.57</v>
      </c>
      <c r="AH995" s="1">
        <v>6.0090000000000003</v>
      </c>
      <c r="AI995" s="1">
        <v>27.312000000000001</v>
      </c>
      <c r="AJ995" s="1">
        <v>0.90280000000000005</v>
      </c>
      <c r="AK995" s="1" t="s">
        <v>20</v>
      </c>
      <c r="AL995" s="1">
        <v>9.08</v>
      </c>
      <c r="AM995" s="1">
        <v>9.57</v>
      </c>
      <c r="AN995" s="1">
        <v>5.9130000000000003</v>
      </c>
      <c r="AO995" s="1">
        <v>26.879000000000001</v>
      </c>
      <c r="AP995" s="1">
        <v>0.88380000000000003</v>
      </c>
      <c r="AQ995" s="1" t="s">
        <v>20</v>
      </c>
      <c r="AR995" s="1">
        <v>9.08</v>
      </c>
      <c r="AS995" s="1">
        <v>9.57</v>
      </c>
      <c r="AT995" s="1">
        <v>6.952</v>
      </c>
      <c r="AU995" s="1">
        <v>31.597999999999999</v>
      </c>
      <c r="AV995" s="1">
        <v>0.87170000000000003</v>
      </c>
      <c r="AW995" s="1" t="s">
        <v>19</v>
      </c>
      <c r="AX995" s="1">
        <v>9.08</v>
      </c>
      <c r="AY995" s="1">
        <v>9.57</v>
      </c>
      <c r="AZ995" s="1">
        <v>7.08</v>
      </c>
      <c r="BA995" s="1">
        <v>32.182000000000002</v>
      </c>
      <c r="BB995" s="1">
        <v>0.90490000000000004</v>
      </c>
      <c r="BC995" s="1" t="s">
        <v>20</v>
      </c>
      <c r="BD995" s="1">
        <v>9.08</v>
      </c>
      <c r="BE995" s="1">
        <v>9.57</v>
      </c>
      <c r="BF995" s="1">
        <v>7.0010000000000003</v>
      </c>
      <c r="BG995" s="1">
        <v>31.823</v>
      </c>
      <c r="BH995" s="1">
        <v>0.9073</v>
      </c>
      <c r="BI995" s="1" t="s">
        <v>20</v>
      </c>
      <c r="BJ995" s="1">
        <v>9.08</v>
      </c>
      <c r="BK995" s="1">
        <v>9.57</v>
      </c>
      <c r="BL995" s="1">
        <v>8.343</v>
      </c>
      <c r="BM995" s="1">
        <v>37.923999999999999</v>
      </c>
      <c r="BN995" s="1">
        <v>0.87229999999999996</v>
      </c>
      <c r="BO995" s="1" t="s">
        <v>19</v>
      </c>
      <c r="BP995" s="1">
        <v>9.08</v>
      </c>
      <c r="BQ995" s="1">
        <v>9.57</v>
      </c>
      <c r="BR995" s="1">
        <v>8.6340000000000003</v>
      </c>
      <c r="BS995" s="1">
        <v>39.244999999999997</v>
      </c>
      <c r="BT995" s="1">
        <v>0.90990000000000004</v>
      </c>
      <c r="BU995" s="1" t="s">
        <v>20</v>
      </c>
      <c r="BV995" s="1">
        <v>9.08</v>
      </c>
      <c r="BW995" s="1">
        <v>9.57</v>
      </c>
      <c r="BX995" s="1">
        <v>8.5990000000000002</v>
      </c>
      <c r="BY995" s="1">
        <v>39.085000000000001</v>
      </c>
      <c r="BZ995" s="1">
        <v>0.92159999999999997</v>
      </c>
      <c r="CA995" s="1" t="s">
        <v>20</v>
      </c>
      <c r="CB995" s="1">
        <v>9.08</v>
      </c>
      <c r="CC995" s="1">
        <v>9.57</v>
      </c>
      <c r="CD995" s="1">
        <v>9.4960000000000004</v>
      </c>
      <c r="CE995" s="1">
        <v>43.165999999999997</v>
      </c>
      <c r="CF995" s="1">
        <v>0.90410000000000001</v>
      </c>
      <c r="CG995" s="1" t="s">
        <v>20</v>
      </c>
      <c r="CH995" s="1">
        <v>9.08</v>
      </c>
      <c r="CI995" s="1">
        <v>9.57</v>
      </c>
      <c r="CJ995" s="1">
        <v>9.5399999999999991</v>
      </c>
      <c r="CK995" s="1">
        <v>43.363999999999997</v>
      </c>
      <c r="CL995" s="1">
        <v>0.87849999999999995</v>
      </c>
      <c r="CM995" s="1" t="s">
        <v>19</v>
      </c>
      <c r="CN995" s="1">
        <v>9.08</v>
      </c>
      <c r="CO995" s="1">
        <v>9.57</v>
      </c>
      <c r="CP995" s="1">
        <v>9.68</v>
      </c>
      <c r="CQ995" s="1">
        <v>44</v>
      </c>
      <c r="CR995" s="1">
        <v>0.90110000000000001</v>
      </c>
      <c r="CS995" s="1" t="s">
        <v>20</v>
      </c>
    </row>
    <row r="996" spans="1:97" ht="15" customHeight="1" x14ac:dyDescent="0.25">
      <c r="A996" t="s">
        <v>145</v>
      </c>
      <c r="B996">
        <v>404</v>
      </c>
      <c r="C996">
        <v>434</v>
      </c>
      <c r="D996" t="s">
        <v>71</v>
      </c>
      <c r="E996">
        <v>9.8699999999999992</v>
      </c>
      <c r="F996">
        <v>4</v>
      </c>
      <c r="G996">
        <v>26</v>
      </c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>
        <v>9.84</v>
      </c>
      <c r="AA996" s="1">
        <v>10.18</v>
      </c>
      <c r="AB996" s="1">
        <v>5.6390000000000002</v>
      </c>
      <c r="AC996" s="1">
        <v>21.689</v>
      </c>
      <c r="AD996" s="1">
        <v>0.82809999999999995</v>
      </c>
      <c r="AE996" s="1" t="s">
        <v>19</v>
      </c>
      <c r="AF996" s="1">
        <v>9.86</v>
      </c>
      <c r="AG996" s="1">
        <v>10.19</v>
      </c>
      <c r="AH996" s="1">
        <v>5.8330000000000002</v>
      </c>
      <c r="AI996" s="1">
        <v>22.436</v>
      </c>
      <c r="AJ996" s="1">
        <v>0.86419999999999997</v>
      </c>
      <c r="AK996" s="1" t="s">
        <v>19</v>
      </c>
      <c r="AL996" s="1">
        <v>9.83</v>
      </c>
      <c r="AM996" s="1">
        <v>10.1</v>
      </c>
      <c r="AN996" s="1">
        <v>5.8689999999999998</v>
      </c>
      <c r="AO996" s="1">
        <v>22.574999999999999</v>
      </c>
      <c r="AP996" s="1">
        <v>0.83689999999999998</v>
      </c>
      <c r="AQ996" s="1" t="s">
        <v>19</v>
      </c>
      <c r="AR996" s="1">
        <v>9.86</v>
      </c>
      <c r="AS996" s="1">
        <v>10.16</v>
      </c>
      <c r="AT996" s="1">
        <v>7.03</v>
      </c>
      <c r="AU996" s="1">
        <v>27.038</v>
      </c>
      <c r="AV996" s="1">
        <v>0.79600000000000004</v>
      </c>
      <c r="AW996" s="1" t="s">
        <v>19</v>
      </c>
      <c r="AX996" s="1">
        <v>9.8000000000000007</v>
      </c>
      <c r="AY996" s="1">
        <v>10.11</v>
      </c>
      <c r="AZ996" s="1">
        <v>7.2450000000000001</v>
      </c>
      <c r="BA996" s="1">
        <v>27.864999999999998</v>
      </c>
      <c r="BB996" s="1">
        <v>0.87119999999999997</v>
      </c>
      <c r="BC996" s="1" t="s">
        <v>19</v>
      </c>
      <c r="BD996" s="1">
        <v>9.8000000000000007</v>
      </c>
      <c r="BE996" s="1">
        <v>10.14</v>
      </c>
      <c r="BF996" s="1">
        <v>7.2770000000000001</v>
      </c>
      <c r="BG996" s="1">
        <v>27.989000000000001</v>
      </c>
      <c r="BH996" s="1">
        <v>0.87209999999999999</v>
      </c>
      <c r="BI996" s="1" t="s">
        <v>19</v>
      </c>
      <c r="BJ996" s="1">
        <v>9.84</v>
      </c>
      <c r="BK996" s="1">
        <v>10.17</v>
      </c>
      <c r="BL996" s="1">
        <v>8.7240000000000002</v>
      </c>
      <c r="BM996" s="1">
        <v>33.552999999999997</v>
      </c>
      <c r="BN996" s="1">
        <v>0.79649999999999999</v>
      </c>
      <c r="BO996" s="1" t="s">
        <v>19</v>
      </c>
      <c r="BP996" s="1">
        <v>9.84</v>
      </c>
      <c r="BQ996" s="1">
        <v>10.14</v>
      </c>
      <c r="BR996" s="1">
        <v>9.1780000000000008</v>
      </c>
      <c r="BS996" s="1">
        <v>35.299999999999997</v>
      </c>
      <c r="BT996" s="1">
        <v>0.84260000000000002</v>
      </c>
      <c r="BU996" s="1" t="s">
        <v>19</v>
      </c>
      <c r="BV996" s="1">
        <v>9.84</v>
      </c>
      <c r="BW996" s="1">
        <v>10.07</v>
      </c>
      <c r="BX996" s="1">
        <v>8.9749999999999996</v>
      </c>
      <c r="BY996" s="1">
        <v>34.520000000000003</v>
      </c>
      <c r="BZ996" s="1">
        <v>0.85650000000000004</v>
      </c>
      <c r="CA996" s="1" t="s">
        <v>19</v>
      </c>
      <c r="CB996" s="1">
        <v>9.82</v>
      </c>
      <c r="CC996" s="1">
        <v>10.15</v>
      </c>
      <c r="CD996" s="1">
        <v>9.8829999999999991</v>
      </c>
      <c r="CE996" s="1">
        <v>38.01</v>
      </c>
      <c r="CF996" s="1">
        <v>0.85319999999999996</v>
      </c>
      <c r="CG996" s="1" t="s">
        <v>19</v>
      </c>
      <c r="CH996" s="1">
        <v>9.86</v>
      </c>
      <c r="CI996" s="1">
        <v>10.18</v>
      </c>
      <c r="CJ996" s="1">
        <v>9.85</v>
      </c>
      <c r="CK996" s="1">
        <v>37.886000000000003</v>
      </c>
      <c r="CL996" s="1">
        <v>0.78059999999999996</v>
      </c>
      <c r="CM996" s="1" t="s">
        <v>19</v>
      </c>
      <c r="CN996" s="1">
        <v>9.83</v>
      </c>
      <c r="CO996" s="1">
        <v>10.07</v>
      </c>
      <c r="CP996" s="1">
        <v>9.9369999999999994</v>
      </c>
      <c r="CQ996" s="1">
        <v>38.22</v>
      </c>
      <c r="CR996" s="1">
        <v>0.83250000000000002</v>
      </c>
      <c r="CS996" s="1" t="s">
        <v>19</v>
      </c>
    </row>
    <row r="997" spans="1:97" ht="15" customHeight="1" x14ac:dyDescent="0.25">
      <c r="A997" t="s">
        <v>145</v>
      </c>
      <c r="B997">
        <v>426</v>
      </c>
      <c r="C997">
        <v>430</v>
      </c>
      <c r="D997" t="s">
        <v>136</v>
      </c>
      <c r="E997">
        <v>4.8</v>
      </c>
      <c r="F997">
        <v>2</v>
      </c>
      <c r="G997">
        <v>3</v>
      </c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>
        <v>5.13</v>
      </c>
      <c r="AA997" s="1">
        <v>5.29</v>
      </c>
      <c r="AB997" s="1">
        <v>0.77700000000000002</v>
      </c>
      <c r="AC997" s="1">
        <v>25.901</v>
      </c>
      <c r="AD997" s="1">
        <v>0.90900000000000003</v>
      </c>
      <c r="AE997" s="1" t="s">
        <v>19</v>
      </c>
      <c r="AF997" s="1">
        <v>5.13</v>
      </c>
      <c r="AG997" s="1">
        <v>5.29</v>
      </c>
      <c r="AH997" s="1">
        <v>0.73399999999999999</v>
      </c>
      <c r="AI997" s="1">
        <v>24.47</v>
      </c>
      <c r="AJ997" s="1">
        <v>0.87709999999999999</v>
      </c>
      <c r="AK997" s="1" t="s">
        <v>19</v>
      </c>
      <c r="AL997" s="1">
        <v>5.13</v>
      </c>
      <c r="AM997" s="1">
        <v>5.29</v>
      </c>
      <c r="AN997" s="1">
        <v>0.73199999999999998</v>
      </c>
      <c r="AO997" s="1">
        <v>24.405000000000001</v>
      </c>
      <c r="AP997" s="1">
        <v>0.85289999999999999</v>
      </c>
      <c r="AQ997" s="1" t="s">
        <v>19</v>
      </c>
      <c r="AR997" s="1">
        <v>5.09</v>
      </c>
      <c r="AS997" s="1">
        <v>5.25</v>
      </c>
      <c r="AT997" s="1">
        <v>1.1060000000000001</v>
      </c>
      <c r="AU997" s="1">
        <v>36.856999999999999</v>
      </c>
      <c r="AV997" s="1">
        <v>0.90069999999999995</v>
      </c>
      <c r="AW997" s="1" t="s">
        <v>19</v>
      </c>
      <c r="AX997" s="1">
        <v>5.07</v>
      </c>
      <c r="AY997" s="1">
        <v>5.23</v>
      </c>
      <c r="AZ997" s="1">
        <v>1.1499999999999999</v>
      </c>
      <c r="BA997" s="1">
        <v>38.32</v>
      </c>
      <c r="BB997" s="1">
        <v>0.92689999999999995</v>
      </c>
      <c r="BC997" s="1" t="s">
        <v>19</v>
      </c>
      <c r="BD997" s="1">
        <v>5.0599999999999996</v>
      </c>
      <c r="BE997" s="1">
        <v>5.22</v>
      </c>
      <c r="BF997" s="1">
        <v>1.113</v>
      </c>
      <c r="BG997" s="1">
        <v>37.093000000000004</v>
      </c>
      <c r="BH997" s="1">
        <v>0.92010000000000003</v>
      </c>
      <c r="BI997" s="1" t="s">
        <v>19</v>
      </c>
      <c r="BJ997" s="1">
        <v>5.12</v>
      </c>
      <c r="BK997" s="1">
        <v>5.29</v>
      </c>
      <c r="BL997" s="1">
        <v>1.5529999999999999</v>
      </c>
      <c r="BM997" s="1">
        <v>51.77</v>
      </c>
      <c r="BN997" s="1">
        <v>0.84760000000000002</v>
      </c>
      <c r="BO997" s="1" t="s">
        <v>19</v>
      </c>
      <c r="BP997" s="1">
        <v>5.12</v>
      </c>
      <c r="BQ997" s="1">
        <v>5.29</v>
      </c>
      <c r="BR997" s="1">
        <v>1.581</v>
      </c>
      <c r="BS997" s="1">
        <v>52.686</v>
      </c>
      <c r="BT997" s="1">
        <v>0.89939999999999998</v>
      </c>
      <c r="BU997" s="1" t="s">
        <v>19</v>
      </c>
      <c r="BV997" s="1">
        <v>5.12</v>
      </c>
      <c r="BW997" s="1">
        <v>5.29</v>
      </c>
      <c r="BX997" s="1">
        <v>1.5580000000000001</v>
      </c>
      <c r="BY997" s="1">
        <v>51.927999999999997</v>
      </c>
      <c r="BZ997" s="1">
        <v>0.91500000000000004</v>
      </c>
      <c r="CA997" s="1" t="s">
        <v>19</v>
      </c>
      <c r="CB997" s="1">
        <v>5.08</v>
      </c>
      <c r="CC997" s="1">
        <v>5.22</v>
      </c>
      <c r="CD997" s="1">
        <v>1.659</v>
      </c>
      <c r="CE997" s="1">
        <v>55.290999999999997</v>
      </c>
      <c r="CF997" s="1">
        <v>0.90780000000000005</v>
      </c>
      <c r="CG997" s="1" t="s">
        <v>19</v>
      </c>
      <c r="CH997" s="1">
        <v>5.12</v>
      </c>
      <c r="CI997" s="1">
        <v>5.29</v>
      </c>
      <c r="CJ997" s="1">
        <v>1.7010000000000001</v>
      </c>
      <c r="CK997" s="1">
        <v>56.686999999999998</v>
      </c>
      <c r="CL997" s="1">
        <v>0.87139999999999995</v>
      </c>
      <c r="CM997" s="1" t="s">
        <v>19</v>
      </c>
      <c r="CN997" s="1">
        <v>5.08</v>
      </c>
      <c r="CO997" s="1">
        <v>5.22</v>
      </c>
      <c r="CP997" s="1">
        <v>1.6339999999999999</v>
      </c>
      <c r="CQ997" s="1">
        <v>54.472999999999999</v>
      </c>
      <c r="CR997" s="1">
        <v>0.90390000000000004</v>
      </c>
      <c r="CS997" s="1" t="s">
        <v>19</v>
      </c>
    </row>
    <row r="998" spans="1:97" ht="15" customHeight="1" x14ac:dyDescent="0.25">
      <c r="A998" t="s">
        <v>145</v>
      </c>
      <c r="B998">
        <v>426</v>
      </c>
      <c r="C998">
        <v>435</v>
      </c>
      <c r="D998" t="s">
        <v>137</v>
      </c>
      <c r="E998">
        <v>11.21</v>
      </c>
      <c r="F998">
        <v>2</v>
      </c>
      <c r="G998">
        <v>8</v>
      </c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>
        <v>11.52</v>
      </c>
      <c r="AA998" s="1">
        <v>11.64</v>
      </c>
      <c r="AB998" s="1">
        <v>1.44</v>
      </c>
      <c r="AC998" s="1">
        <v>18</v>
      </c>
      <c r="AD998" s="1">
        <v>0.79110000000000003</v>
      </c>
      <c r="AE998" s="1" t="s">
        <v>19</v>
      </c>
      <c r="AF998" s="1">
        <v>11.48</v>
      </c>
      <c r="AG998" s="1">
        <v>11.61</v>
      </c>
      <c r="AH998" s="1">
        <v>2.137</v>
      </c>
      <c r="AI998" s="1">
        <v>26.716000000000001</v>
      </c>
      <c r="AJ998" s="1">
        <v>0.7702</v>
      </c>
      <c r="AK998" s="1" t="s">
        <v>19</v>
      </c>
      <c r="AL998" s="1">
        <v>11.46</v>
      </c>
      <c r="AM998" s="1">
        <v>11.54</v>
      </c>
      <c r="AN998" s="1">
        <v>1.4730000000000001</v>
      </c>
      <c r="AO998" s="1">
        <v>18.405999999999999</v>
      </c>
      <c r="AP998" s="1">
        <v>0.80589999999999995</v>
      </c>
      <c r="AQ998" s="1" t="s">
        <v>19</v>
      </c>
      <c r="AR998" s="1">
        <v>11.51</v>
      </c>
      <c r="AS998" s="1">
        <v>11.62</v>
      </c>
      <c r="AT998" s="1">
        <v>2.302</v>
      </c>
      <c r="AU998" s="1">
        <v>28.776</v>
      </c>
      <c r="AV998" s="1">
        <v>0.80089999999999995</v>
      </c>
      <c r="AW998" s="1" t="s">
        <v>19</v>
      </c>
      <c r="AX998" s="1">
        <v>11.48</v>
      </c>
      <c r="AY998" s="1">
        <v>11.56</v>
      </c>
      <c r="AZ998" s="1">
        <v>2.3660000000000001</v>
      </c>
      <c r="BA998" s="1">
        <v>29.576000000000001</v>
      </c>
      <c r="BB998" s="1">
        <v>0.81279999999999997</v>
      </c>
      <c r="BC998" s="1" t="s">
        <v>19</v>
      </c>
      <c r="BD998" s="1">
        <v>11.46</v>
      </c>
      <c r="BE998" s="1">
        <v>11.58</v>
      </c>
      <c r="BF998" s="1">
        <v>2.3420000000000001</v>
      </c>
      <c r="BG998" s="1">
        <v>29.271000000000001</v>
      </c>
      <c r="BH998" s="1">
        <v>0.82720000000000005</v>
      </c>
      <c r="BI998" s="1" t="s">
        <v>19</v>
      </c>
      <c r="BJ998" s="1">
        <v>11.49</v>
      </c>
      <c r="BK998" s="1">
        <v>11.58</v>
      </c>
      <c r="BL998" s="1">
        <v>2.948</v>
      </c>
      <c r="BM998" s="1">
        <v>36.850999999999999</v>
      </c>
      <c r="BN998" s="1">
        <v>0.79449999999999998</v>
      </c>
      <c r="BO998" s="1" t="s">
        <v>19</v>
      </c>
      <c r="BP998" s="1">
        <v>11.5</v>
      </c>
      <c r="BQ998" s="1">
        <v>11.59</v>
      </c>
      <c r="BR998" s="1">
        <v>2.9860000000000002</v>
      </c>
      <c r="BS998" s="1">
        <v>37.323999999999998</v>
      </c>
      <c r="BT998" s="1">
        <v>0.8</v>
      </c>
      <c r="BU998" s="1" t="s">
        <v>19</v>
      </c>
      <c r="BV998" s="1">
        <v>11.49</v>
      </c>
      <c r="BW998" s="1">
        <v>11.56</v>
      </c>
      <c r="BX998" s="1">
        <v>2.9039999999999999</v>
      </c>
      <c r="BY998" s="1">
        <v>36.301000000000002</v>
      </c>
      <c r="BZ998" s="1">
        <v>0.82879999999999998</v>
      </c>
      <c r="CA998" s="1" t="s">
        <v>19</v>
      </c>
      <c r="CB998" s="1">
        <v>11.52</v>
      </c>
      <c r="CC998" s="1">
        <v>11.62</v>
      </c>
      <c r="CD998" s="1">
        <v>3.0619999999999998</v>
      </c>
      <c r="CE998" s="1">
        <v>38.273000000000003</v>
      </c>
      <c r="CF998" s="1">
        <v>0.80940000000000001</v>
      </c>
      <c r="CG998" s="1" t="s">
        <v>19</v>
      </c>
      <c r="CH998" s="1">
        <v>11.52</v>
      </c>
      <c r="CI998" s="1">
        <v>11.62</v>
      </c>
      <c r="CJ998" s="1">
        <v>3.1139999999999999</v>
      </c>
      <c r="CK998" s="1">
        <v>38.92</v>
      </c>
      <c r="CL998" s="1">
        <v>0.79310000000000003</v>
      </c>
      <c r="CM998" s="1" t="s">
        <v>19</v>
      </c>
      <c r="CN998" s="1">
        <v>11.46</v>
      </c>
      <c r="CO998" s="1">
        <v>11.54</v>
      </c>
      <c r="CP998" s="1">
        <v>3.0870000000000002</v>
      </c>
      <c r="CQ998" s="1">
        <v>38.588000000000001</v>
      </c>
      <c r="CR998" s="1">
        <v>0.82640000000000002</v>
      </c>
      <c r="CS998" s="1" t="s">
        <v>19</v>
      </c>
    </row>
    <row r="999" spans="1:97" ht="15" customHeight="1" x14ac:dyDescent="0.25">
      <c r="A999" t="s">
        <v>145</v>
      </c>
      <c r="B999">
        <v>431</v>
      </c>
      <c r="C999">
        <v>435</v>
      </c>
      <c r="D999" t="s">
        <v>138</v>
      </c>
      <c r="E999">
        <v>10.55</v>
      </c>
      <c r="F999">
        <v>1</v>
      </c>
      <c r="G999">
        <v>3</v>
      </c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>
        <v>10.93</v>
      </c>
      <c r="AA999" s="1">
        <v>11.11</v>
      </c>
      <c r="AB999" s="1">
        <v>0.83499999999999996</v>
      </c>
      <c r="AC999" s="1">
        <v>27.841000000000001</v>
      </c>
      <c r="AD999" s="1">
        <v>0.90800000000000003</v>
      </c>
      <c r="AE999" s="1" t="s">
        <v>19</v>
      </c>
      <c r="AF999" s="1">
        <v>10.94</v>
      </c>
      <c r="AG999" s="1">
        <v>11.1</v>
      </c>
      <c r="AH999" s="1">
        <v>0.83099999999999996</v>
      </c>
      <c r="AI999" s="1">
        <v>27.696000000000002</v>
      </c>
      <c r="AJ999" s="1">
        <v>0.93220000000000003</v>
      </c>
      <c r="AK999" s="1" t="s">
        <v>19</v>
      </c>
      <c r="AL999" s="1">
        <v>10.86</v>
      </c>
      <c r="AM999" s="1">
        <v>11.08</v>
      </c>
      <c r="AN999" s="1">
        <v>0.81799999999999995</v>
      </c>
      <c r="AO999" s="1">
        <v>27.283000000000001</v>
      </c>
      <c r="AP999" s="1">
        <v>0.89570000000000005</v>
      </c>
      <c r="AQ999" s="1" t="s">
        <v>19</v>
      </c>
      <c r="AR999" s="1">
        <v>10.92</v>
      </c>
      <c r="AS999" s="1">
        <v>11.14</v>
      </c>
      <c r="AT999" s="1">
        <v>1.159</v>
      </c>
      <c r="AU999" s="1">
        <v>38.624000000000002</v>
      </c>
      <c r="AV999" s="1">
        <v>0.90490000000000004</v>
      </c>
      <c r="AW999" s="1" t="s">
        <v>19</v>
      </c>
      <c r="AX999" s="1">
        <v>10.89</v>
      </c>
      <c r="AY999" s="1">
        <v>11.08</v>
      </c>
      <c r="AZ999" s="1">
        <v>1.131</v>
      </c>
      <c r="BA999" s="1">
        <v>37.707000000000001</v>
      </c>
      <c r="BB999" s="1">
        <v>0.92030000000000001</v>
      </c>
      <c r="BC999" s="1" t="s">
        <v>19</v>
      </c>
      <c r="BD999" s="1">
        <v>10.87</v>
      </c>
      <c r="BE999" s="1">
        <v>11.08</v>
      </c>
      <c r="BF999" s="1">
        <v>1.1339999999999999</v>
      </c>
      <c r="BG999" s="1">
        <v>37.807000000000002</v>
      </c>
      <c r="BH999" s="1">
        <v>0.92530000000000001</v>
      </c>
      <c r="BI999" s="1" t="s">
        <v>19</v>
      </c>
      <c r="BJ999" s="1">
        <v>10.9</v>
      </c>
      <c r="BK999" s="1">
        <v>11.08</v>
      </c>
      <c r="BL999" s="1">
        <v>1.145</v>
      </c>
      <c r="BM999" s="1">
        <v>38.168999999999997</v>
      </c>
      <c r="BN999" s="1">
        <v>0.89449999999999996</v>
      </c>
      <c r="BO999" s="1" t="s">
        <v>19</v>
      </c>
      <c r="BP999" s="1">
        <v>10.86</v>
      </c>
      <c r="BQ999" s="1">
        <v>11.1</v>
      </c>
      <c r="BR999" s="1">
        <v>1.1819999999999999</v>
      </c>
      <c r="BS999" s="1">
        <v>39.411999999999999</v>
      </c>
      <c r="BT999" s="1">
        <v>0.89780000000000004</v>
      </c>
      <c r="BU999" s="1" t="s">
        <v>19</v>
      </c>
      <c r="BV999" s="1">
        <v>10.9</v>
      </c>
      <c r="BW999" s="1">
        <v>11.07</v>
      </c>
      <c r="BX999" s="1">
        <v>1.1020000000000001</v>
      </c>
      <c r="BY999" s="1">
        <v>36.728000000000002</v>
      </c>
      <c r="BZ999" s="1">
        <v>0.92400000000000004</v>
      </c>
      <c r="CA999" s="1" t="s">
        <v>19</v>
      </c>
      <c r="CB999" s="1">
        <v>10.93</v>
      </c>
      <c r="CC999" s="1">
        <v>11.14</v>
      </c>
      <c r="CD999" s="1">
        <v>1.0880000000000001</v>
      </c>
      <c r="CE999" s="1">
        <v>36.261000000000003</v>
      </c>
      <c r="CF999" s="1">
        <v>0.92369999999999997</v>
      </c>
      <c r="CG999" s="1" t="s">
        <v>19</v>
      </c>
      <c r="CH999" s="1">
        <v>10.94</v>
      </c>
      <c r="CI999" s="1">
        <v>11.1</v>
      </c>
      <c r="CJ999" s="1">
        <v>1.107</v>
      </c>
      <c r="CK999" s="1">
        <v>36.899000000000001</v>
      </c>
      <c r="CL999" s="1">
        <v>0.90210000000000001</v>
      </c>
      <c r="CM999" s="1" t="s">
        <v>19</v>
      </c>
      <c r="CN999" s="1">
        <v>10.88</v>
      </c>
      <c r="CO999" s="1">
        <v>11.01</v>
      </c>
      <c r="CP999" s="1">
        <v>1.073</v>
      </c>
      <c r="CQ999" s="1">
        <v>35.773000000000003</v>
      </c>
      <c r="CR999" s="1">
        <v>0.92410000000000003</v>
      </c>
      <c r="CS999" s="1" t="s">
        <v>19</v>
      </c>
    </row>
    <row r="1000" spans="1:97" ht="15" customHeight="1" x14ac:dyDescent="0.25">
      <c r="A1000" t="s">
        <v>145</v>
      </c>
      <c r="B1000">
        <v>435</v>
      </c>
      <c r="C1000">
        <v>439</v>
      </c>
      <c r="D1000" t="s">
        <v>72</v>
      </c>
      <c r="E1000">
        <v>8.67</v>
      </c>
      <c r="F1000">
        <v>1</v>
      </c>
      <c r="G1000">
        <v>3</v>
      </c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>
        <v>8.65</v>
      </c>
      <c r="AA1000" s="1">
        <v>8.82</v>
      </c>
      <c r="AB1000" s="1">
        <v>1.9350000000000001</v>
      </c>
      <c r="AC1000" s="1">
        <v>64.513000000000005</v>
      </c>
      <c r="AD1000" s="1">
        <v>0.77829999999999999</v>
      </c>
      <c r="AE1000" s="1" t="s">
        <v>19</v>
      </c>
      <c r="AF1000" s="1">
        <v>8.6300000000000008</v>
      </c>
      <c r="AG1000" s="1">
        <v>8.84</v>
      </c>
      <c r="AH1000" s="1">
        <v>2.1019999999999999</v>
      </c>
      <c r="AI1000" s="1">
        <v>70.052999999999997</v>
      </c>
      <c r="AJ1000" s="1">
        <v>0.90700000000000003</v>
      </c>
      <c r="AK1000" s="1" t="s">
        <v>19</v>
      </c>
      <c r="AL1000" s="1">
        <v>8.6</v>
      </c>
      <c r="AM1000" s="1">
        <v>8.7899999999999991</v>
      </c>
      <c r="AN1000" s="1">
        <v>2.032</v>
      </c>
      <c r="AO1000" s="1">
        <v>67.738</v>
      </c>
      <c r="AP1000" s="1">
        <v>0.90759999999999996</v>
      </c>
      <c r="AQ1000" s="1" t="s">
        <v>19</v>
      </c>
      <c r="AR1000" s="1">
        <v>8.65</v>
      </c>
      <c r="AS1000" s="1">
        <v>8.82</v>
      </c>
      <c r="AT1000" s="1">
        <v>2.016</v>
      </c>
      <c r="AU1000" s="1">
        <v>67.210999999999999</v>
      </c>
      <c r="AV1000" s="1">
        <v>0.89329999999999998</v>
      </c>
      <c r="AW1000" s="1" t="s">
        <v>19</v>
      </c>
      <c r="AX1000" s="1">
        <v>8.6</v>
      </c>
      <c r="AY1000" s="1">
        <v>8.81</v>
      </c>
      <c r="AZ1000" s="1">
        <v>2.081</v>
      </c>
      <c r="BA1000" s="1">
        <v>69.355000000000004</v>
      </c>
      <c r="BB1000" s="1">
        <v>0.92279999999999995</v>
      </c>
      <c r="BC1000" s="1" t="s">
        <v>19</v>
      </c>
      <c r="BD1000" s="1">
        <v>8.58</v>
      </c>
      <c r="BE1000" s="1">
        <v>8.8000000000000007</v>
      </c>
      <c r="BF1000" s="1">
        <v>2.0699999999999998</v>
      </c>
      <c r="BG1000" s="1">
        <v>68.997</v>
      </c>
      <c r="BH1000" s="1">
        <v>0.91069999999999995</v>
      </c>
      <c r="BI1000" s="1" t="s">
        <v>19</v>
      </c>
      <c r="BJ1000" s="1">
        <v>8.6</v>
      </c>
      <c r="BK1000" s="1">
        <v>8.81</v>
      </c>
      <c r="BL1000" s="1">
        <v>2.0270000000000001</v>
      </c>
      <c r="BM1000" s="1">
        <v>67.576999999999998</v>
      </c>
      <c r="BN1000" s="1">
        <v>0.91269999999999996</v>
      </c>
      <c r="BO1000" s="1" t="s">
        <v>19</v>
      </c>
      <c r="BP1000" s="1">
        <v>8.61</v>
      </c>
      <c r="BQ1000" s="1">
        <v>8.81</v>
      </c>
      <c r="BR1000" s="1">
        <v>2.0510000000000002</v>
      </c>
      <c r="BS1000" s="1">
        <v>68.366</v>
      </c>
      <c r="BT1000" s="1">
        <v>0.91720000000000002</v>
      </c>
      <c r="BU1000" s="1" t="s">
        <v>19</v>
      </c>
      <c r="BV1000" s="1">
        <v>8.58</v>
      </c>
      <c r="BW1000" s="1">
        <v>8.84</v>
      </c>
      <c r="BX1000" s="1">
        <v>2.032</v>
      </c>
      <c r="BY1000" s="1">
        <v>67.718999999999994</v>
      </c>
      <c r="BZ1000" s="1">
        <v>0.91069999999999995</v>
      </c>
      <c r="CA1000" s="1" t="s">
        <v>19</v>
      </c>
      <c r="CB1000" s="1">
        <v>8.6199999999999992</v>
      </c>
      <c r="CC1000" s="1">
        <v>8.82</v>
      </c>
      <c r="CD1000" s="1">
        <v>1.994</v>
      </c>
      <c r="CE1000" s="1">
        <v>66.454999999999998</v>
      </c>
      <c r="CF1000" s="1">
        <v>0.9294</v>
      </c>
      <c r="CG1000" s="1" t="s">
        <v>19</v>
      </c>
      <c r="CH1000" s="1">
        <v>8.64</v>
      </c>
      <c r="CI1000" s="1">
        <v>8.85</v>
      </c>
      <c r="CJ1000" s="1">
        <v>1.988</v>
      </c>
      <c r="CK1000" s="1">
        <v>66.278000000000006</v>
      </c>
      <c r="CL1000" s="1">
        <v>0.90629999999999999</v>
      </c>
      <c r="CM1000" s="1" t="s">
        <v>19</v>
      </c>
      <c r="CN1000" s="1">
        <v>8.59</v>
      </c>
      <c r="CO1000" s="1">
        <v>8.82</v>
      </c>
      <c r="CP1000" s="1">
        <v>1.9790000000000001</v>
      </c>
      <c r="CQ1000" s="1">
        <v>65.968999999999994</v>
      </c>
      <c r="CR1000" s="1">
        <v>0.92149999999999999</v>
      </c>
      <c r="CS1000" s="1" t="s">
        <v>19</v>
      </c>
    </row>
    <row r="1001" spans="1:97" ht="15" customHeight="1" x14ac:dyDescent="0.25">
      <c r="A1001" t="s">
        <v>145</v>
      </c>
      <c r="B1001">
        <v>440</v>
      </c>
      <c r="C1001">
        <v>451</v>
      </c>
      <c r="D1001" t="s">
        <v>150</v>
      </c>
      <c r="E1001">
        <v>9.3699999999999992</v>
      </c>
      <c r="F1001">
        <v>1</v>
      </c>
      <c r="G1001">
        <v>8</v>
      </c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>
        <v>9.76</v>
      </c>
      <c r="AA1001" s="1">
        <v>9.8699999999999992</v>
      </c>
      <c r="AB1001" s="1">
        <v>3.3849999999999998</v>
      </c>
      <c r="AC1001" s="1">
        <v>42.317999999999998</v>
      </c>
      <c r="AD1001" s="1">
        <v>0.81389999999999996</v>
      </c>
      <c r="AE1001" s="1" t="s">
        <v>19</v>
      </c>
      <c r="AF1001" s="1">
        <v>9.76</v>
      </c>
      <c r="AG1001" s="1">
        <v>9.8699999999999992</v>
      </c>
      <c r="AH1001" s="1">
        <v>3.4390000000000001</v>
      </c>
      <c r="AI1001" s="1">
        <v>42.981999999999999</v>
      </c>
      <c r="AJ1001" s="1">
        <v>0.85780000000000001</v>
      </c>
      <c r="AK1001" s="1" t="s">
        <v>19</v>
      </c>
      <c r="AL1001" s="1">
        <v>9.76</v>
      </c>
      <c r="AM1001" s="1">
        <v>9.8699999999999992</v>
      </c>
      <c r="AN1001" s="1">
        <v>3.2970000000000002</v>
      </c>
      <c r="AO1001" s="1">
        <v>41.215000000000003</v>
      </c>
      <c r="AP1001" s="1">
        <v>0.81140000000000001</v>
      </c>
      <c r="AQ1001" s="1" t="s">
        <v>19</v>
      </c>
      <c r="AR1001" s="1">
        <v>9.76</v>
      </c>
      <c r="AS1001" s="1">
        <v>9.8699999999999992</v>
      </c>
      <c r="AT1001" s="1">
        <v>3.3490000000000002</v>
      </c>
      <c r="AU1001" s="1">
        <v>41.862000000000002</v>
      </c>
      <c r="AV1001" s="1">
        <v>0.8196</v>
      </c>
      <c r="AW1001" s="1" t="s">
        <v>19</v>
      </c>
      <c r="AX1001" s="1">
        <v>9.76</v>
      </c>
      <c r="AY1001" s="1">
        <v>9.8699999999999992</v>
      </c>
      <c r="AZ1001" s="1">
        <v>3.371</v>
      </c>
      <c r="BA1001" s="1">
        <v>42.134999999999998</v>
      </c>
      <c r="BB1001" s="1">
        <v>0.86509999999999998</v>
      </c>
      <c r="BC1001" s="1" t="s">
        <v>19</v>
      </c>
      <c r="BD1001" s="1">
        <v>9.76</v>
      </c>
      <c r="BE1001" s="1">
        <v>9.8699999999999992</v>
      </c>
      <c r="BF1001" s="1">
        <v>3.371</v>
      </c>
      <c r="BG1001" s="1">
        <v>42.142000000000003</v>
      </c>
      <c r="BH1001" s="1">
        <v>0.86339999999999995</v>
      </c>
      <c r="BI1001" s="1" t="s">
        <v>19</v>
      </c>
      <c r="BJ1001" s="1">
        <v>9.76</v>
      </c>
      <c r="BK1001" s="1">
        <v>9.8699999999999992</v>
      </c>
      <c r="BL1001" s="1">
        <v>3.1240000000000001</v>
      </c>
      <c r="BM1001" s="1">
        <v>39.055999999999997</v>
      </c>
      <c r="BN1001" s="1">
        <v>0.80249999999999999</v>
      </c>
      <c r="BO1001" s="1" t="s">
        <v>19</v>
      </c>
      <c r="BP1001" s="1">
        <v>9.76</v>
      </c>
      <c r="BQ1001" s="1">
        <v>9.8699999999999992</v>
      </c>
      <c r="BR1001" s="1">
        <v>3.2949999999999999</v>
      </c>
      <c r="BS1001" s="1">
        <v>41.182000000000002</v>
      </c>
      <c r="BT1001" s="1">
        <v>0.81859999999999999</v>
      </c>
      <c r="BU1001" s="1" t="s">
        <v>19</v>
      </c>
      <c r="BV1001" s="1">
        <v>9.76</v>
      </c>
      <c r="BW1001" s="1">
        <v>9.8699999999999992</v>
      </c>
      <c r="BX1001" s="1">
        <v>3.24</v>
      </c>
      <c r="BY1001" s="1">
        <v>40.503</v>
      </c>
      <c r="BZ1001" s="1">
        <v>0.87150000000000005</v>
      </c>
      <c r="CA1001" s="1" t="s">
        <v>19</v>
      </c>
      <c r="CB1001" s="1">
        <v>9.76</v>
      </c>
      <c r="CC1001" s="1">
        <v>9.8699999999999992</v>
      </c>
      <c r="CD1001" s="1">
        <v>3.07</v>
      </c>
      <c r="CE1001" s="1">
        <v>38.374000000000002</v>
      </c>
      <c r="CF1001" s="1">
        <v>0.86429999999999996</v>
      </c>
      <c r="CG1001" s="1" t="s">
        <v>19</v>
      </c>
      <c r="CH1001" s="1">
        <v>9.76</v>
      </c>
      <c r="CI1001" s="1">
        <v>9.8699999999999992</v>
      </c>
      <c r="CJ1001" s="1">
        <v>3.1640000000000001</v>
      </c>
      <c r="CK1001" s="1">
        <v>39.548000000000002</v>
      </c>
      <c r="CL1001" s="1">
        <v>0.83120000000000005</v>
      </c>
      <c r="CM1001" s="1" t="s">
        <v>19</v>
      </c>
      <c r="CN1001" s="1">
        <v>9.76</v>
      </c>
      <c r="CO1001" s="1">
        <v>9.8699999999999992</v>
      </c>
      <c r="CP1001" s="1">
        <v>2.9870000000000001</v>
      </c>
      <c r="CQ1001" s="1">
        <v>37.334000000000003</v>
      </c>
      <c r="CR1001" s="1">
        <v>0.81799999999999995</v>
      </c>
      <c r="CS1001" s="1" t="s">
        <v>19</v>
      </c>
    </row>
    <row r="1002" spans="1:97" ht="15" customHeight="1" x14ac:dyDescent="0.25">
      <c r="A1002" t="s">
        <v>145</v>
      </c>
      <c r="B1002">
        <v>452</v>
      </c>
      <c r="C1002">
        <v>465</v>
      </c>
      <c r="D1002" t="s">
        <v>139</v>
      </c>
      <c r="E1002">
        <v>9.68</v>
      </c>
      <c r="F1002">
        <v>3</v>
      </c>
      <c r="G1002">
        <v>10</v>
      </c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>
        <v>9.86</v>
      </c>
      <c r="AA1002" s="1">
        <v>10.08</v>
      </c>
      <c r="AB1002" s="1">
        <v>3.931</v>
      </c>
      <c r="AC1002" s="1">
        <v>39.311</v>
      </c>
      <c r="AD1002" s="1">
        <v>0.91639999999999999</v>
      </c>
      <c r="AE1002" s="1" t="s">
        <v>19</v>
      </c>
      <c r="AF1002" s="1">
        <v>9.86</v>
      </c>
      <c r="AG1002" s="1">
        <v>10.1</v>
      </c>
      <c r="AH1002" s="1">
        <v>3.9889999999999999</v>
      </c>
      <c r="AI1002" s="1">
        <v>39.895000000000003</v>
      </c>
      <c r="AJ1002" s="1">
        <v>0.93149999999999999</v>
      </c>
      <c r="AK1002" s="1" t="s">
        <v>19</v>
      </c>
      <c r="AL1002" s="1">
        <v>9.7799999999999994</v>
      </c>
      <c r="AM1002" s="1">
        <v>10.07</v>
      </c>
      <c r="AN1002" s="1">
        <v>3.87</v>
      </c>
      <c r="AO1002" s="1">
        <v>38.698</v>
      </c>
      <c r="AP1002" s="1">
        <v>0.91769999999999996</v>
      </c>
      <c r="AQ1002" s="1" t="s">
        <v>19</v>
      </c>
      <c r="AR1002" s="1">
        <v>9.85</v>
      </c>
      <c r="AS1002" s="1">
        <v>10.09</v>
      </c>
      <c r="AT1002" s="1">
        <v>3.923</v>
      </c>
      <c r="AU1002" s="1">
        <v>39.234000000000002</v>
      </c>
      <c r="AV1002" s="1">
        <v>0.91359999999999997</v>
      </c>
      <c r="AW1002" s="1" t="s">
        <v>19</v>
      </c>
      <c r="AX1002" s="1">
        <v>9.82</v>
      </c>
      <c r="AY1002" s="1">
        <v>10.050000000000001</v>
      </c>
      <c r="AZ1002" s="1">
        <v>3.915</v>
      </c>
      <c r="BA1002" s="1">
        <v>39.155000000000001</v>
      </c>
      <c r="BB1002" s="1">
        <v>0.93969999999999998</v>
      </c>
      <c r="BC1002" s="1" t="s">
        <v>19</v>
      </c>
      <c r="BD1002" s="1">
        <v>9.7799999999999994</v>
      </c>
      <c r="BE1002" s="1">
        <v>10.06</v>
      </c>
      <c r="BF1002" s="1">
        <v>3.8420000000000001</v>
      </c>
      <c r="BG1002" s="1">
        <v>38.423000000000002</v>
      </c>
      <c r="BH1002" s="1">
        <v>0.93330000000000002</v>
      </c>
      <c r="BI1002" s="1" t="s">
        <v>19</v>
      </c>
      <c r="BJ1002" s="1">
        <v>9.84</v>
      </c>
      <c r="BK1002" s="1">
        <v>10.08</v>
      </c>
      <c r="BL1002" s="1">
        <v>3.76</v>
      </c>
      <c r="BM1002" s="1">
        <v>37.6</v>
      </c>
      <c r="BN1002" s="1">
        <v>0.91180000000000005</v>
      </c>
      <c r="BO1002" s="1" t="s">
        <v>19</v>
      </c>
      <c r="BP1002" s="1">
        <v>9.83</v>
      </c>
      <c r="BQ1002" s="1">
        <v>10.09</v>
      </c>
      <c r="BR1002" s="1">
        <v>3.8929999999999998</v>
      </c>
      <c r="BS1002" s="1">
        <v>38.927</v>
      </c>
      <c r="BT1002" s="1">
        <v>0.91180000000000005</v>
      </c>
      <c r="BU1002" s="1" t="s">
        <v>19</v>
      </c>
      <c r="BV1002" s="1">
        <v>9.82</v>
      </c>
      <c r="BW1002" s="1">
        <v>10.1</v>
      </c>
      <c r="BX1002" s="1">
        <v>3.8130000000000002</v>
      </c>
      <c r="BY1002" s="1">
        <v>38.128</v>
      </c>
      <c r="BZ1002" s="1">
        <v>0.93830000000000002</v>
      </c>
      <c r="CA1002" s="1" t="s">
        <v>19</v>
      </c>
      <c r="CB1002" s="1">
        <v>9.83</v>
      </c>
      <c r="CC1002" s="1">
        <v>10.1</v>
      </c>
      <c r="CD1002" s="1">
        <v>3.6389999999999998</v>
      </c>
      <c r="CE1002" s="1">
        <v>36.390999999999998</v>
      </c>
      <c r="CF1002" s="1">
        <v>0.92290000000000005</v>
      </c>
      <c r="CG1002" s="1" t="s">
        <v>19</v>
      </c>
      <c r="CH1002" s="1">
        <v>9.84</v>
      </c>
      <c r="CI1002" s="1">
        <v>10.11</v>
      </c>
      <c r="CJ1002" s="1">
        <v>3.6669999999999998</v>
      </c>
      <c r="CK1002" s="1">
        <v>36.665999999999997</v>
      </c>
      <c r="CL1002" s="1">
        <v>0.91359999999999997</v>
      </c>
      <c r="CM1002" s="1" t="s">
        <v>19</v>
      </c>
      <c r="CN1002" s="1">
        <v>9.7799999999999994</v>
      </c>
      <c r="CO1002" s="1">
        <v>10.039999999999999</v>
      </c>
      <c r="CP1002" s="1">
        <v>3.7090000000000001</v>
      </c>
      <c r="CQ1002" s="1">
        <v>37.087000000000003</v>
      </c>
      <c r="CR1002" s="1">
        <v>0.9284</v>
      </c>
      <c r="CS1002" s="1" t="s">
        <v>19</v>
      </c>
    </row>
    <row r="1003" spans="1:97" ht="15" customHeight="1" x14ac:dyDescent="0.25">
      <c r="A1003" t="s">
        <v>145</v>
      </c>
      <c r="B1003">
        <v>452</v>
      </c>
      <c r="C1003">
        <v>473</v>
      </c>
      <c r="D1003" t="s">
        <v>149</v>
      </c>
      <c r="E1003">
        <v>9.25</v>
      </c>
      <c r="F1003">
        <v>4</v>
      </c>
      <c r="G1003">
        <v>18</v>
      </c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>
        <v>9.6300000000000008</v>
      </c>
      <c r="AA1003" s="1">
        <v>10.01</v>
      </c>
      <c r="AB1003" s="1">
        <v>7.48</v>
      </c>
      <c r="AC1003" s="1">
        <v>41.552999999999997</v>
      </c>
      <c r="AD1003" s="1">
        <v>0.90890000000000004</v>
      </c>
      <c r="AE1003" s="1" t="s">
        <v>20</v>
      </c>
      <c r="AF1003" s="1">
        <v>9.6300000000000008</v>
      </c>
      <c r="AG1003" s="1">
        <v>10</v>
      </c>
      <c r="AH1003" s="1">
        <v>7.6669999999999998</v>
      </c>
      <c r="AI1003" s="1">
        <v>42.595999999999997</v>
      </c>
      <c r="AJ1003" s="1">
        <v>0.93420000000000003</v>
      </c>
      <c r="AK1003" s="1" t="s">
        <v>20</v>
      </c>
      <c r="AL1003" s="1">
        <v>9.6300000000000008</v>
      </c>
      <c r="AM1003" s="1">
        <v>10.01</v>
      </c>
      <c r="AN1003" s="1">
        <v>7.32</v>
      </c>
      <c r="AO1003" s="1">
        <v>40.668999999999997</v>
      </c>
      <c r="AP1003" s="1">
        <v>0.92069999999999996</v>
      </c>
      <c r="AQ1003" s="1" t="s">
        <v>20</v>
      </c>
      <c r="AR1003" s="1">
        <v>9.6300000000000008</v>
      </c>
      <c r="AS1003" s="1">
        <v>10</v>
      </c>
      <c r="AT1003" s="1">
        <v>7.8680000000000003</v>
      </c>
      <c r="AU1003" s="1">
        <v>43.713000000000001</v>
      </c>
      <c r="AV1003" s="1">
        <v>0.9325</v>
      </c>
      <c r="AW1003" s="1" t="s">
        <v>20</v>
      </c>
      <c r="AX1003" s="1">
        <v>9.6300000000000008</v>
      </c>
      <c r="AY1003" s="1">
        <v>10.01</v>
      </c>
      <c r="AZ1003" s="1">
        <v>8.1560000000000006</v>
      </c>
      <c r="BA1003" s="1">
        <v>45.31</v>
      </c>
      <c r="BB1003" s="1">
        <v>0.92510000000000003</v>
      </c>
      <c r="BC1003" s="1" t="s">
        <v>20</v>
      </c>
      <c r="BD1003" s="1">
        <v>9.6199999999999992</v>
      </c>
      <c r="BE1003" s="1">
        <v>10</v>
      </c>
      <c r="BF1003" s="1">
        <v>8.0340000000000007</v>
      </c>
      <c r="BG1003" s="1">
        <v>44.634999999999998</v>
      </c>
      <c r="BH1003" s="1">
        <v>0.93210000000000004</v>
      </c>
      <c r="BI1003" s="1" t="s">
        <v>20</v>
      </c>
      <c r="BJ1003" s="1">
        <v>9.6300000000000008</v>
      </c>
      <c r="BK1003" s="1">
        <v>10.01</v>
      </c>
      <c r="BL1003" s="1">
        <v>7.82</v>
      </c>
      <c r="BM1003" s="1">
        <v>43.447000000000003</v>
      </c>
      <c r="BN1003" s="1">
        <v>0.90469999999999995</v>
      </c>
      <c r="BO1003" s="1" t="s">
        <v>20</v>
      </c>
      <c r="BP1003" s="1">
        <v>9.6300000000000008</v>
      </c>
      <c r="BQ1003" s="1">
        <v>10</v>
      </c>
      <c r="BR1003" s="1">
        <v>8.1649999999999991</v>
      </c>
      <c r="BS1003" s="1">
        <v>45.363999999999997</v>
      </c>
      <c r="BT1003" s="1">
        <v>0.91959999999999997</v>
      </c>
      <c r="BU1003" s="1" t="s">
        <v>20</v>
      </c>
      <c r="BV1003" s="1">
        <v>9.6300000000000008</v>
      </c>
      <c r="BW1003" s="1">
        <v>10</v>
      </c>
      <c r="BX1003" s="1">
        <v>7.9329999999999998</v>
      </c>
      <c r="BY1003" s="1">
        <v>44.070999999999998</v>
      </c>
      <c r="BZ1003" s="1">
        <v>0.93130000000000002</v>
      </c>
      <c r="CA1003" s="1" t="s">
        <v>20</v>
      </c>
      <c r="CB1003" s="1">
        <v>9.6199999999999992</v>
      </c>
      <c r="CC1003" s="1">
        <v>10</v>
      </c>
      <c r="CD1003" s="1">
        <v>7.5830000000000002</v>
      </c>
      <c r="CE1003" s="1">
        <v>42.128</v>
      </c>
      <c r="CF1003" s="1">
        <v>0.9385</v>
      </c>
      <c r="CG1003" s="1" t="s">
        <v>20</v>
      </c>
      <c r="CH1003" s="1">
        <v>9.6300000000000008</v>
      </c>
      <c r="CI1003" s="1">
        <v>10</v>
      </c>
      <c r="CJ1003" s="1">
        <v>7.6280000000000001</v>
      </c>
      <c r="CK1003" s="1">
        <v>42.38</v>
      </c>
      <c r="CL1003" s="1">
        <v>0.93259999999999998</v>
      </c>
      <c r="CM1003" s="1" t="s">
        <v>20</v>
      </c>
      <c r="CN1003" s="1">
        <v>9.6300000000000008</v>
      </c>
      <c r="CO1003" s="1">
        <v>10.01</v>
      </c>
      <c r="CP1003" s="1">
        <v>7.6379999999999999</v>
      </c>
      <c r="CQ1003" s="1">
        <v>42.433</v>
      </c>
      <c r="CR1003" s="1">
        <v>0.92730000000000001</v>
      </c>
      <c r="CS1003" s="1" t="s">
        <v>20</v>
      </c>
    </row>
    <row r="1004" spans="1:97" ht="15" customHeight="1" x14ac:dyDescent="0.25">
      <c r="A1004" t="s">
        <v>145</v>
      </c>
      <c r="B1004">
        <v>453</v>
      </c>
      <c r="C1004">
        <v>465</v>
      </c>
      <c r="D1004" t="s">
        <v>140</v>
      </c>
      <c r="E1004">
        <v>9.6300000000000008</v>
      </c>
      <c r="F1004">
        <v>3</v>
      </c>
      <c r="G1004">
        <v>9</v>
      </c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>
        <v>9.75</v>
      </c>
      <c r="AA1004" s="1">
        <v>9.93</v>
      </c>
      <c r="AB1004" s="1">
        <v>3.0870000000000002</v>
      </c>
      <c r="AC1004" s="1">
        <v>34.295999999999999</v>
      </c>
      <c r="AD1004" s="1">
        <v>0.76570000000000005</v>
      </c>
      <c r="AE1004" s="1" t="s">
        <v>19</v>
      </c>
      <c r="AF1004" s="1">
        <v>9.73</v>
      </c>
      <c r="AG1004" s="1">
        <v>9.9499999999999993</v>
      </c>
      <c r="AH1004" s="1">
        <v>3.161</v>
      </c>
      <c r="AI1004" s="1">
        <v>35.122999999999998</v>
      </c>
      <c r="AJ1004" s="1">
        <v>0.7782</v>
      </c>
      <c r="AK1004" s="1" t="s">
        <v>19</v>
      </c>
      <c r="AL1004" s="1">
        <v>9.69</v>
      </c>
      <c r="AM1004" s="1">
        <v>9.9</v>
      </c>
      <c r="AN1004" s="1">
        <v>3.0470000000000002</v>
      </c>
      <c r="AO1004" s="1">
        <v>33.857999999999997</v>
      </c>
      <c r="AP1004" s="1">
        <v>0.73839999999999995</v>
      </c>
      <c r="AQ1004" s="1" t="s">
        <v>19</v>
      </c>
      <c r="AR1004" s="1">
        <v>9.73</v>
      </c>
      <c r="AS1004" s="1">
        <v>9.93</v>
      </c>
      <c r="AT1004" s="1">
        <v>3.157</v>
      </c>
      <c r="AU1004" s="1">
        <v>35.082000000000001</v>
      </c>
      <c r="AV1004" s="1">
        <v>0.75600000000000001</v>
      </c>
      <c r="AW1004" s="1" t="s">
        <v>19</v>
      </c>
      <c r="AX1004" s="1">
        <v>9.67</v>
      </c>
      <c r="AY1004" s="1">
        <v>9.89</v>
      </c>
      <c r="AZ1004" s="1">
        <v>3.1880000000000002</v>
      </c>
      <c r="BA1004" s="1">
        <v>35.423000000000002</v>
      </c>
      <c r="BB1004" s="1">
        <v>0.80159999999999998</v>
      </c>
      <c r="BC1004" s="1" t="s">
        <v>19</v>
      </c>
      <c r="BD1004" s="1">
        <v>9.7100000000000009</v>
      </c>
      <c r="BE1004" s="1">
        <v>9.9499999999999993</v>
      </c>
      <c r="BF1004" s="1">
        <v>3.1240000000000001</v>
      </c>
      <c r="BG1004" s="1">
        <v>34.709000000000003</v>
      </c>
      <c r="BH1004" s="1">
        <v>0.79359999999999997</v>
      </c>
      <c r="BI1004" s="1" t="s">
        <v>19</v>
      </c>
      <c r="BJ1004" s="1">
        <v>9.7100000000000009</v>
      </c>
      <c r="BK1004" s="1">
        <v>9.94</v>
      </c>
      <c r="BL1004" s="1">
        <v>2.9580000000000002</v>
      </c>
      <c r="BM1004" s="1">
        <v>32.862000000000002</v>
      </c>
      <c r="BN1004" s="1">
        <v>0.74439999999999995</v>
      </c>
      <c r="BO1004" s="1" t="s">
        <v>19</v>
      </c>
      <c r="BP1004" s="1">
        <v>9.7100000000000009</v>
      </c>
      <c r="BQ1004" s="1">
        <v>9.93</v>
      </c>
      <c r="BR1004" s="1">
        <v>3.0979999999999999</v>
      </c>
      <c r="BS1004" s="1">
        <v>34.427</v>
      </c>
      <c r="BT1004" s="1">
        <v>0.77390000000000003</v>
      </c>
      <c r="BU1004" s="1" t="s">
        <v>19</v>
      </c>
      <c r="BV1004" s="1">
        <v>9.67</v>
      </c>
      <c r="BW1004" s="1">
        <v>9.9499999999999993</v>
      </c>
      <c r="BX1004" s="1">
        <v>3.101</v>
      </c>
      <c r="BY1004" s="1">
        <v>34.450000000000003</v>
      </c>
      <c r="BZ1004" s="1">
        <v>0.77700000000000002</v>
      </c>
      <c r="CA1004" s="1" t="s">
        <v>19</v>
      </c>
      <c r="CB1004" s="1">
        <v>9.7200000000000006</v>
      </c>
      <c r="CC1004" s="1">
        <v>9.9499999999999993</v>
      </c>
      <c r="CD1004" s="1">
        <v>2.9660000000000002</v>
      </c>
      <c r="CE1004" s="1">
        <v>32.956000000000003</v>
      </c>
      <c r="CF1004" s="1">
        <v>0.81030000000000002</v>
      </c>
      <c r="CG1004" s="1" t="s">
        <v>19</v>
      </c>
      <c r="CH1004" s="1">
        <v>9.6999999999999993</v>
      </c>
      <c r="CI1004" s="1">
        <v>9.94</v>
      </c>
      <c r="CJ1004" s="1">
        <v>3.3180000000000001</v>
      </c>
      <c r="CK1004" s="1">
        <v>36.866</v>
      </c>
      <c r="CL1004" s="1">
        <v>0.68500000000000005</v>
      </c>
      <c r="CM1004" s="1" t="s">
        <v>19</v>
      </c>
      <c r="CN1004" s="1">
        <v>9.65</v>
      </c>
      <c r="CO1004" s="1">
        <v>9.91</v>
      </c>
      <c r="CP1004" s="1">
        <v>2.9660000000000002</v>
      </c>
      <c r="CQ1004" s="1">
        <v>32.96</v>
      </c>
      <c r="CR1004" s="1">
        <v>0.76870000000000005</v>
      </c>
      <c r="CS1004" s="1" t="s">
        <v>19</v>
      </c>
    </row>
    <row r="1005" spans="1:97" ht="15" customHeight="1" x14ac:dyDescent="0.25"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</row>
    <row r="1006" spans="1:97" ht="15" customHeight="1" x14ac:dyDescent="0.25"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</row>
    <row r="1007" spans="1:97" ht="15" customHeight="1" x14ac:dyDescent="0.25"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</row>
    <row r="1008" spans="1:97" ht="15" customHeight="1" x14ac:dyDescent="0.25"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</row>
    <row r="1009" spans="8:97" ht="15" customHeight="1" x14ac:dyDescent="0.25"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</row>
    <row r="1010" spans="8:97" ht="15" customHeight="1" x14ac:dyDescent="0.25"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</row>
    <row r="1011" spans="8:97" ht="15" customHeight="1" x14ac:dyDescent="0.25"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</row>
    <row r="1012" spans="8:97" ht="15" customHeight="1" x14ac:dyDescent="0.25"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</row>
    <row r="1013" spans="8:97" ht="15" customHeight="1" x14ac:dyDescent="0.25"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</row>
    <row r="1014" spans="8:97" ht="15" customHeight="1" x14ac:dyDescent="0.25"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</row>
    <row r="1015" spans="8:97" ht="15" customHeight="1" x14ac:dyDescent="0.25"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</row>
    <row r="1016" spans="8:97" ht="15" customHeight="1" x14ac:dyDescent="0.25"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</row>
    <row r="1017" spans="8:97" ht="15" customHeight="1" x14ac:dyDescent="0.25"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</row>
  </sheetData>
  <conditionalFormatting sqref="CB1:CS16">
    <cfRule type="containsBlanks" dxfId="100" priority="3">
      <formula>LEN(TRIM(A17))=0</formula>
    </cfRule>
  </conditionalFormatting>
  <conditionalFormatting sqref="A1:CS314 A442:CS890 A315:M441">
    <cfRule type="containsBlanks" dxfId="99" priority="4">
      <formula>LEN(TRIM(A1))=0</formula>
    </cfRule>
  </conditionalFormatting>
  <conditionalFormatting sqref="H891:CS1017">
    <cfRule type="containsBlanks" dxfId="98" priority="2">
      <formula>LEN(TRIM(H891))=0</formula>
    </cfRule>
  </conditionalFormatting>
  <conditionalFormatting sqref="N315:CY441">
    <cfRule type="containsBlanks" dxfId="97" priority="1">
      <formula>LEN(TRIM(N315))=0</formula>
    </cfRule>
  </conditionalFormatting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602"/>
  <sheetViews>
    <sheetView topLeftCell="AI162" workbookViewId="0">
      <selection activeCell="AU139" sqref="AU139:AX169"/>
    </sheetView>
  </sheetViews>
  <sheetFormatPr defaultColWidth="12.625" defaultRowHeight="15" customHeight="1" x14ac:dyDescent="0.2"/>
  <cols>
    <col min="1" max="1" width="13.875" customWidth="1"/>
    <col min="2" max="3" width="7.625" customWidth="1"/>
    <col min="4" max="4" width="45.375" bestFit="1" customWidth="1"/>
    <col min="5" max="5" width="17" customWidth="1"/>
    <col min="6" max="7" width="7.875" customWidth="1"/>
    <col min="8" max="8" width="7.125" customWidth="1"/>
    <col min="9" max="10" width="7.875" customWidth="1"/>
    <col min="11" max="11" width="7.125" customWidth="1"/>
    <col min="12" max="13" width="7.875" customWidth="1"/>
    <col min="14" max="14" width="7.125" customWidth="1"/>
    <col min="15" max="20" width="7.875" customWidth="1"/>
    <col min="21" max="21" width="7.625" customWidth="1"/>
    <col min="22" max="24" width="12.625" customWidth="1"/>
    <col min="25" max="26" width="10.5" customWidth="1"/>
    <col min="27" max="27" width="7.625" customWidth="1"/>
    <col min="28" max="32" width="12.625" customWidth="1"/>
    <col min="33" max="33" width="7.625" customWidth="1"/>
    <col min="34" max="34" width="12.625" style="40" customWidth="1"/>
    <col min="35" max="38" width="12.625" customWidth="1"/>
    <col min="40" max="40" width="12.625" style="40"/>
  </cols>
  <sheetData>
    <row r="1" spans="1:50" x14ac:dyDescent="0.25">
      <c r="F1" s="3"/>
      <c r="I1" s="3"/>
      <c r="L1" s="3"/>
      <c r="O1" s="3"/>
      <c r="R1" s="4"/>
      <c r="S1" s="5"/>
      <c r="T1" s="6"/>
      <c r="V1" s="101" t="s">
        <v>211</v>
      </c>
      <c r="W1" s="102"/>
      <c r="X1" s="102"/>
      <c r="Y1" s="102"/>
      <c r="Z1" s="102"/>
      <c r="AB1" s="101" t="s">
        <v>164</v>
      </c>
      <c r="AC1" s="102"/>
      <c r="AD1" s="102"/>
      <c r="AE1" s="102"/>
      <c r="AF1" s="102"/>
      <c r="AH1" s="101" t="s">
        <v>169</v>
      </c>
      <c r="AI1" s="102"/>
      <c r="AJ1" s="102"/>
      <c r="AK1" s="102"/>
      <c r="AL1" s="7"/>
      <c r="AN1" s="101" t="s">
        <v>170</v>
      </c>
      <c r="AO1" s="102"/>
      <c r="AP1" s="102"/>
      <c r="AQ1" s="102"/>
      <c r="AR1" s="32"/>
      <c r="AT1" s="101" t="s">
        <v>171</v>
      </c>
      <c r="AU1" s="102"/>
      <c r="AV1" s="102"/>
      <c r="AW1" s="102"/>
      <c r="AX1" s="32"/>
    </row>
    <row r="2" spans="1:50" ht="18.75" x14ac:dyDescent="0.3">
      <c r="A2" s="2" t="str">
        <f>'Raw Data'!A2</f>
        <v>State</v>
      </c>
      <c r="B2" s="2" t="str">
        <f>'Raw Data'!B2</f>
        <v>Start</v>
      </c>
      <c r="C2" s="2" t="str">
        <f>'Raw Data'!C2</f>
        <v>End</v>
      </c>
      <c r="D2" s="2" t="str">
        <f>'Raw Data'!D2</f>
        <v>Sequence</v>
      </c>
      <c r="F2" s="103">
        <v>0.3</v>
      </c>
      <c r="G2" s="104"/>
      <c r="H2" s="105"/>
      <c r="I2" s="103">
        <v>3</v>
      </c>
      <c r="J2" s="104"/>
      <c r="K2" s="105"/>
      <c r="L2" s="103">
        <v>30</v>
      </c>
      <c r="M2" s="104"/>
      <c r="N2" s="105"/>
      <c r="O2" s="103">
        <v>300</v>
      </c>
      <c r="P2" s="104"/>
      <c r="Q2" s="105"/>
      <c r="R2" s="106">
        <v>3000</v>
      </c>
      <c r="S2" s="107"/>
      <c r="T2" s="108"/>
      <c r="V2" s="2">
        <v>0.3</v>
      </c>
      <c r="W2" s="2">
        <v>3</v>
      </c>
      <c r="X2" s="2">
        <v>30</v>
      </c>
      <c r="Y2" s="2">
        <v>300</v>
      </c>
      <c r="Z2" s="2">
        <v>3000</v>
      </c>
      <c r="AB2" s="2">
        <v>0.3</v>
      </c>
      <c r="AC2" s="2">
        <v>3</v>
      </c>
      <c r="AD2" s="2">
        <v>30</v>
      </c>
      <c r="AE2" s="2">
        <v>300</v>
      </c>
      <c r="AF2" s="2">
        <v>3000</v>
      </c>
      <c r="AH2" s="49"/>
      <c r="AI2" s="2">
        <v>3</v>
      </c>
      <c r="AJ2" s="2">
        <v>30</v>
      </c>
      <c r="AK2" s="2">
        <v>300</v>
      </c>
      <c r="AL2" s="2">
        <v>3000</v>
      </c>
      <c r="AN2" s="49"/>
      <c r="AO2" s="2">
        <v>3</v>
      </c>
      <c r="AP2" s="2">
        <v>30</v>
      </c>
      <c r="AQ2" s="2">
        <v>300</v>
      </c>
      <c r="AR2" s="2">
        <v>3000</v>
      </c>
      <c r="AT2" s="2"/>
      <c r="AU2" s="2">
        <v>3</v>
      </c>
      <c r="AV2" s="2">
        <v>30</v>
      </c>
      <c r="AW2" s="2">
        <v>300</v>
      </c>
      <c r="AX2" s="2">
        <v>3000</v>
      </c>
    </row>
    <row r="3" spans="1:50" x14ac:dyDescent="0.25">
      <c r="A3" s="2" t="str">
        <f>'Raw Data'!A3</f>
        <v>AKT_3P</v>
      </c>
      <c r="B3" s="2">
        <f>'Raw Data'!B3</f>
        <v>4</v>
      </c>
      <c r="C3" s="2">
        <f>'Raw Data'!C3</f>
        <v>18</v>
      </c>
      <c r="D3" s="2" t="str">
        <f>'Raw Data'!D3</f>
        <v>VAIVKEGWLHKRGEY</v>
      </c>
      <c r="F3" s="3">
        <f>'Raw Data'!J3</f>
        <v>1.3089999999999999</v>
      </c>
      <c r="G3" s="3">
        <f>'Raw Data'!P3</f>
        <v>1.302</v>
      </c>
      <c r="H3" s="3">
        <f>'Raw Data'!V3</f>
        <v>1.381</v>
      </c>
      <c r="I3" s="3">
        <f>'Raw Data'!AB3</f>
        <v>1.649</v>
      </c>
      <c r="J3" s="3">
        <f>'Raw Data'!AH3</f>
        <v>1.704</v>
      </c>
      <c r="K3" s="3">
        <f>'Raw Data'!AN3</f>
        <v>1.62</v>
      </c>
      <c r="L3" s="3">
        <f>'Raw Data'!AT3</f>
        <v>2.1480000000000001</v>
      </c>
      <c r="M3" s="3">
        <f>'Raw Data'!AZ3</f>
        <v>2.2160000000000002</v>
      </c>
      <c r="N3" s="3">
        <f>'Raw Data'!BF3</f>
        <v>2.1800000000000002</v>
      </c>
      <c r="O3" s="3">
        <f>'Raw Data'!BL3</f>
        <v>2.556</v>
      </c>
      <c r="P3" s="3">
        <f>'Raw Data'!BR3</f>
        <v>2.556</v>
      </c>
      <c r="Q3" s="3">
        <f>'Raw Data'!BX3</f>
        <v>2.528</v>
      </c>
      <c r="R3" s="8">
        <f>'Raw Data'!CD3</f>
        <v>3.0640000000000001</v>
      </c>
      <c r="S3" s="9">
        <f>'Raw Data'!CJ3</f>
        <v>3.1139999999999999</v>
      </c>
      <c r="T3" s="9">
        <f>'Raw Data'!CP3</f>
        <v>3.101</v>
      </c>
      <c r="V3" s="10">
        <f>TTEST(F3:H3,F170:H170,2,3)</f>
        <v>0.53467509542198</v>
      </c>
      <c r="W3" s="10">
        <f>TTEST(I3:K3,I170:K170,2,3)</f>
        <v>0.70037350861062686</v>
      </c>
      <c r="X3" s="10">
        <f>TTEST(L3:N3,L170:N170,2,3)</f>
        <v>0.82067531658989767</v>
      </c>
      <c r="Y3" s="10">
        <f>TTEST(O3:Q3,O170:Q170,2,3)</f>
        <v>0.11296259301196128</v>
      </c>
      <c r="Z3" s="10">
        <f>TTEST(R3:T3,R170:T170,2,3)</f>
        <v>8.8705400859602587E-2</v>
      </c>
      <c r="AB3" s="10">
        <f>TTEST(F3:H3,F337:H337,2,3)</f>
        <v>0.11335946802103211</v>
      </c>
      <c r="AC3" s="10">
        <f>TTEST(I3:K3,I337:K337,2,3)</f>
        <v>4.7009357289381999E-2</v>
      </c>
      <c r="AD3" s="10">
        <f>TTEST(L3:N3,L337:N337,2,3)</f>
        <v>0.20700971001258234</v>
      </c>
      <c r="AE3" s="10">
        <f>TTEST(O3:Q3,O337:Q337,2,3)</f>
        <v>0.40398441168798005</v>
      </c>
      <c r="AF3" s="10">
        <f>TTEST(R3:T3,R337:T337,2,3)</f>
        <v>0.44826336441152542</v>
      </c>
      <c r="AH3" s="37"/>
      <c r="AI3" s="10">
        <f>TTEST(I3:K3,I504:K504,2,3)</f>
        <v>1.8193978445911829E-4</v>
      </c>
      <c r="AJ3" s="10">
        <f>TTEST(L3:N3,L504:N504,2,3)</f>
        <v>1.2136794151884482E-2</v>
      </c>
      <c r="AK3" s="10">
        <f>TTEST(O3:Q3,O504:Q504,2,3)</f>
        <v>1.7264968137024713E-2</v>
      </c>
      <c r="AL3" s="10">
        <f>TTEST(R3:T3,R504:T504,2,3)</f>
        <v>0.10083540041837927</v>
      </c>
      <c r="AN3" s="37"/>
      <c r="AO3" s="10">
        <f>TTEST(I504:K504,I671:K671,2,3)</f>
        <v>1.2843499014205075E-5</v>
      </c>
      <c r="AP3" s="10">
        <f>TTEST(L504:N504,L671:N671,2,3)</f>
        <v>3.1340442336987177E-2</v>
      </c>
      <c r="AQ3" s="10">
        <f>TTEST(O504:Q504,O671:Q671,2,3)</f>
        <v>0.55856709982865493</v>
      </c>
      <c r="AR3" s="10">
        <f>TTEST(R504:T504,R671:T671,2,3)</f>
        <v>0.90037102823460946</v>
      </c>
      <c r="AT3" s="37"/>
      <c r="AU3" s="10">
        <f>TTEST(I504:K504,I838:K838,2,3)</f>
        <v>0.87012046108304053</v>
      </c>
      <c r="AV3" s="10">
        <f>TTEST(L504:N504,L838:N838,2,3)</f>
        <v>8.0940924252504182E-2</v>
      </c>
      <c r="AW3" s="10">
        <f>TTEST(O504:Q504,O838:Q838,2,3)</f>
        <v>7.2461818853822704E-2</v>
      </c>
      <c r="AX3" s="10">
        <f>TTEST(R504:T504,R838:T838,2,3)</f>
        <v>0.19232406067525881</v>
      </c>
    </row>
    <row r="4" spans="1:50" x14ac:dyDescent="0.25">
      <c r="A4" s="2" t="str">
        <f>'Raw Data'!A4</f>
        <v>AKT_3P</v>
      </c>
      <c r="B4" s="2">
        <f>'Raw Data'!B4</f>
        <v>4</v>
      </c>
      <c r="C4" s="2">
        <f>'Raw Data'!C4</f>
        <v>18</v>
      </c>
      <c r="D4" s="2" t="str">
        <f>'Raw Data'!D4</f>
        <v>VAIVKEGWLHKRGEY</v>
      </c>
      <c r="F4" s="3">
        <f>'Raw Data'!J4</f>
        <v>1.3169999999999999</v>
      </c>
      <c r="G4" s="3">
        <f>'Raw Data'!P4</f>
        <v>1.2989999999999999</v>
      </c>
      <c r="H4" s="3">
        <f>'Raw Data'!V4</f>
        <v>1.292</v>
      </c>
      <c r="I4" s="3">
        <f>'Raw Data'!AB4</f>
        <v>1.6259999999999999</v>
      </c>
      <c r="J4" s="3">
        <f>'Raw Data'!AH4</f>
        <v>1.677</v>
      </c>
      <c r="K4" s="3">
        <f>'Raw Data'!AN4</f>
        <v>1.6659999999999999</v>
      </c>
      <c r="L4" s="3">
        <f>'Raw Data'!AT4</f>
        <v>2.1080000000000001</v>
      </c>
      <c r="M4" s="3">
        <f>'Raw Data'!AZ4</f>
        <v>2.153</v>
      </c>
      <c r="N4" s="3">
        <f>'Raw Data'!BF4</f>
        <v>2.1440000000000001</v>
      </c>
      <c r="O4" s="3">
        <f>'Raw Data'!BL4</f>
        <v>2.516</v>
      </c>
      <c r="P4" s="3">
        <f>'Raw Data'!BR4</f>
        <v>2.5059999999999998</v>
      </c>
      <c r="Q4" s="3">
        <f>'Raw Data'!BX4</f>
        <v>2.4609999999999999</v>
      </c>
      <c r="R4" s="8">
        <f>'Raw Data'!CD4</f>
        <v>3.0489999999999999</v>
      </c>
      <c r="S4" s="9">
        <f>'Raw Data'!CJ4</f>
        <v>3.1139999999999999</v>
      </c>
      <c r="T4" s="9">
        <f>'Raw Data'!CP4</f>
        <v>3.0640000000000001</v>
      </c>
      <c r="V4" s="10">
        <f t="shared" ref="V4:V67" si="0">TTEST(F4:H4,F171:H171,2,3)</f>
        <v>0.54873814945940369</v>
      </c>
      <c r="W4" s="10">
        <f t="shared" ref="W4:W67" si="1">TTEST(I4:K4,I171:K171,2,3)</f>
        <v>7.815646672618487E-2</v>
      </c>
      <c r="X4" s="10">
        <f t="shared" ref="X4:X67" si="2">TTEST(L4:N4,L171:N171,2,3)</f>
        <v>0.87794206023356736</v>
      </c>
      <c r="Y4" s="10">
        <f t="shared" ref="Y4:Y67" si="3">TTEST(O4:Q4,O171:Q171,2,3)</f>
        <v>0.2483863576279022</v>
      </c>
      <c r="Z4" s="10">
        <f t="shared" ref="Z4:Z67" si="4">TTEST(R4:T4,R171:T171,2,3)</f>
        <v>4.1013520926475129E-3</v>
      </c>
      <c r="AB4" s="10">
        <f t="shared" ref="AB4:AB67" si="5">TTEST(F4:H4,F338:H338,2,3)</f>
        <v>0.21921224240137915</v>
      </c>
      <c r="AC4" s="10">
        <f t="shared" ref="AC4:AC67" si="6">TTEST(I4:K4,I338:K338,2,3)</f>
        <v>3.6189119006013785E-2</v>
      </c>
      <c r="AD4" s="10">
        <f t="shared" ref="AD4:AD67" si="7">TTEST(L4:N4,L338:N338,2,3)</f>
        <v>4.6265613348761066E-2</v>
      </c>
      <c r="AE4" s="10">
        <f t="shared" ref="AE4:AE67" si="8">TTEST(O4:Q4,O338:Q338,2,3)</f>
        <v>0.46104903637620009</v>
      </c>
      <c r="AF4" s="10">
        <f t="shared" ref="AF4:AF67" si="9">TTEST(R4:T4,R338:T338,2,3)</f>
        <v>0.1711627764727571</v>
      </c>
      <c r="AH4" s="37"/>
      <c r="AI4" s="10">
        <f t="shared" ref="AI4:AI67" si="10">TTEST(I4:K4,I505:K505,2,3)</f>
        <v>2.752987427859834E-5</v>
      </c>
      <c r="AJ4" s="10">
        <f t="shared" ref="AJ4:AJ67" si="11">TTEST(L4:N4,L505:N505,2,3)</f>
        <v>4.5077030902486151E-3</v>
      </c>
      <c r="AK4" s="10">
        <f t="shared" ref="AK4:AK67" si="12">TTEST(O4:Q4,O505:Q505,2,3)</f>
        <v>5.6001346232259966E-5</v>
      </c>
      <c r="AL4" s="10">
        <f t="shared" ref="AL4:AL67" si="13">TTEST(R4:T4,R505:T505,2,3)</f>
        <v>0.10789404875661449</v>
      </c>
      <c r="AN4" s="37"/>
      <c r="AO4" s="10">
        <f t="shared" ref="AO4:AO67" si="14">TTEST(I505:K505,I672:K672,2,3)</f>
        <v>1.339374686945038E-2</v>
      </c>
      <c r="AP4" s="10">
        <f t="shared" ref="AP4:AP67" si="15">TTEST(L505:N505,L672:N672,2,3)</f>
        <v>1.9148445953424648E-2</v>
      </c>
      <c r="AQ4" s="10">
        <f t="shared" ref="AQ4:AQ67" si="16">TTEST(O505:Q505,O672:Q672,2,3)</f>
        <v>7.2732522476148874E-4</v>
      </c>
      <c r="AR4" s="10">
        <f t="shared" ref="AR4:AR67" si="17">TTEST(R505:T505,R672:T672,2,3)</f>
        <v>0.79526941143719143</v>
      </c>
      <c r="AT4" s="37"/>
      <c r="AU4" s="10">
        <f t="shared" ref="AU4:AU67" si="18">TTEST(I505:K505,I839:K839,2,3)</f>
        <v>0.72521762434594395</v>
      </c>
      <c r="AV4" s="10">
        <f t="shared" ref="AV4:AV67" si="19">TTEST(L505:N505,L839:N839,2,3)</f>
        <v>0.19459785907909563</v>
      </c>
      <c r="AW4" s="10">
        <f t="shared" ref="AW4:AW67" si="20">TTEST(O505:Q505,O839:Q839,2,3)</f>
        <v>4.7805544344263227E-2</v>
      </c>
      <c r="AX4" s="10">
        <f t="shared" ref="AX4:AX67" si="21">TTEST(R505:T505,R839:T839,2,3)</f>
        <v>0.23598708665407878</v>
      </c>
    </row>
    <row r="5" spans="1:50" x14ac:dyDescent="0.25">
      <c r="A5" s="2" t="str">
        <f>'Raw Data'!A5</f>
        <v>AKT_3P</v>
      </c>
      <c r="B5" s="2">
        <f>'Raw Data'!B5</f>
        <v>4</v>
      </c>
      <c r="C5" s="2">
        <f>'Raw Data'!C5</f>
        <v>21</v>
      </c>
      <c r="D5" s="2" t="str">
        <f>'Raw Data'!D5</f>
        <v>VAIVKEGWLHKRGEYIKT</v>
      </c>
      <c r="F5" s="3">
        <f>'Raw Data'!J5</f>
        <v>2.6669999999999998</v>
      </c>
      <c r="G5" s="3">
        <f>'Raw Data'!P5</f>
        <v>2.7839999999999998</v>
      </c>
      <c r="H5" s="3">
        <f>'Raw Data'!V5</f>
        <v>2.714</v>
      </c>
      <c r="I5" s="3">
        <f>'Raw Data'!AB5</f>
        <v>3.25</v>
      </c>
      <c r="J5" s="3">
        <f>'Raw Data'!AH5</f>
        <v>3.2</v>
      </c>
      <c r="K5" s="3">
        <f>'Raw Data'!AN5</f>
        <v>3.129</v>
      </c>
      <c r="L5" s="3">
        <f>'Raw Data'!AT5</f>
        <v>3.738</v>
      </c>
      <c r="M5" s="3">
        <f>'Raw Data'!AZ5</f>
        <v>3.84</v>
      </c>
      <c r="N5" s="3">
        <f>'Raw Data'!BF5</f>
        <v>3.7709999999999999</v>
      </c>
      <c r="O5" s="3">
        <f>'Raw Data'!BL5</f>
        <v>4.2290000000000001</v>
      </c>
      <c r="P5" s="3">
        <f>'Raw Data'!BR5</f>
        <v>4.1139999999999999</v>
      </c>
      <c r="Q5" s="3">
        <f>'Raw Data'!BX5</f>
        <v>4.0119999999999996</v>
      </c>
      <c r="R5" s="8">
        <f>'Raw Data'!CD5</f>
        <v>4.5709999999999997</v>
      </c>
      <c r="S5" s="9">
        <f>'Raw Data'!CJ5</f>
        <v>4.6879999999999997</v>
      </c>
      <c r="T5" s="9">
        <f>'Raw Data'!CP5</f>
        <v>4.5289999999999999</v>
      </c>
      <c r="V5" s="10">
        <f t="shared" si="0"/>
        <v>0.63019147645708606</v>
      </c>
      <c r="W5" s="10">
        <f t="shared" si="1"/>
        <v>0.69045990987629091</v>
      </c>
      <c r="X5" s="10">
        <f t="shared" si="2"/>
        <v>0.50927187653018124</v>
      </c>
      <c r="Y5" s="10">
        <f t="shared" si="3"/>
        <v>0.48805123609126683</v>
      </c>
      <c r="Z5" s="10">
        <f t="shared" si="4"/>
        <v>0.38093933978459671</v>
      </c>
      <c r="AB5" s="10">
        <f t="shared" si="5"/>
        <v>1.4820473308027014E-2</v>
      </c>
      <c r="AC5" s="10">
        <f t="shared" si="6"/>
        <v>0.11704425657020462</v>
      </c>
      <c r="AD5" s="10">
        <f t="shared" si="7"/>
        <v>0.12366783522830821</v>
      </c>
      <c r="AE5" s="10">
        <f t="shared" si="8"/>
        <v>0.83025904970025821</v>
      </c>
      <c r="AF5" s="10">
        <f t="shared" si="9"/>
        <v>0.41434223814736793</v>
      </c>
      <c r="AH5" s="37"/>
      <c r="AI5" s="10">
        <f t="shared" si="10"/>
        <v>3.2570807779962015E-5</v>
      </c>
      <c r="AJ5" s="10">
        <f t="shared" si="11"/>
        <v>1.5963005425246091E-2</v>
      </c>
      <c r="AK5" s="10">
        <f t="shared" si="12"/>
        <v>2.3435085718908092E-3</v>
      </c>
      <c r="AL5" s="10">
        <f t="shared" si="13"/>
        <v>1.1335767513647843E-2</v>
      </c>
      <c r="AN5" s="37"/>
      <c r="AO5" s="10">
        <f t="shared" si="14"/>
        <v>9.8382916620299229E-5</v>
      </c>
      <c r="AP5" s="10">
        <f t="shared" si="15"/>
        <v>3.5230611333024221E-2</v>
      </c>
      <c r="AQ5" s="10">
        <f t="shared" si="16"/>
        <v>1.9724791696420444E-2</v>
      </c>
      <c r="AR5" s="10">
        <f t="shared" si="17"/>
        <v>0.24795881488653226</v>
      </c>
      <c r="AT5" s="37"/>
      <c r="AU5" s="10">
        <f t="shared" si="18"/>
        <v>0.93671963929837865</v>
      </c>
      <c r="AV5" s="10">
        <f t="shared" si="19"/>
        <v>8.0988918653642827E-2</v>
      </c>
      <c r="AW5" s="10">
        <f t="shared" si="20"/>
        <v>7.2339612043386708E-2</v>
      </c>
      <c r="AX5" s="10">
        <f t="shared" si="21"/>
        <v>0.26450004918059333</v>
      </c>
    </row>
    <row r="6" spans="1:50" x14ac:dyDescent="0.25">
      <c r="A6" s="2" t="str">
        <f>'Raw Data'!A6</f>
        <v>AKT_3P</v>
      </c>
      <c r="B6" s="2">
        <f>'Raw Data'!B6</f>
        <v>4</v>
      </c>
      <c r="C6" s="2">
        <f>'Raw Data'!C6</f>
        <v>26</v>
      </c>
      <c r="D6" s="2" t="str">
        <f>'Raw Data'!D6</f>
        <v>VAIVKEGWLHKRGEYIKTWRPRY</v>
      </c>
      <c r="F6" s="3">
        <f>'Raw Data'!J6</f>
        <v>3.33</v>
      </c>
      <c r="G6" s="3">
        <f>'Raw Data'!P6</f>
        <v>3.2890000000000001</v>
      </c>
      <c r="H6" s="3">
        <f>'Raw Data'!V6</f>
        <v>3.3610000000000002</v>
      </c>
      <c r="I6" s="3">
        <f>'Raw Data'!AB6</f>
        <v>3.9049999999999998</v>
      </c>
      <c r="J6" s="3">
        <f>'Raw Data'!AH6</f>
        <v>3.8889999999999998</v>
      </c>
      <c r="K6" s="3">
        <f>'Raw Data'!AN6</f>
        <v>3.819</v>
      </c>
      <c r="L6" s="3">
        <f>'Raw Data'!AT6</f>
        <v>4.6280000000000001</v>
      </c>
      <c r="M6" s="3">
        <f>'Raw Data'!AZ6</f>
        <v>4.7750000000000004</v>
      </c>
      <c r="N6" s="3">
        <f>'Raw Data'!BF6</f>
        <v>4.83</v>
      </c>
      <c r="O6" s="3">
        <f>'Raw Data'!BL6</f>
        <v>5.3280000000000003</v>
      </c>
      <c r="P6" s="3">
        <f>'Raw Data'!BR6</f>
        <v>5.3789999999999996</v>
      </c>
      <c r="Q6" s="3">
        <f>'Raw Data'!BX6</f>
        <v>5.2949999999999999</v>
      </c>
      <c r="R6" s="8">
        <f>'Raw Data'!CD6</f>
        <v>5.7439999999999998</v>
      </c>
      <c r="S6" s="9">
        <f>'Raw Data'!CJ6</f>
        <v>5.8049999999999997</v>
      </c>
      <c r="T6" s="9">
        <f>'Raw Data'!CP6</f>
        <v>5.8449999999999998</v>
      </c>
      <c r="V6" s="10">
        <f t="shared" si="0"/>
        <v>0.90106782213467052</v>
      </c>
      <c r="W6" s="10">
        <f t="shared" si="1"/>
        <v>0.23607762143224253</v>
      </c>
      <c r="X6" s="10">
        <f t="shared" si="2"/>
        <v>0.17765034339884161</v>
      </c>
      <c r="Y6" s="10">
        <f t="shared" si="3"/>
        <v>0.35816817525067285</v>
      </c>
      <c r="Z6" s="10">
        <f t="shared" si="4"/>
        <v>9.9545626156031214E-2</v>
      </c>
      <c r="AA6" s="1"/>
      <c r="AB6" s="10">
        <f t="shared" si="5"/>
        <v>6.1962755238797178E-2</v>
      </c>
      <c r="AC6" s="10">
        <f t="shared" si="6"/>
        <v>4.9845510621115648E-2</v>
      </c>
      <c r="AD6" s="10">
        <f t="shared" si="7"/>
        <v>0.14198724880298338</v>
      </c>
      <c r="AE6" s="10">
        <f t="shared" si="8"/>
        <v>0.44696227958710333</v>
      </c>
      <c r="AF6" s="10">
        <f t="shared" si="9"/>
        <v>0.40069676229782503</v>
      </c>
      <c r="AH6" s="37"/>
      <c r="AI6" s="10">
        <f t="shared" si="10"/>
        <v>2.8660896529732489E-5</v>
      </c>
      <c r="AJ6" s="10">
        <f t="shared" si="11"/>
        <v>7.7204472503008123E-3</v>
      </c>
      <c r="AK6" s="10">
        <f t="shared" si="12"/>
        <v>3.9744964666989463E-4</v>
      </c>
      <c r="AL6" s="10">
        <f t="shared" si="13"/>
        <v>9.3631634906388532E-3</v>
      </c>
      <c r="AN6" s="37"/>
      <c r="AO6" s="10">
        <f t="shared" si="14"/>
        <v>3.758065089558466E-5</v>
      </c>
      <c r="AP6" s="10">
        <f t="shared" si="15"/>
        <v>1.0186130335691195E-2</v>
      </c>
      <c r="AQ6" s="10">
        <f t="shared" si="16"/>
        <v>4.7915567101579988E-4</v>
      </c>
      <c r="AR6" s="10">
        <f t="shared" si="17"/>
        <v>8.6666532000868268E-2</v>
      </c>
      <c r="AT6" s="37"/>
      <c r="AU6" s="10">
        <f t="shared" si="18"/>
        <v>0.92418827447673779</v>
      </c>
      <c r="AV6" s="10">
        <f t="shared" si="19"/>
        <v>0.10556176419819092</v>
      </c>
      <c r="AW6" s="10">
        <f t="shared" si="20"/>
        <v>2.6736743322026833E-2</v>
      </c>
      <c r="AX6" s="10">
        <f t="shared" si="21"/>
        <v>6.3608865836353445E-2</v>
      </c>
    </row>
    <row r="7" spans="1:50" x14ac:dyDescent="0.25">
      <c r="A7" s="2" t="str">
        <f>'Raw Data'!A7</f>
        <v>AKT_3P</v>
      </c>
      <c r="B7" s="2">
        <f>'Raw Data'!B7</f>
        <v>6</v>
      </c>
      <c r="C7" s="2">
        <f>'Raw Data'!C7</f>
        <v>17</v>
      </c>
      <c r="D7" s="2" t="str">
        <f>'Raw Data'!D7</f>
        <v>IVKEGWLHKRGE</v>
      </c>
      <c r="F7" s="3">
        <f>'Raw Data'!J7</f>
        <v>0.56799999999999995</v>
      </c>
      <c r="G7" s="3">
        <f>'Raw Data'!P7</f>
        <v>0.58099999999999996</v>
      </c>
      <c r="H7" s="3">
        <f>'Raw Data'!V7</f>
        <v>0.59</v>
      </c>
      <c r="I7" s="3">
        <f>'Raw Data'!AB7</f>
        <v>0.73399999999999999</v>
      </c>
      <c r="J7" s="3">
        <f>'Raw Data'!AH7</f>
        <v>0.70899999999999996</v>
      </c>
      <c r="K7" s="3">
        <f>'Raw Data'!AN7</f>
        <v>0.78700000000000003</v>
      </c>
      <c r="L7" s="3">
        <f>'Raw Data'!AT7</f>
        <v>1.165</v>
      </c>
      <c r="M7" s="3">
        <f>'Raw Data'!AZ7</f>
        <v>1.2150000000000001</v>
      </c>
      <c r="N7" s="3">
        <f>'Raw Data'!BF7</f>
        <v>1.2350000000000001</v>
      </c>
      <c r="O7" s="3">
        <f>'Raw Data'!BL7</f>
        <v>1.5629999999999999</v>
      </c>
      <c r="P7" s="3">
        <f>'Raw Data'!BR7</f>
        <v>1.538</v>
      </c>
      <c r="Q7" s="3">
        <f>'Raw Data'!BX7</f>
        <v>1.417</v>
      </c>
      <c r="R7" s="8">
        <f>'Raw Data'!CD7</f>
        <v>1.9990000000000001</v>
      </c>
      <c r="S7" s="9">
        <f>'Raw Data'!CJ7</f>
        <v>1.988</v>
      </c>
      <c r="T7" s="9">
        <f>'Raw Data'!CP7</f>
        <v>1.9239999999999999</v>
      </c>
      <c r="V7" s="10">
        <f t="shared" si="0"/>
        <v>0.57820229357228203</v>
      </c>
      <c r="W7" s="10">
        <f t="shared" si="1"/>
        <v>0.24181275663140808</v>
      </c>
      <c r="X7" s="10">
        <f t="shared" si="2"/>
        <v>6.634328799525778E-2</v>
      </c>
      <c r="Y7" s="10">
        <f t="shared" si="3"/>
        <v>0.89832212844377879</v>
      </c>
      <c r="Z7" s="10">
        <f t="shared" si="4"/>
        <v>9.7971720527959286E-2</v>
      </c>
      <c r="AB7" s="10">
        <f t="shared" si="5"/>
        <v>7.0743826870989365E-4</v>
      </c>
      <c r="AC7" s="10">
        <f t="shared" si="6"/>
        <v>0.34552904070347229</v>
      </c>
      <c r="AD7" s="10">
        <f t="shared" si="7"/>
        <v>0.67261678188951124</v>
      </c>
      <c r="AE7" s="10">
        <f t="shared" si="8"/>
        <v>0.11254601228153893</v>
      </c>
      <c r="AF7" s="10">
        <f t="shared" si="9"/>
        <v>0.10382282390873734</v>
      </c>
      <c r="AH7" s="37"/>
      <c r="AI7" s="10">
        <f t="shared" si="10"/>
        <v>5.6756315066017258E-5</v>
      </c>
      <c r="AJ7" s="10">
        <f t="shared" si="11"/>
        <v>9.9272784888331189E-5</v>
      </c>
      <c r="AK7" s="10">
        <f t="shared" si="12"/>
        <v>5.3178892891853308E-4</v>
      </c>
      <c r="AL7" s="10">
        <f t="shared" si="13"/>
        <v>1.1796929766079794E-2</v>
      </c>
      <c r="AN7" s="37"/>
      <c r="AO7" s="10">
        <f t="shared" si="14"/>
        <v>2.4683566013538349E-3</v>
      </c>
      <c r="AP7" s="10">
        <f t="shared" si="15"/>
        <v>2.0105657866287995E-2</v>
      </c>
      <c r="AQ7" s="10">
        <f t="shared" si="16"/>
        <v>9.293923237503738E-3</v>
      </c>
      <c r="AR7" s="10">
        <f t="shared" si="17"/>
        <v>0.85194926873845644</v>
      </c>
      <c r="AT7" s="37"/>
      <c r="AU7" s="10">
        <f t="shared" si="18"/>
        <v>0.3830984427844748</v>
      </c>
      <c r="AV7" s="10">
        <f t="shared" si="19"/>
        <v>4.3897702294199648E-2</v>
      </c>
      <c r="AW7" s="10">
        <f t="shared" si="20"/>
        <v>0.12181503603071975</v>
      </c>
      <c r="AX7" s="10">
        <f t="shared" si="21"/>
        <v>0.46713443876538274</v>
      </c>
    </row>
    <row r="8" spans="1:50" ht="17.25" customHeight="1" x14ac:dyDescent="0.25">
      <c r="A8" s="2" t="str">
        <f>'Raw Data'!A8</f>
        <v>AKT_3P</v>
      </c>
      <c r="B8" s="2">
        <f>'Raw Data'!B8</f>
        <v>6</v>
      </c>
      <c r="C8" s="2">
        <f>'Raw Data'!C8</f>
        <v>18</v>
      </c>
      <c r="D8" s="2" t="str">
        <f>'Raw Data'!D8</f>
        <v>IVKEGWLHKRGEY</v>
      </c>
      <c r="F8" s="3">
        <f>'Raw Data'!J8</f>
        <v>1.0129999999999999</v>
      </c>
      <c r="G8" s="3">
        <f>'Raw Data'!P8</f>
        <v>0.97299999999999998</v>
      </c>
      <c r="H8" s="3">
        <f>'Raw Data'!V8</f>
        <v>1.02</v>
      </c>
      <c r="I8" s="3">
        <f>'Raw Data'!AB8</f>
        <v>1.137</v>
      </c>
      <c r="J8" s="3">
        <f>'Raw Data'!AH8</f>
        <v>1.141</v>
      </c>
      <c r="K8" s="3">
        <f>'Raw Data'!AN8</f>
        <v>1.147</v>
      </c>
      <c r="L8" s="3">
        <f>'Raw Data'!AT8</f>
        <v>1.4470000000000001</v>
      </c>
      <c r="M8" s="3">
        <f>'Raw Data'!AZ8</f>
        <v>1.518</v>
      </c>
      <c r="N8" s="3">
        <f>'Raw Data'!BF8</f>
        <v>1.44</v>
      </c>
      <c r="O8" s="3">
        <f>'Raw Data'!BL8</f>
        <v>1.8280000000000001</v>
      </c>
      <c r="P8" s="3">
        <f>'Raw Data'!BR8</f>
        <v>1.7809999999999999</v>
      </c>
      <c r="Q8" s="3">
        <f>'Raw Data'!BX8</f>
        <v>1.738</v>
      </c>
      <c r="R8" s="8">
        <f>'Raw Data'!CD8</f>
        <v>2.1579999999999999</v>
      </c>
      <c r="S8" s="9">
        <f>'Raw Data'!CJ8</f>
        <v>2.1859999999999999</v>
      </c>
      <c r="T8" s="9">
        <f>'Raw Data'!CP8</f>
        <v>2.1259999999999999</v>
      </c>
      <c r="V8" s="10">
        <f t="shared" si="0"/>
        <v>0.63007377616277116</v>
      </c>
      <c r="W8" s="10">
        <f t="shared" si="1"/>
        <v>8.5072609216745518E-2</v>
      </c>
      <c r="X8" s="10">
        <f t="shared" si="2"/>
        <v>0.9853243838668182</v>
      </c>
      <c r="Y8" s="10">
        <f t="shared" si="3"/>
        <v>0.65472035438247023</v>
      </c>
      <c r="Z8" s="10">
        <f t="shared" si="4"/>
        <v>0.11520868534449434</v>
      </c>
      <c r="AB8" s="10">
        <f t="shared" si="5"/>
        <v>3.6214770141905703E-2</v>
      </c>
      <c r="AC8" s="10">
        <f t="shared" si="6"/>
        <v>9.1166533528829752E-3</v>
      </c>
      <c r="AD8" s="10">
        <f t="shared" si="7"/>
        <v>0.21005007870118333</v>
      </c>
      <c r="AE8" s="10">
        <f t="shared" si="8"/>
        <v>0.68392096900147115</v>
      </c>
      <c r="AF8" s="10">
        <f t="shared" si="9"/>
        <v>0.39481104415797269</v>
      </c>
      <c r="AH8" s="37"/>
      <c r="AI8" s="10">
        <f t="shared" si="10"/>
        <v>2.1198252437330868E-3</v>
      </c>
      <c r="AJ8" s="10">
        <f t="shared" si="11"/>
        <v>5.4544952514965521E-3</v>
      </c>
      <c r="AK8" s="10">
        <f t="shared" si="12"/>
        <v>4.0277726413011883E-5</v>
      </c>
      <c r="AL8" s="10">
        <f t="shared" si="13"/>
        <v>2.1803599595630512E-3</v>
      </c>
      <c r="AN8" s="37"/>
      <c r="AO8" s="10">
        <f t="shared" si="14"/>
        <v>6.0442747368035015E-3</v>
      </c>
      <c r="AP8" s="10">
        <f t="shared" si="15"/>
        <v>2.0426769598038286E-2</v>
      </c>
      <c r="AQ8" s="10">
        <f t="shared" si="16"/>
        <v>7.3012517032555605E-4</v>
      </c>
      <c r="AR8" s="10">
        <f t="shared" si="17"/>
        <v>8.1846670053791259E-2</v>
      </c>
      <c r="AT8" s="37"/>
      <c r="AU8" s="10">
        <f t="shared" si="18"/>
        <v>0.59178845920606304</v>
      </c>
      <c r="AV8" s="10">
        <f t="shared" si="19"/>
        <v>0.10890443997246563</v>
      </c>
      <c r="AW8" s="10">
        <f t="shared" si="20"/>
        <v>2.408238743133901E-2</v>
      </c>
      <c r="AX8" s="10">
        <f t="shared" si="21"/>
        <v>7.1052343483034214E-2</v>
      </c>
    </row>
    <row r="9" spans="1:50" x14ac:dyDescent="0.25">
      <c r="A9" s="2" t="str">
        <f>'Raw Data'!A9</f>
        <v>AKT_3P</v>
      </c>
      <c r="B9" s="2">
        <f>'Raw Data'!B9</f>
        <v>6</v>
      </c>
      <c r="C9" s="2">
        <f>'Raw Data'!C9</f>
        <v>21</v>
      </c>
      <c r="D9" s="2" t="str">
        <f>'Raw Data'!D9</f>
        <v>IVKEGWLHKRGEYIKT</v>
      </c>
      <c r="F9" s="3">
        <f>'Raw Data'!J9</f>
        <v>2.3540000000000001</v>
      </c>
      <c r="G9" s="3">
        <f>'Raw Data'!P9</f>
        <v>2.4049999999999998</v>
      </c>
      <c r="H9" s="3">
        <f>'Raw Data'!V9</f>
        <v>2.4420000000000002</v>
      </c>
      <c r="I9" s="3">
        <f>'Raw Data'!AB9</f>
        <v>2.484</v>
      </c>
      <c r="J9" s="3">
        <f>'Raw Data'!AH9</f>
        <v>2.7749999999999999</v>
      </c>
      <c r="K9" s="3">
        <f>'Raw Data'!AN9</f>
        <v>2.7330000000000001</v>
      </c>
      <c r="L9" s="3">
        <f>'Raw Data'!AT9</f>
        <v>3.181</v>
      </c>
      <c r="M9" s="3">
        <f>'Raw Data'!AZ9</f>
        <v>3.246</v>
      </c>
      <c r="N9" s="3">
        <f>'Raw Data'!BF9</f>
        <v>3.2429999999999999</v>
      </c>
      <c r="O9" s="3">
        <f>'Raw Data'!BL9</f>
        <v>3.5089999999999999</v>
      </c>
      <c r="P9" s="3">
        <f>'Raw Data'!BR9</f>
        <v>3.516</v>
      </c>
      <c r="Q9" s="3">
        <f>'Raw Data'!BX9</f>
        <v>3.4380000000000002</v>
      </c>
      <c r="R9" s="8">
        <f>'Raw Data'!CD9</f>
        <v>3.8250000000000002</v>
      </c>
      <c r="S9" s="9">
        <f>'Raw Data'!CJ9</f>
        <v>3.8340000000000001</v>
      </c>
      <c r="T9" s="9">
        <f>'Raw Data'!CP9</f>
        <v>3.7709999999999999</v>
      </c>
      <c r="V9" s="10">
        <f t="shared" si="0"/>
        <v>0.38165664163549567</v>
      </c>
      <c r="W9" s="10">
        <f t="shared" si="1"/>
        <v>0.36208369386429851</v>
      </c>
      <c r="X9" s="10">
        <f t="shared" si="2"/>
        <v>0.55439443107818787</v>
      </c>
      <c r="Y9" s="10">
        <f t="shared" si="3"/>
        <v>0.21464302072991248</v>
      </c>
      <c r="Z9" s="10">
        <f t="shared" si="4"/>
        <v>0.25481963284862136</v>
      </c>
      <c r="AB9" s="10">
        <f t="shared" si="5"/>
        <v>7.605739809948271E-3</v>
      </c>
      <c r="AC9" s="10">
        <f t="shared" si="6"/>
        <v>0.27896702733472833</v>
      </c>
      <c r="AD9" s="10">
        <f t="shared" si="7"/>
        <v>0.17411229070469447</v>
      </c>
      <c r="AE9" s="10">
        <f t="shared" si="8"/>
        <v>0.68010891208021906</v>
      </c>
      <c r="AF9" s="10">
        <f t="shared" si="9"/>
        <v>0.46736521646998902</v>
      </c>
      <c r="AH9" s="37"/>
      <c r="AI9" s="10">
        <f t="shared" si="10"/>
        <v>1.1643806104813957E-3</v>
      </c>
      <c r="AJ9" s="10">
        <f t="shared" si="11"/>
        <v>1.4726392594141326E-2</v>
      </c>
      <c r="AK9" s="10">
        <f t="shared" si="12"/>
        <v>2.8630098975737264E-3</v>
      </c>
      <c r="AL9" s="10">
        <f t="shared" si="13"/>
        <v>1.2170547594853738E-2</v>
      </c>
      <c r="AN9" s="37"/>
      <c r="AO9" s="10">
        <f t="shared" si="14"/>
        <v>4.7795410157627655E-5</v>
      </c>
      <c r="AP9" s="10">
        <f t="shared" si="15"/>
        <v>2.288800278449207E-2</v>
      </c>
      <c r="AQ9" s="10">
        <f t="shared" si="16"/>
        <v>6.466793994635291E-3</v>
      </c>
      <c r="AR9" s="10">
        <f t="shared" si="17"/>
        <v>0.34207362955678872</v>
      </c>
      <c r="AT9" s="37"/>
      <c r="AU9" s="10">
        <f t="shared" si="18"/>
        <v>0.51055863438136717</v>
      </c>
      <c r="AV9" s="10">
        <f t="shared" si="19"/>
        <v>8.9680877034150286E-2</v>
      </c>
      <c r="AW9" s="10">
        <f t="shared" si="20"/>
        <v>0.10866392860054809</v>
      </c>
      <c r="AX9" s="10">
        <f t="shared" si="21"/>
        <v>5.0344996381028607E-2</v>
      </c>
    </row>
    <row r="10" spans="1:50" x14ac:dyDescent="0.25">
      <c r="A10" s="2" t="str">
        <f>'Raw Data'!A10</f>
        <v>AKT_3P</v>
      </c>
      <c r="B10" s="2">
        <f>'Raw Data'!B10</f>
        <v>6</v>
      </c>
      <c r="C10" s="2">
        <f>'Raw Data'!C10</f>
        <v>26</v>
      </c>
      <c r="D10" s="2" t="str">
        <f>'Raw Data'!D10</f>
        <v>IVKEGWLHKRGEYIKTWRPRY</v>
      </c>
      <c r="F10" s="3">
        <f>'Raw Data'!J10</f>
        <v>2.9969999999999999</v>
      </c>
      <c r="G10" s="3">
        <f>'Raw Data'!P10</f>
        <v>3.0030000000000001</v>
      </c>
      <c r="H10" s="3">
        <f>'Raw Data'!V10</f>
        <v>3.09</v>
      </c>
      <c r="I10" s="3">
        <f>'Raw Data'!AB10</f>
        <v>3.391</v>
      </c>
      <c r="J10" s="3">
        <f>'Raw Data'!AH10</f>
        <v>3.4289999999999998</v>
      </c>
      <c r="K10" s="3">
        <f>'Raw Data'!AN10</f>
        <v>3.331</v>
      </c>
      <c r="L10" s="3">
        <f>'Raw Data'!AT10</f>
        <v>4.0759999999999996</v>
      </c>
      <c r="M10" s="3">
        <f>'Raw Data'!AZ10</f>
        <v>4.1520000000000001</v>
      </c>
      <c r="N10" s="3">
        <f>'Raw Data'!BF10</f>
        <v>4.1630000000000003</v>
      </c>
      <c r="O10" s="3">
        <f>'Raw Data'!BL10</f>
        <v>4.6669999999999998</v>
      </c>
      <c r="P10" s="3">
        <f>'Raw Data'!BR10</f>
        <v>4.7169999999999996</v>
      </c>
      <c r="Q10" s="3">
        <f>'Raw Data'!BX10</f>
        <v>4.6180000000000003</v>
      </c>
      <c r="R10" s="8">
        <f>'Raw Data'!CD10</f>
        <v>4.9770000000000003</v>
      </c>
      <c r="S10" s="9">
        <f>'Raw Data'!CJ10</f>
        <v>4.9880000000000004</v>
      </c>
      <c r="T10" s="9">
        <f>'Raw Data'!CP10</f>
        <v>5.0389999999999997</v>
      </c>
      <c r="V10" s="10">
        <f t="shared" si="0"/>
        <v>0.50337284423613038</v>
      </c>
      <c r="W10" s="10">
        <f t="shared" si="1"/>
        <v>0.5733516657105473</v>
      </c>
      <c r="X10" s="10">
        <f t="shared" si="2"/>
        <v>0.19489333707785272</v>
      </c>
      <c r="Y10" s="10">
        <f t="shared" si="3"/>
        <v>0.32604988849429462</v>
      </c>
      <c r="Z10" s="10">
        <f t="shared" si="4"/>
        <v>7.9817269224238707E-2</v>
      </c>
      <c r="AB10" s="10">
        <f t="shared" si="5"/>
        <v>9.1055193805283013E-2</v>
      </c>
      <c r="AC10" s="10">
        <f t="shared" si="6"/>
        <v>6.2173139782362705E-2</v>
      </c>
      <c r="AD10" s="10">
        <f t="shared" si="7"/>
        <v>2.7595455815989406E-2</v>
      </c>
      <c r="AE10" s="10">
        <f t="shared" si="8"/>
        <v>0.40496948301415808</v>
      </c>
      <c r="AF10" s="10">
        <f t="shared" si="9"/>
        <v>0.28556073406702875</v>
      </c>
      <c r="AH10" s="37"/>
      <c r="AI10" s="10">
        <f t="shared" si="10"/>
        <v>4.5628983436970137E-3</v>
      </c>
      <c r="AJ10" s="10">
        <f t="shared" si="11"/>
        <v>9.4715250173690504E-3</v>
      </c>
      <c r="AK10" s="10">
        <f t="shared" si="12"/>
        <v>1.0215393027691124E-3</v>
      </c>
      <c r="AL10" s="10">
        <f t="shared" si="13"/>
        <v>6.79439540514226E-3</v>
      </c>
      <c r="AN10" s="37"/>
      <c r="AO10" s="10">
        <f t="shared" si="14"/>
        <v>8.9879697968493332E-3</v>
      </c>
      <c r="AP10" s="10">
        <f t="shared" si="15"/>
        <v>1.4221681930158133E-2</v>
      </c>
      <c r="AQ10" s="10">
        <f t="shared" si="16"/>
        <v>2.7391622175133709E-3</v>
      </c>
      <c r="AR10" s="10">
        <f t="shared" si="17"/>
        <v>5.1294365217459066E-2</v>
      </c>
      <c r="AT10" s="37"/>
      <c r="AU10" s="10">
        <f t="shared" si="18"/>
        <v>0.94970635810855208</v>
      </c>
      <c r="AV10" s="10">
        <f t="shared" si="19"/>
        <v>7.9257908516436409E-2</v>
      </c>
      <c r="AW10" s="10">
        <f t="shared" si="20"/>
        <v>5.1909682092919018E-2</v>
      </c>
      <c r="AX10" s="10">
        <f t="shared" si="21"/>
        <v>5.3280447673119839E-2</v>
      </c>
    </row>
    <row r="11" spans="1:50" x14ac:dyDescent="0.25">
      <c r="A11" s="2" t="str">
        <f>'Raw Data'!A11</f>
        <v>AKT_3P</v>
      </c>
      <c r="B11" s="2">
        <f>'Raw Data'!B11</f>
        <v>18</v>
      </c>
      <c r="C11" s="2">
        <f>'Raw Data'!C11</f>
        <v>25</v>
      </c>
      <c r="D11" s="2" t="str">
        <f>'Raw Data'!D11</f>
        <v>YIKTWRPR</v>
      </c>
      <c r="F11" s="3">
        <f>'Raw Data'!J11</f>
        <v>0.90500000000000003</v>
      </c>
      <c r="G11" s="3">
        <f>'Raw Data'!P11</f>
        <v>1.0009999999999999</v>
      </c>
      <c r="H11" s="3">
        <f>'Raw Data'!V11</f>
        <v>0.88700000000000001</v>
      </c>
      <c r="I11" s="3">
        <f>'Raw Data'!AB11</f>
        <v>1.0329999999999999</v>
      </c>
      <c r="J11" s="3">
        <f>'Raw Data'!AH11</f>
        <v>1.143</v>
      </c>
      <c r="K11" s="3">
        <f>'Raw Data'!AN11</f>
        <v>1.0469999999999999</v>
      </c>
      <c r="L11" s="3">
        <f>'Raw Data'!AT11</f>
        <v>1.536</v>
      </c>
      <c r="M11" s="3">
        <f>'Raw Data'!AZ11</f>
        <v>1.5109999999999999</v>
      </c>
      <c r="N11" s="3">
        <f>'Raw Data'!BF11</f>
        <v>1.4730000000000001</v>
      </c>
      <c r="O11" s="3">
        <f>'Raw Data'!BL11</f>
        <v>1.7849999999999999</v>
      </c>
      <c r="P11" s="3">
        <f>'Raw Data'!BR11</f>
        <v>1.7609999999999999</v>
      </c>
      <c r="Q11" s="3">
        <f>'Raw Data'!BX11</f>
        <v>1.724</v>
      </c>
      <c r="R11" s="8">
        <f>'Raw Data'!CD11</f>
        <v>1.8680000000000001</v>
      </c>
      <c r="S11" s="9">
        <f>'Raw Data'!CJ11</f>
        <v>1.915</v>
      </c>
      <c r="T11" s="9">
        <f>'Raw Data'!CP11</f>
        <v>1.956</v>
      </c>
      <c r="V11" s="10">
        <f t="shared" si="0"/>
        <v>0.37171880399029389</v>
      </c>
      <c r="W11" s="10">
        <f t="shared" si="1"/>
        <v>0.25755761231408608</v>
      </c>
      <c r="X11" s="10">
        <f t="shared" si="2"/>
        <v>0.32858568130409205</v>
      </c>
      <c r="Y11" s="10">
        <f t="shared" si="3"/>
        <v>0.36673421482429819</v>
      </c>
      <c r="Z11" s="10">
        <f t="shared" si="4"/>
        <v>0.52182052374011045</v>
      </c>
      <c r="AB11" s="10">
        <f t="shared" si="5"/>
        <v>0.73686433353923952</v>
      </c>
      <c r="AC11" s="10">
        <f t="shared" si="6"/>
        <v>0.98385551489099266</v>
      </c>
      <c r="AD11" s="10">
        <f t="shared" si="7"/>
        <v>0.55293304689067613</v>
      </c>
      <c r="AE11" s="10">
        <f t="shared" si="8"/>
        <v>0.96865436992153509</v>
      </c>
      <c r="AF11" s="10">
        <f t="shared" si="9"/>
        <v>0.30951263778070925</v>
      </c>
      <c r="AH11" s="37"/>
      <c r="AI11" s="10">
        <f t="shared" si="10"/>
        <v>2.0946585929581049E-4</v>
      </c>
      <c r="AJ11" s="10">
        <f t="shared" si="11"/>
        <v>1.769177492443351E-4</v>
      </c>
      <c r="AK11" s="10">
        <f t="shared" si="12"/>
        <v>5.2149225176161259E-6</v>
      </c>
      <c r="AL11" s="10">
        <f t="shared" si="13"/>
        <v>8.829364946328739E-4</v>
      </c>
      <c r="AN11" s="37"/>
      <c r="AO11" s="10">
        <f t="shared" si="14"/>
        <v>1.9101962119003922E-4</v>
      </c>
      <c r="AP11" s="10">
        <f t="shared" si="15"/>
        <v>1.215476771607016E-3</v>
      </c>
      <c r="AQ11" s="10">
        <f t="shared" si="16"/>
        <v>4.943778856413227E-3</v>
      </c>
      <c r="AR11" s="10">
        <f t="shared" si="17"/>
        <v>1.2235674269432955E-2</v>
      </c>
      <c r="AT11" s="37"/>
      <c r="AU11" s="10">
        <f t="shared" si="18"/>
        <v>0.16172377201171415</v>
      </c>
      <c r="AV11" s="10">
        <f t="shared" si="19"/>
        <v>3.4734432259537006E-2</v>
      </c>
      <c r="AW11" s="10">
        <f t="shared" si="20"/>
        <v>6.359197763562334E-2</v>
      </c>
      <c r="AX11" s="10">
        <f t="shared" si="21"/>
        <v>1.9509671007233883E-2</v>
      </c>
    </row>
    <row r="12" spans="1:50" x14ac:dyDescent="0.25">
      <c r="A12" s="2" t="str">
        <f>'Raw Data'!A12</f>
        <v>AKT_3P</v>
      </c>
      <c r="B12" s="2">
        <f>'Raw Data'!B12</f>
        <v>18</v>
      </c>
      <c r="C12" s="2">
        <f>'Raw Data'!C12</f>
        <v>26</v>
      </c>
      <c r="D12" s="2" t="str">
        <f>'Raw Data'!D12</f>
        <v>YIKTWRPRY</v>
      </c>
      <c r="F12" s="3">
        <f>'Raw Data'!J12</f>
        <v>1.5369999999999999</v>
      </c>
      <c r="G12" s="3">
        <f>'Raw Data'!P12</f>
        <v>1.3939999999999999</v>
      </c>
      <c r="H12" s="3">
        <f>'Raw Data'!V12</f>
        <v>1.5129999999999999</v>
      </c>
      <c r="I12" s="3">
        <f>'Raw Data'!AB12</f>
        <v>1.649</v>
      </c>
      <c r="J12" s="3">
        <f>'Raw Data'!AH12</f>
        <v>1.696</v>
      </c>
      <c r="K12" s="3">
        <f>'Raw Data'!AN12</f>
        <v>1.58</v>
      </c>
      <c r="L12" s="3">
        <f>'Raw Data'!AT12</f>
        <v>2.0419999999999998</v>
      </c>
      <c r="M12" s="3">
        <f>'Raw Data'!AZ12</f>
        <v>2.097</v>
      </c>
      <c r="N12" s="3">
        <f>'Raw Data'!BF12</f>
        <v>1.9059999999999999</v>
      </c>
      <c r="O12" s="3">
        <f>'Raw Data'!BL12</f>
        <v>2.4849999999999999</v>
      </c>
      <c r="P12" s="3">
        <f>'Raw Data'!BR12</f>
        <v>2.2999999999999998</v>
      </c>
      <c r="Q12" s="3">
        <f>'Raw Data'!BX12</f>
        <v>2.4119999999999999</v>
      </c>
      <c r="R12" s="8">
        <f>'Raw Data'!CD12</f>
        <v>2.5649999999999999</v>
      </c>
      <c r="S12" s="9">
        <f>'Raw Data'!CJ12</f>
        <v>2.4220000000000002</v>
      </c>
      <c r="T12" s="9">
        <f>'Raw Data'!CP12</f>
        <v>2.4580000000000002</v>
      </c>
      <c r="V12" s="10">
        <f t="shared" si="0"/>
        <v>0.97371352153989377</v>
      </c>
      <c r="W12" s="10">
        <f t="shared" si="1"/>
        <v>0.35598267223663882</v>
      </c>
      <c r="X12" s="10">
        <f t="shared" si="2"/>
        <v>0.24512643703418427</v>
      </c>
      <c r="Y12" s="10">
        <f t="shared" si="3"/>
        <v>0.41839043832480949</v>
      </c>
      <c r="Z12" s="10">
        <f t="shared" si="4"/>
        <v>0.4443413636823681</v>
      </c>
      <c r="AA12" s="1"/>
      <c r="AB12" s="10">
        <f t="shared" si="5"/>
        <v>0.66717719782787532</v>
      </c>
      <c r="AC12" s="10">
        <f t="shared" si="6"/>
        <v>0.10607201825329286</v>
      </c>
      <c r="AD12" s="10">
        <f t="shared" si="7"/>
        <v>0.17826737281967062</v>
      </c>
      <c r="AE12" s="10">
        <f t="shared" si="8"/>
        <v>0.26258739001287923</v>
      </c>
      <c r="AF12" s="10">
        <f t="shared" si="9"/>
        <v>0.55874267711858328</v>
      </c>
      <c r="AH12" s="37"/>
      <c r="AI12" s="10">
        <f t="shared" si="10"/>
        <v>5.4580244092267867E-3</v>
      </c>
      <c r="AJ12" s="10">
        <f t="shared" si="11"/>
        <v>4.8185801142607131E-3</v>
      </c>
      <c r="AK12" s="10">
        <f t="shared" si="12"/>
        <v>1.6869994221837138E-3</v>
      </c>
      <c r="AL12" s="10">
        <f t="shared" si="13"/>
        <v>5.7244125442525544E-2</v>
      </c>
      <c r="AN12" s="37"/>
      <c r="AO12" s="10">
        <f t="shared" si="14"/>
        <v>1.0836698453301066E-2</v>
      </c>
      <c r="AP12" s="10">
        <f t="shared" si="15"/>
        <v>1.2682288553351687E-2</v>
      </c>
      <c r="AQ12" s="10">
        <f t="shared" si="16"/>
        <v>2.4161874800522481E-2</v>
      </c>
      <c r="AR12" s="10">
        <f t="shared" si="17"/>
        <v>0.61894609479608476</v>
      </c>
      <c r="AT12" s="37"/>
      <c r="AU12" s="10">
        <f t="shared" si="18"/>
        <v>0.58596676945801573</v>
      </c>
      <c r="AV12" s="10">
        <f t="shared" si="19"/>
        <v>0.17629669870978998</v>
      </c>
      <c r="AW12" s="10">
        <f t="shared" si="20"/>
        <v>0.56405683136278928</v>
      </c>
      <c r="AX12" s="10">
        <f t="shared" si="21"/>
        <v>0.16887508598833303</v>
      </c>
    </row>
    <row r="13" spans="1:50" x14ac:dyDescent="0.25">
      <c r="A13" s="2" t="str">
        <f>'Raw Data'!A13</f>
        <v>AKT_3P</v>
      </c>
      <c r="B13" s="2">
        <f>'Raw Data'!B13</f>
        <v>19</v>
      </c>
      <c r="C13" s="2">
        <f>'Raw Data'!C13</f>
        <v>26</v>
      </c>
      <c r="D13" s="2" t="str">
        <f>'Raw Data'!D13</f>
        <v>IKTWRPRY</v>
      </c>
      <c r="F13" s="3">
        <f>'Raw Data'!J13</f>
        <v>0.91200000000000003</v>
      </c>
      <c r="G13" s="3">
        <f>'Raw Data'!P13</f>
        <v>0.90600000000000003</v>
      </c>
      <c r="H13" s="3">
        <f>'Raw Data'!V13</f>
        <v>0.90400000000000003</v>
      </c>
      <c r="I13" s="3">
        <f>'Raw Data'!AB13</f>
        <v>1.0009999999999999</v>
      </c>
      <c r="J13" s="3">
        <f>'Raw Data'!AH13</f>
        <v>1.046</v>
      </c>
      <c r="K13" s="3">
        <f>'Raw Data'!AN13</f>
        <v>1.0409999999999999</v>
      </c>
      <c r="L13" s="3">
        <f>'Raw Data'!AT13</f>
        <v>1.617</v>
      </c>
      <c r="M13" s="3">
        <f>'Raw Data'!AZ13</f>
        <v>1.498</v>
      </c>
      <c r="N13" s="3">
        <f>'Raw Data'!BF13</f>
        <v>1.4630000000000001</v>
      </c>
      <c r="O13" s="3">
        <f>'Raw Data'!BL13</f>
        <v>1.786</v>
      </c>
      <c r="P13" s="3">
        <f>'Raw Data'!BR13</f>
        <v>1.7490000000000001</v>
      </c>
      <c r="Q13" s="3">
        <f>'Raw Data'!BX13</f>
        <v>1.78</v>
      </c>
      <c r="R13" s="8">
        <f>'Raw Data'!CD13</f>
        <v>1.873</v>
      </c>
      <c r="S13" s="9">
        <f>'Raw Data'!CJ13</f>
        <v>1.94</v>
      </c>
      <c r="T13" s="9">
        <f>'Raw Data'!CP13</f>
        <v>1.9279999999999999</v>
      </c>
      <c r="V13" s="10">
        <f t="shared" si="0"/>
        <v>0.29110258229752284</v>
      </c>
      <c r="W13" s="10">
        <f t="shared" si="1"/>
        <v>0.88109131640305083</v>
      </c>
      <c r="X13" s="10">
        <f t="shared" si="2"/>
        <v>0.42302350117431797</v>
      </c>
      <c r="Y13" s="10">
        <f t="shared" si="3"/>
        <v>0.91102876626539586</v>
      </c>
      <c r="Z13" s="10">
        <f t="shared" si="4"/>
        <v>0.79217051876155797</v>
      </c>
      <c r="AA13" s="1"/>
      <c r="AB13" s="10">
        <f t="shared" si="5"/>
        <v>0.17422247572178814</v>
      </c>
      <c r="AC13" s="10">
        <f t="shared" si="6"/>
        <v>0.49498994183668493</v>
      </c>
      <c r="AD13" s="10">
        <f t="shared" si="7"/>
        <v>0.70767214195145511</v>
      </c>
      <c r="AE13" s="10">
        <f t="shared" si="8"/>
        <v>0.49796719235654913</v>
      </c>
      <c r="AF13" s="10">
        <f t="shared" si="9"/>
        <v>0.64638608871341408</v>
      </c>
      <c r="AH13" s="37"/>
      <c r="AI13" s="10">
        <f t="shared" si="10"/>
        <v>2.2708382760907987E-4</v>
      </c>
      <c r="AJ13" s="10">
        <f t="shared" si="11"/>
        <v>4.0859780920062911E-3</v>
      </c>
      <c r="AK13" s="10">
        <f t="shared" si="12"/>
        <v>5.5392206542690175E-3</v>
      </c>
      <c r="AL13" s="10">
        <f t="shared" si="13"/>
        <v>9.2679972672953209E-4</v>
      </c>
      <c r="AN13" s="37"/>
      <c r="AO13" s="10">
        <f t="shared" si="14"/>
        <v>2.9197564333606423E-6</v>
      </c>
      <c r="AP13" s="10">
        <f t="shared" si="15"/>
        <v>8.0447106801032221E-3</v>
      </c>
      <c r="AQ13" s="10">
        <f t="shared" si="16"/>
        <v>2.1921326636821746E-2</v>
      </c>
      <c r="AR13" s="10">
        <f t="shared" si="17"/>
        <v>6.9274397227768125E-2</v>
      </c>
      <c r="AT13" s="37"/>
      <c r="AU13" s="10">
        <f t="shared" si="18"/>
        <v>0.57282645936140497</v>
      </c>
      <c r="AV13" s="10">
        <f t="shared" si="19"/>
        <v>3.2068148089113416E-2</v>
      </c>
      <c r="AW13" s="10">
        <f t="shared" si="20"/>
        <v>8.6823324460701498E-2</v>
      </c>
      <c r="AX13" s="10">
        <f t="shared" si="21"/>
        <v>0.10459302786301103</v>
      </c>
    </row>
    <row r="14" spans="1:50" x14ac:dyDescent="0.25">
      <c r="A14" s="2" t="str">
        <f>'Raw Data'!A14</f>
        <v>AKT_3P</v>
      </c>
      <c r="B14" s="2">
        <f>'Raw Data'!B14</f>
        <v>19</v>
      </c>
      <c r="C14" s="2">
        <f>'Raw Data'!C14</f>
        <v>28</v>
      </c>
      <c r="D14" s="2" t="str">
        <f>'Raw Data'!D14</f>
        <v>IKTWRPRYFL</v>
      </c>
      <c r="F14" s="3">
        <f>'Raw Data'!J14</f>
        <v>0.90600000000000003</v>
      </c>
      <c r="G14" s="3">
        <f>'Raw Data'!P14</f>
        <v>0.82199999999999995</v>
      </c>
      <c r="H14" s="3">
        <f>'Raw Data'!V14</f>
        <v>0.83299999999999996</v>
      </c>
      <c r="I14" s="3">
        <f>'Raw Data'!AB14</f>
        <v>0.92400000000000004</v>
      </c>
      <c r="J14" s="3">
        <f>'Raw Data'!AH14</f>
        <v>0.92100000000000004</v>
      </c>
      <c r="K14" s="3">
        <f>'Raw Data'!AN14</f>
        <v>0.9</v>
      </c>
      <c r="L14" s="3">
        <f>'Raw Data'!AT14</f>
        <v>1.31</v>
      </c>
      <c r="M14" s="3">
        <f>'Raw Data'!AZ14</f>
        <v>1.2509999999999999</v>
      </c>
      <c r="N14" s="3">
        <f>'Raw Data'!BF14</f>
        <v>1.524</v>
      </c>
      <c r="O14" s="3">
        <f>'Raw Data'!BL14</f>
        <v>1.649</v>
      </c>
      <c r="P14" s="3">
        <f>'Raw Data'!BR14</f>
        <v>1.6739999999999999</v>
      </c>
      <c r="Q14" s="3">
        <f>'Raw Data'!BX14</f>
        <v>1.532</v>
      </c>
      <c r="R14" s="8">
        <f>'Raw Data'!CD14</f>
        <v>1.8149999999999999</v>
      </c>
      <c r="S14" s="9">
        <f>'Raw Data'!CJ14</f>
        <v>1.806</v>
      </c>
      <c r="T14" s="9">
        <f>'Raw Data'!CP14</f>
        <v>1.7649999999999999</v>
      </c>
      <c r="V14" s="10">
        <f t="shared" si="0"/>
        <v>0.82879877500323507</v>
      </c>
      <c r="W14" s="10">
        <f t="shared" si="1"/>
        <v>0.22537782971359971</v>
      </c>
      <c r="X14" s="10">
        <f t="shared" si="2"/>
        <v>0.58596304921812947</v>
      </c>
      <c r="Y14" s="10">
        <f t="shared" si="3"/>
        <v>0.39924381354639149</v>
      </c>
      <c r="Z14" s="10">
        <f t="shared" si="4"/>
        <v>0.48581484942487319</v>
      </c>
      <c r="AB14" s="10">
        <f t="shared" si="5"/>
        <v>0.81991736204572629</v>
      </c>
      <c r="AC14" s="10">
        <f t="shared" si="6"/>
        <v>0.38543906933645472</v>
      </c>
      <c r="AD14" s="10">
        <f t="shared" si="7"/>
        <v>0.96751801898429823</v>
      </c>
      <c r="AE14" s="10">
        <f t="shared" si="8"/>
        <v>0.89266395335987636</v>
      </c>
      <c r="AF14" s="10">
        <f t="shared" si="9"/>
        <v>0.6373901550510942</v>
      </c>
      <c r="AH14" s="37"/>
      <c r="AI14" s="10">
        <f t="shared" si="10"/>
        <v>4.6839129533558052E-2</v>
      </c>
      <c r="AJ14" s="10">
        <f t="shared" si="11"/>
        <v>1.0561733305426882E-2</v>
      </c>
      <c r="AK14" s="10">
        <f t="shared" si="12"/>
        <v>3.106591660491253E-3</v>
      </c>
      <c r="AL14" s="10">
        <f t="shared" si="13"/>
        <v>2.5123074422539725E-5</v>
      </c>
      <c r="AN14" s="37"/>
      <c r="AO14" s="10">
        <f t="shared" si="14"/>
        <v>9.9372836737545767E-2</v>
      </c>
      <c r="AP14" s="10">
        <f t="shared" si="15"/>
        <v>2.4594732735710941E-2</v>
      </c>
      <c r="AQ14" s="10">
        <f t="shared" si="16"/>
        <v>4.519296248192075E-2</v>
      </c>
      <c r="AR14" s="10">
        <f t="shared" si="17"/>
        <v>1.3600730160322061E-2</v>
      </c>
      <c r="AT14" s="37"/>
      <c r="AU14" s="10">
        <f t="shared" si="18"/>
        <v>0.71552505622953333</v>
      </c>
      <c r="AV14" s="10">
        <f t="shared" si="19"/>
        <v>0.84832169211010888</v>
      </c>
      <c r="AW14" s="10">
        <f t="shared" si="20"/>
        <v>0.39876033825683993</v>
      </c>
      <c r="AX14" s="10">
        <f t="shared" si="21"/>
        <v>0.22965461657427377</v>
      </c>
    </row>
    <row r="15" spans="1:50" x14ac:dyDescent="0.25">
      <c r="A15" s="2" t="str">
        <f>'Raw Data'!A15</f>
        <v>AKT_3P</v>
      </c>
      <c r="B15" s="2">
        <f>'Raw Data'!B15</f>
        <v>21</v>
      </c>
      <c r="C15" s="2">
        <f>'Raw Data'!C15</f>
        <v>30</v>
      </c>
      <c r="D15" s="2" t="str">
        <f>'Raw Data'!D15</f>
        <v>TWRPRYFLLK</v>
      </c>
      <c r="F15" s="3">
        <f>'Raw Data'!J15</f>
        <v>0.82899999999999996</v>
      </c>
      <c r="G15" s="3">
        <f>'Raw Data'!P15</f>
        <v>0.83199999999999996</v>
      </c>
      <c r="H15" s="3">
        <f>'Raw Data'!V15</f>
        <v>0.86799999999999999</v>
      </c>
      <c r="I15" s="3">
        <f>'Raw Data'!AB15</f>
        <v>0.91600000000000004</v>
      </c>
      <c r="J15" s="3">
        <f>'Raw Data'!AH15</f>
        <v>0.92500000000000004</v>
      </c>
      <c r="K15" s="3">
        <f>'Raw Data'!AN15</f>
        <v>0.89700000000000002</v>
      </c>
      <c r="L15" s="3">
        <f>'Raw Data'!AT15</f>
        <v>1.2909999999999999</v>
      </c>
      <c r="M15" s="3">
        <f>'Raw Data'!AZ15</f>
        <v>1.252</v>
      </c>
      <c r="N15" s="3">
        <f>'Raw Data'!BF15</f>
        <v>1.3120000000000001</v>
      </c>
      <c r="O15" s="3">
        <f>'Raw Data'!BL15</f>
        <v>1.637</v>
      </c>
      <c r="P15" s="3">
        <f>'Raw Data'!BR15</f>
        <v>1.671</v>
      </c>
      <c r="Q15" s="3">
        <f>'Raw Data'!BX15</f>
        <v>1.706</v>
      </c>
      <c r="R15" s="8">
        <f>'Raw Data'!CD15</f>
        <v>1.8049999999999999</v>
      </c>
      <c r="S15" s="9">
        <f>'Raw Data'!CJ15</f>
        <v>1.873</v>
      </c>
      <c r="T15" s="9">
        <f>'Raw Data'!CP15</f>
        <v>1.7849999999999999</v>
      </c>
      <c r="V15" s="10">
        <f t="shared" si="0"/>
        <v>0.65357104728635784</v>
      </c>
      <c r="W15" s="10">
        <f t="shared" si="1"/>
        <v>0.49424823932748468</v>
      </c>
      <c r="X15" s="10">
        <f t="shared" si="2"/>
        <v>3.7854124237410941E-2</v>
      </c>
      <c r="Y15" s="10">
        <f t="shared" si="3"/>
        <v>5.2049038227764667E-2</v>
      </c>
      <c r="Z15" s="10">
        <f t="shared" si="4"/>
        <v>0.1745741353421153</v>
      </c>
      <c r="AB15" s="10">
        <f t="shared" si="5"/>
        <v>0.32965958062813433</v>
      </c>
      <c r="AC15" s="10">
        <f t="shared" si="6"/>
        <v>0.42382152128402995</v>
      </c>
      <c r="AD15" s="10">
        <f t="shared" si="7"/>
        <v>0.14296090617881207</v>
      </c>
      <c r="AE15" s="10">
        <f t="shared" si="8"/>
        <v>0.46572697612134406</v>
      </c>
      <c r="AF15" s="10">
        <f t="shared" si="9"/>
        <v>0.30237654743400744</v>
      </c>
      <c r="AH15" s="37"/>
      <c r="AI15" s="10">
        <f t="shared" si="10"/>
        <v>1.4178912063855333E-3</v>
      </c>
      <c r="AJ15" s="10">
        <f t="shared" si="11"/>
        <v>3.5383475191535525E-3</v>
      </c>
      <c r="AK15" s="10">
        <f t="shared" si="12"/>
        <v>9.611387612302456E-3</v>
      </c>
      <c r="AL15" s="10">
        <f t="shared" si="13"/>
        <v>1.1109511661419374E-3</v>
      </c>
      <c r="AN15" s="37"/>
      <c r="AO15" s="10">
        <f t="shared" si="14"/>
        <v>8.8256824667185094E-4</v>
      </c>
      <c r="AP15" s="10">
        <f t="shared" si="15"/>
        <v>1.8696017989766545E-2</v>
      </c>
      <c r="AQ15" s="10">
        <f t="shared" si="16"/>
        <v>7.4893440721919072E-2</v>
      </c>
      <c r="AR15" s="10">
        <f t="shared" si="17"/>
        <v>6.2125304353220362E-3</v>
      </c>
      <c r="AT15" s="37"/>
      <c r="AU15" s="10">
        <f t="shared" si="18"/>
        <v>0.82530636434708304</v>
      </c>
      <c r="AV15" s="10">
        <f t="shared" si="19"/>
        <v>1.9480171117833709E-2</v>
      </c>
      <c r="AW15" s="10">
        <f t="shared" si="20"/>
        <v>0.3675585566524005</v>
      </c>
      <c r="AX15" s="10">
        <f t="shared" si="21"/>
        <v>1.0893422476762685E-2</v>
      </c>
    </row>
    <row r="16" spans="1:50" x14ac:dyDescent="0.25">
      <c r="A16" s="2" t="str">
        <f>'Raw Data'!A16</f>
        <v>AKT_3P</v>
      </c>
      <c r="B16" s="2">
        <f>'Raw Data'!B16</f>
        <v>21</v>
      </c>
      <c r="C16" s="2">
        <f>'Raw Data'!C16</f>
        <v>30</v>
      </c>
      <c r="D16" s="2" t="str">
        <f>'Raw Data'!D16</f>
        <v>TWRPRYFLLK</v>
      </c>
      <c r="F16" s="3">
        <f>'Raw Data'!J16</f>
        <v>0.79400000000000004</v>
      </c>
      <c r="G16" s="3">
        <f>'Raw Data'!P16</f>
        <v>0.80100000000000005</v>
      </c>
      <c r="H16" s="3">
        <f>'Raw Data'!V16</f>
        <v>0.81499999999999995</v>
      </c>
      <c r="I16" s="3">
        <f>'Raw Data'!AB16</f>
        <v>0.96</v>
      </c>
      <c r="J16" s="3">
        <f>'Raw Data'!AH16</f>
        <v>0.90200000000000002</v>
      </c>
      <c r="K16" s="3">
        <f>'Raw Data'!AN16</f>
        <v>0.85399999999999998</v>
      </c>
      <c r="L16" s="3">
        <f>'Raw Data'!AT16</f>
        <v>1.2270000000000001</v>
      </c>
      <c r="M16" s="3">
        <f>'Raw Data'!AZ16</f>
        <v>1.31</v>
      </c>
      <c r="N16" s="3">
        <f>'Raw Data'!BF16</f>
        <v>1.2849999999999999</v>
      </c>
      <c r="O16" s="3">
        <f>'Raw Data'!BL16</f>
        <v>1.6140000000000001</v>
      </c>
      <c r="P16" s="3">
        <f>'Raw Data'!BR16</f>
        <v>1.577</v>
      </c>
      <c r="Q16" s="3">
        <f>'Raw Data'!BX16</f>
        <v>1.6910000000000001</v>
      </c>
      <c r="R16" s="8">
        <f>'Raw Data'!CD16</f>
        <v>1.889</v>
      </c>
      <c r="S16" s="9">
        <f>'Raw Data'!CJ16</f>
        <v>1.8220000000000001</v>
      </c>
      <c r="T16" s="9">
        <f>'Raw Data'!CP16</f>
        <v>1.829</v>
      </c>
      <c r="V16" s="10">
        <f t="shared" si="0"/>
        <v>2.3323459003251664E-3</v>
      </c>
      <c r="W16" s="10">
        <f t="shared" si="1"/>
        <v>0.90326103243223632</v>
      </c>
      <c r="X16" s="10">
        <f t="shared" si="2"/>
        <v>8.1376658207948427E-2</v>
      </c>
      <c r="Y16" s="10">
        <f t="shared" si="3"/>
        <v>0.48609551801930295</v>
      </c>
      <c r="Z16" s="10">
        <f t="shared" si="4"/>
        <v>0.42391783996092747</v>
      </c>
      <c r="AB16" s="10">
        <f t="shared" si="5"/>
        <v>0.10077069642966691</v>
      </c>
      <c r="AC16" s="10">
        <f t="shared" si="6"/>
        <v>0.66210063510206651</v>
      </c>
      <c r="AD16" s="10">
        <f t="shared" si="7"/>
        <v>2.6400834457566497E-2</v>
      </c>
      <c r="AE16" s="10">
        <f t="shared" si="8"/>
        <v>0.58458124736140793</v>
      </c>
      <c r="AF16" s="10">
        <f t="shared" si="9"/>
        <v>0.32281886002563648</v>
      </c>
      <c r="AH16" s="37"/>
      <c r="AI16" s="10">
        <f t="shared" si="10"/>
        <v>6.0581083673887472E-4</v>
      </c>
      <c r="AJ16" s="10">
        <f t="shared" si="11"/>
        <v>2.7779070783779975E-4</v>
      </c>
      <c r="AK16" s="10">
        <f t="shared" si="12"/>
        <v>3.6837734266446259E-4</v>
      </c>
      <c r="AL16" s="10">
        <f t="shared" si="13"/>
        <v>3.2101707894306585E-3</v>
      </c>
      <c r="AN16" s="37"/>
      <c r="AO16" s="10">
        <f t="shared" si="14"/>
        <v>8.0531738467509995E-3</v>
      </c>
      <c r="AP16" s="10">
        <f t="shared" si="15"/>
        <v>1.0186816401585184E-3</v>
      </c>
      <c r="AQ16" s="10">
        <f t="shared" si="16"/>
        <v>4.1408323395174546E-3</v>
      </c>
      <c r="AR16" s="10">
        <f t="shared" si="17"/>
        <v>5.5581689171509026E-2</v>
      </c>
      <c r="AT16" s="37"/>
      <c r="AU16" s="10">
        <f t="shared" si="18"/>
        <v>0.76502922743055157</v>
      </c>
      <c r="AV16" s="10">
        <f t="shared" si="19"/>
        <v>4.2244056409927351E-2</v>
      </c>
      <c r="AW16" s="10">
        <f t="shared" si="20"/>
        <v>5.1725032639236453E-2</v>
      </c>
      <c r="AX16" s="10">
        <f t="shared" si="21"/>
        <v>4.3968065236684645E-2</v>
      </c>
    </row>
    <row r="17" spans="1:50" x14ac:dyDescent="0.25">
      <c r="A17" s="2" t="str">
        <f>'Raw Data'!A17</f>
        <v>AKT_3P</v>
      </c>
      <c r="B17" s="2">
        <f>'Raw Data'!B17</f>
        <v>22</v>
      </c>
      <c r="C17" s="2">
        <f>'Raw Data'!C17</f>
        <v>26</v>
      </c>
      <c r="D17" s="2" t="str">
        <f>'Raw Data'!D17</f>
        <v>WRPRY</v>
      </c>
      <c r="F17" s="3">
        <f>'Raw Data'!J17</f>
        <v>3.9E-2</v>
      </c>
      <c r="G17" s="3">
        <f>'Raw Data'!P17</f>
        <v>2.5999999999999999E-2</v>
      </c>
      <c r="H17" s="3">
        <f>'Raw Data'!V17</f>
        <v>3.4000000000000002E-2</v>
      </c>
      <c r="I17" s="3">
        <f>'Raw Data'!AB17</f>
        <v>4.9000000000000002E-2</v>
      </c>
      <c r="J17" s="3">
        <f>'Raw Data'!AH17</f>
        <v>5.1999999999999998E-2</v>
      </c>
      <c r="K17" s="3">
        <f>'Raw Data'!AN17</f>
        <v>0.114</v>
      </c>
      <c r="L17" s="3">
        <f>'Raw Data'!AT17</f>
        <v>7.3999999999999996E-2</v>
      </c>
      <c r="M17" s="3">
        <f>'Raw Data'!AZ17</f>
        <v>7.0999999999999994E-2</v>
      </c>
      <c r="N17" s="3">
        <f>'Raw Data'!BF17</f>
        <v>4.8000000000000001E-2</v>
      </c>
      <c r="O17" s="3">
        <f>'Raw Data'!BL17</f>
        <v>8.2000000000000003E-2</v>
      </c>
      <c r="P17" s="3">
        <f>'Raw Data'!BR17</f>
        <v>8.2000000000000003E-2</v>
      </c>
      <c r="Q17" s="3">
        <f>'Raw Data'!BX17</f>
        <v>0.13500000000000001</v>
      </c>
      <c r="R17" s="8">
        <f>'Raw Data'!CD17</f>
        <v>0.27300000000000002</v>
      </c>
      <c r="S17" s="9">
        <f>'Raw Data'!CJ17</f>
        <v>0.28899999999999998</v>
      </c>
      <c r="T17" s="9">
        <f>'Raw Data'!CP17</f>
        <v>0.24399999999999999</v>
      </c>
      <c r="V17" s="10">
        <f t="shared" si="0"/>
        <v>0.18362909599617602</v>
      </c>
      <c r="W17" s="10">
        <f t="shared" si="1"/>
        <v>0.30559078136467327</v>
      </c>
      <c r="X17" s="10">
        <f t="shared" si="2"/>
        <v>0.26617665478106339</v>
      </c>
      <c r="Y17" s="10">
        <f t="shared" si="3"/>
        <v>0.76173904349239951</v>
      </c>
      <c r="Z17" s="10">
        <f t="shared" si="4"/>
        <v>0.96130793689350014</v>
      </c>
      <c r="AB17" s="10">
        <f t="shared" si="5"/>
        <v>0.30012101649836176</v>
      </c>
      <c r="AC17" s="10">
        <f t="shared" si="6"/>
        <v>0.29111368947997812</v>
      </c>
      <c r="AD17" s="10">
        <f t="shared" si="7"/>
        <v>0.14851113382300027</v>
      </c>
      <c r="AE17" s="10">
        <f t="shared" si="8"/>
        <v>0.34783683796696024</v>
      </c>
      <c r="AF17" s="10">
        <f t="shared" si="9"/>
        <v>0.23475836545520656</v>
      </c>
      <c r="AH17" s="37"/>
      <c r="AI17" s="10">
        <f t="shared" si="10"/>
        <v>0.13711745587645333</v>
      </c>
      <c r="AJ17" s="10">
        <f t="shared" si="11"/>
        <v>0.91441016361538496</v>
      </c>
      <c r="AK17" s="10">
        <f t="shared" si="12"/>
        <v>0.18780750743611335</v>
      </c>
      <c r="AL17" s="10">
        <f t="shared" si="13"/>
        <v>2.8816158452840038E-2</v>
      </c>
      <c r="AN17" s="37"/>
      <c r="AO17" s="10">
        <f t="shared" si="14"/>
        <v>0.17849370581325344</v>
      </c>
      <c r="AP17" s="10">
        <f t="shared" si="15"/>
        <v>0.34401195764149162</v>
      </c>
      <c r="AQ17" s="10">
        <f t="shared" si="16"/>
        <v>0.28179100940225899</v>
      </c>
      <c r="AR17" s="10">
        <f t="shared" si="17"/>
        <v>0.14032651513255656</v>
      </c>
      <c r="AT17" s="37"/>
      <c r="AU17" s="10">
        <f t="shared" si="18"/>
        <v>0.12000159992576703</v>
      </c>
      <c r="AV17" s="10">
        <f t="shared" si="19"/>
        <v>0.61096537324306133</v>
      </c>
      <c r="AW17" s="10">
        <f t="shared" si="20"/>
        <v>0.2444375098175991</v>
      </c>
      <c r="AX17" s="10">
        <f t="shared" si="21"/>
        <v>0.6392365434349323</v>
      </c>
    </row>
    <row r="18" spans="1:50" x14ac:dyDescent="0.25">
      <c r="A18" s="2" t="str">
        <f>'Raw Data'!A18</f>
        <v>AKT_3P</v>
      </c>
      <c r="B18" s="2">
        <f>'Raw Data'!B18</f>
        <v>22</v>
      </c>
      <c r="C18" s="2">
        <f>'Raw Data'!C18</f>
        <v>28</v>
      </c>
      <c r="D18" s="2" t="str">
        <f>'Raw Data'!D18</f>
        <v>WRPRYFL</v>
      </c>
      <c r="F18" s="3">
        <f>'Raw Data'!J18</f>
        <v>6.0999999999999999E-2</v>
      </c>
      <c r="G18" s="3">
        <f>'Raw Data'!P18</f>
        <v>4.9000000000000002E-2</v>
      </c>
      <c r="H18" s="3">
        <f>'Raw Data'!V18</f>
        <v>6.0999999999999999E-2</v>
      </c>
      <c r="I18" s="3">
        <f>'Raw Data'!AB18</f>
        <v>8.8999999999999996E-2</v>
      </c>
      <c r="J18" s="3">
        <f>'Raw Data'!AH18</f>
        <v>8.4000000000000005E-2</v>
      </c>
      <c r="K18" s="3">
        <f>'Raw Data'!AN18</f>
        <v>3.3000000000000002E-2</v>
      </c>
      <c r="L18" s="3">
        <f>'Raw Data'!AT18</f>
        <v>6.5000000000000002E-2</v>
      </c>
      <c r="M18" s="3">
        <f>'Raw Data'!AZ18</f>
        <v>8.1000000000000003E-2</v>
      </c>
      <c r="N18" s="3">
        <f>'Raw Data'!BF18</f>
        <v>7.3999999999999996E-2</v>
      </c>
      <c r="O18" s="3">
        <f>'Raw Data'!BL18</f>
        <v>8.2000000000000003E-2</v>
      </c>
      <c r="P18" s="3">
        <f>'Raw Data'!BR18</f>
        <v>9.2999999999999999E-2</v>
      </c>
      <c r="Q18" s="3">
        <f>'Raw Data'!BX18</f>
        <v>0.123</v>
      </c>
      <c r="R18" s="8">
        <f>'Raw Data'!CD18</f>
        <v>0.315</v>
      </c>
      <c r="S18" s="9">
        <f>'Raw Data'!CJ18</f>
        <v>0.308</v>
      </c>
      <c r="T18" s="9">
        <f>'Raw Data'!CP18</f>
        <v>0.25700000000000001</v>
      </c>
      <c r="V18" s="10">
        <f t="shared" si="0"/>
        <v>0.27841797784265288</v>
      </c>
      <c r="W18" s="10">
        <f t="shared" si="1"/>
        <v>0.65679193893576715</v>
      </c>
      <c r="X18" s="10">
        <f t="shared" si="2"/>
        <v>7.90337358795416E-2</v>
      </c>
      <c r="Y18" s="10">
        <f t="shared" si="3"/>
        <v>0.25424367094739525</v>
      </c>
      <c r="Z18" s="10">
        <f t="shared" si="4"/>
        <v>0.25107693687348998</v>
      </c>
      <c r="AB18" s="10">
        <f t="shared" si="5"/>
        <v>0.6339918874092938</v>
      </c>
      <c r="AC18" s="10">
        <f t="shared" si="6"/>
        <v>0.46173041082717303</v>
      </c>
      <c r="AD18" s="10">
        <f t="shared" si="7"/>
        <v>0.25031380472663045</v>
      </c>
      <c r="AE18" s="10">
        <f t="shared" si="8"/>
        <v>0.39624842882490718</v>
      </c>
      <c r="AF18" s="10">
        <f t="shared" si="9"/>
        <v>0.1518678489236992</v>
      </c>
      <c r="AH18" s="37"/>
      <c r="AI18" s="10">
        <f t="shared" si="10"/>
        <v>0.61271866484783066</v>
      </c>
      <c r="AJ18" s="10">
        <f t="shared" si="11"/>
        <v>0.42105059333572903</v>
      </c>
      <c r="AK18" s="10">
        <f t="shared" si="12"/>
        <v>0.82020509018670573</v>
      </c>
      <c r="AL18" s="10">
        <f t="shared" si="13"/>
        <v>3.3719961690857263E-3</v>
      </c>
      <c r="AN18" s="37"/>
      <c r="AO18" s="10">
        <f t="shared" si="14"/>
        <v>0.66565962194913142</v>
      </c>
      <c r="AP18" s="10">
        <f t="shared" si="15"/>
        <v>0.89336257480243708</v>
      </c>
      <c r="AQ18" s="10">
        <f t="shared" si="16"/>
        <v>0.24371247154007272</v>
      </c>
      <c r="AR18" s="10">
        <f t="shared" si="17"/>
        <v>5.604100602832577E-2</v>
      </c>
      <c r="AT18" s="37"/>
      <c r="AU18" s="10">
        <f t="shared" si="18"/>
        <v>0.95781743317088686</v>
      </c>
      <c r="AV18" s="10">
        <f t="shared" si="19"/>
        <v>0.26817450299174017</v>
      </c>
      <c r="AW18" s="10">
        <f t="shared" si="20"/>
        <v>0.74388366987147347</v>
      </c>
      <c r="AX18" s="10">
        <f t="shared" si="21"/>
        <v>0.31852567783881702</v>
      </c>
    </row>
    <row r="19" spans="1:50" x14ac:dyDescent="0.25">
      <c r="A19" s="2" t="str">
        <f>'Raw Data'!A19</f>
        <v>AKT_3P</v>
      </c>
      <c r="B19" s="2">
        <f>'Raw Data'!B19</f>
        <v>27</v>
      </c>
      <c r="C19" s="2">
        <f>'Raw Data'!C19</f>
        <v>35</v>
      </c>
      <c r="D19" s="2" t="str">
        <f>'Raw Data'!D19</f>
        <v>FLLKNDGTF</v>
      </c>
      <c r="F19" s="3">
        <f>'Raw Data'!J19</f>
        <v>0.109</v>
      </c>
      <c r="G19" s="3">
        <f>'Raw Data'!P19</f>
        <v>0.10299999999999999</v>
      </c>
      <c r="H19" s="3">
        <f>'Raw Data'!V19</f>
        <v>9.4E-2</v>
      </c>
      <c r="I19" s="3">
        <f>'Raw Data'!AB19</f>
        <v>0.17499999999999999</v>
      </c>
      <c r="J19" s="3">
        <f>'Raw Data'!AH19</f>
        <v>9.7000000000000003E-2</v>
      </c>
      <c r="K19" s="3">
        <f>'Raw Data'!AN19</f>
        <v>0.104</v>
      </c>
      <c r="L19" s="3">
        <f>'Raw Data'!AT19</f>
        <v>0.314</v>
      </c>
      <c r="M19" s="3">
        <f>'Raw Data'!AZ19</f>
        <v>0.29699999999999999</v>
      </c>
      <c r="N19" s="3">
        <f>'Raw Data'!BF19</f>
        <v>0.32100000000000001</v>
      </c>
      <c r="O19" s="3">
        <f>'Raw Data'!BL19</f>
        <v>0.51</v>
      </c>
      <c r="P19" s="3">
        <f>'Raw Data'!BR19</f>
        <v>0.51900000000000002</v>
      </c>
      <c r="Q19" s="3">
        <f>'Raw Data'!BX19</f>
        <v>0.501</v>
      </c>
      <c r="R19" s="8">
        <f>'Raw Data'!CD19</f>
        <v>0.68</v>
      </c>
      <c r="S19" s="9">
        <f>'Raw Data'!CJ19</f>
        <v>0.69099999999999995</v>
      </c>
      <c r="T19" s="9">
        <f>'Raw Data'!CP19</f>
        <v>0.70199999999999996</v>
      </c>
      <c r="V19" s="10">
        <f t="shared" si="0"/>
        <v>0.44934907707626237</v>
      </c>
      <c r="W19" s="10">
        <f t="shared" si="1"/>
        <v>0.66863822906421344</v>
      </c>
      <c r="X19" s="10">
        <f t="shared" si="2"/>
        <v>0.3324569748031011</v>
      </c>
      <c r="Y19" s="10">
        <f t="shared" si="3"/>
        <v>0.40715748717168476</v>
      </c>
      <c r="Z19" s="10">
        <f t="shared" si="4"/>
        <v>9.4113966022541171E-2</v>
      </c>
      <c r="AB19" s="10">
        <f t="shared" si="5"/>
        <v>8.8325007038317055E-2</v>
      </c>
      <c r="AC19" s="10">
        <f t="shared" si="6"/>
        <v>0.3353488515892103</v>
      </c>
      <c r="AD19" s="10">
        <f t="shared" si="7"/>
        <v>0.46345584206580909</v>
      </c>
      <c r="AE19" s="10">
        <f t="shared" si="8"/>
        <v>0.86652639243954788</v>
      </c>
      <c r="AF19" s="10">
        <f t="shared" si="9"/>
        <v>0.94286253705572864</v>
      </c>
      <c r="AH19" s="37"/>
      <c r="AI19" s="10">
        <f t="shared" si="10"/>
        <v>0.78787674123831741</v>
      </c>
      <c r="AJ19" s="10">
        <f t="shared" si="11"/>
        <v>0.27487453168798126</v>
      </c>
      <c r="AK19" s="10">
        <f t="shared" si="12"/>
        <v>0.51801002887428294</v>
      </c>
      <c r="AL19" s="10">
        <f t="shared" si="13"/>
        <v>3.6069689399704202E-2</v>
      </c>
      <c r="AN19" s="37"/>
      <c r="AO19" s="10">
        <f t="shared" si="14"/>
        <v>0.86474367731606749</v>
      </c>
      <c r="AP19" s="10">
        <f t="shared" si="15"/>
        <v>0.23254921943541174</v>
      </c>
      <c r="AQ19" s="10">
        <f t="shared" si="16"/>
        <v>0.20700812581967734</v>
      </c>
      <c r="AR19" s="10">
        <f t="shared" si="17"/>
        <v>0.43510342670382524</v>
      </c>
      <c r="AT19" s="37"/>
      <c r="AU19" s="10">
        <f t="shared" si="18"/>
        <v>0.98909473855451147</v>
      </c>
      <c r="AV19" s="10">
        <f t="shared" si="19"/>
        <v>0.59813710651096896</v>
      </c>
      <c r="AW19" s="10">
        <f t="shared" si="20"/>
        <v>0.10947704493150899</v>
      </c>
      <c r="AX19" s="10">
        <f t="shared" si="21"/>
        <v>0.32546241393999836</v>
      </c>
    </row>
    <row r="20" spans="1:50" x14ac:dyDescent="0.25">
      <c r="A20" s="2" t="str">
        <f>'Raw Data'!A20</f>
        <v>AKT_3P</v>
      </c>
      <c r="B20" s="2">
        <f>'Raw Data'!B20</f>
        <v>27</v>
      </c>
      <c r="C20" s="2">
        <f>'Raw Data'!C20</f>
        <v>35</v>
      </c>
      <c r="D20" s="2" t="str">
        <f>'Raw Data'!D20</f>
        <v>FLLKNDGTF</v>
      </c>
      <c r="F20" s="3">
        <f>'Raw Data'!J20</f>
        <v>9.7000000000000003E-2</v>
      </c>
      <c r="G20" s="3">
        <f>'Raw Data'!P20</f>
        <v>7.8E-2</v>
      </c>
      <c r="H20" s="3">
        <f>'Raw Data'!V20</f>
        <v>0.10299999999999999</v>
      </c>
      <c r="I20" s="3">
        <f>'Raw Data'!AB20</f>
        <v>9.4E-2</v>
      </c>
      <c r="J20" s="3">
        <f>'Raw Data'!AH20</f>
        <v>0.1</v>
      </c>
      <c r="K20" s="3">
        <f>'Raw Data'!AN20</f>
        <v>0.156</v>
      </c>
      <c r="L20" s="3">
        <f>'Raw Data'!AT20</f>
        <v>0.27900000000000003</v>
      </c>
      <c r="M20" s="3">
        <f>'Raw Data'!AZ20</f>
        <v>0.313</v>
      </c>
      <c r="N20" s="3">
        <f>'Raw Data'!BF20</f>
        <v>0.31900000000000001</v>
      </c>
      <c r="O20" s="3">
        <f>'Raw Data'!BL20</f>
        <v>0.53700000000000003</v>
      </c>
      <c r="P20" s="3">
        <f>'Raw Data'!BR20</f>
        <v>0.44400000000000001</v>
      </c>
      <c r="Q20" s="3">
        <f>'Raw Data'!BX20</f>
        <v>0.52300000000000002</v>
      </c>
      <c r="R20" s="8">
        <f>'Raw Data'!CD20</f>
        <v>0.72</v>
      </c>
      <c r="S20" s="9">
        <f>'Raw Data'!CJ20</f>
        <v>0.80400000000000005</v>
      </c>
      <c r="T20" s="9">
        <f>'Raw Data'!CP20</f>
        <v>0.71399999999999997</v>
      </c>
      <c r="V20" s="10">
        <f t="shared" si="0"/>
        <v>0.6110016702910428</v>
      </c>
      <c r="W20" s="10">
        <f t="shared" si="1"/>
        <v>0.48334449842791283</v>
      </c>
      <c r="X20" s="10">
        <f t="shared" si="2"/>
        <v>0.31133729329579285</v>
      </c>
      <c r="Y20" s="10">
        <f t="shared" si="3"/>
        <v>0.60319776812734727</v>
      </c>
      <c r="Z20" s="10">
        <f t="shared" si="4"/>
        <v>1.6747310915784925E-2</v>
      </c>
      <c r="AB20" s="10">
        <f t="shared" si="5"/>
        <v>0.45101559936060026</v>
      </c>
      <c r="AC20" s="10">
        <f t="shared" si="6"/>
        <v>0.28539299443178806</v>
      </c>
      <c r="AD20" s="10">
        <f t="shared" si="7"/>
        <v>0.84607744043103106</v>
      </c>
      <c r="AE20" s="10">
        <f t="shared" si="8"/>
        <v>0.34513269332748353</v>
      </c>
      <c r="AF20" s="10">
        <f t="shared" si="9"/>
        <v>0.71606824701713456</v>
      </c>
      <c r="AH20" s="37"/>
      <c r="AI20" s="10">
        <f t="shared" si="10"/>
        <v>0.57134149907323017</v>
      </c>
      <c r="AJ20" s="10">
        <f t="shared" si="11"/>
        <v>0.31211566056897833</v>
      </c>
      <c r="AK20" s="10">
        <f t="shared" si="12"/>
        <v>0.37597844271837988</v>
      </c>
      <c r="AL20" s="10">
        <f t="shared" si="13"/>
        <v>1.8770762114462596E-2</v>
      </c>
      <c r="AN20" s="37"/>
      <c r="AO20" s="10">
        <f t="shared" si="14"/>
        <v>0.14191897028524442</v>
      </c>
      <c r="AP20" s="10">
        <f t="shared" si="15"/>
        <v>0.18272794164769574</v>
      </c>
      <c r="AQ20" s="10">
        <f t="shared" si="16"/>
        <v>0.47837788062987052</v>
      </c>
      <c r="AR20" s="10">
        <f t="shared" si="17"/>
        <v>3.6461776901346402E-2</v>
      </c>
      <c r="AT20" s="37"/>
      <c r="AU20" s="10">
        <f t="shared" si="18"/>
        <v>5.9366580219285349E-2</v>
      </c>
      <c r="AV20" s="10">
        <f t="shared" si="19"/>
        <v>0.27859274979525983</v>
      </c>
      <c r="AW20" s="10">
        <f t="shared" si="20"/>
        <v>0.59301405730144974</v>
      </c>
      <c r="AX20" s="10">
        <f t="shared" si="21"/>
        <v>0.38484803770476844</v>
      </c>
    </row>
    <row r="21" spans="1:50" ht="15.75" customHeight="1" x14ac:dyDescent="0.25">
      <c r="A21" s="2" t="str">
        <f>'Raw Data'!A21</f>
        <v>AKT_3P</v>
      </c>
      <c r="B21" s="2">
        <f>'Raw Data'!B21</f>
        <v>29</v>
      </c>
      <c r="C21" s="2">
        <f>'Raw Data'!C21</f>
        <v>35</v>
      </c>
      <c r="D21" s="2" t="str">
        <f>'Raw Data'!D21</f>
        <v>LKNDGTF</v>
      </c>
      <c r="F21" s="3">
        <f>'Raw Data'!J21</f>
        <v>9.6000000000000002E-2</v>
      </c>
      <c r="G21" s="3">
        <f>'Raw Data'!P21</f>
        <v>8.8999999999999996E-2</v>
      </c>
      <c r="H21" s="3">
        <f>'Raw Data'!V21</f>
        <v>0.11</v>
      </c>
      <c r="I21" s="3">
        <f>'Raw Data'!AB21</f>
        <v>0.12</v>
      </c>
      <c r="J21" s="3">
        <f>'Raw Data'!AH21</f>
        <v>9.6000000000000002E-2</v>
      </c>
      <c r="K21" s="3">
        <f>'Raw Data'!AN21</f>
        <v>0.122</v>
      </c>
      <c r="L21" s="3">
        <f>'Raw Data'!AT21</f>
        <v>0.30599999999999999</v>
      </c>
      <c r="M21" s="3">
        <f>'Raw Data'!AZ21</f>
        <v>0.32700000000000001</v>
      </c>
      <c r="N21" s="3">
        <f>'Raw Data'!BF21</f>
        <v>0.53200000000000003</v>
      </c>
      <c r="O21" s="3">
        <f>'Raw Data'!BL21</f>
        <v>0.51</v>
      </c>
      <c r="P21" s="3">
        <f>'Raw Data'!BR21</f>
        <v>0.54200000000000004</v>
      </c>
      <c r="Q21" s="3">
        <f>'Raw Data'!BX21</f>
        <v>0.50800000000000001</v>
      </c>
      <c r="R21" s="8">
        <f>'Raw Data'!CD21</f>
        <v>0.83399999999999996</v>
      </c>
      <c r="S21" s="9">
        <f>'Raw Data'!CJ21</f>
        <v>0.81799999999999995</v>
      </c>
      <c r="T21" s="9">
        <f>'Raw Data'!CP21</f>
        <v>0.79300000000000004</v>
      </c>
      <c r="V21" s="10">
        <f t="shared" si="0"/>
        <v>0.43261488705311196</v>
      </c>
      <c r="W21" s="10">
        <f t="shared" si="1"/>
        <v>0.94828015985831271</v>
      </c>
      <c r="X21" s="10">
        <f t="shared" si="2"/>
        <v>0.58324494976405972</v>
      </c>
      <c r="Y21" s="10">
        <f t="shared" si="3"/>
        <v>0.37899308828993761</v>
      </c>
      <c r="Z21" s="10">
        <f t="shared" si="4"/>
        <v>6.8320573397878486E-4</v>
      </c>
      <c r="AB21" s="10">
        <f t="shared" si="5"/>
        <v>0.6805203518711338</v>
      </c>
      <c r="AC21" s="10">
        <f t="shared" si="6"/>
        <v>0.97184359660124819</v>
      </c>
      <c r="AD21" s="10">
        <f t="shared" si="7"/>
        <v>0.56502416131582667</v>
      </c>
      <c r="AE21" s="10">
        <f t="shared" si="8"/>
        <v>0.66677345880625583</v>
      </c>
      <c r="AF21" s="10">
        <f t="shared" si="9"/>
        <v>7.4188651364440498E-4</v>
      </c>
      <c r="AH21" s="37"/>
      <c r="AI21" s="10">
        <f t="shared" si="10"/>
        <v>0.33341949793672626</v>
      </c>
      <c r="AJ21" s="10">
        <f t="shared" si="11"/>
        <v>0.43219399860176949</v>
      </c>
      <c r="AK21" s="10">
        <f t="shared" si="12"/>
        <v>0.1780304455123182</v>
      </c>
      <c r="AL21" s="10">
        <f t="shared" si="13"/>
        <v>4.3753214972974393E-4</v>
      </c>
      <c r="AN21" s="37"/>
      <c r="AO21" s="10">
        <f t="shared" si="14"/>
        <v>3.1755513028149766E-2</v>
      </c>
      <c r="AP21" s="10">
        <f t="shared" si="15"/>
        <v>0.1905684542778828</v>
      </c>
      <c r="AQ21" s="10">
        <f t="shared" si="16"/>
        <v>0.20691308465018379</v>
      </c>
      <c r="AR21" s="10">
        <f t="shared" si="17"/>
        <v>0.59386816968663747</v>
      </c>
      <c r="AT21" s="37"/>
      <c r="AU21" s="10">
        <f t="shared" si="18"/>
        <v>0.58438393153424328</v>
      </c>
      <c r="AV21" s="10">
        <f t="shared" si="19"/>
        <v>5.8956754201798175E-2</v>
      </c>
      <c r="AW21" s="10">
        <f t="shared" si="20"/>
        <v>0.1353734866645625</v>
      </c>
      <c r="AX21" s="10">
        <f t="shared" si="21"/>
        <v>0.80529345087134208</v>
      </c>
    </row>
    <row r="22" spans="1:50" ht="15.75" customHeight="1" x14ac:dyDescent="0.25">
      <c r="A22" s="2" t="str">
        <f>'Raw Data'!A22</f>
        <v>AKT_3P</v>
      </c>
      <c r="B22" s="2">
        <f>'Raw Data'!B22</f>
        <v>36</v>
      </c>
      <c r="C22" s="2">
        <f>'Raw Data'!C22</f>
        <v>47</v>
      </c>
      <c r="D22" s="2" t="str">
        <f>'Raw Data'!D22</f>
        <v>IGYKERPQDVDQ</v>
      </c>
      <c r="F22" s="3">
        <f>'Raw Data'!J22</f>
        <v>3.0409999999999999</v>
      </c>
      <c r="G22" s="3">
        <f>'Raw Data'!P22</f>
        <v>3.0369999999999999</v>
      </c>
      <c r="H22" s="3">
        <f>'Raw Data'!V22</f>
        <v>2.9820000000000002</v>
      </c>
      <c r="I22" s="3">
        <f>'Raw Data'!AB22</f>
        <v>3.3069999999999999</v>
      </c>
      <c r="J22" s="3">
        <f>'Raw Data'!AH22</f>
        <v>3.3849999999999998</v>
      </c>
      <c r="K22" s="3">
        <f>'Raw Data'!AN22</f>
        <v>3.2610000000000001</v>
      </c>
      <c r="L22" s="3">
        <f>'Raw Data'!AT22</f>
        <v>3.87</v>
      </c>
      <c r="M22" s="3">
        <f>'Raw Data'!AZ22</f>
        <v>3.9260000000000002</v>
      </c>
      <c r="N22" s="3">
        <f>'Raw Data'!BF22</f>
        <v>3.7549999999999999</v>
      </c>
      <c r="O22" s="3">
        <f>'Raw Data'!BL22</f>
        <v>4.1689999999999996</v>
      </c>
      <c r="P22" s="3">
        <f>'Raw Data'!BR22</f>
        <v>4.1829999999999998</v>
      </c>
      <c r="Q22" s="3">
        <f>'Raw Data'!BX22</f>
        <v>3.798</v>
      </c>
      <c r="R22" s="8">
        <f>'Raw Data'!CD22</f>
        <v>4.3179999999999996</v>
      </c>
      <c r="S22" s="9">
        <f>'Raw Data'!CJ22</f>
        <v>4.2690000000000001</v>
      </c>
      <c r="T22" s="9">
        <f>'Raw Data'!CP22</f>
        <v>4.133</v>
      </c>
      <c r="V22" s="10">
        <f t="shared" si="0"/>
        <v>0.27109911009309234</v>
      </c>
      <c r="W22" s="10">
        <f t="shared" si="1"/>
        <v>5.3799603803126846E-3</v>
      </c>
      <c r="X22" s="10">
        <f t="shared" si="2"/>
        <v>0.13050219503215668</v>
      </c>
      <c r="Y22" s="10">
        <f t="shared" si="3"/>
        <v>0.94074417096187068</v>
      </c>
      <c r="Z22" s="10">
        <f t="shared" si="4"/>
        <v>0.75889847370784491</v>
      </c>
      <c r="AB22" s="10">
        <f t="shared" si="5"/>
        <v>0.72190302696598296</v>
      </c>
      <c r="AC22" s="10">
        <f t="shared" si="6"/>
        <v>0.31350914378232675</v>
      </c>
      <c r="AD22" s="10">
        <f t="shared" si="7"/>
        <v>0.22666037308308423</v>
      </c>
      <c r="AE22" s="10">
        <f t="shared" si="8"/>
        <v>0.84134001486470589</v>
      </c>
      <c r="AF22" s="10">
        <f t="shared" si="9"/>
        <v>0.16564687941500061</v>
      </c>
      <c r="AH22" s="37"/>
      <c r="AI22" s="10">
        <f t="shared" si="10"/>
        <v>1.0025884709092521E-2</v>
      </c>
      <c r="AJ22" s="10">
        <f t="shared" si="11"/>
        <v>0.31559963750485148</v>
      </c>
      <c r="AK22" s="10">
        <f t="shared" si="12"/>
        <v>0.34235024859183277</v>
      </c>
      <c r="AL22" s="10">
        <f t="shared" si="13"/>
        <v>6.7739238210599947E-2</v>
      </c>
      <c r="AN22" s="37"/>
      <c r="AO22" s="10">
        <f t="shared" si="14"/>
        <v>0.26496155427768547</v>
      </c>
      <c r="AP22" s="10">
        <f t="shared" si="15"/>
        <v>0.33954783444425796</v>
      </c>
      <c r="AQ22" s="10">
        <f t="shared" si="16"/>
        <v>0.49333710135932174</v>
      </c>
      <c r="AR22" s="10">
        <f t="shared" si="17"/>
        <v>0.24470774266874692</v>
      </c>
      <c r="AT22" s="37"/>
      <c r="AU22" s="10">
        <f t="shared" si="18"/>
        <v>0.23745061990703578</v>
      </c>
      <c r="AV22" s="10">
        <f t="shared" si="19"/>
        <v>0.3707454093707071</v>
      </c>
      <c r="AW22" s="10">
        <f t="shared" si="20"/>
        <v>0.33151928766090588</v>
      </c>
      <c r="AX22" s="10">
        <f t="shared" si="21"/>
        <v>9.1310375706637553E-2</v>
      </c>
    </row>
    <row r="23" spans="1:50" ht="15.75" customHeight="1" x14ac:dyDescent="0.25">
      <c r="A23" s="2" t="str">
        <f>'Raw Data'!A23</f>
        <v>AKT_3P</v>
      </c>
      <c r="B23" s="2">
        <f>'Raw Data'!B23</f>
        <v>36</v>
      </c>
      <c r="C23" s="2">
        <f>'Raw Data'!C23</f>
        <v>54</v>
      </c>
      <c r="D23" s="2" t="str">
        <f>'Raw Data'!D23</f>
        <v>IGYKERPQDVDQREAPLNN</v>
      </c>
      <c r="F23" s="3">
        <f>'Raw Data'!J23</f>
        <v>5.242</v>
      </c>
      <c r="G23" s="3">
        <f>'Raw Data'!P23</f>
        <v>5.0650000000000004</v>
      </c>
      <c r="H23" s="3">
        <f>'Raw Data'!V23</f>
        <v>5.5110000000000001</v>
      </c>
      <c r="I23" s="3">
        <f>'Raw Data'!AB23</f>
        <v>5.8849999999999998</v>
      </c>
      <c r="J23" s="3">
        <f>'Raw Data'!AH23</f>
        <v>5.9219999999999997</v>
      </c>
      <c r="K23" s="3">
        <f>'Raw Data'!AN23</f>
        <v>5.7240000000000002</v>
      </c>
      <c r="L23" s="3">
        <f>'Raw Data'!AT23</f>
        <v>7.0579999999999998</v>
      </c>
      <c r="M23" s="3">
        <f>'Raw Data'!AZ23</f>
        <v>7.1710000000000003</v>
      </c>
      <c r="N23" s="3">
        <f>'Raw Data'!BF23</f>
        <v>6.8129999999999997</v>
      </c>
      <c r="O23" s="3">
        <f>'Raw Data'!BL23</f>
        <v>7.4690000000000003</v>
      </c>
      <c r="P23" s="3">
        <f>'Raw Data'!BR23</f>
        <v>7.42</v>
      </c>
      <c r="Q23" s="3">
        <f>'Raw Data'!BX23</f>
        <v>7.5039999999999996</v>
      </c>
      <c r="R23" s="8">
        <f>'Raw Data'!CD23</f>
        <v>7.54</v>
      </c>
      <c r="S23" s="9">
        <f>'Raw Data'!CJ23</f>
        <v>7.3040000000000003</v>
      </c>
      <c r="T23" s="9">
        <f>'Raw Data'!CP23</f>
        <v>7.133</v>
      </c>
      <c r="V23" s="10">
        <f t="shared" si="0"/>
        <v>0.57025243732596032</v>
      </c>
      <c r="W23" s="10">
        <f t="shared" si="1"/>
        <v>4.3668773419808515E-2</v>
      </c>
      <c r="X23" s="10">
        <f t="shared" si="2"/>
        <v>0.86297470453779201</v>
      </c>
      <c r="Y23" s="10">
        <f t="shared" si="3"/>
        <v>5.3112768013153379E-2</v>
      </c>
      <c r="Z23" s="10">
        <f t="shared" si="4"/>
        <v>0.87433481541220814</v>
      </c>
      <c r="AB23" s="10">
        <f t="shared" si="5"/>
        <v>0.84499871666770643</v>
      </c>
      <c r="AC23" s="10">
        <f t="shared" si="6"/>
        <v>0.4950064142879399</v>
      </c>
      <c r="AD23" s="10">
        <f t="shared" si="7"/>
        <v>0.93291119142075563</v>
      </c>
      <c r="AE23" s="10">
        <f t="shared" si="8"/>
        <v>1.1548645712792555E-3</v>
      </c>
      <c r="AF23" s="10">
        <f t="shared" si="9"/>
        <v>0.58292806011672149</v>
      </c>
      <c r="AH23" s="37"/>
      <c r="AI23" s="10">
        <f t="shared" si="10"/>
        <v>1.8161272769127941E-2</v>
      </c>
      <c r="AJ23" s="10">
        <f t="shared" si="11"/>
        <v>1.0689215981173958E-2</v>
      </c>
      <c r="AK23" s="10">
        <f t="shared" si="12"/>
        <v>3.9224423985333712E-3</v>
      </c>
      <c r="AL23" s="10">
        <f t="shared" si="13"/>
        <v>0.29054364219768991</v>
      </c>
      <c r="AN23" s="37"/>
      <c r="AO23" s="10">
        <f t="shared" si="14"/>
        <v>4.093088281595373E-2</v>
      </c>
      <c r="AP23" s="10">
        <f t="shared" si="15"/>
        <v>7.5044334902702264E-2</v>
      </c>
      <c r="AQ23" s="10">
        <f t="shared" si="16"/>
        <v>9.7973477066702466E-2</v>
      </c>
      <c r="AR23" s="10">
        <f t="shared" si="17"/>
        <v>0.18649443886234324</v>
      </c>
      <c r="AT23" s="37"/>
      <c r="AU23" s="10">
        <f t="shared" si="18"/>
        <v>0.11335239104772757</v>
      </c>
      <c r="AV23" s="10">
        <f t="shared" si="19"/>
        <v>6.6039163268594185E-3</v>
      </c>
      <c r="AW23" s="10">
        <f t="shared" si="20"/>
        <v>0.96926008258053997</v>
      </c>
      <c r="AX23" s="10">
        <f t="shared" si="21"/>
        <v>8.604004954417642E-2</v>
      </c>
    </row>
    <row r="24" spans="1:50" ht="15.75" customHeight="1" x14ac:dyDescent="0.25">
      <c r="A24" s="2" t="str">
        <f>'Raw Data'!A24</f>
        <v>AKT_3P</v>
      </c>
      <c r="B24" s="2">
        <f>'Raw Data'!B24</f>
        <v>36</v>
      </c>
      <c r="C24" s="2">
        <f>'Raw Data'!C24</f>
        <v>54</v>
      </c>
      <c r="D24" s="2" t="str">
        <f>'Raw Data'!D24</f>
        <v>IGYKERPQDVDQREAPLNN</v>
      </c>
      <c r="F24" s="3">
        <f>'Raw Data'!J24</f>
        <v>5.2370000000000001</v>
      </c>
      <c r="G24" s="3">
        <f>'Raw Data'!P24</f>
        <v>5.423</v>
      </c>
      <c r="H24" s="3">
        <f>'Raw Data'!V24</f>
        <v>5.3209999999999997</v>
      </c>
      <c r="I24" s="3">
        <f>'Raw Data'!AB24</f>
        <v>5.8559999999999999</v>
      </c>
      <c r="J24" s="3">
        <f>'Raw Data'!AH24</f>
        <v>5.9269999999999996</v>
      </c>
      <c r="K24" s="3">
        <f>'Raw Data'!AN24</f>
        <v>5.8259999999999996</v>
      </c>
      <c r="L24" s="3">
        <f>'Raw Data'!AT24</f>
        <v>7.0869999999999997</v>
      </c>
      <c r="M24" s="3">
        <f>'Raw Data'!AZ24</f>
        <v>7.0940000000000003</v>
      </c>
      <c r="N24" s="3">
        <f>'Raw Data'!BF24</f>
        <v>6.9820000000000002</v>
      </c>
      <c r="O24" s="3">
        <f>'Raw Data'!BL24</f>
        <v>7.7830000000000004</v>
      </c>
      <c r="P24" s="3">
        <f>'Raw Data'!BR24</f>
        <v>7.2539999999999996</v>
      </c>
      <c r="Q24" s="3">
        <f>'Raw Data'!BX24</f>
        <v>7.407</v>
      </c>
      <c r="R24" s="8">
        <f>'Raw Data'!CD24</f>
        <v>7.508</v>
      </c>
      <c r="S24" s="9">
        <f>'Raw Data'!CJ24</f>
        <v>7.5039999999999996</v>
      </c>
      <c r="T24" s="9">
        <f>'Raw Data'!CP24</f>
        <v>7.3630000000000004</v>
      </c>
      <c r="V24" s="10">
        <f t="shared" si="0"/>
        <v>0.36924007194767777</v>
      </c>
      <c r="W24" s="10">
        <f t="shared" si="1"/>
        <v>0.19119812419914362</v>
      </c>
      <c r="X24" s="10">
        <f t="shared" si="2"/>
        <v>0.8658600377557002</v>
      </c>
      <c r="Y24" s="10">
        <f t="shared" si="3"/>
        <v>0.27390091793385302</v>
      </c>
      <c r="Z24" s="10">
        <f t="shared" si="4"/>
        <v>0.22208713490371024</v>
      </c>
      <c r="AB24" s="10">
        <f t="shared" si="5"/>
        <v>0.33941677881890336</v>
      </c>
      <c r="AC24" s="10">
        <f t="shared" si="6"/>
        <v>0.87998485757308309</v>
      </c>
      <c r="AD24" s="10">
        <f t="shared" si="7"/>
        <v>0.35478041886649242</v>
      </c>
      <c r="AE24" s="10">
        <f t="shared" si="8"/>
        <v>0.27658410651109688</v>
      </c>
      <c r="AF24" s="10">
        <f t="shared" si="9"/>
        <v>0.37495262936109319</v>
      </c>
      <c r="AH24" s="37"/>
      <c r="AI24" s="10">
        <f t="shared" si="10"/>
        <v>3.7409509749653926E-5</v>
      </c>
      <c r="AJ24" s="10">
        <f t="shared" si="11"/>
        <v>1.6765423398442305E-2</v>
      </c>
      <c r="AK24" s="10">
        <f t="shared" si="12"/>
        <v>1.422154522755672E-2</v>
      </c>
      <c r="AL24" s="10">
        <f t="shared" si="13"/>
        <v>6.493246199878437E-3</v>
      </c>
      <c r="AN24" s="37"/>
      <c r="AO24" s="10">
        <f t="shared" si="14"/>
        <v>0.11505570418333867</v>
      </c>
      <c r="AP24" s="10">
        <f t="shared" si="15"/>
        <v>8.0651590765895717E-2</v>
      </c>
      <c r="AQ24" s="10">
        <f t="shared" si="16"/>
        <v>0.10601813279467688</v>
      </c>
      <c r="AR24" s="10">
        <f t="shared" si="17"/>
        <v>7.1580398126101272E-2</v>
      </c>
      <c r="AT24" s="37"/>
      <c r="AU24" s="10">
        <f t="shared" si="18"/>
        <v>0.68211394184309004</v>
      </c>
      <c r="AV24" s="10">
        <f t="shared" si="19"/>
        <v>9.3597643076043471E-2</v>
      </c>
      <c r="AW24" s="10">
        <f t="shared" si="20"/>
        <v>0.30343282129325105</v>
      </c>
      <c r="AX24" s="10">
        <f t="shared" si="21"/>
        <v>0.70444519421473029</v>
      </c>
    </row>
    <row r="25" spans="1:50" ht="15.75" customHeight="1" x14ac:dyDescent="0.25">
      <c r="A25" s="2" t="str">
        <f>'Raw Data'!A25</f>
        <v>AKT_3P</v>
      </c>
      <c r="B25" s="2">
        <f>'Raw Data'!B25</f>
        <v>36</v>
      </c>
      <c r="C25" s="2">
        <f>'Raw Data'!C25</f>
        <v>55</v>
      </c>
      <c r="D25" s="2" t="str">
        <f>'Raw Data'!D25</f>
        <v>IGYKERPQDVDQREAPLNNF</v>
      </c>
      <c r="F25" s="3">
        <f>'Raw Data'!J25</f>
        <v>5.0449999999999999</v>
      </c>
      <c r="G25" s="3">
        <f>'Raw Data'!P25</f>
        <v>5.0469999999999997</v>
      </c>
      <c r="H25" s="3">
        <f>'Raw Data'!V25</f>
        <v>5.16</v>
      </c>
      <c r="I25" s="3">
        <f>'Raw Data'!AB25</f>
        <v>5.77</v>
      </c>
      <c r="J25" s="3">
        <f>'Raw Data'!AH25</f>
        <v>5.7930000000000001</v>
      </c>
      <c r="K25" s="3">
        <f>'Raw Data'!AN25</f>
        <v>5.6120000000000001</v>
      </c>
      <c r="L25" s="3">
        <f>'Raw Data'!AT25</f>
        <v>7.202</v>
      </c>
      <c r="M25" s="3">
        <f>'Raw Data'!AZ25</f>
        <v>7.2539999999999996</v>
      </c>
      <c r="N25" s="3">
        <f>'Raw Data'!BF25</f>
        <v>7.2519999999999998</v>
      </c>
      <c r="O25" s="3">
        <f>'Raw Data'!BL25</f>
        <v>7.7869999999999999</v>
      </c>
      <c r="P25" s="3">
        <f>'Raw Data'!BR25</f>
        <v>7.7439999999999998</v>
      </c>
      <c r="Q25" s="3">
        <f>'Raw Data'!BX25</f>
        <v>7.5170000000000003</v>
      </c>
      <c r="R25" s="8">
        <f>'Raw Data'!CD25</f>
        <v>7.827</v>
      </c>
      <c r="S25" s="9">
        <f>'Raw Data'!CJ25</f>
        <v>7.8159999999999998</v>
      </c>
      <c r="T25" s="9">
        <f>'Raw Data'!CP25</f>
        <v>7.7279999999999998</v>
      </c>
      <c r="V25" s="10">
        <f t="shared" si="0"/>
        <v>0.2135088183151882</v>
      </c>
      <c r="W25" s="10">
        <f t="shared" si="1"/>
        <v>0.28123759068386928</v>
      </c>
      <c r="X25" s="10">
        <f t="shared" si="2"/>
        <v>0.19332851718867078</v>
      </c>
      <c r="Y25" s="10">
        <f t="shared" si="3"/>
        <v>0.66662846658873676</v>
      </c>
      <c r="Z25" s="10">
        <f t="shared" si="4"/>
        <v>5.1028250883864722E-2</v>
      </c>
      <c r="AB25" s="10">
        <f t="shared" si="5"/>
        <v>0.59168201446683633</v>
      </c>
      <c r="AC25" s="10">
        <f t="shared" si="6"/>
        <v>0.33285585171380788</v>
      </c>
      <c r="AD25" s="10">
        <f t="shared" si="7"/>
        <v>5.3958264605861325E-2</v>
      </c>
      <c r="AE25" s="10">
        <f t="shared" si="8"/>
        <v>0.50390298878448547</v>
      </c>
      <c r="AF25" s="10">
        <f t="shared" si="9"/>
        <v>0.42645078918267648</v>
      </c>
      <c r="AH25" s="37"/>
      <c r="AI25" s="10">
        <f t="shared" si="10"/>
        <v>3.9158905145783221E-4</v>
      </c>
      <c r="AJ25" s="10">
        <f t="shared" si="11"/>
        <v>1.4468457169123628E-3</v>
      </c>
      <c r="AK25" s="10">
        <f t="shared" si="12"/>
        <v>8.4909021042392095E-4</v>
      </c>
      <c r="AL25" s="10">
        <f t="shared" si="13"/>
        <v>0.12343779329946272</v>
      </c>
      <c r="AN25" s="37"/>
      <c r="AO25" s="10">
        <f t="shared" si="14"/>
        <v>5.2484444384941036E-3</v>
      </c>
      <c r="AP25" s="10">
        <f t="shared" si="15"/>
        <v>2.8796051189449593E-3</v>
      </c>
      <c r="AQ25" s="10">
        <f t="shared" si="16"/>
        <v>4.462895408183538E-4</v>
      </c>
      <c r="AR25" s="10">
        <f t="shared" si="17"/>
        <v>0.21553586552676182</v>
      </c>
      <c r="AT25" s="37"/>
      <c r="AU25" s="10">
        <f t="shared" si="18"/>
        <v>0.83618185479150908</v>
      </c>
      <c r="AV25" s="10">
        <f t="shared" si="19"/>
        <v>2.1226961461504163E-3</v>
      </c>
      <c r="AW25" s="10">
        <f t="shared" si="20"/>
        <v>0.27224123444387383</v>
      </c>
      <c r="AX25" s="10">
        <f t="shared" si="21"/>
        <v>9.5658615404761879E-2</v>
      </c>
    </row>
    <row r="26" spans="1:50" ht="15.75" customHeight="1" x14ac:dyDescent="0.25">
      <c r="A26" s="2" t="str">
        <f>'Raw Data'!A26</f>
        <v>AKT_3P</v>
      </c>
      <c r="B26" s="2">
        <f>'Raw Data'!B26</f>
        <v>36</v>
      </c>
      <c r="C26" s="2">
        <f>'Raw Data'!C26</f>
        <v>55</v>
      </c>
      <c r="D26" s="2" t="str">
        <f>'Raw Data'!D26</f>
        <v>IGYKERPQDVDQREAPLNNF</v>
      </c>
      <c r="F26" s="3">
        <f>'Raw Data'!J26</f>
        <v>4.984</v>
      </c>
      <c r="G26" s="3">
        <f>'Raw Data'!P26</f>
        <v>5.03</v>
      </c>
      <c r="H26" s="3">
        <f>'Raw Data'!V26</f>
        <v>5.109</v>
      </c>
      <c r="I26" s="3">
        <f>'Raw Data'!AB26</f>
        <v>5.68</v>
      </c>
      <c r="J26" s="3">
        <f>'Raw Data'!AH26</f>
        <v>5.7460000000000004</v>
      </c>
      <c r="K26" s="3">
        <f>'Raw Data'!AN26</f>
        <v>5.5519999999999996</v>
      </c>
      <c r="L26" s="3">
        <f>'Raw Data'!AT26</f>
        <v>7.1479999999999997</v>
      </c>
      <c r="M26" s="3">
        <f>'Raw Data'!AZ26</f>
        <v>7.2069999999999999</v>
      </c>
      <c r="N26" s="3">
        <f>'Raw Data'!BF26</f>
        <v>7.202</v>
      </c>
      <c r="O26" s="3">
        <f>'Raw Data'!BL26</f>
        <v>7.7009999999999996</v>
      </c>
      <c r="P26" s="3">
        <f>'Raw Data'!BR26</f>
        <v>7.6689999999999996</v>
      </c>
      <c r="Q26" s="3">
        <f>'Raw Data'!BX26</f>
        <v>7.4969999999999999</v>
      </c>
      <c r="R26" s="8">
        <f>'Raw Data'!CD26</f>
        <v>7.7729999999999997</v>
      </c>
      <c r="S26" s="9">
        <f>'Raw Data'!CJ26</f>
        <v>7.7380000000000004</v>
      </c>
      <c r="T26" s="9">
        <f>'Raw Data'!CP26</f>
        <v>7.6749999999999998</v>
      </c>
      <c r="V26" s="10">
        <f t="shared" si="0"/>
        <v>0.10823425501972926</v>
      </c>
      <c r="W26" s="10">
        <f t="shared" si="1"/>
        <v>0.22230164969881966</v>
      </c>
      <c r="X26" s="10">
        <f t="shared" si="2"/>
        <v>0.22227776375469877</v>
      </c>
      <c r="Y26" s="10">
        <f t="shared" si="3"/>
        <v>0.54960476070635855</v>
      </c>
      <c r="Z26" s="10">
        <f t="shared" si="4"/>
        <v>5.3129166548871037E-2</v>
      </c>
      <c r="AB26" s="10">
        <f t="shared" si="5"/>
        <v>0.65355975154851187</v>
      </c>
      <c r="AC26" s="10">
        <f t="shared" si="6"/>
        <v>0.45604739081565721</v>
      </c>
      <c r="AD26" s="10">
        <f t="shared" si="7"/>
        <v>5.4002463665716913E-2</v>
      </c>
      <c r="AE26" s="10">
        <f t="shared" si="8"/>
        <v>0.50385490535013866</v>
      </c>
      <c r="AF26" s="10">
        <f t="shared" si="9"/>
        <v>0.44475122908583198</v>
      </c>
      <c r="AH26" s="37"/>
      <c r="AI26" s="10">
        <f t="shared" si="10"/>
        <v>8.3797169414084416E-4</v>
      </c>
      <c r="AJ26" s="10">
        <f t="shared" si="11"/>
        <v>1.3096448838348579E-3</v>
      </c>
      <c r="AK26" s="10">
        <f t="shared" si="12"/>
        <v>2.8293483799618886E-4</v>
      </c>
      <c r="AL26" s="10">
        <f t="shared" si="13"/>
        <v>0.14331286942607491</v>
      </c>
      <c r="AN26" s="37"/>
      <c r="AO26" s="10">
        <f t="shared" si="14"/>
        <v>2.7768881393746815E-2</v>
      </c>
      <c r="AP26" s="10">
        <f t="shared" si="15"/>
        <v>1.7694828862580448E-3</v>
      </c>
      <c r="AQ26" s="10">
        <f t="shared" si="16"/>
        <v>3.1569256626719583E-2</v>
      </c>
      <c r="AR26" s="10">
        <f t="shared" si="17"/>
        <v>0.30515964508197019</v>
      </c>
      <c r="AT26" s="37"/>
      <c r="AU26" s="10">
        <f t="shared" si="18"/>
        <v>0.82892908277492749</v>
      </c>
      <c r="AV26" s="10">
        <f t="shared" si="19"/>
        <v>2.5913550699656527E-3</v>
      </c>
      <c r="AW26" s="10">
        <f t="shared" si="20"/>
        <v>0.33848413195352511</v>
      </c>
      <c r="AX26" s="10">
        <f t="shared" si="21"/>
        <v>7.3203402281043758E-2</v>
      </c>
    </row>
    <row r="27" spans="1:50" ht="15.75" customHeight="1" x14ac:dyDescent="0.25">
      <c r="A27" s="2" t="str">
        <f>'Raw Data'!A27</f>
        <v>AKT_3P</v>
      </c>
      <c r="B27" s="2">
        <f>'Raw Data'!B27</f>
        <v>55</v>
      </c>
      <c r="C27" s="2">
        <f>'Raw Data'!C27</f>
        <v>62</v>
      </c>
      <c r="D27" s="2" t="str">
        <f>'Raw Data'!D27</f>
        <v>FSVAQCQL</v>
      </c>
      <c r="F27" s="3">
        <f>'Raw Data'!J27</f>
        <v>1.3919999999999999</v>
      </c>
      <c r="G27" s="3">
        <f>'Raw Data'!P27</f>
        <v>1.4359999999999999</v>
      </c>
      <c r="H27" s="3">
        <f>'Raw Data'!V27</f>
        <v>1.341</v>
      </c>
      <c r="I27" s="3">
        <f>'Raw Data'!AB27</f>
        <v>1.94</v>
      </c>
      <c r="J27" s="3">
        <f>'Raw Data'!AH27</f>
        <v>1.9359999999999999</v>
      </c>
      <c r="K27" s="3">
        <f>'Raw Data'!AN27</f>
        <v>1.911</v>
      </c>
      <c r="L27" s="3">
        <f>'Raw Data'!AT27</f>
        <v>2.5289999999999999</v>
      </c>
      <c r="M27" s="3">
        <f>'Raw Data'!AZ27</f>
        <v>2.68</v>
      </c>
      <c r="N27" s="3">
        <f>'Raw Data'!BF27</f>
        <v>2.6179999999999999</v>
      </c>
      <c r="O27" s="3">
        <f>'Raw Data'!BL27</f>
        <v>3.4830000000000001</v>
      </c>
      <c r="P27" s="3">
        <f>'Raw Data'!BR27</f>
        <v>3.448</v>
      </c>
      <c r="Q27" s="3">
        <f>'Raw Data'!BX27</f>
        <v>3.27</v>
      </c>
      <c r="R27" s="8">
        <f>'Raw Data'!CD27</f>
        <v>3.8660000000000001</v>
      </c>
      <c r="S27" s="9">
        <f>'Raw Data'!CJ27</f>
        <v>3.984</v>
      </c>
      <c r="T27" s="9">
        <f>'Raw Data'!CP27</f>
        <v>3.9529999999999998</v>
      </c>
      <c r="V27" s="10">
        <f t="shared" si="0"/>
        <v>3.5039447881812714E-2</v>
      </c>
      <c r="W27" s="10">
        <f t="shared" si="1"/>
        <v>2.6008482795268899E-2</v>
      </c>
      <c r="X27" s="10">
        <f t="shared" si="2"/>
        <v>1.3921441336763559E-2</v>
      </c>
      <c r="Y27" s="10">
        <f t="shared" si="3"/>
        <v>3.0277719928939545E-2</v>
      </c>
      <c r="Z27" s="10">
        <f t="shared" si="4"/>
        <v>9.3808136411102569E-2</v>
      </c>
      <c r="AB27" s="10">
        <f t="shared" si="5"/>
        <v>5.4390248712156766E-3</v>
      </c>
      <c r="AC27" s="10">
        <f t="shared" si="6"/>
        <v>8.7600144254759542E-4</v>
      </c>
      <c r="AD27" s="10">
        <f t="shared" si="7"/>
        <v>9.0803280557009522E-2</v>
      </c>
      <c r="AE27" s="10">
        <f t="shared" si="8"/>
        <v>0.92691501700455303</v>
      </c>
      <c r="AF27" s="10">
        <f t="shared" si="9"/>
        <v>0.39200865305341981</v>
      </c>
      <c r="AH27" s="37"/>
      <c r="AI27" s="10">
        <f t="shared" si="10"/>
        <v>5.5358829792470339E-3</v>
      </c>
      <c r="AJ27" s="10">
        <f t="shared" si="11"/>
        <v>0.2672584067441735</v>
      </c>
      <c r="AK27" s="10">
        <f t="shared" si="12"/>
        <v>0.14431106424605331</v>
      </c>
      <c r="AL27" s="10">
        <f t="shared" si="13"/>
        <v>1.241889983349943E-2</v>
      </c>
      <c r="AN27" s="37"/>
      <c r="AO27" s="10">
        <f t="shared" si="14"/>
        <v>6.5638151985980209E-5</v>
      </c>
      <c r="AP27" s="10">
        <f t="shared" si="15"/>
        <v>3.2386884144877293E-3</v>
      </c>
      <c r="AQ27" s="10">
        <f t="shared" si="16"/>
        <v>6.8856350657544626E-6</v>
      </c>
      <c r="AR27" s="10">
        <f t="shared" si="17"/>
        <v>0.38955530022798995</v>
      </c>
      <c r="AT27" s="37"/>
      <c r="AU27" s="10">
        <f t="shared" si="18"/>
        <v>4.7928607157776082E-2</v>
      </c>
      <c r="AV27" s="10">
        <f t="shared" si="19"/>
        <v>0.90344390902829896</v>
      </c>
      <c r="AW27" s="10">
        <f t="shared" si="20"/>
        <v>0.29422439291932295</v>
      </c>
      <c r="AX27" s="10">
        <f t="shared" si="21"/>
        <v>0.79114423788885779</v>
      </c>
    </row>
    <row r="28" spans="1:50" ht="15.75" customHeight="1" x14ac:dyDescent="0.25">
      <c r="A28" s="2" t="str">
        <f>'Raw Data'!A28</f>
        <v>AKT_3P</v>
      </c>
      <c r="B28" s="2">
        <f>'Raw Data'!B28</f>
        <v>56</v>
      </c>
      <c r="C28" s="2">
        <f>'Raw Data'!C28</f>
        <v>61</v>
      </c>
      <c r="D28" s="2" t="str">
        <f>'Raw Data'!D28</f>
        <v>SVAQCQ</v>
      </c>
      <c r="F28" s="3">
        <f>'Raw Data'!J28</f>
        <v>0.999</v>
      </c>
      <c r="G28" s="3">
        <f>'Raw Data'!P28</f>
        <v>1.0609999999999999</v>
      </c>
      <c r="H28" s="3">
        <f>'Raw Data'!V28</f>
        <v>0.96799999999999997</v>
      </c>
      <c r="I28" s="3">
        <f>'Raw Data'!AB28</f>
        <v>1.3169999999999999</v>
      </c>
      <c r="J28" s="3">
        <f>'Raw Data'!AH28</f>
        <v>1.34</v>
      </c>
      <c r="K28" s="3">
        <f>'Raw Data'!AN28</f>
        <v>1.284</v>
      </c>
      <c r="L28" s="3">
        <f>'Raw Data'!AT28</f>
        <v>1.8280000000000001</v>
      </c>
      <c r="M28" s="3">
        <f>'Raw Data'!AZ28</f>
        <v>1.772</v>
      </c>
      <c r="N28" s="3">
        <f>'Raw Data'!BF28</f>
        <v>1.7649999999999999</v>
      </c>
      <c r="O28" s="3">
        <f>'Raw Data'!BL28</f>
        <v>2.4700000000000002</v>
      </c>
      <c r="P28" s="3">
        <f>'Raw Data'!BR28</f>
        <v>2.5059999999999998</v>
      </c>
      <c r="Q28" s="3">
        <f>'Raw Data'!BX28</f>
        <v>2.359</v>
      </c>
      <c r="R28" s="8">
        <f>'Raw Data'!CD28</f>
        <v>2.6080000000000001</v>
      </c>
      <c r="S28" s="9">
        <f>'Raw Data'!CJ28</f>
        <v>2.6269999999999998</v>
      </c>
      <c r="T28" s="9">
        <f>'Raw Data'!CP28</f>
        <v>2.476</v>
      </c>
      <c r="V28" s="10">
        <f t="shared" si="0"/>
        <v>2.3020283076653123E-3</v>
      </c>
      <c r="W28" s="10">
        <f t="shared" si="1"/>
        <v>5.105371817693907E-4</v>
      </c>
      <c r="X28" s="10">
        <f t="shared" si="2"/>
        <v>1.8922372778424359E-2</v>
      </c>
      <c r="Y28" s="10">
        <f t="shared" si="3"/>
        <v>7.4633415783685259E-3</v>
      </c>
      <c r="Z28" s="10">
        <f t="shared" si="4"/>
        <v>0.25440988529547442</v>
      </c>
      <c r="AB28" s="10">
        <f t="shared" si="5"/>
        <v>1.5412080645280657E-2</v>
      </c>
      <c r="AC28" s="10">
        <f t="shared" si="6"/>
        <v>4.1015518271288881E-2</v>
      </c>
      <c r="AD28" s="10">
        <f t="shared" si="7"/>
        <v>4.2659234064579589E-3</v>
      </c>
      <c r="AE28" s="10">
        <f t="shared" si="8"/>
        <v>0.32829231872107395</v>
      </c>
      <c r="AF28" s="10">
        <f t="shared" si="9"/>
        <v>9.994736183500226E-2</v>
      </c>
      <c r="AH28" s="37"/>
      <c r="AI28" s="10">
        <f t="shared" si="10"/>
        <v>2.0382204462448282E-2</v>
      </c>
      <c r="AJ28" s="10">
        <f t="shared" si="11"/>
        <v>0.92551657427281198</v>
      </c>
      <c r="AK28" s="10">
        <f t="shared" si="12"/>
        <v>0.78851583047543328</v>
      </c>
      <c r="AL28" s="10">
        <f t="shared" si="13"/>
        <v>0.13330023007493116</v>
      </c>
      <c r="AN28" s="37"/>
      <c r="AO28" s="10">
        <f t="shared" si="14"/>
        <v>7.399160277270693E-2</v>
      </c>
      <c r="AP28" s="10">
        <f t="shared" si="15"/>
        <v>8.1620602016842306E-3</v>
      </c>
      <c r="AQ28" s="10">
        <f t="shared" si="16"/>
        <v>1.6864368217942946E-3</v>
      </c>
      <c r="AR28" s="10">
        <f t="shared" si="17"/>
        <v>0.64406438540325572</v>
      </c>
      <c r="AT28" s="37"/>
      <c r="AU28" s="10">
        <f t="shared" si="18"/>
        <v>0.79126494486633314</v>
      </c>
      <c r="AV28" s="10">
        <f t="shared" si="19"/>
        <v>0.78206535242666897</v>
      </c>
      <c r="AW28" s="10">
        <f t="shared" si="20"/>
        <v>0.51743049718298806</v>
      </c>
      <c r="AX28" s="10">
        <f t="shared" si="21"/>
        <v>0.48748447626479524</v>
      </c>
    </row>
    <row r="29" spans="1:50" ht="15.75" customHeight="1" x14ac:dyDescent="0.25">
      <c r="A29" s="2" t="str">
        <f>'Raw Data'!A29</f>
        <v>AKT_3P</v>
      </c>
      <c r="B29" s="2">
        <f>'Raw Data'!B29</f>
        <v>56</v>
      </c>
      <c r="C29" s="2">
        <f>'Raw Data'!C29</f>
        <v>62</v>
      </c>
      <c r="D29" s="2" t="str">
        <f>'Raw Data'!D29</f>
        <v>SVAQCQL</v>
      </c>
      <c r="F29" s="3">
        <f>'Raw Data'!J29</f>
        <v>1.38</v>
      </c>
      <c r="G29" s="3">
        <f>'Raw Data'!P29</f>
        <v>1.377</v>
      </c>
      <c r="H29" s="3">
        <f>'Raw Data'!V29</f>
        <v>1.323</v>
      </c>
      <c r="I29" s="3">
        <f>'Raw Data'!AB29</f>
        <v>1.901</v>
      </c>
      <c r="J29" s="3">
        <f>'Raw Data'!AH29</f>
        <v>1.927</v>
      </c>
      <c r="K29" s="3">
        <f>'Raw Data'!AN29</f>
        <v>1.8859999999999999</v>
      </c>
      <c r="L29" s="3">
        <f>'Raw Data'!AT29</f>
        <v>2.5289999999999999</v>
      </c>
      <c r="M29" s="3">
        <f>'Raw Data'!AZ29</f>
        <v>2.589</v>
      </c>
      <c r="N29" s="3">
        <f>'Raw Data'!BF29</f>
        <v>2.5710000000000002</v>
      </c>
      <c r="O29" s="3">
        <f>'Raw Data'!BL29</f>
        <v>3.3090000000000002</v>
      </c>
      <c r="P29" s="3">
        <f>'Raw Data'!BR29</f>
        <v>3.3050000000000002</v>
      </c>
      <c r="Q29" s="3">
        <f>'Raw Data'!BX29</f>
        <v>3.2050000000000001</v>
      </c>
      <c r="R29" s="8">
        <f>'Raw Data'!CD29</f>
        <v>3.3149999999999999</v>
      </c>
      <c r="S29" s="9">
        <f>'Raw Data'!CJ29</f>
        <v>3.3460000000000001</v>
      </c>
      <c r="T29" s="9">
        <f>'Raw Data'!CP29</f>
        <v>3.2890000000000001</v>
      </c>
      <c r="V29" s="10">
        <f t="shared" si="0"/>
        <v>8.8141941163026299E-3</v>
      </c>
      <c r="W29" s="10">
        <f t="shared" si="1"/>
        <v>2.5130381624781646E-5</v>
      </c>
      <c r="X29" s="10">
        <f t="shared" si="2"/>
        <v>1.1096939057459966E-2</v>
      </c>
      <c r="Y29" s="10">
        <f t="shared" si="3"/>
        <v>4.2799562165155196E-3</v>
      </c>
      <c r="Z29" s="10">
        <f t="shared" si="4"/>
        <v>4.4518162043322554E-2</v>
      </c>
      <c r="AB29" s="10">
        <f t="shared" si="5"/>
        <v>1.9940574562001816E-2</v>
      </c>
      <c r="AC29" s="10">
        <f t="shared" si="6"/>
        <v>1.2245090505855029E-3</v>
      </c>
      <c r="AD29" s="10">
        <f t="shared" si="7"/>
        <v>7.8116202965579232E-3</v>
      </c>
      <c r="AE29" s="10">
        <f t="shared" si="8"/>
        <v>0.76318051612001625</v>
      </c>
      <c r="AF29" s="10">
        <f t="shared" si="9"/>
        <v>0.3884721576726195</v>
      </c>
      <c r="AH29" s="37"/>
      <c r="AI29" s="10">
        <f t="shared" si="10"/>
        <v>1.5786236685375655E-3</v>
      </c>
      <c r="AJ29" s="10">
        <f t="shared" si="11"/>
        <v>4.3006606914447354E-2</v>
      </c>
      <c r="AK29" s="10">
        <f t="shared" si="12"/>
        <v>9.4190932747248393E-2</v>
      </c>
      <c r="AL29" s="10">
        <f t="shared" si="13"/>
        <v>0.81661798720401979</v>
      </c>
      <c r="AN29" s="37"/>
      <c r="AO29" s="10">
        <f t="shared" si="14"/>
        <v>1.0305734908587521E-4</v>
      </c>
      <c r="AP29" s="10">
        <f t="shared" si="15"/>
        <v>2.74110078144931E-4</v>
      </c>
      <c r="AQ29" s="10">
        <f t="shared" si="16"/>
        <v>5.3394435368001513E-3</v>
      </c>
      <c r="AR29" s="10">
        <f t="shared" si="17"/>
        <v>0.11845286028692491</v>
      </c>
      <c r="AT29" s="37"/>
      <c r="AU29" s="10">
        <f t="shared" si="18"/>
        <v>0.32319072294369844</v>
      </c>
      <c r="AV29" s="10">
        <f t="shared" si="19"/>
        <v>0.76381842663088972</v>
      </c>
      <c r="AW29" s="10">
        <f t="shared" si="20"/>
        <v>0.35126553105021513</v>
      </c>
      <c r="AX29" s="10">
        <f t="shared" si="21"/>
        <v>0.15296379449747047</v>
      </c>
    </row>
    <row r="30" spans="1:50" ht="15.75" customHeight="1" x14ac:dyDescent="0.25">
      <c r="A30" s="2" t="str">
        <f>'Raw Data'!A30</f>
        <v>AKT_3P</v>
      </c>
      <c r="B30" s="2">
        <f>'Raw Data'!B30</f>
        <v>61</v>
      </c>
      <c r="C30" s="2">
        <f>'Raw Data'!C30</f>
        <v>73</v>
      </c>
      <c r="D30" s="2" t="str">
        <f>'Raw Data'!D30</f>
        <v>QLMKTERPRPNTF</v>
      </c>
      <c r="F30" s="3">
        <f>'Raw Data'!J30</f>
        <v>1.5149999999999999</v>
      </c>
      <c r="G30" s="3">
        <f>'Raw Data'!P30</f>
        <v>1.4179999999999999</v>
      </c>
      <c r="H30" s="3">
        <f>'Raw Data'!V30</f>
        <v>1.399</v>
      </c>
      <c r="I30" s="3">
        <f>'Raw Data'!AB30</f>
        <v>1.712</v>
      </c>
      <c r="J30" s="3">
        <f>'Raw Data'!AH30</f>
        <v>1.726</v>
      </c>
      <c r="K30" s="3">
        <f>'Raw Data'!AN30</f>
        <v>1.726</v>
      </c>
      <c r="L30" s="3">
        <f>'Raw Data'!AT30</f>
        <v>2.92</v>
      </c>
      <c r="M30" s="3">
        <f>'Raw Data'!AZ30</f>
        <v>3.1070000000000002</v>
      </c>
      <c r="N30" s="3">
        <f>'Raw Data'!BF30</f>
        <v>2.9279999999999999</v>
      </c>
      <c r="O30" s="3">
        <f>'Raw Data'!BL30</f>
        <v>3.8740000000000001</v>
      </c>
      <c r="P30" s="3">
        <f>'Raw Data'!BR30</f>
        <v>3.8889999999999998</v>
      </c>
      <c r="Q30" s="3">
        <f>'Raw Data'!BX30</f>
        <v>3.9060000000000001</v>
      </c>
      <c r="R30" s="8">
        <f>'Raw Data'!CD30</f>
        <v>4.3929999999999998</v>
      </c>
      <c r="S30" s="9">
        <f>'Raw Data'!CJ30</f>
        <v>4.5060000000000002</v>
      </c>
      <c r="T30" s="9">
        <f>'Raw Data'!CP30</f>
        <v>4.2670000000000003</v>
      </c>
      <c r="V30" s="10">
        <f t="shared" si="0"/>
        <v>0.74274884547510522</v>
      </c>
      <c r="W30" s="10">
        <f t="shared" si="1"/>
        <v>5.620639873811243E-2</v>
      </c>
      <c r="X30" s="10">
        <f t="shared" si="2"/>
        <v>1.8270891547388358E-2</v>
      </c>
      <c r="Y30" s="10">
        <f t="shared" si="3"/>
        <v>2.3095641488828569E-4</v>
      </c>
      <c r="Z30" s="10">
        <f t="shared" si="4"/>
        <v>2.0896847747769919E-2</v>
      </c>
      <c r="AB30" s="10">
        <f t="shared" si="5"/>
        <v>1.4051547972599349E-2</v>
      </c>
      <c r="AC30" s="10">
        <f t="shared" si="6"/>
        <v>0.14984165404356073</v>
      </c>
      <c r="AD30" s="10">
        <f t="shared" si="7"/>
        <v>6.5092027020730983E-2</v>
      </c>
      <c r="AE30" s="10">
        <f t="shared" si="8"/>
        <v>0.93639792910510633</v>
      </c>
      <c r="AF30" s="10">
        <f t="shared" si="9"/>
        <v>0.80058564077991479</v>
      </c>
      <c r="AH30" s="37"/>
      <c r="AI30" s="10">
        <f t="shared" si="10"/>
        <v>3.1881830521946811E-3</v>
      </c>
      <c r="AJ30" s="10">
        <f t="shared" si="11"/>
        <v>5.6895652999988655E-4</v>
      </c>
      <c r="AK30" s="10">
        <f t="shared" si="12"/>
        <v>2.6642243222282777E-3</v>
      </c>
      <c r="AL30" s="10">
        <f t="shared" si="13"/>
        <v>3.3429206615027053E-2</v>
      </c>
      <c r="AN30" s="37"/>
      <c r="AO30" s="10">
        <f t="shared" si="14"/>
        <v>0.44448737990583864</v>
      </c>
      <c r="AP30" s="10">
        <f t="shared" si="15"/>
        <v>5.3594419882656834E-2</v>
      </c>
      <c r="AQ30" s="10">
        <f t="shared" si="16"/>
        <v>0.23380502369960229</v>
      </c>
      <c r="AR30" s="10">
        <f t="shared" si="17"/>
        <v>7.0058708492966734E-2</v>
      </c>
      <c r="AT30" s="37"/>
      <c r="AU30" s="10">
        <f t="shared" si="18"/>
        <v>0.47403597132120961</v>
      </c>
      <c r="AV30" s="10">
        <f t="shared" si="19"/>
        <v>3.0273938416247249E-2</v>
      </c>
      <c r="AW30" s="10">
        <f t="shared" si="20"/>
        <v>0.17461163854345382</v>
      </c>
      <c r="AX30" s="10">
        <f t="shared" si="21"/>
        <v>0.25022794408512594</v>
      </c>
    </row>
    <row r="31" spans="1:50" ht="15.75" customHeight="1" x14ac:dyDescent="0.25">
      <c r="A31" s="2" t="str">
        <f>'Raw Data'!A31</f>
        <v>AKT_3P</v>
      </c>
      <c r="B31" s="2">
        <f>'Raw Data'!B31</f>
        <v>62</v>
      </c>
      <c r="C31" s="2">
        <f>'Raw Data'!C31</f>
        <v>73</v>
      </c>
      <c r="D31" s="2" t="str">
        <f>'Raw Data'!D31</f>
        <v>LMKTERPRPNTF</v>
      </c>
      <c r="F31" s="3">
        <f>'Raw Data'!J31</f>
        <v>1.234</v>
      </c>
      <c r="G31" s="3">
        <f>'Raw Data'!P31</f>
        <v>1.2130000000000001</v>
      </c>
      <c r="H31" s="3">
        <f>'Raw Data'!V31</f>
        <v>1.194</v>
      </c>
      <c r="I31" s="3">
        <f>'Raw Data'!AB31</f>
        <v>1.4590000000000001</v>
      </c>
      <c r="J31" s="3">
        <f>'Raw Data'!AH31</f>
        <v>1.4730000000000001</v>
      </c>
      <c r="K31" s="3">
        <f>'Raw Data'!AN31</f>
        <v>1.5189999999999999</v>
      </c>
      <c r="L31" s="3">
        <f>'Raw Data'!AT31</f>
        <v>2.6669999999999998</v>
      </c>
      <c r="M31" s="3">
        <f>'Raw Data'!AZ31</f>
        <v>2.6589999999999998</v>
      </c>
      <c r="N31" s="3">
        <f>'Raw Data'!BF31</f>
        <v>2.5990000000000002</v>
      </c>
      <c r="O31" s="3">
        <f>'Raw Data'!BL31</f>
        <v>3.19</v>
      </c>
      <c r="P31" s="3">
        <f>'Raw Data'!BR31</f>
        <v>3.2</v>
      </c>
      <c r="Q31" s="3">
        <f>'Raw Data'!BX31</f>
        <v>3.093</v>
      </c>
      <c r="R31" s="8">
        <f>'Raw Data'!CD31</f>
        <v>3.72</v>
      </c>
      <c r="S31" s="9">
        <f>'Raw Data'!CJ31</f>
        <v>3.6859999999999999</v>
      </c>
      <c r="T31" s="9">
        <f>'Raw Data'!CP31</f>
        <v>3.62</v>
      </c>
      <c r="V31" s="10">
        <f t="shared" si="0"/>
        <v>3.8177005126969053E-2</v>
      </c>
      <c r="W31" s="10">
        <f t="shared" si="1"/>
        <v>0.10322143744806556</v>
      </c>
      <c r="X31" s="10">
        <f t="shared" si="2"/>
        <v>2.3826466042334682E-2</v>
      </c>
      <c r="Y31" s="10">
        <f t="shared" si="3"/>
        <v>6.011399460847041E-2</v>
      </c>
      <c r="Z31" s="10">
        <f t="shared" si="4"/>
        <v>1.9304795024365209E-3</v>
      </c>
      <c r="AB31" s="10">
        <f t="shared" si="5"/>
        <v>0.23511141351484444</v>
      </c>
      <c r="AC31" s="10">
        <f t="shared" si="6"/>
        <v>1.7881068898942573E-2</v>
      </c>
      <c r="AD31" s="10">
        <f t="shared" si="7"/>
        <v>5.3199429575012079E-3</v>
      </c>
      <c r="AE31" s="10">
        <f t="shared" si="8"/>
        <v>0.60237219440751133</v>
      </c>
      <c r="AF31" s="10">
        <f t="shared" si="9"/>
        <v>0.43369111972786362</v>
      </c>
      <c r="AH31" s="37"/>
      <c r="AI31" s="10">
        <f t="shared" si="10"/>
        <v>6.5149842520753084E-5</v>
      </c>
      <c r="AJ31" s="10">
        <f t="shared" si="11"/>
        <v>4.4263032809998036E-3</v>
      </c>
      <c r="AK31" s="10">
        <f t="shared" si="12"/>
        <v>5.9858751189369029E-2</v>
      </c>
      <c r="AL31" s="10">
        <f t="shared" si="13"/>
        <v>2.3874246039874543E-2</v>
      </c>
      <c r="AN31" s="37"/>
      <c r="AO31" s="10">
        <f t="shared" si="14"/>
        <v>1.1128149978579548E-2</v>
      </c>
      <c r="AP31" s="10">
        <f t="shared" si="15"/>
        <v>0.19587629160860434</v>
      </c>
      <c r="AQ31" s="10">
        <f t="shared" si="16"/>
        <v>0.26853820641618492</v>
      </c>
      <c r="AR31" s="10">
        <f t="shared" si="17"/>
        <v>0.15508917200972466</v>
      </c>
      <c r="AT31" s="37"/>
      <c r="AU31" s="10">
        <f t="shared" si="18"/>
        <v>0.122715859264868</v>
      </c>
      <c r="AV31" s="10">
        <f t="shared" si="19"/>
        <v>2.9509790592029891E-2</v>
      </c>
      <c r="AW31" s="10">
        <f t="shared" si="20"/>
        <v>0.67542997244660219</v>
      </c>
      <c r="AX31" s="10">
        <f t="shared" si="21"/>
        <v>6.5546965487317727E-2</v>
      </c>
    </row>
    <row r="32" spans="1:50" ht="15.75" customHeight="1" x14ac:dyDescent="0.25">
      <c r="A32" s="2" t="str">
        <f>'Raw Data'!A32</f>
        <v>AKT_3P</v>
      </c>
      <c r="B32" s="2">
        <f>'Raw Data'!B32</f>
        <v>62</v>
      </c>
      <c r="C32" s="2">
        <f>'Raw Data'!C32</f>
        <v>73</v>
      </c>
      <c r="D32" s="2" t="str">
        <f>'Raw Data'!D32</f>
        <v>LMKTERPRPNTF</v>
      </c>
      <c r="F32" s="3">
        <f>'Raw Data'!J32</f>
        <v>1.224</v>
      </c>
      <c r="G32" s="3">
        <f>'Raw Data'!P32</f>
        <v>1.216</v>
      </c>
      <c r="H32" s="3">
        <f>'Raw Data'!V32</f>
        <v>1.173</v>
      </c>
      <c r="I32" s="3">
        <f>'Raw Data'!AB32</f>
        <v>1.5329999999999999</v>
      </c>
      <c r="J32" s="3">
        <f>'Raw Data'!AH32</f>
        <v>1.4930000000000001</v>
      </c>
      <c r="K32" s="3">
        <f>'Raw Data'!AN32</f>
        <v>1.494</v>
      </c>
      <c r="L32" s="3">
        <f>'Raw Data'!AT32</f>
        <v>2.6070000000000002</v>
      </c>
      <c r="M32" s="3">
        <f>'Raw Data'!AZ32</f>
        <v>2.6339999999999999</v>
      </c>
      <c r="N32" s="3">
        <f>'Raw Data'!BF32</f>
        <v>2.57</v>
      </c>
      <c r="O32" s="3">
        <f>'Raw Data'!BL32</f>
        <v>3.1880000000000002</v>
      </c>
      <c r="P32" s="3">
        <f>'Raw Data'!BR32</f>
        <v>3.347</v>
      </c>
      <c r="Q32" s="3">
        <f>'Raw Data'!BX32</f>
        <v>3.0569999999999999</v>
      </c>
      <c r="R32" s="8">
        <f>'Raw Data'!CD32</f>
        <v>3.722</v>
      </c>
      <c r="S32" s="9">
        <f>'Raw Data'!CJ32</f>
        <v>3.7719999999999998</v>
      </c>
      <c r="T32" s="9">
        <f>'Raw Data'!CP32</f>
        <v>3.7389999999999999</v>
      </c>
      <c r="V32" s="10">
        <f t="shared" si="0"/>
        <v>3.0258163035695469E-2</v>
      </c>
      <c r="W32" s="10">
        <f t="shared" si="1"/>
        <v>6.1653902362798741E-4</v>
      </c>
      <c r="X32" s="10">
        <f t="shared" si="2"/>
        <v>1.0687844577427507E-2</v>
      </c>
      <c r="Y32" s="10">
        <f t="shared" si="3"/>
        <v>0.20237440179577743</v>
      </c>
      <c r="Z32" s="10">
        <f t="shared" si="4"/>
        <v>0.1032590758873147</v>
      </c>
      <c r="AB32" s="10">
        <f t="shared" si="5"/>
        <v>3.3131399894582897E-3</v>
      </c>
      <c r="AC32" s="10">
        <f t="shared" si="6"/>
        <v>8.3566345202418388E-2</v>
      </c>
      <c r="AD32" s="10">
        <f t="shared" si="7"/>
        <v>2.258544681286956E-3</v>
      </c>
      <c r="AE32" s="10">
        <f t="shared" si="8"/>
        <v>0.70983355157484529</v>
      </c>
      <c r="AF32" s="10">
        <f t="shared" si="9"/>
        <v>0.18252561369704212</v>
      </c>
      <c r="AH32" s="37"/>
      <c r="AI32" s="10">
        <f t="shared" si="10"/>
        <v>1.1924886752184193E-5</v>
      </c>
      <c r="AJ32" s="10">
        <f t="shared" si="11"/>
        <v>1.341645712846719E-5</v>
      </c>
      <c r="AK32" s="10">
        <f t="shared" si="12"/>
        <v>0.14374502715141396</v>
      </c>
      <c r="AL32" s="10">
        <f t="shared" si="13"/>
        <v>2.1318016315627183E-2</v>
      </c>
      <c r="AN32" s="37"/>
      <c r="AO32" s="10">
        <f t="shared" si="14"/>
        <v>6.4444460640606235E-3</v>
      </c>
      <c r="AP32" s="10">
        <f t="shared" si="15"/>
        <v>5.4258835467058383E-2</v>
      </c>
      <c r="AQ32" s="10">
        <f t="shared" si="16"/>
        <v>0.20875539196785398</v>
      </c>
      <c r="AR32" s="10">
        <f t="shared" si="17"/>
        <v>0.1476796796095293</v>
      </c>
      <c r="AT32" s="37"/>
      <c r="AU32" s="10">
        <f t="shared" si="18"/>
        <v>0.17628414102630818</v>
      </c>
      <c r="AV32" s="10">
        <f t="shared" si="19"/>
        <v>7.4814701985668848E-3</v>
      </c>
      <c r="AW32" s="10">
        <f t="shared" si="20"/>
        <v>0.98442424778791482</v>
      </c>
      <c r="AX32" s="10">
        <f t="shared" si="21"/>
        <v>0.15385636640918207</v>
      </c>
    </row>
    <row r="33" spans="1:50" ht="15.75" customHeight="1" x14ac:dyDescent="0.25">
      <c r="A33" s="2" t="str">
        <f>'Raw Data'!A33</f>
        <v>AKT_3P</v>
      </c>
      <c r="B33" s="2">
        <f>'Raw Data'!B33</f>
        <v>63</v>
      </c>
      <c r="C33" s="2">
        <f>'Raw Data'!C33</f>
        <v>73</v>
      </c>
      <c r="D33" s="2" t="str">
        <f>'Raw Data'!D33</f>
        <v>MKTERPRPNTF</v>
      </c>
      <c r="F33" s="3">
        <f>'Raw Data'!J33</f>
        <v>1.038</v>
      </c>
      <c r="G33" s="3">
        <f>'Raw Data'!P33</f>
        <v>0.94799999999999995</v>
      </c>
      <c r="H33" s="3">
        <f>'Raw Data'!V33</f>
        <v>0.96099999999999997</v>
      </c>
      <c r="I33" s="3">
        <f>'Raw Data'!AB33</f>
        <v>1.1679999999999999</v>
      </c>
      <c r="J33" s="3">
        <f>'Raw Data'!AH33</f>
        <v>1.19</v>
      </c>
      <c r="K33" s="3">
        <f>'Raw Data'!AN33</f>
        <v>1.1919999999999999</v>
      </c>
      <c r="L33" s="3">
        <f>'Raw Data'!AT33</f>
        <v>2.2090000000000001</v>
      </c>
      <c r="M33" s="3">
        <f>'Raw Data'!AZ33</f>
        <v>2.2799999999999998</v>
      </c>
      <c r="N33" s="3">
        <f>'Raw Data'!BF33</f>
        <v>2.2069999999999999</v>
      </c>
      <c r="O33" s="3">
        <f>'Raw Data'!BL33</f>
        <v>2.7490000000000001</v>
      </c>
      <c r="P33" s="3">
        <f>'Raw Data'!BR33</f>
        <v>2.734</v>
      </c>
      <c r="Q33" s="3">
        <f>'Raw Data'!BX33</f>
        <v>2.6120000000000001</v>
      </c>
      <c r="R33" s="8">
        <f>'Raw Data'!CD33</f>
        <v>3.2309999999999999</v>
      </c>
      <c r="S33" s="9">
        <f>'Raw Data'!CJ33</f>
        <v>3.2789999999999999</v>
      </c>
      <c r="T33" s="9">
        <f>'Raw Data'!CP33</f>
        <v>3.1629999999999998</v>
      </c>
      <c r="V33" s="10">
        <f t="shared" si="0"/>
        <v>2.1163818796802035E-2</v>
      </c>
      <c r="W33" s="10">
        <f t="shared" si="1"/>
        <v>6.4072467837598436E-4</v>
      </c>
      <c r="X33" s="10">
        <f t="shared" si="2"/>
        <v>3.2117523515564532E-3</v>
      </c>
      <c r="Y33" s="10">
        <f t="shared" si="3"/>
        <v>0.19579060796716377</v>
      </c>
      <c r="Z33" s="10">
        <f t="shared" si="4"/>
        <v>4.7840597858447222E-2</v>
      </c>
      <c r="AB33" s="10">
        <f t="shared" si="5"/>
        <v>2.5182008684317726E-2</v>
      </c>
      <c r="AC33" s="10">
        <f t="shared" si="6"/>
        <v>9.8395692528295119E-3</v>
      </c>
      <c r="AD33" s="10">
        <f t="shared" si="7"/>
        <v>9.4774143702579753E-3</v>
      </c>
      <c r="AE33" s="10">
        <f t="shared" si="8"/>
        <v>0.56762661066746256</v>
      </c>
      <c r="AF33" s="10">
        <f t="shared" si="9"/>
        <v>0.90512544691638608</v>
      </c>
      <c r="AH33" s="37"/>
      <c r="AI33" s="10">
        <f t="shared" si="10"/>
        <v>2.7588344194527346E-6</v>
      </c>
      <c r="AJ33" s="10">
        <f t="shared" si="11"/>
        <v>1.0927123332194079E-4</v>
      </c>
      <c r="AK33" s="10">
        <f t="shared" si="12"/>
        <v>3.5872086577498109E-2</v>
      </c>
      <c r="AL33" s="10">
        <f t="shared" si="13"/>
        <v>2.2348544916750437E-3</v>
      </c>
      <c r="AN33" s="37"/>
      <c r="AO33" s="10">
        <f t="shared" si="14"/>
        <v>1.7009287777303851E-2</v>
      </c>
      <c r="AP33" s="10">
        <f t="shared" si="15"/>
        <v>4.6934921635113383E-2</v>
      </c>
      <c r="AQ33" s="10">
        <f t="shared" si="16"/>
        <v>0.66631977074162729</v>
      </c>
      <c r="AR33" s="10">
        <f t="shared" si="17"/>
        <v>0.85764673897810406</v>
      </c>
      <c r="AT33" s="37"/>
      <c r="AU33" s="10">
        <f t="shared" si="18"/>
        <v>0.8498650489515932</v>
      </c>
      <c r="AV33" s="10">
        <f t="shared" si="19"/>
        <v>5.8823156602595662E-2</v>
      </c>
      <c r="AW33" s="10">
        <f t="shared" si="20"/>
        <v>6.09192170662008E-2</v>
      </c>
      <c r="AX33" s="10">
        <f t="shared" si="21"/>
        <v>0.27059324099499654</v>
      </c>
    </row>
    <row r="34" spans="1:50" ht="15.75" customHeight="1" x14ac:dyDescent="0.25">
      <c r="A34" s="2" t="str">
        <f>'Raw Data'!A34</f>
        <v>AKT_3P</v>
      </c>
      <c r="B34" s="2">
        <f>'Raw Data'!B34</f>
        <v>63</v>
      </c>
      <c r="C34" s="2">
        <f>'Raw Data'!C34</f>
        <v>73</v>
      </c>
      <c r="D34" s="2" t="str">
        <f>'Raw Data'!D34</f>
        <v>MKTERPRPNTF</v>
      </c>
      <c r="F34" s="3">
        <f>'Raw Data'!J34</f>
        <v>1.016</v>
      </c>
      <c r="G34" s="3">
        <f>'Raw Data'!P34</f>
        <v>0.94599999999999995</v>
      </c>
      <c r="H34" s="3">
        <f>'Raw Data'!V34</f>
        <v>0.95199999999999996</v>
      </c>
      <c r="I34" s="3">
        <f>'Raw Data'!AB34</f>
        <v>1.167</v>
      </c>
      <c r="J34" s="3">
        <f>'Raw Data'!AH34</f>
        <v>1.173</v>
      </c>
      <c r="K34" s="3">
        <f>'Raw Data'!AN34</f>
        <v>1.1759999999999999</v>
      </c>
      <c r="L34" s="3">
        <f>'Raw Data'!AT34</f>
        <v>2.2040000000000002</v>
      </c>
      <c r="M34" s="3">
        <f>'Raw Data'!AZ34</f>
        <v>2.2629999999999999</v>
      </c>
      <c r="N34" s="3">
        <f>'Raw Data'!BF34</f>
        <v>2.2040000000000002</v>
      </c>
      <c r="O34" s="3">
        <f>'Raw Data'!BL34</f>
        <v>2.7429999999999999</v>
      </c>
      <c r="P34" s="3">
        <f>'Raw Data'!BR34</f>
        <v>2.7029999999999998</v>
      </c>
      <c r="Q34" s="3">
        <f>'Raw Data'!BX34</f>
        <v>2.605</v>
      </c>
      <c r="R34" s="8">
        <f>'Raw Data'!CD34</f>
        <v>3.2370000000000001</v>
      </c>
      <c r="S34" s="9">
        <f>'Raw Data'!CJ34</f>
        <v>3.2749999999999999</v>
      </c>
      <c r="T34" s="9">
        <f>'Raw Data'!CP34</f>
        <v>3.1539999999999999</v>
      </c>
      <c r="V34" s="10">
        <f t="shared" si="0"/>
        <v>1.1489625579984761E-2</v>
      </c>
      <c r="W34" s="10">
        <f t="shared" si="1"/>
        <v>8.4139010776503216E-3</v>
      </c>
      <c r="X34" s="10">
        <f t="shared" si="2"/>
        <v>2.7679308871121589E-3</v>
      </c>
      <c r="Y34" s="10">
        <f t="shared" si="3"/>
        <v>0.16490816118219573</v>
      </c>
      <c r="Z34" s="10">
        <f t="shared" si="4"/>
        <v>3.9555254686624089E-3</v>
      </c>
      <c r="AB34" s="10">
        <f t="shared" si="5"/>
        <v>2.3703853817671608E-2</v>
      </c>
      <c r="AC34" s="10">
        <f t="shared" si="6"/>
        <v>5.2968948135773318E-2</v>
      </c>
      <c r="AD34" s="10">
        <f t="shared" si="7"/>
        <v>6.227614970188919E-3</v>
      </c>
      <c r="AE34" s="10">
        <f t="shared" si="8"/>
        <v>0.51290730282123598</v>
      </c>
      <c r="AF34" s="10">
        <f t="shared" si="9"/>
        <v>0.98802128833110192</v>
      </c>
      <c r="AH34" s="37"/>
      <c r="AI34" s="10">
        <f t="shared" si="10"/>
        <v>4.0978135320958654E-4</v>
      </c>
      <c r="AJ34" s="10">
        <f t="shared" si="11"/>
        <v>2.3590879853155143E-4</v>
      </c>
      <c r="AK34" s="10">
        <f t="shared" si="12"/>
        <v>4.9589191160428786E-2</v>
      </c>
      <c r="AL34" s="10">
        <f t="shared" si="13"/>
        <v>9.3157514859940104E-4</v>
      </c>
      <c r="AN34" s="37"/>
      <c r="AO34" s="10">
        <f t="shared" si="14"/>
        <v>4.8022576169214773E-3</v>
      </c>
      <c r="AP34" s="10">
        <f t="shared" si="15"/>
        <v>4.3016084481633576E-2</v>
      </c>
      <c r="AQ34" s="10">
        <f t="shared" si="16"/>
        <v>0.22852966198031821</v>
      </c>
      <c r="AR34" s="10">
        <f t="shared" si="17"/>
        <v>6.6946353918877224E-2</v>
      </c>
      <c r="AT34" s="37"/>
      <c r="AU34" s="10">
        <f t="shared" si="18"/>
        <v>0.78578669950566737</v>
      </c>
      <c r="AV34" s="10">
        <f t="shared" si="19"/>
        <v>2.7929164311691769E-2</v>
      </c>
      <c r="AW34" s="10">
        <f t="shared" si="20"/>
        <v>0.9576271372897861</v>
      </c>
      <c r="AX34" s="10">
        <f t="shared" si="21"/>
        <v>7.9184777972594975E-2</v>
      </c>
    </row>
    <row r="35" spans="1:50" ht="15.75" customHeight="1" x14ac:dyDescent="0.25">
      <c r="A35" s="2" t="str">
        <f>'Raw Data'!A35</f>
        <v>AKT_3P</v>
      </c>
      <c r="B35" s="2">
        <f>'Raw Data'!B35</f>
        <v>63</v>
      </c>
      <c r="C35" s="2">
        <f>'Raw Data'!C35</f>
        <v>73</v>
      </c>
      <c r="D35" s="2" t="str">
        <f>'Raw Data'!D35</f>
        <v>MKTERPRPNTF</v>
      </c>
      <c r="F35" s="3">
        <f>'Raw Data'!J35</f>
        <v>1.0589999999999999</v>
      </c>
      <c r="G35" s="3">
        <f>'Raw Data'!P35</f>
        <v>1.105</v>
      </c>
      <c r="H35" s="3">
        <f>'Raw Data'!V35</f>
        <v>0.98899999999999999</v>
      </c>
      <c r="I35" s="3">
        <f>'Raw Data'!AB35</f>
        <v>1.1830000000000001</v>
      </c>
      <c r="J35" s="3">
        <f>'Raw Data'!AH35</f>
        <v>1.24</v>
      </c>
      <c r="K35" s="3">
        <f>'Raw Data'!AN35</f>
        <v>1.2949999999999999</v>
      </c>
      <c r="L35" s="3">
        <f>'Raw Data'!AT35</f>
        <v>2.2330000000000001</v>
      </c>
      <c r="M35" s="3">
        <f>'Raw Data'!AZ35</f>
        <v>2.3140000000000001</v>
      </c>
      <c r="N35" s="3">
        <f>'Raw Data'!BF35</f>
        <v>2.2749999999999999</v>
      </c>
      <c r="O35" s="3">
        <f>'Raw Data'!BL35</f>
        <v>2.8</v>
      </c>
      <c r="P35" s="3">
        <f>'Raw Data'!BR35</f>
        <v>3.0270000000000001</v>
      </c>
      <c r="Q35" s="3">
        <f>'Raw Data'!BX35</f>
        <v>2.6640000000000001</v>
      </c>
      <c r="R35" s="8">
        <f>'Raw Data'!CD35</f>
        <v>3.3860000000000001</v>
      </c>
      <c r="S35" s="9">
        <f>'Raw Data'!CJ35</f>
        <v>3.2639999999999998</v>
      </c>
      <c r="T35" s="9">
        <f>'Raw Data'!CP35</f>
        <v>3.214</v>
      </c>
      <c r="V35" s="10">
        <f t="shared" si="0"/>
        <v>0.62879791126791973</v>
      </c>
      <c r="W35" s="10">
        <f t="shared" si="1"/>
        <v>1.8489019530684159E-2</v>
      </c>
      <c r="X35" s="10">
        <f t="shared" si="2"/>
        <v>9.4115564871057728E-4</v>
      </c>
      <c r="Y35" s="10">
        <f t="shared" si="3"/>
        <v>0.212074375321779</v>
      </c>
      <c r="Z35" s="10">
        <f t="shared" si="4"/>
        <v>1.1526886445312993E-2</v>
      </c>
      <c r="AB35" s="10">
        <f t="shared" si="5"/>
        <v>9.2251015820172685E-2</v>
      </c>
      <c r="AC35" s="10">
        <f t="shared" si="6"/>
        <v>7.6782218194591773E-2</v>
      </c>
      <c r="AD35" s="10">
        <f t="shared" si="7"/>
        <v>1.2483614270816158E-2</v>
      </c>
      <c r="AE35" s="10">
        <f t="shared" si="8"/>
        <v>0.9427652519535108</v>
      </c>
      <c r="AF35" s="10">
        <f t="shared" si="9"/>
        <v>0.72946753009155585</v>
      </c>
      <c r="AH35" s="37"/>
      <c r="AI35" s="10">
        <f t="shared" si="10"/>
        <v>1.805760373882757E-3</v>
      </c>
      <c r="AJ35" s="10">
        <f t="shared" si="11"/>
        <v>6.5178268499886444E-4</v>
      </c>
      <c r="AK35" s="10">
        <f t="shared" si="12"/>
        <v>0.12458594621767362</v>
      </c>
      <c r="AL35" s="10">
        <f t="shared" si="13"/>
        <v>3.173820452980067E-3</v>
      </c>
      <c r="AN35" s="37"/>
      <c r="AO35" s="10">
        <f t="shared" si="14"/>
        <v>1.5669758750257289E-2</v>
      </c>
      <c r="AP35" s="10">
        <f t="shared" si="15"/>
        <v>0.21283736897395725</v>
      </c>
      <c r="AQ35" s="10">
        <f t="shared" si="16"/>
        <v>0.55999805280170445</v>
      </c>
      <c r="AR35" s="10">
        <f t="shared" si="17"/>
        <v>5.7527518336746269E-2</v>
      </c>
      <c r="AT35" s="37"/>
      <c r="AU35" s="10">
        <f t="shared" si="18"/>
        <v>0.56559439469531769</v>
      </c>
      <c r="AV35" s="10">
        <f t="shared" si="19"/>
        <v>5.4509461899980613E-2</v>
      </c>
      <c r="AW35" s="10">
        <f t="shared" si="20"/>
        <v>0.32320922614056041</v>
      </c>
      <c r="AX35" s="10">
        <f t="shared" si="21"/>
        <v>0.13431772602622644</v>
      </c>
    </row>
    <row r="36" spans="1:50" ht="15.75" customHeight="1" x14ac:dyDescent="0.25">
      <c r="A36" s="2" t="str">
        <f>'Raw Data'!A36</f>
        <v>AKT_3P</v>
      </c>
      <c r="B36" s="2">
        <f>'Raw Data'!B36</f>
        <v>63</v>
      </c>
      <c r="C36" s="2">
        <f>'Raw Data'!C36</f>
        <v>77</v>
      </c>
      <c r="D36" s="2" t="str">
        <f>'Raw Data'!D36</f>
        <v>MKTERPRPNTFIIRC</v>
      </c>
      <c r="F36" s="3">
        <f>'Raw Data'!J36</f>
        <v>0.98799999999999999</v>
      </c>
      <c r="G36" s="3">
        <f>'Raw Data'!P36</f>
        <v>0.93400000000000005</v>
      </c>
      <c r="H36" s="3">
        <f>'Raw Data'!V36</f>
        <v>0.89400000000000002</v>
      </c>
      <c r="I36" s="3">
        <f>'Raw Data'!AB36</f>
        <v>1.466</v>
      </c>
      <c r="J36" s="3">
        <f>'Raw Data'!AH36</f>
        <v>1.2110000000000001</v>
      </c>
      <c r="K36" s="3">
        <f>'Raw Data'!AN36</f>
        <v>1.298</v>
      </c>
      <c r="L36" s="3">
        <f>'Raw Data'!AT36</f>
        <v>2.508</v>
      </c>
      <c r="M36" s="3">
        <f>'Raw Data'!AZ36</f>
        <v>2.2330000000000001</v>
      </c>
      <c r="N36" s="3">
        <f>'Raw Data'!BF36</f>
        <v>2.2400000000000002</v>
      </c>
      <c r="O36" s="3">
        <f>'Raw Data'!BL36</f>
        <v>3.0779999999999998</v>
      </c>
      <c r="P36" s="3">
        <f>'Raw Data'!BR36</f>
        <v>3.42</v>
      </c>
      <c r="Q36" s="3">
        <f>'Raw Data'!BX36</f>
        <v>2.988</v>
      </c>
      <c r="R36" s="8">
        <f>'Raw Data'!CD36</f>
        <v>4.0739999999999998</v>
      </c>
      <c r="S36" s="9">
        <f>'Raw Data'!CJ36</f>
        <v>4.0999999999999996</v>
      </c>
      <c r="T36" s="9">
        <f>'Raw Data'!CP36</f>
        <v>4.0229999999999997</v>
      </c>
      <c r="V36" s="10">
        <f t="shared" si="0"/>
        <v>0.8549435311239999</v>
      </c>
      <c r="W36" s="10">
        <f t="shared" si="1"/>
        <v>1.7351334912358789E-2</v>
      </c>
      <c r="X36" s="10">
        <f t="shared" si="2"/>
        <v>4.3768321931596986E-2</v>
      </c>
      <c r="Y36" s="10">
        <f t="shared" si="3"/>
        <v>2.8170688551351714E-2</v>
      </c>
      <c r="Z36" s="10">
        <f t="shared" si="4"/>
        <v>1.1515659916110917E-2</v>
      </c>
      <c r="AB36" s="10">
        <f t="shared" si="5"/>
        <v>0.27845605532076861</v>
      </c>
      <c r="AC36" s="10">
        <f t="shared" si="6"/>
        <v>0.88368180399517793</v>
      </c>
      <c r="AD36" s="10">
        <f t="shared" si="7"/>
        <v>0.28408562743950083</v>
      </c>
      <c r="AE36" s="10">
        <f t="shared" si="8"/>
        <v>0.45885780723731029</v>
      </c>
      <c r="AF36" s="10">
        <f t="shared" si="9"/>
        <v>0.43780871389075277</v>
      </c>
      <c r="AH36" s="37"/>
      <c r="AI36" s="10">
        <f t="shared" si="10"/>
        <v>5.871986616747712E-3</v>
      </c>
      <c r="AJ36" s="10">
        <f t="shared" si="11"/>
        <v>4.340876195134207E-3</v>
      </c>
      <c r="AK36" s="10">
        <f t="shared" si="12"/>
        <v>1.1147327730981668E-2</v>
      </c>
      <c r="AL36" s="10">
        <f t="shared" si="13"/>
        <v>5.0514782791730699E-3</v>
      </c>
      <c r="AN36" s="37"/>
      <c r="AO36" s="10">
        <f t="shared" si="14"/>
        <v>1.1945113488575452E-3</v>
      </c>
      <c r="AP36" s="10">
        <f t="shared" si="15"/>
        <v>4.7580377073190065E-2</v>
      </c>
      <c r="AQ36" s="10">
        <f t="shared" si="16"/>
        <v>0.80293413150805903</v>
      </c>
      <c r="AR36" s="10">
        <f t="shared" si="17"/>
        <v>0.91447039078022807</v>
      </c>
      <c r="AT36" s="37"/>
      <c r="AU36" s="10">
        <f t="shared" si="18"/>
        <v>1.5871830107320633E-3</v>
      </c>
      <c r="AV36" s="10">
        <f t="shared" si="19"/>
        <v>2.5248720923827942E-3</v>
      </c>
      <c r="AW36" s="10">
        <f t="shared" si="20"/>
        <v>4.6294934372716662E-4</v>
      </c>
      <c r="AX36" s="10">
        <f t="shared" si="21"/>
        <v>4.3810686746458844E-3</v>
      </c>
    </row>
    <row r="37" spans="1:50" ht="15.75" customHeight="1" x14ac:dyDescent="0.25">
      <c r="A37" s="2" t="str">
        <f>'Raw Data'!A37</f>
        <v>AKT_3P</v>
      </c>
      <c r="B37" s="2">
        <f>'Raw Data'!B37</f>
        <v>74</v>
      </c>
      <c r="C37" s="2">
        <f>'Raw Data'!C37</f>
        <v>79</v>
      </c>
      <c r="D37" s="2" t="str">
        <f>'Raw Data'!D37</f>
        <v>IIRCLQ</v>
      </c>
      <c r="F37" s="3">
        <f>'Raw Data'!J37</f>
        <v>0.69899999999999995</v>
      </c>
      <c r="G37" s="3">
        <f>'Raw Data'!P37</f>
        <v>0.67400000000000004</v>
      </c>
      <c r="H37" s="3">
        <f>'Raw Data'!V37</f>
        <v>0.66600000000000004</v>
      </c>
      <c r="I37" s="3">
        <f>'Raw Data'!AB37</f>
        <v>0.97599999999999998</v>
      </c>
      <c r="J37" s="3">
        <f>'Raw Data'!AH37</f>
        <v>0.99399999999999999</v>
      </c>
      <c r="K37" s="3">
        <f>'Raw Data'!AN37</f>
        <v>1.0329999999999999</v>
      </c>
      <c r="L37" s="3">
        <f>'Raw Data'!AT37</f>
        <v>1.5529999999999999</v>
      </c>
      <c r="M37" s="3">
        <f>'Raw Data'!AZ37</f>
        <v>1.5880000000000001</v>
      </c>
      <c r="N37" s="3">
        <f>'Raw Data'!BF37</f>
        <v>1.57</v>
      </c>
      <c r="O37" s="3">
        <f>'Raw Data'!BL37</f>
        <v>1.8939999999999999</v>
      </c>
      <c r="P37" s="3">
        <f>'Raw Data'!BR37</f>
        <v>1.869</v>
      </c>
      <c r="Q37" s="3">
        <f>'Raw Data'!BX37</f>
        <v>1.8049999999999999</v>
      </c>
      <c r="R37" s="8">
        <f>'Raw Data'!CD37</f>
        <v>2.1549999999999998</v>
      </c>
      <c r="S37" s="9">
        <f>'Raw Data'!CJ37</f>
        <v>2.169</v>
      </c>
      <c r="T37" s="9">
        <f>'Raw Data'!CP37</f>
        <v>2.0649999999999999</v>
      </c>
      <c r="V37" s="10">
        <f t="shared" si="0"/>
        <v>1.2086524855369051E-2</v>
      </c>
      <c r="W37" s="10">
        <f t="shared" si="1"/>
        <v>1.880246882292593E-4</v>
      </c>
      <c r="X37" s="10">
        <f t="shared" si="2"/>
        <v>9.856298718952692E-3</v>
      </c>
      <c r="Y37" s="10">
        <f t="shared" si="3"/>
        <v>3.8163426137774277E-3</v>
      </c>
      <c r="Z37" s="10">
        <f t="shared" si="4"/>
        <v>3.299833163062722E-3</v>
      </c>
      <c r="AB37" s="10">
        <f t="shared" si="5"/>
        <v>1.0439558524332314E-2</v>
      </c>
      <c r="AC37" s="10">
        <f t="shared" si="6"/>
        <v>1.5694505720913426E-3</v>
      </c>
      <c r="AD37" s="10">
        <f t="shared" si="7"/>
        <v>5.7028632392422385E-4</v>
      </c>
      <c r="AE37" s="10">
        <f t="shared" si="8"/>
        <v>0.1652635504290583</v>
      </c>
      <c r="AF37" s="10">
        <f t="shared" si="9"/>
        <v>0.63439547836573063</v>
      </c>
      <c r="AH37" s="37"/>
      <c r="AI37" s="10">
        <f t="shared" si="10"/>
        <v>4.3334219939359919E-5</v>
      </c>
      <c r="AJ37" s="10">
        <f t="shared" si="11"/>
        <v>1.0207823047258806E-3</v>
      </c>
      <c r="AK37" s="10">
        <f t="shared" si="12"/>
        <v>1.1780481558606409E-3</v>
      </c>
      <c r="AL37" s="10">
        <f t="shared" si="13"/>
        <v>5.2863250560081861E-4</v>
      </c>
      <c r="AN37" s="37"/>
      <c r="AO37" s="10">
        <f t="shared" si="14"/>
        <v>0.1108738737085592</v>
      </c>
      <c r="AP37" s="10">
        <f t="shared" si="15"/>
        <v>1.7144539692713873E-2</v>
      </c>
      <c r="AQ37" s="10">
        <f t="shared" si="16"/>
        <v>0.20332204063586634</v>
      </c>
      <c r="AR37" s="10">
        <f t="shared" si="17"/>
        <v>4.8034835698489035E-2</v>
      </c>
      <c r="AT37" s="37"/>
      <c r="AU37" s="10">
        <f t="shared" si="18"/>
        <v>0.39559199517266669</v>
      </c>
      <c r="AV37" s="10">
        <f t="shared" si="19"/>
        <v>4.6526285188651845E-2</v>
      </c>
      <c r="AW37" s="10">
        <f t="shared" si="20"/>
        <v>0.48850803536346143</v>
      </c>
      <c r="AX37" s="10">
        <f t="shared" si="21"/>
        <v>0.11793480517319735</v>
      </c>
    </row>
    <row r="38" spans="1:50" ht="15.75" customHeight="1" x14ac:dyDescent="0.25">
      <c r="A38" s="2" t="str">
        <f>'Raw Data'!A38</f>
        <v>AKT_3P</v>
      </c>
      <c r="B38" s="2">
        <f>'Raw Data'!B38</f>
        <v>74</v>
      </c>
      <c r="C38" s="2">
        <f>'Raw Data'!C38</f>
        <v>83</v>
      </c>
      <c r="D38" s="2" t="str">
        <f>'Raw Data'!D38</f>
        <v>IIRCLQWTTV</v>
      </c>
      <c r="F38" s="3">
        <f>'Raw Data'!J38</f>
        <v>2.9390000000000001</v>
      </c>
      <c r="G38" s="3">
        <f>'Raw Data'!P38</f>
        <v>3.0089999999999999</v>
      </c>
      <c r="H38" s="3">
        <f>'Raw Data'!V38</f>
        <v>2.9830000000000001</v>
      </c>
      <c r="I38" s="3">
        <f>'Raw Data'!AB38</f>
        <v>3.5680000000000001</v>
      </c>
      <c r="J38" s="3">
        <f>'Raw Data'!AH38</f>
        <v>3.56</v>
      </c>
      <c r="K38" s="3">
        <f>'Raw Data'!AN38</f>
        <v>3.58</v>
      </c>
      <c r="L38" s="3">
        <f>'Raw Data'!AT38</f>
        <v>4.3920000000000003</v>
      </c>
      <c r="M38" s="3">
        <f>'Raw Data'!AZ38</f>
        <v>4.415</v>
      </c>
      <c r="N38" s="3">
        <f>'Raw Data'!BF38</f>
        <v>4.399</v>
      </c>
      <c r="O38" s="3">
        <f>'Raw Data'!BL38</f>
        <v>4.7430000000000003</v>
      </c>
      <c r="P38" s="3">
        <f>'Raw Data'!BR38</f>
        <v>4.6669999999999998</v>
      </c>
      <c r="Q38" s="3">
        <f>'Raw Data'!BX38</f>
        <v>4.5410000000000004</v>
      </c>
      <c r="R38" s="8">
        <f>'Raw Data'!CD38</f>
        <v>4.9539999999999997</v>
      </c>
      <c r="S38" s="9">
        <f>'Raw Data'!CJ38</f>
        <v>4.95</v>
      </c>
      <c r="T38" s="9">
        <f>'Raw Data'!CP38</f>
        <v>4.8520000000000003</v>
      </c>
      <c r="V38" s="10">
        <f t="shared" si="0"/>
        <v>9.3907525730075421E-5</v>
      </c>
      <c r="W38" s="10">
        <f t="shared" si="1"/>
        <v>5.6066698918500842E-5</v>
      </c>
      <c r="X38" s="10">
        <f t="shared" si="2"/>
        <v>2.8104194023300857E-3</v>
      </c>
      <c r="Y38" s="10">
        <f t="shared" si="3"/>
        <v>8.5629362007727736E-3</v>
      </c>
      <c r="Z38" s="10">
        <f t="shared" si="4"/>
        <v>2.3309900124665332E-3</v>
      </c>
      <c r="AB38" s="10">
        <f t="shared" si="5"/>
        <v>2.1659531206722573E-3</v>
      </c>
      <c r="AC38" s="10">
        <f t="shared" si="6"/>
        <v>1.2398425489755651E-5</v>
      </c>
      <c r="AD38" s="10">
        <f t="shared" si="7"/>
        <v>3.5395689995226078E-3</v>
      </c>
      <c r="AE38" s="10">
        <f t="shared" si="8"/>
        <v>0.6273729091932212</v>
      </c>
      <c r="AF38" s="10">
        <f t="shared" si="9"/>
        <v>0.56740897029089754</v>
      </c>
      <c r="AH38" s="37"/>
      <c r="AI38" s="10">
        <f t="shared" si="10"/>
        <v>1.761715161335093E-7</v>
      </c>
      <c r="AJ38" s="10">
        <f t="shared" si="11"/>
        <v>3.2325155931965323E-3</v>
      </c>
      <c r="AK38" s="10">
        <f t="shared" si="12"/>
        <v>2.186655809145065E-2</v>
      </c>
      <c r="AL38" s="10">
        <f t="shared" si="13"/>
        <v>6.3539547596518406E-2</v>
      </c>
      <c r="AN38" s="37"/>
      <c r="AO38" s="10">
        <f t="shared" si="14"/>
        <v>8.5996271145952572E-3</v>
      </c>
      <c r="AP38" s="10">
        <f t="shared" si="15"/>
        <v>3.1403100176677817E-4</v>
      </c>
      <c r="AQ38" s="10">
        <f t="shared" si="16"/>
        <v>1.7097436565246014E-4</v>
      </c>
      <c r="AR38" s="10">
        <f t="shared" si="17"/>
        <v>0.20978711297680094</v>
      </c>
      <c r="AT38" s="37"/>
      <c r="AU38" s="10">
        <f t="shared" si="18"/>
        <v>0.53743234071147994</v>
      </c>
      <c r="AV38" s="10">
        <f t="shared" si="19"/>
        <v>1.301071070281584E-2</v>
      </c>
      <c r="AW38" s="10">
        <f t="shared" si="20"/>
        <v>0.15559033244039305</v>
      </c>
      <c r="AX38" s="10">
        <f t="shared" si="21"/>
        <v>9.1410807028177735E-2</v>
      </c>
    </row>
    <row r="39" spans="1:50" ht="15.75" customHeight="1" x14ac:dyDescent="0.25">
      <c r="A39" s="2" t="str">
        <f>'Raw Data'!A39</f>
        <v>AKT_3P</v>
      </c>
      <c r="B39" s="2">
        <f>'Raw Data'!B39</f>
        <v>74</v>
      </c>
      <c r="C39" s="2">
        <f>'Raw Data'!C39</f>
        <v>85</v>
      </c>
      <c r="D39" s="2" t="str">
        <f>'Raw Data'!D39</f>
        <v>IIRCLQWTTVIE</v>
      </c>
      <c r="F39" s="3">
        <f>'Raw Data'!J39</f>
        <v>3.411</v>
      </c>
      <c r="G39" s="3">
        <f>'Raw Data'!P39</f>
        <v>3.49</v>
      </c>
      <c r="H39" s="3">
        <f>'Raw Data'!V39</f>
        <v>3.5510000000000002</v>
      </c>
      <c r="I39" s="3">
        <f>'Raw Data'!AB39</f>
        <v>4.2050000000000001</v>
      </c>
      <c r="J39" s="3">
        <f>'Raw Data'!AH39</f>
        <v>4.7320000000000002</v>
      </c>
      <c r="K39" s="3">
        <f>'Raw Data'!AN39</f>
        <v>4.3789999999999996</v>
      </c>
      <c r="L39" s="3">
        <f>'Raw Data'!AT39</f>
        <v>5.4749999999999996</v>
      </c>
      <c r="M39" s="3">
        <f>'Raw Data'!AZ39</f>
        <v>5.5049999999999999</v>
      </c>
      <c r="N39" s="3">
        <f>'Raw Data'!BF39</f>
        <v>5.5819999999999999</v>
      </c>
      <c r="O39" s="3">
        <f>'Raw Data'!BL39</f>
        <v>6.17</v>
      </c>
      <c r="P39" s="3">
        <f>'Raw Data'!BR39</f>
        <v>5.843</v>
      </c>
      <c r="Q39" s="3">
        <f>'Raw Data'!BX39</f>
        <v>5.6619999999999999</v>
      </c>
      <c r="R39" s="8">
        <f>'Raw Data'!CD39</f>
        <v>6.375</v>
      </c>
      <c r="S39" s="9">
        <f>'Raw Data'!CJ39</f>
        <v>6.5060000000000002</v>
      </c>
      <c r="T39" s="9">
        <f>'Raw Data'!CP39</f>
        <v>6.3070000000000004</v>
      </c>
      <c r="V39" s="10">
        <f t="shared" si="0"/>
        <v>2.5502673447724596E-5</v>
      </c>
      <c r="W39" s="10">
        <f t="shared" si="1"/>
        <v>3.7886350251541481E-3</v>
      </c>
      <c r="X39" s="10">
        <f t="shared" si="2"/>
        <v>1.2981737717524105E-4</v>
      </c>
      <c r="Y39" s="10">
        <f t="shared" si="3"/>
        <v>2.11891146057324E-2</v>
      </c>
      <c r="Z39" s="10">
        <f t="shared" si="4"/>
        <v>3.5741069100925318E-3</v>
      </c>
      <c r="AB39" s="10">
        <f t="shared" si="5"/>
        <v>7.3368597615874952E-4</v>
      </c>
      <c r="AC39" s="10">
        <f t="shared" si="6"/>
        <v>0.1511048217370238</v>
      </c>
      <c r="AD39" s="10">
        <f t="shared" si="7"/>
        <v>1.6547736981446092E-3</v>
      </c>
      <c r="AE39" s="10">
        <f t="shared" si="8"/>
        <v>0.24503311641828723</v>
      </c>
      <c r="AF39" s="10">
        <f t="shared" si="9"/>
        <v>0.40002772586498364</v>
      </c>
      <c r="AH39" s="37"/>
      <c r="AI39" s="10">
        <f t="shared" si="10"/>
        <v>3.8637809789335963E-3</v>
      </c>
      <c r="AJ39" s="10">
        <f t="shared" si="11"/>
        <v>3.0800944146665171E-3</v>
      </c>
      <c r="AK39" s="10">
        <f t="shared" si="12"/>
        <v>2.2914150753928841E-2</v>
      </c>
      <c r="AL39" s="10">
        <f t="shared" si="13"/>
        <v>3.1578108449743368E-2</v>
      </c>
      <c r="AN39" s="37"/>
      <c r="AO39" s="10">
        <f t="shared" si="14"/>
        <v>1.2793681298676286E-2</v>
      </c>
      <c r="AP39" s="10">
        <f t="shared" si="15"/>
        <v>1.1659534079729797E-2</v>
      </c>
      <c r="AQ39" s="10">
        <f t="shared" si="16"/>
        <v>4.8385696163494485E-5</v>
      </c>
      <c r="AR39" s="10">
        <f t="shared" si="17"/>
        <v>3.5408284848069439E-2</v>
      </c>
      <c r="AT39" s="37"/>
      <c r="AU39" s="10">
        <f t="shared" si="18"/>
        <v>0.5214574624322067</v>
      </c>
      <c r="AV39" s="10">
        <f t="shared" si="19"/>
        <v>5.1047196402716828E-2</v>
      </c>
      <c r="AW39" s="10">
        <f t="shared" si="20"/>
        <v>0.57133994500638341</v>
      </c>
      <c r="AX39" s="10">
        <f t="shared" si="21"/>
        <v>8.1134960523233726E-2</v>
      </c>
    </row>
    <row r="40" spans="1:50" ht="15.75" customHeight="1" x14ac:dyDescent="0.25">
      <c r="A40" s="2" t="str">
        <f>'Raw Data'!A40</f>
        <v>AKT_3P</v>
      </c>
      <c r="B40" s="2">
        <f>'Raw Data'!B40</f>
        <v>74</v>
      </c>
      <c r="C40" s="2">
        <f>'Raw Data'!C40</f>
        <v>95</v>
      </c>
      <c r="D40" s="2" t="str">
        <f>'Raw Data'!D40</f>
        <v>IIRCLQWTTVIERTFHVETPEE</v>
      </c>
      <c r="F40" s="3">
        <f>'Raw Data'!J40</f>
        <v>4.8970000000000002</v>
      </c>
      <c r="G40" s="3">
        <f>'Raw Data'!P40</f>
        <v>5.0419999999999998</v>
      </c>
      <c r="H40" s="3">
        <f>'Raw Data'!V40</f>
        <v>5.1420000000000003</v>
      </c>
      <c r="I40" s="3">
        <f>'Raw Data'!AB40</f>
        <v>6.0090000000000003</v>
      </c>
      <c r="J40" s="3">
        <f>'Raw Data'!AH40</f>
        <v>6.3810000000000002</v>
      </c>
      <c r="K40" s="3">
        <f>'Raw Data'!AN40</f>
        <v>6.2859999999999996</v>
      </c>
      <c r="L40" s="3">
        <f>'Raw Data'!AT40</f>
        <v>7.75</v>
      </c>
      <c r="M40" s="3">
        <f>'Raw Data'!AZ40</f>
        <v>7.73</v>
      </c>
      <c r="N40" s="3">
        <f>'Raw Data'!BF40</f>
        <v>8.5389999999999997</v>
      </c>
      <c r="O40" s="3">
        <f>'Raw Data'!BL40</f>
        <v>8.66</v>
      </c>
      <c r="P40" s="3">
        <f>'Raw Data'!BR40</f>
        <v>8.5039999999999996</v>
      </c>
      <c r="Q40" s="3">
        <f>'Raw Data'!BX40</f>
        <v>9.2769999999999992</v>
      </c>
      <c r="R40" s="8">
        <f>'Raw Data'!CD40</f>
        <v>10.083</v>
      </c>
      <c r="S40" s="9">
        <f>'Raw Data'!CJ40</f>
        <v>10.226000000000001</v>
      </c>
      <c r="T40" s="9">
        <f>'Raw Data'!CP40</f>
        <v>9.2550000000000008</v>
      </c>
      <c r="V40" s="10">
        <f t="shared" si="0"/>
        <v>6.1768062578642514E-2</v>
      </c>
      <c r="W40" s="10">
        <f t="shared" si="1"/>
        <v>0.1183895703069798</v>
      </c>
      <c r="X40" s="10">
        <f t="shared" si="2"/>
        <v>1.2566362667738159E-2</v>
      </c>
      <c r="Y40" s="10">
        <f t="shared" si="3"/>
        <v>5.3468437520329926E-2</v>
      </c>
      <c r="Z40" s="10">
        <f t="shared" si="4"/>
        <v>5.4925979314802469E-2</v>
      </c>
      <c r="AB40" s="10">
        <f t="shared" si="5"/>
        <v>4.0017323539751825E-3</v>
      </c>
      <c r="AC40" s="10">
        <f t="shared" si="6"/>
        <v>0.28405321160252817</v>
      </c>
      <c r="AD40" s="10">
        <f t="shared" si="7"/>
        <v>0.87071751937675623</v>
      </c>
      <c r="AE40" s="10">
        <f t="shared" si="8"/>
        <v>0.86763486602002193</v>
      </c>
      <c r="AF40" s="10">
        <f t="shared" si="9"/>
        <v>0.74156211601508315</v>
      </c>
      <c r="AH40" s="37"/>
      <c r="AI40" s="10">
        <f t="shared" si="10"/>
        <v>2.546695504080368E-3</v>
      </c>
      <c r="AJ40" s="10">
        <f t="shared" si="11"/>
        <v>4.8050775843115085E-3</v>
      </c>
      <c r="AK40" s="10">
        <f t="shared" si="12"/>
        <v>1.0860239288175684E-2</v>
      </c>
      <c r="AL40" s="10">
        <f t="shared" si="13"/>
        <v>2.105936018063153E-2</v>
      </c>
      <c r="AN40" s="37"/>
      <c r="AO40" s="10">
        <f t="shared" si="14"/>
        <v>0.6911288646383178</v>
      </c>
      <c r="AP40" s="10">
        <f t="shared" si="15"/>
        <v>0.55694731719040491</v>
      </c>
      <c r="AQ40" s="10">
        <f t="shared" si="16"/>
        <v>0.9296198840870955</v>
      </c>
      <c r="AR40" s="10">
        <f t="shared" si="17"/>
        <v>6.2197807771381848E-2</v>
      </c>
      <c r="AT40" s="37"/>
      <c r="AU40" s="10">
        <f t="shared" si="18"/>
        <v>0.56798306559510348</v>
      </c>
      <c r="AV40" s="10">
        <f t="shared" si="19"/>
        <v>0.14169467337449454</v>
      </c>
      <c r="AW40" s="10">
        <f t="shared" si="20"/>
        <v>0.42982290445002741</v>
      </c>
      <c r="AX40" s="10">
        <f t="shared" si="21"/>
        <v>8.523266662740718E-2</v>
      </c>
    </row>
    <row r="41" spans="1:50" ht="15.75" customHeight="1" x14ac:dyDescent="0.25">
      <c r="A41" s="2" t="str">
        <f>'Raw Data'!A41</f>
        <v>AKT_3P</v>
      </c>
      <c r="B41" s="2">
        <f>'Raw Data'!B41</f>
        <v>74</v>
      </c>
      <c r="C41" s="2">
        <f>'Raw Data'!C41</f>
        <v>102</v>
      </c>
      <c r="D41" s="2" t="str">
        <f>'Raw Data'!D41</f>
        <v>IIRCLQWTTVIERTFHVETPEEREEWTTA</v>
      </c>
      <c r="F41" s="3">
        <f>'Raw Data'!J41</f>
        <v>4.8840000000000003</v>
      </c>
      <c r="G41" s="3">
        <f>'Raw Data'!P41</f>
        <v>4.806</v>
      </c>
      <c r="H41" s="3">
        <f>'Raw Data'!V41</f>
        <v>5.0869999999999997</v>
      </c>
      <c r="I41" s="3">
        <f>'Raw Data'!AB41</f>
        <v>5.891</v>
      </c>
      <c r="J41" s="3">
        <f>'Raw Data'!AH41</f>
        <v>6.1459999999999999</v>
      </c>
      <c r="K41" s="3">
        <f>'Raw Data'!AN41</f>
        <v>6.19</v>
      </c>
      <c r="L41" s="3">
        <f>'Raw Data'!AT41</f>
        <v>7.8689999999999998</v>
      </c>
      <c r="M41" s="3">
        <f>'Raw Data'!AZ41</f>
        <v>7.9829999999999997</v>
      </c>
      <c r="N41" s="3">
        <f>'Raw Data'!BF41</f>
        <v>8.1869999999999994</v>
      </c>
      <c r="O41" s="3">
        <f>'Raw Data'!BL41</f>
        <v>9.7449999999999992</v>
      </c>
      <c r="P41" s="3">
        <f>'Raw Data'!BR41</f>
        <v>9.6069999999999993</v>
      </c>
      <c r="Q41" s="3">
        <f>'Raw Data'!BX41</f>
        <v>9.3030000000000008</v>
      </c>
      <c r="R41" s="8">
        <f>'Raw Data'!CD41</f>
        <v>11.427</v>
      </c>
      <c r="S41" s="9">
        <f>'Raw Data'!CJ41</f>
        <v>11.627000000000001</v>
      </c>
      <c r="T41" s="9">
        <f>'Raw Data'!CP41</f>
        <v>11.326000000000001</v>
      </c>
      <c r="V41" s="10">
        <f t="shared" si="0"/>
        <v>2.5852223748940263E-3</v>
      </c>
      <c r="W41" s="10">
        <f t="shared" si="1"/>
        <v>2.6003455916117552E-3</v>
      </c>
      <c r="X41" s="10">
        <f t="shared" si="2"/>
        <v>5.196217169899564E-4</v>
      </c>
      <c r="Y41" s="10">
        <f t="shared" si="3"/>
        <v>9.9608651498660043E-3</v>
      </c>
      <c r="Z41" s="10">
        <f t="shared" si="4"/>
        <v>2.6113486168299017E-3</v>
      </c>
      <c r="AB41" s="10">
        <f t="shared" si="5"/>
        <v>1.887499792881984E-3</v>
      </c>
      <c r="AC41" s="10">
        <f t="shared" si="6"/>
        <v>2.4833346544894736E-2</v>
      </c>
      <c r="AD41" s="10">
        <f t="shared" si="7"/>
        <v>5.0270690626230408E-2</v>
      </c>
      <c r="AE41" s="10">
        <f t="shared" si="8"/>
        <v>0.41638640473297023</v>
      </c>
      <c r="AF41" s="10">
        <f t="shared" si="9"/>
        <v>0.9481075426487755</v>
      </c>
      <c r="AH41" s="37"/>
      <c r="AI41" s="10">
        <f t="shared" si="10"/>
        <v>7.3516289814620699E-5</v>
      </c>
      <c r="AJ41" s="10">
        <f t="shared" si="11"/>
        <v>5.3862283061183256E-4</v>
      </c>
      <c r="AK41" s="10">
        <f t="shared" si="12"/>
        <v>1.0820879973729022E-3</v>
      </c>
      <c r="AL41" s="10">
        <f t="shared" si="13"/>
        <v>3.6243598430808509E-2</v>
      </c>
      <c r="AN41" s="37"/>
      <c r="AO41" s="10">
        <f t="shared" si="14"/>
        <v>0.77089783207426454</v>
      </c>
      <c r="AP41" s="10">
        <f t="shared" si="15"/>
        <v>0.43182434122967939</v>
      </c>
      <c r="AQ41" s="10">
        <f t="shared" si="16"/>
        <v>7.0614079254422882E-2</v>
      </c>
      <c r="AR41" s="10">
        <f t="shared" si="17"/>
        <v>0.85527781204471232</v>
      </c>
      <c r="AT41" s="37"/>
      <c r="AU41" s="10">
        <f t="shared" si="18"/>
        <v>0.78891003829324458</v>
      </c>
      <c r="AV41" s="10">
        <f t="shared" si="19"/>
        <v>9.0223151988520933E-2</v>
      </c>
      <c r="AW41" s="10">
        <f t="shared" si="20"/>
        <v>0.10461622637998165</v>
      </c>
      <c r="AX41" s="10">
        <f t="shared" si="21"/>
        <v>0.28109833303191722</v>
      </c>
    </row>
    <row r="42" spans="1:50" ht="15.75" customHeight="1" x14ac:dyDescent="0.25">
      <c r="A42" s="2" t="str">
        <f>'Raw Data'!A42</f>
        <v>AKT_3P</v>
      </c>
      <c r="B42" s="2">
        <f>'Raw Data'!B42</f>
        <v>75</v>
      </c>
      <c r="C42" s="2">
        <f>'Raw Data'!C42</f>
        <v>84</v>
      </c>
      <c r="D42" s="2" t="str">
        <f>'Raw Data'!D42</f>
        <v>IRCLQWTTVI</v>
      </c>
      <c r="F42" s="3">
        <f>'Raw Data'!J42</f>
        <v>2.9169999999999998</v>
      </c>
      <c r="G42" s="3">
        <f>'Raw Data'!P42</f>
        <v>3.1259999999999999</v>
      </c>
      <c r="H42" s="3">
        <f>'Raw Data'!V42</f>
        <v>3.2480000000000002</v>
      </c>
      <c r="I42" s="3">
        <f>'Raw Data'!AB42</f>
        <v>3.5640000000000001</v>
      </c>
      <c r="J42" s="3">
        <f>'Raw Data'!AH42</f>
        <v>3.5790000000000002</v>
      </c>
      <c r="K42" s="3">
        <f>'Raw Data'!AN42</f>
        <v>3.6019999999999999</v>
      </c>
      <c r="L42" s="3">
        <f>'Raw Data'!AT42</f>
        <v>4.3979999999999997</v>
      </c>
      <c r="M42" s="3">
        <f>'Raw Data'!AZ42</f>
        <v>4.4429999999999996</v>
      </c>
      <c r="N42" s="3">
        <f>'Raw Data'!BF42</f>
        <v>4.4610000000000003</v>
      </c>
      <c r="O42" s="3">
        <f>'Raw Data'!BL42</f>
        <v>4.7779999999999996</v>
      </c>
      <c r="P42" s="3">
        <f>'Raw Data'!BR42</f>
        <v>4.7039999999999997</v>
      </c>
      <c r="Q42" s="3">
        <f>'Raw Data'!BX42</f>
        <v>4.59</v>
      </c>
      <c r="R42" s="8">
        <f>'Raw Data'!CD42</f>
        <v>4.9649999999999999</v>
      </c>
      <c r="S42" s="9">
        <f>'Raw Data'!CJ42</f>
        <v>4.9960000000000004</v>
      </c>
      <c r="T42" s="9">
        <f>'Raw Data'!CP42</f>
        <v>4.8959999999999999</v>
      </c>
      <c r="V42" s="10">
        <f t="shared" si="0"/>
        <v>2.1302919755569333E-3</v>
      </c>
      <c r="W42" s="10">
        <f t="shared" si="1"/>
        <v>6.3752861513683857E-3</v>
      </c>
      <c r="X42" s="10">
        <f t="shared" si="2"/>
        <v>1.3785612352749021E-4</v>
      </c>
      <c r="Y42" s="10">
        <f t="shared" si="3"/>
        <v>7.6355318169846649E-3</v>
      </c>
      <c r="Z42" s="10">
        <f t="shared" si="4"/>
        <v>1.0380702148458942E-3</v>
      </c>
      <c r="AB42" s="10">
        <f t="shared" si="5"/>
        <v>2.2843233220070796E-2</v>
      </c>
      <c r="AC42" s="10">
        <f t="shared" si="6"/>
        <v>4.0416550838596274E-5</v>
      </c>
      <c r="AD42" s="10">
        <f t="shared" si="7"/>
        <v>1.8680639140056278E-2</v>
      </c>
      <c r="AE42" s="10">
        <f t="shared" si="8"/>
        <v>0.72253238605616676</v>
      </c>
      <c r="AF42" s="10">
        <f t="shared" si="9"/>
        <v>0.39604680487380134</v>
      </c>
      <c r="AH42" s="37"/>
      <c r="AI42" s="10">
        <f t="shared" si="10"/>
        <v>3.2326534458963545E-5</v>
      </c>
      <c r="AJ42" s="10">
        <f t="shared" si="11"/>
        <v>1.2756601439228743E-2</v>
      </c>
      <c r="AK42" s="10">
        <f t="shared" si="12"/>
        <v>1.99927809143279E-2</v>
      </c>
      <c r="AL42" s="10">
        <f t="shared" si="13"/>
        <v>8.0796832258012916E-2</v>
      </c>
      <c r="AN42" s="37"/>
      <c r="AO42" s="10">
        <f t="shared" si="14"/>
        <v>1.7238936071983449E-4</v>
      </c>
      <c r="AP42" s="10">
        <f t="shared" si="15"/>
        <v>2.1817023334430429E-3</v>
      </c>
      <c r="AQ42" s="10">
        <f t="shared" si="16"/>
        <v>5.7339739404480038E-4</v>
      </c>
      <c r="AR42" s="10">
        <f t="shared" si="17"/>
        <v>0.10096519556485614</v>
      </c>
      <c r="AT42" s="37"/>
      <c r="AU42" s="10">
        <f t="shared" si="18"/>
        <v>0.48210928962697941</v>
      </c>
      <c r="AV42" s="10">
        <f t="shared" si="19"/>
        <v>5.2442966220318736E-2</v>
      </c>
      <c r="AW42" s="10">
        <f t="shared" si="20"/>
        <v>0.12032527590535784</v>
      </c>
      <c r="AX42" s="10">
        <f t="shared" si="21"/>
        <v>8.0299656016138282E-2</v>
      </c>
    </row>
    <row r="43" spans="1:50" ht="15.75" customHeight="1" x14ac:dyDescent="0.25">
      <c r="A43" s="2" t="str">
        <f>'Raw Data'!A43</f>
        <v>AKT_3P</v>
      </c>
      <c r="B43" s="2">
        <f>'Raw Data'!B43</f>
        <v>78</v>
      </c>
      <c r="C43" s="2">
        <f>'Raw Data'!C43</f>
        <v>83</v>
      </c>
      <c r="D43" s="2" t="str">
        <f>'Raw Data'!D43</f>
        <v>LQWTTV</v>
      </c>
      <c r="F43" s="3">
        <f>'Raw Data'!J43</f>
        <v>2.2719999999999998</v>
      </c>
      <c r="G43" s="3">
        <f>'Raw Data'!P43</f>
        <v>2.3140000000000001</v>
      </c>
      <c r="H43" s="3">
        <f>'Raw Data'!V43</f>
        <v>2.3879999999999999</v>
      </c>
      <c r="I43" s="3">
        <f>'Raw Data'!AB43</f>
        <v>2.4740000000000002</v>
      </c>
      <c r="J43" s="3">
        <f>'Raw Data'!AH43</f>
        <v>2.6320000000000001</v>
      </c>
      <c r="K43" s="3">
        <f>'Raw Data'!AN43</f>
        <v>2.5350000000000001</v>
      </c>
      <c r="L43" s="3">
        <f>'Raw Data'!AT43</f>
        <v>2.762</v>
      </c>
      <c r="M43" s="3">
        <f>'Raw Data'!AZ43</f>
        <v>2.7829999999999999</v>
      </c>
      <c r="N43" s="3">
        <f>'Raw Data'!BF43</f>
        <v>2.7919999999999998</v>
      </c>
      <c r="O43" s="3">
        <f>'Raw Data'!BL43</f>
        <v>2.734</v>
      </c>
      <c r="P43" s="3">
        <f>'Raw Data'!BR43</f>
        <v>2.8439999999999999</v>
      </c>
      <c r="Q43" s="3">
        <f>'Raw Data'!BX43</f>
        <v>2.6469999999999998</v>
      </c>
      <c r="R43" s="8">
        <f>'Raw Data'!CD43</f>
        <v>2.8439999999999999</v>
      </c>
      <c r="S43" s="9">
        <f>'Raw Data'!CJ43</f>
        <v>2.891</v>
      </c>
      <c r="T43" s="9">
        <f>'Raw Data'!CP43</f>
        <v>2.7690000000000001</v>
      </c>
      <c r="V43" s="10">
        <f t="shared" si="0"/>
        <v>1.4352623670420387E-4</v>
      </c>
      <c r="W43" s="10">
        <f t="shared" si="1"/>
        <v>3.6166028609884918E-4</v>
      </c>
      <c r="X43" s="10">
        <f t="shared" si="2"/>
        <v>4.7005796210426772E-3</v>
      </c>
      <c r="Y43" s="10">
        <f t="shared" si="3"/>
        <v>2.0104636515102907E-2</v>
      </c>
      <c r="Z43" s="10">
        <f t="shared" si="4"/>
        <v>0.56414013520216066</v>
      </c>
      <c r="AB43" s="10">
        <f t="shared" si="5"/>
        <v>6.778048139425597E-3</v>
      </c>
      <c r="AC43" s="10">
        <f t="shared" si="6"/>
        <v>3.6135901063924399E-2</v>
      </c>
      <c r="AD43" s="10">
        <f t="shared" si="7"/>
        <v>2.0281597233668198E-2</v>
      </c>
      <c r="AE43" s="10">
        <f t="shared" si="8"/>
        <v>0.42759185679950268</v>
      </c>
      <c r="AF43" s="10">
        <f t="shared" si="9"/>
        <v>0.95576144635628379</v>
      </c>
      <c r="AH43" s="37"/>
      <c r="AI43" s="10">
        <f t="shared" si="10"/>
        <v>2.6108585677665501E-3</v>
      </c>
      <c r="AJ43" s="10">
        <f t="shared" si="11"/>
        <v>3.0086475289327987E-3</v>
      </c>
      <c r="AK43" s="10">
        <f t="shared" si="12"/>
        <v>0.21260639210222657</v>
      </c>
      <c r="AL43" s="10">
        <f t="shared" si="13"/>
        <v>0.32829688278118446</v>
      </c>
      <c r="AN43" s="37"/>
      <c r="AO43" s="10">
        <f t="shared" si="14"/>
        <v>4.0057055546224175E-3</v>
      </c>
      <c r="AP43" s="10">
        <f t="shared" si="15"/>
        <v>2.0871510901689918E-3</v>
      </c>
      <c r="AQ43" s="10">
        <f t="shared" si="16"/>
        <v>7.6731081395478204E-4</v>
      </c>
      <c r="AR43" s="10">
        <f t="shared" si="17"/>
        <v>0.44272313393431656</v>
      </c>
      <c r="AT43" s="37"/>
      <c r="AU43" s="10">
        <f t="shared" si="18"/>
        <v>0.1663684298665766</v>
      </c>
      <c r="AV43" s="10">
        <f t="shared" si="19"/>
        <v>2.859433428852633E-2</v>
      </c>
      <c r="AW43" s="10">
        <f t="shared" si="20"/>
        <v>0.42837540820774672</v>
      </c>
      <c r="AX43" s="10">
        <f t="shared" si="21"/>
        <v>0.20812772823642808</v>
      </c>
    </row>
    <row r="44" spans="1:50" ht="15.75" customHeight="1" x14ac:dyDescent="0.25">
      <c r="A44" s="2" t="str">
        <f>'Raw Data'!A44</f>
        <v>AKT_3P</v>
      </c>
      <c r="B44" s="2">
        <f>'Raw Data'!B44</f>
        <v>78</v>
      </c>
      <c r="C44" s="2">
        <f>'Raw Data'!C44</f>
        <v>85</v>
      </c>
      <c r="D44" s="2" t="str">
        <f>'Raw Data'!D44</f>
        <v>LQWTTVIE</v>
      </c>
      <c r="F44" s="3">
        <f>'Raw Data'!J44</f>
        <v>3.0270000000000001</v>
      </c>
      <c r="G44" s="3">
        <f>'Raw Data'!P44</f>
        <v>3.0670000000000002</v>
      </c>
      <c r="H44" s="3">
        <f>'Raw Data'!V44</f>
        <v>3.1749999999999998</v>
      </c>
      <c r="I44" s="3">
        <f>'Raw Data'!AB44</f>
        <v>3.3719999999999999</v>
      </c>
      <c r="J44" s="3">
        <f>'Raw Data'!AH44</f>
        <v>3.3650000000000002</v>
      </c>
      <c r="K44" s="3">
        <f>'Raw Data'!AN44</f>
        <v>3.609</v>
      </c>
      <c r="L44" s="3">
        <f>'Raw Data'!AT44</f>
        <v>3.952</v>
      </c>
      <c r="M44" s="3">
        <f>'Raw Data'!AZ44</f>
        <v>3.9670000000000001</v>
      </c>
      <c r="N44" s="3">
        <f>'Raw Data'!BF44</f>
        <v>4.1269999999999998</v>
      </c>
      <c r="O44" s="3">
        <f>'Raw Data'!BL44</f>
        <v>4.0490000000000004</v>
      </c>
      <c r="P44" s="3">
        <f>'Raw Data'!BR44</f>
        <v>4.28</v>
      </c>
      <c r="Q44" s="3">
        <f>'Raw Data'!BX44</f>
        <v>4.1970000000000001</v>
      </c>
      <c r="R44" s="8">
        <f>'Raw Data'!CD44</f>
        <v>4.2640000000000002</v>
      </c>
      <c r="S44" s="9">
        <f>'Raw Data'!CJ44</f>
        <v>4.2460000000000004</v>
      </c>
      <c r="T44" s="9">
        <f>'Raw Data'!CP44</f>
        <v>4.2069999999999999</v>
      </c>
      <c r="V44" s="10">
        <f t="shared" si="0"/>
        <v>2.3627894062629531E-3</v>
      </c>
      <c r="W44" s="10">
        <f t="shared" si="1"/>
        <v>3.529039415182963E-3</v>
      </c>
      <c r="X44" s="10">
        <f t="shared" si="2"/>
        <v>2.6955713480523709E-4</v>
      </c>
      <c r="Y44" s="10">
        <f t="shared" si="3"/>
        <v>6.3039841068750185E-2</v>
      </c>
      <c r="Z44" s="10">
        <f t="shared" si="4"/>
        <v>5.3456557844022604E-2</v>
      </c>
      <c r="AB44" s="10">
        <f t="shared" si="5"/>
        <v>1.1049268824338744E-2</v>
      </c>
      <c r="AC44" s="10">
        <f t="shared" si="6"/>
        <v>1.6220533264926E-2</v>
      </c>
      <c r="AD44" s="10">
        <f t="shared" si="7"/>
        <v>0.19287986657296793</v>
      </c>
      <c r="AE44" s="10">
        <f t="shared" si="8"/>
        <v>0.11896360323497673</v>
      </c>
      <c r="AF44" s="10">
        <f t="shared" si="9"/>
        <v>0.46499831927001867</v>
      </c>
      <c r="AH44" s="37"/>
      <c r="AI44" s="10">
        <f t="shared" si="10"/>
        <v>5.7114832977619703E-3</v>
      </c>
      <c r="AJ44" s="10">
        <f t="shared" si="11"/>
        <v>1.1653246651927724E-2</v>
      </c>
      <c r="AK44" s="10">
        <f t="shared" si="12"/>
        <v>2.5599756144431807E-3</v>
      </c>
      <c r="AL44" s="10">
        <f t="shared" si="13"/>
        <v>3.5777029006010888E-2</v>
      </c>
      <c r="AN44" s="37"/>
      <c r="AO44" s="10">
        <f t="shared" si="14"/>
        <v>0.12909772824460708</v>
      </c>
      <c r="AP44" s="10">
        <f t="shared" si="15"/>
        <v>7.2757757416799492E-3</v>
      </c>
      <c r="AQ44" s="10">
        <f t="shared" si="16"/>
        <v>0.15913084107361725</v>
      </c>
      <c r="AR44" s="10">
        <f t="shared" si="17"/>
        <v>1.6774854486165999E-2</v>
      </c>
      <c r="AT44" s="37"/>
      <c r="AU44" s="10">
        <f t="shared" si="18"/>
        <v>0.51073367900263222</v>
      </c>
      <c r="AV44" s="10">
        <f t="shared" si="19"/>
        <v>3.5159622021897097E-2</v>
      </c>
      <c r="AW44" s="10">
        <f t="shared" si="20"/>
        <v>0.55521284995911335</v>
      </c>
      <c r="AX44" s="10">
        <f t="shared" si="21"/>
        <v>6.0412951164283392E-2</v>
      </c>
    </row>
    <row r="45" spans="1:50" ht="15.75" customHeight="1" x14ac:dyDescent="0.25">
      <c r="A45" s="2" t="str">
        <f>'Raw Data'!A45</f>
        <v>AKT_3P</v>
      </c>
      <c r="B45" s="2">
        <f>'Raw Data'!B45</f>
        <v>78</v>
      </c>
      <c r="C45" s="2">
        <f>'Raw Data'!C45</f>
        <v>88</v>
      </c>
      <c r="D45" s="2" t="str">
        <f>'Raw Data'!D45</f>
        <v>LQWTTVIERTF</v>
      </c>
      <c r="F45" s="3">
        <f>'Raw Data'!J45</f>
        <v>3.0219999999999998</v>
      </c>
      <c r="G45" s="3">
        <f>'Raw Data'!P45</f>
        <v>3.2290000000000001</v>
      </c>
      <c r="H45" s="3">
        <f>'Raw Data'!V45</f>
        <v>3.3679999999999999</v>
      </c>
      <c r="I45" s="3">
        <f>'Raw Data'!AB45</f>
        <v>4.1230000000000002</v>
      </c>
      <c r="J45" s="3">
        <f>'Raw Data'!AH45</f>
        <v>4.0469999999999997</v>
      </c>
      <c r="K45" s="3">
        <f>'Raw Data'!AN45</f>
        <v>4.0250000000000004</v>
      </c>
      <c r="L45" s="3">
        <f>'Raw Data'!AT45</f>
        <v>4.6379999999999999</v>
      </c>
      <c r="M45" s="3">
        <f>'Raw Data'!AZ45</f>
        <v>4.694</v>
      </c>
      <c r="N45" s="3">
        <f>'Raw Data'!BF45</f>
        <v>4.7300000000000004</v>
      </c>
      <c r="O45" s="3">
        <f>'Raw Data'!BL45</f>
        <v>5.2889999999999997</v>
      </c>
      <c r="P45" s="3">
        <f>'Raw Data'!BR45</f>
        <v>5.23</v>
      </c>
      <c r="Q45" s="3">
        <f>'Raw Data'!BX45</f>
        <v>5.0579999999999998</v>
      </c>
      <c r="R45" s="8">
        <f>'Raw Data'!CD45</f>
        <v>5.7789999999999999</v>
      </c>
      <c r="S45" s="9">
        <f>'Raw Data'!CJ45</f>
        <v>5.7240000000000002</v>
      </c>
      <c r="T45" s="9">
        <f>'Raw Data'!CP45</f>
        <v>5.6</v>
      </c>
      <c r="V45" s="10">
        <f t="shared" si="0"/>
        <v>5.7167792548736525E-3</v>
      </c>
      <c r="W45" s="10">
        <f t="shared" si="1"/>
        <v>1.647411928640721E-5</v>
      </c>
      <c r="X45" s="10">
        <f t="shared" si="2"/>
        <v>6.1354042890106927E-4</v>
      </c>
      <c r="Y45" s="10">
        <f t="shared" si="3"/>
        <v>5.3294100288526006E-3</v>
      </c>
      <c r="Z45" s="10">
        <f t="shared" si="4"/>
        <v>9.0021484452416055E-4</v>
      </c>
      <c r="AB45" s="10">
        <f t="shared" si="5"/>
        <v>1.7286846353104474E-2</v>
      </c>
      <c r="AC45" s="10">
        <f t="shared" si="6"/>
        <v>6.2853713263276642E-3</v>
      </c>
      <c r="AD45" s="10">
        <f t="shared" si="7"/>
        <v>9.395052151714418E-3</v>
      </c>
      <c r="AE45" s="10">
        <f t="shared" si="8"/>
        <v>0.46134474603583364</v>
      </c>
      <c r="AF45" s="10">
        <f t="shared" si="9"/>
        <v>0.9499649999800388</v>
      </c>
      <c r="AH45" s="37"/>
      <c r="AI45" s="10">
        <f t="shared" si="10"/>
        <v>1.4911373257199805E-6</v>
      </c>
      <c r="AJ45" s="10">
        <f t="shared" si="11"/>
        <v>5.508139681902312E-3</v>
      </c>
      <c r="AK45" s="10">
        <f t="shared" si="12"/>
        <v>2.7653142304019353E-4</v>
      </c>
      <c r="AL45" s="10">
        <f t="shared" si="13"/>
        <v>2.7341648306068566E-3</v>
      </c>
      <c r="AN45" s="37"/>
      <c r="AO45" s="10">
        <f t="shared" si="14"/>
        <v>0.92487538250235701</v>
      </c>
      <c r="AP45" s="10">
        <f t="shared" si="15"/>
        <v>5.6287504020056001E-2</v>
      </c>
      <c r="AQ45" s="10">
        <f t="shared" si="16"/>
        <v>1.7985464800720243E-2</v>
      </c>
      <c r="AR45" s="10">
        <f t="shared" si="17"/>
        <v>1.7430703706481133E-2</v>
      </c>
      <c r="AT45" s="37"/>
      <c r="AU45" s="10">
        <f t="shared" si="18"/>
        <v>1.9529361687589911E-2</v>
      </c>
      <c r="AV45" s="10">
        <f t="shared" si="19"/>
        <v>3.5127256277262979E-2</v>
      </c>
      <c r="AW45" s="10">
        <f t="shared" si="20"/>
        <v>3.8729623411923576E-2</v>
      </c>
      <c r="AX45" s="10">
        <f t="shared" si="21"/>
        <v>3.6890634689010486E-2</v>
      </c>
    </row>
    <row r="46" spans="1:50" ht="15.75" customHeight="1" x14ac:dyDescent="0.25">
      <c r="A46" s="2" t="str">
        <f>'Raw Data'!A46</f>
        <v>AKT_3P</v>
      </c>
      <c r="B46" s="2">
        <f>'Raw Data'!B46</f>
        <v>78</v>
      </c>
      <c r="C46" s="2">
        <f>'Raw Data'!C46</f>
        <v>95</v>
      </c>
      <c r="D46" s="2" t="str">
        <f>'Raw Data'!D46</f>
        <v>LQWTTVIERTFHVETPEE</v>
      </c>
      <c r="F46" s="3">
        <f>'Raw Data'!J46</f>
        <v>3.7759999999999998</v>
      </c>
      <c r="G46" s="3">
        <f>'Raw Data'!P46</f>
        <v>3.907</v>
      </c>
      <c r="H46" s="3">
        <f>'Raw Data'!V46</f>
        <v>3.91</v>
      </c>
      <c r="I46" s="3">
        <f>'Raw Data'!AB46</f>
        <v>4.6689999999999996</v>
      </c>
      <c r="J46" s="3">
        <f>'Raw Data'!AH46</f>
        <v>4.7859999999999996</v>
      </c>
      <c r="K46" s="3">
        <f>'Raw Data'!AN46</f>
        <v>4.8010000000000002</v>
      </c>
      <c r="L46" s="3">
        <f>'Raw Data'!AT46</f>
        <v>5.8810000000000002</v>
      </c>
      <c r="M46" s="3">
        <f>'Raw Data'!AZ46</f>
        <v>5.9409999999999998</v>
      </c>
      <c r="N46" s="3">
        <f>'Raw Data'!BF46</f>
        <v>5.9189999999999996</v>
      </c>
      <c r="O46" s="3">
        <f>'Raw Data'!BL46</f>
        <v>6.8440000000000003</v>
      </c>
      <c r="P46" s="3">
        <f>'Raw Data'!BR46</f>
        <v>6.78</v>
      </c>
      <c r="Q46" s="3">
        <f>'Raw Data'!BX46</f>
        <v>6.56</v>
      </c>
      <c r="R46" s="8">
        <f>'Raw Data'!CD46</f>
        <v>7.4939999999999998</v>
      </c>
      <c r="S46" s="9">
        <f>'Raw Data'!CJ46</f>
        <v>7.5860000000000003</v>
      </c>
      <c r="T46" s="9">
        <f>'Raw Data'!CP46</f>
        <v>7.2889999999999997</v>
      </c>
      <c r="V46" s="10">
        <f t="shared" si="0"/>
        <v>1.6414477927543746E-3</v>
      </c>
      <c r="W46" s="10">
        <f t="shared" si="1"/>
        <v>9.8916288988006116E-4</v>
      </c>
      <c r="X46" s="10">
        <f t="shared" si="2"/>
        <v>5.350047249524241E-4</v>
      </c>
      <c r="Y46" s="10">
        <f t="shared" si="3"/>
        <v>1.4346040588307202E-2</v>
      </c>
      <c r="Z46" s="10">
        <f t="shared" si="4"/>
        <v>6.588550963267866E-3</v>
      </c>
      <c r="AB46" s="10">
        <f t="shared" si="5"/>
        <v>5.818380083386583E-3</v>
      </c>
      <c r="AC46" s="10">
        <f t="shared" si="6"/>
        <v>2.5350005053462459E-2</v>
      </c>
      <c r="AD46" s="10">
        <f t="shared" si="7"/>
        <v>6.8817872907023644E-3</v>
      </c>
      <c r="AE46" s="10">
        <f t="shared" si="8"/>
        <v>0.21949021435548005</v>
      </c>
      <c r="AF46" s="10">
        <f t="shared" si="9"/>
        <v>0.81921005233829292</v>
      </c>
      <c r="AH46" s="37"/>
      <c r="AI46" s="10">
        <f t="shared" si="10"/>
        <v>1.8387475068318941E-5</v>
      </c>
      <c r="AJ46" s="10">
        <f t="shared" si="11"/>
        <v>1.3582399406413186E-2</v>
      </c>
      <c r="AK46" s="10">
        <f t="shared" si="12"/>
        <v>3.3455474558887217E-3</v>
      </c>
      <c r="AL46" s="10">
        <f t="shared" si="13"/>
        <v>3.8958825486934343E-3</v>
      </c>
      <c r="AN46" s="37"/>
      <c r="AO46" s="10">
        <f t="shared" si="14"/>
        <v>0.75176035030819033</v>
      </c>
      <c r="AP46" s="10">
        <f t="shared" si="15"/>
        <v>0.10789924955656591</v>
      </c>
      <c r="AQ46" s="10">
        <f t="shared" si="16"/>
        <v>4.7627143793308353E-2</v>
      </c>
      <c r="AR46" s="10">
        <f t="shared" si="17"/>
        <v>0.12105320405612931</v>
      </c>
      <c r="AT46" s="37"/>
      <c r="AU46" s="10">
        <f t="shared" si="18"/>
        <v>0.17753527461332461</v>
      </c>
      <c r="AV46" s="10">
        <f t="shared" si="19"/>
        <v>6.4967137371257436E-2</v>
      </c>
      <c r="AW46" s="10">
        <f t="shared" si="20"/>
        <v>3.4064338258139927E-3</v>
      </c>
      <c r="AX46" s="10">
        <f t="shared" si="21"/>
        <v>4.3746129790478767E-2</v>
      </c>
    </row>
    <row r="47" spans="1:50" ht="15.75" customHeight="1" x14ac:dyDescent="0.25">
      <c r="A47" s="2" t="str">
        <f>'Raw Data'!A47</f>
        <v>AKT_3P</v>
      </c>
      <c r="B47" s="2">
        <f>'Raw Data'!B47</f>
        <v>78</v>
      </c>
      <c r="C47" s="2">
        <f>'Raw Data'!C47</f>
        <v>102</v>
      </c>
      <c r="D47" s="2" t="str">
        <f>'Raw Data'!D47</f>
        <v>LQWTTVIERTFHVETPEEREEWTTA</v>
      </c>
      <c r="F47" s="3">
        <f>'Raw Data'!J47</f>
        <v>3.8370000000000002</v>
      </c>
      <c r="G47" s="3">
        <f>'Raw Data'!P47</f>
        <v>3.5640000000000001</v>
      </c>
      <c r="H47" s="3">
        <f>'Raw Data'!V47</f>
        <v>3.8069999999999999</v>
      </c>
      <c r="I47" s="3">
        <f>'Raw Data'!AB47</f>
        <v>4.532</v>
      </c>
      <c r="J47" s="3">
        <f>'Raw Data'!AH47</f>
        <v>4.4359999999999999</v>
      </c>
      <c r="K47" s="3">
        <f>'Raw Data'!AN47</f>
        <v>4.6020000000000003</v>
      </c>
      <c r="L47" s="3">
        <f>'Raw Data'!AT47</f>
        <v>5.7830000000000004</v>
      </c>
      <c r="M47" s="3">
        <f>'Raw Data'!AZ47</f>
        <v>5.8289999999999997</v>
      </c>
      <c r="N47" s="3">
        <f>'Raw Data'!BF47</f>
        <v>5.7329999999999997</v>
      </c>
      <c r="O47" s="3">
        <f>'Raw Data'!BL47</f>
        <v>7.569</v>
      </c>
      <c r="P47" s="3">
        <f>'Raw Data'!BR47</f>
        <v>7.2649999999999997</v>
      </c>
      <c r="Q47" s="3">
        <f>'Raw Data'!BX47</f>
        <v>6.242</v>
      </c>
      <c r="R47" s="8">
        <f>'Raw Data'!CD47</f>
        <v>9.4350000000000005</v>
      </c>
      <c r="S47" s="9">
        <f>'Raw Data'!CJ47</f>
        <v>9.2409999999999997</v>
      </c>
      <c r="T47" s="9">
        <f>'Raw Data'!CP47</f>
        <v>9.1980000000000004</v>
      </c>
      <c r="V47" s="10">
        <f t="shared" si="0"/>
        <v>3.4685522067134022E-3</v>
      </c>
      <c r="W47" s="10">
        <f t="shared" si="1"/>
        <v>4.1221221648279834E-4</v>
      </c>
      <c r="X47" s="10">
        <f t="shared" si="2"/>
        <v>1.8203400510875049E-2</v>
      </c>
      <c r="Y47" s="10">
        <f t="shared" si="3"/>
        <v>0.29754935929566384</v>
      </c>
      <c r="Z47" s="10">
        <f t="shared" si="4"/>
        <v>1.8490903118169506E-3</v>
      </c>
      <c r="AB47" s="10">
        <f t="shared" si="5"/>
        <v>0.10660078475780017</v>
      </c>
      <c r="AC47" s="10">
        <f t="shared" si="6"/>
        <v>4.6207258229777566E-2</v>
      </c>
      <c r="AD47" s="10">
        <f t="shared" si="7"/>
        <v>3.699361369765071E-3</v>
      </c>
      <c r="AE47" s="10">
        <f t="shared" si="8"/>
        <v>0.63345097310818799</v>
      </c>
      <c r="AF47" s="10">
        <f t="shared" si="9"/>
        <v>0.84948345992093333</v>
      </c>
      <c r="AH47" s="37"/>
      <c r="AI47" s="10">
        <f t="shared" si="10"/>
        <v>3.0214185345501756E-5</v>
      </c>
      <c r="AJ47" s="10">
        <f t="shared" si="11"/>
        <v>1.1393755724372006E-4</v>
      </c>
      <c r="AK47" s="10">
        <f t="shared" si="12"/>
        <v>3.7019724890323735E-2</v>
      </c>
      <c r="AL47" s="10">
        <f t="shared" si="13"/>
        <v>1.2376910287408237E-2</v>
      </c>
      <c r="AN47" s="37"/>
      <c r="AO47" s="10">
        <f t="shared" si="14"/>
        <v>0.33917084342538151</v>
      </c>
      <c r="AP47" s="10">
        <f t="shared" si="15"/>
        <v>0.18808262318519559</v>
      </c>
      <c r="AQ47" s="10">
        <f t="shared" si="16"/>
        <v>0.17656747937401374</v>
      </c>
      <c r="AR47" s="10">
        <f t="shared" si="17"/>
        <v>9.5024056458701017E-2</v>
      </c>
      <c r="AT47" s="37"/>
      <c r="AU47" s="10">
        <f t="shared" si="18"/>
        <v>0.29505828653497423</v>
      </c>
      <c r="AV47" s="10">
        <f t="shared" si="19"/>
        <v>0.39688388306230959</v>
      </c>
      <c r="AW47" s="10">
        <f t="shared" si="20"/>
        <v>0.33007385018553426</v>
      </c>
      <c r="AX47" s="10">
        <f t="shared" si="21"/>
        <v>7.3407115532710357E-2</v>
      </c>
    </row>
    <row r="48" spans="1:50" ht="15.75" customHeight="1" x14ac:dyDescent="0.25">
      <c r="A48" s="2" t="str">
        <f>'Raw Data'!A48</f>
        <v>AKT_3P</v>
      </c>
      <c r="B48" s="2">
        <f>'Raw Data'!B48</f>
        <v>78</v>
      </c>
      <c r="C48" s="2">
        <f>'Raw Data'!C48</f>
        <v>102</v>
      </c>
      <c r="D48" s="2" t="str">
        <f>'Raw Data'!D48</f>
        <v>LQWTTVIERTFHVETPEEREEWTTA</v>
      </c>
      <c r="F48" s="3">
        <f>'Raw Data'!J48</f>
        <v>3.7389999999999999</v>
      </c>
      <c r="G48" s="3">
        <f>'Raw Data'!P48</f>
        <v>3.5840000000000001</v>
      </c>
      <c r="H48" s="3">
        <f>'Raw Data'!V48</f>
        <v>3.786</v>
      </c>
      <c r="I48" s="3">
        <f>'Raw Data'!AB48</f>
        <v>4.6029999999999998</v>
      </c>
      <c r="J48" s="3">
        <f>'Raw Data'!AH48</f>
        <v>4.6289999999999996</v>
      </c>
      <c r="K48" s="3">
        <f>'Raw Data'!AN48</f>
        <v>4.7160000000000002</v>
      </c>
      <c r="L48" s="3">
        <f>'Raw Data'!AT48</f>
        <v>6.0019999999999998</v>
      </c>
      <c r="M48" s="3">
        <f>'Raw Data'!AZ48</f>
        <v>6.1529999999999996</v>
      </c>
      <c r="N48" s="3">
        <f>'Raw Data'!BF48</f>
        <v>6.0919999999999996</v>
      </c>
      <c r="O48" s="3">
        <f>'Raw Data'!BL48</f>
        <v>7.7229999999999999</v>
      </c>
      <c r="P48" s="3">
        <f>'Raw Data'!BR48</f>
        <v>7.5739999999999998</v>
      </c>
      <c r="Q48" s="3">
        <f>'Raw Data'!BX48</f>
        <v>7.2450000000000001</v>
      </c>
      <c r="R48" s="8">
        <f>'Raw Data'!CD48</f>
        <v>9.4009999999999998</v>
      </c>
      <c r="S48" s="9">
        <f>'Raw Data'!CJ48</f>
        <v>9.5459999999999994</v>
      </c>
      <c r="T48" s="9">
        <f>'Raw Data'!CP48</f>
        <v>9.2100000000000009</v>
      </c>
      <c r="V48" s="10">
        <f t="shared" si="0"/>
        <v>1.9351431931655049E-3</v>
      </c>
      <c r="W48" s="10">
        <f t="shared" si="1"/>
        <v>2.4412989751762455E-3</v>
      </c>
      <c r="X48" s="10">
        <f t="shared" si="2"/>
        <v>1.1850975162089354E-3</v>
      </c>
      <c r="Y48" s="10">
        <f t="shared" si="3"/>
        <v>2.9445281697371817E-2</v>
      </c>
      <c r="Z48" s="10">
        <f t="shared" si="4"/>
        <v>6.4915200810563133E-3</v>
      </c>
      <c r="AB48" s="10">
        <f t="shared" si="5"/>
        <v>3.5760195562683579E-3</v>
      </c>
      <c r="AC48" s="10">
        <f t="shared" si="6"/>
        <v>2.3217177120828662E-3</v>
      </c>
      <c r="AD48" s="10">
        <f t="shared" si="7"/>
        <v>7.8955158715510749E-3</v>
      </c>
      <c r="AE48" s="10">
        <f t="shared" si="8"/>
        <v>0.54383108386083823</v>
      </c>
      <c r="AF48" s="10">
        <f t="shared" si="9"/>
        <v>0.73897336326813168</v>
      </c>
      <c r="AH48" s="37"/>
      <c r="AI48" s="10">
        <f t="shared" si="10"/>
        <v>1.7196724902674555E-5</v>
      </c>
      <c r="AJ48" s="10">
        <f t="shared" si="11"/>
        <v>4.5740364742952741E-3</v>
      </c>
      <c r="AK48" s="10">
        <f t="shared" si="12"/>
        <v>5.0154597112510527E-3</v>
      </c>
      <c r="AL48" s="10">
        <f t="shared" si="13"/>
        <v>1.3893192335912448E-2</v>
      </c>
      <c r="AN48" s="37"/>
      <c r="AO48" s="10">
        <f t="shared" si="14"/>
        <v>0.72983482725469861</v>
      </c>
      <c r="AP48" s="10">
        <f t="shared" si="15"/>
        <v>0.10578956936214841</v>
      </c>
      <c r="AQ48" s="10">
        <f t="shared" si="16"/>
        <v>0.17246967464628571</v>
      </c>
      <c r="AR48" s="10">
        <f t="shared" si="17"/>
        <v>0.7158865765995327</v>
      </c>
      <c r="AT48" s="37"/>
      <c r="AU48" s="10">
        <f t="shared" si="18"/>
        <v>0.71858113631066245</v>
      </c>
      <c r="AV48" s="10">
        <f t="shared" si="19"/>
        <v>6.3253506629597958E-2</v>
      </c>
      <c r="AW48" s="10">
        <f t="shared" si="20"/>
        <v>0.17823221650509269</v>
      </c>
      <c r="AX48" s="10">
        <f t="shared" si="21"/>
        <v>0.13682117979121186</v>
      </c>
    </row>
    <row r="49" spans="1:50" ht="15.75" customHeight="1" x14ac:dyDescent="0.25">
      <c r="A49" s="2" t="str">
        <f>'Raw Data'!A49</f>
        <v>AKT_3P</v>
      </c>
      <c r="B49" s="2">
        <f>'Raw Data'!B49</f>
        <v>80</v>
      </c>
      <c r="C49" s="2">
        <f>'Raw Data'!C49</f>
        <v>104</v>
      </c>
      <c r="D49" s="2" t="str">
        <f>'Raw Data'!D49</f>
        <v>WTTVIERTFHVETPEEREEWTTAIQ</v>
      </c>
      <c r="F49" s="3">
        <f>'Raw Data'!J49</f>
        <v>3.738</v>
      </c>
      <c r="G49" s="3">
        <f>'Raw Data'!P49</f>
        <v>3.5830000000000002</v>
      </c>
      <c r="H49" s="3">
        <f>'Raw Data'!V49</f>
        <v>3.7850000000000001</v>
      </c>
      <c r="I49" s="3">
        <f>'Raw Data'!AB49</f>
        <v>4.6020000000000003</v>
      </c>
      <c r="J49" s="3">
        <f>'Raw Data'!AH49</f>
        <v>4.6280000000000001</v>
      </c>
      <c r="K49" s="3">
        <f>'Raw Data'!AN49</f>
        <v>4.7149999999999999</v>
      </c>
      <c r="L49" s="3">
        <f>'Raw Data'!AT49</f>
        <v>6.0010000000000003</v>
      </c>
      <c r="M49" s="3">
        <f>'Raw Data'!AZ49</f>
        <v>6.1509999999999998</v>
      </c>
      <c r="N49" s="3">
        <f>'Raw Data'!BF49</f>
        <v>6.09</v>
      </c>
      <c r="O49" s="3">
        <f>'Raw Data'!BL49</f>
        <v>7.7210000000000001</v>
      </c>
      <c r="P49" s="3">
        <f>'Raw Data'!BR49</f>
        <v>7.5730000000000004</v>
      </c>
      <c r="Q49" s="3">
        <f>'Raw Data'!BX49</f>
        <v>7.2439999999999998</v>
      </c>
      <c r="R49" s="8">
        <f>'Raw Data'!CD49</f>
        <v>9.3989999999999991</v>
      </c>
      <c r="S49" s="9">
        <f>'Raw Data'!CJ49</f>
        <v>9.5449999999999999</v>
      </c>
      <c r="T49" s="9">
        <f>'Raw Data'!CP49</f>
        <v>9.2089999999999996</v>
      </c>
      <c r="V49" s="10">
        <f t="shared" si="0"/>
        <v>1.9533421565993019E-3</v>
      </c>
      <c r="W49" s="10">
        <f t="shared" si="1"/>
        <v>2.4412989751762936E-3</v>
      </c>
      <c r="X49" s="10">
        <f t="shared" si="2"/>
        <v>1.2019638418665644E-3</v>
      </c>
      <c r="Y49" s="10">
        <f t="shared" si="3"/>
        <v>2.9329230633395188E-2</v>
      </c>
      <c r="Z49" s="10">
        <f t="shared" si="4"/>
        <v>6.4932367475616197E-3</v>
      </c>
      <c r="AB49" s="10">
        <f t="shared" si="5"/>
        <v>3.5352913280804364E-3</v>
      </c>
      <c r="AC49" s="10">
        <f t="shared" si="6"/>
        <v>2.3335284216056411E-3</v>
      </c>
      <c r="AD49" s="10">
        <f t="shared" si="7"/>
        <v>7.6616688924549814E-3</v>
      </c>
      <c r="AE49" s="10">
        <f t="shared" si="8"/>
        <v>0.54205826396957468</v>
      </c>
      <c r="AF49" s="10">
        <f t="shared" si="9"/>
        <v>0.73875160728904243</v>
      </c>
      <c r="AH49" s="37"/>
      <c r="AI49" s="10">
        <f t="shared" si="10"/>
        <v>1.756643555301282E-5</v>
      </c>
      <c r="AJ49" s="10">
        <f t="shared" si="11"/>
        <v>4.6698621904491481E-3</v>
      </c>
      <c r="AK49" s="10">
        <f t="shared" si="12"/>
        <v>4.9941631007875773E-3</v>
      </c>
      <c r="AL49" s="10">
        <f t="shared" si="13"/>
        <v>1.3920982863140918E-2</v>
      </c>
      <c r="AN49" s="37"/>
      <c r="AO49" s="10">
        <f t="shared" si="14"/>
        <v>0.73071511037143999</v>
      </c>
      <c r="AP49" s="10">
        <f t="shared" si="15"/>
        <v>0.10590287800595284</v>
      </c>
      <c r="AQ49" s="10">
        <f t="shared" si="16"/>
        <v>0.17369649041967519</v>
      </c>
      <c r="AR49" s="10">
        <f t="shared" si="17"/>
        <v>0.71783990939927933</v>
      </c>
      <c r="AT49" s="37"/>
      <c r="AU49" s="10">
        <f t="shared" si="18"/>
        <v>0.71557022293190342</v>
      </c>
      <c r="AV49" s="10">
        <f t="shared" si="19"/>
        <v>6.3720623183738376E-2</v>
      </c>
      <c r="AW49" s="10">
        <f t="shared" si="20"/>
        <v>0.17823221650509316</v>
      </c>
      <c r="AX49" s="10">
        <f t="shared" si="21"/>
        <v>0.13703857250808177</v>
      </c>
    </row>
    <row r="50" spans="1:50" ht="15.75" customHeight="1" x14ac:dyDescent="0.25">
      <c r="A50" s="2" t="str">
        <f>'Raw Data'!A50</f>
        <v>AKT_3P</v>
      </c>
      <c r="B50" s="2">
        <f>'Raw Data'!B50</f>
        <v>84</v>
      </c>
      <c r="C50" s="2">
        <f>'Raw Data'!C50</f>
        <v>88</v>
      </c>
      <c r="D50" s="2" t="str">
        <f>'Raw Data'!D50</f>
        <v>IERTF</v>
      </c>
      <c r="F50" s="3">
        <f>'Raw Data'!J50</f>
        <v>0.39100000000000001</v>
      </c>
      <c r="G50" s="3">
        <f>'Raw Data'!P50</f>
        <v>0.47399999999999998</v>
      </c>
      <c r="H50" s="3">
        <f>'Raw Data'!V50</f>
        <v>0.41399999999999998</v>
      </c>
      <c r="I50" s="3">
        <f>'Raw Data'!AB50</f>
        <v>0.59899999999999998</v>
      </c>
      <c r="J50" s="3">
        <f>'Raw Data'!AH50</f>
        <v>0.59499999999999997</v>
      </c>
      <c r="K50" s="3">
        <f>'Raw Data'!AN50</f>
        <v>0.58299999999999996</v>
      </c>
      <c r="L50" s="3">
        <f>'Raw Data'!AT50</f>
        <v>0.67100000000000004</v>
      </c>
      <c r="M50" s="3">
        <f>'Raw Data'!AZ50</f>
        <v>0.69499999999999995</v>
      </c>
      <c r="N50" s="3">
        <f>'Raw Data'!BF50</f>
        <v>0.67500000000000004</v>
      </c>
      <c r="O50" s="3">
        <f>'Raw Data'!BL50</f>
        <v>0.83399999999999996</v>
      </c>
      <c r="P50" s="3">
        <f>'Raw Data'!BR50</f>
        <v>0.83299999999999996</v>
      </c>
      <c r="Q50" s="3">
        <f>'Raw Data'!BX50</f>
        <v>0.77800000000000002</v>
      </c>
      <c r="R50" s="8">
        <f>'Raw Data'!CD50</f>
        <v>1.2529999999999999</v>
      </c>
      <c r="S50" s="9">
        <f>'Raw Data'!CJ50</f>
        <v>1.141</v>
      </c>
      <c r="T50" s="9">
        <f>'Raw Data'!CP50</f>
        <v>1.075</v>
      </c>
      <c r="V50" s="10">
        <f t="shared" si="0"/>
        <v>0.15209620344468047</v>
      </c>
      <c r="W50" s="10">
        <f t="shared" si="1"/>
        <v>5.1256305256283934E-4</v>
      </c>
      <c r="X50" s="10">
        <f t="shared" si="2"/>
        <v>0.64663600564682855</v>
      </c>
      <c r="Y50" s="10">
        <f t="shared" si="3"/>
        <v>0.11595113877588029</v>
      </c>
      <c r="Z50" s="10">
        <f t="shared" si="4"/>
        <v>2.2261490796609565E-2</v>
      </c>
      <c r="AB50" s="10">
        <f t="shared" si="5"/>
        <v>0.13584665485714573</v>
      </c>
      <c r="AC50" s="10">
        <f t="shared" si="6"/>
        <v>1.7129942473567902E-2</v>
      </c>
      <c r="AD50" s="10">
        <f t="shared" si="7"/>
        <v>0.71753570759405527</v>
      </c>
      <c r="AE50" s="10">
        <f t="shared" si="8"/>
        <v>6.4031700815103967E-2</v>
      </c>
      <c r="AF50" s="10">
        <f t="shared" si="9"/>
        <v>0.82314260872668221</v>
      </c>
      <c r="AH50" s="37"/>
      <c r="AI50" s="10">
        <f t="shared" si="10"/>
        <v>3.7247798503398772E-3</v>
      </c>
      <c r="AJ50" s="10">
        <f t="shared" si="11"/>
        <v>3.1464674204410369E-2</v>
      </c>
      <c r="AK50" s="10">
        <f t="shared" si="12"/>
        <v>2.0768513960281883E-3</v>
      </c>
      <c r="AL50" s="10">
        <f t="shared" si="13"/>
        <v>1.640861039596584E-3</v>
      </c>
      <c r="AN50" s="37"/>
      <c r="AO50" s="10">
        <f t="shared" si="14"/>
        <v>4.4691944908965553E-3</v>
      </c>
      <c r="AP50" s="10">
        <f t="shared" si="15"/>
        <v>8.8666206816239365E-2</v>
      </c>
      <c r="AQ50" s="10">
        <f t="shared" si="16"/>
        <v>6.0544900264331639E-2</v>
      </c>
      <c r="AR50" s="10">
        <f t="shared" si="17"/>
        <v>0.74243678299247695</v>
      </c>
      <c r="AT50" s="37"/>
      <c r="AU50" s="10">
        <f t="shared" si="18"/>
        <v>0.1484742973896129</v>
      </c>
      <c r="AV50" s="10">
        <f t="shared" si="19"/>
        <v>8.6709666408319064E-2</v>
      </c>
      <c r="AW50" s="10">
        <f t="shared" si="20"/>
        <v>0.21802521610876743</v>
      </c>
      <c r="AX50" s="10">
        <f t="shared" si="21"/>
        <v>0.31444829854423006</v>
      </c>
    </row>
    <row r="51" spans="1:50" ht="15.75" customHeight="1" x14ac:dyDescent="0.25">
      <c r="A51" s="2" t="str">
        <f>'Raw Data'!A51</f>
        <v>AKT_3P</v>
      </c>
      <c r="B51" s="2">
        <f>'Raw Data'!B51</f>
        <v>84</v>
      </c>
      <c r="C51" s="2">
        <f>'Raw Data'!C51</f>
        <v>102</v>
      </c>
      <c r="D51" s="2" t="str">
        <f>'Raw Data'!D51</f>
        <v>IERTFHVETPEEREEWTTA</v>
      </c>
      <c r="F51" s="3">
        <f>'Raw Data'!J51</f>
        <v>1.3879999999999999</v>
      </c>
      <c r="G51" s="3">
        <f>'Raw Data'!P51</f>
        <v>1.2330000000000001</v>
      </c>
      <c r="H51" s="3">
        <f>'Raw Data'!V51</f>
        <v>1.39</v>
      </c>
      <c r="I51" s="3">
        <f>'Raw Data'!AB51</f>
        <v>1.712</v>
      </c>
      <c r="J51" s="3">
        <f>'Raw Data'!AH51</f>
        <v>1.7370000000000001</v>
      </c>
      <c r="K51" s="3">
        <f>'Raw Data'!AN51</f>
        <v>1.71</v>
      </c>
      <c r="L51" s="3">
        <f>'Raw Data'!AT51</f>
        <v>2.5819999999999999</v>
      </c>
      <c r="M51" s="3">
        <f>'Raw Data'!AZ51</f>
        <v>2.6819999999999999</v>
      </c>
      <c r="N51" s="3">
        <f>'Raw Data'!BF51</f>
        <v>2.681</v>
      </c>
      <c r="O51" s="3">
        <f>'Raw Data'!BL51</f>
        <v>3.7850000000000001</v>
      </c>
      <c r="P51" s="3">
        <f>'Raw Data'!BR51</f>
        <v>3.806</v>
      </c>
      <c r="Q51" s="3">
        <f>'Raw Data'!BX51</f>
        <v>3.7229999999999999</v>
      </c>
      <c r="R51" s="8">
        <f>'Raw Data'!CD51</f>
        <v>5.3630000000000004</v>
      </c>
      <c r="S51" s="9">
        <f>'Raw Data'!CJ51</f>
        <v>5.3890000000000002</v>
      </c>
      <c r="T51" s="9">
        <f>'Raw Data'!CP51</f>
        <v>5.319</v>
      </c>
      <c r="V51" s="10">
        <f t="shared" si="0"/>
        <v>0.65527573650261906</v>
      </c>
      <c r="W51" s="10">
        <f t="shared" si="1"/>
        <v>0.32734975397183241</v>
      </c>
      <c r="X51" s="10">
        <f t="shared" si="2"/>
        <v>0.34332021420415021</v>
      </c>
      <c r="Y51" s="10">
        <f t="shared" si="3"/>
        <v>0.54936117733929335</v>
      </c>
      <c r="Z51" s="10">
        <f t="shared" si="4"/>
        <v>2.1393477251571928E-3</v>
      </c>
      <c r="AB51" s="10">
        <f t="shared" si="5"/>
        <v>0.19796624280862568</v>
      </c>
      <c r="AC51" s="10">
        <f t="shared" si="6"/>
        <v>1.9682297052693126E-2</v>
      </c>
      <c r="AD51" s="10">
        <f t="shared" si="7"/>
        <v>0.30176445233630228</v>
      </c>
      <c r="AE51" s="10">
        <f t="shared" si="8"/>
        <v>0.73436591631465031</v>
      </c>
      <c r="AF51" s="10">
        <f t="shared" si="9"/>
        <v>0.9110122816336248</v>
      </c>
      <c r="AH51" s="37"/>
      <c r="AI51" s="10">
        <f t="shared" si="10"/>
        <v>2.2596848559378753E-3</v>
      </c>
      <c r="AJ51" s="10">
        <f t="shared" si="11"/>
        <v>0.3618344176220244</v>
      </c>
      <c r="AK51" s="10">
        <f t="shared" si="12"/>
        <v>5.3159649323305851E-2</v>
      </c>
      <c r="AL51" s="10">
        <f t="shared" si="13"/>
        <v>1.6254631128854287E-5</v>
      </c>
      <c r="AN51" s="37"/>
      <c r="AO51" s="10">
        <f t="shared" si="14"/>
        <v>2.5120856343073495E-3</v>
      </c>
      <c r="AP51" s="10">
        <f t="shared" si="15"/>
        <v>0.38402131958611696</v>
      </c>
      <c r="AQ51" s="10">
        <f t="shared" si="16"/>
        <v>0.12800376374804046</v>
      </c>
      <c r="AR51" s="10">
        <f t="shared" si="17"/>
        <v>0.12638161121929009</v>
      </c>
      <c r="AT51" s="37"/>
      <c r="AU51" s="10">
        <f t="shared" si="18"/>
        <v>0.96366071503551831</v>
      </c>
      <c r="AV51" s="10">
        <f t="shared" si="19"/>
        <v>0.35734783584227736</v>
      </c>
      <c r="AW51" s="10">
        <f t="shared" si="20"/>
        <v>0.22001614036055292</v>
      </c>
      <c r="AX51" s="10">
        <f t="shared" si="21"/>
        <v>4.3196208999993274E-3</v>
      </c>
    </row>
    <row r="52" spans="1:50" ht="15.75" customHeight="1" x14ac:dyDescent="0.25">
      <c r="A52" s="2" t="str">
        <f>'Raw Data'!A52</f>
        <v>AKT_3P</v>
      </c>
      <c r="B52" s="2">
        <f>'Raw Data'!B52</f>
        <v>84</v>
      </c>
      <c r="C52" s="2">
        <f>'Raw Data'!C52</f>
        <v>105</v>
      </c>
      <c r="D52" s="2" t="str">
        <f>'Raw Data'!D52</f>
        <v>IERTFHVETPEEREEWTTAIQT</v>
      </c>
      <c r="F52" s="3">
        <f>'Raw Data'!J52</f>
        <v>1.375</v>
      </c>
      <c r="G52" s="3">
        <f>'Raw Data'!P52</f>
        <v>1.371</v>
      </c>
      <c r="H52" s="3">
        <f>'Raw Data'!V52</f>
        <v>1.399</v>
      </c>
      <c r="I52" s="3">
        <f>'Raw Data'!AB52</f>
        <v>1.746</v>
      </c>
      <c r="J52" s="3">
        <f>'Raw Data'!AH52</f>
        <v>1.702</v>
      </c>
      <c r="K52" s="3">
        <f>'Raw Data'!AN52</f>
        <v>1.7330000000000001</v>
      </c>
      <c r="L52" s="3">
        <f>'Raw Data'!AT52</f>
        <v>2.73</v>
      </c>
      <c r="M52" s="3">
        <f>'Raw Data'!AZ52</f>
        <v>2.806</v>
      </c>
      <c r="N52" s="3">
        <f>'Raw Data'!BF52</f>
        <v>2.8420000000000001</v>
      </c>
      <c r="O52" s="3">
        <f>'Raw Data'!BL52</f>
        <v>4.0279999999999996</v>
      </c>
      <c r="P52" s="3">
        <f>'Raw Data'!BR52</f>
        <v>4.2480000000000002</v>
      </c>
      <c r="Q52" s="3">
        <f>'Raw Data'!BX52</f>
        <v>4.1269999999999998</v>
      </c>
      <c r="R52" s="8">
        <f>'Raw Data'!CD52</f>
        <v>6.1740000000000004</v>
      </c>
      <c r="S52" s="9">
        <f>'Raw Data'!CJ52</f>
        <v>6.1109999999999998</v>
      </c>
      <c r="T52" s="9">
        <f>'Raw Data'!CP52</f>
        <v>5.9930000000000003</v>
      </c>
      <c r="V52" s="10">
        <f t="shared" si="0"/>
        <v>5.6979622735788375E-2</v>
      </c>
      <c r="W52" s="10">
        <f t="shared" si="1"/>
        <v>0.65659717614078394</v>
      </c>
      <c r="X52" s="10">
        <f t="shared" si="2"/>
        <v>0.58357895906100343</v>
      </c>
      <c r="Y52" s="10">
        <f t="shared" si="3"/>
        <v>0.41029179036122515</v>
      </c>
      <c r="Z52" s="10">
        <f t="shared" si="4"/>
        <v>6.5877100565720992E-2</v>
      </c>
      <c r="AB52" s="10">
        <f t="shared" si="5"/>
        <v>0.48607068249680718</v>
      </c>
      <c r="AC52" s="10">
        <f t="shared" si="6"/>
        <v>0.96777123013377919</v>
      </c>
      <c r="AD52" s="10">
        <f t="shared" si="7"/>
        <v>0.23519883029501532</v>
      </c>
      <c r="AE52" s="10">
        <f t="shared" si="8"/>
        <v>0.84005062702758471</v>
      </c>
      <c r="AF52" s="10">
        <f t="shared" si="9"/>
        <v>0.26067459282091338</v>
      </c>
      <c r="AH52" s="37"/>
      <c r="AI52" s="10">
        <f t="shared" si="10"/>
        <v>6.09473206693926E-3</v>
      </c>
      <c r="AJ52" s="10">
        <f t="shared" si="11"/>
        <v>1.0223795643878866E-3</v>
      </c>
      <c r="AK52" s="10">
        <f t="shared" si="12"/>
        <v>2.5490551168151358E-3</v>
      </c>
      <c r="AL52" s="10">
        <f t="shared" si="13"/>
        <v>9.9119121320353511E-4</v>
      </c>
      <c r="AN52" s="37"/>
      <c r="AO52" s="10">
        <f t="shared" si="14"/>
        <v>2.3331177661903433E-2</v>
      </c>
      <c r="AP52" s="10">
        <f t="shared" si="15"/>
        <v>2.4307845855548071E-2</v>
      </c>
      <c r="AQ52" s="10">
        <f t="shared" si="16"/>
        <v>1.5716665839886249E-2</v>
      </c>
      <c r="AR52" s="10">
        <f t="shared" si="17"/>
        <v>3.4222067665574431E-2</v>
      </c>
      <c r="AT52" s="37"/>
      <c r="AU52" s="10">
        <f t="shared" si="18"/>
        <v>0.8779627059934807</v>
      </c>
      <c r="AV52" s="10">
        <f t="shared" si="19"/>
        <v>8.9653782528358164E-2</v>
      </c>
      <c r="AW52" s="10">
        <f t="shared" si="20"/>
        <v>1.4826137124308572E-2</v>
      </c>
      <c r="AX52" s="10">
        <f t="shared" si="21"/>
        <v>0.11039336662218621</v>
      </c>
    </row>
    <row r="53" spans="1:50" ht="15.75" customHeight="1" x14ac:dyDescent="0.25">
      <c r="A53" s="2" t="str">
        <f>'Raw Data'!A53</f>
        <v>AKT_3P</v>
      </c>
      <c r="B53" s="2">
        <f>'Raw Data'!B53</f>
        <v>84</v>
      </c>
      <c r="C53" s="2">
        <f>'Raw Data'!C53</f>
        <v>118</v>
      </c>
      <c r="D53" s="2" t="str">
        <f>'Raw Data'!D53</f>
        <v>IERTFHVETPEEREEWTTAIQTVADGLKKQEEEEM</v>
      </c>
      <c r="F53" s="3">
        <f>'Raw Data'!J53</f>
        <v>5.5430000000000001</v>
      </c>
      <c r="G53" s="3">
        <f>'Raw Data'!P53</f>
        <v>6.1859999999999999</v>
      </c>
      <c r="H53" s="3">
        <f>'Raw Data'!V53</f>
        <v>5.8029999999999999</v>
      </c>
      <c r="I53" s="3">
        <f>'Raw Data'!AB53</f>
        <v>6.3019999999999996</v>
      </c>
      <c r="J53" s="3">
        <f>'Raw Data'!AH53</f>
        <v>6.4809999999999999</v>
      </c>
      <c r="K53" s="3">
        <f>'Raw Data'!AN53</f>
        <v>6.468</v>
      </c>
      <c r="L53" s="3">
        <f>'Raw Data'!AT53</f>
        <v>8.2439999999999998</v>
      </c>
      <c r="M53" s="3">
        <f>'Raw Data'!AZ53</f>
        <v>8.3650000000000002</v>
      </c>
      <c r="N53" s="3">
        <f>'Raw Data'!BF53</f>
        <v>8.4239999999999995</v>
      </c>
      <c r="O53" s="3">
        <f>'Raw Data'!BL53</f>
        <v>10.272</v>
      </c>
      <c r="P53" s="3">
        <f>'Raw Data'!BR53</f>
        <v>10.127000000000001</v>
      </c>
      <c r="Q53" s="3">
        <f>'Raw Data'!BX53</f>
        <v>9.8740000000000006</v>
      </c>
      <c r="R53" s="8">
        <f>'Raw Data'!CD53</f>
        <v>14.263</v>
      </c>
      <c r="S53" s="9">
        <f>'Raw Data'!CJ53</f>
        <v>12.9</v>
      </c>
      <c r="T53" s="9">
        <f>'Raw Data'!CP53</f>
        <v>12.545999999999999</v>
      </c>
      <c r="V53" s="10">
        <f t="shared" si="0"/>
        <v>0.17531162522196464</v>
      </c>
      <c r="W53" s="10">
        <f t="shared" si="1"/>
        <v>0.3422148283192098</v>
      </c>
      <c r="X53" s="10">
        <f t="shared" si="2"/>
        <v>0.29638734287504226</v>
      </c>
      <c r="Y53" s="10">
        <f t="shared" si="3"/>
        <v>0.56472660223635029</v>
      </c>
      <c r="Z53" s="10">
        <f t="shared" si="4"/>
        <v>0.27839514809453636</v>
      </c>
      <c r="AB53" s="10">
        <f t="shared" si="5"/>
        <v>0.15371624816995269</v>
      </c>
      <c r="AC53" s="10">
        <f t="shared" si="6"/>
        <v>4.2165870553662027E-2</v>
      </c>
      <c r="AD53" s="10">
        <f t="shared" si="7"/>
        <v>3.2711485637531124E-2</v>
      </c>
      <c r="AE53" s="10">
        <f t="shared" si="8"/>
        <v>0.4940966182521182</v>
      </c>
      <c r="AF53" s="10">
        <f t="shared" si="9"/>
        <v>0.52028877741990365</v>
      </c>
      <c r="AH53" s="37"/>
      <c r="AI53" s="10">
        <f t="shared" si="10"/>
        <v>0.14162213880320246</v>
      </c>
      <c r="AJ53" s="10">
        <f t="shared" si="11"/>
        <v>4.7004250606547296E-2</v>
      </c>
      <c r="AK53" s="10">
        <f t="shared" si="12"/>
        <v>2.8749893752083651E-2</v>
      </c>
      <c r="AL53" s="10">
        <f t="shared" si="13"/>
        <v>9.7150414993729464E-2</v>
      </c>
      <c r="AN53" s="37"/>
      <c r="AO53" s="10">
        <f t="shared" si="14"/>
        <v>0.15585186521060809</v>
      </c>
      <c r="AP53" s="10">
        <f t="shared" si="15"/>
        <v>8.8158341565693077E-2</v>
      </c>
      <c r="AQ53" s="10">
        <f t="shared" si="16"/>
        <v>1.4556506284287292E-2</v>
      </c>
      <c r="AR53" s="10">
        <f t="shared" si="17"/>
        <v>0.41940166965228409</v>
      </c>
      <c r="AT53" s="37"/>
      <c r="AU53" s="10">
        <f t="shared" si="18"/>
        <v>0.34027447083137857</v>
      </c>
      <c r="AV53" s="10">
        <f t="shared" si="19"/>
        <v>0.21796765423829539</v>
      </c>
      <c r="AW53" s="10">
        <f t="shared" si="20"/>
        <v>2.6037768452195586E-2</v>
      </c>
      <c r="AX53" s="10">
        <f t="shared" si="21"/>
        <v>0.17973608879396008</v>
      </c>
    </row>
    <row r="54" spans="1:50" ht="15.75" customHeight="1" x14ac:dyDescent="0.25">
      <c r="A54" s="2" t="str">
        <f>'Raw Data'!A54</f>
        <v>AKT_3P</v>
      </c>
      <c r="B54" s="2">
        <f>'Raw Data'!B54</f>
        <v>89</v>
      </c>
      <c r="C54" s="2">
        <f>'Raw Data'!C54</f>
        <v>102</v>
      </c>
      <c r="D54" s="2" t="str">
        <f>'Raw Data'!D54</f>
        <v>HVETPEEREEWTTA</v>
      </c>
      <c r="F54" s="3">
        <f>'Raw Data'!J54</f>
        <v>0.83899999999999997</v>
      </c>
      <c r="G54" s="3">
        <f>'Raw Data'!P54</f>
        <v>0.78400000000000003</v>
      </c>
      <c r="H54" s="3">
        <f>'Raw Data'!V54</f>
        <v>0.86199999999999999</v>
      </c>
      <c r="I54" s="3">
        <f>'Raw Data'!AB54</f>
        <v>0.97299999999999998</v>
      </c>
      <c r="J54" s="3">
        <f>'Raw Data'!AH54</f>
        <v>1.022</v>
      </c>
      <c r="K54" s="3">
        <f>'Raw Data'!AN54</f>
        <v>0.96899999999999997</v>
      </c>
      <c r="L54" s="3">
        <f>'Raw Data'!AT54</f>
        <v>1.85</v>
      </c>
      <c r="M54" s="3">
        <f>'Raw Data'!AZ54</f>
        <v>1.925</v>
      </c>
      <c r="N54" s="3">
        <f>'Raw Data'!BF54</f>
        <v>1.863</v>
      </c>
      <c r="O54" s="3">
        <f>'Raw Data'!BL54</f>
        <v>2.9460000000000002</v>
      </c>
      <c r="P54" s="3">
        <f>'Raw Data'!BR54</f>
        <v>2.9580000000000002</v>
      </c>
      <c r="Q54" s="3">
        <f>'Raw Data'!BX54</f>
        <v>2.9340000000000002</v>
      </c>
      <c r="R54" s="8">
        <f>'Raw Data'!CD54</f>
        <v>4.3150000000000004</v>
      </c>
      <c r="S54" s="9">
        <f>'Raw Data'!CJ54</f>
        <v>4.2969999999999997</v>
      </c>
      <c r="T54" s="9">
        <f>'Raw Data'!CP54</f>
        <v>4.2880000000000003</v>
      </c>
      <c r="V54" s="10">
        <f t="shared" si="0"/>
        <v>0.3162933841300869</v>
      </c>
      <c r="W54" s="10">
        <f t="shared" si="1"/>
        <v>0.48202622539536155</v>
      </c>
      <c r="X54" s="10">
        <f t="shared" si="2"/>
        <v>0.21698773419219633</v>
      </c>
      <c r="Y54" s="10">
        <f t="shared" si="3"/>
        <v>0.401364359091754</v>
      </c>
      <c r="Z54" s="10">
        <f t="shared" si="4"/>
        <v>0.43165279065974493</v>
      </c>
      <c r="AB54" s="10">
        <f t="shared" si="5"/>
        <v>0.28049864938562186</v>
      </c>
      <c r="AC54" s="10">
        <f t="shared" si="6"/>
        <v>0.34441347606694794</v>
      </c>
      <c r="AD54" s="10">
        <f t="shared" si="7"/>
        <v>0.28592857733716048</v>
      </c>
      <c r="AE54" s="10">
        <f t="shared" si="8"/>
        <v>0.68827905680885593</v>
      </c>
      <c r="AF54" s="10">
        <f t="shared" si="9"/>
        <v>0.28539700570017468</v>
      </c>
      <c r="AH54" s="37"/>
      <c r="AI54" s="10">
        <f t="shared" si="10"/>
        <v>0.8755500809216219</v>
      </c>
      <c r="AJ54" s="10">
        <f t="shared" si="11"/>
        <v>0.9601306800794901</v>
      </c>
      <c r="AK54" s="10">
        <f t="shared" si="12"/>
        <v>2.3537163282970366E-6</v>
      </c>
      <c r="AL54" s="10">
        <f t="shared" si="13"/>
        <v>1.4940491544786223E-2</v>
      </c>
      <c r="AN54" s="37"/>
      <c r="AO54" s="10">
        <f t="shared" si="14"/>
        <v>0.95814523941451957</v>
      </c>
      <c r="AP54" s="10">
        <f t="shared" si="15"/>
        <v>0.66574197501966093</v>
      </c>
      <c r="AQ54" s="10">
        <f t="shared" si="16"/>
        <v>3.8480618157192693E-3</v>
      </c>
      <c r="AR54" s="10">
        <f t="shared" si="17"/>
        <v>0.17389594074549589</v>
      </c>
      <c r="AT54" s="37"/>
      <c r="AU54" s="10">
        <f t="shared" si="18"/>
        <v>0.63679000332907076</v>
      </c>
      <c r="AV54" s="10">
        <f t="shared" si="19"/>
        <v>0.68259388853348191</v>
      </c>
      <c r="AW54" s="10">
        <f t="shared" si="20"/>
        <v>0.40576891405733773</v>
      </c>
      <c r="AX54" s="10">
        <f t="shared" si="21"/>
        <v>0.10834551468501526</v>
      </c>
    </row>
    <row r="55" spans="1:50" ht="15.75" customHeight="1" x14ac:dyDescent="0.25">
      <c r="A55" s="2" t="str">
        <f>'Raw Data'!A55</f>
        <v>AKT_3P</v>
      </c>
      <c r="B55" s="2">
        <f>'Raw Data'!B55</f>
        <v>96</v>
      </c>
      <c r="C55" s="2">
        <f>'Raw Data'!C55</f>
        <v>102</v>
      </c>
      <c r="D55" s="2" t="str">
        <f>'Raw Data'!D55</f>
        <v>REEWTTA</v>
      </c>
      <c r="F55" s="3">
        <f>'Raw Data'!J55</f>
        <v>4.2000000000000003E-2</v>
      </c>
      <c r="G55" s="3">
        <f>'Raw Data'!P55</f>
        <v>4.2000000000000003E-2</v>
      </c>
      <c r="H55" s="3">
        <f>'Raw Data'!V55</f>
        <v>4.5999999999999999E-2</v>
      </c>
      <c r="I55" s="3">
        <f>'Raw Data'!AB55</f>
        <v>5.0999999999999997E-2</v>
      </c>
      <c r="J55" s="3">
        <f>'Raw Data'!AH55</f>
        <v>8.9999999999999993E-3</v>
      </c>
      <c r="K55" s="3">
        <f>'Raw Data'!AN55</f>
        <v>5.7000000000000002E-2</v>
      </c>
      <c r="L55" s="3">
        <f>'Raw Data'!AT55</f>
        <v>8.5000000000000006E-2</v>
      </c>
      <c r="M55" s="3">
        <f>'Raw Data'!AZ55</f>
        <v>8.1000000000000003E-2</v>
      </c>
      <c r="N55" s="3">
        <f>'Raw Data'!BF55</f>
        <v>9.5000000000000001E-2</v>
      </c>
      <c r="O55" s="3">
        <f>'Raw Data'!BL55</f>
        <v>0.33800000000000002</v>
      </c>
      <c r="P55" s="3">
        <f>'Raw Data'!BR55</f>
        <v>0.378</v>
      </c>
      <c r="Q55" s="3">
        <f>'Raw Data'!BX55</f>
        <v>0.39500000000000002</v>
      </c>
      <c r="R55" s="8">
        <f>'Raw Data'!CD55</f>
        <v>1.3580000000000001</v>
      </c>
      <c r="S55" s="9">
        <f>'Raw Data'!CJ55</f>
        <v>1.3640000000000001</v>
      </c>
      <c r="T55" s="9">
        <f>'Raw Data'!CP55</f>
        <v>1.218</v>
      </c>
      <c r="V55" s="10">
        <f t="shared" si="0"/>
        <v>0.11930521590148888</v>
      </c>
      <c r="W55" s="10">
        <f t="shared" si="1"/>
        <v>0.42521900212172681</v>
      </c>
      <c r="X55" s="10">
        <f t="shared" si="2"/>
        <v>0.43540396953801863</v>
      </c>
      <c r="Y55" s="10">
        <f t="shared" si="3"/>
        <v>0.98910927931508363</v>
      </c>
      <c r="Z55" s="10">
        <f t="shared" si="4"/>
        <v>0.75238439470219742</v>
      </c>
      <c r="AB55" s="10">
        <f t="shared" si="5"/>
        <v>0.63737839809898433</v>
      </c>
      <c r="AC55" s="10">
        <f t="shared" si="6"/>
        <v>0.64503653586863341</v>
      </c>
      <c r="AD55" s="10">
        <f t="shared" si="7"/>
        <v>0.1778154099761152</v>
      </c>
      <c r="AE55" s="10">
        <f t="shared" si="8"/>
        <v>0.38006796117523417</v>
      </c>
      <c r="AF55" s="10">
        <f t="shared" si="9"/>
        <v>0.32068110815320067</v>
      </c>
      <c r="AH55" s="37"/>
      <c r="AI55" s="10">
        <f t="shared" si="10"/>
        <v>0.76122470403053444</v>
      </c>
      <c r="AJ55" s="10">
        <f t="shared" si="11"/>
        <v>0.17343228117319723</v>
      </c>
      <c r="AK55" s="10">
        <f t="shared" si="12"/>
        <v>3.8782661416016107E-2</v>
      </c>
      <c r="AL55" s="10">
        <f t="shared" si="13"/>
        <v>2.2561366150704526E-3</v>
      </c>
      <c r="AN55" s="37"/>
      <c r="AO55" s="10">
        <f t="shared" si="14"/>
        <v>0.42870889714987431</v>
      </c>
      <c r="AP55" s="10">
        <f t="shared" si="15"/>
        <v>0.1195977231169576</v>
      </c>
      <c r="AQ55" s="10">
        <f t="shared" si="16"/>
        <v>0.3133249998548584</v>
      </c>
      <c r="AR55" s="10">
        <f t="shared" si="17"/>
        <v>4.2709580347965369E-2</v>
      </c>
      <c r="AT55" s="37"/>
      <c r="AU55" s="10">
        <f t="shared" si="18"/>
        <v>0.93858925737457022</v>
      </c>
      <c r="AV55" s="10">
        <f t="shared" si="19"/>
        <v>0.81137816476410041</v>
      </c>
      <c r="AW55" s="10">
        <f t="shared" si="20"/>
        <v>0.50660510601807196</v>
      </c>
      <c r="AX55" s="10">
        <f t="shared" si="21"/>
        <v>0.53861831468101506</v>
      </c>
    </row>
    <row r="56" spans="1:50" ht="15.75" customHeight="1" x14ac:dyDescent="0.25">
      <c r="A56" s="2" t="str">
        <f>'Raw Data'!A56</f>
        <v>AKT_3P</v>
      </c>
      <c r="B56" s="2">
        <f>'Raw Data'!B56</f>
        <v>96</v>
      </c>
      <c r="C56" s="2">
        <f>'Raw Data'!C56</f>
        <v>105</v>
      </c>
      <c r="D56" s="2" t="str">
        <f>'Raw Data'!D56</f>
        <v>REEWTTAIQT</v>
      </c>
      <c r="F56" s="3">
        <f>'Raw Data'!J56</f>
        <v>0.10199999999999999</v>
      </c>
      <c r="G56" s="3">
        <f>'Raw Data'!P56</f>
        <v>0.153</v>
      </c>
      <c r="H56" s="3">
        <f>'Raw Data'!V56</f>
        <v>0.127</v>
      </c>
      <c r="I56" s="3">
        <f>'Raw Data'!AB56</f>
        <v>8.7999999999999995E-2</v>
      </c>
      <c r="J56" s="3">
        <f>'Raw Data'!AH56</f>
        <v>0.08</v>
      </c>
      <c r="K56" s="3">
        <f>'Raw Data'!AN56</f>
        <v>0.129</v>
      </c>
      <c r="L56" s="3">
        <f>'Raw Data'!AT56</f>
        <v>0.154</v>
      </c>
      <c r="M56" s="3">
        <f>'Raw Data'!AZ56</f>
        <v>0.13700000000000001</v>
      </c>
      <c r="N56" s="3">
        <f>'Raw Data'!BF56</f>
        <v>0.11899999999999999</v>
      </c>
      <c r="O56" s="3">
        <f>'Raw Data'!BL56</f>
        <v>0.42099999999999999</v>
      </c>
      <c r="P56" s="3">
        <f>'Raw Data'!BR56</f>
        <v>0.438</v>
      </c>
      <c r="Q56" s="3">
        <f>'Raw Data'!BX56</f>
        <v>0.34200000000000003</v>
      </c>
      <c r="R56" s="8">
        <f>'Raw Data'!CD56</f>
        <v>1.78</v>
      </c>
      <c r="S56" s="9">
        <f>'Raw Data'!CJ56</f>
        <v>1.788</v>
      </c>
      <c r="T56" s="9">
        <f>'Raw Data'!CP56</f>
        <v>1.4670000000000001</v>
      </c>
      <c r="V56" s="10">
        <f t="shared" si="0"/>
        <v>0.45351004002768647</v>
      </c>
      <c r="W56" s="10">
        <f t="shared" si="1"/>
        <v>0.631590052755578</v>
      </c>
      <c r="X56" s="10">
        <f t="shared" si="2"/>
        <v>0.10064682637884853</v>
      </c>
      <c r="Y56" s="10">
        <f t="shared" si="3"/>
        <v>0.37752072973854511</v>
      </c>
      <c r="Z56" s="10">
        <f t="shared" si="4"/>
        <v>0.32704609106015331</v>
      </c>
      <c r="AB56" s="10">
        <f t="shared" si="5"/>
        <v>0.46342677814635996</v>
      </c>
      <c r="AC56" s="10">
        <f t="shared" si="6"/>
        <v>0.21762564114730476</v>
      </c>
      <c r="AD56" s="10">
        <f t="shared" si="7"/>
        <v>0.61052644670366019</v>
      </c>
      <c r="AE56" s="10">
        <f t="shared" si="8"/>
        <v>0.1842340955090247</v>
      </c>
      <c r="AF56" s="10">
        <f t="shared" si="9"/>
        <v>0.47042211630913661</v>
      </c>
      <c r="AH56" s="37"/>
      <c r="AI56" s="10">
        <f t="shared" si="10"/>
        <v>0.42375857768000008</v>
      </c>
      <c r="AJ56" s="10">
        <f t="shared" si="11"/>
        <v>0.66309590489875225</v>
      </c>
      <c r="AK56" s="10">
        <f t="shared" si="12"/>
        <v>8.4049356968914357E-2</v>
      </c>
      <c r="AL56" s="10">
        <f t="shared" si="13"/>
        <v>2.1665851173132168E-2</v>
      </c>
      <c r="AN56" s="37"/>
      <c r="AO56" s="10">
        <f t="shared" si="14"/>
        <v>0.44579530984215965</v>
      </c>
      <c r="AP56" s="10">
        <f t="shared" si="15"/>
        <v>0.78174989674418971</v>
      </c>
      <c r="AQ56" s="10">
        <f t="shared" si="16"/>
        <v>3.0580040746685352E-2</v>
      </c>
      <c r="AR56" s="10">
        <f t="shared" si="17"/>
        <v>0.13050559162800845</v>
      </c>
      <c r="AT56" s="37"/>
      <c r="AU56" s="10">
        <f t="shared" si="18"/>
        <v>0.4006044631519719</v>
      </c>
      <c r="AV56" s="10">
        <f t="shared" si="19"/>
        <v>0.22230864870987946</v>
      </c>
      <c r="AW56" s="10">
        <f t="shared" si="20"/>
        <v>0.68693329190012287</v>
      </c>
      <c r="AX56" s="10">
        <f t="shared" si="21"/>
        <v>0.27022820660882751</v>
      </c>
    </row>
    <row r="57" spans="1:50" ht="15.75" customHeight="1" x14ac:dyDescent="0.25">
      <c r="A57" s="2" t="str">
        <f>'Raw Data'!A57</f>
        <v>AKT_3P</v>
      </c>
      <c r="B57" s="2">
        <f>'Raw Data'!B57</f>
        <v>96</v>
      </c>
      <c r="C57" s="2">
        <f>'Raw Data'!C57</f>
        <v>118</v>
      </c>
      <c r="D57" s="2" t="str">
        <f>'Raw Data'!D57</f>
        <v>REEWTTAIQTVADGLKKQEEEEM</v>
      </c>
      <c r="F57" s="3">
        <f>'Raw Data'!J57</f>
        <v>4.7249999999999996</v>
      </c>
      <c r="G57" s="3">
        <f>'Raw Data'!P57</f>
        <v>4.9909999999999997</v>
      </c>
      <c r="H57" s="3">
        <f>'Raw Data'!V57</f>
        <v>4.9649999999999999</v>
      </c>
      <c r="I57" s="3">
        <f>'Raw Data'!AB57</f>
        <v>5.5789999999999997</v>
      </c>
      <c r="J57" s="3">
        <f>'Raw Data'!AH57</f>
        <v>5.4269999999999996</v>
      </c>
      <c r="K57" s="3">
        <f>'Raw Data'!AN57</f>
        <v>5.4130000000000003</v>
      </c>
      <c r="L57" s="3">
        <f>'Raw Data'!AT57</f>
        <v>6.4340000000000002</v>
      </c>
      <c r="M57" s="3">
        <f>'Raw Data'!AZ57</f>
        <v>6.5030000000000001</v>
      </c>
      <c r="N57" s="3">
        <f>'Raw Data'!BF57</f>
        <v>6.6239999999999997</v>
      </c>
      <c r="O57" s="3">
        <f>'Raw Data'!BL57</f>
        <v>7.468</v>
      </c>
      <c r="P57" s="3">
        <f>'Raw Data'!BR57</f>
        <v>7.3840000000000003</v>
      </c>
      <c r="Q57" s="3">
        <f>'Raw Data'!BX57</f>
        <v>7.14</v>
      </c>
      <c r="R57" s="8">
        <f>'Raw Data'!CD57</f>
        <v>9.2110000000000003</v>
      </c>
      <c r="S57" s="9">
        <f>'Raw Data'!CJ57</f>
        <v>9.2609999999999992</v>
      </c>
      <c r="T57" s="9">
        <f>'Raw Data'!CP57</f>
        <v>8.9770000000000003</v>
      </c>
      <c r="V57" s="10">
        <f t="shared" si="0"/>
        <v>0.42071703495289065</v>
      </c>
      <c r="W57" s="10">
        <f t="shared" si="1"/>
        <v>0.66577159551862763</v>
      </c>
      <c r="X57" s="10">
        <f t="shared" si="2"/>
        <v>0.47751161900183542</v>
      </c>
      <c r="Y57" s="10">
        <f t="shared" si="3"/>
        <v>0.77795932494171249</v>
      </c>
      <c r="Z57" s="10">
        <f t="shared" si="4"/>
        <v>0.13188417202255712</v>
      </c>
      <c r="AB57" s="10">
        <f t="shared" si="5"/>
        <v>2.5230623832576664E-2</v>
      </c>
      <c r="AC57" s="10">
        <f t="shared" si="6"/>
        <v>5.3145358144971344E-2</v>
      </c>
      <c r="AD57" s="10">
        <f t="shared" si="7"/>
        <v>9.1326329735151035E-2</v>
      </c>
      <c r="AE57" s="10">
        <f t="shared" si="8"/>
        <v>0.82891661375515413</v>
      </c>
      <c r="AF57" s="10">
        <f t="shared" si="9"/>
        <v>0.97956115536480337</v>
      </c>
      <c r="AH57" s="37"/>
      <c r="AI57" s="10">
        <f t="shared" si="10"/>
        <v>0.33737882172689954</v>
      </c>
      <c r="AJ57" s="10">
        <f t="shared" si="11"/>
        <v>0.71136300897007188</v>
      </c>
      <c r="AK57" s="10">
        <f t="shared" si="12"/>
        <v>8.3520056523809144E-2</v>
      </c>
      <c r="AL57" s="10">
        <f t="shared" si="13"/>
        <v>2.9178726115410395E-2</v>
      </c>
      <c r="AN57" s="37"/>
      <c r="AO57" s="10">
        <f t="shared" si="14"/>
        <v>0.54494642576915597</v>
      </c>
      <c r="AP57" s="10">
        <f t="shared" si="15"/>
        <v>0.84735073425739937</v>
      </c>
      <c r="AQ57" s="10">
        <f t="shared" si="16"/>
        <v>0.36970722421429053</v>
      </c>
      <c r="AR57" s="10">
        <f t="shared" si="17"/>
        <v>0.35789809356092178</v>
      </c>
      <c r="AT57" s="37"/>
      <c r="AU57" s="10">
        <f t="shared" si="18"/>
        <v>0.67225814423272134</v>
      </c>
      <c r="AV57" s="10">
        <f t="shared" si="19"/>
        <v>0.47174775654707263</v>
      </c>
      <c r="AW57" s="10">
        <f t="shared" si="20"/>
        <v>0.2615953370660935</v>
      </c>
      <c r="AX57" s="10">
        <f t="shared" si="21"/>
        <v>0.16205712225070482</v>
      </c>
    </row>
    <row r="58" spans="1:50" ht="15.75" customHeight="1" x14ac:dyDescent="0.25">
      <c r="A58" s="2" t="str">
        <f>'Raw Data'!A58</f>
        <v>AKT_3P</v>
      </c>
      <c r="B58" s="2">
        <f>'Raw Data'!B58</f>
        <v>103</v>
      </c>
      <c r="C58" s="2">
        <f>'Raw Data'!C58</f>
        <v>115</v>
      </c>
      <c r="D58" s="2" t="str">
        <f>'Raw Data'!D58</f>
        <v>IQTVADGLKKQEE</v>
      </c>
      <c r="F58" s="3">
        <f>'Raw Data'!J58</f>
        <v>2.71</v>
      </c>
      <c r="G58" s="3">
        <f>'Raw Data'!P58</f>
        <v>2.5979999999999999</v>
      </c>
      <c r="H58" s="3">
        <f>'Raw Data'!V58</f>
        <v>2.734</v>
      </c>
      <c r="I58" s="3">
        <f>'Raw Data'!AB58</f>
        <v>3.016</v>
      </c>
      <c r="J58" s="3">
        <f>'Raw Data'!AH58</f>
        <v>3.1080000000000001</v>
      </c>
      <c r="K58" s="3">
        <f>'Raw Data'!AN58</f>
        <v>3.254</v>
      </c>
      <c r="L58" s="3">
        <f>'Raw Data'!AT58</f>
        <v>3.94</v>
      </c>
      <c r="M58" s="3">
        <f>'Raw Data'!AZ58</f>
        <v>4.0659999999999998</v>
      </c>
      <c r="N58" s="3">
        <f>'Raw Data'!BF58</f>
        <v>3.9950000000000001</v>
      </c>
      <c r="O58" s="3">
        <f>'Raw Data'!BL58</f>
        <v>4.6769999999999996</v>
      </c>
      <c r="P58" s="3">
        <f>'Raw Data'!BR58</f>
        <v>4.5190000000000001</v>
      </c>
      <c r="Q58" s="3">
        <f>'Raw Data'!BX58</f>
        <v>4.3090000000000002</v>
      </c>
      <c r="R58" s="8">
        <f>'Raw Data'!CD58</f>
        <v>5.4569999999999999</v>
      </c>
      <c r="S58" s="9">
        <f>'Raw Data'!CJ58</f>
        <v>5.5250000000000004</v>
      </c>
      <c r="T58" s="9">
        <f>'Raw Data'!CP58</f>
        <v>5.1920000000000002</v>
      </c>
      <c r="V58" s="10">
        <f t="shared" si="0"/>
        <v>0.31440074506115168</v>
      </c>
      <c r="W58" s="10">
        <f t="shared" si="1"/>
        <v>0.98062595910603578</v>
      </c>
      <c r="X58" s="10">
        <f t="shared" si="2"/>
        <v>0.58247838482188385</v>
      </c>
      <c r="Y58" s="10">
        <f t="shared" si="3"/>
        <v>0.75613147919008672</v>
      </c>
      <c r="Z58" s="10">
        <f t="shared" si="4"/>
        <v>0.39372662296167177</v>
      </c>
      <c r="AB58" s="10">
        <f t="shared" si="5"/>
        <v>2.5273738198469339E-2</v>
      </c>
      <c r="AC58" s="10">
        <f t="shared" si="6"/>
        <v>0.23857507055060742</v>
      </c>
      <c r="AD58" s="10">
        <f t="shared" si="7"/>
        <v>0.39664121164094929</v>
      </c>
      <c r="AE58" s="10">
        <f t="shared" si="8"/>
        <v>0.3729091803020001</v>
      </c>
      <c r="AF58" s="10">
        <f t="shared" si="9"/>
        <v>0.9979855504296663</v>
      </c>
      <c r="AH58" s="37"/>
      <c r="AI58" s="10">
        <f t="shared" si="10"/>
        <v>0.23320746249044139</v>
      </c>
      <c r="AJ58" s="10">
        <f t="shared" si="11"/>
        <v>0.1524184202911131</v>
      </c>
      <c r="AK58" s="10">
        <f t="shared" si="12"/>
        <v>0.25942360534605435</v>
      </c>
      <c r="AL58" s="10">
        <f t="shared" si="13"/>
        <v>8.7712735499439601E-2</v>
      </c>
      <c r="AN58" s="37"/>
      <c r="AO58" s="10">
        <f t="shared" si="14"/>
        <v>0.50690268945003392</v>
      </c>
      <c r="AP58" s="10">
        <f t="shared" si="15"/>
        <v>0.3879108571728207</v>
      </c>
      <c r="AQ58" s="10">
        <f t="shared" si="16"/>
        <v>0.47585476940011734</v>
      </c>
      <c r="AR58" s="10">
        <f t="shared" si="17"/>
        <v>0.28829820704081949</v>
      </c>
      <c r="AT58" s="37"/>
      <c r="AU58" s="10">
        <f t="shared" si="18"/>
        <v>0.42030899027150315</v>
      </c>
      <c r="AV58" s="10">
        <f t="shared" si="19"/>
        <v>0.83188673289011972</v>
      </c>
      <c r="AW58" s="10">
        <f t="shared" si="20"/>
        <v>0.8718618297414964</v>
      </c>
      <c r="AX58" s="10">
        <f t="shared" si="21"/>
        <v>0.23827396988258354</v>
      </c>
    </row>
    <row r="59" spans="1:50" ht="15.75" customHeight="1" x14ac:dyDescent="0.25">
      <c r="A59" s="2" t="str">
        <f>'Raw Data'!A59</f>
        <v>AKT_3P</v>
      </c>
      <c r="B59" s="2">
        <f>'Raw Data'!B59</f>
        <v>103</v>
      </c>
      <c r="C59" s="2">
        <f>'Raw Data'!C59</f>
        <v>117</v>
      </c>
      <c r="D59" s="2" t="str">
        <f>'Raw Data'!D59</f>
        <v>IQTVADGLKKQEEEE</v>
      </c>
      <c r="F59" s="3">
        <f>'Raw Data'!J59</f>
        <v>4.3029999999999999</v>
      </c>
      <c r="G59" s="3">
        <f>'Raw Data'!P59</f>
        <v>4.6859999999999999</v>
      </c>
      <c r="H59" s="3">
        <f>'Raw Data'!V59</f>
        <v>4.4619999999999997</v>
      </c>
      <c r="I59" s="3">
        <f>'Raw Data'!AB59</f>
        <v>4.9050000000000002</v>
      </c>
      <c r="J59" s="3">
        <f>'Raw Data'!AH59</f>
        <v>4.8890000000000002</v>
      </c>
      <c r="K59" s="3">
        <f>'Raw Data'!AN59</f>
        <v>5.0309999999999997</v>
      </c>
      <c r="L59" s="3">
        <f>'Raw Data'!AT59</f>
        <v>5.6289999999999996</v>
      </c>
      <c r="M59" s="3">
        <f>'Raw Data'!AZ59</f>
        <v>6.2149999999999999</v>
      </c>
      <c r="N59" s="3">
        <f>'Raw Data'!BF59</f>
        <v>5.7910000000000004</v>
      </c>
      <c r="O59" s="3">
        <f>'Raw Data'!BL59</f>
        <v>6.2859999999999996</v>
      </c>
      <c r="P59" s="3">
        <f>'Raw Data'!BR59</f>
        <v>6.2130000000000001</v>
      </c>
      <c r="Q59" s="3">
        <f>'Raw Data'!BX59</f>
        <v>6.0529999999999999</v>
      </c>
      <c r="R59" s="8">
        <f>'Raw Data'!CD59</f>
        <v>6.9969999999999999</v>
      </c>
      <c r="S59" s="9">
        <f>'Raw Data'!CJ59</f>
        <v>7.1550000000000002</v>
      </c>
      <c r="T59" s="9">
        <f>'Raw Data'!CP59</f>
        <v>6.984</v>
      </c>
      <c r="V59" s="10">
        <f t="shared" si="0"/>
        <v>0.74870786887780671</v>
      </c>
      <c r="W59" s="10">
        <f t="shared" si="1"/>
        <v>0.15296856607319029</v>
      </c>
      <c r="X59" s="10">
        <f t="shared" si="2"/>
        <v>0.56855552201166248</v>
      </c>
      <c r="Y59" s="10">
        <f t="shared" si="3"/>
        <v>0.27540906940375925</v>
      </c>
      <c r="Z59" s="10">
        <f t="shared" si="4"/>
        <v>0.1590623326214915</v>
      </c>
      <c r="AB59" s="10">
        <f t="shared" si="5"/>
        <v>2.1078961224121645E-2</v>
      </c>
      <c r="AC59" s="10">
        <f t="shared" si="6"/>
        <v>0.11358387460194186</v>
      </c>
      <c r="AD59" s="10">
        <f t="shared" si="7"/>
        <v>0.49296392835552505</v>
      </c>
      <c r="AE59" s="10">
        <f t="shared" si="8"/>
        <v>2.3808009906858559E-2</v>
      </c>
      <c r="AF59" s="10">
        <f t="shared" si="9"/>
        <v>0.4136159530039436</v>
      </c>
      <c r="AH59" s="37"/>
      <c r="AI59" s="10">
        <f t="shared" si="10"/>
        <v>0.52995151442789135</v>
      </c>
      <c r="AJ59" s="10">
        <f t="shared" si="11"/>
        <v>0.63446565005036148</v>
      </c>
      <c r="AK59" s="10">
        <f t="shared" si="12"/>
        <v>0.87183565388897244</v>
      </c>
      <c r="AL59" s="10">
        <f t="shared" si="13"/>
        <v>0.20623905852734956</v>
      </c>
      <c r="AN59" s="37"/>
      <c r="AO59" s="10">
        <f t="shared" si="14"/>
        <v>0.43567284362233832</v>
      </c>
      <c r="AP59" s="10">
        <f t="shared" si="15"/>
        <v>0.3382652530337607</v>
      </c>
      <c r="AQ59" s="10">
        <f t="shared" si="16"/>
        <v>0.50906210847487532</v>
      </c>
      <c r="AR59" s="10">
        <f t="shared" si="17"/>
        <v>0.17591930134755754</v>
      </c>
      <c r="AT59" s="37"/>
      <c r="AU59" s="10">
        <f t="shared" si="18"/>
        <v>0.92885637656137898</v>
      </c>
      <c r="AV59" s="10">
        <f t="shared" si="19"/>
        <v>0.1801133174316068</v>
      </c>
      <c r="AW59" s="10">
        <f t="shared" si="20"/>
        <v>0.87617062469549711</v>
      </c>
      <c r="AX59" s="10">
        <f t="shared" si="21"/>
        <v>0.10843717059280315</v>
      </c>
    </row>
    <row r="60" spans="1:50" ht="15.75" customHeight="1" x14ac:dyDescent="0.25">
      <c r="A60" s="2" t="str">
        <f>'Raw Data'!A60</f>
        <v>AKT_3P</v>
      </c>
      <c r="B60" s="2">
        <f>'Raw Data'!B60</f>
        <v>103</v>
      </c>
      <c r="C60" s="2">
        <f>'Raw Data'!C60</f>
        <v>118</v>
      </c>
      <c r="D60" s="2" t="str">
        <f>'Raw Data'!D60</f>
        <v>IQTVADGLKKQEEEEM</v>
      </c>
      <c r="F60" s="3">
        <f>'Raw Data'!J60</f>
        <v>4.6879999999999997</v>
      </c>
      <c r="G60" s="3">
        <f>'Raw Data'!P60</f>
        <v>4.6159999999999997</v>
      </c>
      <c r="H60" s="3">
        <f>'Raw Data'!V60</f>
        <v>4.8730000000000002</v>
      </c>
      <c r="I60" s="3">
        <f>'Raw Data'!AB60</f>
        <v>5.2089999999999996</v>
      </c>
      <c r="J60" s="3">
        <f>'Raw Data'!AH60</f>
        <v>5.3019999999999996</v>
      </c>
      <c r="K60" s="3">
        <f>'Raw Data'!AN60</f>
        <v>5.2030000000000003</v>
      </c>
      <c r="L60" s="3">
        <f>'Raw Data'!AT60</f>
        <v>6.1849999999999996</v>
      </c>
      <c r="M60" s="3">
        <f>'Raw Data'!AZ60</f>
        <v>5.9080000000000004</v>
      </c>
      <c r="N60" s="3">
        <f>'Raw Data'!BF60</f>
        <v>6.1950000000000003</v>
      </c>
      <c r="O60" s="3">
        <f>'Raw Data'!BL60</f>
        <v>6.7839999999999998</v>
      </c>
      <c r="P60" s="3">
        <f>'Raw Data'!BR60</f>
        <v>6.8049999999999997</v>
      </c>
      <c r="Q60" s="3">
        <f>'Raw Data'!BX60</f>
        <v>6.6429999999999998</v>
      </c>
      <c r="R60" s="8">
        <f>'Raw Data'!CD60</f>
        <v>7.5279999999999996</v>
      </c>
      <c r="S60" s="9">
        <f>'Raw Data'!CJ60</f>
        <v>7.4560000000000004</v>
      </c>
      <c r="T60" s="9">
        <f>'Raw Data'!CP60</f>
        <v>7.3609999999999998</v>
      </c>
      <c r="V60" s="10">
        <f t="shared" si="0"/>
        <v>0.50850865039143578</v>
      </c>
      <c r="W60" s="10">
        <f t="shared" si="1"/>
        <v>0.27489285493422222</v>
      </c>
      <c r="X60" s="10">
        <f t="shared" si="2"/>
        <v>0.4558018303178023</v>
      </c>
      <c r="Y60" s="10">
        <f t="shared" si="3"/>
        <v>0.34069269100193578</v>
      </c>
      <c r="Z60" s="10">
        <f t="shared" si="4"/>
        <v>0.32753339458401665</v>
      </c>
      <c r="AB60" s="10">
        <f t="shared" si="5"/>
        <v>8.6643969871170887E-2</v>
      </c>
      <c r="AC60" s="10">
        <f t="shared" si="6"/>
        <v>4.2274471267244058E-3</v>
      </c>
      <c r="AD60" s="10">
        <f t="shared" si="7"/>
        <v>0.1266900297930926</v>
      </c>
      <c r="AE60" s="10">
        <f t="shared" si="8"/>
        <v>0.98584654527409143</v>
      </c>
      <c r="AF60" s="10">
        <f t="shared" si="9"/>
        <v>0.77805696165906324</v>
      </c>
      <c r="AH60" s="37"/>
      <c r="AI60" s="10">
        <f t="shared" si="10"/>
        <v>0.65609853271235541</v>
      </c>
      <c r="AJ60" s="10">
        <f t="shared" si="11"/>
        <v>0.18988320853610452</v>
      </c>
      <c r="AK60" s="10">
        <f t="shared" si="12"/>
        <v>2.574680232615574E-2</v>
      </c>
      <c r="AL60" s="10">
        <f t="shared" si="13"/>
        <v>0.6408743381861346</v>
      </c>
      <c r="AN60" s="37"/>
      <c r="AO60" s="10">
        <f t="shared" si="14"/>
        <v>0.70474284544439092</v>
      </c>
      <c r="AP60" s="10">
        <f t="shared" si="15"/>
        <v>0.38130402395419899</v>
      </c>
      <c r="AQ60" s="10">
        <f t="shared" si="16"/>
        <v>0.21568784661001064</v>
      </c>
      <c r="AR60" s="10">
        <f t="shared" si="17"/>
        <v>0.63276836515997392</v>
      </c>
      <c r="AT60" s="37"/>
      <c r="AU60" s="10">
        <f t="shared" si="18"/>
        <v>6.7980628257658052E-3</v>
      </c>
      <c r="AV60" s="10">
        <f t="shared" si="19"/>
        <v>0.47718615211766152</v>
      </c>
      <c r="AW60" s="10">
        <f t="shared" si="20"/>
        <v>0.23319212236352915</v>
      </c>
      <c r="AX60" s="10">
        <f t="shared" si="21"/>
        <v>0.26946698281243464</v>
      </c>
    </row>
    <row r="61" spans="1:50" ht="15.75" customHeight="1" x14ac:dyDescent="0.25">
      <c r="A61" s="2" t="str">
        <f>'Raw Data'!A61</f>
        <v>AKT_3P</v>
      </c>
      <c r="B61" s="2">
        <f>'Raw Data'!B61</f>
        <v>103</v>
      </c>
      <c r="C61" s="2">
        <f>'Raw Data'!C61</f>
        <v>127</v>
      </c>
      <c r="D61" s="2" t="str">
        <f>'Raw Data'!D61</f>
        <v>IQTVADGLKKQEEEEMDASAEHTDM</v>
      </c>
      <c r="F61" s="3">
        <f>'Raw Data'!J61</f>
        <v>8.7170000000000005</v>
      </c>
      <c r="G61" s="3">
        <f>'Raw Data'!P61</f>
        <v>9.1389999999999993</v>
      </c>
      <c r="H61" s="3">
        <f>'Raw Data'!V61</f>
        <v>9.1920000000000002</v>
      </c>
      <c r="I61" s="3">
        <f>'Raw Data'!AB61</f>
        <v>9.6440000000000001</v>
      </c>
      <c r="J61" s="3">
        <f>'Raw Data'!AH61</f>
        <v>9.6289999999999996</v>
      </c>
      <c r="K61" s="3">
        <f>'Raw Data'!AN61</f>
        <v>9.3819999999999997</v>
      </c>
      <c r="L61" s="3">
        <f>'Raw Data'!AT61</f>
        <v>10.428000000000001</v>
      </c>
      <c r="M61" s="3">
        <f>'Raw Data'!AZ61</f>
        <v>10.587999999999999</v>
      </c>
      <c r="N61" s="3">
        <f>'Raw Data'!BF61</f>
        <v>10.63</v>
      </c>
      <c r="O61" s="3">
        <f>'Raw Data'!BL61</f>
        <v>11.13</v>
      </c>
      <c r="P61" s="3">
        <f>'Raw Data'!BR61</f>
        <v>11.144</v>
      </c>
      <c r="Q61" s="3">
        <f>'Raw Data'!BX61</f>
        <v>10.904999999999999</v>
      </c>
      <c r="R61" s="8">
        <f>'Raw Data'!CD61</f>
        <v>11.695</v>
      </c>
      <c r="S61" s="9">
        <f>'Raw Data'!CJ61</f>
        <v>11.776999999999999</v>
      </c>
      <c r="T61" s="9">
        <f>'Raw Data'!CP61</f>
        <v>11.763999999999999</v>
      </c>
      <c r="V61" s="10">
        <f t="shared" si="0"/>
        <v>0.58961218709867436</v>
      </c>
      <c r="W61" s="10">
        <f t="shared" si="1"/>
        <v>0.32069180454211232</v>
      </c>
      <c r="X61" s="10">
        <f t="shared" si="2"/>
        <v>0.62719658486216401</v>
      </c>
      <c r="Y61" s="10">
        <f t="shared" si="3"/>
        <v>0.73814872643544438</v>
      </c>
      <c r="Z61" s="10">
        <f t="shared" si="4"/>
        <v>1.6947357996753738E-2</v>
      </c>
      <c r="AB61" s="10">
        <f t="shared" si="5"/>
        <v>7.0420701291121476E-2</v>
      </c>
      <c r="AC61" s="10">
        <f t="shared" si="6"/>
        <v>2.3289227091607727E-2</v>
      </c>
      <c r="AD61" s="10">
        <f t="shared" si="7"/>
        <v>0.23751018750562605</v>
      </c>
      <c r="AE61" s="10">
        <f t="shared" si="8"/>
        <v>0.67444925918684684</v>
      </c>
      <c r="AF61" s="10">
        <f t="shared" si="9"/>
        <v>0.6091398444332774</v>
      </c>
      <c r="AH61" s="37"/>
      <c r="AI61" s="10">
        <f t="shared" si="10"/>
        <v>9.5034506427050539E-2</v>
      </c>
      <c r="AJ61" s="10">
        <f t="shared" si="11"/>
        <v>1.7576408939818818E-2</v>
      </c>
      <c r="AK61" s="10">
        <f t="shared" si="12"/>
        <v>5.7012280797178537E-2</v>
      </c>
      <c r="AL61" s="10">
        <f t="shared" si="13"/>
        <v>0.79525592997328165</v>
      </c>
      <c r="AN61" s="37"/>
      <c r="AO61" s="10">
        <f t="shared" si="14"/>
        <v>0.15768962605176426</v>
      </c>
      <c r="AP61" s="10">
        <f t="shared" si="15"/>
        <v>0.30583131429212457</v>
      </c>
      <c r="AQ61" s="10">
        <f t="shared" si="16"/>
        <v>0.2123341720115679</v>
      </c>
      <c r="AR61" s="10">
        <f t="shared" si="17"/>
        <v>0.53264082957030945</v>
      </c>
      <c r="AT61" s="37"/>
      <c r="AU61" s="10">
        <f t="shared" si="18"/>
        <v>2.8772391800254881E-2</v>
      </c>
      <c r="AV61" s="10">
        <f t="shared" si="19"/>
        <v>0.19447972588231491</v>
      </c>
      <c r="AW61" s="10">
        <f t="shared" si="20"/>
        <v>0.19115586246544841</v>
      </c>
      <c r="AX61" s="10">
        <f t="shared" si="21"/>
        <v>0.16057391918132866</v>
      </c>
    </row>
    <row r="62" spans="1:50" ht="15.75" customHeight="1" x14ac:dyDescent="0.25">
      <c r="A62" s="2" t="str">
        <f>'Raw Data'!A62</f>
        <v>AKT_3P</v>
      </c>
      <c r="B62" s="2">
        <f>'Raw Data'!B62</f>
        <v>106</v>
      </c>
      <c r="C62" s="2">
        <f>'Raw Data'!C62</f>
        <v>118</v>
      </c>
      <c r="D62" s="2" t="str">
        <f>'Raw Data'!D62</f>
        <v>VADGLKKQEEEEM</v>
      </c>
      <c r="F62" s="3">
        <f>'Raw Data'!J62</f>
        <v>4.1959999999999997</v>
      </c>
      <c r="G62" s="3">
        <f>'Raw Data'!P62</f>
        <v>4.343</v>
      </c>
      <c r="H62" s="3">
        <f>'Raw Data'!V62</f>
        <v>4.3099999999999996</v>
      </c>
      <c r="I62" s="3">
        <f>'Raw Data'!AB62</f>
        <v>4.7720000000000002</v>
      </c>
      <c r="J62" s="3">
        <f>'Raw Data'!AH62</f>
        <v>4.8659999999999997</v>
      </c>
      <c r="K62" s="3">
        <f>'Raw Data'!AN62</f>
        <v>4.8120000000000003</v>
      </c>
      <c r="L62" s="3">
        <f>'Raw Data'!AT62</f>
        <v>5.5309999999999997</v>
      </c>
      <c r="M62" s="3">
        <f>'Raw Data'!AZ62</f>
        <v>5.44</v>
      </c>
      <c r="N62" s="3">
        <f>'Raw Data'!BF62</f>
        <v>5.4889999999999999</v>
      </c>
      <c r="O62" s="3">
        <f>'Raw Data'!BL62</f>
        <v>5.7389999999999999</v>
      </c>
      <c r="P62" s="3">
        <f>'Raw Data'!BR62</f>
        <v>5.68</v>
      </c>
      <c r="Q62" s="3">
        <f>'Raw Data'!BX62</f>
        <v>5.2080000000000002</v>
      </c>
      <c r="R62" s="8">
        <f>'Raw Data'!CD62</f>
        <v>5.798</v>
      </c>
      <c r="S62" s="9">
        <f>'Raw Data'!CJ62</f>
        <v>5.7990000000000004</v>
      </c>
      <c r="T62" s="9">
        <f>'Raw Data'!CP62</f>
        <v>5.6749999999999998</v>
      </c>
      <c r="V62" s="10">
        <f t="shared" si="0"/>
        <v>0.12805565483719461</v>
      </c>
      <c r="W62" s="10">
        <f t="shared" si="1"/>
        <v>0.30964953686382635</v>
      </c>
      <c r="X62" s="10">
        <f t="shared" si="2"/>
        <v>0.90618345054227456</v>
      </c>
      <c r="Y62" s="10">
        <f t="shared" si="3"/>
        <v>0.33073530800436884</v>
      </c>
      <c r="Z62" s="10">
        <f t="shared" si="4"/>
        <v>0.43316341791647367</v>
      </c>
      <c r="AB62" s="10">
        <f t="shared" si="5"/>
        <v>4.3393807443199241E-2</v>
      </c>
      <c r="AC62" s="10">
        <f t="shared" si="6"/>
        <v>1.6745984610546015E-2</v>
      </c>
      <c r="AD62" s="10">
        <f t="shared" si="7"/>
        <v>0.33950660545806499</v>
      </c>
      <c r="AE62" s="10">
        <f t="shared" si="8"/>
        <v>0.64508862855000548</v>
      </c>
      <c r="AF62" s="10">
        <f t="shared" si="9"/>
        <v>0.1548540454603585</v>
      </c>
      <c r="AH62" s="37"/>
      <c r="AI62" s="10">
        <f t="shared" si="10"/>
        <v>0.33985197589967364</v>
      </c>
      <c r="AJ62" s="10">
        <f t="shared" si="11"/>
        <v>0.47490587025241604</v>
      </c>
      <c r="AK62" s="10">
        <f t="shared" si="12"/>
        <v>0.87035373377352854</v>
      </c>
      <c r="AL62" s="10">
        <f t="shared" si="13"/>
        <v>0.36712253493466929</v>
      </c>
      <c r="AN62" s="37"/>
      <c r="AO62" s="10">
        <f t="shared" si="14"/>
        <v>0.47304457031860592</v>
      </c>
      <c r="AP62" s="10">
        <f t="shared" si="15"/>
        <v>0.97188840506551188</v>
      </c>
      <c r="AQ62" s="10">
        <f t="shared" si="16"/>
        <v>0.90177555698753098</v>
      </c>
      <c r="AR62" s="10">
        <f t="shared" si="17"/>
        <v>0.59903130698726381</v>
      </c>
      <c r="AT62" s="37"/>
      <c r="AU62" s="10">
        <f t="shared" si="18"/>
        <v>0.66537006485861472</v>
      </c>
      <c r="AV62" s="10">
        <f t="shared" si="19"/>
        <v>0.58729937566609203</v>
      </c>
      <c r="AW62" s="10">
        <f t="shared" si="20"/>
        <v>0.5890251557974433</v>
      </c>
      <c r="AX62" s="10">
        <f t="shared" si="21"/>
        <v>0.21645613305746281</v>
      </c>
    </row>
    <row r="63" spans="1:50" ht="15.75" customHeight="1" x14ac:dyDescent="0.25">
      <c r="A63" s="2" t="str">
        <f>'Raw Data'!A63</f>
        <v>AKT_3P</v>
      </c>
      <c r="B63" s="2">
        <f>'Raw Data'!B63</f>
        <v>106</v>
      </c>
      <c r="C63" s="2">
        <f>'Raw Data'!C63</f>
        <v>127</v>
      </c>
      <c r="D63" s="2" t="str">
        <f>'Raw Data'!D63</f>
        <v>VADGLKKQEEEEMDASAEHTDM</v>
      </c>
      <c r="F63" s="3">
        <f>'Raw Data'!J63</f>
        <v>8.2089999999999996</v>
      </c>
      <c r="G63" s="3">
        <f>'Raw Data'!P63</f>
        <v>8.6790000000000003</v>
      </c>
      <c r="H63" s="3">
        <f>'Raw Data'!V63</f>
        <v>8.7889999999999997</v>
      </c>
      <c r="I63" s="3">
        <f>'Raw Data'!AB63</f>
        <v>9.0570000000000004</v>
      </c>
      <c r="J63" s="3">
        <f>'Raw Data'!AH63</f>
        <v>9.1579999999999995</v>
      </c>
      <c r="K63" s="3">
        <f>'Raw Data'!AN63</f>
        <v>9.0180000000000007</v>
      </c>
      <c r="L63" s="3">
        <f>'Raw Data'!AT63</f>
        <v>9.766</v>
      </c>
      <c r="M63" s="3">
        <f>'Raw Data'!AZ63</f>
        <v>9.8239999999999998</v>
      </c>
      <c r="N63" s="3">
        <f>'Raw Data'!BF63</f>
        <v>9.68</v>
      </c>
      <c r="O63" s="3">
        <f>'Raw Data'!BL63</f>
        <v>9.9269999999999996</v>
      </c>
      <c r="P63" s="3">
        <f>'Raw Data'!BR63</f>
        <v>9.8390000000000004</v>
      </c>
      <c r="Q63" s="3">
        <f>'Raw Data'!BX63</f>
        <v>9.7609999999999992</v>
      </c>
      <c r="R63" s="8">
        <f>'Raw Data'!CD63</f>
        <v>9.9220000000000006</v>
      </c>
      <c r="S63" s="9">
        <f>'Raw Data'!CJ63</f>
        <v>9.984</v>
      </c>
      <c r="T63" s="9">
        <f>'Raw Data'!CP63</f>
        <v>9.9120000000000008</v>
      </c>
      <c r="V63" s="10">
        <f t="shared" si="0"/>
        <v>0.84336501851495627</v>
      </c>
      <c r="W63" s="10">
        <f t="shared" si="1"/>
        <v>9.9655096204767535E-2</v>
      </c>
      <c r="X63" s="10">
        <f t="shared" si="2"/>
        <v>0.3388509219459136</v>
      </c>
      <c r="Y63" s="10">
        <f t="shared" si="3"/>
        <v>0.55193505675966503</v>
      </c>
      <c r="Z63" s="10">
        <f t="shared" si="4"/>
        <v>0.11950178705855517</v>
      </c>
      <c r="AB63" s="10">
        <f t="shared" si="5"/>
        <v>0.11144653914525857</v>
      </c>
      <c r="AC63" s="10">
        <f t="shared" si="6"/>
        <v>2.5572331593614627E-3</v>
      </c>
      <c r="AD63" s="10">
        <f t="shared" si="7"/>
        <v>0.28629132906646881</v>
      </c>
      <c r="AE63" s="10">
        <f t="shared" si="8"/>
        <v>0.90703223852813686</v>
      </c>
      <c r="AF63" s="10">
        <f t="shared" si="9"/>
        <v>0.30631480663658789</v>
      </c>
      <c r="AH63" s="37"/>
      <c r="AI63" s="10">
        <f t="shared" si="10"/>
        <v>0.13492558954074879</v>
      </c>
      <c r="AJ63" s="10">
        <f t="shared" si="11"/>
        <v>1.5186525572498612E-2</v>
      </c>
      <c r="AK63" s="10">
        <f t="shared" si="12"/>
        <v>0.20385630264538362</v>
      </c>
      <c r="AL63" s="10">
        <f t="shared" si="13"/>
        <v>0.75712594516938103</v>
      </c>
      <c r="AN63" s="37"/>
      <c r="AO63" s="10">
        <f t="shared" si="14"/>
        <v>0.66179603418963051</v>
      </c>
      <c r="AP63" s="10">
        <f t="shared" si="15"/>
        <v>0.25312527456205564</v>
      </c>
      <c r="AQ63" s="10">
        <f t="shared" si="16"/>
        <v>0.76172884677206532</v>
      </c>
      <c r="AR63" s="10">
        <f t="shared" si="17"/>
        <v>0.66969859410116928</v>
      </c>
      <c r="AT63" s="37"/>
      <c r="AU63" s="10">
        <f t="shared" si="18"/>
        <v>0.46358849999406954</v>
      </c>
      <c r="AV63" s="10">
        <f t="shared" si="19"/>
        <v>0.29887864564411754</v>
      </c>
      <c r="AW63" s="10">
        <f t="shared" si="20"/>
        <v>0.30521934203433038</v>
      </c>
      <c r="AX63" s="10">
        <f t="shared" si="21"/>
        <v>0.24827443902813076</v>
      </c>
    </row>
    <row r="64" spans="1:50" ht="15.75" customHeight="1" x14ac:dyDescent="0.25">
      <c r="A64" s="2" t="str">
        <f>'Raw Data'!A64</f>
        <v>AKT_3P</v>
      </c>
      <c r="B64" s="2">
        <f>'Raw Data'!B64</f>
        <v>116</v>
      </c>
      <c r="C64" s="2">
        <f>'Raw Data'!C64</f>
        <v>127</v>
      </c>
      <c r="D64" s="2" t="str">
        <f>'Raw Data'!D64</f>
        <v>EEMDASAEHTDM</v>
      </c>
      <c r="F64" s="3">
        <f>'Raw Data'!J64</f>
        <v>3.4169999999999998</v>
      </c>
      <c r="G64" s="3">
        <f>'Raw Data'!P64</f>
        <v>3.444</v>
      </c>
      <c r="H64" s="3">
        <f>'Raw Data'!V64</f>
        <v>3.5640000000000001</v>
      </c>
      <c r="I64" s="3">
        <f>'Raw Data'!AB64</f>
        <v>3.5550000000000002</v>
      </c>
      <c r="J64" s="3">
        <f>'Raw Data'!AH64</f>
        <v>3.5920000000000001</v>
      </c>
      <c r="K64" s="3">
        <f>'Raw Data'!AN64</f>
        <v>3.5569999999999999</v>
      </c>
      <c r="L64" s="3">
        <f>'Raw Data'!AT64</f>
        <v>3.5750000000000002</v>
      </c>
      <c r="M64" s="3">
        <f>'Raw Data'!AZ64</f>
        <v>3.649</v>
      </c>
      <c r="N64" s="3">
        <f>'Raw Data'!BF64</f>
        <v>3.5539999999999998</v>
      </c>
      <c r="O64" s="3">
        <f>'Raw Data'!BL64</f>
        <v>3.7120000000000002</v>
      </c>
      <c r="P64" s="3">
        <f>'Raw Data'!BR64</f>
        <v>3.5310000000000001</v>
      </c>
      <c r="Q64" s="3">
        <f>'Raw Data'!BX64</f>
        <v>3.448</v>
      </c>
      <c r="R64" s="8">
        <f>'Raw Data'!CD64</f>
        <v>3.4129999999999998</v>
      </c>
      <c r="S64" s="9">
        <f>'Raw Data'!CJ64</f>
        <v>3.3180000000000001</v>
      </c>
      <c r="T64" s="9">
        <f>'Raw Data'!CP64</f>
        <v>3.3610000000000002</v>
      </c>
      <c r="V64" s="10">
        <f t="shared" si="0"/>
        <v>0.30943167630722546</v>
      </c>
      <c r="W64" s="10">
        <f t="shared" si="1"/>
        <v>7.6935469198462461E-2</v>
      </c>
      <c r="X64" s="10">
        <f t="shared" si="2"/>
        <v>0.63548744934965185</v>
      </c>
      <c r="Y64" s="10">
        <f t="shared" si="3"/>
        <v>0.39541087063540081</v>
      </c>
      <c r="Z64" s="10">
        <f t="shared" si="4"/>
        <v>9.9664462093318629E-3</v>
      </c>
      <c r="AB64" s="10">
        <f t="shared" si="5"/>
        <v>6.1468132507879629E-2</v>
      </c>
      <c r="AC64" s="10">
        <f t="shared" si="6"/>
        <v>4.5838242795983371E-2</v>
      </c>
      <c r="AD64" s="10">
        <f t="shared" si="7"/>
        <v>0.17329501659137905</v>
      </c>
      <c r="AE64" s="10">
        <f t="shared" si="8"/>
        <v>0.93122805122924102</v>
      </c>
      <c r="AF64" s="10">
        <f t="shared" si="9"/>
        <v>0.97010721874027073</v>
      </c>
      <c r="AH64" s="37"/>
      <c r="AI64" s="10">
        <f t="shared" si="10"/>
        <v>2.0277680777941536E-3</v>
      </c>
      <c r="AJ64" s="10">
        <f t="shared" si="11"/>
        <v>5.5443759635170842E-2</v>
      </c>
      <c r="AK64" s="10">
        <f t="shared" si="12"/>
        <v>0.54651341693824829</v>
      </c>
      <c r="AL64" s="10">
        <f t="shared" si="13"/>
        <v>0.12119258274355729</v>
      </c>
      <c r="AN64" s="37"/>
      <c r="AO64" s="10">
        <f t="shared" si="14"/>
        <v>0.77605497685867819</v>
      </c>
      <c r="AP64" s="10">
        <f t="shared" si="15"/>
        <v>0.75638762375446444</v>
      </c>
      <c r="AQ64" s="10">
        <f t="shared" si="16"/>
        <v>0.71891682085828368</v>
      </c>
      <c r="AR64" s="10">
        <f t="shared" si="17"/>
        <v>0.46517277852396521</v>
      </c>
      <c r="AT64" s="37"/>
      <c r="AU64" s="10">
        <f t="shared" si="18"/>
        <v>4.8371961421069573E-2</v>
      </c>
      <c r="AV64" s="10">
        <f t="shared" si="19"/>
        <v>0.33441772866892672</v>
      </c>
      <c r="AW64" s="10">
        <f t="shared" si="20"/>
        <v>0.46340358275827309</v>
      </c>
      <c r="AX64" s="10">
        <f t="shared" si="21"/>
        <v>0.18992341998834489</v>
      </c>
    </row>
    <row r="65" spans="1:50" ht="15.75" customHeight="1" x14ac:dyDescent="0.25">
      <c r="A65" s="2" t="str">
        <f>'Raw Data'!A65</f>
        <v>AKT_3P</v>
      </c>
      <c r="B65" s="2">
        <f>'Raw Data'!B65</f>
        <v>118</v>
      </c>
      <c r="C65" s="2">
        <f>'Raw Data'!C65</f>
        <v>127</v>
      </c>
      <c r="D65" s="2" t="str">
        <f>'Raw Data'!D65</f>
        <v>MDASAEHTDM</v>
      </c>
      <c r="F65" s="3">
        <f>'Raw Data'!J65</f>
        <v>2.8660000000000001</v>
      </c>
      <c r="G65" s="3">
        <f>'Raw Data'!P65</f>
        <v>2.9929999999999999</v>
      </c>
      <c r="H65" s="3">
        <f>'Raw Data'!V65</f>
        <v>2.94</v>
      </c>
      <c r="I65" s="3">
        <f>'Raw Data'!AB65</f>
        <v>2.899</v>
      </c>
      <c r="J65" s="3">
        <f>'Raw Data'!AH65</f>
        <v>2.9670000000000001</v>
      </c>
      <c r="K65" s="3">
        <f>'Raw Data'!AN65</f>
        <v>2.968</v>
      </c>
      <c r="L65" s="3">
        <f>'Raw Data'!AT65</f>
        <v>3.113</v>
      </c>
      <c r="M65" s="3">
        <f>'Raw Data'!AZ65</f>
        <v>3.0609999999999999</v>
      </c>
      <c r="N65" s="3">
        <f>'Raw Data'!BF65</f>
        <v>2.976</v>
      </c>
      <c r="O65" s="3">
        <f>'Raw Data'!BL65</f>
        <v>3.069</v>
      </c>
      <c r="P65" s="3">
        <f>'Raw Data'!BR65</f>
        <v>3.012</v>
      </c>
      <c r="Q65" s="3">
        <f>'Raw Data'!BX65</f>
        <v>2.8959999999999999</v>
      </c>
      <c r="R65" s="8">
        <f>'Raw Data'!CD65</f>
        <v>3.048</v>
      </c>
      <c r="S65" s="9">
        <f>'Raw Data'!CJ65</f>
        <v>3.052</v>
      </c>
      <c r="T65" s="9">
        <f>'Raw Data'!CP65</f>
        <v>3.335</v>
      </c>
      <c r="V65" s="10">
        <f t="shared" si="0"/>
        <v>0.85586947647103173</v>
      </c>
      <c r="W65" s="10">
        <f t="shared" si="1"/>
        <v>2.9803437729461275E-2</v>
      </c>
      <c r="X65" s="10">
        <f t="shared" si="2"/>
        <v>0.91701461416782049</v>
      </c>
      <c r="Y65" s="10">
        <f t="shared" si="3"/>
        <v>0.2430676794412982</v>
      </c>
      <c r="Z65" s="10">
        <f t="shared" si="4"/>
        <v>0.98646498848830133</v>
      </c>
      <c r="AB65" s="10">
        <f t="shared" si="5"/>
        <v>0.22458083477876392</v>
      </c>
      <c r="AC65" s="10">
        <f t="shared" si="6"/>
        <v>0.13279038001121474</v>
      </c>
      <c r="AD65" s="10">
        <f t="shared" si="7"/>
        <v>0.84510480853178593</v>
      </c>
      <c r="AE65" s="10">
        <f t="shared" si="8"/>
        <v>0.70590926902221818</v>
      </c>
      <c r="AF65" s="10">
        <f t="shared" si="9"/>
        <v>0.18782971876469953</v>
      </c>
      <c r="AH65" s="37"/>
      <c r="AI65" s="10">
        <f t="shared" si="10"/>
        <v>0.12082007657473208</v>
      </c>
      <c r="AJ65" s="10">
        <f t="shared" si="11"/>
        <v>0.22890228567612406</v>
      </c>
      <c r="AK65" s="10">
        <f t="shared" si="12"/>
        <v>0.84621415658856247</v>
      </c>
      <c r="AL65" s="10">
        <f t="shared" si="13"/>
        <v>0.28685557717949223</v>
      </c>
      <c r="AN65" s="37"/>
      <c r="AO65" s="10">
        <f t="shared" si="14"/>
        <v>0.32941449399900097</v>
      </c>
      <c r="AP65" s="10">
        <f t="shared" si="15"/>
        <v>0.64608746511571935</v>
      </c>
      <c r="AQ65" s="10">
        <f t="shared" si="16"/>
        <v>0.32448022042314573</v>
      </c>
      <c r="AR65" s="10">
        <f t="shared" si="17"/>
        <v>0.61141030823762132</v>
      </c>
      <c r="AT65" s="37"/>
      <c r="AU65" s="10">
        <f t="shared" si="18"/>
        <v>0.92646893274649167</v>
      </c>
      <c r="AV65" s="10">
        <f t="shared" si="19"/>
        <v>0.37109348758949129</v>
      </c>
      <c r="AW65" s="10">
        <f t="shared" si="20"/>
        <v>0.8717905691066371</v>
      </c>
      <c r="AX65" s="10">
        <f t="shared" si="21"/>
        <v>0.14526540558169615</v>
      </c>
    </row>
    <row r="66" spans="1:50" ht="15.75" customHeight="1" x14ac:dyDescent="0.25">
      <c r="A66" s="2" t="str">
        <f>'Raw Data'!A66</f>
        <v>AKT_3P</v>
      </c>
      <c r="B66" s="2">
        <f>'Raw Data'!B66</f>
        <v>119</v>
      </c>
      <c r="C66" s="2">
        <f>'Raw Data'!C66</f>
        <v>127</v>
      </c>
      <c r="D66" s="2" t="str">
        <f>'Raw Data'!D66</f>
        <v>DASAEHTDM</v>
      </c>
      <c r="F66" s="3">
        <f>'Raw Data'!J66</f>
        <v>2.403</v>
      </c>
      <c r="G66" s="3">
        <f>'Raw Data'!P66</f>
        <v>2.484</v>
      </c>
      <c r="H66" s="3">
        <f>'Raw Data'!V66</f>
        <v>2.706</v>
      </c>
      <c r="I66" s="3">
        <f>'Raw Data'!AB66</f>
        <v>2.4780000000000002</v>
      </c>
      <c r="J66" s="3">
        <f>'Raw Data'!AH66</f>
        <v>2.68</v>
      </c>
      <c r="K66" s="3">
        <f>'Raw Data'!AN66</f>
        <v>2.5030000000000001</v>
      </c>
      <c r="L66" s="3">
        <f>'Raw Data'!AT66</f>
        <v>2.6070000000000002</v>
      </c>
      <c r="M66" s="3">
        <f>'Raw Data'!AZ66</f>
        <v>2.5819999999999999</v>
      </c>
      <c r="N66" s="3">
        <f>'Raw Data'!BF66</f>
        <v>2.5459999999999998</v>
      </c>
      <c r="O66" s="3">
        <f>'Raw Data'!BL66</f>
        <v>2.61</v>
      </c>
      <c r="P66" s="3">
        <f>'Raw Data'!BR66</f>
        <v>2.5419999999999998</v>
      </c>
      <c r="Q66" s="3">
        <f>'Raw Data'!BX66</f>
        <v>2.6269999999999998</v>
      </c>
      <c r="R66" s="8">
        <f>'Raw Data'!CD66</f>
        <v>2.508</v>
      </c>
      <c r="S66" s="9">
        <f>'Raw Data'!CJ66</f>
        <v>2.5590000000000002</v>
      </c>
      <c r="T66" s="9">
        <f>'Raw Data'!CP66</f>
        <v>2.3969999999999998</v>
      </c>
      <c r="V66" s="10">
        <f t="shared" si="0"/>
        <v>0.9676824054974319</v>
      </c>
      <c r="W66" s="10">
        <f t="shared" si="1"/>
        <v>0.50036221394160996</v>
      </c>
      <c r="X66" s="10">
        <f t="shared" si="2"/>
        <v>0.73483308716139462</v>
      </c>
      <c r="Y66" s="10">
        <f t="shared" si="3"/>
        <v>0.22331038620073615</v>
      </c>
      <c r="Z66" s="10">
        <f t="shared" si="4"/>
        <v>0.40280191626758094</v>
      </c>
      <c r="AB66" s="10">
        <f t="shared" si="5"/>
        <v>0.98189402578237706</v>
      </c>
      <c r="AC66" s="10">
        <f t="shared" si="6"/>
        <v>0.85723665573737096</v>
      </c>
      <c r="AD66" s="10">
        <f t="shared" si="7"/>
        <v>0.43204417750329205</v>
      </c>
      <c r="AE66" s="10">
        <f t="shared" si="8"/>
        <v>0.10218246553156425</v>
      </c>
      <c r="AF66" s="10">
        <f t="shared" si="9"/>
        <v>0.60498627393770588</v>
      </c>
      <c r="AH66" s="37"/>
      <c r="AI66" s="10">
        <f t="shared" si="10"/>
        <v>7.9759691270232413E-2</v>
      </c>
      <c r="AJ66" s="10">
        <f t="shared" si="11"/>
        <v>0.14605865569438922</v>
      </c>
      <c r="AK66" s="10">
        <f t="shared" si="12"/>
        <v>0.84608991447398008</v>
      </c>
      <c r="AL66" s="10">
        <f t="shared" si="13"/>
        <v>0.35767962224357591</v>
      </c>
      <c r="AN66" s="37"/>
      <c r="AO66" s="10">
        <f t="shared" si="14"/>
        <v>0.35881089905871183</v>
      </c>
      <c r="AP66" s="10">
        <f t="shared" si="15"/>
        <v>0.55895036526246134</v>
      </c>
      <c r="AQ66" s="10">
        <f t="shared" si="16"/>
        <v>0.44269345904759488</v>
      </c>
      <c r="AR66" s="10">
        <f t="shared" si="17"/>
        <v>0.43164286219585196</v>
      </c>
      <c r="AT66" s="37"/>
      <c r="AU66" s="10">
        <f t="shared" si="18"/>
        <v>0.21610755358467368</v>
      </c>
      <c r="AV66" s="10">
        <f t="shared" si="19"/>
        <v>0.2870869474213113</v>
      </c>
      <c r="AW66" s="10">
        <f t="shared" si="20"/>
        <v>0.80231974757755009</v>
      </c>
      <c r="AX66" s="10">
        <f t="shared" si="21"/>
        <v>0.41594071563644924</v>
      </c>
    </row>
    <row r="67" spans="1:50" ht="15.75" customHeight="1" x14ac:dyDescent="0.25">
      <c r="A67" s="2" t="str">
        <f>'Raw Data'!A67</f>
        <v>AKT_3P</v>
      </c>
      <c r="B67" s="2">
        <f>'Raw Data'!B67</f>
        <v>119</v>
      </c>
      <c r="C67" s="2">
        <f>'Raw Data'!C67</f>
        <v>128</v>
      </c>
      <c r="D67" s="2" t="str">
        <f>'Raw Data'!D67</f>
        <v>DASAEHTDME</v>
      </c>
      <c r="F67" s="3">
        <f>'Raw Data'!J67</f>
        <v>2.8570000000000002</v>
      </c>
      <c r="G67" s="3">
        <f>'Raw Data'!P67</f>
        <v>3.2909999999999999</v>
      </c>
      <c r="H67" s="3">
        <f>'Raw Data'!V67</f>
        <v>3.0110000000000001</v>
      </c>
      <c r="I67" s="3">
        <f>'Raw Data'!AB67</f>
        <v>2.944</v>
      </c>
      <c r="J67" s="3">
        <f>'Raw Data'!AH67</f>
        <v>3.0350000000000001</v>
      </c>
      <c r="K67" s="3">
        <f>'Raw Data'!AN67</f>
        <v>2.964</v>
      </c>
      <c r="L67" s="3">
        <f>'Raw Data'!AT67</f>
        <v>3.0289999999999999</v>
      </c>
      <c r="M67" s="3">
        <f>'Raw Data'!AZ67</f>
        <v>3.0339999999999998</v>
      </c>
      <c r="N67" s="3">
        <f>'Raw Data'!BF67</f>
        <v>3.0529999999999999</v>
      </c>
      <c r="O67" s="3">
        <f>'Raw Data'!BL67</f>
        <v>3.0870000000000002</v>
      </c>
      <c r="P67" s="3">
        <f>'Raw Data'!BR67</f>
        <v>3.0230000000000001</v>
      </c>
      <c r="Q67" s="3">
        <f>'Raw Data'!BX67</f>
        <v>2.91</v>
      </c>
      <c r="R67" s="8">
        <f>'Raw Data'!CD67</f>
        <v>3.1360000000000001</v>
      </c>
      <c r="S67" s="9">
        <f>'Raw Data'!CJ67</f>
        <v>3.089</v>
      </c>
      <c r="T67" s="9">
        <f>'Raw Data'!CP67</f>
        <v>3.2559999999999998</v>
      </c>
      <c r="V67" s="10">
        <f t="shared" si="0"/>
        <v>0.60221011882853348</v>
      </c>
      <c r="W67" s="10">
        <f t="shared" si="1"/>
        <v>4.1506499937748152E-2</v>
      </c>
      <c r="X67" s="10">
        <f t="shared" si="2"/>
        <v>0.80631194614161139</v>
      </c>
      <c r="Y67" s="10">
        <f t="shared" si="3"/>
        <v>0.81791038793574822</v>
      </c>
      <c r="Z67" s="10">
        <f t="shared" si="4"/>
        <v>6.2858632554295593E-2</v>
      </c>
      <c r="AB67" s="10">
        <f t="shared" si="5"/>
        <v>0.90008647682145804</v>
      </c>
      <c r="AC67" s="10">
        <f t="shared" si="6"/>
        <v>0.19112200940835902</v>
      </c>
      <c r="AD67" s="10">
        <f t="shared" si="7"/>
        <v>0.1855762020769601</v>
      </c>
      <c r="AE67" s="10">
        <f t="shared" si="8"/>
        <v>0.98654640509257763</v>
      </c>
      <c r="AF67" s="10">
        <f t="shared" si="9"/>
        <v>0.273651668781552</v>
      </c>
      <c r="AH67" s="37"/>
      <c r="AI67" s="10">
        <f t="shared" si="10"/>
        <v>9.5828436239952935E-3</v>
      </c>
      <c r="AJ67" s="10">
        <f t="shared" si="11"/>
        <v>2.9152754938612767E-2</v>
      </c>
      <c r="AK67" s="10">
        <f t="shared" si="12"/>
        <v>0.56327575945805597</v>
      </c>
      <c r="AL67" s="10">
        <f t="shared" si="13"/>
        <v>0.40517824637094352</v>
      </c>
      <c r="AN67" s="37"/>
      <c r="AO67" s="10">
        <f t="shared" si="14"/>
        <v>0.67576369404364145</v>
      </c>
      <c r="AP67" s="10">
        <f t="shared" si="15"/>
        <v>0.6796949600621871</v>
      </c>
      <c r="AQ67" s="10">
        <f t="shared" si="16"/>
        <v>0.23431656661593878</v>
      </c>
      <c r="AR67" s="10">
        <f t="shared" si="17"/>
        <v>0.12711224665753332</v>
      </c>
      <c r="AT67" s="37"/>
      <c r="AU67" s="10">
        <f t="shared" si="18"/>
        <v>0.85669411189897993</v>
      </c>
      <c r="AV67" s="10">
        <f t="shared" si="19"/>
        <v>0.72585931474028653</v>
      </c>
      <c r="AW67" s="10">
        <f t="shared" si="20"/>
        <v>0.83382066395163401</v>
      </c>
      <c r="AX67" s="10">
        <f t="shared" si="21"/>
        <v>2.5844466388507303E-2</v>
      </c>
    </row>
    <row r="68" spans="1:50" ht="15.75" customHeight="1" x14ac:dyDescent="0.25">
      <c r="A68" s="2" t="str">
        <f>'Raw Data'!A68</f>
        <v>AKT_3P</v>
      </c>
      <c r="B68" s="2">
        <f>'Raw Data'!B68</f>
        <v>121</v>
      </c>
      <c r="C68" s="2">
        <f>'Raw Data'!C68</f>
        <v>127</v>
      </c>
      <c r="D68" s="2" t="str">
        <f>'Raw Data'!D68</f>
        <v>SAEHTDM</v>
      </c>
      <c r="F68" s="3">
        <f>'Raw Data'!J68</f>
        <v>1.286</v>
      </c>
      <c r="G68" s="3">
        <f>'Raw Data'!P68</f>
        <v>1.3</v>
      </c>
      <c r="H68" s="3">
        <f>'Raw Data'!V68</f>
        <v>1.3160000000000001</v>
      </c>
      <c r="I68" s="3">
        <f>'Raw Data'!AB68</f>
        <v>1.3260000000000001</v>
      </c>
      <c r="J68" s="3">
        <f>'Raw Data'!AH68</f>
        <v>1.3660000000000001</v>
      </c>
      <c r="K68" s="3">
        <f>'Raw Data'!AN68</f>
        <v>1.3160000000000001</v>
      </c>
      <c r="L68" s="3">
        <f>'Raw Data'!AT68</f>
        <v>1.3720000000000001</v>
      </c>
      <c r="M68" s="3">
        <f>'Raw Data'!AZ68</f>
        <v>1.389</v>
      </c>
      <c r="N68" s="3">
        <f>'Raw Data'!BF68</f>
        <v>1.524</v>
      </c>
      <c r="O68" s="3">
        <f>'Raw Data'!BL68</f>
        <v>1.419</v>
      </c>
      <c r="P68" s="3">
        <f>'Raw Data'!BR68</f>
        <v>1.4039999999999999</v>
      </c>
      <c r="Q68" s="3">
        <f>'Raw Data'!BX68</f>
        <v>1.2989999999999999</v>
      </c>
      <c r="R68" s="8">
        <f>'Raw Data'!CD68</f>
        <v>1.377</v>
      </c>
      <c r="S68" s="9">
        <f>'Raw Data'!CJ68</f>
        <v>1.4019999999999999</v>
      </c>
      <c r="T68" s="9">
        <f>'Raw Data'!CP68</f>
        <v>1.47</v>
      </c>
      <c r="V68" s="10">
        <f t="shared" ref="V68:V131" si="22">TTEST(F68:H68,F235:H235,2,3)</f>
        <v>8.574461411300531E-2</v>
      </c>
      <c r="W68" s="10">
        <f t="shared" ref="W68:W131" si="23">TTEST(I68:K68,I235:K235,2,3)</f>
        <v>2.08910471858746E-2</v>
      </c>
      <c r="X68" s="10">
        <f t="shared" ref="X68:X131" si="24">TTEST(L68:N68,L235:N235,2,3)</f>
        <v>0.17680367831573365</v>
      </c>
      <c r="Y68" s="10">
        <f t="shared" ref="Y68:Y131" si="25">TTEST(O68:Q68,O235:Q235,2,3)</f>
        <v>0.66271789731055086</v>
      </c>
      <c r="Z68" s="10">
        <f t="shared" ref="Z68:Z131" si="26">TTEST(R68:T68,R235:T235,2,3)</f>
        <v>0.5290454567525128</v>
      </c>
      <c r="AB68" s="10">
        <f t="shared" ref="AB68:AB131" si="27">TTEST(F68:H68,F402:H402,2,3)</f>
        <v>4.1953385383650926E-2</v>
      </c>
      <c r="AC68" s="10">
        <f t="shared" ref="AC68:AC131" si="28">TTEST(I68:K68,I402:K402,2,3)</f>
        <v>0.48901373187533614</v>
      </c>
      <c r="AD68" s="10">
        <f t="shared" ref="AD68:AD131" si="29">TTEST(L68:N68,L402:N402,2,3)</f>
        <v>0.36666864542357286</v>
      </c>
      <c r="AE68" s="10">
        <f t="shared" ref="AE68:AE131" si="30">TTEST(O68:Q68,O402:Q402,2,3)</f>
        <v>0.54835787730423347</v>
      </c>
      <c r="AF68" s="10">
        <f t="shared" ref="AF68:AF131" si="31">TTEST(R68:T68,R402:T402,2,3)</f>
        <v>0.27663966599959722</v>
      </c>
      <c r="AH68" s="37"/>
      <c r="AI68" s="10">
        <f t="shared" ref="AI68:AI131" si="32">TTEST(I68:K68,I569:K569,2,3)</f>
        <v>0.1953926450945504</v>
      </c>
      <c r="AJ68" s="10">
        <f t="shared" ref="AJ68:AJ131" si="33">TTEST(L68:N68,L569:N569,2,3)</f>
        <v>0.36040720706098955</v>
      </c>
      <c r="AK68" s="10">
        <f t="shared" ref="AK68:AK131" si="34">TTEST(O68:Q68,O569:Q569,2,3)</f>
        <v>0.43856200774006165</v>
      </c>
      <c r="AL68" s="10">
        <f t="shared" ref="AL68:AL131" si="35">TTEST(R68:T68,R569:T569,2,3)</f>
        <v>0.70914008551733532</v>
      </c>
      <c r="AN68" s="37"/>
      <c r="AO68" s="10">
        <f t="shared" ref="AO68:AO131" si="36">TTEST(I569:K569,I736:K736,2,3)</f>
        <v>0.23844632596666532</v>
      </c>
      <c r="AP68" s="10">
        <f t="shared" ref="AP68:AP131" si="37">TTEST(L569:N569,L736:N736,2,3)</f>
        <v>0.20149031244958679</v>
      </c>
      <c r="AQ68" s="10">
        <f t="shared" ref="AQ68:AQ131" si="38">TTEST(O569:Q569,O736:Q736,2,3)</f>
        <v>0.19208124910400398</v>
      </c>
      <c r="AR68" s="10">
        <f t="shared" ref="AR68:AR131" si="39">TTEST(R569:T569,R736:T736,2,3)</f>
        <v>0.61347929774007537</v>
      </c>
      <c r="AT68" s="37"/>
      <c r="AU68" s="10">
        <f t="shared" ref="AU68:AU131" si="40">TTEST(I569:K569,I903:K903,2,3)</f>
        <v>4.2751023414851805E-2</v>
      </c>
      <c r="AV68" s="10">
        <f t="shared" ref="AV68:AV131" si="41">TTEST(L569:N569,L903:N903,2,3)</f>
        <v>6.8833980218948737E-2</v>
      </c>
      <c r="AW68" s="10">
        <f t="shared" ref="AW68:AW131" si="42">TTEST(O569:Q569,O903:Q903,2,3)</f>
        <v>1.0083107739032007E-3</v>
      </c>
      <c r="AX68" s="10">
        <f t="shared" ref="AX68:AX131" si="43">TTEST(R569:T569,R903:T903,2,3)</f>
        <v>0.38175210548854033</v>
      </c>
    </row>
    <row r="69" spans="1:50" ht="15.75" customHeight="1" x14ac:dyDescent="0.25">
      <c r="A69" s="2" t="str">
        <f>'Raw Data'!A69</f>
        <v>AKT_3P</v>
      </c>
      <c r="B69" s="2">
        <f>'Raw Data'!B69</f>
        <v>128</v>
      </c>
      <c r="C69" s="2">
        <f>'Raw Data'!C69</f>
        <v>142</v>
      </c>
      <c r="D69" s="2" t="str">
        <f>'Raw Data'!D69</f>
        <v>EVSLAKPKHRVTMNE</v>
      </c>
      <c r="F69" s="3">
        <f>'Raw Data'!J69</f>
        <v>3.82</v>
      </c>
      <c r="G69" s="3">
        <f>'Raw Data'!P69</f>
        <v>3.8610000000000002</v>
      </c>
      <c r="H69" s="3">
        <f>'Raw Data'!V69</f>
        <v>3.9009999999999998</v>
      </c>
      <c r="I69" s="3">
        <f>'Raw Data'!AB69</f>
        <v>4.28</v>
      </c>
      <c r="J69" s="3">
        <f>'Raw Data'!AH69</f>
        <v>4.3330000000000002</v>
      </c>
      <c r="K69" s="3">
        <f>'Raw Data'!AN69</f>
        <v>4.2889999999999997</v>
      </c>
      <c r="L69" s="3">
        <f>'Raw Data'!AT69</f>
        <v>4.9130000000000003</v>
      </c>
      <c r="M69" s="3">
        <f>'Raw Data'!AZ69</f>
        <v>4.99</v>
      </c>
      <c r="N69" s="3">
        <f>'Raw Data'!BF69</f>
        <v>4.8769999999999998</v>
      </c>
      <c r="O69" s="3">
        <f>'Raw Data'!BL69</f>
        <v>5.1840000000000002</v>
      </c>
      <c r="P69" s="3">
        <f>'Raw Data'!BR69</f>
        <v>5.0469999999999997</v>
      </c>
      <c r="Q69" s="3">
        <f>'Raw Data'!BX69</f>
        <v>4.9169999999999998</v>
      </c>
      <c r="R69" s="8">
        <f>'Raw Data'!CD69</f>
        <v>5.12</v>
      </c>
      <c r="S69" s="9">
        <f>'Raw Data'!CJ69</f>
        <v>5.2060000000000004</v>
      </c>
      <c r="T69" s="9">
        <f>'Raw Data'!CP69</f>
        <v>5.0119999999999996</v>
      </c>
      <c r="V69" s="10">
        <f t="shared" si="22"/>
        <v>0.4980495513546298</v>
      </c>
      <c r="W69" s="10">
        <f t="shared" si="23"/>
        <v>8.3997840869398013E-3</v>
      </c>
      <c r="X69" s="10">
        <f t="shared" si="24"/>
        <v>0.68996688054278899</v>
      </c>
      <c r="Y69" s="10">
        <f t="shared" si="25"/>
        <v>0.4105473196147153</v>
      </c>
      <c r="Z69" s="10">
        <f t="shared" si="26"/>
        <v>0.47355642536533948</v>
      </c>
      <c r="AB69" s="10">
        <f t="shared" si="27"/>
        <v>4.16467223186643E-3</v>
      </c>
      <c r="AC69" s="10">
        <f t="shared" si="28"/>
        <v>0.23044052730078241</v>
      </c>
      <c r="AD69" s="10">
        <f t="shared" si="29"/>
        <v>0.6197416635435159</v>
      </c>
      <c r="AE69" s="10">
        <f t="shared" si="30"/>
        <v>0.98780622982685085</v>
      </c>
      <c r="AF69" s="10">
        <f t="shared" si="31"/>
        <v>0.43304122248336835</v>
      </c>
      <c r="AH69" s="37"/>
      <c r="AI69" s="10">
        <f t="shared" si="32"/>
        <v>9.4592139593183515E-3</v>
      </c>
      <c r="AJ69" s="10">
        <f t="shared" si="33"/>
        <v>6.0553265002411885E-2</v>
      </c>
      <c r="AK69" s="10">
        <f t="shared" si="34"/>
        <v>0.65183722801347965</v>
      </c>
      <c r="AL69" s="10">
        <f t="shared" si="35"/>
        <v>0.29969865332811541</v>
      </c>
      <c r="AN69" s="37"/>
      <c r="AO69" s="10">
        <f t="shared" si="36"/>
        <v>0.32774159647110929</v>
      </c>
      <c r="AP69" s="10">
        <f t="shared" si="37"/>
        <v>0.64422399834547339</v>
      </c>
      <c r="AQ69" s="10">
        <f t="shared" si="38"/>
        <v>0.6841393067566961</v>
      </c>
      <c r="AR69" s="10">
        <f t="shared" si="39"/>
        <v>0.21850293659838513</v>
      </c>
      <c r="AT69" s="37"/>
      <c r="AU69" s="10">
        <f t="shared" si="40"/>
        <v>0.81859416744653613</v>
      </c>
      <c r="AV69" s="10">
        <f t="shared" si="41"/>
        <v>0.73073306492388612</v>
      </c>
      <c r="AW69" s="10">
        <f t="shared" si="42"/>
        <v>0.56939947326474671</v>
      </c>
      <c r="AX69" s="10">
        <f t="shared" si="43"/>
        <v>5.0026872726657838E-2</v>
      </c>
    </row>
    <row r="70" spans="1:50" ht="15.75" customHeight="1" x14ac:dyDescent="0.25">
      <c r="A70" s="2" t="str">
        <f>'Raw Data'!A70</f>
        <v>AKT_3P</v>
      </c>
      <c r="B70" s="2">
        <f>'Raw Data'!B70</f>
        <v>128</v>
      </c>
      <c r="C70" s="2">
        <f>'Raw Data'!C70</f>
        <v>143</v>
      </c>
      <c r="D70" s="2" t="str">
        <f>'Raw Data'!D70</f>
        <v>EVSLAKPKHRVTMNEF</v>
      </c>
      <c r="F70" s="3">
        <f>'Raw Data'!J70</f>
        <v>3.15</v>
      </c>
      <c r="G70" s="3">
        <f>'Raw Data'!P70</f>
        <v>3.206</v>
      </c>
      <c r="H70" s="3">
        <f>'Raw Data'!V70</f>
        <v>3.2749999999999999</v>
      </c>
      <c r="I70" s="3">
        <f>'Raw Data'!AB70</f>
        <v>3.5979999999999999</v>
      </c>
      <c r="J70" s="3">
        <f>'Raw Data'!AH70</f>
        <v>3.6389999999999998</v>
      </c>
      <c r="K70" s="3">
        <f>'Raw Data'!AN70</f>
        <v>3.5990000000000002</v>
      </c>
      <c r="L70" s="3">
        <f>'Raw Data'!AT70</f>
        <v>4.3150000000000004</v>
      </c>
      <c r="M70" s="3">
        <f>'Raw Data'!AZ70</f>
        <v>4.3230000000000004</v>
      </c>
      <c r="N70" s="3">
        <f>'Raw Data'!BF70</f>
        <v>4.2709999999999999</v>
      </c>
      <c r="O70" s="3">
        <f>'Raw Data'!BL70</f>
        <v>4.79</v>
      </c>
      <c r="P70" s="3">
        <f>'Raw Data'!BR70</f>
        <v>4.7629999999999999</v>
      </c>
      <c r="Q70" s="3">
        <f>'Raw Data'!BX70</f>
        <v>4.6520000000000001</v>
      </c>
      <c r="R70" s="8">
        <f>'Raw Data'!CD70</f>
        <v>4.87</v>
      </c>
      <c r="S70" s="9">
        <f>'Raw Data'!CJ70</f>
        <v>4.9610000000000003</v>
      </c>
      <c r="T70" s="9">
        <f>'Raw Data'!CP70</f>
        <v>4.8419999999999996</v>
      </c>
      <c r="V70" s="10">
        <f t="shared" si="22"/>
        <v>0.61749919149793953</v>
      </c>
      <c r="W70" s="10">
        <f t="shared" si="23"/>
        <v>0.45859808909984673</v>
      </c>
      <c r="X70" s="10">
        <f t="shared" si="24"/>
        <v>0.55652228689845296</v>
      </c>
      <c r="Y70" s="10">
        <f t="shared" si="25"/>
        <v>0.81678678020718509</v>
      </c>
      <c r="Z70" s="10">
        <f t="shared" si="26"/>
        <v>0.3641874249415808</v>
      </c>
      <c r="AB70" s="10">
        <f t="shared" si="27"/>
        <v>6.4408678459396865E-2</v>
      </c>
      <c r="AC70" s="10">
        <f t="shared" si="28"/>
        <v>0.19407247272240011</v>
      </c>
      <c r="AD70" s="10">
        <f t="shared" si="29"/>
        <v>0.57152660089916885</v>
      </c>
      <c r="AE70" s="10">
        <f t="shared" si="30"/>
        <v>0.36161380488426792</v>
      </c>
      <c r="AF70" s="10">
        <f t="shared" si="31"/>
        <v>0.24372681036181254</v>
      </c>
      <c r="AH70" s="37"/>
      <c r="AI70" s="10">
        <f t="shared" si="32"/>
        <v>2.9944440830849271E-2</v>
      </c>
      <c r="AJ70" s="10">
        <f t="shared" si="33"/>
        <v>8.8228938576138827E-3</v>
      </c>
      <c r="AK70" s="10">
        <f t="shared" si="34"/>
        <v>0.41804939471395414</v>
      </c>
      <c r="AL70" s="10">
        <f t="shared" si="35"/>
        <v>0.67483125467925154</v>
      </c>
      <c r="AN70" s="37"/>
      <c r="AO70" s="10">
        <f t="shared" si="36"/>
        <v>9.7703781212700139E-2</v>
      </c>
      <c r="AP70" s="10">
        <f t="shared" si="37"/>
        <v>0.58822973489804187</v>
      </c>
      <c r="AQ70" s="10">
        <f t="shared" si="38"/>
        <v>0.53936965592973118</v>
      </c>
      <c r="AR70" s="10">
        <f t="shared" si="39"/>
        <v>0.29222236938843715</v>
      </c>
      <c r="AT70" s="37"/>
      <c r="AU70" s="10">
        <f t="shared" si="40"/>
        <v>0.45208917596228204</v>
      </c>
      <c r="AV70" s="10">
        <f t="shared" si="41"/>
        <v>0.42271572957183606</v>
      </c>
      <c r="AW70" s="10">
        <f t="shared" si="42"/>
        <v>0.6690306485386347</v>
      </c>
      <c r="AX70" s="10">
        <f t="shared" si="43"/>
        <v>0.35359213977492698</v>
      </c>
    </row>
    <row r="71" spans="1:50" ht="15.75" customHeight="1" x14ac:dyDescent="0.25">
      <c r="A71" s="2" t="str">
        <f>'Raw Data'!A71</f>
        <v>AKT_3P</v>
      </c>
      <c r="B71" s="2">
        <f>'Raw Data'!B71</f>
        <v>128</v>
      </c>
      <c r="C71" s="2">
        <f>'Raw Data'!C71</f>
        <v>144</v>
      </c>
      <c r="D71" s="2" t="str">
        <f>'Raw Data'!D71</f>
        <v>EVSLAKPKHRVTMNEFE</v>
      </c>
      <c r="F71" s="3">
        <f>'Raw Data'!J71</f>
        <v>3.3180000000000001</v>
      </c>
      <c r="G71" s="3">
        <f>'Raw Data'!P71</f>
        <v>3.3519999999999999</v>
      </c>
      <c r="H71" s="3">
        <f>'Raw Data'!V71</f>
        <v>3.4129999999999998</v>
      </c>
      <c r="I71" s="3">
        <f>'Raw Data'!AB71</f>
        <v>3.7709999999999999</v>
      </c>
      <c r="J71" s="3">
        <f>'Raw Data'!AH71</f>
        <v>3.7930000000000001</v>
      </c>
      <c r="K71" s="3">
        <f>'Raw Data'!AN71</f>
        <v>3.7210000000000001</v>
      </c>
      <c r="L71" s="3">
        <f>'Raw Data'!AT71</f>
        <v>4.3920000000000003</v>
      </c>
      <c r="M71" s="3">
        <f>'Raw Data'!AZ71</f>
        <v>4.51</v>
      </c>
      <c r="N71" s="3">
        <f>'Raw Data'!BF71</f>
        <v>4.3650000000000002</v>
      </c>
      <c r="O71" s="3">
        <f>'Raw Data'!BL71</f>
        <v>4.8849999999999998</v>
      </c>
      <c r="P71" s="3">
        <f>'Raw Data'!BR71</f>
        <v>4.8319999999999999</v>
      </c>
      <c r="Q71" s="3">
        <f>'Raw Data'!BX71</f>
        <v>4.7649999999999997</v>
      </c>
      <c r="R71" s="8">
        <f>'Raw Data'!CD71</f>
        <v>5.0890000000000004</v>
      </c>
      <c r="S71" s="9">
        <f>'Raw Data'!CJ71</f>
        <v>5.1379999999999999</v>
      </c>
      <c r="T71" s="9">
        <f>'Raw Data'!CP71</f>
        <v>5.1139999999999999</v>
      </c>
      <c r="V71" s="10">
        <f t="shared" si="22"/>
        <v>0.3806868745409398</v>
      </c>
      <c r="W71" s="10">
        <f t="shared" si="23"/>
        <v>0.49358576469878207</v>
      </c>
      <c r="X71" s="10">
        <f t="shared" si="24"/>
        <v>0.82951473975129342</v>
      </c>
      <c r="Y71" s="10">
        <f t="shared" si="25"/>
        <v>0.12847250591649617</v>
      </c>
      <c r="Z71" s="10">
        <f t="shared" si="26"/>
        <v>0.19909034429988709</v>
      </c>
      <c r="AB71" s="10">
        <f t="shared" si="27"/>
        <v>5.2071143558895687E-2</v>
      </c>
      <c r="AC71" s="10">
        <f t="shared" si="28"/>
        <v>0.14744838262386648</v>
      </c>
      <c r="AD71" s="10">
        <f t="shared" si="29"/>
        <v>0.10041858645687608</v>
      </c>
      <c r="AE71" s="10">
        <f t="shared" si="30"/>
        <v>0.45563502382037652</v>
      </c>
      <c r="AF71" s="10">
        <f t="shared" si="31"/>
        <v>0.33457794611420433</v>
      </c>
      <c r="AH71" s="37"/>
      <c r="AI71" s="10">
        <f t="shared" si="32"/>
        <v>0.23494446687335777</v>
      </c>
      <c r="AJ71" s="10">
        <f t="shared" si="33"/>
        <v>2.2356840742952036E-2</v>
      </c>
      <c r="AK71" s="10">
        <f t="shared" si="34"/>
        <v>0.88131505373348173</v>
      </c>
      <c r="AL71" s="10">
        <f t="shared" si="35"/>
        <v>0.197563961452493</v>
      </c>
      <c r="AN71" s="37"/>
      <c r="AO71" s="10">
        <f t="shared" si="36"/>
        <v>0.43279994372918307</v>
      </c>
      <c r="AP71" s="10">
        <f t="shared" si="37"/>
        <v>0.23444382134736885</v>
      </c>
      <c r="AQ71" s="10">
        <f t="shared" si="38"/>
        <v>0.21888398480400012</v>
      </c>
      <c r="AR71" s="10">
        <f t="shared" si="39"/>
        <v>0.14047168115831679</v>
      </c>
      <c r="AT71" s="37"/>
      <c r="AU71" s="10">
        <f t="shared" si="40"/>
        <v>0.53813738888050722</v>
      </c>
      <c r="AV71" s="10">
        <f t="shared" si="41"/>
        <v>0.27518716056335313</v>
      </c>
      <c r="AW71" s="10">
        <f t="shared" si="42"/>
        <v>0.44777415485741184</v>
      </c>
      <c r="AX71" s="10">
        <f t="shared" si="43"/>
        <v>9.6983342322267865E-2</v>
      </c>
    </row>
    <row r="72" spans="1:50" ht="15.75" customHeight="1" x14ac:dyDescent="0.25">
      <c r="A72" s="2" t="str">
        <f>'Raw Data'!A72</f>
        <v>AKT_3P</v>
      </c>
      <c r="B72" s="2">
        <f>'Raw Data'!B72</f>
        <v>129</v>
      </c>
      <c r="C72" s="2">
        <f>'Raw Data'!C72</f>
        <v>142</v>
      </c>
      <c r="D72" s="2" t="str">
        <f>'Raw Data'!D72</f>
        <v>VSLAKPKHRVTMNE</v>
      </c>
      <c r="F72" s="3">
        <f>'Raw Data'!J72</f>
        <v>3.3650000000000002</v>
      </c>
      <c r="G72" s="3">
        <f>'Raw Data'!P72</f>
        <v>3.468</v>
      </c>
      <c r="H72" s="3">
        <f>'Raw Data'!V72</f>
        <v>3.4079999999999999</v>
      </c>
      <c r="I72" s="3">
        <f>'Raw Data'!AB72</f>
        <v>3.8130000000000002</v>
      </c>
      <c r="J72" s="3">
        <f>'Raw Data'!AH72</f>
        <v>3.8769999999999998</v>
      </c>
      <c r="K72" s="3">
        <f>'Raw Data'!AN72</f>
        <v>3.8650000000000002</v>
      </c>
      <c r="L72" s="3">
        <f>'Raw Data'!AT72</f>
        <v>4.4260000000000002</v>
      </c>
      <c r="M72" s="3">
        <f>'Raw Data'!AZ72</f>
        <v>4.4779999999999998</v>
      </c>
      <c r="N72" s="3">
        <f>'Raw Data'!BF72</f>
        <v>4.4029999999999996</v>
      </c>
      <c r="O72" s="3">
        <f>'Raw Data'!BL72</f>
        <v>4.7160000000000002</v>
      </c>
      <c r="P72" s="3">
        <f>'Raw Data'!BR72</f>
        <v>4.5869999999999997</v>
      </c>
      <c r="Q72" s="3">
        <f>'Raw Data'!BX72</f>
        <v>4.4370000000000003</v>
      </c>
      <c r="R72" s="8">
        <f>'Raw Data'!CD72</f>
        <v>4.6820000000000004</v>
      </c>
      <c r="S72" s="9">
        <f>'Raw Data'!CJ72</f>
        <v>4.7779999999999996</v>
      </c>
      <c r="T72" s="9">
        <f>'Raw Data'!CP72</f>
        <v>4.5229999999999997</v>
      </c>
      <c r="V72" s="10">
        <f t="shared" si="22"/>
        <v>0.87411184056751445</v>
      </c>
      <c r="W72" s="10">
        <f t="shared" si="23"/>
        <v>3.8628138916171763E-2</v>
      </c>
      <c r="X72" s="10">
        <f t="shared" si="24"/>
        <v>0.65570482161489241</v>
      </c>
      <c r="Y72" s="10">
        <f t="shared" si="25"/>
        <v>0.511432123107457</v>
      </c>
      <c r="Z72" s="10">
        <f t="shared" si="26"/>
        <v>0.3472830627005814</v>
      </c>
      <c r="AB72" s="10">
        <f t="shared" si="27"/>
        <v>1.7213609027622902E-2</v>
      </c>
      <c r="AC72" s="10">
        <f t="shared" si="28"/>
        <v>5.0594902202397311E-2</v>
      </c>
      <c r="AD72" s="10">
        <f t="shared" si="29"/>
        <v>0.68983368442817783</v>
      </c>
      <c r="AE72" s="10">
        <f t="shared" si="30"/>
        <v>0.47247975203907894</v>
      </c>
      <c r="AF72" s="10">
        <f t="shared" si="31"/>
        <v>0.33878233015919834</v>
      </c>
      <c r="AH72" s="37"/>
      <c r="AI72" s="10">
        <f t="shared" si="32"/>
        <v>2.6298633596479791E-2</v>
      </c>
      <c r="AJ72" s="10">
        <f t="shared" si="33"/>
        <v>7.3127710082589698E-2</v>
      </c>
      <c r="AK72" s="10">
        <f t="shared" si="34"/>
        <v>0.71680939642475872</v>
      </c>
      <c r="AL72" s="10">
        <f t="shared" si="35"/>
        <v>0.38027903736163166</v>
      </c>
      <c r="AN72" s="37"/>
      <c r="AO72" s="10">
        <f t="shared" si="36"/>
        <v>0.38495753387906811</v>
      </c>
      <c r="AP72" s="10">
        <f t="shared" si="37"/>
        <v>0.48605054047416774</v>
      </c>
      <c r="AQ72" s="10">
        <f t="shared" si="38"/>
        <v>0.66068966123646899</v>
      </c>
      <c r="AR72" s="10">
        <f t="shared" si="39"/>
        <v>0.99092068502432651</v>
      </c>
      <c r="AT72" s="37"/>
      <c r="AU72" s="10">
        <f t="shared" si="40"/>
        <v>0.93924264535345592</v>
      </c>
      <c r="AV72" s="10">
        <f t="shared" si="41"/>
        <v>0.41605521301114129</v>
      </c>
      <c r="AW72" s="10">
        <f t="shared" si="42"/>
        <v>0.22865556817667329</v>
      </c>
      <c r="AX72" s="10">
        <f t="shared" si="43"/>
        <v>4.9571630780100649E-2</v>
      </c>
    </row>
    <row r="73" spans="1:50" ht="15.75" customHeight="1" x14ac:dyDescent="0.25">
      <c r="A73" s="2" t="str">
        <f>'Raw Data'!A73</f>
        <v>AKT_3P</v>
      </c>
      <c r="B73" s="2">
        <f>'Raw Data'!B73</f>
        <v>129</v>
      </c>
      <c r="C73" s="2">
        <f>'Raw Data'!C73</f>
        <v>143</v>
      </c>
      <c r="D73" s="2" t="str">
        <f>'Raw Data'!D73</f>
        <v>VSLAKPKHRVTMNEF</v>
      </c>
      <c r="F73" s="3">
        <f>'Raw Data'!J73</f>
        <v>2.827</v>
      </c>
      <c r="G73" s="3">
        <f>'Raw Data'!P73</f>
        <v>2.9420000000000002</v>
      </c>
      <c r="H73" s="3">
        <f>'Raw Data'!V73</f>
        <v>2.9460000000000002</v>
      </c>
      <c r="I73" s="3">
        <f>'Raw Data'!AB73</f>
        <v>3.3290000000000002</v>
      </c>
      <c r="J73" s="3">
        <f>'Raw Data'!AH73</f>
        <v>3.3290000000000002</v>
      </c>
      <c r="K73" s="3">
        <f>'Raw Data'!AN73</f>
        <v>3.3769999999999998</v>
      </c>
      <c r="L73" s="3">
        <f>'Raw Data'!AT73</f>
        <v>3.86</v>
      </c>
      <c r="M73" s="3">
        <f>'Raw Data'!AZ73</f>
        <v>4.1070000000000002</v>
      </c>
      <c r="N73" s="3">
        <f>'Raw Data'!BF73</f>
        <v>3.84</v>
      </c>
      <c r="O73" s="3">
        <f>'Raw Data'!BL73</f>
        <v>4.476</v>
      </c>
      <c r="P73" s="3">
        <f>'Raw Data'!BR73</f>
        <v>4.4329999999999998</v>
      </c>
      <c r="Q73" s="3">
        <f>'Raw Data'!BX73</f>
        <v>4.2060000000000004</v>
      </c>
      <c r="R73" s="8">
        <f>'Raw Data'!CD73</f>
        <v>4.4340000000000002</v>
      </c>
      <c r="S73" s="9">
        <f>'Raw Data'!CJ73</f>
        <v>4.5490000000000004</v>
      </c>
      <c r="T73" s="9">
        <f>'Raw Data'!CP73</f>
        <v>4.5730000000000004</v>
      </c>
      <c r="V73" s="10">
        <f t="shared" si="22"/>
        <v>0.85328703407672069</v>
      </c>
      <c r="W73" s="10">
        <f t="shared" si="23"/>
        <v>0.49369011456858874</v>
      </c>
      <c r="X73" s="10">
        <f t="shared" si="24"/>
        <v>0.64512098316333588</v>
      </c>
      <c r="Y73" s="10">
        <f t="shared" si="25"/>
        <v>0.54090229785985222</v>
      </c>
      <c r="Z73" s="10">
        <f t="shared" si="26"/>
        <v>0.9668729989268201</v>
      </c>
      <c r="AB73" s="10">
        <f t="shared" si="27"/>
        <v>6.3629279794147328E-2</v>
      </c>
      <c r="AC73" s="10">
        <f t="shared" si="28"/>
        <v>0.62078253236540215</v>
      </c>
      <c r="AD73" s="10">
        <f t="shared" si="29"/>
        <v>0.917049389960511</v>
      </c>
      <c r="AE73" s="10">
        <f t="shared" si="30"/>
        <v>0.92640612389788446</v>
      </c>
      <c r="AF73" s="10">
        <f t="shared" si="31"/>
        <v>0.28384642411338223</v>
      </c>
      <c r="AH73" s="37"/>
      <c r="AI73" s="10">
        <f t="shared" si="32"/>
        <v>0.11681871733687507</v>
      </c>
      <c r="AJ73" s="10">
        <f t="shared" si="33"/>
        <v>0.14339888499675338</v>
      </c>
      <c r="AK73" s="10">
        <f t="shared" si="34"/>
        <v>0.32260904251649181</v>
      </c>
      <c r="AL73" s="10">
        <f t="shared" si="35"/>
        <v>0.48813455512562326</v>
      </c>
      <c r="AN73" s="37"/>
      <c r="AO73" s="10">
        <f t="shared" si="36"/>
        <v>0.69377884136351486</v>
      </c>
      <c r="AP73" s="10">
        <f t="shared" si="37"/>
        <v>0.24633620992425198</v>
      </c>
      <c r="AQ73" s="10">
        <f t="shared" si="38"/>
        <v>0.66788843920329821</v>
      </c>
      <c r="AR73" s="10">
        <f t="shared" si="39"/>
        <v>0.19766926064672338</v>
      </c>
      <c r="AT73" s="37"/>
      <c r="AU73" s="10">
        <f t="shared" si="40"/>
        <v>0.21242356757274719</v>
      </c>
      <c r="AV73" s="10">
        <f t="shared" si="41"/>
        <v>7.2463947796095302E-2</v>
      </c>
      <c r="AW73" s="10">
        <f t="shared" si="42"/>
        <v>0.84499289758443563</v>
      </c>
      <c r="AX73" s="10">
        <f t="shared" si="43"/>
        <v>0.17531801143206252</v>
      </c>
    </row>
    <row r="74" spans="1:50" ht="15.75" customHeight="1" x14ac:dyDescent="0.25">
      <c r="A74" s="2" t="str">
        <f>'Raw Data'!A74</f>
        <v>AKT_3P</v>
      </c>
      <c r="B74" s="2">
        <f>'Raw Data'!B74</f>
        <v>129</v>
      </c>
      <c r="C74" s="2">
        <f>'Raw Data'!C74</f>
        <v>144</v>
      </c>
      <c r="D74" s="2" t="str">
        <f>'Raw Data'!D74</f>
        <v>VSLAKPKHRVTMNEFE</v>
      </c>
      <c r="F74" s="3">
        <f>'Raw Data'!J74</f>
        <v>3.0150000000000001</v>
      </c>
      <c r="G74" s="3">
        <f>'Raw Data'!P74</f>
        <v>3.089</v>
      </c>
      <c r="H74" s="3">
        <f>'Raw Data'!V74</f>
        <v>3.1859999999999999</v>
      </c>
      <c r="I74" s="3">
        <f>'Raw Data'!AB74</f>
        <v>3.5339999999999998</v>
      </c>
      <c r="J74" s="3">
        <f>'Raw Data'!AH74</f>
        <v>3.61</v>
      </c>
      <c r="K74" s="3">
        <f>'Raw Data'!AN74</f>
        <v>3.532</v>
      </c>
      <c r="L74" s="3">
        <f>'Raw Data'!AT74</f>
        <v>4.2569999999999997</v>
      </c>
      <c r="M74" s="3">
        <f>'Raw Data'!AZ74</f>
        <v>4.3</v>
      </c>
      <c r="N74" s="3">
        <f>'Raw Data'!BF74</f>
        <v>4.2249999999999996</v>
      </c>
      <c r="O74" s="3">
        <f>'Raw Data'!BL74</f>
        <v>4.7350000000000003</v>
      </c>
      <c r="P74" s="3">
        <f>'Raw Data'!BR74</f>
        <v>4.6950000000000003</v>
      </c>
      <c r="Q74" s="3">
        <f>'Raw Data'!BX74</f>
        <v>4.625</v>
      </c>
      <c r="R74" s="8">
        <f>'Raw Data'!CD74</f>
        <v>4.8520000000000003</v>
      </c>
      <c r="S74" s="9">
        <f>'Raw Data'!CJ74</f>
        <v>4.9850000000000003</v>
      </c>
      <c r="T74" s="9">
        <f>'Raw Data'!CP74</f>
        <v>4.8680000000000003</v>
      </c>
      <c r="V74" s="10">
        <f t="shared" si="22"/>
        <v>0.36564604135945528</v>
      </c>
      <c r="W74" s="10">
        <f t="shared" si="23"/>
        <v>0.68905018624703573</v>
      </c>
      <c r="X74" s="10">
        <f t="shared" si="24"/>
        <v>0.64473738595314067</v>
      </c>
      <c r="Y74" s="10">
        <f t="shared" si="25"/>
        <v>0.83848273662584882</v>
      </c>
      <c r="Z74" s="10">
        <f t="shared" si="26"/>
        <v>0.21498274813548646</v>
      </c>
      <c r="AB74" s="10">
        <f t="shared" si="27"/>
        <v>4.2398777808610781E-2</v>
      </c>
      <c r="AC74" s="10">
        <f t="shared" si="28"/>
        <v>0.35211283161415841</v>
      </c>
      <c r="AD74" s="10">
        <f t="shared" si="29"/>
        <v>0.13922085452335653</v>
      </c>
      <c r="AE74" s="10">
        <f t="shared" si="30"/>
        <v>0.67404215658087063</v>
      </c>
      <c r="AF74" s="10">
        <f t="shared" si="31"/>
        <v>0.15361233642082039</v>
      </c>
      <c r="AH74" s="37"/>
      <c r="AI74" s="10">
        <f t="shared" si="32"/>
        <v>5.7646657053684901E-2</v>
      </c>
      <c r="AJ74" s="10">
        <f t="shared" si="33"/>
        <v>7.359824329619391E-2</v>
      </c>
      <c r="AK74" s="10">
        <f t="shared" si="34"/>
        <v>0.29858153505715096</v>
      </c>
      <c r="AL74" s="10">
        <f t="shared" si="35"/>
        <v>0.78060856897103337</v>
      </c>
      <c r="AN74" s="37"/>
      <c r="AO74" s="10">
        <f t="shared" si="36"/>
        <v>0.1506615248553396</v>
      </c>
      <c r="AP74" s="10">
        <f t="shared" si="37"/>
        <v>0.56893980961812207</v>
      </c>
      <c r="AQ74" s="10">
        <f t="shared" si="38"/>
        <v>0.5885933982154643</v>
      </c>
      <c r="AR74" s="10">
        <f t="shared" si="39"/>
        <v>0.18524738672917976</v>
      </c>
      <c r="AT74" s="37"/>
      <c r="AU74" s="10">
        <f t="shared" si="40"/>
        <v>0.36683229116215416</v>
      </c>
      <c r="AV74" s="10">
        <f t="shared" si="41"/>
        <v>0.55049609238180375</v>
      </c>
      <c r="AW74" s="10">
        <f t="shared" si="42"/>
        <v>0.6030074005531938</v>
      </c>
      <c r="AX74" s="10">
        <f t="shared" si="43"/>
        <v>0.13367122546748206</v>
      </c>
    </row>
    <row r="75" spans="1:50" ht="15.75" customHeight="1" x14ac:dyDescent="0.25">
      <c r="A75" s="2" t="str">
        <f>'Raw Data'!A75</f>
        <v>AKT_3P</v>
      </c>
      <c r="B75" s="2">
        <f>'Raw Data'!B75</f>
        <v>131</v>
      </c>
      <c r="C75" s="2">
        <f>'Raw Data'!C75</f>
        <v>142</v>
      </c>
      <c r="D75" s="2" t="str">
        <f>'Raw Data'!D75</f>
        <v>LAKPKHRVTMNE</v>
      </c>
      <c r="F75" s="3">
        <f>'Raw Data'!J75</f>
        <v>2.3559999999999999</v>
      </c>
      <c r="G75" s="3">
        <f>'Raw Data'!P75</f>
        <v>2.3620000000000001</v>
      </c>
      <c r="H75" s="3">
        <f>'Raw Data'!V75</f>
        <v>2.31</v>
      </c>
      <c r="I75" s="3">
        <f>'Raw Data'!AB75</f>
        <v>3.2669999999999999</v>
      </c>
      <c r="J75" s="3">
        <f>'Raw Data'!AH75</f>
        <v>2.8250000000000002</v>
      </c>
      <c r="K75" s="3">
        <f>'Raw Data'!AN75</f>
        <v>2.806</v>
      </c>
      <c r="L75" s="3">
        <f>'Raw Data'!AT75</f>
        <v>3.3559999999999999</v>
      </c>
      <c r="M75" s="3">
        <f>'Raw Data'!AZ75</f>
        <v>3.2629999999999999</v>
      </c>
      <c r="N75" s="3">
        <f>'Raw Data'!BF75</f>
        <v>3.407</v>
      </c>
      <c r="O75" s="3">
        <f>'Raw Data'!BL75</f>
        <v>3.63</v>
      </c>
      <c r="P75" s="3">
        <f>'Raw Data'!BR75</f>
        <v>3.5430000000000001</v>
      </c>
      <c r="Q75" s="3">
        <f>'Raw Data'!BX75</f>
        <v>3.3820000000000001</v>
      </c>
      <c r="R75" s="8">
        <f>'Raw Data'!CD75</f>
        <v>3.5819999999999999</v>
      </c>
      <c r="S75" s="9">
        <f>'Raw Data'!CJ75</f>
        <v>3.6019999999999999</v>
      </c>
      <c r="T75" s="9">
        <f>'Raw Data'!CP75</f>
        <v>3.4510000000000001</v>
      </c>
      <c r="V75" s="10">
        <f t="shared" si="22"/>
        <v>0.85074571339337035</v>
      </c>
      <c r="W75" s="10">
        <f t="shared" si="23"/>
        <v>0.48044378056721776</v>
      </c>
      <c r="X75" s="10">
        <f t="shared" si="24"/>
        <v>0.88207164532511495</v>
      </c>
      <c r="Y75" s="10">
        <f t="shared" si="25"/>
        <v>0.42706615413019494</v>
      </c>
      <c r="Z75" s="10">
        <f t="shared" si="26"/>
        <v>0.66677279316614579</v>
      </c>
      <c r="AB75" s="10">
        <f t="shared" si="27"/>
        <v>2.2356042871469872E-3</v>
      </c>
      <c r="AC75" s="10">
        <f t="shared" si="28"/>
        <v>0.42694102931701339</v>
      </c>
      <c r="AD75" s="10">
        <f t="shared" si="29"/>
        <v>0.49544872120241396</v>
      </c>
      <c r="AE75" s="10">
        <f t="shared" si="30"/>
        <v>0.75800640675310149</v>
      </c>
      <c r="AF75" s="10">
        <f t="shared" si="31"/>
        <v>0.678222949801502</v>
      </c>
      <c r="AH75" s="37"/>
      <c r="AI75" s="10">
        <f t="shared" si="32"/>
        <v>0.617292808058446</v>
      </c>
      <c r="AJ75" s="10">
        <f t="shared" si="33"/>
        <v>0.23654262257480246</v>
      </c>
      <c r="AK75" s="10">
        <f t="shared" si="34"/>
        <v>0.66339829401619266</v>
      </c>
      <c r="AL75" s="10">
        <f t="shared" si="35"/>
        <v>0.32340265730483597</v>
      </c>
      <c r="AN75" s="37"/>
      <c r="AO75" s="10">
        <f t="shared" si="36"/>
        <v>0.55575876416427372</v>
      </c>
      <c r="AP75" s="10">
        <f t="shared" si="37"/>
        <v>0.77923686571528916</v>
      </c>
      <c r="AQ75" s="10">
        <f t="shared" si="38"/>
        <v>0.54149505357156402</v>
      </c>
      <c r="AR75" s="10">
        <f t="shared" si="39"/>
        <v>0.59710662992872099</v>
      </c>
      <c r="AT75" s="37"/>
      <c r="AU75" s="10">
        <f t="shared" si="40"/>
        <v>0.64066982129831951</v>
      </c>
      <c r="AV75" s="10">
        <f t="shared" si="41"/>
        <v>0.95628549517620398</v>
      </c>
      <c r="AW75" s="10">
        <f t="shared" si="42"/>
        <v>5.7020133139830141E-2</v>
      </c>
      <c r="AX75" s="10">
        <f t="shared" si="43"/>
        <v>0.13636520658977641</v>
      </c>
    </row>
    <row r="76" spans="1:50" ht="15.75" customHeight="1" x14ac:dyDescent="0.25">
      <c r="A76" s="2" t="str">
        <f>'Raw Data'!A76</f>
        <v>AKT_3P</v>
      </c>
      <c r="B76" s="2">
        <f>'Raw Data'!B76</f>
        <v>143</v>
      </c>
      <c r="C76" s="2">
        <f>'Raw Data'!C76</f>
        <v>148</v>
      </c>
      <c r="D76" s="2" t="str">
        <f>'Raw Data'!D76</f>
        <v>FEYLKL</v>
      </c>
      <c r="F76" s="3">
        <f>'Raw Data'!J76</f>
        <v>0.60899999999999999</v>
      </c>
      <c r="G76" s="3">
        <f>'Raw Data'!P76</f>
        <v>0.48</v>
      </c>
      <c r="H76" s="3">
        <f>'Raw Data'!V76</f>
        <v>0.55400000000000005</v>
      </c>
      <c r="I76" s="3">
        <f>'Raw Data'!AB76</f>
        <v>0.76600000000000001</v>
      </c>
      <c r="J76" s="3">
        <f>'Raw Data'!AH76</f>
        <v>0.81799999999999995</v>
      </c>
      <c r="K76" s="3">
        <f>'Raw Data'!AN76</f>
        <v>0.77</v>
      </c>
      <c r="L76" s="3">
        <f>'Raw Data'!AT76</f>
        <v>1.335</v>
      </c>
      <c r="M76" s="3">
        <f>'Raw Data'!AZ76</f>
        <v>1.3420000000000001</v>
      </c>
      <c r="N76" s="3">
        <f>'Raw Data'!BF76</f>
        <v>1.35</v>
      </c>
      <c r="O76" s="3">
        <f>'Raw Data'!BL76</f>
        <v>1.5089999999999999</v>
      </c>
      <c r="P76" s="3">
        <f>'Raw Data'!BR76</f>
        <v>1.46</v>
      </c>
      <c r="Q76" s="3">
        <f>'Raw Data'!BX76</f>
        <v>1.425</v>
      </c>
      <c r="R76" s="8">
        <f>'Raw Data'!CD76</f>
        <v>1.6890000000000001</v>
      </c>
      <c r="S76" s="9">
        <f>'Raw Data'!CJ76</f>
        <v>1.6839999999999999</v>
      </c>
      <c r="T76" s="9">
        <f>'Raw Data'!CP76</f>
        <v>1.66</v>
      </c>
      <c r="V76" s="10">
        <f t="shared" si="22"/>
        <v>3.8755776866611587E-2</v>
      </c>
      <c r="W76" s="10">
        <f t="shared" si="23"/>
        <v>1.3083030945189523E-2</v>
      </c>
      <c r="X76" s="10">
        <f t="shared" si="24"/>
        <v>7.7022201136098145E-2</v>
      </c>
      <c r="Y76" s="10">
        <f t="shared" si="25"/>
        <v>7.7427506473008445E-2</v>
      </c>
      <c r="Z76" s="10">
        <f t="shared" si="26"/>
        <v>2.7142259959949376E-4</v>
      </c>
      <c r="AB76" s="10">
        <f t="shared" si="27"/>
        <v>4.7866287359972233E-2</v>
      </c>
      <c r="AC76" s="10">
        <f t="shared" si="28"/>
        <v>3.8402435760268534E-2</v>
      </c>
      <c r="AD76" s="10">
        <f t="shared" si="29"/>
        <v>8.6504834439246503E-2</v>
      </c>
      <c r="AE76" s="10">
        <f t="shared" si="30"/>
        <v>3.0891218641849155E-2</v>
      </c>
      <c r="AF76" s="10">
        <f t="shared" si="31"/>
        <v>5.1963515962454706E-3</v>
      </c>
      <c r="AH76" s="37"/>
      <c r="AI76" s="10">
        <f t="shared" si="32"/>
        <v>0.12661615121324543</v>
      </c>
      <c r="AJ76" s="10">
        <f t="shared" si="33"/>
        <v>0.20084105810741912</v>
      </c>
      <c r="AK76" s="10">
        <f t="shared" si="34"/>
        <v>0.68724740013792851</v>
      </c>
      <c r="AL76" s="10">
        <f t="shared" si="35"/>
        <v>6.853108299065519E-2</v>
      </c>
      <c r="AN76" s="37"/>
      <c r="AO76" s="10">
        <f t="shared" si="36"/>
        <v>6.1156004329966183E-3</v>
      </c>
      <c r="AP76" s="10">
        <f t="shared" si="37"/>
        <v>5.5581999652511829E-2</v>
      </c>
      <c r="AQ76" s="10">
        <f t="shared" si="38"/>
        <v>0.23087458271979941</v>
      </c>
      <c r="AR76" s="10">
        <f t="shared" si="39"/>
        <v>7.6365287195081467E-3</v>
      </c>
      <c r="AT76" s="37"/>
      <c r="AU76" s="10">
        <f t="shared" si="40"/>
        <v>1.750828022543139E-2</v>
      </c>
      <c r="AV76" s="10">
        <f t="shared" si="41"/>
        <v>0.28825309240430796</v>
      </c>
      <c r="AW76" s="10">
        <f t="shared" si="42"/>
        <v>0.47637018498247541</v>
      </c>
      <c r="AX76" s="10">
        <f t="shared" si="43"/>
        <v>4.1469813244048633E-3</v>
      </c>
    </row>
    <row r="77" spans="1:50" ht="15.75" customHeight="1" x14ac:dyDescent="0.25">
      <c r="A77" s="2" t="str">
        <f>'Raw Data'!A77</f>
        <v>AKT_3P</v>
      </c>
      <c r="B77" s="2">
        <f>'Raw Data'!B77</f>
        <v>143</v>
      </c>
      <c r="C77" s="2">
        <f>'Raw Data'!C77</f>
        <v>159</v>
      </c>
      <c r="D77" s="2" t="str">
        <f>'Raw Data'!D77</f>
        <v>FEYLKLLGKGTFGKVIL</v>
      </c>
      <c r="F77" s="3">
        <f>'Raw Data'!J77</f>
        <v>2.1560000000000001</v>
      </c>
      <c r="G77" s="3">
        <f>'Raw Data'!P77</f>
        <v>2.12</v>
      </c>
      <c r="H77" s="3">
        <f>'Raw Data'!V77</f>
        <v>2.3050000000000002</v>
      </c>
      <c r="I77" s="3">
        <f>'Raw Data'!AB77</f>
        <v>2.448</v>
      </c>
      <c r="J77" s="3">
        <f>'Raw Data'!AH77</f>
        <v>2.5030000000000001</v>
      </c>
      <c r="K77" s="3">
        <f>'Raw Data'!AN77</f>
        <v>2.4500000000000002</v>
      </c>
      <c r="L77" s="3">
        <f>'Raw Data'!AT77</f>
        <v>3.419</v>
      </c>
      <c r="M77" s="3">
        <f>'Raw Data'!AZ77</f>
        <v>3.47</v>
      </c>
      <c r="N77" s="3">
        <f>'Raw Data'!BF77</f>
        <v>3.5190000000000001</v>
      </c>
      <c r="O77" s="3">
        <f>'Raw Data'!BL77</f>
        <v>4.1879999999999997</v>
      </c>
      <c r="P77" s="3">
        <f>'Raw Data'!BR77</f>
        <v>4.1399999999999997</v>
      </c>
      <c r="Q77" s="3">
        <f>'Raw Data'!BX77</f>
        <v>4.0270000000000001</v>
      </c>
      <c r="R77" s="8">
        <f>'Raw Data'!CD77</f>
        <v>4.6929999999999996</v>
      </c>
      <c r="S77" s="9">
        <f>'Raw Data'!CJ77</f>
        <v>4.8550000000000004</v>
      </c>
      <c r="T77" s="9">
        <f>'Raw Data'!CP77</f>
        <v>4.6429999999999998</v>
      </c>
      <c r="V77" s="10">
        <f t="shared" si="22"/>
        <v>0.17923567340778152</v>
      </c>
      <c r="W77" s="10">
        <f t="shared" si="23"/>
        <v>0.31550425228593432</v>
      </c>
      <c r="X77" s="10">
        <f t="shared" si="24"/>
        <v>1.6989216769305076E-2</v>
      </c>
      <c r="Y77" s="10">
        <f t="shared" si="25"/>
        <v>0.20719946406012568</v>
      </c>
      <c r="Z77" s="10">
        <f t="shared" si="26"/>
        <v>1.1316654789147009E-2</v>
      </c>
      <c r="AB77" s="10">
        <f t="shared" si="27"/>
        <v>2.8498745612408841E-2</v>
      </c>
      <c r="AC77" s="10">
        <f t="shared" si="28"/>
        <v>1.0820581527224395E-2</v>
      </c>
      <c r="AD77" s="10">
        <f t="shared" si="29"/>
        <v>4.2163965359206827E-3</v>
      </c>
      <c r="AE77" s="10">
        <f t="shared" si="30"/>
        <v>3.4160396962713939E-2</v>
      </c>
      <c r="AF77" s="10">
        <f t="shared" si="31"/>
        <v>9.6475401440872521E-3</v>
      </c>
      <c r="AH77" s="37"/>
      <c r="AI77" s="10">
        <f t="shared" si="32"/>
        <v>2.1435348043981057E-3</v>
      </c>
      <c r="AJ77" s="10">
        <f t="shared" si="33"/>
        <v>3.549747457202472E-2</v>
      </c>
      <c r="AK77" s="10">
        <f t="shared" si="34"/>
        <v>0.10978453037595451</v>
      </c>
      <c r="AL77" s="10">
        <f t="shared" si="35"/>
        <v>4.3904064470410752E-2</v>
      </c>
      <c r="AN77" s="37"/>
      <c r="AO77" s="10">
        <f t="shared" si="36"/>
        <v>6.8726608910044829E-3</v>
      </c>
      <c r="AP77" s="10">
        <f t="shared" si="37"/>
        <v>1.1725129488654128E-2</v>
      </c>
      <c r="AQ77" s="10">
        <f t="shared" si="38"/>
        <v>2.0557240202655151E-3</v>
      </c>
      <c r="AR77" s="10">
        <f t="shared" si="39"/>
        <v>5.8325514912523826E-3</v>
      </c>
      <c r="AT77" s="37"/>
      <c r="AU77" s="10">
        <f t="shared" si="40"/>
        <v>4.4225334914531535E-3</v>
      </c>
      <c r="AV77" s="10">
        <f t="shared" si="41"/>
        <v>5.933224260461268E-3</v>
      </c>
      <c r="AW77" s="10">
        <f t="shared" si="42"/>
        <v>1.0080296058352894E-2</v>
      </c>
      <c r="AX77" s="10">
        <f t="shared" si="43"/>
        <v>6.2688079341864373E-4</v>
      </c>
    </row>
    <row r="78" spans="1:50" ht="15.75" customHeight="1" x14ac:dyDescent="0.25">
      <c r="A78" s="2" t="str">
        <f>'Raw Data'!A78</f>
        <v>AKT_3P</v>
      </c>
      <c r="B78" s="2">
        <f>'Raw Data'!B78</f>
        <v>143</v>
      </c>
      <c r="C78" s="2">
        <f>'Raw Data'!C78</f>
        <v>159</v>
      </c>
      <c r="D78" s="2" t="str">
        <f>'Raw Data'!D78</f>
        <v>FEYLKLLGKGTFGKVIL</v>
      </c>
      <c r="F78" s="3">
        <f>'Raw Data'!J78</f>
        <v>2.177</v>
      </c>
      <c r="G78" s="3">
        <f>'Raw Data'!P78</f>
        <v>2.8690000000000002</v>
      </c>
      <c r="H78" s="3">
        <f>'Raw Data'!V78</f>
        <v>2.2360000000000002</v>
      </c>
      <c r="I78" s="3">
        <f>'Raw Data'!AB78</f>
        <v>2.492</v>
      </c>
      <c r="J78" s="3">
        <f>'Raw Data'!AH78</f>
        <v>2.5110000000000001</v>
      </c>
      <c r="K78" s="3">
        <f>'Raw Data'!AN78</f>
        <v>2.4900000000000002</v>
      </c>
      <c r="L78" s="3">
        <f>'Raw Data'!AT78</f>
        <v>3.43</v>
      </c>
      <c r="M78" s="3">
        <f>'Raw Data'!AZ78</f>
        <v>3.49</v>
      </c>
      <c r="N78" s="3">
        <f>'Raw Data'!BF78</f>
        <v>3.4750000000000001</v>
      </c>
      <c r="O78" s="3">
        <f>'Raw Data'!BL78</f>
        <v>4.2709999999999999</v>
      </c>
      <c r="P78" s="3">
        <f>'Raw Data'!BR78</f>
        <v>4.1989999999999998</v>
      </c>
      <c r="Q78" s="3">
        <f>'Raw Data'!BX78</f>
        <v>4.0259999999999998</v>
      </c>
      <c r="R78" s="8">
        <f>'Raw Data'!CD78</f>
        <v>4.7370000000000001</v>
      </c>
      <c r="S78" s="9">
        <f>'Raw Data'!CJ78</f>
        <v>4.8220000000000001</v>
      </c>
      <c r="T78" s="9">
        <f>'Raw Data'!CP78</f>
        <v>4.734</v>
      </c>
      <c r="V78" s="10">
        <f t="shared" si="22"/>
        <v>0.3412737112050197</v>
      </c>
      <c r="W78" s="10">
        <f t="shared" si="23"/>
        <v>0.93419885690841875</v>
      </c>
      <c r="X78" s="10">
        <f t="shared" si="24"/>
        <v>1.0168686092201268E-3</v>
      </c>
      <c r="Y78" s="10">
        <f t="shared" si="25"/>
        <v>3.8169927155151148E-2</v>
      </c>
      <c r="Z78" s="10">
        <f t="shared" si="26"/>
        <v>5.5389623485957912E-2</v>
      </c>
      <c r="AB78" s="10">
        <f t="shared" si="27"/>
        <v>0.15110537639222477</v>
      </c>
      <c r="AC78" s="10">
        <f t="shared" si="28"/>
        <v>1.851486843175713E-4</v>
      </c>
      <c r="AD78" s="10">
        <f t="shared" si="29"/>
        <v>7.4705974698688533E-4</v>
      </c>
      <c r="AE78" s="10">
        <f t="shared" si="30"/>
        <v>4.811258760949489E-2</v>
      </c>
      <c r="AF78" s="10">
        <f t="shared" si="31"/>
        <v>3.1904481029427334E-2</v>
      </c>
      <c r="AH78" s="37"/>
      <c r="AI78" s="10">
        <f t="shared" si="32"/>
        <v>2.1180605324664908E-2</v>
      </c>
      <c r="AJ78" s="10">
        <f t="shared" si="33"/>
        <v>1.1692465235755832E-2</v>
      </c>
      <c r="AK78" s="10">
        <f t="shared" si="34"/>
        <v>0.36121186570655389</v>
      </c>
      <c r="AL78" s="10">
        <f t="shared" si="35"/>
        <v>2.595585283733768E-2</v>
      </c>
      <c r="AN78" s="37"/>
      <c r="AO78" s="10">
        <f t="shared" si="36"/>
        <v>4.1994527210641314E-2</v>
      </c>
      <c r="AP78" s="10">
        <f t="shared" si="37"/>
        <v>4.8423046254732378E-3</v>
      </c>
      <c r="AQ78" s="10">
        <f t="shared" si="38"/>
        <v>1.8719333447770189E-3</v>
      </c>
      <c r="AR78" s="10">
        <f t="shared" si="39"/>
        <v>4.2504133032079255E-3</v>
      </c>
      <c r="AT78" s="37"/>
      <c r="AU78" s="10">
        <f t="shared" si="40"/>
        <v>3.0092965429718418E-3</v>
      </c>
      <c r="AV78" s="10">
        <f t="shared" si="41"/>
        <v>3.1263749350635191E-3</v>
      </c>
      <c r="AW78" s="10">
        <f t="shared" si="42"/>
        <v>1.2489554018297227E-2</v>
      </c>
      <c r="AX78" s="10">
        <f t="shared" si="43"/>
        <v>4.9877760666440724E-4</v>
      </c>
    </row>
    <row r="79" spans="1:50" ht="15.75" customHeight="1" x14ac:dyDescent="0.25">
      <c r="A79" s="2" t="str">
        <f>'Raw Data'!A79</f>
        <v>AKT_3P</v>
      </c>
      <c r="B79" s="2">
        <f>'Raw Data'!B79</f>
        <v>145</v>
      </c>
      <c r="C79" s="2">
        <f>'Raw Data'!C79</f>
        <v>159</v>
      </c>
      <c r="D79" s="2" t="str">
        <f>'Raw Data'!D79</f>
        <v>YLKLLGKGTFGKVIL</v>
      </c>
      <c r="F79" s="3">
        <f>'Raw Data'!J79</f>
        <v>1.837</v>
      </c>
      <c r="G79" s="3">
        <f>'Raw Data'!P79</f>
        <v>1.7470000000000001</v>
      </c>
      <c r="H79" s="3">
        <f>'Raw Data'!V79</f>
        <v>1.845</v>
      </c>
      <c r="I79" s="3">
        <f>'Raw Data'!AB79</f>
        <v>2.0299999999999998</v>
      </c>
      <c r="J79" s="3">
        <f>'Raw Data'!AH79</f>
        <v>2.052</v>
      </c>
      <c r="K79" s="3">
        <f>'Raw Data'!AN79</f>
        <v>1.97</v>
      </c>
      <c r="L79" s="3">
        <f>'Raw Data'!AT79</f>
        <v>2.6309999999999998</v>
      </c>
      <c r="M79" s="3">
        <f>'Raw Data'!AZ79</f>
        <v>2.6379999999999999</v>
      </c>
      <c r="N79" s="3">
        <f>'Raw Data'!BF79</f>
        <v>2.649</v>
      </c>
      <c r="O79" s="3">
        <f>'Raw Data'!BL79</f>
        <v>3.2549999999999999</v>
      </c>
      <c r="P79" s="3">
        <f>'Raw Data'!BR79</f>
        <v>3.2130000000000001</v>
      </c>
      <c r="Q79" s="3">
        <f>'Raw Data'!BX79</f>
        <v>3.04</v>
      </c>
      <c r="R79" s="8">
        <f>'Raw Data'!CD79</f>
        <v>3.6259999999999999</v>
      </c>
      <c r="S79" s="9">
        <f>'Raw Data'!CJ79</f>
        <v>3.9220000000000002</v>
      </c>
      <c r="T79" s="9">
        <f>'Raw Data'!CP79</f>
        <v>3.5550000000000002</v>
      </c>
      <c r="V79" s="10">
        <f t="shared" si="22"/>
        <v>0.21521616246799369</v>
      </c>
      <c r="W79" s="10">
        <f t="shared" si="23"/>
        <v>0.44450593319746606</v>
      </c>
      <c r="X79" s="10">
        <f t="shared" si="24"/>
        <v>4.0353025649548027E-2</v>
      </c>
      <c r="Y79" s="10">
        <f t="shared" si="25"/>
        <v>1.8916044240428191E-2</v>
      </c>
      <c r="Z79" s="10">
        <f t="shared" si="26"/>
        <v>0.31878231682010383</v>
      </c>
      <c r="AB79" s="10">
        <f t="shared" si="27"/>
        <v>5.7857361901204135E-2</v>
      </c>
      <c r="AC79" s="10">
        <f t="shared" si="28"/>
        <v>4.144298130345267E-2</v>
      </c>
      <c r="AD79" s="10">
        <f t="shared" si="29"/>
        <v>2.2359813220056295E-2</v>
      </c>
      <c r="AE79" s="10">
        <f t="shared" si="30"/>
        <v>5.6085281193914011E-2</v>
      </c>
      <c r="AF79" s="10">
        <f t="shared" si="31"/>
        <v>1.5923071851863767E-2</v>
      </c>
      <c r="AH79" s="37"/>
      <c r="AI79" s="10">
        <f t="shared" si="32"/>
        <v>5.3412530450303378E-3</v>
      </c>
      <c r="AJ79" s="10">
        <f t="shared" si="33"/>
        <v>8.7571442529241943E-4</v>
      </c>
      <c r="AK79" s="10">
        <f t="shared" si="34"/>
        <v>0.90492242224086605</v>
      </c>
      <c r="AL79" s="10">
        <f t="shared" si="35"/>
        <v>0.94148484093700602</v>
      </c>
      <c r="AN79" s="37"/>
      <c r="AO79" s="10">
        <f t="shared" si="36"/>
        <v>6.3252480406708569E-2</v>
      </c>
      <c r="AP79" s="10">
        <f t="shared" si="37"/>
        <v>6.2428973090985238E-4</v>
      </c>
      <c r="AQ79" s="10">
        <f t="shared" si="38"/>
        <v>3.5713385588845787E-5</v>
      </c>
      <c r="AR79" s="10">
        <f t="shared" si="39"/>
        <v>1.2973038180034356E-2</v>
      </c>
      <c r="AT79" s="37"/>
      <c r="AU79" s="10">
        <f t="shared" si="40"/>
        <v>1.0720673742358709E-2</v>
      </c>
      <c r="AV79" s="10">
        <f t="shared" si="41"/>
        <v>5.5312932545924329E-4</v>
      </c>
      <c r="AW79" s="10">
        <f t="shared" si="42"/>
        <v>3.0653046368082867E-3</v>
      </c>
      <c r="AX79" s="10">
        <f t="shared" si="43"/>
        <v>8.1207978690096029E-3</v>
      </c>
    </row>
    <row r="80" spans="1:50" ht="15.75" customHeight="1" x14ac:dyDescent="0.25">
      <c r="A80" s="2" t="str">
        <f>'Raw Data'!A80</f>
        <v>AKT_3P</v>
      </c>
      <c r="B80" s="2">
        <f>'Raw Data'!B80</f>
        <v>145</v>
      </c>
      <c r="C80" s="2">
        <f>'Raw Data'!C80</f>
        <v>159</v>
      </c>
      <c r="D80" s="2" t="str">
        <f>'Raw Data'!D80</f>
        <v>YLKLLGKGTFGKVIL</v>
      </c>
      <c r="F80" s="3">
        <f>'Raw Data'!J80</f>
        <v>1.823</v>
      </c>
      <c r="G80" s="3">
        <f>'Raw Data'!P80</f>
        <v>1.7669999999999999</v>
      </c>
      <c r="H80" s="3">
        <f>'Raw Data'!V80</f>
        <v>1.851</v>
      </c>
      <c r="I80" s="3">
        <f>'Raw Data'!AB80</f>
        <v>2.0329999999999999</v>
      </c>
      <c r="J80" s="3">
        <f>'Raw Data'!AH80</f>
        <v>2.0760000000000001</v>
      </c>
      <c r="K80" s="3">
        <f>'Raw Data'!AN80</f>
        <v>1.978</v>
      </c>
      <c r="L80" s="3">
        <f>'Raw Data'!AT80</f>
        <v>2.6349999999999998</v>
      </c>
      <c r="M80" s="3">
        <f>'Raw Data'!AZ80</f>
        <v>2.641</v>
      </c>
      <c r="N80" s="3">
        <f>'Raw Data'!BF80</f>
        <v>2.6389999999999998</v>
      </c>
      <c r="O80" s="3">
        <f>'Raw Data'!BL80</f>
        <v>3.2570000000000001</v>
      </c>
      <c r="P80" s="3">
        <f>'Raw Data'!BR80</f>
        <v>3.2519999999999998</v>
      </c>
      <c r="Q80" s="3">
        <f>'Raw Data'!BX80</f>
        <v>3.0590000000000002</v>
      </c>
      <c r="R80" s="8">
        <f>'Raw Data'!CD80</f>
        <v>3.6890000000000001</v>
      </c>
      <c r="S80" s="9">
        <f>'Raw Data'!CJ80</f>
        <v>3.6640000000000001</v>
      </c>
      <c r="T80" s="9">
        <f>'Raw Data'!CP80</f>
        <v>3.5739999999999998</v>
      </c>
      <c r="V80" s="10">
        <f t="shared" si="22"/>
        <v>0.34028941778353916</v>
      </c>
      <c r="W80" s="10">
        <f t="shared" si="23"/>
        <v>0.38658003776739697</v>
      </c>
      <c r="X80" s="10">
        <f t="shared" si="24"/>
        <v>3.966843692424573E-2</v>
      </c>
      <c r="Y80" s="10">
        <f t="shared" si="25"/>
        <v>3.291690183479045E-2</v>
      </c>
      <c r="Z80" s="10">
        <f t="shared" si="26"/>
        <v>2.7825152769558451E-3</v>
      </c>
      <c r="AB80" s="10">
        <f t="shared" si="27"/>
        <v>4.5606453584063844E-2</v>
      </c>
      <c r="AC80" s="10">
        <f t="shared" si="28"/>
        <v>6.0523901290976206E-2</v>
      </c>
      <c r="AD80" s="10">
        <f t="shared" si="29"/>
        <v>3.2259559665583004E-3</v>
      </c>
      <c r="AE80" s="10">
        <f t="shared" si="30"/>
        <v>5.6733775096710758E-2</v>
      </c>
      <c r="AF80" s="10">
        <f t="shared" si="31"/>
        <v>5.2858034924246136E-3</v>
      </c>
      <c r="AH80" s="37"/>
      <c r="AI80" s="10">
        <f t="shared" si="32"/>
        <v>5.3716270702275498E-3</v>
      </c>
      <c r="AJ80" s="10">
        <f t="shared" si="33"/>
        <v>5.8542434696573992E-3</v>
      </c>
      <c r="AK80" s="10">
        <f t="shared" si="34"/>
        <v>0.97157505290140711</v>
      </c>
      <c r="AL80" s="10">
        <f t="shared" si="35"/>
        <v>0.18214513591070328</v>
      </c>
      <c r="AN80" s="37"/>
      <c r="AO80" s="10">
        <f t="shared" si="36"/>
        <v>2.3137323230110553E-2</v>
      </c>
      <c r="AP80" s="10">
        <f t="shared" si="37"/>
        <v>3.3052466017810691E-4</v>
      </c>
      <c r="AQ80" s="10">
        <f t="shared" si="38"/>
        <v>1.1771413927907871E-4</v>
      </c>
      <c r="AR80" s="10">
        <f t="shared" si="39"/>
        <v>1.4651002608777833E-2</v>
      </c>
      <c r="AT80" s="37"/>
      <c r="AU80" s="10">
        <f t="shared" si="40"/>
        <v>1.2990142150927158E-3</v>
      </c>
      <c r="AV80" s="10">
        <f t="shared" si="41"/>
        <v>1.8638668326582649E-3</v>
      </c>
      <c r="AW80" s="10">
        <f t="shared" si="42"/>
        <v>7.2099669175624908E-4</v>
      </c>
      <c r="AX80" s="10">
        <f t="shared" si="43"/>
        <v>7.636143884757615E-3</v>
      </c>
    </row>
    <row r="81" spans="1:50" ht="15.75" customHeight="1" x14ac:dyDescent="0.25">
      <c r="A81" s="2" t="str">
        <f>'Raw Data'!A81</f>
        <v>AKT_3P</v>
      </c>
      <c r="B81" s="2">
        <f>'Raw Data'!B81</f>
        <v>147</v>
      </c>
      <c r="C81" s="2">
        <f>'Raw Data'!C81</f>
        <v>159</v>
      </c>
      <c r="D81" s="2" t="str">
        <f>'Raw Data'!D81</f>
        <v>KLLGKGTFGKVIL</v>
      </c>
      <c r="F81" s="3">
        <f>'Raw Data'!J81</f>
        <v>1.516</v>
      </c>
      <c r="G81" s="3">
        <f>'Raw Data'!P81</f>
        <v>1.5589999999999999</v>
      </c>
      <c r="H81" s="3">
        <f>'Raw Data'!V81</f>
        <v>1.46</v>
      </c>
      <c r="I81" s="3">
        <f>'Raw Data'!AB81</f>
        <v>1.5640000000000001</v>
      </c>
      <c r="J81" s="3">
        <f>'Raw Data'!AH81</f>
        <v>1.583</v>
      </c>
      <c r="K81" s="3">
        <f>'Raw Data'!AN81</f>
        <v>1.786</v>
      </c>
      <c r="L81" s="3">
        <f>'Raw Data'!AT81</f>
        <v>1.89</v>
      </c>
      <c r="M81" s="3">
        <f>'Raw Data'!AZ81</f>
        <v>1.974</v>
      </c>
      <c r="N81" s="3">
        <f>'Raw Data'!BF81</f>
        <v>1.9730000000000001</v>
      </c>
      <c r="O81" s="3">
        <f>'Raw Data'!BL81</f>
        <v>2.3639999999999999</v>
      </c>
      <c r="P81" s="3">
        <f>'Raw Data'!BR81</f>
        <v>2.39</v>
      </c>
      <c r="Q81" s="3">
        <f>'Raw Data'!BX81</f>
        <v>2.2639999999999998</v>
      </c>
      <c r="R81" s="8">
        <f>'Raw Data'!CD81</f>
        <v>2.7530000000000001</v>
      </c>
      <c r="S81" s="9">
        <f>'Raw Data'!CJ81</f>
        <v>2.98</v>
      </c>
      <c r="T81" s="9">
        <f>'Raw Data'!CP81</f>
        <v>2.7639999999999998</v>
      </c>
      <c r="V81" s="10">
        <f t="shared" si="22"/>
        <v>8.5738610093301273E-3</v>
      </c>
      <c r="W81" s="10">
        <f t="shared" si="23"/>
        <v>0.11082733753642887</v>
      </c>
      <c r="X81" s="10">
        <f t="shared" si="24"/>
        <v>3.413521446002214E-3</v>
      </c>
      <c r="Y81" s="10">
        <f t="shared" si="25"/>
        <v>3.7636128444327323E-2</v>
      </c>
      <c r="Z81" s="10">
        <f t="shared" si="26"/>
        <v>3.3939482654856745E-2</v>
      </c>
      <c r="AB81" s="10">
        <f t="shared" si="27"/>
        <v>0.85202521820982424</v>
      </c>
      <c r="AC81" s="10">
        <f t="shared" si="28"/>
        <v>0.19711841669868804</v>
      </c>
      <c r="AD81" s="10">
        <f t="shared" si="29"/>
        <v>1.0940588608555422E-2</v>
      </c>
      <c r="AE81" s="10">
        <f t="shared" si="30"/>
        <v>4.5465873447593771E-2</v>
      </c>
      <c r="AF81" s="10">
        <f t="shared" si="31"/>
        <v>1.5003427046695522E-2</v>
      </c>
      <c r="AH81" s="37"/>
      <c r="AI81" s="10">
        <f t="shared" si="32"/>
        <v>0.24639071049415984</v>
      </c>
      <c r="AJ81" s="10">
        <f t="shared" si="33"/>
        <v>1.1856726736402404E-2</v>
      </c>
      <c r="AK81" s="10">
        <f t="shared" si="34"/>
        <v>0.77762225670304175</v>
      </c>
      <c r="AL81" s="10">
        <f t="shared" si="35"/>
        <v>0.63437421300956909</v>
      </c>
      <c r="AN81" s="37"/>
      <c r="AO81" s="10">
        <f t="shared" si="36"/>
        <v>3.5553030539294374E-3</v>
      </c>
      <c r="AP81" s="10">
        <f t="shared" si="37"/>
        <v>2.7750186837039901E-4</v>
      </c>
      <c r="AQ81" s="10">
        <f t="shared" si="38"/>
        <v>2.7960249182343654E-2</v>
      </c>
      <c r="AR81" s="10">
        <f t="shared" si="39"/>
        <v>2.5134944713529669E-3</v>
      </c>
      <c r="AT81" s="37"/>
      <c r="AU81" s="10">
        <f t="shared" si="40"/>
        <v>0.13376232447744085</v>
      </c>
      <c r="AV81" s="10">
        <f t="shared" si="41"/>
        <v>6.6704699274321485E-3</v>
      </c>
      <c r="AW81" s="10">
        <f t="shared" si="42"/>
        <v>0.19264123554377008</v>
      </c>
      <c r="AX81" s="10">
        <f t="shared" si="43"/>
        <v>1.7811984838654717E-3</v>
      </c>
    </row>
    <row r="82" spans="1:50" ht="15.75" customHeight="1" x14ac:dyDescent="0.25">
      <c r="A82" s="2" t="str">
        <f>'Raw Data'!A82</f>
        <v>AKT_3P</v>
      </c>
      <c r="B82" s="2">
        <f>'Raw Data'!B82</f>
        <v>149</v>
      </c>
      <c r="C82" s="2">
        <f>'Raw Data'!C82</f>
        <v>159</v>
      </c>
      <c r="D82" s="2" t="str">
        <f>'Raw Data'!D82</f>
        <v>LGKGTFGKVIL</v>
      </c>
      <c r="F82" s="3">
        <f>'Raw Data'!J82</f>
        <v>1.4830000000000001</v>
      </c>
      <c r="G82" s="3">
        <f>'Raw Data'!P82</f>
        <v>1.49</v>
      </c>
      <c r="H82" s="3">
        <f>'Raw Data'!V82</f>
        <v>1.514</v>
      </c>
      <c r="I82" s="3">
        <f>'Raw Data'!AB82</f>
        <v>1.623</v>
      </c>
      <c r="J82" s="3">
        <f>'Raw Data'!AH82</f>
        <v>1.6140000000000001</v>
      </c>
      <c r="K82" s="3">
        <f>'Raw Data'!AN82</f>
        <v>1.57</v>
      </c>
      <c r="L82" s="3">
        <f>'Raw Data'!AT82</f>
        <v>1.879</v>
      </c>
      <c r="M82" s="3">
        <f>'Raw Data'!AZ82</f>
        <v>1.901</v>
      </c>
      <c r="N82" s="3">
        <f>'Raw Data'!BF82</f>
        <v>1.893</v>
      </c>
      <c r="O82" s="3">
        <f>'Raw Data'!BL82</f>
        <v>2.2839999999999998</v>
      </c>
      <c r="P82" s="3">
        <f>'Raw Data'!BR82</f>
        <v>2.286</v>
      </c>
      <c r="Q82" s="3">
        <f>'Raw Data'!BX82</f>
        <v>2.202</v>
      </c>
      <c r="R82" s="8">
        <f>'Raw Data'!CD82</f>
        <v>2.4220000000000002</v>
      </c>
      <c r="S82" s="9">
        <f>'Raw Data'!CJ82</f>
        <v>2.4239999999999999</v>
      </c>
      <c r="T82" s="9">
        <f>'Raw Data'!CP82</f>
        <v>2.3860000000000001</v>
      </c>
      <c r="V82" s="10">
        <f t="shared" si="22"/>
        <v>3.3330783869061735E-3</v>
      </c>
      <c r="W82" s="10">
        <f t="shared" si="23"/>
        <v>1.0970142686127185E-2</v>
      </c>
      <c r="X82" s="10">
        <f t="shared" si="24"/>
        <v>0.44312998270065834</v>
      </c>
      <c r="Y82" s="10">
        <f t="shared" si="25"/>
        <v>1.40550516336738E-2</v>
      </c>
      <c r="Z82" s="10">
        <f t="shared" si="26"/>
        <v>1.7073964425844191E-3</v>
      </c>
      <c r="AB82" s="10">
        <f t="shared" si="27"/>
        <v>0.62218533335145398</v>
      </c>
      <c r="AC82" s="10">
        <f t="shared" si="28"/>
        <v>0.72170995232896495</v>
      </c>
      <c r="AD82" s="10">
        <f t="shared" si="29"/>
        <v>1.455524190612962E-3</v>
      </c>
      <c r="AE82" s="10">
        <f t="shared" si="30"/>
        <v>0.37023452920731342</v>
      </c>
      <c r="AF82" s="10">
        <f t="shared" si="31"/>
        <v>0.65889489576175531</v>
      </c>
      <c r="AH82" s="37"/>
      <c r="AI82" s="10">
        <f t="shared" si="32"/>
        <v>7.8995975280079511E-3</v>
      </c>
      <c r="AJ82" s="10">
        <f t="shared" si="33"/>
        <v>2.6092077735929864E-2</v>
      </c>
      <c r="AK82" s="10">
        <f t="shared" si="34"/>
        <v>0.85338093171654461</v>
      </c>
      <c r="AL82" s="10">
        <f t="shared" si="35"/>
        <v>6.1951926134868621E-2</v>
      </c>
      <c r="AN82" s="37"/>
      <c r="AO82" s="10">
        <f t="shared" si="36"/>
        <v>8.1088496826083902E-4</v>
      </c>
      <c r="AP82" s="10">
        <f t="shared" si="37"/>
        <v>8.2398745454870734E-3</v>
      </c>
      <c r="AQ82" s="10">
        <f t="shared" si="38"/>
        <v>4.874606909053594E-4</v>
      </c>
      <c r="AR82" s="10">
        <f t="shared" si="39"/>
        <v>1.6895134407494825E-2</v>
      </c>
      <c r="AT82" s="37"/>
      <c r="AU82" s="10">
        <f t="shared" si="40"/>
        <v>3.6860256122443424E-2</v>
      </c>
      <c r="AV82" s="10">
        <f t="shared" si="41"/>
        <v>1.3064449945234698E-2</v>
      </c>
      <c r="AW82" s="10">
        <f t="shared" si="42"/>
        <v>0.90832834364895232</v>
      </c>
      <c r="AX82" s="10">
        <f t="shared" si="43"/>
        <v>1.7215151865317205E-2</v>
      </c>
    </row>
    <row r="83" spans="1:50" ht="15.75" customHeight="1" x14ac:dyDescent="0.25">
      <c r="A83" s="2" t="str">
        <f>'Raw Data'!A83</f>
        <v>AKT_3P</v>
      </c>
      <c r="B83" s="2">
        <f>'Raw Data'!B83</f>
        <v>149</v>
      </c>
      <c r="C83" s="2">
        <f>'Raw Data'!C83</f>
        <v>168</v>
      </c>
      <c r="D83" s="2" t="str">
        <f>'Raw Data'!D83</f>
        <v>LGKGTFGKVILVKEKATGRY</v>
      </c>
      <c r="F83" s="3">
        <f>'Raw Data'!J83</f>
        <v>1.847</v>
      </c>
      <c r="G83" s="3">
        <f>'Raw Data'!P83</f>
        <v>1.8520000000000001</v>
      </c>
      <c r="H83" s="3">
        <f>'Raw Data'!V83</f>
        <v>1.9179999999999999</v>
      </c>
      <c r="I83" s="3">
        <f>'Raw Data'!AB83</f>
        <v>2.2160000000000002</v>
      </c>
      <c r="J83" s="3">
        <f>'Raw Data'!AH83</f>
        <v>2.1949999999999998</v>
      </c>
      <c r="K83" s="3">
        <f>'Raw Data'!AN83</f>
        <v>2.1890000000000001</v>
      </c>
      <c r="L83" s="3">
        <f>'Raw Data'!AT83</f>
        <v>2.9660000000000002</v>
      </c>
      <c r="M83" s="3">
        <f>'Raw Data'!AZ83</f>
        <v>2.9790000000000001</v>
      </c>
      <c r="N83" s="3">
        <f>'Raw Data'!BF83</f>
        <v>2.9249999999999998</v>
      </c>
      <c r="O83" s="3">
        <f>'Raw Data'!BL83</f>
        <v>3.7629999999999999</v>
      </c>
      <c r="P83" s="3">
        <f>'Raw Data'!BR83</f>
        <v>3.8479999999999999</v>
      </c>
      <c r="Q83" s="3">
        <f>'Raw Data'!BX83</f>
        <v>3.661</v>
      </c>
      <c r="R83" s="8">
        <f>'Raw Data'!CD83</f>
        <v>4.5209999999999999</v>
      </c>
      <c r="S83" s="9">
        <f>'Raw Data'!CJ83</f>
        <v>4.5880000000000001</v>
      </c>
      <c r="T83" s="9">
        <f>'Raw Data'!CP83</f>
        <v>4.5590000000000002</v>
      </c>
      <c r="V83" s="10">
        <f t="shared" si="22"/>
        <v>9.263915447359947E-3</v>
      </c>
      <c r="W83" s="10">
        <f t="shared" si="23"/>
        <v>1.1345913639366401E-2</v>
      </c>
      <c r="X83" s="10">
        <f t="shared" si="24"/>
        <v>0.15045979606702956</v>
      </c>
      <c r="Y83" s="10">
        <f t="shared" si="25"/>
        <v>0.40272678957496799</v>
      </c>
      <c r="Z83" s="10">
        <f t="shared" si="26"/>
        <v>2.9397438704937624E-2</v>
      </c>
      <c r="AB83" s="10">
        <f t="shared" si="27"/>
        <v>5.5085427390668948E-2</v>
      </c>
      <c r="AC83" s="10">
        <f t="shared" si="28"/>
        <v>3.1450609027533875E-2</v>
      </c>
      <c r="AD83" s="10">
        <f t="shared" si="29"/>
        <v>0.40462289698567039</v>
      </c>
      <c r="AE83" s="10">
        <f t="shared" si="30"/>
        <v>0.1476284415592608</v>
      </c>
      <c r="AF83" s="10">
        <f t="shared" si="31"/>
        <v>3.2530681273684067E-2</v>
      </c>
      <c r="AH83" s="37"/>
      <c r="AI83" s="10">
        <f t="shared" si="32"/>
        <v>7.7665814751037773E-2</v>
      </c>
      <c r="AJ83" s="10">
        <f t="shared" si="33"/>
        <v>2.1220635256712219E-2</v>
      </c>
      <c r="AK83" s="10">
        <f t="shared" si="34"/>
        <v>0.96230530828090588</v>
      </c>
      <c r="AL83" s="10">
        <f t="shared" si="35"/>
        <v>7.5797173040461241E-2</v>
      </c>
      <c r="AN83" s="37"/>
      <c r="AO83" s="10">
        <f t="shared" si="36"/>
        <v>1.2434706643820754E-2</v>
      </c>
      <c r="AP83" s="10">
        <f t="shared" si="37"/>
        <v>4.3989040015821067E-2</v>
      </c>
      <c r="AQ83" s="10">
        <f t="shared" si="38"/>
        <v>0.4259229004940821</v>
      </c>
      <c r="AR83" s="10">
        <f t="shared" si="39"/>
        <v>1.5582564660970263E-2</v>
      </c>
      <c r="AT83" s="37"/>
      <c r="AU83" s="10">
        <f t="shared" si="40"/>
        <v>0.87023387018507525</v>
      </c>
      <c r="AV83" s="10">
        <f t="shared" si="41"/>
        <v>7.1562452147997696E-2</v>
      </c>
      <c r="AW83" s="10">
        <f t="shared" si="42"/>
        <v>0.23278788098615166</v>
      </c>
      <c r="AX83" s="10">
        <f t="shared" si="43"/>
        <v>1.9221894289398828E-2</v>
      </c>
    </row>
    <row r="84" spans="1:50" ht="15.75" customHeight="1" x14ac:dyDescent="0.25">
      <c r="A84" s="2" t="str">
        <f>'Raw Data'!A84</f>
        <v>AKT_3P</v>
      </c>
      <c r="B84" s="2">
        <f>'Raw Data'!B84</f>
        <v>160</v>
      </c>
      <c r="C84" s="2">
        <f>'Raw Data'!C84</f>
        <v>168</v>
      </c>
      <c r="D84" s="2" t="str">
        <f>'Raw Data'!D84</f>
        <v>VKEKATGRY</v>
      </c>
      <c r="F84" s="3">
        <f>'Raw Data'!J84</f>
        <v>0.86599999999999999</v>
      </c>
      <c r="G84" s="3">
        <f>'Raw Data'!P84</f>
        <v>0.81799999999999995</v>
      </c>
      <c r="H84" s="3">
        <f>'Raw Data'!V84</f>
        <v>0.81399999999999995</v>
      </c>
      <c r="I84" s="3">
        <f>'Raw Data'!AB84</f>
        <v>1.0620000000000001</v>
      </c>
      <c r="J84" s="3">
        <f>'Raw Data'!AH84</f>
        <v>1.0920000000000001</v>
      </c>
      <c r="K84" s="3">
        <f>'Raw Data'!AN84</f>
        <v>1.022</v>
      </c>
      <c r="L84" s="3">
        <f>'Raw Data'!AT84</f>
        <v>1.587</v>
      </c>
      <c r="M84" s="3">
        <f>'Raw Data'!AZ84</f>
        <v>1.639</v>
      </c>
      <c r="N84" s="3">
        <f>'Raw Data'!BF84</f>
        <v>1.62</v>
      </c>
      <c r="O84" s="3">
        <f>'Raw Data'!BL84</f>
        <v>2.2269999999999999</v>
      </c>
      <c r="P84" s="3">
        <f>'Raw Data'!BR84</f>
        <v>2.1680000000000001</v>
      </c>
      <c r="Q84" s="3">
        <f>'Raw Data'!BX84</f>
        <v>2.012</v>
      </c>
      <c r="R84" s="8">
        <f>'Raw Data'!CD84</f>
        <v>2.8370000000000002</v>
      </c>
      <c r="S84" s="9">
        <f>'Raw Data'!CJ84</f>
        <v>2.8570000000000002</v>
      </c>
      <c r="T84" s="9">
        <f>'Raw Data'!CP84</f>
        <v>2.7480000000000002</v>
      </c>
      <c r="V84" s="10">
        <f t="shared" si="22"/>
        <v>2.7969736015404228E-2</v>
      </c>
      <c r="W84" s="10">
        <f t="shared" si="23"/>
        <v>1.5389654734027912E-2</v>
      </c>
      <c r="X84" s="10">
        <f t="shared" si="24"/>
        <v>0.84454408024235705</v>
      </c>
      <c r="Y84" s="10">
        <f t="shared" si="25"/>
        <v>0.24317308231610035</v>
      </c>
      <c r="Z84" s="10">
        <f t="shared" si="26"/>
        <v>0.1046520430191472</v>
      </c>
      <c r="AB84" s="10">
        <f t="shared" si="27"/>
        <v>3.6879940003490173E-2</v>
      </c>
      <c r="AC84" s="10">
        <f t="shared" si="28"/>
        <v>5.4356233840465784E-2</v>
      </c>
      <c r="AD84" s="10">
        <f t="shared" si="29"/>
        <v>0.39795344856612092</v>
      </c>
      <c r="AE84" s="10">
        <f t="shared" si="30"/>
        <v>0.19471359868668245</v>
      </c>
      <c r="AF84" s="10">
        <f t="shared" si="31"/>
        <v>8.5874842594901607E-2</v>
      </c>
      <c r="AH84" s="37"/>
      <c r="AI84" s="10">
        <f t="shared" si="32"/>
        <v>0.84171153781646102</v>
      </c>
      <c r="AJ84" s="10">
        <f t="shared" si="33"/>
        <v>3.0439800970570308E-2</v>
      </c>
      <c r="AK84" s="10">
        <f t="shared" si="34"/>
        <v>0.48740377668610768</v>
      </c>
      <c r="AL84" s="10">
        <f t="shared" si="35"/>
        <v>0.35716837324693801</v>
      </c>
      <c r="AN84" s="37"/>
      <c r="AO84" s="10">
        <f t="shared" si="36"/>
        <v>5.6916499539340797E-2</v>
      </c>
      <c r="AP84" s="10">
        <f t="shared" si="37"/>
        <v>0.28678028598929028</v>
      </c>
      <c r="AQ84" s="10">
        <f t="shared" si="38"/>
        <v>0.16705518834180785</v>
      </c>
      <c r="AR84" s="10">
        <f t="shared" si="39"/>
        <v>3.5490572240082577E-2</v>
      </c>
      <c r="AT84" s="37"/>
      <c r="AU84" s="10">
        <f t="shared" si="40"/>
        <v>0.21107188520915587</v>
      </c>
      <c r="AV84" s="10">
        <f t="shared" si="41"/>
        <v>2.1523203940842024E-2</v>
      </c>
      <c r="AW84" s="10">
        <f t="shared" si="42"/>
        <v>0.30116980979955549</v>
      </c>
      <c r="AX84" s="10">
        <f t="shared" si="43"/>
        <v>0.17342390975381167</v>
      </c>
    </row>
    <row r="85" spans="1:50" ht="15.75" customHeight="1" x14ac:dyDescent="0.25">
      <c r="A85" s="2" t="str">
        <f>'Raw Data'!A85</f>
        <v>AKT_3P</v>
      </c>
      <c r="B85" s="2">
        <f>'Raw Data'!B85</f>
        <v>160</v>
      </c>
      <c r="C85" s="2">
        <f>'Raw Data'!C85</f>
        <v>171</v>
      </c>
      <c r="D85" s="2" t="str">
        <f>'Raw Data'!D85</f>
        <v>VKEKATGRYYAM</v>
      </c>
      <c r="F85" s="3">
        <f>'Raw Data'!J85</f>
        <v>0.76200000000000001</v>
      </c>
      <c r="G85" s="3">
        <f>'Raw Data'!P85</f>
        <v>0.61099999999999999</v>
      </c>
      <c r="H85" s="3">
        <f>'Raw Data'!V85</f>
        <v>1.06</v>
      </c>
      <c r="I85" s="3">
        <f>'Raw Data'!AB85</f>
        <v>1.02</v>
      </c>
      <c r="J85" s="3">
        <f>'Raw Data'!AH85</f>
        <v>0.95199999999999996</v>
      </c>
      <c r="K85" s="3">
        <f>'Raw Data'!AN85</f>
        <v>1.038</v>
      </c>
      <c r="L85" s="3">
        <f>'Raw Data'!AT85</f>
        <v>1.4079999999999999</v>
      </c>
      <c r="M85" s="3">
        <f>'Raw Data'!AZ85</f>
        <v>1.5</v>
      </c>
      <c r="N85" s="3">
        <f>'Raw Data'!BF85</f>
        <v>1.4139999999999999</v>
      </c>
      <c r="O85" s="3">
        <f>'Raw Data'!BL85</f>
        <v>2.0110000000000001</v>
      </c>
      <c r="P85" s="3">
        <f>'Raw Data'!BR85</f>
        <v>1.974</v>
      </c>
      <c r="Q85" s="3">
        <f>'Raw Data'!BX85</f>
        <v>1.8580000000000001</v>
      </c>
      <c r="R85" s="8">
        <f>'Raw Data'!CD85</f>
        <v>2.544</v>
      </c>
      <c r="S85" s="9">
        <f>'Raw Data'!CJ85</f>
        <v>2.5739999999999998</v>
      </c>
      <c r="T85" s="9">
        <f>'Raw Data'!CP85</f>
        <v>2.5630000000000002</v>
      </c>
      <c r="V85" s="10">
        <f t="shared" si="22"/>
        <v>0.20370595003730077</v>
      </c>
      <c r="W85" s="10">
        <f t="shared" si="23"/>
        <v>3.4179923431608243E-3</v>
      </c>
      <c r="X85" s="10">
        <f t="shared" si="24"/>
        <v>0.3435417227393065</v>
      </c>
      <c r="Y85" s="10">
        <f t="shared" si="25"/>
        <v>0.24602687689102556</v>
      </c>
      <c r="Z85" s="10">
        <f t="shared" si="26"/>
        <v>0.14731715204168006</v>
      </c>
      <c r="AB85" s="10">
        <f t="shared" si="27"/>
        <v>0.91846608648353278</v>
      </c>
      <c r="AC85" s="10">
        <f t="shared" si="28"/>
        <v>0.86194557623714296</v>
      </c>
      <c r="AD85" s="10">
        <f t="shared" si="29"/>
        <v>0.47424767594204476</v>
      </c>
      <c r="AE85" s="10">
        <f t="shared" si="30"/>
        <v>9.4659017286286742E-2</v>
      </c>
      <c r="AF85" s="10">
        <f t="shared" si="31"/>
        <v>0.39321777725071677</v>
      </c>
      <c r="AH85" s="37"/>
      <c r="AI85" s="10">
        <f t="shared" si="32"/>
        <v>0.27273681604123351</v>
      </c>
      <c r="AJ85" s="10">
        <f t="shared" si="33"/>
        <v>0.14986754530473925</v>
      </c>
      <c r="AK85" s="10">
        <f t="shared" si="34"/>
        <v>0.98079377080280639</v>
      </c>
      <c r="AL85" s="10">
        <f t="shared" si="35"/>
        <v>3.7540011653868936E-2</v>
      </c>
      <c r="AN85" s="37"/>
      <c r="AO85" s="10">
        <f t="shared" si="36"/>
        <v>0.96503168115885929</v>
      </c>
      <c r="AP85" s="10">
        <f t="shared" si="37"/>
        <v>0.25530136327368236</v>
      </c>
      <c r="AQ85" s="10">
        <f t="shared" si="38"/>
        <v>0.51377453551841856</v>
      </c>
      <c r="AR85" s="10">
        <f t="shared" si="39"/>
        <v>1.2894776712750036E-2</v>
      </c>
      <c r="AT85" s="37"/>
      <c r="AU85" s="10">
        <f t="shared" si="40"/>
        <v>0.35216245482553071</v>
      </c>
      <c r="AV85" s="10">
        <f t="shared" si="41"/>
        <v>0.15906369517858371</v>
      </c>
      <c r="AW85" s="10">
        <f t="shared" si="42"/>
        <v>0.85199101706722946</v>
      </c>
      <c r="AX85" s="10">
        <f t="shared" si="43"/>
        <v>2.1027630929526746E-2</v>
      </c>
    </row>
    <row r="86" spans="1:50" ht="15.75" customHeight="1" x14ac:dyDescent="0.25">
      <c r="A86" s="2" t="str">
        <f>'Raw Data'!A86</f>
        <v>AKT_3P</v>
      </c>
      <c r="B86" s="2">
        <f>'Raw Data'!B86</f>
        <v>160</v>
      </c>
      <c r="C86" s="2">
        <f>'Raw Data'!C86</f>
        <v>191</v>
      </c>
      <c r="D86" s="2" t="str">
        <f>'Raw Data'!D86</f>
        <v>VKEKATGRYYAMKILKKEVIVAKDEVAHTLTE</v>
      </c>
      <c r="F86" s="3">
        <f>'Raw Data'!J86</f>
        <v>4.8369999999999997</v>
      </c>
      <c r="G86" s="3">
        <f>'Raw Data'!P86</f>
        <v>4.8099999999999996</v>
      </c>
      <c r="H86" s="3">
        <f>'Raw Data'!V86</f>
        <v>5.1529999999999996</v>
      </c>
      <c r="I86" s="3">
        <f>'Raw Data'!AB86</f>
        <v>5.9429999999999996</v>
      </c>
      <c r="J86" s="3">
        <f>'Raw Data'!AH86</f>
        <v>5.8689999999999998</v>
      </c>
      <c r="K86" s="3">
        <f>'Raw Data'!AN86</f>
        <v>5.5640000000000001</v>
      </c>
      <c r="L86" s="3">
        <f>'Raw Data'!AT86</f>
        <v>7.5330000000000004</v>
      </c>
      <c r="M86" s="3">
        <f>'Raw Data'!AZ86</f>
        <v>7.9050000000000002</v>
      </c>
      <c r="N86" s="3">
        <f>'Raw Data'!BF86</f>
        <v>7.7850000000000001</v>
      </c>
      <c r="O86" s="3">
        <f>'Raw Data'!BL86</f>
        <v>9.843</v>
      </c>
      <c r="P86" s="3">
        <f>'Raw Data'!BR86</f>
        <v>9.7949999999999999</v>
      </c>
      <c r="Q86" s="3">
        <f>'Raw Data'!BX86</f>
        <v>9.6069999999999993</v>
      </c>
      <c r="R86" s="8">
        <f>'Raw Data'!CD86</f>
        <v>10.949</v>
      </c>
      <c r="S86" s="9">
        <f>'Raw Data'!CJ86</f>
        <v>10.978999999999999</v>
      </c>
      <c r="T86" s="9">
        <f>'Raw Data'!CP86</f>
        <v>10.86</v>
      </c>
      <c r="V86" s="10">
        <f t="shared" si="22"/>
        <v>0.13597432530803982</v>
      </c>
      <c r="W86" s="10">
        <f t="shared" si="23"/>
        <v>9.2981469325220653E-2</v>
      </c>
      <c r="X86" s="10">
        <f t="shared" si="24"/>
        <v>0.45872241618134957</v>
      </c>
      <c r="Y86" s="10">
        <f t="shared" si="25"/>
        <v>9.2190237931327204E-2</v>
      </c>
      <c r="Z86" s="10">
        <f t="shared" si="26"/>
        <v>4.8933480218092198E-2</v>
      </c>
      <c r="AB86" s="10">
        <f t="shared" si="27"/>
        <v>3.7940373997806483E-4</v>
      </c>
      <c r="AC86" s="10">
        <f t="shared" si="28"/>
        <v>7.9588514464203012E-3</v>
      </c>
      <c r="AD86" s="10">
        <f t="shared" si="29"/>
        <v>2.6328141255416593E-3</v>
      </c>
      <c r="AE86" s="10">
        <f t="shared" si="30"/>
        <v>1.271386335666235E-2</v>
      </c>
      <c r="AF86" s="10">
        <f t="shared" si="31"/>
        <v>0.29523287311024116</v>
      </c>
      <c r="AH86" s="37"/>
      <c r="AI86" s="10">
        <f t="shared" si="32"/>
        <v>3.3354436178389277E-2</v>
      </c>
      <c r="AJ86" s="10">
        <f t="shared" si="33"/>
        <v>6.2686319568879354E-3</v>
      </c>
      <c r="AK86" s="10">
        <f t="shared" si="34"/>
        <v>7.3139819284110397E-2</v>
      </c>
      <c r="AL86" s="10">
        <f t="shared" si="35"/>
        <v>5.5956651637905398E-2</v>
      </c>
      <c r="AN86" s="37"/>
      <c r="AO86" s="10">
        <f t="shared" si="36"/>
        <v>0.69014301487885765</v>
      </c>
      <c r="AP86" s="10">
        <f t="shared" si="37"/>
        <v>0.71477365239548818</v>
      </c>
      <c r="AQ86" s="10">
        <f t="shared" si="38"/>
        <v>0.44304924176042376</v>
      </c>
      <c r="AR86" s="10">
        <f t="shared" si="39"/>
        <v>5.2580656649809335E-2</v>
      </c>
      <c r="AT86" s="37"/>
      <c r="AU86" s="10">
        <f t="shared" si="40"/>
        <v>1.9762004885794035E-5</v>
      </c>
      <c r="AV86" s="10">
        <f t="shared" si="41"/>
        <v>6.2472268103102484E-4</v>
      </c>
      <c r="AW86" s="10">
        <f t="shared" si="42"/>
        <v>0.8353842388253967</v>
      </c>
      <c r="AX86" s="10">
        <f t="shared" si="43"/>
        <v>2.4983763480658106E-2</v>
      </c>
    </row>
    <row r="87" spans="1:50" ht="15.75" customHeight="1" x14ac:dyDescent="0.25">
      <c r="A87" s="2" t="str">
        <f>'Raw Data'!A87</f>
        <v>AKT_3P</v>
      </c>
      <c r="B87" s="2">
        <f>'Raw Data'!B87</f>
        <v>160</v>
      </c>
      <c r="C87" s="2">
        <f>'Raw Data'!C87</f>
        <v>203</v>
      </c>
      <c r="D87" s="2" t="str">
        <f>'Raw Data'!D87</f>
        <v>VKEKATGRYYAMKILKKEVIVAKDEVAHTLTENRVLQNSRHPFL</v>
      </c>
      <c r="F87" s="3">
        <f>'Raw Data'!J87</f>
        <v>5.5880000000000001</v>
      </c>
      <c r="G87" s="3">
        <f>'Raw Data'!P87</f>
        <v>5.3540000000000001</v>
      </c>
      <c r="H87" s="3">
        <f>'Raw Data'!V87</f>
        <v>5.7519999999999998</v>
      </c>
      <c r="I87" s="3">
        <f>'Raw Data'!AB87</f>
        <v>6.3250000000000002</v>
      </c>
      <c r="J87" s="3">
        <f>'Raw Data'!AH87</f>
        <v>6.423</v>
      </c>
      <c r="K87" s="3">
        <f>'Raw Data'!AN87</f>
        <v>6.2670000000000003</v>
      </c>
      <c r="L87" s="3">
        <f>'Raw Data'!AT87</f>
        <v>8.2080000000000002</v>
      </c>
      <c r="M87" s="3">
        <f>'Raw Data'!AZ87</f>
        <v>8.2360000000000007</v>
      </c>
      <c r="N87" s="3">
        <f>'Raw Data'!BF87</f>
        <v>8.2509999999999994</v>
      </c>
      <c r="O87" s="3">
        <f>'Raw Data'!BL87</f>
        <v>10.792999999999999</v>
      </c>
      <c r="P87" s="3">
        <f>'Raw Data'!BR87</f>
        <v>10.917999999999999</v>
      </c>
      <c r="Q87" s="3">
        <f>'Raw Data'!BX87</f>
        <v>10.657</v>
      </c>
      <c r="R87" s="8">
        <f>'Raw Data'!CD87</f>
        <v>13.147</v>
      </c>
      <c r="S87" s="9">
        <f>'Raw Data'!CJ87</f>
        <v>13.372999999999999</v>
      </c>
      <c r="T87" s="9">
        <f>'Raw Data'!CP87</f>
        <v>12.814</v>
      </c>
      <c r="V87" s="10">
        <f t="shared" si="22"/>
        <v>1.6270778108623086E-2</v>
      </c>
      <c r="W87" s="10">
        <f t="shared" si="23"/>
        <v>4.6177723692605497E-4</v>
      </c>
      <c r="X87" s="10">
        <f t="shared" si="24"/>
        <v>2.7214250344031663E-2</v>
      </c>
      <c r="Y87" s="10">
        <f t="shared" si="25"/>
        <v>2.330904435930942E-2</v>
      </c>
      <c r="Z87" s="10">
        <f t="shared" si="26"/>
        <v>0.15523273036908811</v>
      </c>
      <c r="AB87" s="10">
        <f t="shared" si="27"/>
        <v>4.1424332109505035E-4</v>
      </c>
      <c r="AC87" s="10">
        <f t="shared" si="28"/>
        <v>4.1541053742197914E-3</v>
      </c>
      <c r="AD87" s="10">
        <f t="shared" si="29"/>
        <v>1.3214754033445569E-6</v>
      </c>
      <c r="AE87" s="10">
        <f t="shared" si="30"/>
        <v>1.4883078070372039E-2</v>
      </c>
      <c r="AF87" s="10">
        <f t="shared" si="31"/>
        <v>0.10654317887849883</v>
      </c>
      <c r="AH87" s="37"/>
      <c r="AI87" s="10">
        <f t="shared" si="32"/>
        <v>8.2148145743213762E-4</v>
      </c>
      <c r="AJ87" s="10">
        <f t="shared" si="33"/>
        <v>4.4219501537355432E-2</v>
      </c>
      <c r="AK87" s="10">
        <f t="shared" si="34"/>
        <v>0.85625962633210273</v>
      </c>
      <c r="AL87" s="10">
        <f t="shared" si="35"/>
        <v>0.17437452140151</v>
      </c>
      <c r="AN87" s="37"/>
      <c r="AO87" s="10">
        <f t="shared" si="36"/>
        <v>1.0567056509668405E-2</v>
      </c>
      <c r="AP87" s="10">
        <f t="shared" si="37"/>
        <v>5.5689209837606855E-2</v>
      </c>
      <c r="AQ87" s="10">
        <f t="shared" si="38"/>
        <v>2.9211249738626847E-3</v>
      </c>
      <c r="AR87" s="10">
        <f t="shared" si="39"/>
        <v>0.12648760392262254</v>
      </c>
      <c r="AT87" s="37"/>
      <c r="AU87" s="10">
        <f t="shared" si="40"/>
        <v>1.0339207551360308E-3</v>
      </c>
      <c r="AV87" s="10">
        <f t="shared" si="41"/>
        <v>6.3358913050325302E-3</v>
      </c>
      <c r="AW87" s="10">
        <f t="shared" si="42"/>
        <v>2.1403654415321462E-2</v>
      </c>
      <c r="AX87" s="10">
        <f t="shared" si="43"/>
        <v>1.4886065838354679E-2</v>
      </c>
    </row>
    <row r="88" spans="1:50" ht="15.75" customHeight="1" x14ac:dyDescent="0.25">
      <c r="A88" s="2" t="str">
        <f>'Raw Data'!A88</f>
        <v>AKT_3P</v>
      </c>
      <c r="B88" s="2">
        <f>'Raw Data'!B88</f>
        <v>160</v>
      </c>
      <c r="C88" s="2">
        <f>'Raw Data'!C88</f>
        <v>203</v>
      </c>
      <c r="D88" s="2" t="str">
        <f>'Raw Data'!D88</f>
        <v>VKEKATGRYYAMKILKKEVIVAKDEVAHTLTENRVLQNSRHPFL</v>
      </c>
      <c r="F88" s="3">
        <f>'Raw Data'!J88</f>
        <v>5.7469999999999999</v>
      </c>
      <c r="G88" s="3">
        <f>'Raw Data'!P88</f>
        <v>5.52</v>
      </c>
      <c r="H88" s="3">
        <f>'Raw Data'!V88</f>
        <v>5.7539999999999996</v>
      </c>
      <c r="I88" s="3">
        <f>'Raw Data'!AB88</f>
        <v>6.4960000000000004</v>
      </c>
      <c r="J88" s="3">
        <f>'Raw Data'!AH88</f>
        <v>6.4649999999999999</v>
      </c>
      <c r="K88" s="3">
        <f>'Raw Data'!AN88</f>
        <v>6.25</v>
      </c>
      <c r="L88" s="3">
        <f>'Raw Data'!AT88</f>
        <v>8.3260000000000005</v>
      </c>
      <c r="M88" s="3">
        <f>'Raw Data'!AZ88</f>
        <v>8.3879999999999999</v>
      </c>
      <c r="N88" s="3">
        <f>'Raw Data'!BF88</f>
        <v>8.6129999999999995</v>
      </c>
      <c r="O88" s="3">
        <f>'Raw Data'!BL88</f>
        <v>11.148</v>
      </c>
      <c r="P88" s="3">
        <f>'Raw Data'!BR88</f>
        <v>10.785</v>
      </c>
      <c r="Q88" s="3">
        <f>'Raw Data'!BX88</f>
        <v>10.566000000000001</v>
      </c>
      <c r="R88" s="8">
        <f>'Raw Data'!CD88</f>
        <v>13.269</v>
      </c>
      <c r="S88" s="9">
        <f>'Raw Data'!CJ88</f>
        <v>13.433999999999999</v>
      </c>
      <c r="T88" s="9">
        <f>'Raw Data'!CP88</f>
        <v>13.061999999999999</v>
      </c>
      <c r="V88" s="10">
        <f t="shared" si="22"/>
        <v>3.5604733126047255E-2</v>
      </c>
      <c r="W88" s="10">
        <f t="shared" si="23"/>
        <v>3.1835547977682481E-4</v>
      </c>
      <c r="X88" s="10">
        <f t="shared" si="24"/>
        <v>2.0287721976905235E-3</v>
      </c>
      <c r="Y88" s="10">
        <f t="shared" si="25"/>
        <v>3.4451595181539292E-2</v>
      </c>
      <c r="Z88" s="10">
        <f t="shared" si="26"/>
        <v>4.2069067641566885E-2</v>
      </c>
      <c r="AB88" s="10">
        <f t="shared" si="27"/>
        <v>4.4563002102063857E-5</v>
      </c>
      <c r="AC88" s="10">
        <f t="shared" si="28"/>
        <v>1.1815661843620957E-3</v>
      </c>
      <c r="AD88" s="10">
        <f t="shared" si="29"/>
        <v>6.3608983242810263E-4</v>
      </c>
      <c r="AE88" s="10">
        <f t="shared" si="30"/>
        <v>7.0567025101353709E-2</v>
      </c>
      <c r="AF88" s="10">
        <f t="shared" si="31"/>
        <v>4.538435648313037E-2</v>
      </c>
      <c r="AH88" s="37"/>
      <c r="AI88" s="10">
        <f t="shared" si="32"/>
        <v>1.5710863400384491E-2</v>
      </c>
      <c r="AJ88" s="10">
        <f t="shared" si="33"/>
        <v>1.3764233629450819E-2</v>
      </c>
      <c r="AK88" s="10">
        <f t="shared" si="34"/>
        <v>0.22120506377344135</v>
      </c>
      <c r="AL88" s="10">
        <f t="shared" si="35"/>
        <v>0.25947123393588556</v>
      </c>
      <c r="AN88" s="37"/>
      <c r="AO88" s="10">
        <f t="shared" si="36"/>
        <v>1.4908504624123296E-2</v>
      </c>
      <c r="AP88" s="10">
        <f t="shared" si="37"/>
        <v>4.934963341564378E-2</v>
      </c>
      <c r="AQ88" s="10">
        <f t="shared" si="38"/>
        <v>1.6896734138159127E-2</v>
      </c>
      <c r="AR88" s="10">
        <f t="shared" si="39"/>
        <v>0.20036786835504025</v>
      </c>
      <c r="AT88" s="37"/>
      <c r="AU88" s="10">
        <f t="shared" si="40"/>
        <v>9.3327636825634667E-4</v>
      </c>
      <c r="AV88" s="10">
        <f t="shared" si="41"/>
        <v>2.2240510518992777E-3</v>
      </c>
      <c r="AW88" s="10">
        <f t="shared" si="42"/>
        <v>1.6268607300137194E-2</v>
      </c>
      <c r="AX88" s="10">
        <f t="shared" si="43"/>
        <v>2.6469029049893827E-2</v>
      </c>
    </row>
    <row r="89" spans="1:50" ht="15.75" customHeight="1" x14ac:dyDescent="0.25">
      <c r="A89" s="2" t="str">
        <f>'Raw Data'!A89</f>
        <v>AKT_3P</v>
      </c>
      <c r="B89" s="2">
        <f>'Raw Data'!B89</f>
        <v>160</v>
      </c>
      <c r="C89" s="2">
        <f>'Raw Data'!C89</f>
        <v>203</v>
      </c>
      <c r="D89" s="2" t="str">
        <f>'Raw Data'!D89</f>
        <v>VKEKATGRYYAMKILKKEVIVAKDEVAHTLTENRVLQNSRHPFL</v>
      </c>
      <c r="F89" s="3">
        <f>'Raw Data'!J89</f>
        <v>5.7560000000000002</v>
      </c>
      <c r="G89" s="3">
        <f>'Raw Data'!P89</f>
        <v>5.5330000000000004</v>
      </c>
      <c r="H89" s="3">
        <f>'Raw Data'!V89</f>
        <v>5.67</v>
      </c>
      <c r="I89" s="3">
        <f>'Raw Data'!AB89</f>
        <v>6.4420000000000002</v>
      </c>
      <c r="J89" s="3">
        <f>'Raw Data'!AH89</f>
        <v>6.1680000000000001</v>
      </c>
      <c r="K89" s="3">
        <f>'Raw Data'!AN89</f>
        <v>6.2960000000000003</v>
      </c>
      <c r="L89" s="3">
        <f>'Raw Data'!AT89</f>
        <v>8.0749999999999993</v>
      </c>
      <c r="M89" s="3">
        <f>'Raw Data'!AZ89</f>
        <v>8.0820000000000007</v>
      </c>
      <c r="N89" s="3">
        <f>'Raw Data'!BF89</f>
        <v>8.3780000000000001</v>
      </c>
      <c r="O89" s="3">
        <f>'Raw Data'!BL89</f>
        <v>11.023999999999999</v>
      </c>
      <c r="P89" s="3">
        <f>'Raw Data'!BR89</f>
        <v>10.83</v>
      </c>
      <c r="Q89" s="3">
        <f>'Raw Data'!BX89</f>
        <v>10.561</v>
      </c>
      <c r="R89" s="8">
        <f>'Raw Data'!CD89</f>
        <v>13.045</v>
      </c>
      <c r="S89" s="9">
        <f>'Raw Data'!CJ89</f>
        <v>13.260999999999999</v>
      </c>
      <c r="T89" s="9">
        <f>'Raw Data'!CP89</f>
        <v>12.717000000000001</v>
      </c>
      <c r="V89" s="10">
        <f t="shared" si="22"/>
        <v>3.4671825577580417E-3</v>
      </c>
      <c r="W89" s="10">
        <f t="shared" si="23"/>
        <v>3.6522616873236447E-4</v>
      </c>
      <c r="X89" s="10">
        <f t="shared" si="24"/>
        <v>1.2938997737506603E-2</v>
      </c>
      <c r="Y89" s="10">
        <f t="shared" si="25"/>
        <v>2.2466664760321688E-2</v>
      </c>
      <c r="Z89" s="10">
        <f t="shared" si="26"/>
        <v>0.11797813001082205</v>
      </c>
      <c r="AB89" s="10">
        <f t="shared" si="27"/>
        <v>1.0808626254455158E-5</v>
      </c>
      <c r="AC89" s="10">
        <f t="shared" si="28"/>
        <v>2.5007745681499107E-3</v>
      </c>
      <c r="AD89" s="10">
        <f t="shared" si="29"/>
        <v>5.4039197819387898E-3</v>
      </c>
      <c r="AE89" s="10">
        <f t="shared" si="30"/>
        <v>1.6030710930385671E-2</v>
      </c>
      <c r="AF89" s="10">
        <f t="shared" si="31"/>
        <v>4.6207047243801452E-2</v>
      </c>
      <c r="AH89" s="37"/>
      <c r="AI89" s="10">
        <f t="shared" si="32"/>
        <v>1.6714204160670301E-3</v>
      </c>
      <c r="AJ89" s="10">
        <f t="shared" si="33"/>
        <v>1.8853594030866351E-3</v>
      </c>
      <c r="AK89" s="10">
        <f t="shared" si="34"/>
        <v>0.18679816640930699</v>
      </c>
      <c r="AL89" s="10">
        <f t="shared" si="35"/>
        <v>8.5649430881822169E-2</v>
      </c>
      <c r="AN89" s="37"/>
      <c r="AO89" s="10">
        <f t="shared" si="36"/>
        <v>1.0296055673188278E-2</v>
      </c>
      <c r="AP89" s="10">
        <f t="shared" si="37"/>
        <v>2.0058463032577748E-2</v>
      </c>
      <c r="AQ89" s="10">
        <f t="shared" si="38"/>
        <v>0.2401800400367308</v>
      </c>
      <c r="AR89" s="10">
        <f t="shared" si="39"/>
        <v>3.0548162323043766E-2</v>
      </c>
      <c r="AT89" s="37"/>
      <c r="AU89" s="10">
        <f t="shared" si="40"/>
        <v>3.1907870901794052E-5</v>
      </c>
      <c r="AV89" s="10">
        <f t="shared" si="41"/>
        <v>5.6833145637901648E-3</v>
      </c>
      <c r="AW89" s="10">
        <f t="shared" si="42"/>
        <v>2.8334470949627688E-4</v>
      </c>
      <c r="AX89" s="10">
        <f t="shared" si="43"/>
        <v>7.7202730798738434E-3</v>
      </c>
    </row>
    <row r="90" spans="1:50" ht="15.75" customHeight="1" x14ac:dyDescent="0.25">
      <c r="A90" s="2" t="str">
        <f>'Raw Data'!A90</f>
        <v>AKT_3P</v>
      </c>
      <c r="B90" s="2">
        <f>'Raw Data'!B90</f>
        <v>169</v>
      </c>
      <c r="C90" s="2">
        <f>'Raw Data'!C90</f>
        <v>191</v>
      </c>
      <c r="D90" s="2" t="str">
        <f>'Raw Data'!D90</f>
        <v>YAMKILKKEVIVAKDEVAHTLTE</v>
      </c>
      <c r="F90" s="3">
        <f>'Raw Data'!J90</f>
        <v>4.7240000000000002</v>
      </c>
      <c r="G90" s="3">
        <f>'Raw Data'!P90</f>
        <v>4.4000000000000004</v>
      </c>
      <c r="H90" s="3">
        <f>'Raw Data'!V90</f>
        <v>4.6529999999999996</v>
      </c>
      <c r="I90" s="3">
        <f>'Raw Data'!AB90</f>
        <v>5.5140000000000002</v>
      </c>
      <c r="J90" s="3">
        <f>'Raw Data'!AH90</f>
        <v>5.5940000000000003</v>
      </c>
      <c r="K90" s="3">
        <f>'Raw Data'!AN90</f>
        <v>5.4870000000000001</v>
      </c>
      <c r="L90" s="3">
        <f>'Raw Data'!AT90</f>
        <v>7.2030000000000003</v>
      </c>
      <c r="M90" s="3">
        <f>'Raw Data'!AZ90</f>
        <v>7.3230000000000004</v>
      </c>
      <c r="N90" s="3">
        <f>'Raw Data'!BF90</f>
        <v>7.3620000000000001</v>
      </c>
      <c r="O90" s="3">
        <f>'Raw Data'!BL90</f>
        <v>9.5050000000000008</v>
      </c>
      <c r="P90" s="3">
        <f>'Raw Data'!BR90</f>
        <v>9.5830000000000002</v>
      </c>
      <c r="Q90" s="3">
        <f>'Raw Data'!BX90</f>
        <v>9.2490000000000006</v>
      </c>
      <c r="R90" s="8">
        <f>'Raw Data'!CD90</f>
        <v>10.667</v>
      </c>
      <c r="S90" s="9">
        <f>'Raw Data'!CJ90</f>
        <v>10.411</v>
      </c>
      <c r="T90" s="9">
        <f>'Raw Data'!CP90</f>
        <v>10.337</v>
      </c>
      <c r="V90" s="10">
        <f t="shared" si="22"/>
        <v>6.9841092307981328E-2</v>
      </c>
      <c r="W90" s="10">
        <f t="shared" si="23"/>
        <v>2.466081664718036E-3</v>
      </c>
      <c r="X90" s="10">
        <f t="shared" si="24"/>
        <v>0.11571034603437594</v>
      </c>
      <c r="Y90" s="10">
        <f t="shared" si="25"/>
        <v>0.63609302879970764</v>
      </c>
      <c r="Z90" s="10">
        <f t="shared" si="26"/>
        <v>6.498073401589044E-2</v>
      </c>
      <c r="AB90" s="10">
        <f t="shared" si="27"/>
        <v>3.2755878844166014E-4</v>
      </c>
      <c r="AC90" s="10">
        <f t="shared" si="28"/>
        <v>5.2978513523397285E-4</v>
      </c>
      <c r="AD90" s="10">
        <f t="shared" si="29"/>
        <v>2.0724012984339087E-4</v>
      </c>
      <c r="AE90" s="10">
        <f t="shared" si="30"/>
        <v>1.4012481526324302E-2</v>
      </c>
      <c r="AF90" s="10">
        <f t="shared" si="31"/>
        <v>0.14657207914314724</v>
      </c>
      <c r="AH90" s="37"/>
      <c r="AI90" s="10">
        <f t="shared" si="32"/>
        <v>6.3904745689147514E-3</v>
      </c>
      <c r="AJ90" s="10">
        <f t="shared" si="33"/>
        <v>5.7199066574858265E-4</v>
      </c>
      <c r="AK90" s="10">
        <f t="shared" si="34"/>
        <v>0.4083318140320959</v>
      </c>
      <c r="AL90" s="10">
        <f t="shared" si="35"/>
        <v>8.6691565572290158E-2</v>
      </c>
      <c r="AN90" s="37"/>
      <c r="AO90" s="10">
        <f t="shared" si="36"/>
        <v>0.74554508994949598</v>
      </c>
      <c r="AP90" s="10">
        <f t="shared" si="37"/>
        <v>3.7186844985081902E-2</v>
      </c>
      <c r="AQ90" s="10">
        <f t="shared" si="38"/>
        <v>0.37386164255715915</v>
      </c>
      <c r="AR90" s="10">
        <f t="shared" si="39"/>
        <v>8.4171895085803208E-2</v>
      </c>
      <c r="AT90" s="37"/>
      <c r="AU90" s="10">
        <f t="shared" si="40"/>
        <v>8.6674873986089074E-4</v>
      </c>
      <c r="AV90" s="10">
        <f t="shared" si="41"/>
        <v>5.5823386256087959E-2</v>
      </c>
      <c r="AW90" s="10">
        <f t="shared" si="42"/>
        <v>0.10547532814768536</v>
      </c>
      <c r="AX90" s="10">
        <f t="shared" si="43"/>
        <v>7.0635660950253046E-2</v>
      </c>
    </row>
    <row r="91" spans="1:50" ht="15.75" customHeight="1" x14ac:dyDescent="0.25">
      <c r="A91" s="2" t="str">
        <f>'Raw Data'!A91</f>
        <v>AKT_3P</v>
      </c>
      <c r="B91" s="2">
        <f>'Raw Data'!B91</f>
        <v>169</v>
      </c>
      <c r="C91" s="2">
        <f>'Raw Data'!C91</f>
        <v>203</v>
      </c>
      <c r="D91" s="2" t="str">
        <f>'Raw Data'!D91</f>
        <v>YAMKILKKEVIVAKDEVAHTLTENRVLQNSRHPFL</v>
      </c>
      <c r="F91" s="3">
        <f>'Raw Data'!J91</f>
        <v>6.4349999999999996</v>
      </c>
      <c r="G91" s="3">
        <f>'Raw Data'!P91</f>
        <v>5.8769999999999998</v>
      </c>
      <c r="H91" s="3">
        <f>'Raw Data'!V91</f>
        <v>5.8120000000000003</v>
      </c>
      <c r="I91" s="3">
        <f>'Raw Data'!AB91</f>
        <v>7.0970000000000004</v>
      </c>
      <c r="J91" s="3">
        <f>'Raw Data'!AH91</f>
        <v>6.5709999999999997</v>
      </c>
      <c r="K91" s="3">
        <f>'Raw Data'!AN91</f>
        <v>6.3840000000000003</v>
      </c>
      <c r="L91" s="3">
        <f>'Raw Data'!AT91</f>
        <v>8.2289999999999992</v>
      </c>
      <c r="M91" s="3">
        <f>'Raw Data'!AZ91</f>
        <v>8.4920000000000009</v>
      </c>
      <c r="N91" s="3">
        <f>'Raw Data'!BF91</f>
        <v>8.5459999999999994</v>
      </c>
      <c r="O91" s="3">
        <f>'Raw Data'!BL91</f>
        <v>10.87</v>
      </c>
      <c r="P91" s="3">
        <f>'Raw Data'!BR91</f>
        <v>10.702999999999999</v>
      </c>
      <c r="Q91" s="3">
        <f>'Raw Data'!BX91</f>
        <v>10.430999999999999</v>
      </c>
      <c r="R91" s="8">
        <f>'Raw Data'!CD91</f>
        <v>12.897</v>
      </c>
      <c r="S91" s="9">
        <f>'Raw Data'!CJ91</f>
        <v>13.053000000000001</v>
      </c>
      <c r="T91" s="9">
        <f>'Raw Data'!CP91</f>
        <v>12.849</v>
      </c>
      <c r="V91" s="10">
        <f t="shared" si="22"/>
        <v>4.4777161256294662E-2</v>
      </c>
      <c r="W91" s="10">
        <f t="shared" si="23"/>
        <v>2.5137975390300903E-2</v>
      </c>
      <c r="X91" s="10">
        <f t="shared" si="24"/>
        <v>6.8882612770963516E-3</v>
      </c>
      <c r="Y91" s="10">
        <f t="shared" si="25"/>
        <v>2.4007874717514803E-2</v>
      </c>
      <c r="Z91" s="10">
        <f t="shared" si="26"/>
        <v>1.6609668025156149E-2</v>
      </c>
      <c r="AB91" s="10">
        <f t="shared" si="27"/>
        <v>1.9627518675480364E-3</v>
      </c>
      <c r="AC91" s="10">
        <f t="shared" si="28"/>
        <v>5.4223443917487454E-3</v>
      </c>
      <c r="AD91" s="10">
        <f t="shared" si="29"/>
        <v>1.5310094073967139E-3</v>
      </c>
      <c r="AE91" s="10">
        <f t="shared" si="30"/>
        <v>1.0180595893168467E-2</v>
      </c>
      <c r="AF91" s="10">
        <f t="shared" si="31"/>
        <v>6.2749054616590624E-2</v>
      </c>
      <c r="AH91" s="37"/>
      <c r="AI91" s="10">
        <f t="shared" si="32"/>
        <v>5.1688359353470999E-2</v>
      </c>
      <c r="AJ91" s="10">
        <f t="shared" si="33"/>
        <v>4.3653575777856729E-3</v>
      </c>
      <c r="AK91" s="10">
        <f t="shared" si="34"/>
        <v>0.81311854890898405</v>
      </c>
      <c r="AL91" s="10">
        <f t="shared" si="35"/>
        <v>0.18603518808623229</v>
      </c>
      <c r="AN91" s="37"/>
      <c r="AO91" s="10">
        <f t="shared" si="36"/>
        <v>7.5650737641448682E-2</v>
      </c>
      <c r="AP91" s="10">
        <f t="shared" si="37"/>
        <v>4.7827250463846456E-2</v>
      </c>
      <c r="AQ91" s="10">
        <f t="shared" si="38"/>
        <v>0.15278988217407663</v>
      </c>
      <c r="AR91" s="10">
        <f t="shared" si="39"/>
        <v>6.8474792259672415E-2</v>
      </c>
      <c r="AT91" s="37"/>
      <c r="AU91" s="10">
        <f t="shared" si="40"/>
        <v>2.5064172975937268E-4</v>
      </c>
      <c r="AV91" s="10">
        <f t="shared" si="41"/>
        <v>1.1039731212770982E-2</v>
      </c>
      <c r="AW91" s="10">
        <f t="shared" si="42"/>
        <v>0.40377794682208246</v>
      </c>
      <c r="AX91" s="10">
        <f t="shared" si="43"/>
        <v>8.7857769275213205E-3</v>
      </c>
    </row>
    <row r="92" spans="1:50" ht="15.75" customHeight="1" x14ac:dyDescent="0.25">
      <c r="A92" s="2" t="str">
        <f>'Raw Data'!A92</f>
        <v>AKT_3P</v>
      </c>
      <c r="B92" s="2">
        <f>'Raw Data'!B92</f>
        <v>182</v>
      </c>
      <c r="C92" s="2">
        <f>'Raw Data'!C92</f>
        <v>203</v>
      </c>
      <c r="D92" s="2" t="str">
        <f>'Raw Data'!D92</f>
        <v>KDEVAHTLTENRVLQNSRHPFL</v>
      </c>
      <c r="F92" s="3">
        <f>'Raw Data'!J92</f>
        <v>3.5390000000000001</v>
      </c>
      <c r="G92" s="3">
        <f>'Raw Data'!P92</f>
        <v>2.956</v>
      </c>
      <c r="H92" s="3">
        <f>'Raw Data'!V92</f>
        <v>3.5659999999999998</v>
      </c>
      <c r="I92" s="3">
        <f>'Raw Data'!AB92</f>
        <v>3.677</v>
      </c>
      <c r="J92" s="3">
        <f>'Raw Data'!AH92</f>
        <v>3.657</v>
      </c>
      <c r="K92" s="3">
        <f>'Raw Data'!AN92</f>
        <v>3.1739999999999999</v>
      </c>
      <c r="L92" s="3">
        <f>'Raw Data'!AT92</f>
        <v>4.3390000000000004</v>
      </c>
      <c r="M92" s="3">
        <f>'Raw Data'!AZ92</f>
        <v>4.3890000000000002</v>
      </c>
      <c r="N92" s="3">
        <f>'Raw Data'!BF92</f>
        <v>4.3479999999999999</v>
      </c>
      <c r="O92" s="3">
        <f>'Raw Data'!BL92</f>
        <v>5.2880000000000003</v>
      </c>
      <c r="P92" s="3">
        <f>'Raw Data'!BR92</f>
        <v>5.3310000000000004</v>
      </c>
      <c r="Q92" s="3">
        <f>'Raw Data'!BX92</f>
        <v>4.9980000000000002</v>
      </c>
      <c r="R92" s="8">
        <f>'Raw Data'!CD92</f>
        <v>6.4219999999999997</v>
      </c>
      <c r="S92" s="9">
        <f>'Raw Data'!CJ92</f>
        <v>6.4269999999999996</v>
      </c>
      <c r="T92" s="9">
        <f>'Raw Data'!CP92</f>
        <v>6.4039999999999999</v>
      </c>
      <c r="V92" s="10">
        <f t="shared" si="22"/>
        <v>2.488933539273204E-2</v>
      </c>
      <c r="W92" s="10">
        <f t="shared" si="23"/>
        <v>7.6472502680645423E-3</v>
      </c>
      <c r="X92" s="10">
        <f t="shared" si="24"/>
        <v>5.2978864354629156E-3</v>
      </c>
      <c r="Y92" s="10">
        <f t="shared" si="25"/>
        <v>0.12100382025100788</v>
      </c>
      <c r="Z92" s="10">
        <f t="shared" si="26"/>
        <v>1.1404875230383573E-4</v>
      </c>
      <c r="AB92" s="10">
        <f t="shared" si="27"/>
        <v>1.4367174528126333E-2</v>
      </c>
      <c r="AC92" s="10">
        <f t="shared" si="28"/>
        <v>1.0141901896068785E-2</v>
      </c>
      <c r="AD92" s="10">
        <f t="shared" si="29"/>
        <v>1.0473879025317185E-4</v>
      </c>
      <c r="AE92" s="10">
        <f t="shared" si="30"/>
        <v>1.9703782787543225E-2</v>
      </c>
      <c r="AF92" s="10">
        <f t="shared" si="31"/>
        <v>3.5849271078986326E-2</v>
      </c>
      <c r="AH92" s="37"/>
      <c r="AI92" s="10">
        <f t="shared" si="32"/>
        <v>0.14141489549627381</v>
      </c>
      <c r="AJ92" s="10">
        <f t="shared" si="33"/>
        <v>0.68722275356779616</v>
      </c>
      <c r="AK92" s="10">
        <f t="shared" si="34"/>
        <v>6.614268240299527E-2</v>
      </c>
      <c r="AL92" s="10">
        <f t="shared" si="35"/>
        <v>1.8771094038945238E-2</v>
      </c>
      <c r="AN92" s="37"/>
      <c r="AO92" s="10">
        <f t="shared" si="36"/>
        <v>7.2347742195626858E-4</v>
      </c>
      <c r="AP92" s="10">
        <f t="shared" si="37"/>
        <v>2.6302637272095808E-2</v>
      </c>
      <c r="AQ92" s="10">
        <f t="shared" si="38"/>
        <v>3.2696827953639263E-2</v>
      </c>
      <c r="AR92" s="10">
        <f t="shared" si="39"/>
        <v>0.15064151652838717</v>
      </c>
      <c r="AT92" s="37"/>
      <c r="AU92" s="10">
        <f t="shared" si="40"/>
        <v>5.3493314250118426E-2</v>
      </c>
      <c r="AV92" s="10">
        <f t="shared" si="41"/>
        <v>2.5213976921064123E-2</v>
      </c>
      <c r="AW92" s="10">
        <f t="shared" si="42"/>
        <v>0.87968543202342508</v>
      </c>
      <c r="AX92" s="10">
        <f t="shared" si="43"/>
        <v>1.0120870559776186E-2</v>
      </c>
    </row>
    <row r="93" spans="1:50" ht="15.75" customHeight="1" x14ac:dyDescent="0.25">
      <c r="A93" s="2" t="str">
        <f>'Raw Data'!A93</f>
        <v>AKT_3P</v>
      </c>
      <c r="B93" s="2">
        <f>'Raw Data'!B93</f>
        <v>192</v>
      </c>
      <c r="C93" s="2">
        <f>'Raw Data'!C93</f>
        <v>203</v>
      </c>
      <c r="D93" s="2" t="str">
        <f>'Raw Data'!D93</f>
        <v>NRVLQNSRHPFL</v>
      </c>
      <c r="F93" s="3">
        <f>'Raw Data'!J93</f>
        <v>1.34</v>
      </c>
      <c r="G93" s="3">
        <f>'Raw Data'!P93</f>
        <v>1.6339999999999999</v>
      </c>
      <c r="H93" s="3">
        <f>'Raw Data'!V93</f>
        <v>1.4239999999999999</v>
      </c>
      <c r="I93" s="3">
        <f>'Raw Data'!AB93</f>
        <v>1.518</v>
      </c>
      <c r="J93" s="3">
        <f>'Raw Data'!AH93</f>
        <v>1.4850000000000001</v>
      </c>
      <c r="K93" s="3">
        <f>'Raw Data'!AN93</f>
        <v>1.363</v>
      </c>
      <c r="L93" s="3">
        <f>'Raw Data'!AT93</f>
        <v>1.7709999999999999</v>
      </c>
      <c r="M93" s="3">
        <f>'Raw Data'!AZ93</f>
        <v>1.8320000000000001</v>
      </c>
      <c r="N93" s="3">
        <f>'Raw Data'!BF93</f>
        <v>1.6970000000000001</v>
      </c>
      <c r="O93" s="3">
        <f>'Raw Data'!BL93</f>
        <v>2.3119999999999998</v>
      </c>
      <c r="P93" s="3">
        <f>'Raw Data'!BR93</f>
        <v>2.169</v>
      </c>
      <c r="Q93" s="3">
        <f>'Raw Data'!BX93</f>
        <v>2.6930000000000001</v>
      </c>
      <c r="R93" s="8">
        <f>'Raw Data'!CD93</f>
        <v>2.8180000000000001</v>
      </c>
      <c r="S93" s="9">
        <f>'Raw Data'!CJ93</f>
        <v>2.8490000000000002</v>
      </c>
      <c r="T93" s="9">
        <f>'Raw Data'!CP93</f>
        <v>2.8460000000000001</v>
      </c>
      <c r="V93" s="10">
        <f t="shared" si="22"/>
        <v>4.0584469047109606E-2</v>
      </c>
      <c r="W93" s="10">
        <f t="shared" si="23"/>
        <v>1.8676484939590685E-3</v>
      </c>
      <c r="X93" s="10">
        <f t="shared" si="24"/>
        <v>2.8823311085538505E-3</v>
      </c>
      <c r="Y93" s="10">
        <f t="shared" si="25"/>
        <v>0.89881051574635507</v>
      </c>
      <c r="Z93" s="10">
        <f t="shared" si="26"/>
        <v>2.0938917202333526E-3</v>
      </c>
      <c r="AB93" s="10">
        <f t="shared" si="27"/>
        <v>6.5713613679420748E-3</v>
      </c>
      <c r="AC93" s="10">
        <f t="shared" si="28"/>
        <v>1.6523794571372639E-3</v>
      </c>
      <c r="AD93" s="10">
        <f t="shared" si="29"/>
        <v>5.0270610702300245E-4</v>
      </c>
      <c r="AE93" s="10">
        <f t="shared" si="30"/>
        <v>4.3465132498128813E-2</v>
      </c>
      <c r="AF93" s="10">
        <f t="shared" si="31"/>
        <v>8.3166888411385139E-3</v>
      </c>
      <c r="AH93" s="37"/>
      <c r="AI93" s="10">
        <f t="shared" si="32"/>
        <v>0.10348190108202841</v>
      </c>
      <c r="AJ93" s="10">
        <f t="shared" si="33"/>
        <v>4.3597471194327442E-2</v>
      </c>
      <c r="AK93" s="10">
        <f t="shared" si="34"/>
        <v>0.35847551300559022</v>
      </c>
      <c r="AL93" s="10">
        <f t="shared" si="35"/>
        <v>0.9405491552664671</v>
      </c>
      <c r="AN93" s="37"/>
      <c r="AO93" s="10">
        <f t="shared" si="36"/>
        <v>3.6364775390231889E-3</v>
      </c>
      <c r="AP93" s="10">
        <f t="shared" si="37"/>
        <v>6.943077423657777E-3</v>
      </c>
      <c r="AQ93" s="10">
        <f t="shared" si="38"/>
        <v>0.26819054333028552</v>
      </c>
      <c r="AR93" s="10">
        <f t="shared" si="39"/>
        <v>2.4310253151822742E-2</v>
      </c>
      <c r="AT93" s="37"/>
      <c r="AU93" s="10">
        <f t="shared" si="40"/>
        <v>9.2838308540546587E-4</v>
      </c>
      <c r="AV93" s="10">
        <f t="shared" si="41"/>
        <v>2.3029133507696986E-3</v>
      </c>
      <c r="AW93" s="10">
        <f t="shared" si="42"/>
        <v>2.0056479837540383E-2</v>
      </c>
      <c r="AX93" s="10">
        <f t="shared" si="43"/>
        <v>8.0111338638750446E-3</v>
      </c>
    </row>
    <row r="94" spans="1:50" ht="15.75" customHeight="1" x14ac:dyDescent="0.25">
      <c r="A94" s="2" t="str">
        <f>'Raw Data'!A94</f>
        <v>AKT_3P</v>
      </c>
      <c r="B94" s="2">
        <f>'Raw Data'!B94</f>
        <v>192</v>
      </c>
      <c r="C94" s="2">
        <f>'Raw Data'!C94</f>
        <v>205</v>
      </c>
      <c r="D94" s="2" t="str">
        <f>'Raw Data'!D94</f>
        <v>NRVLQNSRHPFLTA</v>
      </c>
      <c r="F94" s="3">
        <f>'Raw Data'!J94</f>
        <v>1.6739999999999999</v>
      </c>
      <c r="G94" s="3">
        <f>'Raw Data'!P94</f>
        <v>1.5820000000000001</v>
      </c>
      <c r="H94" s="3">
        <f>'Raw Data'!V94</f>
        <v>1.708</v>
      </c>
      <c r="I94" s="3">
        <f>'Raw Data'!AB94</f>
        <v>1.962</v>
      </c>
      <c r="J94" s="3">
        <f>'Raw Data'!AH94</f>
        <v>1.98</v>
      </c>
      <c r="K94" s="3">
        <f>'Raw Data'!AN94</f>
        <v>1.89</v>
      </c>
      <c r="L94" s="3">
        <f>'Raw Data'!AT94</f>
        <v>2.6379999999999999</v>
      </c>
      <c r="M94" s="3">
        <f>'Raw Data'!AZ94</f>
        <v>2.2440000000000002</v>
      </c>
      <c r="N94" s="3">
        <f>'Raw Data'!BF94</f>
        <v>2.5499999999999998</v>
      </c>
      <c r="O94" s="3">
        <f>'Raw Data'!BL94</f>
        <v>3.1970000000000001</v>
      </c>
      <c r="P94" s="3">
        <f>'Raw Data'!BR94</f>
        <v>3.2349999999999999</v>
      </c>
      <c r="Q94" s="3">
        <f>'Raw Data'!BX94</f>
        <v>3.0630000000000002</v>
      </c>
      <c r="R94" s="8">
        <f>'Raw Data'!CD94</f>
        <v>4.0819999999999999</v>
      </c>
      <c r="S94" s="9">
        <f>'Raw Data'!CJ94</f>
        <v>4.0609999999999999</v>
      </c>
      <c r="T94" s="9">
        <f>'Raw Data'!CP94</f>
        <v>4.1070000000000002</v>
      </c>
      <c r="V94" s="10">
        <f t="shared" si="22"/>
        <v>7.578132127161622E-3</v>
      </c>
      <c r="W94" s="10">
        <f t="shared" si="23"/>
        <v>1.501521057979107E-3</v>
      </c>
      <c r="X94" s="10">
        <f t="shared" si="24"/>
        <v>4.3762019600839676E-2</v>
      </c>
      <c r="Y94" s="10">
        <f t="shared" si="25"/>
        <v>0.3977013868844268</v>
      </c>
      <c r="Z94" s="10">
        <f t="shared" si="26"/>
        <v>2.9199968476718101E-3</v>
      </c>
      <c r="AB94" s="10">
        <f t="shared" si="27"/>
        <v>1.513391655260311E-4</v>
      </c>
      <c r="AC94" s="10">
        <f t="shared" si="28"/>
        <v>2.636751149650987E-3</v>
      </c>
      <c r="AD94" s="10">
        <f t="shared" si="29"/>
        <v>1.8343736561033965E-2</v>
      </c>
      <c r="AE94" s="10">
        <f t="shared" si="30"/>
        <v>0.15293894670893288</v>
      </c>
      <c r="AF94" s="10">
        <f t="shared" si="31"/>
        <v>8.7911073667266242E-3</v>
      </c>
      <c r="AH94" s="37"/>
      <c r="AI94" s="10">
        <f t="shared" si="32"/>
        <v>2.6875579368509098E-2</v>
      </c>
      <c r="AJ94" s="10">
        <f t="shared" si="33"/>
        <v>0.1035657027458356</v>
      </c>
      <c r="AK94" s="10">
        <f t="shared" si="34"/>
        <v>0.25565363836903598</v>
      </c>
      <c r="AL94" s="10">
        <f t="shared" si="35"/>
        <v>0.44482773165158213</v>
      </c>
      <c r="AN94" s="37"/>
      <c r="AO94" s="10">
        <f t="shared" si="36"/>
        <v>5.2930386466368683E-2</v>
      </c>
      <c r="AP94" s="10">
        <f t="shared" si="37"/>
        <v>1.1558835974517742E-2</v>
      </c>
      <c r="AQ94" s="10">
        <f t="shared" si="38"/>
        <v>0.26600998105687518</v>
      </c>
      <c r="AR94" s="10">
        <f t="shared" si="39"/>
        <v>0.12009654001150447</v>
      </c>
      <c r="AT94" s="37"/>
      <c r="AU94" s="10">
        <f t="shared" si="40"/>
        <v>6.8825464146621778E-5</v>
      </c>
      <c r="AV94" s="10">
        <f t="shared" si="41"/>
        <v>3.3083718142460711E-6</v>
      </c>
      <c r="AW94" s="10">
        <f t="shared" si="42"/>
        <v>1.1413249464197767E-5</v>
      </c>
      <c r="AX94" s="10">
        <f t="shared" si="43"/>
        <v>7.1247261638553838E-3</v>
      </c>
    </row>
    <row r="95" spans="1:50" ht="15.75" customHeight="1" x14ac:dyDescent="0.25">
      <c r="A95" s="2" t="str">
        <f>'Raw Data'!A95</f>
        <v>AKT_3P</v>
      </c>
      <c r="B95" s="2">
        <f>'Raw Data'!B95</f>
        <v>204</v>
      </c>
      <c r="C95" s="2">
        <f>'Raw Data'!C95</f>
        <v>216</v>
      </c>
      <c r="D95" s="2" t="str">
        <f>'Raw Data'!D95</f>
        <v>TALKYSFQTHDRL</v>
      </c>
      <c r="F95" s="3">
        <f>'Raw Data'!J95</f>
        <v>0.56499999999999995</v>
      </c>
      <c r="G95" s="3">
        <f>'Raw Data'!P95</f>
        <v>0.501</v>
      </c>
      <c r="H95" s="3">
        <f>'Raw Data'!V95</f>
        <v>0.60799999999999998</v>
      </c>
      <c r="I95" s="3">
        <f>'Raw Data'!AB95</f>
        <v>0.63800000000000001</v>
      </c>
      <c r="J95" s="3">
        <f>'Raw Data'!AH95</f>
        <v>0.61499999999999999</v>
      </c>
      <c r="K95" s="3">
        <f>'Raw Data'!AN95</f>
        <v>0.63700000000000001</v>
      </c>
      <c r="L95" s="3">
        <f>'Raw Data'!AT95</f>
        <v>1.032</v>
      </c>
      <c r="M95" s="3">
        <f>'Raw Data'!AZ95</f>
        <v>0.98099999999999998</v>
      </c>
      <c r="N95" s="3">
        <f>'Raw Data'!BF95</f>
        <v>1.101</v>
      </c>
      <c r="O95" s="3">
        <f>'Raw Data'!BL95</f>
        <v>2.109</v>
      </c>
      <c r="P95" s="3">
        <f>'Raw Data'!BR95</f>
        <v>2.157</v>
      </c>
      <c r="Q95" s="3">
        <f>'Raw Data'!BX95</f>
        <v>2.1669999999999998</v>
      </c>
      <c r="R95" s="8">
        <f>'Raw Data'!CD95</f>
        <v>2.8759999999999999</v>
      </c>
      <c r="S95" s="9">
        <f>'Raw Data'!CJ95</f>
        <v>2.9209999999999998</v>
      </c>
      <c r="T95" s="9">
        <f>'Raw Data'!CP95</f>
        <v>3.004</v>
      </c>
      <c r="V95" s="10">
        <f t="shared" si="22"/>
        <v>0.79560207569376151</v>
      </c>
      <c r="W95" s="10">
        <f t="shared" si="23"/>
        <v>3.8707488459697209E-2</v>
      </c>
      <c r="X95" s="10">
        <f t="shared" si="24"/>
        <v>1.1106675102861048E-2</v>
      </c>
      <c r="Y95" s="10">
        <f t="shared" si="25"/>
        <v>3.0891959353005079E-3</v>
      </c>
      <c r="Z95" s="10">
        <f t="shared" si="26"/>
        <v>5.6556425416431346E-4</v>
      </c>
      <c r="AB95" s="10">
        <f t="shared" si="27"/>
        <v>4.4080430313407463E-3</v>
      </c>
      <c r="AC95" s="10">
        <f t="shared" si="28"/>
        <v>4.7499899999167712E-2</v>
      </c>
      <c r="AD95" s="10">
        <f t="shared" si="29"/>
        <v>6.6395761062603594E-3</v>
      </c>
      <c r="AE95" s="10">
        <f t="shared" si="30"/>
        <v>7.0231735502036038E-5</v>
      </c>
      <c r="AF95" s="10">
        <f t="shared" si="31"/>
        <v>2.3981266487634135E-4</v>
      </c>
      <c r="AH95" s="37"/>
      <c r="AI95" s="10">
        <f t="shared" si="32"/>
        <v>0.36304159483738013</v>
      </c>
      <c r="AJ95" s="10">
        <f t="shared" si="33"/>
        <v>5.8396719342936766E-3</v>
      </c>
      <c r="AK95" s="10">
        <f t="shared" si="34"/>
        <v>7.3127085436358638E-2</v>
      </c>
      <c r="AL95" s="10">
        <f t="shared" si="35"/>
        <v>0.98845806570044403</v>
      </c>
      <c r="AN95" s="37"/>
      <c r="AO95" s="10">
        <f t="shared" si="36"/>
        <v>0.43538422045297498</v>
      </c>
      <c r="AP95" s="10">
        <f t="shared" si="37"/>
        <v>0.55282733996609201</v>
      </c>
      <c r="AQ95" s="10">
        <f t="shared" si="38"/>
        <v>5.7065557346209425E-3</v>
      </c>
      <c r="AR95" s="10">
        <f t="shared" si="39"/>
        <v>1.7704923734302182E-2</v>
      </c>
      <c r="AT95" s="37"/>
      <c r="AU95" s="10">
        <f t="shared" si="40"/>
        <v>0.16439098934341748</v>
      </c>
      <c r="AV95" s="10">
        <f t="shared" si="41"/>
        <v>3.5313638902038869E-2</v>
      </c>
      <c r="AW95" s="10">
        <f t="shared" si="42"/>
        <v>1.1425897656505972E-3</v>
      </c>
      <c r="AX95" s="10">
        <f t="shared" si="43"/>
        <v>1.1759501758974592E-2</v>
      </c>
    </row>
    <row r="96" spans="1:50" ht="15.75" customHeight="1" x14ac:dyDescent="0.25">
      <c r="A96" s="2" t="str">
        <f>'Raw Data'!A96</f>
        <v>AKT_3P</v>
      </c>
      <c r="B96" s="2">
        <f>'Raw Data'!B96</f>
        <v>204</v>
      </c>
      <c r="C96" s="2">
        <f>'Raw Data'!C96</f>
        <v>218</v>
      </c>
      <c r="D96" s="2" t="str">
        <f>'Raw Data'!D96</f>
        <v>TALKYSFQTHDRLCF</v>
      </c>
      <c r="F96" s="3">
        <f>'Raw Data'!J96</f>
        <v>0.68200000000000005</v>
      </c>
      <c r="G96" s="3">
        <f>'Raw Data'!P96</f>
        <v>0.60299999999999998</v>
      </c>
      <c r="H96" s="3">
        <f>'Raw Data'!V96</f>
        <v>0.79200000000000004</v>
      </c>
      <c r="I96" s="3">
        <f>'Raw Data'!AB96</f>
        <v>0.78100000000000003</v>
      </c>
      <c r="J96" s="3">
        <f>'Raw Data'!AH96</f>
        <v>0.75700000000000001</v>
      </c>
      <c r="K96" s="3">
        <f>'Raw Data'!AN96</f>
        <v>0.76900000000000002</v>
      </c>
      <c r="L96" s="3">
        <f>'Raw Data'!AT96</f>
        <v>1.1459999999999999</v>
      </c>
      <c r="M96" s="3">
        <f>'Raw Data'!AZ96</f>
        <v>1.137</v>
      </c>
      <c r="N96" s="3">
        <f>'Raw Data'!BF96</f>
        <v>1.1830000000000001</v>
      </c>
      <c r="O96" s="3">
        <f>'Raw Data'!BL96</f>
        <v>2.14</v>
      </c>
      <c r="P96" s="3">
        <f>'Raw Data'!BR96</f>
        <v>2.2320000000000002</v>
      </c>
      <c r="Q96" s="3">
        <f>'Raw Data'!BX96</f>
        <v>2.1720000000000002</v>
      </c>
      <c r="R96" s="8">
        <f>'Raw Data'!CD96</f>
        <v>3.113</v>
      </c>
      <c r="S96" s="9">
        <f>'Raw Data'!CJ96</f>
        <v>3.0920000000000001</v>
      </c>
      <c r="T96" s="9">
        <f>'Raw Data'!CP96</f>
        <v>3.2450000000000001</v>
      </c>
      <c r="V96" s="10">
        <f t="shared" si="22"/>
        <v>0.53252264335454369</v>
      </c>
      <c r="W96" s="10">
        <f t="shared" si="23"/>
        <v>1.7764721231173074E-3</v>
      </c>
      <c r="X96" s="10">
        <f t="shared" si="24"/>
        <v>5.4616415322718799E-3</v>
      </c>
      <c r="Y96" s="10">
        <f t="shared" si="25"/>
        <v>1.5993052113831788E-2</v>
      </c>
      <c r="Z96" s="10">
        <f t="shared" si="26"/>
        <v>1.9581340238586146E-3</v>
      </c>
      <c r="AB96" s="10">
        <f t="shared" si="27"/>
        <v>2.6441259219887044E-2</v>
      </c>
      <c r="AC96" s="10">
        <f t="shared" si="28"/>
        <v>1.1015179537718514E-4</v>
      </c>
      <c r="AD96" s="10">
        <f t="shared" si="29"/>
        <v>1.9902612669216665E-4</v>
      </c>
      <c r="AE96" s="10">
        <f t="shared" si="30"/>
        <v>7.8178709848497586E-4</v>
      </c>
      <c r="AF96" s="10">
        <f t="shared" si="31"/>
        <v>7.1101526792925534E-4</v>
      </c>
      <c r="AH96" s="37"/>
      <c r="AI96" s="10">
        <f t="shared" si="32"/>
        <v>1.447530444343618E-2</v>
      </c>
      <c r="AJ96" s="10">
        <f t="shared" si="33"/>
        <v>2.9129969047629781E-2</v>
      </c>
      <c r="AK96" s="10">
        <f t="shared" si="34"/>
        <v>8.4406584655359246E-2</v>
      </c>
      <c r="AL96" s="10">
        <f t="shared" si="35"/>
        <v>7.8486882541348627E-2</v>
      </c>
      <c r="AN96" s="37"/>
      <c r="AO96" s="10">
        <f t="shared" si="36"/>
        <v>3.0814335314045807E-3</v>
      </c>
      <c r="AP96" s="10">
        <f t="shared" si="37"/>
        <v>0.34384936261782467</v>
      </c>
      <c r="AQ96" s="10">
        <f t="shared" si="38"/>
        <v>3.2254142508376556E-2</v>
      </c>
      <c r="AR96" s="10">
        <f t="shared" si="39"/>
        <v>2.9696766169745202E-3</v>
      </c>
      <c r="AT96" s="37"/>
      <c r="AU96" s="10">
        <f t="shared" si="40"/>
        <v>6.4858757742698974E-4</v>
      </c>
      <c r="AV96" s="10">
        <f t="shared" si="41"/>
        <v>9.4457178062542259E-3</v>
      </c>
      <c r="AW96" s="10">
        <f t="shared" si="42"/>
        <v>1.5961041226748626E-2</v>
      </c>
      <c r="AX96" s="10">
        <f t="shared" si="43"/>
        <v>1.4552556718094804E-3</v>
      </c>
    </row>
    <row r="97" spans="1:50" ht="15.75" customHeight="1" x14ac:dyDescent="0.25">
      <c r="A97" s="2" t="str">
        <f>'Raw Data'!A97</f>
        <v>AKT_3P</v>
      </c>
      <c r="B97" s="2">
        <f>'Raw Data'!B97</f>
        <v>206</v>
      </c>
      <c r="C97" s="2">
        <f>'Raw Data'!C97</f>
        <v>216</v>
      </c>
      <c r="D97" s="2" t="str">
        <f>'Raw Data'!D97</f>
        <v>LKYSFQTHDRL</v>
      </c>
      <c r="F97" s="3">
        <f>'Raw Data'!J97</f>
        <v>0.45800000000000002</v>
      </c>
      <c r="G97" s="3">
        <f>'Raw Data'!P97</f>
        <v>0.56699999999999995</v>
      </c>
      <c r="H97" s="3">
        <f>'Raw Data'!V97</f>
        <v>0.496</v>
      </c>
      <c r="I97" s="3">
        <f>'Raw Data'!AB97</f>
        <v>0.68200000000000005</v>
      </c>
      <c r="J97" s="3">
        <f>'Raw Data'!AH97</f>
        <v>0.79100000000000004</v>
      </c>
      <c r="K97" s="3">
        <f>'Raw Data'!AN97</f>
        <v>0.56499999999999995</v>
      </c>
      <c r="L97" s="3">
        <f>'Raw Data'!AT97</f>
        <v>0.69199999999999995</v>
      </c>
      <c r="M97" s="3">
        <f>'Raw Data'!AZ97</f>
        <v>0.70199999999999996</v>
      </c>
      <c r="N97" s="3">
        <f>'Raw Data'!BF97</f>
        <v>0.57699999999999996</v>
      </c>
      <c r="O97" s="3">
        <f>'Raw Data'!BL97</f>
        <v>1.357</v>
      </c>
      <c r="P97" s="3">
        <f>'Raw Data'!BR97</f>
        <v>1.3720000000000001</v>
      </c>
      <c r="Q97" s="3">
        <f>'Raw Data'!BX97</f>
        <v>1.367</v>
      </c>
      <c r="R97" s="8">
        <f>'Raw Data'!CD97</f>
        <v>1.7130000000000001</v>
      </c>
      <c r="S97" s="9">
        <f>'Raw Data'!CJ97</f>
        <v>2.0169999999999999</v>
      </c>
      <c r="T97" s="9">
        <f>'Raw Data'!CP97</f>
        <v>2.0150000000000001</v>
      </c>
      <c r="V97" s="10">
        <f t="shared" si="22"/>
        <v>0.26606508050341454</v>
      </c>
      <c r="W97" s="10">
        <f t="shared" si="23"/>
        <v>0.84684716542426597</v>
      </c>
      <c r="X97" s="10">
        <f t="shared" si="24"/>
        <v>0.12501717954256047</v>
      </c>
      <c r="Y97" s="10">
        <f t="shared" si="25"/>
        <v>0.38446912557906909</v>
      </c>
      <c r="Z97" s="10">
        <f t="shared" si="26"/>
        <v>6.3095524841511555E-2</v>
      </c>
      <c r="AB97" s="10">
        <f t="shared" si="27"/>
        <v>2.3492105142122202E-2</v>
      </c>
      <c r="AC97" s="10">
        <f t="shared" si="28"/>
        <v>4.9201693598263603E-2</v>
      </c>
      <c r="AD97" s="10">
        <f t="shared" si="29"/>
        <v>0.91458599942374685</v>
      </c>
      <c r="AE97" s="10">
        <f t="shared" si="30"/>
        <v>8.7128340827699435E-2</v>
      </c>
      <c r="AF97" s="10">
        <f t="shared" si="31"/>
        <v>4.4687055255597012E-2</v>
      </c>
      <c r="AH97" s="37"/>
      <c r="AI97" s="10">
        <f t="shared" si="32"/>
        <v>0.16317835070527081</v>
      </c>
      <c r="AJ97" s="10">
        <f t="shared" si="33"/>
        <v>5.6085673959718474E-2</v>
      </c>
      <c r="AK97" s="10">
        <f t="shared" si="34"/>
        <v>0.45001789027261913</v>
      </c>
      <c r="AL97" s="10">
        <f t="shared" si="35"/>
        <v>0.33126523643979922</v>
      </c>
      <c r="AN97" s="37"/>
      <c r="AO97" s="10">
        <f t="shared" si="36"/>
        <v>5.983311862772888E-2</v>
      </c>
      <c r="AP97" s="10">
        <f t="shared" si="37"/>
        <v>0.53497563469140785</v>
      </c>
      <c r="AQ97" s="10">
        <f t="shared" si="38"/>
        <v>0.65570747784872396</v>
      </c>
      <c r="AR97" s="10">
        <f t="shared" si="39"/>
        <v>8.2995327098817785E-3</v>
      </c>
      <c r="AT97" s="37"/>
      <c r="AU97" s="10">
        <f t="shared" si="40"/>
        <v>0.50237023631291766</v>
      </c>
      <c r="AV97" s="10">
        <f t="shared" si="41"/>
        <v>0.35039879552109238</v>
      </c>
      <c r="AW97" s="10">
        <f t="shared" si="42"/>
        <v>0.21316241472165126</v>
      </c>
      <c r="AX97" s="10">
        <f t="shared" si="43"/>
        <v>5.7680682726761112E-3</v>
      </c>
    </row>
    <row r="98" spans="1:50" ht="15.75" customHeight="1" x14ac:dyDescent="0.25">
      <c r="A98" s="2" t="str">
        <f>'Raw Data'!A98</f>
        <v>AKT_3P</v>
      </c>
      <c r="B98" s="2">
        <f>'Raw Data'!B98</f>
        <v>206</v>
      </c>
      <c r="C98" s="2">
        <f>'Raw Data'!C98</f>
        <v>218</v>
      </c>
      <c r="D98" s="2" t="str">
        <f>'Raw Data'!D98</f>
        <v>LKYSFQTHDRLCF</v>
      </c>
      <c r="F98" s="3">
        <f>'Raw Data'!J98</f>
        <v>0.41499999999999998</v>
      </c>
      <c r="G98" s="3">
        <f>'Raw Data'!P98</f>
        <v>0.38600000000000001</v>
      </c>
      <c r="H98" s="3">
        <f>'Raw Data'!V98</f>
        <v>0.443</v>
      </c>
      <c r="I98" s="3">
        <f>'Raw Data'!AB98</f>
        <v>0.47</v>
      </c>
      <c r="J98" s="3">
        <f>'Raw Data'!AH98</f>
        <v>0.45700000000000002</v>
      </c>
      <c r="K98" s="3">
        <f>'Raw Data'!AN98</f>
        <v>0.42599999999999999</v>
      </c>
      <c r="L98" s="3">
        <f>'Raw Data'!AT98</f>
        <v>0.69099999999999995</v>
      </c>
      <c r="M98" s="3">
        <f>'Raw Data'!AZ98</f>
        <v>0.70599999999999996</v>
      </c>
      <c r="N98" s="3">
        <f>'Raw Data'!BF98</f>
        <v>0.70099999999999996</v>
      </c>
      <c r="O98" s="3">
        <f>'Raw Data'!BL98</f>
        <v>1.252</v>
      </c>
      <c r="P98" s="3">
        <f>'Raw Data'!BR98</f>
        <v>1.286</v>
      </c>
      <c r="Q98" s="3">
        <f>'Raw Data'!BX98</f>
        <v>1.383</v>
      </c>
      <c r="R98" s="8">
        <f>'Raw Data'!CD98</f>
        <v>1.9790000000000001</v>
      </c>
      <c r="S98" s="9">
        <f>'Raw Data'!CJ98</f>
        <v>2.0350000000000001</v>
      </c>
      <c r="T98" s="9">
        <f>'Raw Data'!CP98</f>
        <v>2.032</v>
      </c>
      <c r="V98" s="10">
        <f t="shared" si="22"/>
        <v>0.38374904718617853</v>
      </c>
      <c r="W98" s="10">
        <f t="shared" si="23"/>
        <v>5.1048986515984471E-3</v>
      </c>
      <c r="X98" s="10">
        <f t="shared" si="24"/>
        <v>2.1524470798861147E-3</v>
      </c>
      <c r="Y98" s="10">
        <f t="shared" si="25"/>
        <v>0.79863071033740218</v>
      </c>
      <c r="Z98" s="10">
        <f t="shared" si="26"/>
        <v>1.2386073602522118E-4</v>
      </c>
      <c r="AB98" s="10">
        <f t="shared" si="27"/>
        <v>1.1345110669133589E-3</v>
      </c>
      <c r="AC98" s="10">
        <f t="shared" si="28"/>
        <v>1.5594960104246854E-2</v>
      </c>
      <c r="AD98" s="10">
        <f t="shared" si="29"/>
        <v>1.023693689897046E-3</v>
      </c>
      <c r="AE98" s="10">
        <f t="shared" si="30"/>
        <v>1.5709806648199515E-2</v>
      </c>
      <c r="AF98" s="10">
        <f t="shared" si="31"/>
        <v>2.440451222960579E-5</v>
      </c>
      <c r="AH98" s="37"/>
      <c r="AI98" s="10">
        <f t="shared" si="32"/>
        <v>6.1841055737632038E-2</v>
      </c>
      <c r="AJ98" s="10">
        <f t="shared" si="33"/>
        <v>1.6963213266936773E-2</v>
      </c>
      <c r="AK98" s="10">
        <f t="shared" si="34"/>
        <v>1.0475549809461757E-2</v>
      </c>
      <c r="AL98" s="10">
        <f t="shared" si="35"/>
        <v>2.0271851512218327E-3</v>
      </c>
      <c r="AN98" s="37"/>
      <c r="AO98" s="10">
        <f t="shared" si="36"/>
        <v>0.13076807252993816</v>
      </c>
      <c r="AP98" s="10">
        <f t="shared" si="37"/>
        <v>8.1836655503527256E-2</v>
      </c>
      <c r="AQ98" s="10">
        <f t="shared" si="38"/>
        <v>1.6424092968754592E-3</v>
      </c>
      <c r="AR98" s="10">
        <f t="shared" si="39"/>
        <v>5.5600917017358834E-5</v>
      </c>
      <c r="AT98" s="37"/>
      <c r="AU98" s="10">
        <f t="shared" si="40"/>
        <v>4.1059085622230235E-2</v>
      </c>
      <c r="AV98" s="10">
        <f t="shared" si="41"/>
        <v>1.6444624976776265E-2</v>
      </c>
      <c r="AW98" s="10">
        <f t="shared" si="42"/>
        <v>2.1773854149109324E-3</v>
      </c>
      <c r="AX98" s="10">
        <f t="shared" si="43"/>
        <v>1.7247767837699251E-5</v>
      </c>
    </row>
    <row r="99" spans="1:50" ht="15.75" customHeight="1" x14ac:dyDescent="0.25">
      <c r="A99" s="2" t="str">
        <f>'Raw Data'!A99</f>
        <v>AKT_3P</v>
      </c>
      <c r="B99" s="2">
        <f>'Raw Data'!B99</f>
        <v>219</v>
      </c>
      <c r="C99" s="2">
        <f>'Raw Data'!C99</f>
        <v>228</v>
      </c>
      <c r="D99" s="2" t="str">
        <f>'Raw Data'!D99</f>
        <v>VMEYANGGEL</v>
      </c>
      <c r="F99" s="3">
        <f>'Raw Data'!J99</f>
        <v>0.44900000000000001</v>
      </c>
      <c r="G99" s="3">
        <f>'Raw Data'!P99</f>
        <v>0.40799999999999997</v>
      </c>
      <c r="H99" s="3">
        <f>'Raw Data'!V99</f>
        <v>0.41499999999999998</v>
      </c>
      <c r="I99" s="3">
        <f>'Raw Data'!AB99</f>
        <v>0.65</v>
      </c>
      <c r="J99" s="3">
        <f>'Raw Data'!AH99</f>
        <v>0.63700000000000001</v>
      </c>
      <c r="K99" s="3">
        <f>'Raw Data'!AN99</f>
        <v>0.61699999999999999</v>
      </c>
      <c r="L99" s="3">
        <f>'Raw Data'!AT99</f>
        <v>1.4850000000000001</v>
      </c>
      <c r="M99" s="3">
        <f>'Raw Data'!AZ99</f>
        <v>1.51</v>
      </c>
      <c r="N99" s="3">
        <f>'Raw Data'!BF99</f>
        <v>1.5680000000000001</v>
      </c>
      <c r="O99" s="3">
        <f>'Raw Data'!BL99</f>
        <v>2.6859999999999999</v>
      </c>
      <c r="P99" s="3">
        <f>'Raw Data'!BR99</f>
        <v>2.645</v>
      </c>
      <c r="Q99" s="3">
        <f>'Raw Data'!BX99</f>
        <v>2.4660000000000002</v>
      </c>
      <c r="R99" s="8">
        <f>'Raw Data'!CD99</f>
        <v>3.444</v>
      </c>
      <c r="S99" s="9">
        <f>'Raw Data'!CJ99</f>
        <v>3.427</v>
      </c>
      <c r="T99" s="9">
        <f>'Raw Data'!CP99</f>
        <v>3.411</v>
      </c>
      <c r="V99" s="10">
        <f t="shared" si="22"/>
        <v>0.19484554555606892</v>
      </c>
      <c r="W99" s="10">
        <f t="shared" si="23"/>
        <v>0.22186454478120368</v>
      </c>
      <c r="X99" s="10">
        <f t="shared" si="24"/>
        <v>0.95525904573015841</v>
      </c>
      <c r="Y99" s="10">
        <f t="shared" si="25"/>
        <v>0.9268856818236092</v>
      </c>
      <c r="Z99" s="10">
        <f t="shared" si="26"/>
        <v>0.34851958197380289</v>
      </c>
      <c r="AB99" s="10">
        <f t="shared" si="27"/>
        <v>5.3262371650796315E-3</v>
      </c>
      <c r="AC99" s="10">
        <f t="shared" si="28"/>
        <v>3.9394381830938165E-2</v>
      </c>
      <c r="AD99" s="10">
        <f t="shared" si="29"/>
        <v>8.273682577692507E-4</v>
      </c>
      <c r="AE99" s="10">
        <f t="shared" si="30"/>
        <v>7.3692852177641181E-3</v>
      </c>
      <c r="AF99" s="10">
        <f t="shared" si="31"/>
        <v>9.3649229939884906E-4</v>
      </c>
      <c r="AH99" s="37"/>
      <c r="AI99" s="10">
        <f t="shared" si="32"/>
        <v>8.7852961503552665E-2</v>
      </c>
      <c r="AJ99" s="10">
        <f t="shared" si="33"/>
        <v>0.30353552503221021</v>
      </c>
      <c r="AK99" s="10">
        <f t="shared" si="34"/>
        <v>0.54940035739974058</v>
      </c>
      <c r="AL99" s="10">
        <f t="shared" si="35"/>
        <v>0.16537789801217453</v>
      </c>
      <c r="AN99" s="37"/>
      <c r="AO99" s="10">
        <f t="shared" si="36"/>
        <v>0.6100444901606924</v>
      </c>
      <c r="AP99" s="10">
        <f t="shared" si="37"/>
        <v>0.91384684210836964</v>
      </c>
      <c r="AQ99" s="10">
        <f t="shared" si="38"/>
        <v>7.7180002944099393E-2</v>
      </c>
      <c r="AR99" s="10">
        <f t="shared" si="39"/>
        <v>0.62959641820440715</v>
      </c>
      <c r="AT99" s="37"/>
      <c r="AU99" s="10">
        <f t="shared" si="40"/>
        <v>1.9330994246904861E-3</v>
      </c>
      <c r="AV99" s="10">
        <f t="shared" si="41"/>
        <v>4.1604349847954011E-2</v>
      </c>
      <c r="AW99" s="10">
        <f t="shared" si="42"/>
        <v>1.176063568363898E-3</v>
      </c>
      <c r="AX99" s="10">
        <f t="shared" si="43"/>
        <v>1.8395537435259475E-3</v>
      </c>
    </row>
    <row r="100" spans="1:50" ht="15.75" customHeight="1" x14ac:dyDescent="0.25">
      <c r="A100" s="2" t="str">
        <f>'Raw Data'!A100</f>
        <v>AKT_3P</v>
      </c>
      <c r="B100" s="2">
        <f>'Raw Data'!B100</f>
        <v>222</v>
      </c>
      <c r="C100" s="2">
        <f>'Raw Data'!C100</f>
        <v>228</v>
      </c>
      <c r="D100" s="2" t="str">
        <f>'Raw Data'!D100</f>
        <v>YANGGEL</v>
      </c>
      <c r="F100" s="3">
        <f>'Raw Data'!J100</f>
        <v>0.26300000000000001</v>
      </c>
      <c r="G100" s="3">
        <f>'Raw Data'!P100</f>
        <v>0.221</v>
      </c>
      <c r="H100" s="3">
        <f>'Raw Data'!V100</f>
        <v>0.251</v>
      </c>
      <c r="I100" s="3">
        <f>'Raw Data'!AB100</f>
        <v>0.28399999999999997</v>
      </c>
      <c r="J100" s="3">
        <f>'Raw Data'!AH100</f>
        <v>0.32500000000000001</v>
      </c>
      <c r="K100" s="3">
        <f>'Raw Data'!AN100</f>
        <v>0.28899999999999998</v>
      </c>
      <c r="L100" s="3">
        <f>'Raw Data'!AT100</f>
        <v>0.70299999999999996</v>
      </c>
      <c r="M100" s="3">
        <f>'Raw Data'!AZ100</f>
        <v>0.69</v>
      </c>
      <c r="N100" s="3">
        <f>'Raw Data'!BF100</f>
        <v>0.69799999999999995</v>
      </c>
      <c r="O100" s="3">
        <f>'Raw Data'!BL100</f>
        <v>1.246</v>
      </c>
      <c r="P100" s="3">
        <f>'Raw Data'!BR100</f>
        <v>1.232</v>
      </c>
      <c r="Q100" s="3">
        <f>'Raw Data'!BX100</f>
        <v>1.125</v>
      </c>
      <c r="R100" s="8">
        <f>'Raw Data'!CD100</f>
        <v>1.738</v>
      </c>
      <c r="S100" s="9">
        <f>'Raw Data'!CJ100</f>
        <v>1.7350000000000001</v>
      </c>
      <c r="T100" s="9">
        <f>'Raw Data'!CP100</f>
        <v>1.6850000000000001</v>
      </c>
      <c r="V100" s="10">
        <f t="shared" si="22"/>
        <v>1.092708845253927E-2</v>
      </c>
      <c r="W100" s="10">
        <f t="shared" si="23"/>
        <v>9.5949675860651715E-3</v>
      </c>
      <c r="X100" s="10">
        <f t="shared" si="24"/>
        <v>8.4636693829034701E-2</v>
      </c>
      <c r="Y100" s="10">
        <f t="shared" si="25"/>
        <v>1.1589659683638223E-2</v>
      </c>
      <c r="Z100" s="10">
        <f t="shared" si="26"/>
        <v>3.2864597924503462E-2</v>
      </c>
      <c r="AB100" s="10">
        <f t="shared" si="27"/>
        <v>7.6034693340758623E-3</v>
      </c>
      <c r="AC100" s="10">
        <f t="shared" si="28"/>
        <v>1.8197853164038259E-3</v>
      </c>
      <c r="AD100" s="10">
        <f t="shared" si="29"/>
        <v>1.1098968360176417E-7</v>
      </c>
      <c r="AE100" s="10">
        <f t="shared" si="30"/>
        <v>2.5483555028570923E-3</v>
      </c>
      <c r="AF100" s="10">
        <f t="shared" si="31"/>
        <v>5.2251472084849306E-5</v>
      </c>
      <c r="AH100" s="37"/>
      <c r="AI100" s="10">
        <f t="shared" si="32"/>
        <v>9.5172048419781431E-3</v>
      </c>
      <c r="AJ100" s="10">
        <f t="shared" si="33"/>
        <v>1.8389191648933965E-2</v>
      </c>
      <c r="AK100" s="10">
        <f t="shared" si="34"/>
        <v>0.42231985464934152</v>
      </c>
      <c r="AL100" s="10">
        <f t="shared" si="35"/>
        <v>9.6375620824746579E-3</v>
      </c>
      <c r="AN100" s="37"/>
      <c r="AO100" s="10">
        <f t="shared" si="36"/>
        <v>6.5640968852752335E-2</v>
      </c>
      <c r="AP100" s="10">
        <f t="shared" si="37"/>
        <v>0.43316103897409369</v>
      </c>
      <c r="AQ100" s="10">
        <f t="shared" si="38"/>
        <v>2.6509634441486532E-2</v>
      </c>
      <c r="AR100" s="10">
        <f t="shared" si="39"/>
        <v>0.24715130784681397</v>
      </c>
      <c r="AT100" s="37"/>
      <c r="AU100" s="10">
        <f t="shared" si="40"/>
        <v>8.8904237297238262E-3</v>
      </c>
      <c r="AV100" s="10">
        <f t="shared" si="41"/>
        <v>1.5315755484197728E-4</v>
      </c>
      <c r="AW100" s="10">
        <f t="shared" si="42"/>
        <v>1.1884193228059586E-3</v>
      </c>
      <c r="AX100" s="10">
        <f t="shared" si="43"/>
        <v>7.0615904996949104E-4</v>
      </c>
    </row>
    <row r="101" spans="1:50" ht="15.75" customHeight="1" x14ac:dyDescent="0.25">
      <c r="A101" s="2" t="str">
        <f>'Raw Data'!A101</f>
        <v>AKT_3P</v>
      </c>
      <c r="B101" s="2">
        <f>'Raw Data'!B101</f>
        <v>229</v>
      </c>
      <c r="C101" s="2">
        <f>'Raw Data'!C101</f>
        <v>235</v>
      </c>
      <c r="D101" s="2" t="str">
        <f>'Raw Data'!D101</f>
        <v>FFHLSRE</v>
      </c>
      <c r="F101" s="3">
        <f>'Raw Data'!J101</f>
        <v>0.35399999999999998</v>
      </c>
      <c r="G101" s="3">
        <f>'Raw Data'!P101</f>
        <v>0.246</v>
      </c>
      <c r="H101" s="3">
        <f>'Raw Data'!V101</f>
        <v>0.29199999999999998</v>
      </c>
      <c r="I101" s="3">
        <f>'Raw Data'!AB101</f>
        <v>0.44600000000000001</v>
      </c>
      <c r="J101" s="3">
        <f>'Raw Data'!AH101</f>
        <v>0.45100000000000001</v>
      </c>
      <c r="K101" s="3">
        <f>'Raw Data'!AN101</f>
        <v>0.41799999999999998</v>
      </c>
      <c r="L101" s="3">
        <f>'Raw Data'!AT101</f>
        <v>0.86899999999999999</v>
      </c>
      <c r="M101" s="3">
        <f>'Raw Data'!AZ101</f>
        <v>0.89100000000000001</v>
      </c>
      <c r="N101" s="3">
        <f>'Raw Data'!BF101</f>
        <v>0.89300000000000002</v>
      </c>
      <c r="O101" s="3">
        <f>'Raw Data'!BL101</f>
        <v>1.151</v>
      </c>
      <c r="P101" s="3">
        <f>'Raw Data'!BR101</f>
        <v>1.1850000000000001</v>
      </c>
      <c r="Q101" s="3">
        <f>'Raw Data'!BX101</f>
        <v>1.105</v>
      </c>
      <c r="R101" s="8">
        <f>'Raw Data'!CD101</f>
        <v>1.3520000000000001</v>
      </c>
      <c r="S101" s="9">
        <f>'Raw Data'!CJ101</f>
        <v>1.3959999999999999</v>
      </c>
      <c r="T101" s="9">
        <f>'Raw Data'!CP101</f>
        <v>1.3280000000000001</v>
      </c>
      <c r="V101" s="10">
        <f t="shared" si="22"/>
        <v>0.2332187667316635</v>
      </c>
      <c r="W101" s="10">
        <f t="shared" si="23"/>
        <v>2.9073513417962139E-2</v>
      </c>
      <c r="X101" s="10">
        <f t="shared" si="24"/>
        <v>0.55310692241327741</v>
      </c>
      <c r="Y101" s="10">
        <f t="shared" si="25"/>
        <v>0.40419644477401245</v>
      </c>
      <c r="Z101" s="10">
        <f t="shared" si="26"/>
        <v>0.44549969958742019</v>
      </c>
      <c r="AB101" s="10">
        <f t="shared" si="27"/>
        <v>0.47361164594297528</v>
      </c>
      <c r="AC101" s="10">
        <f t="shared" si="28"/>
        <v>1.8168596050693882E-2</v>
      </c>
      <c r="AD101" s="10">
        <f t="shared" si="29"/>
        <v>1.7091391623426475E-2</v>
      </c>
      <c r="AE101" s="10">
        <f t="shared" si="30"/>
        <v>8.0580976128216408E-2</v>
      </c>
      <c r="AF101" s="10">
        <f t="shared" si="31"/>
        <v>5.7469157965654862E-2</v>
      </c>
      <c r="AH101" s="37"/>
      <c r="AI101" s="10">
        <f t="shared" si="32"/>
        <v>8.0970832552552125E-3</v>
      </c>
      <c r="AJ101" s="10">
        <f t="shared" si="33"/>
        <v>0.61505668682891257</v>
      </c>
      <c r="AK101" s="10">
        <f t="shared" si="34"/>
        <v>0.35200053683545185</v>
      </c>
      <c r="AL101" s="10">
        <f t="shared" si="35"/>
        <v>0.66550728090312794</v>
      </c>
      <c r="AN101" s="37"/>
      <c r="AO101" s="10">
        <f t="shared" si="36"/>
        <v>0.40146219394663823</v>
      </c>
      <c r="AP101" s="10">
        <f t="shared" si="37"/>
        <v>0.10982893777520771</v>
      </c>
      <c r="AQ101" s="10">
        <f t="shared" si="38"/>
        <v>0.35425667586720594</v>
      </c>
      <c r="AR101" s="10">
        <f t="shared" si="39"/>
        <v>0.47191205360991256</v>
      </c>
      <c r="AT101" s="37"/>
      <c r="AU101" s="10">
        <f t="shared" si="40"/>
        <v>0.12083526261518371</v>
      </c>
      <c r="AV101" s="10">
        <f t="shared" si="41"/>
        <v>1.9578941977761239E-2</v>
      </c>
      <c r="AW101" s="10">
        <f t="shared" si="42"/>
        <v>1.6135019507519225E-2</v>
      </c>
      <c r="AX101" s="10">
        <f t="shared" si="43"/>
        <v>0.22593277078870025</v>
      </c>
    </row>
    <row r="102" spans="1:50" ht="15.75" customHeight="1" x14ac:dyDescent="0.25">
      <c r="A102" s="2" t="str">
        <f>'Raw Data'!A102</f>
        <v>AKT_3P</v>
      </c>
      <c r="B102" s="2">
        <f>'Raw Data'!B102</f>
        <v>229</v>
      </c>
      <c r="C102" s="2">
        <f>'Raw Data'!C102</f>
        <v>241</v>
      </c>
      <c r="D102" s="2" t="str">
        <f>'Raw Data'!D102</f>
        <v>FFHLSRERVFSED</v>
      </c>
      <c r="F102" s="3">
        <f>'Raw Data'!J102</f>
        <v>1.101</v>
      </c>
      <c r="G102" s="3">
        <f>'Raw Data'!P102</f>
        <v>1.095</v>
      </c>
      <c r="H102" s="3">
        <f>'Raw Data'!V102</f>
        <v>1.109</v>
      </c>
      <c r="I102" s="3">
        <f>'Raw Data'!AB102</f>
        <v>1.276</v>
      </c>
      <c r="J102" s="3">
        <f>'Raw Data'!AH102</f>
        <v>1.2989999999999999</v>
      </c>
      <c r="K102" s="3">
        <f>'Raw Data'!AN102</f>
        <v>1.28</v>
      </c>
      <c r="L102" s="3">
        <f>'Raw Data'!AT102</f>
        <v>2.069</v>
      </c>
      <c r="M102" s="3">
        <f>'Raw Data'!AZ102</f>
        <v>2.1280000000000001</v>
      </c>
      <c r="N102" s="3">
        <f>'Raw Data'!BF102</f>
        <v>2.15</v>
      </c>
      <c r="O102" s="3">
        <f>'Raw Data'!BL102</f>
        <v>2.9590000000000001</v>
      </c>
      <c r="P102" s="3">
        <f>'Raw Data'!BR102</f>
        <v>3</v>
      </c>
      <c r="Q102" s="3">
        <f>'Raw Data'!BX102</f>
        <v>2.9689999999999999</v>
      </c>
      <c r="R102" s="8">
        <f>'Raw Data'!CD102</f>
        <v>3.2709999999999999</v>
      </c>
      <c r="S102" s="9">
        <f>'Raw Data'!CJ102</f>
        <v>3.3010000000000002</v>
      </c>
      <c r="T102" s="9">
        <f>'Raw Data'!CP102</f>
        <v>3.0659999999999998</v>
      </c>
      <c r="V102" s="10">
        <f t="shared" si="22"/>
        <v>0.22048632087879314</v>
      </c>
      <c r="W102" s="10">
        <f t="shared" si="23"/>
        <v>0.68695217093001082</v>
      </c>
      <c r="X102" s="10">
        <f t="shared" si="24"/>
        <v>0.4778531219553997</v>
      </c>
      <c r="Y102" s="10">
        <f t="shared" si="25"/>
        <v>0.42817579013390827</v>
      </c>
      <c r="Z102" s="10">
        <f t="shared" si="26"/>
        <v>0.49082718484639998</v>
      </c>
      <c r="AB102" s="10">
        <f t="shared" si="27"/>
        <v>0.5529016374147061</v>
      </c>
      <c r="AC102" s="10">
        <f t="shared" si="28"/>
        <v>0.12738248441657354</v>
      </c>
      <c r="AD102" s="10">
        <f t="shared" si="29"/>
        <v>6.0052956339794239E-2</v>
      </c>
      <c r="AE102" s="10">
        <f t="shared" si="30"/>
        <v>0.1910457377119418</v>
      </c>
      <c r="AF102" s="10">
        <f t="shared" si="31"/>
        <v>0.64295654992375062</v>
      </c>
      <c r="AH102" s="37"/>
      <c r="AI102" s="10">
        <f t="shared" si="32"/>
        <v>0.24856331796333164</v>
      </c>
      <c r="AJ102" s="10">
        <f t="shared" si="33"/>
        <v>8.7053988753593936E-2</v>
      </c>
      <c r="AK102" s="10">
        <f t="shared" si="34"/>
        <v>0.64384012925847101</v>
      </c>
      <c r="AL102" s="10">
        <f t="shared" si="35"/>
        <v>0.494927995045984</v>
      </c>
      <c r="AN102" s="37"/>
      <c r="AO102" s="10">
        <f t="shared" si="36"/>
        <v>0.68558394246085341</v>
      </c>
      <c r="AP102" s="10">
        <f t="shared" si="37"/>
        <v>0.74222929294110473</v>
      </c>
      <c r="AQ102" s="10">
        <f t="shared" si="38"/>
        <v>4.309381283661394E-2</v>
      </c>
      <c r="AR102" s="10">
        <f t="shared" si="39"/>
        <v>0.36589926588836136</v>
      </c>
      <c r="AT102" s="37"/>
      <c r="AU102" s="10">
        <f t="shared" si="40"/>
        <v>2.072772673455827E-2</v>
      </c>
      <c r="AV102" s="10">
        <f t="shared" si="41"/>
        <v>6.8195758725058007E-3</v>
      </c>
      <c r="AW102" s="10">
        <f t="shared" si="42"/>
        <v>4.1794030257956319E-2</v>
      </c>
      <c r="AX102" s="10">
        <f t="shared" si="43"/>
        <v>0.40005010941733188</v>
      </c>
    </row>
    <row r="103" spans="1:50" ht="15.75" customHeight="1" x14ac:dyDescent="0.25">
      <c r="A103" s="2" t="str">
        <f>'Raw Data'!A103</f>
        <v>AKT_3P</v>
      </c>
      <c r="B103" s="2">
        <f>'Raw Data'!B103</f>
        <v>229</v>
      </c>
      <c r="C103" s="2">
        <f>'Raw Data'!C103</f>
        <v>245</v>
      </c>
      <c r="D103" s="2" t="str">
        <f>'Raw Data'!D103</f>
        <v>FFHLSRERVFSEDRARF</v>
      </c>
      <c r="F103" s="3">
        <f>'Raw Data'!J103</f>
        <v>0.80300000000000005</v>
      </c>
      <c r="G103" s="3">
        <f>'Raw Data'!P103</f>
        <v>0.754</v>
      </c>
      <c r="H103" s="3">
        <f>'Raw Data'!V103</f>
        <v>0.78600000000000003</v>
      </c>
      <c r="I103" s="3">
        <f>'Raw Data'!AB103</f>
        <v>0.97099999999999997</v>
      </c>
      <c r="J103" s="3">
        <f>'Raw Data'!AH103</f>
        <v>0.95599999999999996</v>
      </c>
      <c r="K103" s="3">
        <f>'Raw Data'!AN103</f>
        <v>0.94099999999999995</v>
      </c>
      <c r="L103" s="3">
        <f>'Raw Data'!AT103</f>
        <v>1.831</v>
      </c>
      <c r="M103" s="3">
        <f>'Raw Data'!AZ103</f>
        <v>1.891</v>
      </c>
      <c r="N103" s="3">
        <f>'Raw Data'!BF103</f>
        <v>1.909</v>
      </c>
      <c r="O103" s="3">
        <f>'Raw Data'!BL103</f>
        <v>2.6659999999999999</v>
      </c>
      <c r="P103" s="3">
        <f>'Raw Data'!BR103</f>
        <v>2.7360000000000002</v>
      </c>
      <c r="Q103" s="3">
        <f>'Raw Data'!BX103</f>
        <v>2.65</v>
      </c>
      <c r="R103" s="8">
        <f>'Raw Data'!CD103</f>
        <v>2.9279999999999999</v>
      </c>
      <c r="S103" s="9">
        <f>'Raw Data'!CJ103</f>
        <v>3</v>
      </c>
      <c r="T103" s="9">
        <f>'Raw Data'!CP103</f>
        <v>2.891</v>
      </c>
      <c r="V103" s="10">
        <f t="shared" si="22"/>
        <v>0.22828395712974103</v>
      </c>
      <c r="W103" s="10">
        <f t="shared" si="23"/>
        <v>0.66464898884589863</v>
      </c>
      <c r="X103" s="10">
        <f t="shared" si="24"/>
        <v>0.9896536300449511</v>
      </c>
      <c r="Y103" s="10">
        <f t="shared" si="25"/>
        <v>0.84426176395313224</v>
      </c>
      <c r="Z103" s="10">
        <f t="shared" si="26"/>
        <v>0.85945846028881745</v>
      </c>
      <c r="AB103" s="10">
        <f t="shared" si="27"/>
        <v>0.13451716808335207</v>
      </c>
      <c r="AC103" s="10">
        <f t="shared" si="28"/>
        <v>7.4537418152957205E-3</v>
      </c>
      <c r="AD103" s="10">
        <f t="shared" si="29"/>
        <v>7.4129614453879125E-2</v>
      </c>
      <c r="AE103" s="10">
        <f t="shared" si="30"/>
        <v>0.95780888982329671</v>
      </c>
      <c r="AF103" s="10">
        <f t="shared" si="31"/>
        <v>0.20210524480095005</v>
      </c>
      <c r="AH103" s="37"/>
      <c r="AI103" s="10">
        <f t="shared" si="32"/>
        <v>0.15857705210359063</v>
      </c>
      <c r="AJ103" s="10">
        <f t="shared" si="33"/>
        <v>0.14756630190540665</v>
      </c>
      <c r="AK103" s="10">
        <f t="shared" si="34"/>
        <v>0.53364767338838104</v>
      </c>
      <c r="AL103" s="10">
        <f t="shared" si="35"/>
        <v>0.25432961389251646</v>
      </c>
      <c r="AN103" s="37"/>
      <c r="AO103" s="10">
        <f t="shared" si="36"/>
        <v>0.32077585594962021</v>
      </c>
      <c r="AP103" s="10">
        <f t="shared" si="37"/>
        <v>0.77371695406020569</v>
      </c>
      <c r="AQ103" s="10">
        <f t="shared" si="38"/>
        <v>0.13517869227614226</v>
      </c>
      <c r="AR103" s="10">
        <f t="shared" si="39"/>
        <v>0.83233938764301874</v>
      </c>
      <c r="AT103" s="37"/>
      <c r="AU103" s="10">
        <f t="shared" si="40"/>
        <v>0.10420282526023392</v>
      </c>
      <c r="AV103" s="10">
        <f t="shared" si="41"/>
        <v>1.4979708172651028E-2</v>
      </c>
      <c r="AW103" s="10">
        <f t="shared" si="42"/>
        <v>0.86596999760811599</v>
      </c>
      <c r="AX103" s="10">
        <f t="shared" si="43"/>
        <v>0.11810695472022026</v>
      </c>
    </row>
    <row r="104" spans="1:50" ht="15.75" customHeight="1" x14ac:dyDescent="0.25">
      <c r="A104" s="2" t="str">
        <f>'Raw Data'!A104</f>
        <v>AKT_3P</v>
      </c>
      <c r="B104" s="2">
        <f>'Raw Data'!B104</f>
        <v>229</v>
      </c>
      <c r="C104" s="2">
        <f>'Raw Data'!C104</f>
        <v>249</v>
      </c>
      <c r="D104" s="2" t="str">
        <f>'Raw Data'!D104</f>
        <v>FFHLSRERVFSEDRARFYGAE</v>
      </c>
      <c r="F104" s="3">
        <f>'Raw Data'!J104</f>
        <v>0.88700000000000001</v>
      </c>
      <c r="G104" s="3">
        <f>'Raw Data'!P104</f>
        <v>0.78200000000000003</v>
      </c>
      <c r="H104" s="3">
        <f>'Raw Data'!V104</f>
        <v>0.90600000000000003</v>
      </c>
      <c r="I104" s="3">
        <f>'Raw Data'!AB104</f>
        <v>0.95</v>
      </c>
      <c r="J104" s="3">
        <f>'Raw Data'!AH104</f>
        <v>0.97099999999999997</v>
      </c>
      <c r="K104" s="3">
        <f>'Raw Data'!AN104</f>
        <v>0.95399999999999996</v>
      </c>
      <c r="L104" s="3">
        <f>'Raw Data'!AT104</f>
        <v>1.835</v>
      </c>
      <c r="M104" s="3">
        <f>'Raw Data'!AZ104</f>
        <v>1.819</v>
      </c>
      <c r="N104" s="3">
        <f>'Raw Data'!BF104</f>
        <v>1.879</v>
      </c>
      <c r="O104" s="3">
        <f>'Raw Data'!BL104</f>
        <v>2.58</v>
      </c>
      <c r="P104" s="3">
        <f>'Raw Data'!BR104</f>
        <v>2.629</v>
      </c>
      <c r="Q104" s="3">
        <f>'Raw Data'!BX104</f>
        <v>2.3420000000000001</v>
      </c>
      <c r="R104" s="8">
        <f>'Raw Data'!CD104</f>
        <v>2.7370000000000001</v>
      </c>
      <c r="S104" s="9">
        <f>'Raw Data'!CJ104</f>
        <v>2.8959999999999999</v>
      </c>
      <c r="T104" s="9">
        <f>'Raw Data'!CP104</f>
        <v>2.7669999999999999</v>
      </c>
      <c r="V104" s="10">
        <f t="shared" si="22"/>
        <v>0.25036577237619428</v>
      </c>
      <c r="W104" s="10">
        <f t="shared" si="23"/>
        <v>0.82436942707943428</v>
      </c>
      <c r="X104" s="10">
        <f t="shared" si="24"/>
        <v>0.63052438292848612</v>
      </c>
      <c r="Y104" s="10">
        <f t="shared" si="25"/>
        <v>0.59107312349301599</v>
      </c>
      <c r="Z104" s="10">
        <f t="shared" si="26"/>
        <v>0.95059146219996649</v>
      </c>
      <c r="AB104" s="10">
        <f t="shared" si="27"/>
        <v>0.1354200652883657</v>
      </c>
      <c r="AC104" s="10">
        <f t="shared" si="28"/>
        <v>0.55532513839765296</v>
      </c>
      <c r="AD104" s="10">
        <f t="shared" si="29"/>
        <v>6.245163457715449E-2</v>
      </c>
      <c r="AE104" s="10">
        <f t="shared" si="30"/>
        <v>0.85337569682158121</v>
      </c>
      <c r="AF104" s="10">
        <f t="shared" si="31"/>
        <v>0.12312899579836054</v>
      </c>
      <c r="AH104" s="37"/>
      <c r="AI104" s="10">
        <f t="shared" si="32"/>
        <v>0.31483686375034931</v>
      </c>
      <c r="AJ104" s="10">
        <f t="shared" si="33"/>
        <v>0.45402178969774876</v>
      </c>
      <c r="AK104" s="10">
        <f t="shared" si="34"/>
        <v>0.43517925126218249</v>
      </c>
      <c r="AL104" s="10">
        <f t="shared" si="35"/>
        <v>0.15158165519868172</v>
      </c>
      <c r="AN104" s="37"/>
      <c r="AO104" s="10">
        <f t="shared" si="36"/>
        <v>0.15150874303698966</v>
      </c>
      <c r="AP104" s="10">
        <f t="shared" si="37"/>
        <v>0.86094432928160569</v>
      </c>
      <c r="AQ104" s="10">
        <f t="shared" si="38"/>
        <v>0.89303369169753166</v>
      </c>
      <c r="AR104" s="10">
        <f t="shared" si="39"/>
        <v>0.14264299810856007</v>
      </c>
      <c r="AT104" s="37"/>
      <c r="AU104" s="10">
        <f t="shared" si="40"/>
        <v>0.34445281936144345</v>
      </c>
      <c r="AV104" s="10">
        <f t="shared" si="41"/>
        <v>0.19722470963627958</v>
      </c>
      <c r="AW104" s="10">
        <f t="shared" si="42"/>
        <v>0.52029814398044749</v>
      </c>
      <c r="AX104" s="10">
        <f t="shared" si="43"/>
        <v>0.95963701691260428</v>
      </c>
    </row>
    <row r="105" spans="1:50" ht="15.75" customHeight="1" x14ac:dyDescent="0.25">
      <c r="A105" s="2" t="str">
        <f>'Raw Data'!A105</f>
        <v>AKT_3P</v>
      </c>
      <c r="B105" s="2">
        <f>'Raw Data'!B105</f>
        <v>236</v>
      </c>
      <c r="C105" s="2">
        <f>'Raw Data'!C105</f>
        <v>245</v>
      </c>
      <c r="D105" s="2" t="str">
        <f>'Raw Data'!D105</f>
        <v>RVFSEDRARF</v>
      </c>
      <c r="F105" s="3">
        <f>'Raw Data'!J105</f>
        <v>0.63900000000000001</v>
      </c>
      <c r="G105" s="3">
        <f>'Raw Data'!P105</f>
        <v>0.64200000000000002</v>
      </c>
      <c r="H105" s="3">
        <f>'Raw Data'!V105</f>
        <v>0.53200000000000003</v>
      </c>
      <c r="I105" s="3">
        <f>'Raw Data'!AB105</f>
        <v>0.90700000000000003</v>
      </c>
      <c r="J105" s="3">
        <f>'Raw Data'!AH105</f>
        <v>0.90500000000000003</v>
      </c>
      <c r="K105" s="3">
        <f>'Raw Data'!AN105</f>
        <v>0.80500000000000005</v>
      </c>
      <c r="L105" s="3">
        <f>'Raw Data'!AT105</f>
        <v>1.3169999999999999</v>
      </c>
      <c r="M105" s="3">
        <f>'Raw Data'!AZ105</f>
        <v>1.3049999999999999</v>
      </c>
      <c r="N105" s="3">
        <f>'Raw Data'!BF105</f>
        <v>1.2130000000000001</v>
      </c>
      <c r="O105" s="3">
        <f>'Raw Data'!BL105</f>
        <v>1.4930000000000001</v>
      </c>
      <c r="P105" s="3">
        <f>'Raw Data'!BR105</f>
        <v>1.458</v>
      </c>
      <c r="Q105" s="3">
        <f>'Raw Data'!BX105</f>
        <v>1.546</v>
      </c>
      <c r="R105" s="8">
        <f>'Raw Data'!CD105</f>
        <v>1.5589999999999999</v>
      </c>
      <c r="S105" s="9">
        <f>'Raw Data'!CJ105</f>
        <v>1.47</v>
      </c>
      <c r="T105" s="9">
        <f>'Raw Data'!CP105</f>
        <v>1.5529999999999999</v>
      </c>
      <c r="V105" s="10">
        <f t="shared" si="22"/>
        <v>0.59244824592020429</v>
      </c>
      <c r="W105" s="10">
        <f t="shared" si="23"/>
        <v>3.177891464699998E-2</v>
      </c>
      <c r="X105" s="10">
        <f t="shared" si="24"/>
        <v>0.81372198970943399</v>
      </c>
      <c r="Y105" s="10">
        <f t="shared" si="25"/>
        <v>0.31607730128541639</v>
      </c>
      <c r="Z105" s="10">
        <f t="shared" si="26"/>
        <v>0.66002532661468982</v>
      </c>
      <c r="AB105" s="10">
        <f t="shared" si="27"/>
        <v>0.33347852647425041</v>
      </c>
      <c r="AC105" s="10">
        <f t="shared" si="28"/>
        <v>2.504058601384691E-2</v>
      </c>
      <c r="AD105" s="10">
        <f t="shared" si="29"/>
        <v>0.15115994367257307</v>
      </c>
      <c r="AE105" s="10">
        <f t="shared" si="30"/>
        <v>0.12057060216995995</v>
      </c>
      <c r="AF105" s="10">
        <f t="shared" si="31"/>
        <v>0.23137431990164442</v>
      </c>
      <c r="AH105" s="37"/>
      <c r="AI105" s="10">
        <f t="shared" si="32"/>
        <v>0.55816983706458645</v>
      </c>
      <c r="AJ105" s="10">
        <f t="shared" si="33"/>
        <v>6.105327217275195E-2</v>
      </c>
      <c r="AK105" s="10">
        <f t="shared" si="34"/>
        <v>0.69311704419290332</v>
      </c>
      <c r="AL105" s="10">
        <f t="shared" si="35"/>
        <v>2.8943812308365846E-2</v>
      </c>
      <c r="AN105" s="37"/>
      <c r="AO105" s="10">
        <f t="shared" si="36"/>
        <v>0.36757543233152079</v>
      </c>
      <c r="AP105" s="10">
        <f t="shared" si="37"/>
        <v>9.9378264055284132E-2</v>
      </c>
      <c r="AQ105" s="10">
        <f t="shared" si="38"/>
        <v>0.73091438513442641</v>
      </c>
      <c r="AR105" s="10">
        <f t="shared" si="39"/>
        <v>2.8416207481417426E-2</v>
      </c>
      <c r="AT105" s="37"/>
      <c r="AU105" s="10">
        <f t="shared" si="40"/>
        <v>0.87617116791800087</v>
      </c>
      <c r="AV105" s="10">
        <f t="shared" si="41"/>
        <v>1.3417265502549253E-2</v>
      </c>
      <c r="AW105" s="10">
        <f t="shared" si="42"/>
        <v>0.69113460448528019</v>
      </c>
      <c r="AX105" s="10">
        <f t="shared" si="43"/>
        <v>0.15222275885066711</v>
      </c>
    </row>
    <row r="106" spans="1:50" ht="15.75" customHeight="1" x14ac:dyDescent="0.25">
      <c r="A106" s="2" t="str">
        <f>'Raw Data'!A106</f>
        <v>AKT_3P</v>
      </c>
      <c r="B106" s="2">
        <f>'Raw Data'!B106</f>
        <v>250</v>
      </c>
      <c r="C106" s="2">
        <f>'Raw Data'!C106</f>
        <v>254</v>
      </c>
      <c r="D106" s="2" t="str">
        <f>'Raw Data'!D106</f>
        <v>IVSAL</v>
      </c>
      <c r="F106" s="3">
        <f>'Raw Data'!J106</f>
        <v>6.2E-2</v>
      </c>
      <c r="G106" s="3">
        <f>'Raw Data'!P106</f>
        <v>3.6999999999999998E-2</v>
      </c>
      <c r="H106" s="3">
        <f>'Raw Data'!V106</f>
        <v>3.9E-2</v>
      </c>
      <c r="I106" s="3">
        <f>'Raw Data'!AB106</f>
        <v>4.2000000000000003E-2</v>
      </c>
      <c r="J106" s="3">
        <f>'Raw Data'!AH106</f>
        <v>3.4000000000000002E-2</v>
      </c>
      <c r="K106" s="3">
        <f>'Raw Data'!AN106</f>
        <v>5.8999999999999997E-2</v>
      </c>
      <c r="L106" s="3">
        <f>'Raw Data'!AT106</f>
        <v>4.2999999999999997E-2</v>
      </c>
      <c r="M106" s="3">
        <f>'Raw Data'!AZ106</f>
        <v>4.5999999999999999E-2</v>
      </c>
      <c r="N106" s="3">
        <f>'Raw Data'!BF106</f>
        <v>4.5999999999999999E-2</v>
      </c>
      <c r="O106" s="3">
        <f>'Raw Data'!BL106</f>
        <v>4.3999999999999997E-2</v>
      </c>
      <c r="P106" s="3">
        <f>'Raw Data'!BR106</f>
        <v>6.5000000000000002E-2</v>
      </c>
      <c r="Q106" s="3">
        <f>'Raw Data'!BX106</f>
        <v>6.8000000000000005E-2</v>
      </c>
      <c r="R106" s="8">
        <f>'Raw Data'!CD106</f>
        <v>4.7E-2</v>
      </c>
      <c r="S106" s="9">
        <f>'Raw Data'!CJ106</f>
        <v>6.6000000000000003E-2</v>
      </c>
      <c r="T106" s="9">
        <f>'Raw Data'!CP106</f>
        <v>7.9000000000000001E-2</v>
      </c>
      <c r="V106" s="10">
        <f t="shared" si="22"/>
        <v>0.54664230187324747</v>
      </c>
      <c r="W106" s="10">
        <f t="shared" si="23"/>
        <v>0.8840280999742105</v>
      </c>
      <c r="X106" s="10">
        <f t="shared" si="24"/>
        <v>0.26817438041871872</v>
      </c>
      <c r="Y106" s="10">
        <f t="shared" si="25"/>
        <v>0.17692455910486199</v>
      </c>
      <c r="Z106" s="10">
        <f t="shared" si="26"/>
        <v>0.54031493034669886</v>
      </c>
      <c r="AB106" s="10">
        <f t="shared" si="27"/>
        <v>0.51248699980888202</v>
      </c>
      <c r="AC106" s="10">
        <f t="shared" si="28"/>
        <v>0.47022134037255597</v>
      </c>
      <c r="AD106" s="10">
        <f t="shared" si="29"/>
        <v>0.74573292481344455</v>
      </c>
      <c r="AE106" s="10">
        <f t="shared" si="30"/>
        <v>0.83420574122000424</v>
      </c>
      <c r="AF106" s="10">
        <f t="shared" si="31"/>
        <v>0.6889509403951104</v>
      </c>
      <c r="AH106" s="37"/>
      <c r="AI106" s="10">
        <f t="shared" si="32"/>
        <v>0.51627112118231899</v>
      </c>
      <c r="AJ106" s="10">
        <f t="shared" si="33"/>
        <v>7.6881287267405354E-2</v>
      </c>
      <c r="AK106" s="10">
        <f t="shared" si="34"/>
        <v>8.5213991138051517E-2</v>
      </c>
      <c r="AL106" s="10">
        <f t="shared" si="35"/>
        <v>7.4133296397849227E-2</v>
      </c>
      <c r="AN106" s="37"/>
      <c r="AO106" s="10">
        <f t="shared" si="36"/>
        <v>0.97689176395142929</v>
      </c>
      <c r="AP106" s="10">
        <f t="shared" si="37"/>
        <v>0.42943258156465403</v>
      </c>
      <c r="AQ106" s="10">
        <f t="shared" si="38"/>
        <v>5.6354504939522605E-2</v>
      </c>
      <c r="AR106" s="10">
        <f t="shared" si="39"/>
        <v>9.8529278711220812E-4</v>
      </c>
      <c r="AT106" s="37"/>
      <c r="AU106" s="10">
        <f t="shared" si="40"/>
        <v>0.72944266529013513</v>
      </c>
      <c r="AV106" s="10">
        <f t="shared" si="41"/>
        <v>0.74939944466172337</v>
      </c>
      <c r="AW106" s="10">
        <f t="shared" si="42"/>
        <v>0.24943166432980846</v>
      </c>
      <c r="AX106" s="10">
        <f t="shared" si="43"/>
        <v>5.9391739688150862E-2</v>
      </c>
    </row>
    <row r="107" spans="1:50" ht="15.75" customHeight="1" x14ac:dyDescent="0.25">
      <c r="A107" s="2" t="str">
        <f>'Raw Data'!A107</f>
        <v>AKT_3P</v>
      </c>
      <c r="B107" s="2">
        <f>'Raw Data'!B107</f>
        <v>250</v>
      </c>
      <c r="C107" s="2">
        <f>'Raw Data'!C107</f>
        <v>255</v>
      </c>
      <c r="D107" s="2" t="str">
        <f>'Raw Data'!D107</f>
        <v>IVSALD</v>
      </c>
      <c r="F107" s="3">
        <f>'Raw Data'!J107</f>
        <v>0.08</v>
      </c>
      <c r="G107" s="3">
        <f>'Raw Data'!P107</f>
        <v>6.6000000000000003E-2</v>
      </c>
      <c r="H107" s="3">
        <f>'Raw Data'!V107</f>
        <v>8.6999999999999994E-2</v>
      </c>
      <c r="I107" s="3">
        <f>'Raw Data'!AB107</f>
        <v>4.9000000000000002E-2</v>
      </c>
      <c r="J107" s="3">
        <f>'Raw Data'!AH107</f>
        <v>0.05</v>
      </c>
      <c r="K107" s="3">
        <f>'Raw Data'!AN107</f>
        <v>6.2E-2</v>
      </c>
      <c r="L107" s="3">
        <f>'Raw Data'!AT107</f>
        <v>9.6000000000000002E-2</v>
      </c>
      <c r="M107" s="3">
        <f>'Raw Data'!AZ107</f>
        <v>6.9000000000000006E-2</v>
      </c>
      <c r="N107" s="3">
        <f>'Raw Data'!BF107</f>
        <v>9.5000000000000001E-2</v>
      </c>
      <c r="O107" s="3">
        <f>'Raw Data'!BL107</f>
        <v>0.182</v>
      </c>
      <c r="P107" s="3">
        <f>'Raw Data'!BR107</f>
        <v>7.9000000000000001E-2</v>
      </c>
      <c r="Q107" s="3">
        <f>'Raw Data'!BX107</f>
        <v>0.127</v>
      </c>
      <c r="R107" s="8">
        <f>'Raw Data'!CD107</f>
        <v>0.17399999999999999</v>
      </c>
      <c r="S107" s="9">
        <f>'Raw Data'!CJ107</f>
        <v>0.129</v>
      </c>
      <c r="T107" s="9">
        <f>'Raw Data'!CP107</f>
        <v>0.16300000000000001</v>
      </c>
      <c r="V107" s="10">
        <f t="shared" si="22"/>
        <v>0.61039531563393912</v>
      </c>
      <c r="W107" s="10">
        <f t="shared" si="23"/>
        <v>0.11634068748085691</v>
      </c>
      <c r="X107" s="10">
        <f t="shared" si="24"/>
        <v>0.39624428317952154</v>
      </c>
      <c r="Y107" s="10">
        <f t="shared" si="25"/>
        <v>0.30056925880533086</v>
      </c>
      <c r="Z107" s="10">
        <f t="shared" si="26"/>
        <v>3.976101965457865E-2</v>
      </c>
      <c r="AB107" s="10">
        <f t="shared" si="27"/>
        <v>0.59290552998436907</v>
      </c>
      <c r="AC107" s="10">
        <f t="shared" si="28"/>
        <v>0.17922283752030738</v>
      </c>
      <c r="AD107" s="10">
        <f t="shared" si="29"/>
        <v>0.19655061101244425</v>
      </c>
      <c r="AE107" s="10">
        <f t="shared" si="30"/>
        <v>0.6907960264400419</v>
      </c>
      <c r="AF107" s="10">
        <f t="shared" si="31"/>
        <v>5.4720481692060084E-2</v>
      </c>
      <c r="AH107" s="37"/>
      <c r="AI107" s="10">
        <f t="shared" si="32"/>
        <v>0.21328833673008479</v>
      </c>
      <c r="AJ107" s="10">
        <f t="shared" si="33"/>
        <v>0.97814911065364263</v>
      </c>
      <c r="AK107" s="10">
        <f t="shared" si="34"/>
        <v>0.25608817685655</v>
      </c>
      <c r="AL107" s="10">
        <f t="shared" si="35"/>
        <v>2.5701249088458611E-2</v>
      </c>
      <c r="AN107" s="37"/>
      <c r="AO107" s="10">
        <f t="shared" si="36"/>
        <v>0.70013896344807436</v>
      </c>
      <c r="AP107" s="10">
        <f t="shared" si="37"/>
        <v>0.90233048275952621</v>
      </c>
      <c r="AQ107" s="10">
        <f t="shared" si="38"/>
        <v>0.62468875057266804</v>
      </c>
      <c r="AR107" s="10">
        <f t="shared" si="39"/>
        <v>4.3760194618705861E-3</v>
      </c>
      <c r="AT107" s="37"/>
      <c r="AU107" s="10">
        <f t="shared" si="40"/>
        <v>0.36784350151213724</v>
      </c>
      <c r="AV107" s="10">
        <f t="shared" si="41"/>
        <v>0.24765227599791148</v>
      </c>
      <c r="AW107" s="10">
        <f t="shared" si="42"/>
        <v>0.98827112714459164</v>
      </c>
      <c r="AX107" s="10">
        <f t="shared" si="43"/>
        <v>7.1231073981149001E-2</v>
      </c>
    </row>
    <row r="108" spans="1:50" ht="15.75" customHeight="1" x14ac:dyDescent="0.25">
      <c r="A108" s="2" t="str">
        <f>'Raw Data'!A108</f>
        <v>AKT_3P</v>
      </c>
      <c r="B108" s="2">
        <f>'Raw Data'!B108</f>
        <v>250</v>
      </c>
      <c r="C108" s="2">
        <f>'Raw Data'!C108</f>
        <v>272</v>
      </c>
      <c r="D108" s="2" t="str">
        <f>'Raw Data'!D108</f>
        <v>IVSALDYLHSEKNVVYRDLKLEN</v>
      </c>
      <c r="F108" s="3">
        <f>'Raw Data'!J108</f>
        <v>0.55000000000000004</v>
      </c>
      <c r="G108" s="3">
        <f>'Raw Data'!P108</f>
        <v>0.53500000000000003</v>
      </c>
      <c r="H108" s="3">
        <f>'Raw Data'!V108</f>
        <v>0.54800000000000004</v>
      </c>
      <c r="I108" s="3">
        <f>'Raw Data'!AB108</f>
        <v>0.65800000000000003</v>
      </c>
      <c r="J108" s="3">
        <f>'Raw Data'!AH108</f>
        <v>0.64900000000000002</v>
      </c>
      <c r="K108" s="3">
        <f>'Raw Data'!AN108</f>
        <v>0.72399999999999998</v>
      </c>
      <c r="L108" s="3">
        <f>'Raw Data'!AT108</f>
        <v>1.8149999999999999</v>
      </c>
      <c r="M108" s="3">
        <f>'Raw Data'!AZ108</f>
        <v>1.665</v>
      </c>
      <c r="N108" s="3">
        <f>'Raw Data'!BF108</f>
        <v>1.7410000000000001</v>
      </c>
      <c r="O108" s="3">
        <f>'Raw Data'!BL108</f>
        <v>4.1840000000000002</v>
      </c>
      <c r="P108" s="3">
        <f>'Raw Data'!BR108</f>
        <v>3.8119999999999998</v>
      </c>
      <c r="Q108" s="3">
        <f>'Raw Data'!BX108</f>
        <v>3.6379999999999999</v>
      </c>
      <c r="R108" s="8">
        <f>'Raw Data'!CD108</f>
        <v>5.4210000000000003</v>
      </c>
      <c r="S108" s="9">
        <f>'Raw Data'!CJ108</f>
        <v>5.3869999999999996</v>
      </c>
      <c r="T108" s="9">
        <f>'Raw Data'!CP108</f>
        <v>5.2220000000000004</v>
      </c>
      <c r="V108" s="10">
        <f t="shared" si="22"/>
        <v>0.18609031922779162</v>
      </c>
      <c r="W108" s="10">
        <f t="shared" si="23"/>
        <v>5.5301807573764194E-3</v>
      </c>
      <c r="X108" s="10">
        <f t="shared" si="24"/>
        <v>0.10547823893783347</v>
      </c>
      <c r="Y108" s="10">
        <f t="shared" si="25"/>
        <v>1.872252336930344E-2</v>
      </c>
      <c r="Z108" s="10">
        <f t="shared" si="26"/>
        <v>1.4342761030681525E-3</v>
      </c>
      <c r="AB108" s="10">
        <f t="shared" si="27"/>
        <v>7.524172735982039E-4</v>
      </c>
      <c r="AC108" s="10">
        <f t="shared" si="28"/>
        <v>4.1673447076120895E-3</v>
      </c>
      <c r="AD108" s="10">
        <f t="shared" si="29"/>
        <v>2.680281991173563E-3</v>
      </c>
      <c r="AE108" s="10">
        <f t="shared" si="30"/>
        <v>7.4699053162994499E-3</v>
      </c>
      <c r="AF108" s="10">
        <f t="shared" si="31"/>
        <v>1.9976834588474989E-4</v>
      </c>
      <c r="AH108" s="37"/>
      <c r="AI108" s="10">
        <f t="shared" si="32"/>
        <v>0.30662351476464994</v>
      </c>
      <c r="AJ108" s="10">
        <f t="shared" si="33"/>
        <v>8.0301815428930168E-2</v>
      </c>
      <c r="AK108" s="10">
        <f t="shared" si="34"/>
        <v>0.71805122139225785</v>
      </c>
      <c r="AL108" s="10">
        <f t="shared" si="35"/>
        <v>0.5040948876094038</v>
      </c>
      <c r="AN108" s="37"/>
      <c r="AO108" s="10">
        <f t="shared" si="36"/>
        <v>6.1126579143154329E-3</v>
      </c>
      <c r="AP108" s="10">
        <f t="shared" si="37"/>
        <v>5.0614672057738806E-2</v>
      </c>
      <c r="AQ108" s="10">
        <f t="shared" si="38"/>
        <v>1.7899872232160521E-2</v>
      </c>
      <c r="AR108" s="10">
        <f t="shared" si="39"/>
        <v>3.7350870936105388E-3</v>
      </c>
      <c r="AT108" s="37"/>
      <c r="AU108" s="10">
        <f t="shared" si="40"/>
        <v>0.13520383749306131</v>
      </c>
      <c r="AV108" s="10">
        <f t="shared" si="41"/>
        <v>3.5879854700495173E-5</v>
      </c>
      <c r="AW108" s="10">
        <f t="shared" si="42"/>
        <v>5.3247261971283303E-3</v>
      </c>
      <c r="AX108" s="10">
        <f t="shared" si="43"/>
        <v>5.4083916950634376E-3</v>
      </c>
    </row>
    <row r="109" spans="1:50" ht="15.75" customHeight="1" x14ac:dyDescent="0.25">
      <c r="A109" s="2" t="str">
        <f>'Raw Data'!A109</f>
        <v>AKT_3P</v>
      </c>
      <c r="B109" s="2">
        <f>'Raw Data'!B109</f>
        <v>250</v>
      </c>
      <c r="C109" s="2">
        <f>'Raw Data'!C109</f>
        <v>273</v>
      </c>
      <c r="D109" s="2" t="str">
        <f>'Raw Data'!D109</f>
        <v>IVSALDYLHSEKNVVYRDLKLENL</v>
      </c>
      <c r="F109" s="3">
        <f>'Raw Data'!J109</f>
        <v>0.56699999999999995</v>
      </c>
      <c r="G109" s="3">
        <f>'Raw Data'!P109</f>
        <v>0.40600000000000003</v>
      </c>
      <c r="H109" s="3">
        <f>'Raw Data'!V109</f>
        <v>0.47199999999999998</v>
      </c>
      <c r="I109" s="3">
        <f>'Raw Data'!AB109</f>
        <v>0.77700000000000002</v>
      </c>
      <c r="J109" s="3">
        <f>'Raw Data'!AH109</f>
        <v>0.64100000000000001</v>
      </c>
      <c r="K109" s="3">
        <f>'Raw Data'!AN109</f>
        <v>0.60799999999999998</v>
      </c>
      <c r="L109" s="3">
        <f>'Raw Data'!AT109</f>
        <v>1.7849999999999999</v>
      </c>
      <c r="M109" s="3">
        <f>'Raw Data'!AZ109</f>
        <v>1.7689999999999999</v>
      </c>
      <c r="N109" s="3">
        <f>'Raw Data'!BF109</f>
        <v>1.7589999999999999</v>
      </c>
      <c r="O109" s="3">
        <f>'Raw Data'!BL109</f>
        <v>4.3159999999999998</v>
      </c>
      <c r="P109" s="3">
        <f>'Raw Data'!BR109</f>
        <v>3.8450000000000002</v>
      </c>
      <c r="Q109" s="3">
        <f>'Raw Data'!BX109</f>
        <v>3.3919999999999999</v>
      </c>
      <c r="R109" s="8">
        <f>'Raw Data'!CD109</f>
        <v>5.492</v>
      </c>
      <c r="S109" s="9">
        <f>'Raw Data'!CJ109</f>
        <v>5.633</v>
      </c>
      <c r="T109" s="9">
        <f>'Raw Data'!CP109</f>
        <v>5.3849999999999998</v>
      </c>
      <c r="V109" s="10">
        <f t="shared" si="22"/>
        <v>0.99543697149955657</v>
      </c>
      <c r="W109" s="10">
        <f t="shared" si="23"/>
        <v>0.10540261093344921</v>
      </c>
      <c r="X109" s="10">
        <f t="shared" si="24"/>
        <v>2.4035671252874449E-2</v>
      </c>
      <c r="Y109" s="10">
        <f t="shared" si="25"/>
        <v>8.0106795457760241E-2</v>
      </c>
      <c r="Z109" s="10">
        <f t="shared" si="26"/>
        <v>3.4690513081477407E-3</v>
      </c>
      <c r="AB109" s="10">
        <f t="shared" si="27"/>
        <v>7.7358326599850757E-2</v>
      </c>
      <c r="AC109" s="10">
        <f t="shared" si="28"/>
        <v>1.6083440755634379E-2</v>
      </c>
      <c r="AD109" s="10">
        <f t="shared" si="29"/>
        <v>4.0974782929962504E-3</v>
      </c>
      <c r="AE109" s="10">
        <f t="shared" si="30"/>
        <v>2.9512964087057947E-2</v>
      </c>
      <c r="AF109" s="10">
        <f t="shared" si="31"/>
        <v>4.5287282781155704E-4</v>
      </c>
      <c r="AH109" s="37"/>
      <c r="AI109" s="10">
        <f t="shared" si="32"/>
        <v>0.1974889370305408</v>
      </c>
      <c r="AJ109" s="10">
        <f t="shared" si="33"/>
        <v>0.57850998334136861</v>
      </c>
      <c r="AK109" s="10">
        <f t="shared" si="34"/>
        <v>0.55373742622116773</v>
      </c>
      <c r="AL109" s="10">
        <f t="shared" si="35"/>
        <v>0.93860328072232058</v>
      </c>
      <c r="AN109" s="37"/>
      <c r="AO109" s="10">
        <f t="shared" si="36"/>
        <v>9.4522356721240916E-2</v>
      </c>
      <c r="AP109" s="10">
        <f t="shared" si="37"/>
        <v>0.30405499221986299</v>
      </c>
      <c r="AQ109" s="10">
        <f t="shared" si="38"/>
        <v>0.20727409138630407</v>
      </c>
      <c r="AR109" s="10">
        <f t="shared" si="39"/>
        <v>1.3535402954671831E-3</v>
      </c>
      <c r="AT109" s="37"/>
      <c r="AU109" s="10">
        <f t="shared" si="40"/>
        <v>6.0644610773594142E-3</v>
      </c>
      <c r="AV109" s="10">
        <f t="shared" si="41"/>
        <v>7.7259845351192961E-3</v>
      </c>
      <c r="AW109" s="10">
        <f t="shared" si="42"/>
        <v>4.7920986581486073E-2</v>
      </c>
      <c r="AX109" s="10">
        <f t="shared" si="43"/>
        <v>9.5655809585408876E-5</v>
      </c>
    </row>
    <row r="110" spans="1:50" ht="15.75" customHeight="1" x14ac:dyDescent="0.25">
      <c r="A110" s="2" t="str">
        <f>'Raw Data'!A110</f>
        <v>AKT_3P</v>
      </c>
      <c r="B110" s="2">
        <f>'Raw Data'!B110</f>
        <v>250</v>
      </c>
      <c r="C110" s="2">
        <f>'Raw Data'!C110</f>
        <v>273</v>
      </c>
      <c r="D110" s="2" t="str">
        <f>'Raw Data'!D110</f>
        <v>IVSALDYLHSEKNVVYRDLKLENL</v>
      </c>
      <c r="F110" s="3">
        <f>'Raw Data'!J110</f>
        <v>0.46200000000000002</v>
      </c>
      <c r="G110" s="3">
        <f>'Raw Data'!P110</f>
        <v>0.33200000000000002</v>
      </c>
      <c r="H110" s="3">
        <f>'Raw Data'!V110</f>
        <v>0.46700000000000003</v>
      </c>
      <c r="I110" s="3">
        <f>'Raw Data'!AB110</f>
        <v>0.56699999999999995</v>
      </c>
      <c r="J110" s="3">
        <f>'Raw Data'!AH110</f>
        <v>0.58599999999999997</v>
      </c>
      <c r="K110" s="3">
        <f>'Raw Data'!AN110</f>
        <v>0.57499999999999996</v>
      </c>
      <c r="L110" s="3">
        <f>'Raw Data'!AT110</f>
        <v>1.78</v>
      </c>
      <c r="M110" s="3">
        <f>'Raw Data'!AZ110</f>
        <v>1.9</v>
      </c>
      <c r="N110" s="3">
        <f>'Raw Data'!BF110</f>
        <v>1.742</v>
      </c>
      <c r="O110" s="3">
        <f>'Raw Data'!BL110</f>
        <v>3.9460000000000002</v>
      </c>
      <c r="P110" s="3">
        <f>'Raw Data'!BR110</f>
        <v>3.84</v>
      </c>
      <c r="Q110" s="3">
        <f>'Raw Data'!BX110</f>
        <v>3.609</v>
      </c>
      <c r="R110" s="8">
        <f>'Raw Data'!CD110</f>
        <v>5.5010000000000003</v>
      </c>
      <c r="S110" s="9">
        <f>'Raw Data'!CJ110</f>
        <v>5.415</v>
      </c>
      <c r="T110" s="9">
        <f>'Raw Data'!CP110</f>
        <v>5.319</v>
      </c>
      <c r="V110" s="10">
        <f t="shared" si="22"/>
        <v>0.55928603211784167</v>
      </c>
      <c r="W110" s="10">
        <f t="shared" si="23"/>
        <v>1.222010912283237E-4</v>
      </c>
      <c r="X110" s="10">
        <f t="shared" si="24"/>
        <v>4.0351738974086372E-2</v>
      </c>
      <c r="Y110" s="10">
        <f t="shared" si="25"/>
        <v>1.0021272302440718E-2</v>
      </c>
      <c r="Z110" s="10">
        <f t="shared" si="26"/>
        <v>9.7863613233167054E-4</v>
      </c>
      <c r="AB110" s="10">
        <f t="shared" si="27"/>
        <v>4.1482540904974136E-2</v>
      </c>
      <c r="AC110" s="10">
        <f t="shared" si="28"/>
        <v>1.0522692942783119E-2</v>
      </c>
      <c r="AD110" s="10">
        <f t="shared" si="29"/>
        <v>1.457907985638007E-3</v>
      </c>
      <c r="AE110" s="10">
        <f t="shared" si="30"/>
        <v>3.6359039284859234E-3</v>
      </c>
      <c r="AF110" s="10">
        <f t="shared" si="31"/>
        <v>8.1343201019722949E-6</v>
      </c>
      <c r="AH110" s="37"/>
      <c r="AI110" s="10">
        <f t="shared" si="32"/>
        <v>0.7355809849852194</v>
      </c>
      <c r="AJ110" s="10">
        <f t="shared" si="33"/>
        <v>0.66077646052095529</v>
      </c>
      <c r="AK110" s="10">
        <f t="shared" si="34"/>
        <v>5.7072686297853711E-2</v>
      </c>
      <c r="AL110" s="10">
        <f t="shared" si="35"/>
        <v>0.25930329003664093</v>
      </c>
      <c r="AN110" s="37"/>
      <c r="AO110" s="10">
        <f t="shared" si="36"/>
        <v>0.12781537408383709</v>
      </c>
      <c r="AP110" s="10">
        <f t="shared" si="37"/>
        <v>4.0757096785746259E-2</v>
      </c>
      <c r="AQ110" s="10">
        <f t="shared" si="38"/>
        <v>1.7600146130858924E-3</v>
      </c>
      <c r="AR110" s="10">
        <f t="shared" si="39"/>
        <v>0.15152840253644878</v>
      </c>
      <c r="AT110" s="37"/>
      <c r="AU110" s="10">
        <f t="shared" si="40"/>
        <v>2.9307977011264856E-3</v>
      </c>
      <c r="AV110" s="10">
        <f t="shared" si="41"/>
        <v>9.0108406123721619E-5</v>
      </c>
      <c r="AW110" s="10">
        <f t="shared" si="42"/>
        <v>6.0275629156006057E-4</v>
      </c>
      <c r="AX110" s="10">
        <f t="shared" si="43"/>
        <v>9.9578371328044729E-3</v>
      </c>
    </row>
    <row r="111" spans="1:50" ht="15.75" customHeight="1" x14ac:dyDescent="0.25">
      <c r="A111" s="2" t="str">
        <f>'Raw Data'!A111</f>
        <v>AKT_3P</v>
      </c>
      <c r="B111" s="2">
        <f>'Raw Data'!B111</f>
        <v>254</v>
      </c>
      <c r="C111" s="2">
        <f>'Raw Data'!C111</f>
        <v>272</v>
      </c>
      <c r="D111" s="2" t="str">
        <f>'Raw Data'!D111</f>
        <v>LDYLHSEKNVVYRDLKLEN</v>
      </c>
      <c r="F111" s="3">
        <f>'Raw Data'!J111</f>
        <v>0.56499999999999995</v>
      </c>
      <c r="G111" s="3">
        <f>'Raw Data'!P111</f>
        <v>0.35399999999999998</v>
      </c>
      <c r="H111" s="3">
        <f>'Raw Data'!V111</f>
        <v>0.44600000000000001</v>
      </c>
      <c r="I111" s="3">
        <f>'Raw Data'!AB111</f>
        <v>0.55500000000000005</v>
      </c>
      <c r="J111" s="3">
        <f>'Raw Data'!AH111</f>
        <v>0.63600000000000001</v>
      </c>
      <c r="K111" s="3">
        <f>'Raw Data'!AN111</f>
        <v>0.69699999999999995</v>
      </c>
      <c r="L111" s="3">
        <f>'Raw Data'!AT111</f>
        <v>1.74</v>
      </c>
      <c r="M111" s="3">
        <f>'Raw Data'!AZ111</f>
        <v>1.724</v>
      </c>
      <c r="N111" s="3">
        <f>'Raw Data'!BF111</f>
        <v>1.611</v>
      </c>
      <c r="O111" s="3">
        <f>'Raw Data'!BL111</f>
        <v>3.62</v>
      </c>
      <c r="P111" s="3">
        <f>'Raw Data'!BR111</f>
        <v>3.3940000000000001</v>
      </c>
      <c r="Q111" s="3">
        <f>'Raw Data'!BX111</f>
        <v>3.2440000000000002</v>
      </c>
      <c r="R111" s="8">
        <f>'Raw Data'!CD111</f>
        <v>5.2080000000000002</v>
      </c>
      <c r="S111" s="9">
        <f>'Raw Data'!CJ111</f>
        <v>4.9180000000000001</v>
      </c>
      <c r="T111" s="9">
        <f>'Raw Data'!CP111</f>
        <v>5.1159999999999997</v>
      </c>
      <c r="V111" s="10">
        <f t="shared" si="22"/>
        <v>0.95104754074185172</v>
      </c>
      <c r="W111" s="10">
        <f t="shared" si="23"/>
        <v>7.3868117506247763E-2</v>
      </c>
      <c r="X111" s="10">
        <f t="shared" si="24"/>
        <v>4.3768335629602001E-2</v>
      </c>
      <c r="Y111" s="10">
        <f t="shared" si="25"/>
        <v>1.4851981427354067E-2</v>
      </c>
      <c r="Z111" s="10">
        <f t="shared" si="26"/>
        <v>4.7305207383615362E-3</v>
      </c>
      <c r="AB111" s="10">
        <f t="shared" si="27"/>
        <v>0.10297726972233574</v>
      </c>
      <c r="AC111" s="10">
        <f t="shared" si="28"/>
        <v>9.7352971900815707E-3</v>
      </c>
      <c r="AD111" s="10">
        <f t="shared" si="29"/>
        <v>3.0251376086872346E-4</v>
      </c>
      <c r="AE111" s="10">
        <f t="shared" si="30"/>
        <v>4.6964800969774533E-3</v>
      </c>
      <c r="AF111" s="10">
        <f t="shared" si="31"/>
        <v>3.9104936134184894E-4</v>
      </c>
      <c r="AH111" s="37"/>
      <c r="AI111" s="10">
        <f t="shared" si="32"/>
        <v>3.9286470548351896E-2</v>
      </c>
      <c r="AJ111" s="10">
        <f t="shared" si="33"/>
        <v>0.27278828603054184</v>
      </c>
      <c r="AK111" s="10">
        <f t="shared" si="34"/>
        <v>0.43768680389392828</v>
      </c>
      <c r="AL111" s="10">
        <f t="shared" si="35"/>
        <v>2.2545518754583712E-2</v>
      </c>
      <c r="AN111" s="37"/>
      <c r="AO111" s="10">
        <f t="shared" si="36"/>
        <v>8.0778456952355828E-3</v>
      </c>
      <c r="AP111" s="10">
        <f t="shared" si="37"/>
        <v>6.2920554859017264E-2</v>
      </c>
      <c r="AQ111" s="10">
        <f t="shared" si="38"/>
        <v>3.926376067063149E-2</v>
      </c>
      <c r="AR111" s="10">
        <f t="shared" si="39"/>
        <v>2.315576424540645E-3</v>
      </c>
      <c r="AT111" s="37"/>
      <c r="AU111" s="10">
        <f t="shared" si="40"/>
        <v>4.9367967969053017E-2</v>
      </c>
      <c r="AV111" s="10">
        <f t="shared" si="41"/>
        <v>3.3772902766096937E-3</v>
      </c>
      <c r="AW111" s="10">
        <f t="shared" si="42"/>
        <v>1.8823410526630391E-3</v>
      </c>
      <c r="AX111" s="10">
        <f t="shared" si="43"/>
        <v>2.0748316211618304E-3</v>
      </c>
    </row>
    <row r="112" spans="1:50" ht="15.75" customHeight="1" x14ac:dyDescent="0.25">
      <c r="A112" s="2" t="str">
        <f>'Raw Data'!A112</f>
        <v>AKT_3P</v>
      </c>
      <c r="B112" s="2">
        <f>'Raw Data'!B112</f>
        <v>255</v>
      </c>
      <c r="C112" s="2">
        <f>'Raw Data'!C112</f>
        <v>267</v>
      </c>
      <c r="D112" s="2" t="str">
        <f>'Raw Data'!D112</f>
        <v>DYLHSEKNVVYRD</v>
      </c>
      <c r="F112" s="3">
        <f>'Raw Data'!J112</f>
        <v>0.30599999999999999</v>
      </c>
      <c r="G112" s="3">
        <f>'Raw Data'!P112</f>
        <v>0.222</v>
      </c>
      <c r="H112" s="3">
        <f>'Raw Data'!V112</f>
        <v>0.26</v>
      </c>
      <c r="I112" s="3">
        <f>'Raw Data'!AB112</f>
        <v>0.27900000000000003</v>
      </c>
      <c r="J112" s="3">
        <f>'Raw Data'!AH112</f>
        <v>0.42599999999999999</v>
      </c>
      <c r="K112" s="3">
        <f>'Raw Data'!AN112</f>
        <v>0.29899999999999999</v>
      </c>
      <c r="L112" s="3">
        <f>'Raw Data'!AT112</f>
        <v>1.3069999999999999</v>
      </c>
      <c r="M112" s="3">
        <f>'Raw Data'!AZ112</f>
        <v>1.3460000000000001</v>
      </c>
      <c r="N112" s="3">
        <f>'Raw Data'!BF112</f>
        <v>1.4630000000000001</v>
      </c>
      <c r="O112" s="3">
        <f>'Raw Data'!BL112</f>
        <v>2.5499999999999998</v>
      </c>
      <c r="P112" s="3">
        <f>'Raw Data'!BR112</f>
        <v>2.613</v>
      </c>
      <c r="Q112" s="3">
        <f>'Raw Data'!BX112</f>
        <v>2.4369999999999998</v>
      </c>
      <c r="R112" s="8">
        <f>'Raw Data'!CD112</f>
        <v>3.3239999999999998</v>
      </c>
      <c r="S112" s="9">
        <f>'Raw Data'!CJ112</f>
        <v>3.4830000000000001</v>
      </c>
      <c r="T112" s="9">
        <f>'Raw Data'!CP112</f>
        <v>3.302</v>
      </c>
      <c r="V112" s="10">
        <f t="shared" si="22"/>
        <v>0.12165025300700466</v>
      </c>
      <c r="W112" s="10">
        <f t="shared" si="23"/>
        <v>8.2484579035044775E-2</v>
      </c>
      <c r="X112" s="10">
        <f t="shared" si="24"/>
        <v>2.1426431454318311E-2</v>
      </c>
      <c r="Y112" s="10">
        <f t="shared" si="25"/>
        <v>1.299063883786634E-4</v>
      </c>
      <c r="Z112" s="10">
        <f t="shared" si="26"/>
        <v>9.5531697739226264E-5</v>
      </c>
      <c r="AB112" s="10">
        <f t="shared" si="27"/>
        <v>0.12002573260909417</v>
      </c>
      <c r="AC112" s="10">
        <f t="shared" si="28"/>
        <v>6.0688798662963769E-2</v>
      </c>
      <c r="AD112" s="10">
        <f t="shared" si="29"/>
        <v>1.8733654581133099E-2</v>
      </c>
      <c r="AE112" s="10">
        <f t="shared" si="30"/>
        <v>5.0663172553547927E-5</v>
      </c>
      <c r="AF112" s="10">
        <f t="shared" si="31"/>
        <v>4.7096651169585037E-4</v>
      </c>
      <c r="AH112" s="37"/>
      <c r="AI112" s="10">
        <f t="shared" si="32"/>
        <v>0.64875228116773853</v>
      </c>
      <c r="AJ112" s="10">
        <f t="shared" si="33"/>
        <v>1.6976369412259114E-3</v>
      </c>
      <c r="AK112" s="10">
        <f t="shared" si="34"/>
        <v>0.35002185864971574</v>
      </c>
      <c r="AL112" s="10">
        <f t="shared" si="35"/>
        <v>2.0595676758553508E-3</v>
      </c>
      <c r="AN112" s="37"/>
      <c r="AO112" s="10">
        <f t="shared" si="36"/>
        <v>4.0049306551023561E-4</v>
      </c>
      <c r="AP112" s="10">
        <f t="shared" si="37"/>
        <v>2.4561781438922011E-2</v>
      </c>
      <c r="AQ112" s="10">
        <f t="shared" si="38"/>
        <v>3.0988463437082246E-2</v>
      </c>
      <c r="AR112" s="10">
        <f t="shared" si="39"/>
        <v>0.11751402441310492</v>
      </c>
      <c r="AT112" s="37"/>
      <c r="AU112" s="10">
        <f t="shared" si="40"/>
        <v>7.9641127876354633E-4</v>
      </c>
      <c r="AV112" s="10">
        <f t="shared" si="41"/>
        <v>7.3965312008995004E-2</v>
      </c>
      <c r="AW112" s="10">
        <f t="shared" si="42"/>
        <v>2.6457292292663651E-2</v>
      </c>
      <c r="AX112" s="10">
        <f t="shared" si="43"/>
        <v>7.5938631898560295E-3</v>
      </c>
    </row>
    <row r="113" spans="1:50" ht="15.75" customHeight="1" x14ac:dyDescent="0.25">
      <c r="A113" s="2" t="str">
        <f>'Raw Data'!A113</f>
        <v>AKT_3P</v>
      </c>
      <c r="B113" s="2">
        <f>'Raw Data'!B113</f>
        <v>255</v>
      </c>
      <c r="C113" s="2">
        <f>'Raw Data'!C113</f>
        <v>270</v>
      </c>
      <c r="D113" s="2" t="str">
        <f>'Raw Data'!D113</f>
        <v>DYLHSEKNVVYRDLKL</v>
      </c>
      <c r="F113" s="3">
        <f>'Raw Data'!J113</f>
        <v>0.26500000000000001</v>
      </c>
      <c r="G113" s="3">
        <f>'Raw Data'!P113</f>
        <v>0.22</v>
      </c>
      <c r="H113" s="3">
        <f>'Raw Data'!V113</f>
        <v>0.25600000000000001</v>
      </c>
      <c r="I113" s="3">
        <f>'Raw Data'!AB113</f>
        <v>0.24199999999999999</v>
      </c>
      <c r="J113" s="3">
        <f>'Raw Data'!AH113</f>
        <v>0.26100000000000001</v>
      </c>
      <c r="K113" s="3">
        <f>'Raw Data'!AN113</f>
        <v>0.29399999999999998</v>
      </c>
      <c r="L113" s="3">
        <f>'Raw Data'!AT113</f>
        <v>1.1419999999999999</v>
      </c>
      <c r="M113" s="3">
        <f>'Raw Data'!AZ113</f>
        <v>1.153</v>
      </c>
      <c r="N113" s="3">
        <f>'Raw Data'!BF113</f>
        <v>1.1279999999999999</v>
      </c>
      <c r="O113" s="3">
        <f>'Raw Data'!BL113</f>
        <v>3.3839999999999999</v>
      </c>
      <c r="P113" s="3">
        <f>'Raw Data'!BR113</f>
        <v>3.4249999999999998</v>
      </c>
      <c r="Q113" s="3">
        <f>'Raw Data'!BX113</f>
        <v>3.121</v>
      </c>
      <c r="R113" s="8">
        <f>'Raw Data'!CD113</f>
        <v>5.0469999999999997</v>
      </c>
      <c r="S113" s="9">
        <f>'Raw Data'!CJ113</f>
        <v>4.9850000000000003</v>
      </c>
      <c r="T113" s="9">
        <f>'Raw Data'!CP113</f>
        <v>4.6900000000000004</v>
      </c>
      <c r="V113" s="10">
        <f t="shared" si="22"/>
        <v>0.32765963539075743</v>
      </c>
      <c r="W113" s="10">
        <f t="shared" si="23"/>
        <v>1.6579372784277499E-2</v>
      </c>
      <c r="X113" s="10">
        <f t="shared" si="24"/>
        <v>4.2305582448976566E-2</v>
      </c>
      <c r="Y113" s="10">
        <f t="shared" si="25"/>
        <v>5.8908012581145048E-3</v>
      </c>
      <c r="Z113" s="10">
        <f t="shared" si="26"/>
        <v>3.9244940051887415E-3</v>
      </c>
      <c r="AB113" s="10">
        <f t="shared" si="27"/>
        <v>1.0838685240872796E-2</v>
      </c>
      <c r="AC113" s="10">
        <f t="shared" si="28"/>
        <v>1.783129558154873E-2</v>
      </c>
      <c r="AD113" s="10">
        <f t="shared" si="29"/>
        <v>1.5060885043440841E-4</v>
      </c>
      <c r="AE113" s="10">
        <f t="shared" si="30"/>
        <v>1.7296352266534772E-3</v>
      </c>
      <c r="AF113" s="10">
        <f t="shared" si="31"/>
        <v>4.0449642799889485E-4</v>
      </c>
      <c r="AH113" s="37"/>
      <c r="AI113" s="10">
        <f t="shared" si="32"/>
        <v>0.65756740944075942</v>
      </c>
      <c r="AJ113" s="10">
        <f t="shared" si="33"/>
        <v>0.77914057667613712</v>
      </c>
      <c r="AK113" s="10">
        <f t="shared" si="34"/>
        <v>0.31614558193603332</v>
      </c>
      <c r="AL113" s="10">
        <f t="shared" si="35"/>
        <v>0.44973632038978517</v>
      </c>
      <c r="AN113" s="37"/>
      <c r="AO113" s="10">
        <f t="shared" si="36"/>
        <v>2.018881001876488E-2</v>
      </c>
      <c r="AP113" s="10">
        <f t="shared" si="37"/>
        <v>0.15190548124796413</v>
      </c>
      <c r="AQ113" s="10">
        <f t="shared" si="38"/>
        <v>4.8988438287738264E-3</v>
      </c>
      <c r="AR113" s="10">
        <f t="shared" si="39"/>
        <v>6.4812644745312203E-4</v>
      </c>
      <c r="AT113" s="37"/>
      <c r="AU113" s="10">
        <f t="shared" si="40"/>
        <v>6.1462734438823144E-3</v>
      </c>
      <c r="AV113" s="10">
        <f t="shared" si="41"/>
        <v>6.8642933649883326E-3</v>
      </c>
      <c r="AW113" s="10">
        <f t="shared" si="42"/>
        <v>9.3348936966159855E-4</v>
      </c>
      <c r="AX113" s="10">
        <f t="shared" si="43"/>
        <v>4.5604746812600043E-4</v>
      </c>
    </row>
    <row r="114" spans="1:50" ht="15.75" customHeight="1" x14ac:dyDescent="0.25">
      <c r="A114" s="2" t="str">
        <f>'Raw Data'!A114</f>
        <v>AKT_3P</v>
      </c>
      <c r="B114" s="2">
        <f>'Raw Data'!B114</f>
        <v>255</v>
      </c>
      <c r="C114" s="2">
        <f>'Raw Data'!C114</f>
        <v>272</v>
      </c>
      <c r="D114" s="2" t="str">
        <f>'Raw Data'!D114</f>
        <v>DYLHSEKNVVYRDLKLEN</v>
      </c>
      <c r="F114" s="3">
        <f>'Raw Data'!J114</f>
        <v>0.39</v>
      </c>
      <c r="G114" s="3">
        <f>'Raw Data'!P114</f>
        <v>0.27400000000000002</v>
      </c>
      <c r="H114" s="3">
        <f>'Raw Data'!V114</f>
        <v>0.34300000000000003</v>
      </c>
      <c r="I114" s="3">
        <f>'Raw Data'!AB114</f>
        <v>0.51600000000000001</v>
      </c>
      <c r="J114" s="3">
        <f>'Raw Data'!AH114</f>
        <v>0.49099999999999999</v>
      </c>
      <c r="K114" s="3">
        <f>'Raw Data'!AN114</f>
        <v>0.498</v>
      </c>
      <c r="L114" s="3">
        <f>'Raw Data'!AT114</f>
        <v>1.595</v>
      </c>
      <c r="M114" s="3">
        <f>'Raw Data'!AZ114</f>
        <v>1.583</v>
      </c>
      <c r="N114" s="3">
        <f>'Raw Data'!BF114</f>
        <v>1.599</v>
      </c>
      <c r="O114" s="3">
        <f>'Raw Data'!BL114</f>
        <v>3.4660000000000002</v>
      </c>
      <c r="P114" s="3">
        <f>'Raw Data'!BR114</f>
        <v>3.4180000000000001</v>
      </c>
      <c r="Q114" s="3">
        <f>'Raw Data'!BX114</f>
        <v>3.198</v>
      </c>
      <c r="R114" s="8">
        <f>'Raw Data'!CD114</f>
        <v>4.8170000000000002</v>
      </c>
      <c r="S114" s="9">
        <f>'Raw Data'!CJ114</f>
        <v>4.76</v>
      </c>
      <c r="T114" s="9">
        <f>'Raw Data'!CP114</f>
        <v>4.8360000000000003</v>
      </c>
      <c r="V114" s="10">
        <f t="shared" si="22"/>
        <v>0.3559770132220052</v>
      </c>
      <c r="W114" s="10">
        <f t="shared" si="23"/>
        <v>6.1845222124498535E-4</v>
      </c>
      <c r="X114" s="10">
        <f t="shared" si="24"/>
        <v>1.1762261130189383E-2</v>
      </c>
      <c r="Y114" s="10">
        <f t="shared" si="25"/>
        <v>1.3619113687836732E-2</v>
      </c>
      <c r="Z114" s="10">
        <f t="shared" si="26"/>
        <v>6.8612407237166506E-4</v>
      </c>
      <c r="AB114" s="10">
        <f t="shared" si="27"/>
        <v>5.4045441004825799E-2</v>
      </c>
      <c r="AC114" s="10">
        <f t="shared" si="28"/>
        <v>7.651558279366708E-5</v>
      </c>
      <c r="AD114" s="10">
        <f t="shared" si="29"/>
        <v>3.186232968775734E-5</v>
      </c>
      <c r="AE114" s="10">
        <f t="shared" si="30"/>
        <v>7.4150315960713178E-4</v>
      </c>
      <c r="AF114" s="10">
        <f t="shared" si="31"/>
        <v>6.6589786493017784E-3</v>
      </c>
      <c r="AH114" s="37"/>
      <c r="AI114" s="10">
        <f t="shared" si="32"/>
        <v>0.17240157187327176</v>
      </c>
      <c r="AJ114" s="10">
        <f t="shared" si="33"/>
        <v>8.6914651582760769E-3</v>
      </c>
      <c r="AK114" s="10">
        <f t="shared" si="34"/>
        <v>0.21056616166996447</v>
      </c>
      <c r="AL114" s="10">
        <f t="shared" si="35"/>
        <v>0.3091459543931413</v>
      </c>
      <c r="AN114" s="37"/>
      <c r="AO114" s="10">
        <f t="shared" si="36"/>
        <v>1.1695415789439539E-2</v>
      </c>
      <c r="AP114" s="10">
        <f t="shared" si="37"/>
        <v>4.8756969752562348E-3</v>
      </c>
      <c r="AQ114" s="10">
        <f t="shared" si="38"/>
        <v>2.5697812202609056E-3</v>
      </c>
      <c r="AR114" s="10">
        <f t="shared" si="39"/>
        <v>3.4531712423620818E-2</v>
      </c>
      <c r="AT114" s="37"/>
      <c r="AU114" s="10">
        <f t="shared" si="40"/>
        <v>3.991754864426045E-4</v>
      </c>
      <c r="AV114" s="10">
        <f t="shared" si="41"/>
        <v>1.6382446609688786E-5</v>
      </c>
      <c r="AW114" s="10">
        <f t="shared" si="42"/>
        <v>4.7860671993429189E-4</v>
      </c>
      <c r="AX114" s="10">
        <f t="shared" si="43"/>
        <v>5.2772643324093928E-4</v>
      </c>
    </row>
    <row r="115" spans="1:50" ht="15.75" customHeight="1" x14ac:dyDescent="0.25">
      <c r="A115" s="2" t="str">
        <f>'Raw Data'!A115</f>
        <v>AKT_3P</v>
      </c>
      <c r="B115" s="2">
        <f>'Raw Data'!B115</f>
        <v>255</v>
      </c>
      <c r="C115" s="2">
        <f>'Raw Data'!C115</f>
        <v>273</v>
      </c>
      <c r="D115" s="2" t="str">
        <f>'Raw Data'!D115</f>
        <v>DYLHSEKNVVYRDLKLENL</v>
      </c>
      <c r="F115" s="3">
        <f>'Raw Data'!J115</f>
        <v>0.39600000000000002</v>
      </c>
      <c r="G115" s="3">
        <f>'Raw Data'!P115</f>
        <v>0.29199999999999998</v>
      </c>
      <c r="H115" s="3">
        <f>'Raw Data'!V115</f>
        <v>0.34100000000000003</v>
      </c>
      <c r="I115" s="3">
        <f>'Raw Data'!AB115</f>
        <v>0.502</v>
      </c>
      <c r="J115" s="3">
        <f>'Raw Data'!AH115</f>
        <v>0.53400000000000003</v>
      </c>
      <c r="K115" s="3">
        <f>'Raw Data'!AN115</f>
        <v>0.47599999999999998</v>
      </c>
      <c r="L115" s="3">
        <f>'Raw Data'!AT115</f>
        <v>1.5940000000000001</v>
      </c>
      <c r="M115" s="3">
        <f>'Raw Data'!AZ115</f>
        <v>1.625</v>
      </c>
      <c r="N115" s="3">
        <f>'Raw Data'!BF115</f>
        <v>1.631</v>
      </c>
      <c r="O115" s="3">
        <f>'Raw Data'!BL115</f>
        <v>3.6360000000000001</v>
      </c>
      <c r="P115" s="3">
        <f>'Raw Data'!BR115</f>
        <v>3.65</v>
      </c>
      <c r="Q115" s="3">
        <f>'Raw Data'!BX115</f>
        <v>3.3250000000000002</v>
      </c>
      <c r="R115" s="8">
        <f>'Raw Data'!CD115</f>
        <v>4.9390000000000001</v>
      </c>
      <c r="S115" s="9">
        <f>'Raw Data'!CJ115</f>
        <v>4.8929999999999998</v>
      </c>
      <c r="T115" s="9">
        <f>'Raw Data'!CP115</f>
        <v>4.9219999999999997</v>
      </c>
      <c r="V115" s="10">
        <f t="shared" si="22"/>
        <v>0.26340657412804347</v>
      </c>
      <c r="W115" s="10">
        <f t="shared" si="23"/>
        <v>1.6717608918883264E-3</v>
      </c>
      <c r="X115" s="10">
        <f t="shared" si="24"/>
        <v>2.2837487176888428E-2</v>
      </c>
      <c r="Y115" s="10">
        <f t="shared" si="25"/>
        <v>1.6839104265603921E-2</v>
      </c>
      <c r="Z115" s="10">
        <f t="shared" si="26"/>
        <v>4.1012931580297791E-3</v>
      </c>
      <c r="AB115" s="10">
        <f t="shared" si="27"/>
        <v>6.8364482731588072E-2</v>
      </c>
      <c r="AC115" s="10">
        <f t="shared" si="28"/>
        <v>1.7468185896886599E-3</v>
      </c>
      <c r="AD115" s="10">
        <f t="shared" si="29"/>
        <v>2.482418873726495E-6</v>
      </c>
      <c r="AE115" s="10">
        <f t="shared" si="30"/>
        <v>1.3740387810277247E-3</v>
      </c>
      <c r="AF115" s="10">
        <f t="shared" si="31"/>
        <v>1.5287344426149587E-3</v>
      </c>
      <c r="AH115" s="37"/>
      <c r="AI115" s="10">
        <f t="shared" si="32"/>
        <v>0.92611685132538613</v>
      </c>
      <c r="AJ115" s="10">
        <f t="shared" si="33"/>
        <v>7.8528820480911532E-2</v>
      </c>
      <c r="AK115" s="10">
        <f t="shared" si="34"/>
        <v>0.22037205529878581</v>
      </c>
      <c r="AL115" s="10">
        <f t="shared" si="35"/>
        <v>0.2565519169812901</v>
      </c>
      <c r="AN115" s="37"/>
      <c r="AO115" s="10">
        <f t="shared" si="36"/>
        <v>4.6030344268810659E-3</v>
      </c>
      <c r="AP115" s="10">
        <f t="shared" si="37"/>
        <v>1.0167618543370269E-2</v>
      </c>
      <c r="AQ115" s="10">
        <f t="shared" si="38"/>
        <v>3.0212200666915744E-3</v>
      </c>
      <c r="AR115" s="10">
        <f t="shared" si="39"/>
        <v>3.9558762571588524E-2</v>
      </c>
      <c r="AT115" s="37"/>
      <c r="AU115" s="10">
        <f t="shared" si="40"/>
        <v>2.4609530341907085E-3</v>
      </c>
      <c r="AV115" s="10">
        <f t="shared" si="41"/>
        <v>1.524887569556757E-5</v>
      </c>
      <c r="AW115" s="10">
        <f t="shared" si="42"/>
        <v>1.7689558866548914E-5</v>
      </c>
      <c r="AX115" s="10">
        <f t="shared" si="43"/>
        <v>5.808322334777909E-4</v>
      </c>
    </row>
    <row r="116" spans="1:50" ht="15.75" customHeight="1" x14ac:dyDescent="0.25">
      <c r="A116" s="2" t="str">
        <f>'Raw Data'!A116</f>
        <v>AKT_3P</v>
      </c>
      <c r="B116" s="2">
        <f>'Raw Data'!B116</f>
        <v>256</v>
      </c>
      <c r="C116" s="2">
        <f>'Raw Data'!C116</f>
        <v>272</v>
      </c>
      <c r="D116" s="2" t="str">
        <f>'Raw Data'!D116</f>
        <v>YLHSEKNVVYRDLKLEN</v>
      </c>
      <c r="F116" s="3">
        <f>'Raw Data'!J116</f>
        <v>0.44800000000000001</v>
      </c>
      <c r="G116" s="3">
        <f>'Raw Data'!P116</f>
        <v>0.29499999999999998</v>
      </c>
      <c r="H116" s="3">
        <f>'Raw Data'!V116</f>
        <v>0.32200000000000001</v>
      </c>
      <c r="I116" s="3">
        <f>'Raw Data'!AB116</f>
        <v>0.495</v>
      </c>
      <c r="J116" s="3">
        <f>'Raw Data'!AH116</f>
        <v>0.48</v>
      </c>
      <c r="K116" s="3">
        <f>'Raw Data'!AN116</f>
        <v>0.41099999999999998</v>
      </c>
      <c r="L116" s="3">
        <f>'Raw Data'!AT116</f>
        <v>1.5129999999999999</v>
      </c>
      <c r="M116" s="3">
        <f>'Raw Data'!AZ116</f>
        <v>1.5349999999999999</v>
      </c>
      <c r="N116" s="3">
        <f>'Raw Data'!BF116</f>
        <v>1.659</v>
      </c>
      <c r="O116" s="3">
        <f>'Raw Data'!BL116</f>
        <v>3.6120000000000001</v>
      </c>
      <c r="P116" s="3">
        <f>'Raw Data'!BR116</f>
        <v>3.25</v>
      </c>
      <c r="Q116" s="3">
        <f>'Raw Data'!BX116</f>
        <v>3.09</v>
      </c>
      <c r="R116" s="8">
        <f>'Raw Data'!CD116</f>
        <v>4.7839999999999998</v>
      </c>
      <c r="S116" s="9">
        <f>'Raw Data'!CJ116</f>
        <v>4.383</v>
      </c>
      <c r="T116" s="9">
        <f>'Raw Data'!CP116</f>
        <v>4.5670000000000002</v>
      </c>
      <c r="V116" s="10">
        <f t="shared" si="22"/>
        <v>0.69749561260254911</v>
      </c>
      <c r="W116" s="10">
        <f t="shared" si="23"/>
        <v>4.791529527302261E-3</v>
      </c>
      <c r="X116" s="10">
        <f t="shared" si="24"/>
        <v>2.6359705924435893E-2</v>
      </c>
      <c r="Y116" s="10">
        <f t="shared" si="25"/>
        <v>1.4188014962025873E-2</v>
      </c>
      <c r="Z116" s="10">
        <f t="shared" si="26"/>
        <v>3.0575572741526323E-3</v>
      </c>
      <c r="AB116" s="10">
        <f t="shared" si="27"/>
        <v>7.3523092017067346E-2</v>
      </c>
      <c r="AC116" s="10">
        <f t="shared" si="28"/>
        <v>2.4045993074037549E-2</v>
      </c>
      <c r="AD116" s="10">
        <f t="shared" si="29"/>
        <v>2.7210406128677731E-3</v>
      </c>
      <c r="AE116" s="10">
        <f t="shared" si="30"/>
        <v>5.9113342564982192E-3</v>
      </c>
      <c r="AF116" s="10">
        <f t="shared" si="31"/>
        <v>8.956458962655772E-4</v>
      </c>
      <c r="AH116" s="37"/>
      <c r="AI116" s="10">
        <f t="shared" si="32"/>
        <v>0.35766556814970069</v>
      </c>
      <c r="AJ116" s="10">
        <f t="shared" si="33"/>
        <v>0.31290374195110798</v>
      </c>
      <c r="AK116" s="10">
        <f t="shared" si="34"/>
        <v>0.90092696237009806</v>
      </c>
      <c r="AL116" s="10">
        <f t="shared" si="35"/>
        <v>0.26408356913564762</v>
      </c>
      <c r="AN116" s="37"/>
      <c r="AO116" s="10">
        <f t="shared" si="36"/>
        <v>4.8665962707831485E-3</v>
      </c>
      <c r="AP116" s="10">
        <f t="shared" si="37"/>
        <v>0.19100069853559434</v>
      </c>
      <c r="AQ116" s="10">
        <f t="shared" si="38"/>
        <v>2.0135651673454788E-3</v>
      </c>
      <c r="AR116" s="10">
        <f t="shared" si="39"/>
        <v>1.7086874855871641E-4</v>
      </c>
      <c r="AT116" s="37"/>
      <c r="AU116" s="10">
        <f t="shared" si="40"/>
        <v>4.9875134104961022E-3</v>
      </c>
      <c r="AV116" s="10">
        <f t="shared" si="41"/>
        <v>7.3801262924434105E-2</v>
      </c>
      <c r="AW116" s="10">
        <f t="shared" si="42"/>
        <v>5.9217030409117287E-5</v>
      </c>
      <c r="AX116" s="10">
        <f t="shared" si="43"/>
        <v>1.1689705383315327E-2</v>
      </c>
    </row>
    <row r="117" spans="1:50" ht="15.75" customHeight="1" x14ac:dyDescent="0.25">
      <c r="A117" s="2" t="str">
        <f>'Raw Data'!A117</f>
        <v>AKT_3P</v>
      </c>
      <c r="B117" s="2">
        <f>'Raw Data'!B117</f>
        <v>258</v>
      </c>
      <c r="C117" s="2">
        <f>'Raw Data'!C117</f>
        <v>272</v>
      </c>
      <c r="D117" s="2" t="str">
        <f>'Raw Data'!D117</f>
        <v>HSEKNVVYRDLKLEN</v>
      </c>
      <c r="F117" s="3">
        <f>'Raw Data'!J117</f>
        <v>0.317</v>
      </c>
      <c r="G117" s="3">
        <f>'Raw Data'!P117</f>
        <v>0.27</v>
      </c>
      <c r="H117" s="3">
        <f>'Raw Data'!V117</f>
        <v>0.28499999999999998</v>
      </c>
      <c r="I117" s="3">
        <f>'Raw Data'!AB117</f>
        <v>0.432</v>
      </c>
      <c r="J117" s="3">
        <f>'Raw Data'!AH117</f>
        <v>0.41899999999999998</v>
      </c>
      <c r="K117" s="3">
        <f>'Raw Data'!AN117</f>
        <v>0.47199999999999998</v>
      </c>
      <c r="L117" s="3">
        <f>'Raw Data'!AT117</f>
        <v>1.232</v>
      </c>
      <c r="M117" s="3">
        <f>'Raw Data'!AZ117</f>
        <v>1.3520000000000001</v>
      </c>
      <c r="N117" s="3">
        <f>'Raw Data'!BF117</f>
        <v>1.252</v>
      </c>
      <c r="O117" s="3">
        <f>'Raw Data'!BL117</f>
        <v>3.0870000000000002</v>
      </c>
      <c r="P117" s="3">
        <f>'Raw Data'!BR117</f>
        <v>3.0019999999999998</v>
      </c>
      <c r="Q117" s="3">
        <f>'Raw Data'!BX117</f>
        <v>2.9689999999999999</v>
      </c>
      <c r="R117" s="8">
        <f>'Raw Data'!CD117</f>
        <v>4.2969999999999997</v>
      </c>
      <c r="S117" s="9">
        <f>'Raw Data'!CJ117</f>
        <v>4.3330000000000002</v>
      </c>
      <c r="T117" s="9">
        <f>'Raw Data'!CP117</f>
        <v>4.4180000000000001</v>
      </c>
      <c r="V117" s="10">
        <f t="shared" si="22"/>
        <v>1.0497148263093805E-2</v>
      </c>
      <c r="W117" s="10">
        <f t="shared" si="23"/>
        <v>1.0130548454527403E-2</v>
      </c>
      <c r="X117" s="10">
        <f t="shared" si="24"/>
        <v>0.7315811244350956</v>
      </c>
      <c r="Y117" s="10">
        <f t="shared" si="25"/>
        <v>4.3749361705964236E-5</v>
      </c>
      <c r="Z117" s="10">
        <f t="shared" si="26"/>
        <v>6.9315385054219956E-4</v>
      </c>
      <c r="AB117" s="10">
        <f t="shared" si="27"/>
        <v>5.5796040590838772E-2</v>
      </c>
      <c r="AC117" s="10">
        <f t="shared" si="28"/>
        <v>1.6503708789263626E-3</v>
      </c>
      <c r="AD117" s="10">
        <f t="shared" si="29"/>
        <v>1.0798435585100379E-3</v>
      </c>
      <c r="AE117" s="10">
        <f t="shared" si="30"/>
        <v>7.7935572558841137E-5</v>
      </c>
      <c r="AF117" s="10">
        <f t="shared" si="31"/>
        <v>1.6332014879767515E-2</v>
      </c>
      <c r="AH117" s="37"/>
      <c r="AI117" s="10">
        <f t="shared" si="32"/>
        <v>0.1453609079360588</v>
      </c>
      <c r="AJ117" s="10">
        <f t="shared" si="33"/>
        <v>0.14496335655379003</v>
      </c>
      <c r="AK117" s="10">
        <f t="shared" si="34"/>
        <v>1.6262874311537678E-2</v>
      </c>
      <c r="AL117" s="10">
        <f t="shared" si="35"/>
        <v>0.46278971549878323</v>
      </c>
      <c r="AN117" s="37"/>
      <c r="AO117" s="10">
        <f t="shared" si="36"/>
        <v>8.0731946051753264E-5</v>
      </c>
      <c r="AP117" s="10">
        <f t="shared" si="37"/>
        <v>0.27212493725626108</v>
      </c>
      <c r="AQ117" s="10">
        <f t="shared" si="38"/>
        <v>2.393529782305528E-5</v>
      </c>
      <c r="AR117" s="10">
        <f t="shared" si="39"/>
        <v>5.6596716912446087E-4</v>
      </c>
      <c r="AT117" s="37"/>
      <c r="AU117" s="10">
        <f t="shared" si="40"/>
        <v>2.2114224286336422E-2</v>
      </c>
      <c r="AV117" s="10">
        <f t="shared" si="41"/>
        <v>7.2526887382016862E-4</v>
      </c>
      <c r="AW117" s="10">
        <f t="shared" si="42"/>
        <v>1.2217116634618465E-4</v>
      </c>
      <c r="AX117" s="10">
        <f t="shared" si="43"/>
        <v>3.1260013630787391E-2</v>
      </c>
    </row>
    <row r="118" spans="1:50" ht="15.75" customHeight="1" x14ac:dyDescent="0.25">
      <c r="A118" s="2" t="str">
        <f>'Raw Data'!A118</f>
        <v>AKT_3P</v>
      </c>
      <c r="B118" s="2">
        <f>'Raw Data'!B118</f>
        <v>258</v>
      </c>
      <c r="C118" s="2">
        <f>'Raw Data'!C118</f>
        <v>273</v>
      </c>
      <c r="D118" s="2" t="str">
        <f>'Raw Data'!D118</f>
        <v>HSEKNVVYRDLKLENL</v>
      </c>
      <c r="F118" s="3">
        <f>'Raw Data'!J118</f>
        <v>0.40400000000000003</v>
      </c>
      <c r="G118" s="3">
        <f>'Raw Data'!P118</f>
        <v>0.314</v>
      </c>
      <c r="H118" s="3">
        <f>'Raw Data'!V118</f>
        <v>0.33200000000000002</v>
      </c>
      <c r="I118" s="3">
        <f>'Raw Data'!AB118</f>
        <v>0.50600000000000001</v>
      </c>
      <c r="J118" s="3">
        <f>'Raw Data'!AH118</f>
        <v>0.439</v>
      </c>
      <c r="K118" s="3">
        <f>'Raw Data'!AN118</f>
        <v>0.33</v>
      </c>
      <c r="L118" s="3">
        <f>'Raw Data'!AT118</f>
        <v>1.365</v>
      </c>
      <c r="M118" s="3">
        <f>'Raw Data'!AZ118</f>
        <v>1.3180000000000001</v>
      </c>
      <c r="N118" s="3">
        <f>'Raw Data'!BF118</f>
        <v>1.411</v>
      </c>
      <c r="O118" s="3">
        <f>'Raw Data'!BL118</f>
        <v>3.0710000000000002</v>
      </c>
      <c r="P118" s="3">
        <f>'Raw Data'!BR118</f>
        <v>3.0550000000000002</v>
      </c>
      <c r="Q118" s="3">
        <f>'Raw Data'!BX118</f>
        <v>3.1120000000000001</v>
      </c>
      <c r="R118" s="8">
        <f>'Raw Data'!CD118</f>
        <v>4.6390000000000002</v>
      </c>
      <c r="S118" s="9">
        <f>'Raw Data'!CJ118</f>
        <v>4.4530000000000003</v>
      </c>
      <c r="T118" s="9">
        <f>'Raw Data'!CP118</f>
        <v>4.3310000000000004</v>
      </c>
      <c r="V118" s="10">
        <f t="shared" si="22"/>
        <v>0.46600668863487493</v>
      </c>
      <c r="W118" s="10">
        <f t="shared" si="23"/>
        <v>1.0167404493395978E-2</v>
      </c>
      <c r="X118" s="10">
        <f t="shared" si="24"/>
        <v>0.67921815598514401</v>
      </c>
      <c r="Y118" s="10">
        <f t="shared" si="25"/>
        <v>2.8699834529282327E-6</v>
      </c>
      <c r="Z118" s="10">
        <f t="shared" si="26"/>
        <v>1.0336951915275289E-3</v>
      </c>
      <c r="AB118" s="10">
        <f t="shared" si="27"/>
        <v>2.9946657311583733E-2</v>
      </c>
      <c r="AC118" s="10">
        <f t="shared" si="28"/>
        <v>0.10882889426885617</v>
      </c>
      <c r="AD118" s="10">
        <f t="shared" si="29"/>
        <v>1.0876894789941902E-4</v>
      </c>
      <c r="AE118" s="10">
        <f t="shared" si="30"/>
        <v>2.5651429286524413E-3</v>
      </c>
      <c r="AF118" s="10">
        <f t="shared" si="31"/>
        <v>5.0439647173441656E-4</v>
      </c>
      <c r="AH118" s="37"/>
      <c r="AI118" s="10">
        <f t="shared" si="32"/>
        <v>0.49667504340669427</v>
      </c>
      <c r="AJ118" s="10">
        <f t="shared" si="33"/>
        <v>0.31394771547669342</v>
      </c>
      <c r="AK118" s="10">
        <f t="shared" si="34"/>
        <v>0.16627933600410993</v>
      </c>
      <c r="AL118" s="10">
        <f t="shared" si="35"/>
        <v>0.25217109944827931</v>
      </c>
      <c r="AN118" s="37"/>
      <c r="AO118" s="10">
        <f t="shared" si="36"/>
        <v>2.1516459252222907E-2</v>
      </c>
      <c r="AP118" s="10">
        <f t="shared" si="37"/>
        <v>0.27797795137564235</v>
      </c>
      <c r="AQ118" s="10">
        <f t="shared" si="38"/>
        <v>4.6250329840006018E-3</v>
      </c>
      <c r="AR118" s="10">
        <f t="shared" si="39"/>
        <v>1.1962629839711084E-3</v>
      </c>
      <c r="AT118" s="37"/>
      <c r="AU118" s="10">
        <f t="shared" si="40"/>
        <v>7.6159794273246997E-2</v>
      </c>
      <c r="AV118" s="10">
        <f t="shared" si="41"/>
        <v>0.11019822344248185</v>
      </c>
      <c r="AW118" s="10">
        <f t="shared" si="42"/>
        <v>1.828028655729966E-3</v>
      </c>
      <c r="AX118" s="10">
        <f t="shared" si="43"/>
        <v>2.285456757648735E-2</v>
      </c>
    </row>
    <row r="119" spans="1:50" ht="15.75" customHeight="1" x14ac:dyDescent="0.25">
      <c r="A119" s="2" t="str">
        <f>'Raw Data'!A119</f>
        <v>AKT_3P</v>
      </c>
      <c r="B119" s="2">
        <f>'Raw Data'!B119</f>
        <v>268</v>
      </c>
      <c r="C119" s="2">
        <f>'Raw Data'!C119</f>
        <v>273</v>
      </c>
      <c r="D119" s="2" t="str">
        <f>'Raw Data'!D119</f>
        <v>LKLENL</v>
      </c>
      <c r="F119" s="3">
        <f>'Raw Data'!J119</f>
        <v>0.217</v>
      </c>
      <c r="G119" s="3">
        <f>'Raw Data'!P119</f>
        <v>0.17599999999999999</v>
      </c>
      <c r="H119" s="3">
        <f>'Raw Data'!V119</f>
        <v>0.22700000000000001</v>
      </c>
      <c r="I119" s="3">
        <f>'Raw Data'!AB119</f>
        <v>0.34599999999999997</v>
      </c>
      <c r="J119" s="3">
        <f>'Raw Data'!AH119</f>
        <v>0.371</v>
      </c>
      <c r="K119" s="3">
        <f>'Raw Data'!AN119</f>
        <v>0.32100000000000001</v>
      </c>
      <c r="L119" s="3">
        <f>'Raw Data'!AT119</f>
        <v>0.88400000000000001</v>
      </c>
      <c r="M119" s="3">
        <f>'Raw Data'!AZ119</f>
        <v>0.9</v>
      </c>
      <c r="N119" s="3">
        <f>'Raw Data'!BF119</f>
        <v>0.86399999999999999</v>
      </c>
      <c r="O119" s="3">
        <f>'Raw Data'!BL119</f>
        <v>1.278</v>
      </c>
      <c r="P119" s="3">
        <f>'Raw Data'!BR119</f>
        <v>1.248</v>
      </c>
      <c r="Q119" s="3">
        <f>'Raw Data'!BX119</f>
        <v>1.157</v>
      </c>
      <c r="R119" s="8">
        <f>'Raw Data'!CD119</f>
        <v>1.508</v>
      </c>
      <c r="S119" s="9">
        <f>'Raw Data'!CJ119</f>
        <v>1.5740000000000001</v>
      </c>
      <c r="T119" s="9">
        <f>'Raw Data'!CP119</f>
        <v>1.4490000000000001</v>
      </c>
      <c r="V119" s="10">
        <f t="shared" si="22"/>
        <v>3.4857177311520653E-2</v>
      </c>
      <c r="W119" s="10">
        <f t="shared" si="23"/>
        <v>1.0366269883064728E-3</v>
      </c>
      <c r="X119" s="10">
        <f t="shared" si="24"/>
        <v>4.0511382475983126E-2</v>
      </c>
      <c r="Y119" s="10">
        <f t="shared" si="25"/>
        <v>0.11928464938256801</v>
      </c>
      <c r="Z119" s="10">
        <f t="shared" si="26"/>
        <v>0.63879473285864363</v>
      </c>
      <c r="AB119" s="10">
        <f t="shared" si="27"/>
        <v>2.6805086890786568E-2</v>
      </c>
      <c r="AC119" s="10">
        <f t="shared" si="28"/>
        <v>6.4328692024123836E-3</v>
      </c>
      <c r="AD119" s="10">
        <f t="shared" si="29"/>
        <v>2.1978878248637627E-3</v>
      </c>
      <c r="AE119" s="10">
        <f t="shared" si="30"/>
        <v>0.20636401559405887</v>
      </c>
      <c r="AF119" s="10">
        <f t="shared" si="31"/>
        <v>5.8283932282730593E-2</v>
      </c>
      <c r="AH119" s="37"/>
      <c r="AI119" s="10">
        <f t="shared" si="32"/>
        <v>0.14947869688338603</v>
      </c>
      <c r="AJ119" s="10">
        <f t="shared" si="33"/>
        <v>0.57164485331301496</v>
      </c>
      <c r="AK119" s="10">
        <f t="shared" si="34"/>
        <v>0.67931613214834896</v>
      </c>
      <c r="AL119" s="10">
        <f t="shared" si="35"/>
        <v>0.37750813580510473</v>
      </c>
      <c r="AN119" s="37"/>
      <c r="AO119" s="10">
        <f t="shared" si="36"/>
        <v>3.5412725909500097E-3</v>
      </c>
      <c r="AP119" s="10">
        <f t="shared" si="37"/>
        <v>5.277394289358979E-3</v>
      </c>
      <c r="AQ119" s="10">
        <f t="shared" si="38"/>
        <v>0.63046967463092263</v>
      </c>
      <c r="AR119" s="10">
        <f t="shared" si="39"/>
        <v>6.8785210503541309E-3</v>
      </c>
      <c r="AT119" s="37"/>
      <c r="AU119" s="10">
        <f t="shared" si="40"/>
        <v>1.1751950793397614E-2</v>
      </c>
      <c r="AV119" s="10">
        <f t="shared" si="41"/>
        <v>4.2203080900354739E-2</v>
      </c>
      <c r="AW119" s="10">
        <f t="shared" si="42"/>
        <v>2.2967465073986573E-2</v>
      </c>
      <c r="AX119" s="10">
        <f t="shared" si="43"/>
        <v>1.833275156267274E-2</v>
      </c>
    </row>
    <row r="120" spans="1:50" ht="15.75" customHeight="1" x14ac:dyDescent="0.25">
      <c r="A120" s="2" t="str">
        <f>'Raw Data'!A120</f>
        <v>AKT_3P</v>
      </c>
      <c r="B120" s="2">
        <f>'Raw Data'!B120</f>
        <v>273</v>
      </c>
      <c r="C120" s="2">
        <f>'Raw Data'!C120</f>
        <v>287</v>
      </c>
      <c r="D120" s="2" t="str">
        <f>'Raw Data'!D120</f>
        <v>LMLDKDGHIKITDFG</v>
      </c>
      <c r="F120" s="3">
        <f>'Raw Data'!J120</f>
        <v>0.96499999999999997</v>
      </c>
      <c r="G120" s="3">
        <f>'Raw Data'!P120</f>
        <v>0.83399999999999996</v>
      </c>
      <c r="H120" s="3">
        <f>'Raw Data'!V120</f>
        <v>0.98399999999999999</v>
      </c>
      <c r="I120" s="3">
        <f>'Raw Data'!AB120</f>
        <v>1.0209999999999999</v>
      </c>
      <c r="J120" s="3">
        <f>'Raw Data'!AH120</f>
        <v>1.032</v>
      </c>
      <c r="K120" s="3">
        <f>'Raw Data'!AN120</f>
        <v>0.92600000000000005</v>
      </c>
      <c r="L120" s="3">
        <f>'Raw Data'!AT120</f>
        <v>1.1559999999999999</v>
      </c>
      <c r="M120" s="3">
        <f>'Raw Data'!AZ120</f>
        <v>1.1819999999999999</v>
      </c>
      <c r="N120" s="3">
        <f>'Raw Data'!BF120</f>
        <v>1.1830000000000001</v>
      </c>
      <c r="O120" s="3">
        <f>'Raw Data'!BL120</f>
        <v>1.6379999999999999</v>
      </c>
      <c r="P120" s="3">
        <f>'Raw Data'!BR120</f>
        <v>1.615</v>
      </c>
      <c r="Q120" s="3">
        <f>'Raw Data'!BX120</f>
        <v>1.5369999999999999</v>
      </c>
      <c r="R120" s="8">
        <f>'Raw Data'!CD120</f>
        <v>2.319</v>
      </c>
      <c r="S120" s="9">
        <f>'Raw Data'!CJ120</f>
        <v>2.3610000000000002</v>
      </c>
      <c r="T120" s="9">
        <f>'Raw Data'!CP120</f>
        <v>2.2959999999999998</v>
      </c>
      <c r="V120" s="10">
        <f t="shared" si="22"/>
        <v>0.24194713646596172</v>
      </c>
      <c r="W120" s="10">
        <f t="shared" si="23"/>
        <v>9.3501979632963708E-3</v>
      </c>
      <c r="X120" s="10">
        <f t="shared" si="24"/>
        <v>4.4589358192531313E-3</v>
      </c>
      <c r="Y120" s="10">
        <f t="shared" si="25"/>
        <v>4.6916012209514499E-3</v>
      </c>
      <c r="Z120" s="10">
        <f t="shared" si="26"/>
        <v>0.80687776677969181</v>
      </c>
      <c r="AB120" s="10">
        <f t="shared" si="27"/>
        <v>2.6287314256966737E-3</v>
      </c>
      <c r="AC120" s="10">
        <f t="shared" si="28"/>
        <v>1.4996370202411815E-4</v>
      </c>
      <c r="AD120" s="10">
        <f t="shared" si="29"/>
        <v>3.1512069872186523E-6</v>
      </c>
      <c r="AE120" s="10">
        <f t="shared" si="30"/>
        <v>4.1145955079110253E-3</v>
      </c>
      <c r="AF120" s="10">
        <f t="shared" si="31"/>
        <v>7.606814164734443E-4</v>
      </c>
      <c r="AH120" s="37"/>
      <c r="AI120" s="10">
        <f t="shared" si="32"/>
        <v>1.7627242869859887E-2</v>
      </c>
      <c r="AJ120" s="10">
        <f t="shared" si="33"/>
        <v>3.7478140283824707E-2</v>
      </c>
      <c r="AK120" s="10">
        <f t="shared" si="34"/>
        <v>0.28588667224654746</v>
      </c>
      <c r="AL120" s="10">
        <f t="shared" si="35"/>
        <v>0.167124017330297</v>
      </c>
      <c r="AN120" s="37"/>
      <c r="AO120" s="10">
        <f t="shared" si="36"/>
        <v>0.14588039642025069</v>
      </c>
      <c r="AP120" s="10">
        <f t="shared" si="37"/>
        <v>2.4069785230846484E-2</v>
      </c>
      <c r="AQ120" s="10">
        <f t="shared" si="38"/>
        <v>2.0344200424274303E-2</v>
      </c>
      <c r="AR120" s="10">
        <f t="shared" si="39"/>
        <v>4.767128312673153E-2</v>
      </c>
      <c r="AT120" s="37"/>
      <c r="AU120" s="10">
        <f t="shared" si="40"/>
        <v>2.7776344550113807E-3</v>
      </c>
      <c r="AV120" s="10">
        <f t="shared" si="41"/>
        <v>4.0672080352793094E-4</v>
      </c>
      <c r="AW120" s="10">
        <f t="shared" si="42"/>
        <v>1.4106345018766311E-4</v>
      </c>
      <c r="AX120" s="10">
        <f t="shared" si="43"/>
        <v>1.6498773005666831E-4</v>
      </c>
    </row>
    <row r="121" spans="1:50" ht="15.75" customHeight="1" x14ac:dyDescent="0.25">
      <c r="A121" s="2" t="str">
        <f>'Raw Data'!A121</f>
        <v>AKT_3P</v>
      </c>
      <c r="B121" s="2">
        <f>'Raw Data'!B121</f>
        <v>273</v>
      </c>
      <c r="C121" s="2">
        <f>'Raw Data'!C121</f>
        <v>288</v>
      </c>
      <c r="D121" s="2" t="str">
        <f>'Raw Data'!D121</f>
        <v>LMLDKDGHIKITDFGL</v>
      </c>
      <c r="F121" s="3">
        <f>'Raw Data'!J121</f>
        <v>0.91</v>
      </c>
      <c r="G121" s="3">
        <f>'Raw Data'!P121</f>
        <v>0.84899999999999998</v>
      </c>
      <c r="H121" s="3">
        <f>'Raw Data'!V121</f>
        <v>0.91200000000000003</v>
      </c>
      <c r="I121" s="3">
        <f>'Raw Data'!AB121</f>
        <v>0.98</v>
      </c>
      <c r="J121" s="3">
        <f>'Raw Data'!AH121</f>
        <v>1.016</v>
      </c>
      <c r="K121" s="3">
        <f>'Raw Data'!AN121</f>
        <v>0.92800000000000005</v>
      </c>
      <c r="L121" s="3">
        <f>'Raw Data'!AT121</f>
        <v>1.1479999999999999</v>
      </c>
      <c r="M121" s="3">
        <f>'Raw Data'!AZ121</f>
        <v>1.19</v>
      </c>
      <c r="N121" s="3">
        <f>'Raw Data'!BF121</f>
        <v>1.1359999999999999</v>
      </c>
      <c r="O121" s="3">
        <f>'Raw Data'!BL121</f>
        <v>1.5649999999999999</v>
      </c>
      <c r="P121" s="3">
        <f>'Raw Data'!BR121</f>
        <v>1.49</v>
      </c>
      <c r="Q121" s="3">
        <f>'Raw Data'!BX121</f>
        <v>1.4370000000000001</v>
      </c>
      <c r="R121" s="8">
        <f>'Raw Data'!CD121</f>
        <v>2.1040000000000001</v>
      </c>
      <c r="S121" s="9">
        <f>'Raw Data'!CJ121</f>
        <v>2.17</v>
      </c>
      <c r="T121" s="9">
        <f>'Raw Data'!CP121</f>
        <v>2.0670000000000002</v>
      </c>
      <c r="V121" s="10">
        <f t="shared" si="22"/>
        <v>0.36605810288477253</v>
      </c>
      <c r="W121" s="10">
        <f t="shared" si="23"/>
        <v>6.2598448646611826E-4</v>
      </c>
      <c r="X121" s="10">
        <f t="shared" si="24"/>
        <v>4.8422646545311267E-4</v>
      </c>
      <c r="Y121" s="10">
        <f t="shared" si="25"/>
        <v>9.0471642741914195E-3</v>
      </c>
      <c r="Z121" s="10">
        <f t="shared" si="26"/>
        <v>9.1413230348218036E-2</v>
      </c>
      <c r="AB121" s="10">
        <f t="shared" si="27"/>
        <v>3.2025885460800461E-4</v>
      </c>
      <c r="AC121" s="10">
        <f t="shared" si="28"/>
        <v>3.2386400962552053E-4</v>
      </c>
      <c r="AD121" s="10">
        <f t="shared" si="29"/>
        <v>9.9782898751735423E-6</v>
      </c>
      <c r="AE121" s="10">
        <f t="shared" si="30"/>
        <v>3.0555670288500252E-3</v>
      </c>
      <c r="AF121" s="10">
        <f t="shared" si="31"/>
        <v>3.372719523280221E-3</v>
      </c>
      <c r="AH121" s="37"/>
      <c r="AI121" s="10">
        <f t="shared" si="32"/>
        <v>1.0170097385966885E-2</v>
      </c>
      <c r="AJ121" s="10">
        <f t="shared" si="33"/>
        <v>1.5088550877132614E-2</v>
      </c>
      <c r="AK121" s="10">
        <f t="shared" si="34"/>
        <v>0.11863874000858324</v>
      </c>
      <c r="AL121" s="10">
        <f t="shared" si="35"/>
        <v>1.1737706098186165E-2</v>
      </c>
      <c r="AN121" s="37"/>
      <c r="AO121" s="10">
        <f t="shared" si="36"/>
        <v>3.0191984320557213E-3</v>
      </c>
      <c r="AP121" s="10">
        <f t="shared" si="37"/>
        <v>1.8717791053906047E-2</v>
      </c>
      <c r="AQ121" s="10">
        <f t="shared" si="38"/>
        <v>0.23709298376352789</v>
      </c>
      <c r="AR121" s="10">
        <f t="shared" si="39"/>
        <v>4.9464824599962948E-3</v>
      </c>
      <c r="AT121" s="37"/>
      <c r="AU121" s="10">
        <f t="shared" si="40"/>
        <v>4.7600639659183802E-6</v>
      </c>
      <c r="AV121" s="10">
        <f t="shared" si="41"/>
        <v>1.9030140043758699E-4</v>
      </c>
      <c r="AW121" s="10">
        <f t="shared" si="42"/>
        <v>1.2775189800666496E-4</v>
      </c>
      <c r="AX121" s="10">
        <f t="shared" si="43"/>
        <v>1.9122569693723977E-4</v>
      </c>
    </row>
    <row r="122" spans="1:50" ht="15.75" customHeight="1" x14ac:dyDescent="0.25">
      <c r="A122" s="2" t="str">
        <f>'Raw Data'!A122</f>
        <v>AKT_3P</v>
      </c>
      <c r="B122" s="2">
        <f>'Raw Data'!B122</f>
        <v>274</v>
      </c>
      <c r="C122" s="2">
        <f>'Raw Data'!C122</f>
        <v>288</v>
      </c>
      <c r="D122" s="2" t="str">
        <f>'Raw Data'!D122</f>
        <v>MLDKDGHIKITDFGL</v>
      </c>
      <c r="F122" s="3">
        <f>'Raw Data'!J122</f>
        <v>1.012</v>
      </c>
      <c r="G122" s="3">
        <f>'Raw Data'!P122</f>
        <v>0.76400000000000001</v>
      </c>
      <c r="H122" s="3">
        <f>'Raw Data'!V122</f>
        <v>0.92400000000000004</v>
      </c>
      <c r="I122" s="3">
        <f>'Raw Data'!AB122</f>
        <v>1.0209999999999999</v>
      </c>
      <c r="J122" s="3">
        <f>'Raw Data'!AH122</f>
        <v>0.97899999999999998</v>
      </c>
      <c r="K122" s="3">
        <f>'Raw Data'!AN122</f>
        <v>0.84599999999999997</v>
      </c>
      <c r="L122" s="3">
        <f>'Raw Data'!AT122</f>
        <v>1.1559999999999999</v>
      </c>
      <c r="M122" s="3">
        <f>'Raw Data'!AZ122</f>
        <v>1.169</v>
      </c>
      <c r="N122" s="3">
        <f>'Raw Data'!BF122</f>
        <v>1.0940000000000001</v>
      </c>
      <c r="O122" s="3">
        <f>'Raw Data'!BL122</f>
        <v>1.6319999999999999</v>
      </c>
      <c r="P122" s="3">
        <f>'Raw Data'!BR122</f>
        <v>1.579</v>
      </c>
      <c r="Q122" s="3">
        <f>'Raw Data'!BX122</f>
        <v>1.5620000000000001</v>
      </c>
      <c r="R122" s="8">
        <f>'Raw Data'!CD122</f>
        <v>2.319</v>
      </c>
      <c r="S122" s="9">
        <f>'Raw Data'!CJ122</f>
        <v>2.3740000000000001</v>
      </c>
      <c r="T122" s="9">
        <f>'Raw Data'!CP122</f>
        <v>2.3050000000000002</v>
      </c>
      <c r="V122" s="10">
        <f t="shared" si="22"/>
        <v>0.51664309531095398</v>
      </c>
      <c r="W122" s="10">
        <f t="shared" si="23"/>
        <v>2.140371882472308E-2</v>
      </c>
      <c r="X122" s="10">
        <f t="shared" si="24"/>
        <v>1.4695727703263627E-3</v>
      </c>
      <c r="Y122" s="10">
        <f t="shared" si="25"/>
        <v>2.1690251839375882E-4</v>
      </c>
      <c r="Z122" s="10">
        <f t="shared" si="26"/>
        <v>0.77114000166927754</v>
      </c>
      <c r="AB122" s="10">
        <f t="shared" si="27"/>
        <v>9.7658780045634073E-3</v>
      </c>
      <c r="AC122" s="10">
        <f t="shared" si="28"/>
        <v>3.6760441268866373E-3</v>
      </c>
      <c r="AD122" s="10">
        <f t="shared" si="29"/>
        <v>4.4583940351435252E-5</v>
      </c>
      <c r="AE122" s="10">
        <f t="shared" si="30"/>
        <v>1.5324921260195361E-3</v>
      </c>
      <c r="AF122" s="10">
        <f t="shared" si="31"/>
        <v>2.1476401143487563E-3</v>
      </c>
      <c r="AH122" s="37"/>
      <c r="AI122" s="10">
        <f t="shared" si="32"/>
        <v>3.2164858144072196E-2</v>
      </c>
      <c r="AJ122" s="10">
        <f t="shared" si="33"/>
        <v>2.107870273078375E-3</v>
      </c>
      <c r="AK122" s="10">
        <f t="shared" si="34"/>
        <v>0.11263615597200656</v>
      </c>
      <c r="AL122" s="10">
        <f t="shared" si="35"/>
        <v>0.29420637399037136</v>
      </c>
      <c r="AN122" s="37"/>
      <c r="AO122" s="10">
        <f t="shared" si="36"/>
        <v>0.13400388240080188</v>
      </c>
      <c r="AP122" s="10">
        <f t="shared" si="37"/>
        <v>2.9018616026792159E-3</v>
      </c>
      <c r="AQ122" s="10">
        <f t="shared" si="38"/>
        <v>4.3595592679364905E-3</v>
      </c>
      <c r="AR122" s="10">
        <f t="shared" si="39"/>
        <v>0.2360745790467261</v>
      </c>
      <c r="AT122" s="37"/>
      <c r="AU122" s="10">
        <f t="shared" si="40"/>
        <v>1.2032922274525968E-5</v>
      </c>
      <c r="AV122" s="10">
        <f t="shared" si="41"/>
        <v>7.838180658647664E-5</v>
      </c>
      <c r="AW122" s="10">
        <f t="shared" si="42"/>
        <v>2.4109046318764539E-4</v>
      </c>
      <c r="AX122" s="10">
        <f t="shared" si="43"/>
        <v>3.0698534070829508E-2</v>
      </c>
    </row>
    <row r="123" spans="1:50" ht="15.75" customHeight="1" x14ac:dyDescent="0.25">
      <c r="A123" s="2" t="str">
        <f>'Raw Data'!A123</f>
        <v>AKT_3P</v>
      </c>
      <c r="B123" s="2">
        <f>'Raw Data'!B123</f>
        <v>274</v>
      </c>
      <c r="C123" s="2">
        <f>'Raw Data'!C123</f>
        <v>288</v>
      </c>
      <c r="D123" s="2" t="str">
        <f>'Raw Data'!D123</f>
        <v>MLDKDGHIKITDFGL</v>
      </c>
      <c r="F123" s="3">
        <f>'Raw Data'!J123</f>
        <v>0.96499999999999997</v>
      </c>
      <c r="G123" s="3">
        <f>'Raw Data'!P123</f>
        <v>0.83399999999999996</v>
      </c>
      <c r="H123" s="3">
        <f>'Raw Data'!V123</f>
        <v>0.98399999999999999</v>
      </c>
      <c r="I123" s="3">
        <f>'Raw Data'!AB123</f>
        <v>1.0209999999999999</v>
      </c>
      <c r="J123" s="3">
        <f>'Raw Data'!AH123</f>
        <v>1.032</v>
      </c>
      <c r="K123" s="3">
        <f>'Raw Data'!AN123</f>
        <v>0.92600000000000005</v>
      </c>
      <c r="L123" s="3">
        <f>'Raw Data'!AT123</f>
        <v>1.1559999999999999</v>
      </c>
      <c r="M123" s="3">
        <f>'Raw Data'!AZ123</f>
        <v>1.1819999999999999</v>
      </c>
      <c r="N123" s="3">
        <f>'Raw Data'!BF123</f>
        <v>1.1830000000000001</v>
      </c>
      <c r="O123" s="3">
        <f>'Raw Data'!BL123</f>
        <v>1.6379999999999999</v>
      </c>
      <c r="P123" s="3">
        <f>'Raw Data'!BR123</f>
        <v>1.615</v>
      </c>
      <c r="Q123" s="3">
        <f>'Raw Data'!BX123</f>
        <v>1.5369999999999999</v>
      </c>
      <c r="R123" s="8">
        <f>'Raw Data'!CD123</f>
        <v>2.319</v>
      </c>
      <c r="S123" s="9">
        <f>'Raw Data'!CJ123</f>
        <v>2.3610000000000002</v>
      </c>
      <c r="T123" s="9">
        <f>'Raw Data'!CP123</f>
        <v>2.2959999999999998</v>
      </c>
      <c r="V123" s="10">
        <f t="shared" si="22"/>
        <v>0.24194713646596172</v>
      </c>
      <c r="W123" s="10">
        <f t="shared" si="23"/>
        <v>9.3501979632963708E-3</v>
      </c>
      <c r="X123" s="10">
        <f t="shared" si="24"/>
        <v>4.4589358192531313E-3</v>
      </c>
      <c r="Y123" s="10">
        <f t="shared" si="25"/>
        <v>4.6916012209514499E-3</v>
      </c>
      <c r="Z123" s="10">
        <f t="shared" si="26"/>
        <v>0.80687776677969181</v>
      </c>
      <c r="AB123" s="10">
        <f t="shared" si="27"/>
        <v>2.6287314256966737E-3</v>
      </c>
      <c r="AC123" s="10">
        <f t="shared" si="28"/>
        <v>1.4996370202411815E-4</v>
      </c>
      <c r="AD123" s="10">
        <f t="shared" si="29"/>
        <v>3.1512069872186523E-6</v>
      </c>
      <c r="AE123" s="10">
        <f t="shared" si="30"/>
        <v>4.1145955079110253E-3</v>
      </c>
      <c r="AF123" s="10">
        <f t="shared" si="31"/>
        <v>7.606814164734443E-4</v>
      </c>
      <c r="AH123" s="37"/>
      <c r="AI123" s="10">
        <f t="shared" si="32"/>
        <v>1.7627242869859887E-2</v>
      </c>
      <c r="AJ123" s="10">
        <f t="shared" si="33"/>
        <v>3.7478140283824707E-2</v>
      </c>
      <c r="AK123" s="10">
        <f t="shared" si="34"/>
        <v>0.28588667224654746</v>
      </c>
      <c r="AL123" s="10">
        <f t="shared" si="35"/>
        <v>0.167124017330297</v>
      </c>
      <c r="AN123" s="37"/>
      <c r="AO123" s="10">
        <f t="shared" si="36"/>
        <v>0.14588039642025069</v>
      </c>
      <c r="AP123" s="10">
        <f t="shared" si="37"/>
        <v>2.4069785230846484E-2</v>
      </c>
      <c r="AQ123" s="10">
        <f t="shared" si="38"/>
        <v>2.0344200424274303E-2</v>
      </c>
      <c r="AR123" s="10">
        <f t="shared" si="39"/>
        <v>4.767128312673153E-2</v>
      </c>
      <c r="AT123" s="37"/>
      <c r="AU123" s="10">
        <f t="shared" si="40"/>
        <v>2.7776344550113807E-3</v>
      </c>
      <c r="AV123" s="10">
        <f t="shared" si="41"/>
        <v>4.0672080352793094E-4</v>
      </c>
      <c r="AW123" s="10">
        <f t="shared" si="42"/>
        <v>1.4106345018766311E-4</v>
      </c>
      <c r="AX123" s="10">
        <f t="shared" si="43"/>
        <v>1.6498773005666831E-4</v>
      </c>
    </row>
    <row r="124" spans="1:50" ht="15.75" customHeight="1" x14ac:dyDescent="0.25">
      <c r="A124" s="2" t="str">
        <f>'Raw Data'!A124</f>
        <v>AKT_3P</v>
      </c>
      <c r="B124" s="2">
        <f>'Raw Data'!B124</f>
        <v>276</v>
      </c>
      <c r="C124" s="2">
        <f>'Raw Data'!C124</f>
        <v>288</v>
      </c>
      <c r="D124" s="2" t="str">
        <f>'Raw Data'!D124</f>
        <v>DKDGHIKITDFGL</v>
      </c>
      <c r="F124" s="3">
        <f>'Raw Data'!J124</f>
        <v>0.96199999999999997</v>
      </c>
      <c r="G124" s="3">
        <f>'Raw Data'!P124</f>
        <v>0.88100000000000001</v>
      </c>
      <c r="H124" s="3">
        <f>'Raw Data'!V124</f>
        <v>0.98299999999999998</v>
      </c>
      <c r="I124" s="3">
        <f>'Raw Data'!AB124</f>
        <v>1.018</v>
      </c>
      <c r="J124" s="3">
        <f>'Raw Data'!AH124</f>
        <v>1.1819999999999999</v>
      </c>
      <c r="K124" s="3">
        <f>'Raw Data'!AN124</f>
        <v>0.92100000000000004</v>
      </c>
      <c r="L124" s="3">
        <f>'Raw Data'!AT124</f>
        <v>1.137</v>
      </c>
      <c r="M124" s="3">
        <f>'Raw Data'!AZ124</f>
        <v>1.1539999999999999</v>
      </c>
      <c r="N124" s="3">
        <f>'Raw Data'!BF124</f>
        <v>1.0940000000000001</v>
      </c>
      <c r="O124" s="3">
        <f>'Raw Data'!BL124</f>
        <v>1.577</v>
      </c>
      <c r="P124" s="3">
        <f>'Raw Data'!BR124</f>
        <v>1.57</v>
      </c>
      <c r="Q124" s="3">
        <f>'Raw Data'!BX124</f>
        <v>1.4550000000000001</v>
      </c>
      <c r="R124" s="8">
        <f>'Raw Data'!CD124</f>
        <v>2.3210000000000002</v>
      </c>
      <c r="S124" s="9">
        <f>'Raw Data'!CJ124</f>
        <v>2.2949999999999999</v>
      </c>
      <c r="T124" s="9">
        <f>'Raw Data'!CP124</f>
        <v>2.2469999999999999</v>
      </c>
      <c r="V124" s="10">
        <f t="shared" si="22"/>
        <v>0.17840956813890876</v>
      </c>
      <c r="W124" s="10">
        <f t="shared" si="23"/>
        <v>6.5236085149754319E-2</v>
      </c>
      <c r="X124" s="10">
        <f t="shared" si="24"/>
        <v>3.1172984925353525E-3</v>
      </c>
      <c r="Y124" s="10">
        <f t="shared" si="25"/>
        <v>2.3016218874668173E-3</v>
      </c>
      <c r="Z124" s="10">
        <f t="shared" si="26"/>
        <v>0.81975997358171382</v>
      </c>
      <c r="AB124" s="10">
        <f t="shared" si="27"/>
        <v>1.2122696025127504E-3</v>
      </c>
      <c r="AC124" s="10">
        <f t="shared" si="28"/>
        <v>6.6741342529310051E-3</v>
      </c>
      <c r="AD124" s="10">
        <f t="shared" si="29"/>
        <v>1.0179981090095087E-4</v>
      </c>
      <c r="AE124" s="10">
        <f t="shared" si="30"/>
        <v>4.8945938558792911E-3</v>
      </c>
      <c r="AF124" s="10">
        <f t="shared" si="31"/>
        <v>7.3400358438515387E-4</v>
      </c>
      <c r="AH124" s="37"/>
      <c r="AI124" s="10">
        <f t="shared" si="32"/>
        <v>0.13127715643139873</v>
      </c>
      <c r="AJ124" s="10">
        <f t="shared" si="33"/>
        <v>5.4887889205025922E-3</v>
      </c>
      <c r="AK124" s="10">
        <f t="shared" si="34"/>
        <v>0.34324213627628419</v>
      </c>
      <c r="AL124" s="10">
        <f t="shared" si="35"/>
        <v>0.75497313305729286</v>
      </c>
      <c r="AN124" s="37"/>
      <c r="AO124" s="10">
        <f t="shared" si="36"/>
        <v>0.17982000892328234</v>
      </c>
      <c r="AP124" s="10">
        <f t="shared" si="37"/>
        <v>5.2894938248758726E-3</v>
      </c>
      <c r="AQ124" s="10">
        <f t="shared" si="38"/>
        <v>7.6015903023591135E-3</v>
      </c>
      <c r="AR124" s="10">
        <f t="shared" si="39"/>
        <v>0.57869227911283572</v>
      </c>
      <c r="AT124" s="37"/>
      <c r="AU124" s="10">
        <f t="shared" si="40"/>
        <v>2.8070550529042974E-4</v>
      </c>
      <c r="AV124" s="10">
        <f t="shared" si="41"/>
        <v>3.3373513972410307E-5</v>
      </c>
      <c r="AW124" s="10">
        <f t="shared" si="42"/>
        <v>2.732577404906934E-4</v>
      </c>
      <c r="AX124" s="10">
        <f t="shared" si="43"/>
        <v>4.2478753604501988E-4</v>
      </c>
    </row>
    <row r="125" spans="1:50" ht="15.75" customHeight="1" x14ac:dyDescent="0.25">
      <c r="A125" s="2" t="str">
        <f>'Raw Data'!A125</f>
        <v>AKT_3P</v>
      </c>
      <c r="B125" s="2">
        <f>'Raw Data'!B125</f>
        <v>289</v>
      </c>
      <c r="C125" s="2">
        <f>'Raw Data'!C125</f>
        <v>314</v>
      </c>
      <c r="D125" s="2" t="str">
        <f>'Raw Data'!D125</f>
        <v>CKEGIKDGATMKT*FCGTPEYLAPEVL</v>
      </c>
      <c r="F125" s="3">
        <f>'Raw Data'!J125</f>
        <v>4.524</v>
      </c>
      <c r="G125" s="3">
        <f>'Raw Data'!P125</f>
        <v>4.1589999999999998</v>
      </c>
      <c r="H125" s="3">
        <f>'Raw Data'!V125</f>
        <v>4.3079999999999998</v>
      </c>
      <c r="I125" s="3">
        <f>'Raw Data'!AB125</f>
        <v>5.1509999999999998</v>
      </c>
      <c r="J125" s="3">
        <f>'Raw Data'!AH125</f>
        <v>5.44</v>
      </c>
      <c r="K125" s="3">
        <f>'Raw Data'!AN125</f>
        <v>5.0279999999999996</v>
      </c>
      <c r="L125" s="3">
        <f>'Raw Data'!AT125</f>
        <v>6.617</v>
      </c>
      <c r="M125" s="3">
        <f>'Raw Data'!AZ125</f>
        <v>6.94</v>
      </c>
      <c r="N125" s="3">
        <f>'Raw Data'!BF125</f>
        <v>6.8620000000000001</v>
      </c>
      <c r="O125" s="3">
        <f>'Raw Data'!BL125</f>
        <v>8.4169999999999998</v>
      </c>
      <c r="P125" s="3">
        <f>'Raw Data'!BR125</f>
        <v>8.1720000000000006</v>
      </c>
      <c r="Q125" s="3">
        <f>'Raw Data'!BX125</f>
        <v>7.7830000000000004</v>
      </c>
      <c r="R125" s="8">
        <f>'Raw Data'!CD125</f>
        <v>10.137</v>
      </c>
      <c r="S125" s="9">
        <f>'Raw Data'!CJ125</f>
        <v>10.102</v>
      </c>
      <c r="T125" s="9">
        <f>'Raw Data'!CP125</f>
        <v>9.6829999999999998</v>
      </c>
      <c r="V125" s="10">
        <f t="shared" si="22"/>
        <v>1.175958473502837E-2</v>
      </c>
      <c r="W125" s="10">
        <f t="shared" si="23"/>
        <v>1.1215536001276026E-2</v>
      </c>
      <c r="X125" s="10">
        <f t="shared" si="24"/>
        <v>0.36948111666353212</v>
      </c>
      <c r="Y125" s="10">
        <f t="shared" si="25"/>
        <v>0.19991413259778215</v>
      </c>
      <c r="Z125" s="10">
        <f t="shared" si="26"/>
        <v>0.29762078107612949</v>
      </c>
      <c r="AB125" s="10">
        <f t="shared" si="27"/>
        <v>4.2810978581854335E-3</v>
      </c>
      <c r="AC125" s="10">
        <f t="shared" si="28"/>
        <v>1.9568839264866644E-2</v>
      </c>
      <c r="AD125" s="10">
        <f t="shared" si="29"/>
        <v>3.7463296200832504E-2</v>
      </c>
      <c r="AE125" s="10">
        <f t="shared" si="30"/>
        <v>1.6474323375820527E-2</v>
      </c>
      <c r="AF125" s="10">
        <f t="shared" si="31"/>
        <v>9.6746076057055305E-2</v>
      </c>
      <c r="AH125" s="37"/>
      <c r="AI125" s="10">
        <f t="shared" si="32"/>
        <v>0.38002804781656885</v>
      </c>
      <c r="AJ125" s="10">
        <f t="shared" si="33"/>
        <v>0.27571572467813532</v>
      </c>
      <c r="AK125" s="10">
        <f t="shared" si="34"/>
        <v>0.29252572219963041</v>
      </c>
      <c r="AL125" s="10">
        <f t="shared" si="35"/>
        <v>1.8983546702784064E-2</v>
      </c>
      <c r="AN125" s="37"/>
      <c r="AO125" s="10">
        <f t="shared" si="36"/>
        <v>0.6939297558479417</v>
      </c>
      <c r="AP125" s="10">
        <f t="shared" si="37"/>
        <v>0.8777500310735058</v>
      </c>
      <c r="AQ125" s="10">
        <f t="shared" si="38"/>
        <v>0.43779313723000202</v>
      </c>
      <c r="AR125" s="10">
        <f t="shared" si="39"/>
        <v>8.7149135700727631E-2</v>
      </c>
      <c r="AT125" s="37"/>
      <c r="AU125" s="10">
        <f t="shared" si="40"/>
        <v>7.1197489110633689E-6</v>
      </c>
      <c r="AV125" s="10">
        <f t="shared" si="41"/>
        <v>1.1726636556582782E-2</v>
      </c>
      <c r="AW125" s="10">
        <f t="shared" si="42"/>
        <v>0.1516385308578603</v>
      </c>
      <c r="AX125" s="10">
        <f t="shared" si="43"/>
        <v>0.25808504496244139</v>
      </c>
    </row>
    <row r="126" spans="1:50" ht="15.75" customHeight="1" x14ac:dyDescent="0.25">
      <c r="A126" s="2" t="str">
        <f>'Raw Data'!A126</f>
        <v>AKT_3P</v>
      </c>
      <c r="B126" s="2">
        <f>'Raw Data'!B126</f>
        <v>289</v>
      </c>
      <c r="C126" s="2">
        <f>'Raw Data'!C126</f>
        <v>314</v>
      </c>
      <c r="D126" s="2" t="str">
        <f>'Raw Data'!D126</f>
        <v>CKEGIKDGATMKT*FCGTPEYLAPEVL</v>
      </c>
      <c r="F126" s="3">
        <f>'Raw Data'!J126</f>
        <v>4.4219999999999997</v>
      </c>
      <c r="G126" s="3">
        <f>'Raw Data'!P126</f>
        <v>4.218</v>
      </c>
      <c r="H126" s="3">
        <f>'Raw Data'!V126</f>
        <v>4.3040000000000003</v>
      </c>
      <c r="I126" s="3">
        <f>'Raw Data'!AB126</f>
        <v>5.41</v>
      </c>
      <c r="J126" s="3">
        <f>'Raw Data'!AH126</f>
        <v>5.5069999999999997</v>
      </c>
      <c r="K126" s="3">
        <f>'Raw Data'!AN126</f>
        <v>5.2859999999999996</v>
      </c>
      <c r="L126" s="3">
        <f>'Raw Data'!AT126</f>
        <v>6.992</v>
      </c>
      <c r="M126" s="3">
        <f>'Raw Data'!AZ126</f>
        <v>7.0970000000000004</v>
      </c>
      <c r="N126" s="3">
        <f>'Raw Data'!BF126</f>
        <v>7.0750000000000002</v>
      </c>
      <c r="O126" s="3">
        <f>'Raw Data'!BL126</f>
        <v>8.6189999999999998</v>
      </c>
      <c r="P126" s="3">
        <f>'Raw Data'!BR126</f>
        <v>8.4090000000000007</v>
      </c>
      <c r="Q126" s="3">
        <f>'Raw Data'!BX126</f>
        <v>8.0950000000000006</v>
      </c>
      <c r="R126" s="8">
        <f>'Raw Data'!CD126</f>
        <v>10.393000000000001</v>
      </c>
      <c r="S126" s="9">
        <f>'Raw Data'!CJ126</f>
        <v>10.487</v>
      </c>
      <c r="T126" s="9">
        <f>'Raw Data'!CP126</f>
        <v>10.244</v>
      </c>
      <c r="V126" s="10">
        <f t="shared" si="22"/>
        <v>1.7083991124271004E-3</v>
      </c>
      <c r="W126" s="10">
        <f t="shared" si="23"/>
        <v>1.08881227552624E-3</v>
      </c>
      <c r="X126" s="10">
        <f t="shared" si="24"/>
        <v>0.19936254406252865</v>
      </c>
      <c r="Y126" s="10">
        <f t="shared" si="25"/>
        <v>0.20189229147000651</v>
      </c>
      <c r="Z126" s="10">
        <f t="shared" si="26"/>
        <v>2.9120683336992519E-2</v>
      </c>
      <c r="AB126" s="10">
        <f t="shared" si="27"/>
        <v>3.8944222688602212E-3</v>
      </c>
      <c r="AC126" s="10">
        <f t="shared" si="28"/>
        <v>1.9592948688830821E-3</v>
      </c>
      <c r="AD126" s="10">
        <f t="shared" si="29"/>
        <v>3.866408560341361E-4</v>
      </c>
      <c r="AE126" s="10">
        <f t="shared" si="30"/>
        <v>1.4015964375496424E-2</v>
      </c>
      <c r="AF126" s="10">
        <f t="shared" si="31"/>
        <v>9.841321948729366E-2</v>
      </c>
      <c r="AH126" s="37"/>
      <c r="AI126" s="10">
        <f t="shared" si="32"/>
        <v>0.38775753714969968</v>
      </c>
      <c r="AJ126" s="10">
        <f t="shared" si="33"/>
        <v>3.5779462332220114E-3</v>
      </c>
      <c r="AK126" s="10">
        <f t="shared" si="34"/>
        <v>0.34186971136183908</v>
      </c>
      <c r="AL126" s="10">
        <f t="shared" si="35"/>
        <v>4.6439276119461088E-2</v>
      </c>
      <c r="AN126" s="37"/>
      <c r="AO126" s="10">
        <f t="shared" si="36"/>
        <v>5.8590355807855543E-2</v>
      </c>
      <c r="AP126" s="10">
        <f t="shared" si="37"/>
        <v>0.11824334261829733</v>
      </c>
      <c r="AQ126" s="10">
        <f t="shared" si="38"/>
        <v>2.5118852140886518E-2</v>
      </c>
      <c r="AR126" s="10">
        <f t="shared" si="39"/>
        <v>8.0246365836164346E-2</v>
      </c>
      <c r="AT126" s="37"/>
      <c r="AU126" s="10">
        <f t="shared" si="40"/>
        <v>3.9853458713417908E-3</v>
      </c>
      <c r="AV126" s="10">
        <f t="shared" si="41"/>
        <v>7.7734651840779092E-4</v>
      </c>
      <c r="AW126" s="10">
        <f t="shared" si="42"/>
        <v>4.9225726339195098E-3</v>
      </c>
      <c r="AX126" s="10">
        <f t="shared" si="43"/>
        <v>4.2197080867172117E-2</v>
      </c>
    </row>
    <row r="127" spans="1:50" ht="15.75" customHeight="1" x14ac:dyDescent="0.25">
      <c r="A127" s="2" t="str">
        <f>'Raw Data'!A127</f>
        <v>AKT_3P</v>
      </c>
      <c r="B127" s="2">
        <f>'Raw Data'!B127</f>
        <v>289</v>
      </c>
      <c r="C127" s="2">
        <f>'Raw Data'!C127</f>
        <v>314</v>
      </c>
      <c r="D127" s="2" t="str">
        <f>'Raw Data'!D127</f>
        <v>CKEGIKDGATMKT*FCGTPEYLAPEVL</v>
      </c>
      <c r="F127" s="3">
        <f>'Raw Data'!J127</f>
        <v>4.3979999999999997</v>
      </c>
      <c r="G127" s="3">
        <f>'Raw Data'!P127</f>
        <v>4.1719999999999997</v>
      </c>
      <c r="H127" s="3">
        <f>'Raw Data'!V127</f>
        <v>4.3380000000000001</v>
      </c>
      <c r="I127" s="3">
        <f>'Raw Data'!AB127</f>
        <v>5.3739999999999997</v>
      </c>
      <c r="J127" s="3">
        <f>'Raw Data'!AH127</f>
        <v>5.4550000000000001</v>
      </c>
      <c r="K127" s="3">
        <f>'Raw Data'!AN127</f>
        <v>5.2489999999999997</v>
      </c>
      <c r="L127" s="3">
        <f>'Raw Data'!AT127</f>
        <v>6.9390000000000001</v>
      </c>
      <c r="M127" s="3">
        <f>'Raw Data'!AZ127</f>
        <v>7.0510000000000002</v>
      </c>
      <c r="N127" s="3">
        <f>'Raw Data'!BF127</f>
        <v>6.9950000000000001</v>
      </c>
      <c r="O127" s="3">
        <f>'Raw Data'!BL127</f>
        <v>8.5419999999999998</v>
      </c>
      <c r="P127" s="3">
        <f>'Raw Data'!BR127</f>
        <v>8.4250000000000007</v>
      </c>
      <c r="Q127" s="3">
        <f>'Raw Data'!BX127</f>
        <v>8.09</v>
      </c>
      <c r="R127" s="8">
        <f>'Raw Data'!CD127</f>
        <v>10.411</v>
      </c>
      <c r="S127" s="9">
        <f>'Raw Data'!CJ127</f>
        <v>10.423999999999999</v>
      </c>
      <c r="T127" s="9">
        <f>'Raw Data'!CP127</f>
        <v>10.173</v>
      </c>
      <c r="V127" s="10">
        <f t="shared" si="22"/>
        <v>1.6098295332187297E-3</v>
      </c>
      <c r="W127" s="10">
        <f t="shared" si="23"/>
        <v>7.7433170569852561E-4</v>
      </c>
      <c r="X127" s="10">
        <f t="shared" si="24"/>
        <v>0.19954480115444401</v>
      </c>
      <c r="Y127" s="10">
        <f t="shared" si="25"/>
        <v>0.164135311270942</v>
      </c>
      <c r="Z127" s="10">
        <f t="shared" si="26"/>
        <v>4.3773686760691669E-2</v>
      </c>
      <c r="AB127" s="10">
        <f t="shared" si="27"/>
        <v>4.7873704299600146E-3</v>
      </c>
      <c r="AC127" s="10">
        <f t="shared" si="28"/>
        <v>1.763550808999812E-3</v>
      </c>
      <c r="AD127" s="10">
        <f t="shared" si="29"/>
        <v>5.2241357037283349E-4</v>
      </c>
      <c r="AE127" s="10">
        <f t="shared" si="30"/>
        <v>8.6346931636576696E-3</v>
      </c>
      <c r="AF127" s="10">
        <f t="shared" si="31"/>
        <v>9.9990100035883406E-2</v>
      </c>
      <c r="AH127" s="37"/>
      <c r="AI127" s="10">
        <f t="shared" si="32"/>
        <v>0.64838205109413216</v>
      </c>
      <c r="AJ127" s="10">
        <f t="shared" si="33"/>
        <v>2.7954260985349474E-2</v>
      </c>
      <c r="AK127" s="10">
        <f t="shared" si="34"/>
        <v>0.15916665267383218</v>
      </c>
      <c r="AL127" s="10">
        <f t="shared" si="35"/>
        <v>0.23480398815172251</v>
      </c>
      <c r="AN127" s="37"/>
      <c r="AO127" s="10">
        <f t="shared" si="36"/>
        <v>0.10022352970080355</v>
      </c>
      <c r="AP127" s="10">
        <f t="shared" si="37"/>
        <v>0.21788639693817013</v>
      </c>
      <c r="AQ127" s="10">
        <f t="shared" si="38"/>
        <v>2.3512545924622565E-2</v>
      </c>
      <c r="AR127" s="10">
        <f t="shared" si="39"/>
        <v>0.39704051953566788</v>
      </c>
      <c r="AT127" s="37"/>
      <c r="AU127" s="10">
        <f t="shared" si="40"/>
        <v>1.2114333373823439E-3</v>
      </c>
      <c r="AV127" s="10">
        <f t="shared" si="41"/>
        <v>9.4293864844771712E-4</v>
      </c>
      <c r="AW127" s="10">
        <f t="shared" si="42"/>
        <v>2.4435613423312449E-3</v>
      </c>
      <c r="AX127" s="10">
        <f t="shared" si="43"/>
        <v>0.26476788474562901</v>
      </c>
    </row>
    <row r="128" spans="1:50" ht="15.75" customHeight="1" x14ac:dyDescent="0.25">
      <c r="A128" s="2" t="str">
        <f>'Raw Data'!A128</f>
        <v>AKT_3P</v>
      </c>
      <c r="B128" s="2">
        <f>'Raw Data'!B128</f>
        <v>315</v>
      </c>
      <c r="C128" s="2">
        <f>'Raw Data'!C128</f>
        <v>329</v>
      </c>
      <c r="D128" s="2" t="str">
        <f>'Raw Data'!D128</f>
        <v>EDNDYGRAVDWWGLG</v>
      </c>
      <c r="F128" s="3">
        <f>'Raw Data'!J128</f>
        <v>1.0229999999999999</v>
      </c>
      <c r="G128" s="3">
        <f>'Raw Data'!P128</f>
        <v>0.83499999999999996</v>
      </c>
      <c r="H128" s="3">
        <f>'Raw Data'!V128</f>
        <v>1.0329999999999999</v>
      </c>
      <c r="I128" s="3">
        <f>'Raw Data'!AB128</f>
        <v>1.258</v>
      </c>
      <c r="J128" s="3">
        <f>'Raw Data'!AH128</f>
        <v>1.27</v>
      </c>
      <c r="K128" s="3">
        <f>'Raw Data'!AN128</f>
        <v>1.214</v>
      </c>
      <c r="L128" s="3">
        <f>'Raw Data'!AT128</f>
        <v>1.8580000000000001</v>
      </c>
      <c r="M128" s="3">
        <f>'Raw Data'!AZ128</f>
        <v>1.8859999999999999</v>
      </c>
      <c r="N128" s="3">
        <f>'Raw Data'!BF128</f>
        <v>1.841</v>
      </c>
      <c r="O128" s="3">
        <f>'Raw Data'!BL128</f>
        <v>2.468</v>
      </c>
      <c r="P128" s="3">
        <f>'Raw Data'!BR128</f>
        <v>2.3759999999999999</v>
      </c>
      <c r="Q128" s="3">
        <f>'Raw Data'!BX128</f>
        <v>2.1360000000000001</v>
      </c>
      <c r="R128" s="8">
        <f>'Raw Data'!CD128</f>
        <v>2.7320000000000002</v>
      </c>
      <c r="S128" s="9">
        <f>'Raw Data'!CJ128</f>
        <v>2.8090000000000002</v>
      </c>
      <c r="T128" s="9">
        <f>'Raw Data'!CP128</f>
        <v>2.637</v>
      </c>
      <c r="V128" s="10">
        <f t="shared" si="22"/>
        <v>0.42592759575320788</v>
      </c>
      <c r="W128" s="10">
        <f t="shared" si="23"/>
        <v>0.11234491853893923</v>
      </c>
      <c r="X128" s="10">
        <f t="shared" si="24"/>
        <v>0.17916096481175031</v>
      </c>
      <c r="Y128" s="10">
        <f t="shared" si="25"/>
        <v>0.10689320880745232</v>
      </c>
      <c r="Z128" s="10">
        <f t="shared" si="26"/>
        <v>0.37685756473537707</v>
      </c>
      <c r="AB128" s="10">
        <f t="shared" si="27"/>
        <v>8.064187953929039E-2</v>
      </c>
      <c r="AC128" s="10">
        <f t="shared" si="28"/>
        <v>3.835899553347801E-3</v>
      </c>
      <c r="AD128" s="10">
        <f t="shared" si="29"/>
        <v>0.22192804491119533</v>
      </c>
      <c r="AE128" s="10">
        <f t="shared" si="30"/>
        <v>0.28366724455798364</v>
      </c>
      <c r="AF128" s="10">
        <f t="shared" si="31"/>
        <v>2.6904212590572622E-2</v>
      </c>
      <c r="AH128" s="37"/>
      <c r="AI128" s="10">
        <f t="shared" si="32"/>
        <v>5.1507545807805595E-2</v>
      </c>
      <c r="AJ128" s="10">
        <f t="shared" si="33"/>
        <v>0.14160686095497821</v>
      </c>
      <c r="AK128" s="10">
        <f t="shared" si="34"/>
        <v>0.46028835847358751</v>
      </c>
      <c r="AL128" s="10">
        <f t="shared" si="35"/>
        <v>0.26035727725890923</v>
      </c>
      <c r="AN128" s="37"/>
      <c r="AO128" s="10">
        <f t="shared" si="36"/>
        <v>0.36498382713456196</v>
      </c>
      <c r="AP128" s="10">
        <f t="shared" si="37"/>
        <v>0.60614638369334417</v>
      </c>
      <c r="AQ128" s="10">
        <f t="shared" si="38"/>
        <v>0.34165742111405034</v>
      </c>
      <c r="AR128" s="10">
        <f t="shared" si="39"/>
        <v>0.92057640616716085</v>
      </c>
      <c r="AT128" s="37"/>
      <c r="AU128" s="10">
        <f t="shared" si="40"/>
        <v>8.5597861148662031E-4</v>
      </c>
      <c r="AV128" s="10">
        <f t="shared" si="41"/>
        <v>2.7716095020949055E-2</v>
      </c>
      <c r="AW128" s="10">
        <f t="shared" si="42"/>
        <v>4.3028245864272952E-2</v>
      </c>
      <c r="AX128" s="10">
        <f t="shared" si="43"/>
        <v>0.77996344972663645</v>
      </c>
    </row>
    <row r="129" spans="1:54" ht="15.75" customHeight="1" x14ac:dyDescent="0.25">
      <c r="A129" s="2" t="str">
        <f>'Raw Data'!A129</f>
        <v>AKT_3P</v>
      </c>
      <c r="B129" s="2">
        <f>'Raw Data'!B129</f>
        <v>315</v>
      </c>
      <c r="C129" s="2">
        <f>'Raw Data'!C129</f>
        <v>329</v>
      </c>
      <c r="D129" s="2" t="str">
        <f>'Raw Data'!D129</f>
        <v>EDNDYGRAVDWWGLG</v>
      </c>
      <c r="F129" s="3">
        <f>'Raw Data'!J129</f>
        <v>1.127</v>
      </c>
      <c r="G129" s="3">
        <f>'Raw Data'!P129</f>
        <v>0.68799999999999994</v>
      </c>
      <c r="H129" s="3">
        <f>'Raw Data'!V129</f>
        <v>0.93</v>
      </c>
      <c r="I129" s="3">
        <f>'Raw Data'!AB129</f>
        <v>1.175</v>
      </c>
      <c r="J129" s="3">
        <f>'Raw Data'!AH129</f>
        <v>1.1739999999999999</v>
      </c>
      <c r="K129" s="3">
        <f>'Raw Data'!AN129</f>
        <v>1.1000000000000001</v>
      </c>
      <c r="L129" s="3">
        <f>'Raw Data'!AT129</f>
        <v>1.8340000000000001</v>
      </c>
      <c r="M129" s="3">
        <f>'Raw Data'!AZ129</f>
        <v>1.7669999999999999</v>
      </c>
      <c r="N129" s="3">
        <f>'Raw Data'!BF129</f>
        <v>1.875</v>
      </c>
      <c r="O129" s="3">
        <f>'Raw Data'!BL129</f>
        <v>2.4180000000000001</v>
      </c>
      <c r="P129" s="3">
        <f>'Raw Data'!BR129</f>
        <v>2.2999999999999998</v>
      </c>
      <c r="Q129" s="3">
        <f>'Raw Data'!BX129</f>
        <v>1.9419999999999999</v>
      </c>
      <c r="R129" s="8">
        <f>'Raw Data'!CD129</f>
        <v>2.694</v>
      </c>
      <c r="S129" s="9">
        <f>'Raw Data'!CJ129</f>
        <v>2.7189999999999999</v>
      </c>
      <c r="T129" s="9">
        <f>'Raw Data'!CP129</f>
        <v>2.4489999999999998</v>
      </c>
      <c r="V129" s="10">
        <f t="shared" si="22"/>
        <v>0.339018222698869</v>
      </c>
      <c r="W129" s="10">
        <f t="shared" si="23"/>
        <v>0.1393563940615247</v>
      </c>
      <c r="X129" s="10">
        <f t="shared" si="24"/>
        <v>0.55643442890205386</v>
      </c>
      <c r="Y129" s="10">
        <f t="shared" si="25"/>
        <v>0.25509233819937949</v>
      </c>
      <c r="Z129" s="10">
        <f t="shared" si="26"/>
        <v>0.75488354138559166</v>
      </c>
      <c r="AB129" s="10">
        <f t="shared" si="27"/>
        <v>0.29438810628853385</v>
      </c>
      <c r="AC129" s="10">
        <f t="shared" si="28"/>
        <v>6.6814076264533687E-2</v>
      </c>
      <c r="AD129" s="10">
        <f t="shared" si="29"/>
        <v>6.6283227845392423E-2</v>
      </c>
      <c r="AE129" s="10">
        <f t="shared" si="30"/>
        <v>0.37404350101756184</v>
      </c>
      <c r="AF129" s="10">
        <f t="shared" si="31"/>
        <v>6.7757708241815137E-2</v>
      </c>
      <c r="AH129" s="37"/>
      <c r="AI129" s="10">
        <f t="shared" si="32"/>
        <v>0.39197547993683274</v>
      </c>
      <c r="AJ129" s="10">
        <f t="shared" si="33"/>
        <v>0.54918823442298503</v>
      </c>
      <c r="AK129" s="10">
        <f t="shared" si="34"/>
        <v>0.48026996381758807</v>
      </c>
      <c r="AL129" s="10">
        <f t="shared" si="35"/>
        <v>0.18477252919181975</v>
      </c>
      <c r="AN129" s="37"/>
      <c r="AO129" s="10">
        <f t="shared" si="36"/>
        <v>0.49910499908089972</v>
      </c>
      <c r="AP129" s="10">
        <f t="shared" si="37"/>
        <v>0.557290358132015</v>
      </c>
      <c r="AQ129" s="10">
        <f t="shared" si="38"/>
        <v>0.62840779799721291</v>
      </c>
      <c r="AR129" s="10">
        <f t="shared" si="39"/>
        <v>0.60423531950825249</v>
      </c>
      <c r="AT129" s="37"/>
      <c r="AU129" s="10">
        <f t="shared" si="40"/>
        <v>1.9130060867455449E-2</v>
      </c>
      <c r="AV129" s="10">
        <f t="shared" si="41"/>
        <v>2.1797126420196822E-2</v>
      </c>
      <c r="AW129" s="10">
        <f t="shared" si="42"/>
        <v>3.4390633954378198E-2</v>
      </c>
      <c r="AX129" s="10">
        <f t="shared" si="43"/>
        <v>0.51685130373127852</v>
      </c>
    </row>
    <row r="130" spans="1:54" ht="15.75" customHeight="1" x14ac:dyDescent="0.25">
      <c r="A130" s="2" t="str">
        <f>'Raw Data'!A130</f>
        <v>AKT_3P</v>
      </c>
      <c r="B130" s="2">
        <f>'Raw Data'!B130</f>
        <v>315</v>
      </c>
      <c r="C130" s="2">
        <f>'Raw Data'!C130</f>
        <v>332</v>
      </c>
      <c r="D130" s="2" t="str">
        <f>'Raw Data'!D130</f>
        <v>EDNDYGRAVDWWGLGVVM</v>
      </c>
      <c r="F130" s="3">
        <f>'Raw Data'!J130</f>
        <v>1.0640000000000001</v>
      </c>
      <c r="G130" s="3">
        <f>'Raw Data'!P130</f>
        <v>1.0069999999999999</v>
      </c>
      <c r="H130" s="3">
        <f>'Raw Data'!V130</f>
        <v>1.198</v>
      </c>
      <c r="I130" s="3">
        <f>'Raw Data'!AB130</f>
        <v>1.31</v>
      </c>
      <c r="J130" s="3">
        <f>'Raw Data'!AH130</f>
        <v>1.393</v>
      </c>
      <c r="K130" s="3">
        <f>'Raw Data'!AN130</f>
        <v>1.319</v>
      </c>
      <c r="L130" s="3">
        <f>'Raw Data'!AT130</f>
        <v>1.86</v>
      </c>
      <c r="M130" s="3">
        <f>'Raw Data'!AZ130</f>
        <v>1.94</v>
      </c>
      <c r="N130" s="3">
        <f>'Raw Data'!BF130</f>
        <v>1.9390000000000001</v>
      </c>
      <c r="O130" s="3">
        <f>'Raw Data'!BL130</f>
        <v>2.4009999999999998</v>
      </c>
      <c r="P130" s="3">
        <f>'Raw Data'!BR130</f>
        <v>2.3780000000000001</v>
      </c>
      <c r="Q130" s="3">
        <f>'Raw Data'!BX130</f>
        <v>2.258</v>
      </c>
      <c r="R130" s="8">
        <f>'Raw Data'!CD130</f>
        <v>2.6970000000000001</v>
      </c>
      <c r="S130" s="9">
        <f>'Raw Data'!CJ130</f>
        <v>2.8620000000000001</v>
      </c>
      <c r="T130" s="9">
        <f>'Raw Data'!CP130</f>
        <v>2.782</v>
      </c>
      <c r="V130" s="10">
        <f t="shared" si="22"/>
        <v>0.25462283857316892</v>
      </c>
      <c r="W130" s="10">
        <f t="shared" si="23"/>
        <v>0.11219108422659073</v>
      </c>
      <c r="X130" s="10">
        <f t="shared" si="24"/>
        <v>3.9826975854248596E-2</v>
      </c>
      <c r="Y130" s="10">
        <f t="shared" si="25"/>
        <v>1.6698311021695427E-2</v>
      </c>
      <c r="Z130" s="10">
        <f t="shared" si="26"/>
        <v>0.99277216774954846</v>
      </c>
      <c r="AB130" s="10">
        <f t="shared" si="27"/>
        <v>7.3722234081753074E-2</v>
      </c>
      <c r="AC130" s="10">
        <f t="shared" si="28"/>
        <v>5.0661395145272889E-2</v>
      </c>
      <c r="AD130" s="10">
        <f t="shared" si="29"/>
        <v>0.32727032940143663</v>
      </c>
      <c r="AE130" s="10">
        <f t="shared" si="30"/>
        <v>0.18921962623934063</v>
      </c>
      <c r="AF130" s="10">
        <f t="shared" si="31"/>
        <v>1.5493885430151819E-2</v>
      </c>
      <c r="AH130" s="37"/>
      <c r="AI130" s="10">
        <f t="shared" si="32"/>
        <v>0.72212931909661404</v>
      </c>
      <c r="AJ130" s="10">
        <f t="shared" si="33"/>
        <v>0.71718656298209449</v>
      </c>
      <c r="AK130" s="10">
        <f t="shared" si="34"/>
        <v>0.14864746663889544</v>
      </c>
      <c r="AL130" s="10">
        <f t="shared" si="35"/>
        <v>0.19937848154831997</v>
      </c>
      <c r="AN130" s="37"/>
      <c r="AO130" s="10">
        <f t="shared" si="36"/>
        <v>0.48854155895651752</v>
      </c>
      <c r="AP130" s="10">
        <f t="shared" si="37"/>
        <v>0.18902040185884744</v>
      </c>
      <c r="AQ130" s="10">
        <f t="shared" si="38"/>
        <v>0.14329415822940558</v>
      </c>
      <c r="AR130" s="10">
        <f t="shared" si="39"/>
        <v>0.41615298617261048</v>
      </c>
      <c r="AT130" s="37"/>
      <c r="AU130" s="10">
        <f t="shared" si="40"/>
        <v>1.3847874970642023E-2</v>
      </c>
      <c r="AV130" s="10">
        <f t="shared" si="41"/>
        <v>0.14820972990813949</v>
      </c>
      <c r="AW130" s="10">
        <f t="shared" si="42"/>
        <v>0.61773752584258823</v>
      </c>
      <c r="AX130" s="10">
        <f t="shared" si="43"/>
        <v>0.808938221368104</v>
      </c>
    </row>
    <row r="131" spans="1:54" ht="15.75" customHeight="1" x14ac:dyDescent="0.25">
      <c r="A131" s="2" t="str">
        <f>'Raw Data'!A131</f>
        <v>AKT_3P</v>
      </c>
      <c r="B131" s="2">
        <f>'Raw Data'!B131</f>
        <v>333</v>
      </c>
      <c r="C131" s="2">
        <f>'Raw Data'!C131</f>
        <v>337</v>
      </c>
      <c r="D131" s="2" t="str">
        <f>'Raw Data'!D131</f>
        <v>YEMMC</v>
      </c>
      <c r="F131" s="3">
        <f>'Raw Data'!J131</f>
        <v>0.126</v>
      </c>
      <c r="G131" s="3">
        <f>'Raw Data'!P131</f>
        <v>0.10100000000000001</v>
      </c>
      <c r="H131" s="3">
        <f>'Raw Data'!V131</f>
        <v>0.122</v>
      </c>
      <c r="I131" s="3">
        <f>'Raw Data'!AB131</f>
        <v>0.104</v>
      </c>
      <c r="J131" s="3">
        <f>'Raw Data'!AH131</f>
        <v>0.126</v>
      </c>
      <c r="K131" s="3">
        <f>'Raw Data'!AN131</f>
        <v>0.126</v>
      </c>
      <c r="L131" s="3">
        <f>'Raw Data'!AT131</f>
        <v>0.10299999999999999</v>
      </c>
      <c r="M131" s="3">
        <f>'Raw Data'!AZ131</f>
        <v>0.11</v>
      </c>
      <c r="N131" s="3">
        <f>'Raw Data'!BF131</f>
        <v>0.14599999999999999</v>
      </c>
      <c r="O131" s="3">
        <f>'Raw Data'!BL131</f>
        <v>0.16400000000000001</v>
      </c>
      <c r="P131" s="3">
        <f>'Raw Data'!BR131</f>
        <v>0.189</v>
      </c>
      <c r="Q131" s="3">
        <f>'Raw Data'!BX131</f>
        <v>0.187</v>
      </c>
      <c r="R131" s="8">
        <f>'Raw Data'!CD131</f>
        <v>0.13400000000000001</v>
      </c>
      <c r="S131" s="9">
        <f>'Raw Data'!CJ131</f>
        <v>0.249</v>
      </c>
      <c r="T131" s="9">
        <f>'Raw Data'!CP131</f>
        <v>0.20799999999999999</v>
      </c>
      <c r="V131" s="10">
        <f t="shared" si="22"/>
        <v>0.50986347932622578</v>
      </c>
      <c r="W131" s="10">
        <f t="shared" si="23"/>
        <v>0.83603383441146684</v>
      </c>
      <c r="X131" s="10">
        <f t="shared" si="24"/>
        <v>0.60220931196466376</v>
      </c>
      <c r="Y131" s="10">
        <f t="shared" si="25"/>
        <v>0.28112595005042251</v>
      </c>
      <c r="Z131" s="10">
        <f t="shared" si="26"/>
        <v>0.55456367148265517</v>
      </c>
      <c r="AB131" s="10">
        <f t="shared" si="27"/>
        <v>0.68718229488413574</v>
      </c>
      <c r="AC131" s="10">
        <f t="shared" si="28"/>
        <v>0.95111731814621292</v>
      </c>
      <c r="AD131" s="10">
        <f t="shared" si="29"/>
        <v>0.59329405611239605</v>
      </c>
      <c r="AE131" s="10">
        <f t="shared" si="30"/>
        <v>0.13751686029557664</v>
      </c>
      <c r="AF131" s="10">
        <f t="shared" si="31"/>
        <v>0.37960411327025129</v>
      </c>
      <c r="AH131" s="37"/>
      <c r="AI131" s="10">
        <f t="shared" si="32"/>
        <v>0.36793745145809009</v>
      </c>
      <c r="AJ131" s="10">
        <f t="shared" si="33"/>
        <v>0.53925060668612412</v>
      </c>
      <c r="AK131" s="10">
        <f t="shared" si="34"/>
        <v>0.50656510847156333</v>
      </c>
      <c r="AL131" s="10">
        <f t="shared" si="35"/>
        <v>0.56335238294630618</v>
      </c>
      <c r="AN131" s="37"/>
      <c r="AO131" s="10">
        <f t="shared" si="36"/>
        <v>3.6241603997884076E-3</v>
      </c>
      <c r="AP131" s="10">
        <f t="shared" si="37"/>
        <v>0.57457923192330995</v>
      </c>
      <c r="AQ131" s="10">
        <f t="shared" si="38"/>
        <v>0.83125679888129667</v>
      </c>
      <c r="AR131" s="10">
        <f t="shared" si="39"/>
        <v>8.1799720755415084E-2</v>
      </c>
      <c r="AT131" s="37"/>
      <c r="AU131" s="10">
        <f t="shared" si="40"/>
        <v>0.4427439437384223</v>
      </c>
      <c r="AV131" s="10">
        <f t="shared" si="41"/>
        <v>0.89100778443716777</v>
      </c>
      <c r="AW131" s="10">
        <f t="shared" si="42"/>
        <v>0.92557410980531951</v>
      </c>
      <c r="AX131" s="10">
        <f t="shared" si="43"/>
        <v>0.31720932553283748</v>
      </c>
    </row>
    <row r="132" spans="1:54" ht="15.75" customHeight="1" x14ac:dyDescent="0.25">
      <c r="A132" s="2" t="str">
        <f>'Raw Data'!A132</f>
        <v>AKT_3P</v>
      </c>
      <c r="B132" s="2">
        <f>'Raw Data'!B132</f>
        <v>333</v>
      </c>
      <c r="C132" s="2">
        <f>'Raw Data'!C132</f>
        <v>352</v>
      </c>
      <c r="D132" s="2" t="str">
        <f>'Raw Data'!D132</f>
        <v>YEMMCGRLPFYNQDHEKLFE</v>
      </c>
      <c r="F132" s="3">
        <f>'Raw Data'!J132</f>
        <v>1.7290000000000001</v>
      </c>
      <c r="G132" s="3">
        <f>'Raw Data'!P132</f>
        <v>1.8180000000000001</v>
      </c>
      <c r="H132" s="3">
        <f>'Raw Data'!V132</f>
        <v>1.877</v>
      </c>
      <c r="I132" s="3">
        <f>'Raw Data'!AB132</f>
        <v>2.0510000000000002</v>
      </c>
      <c r="J132" s="3">
        <f>'Raw Data'!AH132</f>
        <v>2.056</v>
      </c>
      <c r="K132" s="3">
        <f>'Raw Data'!AN132</f>
        <v>1.98</v>
      </c>
      <c r="L132" s="3">
        <f>'Raw Data'!AT132</f>
        <v>3.2149999999999999</v>
      </c>
      <c r="M132" s="3">
        <f>'Raw Data'!AZ132</f>
        <v>3.3759999999999999</v>
      </c>
      <c r="N132" s="3">
        <f>'Raw Data'!BF132</f>
        <v>3.194</v>
      </c>
      <c r="O132" s="3">
        <f>'Raw Data'!BL132</f>
        <v>4.7409999999999997</v>
      </c>
      <c r="P132" s="3">
        <f>'Raw Data'!BR132</f>
        <v>4.718</v>
      </c>
      <c r="Q132" s="3">
        <f>'Raw Data'!BX132</f>
        <v>4.3179999999999996</v>
      </c>
      <c r="R132" s="8">
        <f>'Raw Data'!CD132</f>
        <v>5.1159999999999997</v>
      </c>
      <c r="S132" s="9">
        <f>'Raw Data'!CJ132</f>
        <v>5.3040000000000003</v>
      </c>
      <c r="T132" s="9">
        <f>'Raw Data'!CP132</f>
        <v>5.0369999999999999</v>
      </c>
      <c r="V132" s="10">
        <f t="shared" ref="V132:V169" si="44">TTEST(F132:H132,F299:H299,2,3)</f>
        <v>0.2056279030159617</v>
      </c>
      <c r="W132" s="10">
        <f t="shared" ref="W132:W169" si="45">TTEST(I132:K132,I299:K299,2,3)</f>
        <v>5.3404401950113593E-5</v>
      </c>
      <c r="X132" s="10">
        <f t="shared" ref="X132:X169" si="46">TTEST(L132:N132,L299:N299,2,3)</f>
        <v>1.1129985948999175E-3</v>
      </c>
      <c r="Y132" s="10">
        <f t="shared" ref="Y132:Y169" si="47">TTEST(O132:Q132,O299:Q299,2,3)</f>
        <v>2.4262538077611424E-2</v>
      </c>
      <c r="Z132" s="10">
        <f t="shared" ref="Z132:Z169" si="48">TTEST(R132:T132,R299:T299,2,3)</f>
        <v>0.42912901123951502</v>
      </c>
      <c r="AB132" s="10">
        <f t="shared" ref="AB132:AB140" si="49">TTEST(F132:H132,F466:H466,2,3)</f>
        <v>0.44934761043714166</v>
      </c>
      <c r="AC132" s="10">
        <f t="shared" ref="AC132:AC140" si="50">TTEST(I132:K132,I466:K466,2,3)</f>
        <v>8.6099736665241691E-3</v>
      </c>
      <c r="AD132" s="10">
        <f t="shared" ref="AD132:AD140" si="51">TTEST(L132:N132,L466:N466,2,3)</f>
        <v>4.8745272171585759E-3</v>
      </c>
      <c r="AE132" s="10">
        <f t="shared" ref="AE132:AE140" si="52">TTEST(O132:Q132,O466:Q466,2,3)</f>
        <v>0.64737664913471626</v>
      </c>
      <c r="AF132" s="10">
        <f t="shared" ref="AF132:AF140" si="53">TTEST(R132:T132,R466:T466,2,3)</f>
        <v>0.12467660147147075</v>
      </c>
      <c r="AH132" s="37"/>
      <c r="AI132" s="10">
        <f t="shared" ref="AI132:AI140" si="54">TTEST(I132:K132,I633:K633,2,3)</f>
        <v>0.5365086554822216</v>
      </c>
      <c r="AJ132" s="10">
        <f t="shared" ref="AJ132:AJ140" si="55">TTEST(L132:N132,L633:N633,2,3)</f>
        <v>6.7750553904893471E-2</v>
      </c>
      <c r="AK132" s="10">
        <f t="shared" ref="AK132:AK140" si="56">TTEST(O132:Q132,O633:Q633,2,3)</f>
        <v>0.25967928231498133</v>
      </c>
      <c r="AL132" s="10">
        <f t="shared" ref="AL132:AL140" si="57">TTEST(R132:T132,R633:T633,2,3)</f>
        <v>8.0997482675716062E-2</v>
      </c>
      <c r="AN132" s="37"/>
      <c r="AO132" s="10">
        <f t="shared" ref="AO132:AO139" si="58">TTEST(I633:K633,I800:K800,2,3)</f>
        <v>4.8297751460256652E-2</v>
      </c>
      <c r="AP132" s="10">
        <f t="shared" ref="AP132:AP139" si="59">TTEST(L633:N633,L800:N800,2,3)</f>
        <v>3.5962180670854001E-2</v>
      </c>
      <c r="AQ132" s="10">
        <f t="shared" ref="AQ132:AQ139" si="60">TTEST(O633:Q633,O800:Q800,2,3)</f>
        <v>0.2946109439632319</v>
      </c>
      <c r="AR132" s="10">
        <f t="shared" ref="AR132:AR139" si="61">TTEST(R633:T633,R800:T800,2,3)</f>
        <v>0.30228395403134906</v>
      </c>
      <c r="AT132" s="37"/>
      <c r="AU132" s="10">
        <f t="shared" ref="AU132:AU139" si="62">TTEST(I633:K633,I967:K967,2,3)</f>
        <v>3.0983144623115091E-2</v>
      </c>
      <c r="AV132" s="10">
        <f t="shared" ref="AV132:AV139" si="63">TTEST(L633:N633,L967:N967,2,3)</f>
        <v>0.13560961141403291</v>
      </c>
      <c r="AW132" s="10">
        <f t="shared" ref="AW132:AW139" si="64">TTEST(O633:Q633,O967:Q967,2,3)</f>
        <v>0.57920169902980945</v>
      </c>
      <c r="AX132" s="10">
        <f t="shared" ref="AX132:AX139" si="65">TTEST(R633:T633,R967:T967,2,3)</f>
        <v>0.89815904891967202</v>
      </c>
    </row>
    <row r="133" spans="1:54" ht="15.75" customHeight="1" x14ac:dyDescent="0.25">
      <c r="A133" s="2" t="str">
        <f>'Raw Data'!A133</f>
        <v>AKT_3P</v>
      </c>
      <c r="B133" s="2">
        <f>'Raw Data'!B133</f>
        <v>337</v>
      </c>
      <c r="C133" s="2">
        <f>'Raw Data'!C133</f>
        <v>350</v>
      </c>
      <c r="D133" s="2" t="str">
        <f>'Raw Data'!D133</f>
        <v>CGRLPFYNQDHEKL</v>
      </c>
      <c r="F133" s="3">
        <f>'Raw Data'!J133</f>
        <v>1.4750000000000001</v>
      </c>
      <c r="G133" s="3">
        <f>'Raw Data'!P133</f>
        <v>1.369</v>
      </c>
      <c r="H133" s="3">
        <f>'Raw Data'!V133</f>
        <v>1.5469999999999999</v>
      </c>
      <c r="I133" s="3">
        <f>'Raw Data'!AB133</f>
        <v>1.81</v>
      </c>
      <c r="J133" s="3">
        <f>'Raw Data'!AH133</f>
        <v>1.903</v>
      </c>
      <c r="K133" s="3">
        <f>'Raw Data'!AN133</f>
        <v>1.714</v>
      </c>
      <c r="L133" s="3">
        <f>'Raw Data'!AT133</f>
        <v>2.8330000000000002</v>
      </c>
      <c r="M133" s="3">
        <f>'Raw Data'!AZ133</f>
        <v>2.94</v>
      </c>
      <c r="N133" s="3">
        <f>'Raw Data'!BF133</f>
        <v>2.9239999999999999</v>
      </c>
      <c r="O133" s="3">
        <f>'Raw Data'!BL133</f>
        <v>4.0140000000000002</v>
      </c>
      <c r="P133" s="3">
        <f>'Raw Data'!BR133</f>
        <v>3.972</v>
      </c>
      <c r="Q133" s="3">
        <f>'Raw Data'!BX133</f>
        <v>3.706</v>
      </c>
      <c r="R133" s="8">
        <f>'Raw Data'!CD133</f>
        <v>4.1779999999999999</v>
      </c>
      <c r="S133" s="9">
        <f>'Raw Data'!CJ133</f>
        <v>4.2169999999999996</v>
      </c>
      <c r="T133" s="9">
        <f>'Raw Data'!CP133</f>
        <v>3.6840000000000002</v>
      </c>
      <c r="V133" s="10">
        <f t="shared" si="44"/>
        <v>4.1277443965622725E-2</v>
      </c>
      <c r="W133" s="10">
        <f t="shared" si="45"/>
        <v>9.029278183079581E-3</v>
      </c>
      <c r="X133" s="10">
        <f t="shared" si="46"/>
        <v>0.22956889799826283</v>
      </c>
      <c r="Y133" s="10">
        <f t="shared" si="47"/>
        <v>9.4301244651782315E-2</v>
      </c>
      <c r="Z133" s="10">
        <f t="shared" si="48"/>
        <v>0.42061324001058459</v>
      </c>
      <c r="AB133" s="10">
        <f t="shared" si="49"/>
        <v>4.1110765474111216E-3</v>
      </c>
      <c r="AC133" s="10">
        <f t="shared" si="50"/>
        <v>5.0654694811249927E-3</v>
      </c>
      <c r="AD133" s="10">
        <f t="shared" si="51"/>
        <v>2.7649563208194472E-3</v>
      </c>
      <c r="AE133" s="10">
        <f t="shared" si="52"/>
        <v>0.54089310277495084</v>
      </c>
      <c r="AF133" s="10">
        <f t="shared" si="53"/>
        <v>0.84951871827776859</v>
      </c>
      <c r="AH133" s="37"/>
      <c r="AI133" s="10">
        <f t="shared" si="54"/>
        <v>5.915524043582613E-2</v>
      </c>
      <c r="AJ133" s="10">
        <f t="shared" si="55"/>
        <v>4.7766693911271314E-2</v>
      </c>
      <c r="AK133" s="10">
        <f t="shared" si="56"/>
        <v>0.23114563788448955</v>
      </c>
      <c r="AL133" s="10">
        <f t="shared" si="57"/>
        <v>0.67618491854726981</v>
      </c>
      <c r="AN133" s="37"/>
      <c r="AO133" s="10">
        <f t="shared" si="58"/>
        <v>0.32642750827065364</v>
      </c>
      <c r="AP133" s="10">
        <f t="shared" si="59"/>
        <v>0.13678700377685526</v>
      </c>
      <c r="AQ133" s="10">
        <f t="shared" si="60"/>
        <v>0.1075576216425415</v>
      </c>
      <c r="AR133" s="10">
        <f t="shared" si="61"/>
        <v>0.33434258766261332</v>
      </c>
      <c r="AT133" s="37"/>
      <c r="AU133" s="10">
        <f t="shared" si="62"/>
        <v>1.8734322669398558E-4</v>
      </c>
      <c r="AV133" s="10">
        <f t="shared" si="63"/>
        <v>2.902349188756E-2</v>
      </c>
      <c r="AW133" s="10">
        <f t="shared" si="64"/>
        <v>0.83460227244462093</v>
      </c>
      <c r="AX133" s="10">
        <f t="shared" si="65"/>
        <v>0.90802060530898276</v>
      </c>
    </row>
    <row r="134" spans="1:54" ht="15.75" customHeight="1" x14ac:dyDescent="0.25">
      <c r="A134" s="2" t="str">
        <f>'Raw Data'!A134</f>
        <v>AKT_3P</v>
      </c>
      <c r="B134" s="2">
        <f>'Raw Data'!B134</f>
        <v>337</v>
      </c>
      <c r="C134" s="2">
        <f>'Raw Data'!C134</f>
        <v>350</v>
      </c>
      <c r="D134" s="2" t="str">
        <f>'Raw Data'!D134</f>
        <v>CGRLPFYNQDHEKL</v>
      </c>
      <c r="F134" s="3">
        <f>'Raw Data'!J134</f>
        <v>1.496</v>
      </c>
      <c r="G134" s="3">
        <f>'Raw Data'!P134</f>
        <v>1.373</v>
      </c>
      <c r="H134" s="3">
        <f>'Raw Data'!V134</f>
        <v>1.502</v>
      </c>
      <c r="I134" s="3">
        <f>'Raw Data'!AB134</f>
        <v>1.7989999999999999</v>
      </c>
      <c r="J134" s="3">
        <f>'Raw Data'!AH134</f>
        <v>1.8120000000000001</v>
      </c>
      <c r="K134" s="3">
        <f>'Raw Data'!AN134</f>
        <v>1.6950000000000001</v>
      </c>
      <c r="L134" s="3">
        <f>'Raw Data'!AT134</f>
        <v>2.9049999999999998</v>
      </c>
      <c r="M134" s="3">
        <f>'Raw Data'!AZ134</f>
        <v>2.9609999999999999</v>
      </c>
      <c r="N134" s="3">
        <f>'Raw Data'!BF134</f>
        <v>2.9279999999999999</v>
      </c>
      <c r="O134" s="3">
        <f>'Raw Data'!BL134</f>
        <v>4.1020000000000003</v>
      </c>
      <c r="P134" s="3">
        <f>'Raw Data'!BR134</f>
        <v>4.056</v>
      </c>
      <c r="Q134" s="3">
        <f>'Raw Data'!BX134</f>
        <v>3.6880000000000002</v>
      </c>
      <c r="R134" s="8">
        <f>'Raw Data'!CD134</f>
        <v>4.2590000000000003</v>
      </c>
      <c r="S134" s="9">
        <f>'Raw Data'!CJ134</f>
        <v>4.2140000000000004</v>
      </c>
      <c r="T134" s="9">
        <f>'Raw Data'!CP134</f>
        <v>3.8090000000000002</v>
      </c>
      <c r="V134" s="10">
        <f t="shared" si="44"/>
        <v>9.7613287288259801E-3</v>
      </c>
      <c r="W134" s="10">
        <f t="shared" si="45"/>
        <v>4.9104249986603845E-4</v>
      </c>
      <c r="X134" s="10">
        <f t="shared" si="46"/>
        <v>0.13022727382962973</v>
      </c>
      <c r="Y134" s="10">
        <f t="shared" si="47"/>
        <v>0.31008433976147215</v>
      </c>
      <c r="Z134" s="10">
        <f t="shared" si="48"/>
        <v>0.70192435856780677</v>
      </c>
      <c r="AB134" s="10">
        <f t="shared" si="49"/>
        <v>3.1607151124243994E-3</v>
      </c>
      <c r="AC134" s="10">
        <f t="shared" si="50"/>
        <v>3.4860471532097413E-3</v>
      </c>
      <c r="AD134" s="10">
        <f t="shared" si="51"/>
        <v>2.5370429554207961E-2</v>
      </c>
      <c r="AE134" s="10">
        <f t="shared" si="52"/>
        <v>0.58052395792404932</v>
      </c>
      <c r="AF134" s="10">
        <f t="shared" si="53"/>
        <v>0.5451260320511595</v>
      </c>
      <c r="AH134" s="37"/>
      <c r="AI134" s="10">
        <f t="shared" si="54"/>
        <v>3.7919183950560771E-2</v>
      </c>
      <c r="AJ134" s="10">
        <f t="shared" si="55"/>
        <v>6.4641572732331062E-3</v>
      </c>
      <c r="AK134" s="10">
        <f t="shared" si="56"/>
        <v>0.78699769473569481</v>
      </c>
      <c r="AL134" s="10">
        <f t="shared" si="57"/>
        <v>0.55837254368971279</v>
      </c>
      <c r="AN134" s="37"/>
      <c r="AO134" s="10">
        <f t="shared" si="58"/>
        <v>0.12465761699077389</v>
      </c>
      <c r="AP134" s="10">
        <f t="shared" si="59"/>
        <v>5.0231163046238404E-2</v>
      </c>
      <c r="AQ134" s="10">
        <f t="shared" si="60"/>
        <v>0.94185533556756551</v>
      </c>
      <c r="AR134" s="10">
        <f t="shared" si="61"/>
        <v>0.50799962782718144</v>
      </c>
      <c r="AT134" s="37"/>
      <c r="AU134" s="10">
        <f t="shared" si="62"/>
        <v>2.3801858879500593E-3</v>
      </c>
      <c r="AV134" s="10">
        <f t="shared" si="63"/>
        <v>1.3204032569650703E-2</v>
      </c>
      <c r="AW134" s="10">
        <f t="shared" si="64"/>
        <v>0.68280805076099016</v>
      </c>
      <c r="AX134" s="10">
        <f t="shared" si="65"/>
        <v>0.63831114995133365</v>
      </c>
    </row>
    <row r="135" spans="1:54" ht="15.75" customHeight="1" x14ac:dyDescent="0.25">
      <c r="A135" s="2" t="str">
        <f>'Raw Data'!A135</f>
        <v>AKT_3P</v>
      </c>
      <c r="B135" s="2">
        <f>'Raw Data'!B135</f>
        <v>338</v>
      </c>
      <c r="C135" s="2">
        <f>'Raw Data'!C135</f>
        <v>350</v>
      </c>
      <c r="D135" s="2" t="str">
        <f>'Raw Data'!D135</f>
        <v>GRLPFYNQDHEKL</v>
      </c>
      <c r="F135" s="3">
        <f>'Raw Data'!J135</f>
        <v>1.3740000000000001</v>
      </c>
      <c r="G135" s="3">
        <f>'Raw Data'!P135</f>
        <v>1.2330000000000001</v>
      </c>
      <c r="H135" s="3">
        <f>'Raw Data'!V135</f>
        <v>1.37</v>
      </c>
      <c r="I135" s="3">
        <f>'Raw Data'!AB135</f>
        <v>1.6160000000000001</v>
      </c>
      <c r="J135" s="3">
        <f>'Raw Data'!AH135</f>
        <v>1.708</v>
      </c>
      <c r="K135" s="3">
        <f>'Raw Data'!AN135</f>
        <v>1.5389999999999999</v>
      </c>
      <c r="L135" s="3">
        <f>'Raw Data'!AT135</f>
        <v>2.7040000000000002</v>
      </c>
      <c r="M135" s="3">
        <f>'Raw Data'!AZ135</f>
        <v>2.718</v>
      </c>
      <c r="N135" s="3">
        <f>'Raw Data'!BF135</f>
        <v>2.69</v>
      </c>
      <c r="O135" s="3">
        <f>'Raw Data'!BL135</f>
        <v>3.694</v>
      </c>
      <c r="P135" s="3">
        <f>'Raw Data'!BR135</f>
        <v>3.649</v>
      </c>
      <c r="Q135" s="3">
        <f>'Raw Data'!BX135</f>
        <v>3.944</v>
      </c>
      <c r="R135" s="8">
        <f>'Raw Data'!CD135</f>
        <v>3.7130000000000001</v>
      </c>
      <c r="S135" s="9">
        <f>'Raw Data'!CJ135</f>
        <v>3.766</v>
      </c>
      <c r="T135" s="9">
        <f>'Raw Data'!CP135</f>
        <v>3.3919999999999999</v>
      </c>
      <c r="V135" s="10">
        <f t="shared" si="44"/>
        <v>2.1938732119011567E-2</v>
      </c>
      <c r="W135" s="10">
        <f t="shared" si="45"/>
        <v>3.0792790138290779E-3</v>
      </c>
      <c r="X135" s="10">
        <f t="shared" si="46"/>
        <v>0.27906278242017735</v>
      </c>
      <c r="Y135" s="10">
        <f t="shared" si="47"/>
        <v>0.48123065101970797</v>
      </c>
      <c r="Z135" s="10">
        <f t="shared" si="48"/>
        <v>0.62501005077602811</v>
      </c>
      <c r="AB135" s="10">
        <f t="shared" si="49"/>
        <v>3.5089647744228768E-3</v>
      </c>
      <c r="AC135" s="10">
        <f t="shared" si="50"/>
        <v>4.2015395079278879E-3</v>
      </c>
      <c r="AD135" s="10">
        <f t="shared" si="51"/>
        <v>5.6863078263934986E-3</v>
      </c>
      <c r="AE135" s="10">
        <f t="shared" si="52"/>
        <v>0.12917503102950342</v>
      </c>
      <c r="AF135" s="10">
        <f t="shared" si="53"/>
        <v>0.54864857165481284</v>
      </c>
      <c r="AH135" s="37"/>
      <c r="AI135" s="10">
        <f t="shared" si="54"/>
        <v>3.1955835179692499E-2</v>
      </c>
      <c r="AJ135" s="10">
        <f t="shared" si="55"/>
        <v>4.9430079764981446E-3</v>
      </c>
      <c r="AK135" s="10">
        <f t="shared" si="56"/>
        <v>6.1004164345427665E-2</v>
      </c>
      <c r="AL135" s="10">
        <f t="shared" si="57"/>
        <v>0.4538207082766143</v>
      </c>
      <c r="AN135" s="37"/>
      <c r="AO135" s="10">
        <f t="shared" si="58"/>
        <v>0.15879837658547402</v>
      </c>
      <c r="AP135" s="10">
        <f t="shared" si="59"/>
        <v>0.19977715131832854</v>
      </c>
      <c r="AQ135" s="10">
        <f t="shared" si="60"/>
        <v>0.34312421116819686</v>
      </c>
      <c r="AR135" s="10">
        <f t="shared" si="61"/>
        <v>0.9292031455744364</v>
      </c>
      <c r="AT135" s="37"/>
      <c r="AU135" s="10">
        <f t="shared" si="62"/>
        <v>1.3575133883100866E-3</v>
      </c>
      <c r="AV135" s="10">
        <f t="shared" si="63"/>
        <v>4.5740689097646114E-2</v>
      </c>
      <c r="AW135" s="10">
        <f t="shared" si="64"/>
        <v>0.9082542322760101</v>
      </c>
      <c r="AX135" s="10">
        <f t="shared" si="65"/>
        <v>0.43103186887196088</v>
      </c>
    </row>
    <row r="136" spans="1:54" ht="15.75" customHeight="1" x14ac:dyDescent="0.25">
      <c r="A136" s="2" t="str">
        <f>'Raw Data'!A136</f>
        <v>AKT_3P</v>
      </c>
      <c r="B136" s="2">
        <f>'Raw Data'!B136</f>
        <v>338</v>
      </c>
      <c r="C136" s="2">
        <f>'Raw Data'!C136</f>
        <v>352</v>
      </c>
      <c r="D136" s="2" t="str">
        <f>'Raw Data'!D136</f>
        <v>GRLPFYNQDHEKLFE</v>
      </c>
      <c r="F136" s="3">
        <f>'Raw Data'!J136</f>
        <v>1.3420000000000001</v>
      </c>
      <c r="G136" s="3">
        <f>'Raw Data'!P136</f>
        <v>1.2529999999999999</v>
      </c>
      <c r="H136" s="3">
        <f>'Raw Data'!V136</f>
        <v>1.3919999999999999</v>
      </c>
      <c r="I136" s="3">
        <f>'Raw Data'!AB136</f>
        <v>1.661</v>
      </c>
      <c r="J136" s="3">
        <f>'Raw Data'!AH136</f>
        <v>1.7969999999999999</v>
      </c>
      <c r="K136" s="3">
        <f>'Raw Data'!AN136</f>
        <v>1.651</v>
      </c>
      <c r="L136" s="3">
        <f>'Raw Data'!AT136</f>
        <v>2.8639999999999999</v>
      </c>
      <c r="M136" s="3">
        <f>'Raw Data'!AZ136</f>
        <v>2.956</v>
      </c>
      <c r="N136" s="3">
        <f>'Raw Data'!BF136</f>
        <v>3.0209999999999999</v>
      </c>
      <c r="O136" s="3">
        <f>'Raw Data'!BL136</f>
        <v>4.2149999999999999</v>
      </c>
      <c r="P136" s="3">
        <f>'Raw Data'!BR136</f>
        <v>4.2750000000000004</v>
      </c>
      <c r="Q136" s="3">
        <f>'Raw Data'!BX136</f>
        <v>4.0389999999999997</v>
      </c>
      <c r="R136" s="8">
        <f>'Raw Data'!CD136</f>
        <v>4.4039999999999999</v>
      </c>
      <c r="S136" s="9">
        <f>'Raw Data'!CJ136</f>
        <v>4.3550000000000004</v>
      </c>
      <c r="T136" s="9">
        <f>'Raw Data'!CP136</f>
        <v>4.08</v>
      </c>
      <c r="V136" s="10">
        <f t="shared" si="44"/>
        <v>5.8507147436360353E-2</v>
      </c>
      <c r="W136" s="10">
        <f t="shared" si="45"/>
        <v>5.8835234665325926E-4</v>
      </c>
      <c r="X136" s="10">
        <f t="shared" si="46"/>
        <v>6.2507264776523963E-2</v>
      </c>
      <c r="Y136" s="10">
        <f t="shared" si="47"/>
        <v>0.1669034039194805</v>
      </c>
      <c r="Z136" s="10">
        <f t="shared" si="48"/>
        <v>0.31242435734701374</v>
      </c>
      <c r="AB136" s="10">
        <f t="shared" si="49"/>
        <v>1.468861021501068E-3</v>
      </c>
      <c r="AC136" s="10">
        <f t="shared" si="50"/>
        <v>1.36589951489412E-3</v>
      </c>
      <c r="AD136" s="10">
        <f t="shared" si="51"/>
        <v>6.6173684563549428E-3</v>
      </c>
      <c r="AE136" s="10">
        <f t="shared" si="52"/>
        <v>0.94625435750378006</v>
      </c>
      <c r="AF136" s="10">
        <f t="shared" si="53"/>
        <v>0.86890838562398109</v>
      </c>
      <c r="AH136" s="37"/>
      <c r="AI136" s="10">
        <f t="shared" si="54"/>
        <v>1.1165112813510989E-2</v>
      </c>
      <c r="AJ136" s="10">
        <f t="shared" si="55"/>
        <v>2.5916756137989369E-3</v>
      </c>
      <c r="AK136" s="10">
        <f t="shared" si="56"/>
        <v>0.88727125279940899</v>
      </c>
      <c r="AL136" s="10">
        <f t="shared" si="57"/>
        <v>0.72447346532209056</v>
      </c>
      <c r="AN136" s="37"/>
      <c r="AO136" s="10">
        <f t="shared" si="58"/>
        <v>0.12643221236314614</v>
      </c>
      <c r="AP136" s="10">
        <f t="shared" si="59"/>
        <v>6.1215341032314755E-2</v>
      </c>
      <c r="AQ136" s="10">
        <f t="shared" si="60"/>
        <v>0.17591170278698309</v>
      </c>
      <c r="AR136" s="10">
        <f t="shared" si="61"/>
        <v>0.55616071284221802</v>
      </c>
      <c r="AT136" s="37"/>
      <c r="AU136" s="10">
        <f t="shared" si="62"/>
        <v>9.5815155697483243E-4</v>
      </c>
      <c r="AV136" s="10">
        <f t="shared" si="63"/>
        <v>6.2407397478084596E-3</v>
      </c>
      <c r="AW136" s="10">
        <f t="shared" si="64"/>
        <v>0.62625093242575947</v>
      </c>
      <c r="AX136" s="10">
        <f t="shared" si="65"/>
        <v>0.47836793698286967</v>
      </c>
    </row>
    <row r="137" spans="1:54" ht="15.75" customHeight="1" x14ac:dyDescent="0.25">
      <c r="A137" s="2" t="str">
        <f>'Raw Data'!A137</f>
        <v>AKT_3P</v>
      </c>
      <c r="B137" s="2">
        <f>'Raw Data'!B137</f>
        <v>351</v>
      </c>
      <c r="C137" s="2">
        <f>'Raw Data'!C137</f>
        <v>355</v>
      </c>
      <c r="D137" s="2" t="str">
        <f>'Raw Data'!D137</f>
        <v>FELIL</v>
      </c>
      <c r="F137" s="3">
        <f>'Raw Data'!J137</f>
        <v>0.23300000000000001</v>
      </c>
      <c r="G137" s="3">
        <f>'Raw Data'!P137</f>
        <v>0.23499999999999999</v>
      </c>
      <c r="H137" s="3">
        <f>'Raw Data'!V137</f>
        <v>0.313</v>
      </c>
      <c r="I137" s="3">
        <f>'Raw Data'!AB137</f>
        <v>0.33</v>
      </c>
      <c r="J137" s="3">
        <f>'Raw Data'!AH137</f>
        <v>0.41299999999999998</v>
      </c>
      <c r="K137" s="3">
        <f>'Raw Data'!AN137</f>
        <v>0.32200000000000001</v>
      </c>
      <c r="L137" s="3">
        <f>'Raw Data'!AT137</f>
        <v>0.89100000000000001</v>
      </c>
      <c r="M137" s="3">
        <f>'Raw Data'!AZ137</f>
        <v>0.876</v>
      </c>
      <c r="N137" s="3">
        <f>'Raw Data'!BF137</f>
        <v>0.84399999999999997</v>
      </c>
      <c r="O137" s="3">
        <f>'Raw Data'!BL137</f>
        <v>1.7050000000000001</v>
      </c>
      <c r="P137" s="3">
        <f>'Raw Data'!BR137</f>
        <v>1.7190000000000001</v>
      </c>
      <c r="Q137" s="3">
        <f>'Raw Data'!BX137</f>
        <v>1.6060000000000001</v>
      </c>
      <c r="R137" s="8">
        <f>'Raw Data'!CD137</f>
        <v>2.0790000000000002</v>
      </c>
      <c r="S137" s="9">
        <f>'Raw Data'!CJ137</f>
        <v>2.0819999999999999</v>
      </c>
      <c r="T137" s="9">
        <f>'Raw Data'!CP137</f>
        <v>1.97</v>
      </c>
      <c r="V137" s="10">
        <f t="shared" si="44"/>
        <v>0.32668640755156414</v>
      </c>
      <c r="W137" s="10">
        <f t="shared" si="45"/>
        <v>1.1787972310321509E-2</v>
      </c>
      <c r="X137" s="10">
        <f t="shared" si="46"/>
        <v>8.6810378197744835E-3</v>
      </c>
      <c r="Y137" s="10">
        <f t="shared" si="47"/>
        <v>0.41529491285232345</v>
      </c>
      <c r="Z137" s="10">
        <f t="shared" si="48"/>
        <v>0.57358692425552116</v>
      </c>
      <c r="AB137" s="10">
        <f t="shared" si="49"/>
        <v>1.3625159066649994E-2</v>
      </c>
      <c r="AC137" s="10">
        <f t="shared" si="50"/>
        <v>1.1255376190010507E-2</v>
      </c>
      <c r="AD137" s="10">
        <f t="shared" si="51"/>
        <v>5.9604810341397883E-4</v>
      </c>
      <c r="AE137" s="10">
        <f t="shared" si="52"/>
        <v>0.12029330966446192</v>
      </c>
      <c r="AF137" s="10">
        <f t="shared" si="53"/>
        <v>0.70756276751472935</v>
      </c>
      <c r="AH137" s="37"/>
      <c r="AI137" s="10">
        <f t="shared" si="54"/>
        <v>0.28311762040245425</v>
      </c>
      <c r="AJ137" s="10">
        <f t="shared" si="55"/>
        <v>6.0022761129658793E-5</v>
      </c>
      <c r="AK137" s="10">
        <f t="shared" si="56"/>
        <v>4.9784422982391361E-3</v>
      </c>
      <c r="AL137" s="10">
        <f t="shared" si="57"/>
        <v>0.17109496931560322</v>
      </c>
      <c r="AN137" s="37"/>
      <c r="AO137" s="10">
        <f t="shared" si="58"/>
        <v>0.21703539615330678</v>
      </c>
      <c r="AP137" s="10">
        <f t="shared" si="59"/>
        <v>1.6472977225359925E-2</v>
      </c>
      <c r="AQ137" s="10">
        <f t="shared" si="60"/>
        <v>4.4361556300364986E-2</v>
      </c>
      <c r="AR137" s="10">
        <f t="shared" si="61"/>
        <v>0.18432708655862279</v>
      </c>
      <c r="AT137" s="37"/>
      <c r="AU137" s="10">
        <f t="shared" si="62"/>
        <v>0.10355619449390258</v>
      </c>
      <c r="AV137" s="10">
        <f t="shared" si="63"/>
        <v>1.1221168299299417E-4</v>
      </c>
      <c r="AW137" s="10">
        <f t="shared" si="64"/>
        <v>0.85313975107502715</v>
      </c>
      <c r="AX137" s="10">
        <f t="shared" si="65"/>
        <v>0.28292310303016666</v>
      </c>
    </row>
    <row r="138" spans="1:54" ht="15.75" customHeight="1" x14ac:dyDescent="0.25">
      <c r="A138" s="2" t="str">
        <f>'Raw Data'!A138</f>
        <v>AKT_3P</v>
      </c>
      <c r="B138" s="2">
        <f>'Raw Data'!B138</f>
        <v>354</v>
      </c>
      <c r="C138" s="2">
        <f>'Raw Data'!C138</f>
        <v>358</v>
      </c>
      <c r="D138" s="2" t="str">
        <f>'Raw Data'!D138</f>
        <v>ILMEE</v>
      </c>
      <c r="F138" s="3">
        <f>'Raw Data'!J138</f>
        <v>0.58599999999999997</v>
      </c>
      <c r="G138" s="3">
        <f>'Raw Data'!P138</f>
        <v>0.53200000000000003</v>
      </c>
      <c r="H138" s="3">
        <f>'Raw Data'!V138</f>
        <v>0.57299999999999995</v>
      </c>
      <c r="I138" s="3">
        <f>'Raw Data'!AB138</f>
        <v>0.879</v>
      </c>
      <c r="J138" s="3">
        <f>'Raw Data'!AH138</f>
        <v>0.85599999999999998</v>
      </c>
      <c r="K138" s="3">
        <f>'Raw Data'!AN138</f>
        <v>0.85</v>
      </c>
      <c r="L138" s="3">
        <f>'Raw Data'!AT138</f>
        <v>1.288</v>
      </c>
      <c r="M138" s="3">
        <f>'Raw Data'!AZ138</f>
        <v>1.302</v>
      </c>
      <c r="N138" s="3">
        <f>'Raw Data'!BF138</f>
        <v>1.2809999999999999</v>
      </c>
      <c r="O138" s="3">
        <f>'Raw Data'!BL138</f>
        <v>1.6</v>
      </c>
      <c r="P138" s="3">
        <f>'Raw Data'!BR138</f>
        <v>1.649</v>
      </c>
      <c r="Q138" s="3">
        <f>'Raw Data'!BX138</f>
        <v>1.54</v>
      </c>
      <c r="R138" s="8">
        <f>'Raw Data'!CD138</f>
        <v>1.6319999999999999</v>
      </c>
      <c r="S138" s="9">
        <f>'Raw Data'!CJ138</f>
        <v>1.6060000000000001</v>
      </c>
      <c r="T138" s="9">
        <f>'Raw Data'!CP138</f>
        <v>1.528</v>
      </c>
      <c r="V138" s="10">
        <f t="shared" si="44"/>
        <v>2.1355521042584617E-4</v>
      </c>
      <c r="W138" s="10">
        <f t="shared" si="45"/>
        <v>2.233625506875228E-4</v>
      </c>
      <c r="X138" s="10">
        <f t="shared" si="46"/>
        <v>0.13392822986613392</v>
      </c>
      <c r="Y138" s="10">
        <f t="shared" si="47"/>
        <v>0.88833563796734993</v>
      </c>
      <c r="Z138" s="10">
        <f t="shared" si="48"/>
        <v>0.81554914551346924</v>
      </c>
      <c r="AB138" s="10">
        <f t="shared" si="49"/>
        <v>1.8373377020109766E-3</v>
      </c>
      <c r="AC138" s="10">
        <f t="shared" si="50"/>
        <v>3.5552082586741527E-3</v>
      </c>
      <c r="AD138" s="10">
        <f t="shared" si="51"/>
        <v>1.7389358224026725E-2</v>
      </c>
      <c r="AE138" s="10">
        <f t="shared" si="52"/>
        <v>0.56223371989707305</v>
      </c>
      <c r="AF138" s="10">
        <f t="shared" si="53"/>
        <v>0.82822878492091156</v>
      </c>
      <c r="AH138" s="37"/>
      <c r="AI138" s="10">
        <f t="shared" si="54"/>
        <v>0.42954757614151573</v>
      </c>
      <c r="AJ138" s="10">
        <f t="shared" si="55"/>
        <v>6.7594520204287092E-2</v>
      </c>
      <c r="AK138" s="10">
        <f t="shared" si="56"/>
        <v>0.77182322958773641</v>
      </c>
      <c r="AL138" s="10">
        <f t="shared" si="57"/>
        <v>0.2019776753491507</v>
      </c>
      <c r="AN138" s="37"/>
      <c r="AO138" s="10">
        <f t="shared" si="58"/>
        <v>1.338935964084492E-3</v>
      </c>
      <c r="AP138" s="10">
        <f t="shared" si="59"/>
        <v>9.9626327176524532E-2</v>
      </c>
      <c r="AQ138" s="10">
        <f t="shared" si="60"/>
        <v>0.74810665582449587</v>
      </c>
      <c r="AR138" s="10">
        <f t="shared" si="61"/>
        <v>0.12949536253786265</v>
      </c>
      <c r="AT138" s="37"/>
      <c r="AU138" s="10">
        <f t="shared" si="62"/>
        <v>2.4178401907425706E-2</v>
      </c>
      <c r="AV138" s="10">
        <f t="shared" si="63"/>
        <v>0.31449140350915528</v>
      </c>
      <c r="AW138" s="10">
        <f t="shared" si="64"/>
        <v>0.57081855235090406</v>
      </c>
      <c r="AX138" s="10">
        <f t="shared" si="65"/>
        <v>0.37590908217136448</v>
      </c>
    </row>
    <row r="139" spans="1:54" ht="15.75" customHeight="1" x14ac:dyDescent="0.25">
      <c r="A139" s="2" t="str">
        <f>'Raw Data'!A139</f>
        <v>AKT_3P</v>
      </c>
      <c r="B139" s="2">
        <f>'Raw Data'!B139</f>
        <v>356</v>
      </c>
      <c r="C139" s="2">
        <f>'Raw Data'!C139</f>
        <v>376</v>
      </c>
      <c r="D139" s="2" t="str">
        <f>'Raw Data'!D139</f>
        <v>MEEIRFPRTLGPEAKSLLSGL</v>
      </c>
      <c r="F139" s="3">
        <f>'Raw Data'!J139</f>
        <v>2.2669999999999999</v>
      </c>
      <c r="G139" s="3">
        <f>'Raw Data'!P139</f>
        <v>2.2789999999999999</v>
      </c>
      <c r="H139" s="3">
        <f>'Raw Data'!V139</f>
        <v>2.798</v>
      </c>
      <c r="I139" s="3">
        <f>'Raw Data'!AB139</f>
        <v>2.6989999999999998</v>
      </c>
      <c r="J139" s="3">
        <f>'Raw Data'!AH139</f>
        <v>2.9820000000000002</v>
      </c>
      <c r="K139" s="3">
        <f>'Raw Data'!AN139</f>
        <v>2.6779999999999999</v>
      </c>
      <c r="L139" s="3">
        <f>'Raw Data'!AT139</f>
        <v>4.0430000000000001</v>
      </c>
      <c r="M139" s="3">
        <f>'Raw Data'!AZ139</f>
        <v>4.1139999999999999</v>
      </c>
      <c r="N139" s="3">
        <f>'Raw Data'!BF139</f>
        <v>4.63</v>
      </c>
      <c r="O139" s="3">
        <f>'Raw Data'!BL139</f>
        <v>5.2850000000000001</v>
      </c>
      <c r="P139" s="3">
        <f>'Raw Data'!BR139</f>
        <v>5.1050000000000004</v>
      </c>
      <c r="Q139" s="3">
        <f>'Raw Data'!BX139</f>
        <v>4.734</v>
      </c>
      <c r="R139" s="8">
        <f>'Raw Data'!CD139</f>
        <v>5.5339999999999998</v>
      </c>
      <c r="S139" s="9">
        <f>'Raw Data'!CJ139</f>
        <v>5.5919999999999996</v>
      </c>
      <c r="T139" s="9">
        <f>'Raw Data'!CP139</f>
        <v>5.1689999999999996</v>
      </c>
      <c r="V139" s="10">
        <f t="shared" si="44"/>
        <v>0.20430527751481581</v>
      </c>
      <c r="W139" s="10">
        <f t="shared" si="45"/>
        <v>0.36695611942164991</v>
      </c>
      <c r="X139" s="10">
        <f t="shared" si="46"/>
        <v>0.78375640163188209</v>
      </c>
      <c r="Y139" s="10">
        <f t="shared" si="47"/>
        <v>0.20393779548546354</v>
      </c>
      <c r="Z139" s="10">
        <f t="shared" si="48"/>
        <v>0.6416021605077471</v>
      </c>
      <c r="AB139" s="10">
        <f t="shared" si="49"/>
        <v>0.40036275167802038</v>
      </c>
      <c r="AC139" s="10">
        <f t="shared" si="50"/>
        <v>0.89084026549808715</v>
      </c>
      <c r="AD139" s="10">
        <f t="shared" si="51"/>
        <v>0.83337129301934554</v>
      </c>
      <c r="AE139" s="10">
        <f t="shared" si="52"/>
        <v>0.8806727029802891</v>
      </c>
      <c r="AF139" s="10">
        <f t="shared" si="53"/>
        <v>0.25121784722771368</v>
      </c>
      <c r="AH139" s="37"/>
      <c r="AI139" s="10">
        <f t="shared" si="54"/>
        <v>0.58740164627644287</v>
      </c>
      <c r="AJ139" s="10">
        <f t="shared" si="55"/>
        <v>0.68581611616011728</v>
      </c>
      <c r="AK139" s="10">
        <f t="shared" si="56"/>
        <v>0.22726069234651716</v>
      </c>
      <c r="AL139" s="10">
        <f t="shared" si="57"/>
        <v>0.21732445933258221</v>
      </c>
      <c r="AN139" s="37"/>
      <c r="AO139" s="10">
        <f t="shared" si="58"/>
        <v>0.38441186498431112</v>
      </c>
      <c r="AP139" s="10">
        <f t="shared" si="59"/>
        <v>0.40735061898684427</v>
      </c>
      <c r="AQ139" s="10">
        <f t="shared" si="60"/>
        <v>0.53212505860932857</v>
      </c>
      <c r="AR139" s="10">
        <f t="shared" si="61"/>
        <v>0.73162568705523423</v>
      </c>
      <c r="AT139" s="37"/>
      <c r="AU139" s="10">
        <f t="shared" si="62"/>
        <v>0.54080985662552084</v>
      </c>
      <c r="AV139" s="10">
        <f t="shared" si="63"/>
        <v>0.1661295468458861</v>
      </c>
      <c r="AW139" s="10">
        <f t="shared" si="64"/>
        <v>0.79204887578647742</v>
      </c>
      <c r="AX139" s="10">
        <f t="shared" si="65"/>
        <v>0.83773462575216295</v>
      </c>
    </row>
    <row r="140" spans="1:54" ht="15.75" customHeight="1" x14ac:dyDescent="0.25">
      <c r="A140" s="2" t="str">
        <f>'Raw Data'!A140</f>
        <v>AKT_3P</v>
      </c>
      <c r="B140" s="2">
        <f>'Raw Data'!B140</f>
        <v>358</v>
      </c>
      <c r="C140" s="2">
        <f>'Raw Data'!C140</f>
        <v>376</v>
      </c>
      <c r="D140" s="2" t="str">
        <f>'Raw Data'!D140</f>
        <v>EIRFPRTLGPEAKSLLSGL</v>
      </c>
      <c r="F140" s="3">
        <f>'Raw Data'!J140</f>
        <v>1.9379999999999999</v>
      </c>
      <c r="G140" s="3">
        <f>'Raw Data'!P140</f>
        <v>1.857</v>
      </c>
      <c r="H140" s="3">
        <f>'Raw Data'!V140</f>
        <v>2.0569999999999999</v>
      </c>
      <c r="I140" s="3">
        <f>'Raw Data'!AB140</f>
        <v>2.2970000000000002</v>
      </c>
      <c r="J140" s="3">
        <f>'Raw Data'!AH140</f>
        <v>2.367</v>
      </c>
      <c r="K140" s="3">
        <f>'Raw Data'!AN140</f>
        <v>2.2410000000000001</v>
      </c>
      <c r="L140" s="3">
        <f>'Raw Data'!AT140</f>
        <v>3.2589999999999999</v>
      </c>
      <c r="M140" s="3">
        <f>'Raw Data'!AZ140</f>
        <v>3.3</v>
      </c>
      <c r="N140" s="3">
        <f>'Raw Data'!BF140</f>
        <v>3.1909999999999998</v>
      </c>
      <c r="O140" s="3">
        <f>'Raw Data'!BL140</f>
        <v>4.173</v>
      </c>
      <c r="P140" s="3">
        <f>'Raw Data'!BR140</f>
        <v>4.0650000000000004</v>
      </c>
      <c r="Q140" s="3">
        <f>'Raw Data'!BX140</f>
        <v>3.694</v>
      </c>
      <c r="R140" s="8">
        <f>'Raw Data'!CD140</f>
        <v>4.5289999999999999</v>
      </c>
      <c r="S140" s="9">
        <f>'Raw Data'!CJ140</f>
        <v>4.3250000000000002</v>
      </c>
      <c r="T140" s="9">
        <f>'Raw Data'!CP140</f>
        <v>4.0919999999999996</v>
      </c>
      <c r="V140" s="10">
        <f t="shared" si="44"/>
        <v>0.62003669887259882</v>
      </c>
      <c r="W140" s="10">
        <f t="shared" si="45"/>
        <v>5.5755695674676919E-2</v>
      </c>
      <c r="X140" s="10">
        <f t="shared" si="46"/>
        <v>0.92737375911886288</v>
      </c>
      <c r="Y140" s="10">
        <f t="shared" si="47"/>
        <v>0.32314078153618081</v>
      </c>
      <c r="Z140" s="10">
        <f t="shared" si="48"/>
        <v>0.70384868868202544</v>
      </c>
      <c r="AA140" s="40"/>
      <c r="AB140" s="10">
        <f t="shared" si="49"/>
        <v>0.76960917445191657</v>
      </c>
      <c r="AC140" s="10">
        <f t="shared" si="50"/>
        <v>0.74921959796771465</v>
      </c>
      <c r="AD140" s="10">
        <f t="shared" si="51"/>
        <v>0.94716284408555862</v>
      </c>
      <c r="AE140" s="10">
        <f t="shared" si="52"/>
        <v>0.66228721897427978</v>
      </c>
      <c r="AF140" s="10">
        <f t="shared" si="53"/>
        <v>0.33104566397768892</v>
      </c>
      <c r="AG140" s="40"/>
      <c r="AH140" s="37"/>
      <c r="AI140" s="10">
        <f t="shared" si="54"/>
        <v>0.44377506334176348</v>
      </c>
      <c r="AJ140" s="10">
        <f t="shared" si="55"/>
        <v>0.27252630122029714</v>
      </c>
      <c r="AK140" s="10">
        <f t="shared" si="56"/>
        <v>0.21266012597810677</v>
      </c>
      <c r="AL140" s="10">
        <f t="shared" si="57"/>
        <v>0.15845387980418396</v>
      </c>
      <c r="AM140" s="40"/>
      <c r="AN140" s="37"/>
      <c r="AO140" s="10">
        <f t="shared" ref="AO140:AO168" si="66">TTEST(I641:K641,I808:K808,2,3)</f>
        <v>0.99692695075350091</v>
      </c>
      <c r="AP140" s="10">
        <f t="shared" ref="AP140:AP168" si="67">TTEST(L641:N641,L808:N808,2,3)</f>
        <v>0.65445406520831018</v>
      </c>
      <c r="AQ140" s="10">
        <f t="shared" ref="AQ140:AQ168" si="68">TTEST(O641:Q641,O808:Q808,2,3)</f>
        <v>0.47203071786299533</v>
      </c>
      <c r="AR140" s="10">
        <f t="shared" ref="AR140:AR168" si="69">TTEST(R641:T641,R808:T808,2,3)</f>
        <v>0.6469597695297975</v>
      </c>
      <c r="AS140" s="40"/>
      <c r="AT140" s="37"/>
      <c r="AU140" s="10">
        <f t="shared" ref="AU140:AU169" si="70">TTEST(I641:K641,I975:K975,2,3)</f>
        <v>0.13362120263668206</v>
      </c>
      <c r="AV140" s="10">
        <f t="shared" ref="AV140:AV169" si="71">TTEST(L641:N641,L975:N975,2,3)</f>
        <v>8.9522876875083424E-2</v>
      </c>
      <c r="AW140" s="10">
        <f t="shared" ref="AW140:AW169" si="72">TTEST(O641:Q641,O975:Q975,2,3)</f>
        <v>0.75799160211418104</v>
      </c>
      <c r="AX140" s="10">
        <f t="shared" ref="AX140:AX169" si="73">TTEST(R641:T641,R975:T975,2,3)</f>
        <v>0.95090230656034791</v>
      </c>
      <c r="AY140" s="40"/>
      <c r="AZ140" s="40"/>
      <c r="BA140" s="40"/>
      <c r="BB140" s="40"/>
    </row>
    <row r="141" spans="1:54" ht="15.75" customHeight="1" x14ac:dyDescent="0.25">
      <c r="A141" s="2" t="str">
        <f>'Raw Data'!A141</f>
        <v>AKT_3P</v>
      </c>
      <c r="B141" s="2">
        <f>'Raw Data'!B141</f>
        <v>359</v>
      </c>
      <c r="C141" s="2">
        <f>'Raw Data'!C141</f>
        <v>373</v>
      </c>
      <c r="D141" s="2" t="str">
        <f>'Raw Data'!D141</f>
        <v>IRFPRTLGPEAKSLL</v>
      </c>
      <c r="F141" s="3">
        <f>'Raw Data'!J141</f>
        <v>2.11</v>
      </c>
      <c r="G141" s="3">
        <f>'Raw Data'!P141</f>
        <v>2.0390000000000001</v>
      </c>
      <c r="H141" s="3">
        <f>'Raw Data'!V141</f>
        <v>2.1059999999999999</v>
      </c>
      <c r="I141" s="3">
        <f>'Raw Data'!AB141</f>
        <v>2.2949999999999999</v>
      </c>
      <c r="J141" s="3">
        <f>'Raw Data'!AH141</f>
        <v>2.415</v>
      </c>
      <c r="K141" s="3">
        <f>'Raw Data'!AN141</f>
        <v>2.2919999999999998</v>
      </c>
      <c r="L141" s="3">
        <f>'Raw Data'!AT141</f>
        <v>3.145</v>
      </c>
      <c r="M141" s="3">
        <f>'Raw Data'!AZ141</f>
        <v>3.2170000000000001</v>
      </c>
      <c r="N141" s="3">
        <f>'Raw Data'!BF141</f>
        <v>3.177</v>
      </c>
      <c r="O141" s="3">
        <f>'Raw Data'!BL141</f>
        <v>4.1539999999999999</v>
      </c>
      <c r="P141" s="3">
        <f>'Raw Data'!BR141</f>
        <v>4.1070000000000002</v>
      </c>
      <c r="Q141" s="3">
        <f>'Raw Data'!BX141</f>
        <v>3.6789999999999998</v>
      </c>
      <c r="R141" s="8">
        <f>'Raw Data'!CD141</f>
        <v>4.3570000000000002</v>
      </c>
      <c r="S141" s="9">
        <f>'Raw Data'!CJ141</f>
        <v>4.4000000000000004</v>
      </c>
      <c r="T141" s="9">
        <f>'Raw Data'!CP141</f>
        <v>3.9710000000000001</v>
      </c>
      <c r="V141" s="10">
        <f t="shared" si="44"/>
        <v>0.4906009819923739</v>
      </c>
      <c r="W141" s="10">
        <f t="shared" si="45"/>
        <v>0.16133274884241405</v>
      </c>
      <c r="X141" s="10">
        <f t="shared" si="46"/>
        <v>0.80164119065584716</v>
      </c>
      <c r="Y141" s="10">
        <f t="shared" si="47"/>
        <v>0.34989176991968102</v>
      </c>
      <c r="Z141" s="10">
        <f t="shared" si="48"/>
        <v>0.38522506281228708</v>
      </c>
      <c r="AA141" s="40"/>
      <c r="AB141" s="10">
        <f t="shared" ref="AB141:AB169" si="74">TTEST(F141:H141,F475:H475,2,3)</f>
        <v>0.4179819059591926</v>
      </c>
      <c r="AC141" s="10">
        <f t="shared" ref="AC141:AC169" si="75">TTEST(I141:K141,I475:K475,2,3)</f>
        <v>0.14778298598990064</v>
      </c>
      <c r="AD141" s="10">
        <f t="shared" ref="AD141:AD169" si="76">TTEST(L141:N141,L475:N475,2,3)</f>
        <v>0.85051471071389595</v>
      </c>
      <c r="AE141" s="10">
        <f t="shared" ref="AE141:AE169" si="77">TTEST(O141:Q141,O475:Q475,2,3)</f>
        <v>0.88351122999517573</v>
      </c>
      <c r="AF141" s="10">
        <f t="shared" ref="AF141:AF169" si="78">TTEST(R141:T141,R475:T475,2,3)</f>
        <v>0.56749303034981413</v>
      </c>
      <c r="AG141" s="40"/>
      <c r="AH141" s="37"/>
      <c r="AI141" s="10">
        <f t="shared" ref="AI141:AI169" si="79">TTEST(I141:K141,I642:K642,2,3)</f>
        <v>0.42881308940410678</v>
      </c>
      <c r="AJ141" s="10">
        <f t="shared" ref="AJ141:AJ169" si="80">TTEST(L141:N141,L642:N642,2,3)</f>
        <v>0.26295442887942344</v>
      </c>
      <c r="AK141" s="10">
        <f t="shared" ref="AK141:AK169" si="81">TTEST(O141:Q141,O642:Q642,2,3)</f>
        <v>0.56723453242107391</v>
      </c>
      <c r="AL141" s="10">
        <f t="shared" ref="AL141:AL169" si="82">TTEST(R141:T141,R642:T642,2,3)</f>
        <v>0.62477355423433267</v>
      </c>
      <c r="AM141" s="40"/>
      <c r="AN141" s="37"/>
      <c r="AO141" s="10">
        <f t="shared" si="66"/>
        <v>0.36242592209645369</v>
      </c>
      <c r="AP141" s="10">
        <f t="shared" si="67"/>
        <v>8.1730525170910617E-2</v>
      </c>
      <c r="AQ141" s="10">
        <f t="shared" si="68"/>
        <v>0.80398913161049967</v>
      </c>
      <c r="AR141" s="10">
        <f t="shared" si="69"/>
        <v>0.71781071017868858</v>
      </c>
      <c r="AS141" s="40"/>
      <c r="AT141" s="37"/>
      <c r="AU141" s="10">
        <f t="shared" si="70"/>
        <v>0.22828218923384891</v>
      </c>
      <c r="AV141" s="10">
        <f t="shared" si="71"/>
        <v>7.7726045635107974E-2</v>
      </c>
      <c r="AW141" s="10">
        <f t="shared" si="72"/>
        <v>9.6517005054294558E-2</v>
      </c>
      <c r="AX141" s="10">
        <f t="shared" si="73"/>
        <v>0.65281760406994871</v>
      </c>
      <c r="AY141" s="40"/>
      <c r="AZ141" s="40"/>
      <c r="BA141" s="40"/>
      <c r="BB141" s="40"/>
    </row>
    <row r="142" spans="1:54" ht="15.75" customHeight="1" x14ac:dyDescent="0.25">
      <c r="A142" s="2" t="str">
        <f>'Raw Data'!A142</f>
        <v>AKT_3P</v>
      </c>
      <c r="B142" s="2">
        <f>'Raw Data'!B142</f>
        <v>359</v>
      </c>
      <c r="C142" s="2">
        <f>'Raw Data'!C142</f>
        <v>376</v>
      </c>
      <c r="D142" s="2" t="str">
        <f>'Raw Data'!D142</f>
        <v>IRFPRTLGPEAKSLLSGL</v>
      </c>
      <c r="F142" s="3">
        <f>'Raw Data'!J142</f>
        <v>1.6579999999999999</v>
      </c>
      <c r="G142" s="3">
        <f>'Raw Data'!P142</f>
        <v>1.72</v>
      </c>
      <c r="H142" s="3">
        <f>'Raw Data'!V142</f>
        <v>1.7689999999999999</v>
      </c>
      <c r="I142" s="3">
        <f>'Raw Data'!AB142</f>
        <v>1.919</v>
      </c>
      <c r="J142" s="3">
        <f>'Raw Data'!AH142</f>
        <v>2.1179999999999999</v>
      </c>
      <c r="K142" s="3">
        <f>'Raw Data'!AN142</f>
        <v>2.004</v>
      </c>
      <c r="L142" s="3">
        <f>'Raw Data'!AT142</f>
        <v>2.8239999999999998</v>
      </c>
      <c r="M142" s="3">
        <f>'Raw Data'!AZ142</f>
        <v>2.9590000000000001</v>
      </c>
      <c r="N142" s="3">
        <f>'Raw Data'!BF142</f>
        <v>2.9169999999999998</v>
      </c>
      <c r="O142" s="3">
        <f>'Raw Data'!BL142</f>
        <v>3.83</v>
      </c>
      <c r="P142" s="3">
        <f>'Raw Data'!BR142</f>
        <v>3.7480000000000002</v>
      </c>
      <c r="Q142" s="3">
        <f>'Raw Data'!BX142</f>
        <v>3.6509999999999998</v>
      </c>
      <c r="R142" s="8">
        <f>'Raw Data'!CD142</f>
        <v>4.1120000000000001</v>
      </c>
      <c r="S142" s="9">
        <f>'Raw Data'!CJ142</f>
        <v>4.1959999999999997</v>
      </c>
      <c r="T142" s="9">
        <f>'Raw Data'!CP142</f>
        <v>3.9409999999999998</v>
      </c>
      <c r="V142" s="10">
        <f t="shared" si="44"/>
        <v>0.9907747267963507</v>
      </c>
      <c r="W142" s="10">
        <f t="shared" si="45"/>
        <v>0.58020630514204308</v>
      </c>
      <c r="X142" s="10">
        <f t="shared" si="46"/>
        <v>0.60304936145427146</v>
      </c>
      <c r="Y142" s="10">
        <f t="shared" si="47"/>
        <v>8.2759398214740709E-2</v>
      </c>
      <c r="Z142" s="10">
        <f t="shared" si="48"/>
        <v>0.30842950755053206</v>
      </c>
      <c r="AA142" s="40"/>
      <c r="AB142" s="10">
        <f t="shared" si="74"/>
        <v>0.14493203506423957</v>
      </c>
      <c r="AC142" s="10">
        <f t="shared" si="75"/>
        <v>0.95749795361564272</v>
      </c>
      <c r="AD142" s="10">
        <f t="shared" si="76"/>
        <v>0.19940065183851483</v>
      </c>
      <c r="AE142" s="10">
        <f t="shared" si="77"/>
        <v>0.94927092497376986</v>
      </c>
      <c r="AF142" s="10">
        <f t="shared" si="78"/>
        <v>0.26528199001819003</v>
      </c>
      <c r="AG142" s="40"/>
      <c r="AH142" s="37"/>
      <c r="AI142" s="10">
        <f t="shared" si="79"/>
        <v>7.7299876712467741E-2</v>
      </c>
      <c r="AJ142" s="10">
        <f t="shared" si="80"/>
        <v>4.8476003336845305E-2</v>
      </c>
      <c r="AK142" s="10">
        <f t="shared" si="81"/>
        <v>0.36432862422389867</v>
      </c>
      <c r="AL142" s="10">
        <f t="shared" si="82"/>
        <v>0.34906651912778253</v>
      </c>
      <c r="AM142" s="40"/>
      <c r="AN142" s="37"/>
      <c r="AO142" s="10">
        <f t="shared" si="66"/>
        <v>0.3666213249828596</v>
      </c>
      <c r="AP142" s="10">
        <f t="shared" si="67"/>
        <v>0.28863957669383522</v>
      </c>
      <c r="AQ142" s="10">
        <f t="shared" si="68"/>
        <v>0.56316652425916391</v>
      </c>
      <c r="AR142" s="10">
        <f t="shared" si="69"/>
        <v>0.37917738315048644</v>
      </c>
      <c r="AS142" s="40"/>
      <c r="AT142" s="37"/>
      <c r="AU142" s="10">
        <f t="shared" si="70"/>
        <v>2.5563103105334301E-2</v>
      </c>
      <c r="AV142" s="10">
        <f t="shared" si="71"/>
        <v>6.7828566803142046E-2</v>
      </c>
      <c r="AW142" s="10">
        <f t="shared" si="72"/>
        <v>0.76837098743609988</v>
      </c>
      <c r="AX142" s="10">
        <f t="shared" si="73"/>
        <v>6.6828904783286819E-2</v>
      </c>
      <c r="AY142" s="40"/>
      <c r="AZ142" s="40"/>
      <c r="BA142" s="40"/>
      <c r="BB142" s="40"/>
    </row>
    <row r="143" spans="1:54" ht="15.75" customHeight="1" x14ac:dyDescent="0.25">
      <c r="A143" s="2" t="str">
        <f>'Raw Data'!A143</f>
        <v>AKT_3P</v>
      </c>
      <c r="B143" s="2">
        <f>'Raw Data'!B143</f>
        <v>362</v>
      </c>
      <c r="C143" s="2">
        <f>'Raw Data'!C143</f>
        <v>373</v>
      </c>
      <c r="D143" s="2" t="str">
        <f>'Raw Data'!D143</f>
        <v>PRTLGPEAKSLL</v>
      </c>
      <c r="F143" s="3">
        <f>'Raw Data'!J143</f>
        <v>1.3009999999999999</v>
      </c>
      <c r="G143" s="3">
        <f>'Raw Data'!P143</f>
        <v>1.167</v>
      </c>
      <c r="H143" s="3">
        <f>'Raw Data'!V143</f>
        <v>1.333</v>
      </c>
      <c r="I143" s="3">
        <f>'Raw Data'!AB143</f>
        <v>1.474</v>
      </c>
      <c r="J143" s="3">
        <f>'Raw Data'!AH143</f>
        <v>1.546</v>
      </c>
      <c r="K143" s="3">
        <f>'Raw Data'!AN143</f>
        <v>1.377</v>
      </c>
      <c r="L143" s="3">
        <f>'Raw Data'!AT143</f>
        <v>2.2919999999999998</v>
      </c>
      <c r="M143" s="3">
        <f>'Raw Data'!AZ143</f>
        <v>2.31</v>
      </c>
      <c r="N143" s="3">
        <f>'Raw Data'!BF143</f>
        <v>2.2570000000000001</v>
      </c>
      <c r="O143" s="3">
        <f>'Raw Data'!BL143</f>
        <v>3.2909999999999999</v>
      </c>
      <c r="P143" s="3">
        <f>'Raw Data'!BR143</f>
        <v>3.2050000000000001</v>
      </c>
      <c r="Q143" s="3">
        <f>'Raw Data'!BX143</f>
        <v>2.7869999999999999</v>
      </c>
      <c r="R143" s="8">
        <f>'Raw Data'!CD143</f>
        <v>3.54</v>
      </c>
      <c r="S143" s="9">
        <f>'Raw Data'!CJ143</f>
        <v>3.4289999999999998</v>
      </c>
      <c r="T143" s="9">
        <f>'Raw Data'!CP143</f>
        <v>3.0259999999999998</v>
      </c>
      <c r="V143" s="10">
        <f t="shared" si="44"/>
        <v>0.69439081508364975</v>
      </c>
      <c r="W143" s="10">
        <f t="shared" si="45"/>
        <v>7.2111770096478289E-2</v>
      </c>
      <c r="X143" s="10">
        <f t="shared" si="46"/>
        <v>0.44953945815969903</v>
      </c>
      <c r="Y143" s="10">
        <f t="shared" si="47"/>
        <v>0.67915027881639611</v>
      </c>
      <c r="Z143" s="10">
        <f t="shared" si="48"/>
        <v>0.67840634002934652</v>
      </c>
      <c r="AA143" s="40"/>
      <c r="AB143" s="10">
        <f t="shared" si="74"/>
        <v>0.79961678193304997</v>
      </c>
      <c r="AC143" s="10">
        <f t="shared" si="75"/>
        <v>0.92458686792123779</v>
      </c>
      <c r="AD143" s="10">
        <f t="shared" si="76"/>
        <v>0.64705020922649992</v>
      </c>
      <c r="AE143" s="10">
        <f t="shared" si="77"/>
        <v>0.92075019904388888</v>
      </c>
      <c r="AF143" s="10">
        <f t="shared" si="78"/>
        <v>0.45270047612592329</v>
      </c>
      <c r="AG143" s="40"/>
      <c r="AH143" s="37"/>
      <c r="AI143" s="10">
        <f t="shared" si="79"/>
        <v>0.1598307386482769</v>
      </c>
      <c r="AJ143" s="10">
        <f t="shared" si="80"/>
        <v>9.5952152720641795E-2</v>
      </c>
      <c r="AK143" s="10">
        <f t="shared" si="81"/>
        <v>0.28674194229473704</v>
      </c>
      <c r="AL143" s="10">
        <f t="shared" si="82"/>
        <v>0.30423970706560444</v>
      </c>
      <c r="AM143" s="40"/>
      <c r="AN143" s="37"/>
      <c r="AO143" s="10">
        <f t="shared" si="66"/>
        <v>0.22828163040028293</v>
      </c>
      <c r="AP143" s="10">
        <f t="shared" si="67"/>
        <v>0.33144152791968201</v>
      </c>
      <c r="AQ143" s="10">
        <f t="shared" si="68"/>
        <v>0.42794848201225316</v>
      </c>
      <c r="AR143" s="10">
        <f t="shared" si="69"/>
        <v>0.76770679342199577</v>
      </c>
      <c r="AS143" s="40"/>
      <c r="AT143" s="37"/>
      <c r="AU143" s="10">
        <f t="shared" si="70"/>
        <v>5.0869597399315784E-2</v>
      </c>
      <c r="AV143" s="10">
        <f t="shared" si="71"/>
        <v>5.6083818684661293E-2</v>
      </c>
      <c r="AW143" s="10">
        <f t="shared" si="72"/>
        <v>0.61397833198298835</v>
      </c>
      <c r="AX143" s="10">
        <f t="shared" si="73"/>
        <v>0.81651463640306887</v>
      </c>
      <c r="AY143" s="40"/>
      <c r="AZ143" s="40"/>
      <c r="BA143" s="40"/>
      <c r="BB143" s="40"/>
    </row>
    <row r="144" spans="1:54" ht="15.75" customHeight="1" x14ac:dyDescent="0.25">
      <c r="A144" s="2" t="str">
        <f>'Raw Data'!A144</f>
        <v>AKT_3P</v>
      </c>
      <c r="B144" s="2">
        <f>'Raw Data'!B144</f>
        <v>362</v>
      </c>
      <c r="C144" s="2">
        <f>'Raw Data'!C144</f>
        <v>376</v>
      </c>
      <c r="D144" s="2" t="str">
        <f>'Raw Data'!D144</f>
        <v>PRTLGPEAKSLLSGL</v>
      </c>
      <c r="F144" s="3">
        <f>'Raw Data'!J144</f>
        <v>1.1910000000000001</v>
      </c>
      <c r="G144" s="3">
        <f>'Raw Data'!P144</f>
        <v>1.157</v>
      </c>
      <c r="H144" s="3">
        <f>'Raw Data'!V144</f>
        <v>1.2130000000000001</v>
      </c>
      <c r="I144" s="3">
        <f>'Raw Data'!AB144</f>
        <v>1.39</v>
      </c>
      <c r="J144" s="3">
        <f>'Raw Data'!AH144</f>
        <v>1.5449999999999999</v>
      </c>
      <c r="K144" s="3">
        <f>'Raw Data'!AN144</f>
        <v>2.1760000000000002</v>
      </c>
      <c r="L144" s="3">
        <f>'Raw Data'!AT144</f>
        <v>2.5870000000000002</v>
      </c>
      <c r="M144" s="3">
        <f>'Raw Data'!AZ144</f>
        <v>2.9870000000000001</v>
      </c>
      <c r="N144" s="3">
        <f>'Raw Data'!BF144</f>
        <v>3.028</v>
      </c>
      <c r="O144" s="3">
        <f>'Raw Data'!BL144</f>
        <v>3.5009999999999999</v>
      </c>
      <c r="P144" s="3">
        <f>'Raw Data'!BR144</f>
        <v>3.5739999999999998</v>
      </c>
      <c r="Q144" s="3">
        <f>'Raw Data'!BX144</f>
        <v>3.331</v>
      </c>
      <c r="R144" s="8">
        <f>'Raw Data'!CD144</f>
        <v>3.8010000000000002</v>
      </c>
      <c r="S144" s="9">
        <f>'Raw Data'!CJ144</f>
        <v>4.0419999999999998</v>
      </c>
      <c r="T144" s="9">
        <f>'Raw Data'!CP144</f>
        <v>3.4670000000000001</v>
      </c>
      <c r="V144" s="10">
        <f t="shared" si="44"/>
        <v>0.76601823758330467</v>
      </c>
      <c r="W144" s="10">
        <f t="shared" si="45"/>
        <v>0.65889079995451127</v>
      </c>
      <c r="X144" s="10">
        <f t="shared" si="46"/>
        <v>0.11041237115347745</v>
      </c>
      <c r="Y144" s="10">
        <f t="shared" si="47"/>
        <v>0.49295483005960228</v>
      </c>
      <c r="Z144" s="10">
        <f t="shared" si="48"/>
        <v>0.71121376475282627</v>
      </c>
      <c r="AA144" s="40"/>
      <c r="AB144" s="10">
        <f t="shared" si="74"/>
        <v>0.32808982780246498</v>
      </c>
      <c r="AC144" s="10">
        <f t="shared" si="75"/>
        <v>0.7752619908716315</v>
      </c>
      <c r="AD144" s="10">
        <f t="shared" si="76"/>
        <v>5.1876236430071276E-2</v>
      </c>
      <c r="AE144" s="10">
        <f t="shared" si="77"/>
        <v>0.43814968172210883</v>
      </c>
      <c r="AF144" s="10">
        <f t="shared" si="78"/>
        <v>0.47480192526025494</v>
      </c>
      <c r="AG144" s="40"/>
      <c r="AH144" s="37"/>
      <c r="AI144" s="10">
        <f t="shared" si="79"/>
        <v>4.6744506087465755E-2</v>
      </c>
      <c r="AJ144" s="10">
        <f t="shared" si="80"/>
        <v>7.0618658766226958E-2</v>
      </c>
      <c r="AK144" s="10">
        <f t="shared" si="81"/>
        <v>0.14243131460947323</v>
      </c>
      <c r="AL144" s="10">
        <f t="shared" si="82"/>
        <v>0.31780642516278818</v>
      </c>
      <c r="AM144" s="40"/>
      <c r="AN144" s="37"/>
      <c r="AO144" s="10">
        <f t="shared" si="66"/>
        <v>0.40305454012252578</v>
      </c>
      <c r="AP144" s="10">
        <f t="shared" si="67"/>
        <v>0.5578743749185604</v>
      </c>
      <c r="AQ144" s="10">
        <f t="shared" si="68"/>
        <v>0.45211506137510782</v>
      </c>
      <c r="AR144" s="10">
        <f t="shared" si="69"/>
        <v>0.53071782728357442</v>
      </c>
      <c r="AS144" s="40"/>
      <c r="AT144" s="37"/>
      <c r="AU144" s="10">
        <f t="shared" si="70"/>
        <v>8.3562794828262593E-2</v>
      </c>
      <c r="AV144" s="10">
        <f t="shared" si="71"/>
        <v>1.2046222223177583E-2</v>
      </c>
      <c r="AW144" s="10">
        <f t="shared" si="72"/>
        <v>4.9470945503443144E-2</v>
      </c>
      <c r="AX144" s="10">
        <f t="shared" si="73"/>
        <v>3.2685587466106662E-2</v>
      </c>
      <c r="AY144" s="40"/>
      <c r="AZ144" s="40"/>
      <c r="BA144" s="40"/>
      <c r="BB144" s="40"/>
    </row>
    <row r="145" spans="1:54" ht="15.75" customHeight="1" x14ac:dyDescent="0.25">
      <c r="A145" s="2" t="str">
        <f>'Raw Data'!A145</f>
        <v>AKT_3P</v>
      </c>
      <c r="B145" s="2">
        <f>'Raw Data'!B145</f>
        <v>374</v>
      </c>
      <c r="C145" s="2">
        <f>'Raw Data'!C145</f>
        <v>394</v>
      </c>
      <c r="D145" s="2" t="str">
        <f>'Raw Data'!D145</f>
        <v>SGLLKKDPKQRLGGGSEDAKE</v>
      </c>
      <c r="F145" s="3">
        <f>'Raw Data'!J145</f>
        <v>1.3420000000000001</v>
      </c>
      <c r="G145" s="3">
        <f>'Raw Data'!P145</f>
        <v>1.3480000000000001</v>
      </c>
      <c r="H145" s="3">
        <f>'Raw Data'!V145</f>
        <v>1.319</v>
      </c>
      <c r="I145" s="3">
        <f>'Raw Data'!AB145</f>
        <v>1.4219999999999999</v>
      </c>
      <c r="J145" s="3">
        <f>'Raw Data'!AH145</f>
        <v>1.4950000000000001</v>
      </c>
      <c r="K145" s="3">
        <f>'Raw Data'!AN145</f>
        <v>1.4039999999999999</v>
      </c>
      <c r="L145" s="3">
        <f>'Raw Data'!AT145</f>
        <v>2.569</v>
      </c>
      <c r="M145" s="3">
        <f>'Raw Data'!AZ145</f>
        <v>2.488</v>
      </c>
      <c r="N145" s="3">
        <f>'Raw Data'!BF145</f>
        <v>2.452</v>
      </c>
      <c r="O145" s="3">
        <f>'Raw Data'!BL145</f>
        <v>4.4610000000000003</v>
      </c>
      <c r="P145" s="3">
        <f>'Raw Data'!BR145</f>
        <v>4.2649999999999997</v>
      </c>
      <c r="Q145" s="3">
        <f>'Raw Data'!BX145</f>
        <v>4.16</v>
      </c>
      <c r="R145" s="8">
        <f>'Raw Data'!CD145</f>
        <v>4.6909999999999998</v>
      </c>
      <c r="S145" s="9">
        <f>'Raw Data'!CJ145</f>
        <v>4.8010000000000002</v>
      </c>
      <c r="T145" s="9">
        <f>'Raw Data'!CP145</f>
        <v>4.7110000000000003</v>
      </c>
      <c r="V145" s="10">
        <f t="shared" si="44"/>
        <v>0.15228086713425731</v>
      </c>
      <c r="W145" s="10">
        <f t="shared" si="45"/>
        <v>0.11691820452466488</v>
      </c>
      <c r="X145" s="10">
        <f t="shared" si="46"/>
        <v>0.13798640458026223</v>
      </c>
      <c r="Y145" s="10">
        <f t="shared" si="47"/>
        <v>0.12987849260853312</v>
      </c>
      <c r="Z145" s="10">
        <f t="shared" si="48"/>
        <v>3.227315864279142E-2</v>
      </c>
      <c r="AA145" s="40"/>
      <c r="AB145" s="10">
        <f t="shared" si="74"/>
        <v>0.30362352427853623</v>
      </c>
      <c r="AC145" s="10">
        <f t="shared" si="75"/>
        <v>0.79822261109119153</v>
      </c>
      <c r="AD145" s="10">
        <f t="shared" si="76"/>
        <v>4.8090970948298228E-2</v>
      </c>
      <c r="AE145" s="10">
        <f t="shared" si="77"/>
        <v>0.1677875926525505</v>
      </c>
      <c r="AF145" s="10">
        <f t="shared" si="78"/>
        <v>0.27151555468506489</v>
      </c>
      <c r="AG145" s="40"/>
      <c r="AH145" s="37"/>
      <c r="AI145" s="10">
        <f t="shared" si="79"/>
        <v>0.55563130977180997</v>
      </c>
      <c r="AJ145" s="10">
        <f t="shared" si="80"/>
        <v>0.92399847444943917</v>
      </c>
      <c r="AK145" s="10">
        <f t="shared" si="81"/>
        <v>0.61719924460951558</v>
      </c>
      <c r="AL145" s="10">
        <f t="shared" si="82"/>
        <v>3.1169391581620812E-2</v>
      </c>
      <c r="AM145" s="40"/>
      <c r="AN145" s="37"/>
      <c r="AO145" s="10">
        <f t="shared" si="66"/>
        <v>0.77857512950540564</v>
      </c>
      <c r="AP145" s="10">
        <f t="shared" si="67"/>
        <v>0.15990289539641586</v>
      </c>
      <c r="AQ145" s="10">
        <f t="shared" si="68"/>
        <v>2.8803496581180411E-2</v>
      </c>
      <c r="AR145" s="10">
        <f t="shared" si="69"/>
        <v>3.1628273842827882E-2</v>
      </c>
      <c r="AS145" s="40"/>
      <c r="AT145" s="37"/>
      <c r="AU145" s="10">
        <f t="shared" si="70"/>
        <v>0.48327635737674635</v>
      </c>
      <c r="AV145" s="10">
        <f t="shared" si="71"/>
        <v>0.19557357791624097</v>
      </c>
      <c r="AW145" s="10">
        <f t="shared" si="72"/>
        <v>5.2900410090743095E-3</v>
      </c>
      <c r="AX145" s="10">
        <f t="shared" si="73"/>
        <v>5.1736842396204064E-3</v>
      </c>
      <c r="AY145" s="40"/>
      <c r="AZ145" s="40"/>
      <c r="BA145" s="40"/>
      <c r="BB145" s="40"/>
    </row>
    <row r="146" spans="1:54" ht="15.75" customHeight="1" x14ac:dyDescent="0.25">
      <c r="A146" s="2" t="str">
        <f>'Raw Data'!A146</f>
        <v>AKT_3P</v>
      </c>
      <c r="B146" s="2">
        <f>'Raw Data'!B146</f>
        <v>377</v>
      </c>
      <c r="C146" s="2">
        <f>'Raw Data'!C146</f>
        <v>390</v>
      </c>
      <c r="D146" s="2" t="str">
        <f>'Raw Data'!D146</f>
        <v>LKKDPKQRLGGGSE</v>
      </c>
      <c r="F146" s="3">
        <f>'Raw Data'!J146</f>
        <v>1.4690000000000001</v>
      </c>
      <c r="G146" s="3">
        <f>'Raw Data'!P146</f>
        <v>1.218</v>
      </c>
      <c r="H146" s="3">
        <f>'Raw Data'!V146</f>
        <v>1.298</v>
      </c>
      <c r="I146" s="3">
        <f>'Raw Data'!AB146</f>
        <v>1.3779999999999999</v>
      </c>
      <c r="J146" s="3">
        <f>'Raw Data'!AH146</f>
        <v>1.458</v>
      </c>
      <c r="K146" s="3">
        <f>'Raw Data'!AN146</f>
        <v>1.3680000000000001</v>
      </c>
      <c r="L146" s="3">
        <f>'Raw Data'!AT146</f>
        <v>2.0179999999999998</v>
      </c>
      <c r="M146" s="3">
        <f>'Raw Data'!AZ146</f>
        <v>2.0449999999999999</v>
      </c>
      <c r="N146" s="3">
        <f>'Raw Data'!BF146</f>
        <v>1.958</v>
      </c>
      <c r="O146" s="3">
        <f>'Raw Data'!BL146</f>
        <v>2.903</v>
      </c>
      <c r="P146" s="3">
        <f>'Raw Data'!BR146</f>
        <v>2.794</v>
      </c>
      <c r="Q146" s="3">
        <f>'Raw Data'!BX146</f>
        <v>2.3980000000000001</v>
      </c>
      <c r="R146" s="8">
        <f>'Raw Data'!CD146</f>
        <v>3.0510000000000002</v>
      </c>
      <c r="S146" s="9">
        <f>'Raw Data'!CJ146</f>
        <v>2.9830000000000001</v>
      </c>
      <c r="T146" s="9">
        <f>'Raw Data'!CP146</f>
        <v>2.6059999999999999</v>
      </c>
      <c r="V146" s="10">
        <f t="shared" si="44"/>
        <v>0.34030605300671435</v>
      </c>
      <c r="W146" s="10">
        <f t="shared" si="45"/>
        <v>0.1045595648885235</v>
      </c>
      <c r="X146" s="10">
        <f t="shared" si="46"/>
        <v>0.92777155290535918</v>
      </c>
      <c r="Y146" s="10">
        <f t="shared" si="47"/>
        <v>0.81993391965376738</v>
      </c>
      <c r="Z146" s="10">
        <f t="shared" si="48"/>
        <v>0.57539401161224546</v>
      </c>
      <c r="AA146" s="40"/>
      <c r="AB146" s="10">
        <f t="shared" si="74"/>
        <v>0.60919526478185437</v>
      </c>
      <c r="AC146" s="10">
        <f t="shared" si="75"/>
        <v>0.87491678839786413</v>
      </c>
      <c r="AD146" s="10">
        <f t="shared" si="76"/>
        <v>0.96665705654284173</v>
      </c>
      <c r="AE146" s="10">
        <f t="shared" si="77"/>
        <v>0.60999368804641407</v>
      </c>
      <c r="AF146" s="10">
        <f t="shared" si="78"/>
        <v>0.21601472405966249</v>
      </c>
      <c r="AG146" s="40"/>
      <c r="AH146" s="37"/>
      <c r="AI146" s="10">
        <f t="shared" si="79"/>
        <v>0.390306975995029</v>
      </c>
      <c r="AJ146" s="10">
        <f t="shared" si="80"/>
        <v>0.36733648209416142</v>
      </c>
      <c r="AK146" s="10">
        <f t="shared" si="81"/>
        <v>0.8294926609095159</v>
      </c>
      <c r="AL146" s="10">
        <f t="shared" si="82"/>
        <v>0.560557882985525</v>
      </c>
      <c r="AM146" s="40"/>
      <c r="AN146" s="37"/>
      <c r="AO146" s="10">
        <f t="shared" si="66"/>
        <v>0.1653743131428731</v>
      </c>
      <c r="AP146" s="10">
        <f t="shared" si="67"/>
        <v>0.82322166229089644</v>
      </c>
      <c r="AQ146" s="10">
        <f t="shared" si="68"/>
        <v>0.24156877661810316</v>
      </c>
      <c r="AR146" s="10">
        <f t="shared" si="69"/>
        <v>2.7693464657058433E-2</v>
      </c>
      <c r="AS146" s="40"/>
      <c r="AT146" s="37"/>
      <c r="AU146" s="10">
        <f t="shared" si="70"/>
        <v>0.14499760734270215</v>
      </c>
      <c r="AV146" s="10">
        <f t="shared" si="71"/>
        <v>5.620659825149902E-2</v>
      </c>
      <c r="AW146" s="10">
        <f t="shared" si="72"/>
        <v>7.6123459194602561E-2</v>
      </c>
      <c r="AX146" s="10">
        <f t="shared" si="73"/>
        <v>4.4584974209495962E-2</v>
      </c>
      <c r="AY146" s="40"/>
      <c r="AZ146" s="40"/>
      <c r="BA146" s="40"/>
      <c r="BB146" s="40"/>
    </row>
    <row r="147" spans="1:54" ht="15.75" customHeight="1" x14ac:dyDescent="0.25">
      <c r="A147" s="2" t="str">
        <f>'Raw Data'!A147</f>
        <v>AKT_3P</v>
      </c>
      <c r="B147" s="2">
        <f>'Raw Data'!B147</f>
        <v>377</v>
      </c>
      <c r="C147" s="2">
        <f>'Raw Data'!C147</f>
        <v>394</v>
      </c>
      <c r="D147" s="2" t="str">
        <f>'Raw Data'!D147</f>
        <v>LKKDPKQRLGGGSEDAKE</v>
      </c>
      <c r="F147" s="3">
        <f>'Raw Data'!J147</f>
        <v>1.2150000000000001</v>
      </c>
      <c r="G147" s="3">
        <f>'Raw Data'!P147</f>
        <v>1.23</v>
      </c>
      <c r="H147" s="3">
        <f>'Raw Data'!V147</f>
        <v>1.1479999999999999</v>
      </c>
      <c r="I147" s="3">
        <f>'Raw Data'!AB147</f>
        <v>1.31</v>
      </c>
      <c r="J147" s="3">
        <f>'Raw Data'!AH147</f>
        <v>1.365</v>
      </c>
      <c r="K147" s="3">
        <f>'Raw Data'!AN147</f>
        <v>1.288</v>
      </c>
      <c r="L147" s="3">
        <f>'Raw Data'!AT147</f>
        <v>2.2490000000000001</v>
      </c>
      <c r="M147" s="3">
        <f>'Raw Data'!AZ147</f>
        <v>2.2930000000000001</v>
      </c>
      <c r="N147" s="3">
        <f>'Raw Data'!BF147</f>
        <v>2.3170000000000002</v>
      </c>
      <c r="O147" s="3">
        <f>'Raw Data'!BL147</f>
        <v>4.3339999999999996</v>
      </c>
      <c r="P147" s="3">
        <f>'Raw Data'!BR147</f>
        <v>4.2480000000000002</v>
      </c>
      <c r="Q147" s="3">
        <f>'Raw Data'!BX147</f>
        <v>4.0490000000000004</v>
      </c>
      <c r="R147" s="8">
        <f>'Raw Data'!CD147</f>
        <v>4.774</v>
      </c>
      <c r="S147" s="9">
        <f>'Raw Data'!CJ147</f>
        <v>4.76</v>
      </c>
      <c r="T147" s="9">
        <f>'Raw Data'!CP147</f>
        <v>4.51</v>
      </c>
      <c r="V147" s="10">
        <f t="shared" si="44"/>
        <v>0.99366304398647043</v>
      </c>
      <c r="W147" s="10">
        <f t="shared" si="45"/>
        <v>0.33878015294193425</v>
      </c>
      <c r="X147" s="10">
        <f t="shared" si="46"/>
        <v>2.0885910880229619E-2</v>
      </c>
      <c r="Y147" s="10">
        <f t="shared" si="47"/>
        <v>0.44709651350070384</v>
      </c>
      <c r="Z147" s="10">
        <f t="shared" si="48"/>
        <v>0.544392587959453</v>
      </c>
      <c r="AA147" s="40"/>
      <c r="AB147" s="10">
        <f t="shared" si="74"/>
        <v>0.74188779999791721</v>
      </c>
      <c r="AC147" s="10">
        <f t="shared" si="75"/>
        <v>0.30860049483351282</v>
      </c>
      <c r="AD147" s="10">
        <f t="shared" si="76"/>
        <v>4.4957276982563348E-2</v>
      </c>
      <c r="AE147" s="10">
        <f t="shared" si="77"/>
        <v>0.23846610051490186</v>
      </c>
      <c r="AF147" s="10">
        <f t="shared" si="78"/>
        <v>0.26384252395729563</v>
      </c>
      <c r="AG147" s="40"/>
      <c r="AH147" s="37"/>
      <c r="AI147" s="10">
        <f t="shared" si="79"/>
        <v>0.34562049565471203</v>
      </c>
      <c r="AJ147" s="10">
        <f t="shared" si="80"/>
        <v>0.57018330085649205</v>
      </c>
      <c r="AK147" s="10">
        <f t="shared" si="81"/>
        <v>0.90901933465743046</v>
      </c>
      <c r="AL147" s="10">
        <f t="shared" si="82"/>
        <v>4.0262640218294787E-2</v>
      </c>
      <c r="AM147" s="40"/>
      <c r="AN147" s="37"/>
      <c r="AO147" s="10">
        <f t="shared" si="66"/>
        <v>0.98678320938737563</v>
      </c>
      <c r="AP147" s="10">
        <f t="shared" si="67"/>
        <v>2.0358510904877579E-3</v>
      </c>
      <c r="AQ147" s="10">
        <f t="shared" si="68"/>
        <v>0.14162503975855381</v>
      </c>
      <c r="AR147" s="10">
        <f t="shared" si="69"/>
        <v>4.8305557092860867E-3</v>
      </c>
      <c r="AS147" s="40"/>
      <c r="AT147" s="37"/>
      <c r="AU147" s="10">
        <f t="shared" si="70"/>
        <v>0.40201273168733204</v>
      </c>
      <c r="AV147" s="10">
        <f t="shared" si="71"/>
        <v>5.795421641214428E-2</v>
      </c>
      <c r="AW147" s="10">
        <f t="shared" si="72"/>
        <v>6.0705558248005031E-4</v>
      </c>
      <c r="AX147" s="10">
        <f t="shared" si="73"/>
        <v>3.2615065559446644E-3</v>
      </c>
      <c r="AY147" s="40"/>
      <c r="AZ147" s="40"/>
      <c r="BA147" s="40"/>
      <c r="BB147" s="40"/>
    </row>
    <row r="148" spans="1:54" ht="15.75" customHeight="1" x14ac:dyDescent="0.25">
      <c r="A148" s="2" t="str">
        <f>'Raw Data'!A148</f>
        <v>AKT_3P</v>
      </c>
      <c r="B148" s="2">
        <f>'Raw Data'!B148</f>
        <v>377</v>
      </c>
      <c r="C148" s="2">
        <f>'Raw Data'!C148</f>
        <v>394</v>
      </c>
      <c r="D148" s="2" t="str">
        <f>'Raw Data'!D148</f>
        <v>LKKDPKQRLGGGSEDAKE</v>
      </c>
      <c r="F148" s="3">
        <f>'Raw Data'!J148</f>
        <v>1.141</v>
      </c>
      <c r="G148" s="3">
        <f>'Raw Data'!P148</f>
        <v>1.153</v>
      </c>
      <c r="H148" s="3">
        <f>'Raw Data'!V148</f>
        <v>1.137</v>
      </c>
      <c r="I148" s="3">
        <f>'Raw Data'!AB148</f>
        <v>1.2290000000000001</v>
      </c>
      <c r="J148" s="3">
        <f>'Raw Data'!AH148</f>
        <v>1.292</v>
      </c>
      <c r="K148" s="3">
        <f>'Raw Data'!AN148</f>
        <v>1.286</v>
      </c>
      <c r="L148" s="3">
        <f>'Raw Data'!AT148</f>
        <v>2.1539999999999999</v>
      </c>
      <c r="M148" s="3">
        <f>'Raw Data'!AZ148</f>
        <v>2.2559999999999998</v>
      </c>
      <c r="N148" s="3">
        <f>'Raw Data'!BF148</f>
        <v>2.2069999999999999</v>
      </c>
      <c r="O148" s="3">
        <f>'Raw Data'!BL148</f>
        <v>4.202</v>
      </c>
      <c r="P148" s="3">
        <f>'Raw Data'!BR148</f>
        <v>4.0540000000000003</v>
      </c>
      <c r="Q148" s="3">
        <f>'Raw Data'!BX148</f>
        <v>3.9630000000000001</v>
      </c>
      <c r="R148" s="8">
        <f>'Raw Data'!CD148</f>
        <v>4.5990000000000002</v>
      </c>
      <c r="S148" s="9">
        <f>'Raw Data'!CJ148</f>
        <v>4.6239999999999997</v>
      </c>
      <c r="T148" s="9">
        <f>'Raw Data'!CP148</f>
        <v>4.3819999999999997</v>
      </c>
      <c r="V148" s="10">
        <f t="shared" si="44"/>
        <v>0.91266594696717362</v>
      </c>
      <c r="W148" s="10">
        <f t="shared" si="45"/>
        <v>0.48579725187510114</v>
      </c>
      <c r="X148" s="10">
        <f t="shared" si="46"/>
        <v>1.163480264339465E-2</v>
      </c>
      <c r="Y148" s="10">
        <f t="shared" si="47"/>
        <v>0.37244747201027184</v>
      </c>
      <c r="Z148" s="10">
        <f t="shared" si="48"/>
        <v>0.375223500390722</v>
      </c>
      <c r="AB148" s="10">
        <f t="shared" si="74"/>
        <v>0.5038124037865771</v>
      </c>
      <c r="AC148" s="10">
        <f t="shared" si="75"/>
        <v>0.19407287615581736</v>
      </c>
      <c r="AD148" s="10">
        <f t="shared" si="76"/>
        <v>0.11168675023290797</v>
      </c>
      <c r="AE148" s="10">
        <f t="shared" si="77"/>
        <v>9.7107982968651488E-2</v>
      </c>
      <c r="AF148" s="10">
        <f t="shared" si="78"/>
        <v>0.17453060469714646</v>
      </c>
      <c r="AI148" s="10">
        <f t="shared" si="79"/>
        <v>0.3864258847243941</v>
      </c>
      <c r="AJ148" s="10">
        <f t="shared" si="80"/>
        <v>0.72890082758074426</v>
      </c>
      <c r="AK148" s="10">
        <f t="shared" si="81"/>
        <v>0.45983756206967924</v>
      </c>
      <c r="AL148" s="10">
        <f t="shared" si="82"/>
        <v>3.5282395237662988E-2</v>
      </c>
      <c r="AO148" s="10">
        <f t="shared" si="66"/>
        <v>0.47190184055407886</v>
      </c>
      <c r="AP148" s="10">
        <f t="shared" si="67"/>
        <v>6.0976620487893183E-3</v>
      </c>
      <c r="AQ148" s="10">
        <f t="shared" si="68"/>
        <v>0.25735457650692672</v>
      </c>
      <c r="AR148" s="10">
        <f t="shared" si="69"/>
        <v>1.0357240447292734E-2</v>
      </c>
      <c r="AU148" s="10">
        <f t="shared" si="70"/>
        <v>0.53350288669875712</v>
      </c>
      <c r="AV148" s="10">
        <f t="shared" si="71"/>
        <v>4.2224986374241692E-2</v>
      </c>
      <c r="AW148" s="10">
        <f t="shared" si="72"/>
        <v>1.9087237143568143E-3</v>
      </c>
      <c r="AX148" s="10">
        <f t="shared" si="73"/>
        <v>6.7170330310078264E-3</v>
      </c>
    </row>
    <row r="149" spans="1:54" ht="15.75" customHeight="1" x14ac:dyDescent="0.25">
      <c r="A149" s="2" t="str">
        <f>'Raw Data'!A149</f>
        <v>AKT_3P</v>
      </c>
      <c r="B149" s="2">
        <f>'Raw Data'!B149</f>
        <v>377</v>
      </c>
      <c r="C149" s="2">
        <f>'Raw Data'!C149</f>
        <v>403</v>
      </c>
      <c r="D149" s="2" t="str">
        <f>'Raw Data'!D149</f>
        <v>LKKDPKQRLGGGSEDAKEIMQHRFFAG</v>
      </c>
      <c r="F149" s="3">
        <f>'Raw Data'!J149</f>
        <v>1.651</v>
      </c>
      <c r="G149" s="3">
        <f>'Raw Data'!P149</f>
        <v>1.53</v>
      </c>
      <c r="H149" s="3">
        <f>'Raw Data'!V149</f>
        <v>1.6080000000000001</v>
      </c>
      <c r="I149" s="3">
        <f>'Raw Data'!AB149</f>
        <v>1.839</v>
      </c>
      <c r="J149" s="3">
        <f>'Raw Data'!AH149</f>
        <v>1.85</v>
      </c>
      <c r="K149" s="3">
        <f>'Raw Data'!AN149</f>
        <v>1.752</v>
      </c>
      <c r="L149" s="3">
        <f>'Raw Data'!AT149</f>
        <v>2.8639999999999999</v>
      </c>
      <c r="M149" s="3">
        <f>'Raw Data'!AZ149</f>
        <v>2.9329999999999998</v>
      </c>
      <c r="N149" s="3">
        <f>'Raw Data'!BF149</f>
        <v>2.96</v>
      </c>
      <c r="O149" s="3">
        <f>'Raw Data'!BL149</f>
        <v>4.8959999999999999</v>
      </c>
      <c r="P149" s="3">
        <f>'Raw Data'!BR149</f>
        <v>4.9770000000000003</v>
      </c>
      <c r="Q149" s="3">
        <f>'Raw Data'!BX149</f>
        <v>4.8869999999999996</v>
      </c>
      <c r="R149" s="8">
        <f>'Raw Data'!CD149</f>
        <v>5.8520000000000003</v>
      </c>
      <c r="S149" s="9">
        <f>'Raw Data'!CJ149</f>
        <v>5.859</v>
      </c>
      <c r="T149" s="9">
        <f>'Raw Data'!CP149</f>
        <v>5.84</v>
      </c>
      <c r="V149" s="10">
        <f t="shared" si="44"/>
        <v>0.78920360473309537</v>
      </c>
      <c r="W149" s="10">
        <f t="shared" si="45"/>
        <v>0.35298019936586134</v>
      </c>
      <c r="X149" s="10">
        <f t="shared" si="46"/>
        <v>3.2786627704588745E-3</v>
      </c>
      <c r="Y149" s="10">
        <f t="shared" si="47"/>
        <v>5.2630992635473557E-2</v>
      </c>
      <c r="Z149" s="10">
        <f t="shared" si="48"/>
        <v>0.8564063828727746</v>
      </c>
      <c r="AB149" s="10">
        <f t="shared" si="74"/>
        <v>0.70989476296577481</v>
      </c>
      <c r="AC149" s="10">
        <f t="shared" si="75"/>
        <v>0.68737271980740022</v>
      </c>
      <c r="AD149" s="10">
        <f t="shared" si="76"/>
        <v>0.12456828981461091</v>
      </c>
      <c r="AE149" s="10">
        <f t="shared" si="77"/>
        <v>0.10515052128970687</v>
      </c>
      <c r="AF149" s="10">
        <f t="shared" si="78"/>
        <v>0.12560063777618591</v>
      </c>
      <c r="AI149" s="10">
        <f t="shared" si="79"/>
        <v>0.34915721633721591</v>
      </c>
      <c r="AJ149" s="10">
        <f t="shared" si="80"/>
        <v>0.22382873371866435</v>
      </c>
      <c r="AK149" s="10">
        <f t="shared" si="81"/>
        <v>0.70064749592228615</v>
      </c>
      <c r="AL149" s="10">
        <f t="shared" si="82"/>
        <v>0.18791438285864834</v>
      </c>
      <c r="AO149" s="10">
        <f t="shared" si="66"/>
        <v>0.57375683329381522</v>
      </c>
      <c r="AP149" s="10">
        <f t="shared" si="67"/>
        <v>2.8468835170319656E-2</v>
      </c>
      <c r="AQ149" s="10">
        <f t="shared" si="68"/>
        <v>0.27856248475896817</v>
      </c>
      <c r="AR149" s="10">
        <f t="shared" si="69"/>
        <v>0.13421119120925323</v>
      </c>
      <c r="AU149" s="10">
        <f t="shared" si="70"/>
        <v>0.71844617459446303</v>
      </c>
      <c r="AV149" s="10">
        <f t="shared" si="71"/>
        <v>0.80931685692830246</v>
      </c>
      <c r="AW149" s="10">
        <f t="shared" si="72"/>
        <v>0.16164881841850484</v>
      </c>
      <c r="AX149" s="10">
        <f t="shared" si="73"/>
        <v>5.8639512675297725E-2</v>
      </c>
    </row>
    <row r="150" spans="1:54" ht="15.75" customHeight="1" x14ac:dyDescent="0.25">
      <c r="A150" s="2" t="str">
        <f>'Raw Data'!A150</f>
        <v>AKT_3P</v>
      </c>
      <c r="B150" s="2">
        <f>'Raw Data'!B150</f>
        <v>377</v>
      </c>
      <c r="C150" s="2">
        <f>'Raw Data'!C150</f>
        <v>403</v>
      </c>
      <c r="D150" s="2" t="str">
        <f>'Raw Data'!D150</f>
        <v>LKKDPKQRLGGGSEDAKEIMQHRFFAG</v>
      </c>
      <c r="F150" s="3">
        <f>'Raw Data'!J150</f>
        <v>1.625</v>
      </c>
      <c r="G150" s="3">
        <f>'Raw Data'!P150</f>
        <v>1.532</v>
      </c>
      <c r="H150" s="3">
        <f>'Raw Data'!V150</f>
        <v>1.57</v>
      </c>
      <c r="I150" s="3">
        <f>'Raw Data'!AB150</f>
        <v>1.8049999999999999</v>
      </c>
      <c r="J150" s="3">
        <f>'Raw Data'!AH150</f>
        <v>1.8280000000000001</v>
      </c>
      <c r="K150" s="3">
        <f>'Raw Data'!AN150</f>
        <v>1.744</v>
      </c>
      <c r="L150" s="3">
        <f>'Raw Data'!AT150</f>
        <v>2.7989999999999999</v>
      </c>
      <c r="M150" s="3">
        <f>'Raw Data'!AZ150</f>
        <v>2.91</v>
      </c>
      <c r="N150" s="3">
        <f>'Raw Data'!BF150</f>
        <v>2.891</v>
      </c>
      <c r="O150" s="3">
        <f>'Raw Data'!BL150</f>
        <v>4.883</v>
      </c>
      <c r="P150" s="3">
        <f>'Raw Data'!BR150</f>
        <v>4.9290000000000003</v>
      </c>
      <c r="Q150" s="3">
        <f>'Raw Data'!BX150</f>
        <v>4.8230000000000004</v>
      </c>
      <c r="R150" s="8">
        <f>'Raw Data'!CD150</f>
        <v>5.649</v>
      </c>
      <c r="S150" s="9">
        <f>'Raw Data'!CJ150</f>
        <v>5.6539999999999999</v>
      </c>
      <c r="T150" s="9">
        <f>'Raw Data'!CP150</f>
        <v>5.7709999999999999</v>
      </c>
      <c r="V150" s="10">
        <f t="shared" si="44"/>
        <v>0.78364841617788261</v>
      </c>
      <c r="W150" s="10">
        <f t="shared" si="45"/>
        <v>0.54517218705048409</v>
      </c>
      <c r="X150" s="10">
        <f t="shared" si="46"/>
        <v>4.9230530862399997E-3</v>
      </c>
      <c r="Y150" s="10">
        <f t="shared" si="47"/>
        <v>6.9088598781479049E-2</v>
      </c>
      <c r="Z150" s="10">
        <f t="shared" si="48"/>
        <v>0.26196598756004674</v>
      </c>
      <c r="AB150" s="10">
        <f t="shared" si="74"/>
        <v>0.82430320011176827</v>
      </c>
      <c r="AC150" s="10">
        <f t="shared" si="75"/>
        <v>0.53607340478439636</v>
      </c>
      <c r="AD150" s="10">
        <f t="shared" si="76"/>
        <v>0.15282360555917002</v>
      </c>
      <c r="AE150" s="10">
        <f t="shared" si="77"/>
        <v>0.10763331501885168</v>
      </c>
      <c r="AF150" s="10">
        <f t="shared" si="78"/>
        <v>0.13761182651409429</v>
      </c>
      <c r="AI150" s="10">
        <f t="shared" si="79"/>
        <v>0.76820478932008995</v>
      </c>
      <c r="AJ150" s="10">
        <f t="shared" si="80"/>
        <v>0.20628791123911824</v>
      </c>
      <c r="AK150" s="10">
        <f t="shared" si="81"/>
        <v>0.10691178813438094</v>
      </c>
      <c r="AL150" s="10">
        <f t="shared" si="82"/>
        <v>0.19947200831965609</v>
      </c>
      <c r="AO150" s="10">
        <f t="shared" si="66"/>
        <v>0.10586620931810678</v>
      </c>
      <c r="AP150" s="10">
        <f t="shared" si="67"/>
        <v>2.9309703775550399E-4</v>
      </c>
      <c r="AQ150" s="10">
        <f t="shared" si="68"/>
        <v>0.4018155387945968</v>
      </c>
      <c r="AR150" s="10">
        <f t="shared" si="69"/>
        <v>0.65338208160735733</v>
      </c>
      <c r="AU150" s="10">
        <f t="shared" si="70"/>
        <v>0.67770833345428405</v>
      </c>
      <c r="AV150" s="10">
        <f t="shared" si="71"/>
        <v>1.1922203974936275E-2</v>
      </c>
      <c r="AW150" s="10">
        <f t="shared" si="72"/>
        <v>0.27947499511393381</v>
      </c>
      <c r="AX150" s="10">
        <f t="shared" si="73"/>
        <v>8.5583662144947406E-2</v>
      </c>
    </row>
    <row r="151" spans="1:54" ht="15.75" customHeight="1" x14ac:dyDescent="0.25">
      <c r="A151" s="2" t="str">
        <f>'Raw Data'!A151</f>
        <v>AKT_3P</v>
      </c>
      <c r="B151" s="2">
        <f>'Raw Data'!B151</f>
        <v>377</v>
      </c>
      <c r="C151" s="2">
        <f>'Raw Data'!C151</f>
        <v>403</v>
      </c>
      <c r="D151" s="2" t="str">
        <f>'Raw Data'!D151</f>
        <v>LKKDPKQRLGGGSEDAKEIMQHRFFAG</v>
      </c>
      <c r="F151" s="3">
        <f>'Raw Data'!J151</f>
        <v>1.6679999999999999</v>
      </c>
      <c r="G151" s="3">
        <f>'Raw Data'!P151</f>
        <v>1.474</v>
      </c>
      <c r="H151" s="3">
        <f>'Raw Data'!V151</f>
        <v>1.6259999999999999</v>
      </c>
      <c r="I151" s="3">
        <f>'Raw Data'!AB151</f>
        <v>1.8160000000000001</v>
      </c>
      <c r="J151" s="3">
        <f>'Raw Data'!AH151</f>
        <v>1.8180000000000001</v>
      </c>
      <c r="K151" s="3">
        <f>'Raw Data'!AN151</f>
        <v>1.802</v>
      </c>
      <c r="L151" s="3">
        <f>'Raw Data'!AT151</f>
        <v>2.84</v>
      </c>
      <c r="M151" s="3">
        <f>'Raw Data'!AZ151</f>
        <v>2.9180000000000001</v>
      </c>
      <c r="N151" s="3">
        <f>'Raw Data'!BF151</f>
        <v>2.9289999999999998</v>
      </c>
      <c r="O151" s="3">
        <f>'Raw Data'!BL151</f>
        <v>4.9139999999999997</v>
      </c>
      <c r="P151" s="3">
        <f>'Raw Data'!BR151</f>
        <v>4.976</v>
      </c>
      <c r="Q151" s="3">
        <f>'Raw Data'!BX151</f>
        <v>4.851</v>
      </c>
      <c r="R151" s="8">
        <f>'Raw Data'!CD151</f>
        <v>5.7649999999999997</v>
      </c>
      <c r="S151" s="9">
        <f>'Raw Data'!CJ151</f>
        <v>5.8179999999999996</v>
      </c>
      <c r="T151" s="9">
        <f>'Raw Data'!CP151</f>
        <v>5.8819999999999997</v>
      </c>
      <c r="V151" s="10">
        <f t="shared" si="44"/>
        <v>0.3354322319594587</v>
      </c>
      <c r="W151" s="10">
        <f t="shared" si="45"/>
        <v>0.10762782037023451</v>
      </c>
      <c r="X151" s="10">
        <f t="shared" si="46"/>
        <v>1.1414813800444209E-2</v>
      </c>
      <c r="Y151" s="10">
        <f t="shared" si="47"/>
        <v>0.18209689552836206</v>
      </c>
      <c r="Z151" s="10">
        <f t="shared" si="48"/>
        <v>0.64305451756057552</v>
      </c>
      <c r="AB151" s="10">
        <f t="shared" si="74"/>
        <v>0.82252025150191854</v>
      </c>
      <c r="AC151" s="10">
        <f t="shared" si="75"/>
        <v>0.84543384485453554</v>
      </c>
      <c r="AD151" s="10">
        <f t="shared" si="76"/>
        <v>0.13615883182579935</v>
      </c>
      <c r="AE151" s="10">
        <f t="shared" si="77"/>
        <v>7.0776539656047743E-2</v>
      </c>
      <c r="AF151" s="10">
        <f t="shared" si="78"/>
        <v>0.12718643164804505</v>
      </c>
      <c r="AI151" s="10">
        <f t="shared" si="79"/>
        <v>1.2861225040061014E-3</v>
      </c>
      <c r="AJ151" s="10">
        <f t="shared" si="80"/>
        <v>0.13410742107975096</v>
      </c>
      <c r="AK151" s="10">
        <f t="shared" si="81"/>
        <v>0.23980173352529416</v>
      </c>
      <c r="AL151" s="10">
        <f t="shared" si="82"/>
        <v>0.1005766177041986</v>
      </c>
      <c r="AO151" s="10">
        <f t="shared" si="66"/>
        <v>0.18398280575283973</v>
      </c>
      <c r="AP151" s="10">
        <f t="shared" si="67"/>
        <v>7.7121191418357698E-4</v>
      </c>
      <c r="AQ151" s="10">
        <f t="shared" si="68"/>
        <v>0.36660070194486793</v>
      </c>
      <c r="AR151" s="10">
        <f t="shared" si="69"/>
        <v>0.13668731637498913</v>
      </c>
      <c r="AU151" s="10">
        <f t="shared" si="70"/>
        <v>0.34718901909241179</v>
      </c>
      <c r="AV151" s="10">
        <f t="shared" si="71"/>
        <v>6.1061654691098788E-3</v>
      </c>
      <c r="AW151" s="10">
        <f t="shared" si="72"/>
        <v>0.20335308131263721</v>
      </c>
      <c r="AX151" s="10">
        <f t="shared" si="73"/>
        <v>3.9301367734696578E-2</v>
      </c>
    </row>
    <row r="152" spans="1:54" ht="15.75" customHeight="1" x14ac:dyDescent="0.25">
      <c r="A152" s="2" t="str">
        <f>'Raw Data'!A152</f>
        <v>AKT_3P</v>
      </c>
      <c r="B152" s="2">
        <f>'Raw Data'!B152</f>
        <v>377</v>
      </c>
      <c r="C152" s="2">
        <f>'Raw Data'!C152</f>
        <v>403</v>
      </c>
      <c r="D152" s="2" t="str">
        <f>'Raw Data'!D152</f>
        <v>LKKDPKQRLGGGSEDAKEIMQHRFFAG</v>
      </c>
      <c r="F152" s="3">
        <f>'Raw Data'!J152</f>
        <v>1.6339999999999999</v>
      </c>
      <c r="G152" s="3">
        <f>'Raw Data'!P152</f>
        <v>1.4830000000000001</v>
      </c>
      <c r="H152" s="3">
        <f>'Raw Data'!V152</f>
        <v>1.5820000000000001</v>
      </c>
      <c r="I152" s="3">
        <f>'Raw Data'!AB152</f>
        <v>1.778</v>
      </c>
      <c r="J152" s="3">
        <f>'Raw Data'!AH152</f>
        <v>1.8120000000000001</v>
      </c>
      <c r="K152" s="3">
        <f>'Raw Data'!AN152</f>
        <v>1.7569999999999999</v>
      </c>
      <c r="L152" s="3">
        <f>'Raw Data'!AT152</f>
        <v>2.6949999999999998</v>
      </c>
      <c r="M152" s="3">
        <f>'Raw Data'!AZ152</f>
        <v>2.84</v>
      </c>
      <c r="N152" s="3">
        <f>'Raw Data'!BF152</f>
        <v>2.851</v>
      </c>
      <c r="O152" s="3">
        <f>'Raw Data'!BL152</f>
        <v>4.806</v>
      </c>
      <c r="P152" s="3">
        <f>'Raw Data'!BR152</f>
        <v>4.8310000000000004</v>
      </c>
      <c r="Q152" s="3">
        <f>'Raw Data'!BX152</f>
        <v>4.6589999999999998</v>
      </c>
      <c r="R152" s="8">
        <f>'Raw Data'!CD152</f>
        <v>5.5860000000000003</v>
      </c>
      <c r="S152" s="9">
        <f>'Raw Data'!CJ152</f>
        <v>5.585</v>
      </c>
      <c r="T152" s="9">
        <f>'Raw Data'!CP152</f>
        <v>5.6379999999999999</v>
      </c>
      <c r="V152" s="10">
        <f t="shared" si="44"/>
        <v>0.51584996314873288</v>
      </c>
      <c r="W152" s="10">
        <f t="shared" si="45"/>
        <v>0.50799797788083945</v>
      </c>
      <c r="X152" s="10">
        <f t="shared" si="46"/>
        <v>1.9615133575471424E-2</v>
      </c>
      <c r="Y152" s="10">
        <f t="shared" si="47"/>
        <v>0.13730133619062485</v>
      </c>
      <c r="Z152" s="10">
        <f t="shared" si="48"/>
        <v>0.36760365084877478</v>
      </c>
      <c r="AB152" s="10">
        <f t="shared" si="74"/>
        <v>0.86381684795826119</v>
      </c>
      <c r="AC152" s="10">
        <f t="shared" si="75"/>
        <v>0.29162018603642198</v>
      </c>
      <c r="AD152" s="10">
        <f t="shared" si="76"/>
        <v>0.40269888552992117</v>
      </c>
      <c r="AE152" s="10">
        <f t="shared" si="77"/>
        <v>6.1889420704643969E-2</v>
      </c>
      <c r="AF152" s="10">
        <f t="shared" si="78"/>
        <v>0.13399403128703422</v>
      </c>
      <c r="AI152" s="10">
        <f t="shared" si="79"/>
        <v>0.15117356813203164</v>
      </c>
      <c r="AJ152" s="10">
        <f t="shared" si="80"/>
        <v>0.12131405537535249</v>
      </c>
      <c r="AK152" s="10">
        <f t="shared" si="81"/>
        <v>0.50026777148168311</v>
      </c>
      <c r="AL152" s="10">
        <f t="shared" si="82"/>
        <v>5.6970777530782855E-2</v>
      </c>
      <c r="AO152" s="10">
        <f t="shared" si="66"/>
        <v>0.61051651656805361</v>
      </c>
      <c r="AP152" s="10">
        <f t="shared" si="67"/>
        <v>2.2387606346966618E-3</v>
      </c>
      <c r="AQ152" s="10">
        <f t="shared" si="68"/>
        <v>0.88392876975840262</v>
      </c>
      <c r="AR152" s="10">
        <f t="shared" si="69"/>
        <v>0.14726254454739005</v>
      </c>
      <c r="AU152" s="10">
        <f t="shared" si="70"/>
        <v>0.70128003683498275</v>
      </c>
      <c r="AV152" s="10">
        <f t="shared" si="71"/>
        <v>6.8335596854157358E-3</v>
      </c>
      <c r="AW152" s="10">
        <f t="shared" si="72"/>
        <v>0.10327415827268625</v>
      </c>
      <c r="AX152" s="10">
        <f t="shared" si="73"/>
        <v>2.6522799291751605E-2</v>
      </c>
    </row>
    <row r="153" spans="1:54" ht="15.75" customHeight="1" x14ac:dyDescent="0.25">
      <c r="A153" s="2" t="str">
        <f>'Raw Data'!A153</f>
        <v>AKT_3P</v>
      </c>
      <c r="B153" s="2">
        <f>'Raw Data'!B153</f>
        <v>378</v>
      </c>
      <c r="C153" s="2">
        <f>'Raw Data'!C153</f>
        <v>394</v>
      </c>
      <c r="D153" s="2" t="str">
        <f>'Raw Data'!D153</f>
        <v>KKDPKQRLGGGSEDAKE</v>
      </c>
      <c r="F153" s="3">
        <f>'Raw Data'!J153</f>
        <v>1.177</v>
      </c>
      <c r="G153" s="3">
        <f>'Raw Data'!P153</f>
        <v>1.014</v>
      </c>
      <c r="H153" s="3">
        <f>'Raw Data'!V153</f>
        <v>0.91500000000000004</v>
      </c>
      <c r="I153" s="3">
        <f>'Raw Data'!AB153</f>
        <v>1.121</v>
      </c>
      <c r="J153" s="3">
        <f>'Raw Data'!AH153</f>
        <v>1.1919999999999999</v>
      </c>
      <c r="K153" s="3">
        <f>'Raw Data'!AN153</f>
        <v>1.0840000000000001</v>
      </c>
      <c r="L153" s="3">
        <f>'Raw Data'!AT153</f>
        <v>1.978</v>
      </c>
      <c r="M153" s="3">
        <f>'Raw Data'!AZ153</f>
        <v>2.052</v>
      </c>
      <c r="N153" s="3">
        <f>'Raw Data'!BF153</f>
        <v>2.0539999999999998</v>
      </c>
      <c r="O153" s="3">
        <f>'Raw Data'!BL153</f>
        <v>3.9180000000000001</v>
      </c>
      <c r="P153" s="3">
        <f>'Raw Data'!BR153</f>
        <v>3.9180000000000001</v>
      </c>
      <c r="Q153" s="3">
        <f>'Raw Data'!BX153</f>
        <v>3.7759999999999998</v>
      </c>
      <c r="R153" s="8">
        <f>'Raw Data'!CD153</f>
        <v>4.351</v>
      </c>
      <c r="S153" s="9">
        <f>'Raw Data'!CJ153</f>
        <v>4.3760000000000003</v>
      </c>
      <c r="T153" s="9">
        <f>'Raw Data'!CP153</f>
        <v>4.1479999999999997</v>
      </c>
      <c r="V153" s="10">
        <f t="shared" si="44"/>
        <v>0.50815981342209127</v>
      </c>
      <c r="W153" s="10">
        <f t="shared" si="45"/>
        <v>0.6431578813185479</v>
      </c>
      <c r="X153" s="10">
        <f t="shared" si="46"/>
        <v>8.4894119776125175E-3</v>
      </c>
      <c r="Y153" s="10">
        <f t="shared" si="47"/>
        <v>5.6736939703137132E-2</v>
      </c>
      <c r="Z153" s="10">
        <f t="shared" si="48"/>
        <v>0.381682468787093</v>
      </c>
      <c r="AB153" s="10">
        <f t="shared" si="74"/>
        <v>0.5301054136225154</v>
      </c>
      <c r="AC153" s="10">
        <f t="shared" si="75"/>
        <v>0.30795643159371244</v>
      </c>
      <c r="AD153" s="10">
        <f t="shared" si="76"/>
        <v>0.12390455476596893</v>
      </c>
      <c r="AE153" s="10">
        <f t="shared" si="77"/>
        <v>0.25136582422930814</v>
      </c>
      <c r="AF153" s="10">
        <f t="shared" si="78"/>
        <v>0.19096757654935612</v>
      </c>
      <c r="AI153" s="10">
        <f t="shared" si="79"/>
        <v>0.63495523117508113</v>
      </c>
      <c r="AJ153" s="10">
        <f t="shared" si="80"/>
        <v>0.58213002197735475</v>
      </c>
      <c r="AK153" s="10">
        <f t="shared" si="81"/>
        <v>0.54107077738633569</v>
      </c>
      <c r="AL153" s="10">
        <f t="shared" si="82"/>
        <v>5.1457960104095639E-2</v>
      </c>
      <c r="AO153" s="10">
        <f t="shared" si="66"/>
        <v>0.66787130930920635</v>
      </c>
      <c r="AP153" s="10">
        <f t="shared" si="67"/>
        <v>2.5678071924539862E-2</v>
      </c>
      <c r="AQ153" s="10">
        <f t="shared" si="68"/>
        <v>0.17992313457201506</v>
      </c>
      <c r="AR153" s="10">
        <f t="shared" si="69"/>
        <v>7.0192040921868745E-2</v>
      </c>
      <c r="AU153" s="10">
        <f t="shared" si="70"/>
        <v>0.12995769941167906</v>
      </c>
      <c r="AV153" s="10">
        <f t="shared" si="71"/>
        <v>9.9517739005322667E-2</v>
      </c>
      <c r="AW153" s="10">
        <f t="shared" si="72"/>
        <v>6.8766352335270092E-2</v>
      </c>
      <c r="AX153" s="10">
        <f t="shared" si="73"/>
        <v>4.0059919659487422E-2</v>
      </c>
    </row>
    <row r="154" spans="1:54" ht="15.75" customHeight="1" x14ac:dyDescent="0.25">
      <c r="A154" s="2" t="str">
        <f>'Raw Data'!A154</f>
        <v>AKT_3P</v>
      </c>
      <c r="B154" s="2">
        <f>'Raw Data'!B154</f>
        <v>378</v>
      </c>
      <c r="C154" s="2">
        <f>'Raw Data'!C154</f>
        <v>403</v>
      </c>
      <c r="D154" s="2" t="str">
        <f>'Raw Data'!D154</f>
        <v>KKDPKQRLGGGSEDAKEIMQHRFFAG</v>
      </c>
      <c r="F154" s="3">
        <f>'Raw Data'!J154</f>
        <v>1.417</v>
      </c>
      <c r="G154" s="3">
        <f>'Raw Data'!P154</f>
        <v>1.3380000000000001</v>
      </c>
      <c r="H154" s="3">
        <f>'Raw Data'!V154</f>
        <v>1.4490000000000001</v>
      </c>
      <c r="I154" s="3">
        <f>'Raw Data'!AB154</f>
        <v>1.4330000000000001</v>
      </c>
      <c r="J154" s="3">
        <f>'Raw Data'!AH154</f>
        <v>1.629</v>
      </c>
      <c r="K154" s="3">
        <f>'Raw Data'!AN154</f>
        <v>1.522</v>
      </c>
      <c r="L154" s="3">
        <f>'Raw Data'!AT154</f>
        <v>2.69</v>
      </c>
      <c r="M154" s="3">
        <f>'Raw Data'!AZ154</f>
        <v>2.6</v>
      </c>
      <c r="N154" s="3">
        <f>'Raw Data'!BF154</f>
        <v>2.63</v>
      </c>
      <c r="O154" s="3">
        <f>'Raw Data'!BL154</f>
        <v>4.6139999999999999</v>
      </c>
      <c r="P154" s="3">
        <f>'Raw Data'!BR154</f>
        <v>4.8029999999999999</v>
      </c>
      <c r="Q154" s="3">
        <f>'Raw Data'!BX154</f>
        <v>4.55</v>
      </c>
      <c r="R154" s="8">
        <f>'Raw Data'!CD154</f>
        <v>5.59</v>
      </c>
      <c r="S154" s="9">
        <f>'Raw Data'!CJ154</f>
        <v>5.6230000000000002</v>
      </c>
      <c r="T154" s="9">
        <f>'Raw Data'!CP154</f>
        <v>5.585</v>
      </c>
      <c r="V154" s="10">
        <f t="shared" si="44"/>
        <v>0.57890746455737929</v>
      </c>
      <c r="W154" s="10">
        <f t="shared" si="45"/>
        <v>0.12722081518364772</v>
      </c>
      <c r="X154" s="10">
        <f t="shared" si="46"/>
        <v>2.3222672261733843E-2</v>
      </c>
      <c r="Y154" s="10">
        <f t="shared" si="47"/>
        <v>0.64684620245656643</v>
      </c>
      <c r="Z154" s="10">
        <f t="shared" si="48"/>
        <v>0.46339010686474508</v>
      </c>
      <c r="AB154" s="10">
        <f t="shared" si="74"/>
        <v>0.75876273052643961</v>
      </c>
      <c r="AC154" s="10">
        <f t="shared" si="75"/>
        <v>0.23876349065226735</v>
      </c>
      <c r="AD154" s="10">
        <f t="shared" si="76"/>
        <v>0.43654655976518364</v>
      </c>
      <c r="AE154" s="10">
        <f t="shared" si="77"/>
        <v>0.1971745841980875</v>
      </c>
      <c r="AF154" s="10">
        <f t="shared" si="78"/>
        <v>0.21163983947427661</v>
      </c>
      <c r="AI154" s="10">
        <f t="shared" si="79"/>
        <v>0.44185266618416008</v>
      </c>
      <c r="AJ154" s="10">
        <f t="shared" si="80"/>
        <v>0.35216143018286966</v>
      </c>
      <c r="AK154" s="10">
        <f t="shared" si="81"/>
        <v>0.60257572808823801</v>
      </c>
      <c r="AL154" s="10">
        <f t="shared" si="82"/>
        <v>0.50316016976590283</v>
      </c>
      <c r="AO154" s="10">
        <f t="shared" si="66"/>
        <v>0.82562754726876375</v>
      </c>
      <c r="AP154" s="10">
        <f t="shared" si="67"/>
        <v>0.3292299183944582</v>
      </c>
      <c r="AQ154" s="10">
        <f t="shared" si="68"/>
        <v>0.77096457993800094</v>
      </c>
      <c r="AR154" s="10">
        <f t="shared" si="69"/>
        <v>0.77929559155320971</v>
      </c>
      <c r="AU154" s="10">
        <f t="shared" si="70"/>
        <v>0.27666654515741934</v>
      </c>
      <c r="AV154" s="10">
        <f t="shared" si="71"/>
        <v>9.3646346015556908E-2</v>
      </c>
      <c r="AW154" s="10">
        <f t="shared" si="72"/>
        <v>0.30342513270722782</v>
      </c>
      <c r="AX154" s="10">
        <f t="shared" si="73"/>
        <v>0.1118018018432512</v>
      </c>
    </row>
    <row r="155" spans="1:54" ht="15.75" customHeight="1" x14ac:dyDescent="0.25">
      <c r="A155" s="2" t="str">
        <f>'Raw Data'!A155</f>
        <v>AKT_3P</v>
      </c>
      <c r="B155" s="2">
        <f>'Raw Data'!B155</f>
        <v>391</v>
      </c>
      <c r="C155" s="2">
        <f>'Raw Data'!C155</f>
        <v>403</v>
      </c>
      <c r="D155" s="2" t="str">
        <f>'Raw Data'!D155</f>
        <v>DAKEIMQHRFFAG</v>
      </c>
      <c r="F155" s="3">
        <f>'Raw Data'!J155</f>
        <v>2.2469999999999999</v>
      </c>
      <c r="G155" s="3">
        <f>'Raw Data'!P155</f>
        <v>2.266</v>
      </c>
      <c r="H155" s="3">
        <f>'Raw Data'!V155</f>
        <v>2.2050000000000001</v>
      </c>
      <c r="I155" s="3">
        <f>'Raw Data'!AB155</f>
        <v>2.3679999999999999</v>
      </c>
      <c r="J155" s="3">
        <f>'Raw Data'!AH155</f>
        <v>2.4780000000000002</v>
      </c>
      <c r="K155" s="3">
        <f>'Raw Data'!AN155</f>
        <v>2.3959999999999999</v>
      </c>
      <c r="L155" s="3">
        <f>'Raw Data'!AT155</f>
        <v>2.8809999999999998</v>
      </c>
      <c r="M155" s="3">
        <f>'Raw Data'!AZ155</f>
        <v>3.19</v>
      </c>
      <c r="N155" s="3">
        <f>'Raw Data'!BF155</f>
        <v>3.1389999999999998</v>
      </c>
      <c r="O155" s="3">
        <f>'Raw Data'!BL155</f>
        <v>3.71</v>
      </c>
      <c r="P155" s="3">
        <f>'Raw Data'!BR155</f>
        <v>3.8239999999999998</v>
      </c>
      <c r="Q155" s="3">
        <f>'Raw Data'!BX155</f>
        <v>3.81</v>
      </c>
      <c r="R155" s="8">
        <f>'Raw Data'!CD155</f>
        <v>4.3789999999999996</v>
      </c>
      <c r="S155" s="9">
        <f>'Raw Data'!CJ155</f>
        <v>4.298</v>
      </c>
      <c r="T155" s="9">
        <f>'Raw Data'!CP155</f>
        <v>3.9</v>
      </c>
      <c r="V155" s="10">
        <f t="shared" si="44"/>
        <v>0.75181054661515934</v>
      </c>
      <c r="W155" s="10">
        <f t="shared" si="45"/>
        <v>0.8329413222208446</v>
      </c>
      <c r="X155" s="10">
        <f t="shared" si="46"/>
        <v>0.87345017199012054</v>
      </c>
      <c r="Y155" s="10">
        <f t="shared" si="47"/>
        <v>0.76189181914760551</v>
      </c>
      <c r="Z155" s="10">
        <f t="shared" si="48"/>
        <v>0.82091556216191486</v>
      </c>
      <c r="AB155" s="10">
        <f t="shared" si="74"/>
        <v>0.6903903022353054</v>
      </c>
      <c r="AC155" s="10">
        <f t="shared" si="75"/>
        <v>0.48990571275132194</v>
      </c>
      <c r="AD155" s="10">
        <f t="shared" si="76"/>
        <v>0.33367900183604859</v>
      </c>
      <c r="AE155" s="10">
        <f t="shared" si="77"/>
        <v>0.26230599867660709</v>
      </c>
      <c r="AF155" s="10">
        <f t="shared" si="78"/>
        <v>0.73048927340263059</v>
      </c>
      <c r="AI155" s="10">
        <f t="shared" si="79"/>
        <v>0.33552460040050863</v>
      </c>
      <c r="AJ155" s="10">
        <f t="shared" si="80"/>
        <v>0.89208204447663153</v>
      </c>
      <c r="AK155" s="10">
        <f t="shared" si="81"/>
        <v>5.8485733935247974E-2</v>
      </c>
      <c r="AL155" s="10">
        <f t="shared" si="82"/>
        <v>0.16463448155960167</v>
      </c>
      <c r="AO155" s="10">
        <f t="shared" si="66"/>
        <v>0.25907819206322036</v>
      </c>
      <c r="AP155" s="10">
        <f t="shared" si="67"/>
        <v>0.96417100694163493</v>
      </c>
      <c r="AQ155" s="10">
        <f t="shared" si="68"/>
        <v>0.52585836939578245</v>
      </c>
      <c r="AR155" s="10">
        <f t="shared" si="69"/>
        <v>8.2708652158920107E-2</v>
      </c>
      <c r="AU155" s="10">
        <f t="shared" si="70"/>
        <v>0.95284309528928557</v>
      </c>
      <c r="AV155" s="10">
        <f t="shared" si="71"/>
        <v>0.62230935839701818</v>
      </c>
      <c r="AW155" s="10">
        <f t="shared" si="72"/>
        <v>0.44826440464138556</v>
      </c>
      <c r="AX155" s="10">
        <f t="shared" si="73"/>
        <v>9.0446555415210614E-2</v>
      </c>
    </row>
    <row r="156" spans="1:54" ht="15.75" customHeight="1" x14ac:dyDescent="0.25">
      <c r="A156" s="2" t="str">
        <f>'Raw Data'!A156</f>
        <v>AKT_3P</v>
      </c>
      <c r="B156" s="2">
        <f>'Raw Data'!B156</f>
        <v>395</v>
      </c>
      <c r="C156" s="2">
        <f>'Raw Data'!C156</f>
        <v>403</v>
      </c>
      <c r="D156" s="2" t="str">
        <f>'Raw Data'!D156</f>
        <v>IMQHRFFAG</v>
      </c>
      <c r="F156" s="3">
        <f>'Raw Data'!J156</f>
        <v>0.77700000000000002</v>
      </c>
      <c r="G156" s="3">
        <f>'Raw Data'!P156</f>
        <v>0.76600000000000001</v>
      </c>
      <c r="H156" s="3">
        <f>'Raw Data'!V156</f>
        <v>0.72399999999999998</v>
      </c>
      <c r="I156" s="3">
        <f>'Raw Data'!AB156</f>
        <v>0.83899999999999997</v>
      </c>
      <c r="J156" s="3">
        <f>'Raw Data'!AH156</f>
        <v>0.90700000000000003</v>
      </c>
      <c r="K156" s="3">
        <f>'Raw Data'!AN156</f>
        <v>0.82199999999999995</v>
      </c>
      <c r="L156" s="3">
        <f>'Raw Data'!AT156</f>
        <v>1.319</v>
      </c>
      <c r="M156" s="3">
        <f>'Raw Data'!AZ156</f>
        <v>1.339</v>
      </c>
      <c r="N156" s="3">
        <f>'Raw Data'!BF156</f>
        <v>1.3460000000000001</v>
      </c>
      <c r="O156" s="3">
        <f>'Raw Data'!BL156</f>
        <v>1.419</v>
      </c>
      <c r="P156" s="3">
        <f>'Raw Data'!BR156</f>
        <v>1.4139999999999999</v>
      </c>
      <c r="Q156" s="3">
        <f>'Raw Data'!BX156</f>
        <v>1.5009999999999999</v>
      </c>
      <c r="R156" s="8">
        <f>'Raw Data'!CD156</f>
        <v>1.673</v>
      </c>
      <c r="S156" s="9">
        <f>'Raw Data'!CJ156</f>
        <v>1.675</v>
      </c>
      <c r="T156" s="9">
        <f>'Raw Data'!CP156</f>
        <v>1.6040000000000001</v>
      </c>
      <c r="V156" s="10">
        <f t="shared" si="44"/>
        <v>0.41555869278657709</v>
      </c>
      <c r="W156" s="10">
        <f t="shared" si="45"/>
        <v>0.71326998883292969</v>
      </c>
      <c r="X156" s="10">
        <f t="shared" si="46"/>
        <v>0.56429920779834375</v>
      </c>
      <c r="Y156" s="10">
        <f t="shared" si="47"/>
        <v>1</v>
      </c>
      <c r="Z156" s="10">
        <f t="shared" si="48"/>
        <v>0.5175977871540457</v>
      </c>
      <c r="AB156" s="10">
        <f t="shared" si="74"/>
        <v>0.34310655586643252</v>
      </c>
      <c r="AC156" s="10">
        <f t="shared" si="75"/>
        <v>0.18916390219623366</v>
      </c>
      <c r="AD156" s="10">
        <f t="shared" si="76"/>
        <v>0.14510327460385747</v>
      </c>
      <c r="AE156" s="10">
        <f t="shared" si="77"/>
        <v>0.42889599344682278</v>
      </c>
      <c r="AF156" s="10">
        <f t="shared" si="78"/>
        <v>0.66554583850829441</v>
      </c>
      <c r="AI156" s="10">
        <f t="shared" si="79"/>
        <v>0.34390149757780425</v>
      </c>
      <c r="AJ156" s="10">
        <f t="shared" si="80"/>
        <v>0.22729990532615457</v>
      </c>
      <c r="AK156" s="10">
        <f t="shared" si="81"/>
        <v>2.1488845237778414E-2</v>
      </c>
      <c r="AL156" s="10">
        <f t="shared" si="82"/>
        <v>0.13785903606492797</v>
      </c>
      <c r="AO156" s="10">
        <f t="shared" si="66"/>
        <v>0.86154047132776435</v>
      </c>
      <c r="AP156" s="10">
        <f t="shared" si="67"/>
        <v>0.54032833479750597</v>
      </c>
      <c r="AQ156" s="10">
        <f t="shared" si="68"/>
        <v>0.25111381657941456</v>
      </c>
      <c r="AR156" s="10">
        <f t="shared" si="69"/>
        <v>8.4423920113748302E-2</v>
      </c>
      <c r="AU156" s="10">
        <f t="shared" si="70"/>
        <v>0.32538001010477813</v>
      </c>
      <c r="AV156" s="10">
        <f t="shared" si="71"/>
        <v>6.6079760328884352E-2</v>
      </c>
      <c r="AW156" s="10">
        <f t="shared" si="72"/>
        <v>2.1383416548431625E-2</v>
      </c>
      <c r="AX156" s="10">
        <f t="shared" si="73"/>
        <v>9.181660711525727E-2</v>
      </c>
    </row>
    <row r="157" spans="1:54" ht="15.75" customHeight="1" x14ac:dyDescent="0.25">
      <c r="A157" s="2" t="str">
        <f>'Raw Data'!A157</f>
        <v>AKT_3P</v>
      </c>
      <c r="B157" s="2">
        <f>'Raw Data'!B157</f>
        <v>404</v>
      </c>
      <c r="C157" s="2">
        <f>'Raw Data'!C157</f>
        <v>425</v>
      </c>
      <c r="D157" s="2" t="str">
        <f>'Raw Data'!D157</f>
        <v>IVWQHVYEKKLSPPFKPQVTSE</v>
      </c>
      <c r="F157" s="3">
        <f>'Raw Data'!J157</f>
        <v>4.5170000000000003</v>
      </c>
      <c r="G157" s="3">
        <f>'Raw Data'!P157</f>
        <v>4.5330000000000004</v>
      </c>
      <c r="H157" s="3">
        <f>'Raw Data'!V157</f>
        <v>4.58</v>
      </c>
      <c r="I157" s="3">
        <f>'Raw Data'!AB157</f>
        <v>4.944</v>
      </c>
      <c r="J157" s="3">
        <f>'Raw Data'!AH157</f>
        <v>4.968</v>
      </c>
      <c r="K157" s="3">
        <f>'Raw Data'!AN157</f>
        <v>4.8010000000000002</v>
      </c>
      <c r="L157" s="3">
        <f>'Raw Data'!AT157</f>
        <v>5.5860000000000003</v>
      </c>
      <c r="M157" s="3">
        <f>'Raw Data'!AZ157</f>
        <v>5.7270000000000003</v>
      </c>
      <c r="N157" s="3">
        <f>'Raw Data'!BF157</f>
        <v>5.6950000000000003</v>
      </c>
      <c r="O157" s="3">
        <f>'Raw Data'!BL157</f>
        <v>6.7709999999999999</v>
      </c>
      <c r="P157" s="3">
        <f>'Raw Data'!BR157</f>
        <v>6.7969999999999997</v>
      </c>
      <c r="Q157" s="3">
        <f>'Raw Data'!BX157</f>
        <v>6.4119999999999999</v>
      </c>
      <c r="R157" s="8">
        <f>'Raw Data'!CD157</f>
        <v>7.7939999999999996</v>
      </c>
      <c r="S157" s="9">
        <f>'Raw Data'!CJ157</f>
        <v>7.8959999999999999</v>
      </c>
      <c r="T157" s="9">
        <f>'Raw Data'!CP157</f>
        <v>7.5279999999999996</v>
      </c>
      <c r="V157" s="10">
        <f t="shared" si="44"/>
        <v>0.34141714827717495</v>
      </c>
      <c r="W157" s="10">
        <f t="shared" si="45"/>
        <v>0.1251432073175566</v>
      </c>
      <c r="X157" s="10">
        <f t="shared" si="46"/>
        <v>0.44969263571518897</v>
      </c>
      <c r="Y157" s="10">
        <f t="shared" si="47"/>
        <v>0.11065533287320763</v>
      </c>
      <c r="Z157" s="10">
        <f t="shared" si="48"/>
        <v>0.26504700215381133</v>
      </c>
      <c r="AB157" s="10">
        <f t="shared" si="74"/>
        <v>0.2308185506579368</v>
      </c>
      <c r="AC157" s="10">
        <f t="shared" si="75"/>
        <v>0.40660913856766584</v>
      </c>
      <c r="AD157" s="10">
        <f t="shared" si="76"/>
        <v>0.32529478617317903</v>
      </c>
      <c r="AE157" s="10">
        <f t="shared" si="77"/>
        <v>0.93353823615355336</v>
      </c>
      <c r="AF157" s="10">
        <f t="shared" si="78"/>
        <v>0.47221991843303779</v>
      </c>
      <c r="AI157" s="10">
        <f t="shared" si="79"/>
        <v>2.5078918803997676E-2</v>
      </c>
      <c r="AJ157" s="10">
        <f t="shared" si="80"/>
        <v>1.1885739599282406E-2</v>
      </c>
      <c r="AK157" s="10">
        <f t="shared" si="81"/>
        <v>0.49250652563466696</v>
      </c>
      <c r="AL157" s="10">
        <f t="shared" si="82"/>
        <v>0.66215786544945221</v>
      </c>
      <c r="AO157" s="10">
        <f t="shared" si="66"/>
        <v>0.37401093020718718</v>
      </c>
      <c r="AP157" s="10">
        <f t="shared" si="67"/>
        <v>0.30362780558983643</v>
      </c>
      <c r="AQ157" s="10">
        <f t="shared" si="68"/>
        <v>0.63970007089339564</v>
      </c>
      <c r="AR157" s="10">
        <f t="shared" si="69"/>
        <v>0.92593470567936154</v>
      </c>
      <c r="AU157" s="10">
        <f t="shared" si="70"/>
        <v>0.34212480516503352</v>
      </c>
      <c r="AV157" s="10">
        <f t="shared" si="71"/>
        <v>1.7956370195688701E-2</v>
      </c>
      <c r="AW157" s="10">
        <f t="shared" si="72"/>
        <v>0.86370533685542572</v>
      </c>
      <c r="AX157" s="10">
        <f t="shared" si="73"/>
        <v>0.33464921066075232</v>
      </c>
    </row>
    <row r="158" spans="1:54" ht="15.75" customHeight="1" x14ac:dyDescent="0.25">
      <c r="A158" s="2" t="str">
        <f>'Raw Data'!A158</f>
        <v>AKT_3P</v>
      </c>
      <c r="B158" s="2">
        <f>'Raw Data'!B158</f>
        <v>404</v>
      </c>
      <c r="C158" s="2">
        <f>'Raw Data'!C158</f>
        <v>426</v>
      </c>
      <c r="D158" s="2" t="str">
        <f>'Raw Data'!D158</f>
        <v>IVWQHVYEKKLSPPFKPQVTSET</v>
      </c>
      <c r="F158" s="3">
        <f>'Raw Data'!J158</f>
        <v>4.9249999999999998</v>
      </c>
      <c r="G158" s="3">
        <f>'Raw Data'!P158</f>
        <v>4.9850000000000003</v>
      </c>
      <c r="H158" s="3">
        <f>'Raw Data'!V158</f>
        <v>5.093</v>
      </c>
      <c r="I158" s="3">
        <f>'Raw Data'!AB158</f>
        <v>5.3789999999999996</v>
      </c>
      <c r="J158" s="3">
        <f>'Raw Data'!AH158</f>
        <v>5.4589999999999996</v>
      </c>
      <c r="K158" s="3">
        <f>'Raw Data'!AN158</f>
        <v>5.3220000000000001</v>
      </c>
      <c r="L158" s="3">
        <f>'Raw Data'!AT158</f>
        <v>6.1369999999999996</v>
      </c>
      <c r="M158" s="3">
        <f>'Raw Data'!AZ158</f>
        <v>6.2649999999999997</v>
      </c>
      <c r="N158" s="3">
        <f>'Raw Data'!BF158</f>
        <v>6.2220000000000004</v>
      </c>
      <c r="O158" s="3">
        <f>'Raw Data'!BL158</f>
        <v>7.3819999999999997</v>
      </c>
      <c r="P158" s="3">
        <f>'Raw Data'!BR158</f>
        <v>7.3570000000000002</v>
      </c>
      <c r="Q158" s="3">
        <f>'Raw Data'!BX158</f>
        <v>6.9390000000000001</v>
      </c>
      <c r="R158" s="8">
        <f>'Raw Data'!CD158</f>
        <v>8.3460000000000001</v>
      </c>
      <c r="S158" s="9">
        <f>'Raw Data'!CJ158</f>
        <v>8.4740000000000002</v>
      </c>
      <c r="T158" s="9">
        <f>'Raw Data'!CP158</f>
        <v>8.0169999999999995</v>
      </c>
      <c r="V158" s="10">
        <f t="shared" si="44"/>
        <v>0.34027845740769369</v>
      </c>
      <c r="W158" s="10">
        <f t="shared" si="45"/>
        <v>5.2283977628225772E-2</v>
      </c>
      <c r="X158" s="10">
        <f t="shared" si="46"/>
        <v>0.1476859942984515</v>
      </c>
      <c r="Y158" s="10">
        <f t="shared" si="47"/>
        <v>0.21848247519742128</v>
      </c>
      <c r="Z158" s="10">
        <f t="shared" si="48"/>
        <v>0.27241685957031148</v>
      </c>
      <c r="AB158" s="10">
        <f t="shared" si="74"/>
        <v>0.2425339304495169</v>
      </c>
      <c r="AC158" s="10">
        <f t="shared" si="75"/>
        <v>0.20173428025591986</v>
      </c>
      <c r="AD158" s="10">
        <f t="shared" si="76"/>
        <v>0.15029448857756519</v>
      </c>
      <c r="AE158" s="10">
        <f t="shared" si="77"/>
        <v>0.98616854391370301</v>
      </c>
      <c r="AF158" s="10">
        <f t="shared" si="78"/>
        <v>0.89385194917523991</v>
      </c>
      <c r="AI158" s="10">
        <f t="shared" si="79"/>
        <v>2.3107317358434239E-2</v>
      </c>
      <c r="AJ158" s="10">
        <f t="shared" si="80"/>
        <v>2.6842843233210322E-3</v>
      </c>
      <c r="AK158" s="10">
        <f t="shared" si="81"/>
        <v>0.44610262106676041</v>
      </c>
      <c r="AL158" s="10">
        <f t="shared" si="82"/>
        <v>0.45333498567932512</v>
      </c>
      <c r="AO158" s="10">
        <f t="shared" si="66"/>
        <v>0.32324101060350557</v>
      </c>
      <c r="AP158" s="10">
        <f t="shared" si="67"/>
        <v>0.29883123793429822</v>
      </c>
      <c r="AQ158" s="10">
        <f t="shared" si="68"/>
        <v>0.32802677501187388</v>
      </c>
      <c r="AR158" s="10">
        <f t="shared" si="69"/>
        <v>7.6861651933827754E-2</v>
      </c>
      <c r="AU158" s="10">
        <f t="shared" si="70"/>
        <v>0.41758420695384491</v>
      </c>
      <c r="AV158" s="10">
        <f t="shared" si="71"/>
        <v>8.8065642155539567E-2</v>
      </c>
      <c r="AW158" s="10">
        <f t="shared" si="72"/>
        <v>0.68714662138710669</v>
      </c>
      <c r="AX158" s="10">
        <f t="shared" si="73"/>
        <v>0.11045383997129217</v>
      </c>
    </row>
    <row r="159" spans="1:54" ht="15.75" customHeight="1" x14ac:dyDescent="0.25">
      <c r="A159" s="2" t="str">
        <f>'Raw Data'!A159</f>
        <v>AKT_3P</v>
      </c>
      <c r="B159" s="2">
        <f>'Raw Data'!B159</f>
        <v>404</v>
      </c>
      <c r="C159" s="2">
        <f>'Raw Data'!C159</f>
        <v>430</v>
      </c>
      <c r="D159" s="2" t="str">
        <f>'Raw Data'!D159</f>
        <v>IVWQHVYEKKLSPPFKPQVTSETDTRY</v>
      </c>
      <c r="F159" s="3">
        <f>'Raw Data'!J159</f>
        <v>5.3540000000000001</v>
      </c>
      <c r="G159" s="3">
        <f>'Raw Data'!P159</f>
        <v>5.383</v>
      </c>
      <c r="H159" s="3">
        <f>'Raw Data'!V159</f>
        <v>5.508</v>
      </c>
      <c r="I159" s="3">
        <f>'Raw Data'!AB159</f>
        <v>5.8840000000000003</v>
      </c>
      <c r="J159" s="3">
        <f>'Raw Data'!AH159</f>
        <v>5.9770000000000003</v>
      </c>
      <c r="K159" s="3">
        <f>'Raw Data'!AN159</f>
        <v>5.7569999999999997</v>
      </c>
      <c r="L159" s="3">
        <f>'Raw Data'!AT159</f>
        <v>6.9109999999999996</v>
      </c>
      <c r="M159" s="3">
        <f>'Raw Data'!AZ159</f>
        <v>7.03</v>
      </c>
      <c r="N159" s="3">
        <f>'Raw Data'!BF159</f>
        <v>6.9610000000000003</v>
      </c>
      <c r="O159" s="3">
        <f>'Raw Data'!BL159</f>
        <v>8.6029999999999998</v>
      </c>
      <c r="P159" s="3">
        <f>'Raw Data'!BR159</f>
        <v>8.6080000000000005</v>
      </c>
      <c r="Q159" s="3">
        <f>'Raw Data'!BX159</f>
        <v>8.4390000000000001</v>
      </c>
      <c r="R159" s="8">
        <f>'Raw Data'!CD159</f>
        <v>9.7289999999999992</v>
      </c>
      <c r="S159" s="9">
        <f>'Raw Data'!CJ159</f>
        <v>9.7249999999999996</v>
      </c>
      <c r="T159" s="9">
        <f>'Raw Data'!CP159</f>
        <v>9.6809999999999992</v>
      </c>
      <c r="V159" s="10">
        <f t="shared" si="44"/>
        <v>5.5555082693148759E-2</v>
      </c>
      <c r="W159" s="10">
        <f t="shared" si="45"/>
        <v>8.5074071619557889E-3</v>
      </c>
      <c r="X159" s="10">
        <f t="shared" si="46"/>
        <v>3.4187228091200485E-2</v>
      </c>
      <c r="Y159" s="10">
        <f t="shared" si="47"/>
        <v>7.5567384200237425E-2</v>
      </c>
      <c r="Z159" s="10">
        <f t="shared" si="48"/>
        <v>0.38168996453180665</v>
      </c>
      <c r="AB159" s="10">
        <f t="shared" si="74"/>
        <v>2.7308485694725881E-2</v>
      </c>
      <c r="AC159" s="10">
        <f t="shared" si="75"/>
        <v>3.4585667022104256E-2</v>
      </c>
      <c r="AD159" s="10">
        <f t="shared" si="76"/>
        <v>5.0713049241352288E-3</v>
      </c>
      <c r="AE159" s="10">
        <f t="shared" si="77"/>
        <v>0.29740364607700437</v>
      </c>
      <c r="AF159" s="10">
        <f t="shared" si="78"/>
        <v>0.42602282073536935</v>
      </c>
      <c r="AI159" s="10">
        <f t="shared" si="79"/>
        <v>1.0165307980074527E-2</v>
      </c>
      <c r="AJ159" s="10">
        <f t="shared" si="80"/>
        <v>2.357246335447631E-3</v>
      </c>
      <c r="AK159" s="10">
        <f t="shared" si="81"/>
        <v>0.8681573080410665</v>
      </c>
      <c r="AL159" s="10">
        <f t="shared" si="82"/>
        <v>0.26811626291940516</v>
      </c>
      <c r="AO159" s="10">
        <f t="shared" si="66"/>
        <v>0.12044906253965693</v>
      </c>
      <c r="AP159" s="10">
        <f t="shared" si="67"/>
        <v>2.544356312736298E-2</v>
      </c>
      <c r="AQ159" s="10">
        <f t="shared" si="68"/>
        <v>0.65192755900709254</v>
      </c>
      <c r="AR159" s="10">
        <f t="shared" si="69"/>
        <v>0.79551083522535859</v>
      </c>
      <c r="AU159" s="10">
        <f t="shared" si="70"/>
        <v>1.2795169393910611E-3</v>
      </c>
      <c r="AV159" s="10">
        <f t="shared" si="71"/>
        <v>2.7329106218103408E-4</v>
      </c>
      <c r="AW159" s="10">
        <f t="shared" si="72"/>
        <v>0.69802456569299975</v>
      </c>
      <c r="AX159" s="10">
        <f t="shared" si="73"/>
        <v>0.12485384484000592</v>
      </c>
    </row>
    <row r="160" spans="1:54" ht="15.75" customHeight="1" x14ac:dyDescent="0.25">
      <c r="A160" s="2" t="str">
        <f>'Raw Data'!A160</f>
        <v>AKT_3P</v>
      </c>
      <c r="B160" s="2">
        <f>'Raw Data'!B160</f>
        <v>404</v>
      </c>
      <c r="C160" s="2">
        <f>'Raw Data'!C160</f>
        <v>430</v>
      </c>
      <c r="D160" s="2" t="str">
        <f>'Raw Data'!D160</f>
        <v>IVWQHVYEKKLSPPFKPQVTSETDTRY</v>
      </c>
      <c r="F160" s="3">
        <f>'Raw Data'!J160</f>
        <v>5.3540000000000001</v>
      </c>
      <c r="G160" s="3">
        <f>'Raw Data'!P160</f>
        <v>5.42</v>
      </c>
      <c r="H160" s="3">
        <f>'Raw Data'!V160</f>
        <v>5.5279999999999996</v>
      </c>
      <c r="I160" s="3">
        <f>'Raw Data'!AB160</f>
        <v>5.9029999999999996</v>
      </c>
      <c r="J160" s="3">
        <f>'Raw Data'!AH160</f>
        <v>6.0270000000000001</v>
      </c>
      <c r="K160" s="3">
        <f>'Raw Data'!AN160</f>
        <v>5.8079999999999998</v>
      </c>
      <c r="L160" s="3">
        <f>'Raw Data'!AT160</f>
        <v>6.9729999999999999</v>
      </c>
      <c r="M160" s="3">
        <f>'Raw Data'!AZ160</f>
        <v>7.0839999999999996</v>
      </c>
      <c r="N160" s="3">
        <f>'Raw Data'!BF160</f>
        <v>7.0960000000000001</v>
      </c>
      <c r="O160" s="3">
        <f>'Raw Data'!BL160</f>
        <v>8.6150000000000002</v>
      </c>
      <c r="P160" s="3">
        <f>'Raw Data'!BR160</f>
        <v>8.5820000000000007</v>
      </c>
      <c r="Q160" s="3">
        <f>'Raw Data'!BX160</f>
        <v>8.4380000000000006</v>
      </c>
      <c r="R160" s="8">
        <f>'Raw Data'!CD160</f>
        <v>9.7769999999999992</v>
      </c>
      <c r="S160" s="9">
        <f>'Raw Data'!CJ160</f>
        <v>9.8360000000000003</v>
      </c>
      <c r="T160" s="9">
        <f>'Raw Data'!CP160</f>
        <v>9.6940000000000008</v>
      </c>
      <c r="V160" s="10">
        <f t="shared" si="44"/>
        <v>2.2748337277066894E-2</v>
      </c>
      <c r="W160" s="10">
        <f t="shared" si="45"/>
        <v>1.1172068662336127E-2</v>
      </c>
      <c r="X160" s="10">
        <f t="shared" si="46"/>
        <v>2.1567629177839706E-2</v>
      </c>
      <c r="Y160" s="10">
        <f t="shared" si="47"/>
        <v>2.2115567805284352E-2</v>
      </c>
      <c r="Z160" s="10">
        <f t="shared" si="48"/>
        <v>0.95027904473528091</v>
      </c>
      <c r="AB160" s="10">
        <f t="shared" si="74"/>
        <v>2.8819045117765809E-2</v>
      </c>
      <c r="AC160" s="10">
        <f t="shared" si="75"/>
        <v>2.7022831503390177E-2</v>
      </c>
      <c r="AD160" s="10">
        <f t="shared" si="76"/>
        <v>3.2231102071868657E-3</v>
      </c>
      <c r="AE160" s="10">
        <f t="shared" si="77"/>
        <v>0.7560898260295994</v>
      </c>
      <c r="AF160" s="10">
        <f t="shared" si="78"/>
        <v>0.41821653343856624</v>
      </c>
      <c r="AI160" s="10">
        <f t="shared" si="79"/>
        <v>1.3314438565866275E-2</v>
      </c>
      <c r="AJ160" s="10">
        <f t="shared" si="80"/>
        <v>1.4174542496763406E-3</v>
      </c>
      <c r="AK160" s="10">
        <f t="shared" si="81"/>
        <v>0.54115517944140112</v>
      </c>
      <c r="AL160" s="10">
        <f t="shared" si="82"/>
        <v>0.75433415115740077</v>
      </c>
      <c r="AO160" s="10">
        <f t="shared" si="66"/>
        <v>4.5511785716378039E-2</v>
      </c>
      <c r="AP160" s="10">
        <f t="shared" si="67"/>
        <v>5.0012187552721993E-2</v>
      </c>
      <c r="AQ160" s="10">
        <f t="shared" si="68"/>
        <v>0.70985296706173506</v>
      </c>
      <c r="AR160" s="10">
        <f t="shared" si="69"/>
        <v>0.96295442488205341</v>
      </c>
      <c r="AU160" s="10">
        <f t="shared" si="70"/>
        <v>1.628735632853115E-2</v>
      </c>
      <c r="AV160" s="10">
        <f t="shared" si="71"/>
        <v>8.2946540571947249E-4</v>
      </c>
      <c r="AW160" s="10">
        <f t="shared" si="72"/>
        <v>0.69215629209109797</v>
      </c>
      <c r="AX160" s="10">
        <f t="shared" si="73"/>
        <v>0.4168945125300676</v>
      </c>
    </row>
    <row r="161" spans="1:50" ht="15.75" customHeight="1" x14ac:dyDescent="0.25">
      <c r="A161" s="2" t="str">
        <f>'Raw Data'!A161</f>
        <v>AKT_3P</v>
      </c>
      <c r="B161" s="2">
        <f>'Raw Data'!B161</f>
        <v>404</v>
      </c>
      <c r="C161" s="2">
        <f>'Raw Data'!C161</f>
        <v>434</v>
      </c>
      <c r="D161" s="2" t="str">
        <f>'Raw Data'!D161</f>
        <v>IVWQHVYEKKLSPPFKPQVTSETDTRYFDEE</v>
      </c>
      <c r="F161" s="3">
        <f>'Raw Data'!J161</f>
        <v>5.3520000000000003</v>
      </c>
      <c r="G161" s="3">
        <f>'Raw Data'!P161</f>
        <v>5.4279999999999999</v>
      </c>
      <c r="H161" s="3">
        <f>'Raw Data'!V161</f>
        <v>5.5730000000000004</v>
      </c>
      <c r="I161" s="3">
        <f>'Raw Data'!AB161</f>
        <v>6.0629999999999997</v>
      </c>
      <c r="J161" s="3">
        <f>'Raw Data'!AH161</f>
        <v>6.1390000000000002</v>
      </c>
      <c r="K161" s="3">
        <f>'Raw Data'!AN161</f>
        <v>5.8680000000000003</v>
      </c>
      <c r="L161" s="3">
        <f>'Raw Data'!AT161</f>
        <v>7.2859999999999996</v>
      </c>
      <c r="M161" s="3">
        <f>'Raw Data'!AZ161</f>
        <v>7.4359999999999999</v>
      </c>
      <c r="N161" s="3">
        <f>'Raw Data'!BF161</f>
        <v>7.4539999999999997</v>
      </c>
      <c r="O161" s="3">
        <f>'Raw Data'!BL161</f>
        <v>9.1319999999999997</v>
      </c>
      <c r="P161" s="3">
        <f>'Raw Data'!BR161</f>
        <v>9.1620000000000008</v>
      </c>
      <c r="Q161" s="3">
        <f>'Raw Data'!BX161</f>
        <v>8.6890000000000001</v>
      </c>
      <c r="R161" s="8">
        <f>'Raw Data'!CD161</f>
        <v>10.227</v>
      </c>
      <c r="S161" s="9">
        <f>'Raw Data'!CJ161</f>
        <v>11.076000000000001</v>
      </c>
      <c r="T161" s="9">
        <f>'Raw Data'!CP161</f>
        <v>10.292999999999999</v>
      </c>
      <c r="V161" s="10">
        <f t="shared" si="44"/>
        <v>8.4494182477657762E-2</v>
      </c>
      <c r="W161" s="10">
        <f t="shared" si="45"/>
        <v>5.4640947380381688E-3</v>
      </c>
      <c r="X161" s="10">
        <f t="shared" si="46"/>
        <v>5.4213750213581713E-3</v>
      </c>
      <c r="Y161" s="10">
        <f t="shared" si="47"/>
        <v>0.19969127763115821</v>
      </c>
      <c r="Z161" s="10">
        <f t="shared" si="48"/>
        <v>0.56846976551815231</v>
      </c>
      <c r="AB161" s="10">
        <f t="shared" si="74"/>
        <v>0.15328353158065033</v>
      </c>
      <c r="AC161" s="10">
        <f t="shared" si="75"/>
        <v>1.7794639473584364E-2</v>
      </c>
      <c r="AD161" s="10">
        <f t="shared" si="76"/>
        <v>1.1008468860992993E-2</v>
      </c>
      <c r="AE161" s="10">
        <f t="shared" si="77"/>
        <v>0.61602558994170287</v>
      </c>
      <c r="AF161" s="10">
        <f t="shared" si="78"/>
        <v>0.2173797796771601</v>
      </c>
      <c r="AI161" s="10">
        <f t="shared" si="79"/>
        <v>2.2164569296422545E-2</v>
      </c>
      <c r="AJ161" s="10">
        <f t="shared" si="80"/>
        <v>0.11557656861252245</v>
      </c>
      <c r="AK161" s="10">
        <f t="shared" si="81"/>
        <v>0.16140383481435547</v>
      </c>
      <c r="AL161" s="10">
        <f t="shared" si="82"/>
        <v>0.35020647532755794</v>
      </c>
      <c r="AO161" s="10">
        <f t="shared" si="66"/>
        <v>9.7576588869599301E-2</v>
      </c>
      <c r="AP161" s="10">
        <f t="shared" si="67"/>
        <v>6.3729369609578229E-2</v>
      </c>
      <c r="AQ161" s="10">
        <f t="shared" si="68"/>
        <v>1.9544530815334828E-2</v>
      </c>
      <c r="AR161" s="10">
        <f t="shared" si="69"/>
        <v>0.44572275194826322</v>
      </c>
      <c r="AU161" s="10">
        <f t="shared" si="70"/>
        <v>4.9108789396200801E-3</v>
      </c>
      <c r="AV161" s="10">
        <f t="shared" si="71"/>
        <v>3.1108281565627029E-2</v>
      </c>
      <c r="AW161" s="10">
        <f t="shared" si="72"/>
        <v>0.15125876770227753</v>
      </c>
      <c r="AX161" s="10">
        <f t="shared" si="73"/>
        <v>1.614086879414801E-2</v>
      </c>
    </row>
    <row r="162" spans="1:50" ht="15.75" customHeight="1" x14ac:dyDescent="0.25">
      <c r="A162" s="2" t="str">
        <f>'Raw Data'!A162</f>
        <v>AKT_3P</v>
      </c>
      <c r="B162" s="2">
        <f>'Raw Data'!B162</f>
        <v>426</v>
      </c>
      <c r="C162" s="2">
        <f>'Raw Data'!C162</f>
        <v>430</v>
      </c>
      <c r="D162" s="2" t="str">
        <f>'Raw Data'!D162</f>
        <v>TDTRY</v>
      </c>
      <c r="F162" s="3">
        <f>'Raw Data'!J162</f>
        <v>0.89600000000000002</v>
      </c>
      <c r="G162" s="3">
        <f>'Raw Data'!P162</f>
        <v>0.872</v>
      </c>
      <c r="H162" s="3">
        <f>'Raw Data'!V162</f>
        <v>0.91200000000000003</v>
      </c>
      <c r="I162" s="3">
        <f>'Raw Data'!AB162</f>
        <v>1.006</v>
      </c>
      <c r="J162" s="3">
        <f>'Raw Data'!AH162</f>
        <v>1.0049999999999999</v>
      </c>
      <c r="K162" s="3">
        <f>'Raw Data'!AN162</f>
        <v>0.97499999999999998</v>
      </c>
      <c r="L162" s="3">
        <f>'Raw Data'!AT162</f>
        <v>1.2450000000000001</v>
      </c>
      <c r="M162" s="3">
        <f>'Raw Data'!AZ162</f>
        <v>1.3</v>
      </c>
      <c r="N162" s="3">
        <f>'Raw Data'!BF162</f>
        <v>1.2150000000000001</v>
      </c>
      <c r="O162" s="3">
        <f>'Raw Data'!BL162</f>
        <v>1.6930000000000001</v>
      </c>
      <c r="P162" s="3">
        <f>'Raw Data'!BR162</f>
        <v>1.6439999999999999</v>
      </c>
      <c r="Q162" s="3">
        <f>'Raw Data'!BX162</f>
        <v>1.5389999999999999</v>
      </c>
      <c r="R162" s="8">
        <f>'Raw Data'!CD162</f>
        <v>1.7130000000000001</v>
      </c>
      <c r="S162" s="9">
        <f>'Raw Data'!CJ162</f>
        <v>1.7190000000000001</v>
      </c>
      <c r="T162" s="9">
        <f>'Raw Data'!CP162</f>
        <v>1.615</v>
      </c>
      <c r="V162" s="10">
        <f t="shared" si="44"/>
        <v>4.396876897500035E-2</v>
      </c>
      <c r="W162" s="10">
        <f t="shared" si="45"/>
        <v>1.3067858684829922E-4</v>
      </c>
      <c r="X162" s="10">
        <f t="shared" si="46"/>
        <v>2.9935525554668631E-3</v>
      </c>
      <c r="Y162" s="10">
        <f t="shared" si="47"/>
        <v>0.92283652978585606</v>
      </c>
      <c r="Z162" s="10">
        <f t="shared" si="48"/>
        <v>0.95922638243649583</v>
      </c>
      <c r="AB162" s="10">
        <f t="shared" si="74"/>
        <v>6.6967802594578469E-5</v>
      </c>
      <c r="AC162" s="10">
        <f t="shared" si="75"/>
        <v>9.5958500198325541E-5</v>
      </c>
      <c r="AD162" s="10">
        <f t="shared" si="76"/>
        <v>5.4295950666394619E-3</v>
      </c>
      <c r="AE162" s="10">
        <f t="shared" si="77"/>
        <v>0.44396470411329059</v>
      </c>
      <c r="AF162" s="10">
        <f t="shared" si="78"/>
        <v>0.78536637263640685</v>
      </c>
      <c r="AI162" s="10">
        <f t="shared" si="79"/>
        <v>8.2865178670107446E-3</v>
      </c>
      <c r="AJ162" s="10">
        <f t="shared" si="80"/>
        <v>0.16854205802917682</v>
      </c>
      <c r="AK162" s="10">
        <f t="shared" si="81"/>
        <v>0.56980597959884993</v>
      </c>
      <c r="AL162" s="10">
        <f t="shared" si="82"/>
        <v>0.80065491267252065</v>
      </c>
      <c r="AO162" s="10">
        <f t="shared" si="66"/>
        <v>8.0634193963941038E-3</v>
      </c>
      <c r="AP162" s="10">
        <f t="shared" si="67"/>
        <v>2.2173940201304248E-3</v>
      </c>
      <c r="AQ162" s="10">
        <f t="shared" si="68"/>
        <v>0.60206366829455249</v>
      </c>
      <c r="AR162" s="10">
        <f t="shared" si="69"/>
        <v>0.29014892014241439</v>
      </c>
      <c r="AU162" s="10">
        <f t="shared" si="70"/>
        <v>1.0201197001291795E-4</v>
      </c>
      <c r="AV162" s="10">
        <f t="shared" si="71"/>
        <v>9.8031417042931035E-4</v>
      </c>
      <c r="AW162" s="10">
        <f t="shared" si="72"/>
        <v>0.35856450894192909</v>
      </c>
      <c r="AX162" s="10">
        <f t="shared" si="73"/>
        <v>0.41111699130763768</v>
      </c>
    </row>
    <row r="163" spans="1:50" ht="15.75" customHeight="1" x14ac:dyDescent="0.25">
      <c r="A163" s="2" t="str">
        <f>'Raw Data'!A163</f>
        <v>AKT_3P</v>
      </c>
      <c r="B163" s="2">
        <f>'Raw Data'!B163</f>
        <v>426</v>
      </c>
      <c r="C163" s="2">
        <f>'Raw Data'!C163</f>
        <v>435</v>
      </c>
      <c r="D163" s="2" t="str">
        <f>'Raw Data'!D163</f>
        <v>TDTRYFDEEF</v>
      </c>
      <c r="F163" s="3">
        <f>'Raw Data'!J163</f>
        <v>1.5449999999999999</v>
      </c>
      <c r="G163" s="3">
        <f>'Raw Data'!P163</f>
        <v>1.4430000000000001</v>
      </c>
      <c r="H163" s="3">
        <f>'Raw Data'!V163</f>
        <v>1.5349999999999999</v>
      </c>
      <c r="I163" s="3">
        <f>'Raw Data'!AB163</f>
        <v>1.83</v>
      </c>
      <c r="J163" s="3">
        <f>'Raw Data'!AH163</f>
        <v>1.8260000000000001</v>
      </c>
      <c r="K163" s="3">
        <f>'Raw Data'!AN163</f>
        <v>1.8080000000000001</v>
      </c>
      <c r="L163" s="3">
        <f>'Raw Data'!AT163</f>
        <v>2.3849999999999998</v>
      </c>
      <c r="M163" s="3">
        <f>'Raw Data'!AZ163</f>
        <v>2.3980000000000001</v>
      </c>
      <c r="N163" s="3">
        <f>'Raw Data'!BF163</f>
        <v>2.427</v>
      </c>
      <c r="O163" s="3">
        <f>'Raw Data'!BL163</f>
        <v>3.109</v>
      </c>
      <c r="P163" s="3">
        <f>'Raw Data'!BR163</f>
        <v>3.03</v>
      </c>
      <c r="Q163" s="3">
        <f>'Raw Data'!BX163</f>
        <v>3.1640000000000001</v>
      </c>
      <c r="R163" s="8">
        <f>'Raw Data'!CD163</f>
        <v>3.17</v>
      </c>
      <c r="S163" s="9">
        <f>'Raw Data'!CJ163</f>
        <v>3.1480000000000001</v>
      </c>
      <c r="T163" s="9">
        <f>'Raw Data'!CP163</f>
        <v>3.101</v>
      </c>
      <c r="V163" s="10">
        <f t="shared" si="44"/>
        <v>2.167264690233639E-2</v>
      </c>
      <c r="W163" s="10">
        <f t="shared" si="45"/>
        <v>1.3385274101314808E-3</v>
      </c>
      <c r="X163" s="10">
        <f t="shared" si="46"/>
        <v>4.049507474501788E-2</v>
      </c>
      <c r="Y163" s="10">
        <f t="shared" si="47"/>
        <v>0.27601227914953369</v>
      </c>
      <c r="Z163" s="10">
        <f t="shared" si="48"/>
        <v>0.22152531782156007</v>
      </c>
      <c r="AB163" s="10">
        <f t="shared" si="74"/>
        <v>1.1291155901748441E-3</v>
      </c>
      <c r="AC163" s="10">
        <f t="shared" si="75"/>
        <v>2.1389505076187189E-3</v>
      </c>
      <c r="AD163" s="10">
        <f t="shared" si="76"/>
        <v>0.24283821087203614</v>
      </c>
      <c r="AE163" s="10">
        <f t="shared" si="77"/>
        <v>1.9007625095737574E-2</v>
      </c>
      <c r="AF163" s="10">
        <f t="shared" si="78"/>
        <v>0.98168529324505771</v>
      </c>
      <c r="AI163" s="10">
        <f t="shared" si="79"/>
        <v>6.9172624071770425E-2</v>
      </c>
      <c r="AJ163" s="10">
        <f t="shared" si="80"/>
        <v>2.7722623693634022E-4</v>
      </c>
      <c r="AK163" s="10">
        <f t="shared" si="81"/>
        <v>0.74696288662613397</v>
      </c>
      <c r="AL163" s="10">
        <f t="shared" si="82"/>
        <v>0.73248870243616626</v>
      </c>
      <c r="AO163" s="10">
        <f t="shared" si="66"/>
        <v>3.6158211718780892E-2</v>
      </c>
      <c r="AP163" s="10">
        <f t="shared" si="67"/>
        <v>1.2336790267371883E-3</v>
      </c>
      <c r="AQ163" s="10">
        <f t="shared" si="68"/>
        <v>0.43217194111924179</v>
      </c>
      <c r="AR163" s="10">
        <f t="shared" si="69"/>
        <v>0.37547509096076742</v>
      </c>
      <c r="AU163" s="10">
        <f t="shared" si="70"/>
        <v>0.17968812526781722</v>
      </c>
      <c r="AV163" s="10">
        <f t="shared" si="71"/>
        <v>1.8621531369600284E-4</v>
      </c>
      <c r="AW163" s="10">
        <f t="shared" si="72"/>
        <v>0.33275227102084631</v>
      </c>
      <c r="AX163" s="10">
        <f t="shared" si="73"/>
        <v>0.27901172858821699</v>
      </c>
    </row>
    <row r="164" spans="1:50" ht="15.75" customHeight="1" x14ac:dyDescent="0.25">
      <c r="A164" s="2" t="str">
        <f>'Raw Data'!A164</f>
        <v>AKT_3P</v>
      </c>
      <c r="B164" s="2">
        <f>'Raw Data'!B164</f>
        <v>431</v>
      </c>
      <c r="C164" s="2">
        <f>'Raw Data'!C164</f>
        <v>435</v>
      </c>
      <c r="D164" s="2" t="str">
        <f>'Raw Data'!D164</f>
        <v>FDEEF</v>
      </c>
      <c r="F164" s="3">
        <f>'Raw Data'!J164</f>
        <v>0.68799999999999994</v>
      </c>
      <c r="G164" s="3">
        <f>'Raw Data'!P164</f>
        <v>0.68100000000000005</v>
      </c>
      <c r="H164" s="3">
        <f>'Raw Data'!V164</f>
        <v>0.69199999999999995</v>
      </c>
      <c r="I164" s="3">
        <f>'Raw Data'!AB164</f>
        <v>0.871</v>
      </c>
      <c r="J164" s="3">
        <f>'Raw Data'!AH164</f>
        <v>0.93200000000000005</v>
      </c>
      <c r="K164" s="3">
        <f>'Raw Data'!AN164</f>
        <v>0.85199999999999998</v>
      </c>
      <c r="L164" s="3">
        <f>'Raw Data'!AT164</f>
        <v>1.111</v>
      </c>
      <c r="M164" s="3">
        <f>'Raw Data'!AZ164</f>
        <v>1.107</v>
      </c>
      <c r="N164" s="3">
        <f>'Raw Data'!BF164</f>
        <v>1.127</v>
      </c>
      <c r="O164" s="3">
        <f>'Raw Data'!BL164</f>
        <v>1.1080000000000001</v>
      </c>
      <c r="P164" s="3">
        <f>'Raw Data'!BR164</f>
        <v>1.117</v>
      </c>
      <c r="Q164" s="3">
        <f>'Raw Data'!BX164</f>
        <v>1.0880000000000001</v>
      </c>
      <c r="R164" s="8">
        <f>'Raw Data'!CD164</f>
        <v>1.1100000000000001</v>
      </c>
      <c r="S164" s="9">
        <f>'Raw Data'!CJ164</f>
        <v>1.1399999999999999</v>
      </c>
      <c r="T164" s="9">
        <f>'Raw Data'!CP164</f>
        <v>1.069</v>
      </c>
      <c r="V164" s="10">
        <f t="shared" si="44"/>
        <v>5.9335431598094652E-4</v>
      </c>
      <c r="W164" s="10">
        <f t="shared" si="45"/>
        <v>5.2916944213046838E-2</v>
      </c>
      <c r="X164" s="10">
        <f t="shared" si="46"/>
        <v>0.79081240268628861</v>
      </c>
      <c r="Y164" s="10">
        <f t="shared" si="47"/>
        <v>2.9788499795327654E-2</v>
      </c>
      <c r="Z164" s="10">
        <f t="shared" si="48"/>
        <v>0.85532959207751769</v>
      </c>
      <c r="AB164" s="10">
        <f t="shared" si="74"/>
        <v>1.4255107553397173E-2</v>
      </c>
      <c r="AC164" s="10">
        <f t="shared" si="75"/>
        <v>1.9168791179117687E-2</v>
      </c>
      <c r="AD164" s="10">
        <f t="shared" si="76"/>
        <v>0.64730131514490497</v>
      </c>
      <c r="AE164" s="10">
        <f t="shared" si="77"/>
        <v>0.76080623827774885</v>
      </c>
      <c r="AF164" s="10">
        <f t="shared" si="78"/>
        <v>0.6919050648160604</v>
      </c>
      <c r="AI164" s="10">
        <f t="shared" si="79"/>
        <v>6.0400631154668573E-2</v>
      </c>
      <c r="AJ164" s="10">
        <f t="shared" si="80"/>
        <v>8.955401977065873E-2</v>
      </c>
      <c r="AK164" s="10">
        <f t="shared" si="81"/>
        <v>4.7235423954042323E-2</v>
      </c>
      <c r="AL164" s="10">
        <f t="shared" si="82"/>
        <v>0.1613564250237316</v>
      </c>
      <c r="AO164" s="10">
        <f t="shared" si="66"/>
        <v>0.11286934483913683</v>
      </c>
      <c r="AP164" s="10">
        <f t="shared" si="67"/>
        <v>0.65506332688571156</v>
      </c>
      <c r="AQ164" s="10">
        <f t="shared" si="68"/>
        <v>7.5206786230107486E-2</v>
      </c>
      <c r="AR164" s="10">
        <f t="shared" si="69"/>
        <v>0.16796788272998697</v>
      </c>
      <c r="AU164" s="10">
        <f t="shared" si="70"/>
        <v>1.4182490328307986E-2</v>
      </c>
      <c r="AV164" s="10">
        <f t="shared" si="71"/>
        <v>0.19169515391744521</v>
      </c>
      <c r="AW164" s="10">
        <f t="shared" si="72"/>
        <v>0.83438322389219544</v>
      </c>
      <c r="AX164" s="10">
        <f t="shared" si="73"/>
        <v>6.1567955958375456E-2</v>
      </c>
    </row>
    <row r="165" spans="1:50" ht="15.75" customHeight="1" x14ac:dyDescent="0.25">
      <c r="A165" s="2" t="str">
        <f>'Raw Data'!A165</f>
        <v>AKT_3P</v>
      </c>
      <c r="B165" s="2">
        <f>'Raw Data'!B165</f>
        <v>435</v>
      </c>
      <c r="C165" s="2">
        <f>'Raw Data'!C165</f>
        <v>439</v>
      </c>
      <c r="D165" s="2" t="str">
        <f>'Raw Data'!D165</f>
        <v>FTAQM</v>
      </c>
      <c r="F165" s="3">
        <f>'Raw Data'!J165</f>
        <v>1.774</v>
      </c>
      <c r="G165" s="3">
        <f>'Raw Data'!P165</f>
        <v>1.78</v>
      </c>
      <c r="H165" s="3">
        <f>'Raw Data'!V165</f>
        <v>1.8109999999999999</v>
      </c>
      <c r="I165" s="3">
        <f>'Raw Data'!AB165</f>
        <v>1.97</v>
      </c>
      <c r="J165" s="3">
        <f>'Raw Data'!AH165</f>
        <v>2.004</v>
      </c>
      <c r="K165" s="3">
        <f>'Raw Data'!AN165</f>
        <v>1.929</v>
      </c>
      <c r="L165" s="3">
        <f>'Raw Data'!AT165</f>
        <v>2.012</v>
      </c>
      <c r="M165" s="3">
        <f>'Raw Data'!AZ165</f>
        <v>2.0110000000000001</v>
      </c>
      <c r="N165" s="3">
        <f>'Raw Data'!BF165</f>
        <v>2.0129999999999999</v>
      </c>
      <c r="O165" s="3">
        <f>'Raw Data'!BL165</f>
        <v>2.036</v>
      </c>
      <c r="P165" s="3">
        <f>'Raw Data'!BR165</f>
        <v>2.032</v>
      </c>
      <c r="Q165" s="3">
        <f>'Raw Data'!BX165</f>
        <v>1.9670000000000001</v>
      </c>
      <c r="R165" s="8">
        <f>'Raw Data'!CD165</f>
        <v>2.036</v>
      </c>
      <c r="S165" s="9">
        <f>'Raw Data'!CJ165</f>
        <v>2.0310000000000001</v>
      </c>
      <c r="T165" s="9">
        <f>'Raw Data'!CP165</f>
        <v>2.012</v>
      </c>
      <c r="V165" s="10">
        <f t="shared" si="44"/>
        <v>0.17932754116599472</v>
      </c>
      <c r="W165" s="10">
        <f t="shared" si="45"/>
        <v>0.1726693726125913</v>
      </c>
      <c r="X165" s="10">
        <f t="shared" si="46"/>
        <v>0.67793220504297536</v>
      </c>
      <c r="Y165" s="10">
        <f t="shared" si="47"/>
        <v>0.29732904909854535</v>
      </c>
      <c r="Z165" s="10">
        <f t="shared" si="48"/>
        <v>0.31247262300014383</v>
      </c>
      <c r="AB165" s="10">
        <f t="shared" si="74"/>
        <v>0.26424639625330204</v>
      </c>
      <c r="AC165" s="10">
        <f t="shared" si="75"/>
        <v>8.9896464063188367E-2</v>
      </c>
      <c r="AD165" s="10">
        <f t="shared" si="76"/>
        <v>0.30848140833606214</v>
      </c>
      <c r="AE165" s="10">
        <f t="shared" si="77"/>
        <v>0.79218888412611632</v>
      </c>
      <c r="AF165" s="10">
        <f t="shared" si="78"/>
        <v>0.3501380825662479</v>
      </c>
      <c r="AI165" s="10">
        <f t="shared" si="79"/>
        <v>7.0084960253059436E-2</v>
      </c>
      <c r="AJ165" s="10">
        <f t="shared" si="80"/>
        <v>4.3051888151280131E-2</v>
      </c>
      <c r="AK165" s="10">
        <f t="shared" si="81"/>
        <v>0.55848479228284409</v>
      </c>
      <c r="AL165" s="10">
        <f t="shared" si="82"/>
        <v>0.46373775479164003</v>
      </c>
      <c r="AO165" s="10">
        <f t="shared" si="66"/>
        <v>0.54527029582098796</v>
      </c>
      <c r="AP165" s="10">
        <f t="shared" si="67"/>
        <v>0.78071394480810841</v>
      </c>
      <c r="AQ165" s="10">
        <f t="shared" si="68"/>
        <v>0.59817024834579158</v>
      </c>
      <c r="AR165" s="10">
        <f t="shared" si="69"/>
        <v>0.27110120753895156</v>
      </c>
      <c r="AU165" s="10">
        <f t="shared" si="70"/>
        <v>0.83140021424181265</v>
      </c>
      <c r="AV165" s="10">
        <f t="shared" si="71"/>
        <v>0.20548564117264773</v>
      </c>
      <c r="AW165" s="10">
        <f t="shared" si="72"/>
        <v>0.12244542522052212</v>
      </c>
      <c r="AX165" s="10">
        <f t="shared" si="73"/>
        <v>0.17696575909517287</v>
      </c>
    </row>
    <row r="166" spans="1:50" ht="15.75" customHeight="1" x14ac:dyDescent="0.25">
      <c r="A166" s="2" t="str">
        <f>'Raw Data'!A166</f>
        <v>AKT_3P</v>
      </c>
      <c r="B166" s="2">
        <f>'Raw Data'!B166</f>
        <v>440</v>
      </c>
      <c r="C166" s="2">
        <f>'Raw Data'!C166</f>
        <v>451</v>
      </c>
      <c r="D166" s="2" t="str">
        <f>'Raw Data'!D166</f>
        <v>ITIT*PPDQDDSM</v>
      </c>
      <c r="F166" s="3">
        <f>'Raw Data'!J166</f>
        <v>2.899</v>
      </c>
      <c r="G166" s="3">
        <f>'Raw Data'!P166</f>
        <v>2.988</v>
      </c>
      <c r="H166" s="3">
        <f>'Raw Data'!V166</f>
        <v>3.07</v>
      </c>
      <c r="I166" s="3">
        <f>'Raw Data'!AB166</f>
        <v>3.145</v>
      </c>
      <c r="J166" s="3">
        <f>'Raw Data'!AH166</f>
        <v>3.1579999999999999</v>
      </c>
      <c r="K166" s="3">
        <f>'Raw Data'!AN166</f>
        <v>3.1379999999999999</v>
      </c>
      <c r="L166" s="3">
        <f>'Raw Data'!AT166</f>
        <v>3.2549999999999999</v>
      </c>
      <c r="M166" s="3">
        <f>'Raw Data'!AZ166</f>
        <v>3.2730000000000001</v>
      </c>
      <c r="N166" s="3">
        <f>'Raw Data'!BF166</f>
        <v>3.3109999999999999</v>
      </c>
      <c r="O166" s="3">
        <f>'Raw Data'!BL166</f>
        <v>3.31</v>
      </c>
      <c r="P166" s="3">
        <f>'Raw Data'!BR166</f>
        <v>3.2970000000000002</v>
      </c>
      <c r="Q166" s="3">
        <f>'Raw Data'!BX166</f>
        <v>3.1970000000000001</v>
      </c>
      <c r="R166" s="8">
        <f>'Raw Data'!CD166</f>
        <v>3.2970000000000002</v>
      </c>
      <c r="S166" s="9">
        <f>'Raw Data'!CJ166</f>
        <v>3.2629999999999999</v>
      </c>
      <c r="T166" s="9">
        <f>'Raw Data'!CP166</f>
        <v>3.202</v>
      </c>
      <c r="V166" s="10">
        <f t="shared" si="44"/>
        <v>0.75609242149169198</v>
      </c>
      <c r="W166" s="10">
        <f t="shared" si="45"/>
        <v>0.396121714439365</v>
      </c>
      <c r="X166" s="10">
        <f t="shared" si="46"/>
        <v>0.67274876179413456</v>
      </c>
      <c r="Y166" s="10">
        <f t="shared" si="47"/>
        <v>0.54695653336835237</v>
      </c>
      <c r="Z166" s="10">
        <f t="shared" si="48"/>
        <v>0.88619298107496247</v>
      </c>
      <c r="AB166" s="10">
        <f t="shared" si="74"/>
        <v>0.12753818703650843</v>
      </c>
      <c r="AC166" s="10">
        <f t="shared" si="75"/>
        <v>8.46625979811923E-2</v>
      </c>
      <c r="AD166" s="10">
        <f t="shared" si="76"/>
        <v>0.58634152020885066</v>
      </c>
      <c r="AE166" s="10">
        <f t="shared" si="77"/>
        <v>0.64128598775412571</v>
      </c>
      <c r="AF166" s="10">
        <f t="shared" si="78"/>
        <v>0.46931270098909822</v>
      </c>
      <c r="AI166" s="10">
        <f t="shared" si="79"/>
        <v>9.977355588911492E-2</v>
      </c>
      <c r="AJ166" s="10">
        <f t="shared" si="80"/>
        <v>0.25652678852321592</v>
      </c>
      <c r="AK166" s="10">
        <f t="shared" si="81"/>
        <v>8.3298012827461423E-2</v>
      </c>
      <c r="AL166" s="10">
        <f t="shared" si="82"/>
        <v>0.18782091237062518</v>
      </c>
      <c r="AO166" s="10">
        <f t="shared" si="66"/>
        <v>0.27421942681497585</v>
      </c>
      <c r="AP166" s="10">
        <f t="shared" si="67"/>
        <v>0.88142684014879058</v>
      </c>
      <c r="AQ166" s="10">
        <f t="shared" si="68"/>
        <v>0.60030184432431644</v>
      </c>
      <c r="AR166" s="10">
        <f t="shared" si="69"/>
        <v>0.65108901916552786</v>
      </c>
      <c r="AU166" s="10">
        <f t="shared" si="70"/>
        <v>0.36324837768973878</v>
      </c>
      <c r="AV166" s="10">
        <f t="shared" si="71"/>
        <v>0.80985947773459366</v>
      </c>
      <c r="AW166" s="10">
        <f t="shared" si="72"/>
        <v>0.24113049951319138</v>
      </c>
      <c r="AX166" s="10">
        <f t="shared" si="73"/>
        <v>0.3969949033145081</v>
      </c>
    </row>
    <row r="167" spans="1:50" ht="15.75" customHeight="1" x14ac:dyDescent="0.25">
      <c r="A167" s="2" t="str">
        <f>'Raw Data'!A167</f>
        <v>AKT_3P</v>
      </c>
      <c r="B167" s="2">
        <f>'Raw Data'!B167</f>
        <v>452</v>
      </c>
      <c r="C167" s="2">
        <f>'Raw Data'!C167</f>
        <v>465</v>
      </c>
      <c r="D167" s="2" t="str">
        <f>'Raw Data'!D167</f>
        <v>EAVDSERRPHFPQF</v>
      </c>
      <c r="F167" s="3">
        <f>'Raw Data'!J167</f>
        <v>3.4910000000000001</v>
      </c>
      <c r="G167" s="3">
        <f>'Raw Data'!P167</f>
        <v>3.633</v>
      </c>
      <c r="H167" s="3">
        <f>'Raw Data'!V167</f>
        <v>3.7</v>
      </c>
      <c r="I167" s="3">
        <f>'Raw Data'!AB167</f>
        <v>3.6850000000000001</v>
      </c>
      <c r="J167" s="3">
        <f>'Raw Data'!AH167</f>
        <v>3.7130000000000001</v>
      </c>
      <c r="K167" s="3">
        <f>'Raw Data'!AN167</f>
        <v>3.5819999999999999</v>
      </c>
      <c r="L167" s="3">
        <f>'Raw Data'!AT167</f>
        <v>3.6960000000000002</v>
      </c>
      <c r="M167" s="3">
        <f>'Raw Data'!AZ167</f>
        <v>3.7709999999999999</v>
      </c>
      <c r="N167" s="3">
        <f>'Raw Data'!BF167</f>
        <v>3.77</v>
      </c>
      <c r="O167" s="3">
        <f>'Raw Data'!BL167</f>
        <v>3.7669999999999999</v>
      </c>
      <c r="P167" s="3">
        <f>'Raw Data'!BR167</f>
        <v>3.802</v>
      </c>
      <c r="Q167" s="3">
        <f>'Raw Data'!BX167</f>
        <v>3.73</v>
      </c>
      <c r="R167" s="8">
        <f>'Raw Data'!CD167</f>
        <v>3.746</v>
      </c>
      <c r="S167" s="9">
        <f>'Raw Data'!CJ167</f>
        <v>3.8010000000000002</v>
      </c>
      <c r="T167" s="9">
        <f>'Raw Data'!CP167</f>
        <v>3.6280000000000001</v>
      </c>
      <c r="V167" s="10">
        <f t="shared" si="44"/>
        <v>0.61072283553290552</v>
      </c>
      <c r="W167" s="10">
        <f t="shared" si="45"/>
        <v>0.16260186813269828</v>
      </c>
      <c r="X167" s="10">
        <f t="shared" si="46"/>
        <v>0.32229949958897164</v>
      </c>
      <c r="Y167" s="10">
        <f t="shared" si="47"/>
        <v>0.78216210230050565</v>
      </c>
      <c r="Z167" s="10">
        <f t="shared" si="48"/>
        <v>0.88075957994309539</v>
      </c>
      <c r="AB167" s="10">
        <f t="shared" si="74"/>
        <v>0.38010793798385417</v>
      </c>
      <c r="AC167" s="10">
        <f t="shared" si="75"/>
        <v>4.2025905619809088E-2</v>
      </c>
      <c r="AD167" s="10">
        <f t="shared" si="76"/>
        <v>0.30419156118793605</v>
      </c>
      <c r="AE167" s="10">
        <f t="shared" si="77"/>
        <v>0.75363221615507636</v>
      </c>
      <c r="AF167" s="10">
        <f t="shared" si="78"/>
        <v>0.73147446570224184</v>
      </c>
      <c r="AI167" s="10">
        <f t="shared" si="79"/>
        <v>6.8770513045491241E-2</v>
      </c>
      <c r="AJ167" s="10">
        <f t="shared" si="80"/>
        <v>4.8517738586655087E-3</v>
      </c>
      <c r="AK167" s="10">
        <f t="shared" si="81"/>
        <v>0.1902270627434893</v>
      </c>
      <c r="AL167" s="10">
        <f t="shared" si="82"/>
        <v>0.42211355752966079</v>
      </c>
      <c r="AO167" s="10">
        <f t="shared" si="66"/>
        <v>0.25942242130915755</v>
      </c>
      <c r="AP167" s="10">
        <f t="shared" si="67"/>
        <v>0.56730115662884839</v>
      </c>
      <c r="AQ167" s="10">
        <f t="shared" si="68"/>
        <v>0.1662882650977347</v>
      </c>
      <c r="AR167" s="10">
        <f t="shared" si="69"/>
        <v>0.5819333439751937</v>
      </c>
      <c r="AU167" s="10">
        <f t="shared" si="70"/>
        <v>0.51381538391932324</v>
      </c>
      <c r="AV167" s="10">
        <f t="shared" si="71"/>
        <v>0.18115828065609238</v>
      </c>
      <c r="AW167" s="10">
        <f t="shared" si="72"/>
        <v>0.10153360521749985</v>
      </c>
      <c r="AX167" s="10">
        <f t="shared" si="73"/>
        <v>0.24438426090862961</v>
      </c>
    </row>
    <row r="168" spans="1:50" ht="15.75" customHeight="1" x14ac:dyDescent="0.25">
      <c r="A168" s="2" t="str">
        <f>'Raw Data'!A168</f>
        <v>AKT_3P</v>
      </c>
      <c r="B168" s="2">
        <f>'Raw Data'!B168</f>
        <v>452</v>
      </c>
      <c r="C168" s="2">
        <f>'Raw Data'!C168</f>
        <v>473</v>
      </c>
      <c r="D168" s="2" t="str">
        <f>'Raw Data'!D168</f>
        <v>EAVDSERRPHFPQFS*YAASGRA</v>
      </c>
      <c r="F168" s="3">
        <f>'Raw Data'!J168</f>
        <v>6.5149999999999997</v>
      </c>
      <c r="G168" s="3">
        <f>'Raw Data'!P168</f>
        <v>6.5910000000000002</v>
      </c>
      <c r="H168" s="3">
        <f>'Raw Data'!V168</f>
        <v>6.6929999999999996</v>
      </c>
      <c r="I168" s="3">
        <f>'Raw Data'!AB168</f>
        <v>7.1580000000000004</v>
      </c>
      <c r="J168" s="3">
        <f>'Raw Data'!AH168</f>
        <v>7.133</v>
      </c>
      <c r="K168" s="3">
        <f>'Raw Data'!AN168</f>
        <v>6.9059999999999997</v>
      </c>
      <c r="L168" s="3">
        <f>'Raw Data'!AT168</f>
        <v>7.8029999999999999</v>
      </c>
      <c r="M168" s="3">
        <f>'Raw Data'!AZ168</f>
        <v>7.8529999999999998</v>
      </c>
      <c r="N168" s="3">
        <f>'Raw Data'!BF168</f>
        <v>7.7960000000000003</v>
      </c>
      <c r="O168" s="3">
        <f>'Raw Data'!BL168</f>
        <v>7.931</v>
      </c>
      <c r="P168" s="3">
        <f>'Raw Data'!BR168</f>
        <v>7.9139999999999997</v>
      </c>
      <c r="Q168" s="3">
        <f>'Raw Data'!BX168</f>
        <v>7.7190000000000003</v>
      </c>
      <c r="R168" s="8">
        <f>'Raw Data'!CD168</f>
        <v>7.89</v>
      </c>
      <c r="S168" s="9">
        <f>'Raw Data'!CJ168</f>
        <v>7.8849999999999998</v>
      </c>
      <c r="T168" s="9">
        <f>'Raw Data'!CP168</f>
        <v>7.8019999999999996</v>
      </c>
      <c r="V168" s="10">
        <f t="shared" si="44"/>
        <v>9.4407041130579572E-2</v>
      </c>
      <c r="W168" s="10">
        <f t="shared" si="45"/>
        <v>4.7434029363784665E-2</v>
      </c>
      <c r="X168" s="10">
        <f t="shared" si="46"/>
        <v>0.66313020752736584</v>
      </c>
      <c r="Y168" s="10">
        <f t="shared" si="47"/>
        <v>0.63357661994936243</v>
      </c>
      <c r="Z168" s="10">
        <f t="shared" si="48"/>
        <v>0.37696723722495606</v>
      </c>
      <c r="AB168" s="10">
        <f t="shared" si="74"/>
        <v>0.44281497354845101</v>
      </c>
      <c r="AC168" s="10">
        <f t="shared" si="75"/>
        <v>0.24031514033886389</v>
      </c>
      <c r="AD168" s="10">
        <f t="shared" si="76"/>
        <v>9.0991895155049976E-2</v>
      </c>
      <c r="AE168" s="10">
        <f t="shared" si="77"/>
        <v>0.47504431730097846</v>
      </c>
      <c r="AF168" s="10">
        <f t="shared" si="78"/>
        <v>0.45502101862141836</v>
      </c>
      <c r="AI168" s="10">
        <f t="shared" si="79"/>
        <v>2.0675894334701548E-2</v>
      </c>
      <c r="AJ168" s="10">
        <f t="shared" si="80"/>
        <v>8.2677569858894773E-4</v>
      </c>
      <c r="AK168" s="10">
        <f t="shared" si="81"/>
        <v>0.13732718627167018</v>
      </c>
      <c r="AL168" s="10">
        <f t="shared" si="82"/>
        <v>0.6575780551772481</v>
      </c>
      <c r="AO168" s="10">
        <f t="shared" si="66"/>
        <v>0.45614178019861706</v>
      </c>
      <c r="AP168" s="10">
        <f t="shared" si="67"/>
        <v>0.63365648343850367</v>
      </c>
      <c r="AQ168" s="10">
        <f t="shared" si="68"/>
        <v>0.43311837997903418</v>
      </c>
      <c r="AR168" s="10">
        <f t="shared" si="69"/>
        <v>0.40692211894977953</v>
      </c>
      <c r="AU168" s="10">
        <f t="shared" si="70"/>
        <v>0.8698886879317429</v>
      </c>
      <c r="AV168" s="10">
        <f t="shared" si="71"/>
        <v>9.0681526676289051E-2</v>
      </c>
      <c r="AW168" s="10">
        <f t="shared" si="72"/>
        <v>9.3302765333588653E-2</v>
      </c>
      <c r="AX168" s="10">
        <f t="shared" si="73"/>
        <v>0.17488859741502441</v>
      </c>
    </row>
    <row r="169" spans="1:50" ht="15.75" customHeight="1" x14ac:dyDescent="0.25">
      <c r="A169" s="2" t="str">
        <f>'Raw Data'!A169</f>
        <v>AKT_3P</v>
      </c>
      <c r="B169" s="2">
        <f>'Raw Data'!B169</f>
        <v>453</v>
      </c>
      <c r="C169" s="2">
        <f>'Raw Data'!C169</f>
        <v>465</v>
      </c>
      <c r="D169" s="2" t="str">
        <f>'Raw Data'!D169</f>
        <v>AVDSERRPHFPQF</v>
      </c>
      <c r="F169" s="3">
        <f>'Raw Data'!J169</f>
        <v>2.9329999999999998</v>
      </c>
      <c r="G169" s="3">
        <f>'Raw Data'!P169</f>
        <v>2.9169999999999998</v>
      </c>
      <c r="H169" s="3">
        <f>'Raw Data'!V169</f>
        <v>3.1819999999999999</v>
      </c>
      <c r="I169" s="3">
        <f>'Raw Data'!AB169</f>
        <v>3.0569999999999999</v>
      </c>
      <c r="J169" s="3">
        <f>'Raw Data'!AH169</f>
        <v>3.1150000000000002</v>
      </c>
      <c r="K169" s="3">
        <f>'Raw Data'!AN169</f>
        <v>2.9060000000000001</v>
      </c>
      <c r="L169" s="3">
        <f>'Raw Data'!AT169</f>
        <v>3.048</v>
      </c>
      <c r="M169" s="3">
        <f>'Raw Data'!AZ169</f>
        <v>3.1509999999999998</v>
      </c>
      <c r="N169" s="3">
        <f>'Raw Data'!BF169</f>
        <v>3.1579999999999999</v>
      </c>
      <c r="O169" s="3">
        <f>'Raw Data'!BL169</f>
        <v>3.137</v>
      </c>
      <c r="P169" s="3">
        <f>'Raw Data'!BR169</f>
        <v>3.1110000000000002</v>
      </c>
      <c r="Q169" s="3">
        <f>'Raw Data'!BX169</f>
        <v>3.0289999999999999</v>
      </c>
      <c r="R169" s="8">
        <f>'Raw Data'!CD169</f>
        <v>3.1859999999999999</v>
      </c>
      <c r="S169" s="9">
        <f>'Raw Data'!CJ169</f>
        <v>3.1269999999999998</v>
      </c>
      <c r="T169" s="9">
        <f>'Raw Data'!CP169</f>
        <v>3.0609999999999999</v>
      </c>
      <c r="V169" s="10">
        <f t="shared" si="44"/>
        <v>0.53286867090205636</v>
      </c>
      <c r="W169" s="10">
        <f t="shared" si="45"/>
        <v>0.29838434039380562</v>
      </c>
      <c r="X169" s="10">
        <f t="shared" si="46"/>
        <v>0.65757253431442386</v>
      </c>
      <c r="Y169" s="10">
        <f t="shared" si="47"/>
        <v>0.64233418288138155</v>
      </c>
      <c r="Z169" s="10">
        <f t="shared" si="48"/>
        <v>0.55551681731463876</v>
      </c>
      <c r="AB169" s="10">
        <f t="shared" si="74"/>
        <v>0.9838994259393945</v>
      </c>
      <c r="AC169" s="10">
        <f t="shared" si="75"/>
        <v>0.20084340516212987</v>
      </c>
      <c r="AD169" s="10">
        <f t="shared" si="76"/>
        <v>0.80881700825583858</v>
      </c>
      <c r="AE169" s="10">
        <f t="shared" si="77"/>
        <v>0.37569408010277844</v>
      </c>
      <c r="AF169" s="10">
        <f t="shared" si="78"/>
        <v>0.38122428693716481</v>
      </c>
      <c r="AI169" s="10">
        <f t="shared" si="79"/>
        <v>0.32009911377623629</v>
      </c>
      <c r="AJ169" s="10">
        <f t="shared" si="80"/>
        <v>0.16333881300618144</v>
      </c>
      <c r="AK169" s="10">
        <f t="shared" si="81"/>
        <v>5.1416714020942667E-2</v>
      </c>
      <c r="AL169" s="10">
        <f t="shared" si="82"/>
        <v>0.68611409323107897</v>
      </c>
      <c r="AO169" s="10">
        <f t="shared" ref="AO169" si="83">TTEST(I670:K670,I837:K837,2,3)</f>
        <v>0.70593815530339421</v>
      </c>
      <c r="AP169" s="10">
        <f t="shared" ref="AP169" si="84">TTEST(L670:N670,L837:N837,2,3)</f>
        <v>0.64475062932724048</v>
      </c>
      <c r="AQ169" s="10">
        <f t="shared" ref="AQ169" si="85">TTEST(O670:Q670,O837:Q837,2,3)</f>
        <v>0.65608075483538064</v>
      </c>
      <c r="AR169" s="10">
        <f t="shared" ref="AR169" si="86">TTEST(R670:T670,R837:T837,2,3)</f>
        <v>0.35464815740676631</v>
      </c>
      <c r="AU169" s="10">
        <f t="shared" si="70"/>
        <v>0.82923259846807063</v>
      </c>
      <c r="AV169" s="10">
        <f t="shared" si="71"/>
        <v>0.29422069280998331</v>
      </c>
      <c r="AW169" s="10">
        <f t="shared" si="72"/>
        <v>0.19594607564081049</v>
      </c>
      <c r="AX169" s="10">
        <f t="shared" si="73"/>
        <v>1</v>
      </c>
    </row>
    <row r="170" spans="1:50" s="83" customFormat="1" ht="15.75" customHeight="1" x14ac:dyDescent="0.25">
      <c r="A170" s="82" t="str">
        <f>'Raw Data'!A170</f>
        <v>AKT_3PA</v>
      </c>
      <c r="B170" s="82">
        <f>'Raw Data'!B170</f>
        <v>4</v>
      </c>
      <c r="C170" s="82">
        <f>'Raw Data'!C170</f>
        <v>18</v>
      </c>
      <c r="D170" s="82" t="str">
        <f>'Raw Data'!D170</f>
        <v>VAIVKEGWLHKRGEY</v>
      </c>
      <c r="F170" s="84">
        <f>'Raw Data'!J170</f>
        <v>1.302</v>
      </c>
      <c r="G170" s="84">
        <f>'Raw Data'!P170</f>
        <v>1.282</v>
      </c>
      <c r="H170" s="84">
        <f>'Raw Data'!V170</f>
        <v>1.3440000000000001</v>
      </c>
      <c r="I170" s="84">
        <f>'Raw Data'!AB170</f>
        <v>1.647</v>
      </c>
      <c r="J170" s="84">
        <f>'Raw Data'!AH170</f>
        <v>1.6619999999999999</v>
      </c>
      <c r="K170" s="84">
        <f>'Raw Data'!AN170</f>
        <v>1.63</v>
      </c>
      <c r="L170" s="84">
        <f>'Raw Data'!AT170</f>
        <v>2.2349999999999999</v>
      </c>
      <c r="M170" s="84">
        <f>'Raw Data'!AZ170</f>
        <v>2.218</v>
      </c>
      <c r="N170" s="84">
        <f>'Raw Data'!BF170</f>
        <v>2.121</v>
      </c>
      <c r="O170" s="84">
        <f>'Raw Data'!BL170</f>
        <v>2.5539999999999998</v>
      </c>
      <c r="P170" s="84">
        <f>'Raw Data'!BR170</f>
        <v>2.5880000000000001</v>
      </c>
      <c r="Q170" s="84">
        <f>'Raw Data'!BX170</f>
        <v>2.59</v>
      </c>
      <c r="R170" s="85">
        <f>'Raw Data'!CD170</f>
        <v>2.927</v>
      </c>
      <c r="S170" s="86">
        <f>'Raw Data'!CJ170</f>
        <v>3.0179999999999998</v>
      </c>
      <c r="T170" s="86">
        <f>'Raw Data'!CP170</f>
        <v>3.04</v>
      </c>
    </row>
    <row r="171" spans="1:50" ht="15.75" customHeight="1" x14ac:dyDescent="0.25">
      <c r="A171" s="2" t="str">
        <f>'Raw Data'!A171</f>
        <v>AKT_3PA</v>
      </c>
      <c r="B171" s="2">
        <f>'Raw Data'!B171</f>
        <v>4</v>
      </c>
      <c r="C171" s="2">
        <f>'Raw Data'!C171</f>
        <v>18</v>
      </c>
      <c r="D171" s="2" t="str">
        <f>'Raw Data'!D171</f>
        <v>VAIVKEGWLHKRGEY</v>
      </c>
      <c r="F171" s="3">
        <f>'Raw Data'!J171</f>
        <v>1.2689999999999999</v>
      </c>
      <c r="G171" s="3">
        <f>'Raw Data'!P171</f>
        <v>1.246</v>
      </c>
      <c r="H171" s="3">
        <f>'Raw Data'!V171</f>
        <v>1.335</v>
      </c>
      <c r="I171" s="3">
        <f>'Raw Data'!AB171</f>
        <v>1.5820000000000001</v>
      </c>
      <c r="J171" s="3">
        <f>'Raw Data'!AH171</f>
        <v>1.585</v>
      </c>
      <c r="K171" s="3">
        <f>'Raw Data'!AN171</f>
        <v>1.6359999999999999</v>
      </c>
      <c r="L171" s="3">
        <f>'Raw Data'!AT171</f>
        <v>2.1509999999999998</v>
      </c>
      <c r="M171" s="3">
        <f>'Raw Data'!AZ171</f>
        <v>2.1659999999999999</v>
      </c>
      <c r="N171" s="3">
        <f>'Raw Data'!BF171</f>
        <v>2.1</v>
      </c>
      <c r="O171" s="3">
        <f>'Raw Data'!BL171</f>
        <v>2.613</v>
      </c>
      <c r="P171" s="3">
        <f>'Raw Data'!BR171</f>
        <v>2.57</v>
      </c>
      <c r="Q171" s="3">
        <f>'Raw Data'!BX171</f>
        <v>2.4830000000000001</v>
      </c>
      <c r="R171" s="8">
        <f>'Raw Data'!CD171</f>
        <v>2.8929999999999998</v>
      </c>
      <c r="S171" s="9">
        <f>'Raw Data'!CJ171</f>
        <v>2.9239999999999999</v>
      </c>
      <c r="T171" s="9">
        <f>'Raw Data'!CP171</f>
        <v>2.9420000000000002</v>
      </c>
    </row>
    <row r="172" spans="1:50" ht="15.75" customHeight="1" x14ac:dyDescent="0.25">
      <c r="A172" s="2" t="str">
        <f>'Raw Data'!A172</f>
        <v>AKT_3PA</v>
      </c>
      <c r="B172" s="2">
        <f>'Raw Data'!B172</f>
        <v>4</v>
      </c>
      <c r="C172" s="2">
        <f>'Raw Data'!C172</f>
        <v>21</v>
      </c>
      <c r="D172" s="2" t="str">
        <f>'Raw Data'!D172</f>
        <v>VAIVKEGWLHKRGEYIKT</v>
      </c>
      <c r="F172" s="3">
        <f>'Raw Data'!J172</f>
        <v>2.6659999999999999</v>
      </c>
      <c r="G172" s="3">
        <f>'Raw Data'!P172</f>
        <v>2.5310000000000001</v>
      </c>
      <c r="H172" s="3">
        <f>'Raw Data'!V172</f>
        <v>2.8210000000000002</v>
      </c>
      <c r="I172" s="3">
        <f>'Raw Data'!AB172</f>
        <v>3.1459999999999999</v>
      </c>
      <c r="J172" s="3">
        <f>'Raw Data'!AH172</f>
        <v>3.2280000000000002</v>
      </c>
      <c r="K172" s="3">
        <f>'Raw Data'!AN172</f>
        <v>3.27</v>
      </c>
      <c r="L172" s="3">
        <f>'Raw Data'!AT172</f>
        <v>3.8940000000000001</v>
      </c>
      <c r="M172" s="3">
        <f>'Raw Data'!AZ172</f>
        <v>3.8410000000000002</v>
      </c>
      <c r="N172" s="3">
        <f>'Raw Data'!BF172</f>
        <v>3.7360000000000002</v>
      </c>
      <c r="O172" s="3">
        <f>'Raw Data'!BL172</f>
        <v>4.1769999999999996</v>
      </c>
      <c r="P172" s="3">
        <f>'Raw Data'!BR172</f>
        <v>4.2489999999999997</v>
      </c>
      <c r="Q172" s="3">
        <f>'Raw Data'!BX172</f>
        <v>4.1040000000000001</v>
      </c>
      <c r="R172" s="8">
        <f>'Raw Data'!CD172</f>
        <v>4.5720000000000001</v>
      </c>
      <c r="S172" s="9">
        <f>'Raw Data'!CJ172</f>
        <v>4.4279999999999999</v>
      </c>
      <c r="T172" s="9">
        <f>'Raw Data'!CP172</f>
        <v>4.5839999999999996</v>
      </c>
    </row>
    <row r="173" spans="1:50" ht="15.75" customHeight="1" x14ac:dyDescent="0.25">
      <c r="A173" s="2" t="str">
        <f>'Raw Data'!A173</f>
        <v>AKT_3PA</v>
      </c>
      <c r="B173" s="2">
        <f>'Raw Data'!B173</f>
        <v>4</v>
      </c>
      <c r="C173" s="2">
        <f>'Raw Data'!C173</f>
        <v>26</v>
      </c>
      <c r="D173" s="2" t="str">
        <f>'Raw Data'!D173</f>
        <v>VAIVKEGWLHKRGEYIKTWRPRY</v>
      </c>
      <c r="F173" s="3">
        <f>'Raw Data'!J173</f>
        <v>3.33</v>
      </c>
      <c r="G173" s="3">
        <f>'Raw Data'!P173</f>
        <v>3.2349999999999999</v>
      </c>
      <c r="H173" s="3">
        <f>'Raw Data'!V173</f>
        <v>3.4409999999999998</v>
      </c>
      <c r="I173" s="3">
        <f>'Raw Data'!AB173</f>
        <v>3.7839999999999998</v>
      </c>
      <c r="J173" s="3">
        <f>'Raw Data'!AH173</f>
        <v>3.851</v>
      </c>
      <c r="K173" s="3">
        <f>'Raw Data'!AN173</f>
        <v>3.8370000000000002</v>
      </c>
      <c r="L173" s="3">
        <f>'Raw Data'!AT173</f>
        <v>4.9749999999999996</v>
      </c>
      <c r="M173" s="3">
        <f>'Raw Data'!AZ173</f>
        <v>4.9169999999999998</v>
      </c>
      <c r="N173" s="3">
        <f>'Raw Data'!BF173</f>
        <v>4.766</v>
      </c>
      <c r="O173" s="3">
        <f>'Raw Data'!BL173</f>
        <v>5.4480000000000004</v>
      </c>
      <c r="P173" s="3">
        <f>'Raw Data'!BR173</f>
        <v>5.4589999999999996</v>
      </c>
      <c r="Q173" s="3">
        <f>'Raw Data'!BX173</f>
        <v>5.2910000000000004</v>
      </c>
      <c r="R173" s="8">
        <f>'Raw Data'!CD173</f>
        <v>5.7530000000000001</v>
      </c>
      <c r="S173" s="9">
        <f>'Raw Data'!CJ173</f>
        <v>5.6950000000000003</v>
      </c>
      <c r="T173" s="9">
        <f>'Raw Data'!CP173</f>
        <v>5.7119999999999997</v>
      </c>
    </row>
    <row r="174" spans="1:50" ht="15.75" customHeight="1" x14ac:dyDescent="0.25">
      <c r="A174" s="2" t="str">
        <f>'Raw Data'!A174</f>
        <v>AKT_3PA</v>
      </c>
      <c r="B174" s="2">
        <f>'Raw Data'!B174</f>
        <v>6</v>
      </c>
      <c r="C174" s="2">
        <f>'Raw Data'!C174</f>
        <v>17</v>
      </c>
      <c r="D174" s="2" t="str">
        <f>'Raw Data'!D174</f>
        <v>IVKEGWLHKRGE</v>
      </c>
      <c r="F174" s="3">
        <f>'Raw Data'!J174</f>
        <v>0.47499999999999998</v>
      </c>
      <c r="G174" s="3">
        <f>'Raw Data'!P174</f>
        <v>0.61</v>
      </c>
      <c r="H174" s="3">
        <f>'Raw Data'!V174</f>
        <v>0.57399999999999995</v>
      </c>
      <c r="I174" s="3">
        <f>'Raw Data'!AB174</f>
        <v>0.75</v>
      </c>
      <c r="J174" s="3">
        <f>'Raw Data'!AH174</f>
        <v>0.65700000000000003</v>
      </c>
      <c r="K174" s="3">
        <f>'Raw Data'!AN174</f>
        <v>0.66800000000000004</v>
      </c>
      <c r="L174" s="3">
        <f>'Raw Data'!AT174</f>
        <v>1.1419999999999999</v>
      </c>
      <c r="M174" s="3">
        <f>'Raw Data'!AZ174</f>
        <v>1.1599999999999999</v>
      </c>
      <c r="N174" s="3">
        <f>'Raw Data'!BF174</f>
        <v>1.089</v>
      </c>
      <c r="O174" s="3">
        <f>'Raw Data'!BL174</f>
        <v>1.5409999999999999</v>
      </c>
      <c r="P174" s="3">
        <f>'Raw Data'!BR174</f>
        <v>1.5289999999999999</v>
      </c>
      <c r="Q174" s="3">
        <f>'Raw Data'!BX174</f>
        <v>1.4690000000000001</v>
      </c>
      <c r="R174" s="8">
        <f>'Raw Data'!CD174</f>
        <v>1.881</v>
      </c>
      <c r="S174" s="9">
        <f>'Raw Data'!CJ174</f>
        <v>1.9450000000000001</v>
      </c>
      <c r="T174" s="9">
        <f>'Raw Data'!CP174</f>
        <v>1.879</v>
      </c>
    </row>
    <row r="175" spans="1:50" ht="15.75" customHeight="1" x14ac:dyDescent="0.25">
      <c r="A175" s="2" t="str">
        <f>'Raw Data'!A175</f>
        <v>AKT_3PA</v>
      </c>
      <c r="B175" s="2">
        <f>'Raw Data'!B175</f>
        <v>6</v>
      </c>
      <c r="C175" s="2">
        <f>'Raw Data'!C175</f>
        <v>18</v>
      </c>
      <c r="D175" s="2" t="str">
        <f>'Raw Data'!D175</f>
        <v>IVKEGWLHKRGEY</v>
      </c>
      <c r="F175" s="3">
        <f>'Raw Data'!J175</f>
        <v>0.99199999999999999</v>
      </c>
      <c r="G175" s="3">
        <f>'Raw Data'!P175</f>
        <v>0.97299999999999998</v>
      </c>
      <c r="H175" s="3">
        <f>'Raw Data'!V175</f>
        <v>1.012</v>
      </c>
      <c r="I175" s="3">
        <f>'Raw Data'!AB175</f>
        <v>1.1140000000000001</v>
      </c>
      <c r="J175" s="3">
        <f>'Raw Data'!AH175</f>
        <v>1.1000000000000001</v>
      </c>
      <c r="K175" s="3">
        <f>'Raw Data'!AN175</f>
        <v>1.131</v>
      </c>
      <c r="L175" s="3">
        <f>'Raw Data'!AT175</f>
        <v>1.5009999999999999</v>
      </c>
      <c r="M175" s="3">
        <f>'Raw Data'!AZ175</f>
        <v>1.4790000000000001</v>
      </c>
      <c r="N175" s="3">
        <f>'Raw Data'!BF175</f>
        <v>1.423</v>
      </c>
      <c r="O175" s="3">
        <f>'Raw Data'!BL175</f>
        <v>1.8160000000000001</v>
      </c>
      <c r="P175" s="3">
        <f>'Raw Data'!BR175</f>
        <v>1.784</v>
      </c>
      <c r="Q175" s="3">
        <f>'Raw Data'!BX175</f>
        <v>1.7889999999999999</v>
      </c>
      <c r="R175" s="8">
        <f>'Raw Data'!CD175</f>
        <v>2.0830000000000002</v>
      </c>
      <c r="S175" s="9">
        <f>'Raw Data'!CJ175</f>
        <v>2.0510000000000002</v>
      </c>
      <c r="T175" s="9">
        <f>'Raw Data'!CP175</f>
        <v>2.14</v>
      </c>
    </row>
    <row r="176" spans="1:50" ht="15.75" customHeight="1" x14ac:dyDescent="0.25">
      <c r="A176" s="2" t="str">
        <f>'Raw Data'!A176</f>
        <v>AKT_3PA</v>
      </c>
      <c r="B176" s="2">
        <f>'Raw Data'!B176</f>
        <v>6</v>
      </c>
      <c r="C176" s="2">
        <f>'Raw Data'!C176</f>
        <v>21</v>
      </c>
      <c r="D176" s="2" t="str">
        <f>'Raw Data'!D176</f>
        <v>IVKEGWLHKRGEYIKT</v>
      </c>
      <c r="F176" s="3">
        <f>'Raw Data'!J176</f>
        <v>2.4470000000000001</v>
      </c>
      <c r="G176" s="3">
        <f>'Raw Data'!P176</f>
        <v>2.3809999999999998</v>
      </c>
      <c r="H176" s="3">
        <f>'Raw Data'!V176</f>
        <v>2.5019999999999998</v>
      </c>
      <c r="I176" s="3">
        <f>'Raw Data'!AB176</f>
        <v>2.7450000000000001</v>
      </c>
      <c r="J176" s="3">
        <f>'Raw Data'!AH176</f>
        <v>2.766</v>
      </c>
      <c r="K176" s="3">
        <f>'Raw Data'!AN176</f>
        <v>2.8</v>
      </c>
      <c r="L176" s="3">
        <f>'Raw Data'!AT176</f>
        <v>3.3079999999999998</v>
      </c>
      <c r="M176" s="3">
        <f>'Raw Data'!AZ176</f>
        <v>3.29</v>
      </c>
      <c r="N176" s="3">
        <f>'Raw Data'!BF176</f>
        <v>3.169</v>
      </c>
      <c r="O176" s="3">
        <f>'Raw Data'!BL176</f>
        <v>3.6240000000000001</v>
      </c>
      <c r="P176" s="3">
        <f>'Raw Data'!BR176</f>
        <v>3.52</v>
      </c>
      <c r="Q176" s="3">
        <f>'Raw Data'!BX176</f>
        <v>3.5150000000000001</v>
      </c>
      <c r="R176" s="8">
        <f>'Raw Data'!CD176</f>
        <v>3.7389999999999999</v>
      </c>
      <c r="S176" s="9">
        <f>'Raw Data'!CJ176</f>
        <v>3.7029999999999998</v>
      </c>
      <c r="T176" s="9">
        <f>'Raw Data'!CP176</f>
        <v>3.8210000000000002</v>
      </c>
    </row>
    <row r="177" spans="1:20" ht="15.75" customHeight="1" x14ac:dyDescent="0.25">
      <c r="A177" s="2" t="str">
        <f>'Raw Data'!A177</f>
        <v>AKT_3PA</v>
      </c>
      <c r="B177" s="2">
        <f>'Raw Data'!B177</f>
        <v>6</v>
      </c>
      <c r="C177" s="2">
        <f>'Raw Data'!C177</f>
        <v>26</v>
      </c>
      <c r="D177" s="2" t="str">
        <f>'Raw Data'!D177</f>
        <v>IVKEGWLHKRGEYIKTWRPRY</v>
      </c>
      <c r="F177" s="3">
        <f>'Raw Data'!J177</f>
        <v>3.0760000000000001</v>
      </c>
      <c r="G177" s="3">
        <f>'Raw Data'!P177</f>
        <v>2.992</v>
      </c>
      <c r="H177" s="3">
        <f>'Raw Data'!V177</f>
        <v>3.137</v>
      </c>
      <c r="I177" s="3">
        <f>'Raw Data'!AB177</f>
        <v>3.343</v>
      </c>
      <c r="J177" s="3">
        <f>'Raw Data'!AH177</f>
        <v>3.359</v>
      </c>
      <c r="K177" s="3">
        <f>'Raw Data'!AN177</f>
        <v>3.3889999999999998</v>
      </c>
      <c r="L177" s="3">
        <f>'Raw Data'!AT177</f>
        <v>4.3410000000000002</v>
      </c>
      <c r="M177" s="3">
        <f>'Raw Data'!AZ177</f>
        <v>4.2779999999999996</v>
      </c>
      <c r="N177" s="3">
        <f>'Raw Data'!BF177</f>
        <v>4.1269999999999998</v>
      </c>
      <c r="O177" s="3">
        <f>'Raw Data'!BL177</f>
        <v>4.7539999999999996</v>
      </c>
      <c r="P177" s="3">
        <f>'Raw Data'!BR177</f>
        <v>4.7460000000000004</v>
      </c>
      <c r="Q177" s="3">
        <f>'Raw Data'!BX177</f>
        <v>4.6500000000000004</v>
      </c>
      <c r="R177" s="8">
        <f>'Raw Data'!CD177</f>
        <v>4.9640000000000004</v>
      </c>
      <c r="S177" s="9">
        <f>'Raw Data'!CJ177</f>
        <v>4.899</v>
      </c>
      <c r="T177" s="9">
        <f>'Raw Data'!CP177</f>
        <v>4.9489999999999998</v>
      </c>
    </row>
    <row r="178" spans="1:20" ht="15.75" customHeight="1" x14ac:dyDescent="0.25">
      <c r="A178" s="2" t="str">
        <f>'Raw Data'!A178</f>
        <v>AKT_3PA</v>
      </c>
      <c r="B178" s="2">
        <f>'Raw Data'!B178</f>
        <v>18</v>
      </c>
      <c r="C178" s="2">
        <f>'Raw Data'!C178</f>
        <v>25</v>
      </c>
      <c r="D178" s="2" t="str">
        <f>'Raw Data'!D178</f>
        <v>YIKTWRPR</v>
      </c>
      <c r="F178" s="3">
        <f>'Raw Data'!J178</f>
        <v>0.99099999999999999</v>
      </c>
      <c r="G178" s="3">
        <f>'Raw Data'!P178</f>
        <v>0.90500000000000003</v>
      </c>
      <c r="H178" s="3">
        <f>'Raw Data'!V178</f>
        <v>1.135</v>
      </c>
      <c r="I178" s="3">
        <f>'Raw Data'!AB178</f>
        <v>1.0229999999999999</v>
      </c>
      <c r="J178" s="3">
        <f>'Raw Data'!AH178</f>
        <v>0.995</v>
      </c>
      <c r="K178" s="3">
        <f>'Raw Data'!AN178</f>
        <v>1.044</v>
      </c>
      <c r="L178" s="3">
        <f>'Raw Data'!AT178</f>
        <v>1.5049999999999999</v>
      </c>
      <c r="M178" s="3">
        <f>'Raw Data'!AZ178</f>
        <v>1.4870000000000001</v>
      </c>
      <c r="N178" s="3">
        <f>'Raw Data'!BF178</f>
        <v>1.4339999999999999</v>
      </c>
      <c r="O178" s="3">
        <f>'Raw Data'!BL178</f>
        <v>1.857</v>
      </c>
      <c r="P178" s="3">
        <f>'Raw Data'!BR178</f>
        <v>1.7370000000000001</v>
      </c>
      <c r="Q178" s="3">
        <f>'Raw Data'!BX178</f>
        <v>1.8</v>
      </c>
      <c r="R178" s="8">
        <f>'Raw Data'!CD178</f>
        <v>1.8919999999999999</v>
      </c>
      <c r="S178" s="9">
        <f>'Raw Data'!CJ178</f>
        <v>1.8859999999999999</v>
      </c>
      <c r="T178" s="9">
        <f>'Raw Data'!CP178</f>
        <v>1.9019999999999999</v>
      </c>
    </row>
    <row r="179" spans="1:20" ht="15.75" customHeight="1" x14ac:dyDescent="0.25">
      <c r="A179" s="2" t="str">
        <f>'Raw Data'!A179</f>
        <v>AKT_3PA</v>
      </c>
      <c r="B179" s="2">
        <f>'Raw Data'!B179</f>
        <v>18</v>
      </c>
      <c r="C179" s="2">
        <f>'Raw Data'!C179</f>
        <v>26</v>
      </c>
      <c r="D179" s="2" t="str">
        <f>'Raw Data'!D179</f>
        <v>YIKTWRPRY</v>
      </c>
      <c r="F179" s="3">
        <f>'Raw Data'!J179</f>
        <v>1.4930000000000001</v>
      </c>
      <c r="G179" s="3">
        <f>'Raw Data'!P179</f>
        <v>1.3660000000000001</v>
      </c>
      <c r="H179" s="3">
        <f>'Raw Data'!V179</f>
        <v>1.577</v>
      </c>
      <c r="I179" s="3">
        <f>'Raw Data'!AB179</f>
        <v>1.64</v>
      </c>
      <c r="J179" s="3">
        <f>'Raw Data'!AH179</f>
        <v>1.5629999999999999</v>
      </c>
      <c r="K179" s="3">
        <f>'Raw Data'!AN179</f>
        <v>1.593</v>
      </c>
      <c r="L179" s="3">
        <f>'Raw Data'!AT179</f>
        <v>2.222</v>
      </c>
      <c r="M179" s="3">
        <f>'Raw Data'!AZ179</f>
        <v>2.1280000000000001</v>
      </c>
      <c r="N179" s="3">
        <f>'Raw Data'!BF179</f>
        <v>2.024</v>
      </c>
      <c r="O179" s="3">
        <f>'Raw Data'!BL179</f>
        <v>2.4620000000000002</v>
      </c>
      <c r="P179" s="3">
        <f>'Raw Data'!BR179</f>
        <v>2.5030000000000001</v>
      </c>
      <c r="Q179" s="3">
        <f>'Raw Data'!BX179</f>
        <v>2.403</v>
      </c>
      <c r="R179" s="8">
        <f>'Raw Data'!CD179</f>
        <v>2.306</v>
      </c>
      <c r="S179" s="9">
        <f>'Raw Data'!CJ179</f>
        <v>2.516</v>
      </c>
      <c r="T179" s="9">
        <f>'Raw Data'!CP179</f>
        <v>2.431</v>
      </c>
    </row>
    <row r="180" spans="1:20" ht="15.75" customHeight="1" x14ac:dyDescent="0.25">
      <c r="A180" s="2" t="str">
        <f>'Raw Data'!A180</f>
        <v>AKT_3PA</v>
      </c>
      <c r="B180" s="2">
        <f>'Raw Data'!B180</f>
        <v>19</v>
      </c>
      <c r="C180" s="2">
        <f>'Raw Data'!C180</f>
        <v>26</v>
      </c>
      <c r="D180" s="2" t="str">
        <f>'Raw Data'!D180</f>
        <v>IKTWRPRY</v>
      </c>
      <c r="F180" s="3">
        <f>'Raw Data'!J180</f>
        <v>0.98599999999999999</v>
      </c>
      <c r="G180" s="3">
        <f>'Raw Data'!P180</f>
        <v>0.9</v>
      </c>
      <c r="H180" s="3">
        <f>'Raw Data'!V180</f>
        <v>1.1539999999999999</v>
      </c>
      <c r="I180" s="3">
        <f>'Raw Data'!AB180</f>
        <v>1.0249999999999999</v>
      </c>
      <c r="J180" s="3">
        <f>'Raw Data'!AH180</f>
        <v>1</v>
      </c>
      <c r="K180" s="3">
        <f>'Raw Data'!AN180</f>
        <v>1.0529999999999999</v>
      </c>
      <c r="L180" s="3">
        <f>'Raw Data'!AT180</f>
        <v>1.508</v>
      </c>
      <c r="M180" s="3">
        <f>'Raw Data'!AZ180</f>
        <v>1.49</v>
      </c>
      <c r="N180" s="3">
        <f>'Raw Data'!BF180</f>
        <v>1.4359999999999999</v>
      </c>
      <c r="O180" s="3">
        <f>'Raw Data'!BL180</f>
        <v>1.821</v>
      </c>
      <c r="P180" s="3">
        <f>'Raw Data'!BR180</f>
        <v>1.736</v>
      </c>
      <c r="Q180" s="3">
        <f>'Raw Data'!BX180</f>
        <v>1.768</v>
      </c>
      <c r="R180" s="8">
        <f>'Raw Data'!CD180</f>
        <v>1.881</v>
      </c>
      <c r="S180" s="9">
        <f>'Raw Data'!CJ180</f>
        <v>1.9259999999999999</v>
      </c>
      <c r="T180" s="9">
        <f>'Raw Data'!CP180</f>
        <v>1.913</v>
      </c>
    </row>
    <row r="181" spans="1:20" ht="15.75" customHeight="1" x14ac:dyDescent="0.25">
      <c r="A181" s="2" t="str">
        <f>'Raw Data'!A181</f>
        <v>AKT_3PA</v>
      </c>
      <c r="B181" s="2">
        <f>'Raw Data'!B181</f>
        <v>19</v>
      </c>
      <c r="C181" s="2">
        <f>'Raw Data'!C181</f>
        <v>28</v>
      </c>
      <c r="D181" s="2" t="str">
        <f>'Raw Data'!D181</f>
        <v>IKTWRPRYFL</v>
      </c>
      <c r="F181" s="3">
        <f>'Raw Data'!J181</f>
        <v>0.83399999999999996</v>
      </c>
      <c r="G181" s="3">
        <f>'Raw Data'!P181</f>
        <v>0.81399999999999995</v>
      </c>
      <c r="H181" s="3">
        <f>'Raw Data'!V181</f>
        <v>0.88900000000000001</v>
      </c>
      <c r="I181" s="3">
        <f>'Raw Data'!AB181</f>
        <v>0.92900000000000005</v>
      </c>
      <c r="J181" s="3">
        <f>'Raw Data'!AH181</f>
        <v>0.97799999999999998</v>
      </c>
      <c r="K181" s="3">
        <f>'Raw Data'!AN181</f>
        <v>0.92500000000000004</v>
      </c>
      <c r="L181" s="3">
        <f>'Raw Data'!AT181</f>
        <v>1.387</v>
      </c>
      <c r="M181" s="3">
        <f>'Raw Data'!AZ181</f>
        <v>1.3009999999999999</v>
      </c>
      <c r="N181" s="3">
        <f>'Raw Data'!BF181</f>
        <v>1.224</v>
      </c>
      <c r="O181" s="3">
        <f>'Raw Data'!BL181</f>
        <v>1.609</v>
      </c>
      <c r="P181" s="3">
        <f>'Raw Data'!BR181</f>
        <v>1.51</v>
      </c>
      <c r="Q181" s="3">
        <f>'Raw Data'!BX181</f>
        <v>1.5840000000000001</v>
      </c>
      <c r="R181" s="8">
        <f>'Raw Data'!CD181</f>
        <v>1.7989999999999999</v>
      </c>
      <c r="S181" s="9">
        <f>'Raw Data'!CJ181</f>
        <v>1.786</v>
      </c>
      <c r="T181" s="9">
        <f>'Raw Data'!CP181</f>
        <v>1.754</v>
      </c>
    </row>
    <row r="182" spans="1:20" ht="15.75" customHeight="1" x14ac:dyDescent="0.25">
      <c r="A182" s="2" t="str">
        <f>'Raw Data'!A182</f>
        <v>AKT_3PA</v>
      </c>
      <c r="B182" s="2">
        <f>'Raw Data'!B182</f>
        <v>21</v>
      </c>
      <c r="C182" s="2">
        <f>'Raw Data'!C182</f>
        <v>30</v>
      </c>
      <c r="D182" s="2" t="str">
        <f>'Raw Data'!D182</f>
        <v>TWRPRYFLLK</v>
      </c>
      <c r="F182" s="3">
        <f>'Raw Data'!J182</f>
        <v>0.90800000000000003</v>
      </c>
      <c r="G182" s="3">
        <f>'Raw Data'!P182</f>
        <v>0.79800000000000004</v>
      </c>
      <c r="H182" s="3">
        <f>'Raw Data'!V182</f>
        <v>0.876</v>
      </c>
      <c r="I182" s="3">
        <f>'Raw Data'!AB182</f>
        <v>0.89600000000000002</v>
      </c>
      <c r="J182" s="3">
        <f>'Raw Data'!AH182</f>
        <v>0.98199999999999998</v>
      </c>
      <c r="K182" s="3">
        <f>'Raw Data'!AN182</f>
        <v>0.92400000000000004</v>
      </c>
      <c r="L182" s="3">
        <f>'Raw Data'!AT182</f>
        <v>1.395</v>
      </c>
      <c r="M182" s="3">
        <f>'Raw Data'!AZ182</f>
        <v>1.3420000000000001</v>
      </c>
      <c r="N182" s="3">
        <f>'Raw Data'!BF182</f>
        <v>1.4350000000000001</v>
      </c>
      <c r="O182" s="3">
        <f>'Raw Data'!BL182</f>
        <v>1.611</v>
      </c>
      <c r="P182" s="3">
        <f>'Raw Data'!BR182</f>
        <v>1.589</v>
      </c>
      <c r="Q182" s="3">
        <f>'Raw Data'!BX182</f>
        <v>1.591</v>
      </c>
      <c r="R182" s="8">
        <f>'Raw Data'!CD182</f>
        <v>1.774</v>
      </c>
      <c r="S182" s="9">
        <f>'Raw Data'!CJ182</f>
        <v>1.744</v>
      </c>
      <c r="T182" s="9">
        <f>'Raw Data'!CP182</f>
        <v>1.786</v>
      </c>
    </row>
    <row r="183" spans="1:20" ht="15.75" customHeight="1" x14ac:dyDescent="0.25">
      <c r="A183" s="2" t="str">
        <f>'Raw Data'!A183</f>
        <v>AKT_3PA</v>
      </c>
      <c r="B183" s="2">
        <f>'Raw Data'!B183</f>
        <v>21</v>
      </c>
      <c r="C183" s="2">
        <f>'Raw Data'!C183</f>
        <v>30</v>
      </c>
      <c r="D183" s="2" t="str">
        <f>'Raw Data'!D183</f>
        <v>TWRPRYFLLK</v>
      </c>
      <c r="F183" s="3">
        <f>'Raw Data'!J183</f>
        <v>0.86299999999999999</v>
      </c>
      <c r="G183" s="3">
        <f>'Raw Data'!P183</f>
        <v>0.85299999999999998</v>
      </c>
      <c r="H183" s="3">
        <f>'Raw Data'!V183</f>
        <v>0.86799999999999999</v>
      </c>
      <c r="I183" s="3">
        <f>'Raw Data'!AB183</f>
        <v>0.88800000000000001</v>
      </c>
      <c r="J183" s="3">
        <f>'Raw Data'!AH183</f>
        <v>0.89500000000000002</v>
      </c>
      <c r="K183" s="3">
        <f>'Raw Data'!AN183</f>
        <v>0.92</v>
      </c>
      <c r="L183" s="3">
        <f>'Raw Data'!AT183</f>
        <v>1.3140000000000001</v>
      </c>
      <c r="M183" s="3">
        <f>'Raw Data'!AZ183</f>
        <v>1.357</v>
      </c>
      <c r="N183" s="3">
        <f>'Raw Data'!BF183</f>
        <v>1.41</v>
      </c>
      <c r="O183" s="3">
        <f>'Raw Data'!BL183</f>
        <v>1.6339999999999999</v>
      </c>
      <c r="P183" s="3">
        <f>'Raw Data'!BR183</f>
        <v>1.6830000000000001</v>
      </c>
      <c r="Q183" s="3">
        <f>'Raw Data'!BX183</f>
        <v>1.653</v>
      </c>
      <c r="R183" s="8">
        <f>'Raw Data'!CD183</f>
        <v>1.79</v>
      </c>
      <c r="S183" s="9">
        <f>'Raw Data'!CJ183</f>
        <v>1.921</v>
      </c>
      <c r="T183" s="9">
        <f>'Raw Data'!CP183</f>
        <v>2.0880000000000001</v>
      </c>
    </row>
    <row r="184" spans="1:20" ht="15.75" customHeight="1" x14ac:dyDescent="0.25">
      <c r="A184" s="2" t="str">
        <f>'Raw Data'!A184</f>
        <v>AKT_3PA</v>
      </c>
      <c r="B184" s="2">
        <f>'Raw Data'!B184</f>
        <v>22</v>
      </c>
      <c r="C184" s="2">
        <f>'Raw Data'!C184</f>
        <v>26</v>
      </c>
      <c r="D184" s="2" t="str">
        <f>'Raw Data'!D184</f>
        <v>WRPRY</v>
      </c>
      <c r="F184" s="3">
        <f>'Raw Data'!J184</f>
        <v>0.08</v>
      </c>
      <c r="G184" s="3">
        <f>'Raw Data'!P184</f>
        <v>5.0999999999999997E-2</v>
      </c>
      <c r="H184" s="3">
        <f>'Raw Data'!V184</f>
        <v>3.9E-2</v>
      </c>
      <c r="I184" s="3">
        <f>'Raw Data'!AB184</f>
        <v>0.06</v>
      </c>
      <c r="J184" s="3">
        <f>'Raw Data'!AH184</f>
        <v>4.3999999999999997E-2</v>
      </c>
      <c r="K184" s="3">
        <f>'Raw Data'!AN184</f>
        <v>2.3E-2</v>
      </c>
      <c r="L184" s="3">
        <f>'Raw Data'!AT184</f>
        <v>6.5000000000000002E-2</v>
      </c>
      <c r="M184" s="3">
        <f>'Raw Data'!AZ184</f>
        <v>7.9000000000000001E-2</v>
      </c>
      <c r="N184" s="3">
        <f>'Raw Data'!BF184</f>
        <v>0.1</v>
      </c>
      <c r="O184" s="3">
        <f>'Raw Data'!BL184</f>
        <v>0.11600000000000001</v>
      </c>
      <c r="P184" s="3">
        <f>'Raw Data'!BR184</f>
        <v>0.11600000000000001</v>
      </c>
      <c r="Q184" s="3">
        <f>'Raw Data'!BX184</f>
        <v>8.6999999999999994E-2</v>
      </c>
      <c r="R184" s="8">
        <f>'Raw Data'!CD184</f>
        <v>0.254</v>
      </c>
      <c r="S184" s="9">
        <f>'Raw Data'!CJ184</f>
        <v>0.23799999999999999</v>
      </c>
      <c r="T184" s="9">
        <f>'Raw Data'!CP184</f>
        <v>0.31</v>
      </c>
    </row>
    <row r="185" spans="1:20" ht="15.75" customHeight="1" x14ac:dyDescent="0.25">
      <c r="A185" s="2" t="str">
        <f>'Raw Data'!A185</f>
        <v>AKT_3PA</v>
      </c>
      <c r="B185" s="2">
        <f>'Raw Data'!B185</f>
        <v>22</v>
      </c>
      <c r="C185" s="2">
        <f>'Raw Data'!C185</f>
        <v>28</v>
      </c>
      <c r="D185" s="2" t="str">
        <f>'Raw Data'!D185</f>
        <v>WRPRYFL</v>
      </c>
      <c r="F185" s="3">
        <f>'Raw Data'!J185</f>
        <v>0.14799999999999999</v>
      </c>
      <c r="G185" s="3">
        <f>'Raw Data'!P185</f>
        <v>0.1</v>
      </c>
      <c r="H185" s="3">
        <f>'Raw Data'!V185</f>
        <v>4.9000000000000002E-2</v>
      </c>
      <c r="I185" s="3">
        <f>'Raw Data'!AB185</f>
        <v>4.3999999999999997E-2</v>
      </c>
      <c r="J185" s="3">
        <f>'Raw Data'!AH185</f>
        <v>6.9000000000000006E-2</v>
      </c>
      <c r="K185" s="3">
        <f>'Raw Data'!AN185</f>
        <v>6.4000000000000001E-2</v>
      </c>
      <c r="L185" s="3">
        <f>'Raw Data'!AT185</f>
        <v>9.5000000000000001E-2</v>
      </c>
      <c r="M185" s="3">
        <f>'Raw Data'!AZ185</f>
        <v>0.08</v>
      </c>
      <c r="N185" s="3">
        <f>'Raw Data'!BF185</f>
        <v>0.09</v>
      </c>
      <c r="O185" s="3">
        <f>'Raw Data'!BL185</f>
        <v>0.13600000000000001</v>
      </c>
      <c r="P185" s="3">
        <f>'Raw Data'!BR185</f>
        <v>0.104</v>
      </c>
      <c r="Q185" s="3">
        <f>'Raw Data'!BX185</f>
        <v>0.12</v>
      </c>
      <c r="R185" s="8">
        <f>'Raw Data'!CD185</f>
        <v>0.51100000000000001</v>
      </c>
      <c r="S185" s="9">
        <f>'Raw Data'!CJ185</f>
        <v>0.35699999999999998</v>
      </c>
      <c r="T185" s="9">
        <f>'Raw Data'!CP185</f>
        <v>0.30499999999999999</v>
      </c>
    </row>
    <row r="186" spans="1:20" ht="15.75" customHeight="1" x14ac:dyDescent="0.25">
      <c r="A186" s="2" t="str">
        <f>'Raw Data'!A186</f>
        <v>AKT_3PA</v>
      </c>
      <c r="B186" s="2">
        <f>'Raw Data'!B186</f>
        <v>27</v>
      </c>
      <c r="C186" s="2">
        <f>'Raw Data'!C186</f>
        <v>35</v>
      </c>
      <c r="D186" s="2" t="str">
        <f>'Raw Data'!D186</f>
        <v>FLLKNDGTF</v>
      </c>
      <c r="F186" s="3">
        <f>'Raw Data'!J186</f>
        <v>7.9000000000000001E-2</v>
      </c>
      <c r="G186" s="3">
        <f>'Raw Data'!P186</f>
        <v>0.1</v>
      </c>
      <c r="H186" s="3">
        <f>'Raw Data'!V186</f>
        <v>0.104</v>
      </c>
      <c r="I186" s="3">
        <f>'Raw Data'!AB186</f>
        <v>9.7000000000000003E-2</v>
      </c>
      <c r="J186" s="3">
        <f>'Raw Data'!AH186</f>
        <v>0.11899999999999999</v>
      </c>
      <c r="K186" s="3">
        <f>'Raw Data'!AN186</f>
        <v>0.122</v>
      </c>
      <c r="L186" s="3">
        <f>'Raw Data'!AT186</f>
        <v>0.311</v>
      </c>
      <c r="M186" s="3">
        <f>'Raw Data'!AZ186</f>
        <v>0.28199999999999997</v>
      </c>
      <c r="N186" s="3">
        <f>'Raw Data'!BF186</f>
        <v>0.30199999999999999</v>
      </c>
      <c r="O186" s="3">
        <f>'Raw Data'!BL186</f>
        <v>0.497</v>
      </c>
      <c r="P186" s="3">
        <f>'Raw Data'!BR186</f>
        <v>0.41099999999999998</v>
      </c>
      <c r="Q186" s="3">
        <f>'Raw Data'!BX186</f>
        <v>0.51900000000000002</v>
      </c>
      <c r="R186" s="8">
        <f>'Raw Data'!CD186</f>
        <v>0.67800000000000005</v>
      </c>
      <c r="S186" s="9">
        <f>'Raw Data'!CJ186</f>
        <v>0.63200000000000001</v>
      </c>
      <c r="T186" s="9">
        <f>'Raw Data'!CP186</f>
        <v>0.626</v>
      </c>
    </row>
    <row r="187" spans="1:20" ht="15.75" customHeight="1" x14ac:dyDescent="0.25">
      <c r="A187" s="2" t="str">
        <f>'Raw Data'!A187</f>
        <v>AKT_3PA</v>
      </c>
      <c r="B187" s="2">
        <f>'Raw Data'!B187</f>
        <v>27</v>
      </c>
      <c r="C187" s="2">
        <f>'Raw Data'!C187</f>
        <v>35</v>
      </c>
      <c r="D187" s="2" t="str">
        <f>'Raw Data'!D187</f>
        <v>FLLKNDGTF</v>
      </c>
      <c r="F187" s="3">
        <f>'Raw Data'!J187</f>
        <v>7.9000000000000001E-2</v>
      </c>
      <c r="G187" s="3">
        <f>'Raw Data'!P187</f>
        <v>0.115</v>
      </c>
      <c r="H187" s="3">
        <f>'Raw Data'!V187</f>
        <v>0.106</v>
      </c>
      <c r="I187" s="3">
        <f>'Raw Data'!AB187</f>
        <v>0.09</v>
      </c>
      <c r="J187" s="3">
        <f>'Raw Data'!AH187</f>
        <v>0.10100000000000001</v>
      </c>
      <c r="K187" s="3">
        <f>'Raw Data'!AN187</f>
        <v>0.108</v>
      </c>
      <c r="L187" s="3">
        <f>'Raw Data'!AT187</f>
        <v>0.28499999999999998</v>
      </c>
      <c r="M187" s="3">
        <f>'Raw Data'!AZ187</f>
        <v>0.28299999999999997</v>
      </c>
      <c r="N187" s="3">
        <f>'Raw Data'!BF187</f>
        <v>0.29299999999999998</v>
      </c>
      <c r="O187" s="3">
        <f>'Raw Data'!BL187</f>
        <v>0.502</v>
      </c>
      <c r="P187" s="3">
        <f>'Raw Data'!BR187</f>
        <v>0.57099999999999995</v>
      </c>
      <c r="Q187" s="3">
        <f>'Raw Data'!BX187</f>
        <v>0.495</v>
      </c>
      <c r="R187" s="8">
        <f>'Raw Data'!CD187</f>
        <v>1.4359999999999999</v>
      </c>
      <c r="S187" s="9">
        <f>'Raw Data'!CJ187</f>
        <v>1.1759999999999999</v>
      </c>
      <c r="T187" s="9">
        <f>'Raw Data'!CP187</f>
        <v>1.1910000000000001</v>
      </c>
    </row>
    <row r="188" spans="1:20" ht="15.75" customHeight="1" x14ac:dyDescent="0.25">
      <c r="A188" s="2" t="str">
        <f>'Raw Data'!A188</f>
        <v>AKT_3PA</v>
      </c>
      <c r="B188" s="2">
        <f>'Raw Data'!B188</f>
        <v>29</v>
      </c>
      <c r="C188" s="2">
        <f>'Raw Data'!C188</f>
        <v>35</v>
      </c>
      <c r="D188" s="2" t="str">
        <f>'Raw Data'!D188</f>
        <v>LKNDGTF</v>
      </c>
      <c r="F188" s="3">
        <f>'Raw Data'!J188</f>
        <v>9.8000000000000004E-2</v>
      </c>
      <c r="G188" s="3">
        <f>'Raw Data'!P188</f>
        <v>0.107</v>
      </c>
      <c r="H188" s="3">
        <f>'Raw Data'!V188</f>
        <v>0.109</v>
      </c>
      <c r="I188" s="3">
        <f>'Raw Data'!AB188</f>
        <v>0.107</v>
      </c>
      <c r="J188" s="3">
        <f>'Raw Data'!AH188</f>
        <v>0.111</v>
      </c>
      <c r="K188" s="3">
        <f>'Raw Data'!AN188</f>
        <v>0.122</v>
      </c>
      <c r="L188" s="3">
        <f>'Raw Data'!AT188</f>
        <v>0.35499999999999998</v>
      </c>
      <c r="M188" s="3">
        <f>'Raw Data'!AZ188</f>
        <v>0.36399999999999999</v>
      </c>
      <c r="N188" s="3">
        <f>'Raw Data'!BF188</f>
        <v>0.30399999999999999</v>
      </c>
      <c r="O188" s="3">
        <f>'Raw Data'!BL188</f>
        <v>0.53600000000000003</v>
      </c>
      <c r="P188" s="3">
        <f>'Raw Data'!BR188</f>
        <v>0.67900000000000005</v>
      </c>
      <c r="Q188" s="3">
        <f>'Raw Data'!BX188</f>
        <v>0.51700000000000002</v>
      </c>
      <c r="R188" s="8">
        <f>'Raw Data'!CD188</f>
        <v>0.61899999999999999</v>
      </c>
      <c r="S188" s="9">
        <f>'Raw Data'!CJ188</f>
        <v>0.64400000000000002</v>
      </c>
      <c r="T188" s="9">
        <f>'Raw Data'!CP188</f>
        <v>0.66500000000000004</v>
      </c>
    </row>
    <row r="189" spans="1:20" ht="15.75" customHeight="1" x14ac:dyDescent="0.25">
      <c r="A189" s="2" t="str">
        <f>'Raw Data'!A189</f>
        <v>AKT_3PA</v>
      </c>
      <c r="B189" s="2">
        <f>'Raw Data'!B189</f>
        <v>36</v>
      </c>
      <c r="C189" s="2">
        <f>'Raw Data'!C189</f>
        <v>47</v>
      </c>
      <c r="D189" s="2" t="str">
        <f>'Raw Data'!D189</f>
        <v>IGYKERPQDVDQ</v>
      </c>
      <c r="F189" s="3">
        <f>'Raw Data'!J189</f>
        <v>3.2890000000000001</v>
      </c>
      <c r="G189" s="3">
        <f>'Raw Data'!P189</f>
        <v>2.97</v>
      </c>
      <c r="H189" s="3">
        <f>'Raw Data'!V189</f>
        <v>3.2559999999999998</v>
      </c>
      <c r="I189" s="3">
        <f>'Raw Data'!AB189</f>
        <v>3.61</v>
      </c>
      <c r="J189" s="3">
        <f>'Raw Data'!AH189</f>
        <v>3.609</v>
      </c>
      <c r="K189" s="3">
        <f>'Raw Data'!AN189</f>
        <v>3.5270000000000001</v>
      </c>
      <c r="L189" s="3">
        <f>'Raw Data'!AT189</f>
        <v>4.0570000000000004</v>
      </c>
      <c r="M189" s="3">
        <f>'Raw Data'!AZ189</f>
        <v>4.0199999999999996</v>
      </c>
      <c r="N189" s="3">
        <f>'Raw Data'!BF189</f>
        <v>3.8860000000000001</v>
      </c>
      <c r="O189" s="3">
        <f>'Raw Data'!BL189</f>
        <v>4.1829999999999998</v>
      </c>
      <c r="P189" s="3">
        <f>'Raw Data'!BR189</f>
        <v>4.0570000000000004</v>
      </c>
      <c r="Q189" s="3">
        <f>'Raw Data'!BX189</f>
        <v>3.8730000000000002</v>
      </c>
      <c r="R189" s="8">
        <f>'Raw Data'!CD189</f>
        <v>4.2359999999999998</v>
      </c>
      <c r="S189" s="9">
        <f>'Raw Data'!CJ189</f>
        <v>4.1159999999999997</v>
      </c>
      <c r="T189" s="9">
        <f>'Raw Data'!CP189</f>
        <v>4.2930000000000001</v>
      </c>
    </row>
    <row r="190" spans="1:20" ht="15.75" customHeight="1" x14ac:dyDescent="0.25">
      <c r="A190" s="2" t="str">
        <f>'Raw Data'!A190</f>
        <v>AKT_3PA</v>
      </c>
      <c r="B190" s="2">
        <f>'Raw Data'!B190</f>
        <v>36</v>
      </c>
      <c r="C190" s="2">
        <f>'Raw Data'!C190</f>
        <v>54</v>
      </c>
      <c r="D190" s="2" t="str">
        <f>'Raw Data'!D190</f>
        <v>IGYKERPQDVDQREAPLNN</v>
      </c>
      <c r="F190" s="3">
        <f>'Raw Data'!J190</f>
        <v>5.5739999999999998</v>
      </c>
      <c r="G190" s="3">
        <f>'Raw Data'!P190</f>
        <v>5.1210000000000004</v>
      </c>
      <c r="H190" s="3">
        <f>'Raw Data'!V190</f>
        <v>5.4729999999999999</v>
      </c>
      <c r="I190" s="3">
        <f>'Raw Data'!AB190</f>
        <v>6.0309999999999997</v>
      </c>
      <c r="J190" s="3">
        <f>'Raw Data'!AH190</f>
        <v>6.101</v>
      </c>
      <c r="K190" s="3">
        <f>'Raw Data'!AN190</f>
        <v>6.1130000000000004</v>
      </c>
      <c r="L190" s="3">
        <f>'Raw Data'!AT190</f>
        <v>7.2939999999999996</v>
      </c>
      <c r="M190" s="3">
        <f>'Raw Data'!AZ190</f>
        <v>7.2050000000000001</v>
      </c>
      <c r="N190" s="3">
        <f>'Raw Data'!BF190</f>
        <v>6.6680000000000001</v>
      </c>
      <c r="O190" s="3">
        <f>'Raw Data'!BL190</f>
        <v>7.3730000000000002</v>
      </c>
      <c r="P190" s="3">
        <f>'Raw Data'!BR190</f>
        <v>7.2640000000000002</v>
      </c>
      <c r="Q190" s="3">
        <f>'Raw Data'!BX190</f>
        <v>7.19</v>
      </c>
      <c r="R190" s="8">
        <f>'Raw Data'!CD190</f>
        <v>7.3730000000000002</v>
      </c>
      <c r="S190" s="9">
        <f>'Raw Data'!CJ190</f>
        <v>7.282</v>
      </c>
      <c r="T190" s="9">
        <f>'Raw Data'!CP190</f>
        <v>7.2569999999999997</v>
      </c>
    </row>
    <row r="191" spans="1:20" ht="15.75" customHeight="1" x14ac:dyDescent="0.25">
      <c r="A191" s="2" t="str">
        <f>'Raw Data'!A191</f>
        <v>AKT_3PA</v>
      </c>
      <c r="B191" s="2">
        <f>'Raw Data'!B191</f>
        <v>36</v>
      </c>
      <c r="C191" s="2">
        <f>'Raw Data'!C191</f>
        <v>54</v>
      </c>
      <c r="D191" s="2" t="str">
        <f>'Raw Data'!D191</f>
        <v>IGYKERPQDVDQREAPLNN</v>
      </c>
      <c r="F191" s="3">
        <f>'Raw Data'!J191</f>
        <v>5.5330000000000004</v>
      </c>
      <c r="G191" s="3">
        <f>'Raw Data'!P191</f>
        <v>5.28</v>
      </c>
      <c r="H191" s="3">
        <f>'Raw Data'!V191</f>
        <v>5.45</v>
      </c>
      <c r="I191" s="3">
        <f>'Raw Data'!AB191</f>
        <v>6.06</v>
      </c>
      <c r="J191" s="3">
        <f>'Raw Data'!AH191</f>
        <v>5.9960000000000004</v>
      </c>
      <c r="K191" s="3">
        <f>'Raw Data'!AN191</f>
        <v>6.5359999999999996</v>
      </c>
      <c r="L191" s="3">
        <f>'Raw Data'!AT191</f>
        <v>7.2380000000000004</v>
      </c>
      <c r="M191" s="3">
        <f>'Raw Data'!AZ191</f>
        <v>7.2590000000000003</v>
      </c>
      <c r="N191" s="3">
        <f>'Raw Data'!BF191</f>
        <v>6.5270000000000001</v>
      </c>
      <c r="O191" s="3">
        <f>'Raw Data'!BL191</f>
        <v>7.4950000000000001</v>
      </c>
      <c r="P191" s="3">
        <f>'Raw Data'!BR191</f>
        <v>7.0990000000000002</v>
      </c>
      <c r="Q191" s="3">
        <f>'Raw Data'!BX191</f>
        <v>7.0430000000000001</v>
      </c>
      <c r="R191" s="8">
        <f>'Raw Data'!CD191</f>
        <v>7.3479999999999999</v>
      </c>
      <c r="S191" s="9">
        <f>'Raw Data'!CJ191</f>
        <v>7.2050000000000001</v>
      </c>
      <c r="T191" s="9">
        <f>'Raw Data'!CP191</f>
        <v>7.4459999999999997</v>
      </c>
    </row>
    <row r="192" spans="1:20" ht="15.75" customHeight="1" x14ac:dyDescent="0.25">
      <c r="A192" s="2" t="str">
        <f>'Raw Data'!A192</f>
        <v>AKT_3PA</v>
      </c>
      <c r="B192" s="2">
        <f>'Raw Data'!B192</f>
        <v>36</v>
      </c>
      <c r="C192" s="2">
        <f>'Raw Data'!C192</f>
        <v>55</v>
      </c>
      <c r="D192" s="2" t="str">
        <f>'Raw Data'!D192</f>
        <v>IGYKERPQDVDQREAPLNNF</v>
      </c>
      <c r="F192" s="3">
        <f>'Raw Data'!J192</f>
        <v>5.2329999999999997</v>
      </c>
      <c r="G192" s="3">
        <f>'Raw Data'!P192</f>
        <v>5.0750000000000002</v>
      </c>
      <c r="H192" s="3">
        <f>'Raw Data'!V192</f>
        <v>5.29</v>
      </c>
      <c r="I192" s="3">
        <f>'Raw Data'!AB192</f>
        <v>5.766</v>
      </c>
      <c r="J192" s="3">
        <f>'Raw Data'!AH192</f>
        <v>5.8330000000000002</v>
      </c>
      <c r="K192" s="3">
        <f>'Raw Data'!AN192</f>
        <v>5.8239999999999998</v>
      </c>
      <c r="L192" s="3">
        <f>'Raw Data'!AT192</f>
        <v>7.5919999999999996</v>
      </c>
      <c r="M192" s="3">
        <f>'Raw Data'!AZ192</f>
        <v>7.4710000000000001</v>
      </c>
      <c r="N192" s="3">
        <f>'Raw Data'!BF192</f>
        <v>7.2389999999999999</v>
      </c>
      <c r="O192" s="3">
        <f>'Raw Data'!BL192</f>
        <v>7.8289999999999997</v>
      </c>
      <c r="P192" s="3">
        <f>'Raw Data'!BR192</f>
        <v>7.7530000000000001</v>
      </c>
      <c r="Q192" s="3">
        <f>'Raw Data'!BX192</f>
        <v>7.6130000000000004</v>
      </c>
      <c r="R192" s="8">
        <f>'Raw Data'!CD192</f>
        <v>7.69</v>
      </c>
      <c r="S192" s="9">
        <f>'Raw Data'!CJ192</f>
        <v>7.6059999999999999</v>
      </c>
      <c r="T192" s="9">
        <f>'Raw Data'!CP192</f>
        <v>7.7080000000000002</v>
      </c>
    </row>
    <row r="193" spans="1:20" ht="15.75" customHeight="1" x14ac:dyDescent="0.25">
      <c r="A193" s="2" t="str">
        <f>'Raw Data'!A193</f>
        <v>AKT_3PA</v>
      </c>
      <c r="B193" s="2">
        <f>'Raw Data'!B193</f>
        <v>36</v>
      </c>
      <c r="C193" s="2">
        <f>'Raw Data'!C193</f>
        <v>55</v>
      </c>
      <c r="D193" s="2" t="str">
        <f>'Raw Data'!D193</f>
        <v>IGYKERPQDVDQREAPLNNF</v>
      </c>
      <c r="F193" s="3">
        <f>'Raw Data'!J193</f>
        <v>5.2030000000000003</v>
      </c>
      <c r="G193" s="3">
        <f>'Raw Data'!P193</f>
        <v>5.077</v>
      </c>
      <c r="H193" s="3">
        <f>'Raw Data'!V193</f>
        <v>5.2560000000000002</v>
      </c>
      <c r="I193" s="3">
        <f>'Raw Data'!AB193</f>
        <v>5.7140000000000004</v>
      </c>
      <c r="J193" s="3">
        <f>'Raw Data'!AH193</f>
        <v>5.7939999999999996</v>
      </c>
      <c r="K193" s="3">
        <f>'Raw Data'!AN193</f>
        <v>5.7629999999999999</v>
      </c>
      <c r="L193" s="3">
        <f>'Raw Data'!AT193</f>
        <v>7.532</v>
      </c>
      <c r="M193" s="3">
        <f>'Raw Data'!AZ193</f>
        <v>7.42</v>
      </c>
      <c r="N193" s="3">
        <f>'Raw Data'!BF193</f>
        <v>7.1669999999999998</v>
      </c>
      <c r="O193" s="3">
        <f>'Raw Data'!BL193</f>
        <v>7.7770000000000001</v>
      </c>
      <c r="P193" s="3">
        <f>'Raw Data'!BR193</f>
        <v>7.7030000000000003</v>
      </c>
      <c r="Q193" s="3">
        <f>'Raw Data'!BX193</f>
        <v>7.5620000000000003</v>
      </c>
      <c r="R193" s="8">
        <f>'Raw Data'!CD193</f>
        <v>7.6550000000000002</v>
      </c>
      <c r="S193" s="9">
        <f>'Raw Data'!CJ193</f>
        <v>7.5609999999999999</v>
      </c>
      <c r="T193" s="9">
        <f>'Raw Data'!CP193</f>
        <v>7.6379999999999999</v>
      </c>
    </row>
    <row r="194" spans="1:20" ht="15.75" customHeight="1" x14ac:dyDescent="0.25">
      <c r="A194" s="2" t="str">
        <f>'Raw Data'!A194</f>
        <v>AKT_3PA</v>
      </c>
      <c r="B194" s="2">
        <f>'Raw Data'!B194</f>
        <v>55</v>
      </c>
      <c r="C194" s="2">
        <f>'Raw Data'!C194</f>
        <v>62</v>
      </c>
      <c r="D194" s="2" t="str">
        <f>'Raw Data'!D194</f>
        <v>FSVAQCQL</v>
      </c>
      <c r="F194" s="3">
        <f>'Raw Data'!J194</f>
        <v>0.90900000000000003</v>
      </c>
      <c r="G194" s="3">
        <f>'Raw Data'!P194</f>
        <v>0.89700000000000002</v>
      </c>
      <c r="H194" s="3">
        <f>'Raw Data'!V194</f>
        <v>1.165</v>
      </c>
      <c r="I194" s="3">
        <f>'Raw Data'!AB194</f>
        <v>1.343</v>
      </c>
      <c r="J194" s="3">
        <f>'Raw Data'!AH194</f>
        <v>1.4450000000000001</v>
      </c>
      <c r="K194" s="3">
        <f>'Raw Data'!AN194</f>
        <v>1.611</v>
      </c>
      <c r="L194" s="3">
        <f>'Raw Data'!AT194</f>
        <v>2.39</v>
      </c>
      <c r="M194" s="3">
        <f>'Raw Data'!AZ194</f>
        <v>2.4079999999999999</v>
      </c>
      <c r="N194" s="3">
        <f>'Raw Data'!BF194</f>
        <v>2.2789999999999999</v>
      </c>
      <c r="O194" s="3">
        <f>'Raw Data'!BL194</f>
        <v>3.0350000000000001</v>
      </c>
      <c r="P194" s="3">
        <f>'Raw Data'!BR194</f>
        <v>3.0579999999999998</v>
      </c>
      <c r="Q194" s="3">
        <f>'Raw Data'!BX194</f>
        <v>3.03</v>
      </c>
      <c r="R194" s="8">
        <f>'Raw Data'!CD194</f>
        <v>3.8359999999999999</v>
      </c>
      <c r="S194" s="9">
        <f>'Raw Data'!CJ194</f>
        <v>3.8420000000000001</v>
      </c>
      <c r="T194" s="9">
        <f>'Raw Data'!CP194</f>
        <v>3.8159999999999998</v>
      </c>
    </row>
    <row r="195" spans="1:20" ht="15.75" customHeight="1" x14ac:dyDescent="0.25">
      <c r="A195" s="2" t="str">
        <f>'Raw Data'!A195</f>
        <v>AKT_3PA</v>
      </c>
      <c r="B195" s="2">
        <f>'Raw Data'!B195</f>
        <v>56</v>
      </c>
      <c r="C195" s="2">
        <f>'Raw Data'!C195</f>
        <v>61</v>
      </c>
      <c r="D195" s="2" t="str">
        <f>'Raw Data'!D195</f>
        <v>SVAQCQ</v>
      </c>
      <c r="F195" s="3">
        <f>'Raw Data'!J195</f>
        <v>0.63200000000000001</v>
      </c>
      <c r="G195" s="3">
        <f>'Raw Data'!P195</f>
        <v>0.67400000000000004</v>
      </c>
      <c r="H195" s="3">
        <f>'Raw Data'!V195</f>
        <v>0.751</v>
      </c>
      <c r="I195" s="3">
        <f>'Raw Data'!AB195</f>
        <v>0.94199999999999995</v>
      </c>
      <c r="J195" s="3">
        <f>'Raw Data'!AH195</f>
        <v>1.0209999999999999</v>
      </c>
      <c r="K195" s="3">
        <f>'Raw Data'!AN195</f>
        <v>0.98399999999999999</v>
      </c>
      <c r="L195" s="3">
        <f>'Raw Data'!AT195</f>
        <v>1.6519999999999999</v>
      </c>
      <c r="M195" s="3">
        <f>'Raw Data'!AZ195</f>
        <v>1.554</v>
      </c>
      <c r="N195" s="3">
        <f>'Raw Data'!BF195</f>
        <v>1.516</v>
      </c>
      <c r="O195" s="3">
        <f>'Raw Data'!BL195</f>
        <v>2.117</v>
      </c>
      <c r="P195" s="3">
        <f>'Raw Data'!BR195</f>
        <v>2.1139999999999999</v>
      </c>
      <c r="Q195" s="3">
        <f>'Raw Data'!BX195</f>
        <v>2.222</v>
      </c>
      <c r="R195" s="8">
        <f>'Raw Data'!CD195</f>
        <v>2.472</v>
      </c>
      <c r="S195" s="9">
        <f>'Raw Data'!CJ195</f>
        <v>2.407</v>
      </c>
      <c r="T195" s="9">
        <f>'Raw Data'!CP195</f>
        <v>2.5670000000000002</v>
      </c>
    </row>
    <row r="196" spans="1:20" ht="15.75" customHeight="1" x14ac:dyDescent="0.25">
      <c r="A196" s="2" t="str">
        <f>'Raw Data'!A196</f>
        <v>AKT_3PA</v>
      </c>
      <c r="B196" s="2">
        <f>'Raw Data'!B196</f>
        <v>56</v>
      </c>
      <c r="C196" s="2">
        <f>'Raw Data'!C196</f>
        <v>62</v>
      </c>
      <c r="D196" s="2" t="str">
        <f>'Raw Data'!D196</f>
        <v>SVAQCQL</v>
      </c>
      <c r="F196" s="3">
        <f>'Raw Data'!J196</f>
        <v>0.86899999999999999</v>
      </c>
      <c r="G196" s="3">
        <f>'Raw Data'!P196</f>
        <v>0.88200000000000001</v>
      </c>
      <c r="H196" s="3">
        <f>'Raw Data'!V196</f>
        <v>1.0349999999999999</v>
      </c>
      <c r="I196" s="3">
        <f>'Raw Data'!AB196</f>
        <v>1.3540000000000001</v>
      </c>
      <c r="J196" s="3">
        <f>'Raw Data'!AH196</f>
        <v>1.401</v>
      </c>
      <c r="K196" s="3">
        <f>'Raw Data'!AN196</f>
        <v>1.403</v>
      </c>
      <c r="L196" s="3">
        <f>'Raw Data'!AT196</f>
        <v>2.3679999999999999</v>
      </c>
      <c r="M196" s="3">
        <f>'Raw Data'!AZ196</f>
        <v>2.323</v>
      </c>
      <c r="N196" s="3">
        <f>'Raw Data'!BF196</f>
        <v>2.2370000000000001</v>
      </c>
      <c r="O196" s="3">
        <f>'Raw Data'!BL196</f>
        <v>2.8860000000000001</v>
      </c>
      <c r="P196" s="3">
        <f>'Raw Data'!BR196</f>
        <v>2.9020000000000001</v>
      </c>
      <c r="Q196" s="3">
        <f>'Raw Data'!BX196</f>
        <v>2.8650000000000002</v>
      </c>
      <c r="R196" s="8">
        <f>'Raw Data'!CD196</f>
        <v>3.2679999999999998</v>
      </c>
      <c r="S196" s="9">
        <f>'Raw Data'!CJ196</f>
        <v>3.2109999999999999</v>
      </c>
      <c r="T196" s="9">
        <f>'Raw Data'!CP196</f>
        <v>3.26</v>
      </c>
    </row>
    <row r="197" spans="1:20" ht="15.75" customHeight="1" x14ac:dyDescent="0.25">
      <c r="A197" s="2" t="str">
        <f>'Raw Data'!A197</f>
        <v>AKT_3PA</v>
      </c>
      <c r="B197" s="2">
        <f>'Raw Data'!B197</f>
        <v>61</v>
      </c>
      <c r="C197" s="2">
        <f>'Raw Data'!C197</f>
        <v>73</v>
      </c>
      <c r="D197" s="2" t="str">
        <f>'Raw Data'!D197</f>
        <v>QLMKTERPRPNTF</v>
      </c>
      <c r="F197" s="3">
        <f>'Raw Data'!J197</f>
        <v>1.641</v>
      </c>
      <c r="G197" s="3">
        <f>'Raw Data'!P197</f>
        <v>1.2490000000000001</v>
      </c>
      <c r="H197" s="3">
        <f>'Raw Data'!V197</f>
        <v>1.3</v>
      </c>
      <c r="I197" s="3">
        <f>'Raw Data'!AB197</f>
        <v>1.476</v>
      </c>
      <c r="J197" s="3">
        <f>'Raw Data'!AH197</f>
        <v>1.6220000000000001</v>
      </c>
      <c r="K197" s="3">
        <f>'Raw Data'!AN197</f>
        <v>1.5609999999999999</v>
      </c>
      <c r="L197" s="3">
        <f>'Raw Data'!AT197</f>
        <v>2.5750000000000002</v>
      </c>
      <c r="M197" s="3">
        <f>'Raw Data'!AZ197</f>
        <v>2.5710000000000002</v>
      </c>
      <c r="N197" s="3">
        <f>'Raw Data'!BF197</f>
        <v>2.544</v>
      </c>
      <c r="O197" s="3">
        <f>'Raw Data'!BL197</f>
        <v>3.4729999999999999</v>
      </c>
      <c r="P197" s="3">
        <f>'Raw Data'!BR197</f>
        <v>3.5139999999999998</v>
      </c>
      <c r="Q197" s="3">
        <f>'Raw Data'!BX197</f>
        <v>3.53</v>
      </c>
      <c r="R197" s="8">
        <f>'Raw Data'!CD197</f>
        <v>3.9159999999999999</v>
      </c>
      <c r="S197" s="9">
        <f>'Raw Data'!CJ197</f>
        <v>3.9420000000000002</v>
      </c>
      <c r="T197" s="9">
        <f>'Raw Data'!CP197</f>
        <v>3.9359999999999999</v>
      </c>
    </row>
    <row r="198" spans="1:20" ht="15.75" customHeight="1" x14ac:dyDescent="0.25">
      <c r="A198" s="2" t="str">
        <f>'Raw Data'!A198</f>
        <v>AKT_3PA</v>
      </c>
      <c r="B198" s="2">
        <f>'Raw Data'!B198</f>
        <v>62</v>
      </c>
      <c r="C198" s="2">
        <f>'Raw Data'!C198</f>
        <v>73</v>
      </c>
      <c r="D198" s="2" t="str">
        <f>'Raw Data'!D198</f>
        <v>LMKTERPRPNTF</v>
      </c>
      <c r="F198" s="3">
        <f>'Raw Data'!J198</f>
        <v>1.0920000000000001</v>
      </c>
      <c r="G198" s="3">
        <f>'Raw Data'!P198</f>
        <v>1.161</v>
      </c>
      <c r="H198" s="3">
        <f>'Raw Data'!V198</f>
        <v>1.143</v>
      </c>
      <c r="I198" s="3">
        <f>'Raw Data'!AB198</f>
        <v>1.3280000000000001</v>
      </c>
      <c r="J198" s="3">
        <f>'Raw Data'!AH198</f>
        <v>1.3640000000000001</v>
      </c>
      <c r="K198" s="3">
        <f>'Raw Data'!AN198</f>
        <v>1.4570000000000001</v>
      </c>
      <c r="L198" s="3">
        <f>'Raw Data'!AT198</f>
        <v>2.4089999999999998</v>
      </c>
      <c r="M198" s="3">
        <f>'Raw Data'!AZ198</f>
        <v>2.3809999999999998</v>
      </c>
      <c r="N198" s="3">
        <f>'Raw Data'!BF198</f>
        <v>2.222</v>
      </c>
      <c r="O198" s="3">
        <f>'Raw Data'!BL198</f>
        <v>3.085</v>
      </c>
      <c r="P198" s="3">
        <f>'Raw Data'!BR198</f>
        <v>3.0539999999999998</v>
      </c>
      <c r="Q198" s="3">
        <f>'Raw Data'!BX198</f>
        <v>3.0059999999999998</v>
      </c>
      <c r="R198" s="8">
        <f>'Raw Data'!CD198</f>
        <v>3.3820000000000001</v>
      </c>
      <c r="S198" s="9">
        <f>'Raw Data'!CJ198</f>
        <v>3.35</v>
      </c>
      <c r="T198" s="9">
        <f>'Raw Data'!CP198</f>
        <v>3.4350000000000001</v>
      </c>
    </row>
    <row r="199" spans="1:20" ht="15.75" customHeight="1" x14ac:dyDescent="0.25">
      <c r="A199" s="2" t="str">
        <f>'Raw Data'!A199</f>
        <v>AKT_3PA</v>
      </c>
      <c r="B199" s="2">
        <f>'Raw Data'!B199</f>
        <v>62</v>
      </c>
      <c r="C199" s="2">
        <f>'Raw Data'!C199</f>
        <v>73</v>
      </c>
      <c r="D199" s="2" t="str">
        <f>'Raw Data'!D199</f>
        <v>LMKTERPRPNTF</v>
      </c>
      <c r="F199" s="3">
        <f>'Raw Data'!J199</f>
        <v>1.0920000000000001</v>
      </c>
      <c r="G199" s="3">
        <f>'Raw Data'!P199</f>
        <v>1.077</v>
      </c>
      <c r="H199" s="3">
        <f>'Raw Data'!V199</f>
        <v>1.1519999999999999</v>
      </c>
      <c r="I199" s="3">
        <f>'Raw Data'!AB199</f>
        <v>1.3029999999999999</v>
      </c>
      <c r="J199" s="3">
        <f>'Raw Data'!AH199</f>
        <v>1.3049999999999999</v>
      </c>
      <c r="K199" s="3">
        <f>'Raw Data'!AN199</f>
        <v>1.3460000000000001</v>
      </c>
      <c r="L199" s="3">
        <f>'Raw Data'!AT199</f>
        <v>2.3570000000000002</v>
      </c>
      <c r="M199" s="3">
        <f>'Raw Data'!AZ199</f>
        <v>2.3839999999999999</v>
      </c>
      <c r="N199" s="3">
        <f>'Raw Data'!BF199</f>
        <v>2.2509999999999999</v>
      </c>
      <c r="O199" s="3">
        <f>'Raw Data'!BL199</f>
        <v>3.1120000000000001</v>
      </c>
      <c r="P199" s="3">
        <f>'Raw Data'!BR199</f>
        <v>2.9980000000000002</v>
      </c>
      <c r="Q199" s="3">
        <f>'Raw Data'!BX199</f>
        <v>3.024</v>
      </c>
      <c r="R199" s="8">
        <f>'Raw Data'!CD199</f>
        <v>3.6680000000000001</v>
      </c>
      <c r="S199" s="9">
        <f>'Raw Data'!CJ199</f>
        <v>3.3719999999999999</v>
      </c>
      <c r="T199" s="9">
        <f>'Raw Data'!CP199</f>
        <v>3.431</v>
      </c>
    </row>
    <row r="200" spans="1:20" ht="15.75" customHeight="1" x14ac:dyDescent="0.25">
      <c r="A200" s="2" t="str">
        <f>'Raw Data'!A200</f>
        <v>AKT_3PA</v>
      </c>
      <c r="B200" s="2">
        <f>'Raw Data'!B200</f>
        <v>63</v>
      </c>
      <c r="C200" s="2">
        <f>'Raw Data'!C200</f>
        <v>73</v>
      </c>
      <c r="D200" s="2" t="str">
        <f>'Raw Data'!D200</f>
        <v>MKTERPRPNTF</v>
      </c>
      <c r="F200" s="3">
        <f>'Raw Data'!J200</f>
        <v>0.82599999999999996</v>
      </c>
      <c r="G200" s="3">
        <f>'Raw Data'!P200</f>
        <v>0.82899999999999996</v>
      </c>
      <c r="H200" s="3">
        <f>'Raw Data'!V200</f>
        <v>0.88800000000000001</v>
      </c>
      <c r="I200" s="3">
        <f>'Raw Data'!AB200</f>
        <v>0.999</v>
      </c>
      <c r="J200" s="3">
        <f>'Raw Data'!AH200</f>
        <v>1.0129999999999999</v>
      </c>
      <c r="K200" s="3">
        <f>'Raw Data'!AN200</f>
        <v>1.0389999999999999</v>
      </c>
      <c r="L200" s="3">
        <f>'Raw Data'!AT200</f>
        <v>2</v>
      </c>
      <c r="M200" s="3">
        <f>'Raw Data'!AZ200</f>
        <v>1.984</v>
      </c>
      <c r="N200" s="3">
        <f>'Raw Data'!BF200</f>
        <v>1.897</v>
      </c>
      <c r="O200" s="3">
        <f>'Raw Data'!BL200</f>
        <v>2.6190000000000002</v>
      </c>
      <c r="P200" s="3">
        <f>'Raw Data'!BR200</f>
        <v>2.5830000000000002</v>
      </c>
      <c r="Q200" s="3">
        <f>'Raw Data'!BX200</f>
        <v>2.6509999999999998</v>
      </c>
      <c r="R200" s="8">
        <f>'Raw Data'!CD200</f>
        <v>2.883</v>
      </c>
      <c r="S200" s="9">
        <f>'Raw Data'!CJ200</f>
        <v>2.915</v>
      </c>
      <c r="T200" s="9">
        <f>'Raw Data'!CP200</f>
        <v>3.1059999999999999</v>
      </c>
    </row>
    <row r="201" spans="1:20" ht="15.75" customHeight="1" x14ac:dyDescent="0.25">
      <c r="A201" s="2" t="str">
        <f>'Raw Data'!A201</f>
        <v>AKT_3PA</v>
      </c>
      <c r="B201" s="2">
        <f>'Raw Data'!B201</f>
        <v>63</v>
      </c>
      <c r="C201" s="2">
        <f>'Raw Data'!C201</f>
        <v>73</v>
      </c>
      <c r="D201" s="2" t="str">
        <f>'Raw Data'!D201</f>
        <v>MKTERPRPNTF</v>
      </c>
      <c r="F201" s="3">
        <f>'Raw Data'!J201</f>
        <v>0.82799999999999996</v>
      </c>
      <c r="G201" s="3">
        <f>'Raw Data'!P201</f>
        <v>0.82199999999999995</v>
      </c>
      <c r="H201" s="3">
        <f>'Raw Data'!V201</f>
        <v>0.86899999999999999</v>
      </c>
      <c r="I201" s="3">
        <f>'Raw Data'!AB201</f>
        <v>1.0209999999999999</v>
      </c>
      <c r="J201" s="3">
        <f>'Raw Data'!AH201</f>
        <v>1.0069999999999999</v>
      </c>
      <c r="K201" s="3">
        <f>'Raw Data'!AN201</f>
        <v>1.056</v>
      </c>
      <c r="L201" s="3">
        <f>'Raw Data'!AT201</f>
        <v>1.984</v>
      </c>
      <c r="M201" s="3">
        <f>'Raw Data'!AZ201</f>
        <v>1.9670000000000001</v>
      </c>
      <c r="N201" s="3">
        <f>'Raw Data'!BF201</f>
        <v>1.8859999999999999</v>
      </c>
      <c r="O201" s="3">
        <f>'Raw Data'!BL201</f>
        <v>2.609</v>
      </c>
      <c r="P201" s="3">
        <f>'Raw Data'!BR201</f>
        <v>2.5870000000000002</v>
      </c>
      <c r="Q201" s="3">
        <f>'Raw Data'!BX201</f>
        <v>2.5939999999999999</v>
      </c>
      <c r="R201" s="8">
        <f>'Raw Data'!CD201</f>
        <v>2.9279999999999999</v>
      </c>
      <c r="S201" s="9">
        <f>'Raw Data'!CJ201</f>
        <v>2.8919999999999999</v>
      </c>
      <c r="T201" s="9">
        <f>'Raw Data'!CP201</f>
        <v>2.9910000000000001</v>
      </c>
    </row>
    <row r="202" spans="1:20" ht="15.75" customHeight="1" x14ac:dyDescent="0.25">
      <c r="A202" s="2" t="str">
        <f>'Raw Data'!A202</f>
        <v>AKT_3PA</v>
      </c>
      <c r="B202" s="2">
        <f>'Raw Data'!B202</f>
        <v>63</v>
      </c>
      <c r="C202" s="2">
        <f>'Raw Data'!C202</f>
        <v>73</v>
      </c>
      <c r="D202" s="2" t="str">
        <f>'Raw Data'!D202</f>
        <v>MKTERPRPNTF</v>
      </c>
      <c r="F202" s="3">
        <f>'Raw Data'!J202</f>
        <v>0.83599999999999997</v>
      </c>
      <c r="G202" s="3">
        <f>'Raw Data'!P202</f>
        <v>1.22</v>
      </c>
      <c r="H202" s="3">
        <f>'Raw Data'!V202</f>
        <v>0.89</v>
      </c>
      <c r="I202" s="3">
        <f>'Raw Data'!AB202</f>
        <v>1.024</v>
      </c>
      <c r="J202" s="3">
        <f>'Raw Data'!AH202</f>
        <v>1.03</v>
      </c>
      <c r="K202" s="3">
        <f>'Raw Data'!AN202</f>
        <v>1.0529999999999999</v>
      </c>
      <c r="L202" s="3">
        <f>'Raw Data'!AT202</f>
        <v>2.0089999999999999</v>
      </c>
      <c r="M202" s="3">
        <f>'Raw Data'!AZ202</f>
        <v>1.998</v>
      </c>
      <c r="N202" s="3">
        <f>'Raw Data'!BF202</f>
        <v>1.9550000000000001</v>
      </c>
      <c r="O202" s="3">
        <f>'Raw Data'!BL202</f>
        <v>2.6480000000000001</v>
      </c>
      <c r="P202" s="3">
        <f>'Raw Data'!BR202</f>
        <v>2.6139999999999999</v>
      </c>
      <c r="Q202" s="3">
        <f>'Raw Data'!BX202</f>
        <v>2.657</v>
      </c>
      <c r="R202" s="8">
        <f>'Raw Data'!CD202</f>
        <v>2.9569999999999999</v>
      </c>
      <c r="S202" s="9">
        <f>'Raw Data'!CJ202</f>
        <v>2.9369999999999998</v>
      </c>
      <c r="T202" s="9">
        <f>'Raw Data'!CP202</f>
        <v>3.0289999999999999</v>
      </c>
    </row>
    <row r="203" spans="1:20" ht="15.75" customHeight="1" x14ac:dyDescent="0.25">
      <c r="A203" s="2" t="str">
        <f>'Raw Data'!A203</f>
        <v>AKT_3PA</v>
      </c>
      <c r="B203" s="2">
        <f>'Raw Data'!B203</f>
        <v>63</v>
      </c>
      <c r="C203" s="2">
        <f>'Raw Data'!C203</f>
        <v>77</v>
      </c>
      <c r="D203" s="2" t="str">
        <f>'Raw Data'!D203</f>
        <v>MKTERPRPNTFIIRC</v>
      </c>
      <c r="F203" s="3">
        <f>'Raw Data'!J203</f>
        <v>0.64900000000000002</v>
      </c>
      <c r="G203" s="3">
        <f>'Raw Data'!P203</f>
        <v>0.90700000000000003</v>
      </c>
      <c r="H203" s="3">
        <f>'Raw Data'!V203</f>
        <v>1.397</v>
      </c>
      <c r="I203" s="3">
        <f>'Raw Data'!AB203</f>
        <v>0.91600000000000004</v>
      </c>
      <c r="J203" s="3">
        <f>'Raw Data'!AH203</f>
        <v>0.83499999999999996</v>
      </c>
      <c r="K203" s="3">
        <f>'Raw Data'!AN203</f>
        <v>0.94</v>
      </c>
      <c r="L203" s="3">
        <f>'Raw Data'!AT203</f>
        <v>1.9830000000000001</v>
      </c>
      <c r="M203" s="3">
        <f>'Raw Data'!AZ203</f>
        <v>1.9350000000000001</v>
      </c>
      <c r="N203" s="3">
        <f>'Raw Data'!BF203</f>
        <v>1.905</v>
      </c>
      <c r="O203" s="3">
        <f>'Raw Data'!BL203</f>
        <v>2.4350000000000001</v>
      </c>
      <c r="P203" s="3">
        <f>'Raw Data'!BR203</f>
        <v>2.6269999999999998</v>
      </c>
      <c r="Q203" s="3">
        <f>'Raw Data'!BX203</f>
        <v>2.6539999999999999</v>
      </c>
      <c r="R203" s="8">
        <f>'Raw Data'!CD203</f>
        <v>3.4980000000000002</v>
      </c>
      <c r="S203" s="9">
        <f>'Raw Data'!CJ203</f>
        <v>3.198</v>
      </c>
      <c r="T203" s="9">
        <f>'Raw Data'!CP203</f>
        <v>3.242</v>
      </c>
    </row>
    <row r="204" spans="1:20" ht="15.75" customHeight="1" x14ac:dyDescent="0.25">
      <c r="A204" s="2" t="str">
        <f>'Raw Data'!A204</f>
        <v>AKT_3PA</v>
      </c>
      <c r="B204" s="2">
        <f>'Raw Data'!B204</f>
        <v>74</v>
      </c>
      <c r="C204" s="2">
        <f>'Raw Data'!C204</f>
        <v>79</v>
      </c>
      <c r="D204" s="2" t="str">
        <f>'Raw Data'!D204</f>
        <v>IIRCLQ</v>
      </c>
      <c r="F204" s="3">
        <f>'Raw Data'!J204</f>
        <v>0.45600000000000002</v>
      </c>
      <c r="G204" s="3">
        <f>'Raw Data'!P204</f>
        <v>0.38</v>
      </c>
      <c r="H204" s="3">
        <f>'Raw Data'!V204</f>
        <v>0.48899999999999999</v>
      </c>
      <c r="I204" s="3">
        <f>'Raw Data'!AB204</f>
        <v>0.64400000000000002</v>
      </c>
      <c r="J204" s="3">
        <f>'Raw Data'!AH204</f>
        <v>0.70499999999999996</v>
      </c>
      <c r="K204" s="3">
        <f>'Raw Data'!AN204</f>
        <v>0.68</v>
      </c>
      <c r="L204" s="3">
        <f>'Raw Data'!AT204</f>
        <v>1.381</v>
      </c>
      <c r="M204" s="3">
        <f>'Raw Data'!AZ204</f>
        <v>1.36</v>
      </c>
      <c r="N204" s="3">
        <f>'Raw Data'!BF204</f>
        <v>1.284</v>
      </c>
      <c r="O204" s="3">
        <f>'Raw Data'!BL204</f>
        <v>1.6559999999999999</v>
      </c>
      <c r="P204" s="3">
        <f>'Raw Data'!BR204</f>
        <v>1.649</v>
      </c>
      <c r="Q204" s="3">
        <f>'Raw Data'!BX204</f>
        <v>1.601</v>
      </c>
      <c r="R204" s="8">
        <f>'Raw Data'!CD204</f>
        <v>1.823</v>
      </c>
      <c r="S204" s="9">
        <f>'Raw Data'!CJ204</f>
        <v>1.798</v>
      </c>
      <c r="T204" s="9">
        <f>'Raw Data'!CP204</f>
        <v>1.861</v>
      </c>
    </row>
    <row r="205" spans="1:20" ht="15.75" customHeight="1" x14ac:dyDescent="0.25">
      <c r="A205" s="2" t="str">
        <f>'Raw Data'!A205</f>
        <v>AKT_3PA</v>
      </c>
      <c r="B205" s="2">
        <f>'Raw Data'!B205</f>
        <v>74</v>
      </c>
      <c r="C205" s="2">
        <f>'Raw Data'!C205</f>
        <v>83</v>
      </c>
      <c r="D205" s="2" t="str">
        <f>'Raw Data'!D205</f>
        <v>IIRCLQWTTV</v>
      </c>
      <c r="F205" s="3">
        <f>'Raw Data'!J205</f>
        <v>1.9810000000000001</v>
      </c>
      <c r="G205" s="3">
        <f>'Raw Data'!P205</f>
        <v>1.946</v>
      </c>
      <c r="H205" s="3">
        <f>'Raw Data'!V205</f>
        <v>2.0640000000000001</v>
      </c>
      <c r="I205" s="3">
        <f>'Raw Data'!AB205</f>
        <v>2.1080000000000001</v>
      </c>
      <c r="J205" s="3">
        <f>'Raw Data'!AH205</f>
        <v>2.1419999999999999</v>
      </c>
      <c r="K205" s="3">
        <f>'Raw Data'!AN205</f>
        <v>2.1749999999999998</v>
      </c>
      <c r="L205" s="3">
        <f>'Raw Data'!AT205</f>
        <v>3.2559999999999998</v>
      </c>
      <c r="M205" s="3">
        <f>'Raw Data'!AZ205</f>
        <v>3.181</v>
      </c>
      <c r="N205" s="3">
        <f>'Raw Data'!BF205</f>
        <v>3.0219999999999998</v>
      </c>
      <c r="O205" s="3">
        <f>'Raw Data'!BL205</f>
        <v>4.0490000000000004</v>
      </c>
      <c r="P205" s="3">
        <f>'Raw Data'!BR205</f>
        <v>4.03</v>
      </c>
      <c r="Q205" s="3">
        <f>'Raw Data'!BX205</f>
        <v>4.032</v>
      </c>
      <c r="R205" s="8">
        <f>'Raw Data'!CD205</f>
        <v>4.5599999999999996</v>
      </c>
      <c r="S205" s="9">
        <f>'Raw Data'!CJ205</f>
        <v>4.5279999999999996</v>
      </c>
      <c r="T205" s="9">
        <f>'Raw Data'!CP205</f>
        <v>4.5890000000000004</v>
      </c>
    </row>
    <row r="206" spans="1:20" ht="15.75" customHeight="1" x14ac:dyDescent="0.25">
      <c r="A206" s="2" t="str">
        <f>'Raw Data'!A206</f>
        <v>AKT_3PA</v>
      </c>
      <c r="B206" s="2">
        <f>'Raw Data'!B206</f>
        <v>74</v>
      </c>
      <c r="C206" s="2">
        <f>'Raw Data'!C206</f>
        <v>85</v>
      </c>
      <c r="D206" s="2" t="str">
        <f>'Raw Data'!D206</f>
        <v>IIRCLQWTTVIE</v>
      </c>
      <c r="F206" s="3">
        <f>'Raw Data'!J206</f>
        <v>2.2610000000000001</v>
      </c>
      <c r="G206" s="3">
        <f>'Raw Data'!P206</f>
        <v>2.1589999999999998</v>
      </c>
      <c r="H206" s="3">
        <f>'Raw Data'!V206</f>
        <v>2.2490000000000001</v>
      </c>
      <c r="I206" s="3">
        <f>'Raw Data'!AB206</f>
        <v>2.5249999999999999</v>
      </c>
      <c r="J206" s="3">
        <f>'Raw Data'!AH206</f>
        <v>2.67</v>
      </c>
      <c r="K206" s="3">
        <f>'Raw Data'!AN206</f>
        <v>2.69</v>
      </c>
      <c r="L206" s="3">
        <f>'Raw Data'!AT206</f>
        <v>3.976</v>
      </c>
      <c r="M206" s="3">
        <f>'Raw Data'!AZ206</f>
        <v>4.0119999999999996</v>
      </c>
      <c r="N206" s="3">
        <f>'Raw Data'!BF206</f>
        <v>3.992</v>
      </c>
      <c r="O206" s="3">
        <f>'Raw Data'!BL206</f>
        <v>5.1239999999999997</v>
      </c>
      <c r="P206" s="3">
        <f>'Raw Data'!BR206</f>
        <v>5.008</v>
      </c>
      <c r="Q206" s="3">
        <f>'Raw Data'!BX206</f>
        <v>4.9729999999999999</v>
      </c>
      <c r="R206" s="8">
        <f>'Raw Data'!CD206</f>
        <v>5.742</v>
      </c>
      <c r="S206" s="9">
        <f>'Raw Data'!CJ206</f>
        <v>5.8259999999999996</v>
      </c>
      <c r="T206" s="9">
        <f>'Raw Data'!CP206</f>
        <v>5.77</v>
      </c>
    </row>
    <row r="207" spans="1:20" ht="15.75" customHeight="1" x14ac:dyDescent="0.25">
      <c r="A207" s="2" t="str">
        <f>'Raw Data'!A207</f>
        <v>AKT_3PA</v>
      </c>
      <c r="B207" s="2">
        <f>'Raw Data'!B207</f>
        <v>74</v>
      </c>
      <c r="C207" s="2">
        <f>'Raw Data'!C207</f>
        <v>95</v>
      </c>
      <c r="D207" s="2" t="str">
        <f>'Raw Data'!D207</f>
        <v>IIRCLQWTTVIERTFHVETPEE</v>
      </c>
      <c r="F207" s="3">
        <f>'Raw Data'!J207</f>
        <v>4.5709999999999997</v>
      </c>
      <c r="G207" s="3">
        <f>'Raw Data'!P207</f>
        <v>3.89</v>
      </c>
      <c r="H207" s="3">
        <f>'Raw Data'!V207</f>
        <v>4.4459999999999997</v>
      </c>
      <c r="I207" s="3">
        <f>'Raw Data'!AB207</f>
        <v>3.9689999999999999</v>
      </c>
      <c r="J207" s="3">
        <f>'Raw Data'!AH207</f>
        <v>5.4470000000000001</v>
      </c>
      <c r="K207" s="3">
        <f>'Raw Data'!AN207</f>
        <v>5.46</v>
      </c>
      <c r="L207" s="3">
        <f>'Raw Data'!AT207</f>
        <v>6.1840000000000002</v>
      </c>
      <c r="M207" s="3">
        <f>'Raw Data'!AZ207</f>
        <v>6.5860000000000003</v>
      </c>
      <c r="N207" s="3">
        <f>'Raw Data'!BF207</f>
        <v>6.2439999999999998</v>
      </c>
      <c r="O207" s="3">
        <f>'Raw Data'!BL207</f>
        <v>8.3770000000000007</v>
      </c>
      <c r="P207" s="3">
        <f>'Raw Data'!BR207</f>
        <v>7.7160000000000002</v>
      </c>
      <c r="Q207" s="3">
        <f>'Raw Data'!BX207</f>
        <v>7.7220000000000004</v>
      </c>
      <c r="R207" s="8">
        <f>'Raw Data'!CD207</f>
        <v>8.6460000000000008</v>
      </c>
      <c r="S207" s="9">
        <f>'Raw Data'!CJ207</f>
        <v>8.6280000000000001</v>
      </c>
      <c r="T207" s="9">
        <f>'Raw Data'!CP207</f>
        <v>8.9130000000000003</v>
      </c>
    </row>
    <row r="208" spans="1:20" ht="15.75" customHeight="1" x14ac:dyDescent="0.25">
      <c r="A208" s="2" t="str">
        <f>'Raw Data'!A208</f>
        <v>AKT_3PA</v>
      </c>
      <c r="B208" s="2">
        <f>'Raw Data'!B208</f>
        <v>74</v>
      </c>
      <c r="C208" s="2">
        <f>'Raw Data'!C208</f>
        <v>102</v>
      </c>
      <c r="D208" s="2" t="str">
        <f>'Raw Data'!D208</f>
        <v>IIRCLQWTTVIERTFHVETPEEREEWTTA</v>
      </c>
      <c r="F208" s="3">
        <f>'Raw Data'!J208</f>
        <v>3.7959999999999998</v>
      </c>
      <c r="G208" s="3">
        <f>'Raw Data'!P208</f>
        <v>3.9870000000000001</v>
      </c>
      <c r="H208" s="3">
        <f>'Raw Data'!V208</f>
        <v>4.16</v>
      </c>
      <c r="I208" s="3">
        <f>'Raw Data'!AB208</f>
        <v>4.5970000000000004</v>
      </c>
      <c r="J208" s="3">
        <f>'Raw Data'!AH208</f>
        <v>4.9880000000000004</v>
      </c>
      <c r="K208" s="3">
        <f>'Raw Data'!AN208</f>
        <v>5.0019999999999998</v>
      </c>
      <c r="L208" s="3">
        <f>'Raw Data'!AT208</f>
        <v>6.694</v>
      </c>
      <c r="M208" s="3">
        <f>'Raw Data'!AZ208</f>
        <v>6.7359999999999998</v>
      </c>
      <c r="N208" s="3">
        <f>'Raw Data'!BF208</f>
        <v>6.5250000000000004</v>
      </c>
      <c r="O208" s="3">
        <f>'Raw Data'!BL208</f>
        <v>8.5250000000000004</v>
      </c>
      <c r="P208" s="3">
        <f>'Raw Data'!BR208</f>
        <v>8.6129999999999995</v>
      </c>
      <c r="Q208" s="3">
        <f>'Raw Data'!BX208</f>
        <v>8.7140000000000004</v>
      </c>
      <c r="R208" s="8">
        <f>'Raw Data'!CD208</f>
        <v>10.688000000000001</v>
      </c>
      <c r="S208" s="9">
        <f>'Raw Data'!CJ208</f>
        <v>10.538</v>
      </c>
      <c r="T208" s="9">
        <f>'Raw Data'!CP208</f>
        <v>10.763</v>
      </c>
    </row>
    <row r="209" spans="1:20" ht="15.75" customHeight="1" x14ac:dyDescent="0.25">
      <c r="A209" s="2" t="str">
        <f>'Raw Data'!A209</f>
        <v>AKT_3PA</v>
      </c>
      <c r="B209" s="2">
        <f>'Raw Data'!B209</f>
        <v>75</v>
      </c>
      <c r="C209" s="2">
        <f>'Raw Data'!C209</f>
        <v>84</v>
      </c>
      <c r="D209" s="2" t="str">
        <f>'Raw Data'!D209</f>
        <v>IRCLQWTTVI</v>
      </c>
      <c r="F209" s="3">
        <f>'Raw Data'!J209</f>
        <v>1.98</v>
      </c>
      <c r="G209" s="3">
        <f>'Raw Data'!P209</f>
        <v>2.2389999999999999</v>
      </c>
      <c r="H209" s="3">
        <f>'Raw Data'!V209</f>
        <v>2.2610000000000001</v>
      </c>
      <c r="I209" s="3">
        <f>'Raw Data'!AB209</f>
        <v>2.4239999999999999</v>
      </c>
      <c r="J209" s="3">
        <f>'Raw Data'!AH209</f>
        <v>2.181</v>
      </c>
      <c r="K209" s="3">
        <f>'Raw Data'!AN209</f>
        <v>2.5190000000000001</v>
      </c>
      <c r="L209" s="3">
        <f>'Raw Data'!AT209</f>
        <v>3.27</v>
      </c>
      <c r="M209" s="3">
        <f>'Raw Data'!AZ209</f>
        <v>3.2240000000000002</v>
      </c>
      <c r="N209" s="3">
        <f>'Raw Data'!BF209</f>
        <v>3.1360000000000001</v>
      </c>
      <c r="O209" s="3">
        <f>'Raw Data'!BL209</f>
        <v>4.0860000000000003</v>
      </c>
      <c r="P209" s="3">
        <f>'Raw Data'!BR209</f>
        <v>4.0730000000000004</v>
      </c>
      <c r="Q209" s="3">
        <f>'Raw Data'!BX209</f>
        <v>4.0759999999999996</v>
      </c>
      <c r="R209" s="8">
        <f>'Raw Data'!CD209</f>
        <v>4.5949999999999998</v>
      </c>
      <c r="S209" s="9">
        <f>'Raw Data'!CJ209</f>
        <v>4.5730000000000004</v>
      </c>
      <c r="T209" s="9">
        <f>'Raw Data'!CP209</f>
        <v>4.6459999999999999</v>
      </c>
    </row>
    <row r="210" spans="1:20" ht="15.75" customHeight="1" x14ac:dyDescent="0.25">
      <c r="A210" s="2" t="str">
        <f>'Raw Data'!A210</f>
        <v>AKT_3PA</v>
      </c>
      <c r="B210" s="2">
        <f>'Raw Data'!B210</f>
        <v>78</v>
      </c>
      <c r="C210" s="2">
        <f>'Raw Data'!C210</f>
        <v>83</v>
      </c>
      <c r="D210" s="2" t="str">
        <f>'Raw Data'!D210</f>
        <v>LQWTTV</v>
      </c>
      <c r="F210" s="3">
        <f>'Raw Data'!J210</f>
        <v>1.486</v>
      </c>
      <c r="G210" s="3">
        <f>'Raw Data'!P210</f>
        <v>1.526</v>
      </c>
      <c r="H210" s="3">
        <f>'Raw Data'!V210</f>
        <v>1.5569999999999999</v>
      </c>
      <c r="I210" s="3">
        <f>'Raw Data'!AB210</f>
        <v>1.4610000000000001</v>
      </c>
      <c r="J210" s="3">
        <f>'Raw Data'!AH210</f>
        <v>1.6439999999999999</v>
      </c>
      <c r="K210" s="3">
        <f>'Raw Data'!AN210</f>
        <v>1.647</v>
      </c>
      <c r="L210" s="3">
        <f>'Raw Data'!AT210</f>
        <v>1.9119999999999999</v>
      </c>
      <c r="M210" s="3">
        <f>'Raw Data'!AZ210</f>
        <v>2.0449999999999999</v>
      </c>
      <c r="N210" s="3">
        <f>'Raw Data'!BF210</f>
        <v>1.83</v>
      </c>
      <c r="O210" s="3">
        <f>'Raw Data'!BL210</f>
        <v>2.4860000000000002</v>
      </c>
      <c r="P210" s="3">
        <f>'Raw Data'!BR210</f>
        <v>2.444</v>
      </c>
      <c r="Q210" s="3">
        <f>'Raw Data'!BX210</f>
        <v>2.395</v>
      </c>
      <c r="R210" s="8">
        <f>'Raw Data'!CD210</f>
        <v>2.8119999999999998</v>
      </c>
      <c r="S210" s="9">
        <f>'Raw Data'!CJ210</f>
        <v>2.81</v>
      </c>
      <c r="T210" s="9">
        <f>'Raw Data'!CP210</f>
        <v>2.8090000000000002</v>
      </c>
    </row>
    <row r="211" spans="1:20" ht="15.75" customHeight="1" x14ac:dyDescent="0.25">
      <c r="A211" s="2" t="str">
        <f>'Raw Data'!A211</f>
        <v>AKT_3PA</v>
      </c>
      <c r="B211" s="2">
        <f>'Raw Data'!B211</f>
        <v>78</v>
      </c>
      <c r="C211" s="2">
        <f>'Raw Data'!C211</f>
        <v>85</v>
      </c>
      <c r="D211" s="2" t="str">
        <f>'Raw Data'!D211</f>
        <v>LQWTTVIE</v>
      </c>
      <c r="F211" s="3">
        <f>'Raw Data'!J211</f>
        <v>2.2240000000000002</v>
      </c>
      <c r="G211" s="3">
        <f>'Raw Data'!P211</f>
        <v>2.4470000000000001</v>
      </c>
      <c r="H211" s="3">
        <f>'Raw Data'!V211</f>
        <v>2.4359999999999999</v>
      </c>
      <c r="I211" s="3">
        <f>'Raw Data'!AB211</f>
        <v>2.5099999999999998</v>
      </c>
      <c r="J211" s="3">
        <f>'Raw Data'!AH211</f>
        <v>2.6190000000000002</v>
      </c>
      <c r="K211" s="3">
        <f>'Raw Data'!AN211</f>
        <v>2.5579999999999998</v>
      </c>
      <c r="L211" s="3">
        <f>'Raw Data'!AT211</f>
        <v>3.09</v>
      </c>
      <c r="M211" s="3">
        <f>'Raw Data'!AZ211</f>
        <v>3.141</v>
      </c>
      <c r="N211" s="3">
        <f>'Raw Data'!BF211</f>
        <v>2.9940000000000002</v>
      </c>
      <c r="O211" s="3">
        <f>'Raw Data'!BL211</f>
        <v>3.992</v>
      </c>
      <c r="P211" s="3">
        <f>'Raw Data'!BR211</f>
        <v>3.72</v>
      </c>
      <c r="Q211" s="3">
        <f>'Raw Data'!BX211</f>
        <v>3.5449999999999999</v>
      </c>
      <c r="R211" s="8">
        <f>'Raw Data'!CD211</f>
        <v>4.0780000000000003</v>
      </c>
      <c r="S211" s="9">
        <f>'Raw Data'!CJ211</f>
        <v>3.9969999999999999</v>
      </c>
      <c r="T211" s="9">
        <f>'Raw Data'!CP211</f>
        <v>4.1520000000000001</v>
      </c>
    </row>
    <row r="212" spans="1:20" ht="15.75" customHeight="1" x14ac:dyDescent="0.25">
      <c r="A212" s="2" t="str">
        <f>'Raw Data'!A212</f>
        <v>AKT_3PA</v>
      </c>
      <c r="B212" s="2">
        <f>'Raw Data'!B212</f>
        <v>78</v>
      </c>
      <c r="C212" s="2">
        <f>'Raw Data'!C212</f>
        <v>88</v>
      </c>
      <c r="D212" s="2" t="str">
        <f>'Raw Data'!D212</f>
        <v>LQWTTVIERTF</v>
      </c>
      <c r="F212" s="3">
        <f>'Raw Data'!J212</f>
        <v>2.4409999999999998</v>
      </c>
      <c r="G212" s="3">
        <f>'Raw Data'!P212</f>
        <v>2.3820000000000001</v>
      </c>
      <c r="H212" s="3">
        <f>'Raw Data'!V212</f>
        <v>2.6219999999999999</v>
      </c>
      <c r="I212" s="3">
        <f>'Raw Data'!AB212</f>
        <v>2.8809999999999998</v>
      </c>
      <c r="J212" s="3">
        <f>'Raw Data'!AH212</f>
        <v>2.992</v>
      </c>
      <c r="K212" s="3">
        <f>'Raw Data'!AN212</f>
        <v>2.9049999999999998</v>
      </c>
      <c r="L212" s="3">
        <f>'Raw Data'!AT212</f>
        <v>3.6040000000000001</v>
      </c>
      <c r="M212" s="3">
        <f>'Raw Data'!AZ212</f>
        <v>3.5659999999999998</v>
      </c>
      <c r="N212" s="3">
        <f>'Raw Data'!BF212</f>
        <v>3.4089999999999998</v>
      </c>
      <c r="O212" s="3">
        <f>'Raw Data'!BL212</f>
        <v>4.3250000000000002</v>
      </c>
      <c r="P212" s="3">
        <f>'Raw Data'!BR212</f>
        <v>4.3230000000000004</v>
      </c>
      <c r="Q212" s="3">
        <f>'Raw Data'!BX212</f>
        <v>4.2930000000000001</v>
      </c>
      <c r="R212" s="8">
        <f>'Raw Data'!CD212</f>
        <v>4.9669999999999996</v>
      </c>
      <c r="S212" s="9">
        <f>'Raw Data'!CJ212</f>
        <v>5.0309999999999997</v>
      </c>
      <c r="T212" s="9">
        <f>'Raw Data'!CP212</f>
        <v>5.09</v>
      </c>
    </row>
    <row r="213" spans="1:20" ht="15.75" customHeight="1" x14ac:dyDescent="0.25">
      <c r="A213" s="2" t="str">
        <f>'Raw Data'!A213</f>
        <v>AKT_3PA</v>
      </c>
      <c r="B213" s="2">
        <f>'Raw Data'!B213</f>
        <v>78</v>
      </c>
      <c r="C213" s="2">
        <f>'Raw Data'!C213</f>
        <v>95</v>
      </c>
      <c r="D213" s="2" t="str">
        <f>'Raw Data'!D213</f>
        <v>LQWTTVIERTFHVETPEE</v>
      </c>
      <c r="F213" s="3">
        <f>'Raw Data'!J213</f>
        <v>3.121</v>
      </c>
      <c r="G213" s="3">
        <f>'Raw Data'!P213</f>
        <v>3.09</v>
      </c>
      <c r="H213" s="3">
        <f>'Raw Data'!V213</f>
        <v>3.3</v>
      </c>
      <c r="I213" s="3">
        <f>'Raw Data'!AB213</f>
        <v>3.6859999999999999</v>
      </c>
      <c r="J213" s="3">
        <f>'Raw Data'!AH213</f>
        <v>3.931</v>
      </c>
      <c r="K213" s="3">
        <f>'Raw Data'!AN213</f>
        <v>3.782</v>
      </c>
      <c r="L213" s="3">
        <f>'Raw Data'!AT213</f>
        <v>4.7</v>
      </c>
      <c r="M213" s="3">
        <f>'Raw Data'!AZ213</f>
        <v>4.6879999999999997</v>
      </c>
      <c r="N213" s="3">
        <f>'Raw Data'!BF213</f>
        <v>4.5439999999999996</v>
      </c>
      <c r="O213" s="3">
        <f>'Raw Data'!BL213</f>
        <v>6.0140000000000002</v>
      </c>
      <c r="P213" s="3">
        <f>'Raw Data'!BR213</f>
        <v>6.0309999999999997</v>
      </c>
      <c r="Q213" s="3">
        <f>'Raw Data'!BX213</f>
        <v>6.0309999999999997</v>
      </c>
      <c r="R213" s="8">
        <f>'Raw Data'!CD213</f>
        <v>6.66</v>
      </c>
      <c r="S213" s="9">
        <f>'Raw Data'!CJ213</f>
        <v>6.6289999999999996</v>
      </c>
      <c r="T213" s="9">
        <f>'Raw Data'!CP213</f>
        <v>6.7380000000000004</v>
      </c>
    </row>
    <row r="214" spans="1:20" ht="15.75" customHeight="1" x14ac:dyDescent="0.25">
      <c r="A214" s="2" t="str">
        <f>'Raw Data'!A214</f>
        <v>AKT_3PA</v>
      </c>
      <c r="B214" s="2">
        <f>'Raw Data'!B214</f>
        <v>78</v>
      </c>
      <c r="C214" s="2">
        <f>'Raw Data'!C214</f>
        <v>102</v>
      </c>
      <c r="D214" s="2" t="str">
        <f>'Raw Data'!D214</f>
        <v>LQWTTVIERTFHVETPEEREEWTTA</v>
      </c>
      <c r="F214" s="3">
        <f>'Raw Data'!J214</f>
        <v>3.0590000000000002</v>
      </c>
      <c r="G214" s="3">
        <f>'Raw Data'!P214</f>
        <v>2.8029999999999999</v>
      </c>
      <c r="H214" s="3">
        <f>'Raw Data'!V214</f>
        <v>3.069</v>
      </c>
      <c r="I214" s="3">
        <f>'Raw Data'!AB214</f>
        <v>3.734</v>
      </c>
      <c r="J214" s="3">
        <f>'Raw Data'!AH214</f>
        <v>3.536</v>
      </c>
      <c r="K214" s="3">
        <f>'Raw Data'!AN214</f>
        <v>3.68</v>
      </c>
      <c r="L214" s="3">
        <f>'Raw Data'!AT214</f>
        <v>4.9859999999999998</v>
      </c>
      <c r="M214" s="3">
        <f>'Raw Data'!AZ214</f>
        <v>4.9640000000000004</v>
      </c>
      <c r="N214" s="3">
        <f>'Raw Data'!BF214</f>
        <v>4.5540000000000003</v>
      </c>
      <c r="O214" s="3">
        <f>'Raw Data'!BL214</f>
        <v>6.665</v>
      </c>
      <c r="P214" s="3">
        <f>'Raw Data'!BR214</f>
        <v>6.48</v>
      </c>
      <c r="Q214" s="3">
        <f>'Raw Data'!BX214</f>
        <v>6.2590000000000003</v>
      </c>
      <c r="R214" s="8">
        <f>'Raw Data'!CD214</f>
        <v>8.6370000000000005</v>
      </c>
      <c r="S214" s="9">
        <f>'Raw Data'!CJ214</f>
        <v>8.3610000000000007</v>
      </c>
      <c r="T214" s="9">
        <f>'Raw Data'!CP214</f>
        <v>8.4749999999999996</v>
      </c>
    </row>
    <row r="215" spans="1:20" ht="15.75" customHeight="1" x14ac:dyDescent="0.25">
      <c r="A215" s="2" t="str">
        <f>'Raw Data'!A215</f>
        <v>AKT_3PA</v>
      </c>
      <c r="B215" s="2">
        <f>'Raw Data'!B215</f>
        <v>78</v>
      </c>
      <c r="C215" s="2">
        <f>'Raw Data'!C215</f>
        <v>102</v>
      </c>
      <c r="D215" s="2" t="str">
        <f>'Raw Data'!D215</f>
        <v>LQWTTVIERTFHVETPEEREEWTTA</v>
      </c>
      <c r="F215" s="3">
        <f>'Raw Data'!J215</f>
        <v>3.1019999999999999</v>
      </c>
      <c r="G215" s="3">
        <f>'Raw Data'!P215</f>
        <v>2.9449999999999998</v>
      </c>
      <c r="H215" s="3">
        <f>'Raw Data'!V215</f>
        <v>3.1549999999999998</v>
      </c>
      <c r="I215" s="3">
        <f>'Raw Data'!AB215</f>
        <v>3.5910000000000002</v>
      </c>
      <c r="J215" s="3">
        <f>'Raw Data'!AH215</f>
        <v>3.6160000000000001</v>
      </c>
      <c r="K215" s="3">
        <f>'Raw Data'!AN215</f>
        <v>3.8420000000000001</v>
      </c>
      <c r="L215" s="3">
        <f>'Raw Data'!AT215</f>
        <v>5.0880000000000001</v>
      </c>
      <c r="M215" s="3">
        <f>'Raw Data'!AZ215</f>
        <v>4.9969999999999999</v>
      </c>
      <c r="N215" s="3">
        <f>'Raw Data'!BF215</f>
        <v>4.8070000000000004</v>
      </c>
      <c r="O215" s="3">
        <f>'Raw Data'!BL215</f>
        <v>6.7539999999999996</v>
      </c>
      <c r="P215" s="3">
        <f>'Raw Data'!BR215</f>
        <v>6.7629999999999999</v>
      </c>
      <c r="Q215" s="3">
        <f>'Raw Data'!BX215</f>
        <v>6.875</v>
      </c>
      <c r="R215" s="8">
        <f>'Raw Data'!CD215</f>
        <v>8.7439999999999998</v>
      </c>
      <c r="S215" s="9">
        <f>'Raw Data'!CJ215</f>
        <v>8.56</v>
      </c>
      <c r="T215" s="9">
        <f>'Raw Data'!CP215</f>
        <v>8.6750000000000007</v>
      </c>
    </row>
    <row r="216" spans="1:20" ht="15.75" customHeight="1" x14ac:dyDescent="0.25">
      <c r="A216" s="2" t="str">
        <f>'Raw Data'!A216</f>
        <v>AKT_3PA</v>
      </c>
      <c r="B216" s="2">
        <f>'Raw Data'!B216</f>
        <v>80</v>
      </c>
      <c r="C216" s="2">
        <f>'Raw Data'!C216</f>
        <v>104</v>
      </c>
      <c r="D216" s="2" t="str">
        <f>'Raw Data'!D216</f>
        <v>WTTVIERTFHVETPEEREEWTTAIQ</v>
      </c>
      <c r="F216" s="3">
        <f>'Raw Data'!J216</f>
        <v>3.101</v>
      </c>
      <c r="G216" s="3">
        <f>'Raw Data'!P216</f>
        <v>2.9430000000000001</v>
      </c>
      <c r="H216" s="3">
        <f>'Raw Data'!V216</f>
        <v>3.1539999999999999</v>
      </c>
      <c r="I216" s="3">
        <f>'Raw Data'!AB216</f>
        <v>3.59</v>
      </c>
      <c r="J216" s="3">
        <f>'Raw Data'!AH216</f>
        <v>3.6150000000000002</v>
      </c>
      <c r="K216" s="3">
        <f>'Raw Data'!AN216</f>
        <v>3.8410000000000002</v>
      </c>
      <c r="L216" s="3">
        <f>'Raw Data'!AT216</f>
        <v>5.0860000000000003</v>
      </c>
      <c r="M216" s="3">
        <f>'Raw Data'!AZ216</f>
        <v>4.9950000000000001</v>
      </c>
      <c r="N216" s="3">
        <f>'Raw Data'!BF216</f>
        <v>4.8049999999999997</v>
      </c>
      <c r="O216" s="3">
        <f>'Raw Data'!BL216</f>
        <v>6.7519999999999998</v>
      </c>
      <c r="P216" s="3">
        <f>'Raw Data'!BR216</f>
        <v>6.7619999999999996</v>
      </c>
      <c r="Q216" s="3">
        <f>'Raw Data'!BX216</f>
        <v>6.8730000000000002</v>
      </c>
      <c r="R216" s="8">
        <f>'Raw Data'!CD216</f>
        <v>8.7430000000000003</v>
      </c>
      <c r="S216" s="9">
        <f>'Raw Data'!CJ216</f>
        <v>8.5589999999999993</v>
      </c>
      <c r="T216" s="9">
        <f>'Raw Data'!CP216</f>
        <v>8.6739999999999995</v>
      </c>
    </row>
    <row r="217" spans="1:20" ht="15.75" customHeight="1" x14ac:dyDescent="0.25">
      <c r="A217" s="2" t="str">
        <f>'Raw Data'!A217</f>
        <v>AKT_3PA</v>
      </c>
      <c r="B217" s="2">
        <f>'Raw Data'!B217</f>
        <v>84</v>
      </c>
      <c r="C217" s="2">
        <f>'Raw Data'!C217</f>
        <v>88</v>
      </c>
      <c r="D217" s="2" t="str">
        <f>'Raw Data'!D217</f>
        <v>IERTF</v>
      </c>
      <c r="F217" s="3">
        <f>'Raw Data'!J217</f>
        <v>0.54300000000000004</v>
      </c>
      <c r="G217" s="3">
        <f>'Raw Data'!P217</f>
        <v>0.45300000000000001</v>
      </c>
      <c r="H217" s="3">
        <f>'Raw Data'!V217</f>
        <v>0.47699999999999998</v>
      </c>
      <c r="I217" s="3">
        <f>'Raw Data'!AB217</f>
        <v>0.66300000000000003</v>
      </c>
      <c r="J217" s="3">
        <f>'Raw Data'!AH217</f>
        <v>0.66500000000000004</v>
      </c>
      <c r="K217" s="3">
        <f>'Raw Data'!AN217</f>
        <v>0.65100000000000002</v>
      </c>
      <c r="L217" s="3">
        <f>'Raw Data'!AT217</f>
        <v>0.70899999999999996</v>
      </c>
      <c r="M217" s="3">
        <f>'Raw Data'!AZ217</f>
        <v>0.63400000000000001</v>
      </c>
      <c r="N217" s="3">
        <f>'Raw Data'!BF217</f>
        <v>0.66200000000000003</v>
      </c>
      <c r="O217" s="3">
        <f>'Raw Data'!BL217</f>
        <v>0.79800000000000004</v>
      </c>
      <c r="P217" s="3">
        <f>'Raw Data'!BR217</f>
        <v>0.68600000000000005</v>
      </c>
      <c r="Q217" s="3">
        <f>'Raw Data'!BX217</f>
        <v>0.70099999999999996</v>
      </c>
      <c r="R217" s="8">
        <f>'Raw Data'!CD217</f>
        <v>0.877</v>
      </c>
      <c r="S217" s="9">
        <f>'Raw Data'!CJ217</f>
        <v>0.82899999999999996</v>
      </c>
      <c r="T217" s="9">
        <f>'Raw Data'!CP217</f>
        <v>0.99099999999999999</v>
      </c>
    </row>
    <row r="218" spans="1:20" ht="15.75" customHeight="1" x14ac:dyDescent="0.25">
      <c r="A218" s="2" t="str">
        <f>'Raw Data'!A218</f>
        <v>AKT_3PA</v>
      </c>
      <c r="B218" s="2">
        <f>'Raw Data'!B218</f>
        <v>84</v>
      </c>
      <c r="C218" s="2">
        <f>'Raw Data'!C218</f>
        <v>102</v>
      </c>
      <c r="D218" s="2" t="str">
        <f>'Raw Data'!D218</f>
        <v>IERTFHVETPEEREEWTTA</v>
      </c>
      <c r="F218" s="3">
        <f>'Raw Data'!J218</f>
        <v>1.3580000000000001</v>
      </c>
      <c r="G218" s="3">
        <f>'Raw Data'!P218</f>
        <v>1.3340000000000001</v>
      </c>
      <c r="H218" s="3">
        <f>'Raw Data'!V218</f>
        <v>1.403</v>
      </c>
      <c r="I218" s="3">
        <f>'Raw Data'!AB218</f>
        <v>1.6619999999999999</v>
      </c>
      <c r="J218" s="3">
        <f>'Raw Data'!AH218</f>
        <v>1.7090000000000001</v>
      </c>
      <c r="K218" s="3">
        <f>'Raw Data'!AN218</f>
        <v>1.7190000000000001</v>
      </c>
      <c r="L218" s="3">
        <f>'Raw Data'!AT218</f>
        <v>2.6520000000000001</v>
      </c>
      <c r="M218" s="3">
        <f>'Raw Data'!AZ218</f>
        <v>2.6070000000000002</v>
      </c>
      <c r="N218" s="3">
        <f>'Raw Data'!BF218</f>
        <v>2.5259999999999998</v>
      </c>
      <c r="O218" s="3">
        <f>'Raw Data'!BL218</f>
        <v>3.7559999999999998</v>
      </c>
      <c r="P218" s="3">
        <f>'Raw Data'!BR218</f>
        <v>3.7829999999999999</v>
      </c>
      <c r="Q218" s="3">
        <f>'Raw Data'!BX218</f>
        <v>3.7109999999999999</v>
      </c>
      <c r="R218" s="8">
        <f>'Raw Data'!CD218</f>
        <v>5.1340000000000003</v>
      </c>
      <c r="S218" s="9">
        <f>'Raw Data'!CJ218</f>
        <v>5.1529999999999996</v>
      </c>
      <c r="T218" s="9">
        <f>'Raw Data'!CP218</f>
        <v>5.181</v>
      </c>
    </row>
    <row r="219" spans="1:20" ht="15.75" customHeight="1" x14ac:dyDescent="0.25">
      <c r="A219" s="2" t="str">
        <f>'Raw Data'!A219</f>
        <v>AKT_3PA</v>
      </c>
      <c r="B219" s="2">
        <f>'Raw Data'!B219</f>
        <v>84</v>
      </c>
      <c r="C219" s="2">
        <f>'Raw Data'!C219</f>
        <v>105</v>
      </c>
      <c r="D219" s="2" t="str">
        <f>'Raw Data'!D219</f>
        <v>IERTFHVETPEEREEWTTAIQT</v>
      </c>
      <c r="F219" s="3">
        <f>'Raw Data'!J219</f>
        <v>1.3240000000000001</v>
      </c>
      <c r="G219" s="3">
        <f>'Raw Data'!P219</f>
        <v>1.355</v>
      </c>
      <c r="H219" s="3">
        <f>'Raw Data'!V219</f>
        <v>1.3560000000000001</v>
      </c>
      <c r="I219" s="3">
        <f>'Raw Data'!AB219</f>
        <v>1.6359999999999999</v>
      </c>
      <c r="J219" s="3">
        <f>'Raw Data'!AH219</f>
        <v>1.7210000000000001</v>
      </c>
      <c r="K219" s="3">
        <f>'Raw Data'!AN219</f>
        <v>1.764</v>
      </c>
      <c r="L219" s="3">
        <f>'Raw Data'!AT219</f>
        <v>2.806</v>
      </c>
      <c r="M219" s="3">
        <f>'Raw Data'!AZ219</f>
        <v>2.798</v>
      </c>
      <c r="N219" s="3">
        <f>'Raw Data'!BF219</f>
        <v>2.68</v>
      </c>
      <c r="O219" s="3">
        <f>'Raw Data'!BL219</f>
        <v>4.1500000000000004</v>
      </c>
      <c r="P219" s="3">
        <f>'Raw Data'!BR219</f>
        <v>4.08</v>
      </c>
      <c r="Q219" s="3">
        <f>'Raw Data'!BX219</f>
        <v>3.9079999999999999</v>
      </c>
      <c r="R219" s="8">
        <f>'Raw Data'!CD219</f>
        <v>5.9429999999999996</v>
      </c>
      <c r="S219" s="9">
        <f>'Raw Data'!CJ219</f>
        <v>5.92</v>
      </c>
      <c r="T219" s="9">
        <f>'Raw Data'!CP219</f>
        <v>5.8810000000000002</v>
      </c>
    </row>
    <row r="220" spans="1:20" ht="15.75" customHeight="1" x14ac:dyDescent="0.25">
      <c r="A220" s="2" t="str">
        <f>'Raw Data'!A220</f>
        <v>AKT_3PA</v>
      </c>
      <c r="B220" s="2">
        <f>'Raw Data'!B220</f>
        <v>84</v>
      </c>
      <c r="C220" s="2">
        <f>'Raw Data'!C220</f>
        <v>118</v>
      </c>
      <c r="D220" s="2" t="str">
        <f>'Raw Data'!D220</f>
        <v>IERTFHVETPEEREEWTTAIQTVADGLKKQEEEEM</v>
      </c>
      <c r="F220" s="3">
        <f>'Raw Data'!J220</f>
        <v>5.3650000000000002</v>
      </c>
      <c r="G220" s="3">
        <f>'Raw Data'!P220</f>
        <v>5.258</v>
      </c>
      <c r="H220" s="3">
        <f>'Raw Data'!V220</f>
        <v>5.7309999999999999</v>
      </c>
      <c r="I220" s="3">
        <f>'Raw Data'!AB220</f>
        <v>6.3730000000000002</v>
      </c>
      <c r="J220" s="3">
        <f>'Raw Data'!AH220</f>
        <v>6.5529999999999999</v>
      </c>
      <c r="K220" s="3">
        <f>'Raw Data'!AN220</f>
        <v>6.6550000000000002</v>
      </c>
      <c r="L220" s="3">
        <f>'Raw Data'!AT220</f>
        <v>8.3689999999999998</v>
      </c>
      <c r="M220" s="3">
        <f>'Raw Data'!AZ220</f>
        <v>8.1999999999999993</v>
      </c>
      <c r="N220" s="3">
        <f>'Raw Data'!BF220</f>
        <v>7.9429999999999996</v>
      </c>
      <c r="O220" s="3">
        <f>'Raw Data'!BL220</f>
        <v>10.02</v>
      </c>
      <c r="P220" s="3">
        <f>'Raw Data'!BR220</f>
        <v>10.178000000000001</v>
      </c>
      <c r="Q220" s="3">
        <f>'Raw Data'!BX220</f>
        <v>10.363</v>
      </c>
      <c r="R220" s="8">
        <f>'Raw Data'!CD220</f>
        <v>12.468999999999999</v>
      </c>
      <c r="S220" s="9">
        <f>'Raw Data'!CJ220</f>
        <v>12.378</v>
      </c>
      <c r="T220" s="9">
        <f>'Raw Data'!CP220</f>
        <v>12.551</v>
      </c>
    </row>
    <row r="221" spans="1:20" ht="15.75" customHeight="1" x14ac:dyDescent="0.25">
      <c r="A221" s="2" t="str">
        <f>'Raw Data'!A221</f>
        <v>AKT_3PA</v>
      </c>
      <c r="B221" s="2">
        <f>'Raw Data'!B221</f>
        <v>89</v>
      </c>
      <c r="C221" s="2">
        <f>'Raw Data'!C221</f>
        <v>102</v>
      </c>
      <c r="D221" s="2" t="str">
        <f>'Raw Data'!D221</f>
        <v>HVETPEEREEWTTA</v>
      </c>
      <c r="F221" s="3">
        <f>'Raw Data'!J221</f>
        <v>0.74</v>
      </c>
      <c r="G221" s="3">
        <f>'Raw Data'!P221</f>
        <v>0.66600000000000004</v>
      </c>
      <c r="H221" s="3">
        <f>'Raw Data'!V221</f>
        <v>0.85699999999999998</v>
      </c>
      <c r="I221" s="3">
        <f>'Raw Data'!AB221</f>
        <v>0.96399999999999997</v>
      </c>
      <c r="J221" s="3">
        <f>'Raw Data'!AH221</f>
        <v>1.419</v>
      </c>
      <c r="K221" s="3">
        <f>'Raw Data'!AN221</f>
        <v>0.96899999999999997</v>
      </c>
      <c r="L221" s="3">
        <f>'Raw Data'!AT221</f>
        <v>1.869</v>
      </c>
      <c r="M221" s="3">
        <f>'Raw Data'!AZ221</f>
        <v>1.82</v>
      </c>
      <c r="N221" s="3">
        <f>'Raw Data'!BF221</f>
        <v>1.724</v>
      </c>
      <c r="O221" s="3">
        <f>'Raw Data'!BL221</f>
        <v>3.5019999999999998</v>
      </c>
      <c r="P221" s="3">
        <f>'Raw Data'!BR221</f>
        <v>2.9689999999999999</v>
      </c>
      <c r="Q221" s="3">
        <f>'Raw Data'!BX221</f>
        <v>2.944</v>
      </c>
      <c r="R221" s="8">
        <f>'Raw Data'!CD221</f>
        <v>4.2309999999999999</v>
      </c>
      <c r="S221" s="9">
        <f>'Raw Data'!CJ221</f>
        <v>4.24</v>
      </c>
      <c r="T221" s="9">
        <f>'Raw Data'!CP221</f>
        <v>4.3330000000000002</v>
      </c>
    </row>
    <row r="222" spans="1:20" ht="15.75" customHeight="1" x14ac:dyDescent="0.25">
      <c r="A222" s="2" t="str">
        <f>'Raw Data'!A222</f>
        <v>AKT_3PA</v>
      </c>
      <c r="B222" s="2">
        <f>'Raw Data'!B222</f>
        <v>96</v>
      </c>
      <c r="C222" s="2">
        <f>'Raw Data'!C222</f>
        <v>102</v>
      </c>
      <c r="D222" s="2" t="str">
        <f>'Raw Data'!D222</f>
        <v>REEWTTA</v>
      </c>
      <c r="F222" s="3">
        <f>'Raw Data'!J222</f>
        <v>3.3000000000000002E-2</v>
      </c>
      <c r="G222" s="3">
        <f>'Raw Data'!P222</f>
        <v>3.3000000000000002E-2</v>
      </c>
      <c r="H222" s="3">
        <f>'Raw Data'!V222</f>
        <v>4.2000000000000003E-2</v>
      </c>
      <c r="I222" s="3">
        <f>'Raw Data'!AB222</f>
        <v>5.3999999999999999E-2</v>
      </c>
      <c r="J222" s="3">
        <f>'Raw Data'!AH222</f>
        <v>5.5E-2</v>
      </c>
      <c r="K222" s="3">
        <f>'Raw Data'!AN222</f>
        <v>5.2999999999999999E-2</v>
      </c>
      <c r="L222" s="3">
        <f>'Raw Data'!AT222</f>
        <v>7.3999999999999996E-2</v>
      </c>
      <c r="M222" s="3">
        <f>'Raw Data'!AZ222</f>
        <v>8.5999999999999993E-2</v>
      </c>
      <c r="N222" s="3">
        <f>'Raw Data'!BF222</f>
        <v>8.5999999999999993E-2</v>
      </c>
      <c r="O222" s="3">
        <f>'Raw Data'!BL222</f>
        <v>0.33900000000000002</v>
      </c>
      <c r="P222" s="3">
        <f>'Raw Data'!BR222</f>
        <v>0.38400000000000001</v>
      </c>
      <c r="Q222" s="3">
        <f>'Raw Data'!BX222</f>
        <v>0.38700000000000001</v>
      </c>
      <c r="R222" s="8">
        <f>'Raw Data'!CD222</f>
        <v>1.3260000000000001</v>
      </c>
      <c r="S222" s="9">
        <f>'Raw Data'!CJ222</f>
        <v>1.26</v>
      </c>
      <c r="T222" s="9">
        <f>'Raw Data'!CP222</f>
        <v>1.3</v>
      </c>
    </row>
    <row r="223" spans="1:20" ht="15.75" customHeight="1" x14ac:dyDescent="0.25">
      <c r="A223" s="2" t="str">
        <f>'Raw Data'!A223</f>
        <v>AKT_3PA</v>
      </c>
      <c r="B223" s="2">
        <f>'Raw Data'!B223</f>
        <v>96</v>
      </c>
      <c r="C223" s="2">
        <f>'Raw Data'!C223</f>
        <v>105</v>
      </c>
      <c r="D223" s="2" t="str">
        <f>'Raw Data'!D223</f>
        <v>REEWTTAIQT</v>
      </c>
      <c r="F223" s="3">
        <f>'Raw Data'!J223</f>
        <v>0.106</v>
      </c>
      <c r="G223" s="3">
        <f>'Raw Data'!P223</f>
        <v>1.032</v>
      </c>
      <c r="H223" s="3">
        <f>'Raw Data'!V223</f>
        <v>0.10100000000000001</v>
      </c>
      <c r="I223" s="3">
        <f>'Raw Data'!AB223</f>
        <v>7.3999999999999996E-2</v>
      </c>
      <c r="J223" s="3">
        <f>'Raw Data'!AH223</f>
        <v>9.8000000000000004E-2</v>
      </c>
      <c r="K223" s="3">
        <f>'Raw Data'!AN223</f>
        <v>0.184</v>
      </c>
      <c r="L223" s="3">
        <f>'Raw Data'!AT223</f>
        <v>0.106</v>
      </c>
      <c r="M223" s="3">
        <f>'Raw Data'!AZ223</f>
        <v>0.124</v>
      </c>
      <c r="N223" s="3">
        <f>'Raw Data'!BF223</f>
        <v>9.6000000000000002E-2</v>
      </c>
      <c r="O223" s="3">
        <f>'Raw Data'!BL223</f>
        <v>0.46400000000000002</v>
      </c>
      <c r="P223" s="3">
        <f>'Raw Data'!BR223</f>
        <v>0.48199999999999998</v>
      </c>
      <c r="Q223" s="3">
        <f>'Raw Data'!BX223</f>
        <v>0.38200000000000001</v>
      </c>
      <c r="R223" s="8">
        <f>'Raw Data'!CD223</f>
        <v>1.52</v>
      </c>
      <c r="S223" s="9">
        <f>'Raw Data'!CJ223</f>
        <v>1.593</v>
      </c>
      <c r="T223" s="9">
        <f>'Raw Data'!CP223</f>
        <v>1.5149999999999999</v>
      </c>
    </row>
    <row r="224" spans="1:20" ht="15.75" customHeight="1" x14ac:dyDescent="0.25">
      <c r="A224" s="2" t="str">
        <f>'Raw Data'!A224</f>
        <v>AKT_3PA</v>
      </c>
      <c r="B224" s="2">
        <f>'Raw Data'!B224</f>
        <v>96</v>
      </c>
      <c r="C224" s="2">
        <f>'Raw Data'!C224</f>
        <v>118</v>
      </c>
      <c r="D224" s="2" t="str">
        <f>'Raw Data'!D224</f>
        <v>REEWTTAIQTVADGLKKQEEEEM</v>
      </c>
      <c r="F224" s="3">
        <f>'Raw Data'!J224</f>
        <v>4.7050000000000001</v>
      </c>
      <c r="G224" s="3">
        <f>'Raw Data'!P224</f>
        <v>4.6369999999999996</v>
      </c>
      <c r="H224" s="3">
        <f>'Raw Data'!V224</f>
        <v>4.9770000000000003</v>
      </c>
      <c r="I224" s="3">
        <f>'Raw Data'!AB224</f>
        <v>5.399</v>
      </c>
      <c r="J224" s="3">
        <f>'Raw Data'!AH224</f>
        <v>5.5529999999999999</v>
      </c>
      <c r="K224" s="3">
        <f>'Raw Data'!AN224</f>
        <v>5.5739999999999998</v>
      </c>
      <c r="L224" s="3">
        <f>'Raw Data'!AT224</f>
        <v>6.5439999999999996</v>
      </c>
      <c r="M224" s="3">
        <f>'Raw Data'!AZ224</f>
        <v>6.5019999999999998</v>
      </c>
      <c r="N224" s="3">
        <f>'Raw Data'!BF224</f>
        <v>6.2779999999999996</v>
      </c>
      <c r="O224" s="3">
        <f>'Raw Data'!BL224</f>
        <v>7.3869999999999996</v>
      </c>
      <c r="P224" s="3">
        <f>'Raw Data'!BR224</f>
        <v>7.3079999999999998</v>
      </c>
      <c r="Q224" s="3">
        <f>'Raw Data'!BX224</f>
        <v>7.3940000000000001</v>
      </c>
      <c r="R224" s="8">
        <f>'Raw Data'!CD224</f>
        <v>8.9920000000000009</v>
      </c>
      <c r="S224" s="9">
        <f>'Raw Data'!CJ224</f>
        <v>8.8740000000000006</v>
      </c>
      <c r="T224" s="9">
        <f>'Raw Data'!CP224</f>
        <v>8.9719999999999995</v>
      </c>
    </row>
    <row r="225" spans="1:20" ht="15.75" customHeight="1" x14ac:dyDescent="0.25">
      <c r="A225" s="2" t="str">
        <f>'Raw Data'!A225</f>
        <v>AKT_3PA</v>
      </c>
      <c r="B225" s="2">
        <f>'Raw Data'!B225</f>
        <v>103</v>
      </c>
      <c r="C225" s="2">
        <f>'Raw Data'!C225</f>
        <v>115</v>
      </c>
      <c r="D225" s="2" t="str">
        <f>'Raw Data'!D225</f>
        <v>IQTVADGLKKQEE</v>
      </c>
      <c r="F225" s="3">
        <f>'Raw Data'!J225</f>
        <v>2.6659999999999999</v>
      </c>
      <c r="G225" s="3">
        <f>'Raw Data'!P225</f>
        <v>2.5019999999999998</v>
      </c>
      <c r="H225" s="3">
        <f>'Raw Data'!V225</f>
        <v>2.6440000000000001</v>
      </c>
      <c r="I225" s="3">
        <f>'Raw Data'!AB225</f>
        <v>3.129</v>
      </c>
      <c r="J225" s="3">
        <f>'Raw Data'!AH225</f>
        <v>3.077</v>
      </c>
      <c r="K225" s="3">
        <f>'Raw Data'!AN225</f>
        <v>3.1779999999999999</v>
      </c>
      <c r="L225" s="3">
        <f>'Raw Data'!AT225</f>
        <v>4.0650000000000004</v>
      </c>
      <c r="M225" s="3">
        <f>'Raw Data'!AZ225</f>
        <v>4.0490000000000004</v>
      </c>
      <c r="N225" s="3">
        <f>'Raw Data'!BF225</f>
        <v>3.5630000000000002</v>
      </c>
      <c r="O225" s="3">
        <f>'Raw Data'!BL225</f>
        <v>4.6630000000000003</v>
      </c>
      <c r="P225" s="3">
        <f>'Raw Data'!BR225</f>
        <v>4.6449999999999996</v>
      </c>
      <c r="Q225" s="3">
        <f>'Raw Data'!BX225</f>
        <v>4.3449999999999998</v>
      </c>
      <c r="R225" s="8">
        <f>'Raw Data'!CD225</f>
        <v>5.33</v>
      </c>
      <c r="S225" s="9">
        <f>'Raw Data'!CJ225</f>
        <v>5.1980000000000004</v>
      </c>
      <c r="T225" s="9">
        <f>'Raw Data'!CP225</f>
        <v>5.3120000000000003</v>
      </c>
    </row>
    <row r="226" spans="1:20" ht="15.75" customHeight="1" x14ac:dyDescent="0.25">
      <c r="A226" s="2" t="str">
        <f>'Raw Data'!A226</f>
        <v>AKT_3PA</v>
      </c>
      <c r="B226" s="2">
        <f>'Raw Data'!B226</f>
        <v>103</v>
      </c>
      <c r="C226" s="2">
        <f>'Raw Data'!C226</f>
        <v>117</v>
      </c>
      <c r="D226" s="2" t="str">
        <f>'Raw Data'!D226</f>
        <v>IQTVADGLKKQEEEE</v>
      </c>
      <c r="F226" s="3">
        <f>'Raw Data'!J226</f>
        <v>4.5220000000000002</v>
      </c>
      <c r="G226" s="3">
        <f>'Raw Data'!P226</f>
        <v>4.3639999999999999</v>
      </c>
      <c r="H226" s="3">
        <f>'Raw Data'!V226</f>
        <v>4.4370000000000003</v>
      </c>
      <c r="I226" s="3">
        <f>'Raw Data'!AB226</f>
        <v>4.38</v>
      </c>
      <c r="J226" s="3">
        <f>'Raw Data'!AH226</f>
        <v>4.75</v>
      </c>
      <c r="K226" s="3">
        <f>'Raw Data'!AN226</f>
        <v>4.8150000000000004</v>
      </c>
      <c r="L226" s="3">
        <f>'Raw Data'!AT226</f>
        <v>5.7939999999999996</v>
      </c>
      <c r="M226" s="3">
        <f>'Raw Data'!AZ226</f>
        <v>5.8849999999999998</v>
      </c>
      <c r="N226" s="3">
        <f>'Raw Data'!BF226</f>
        <v>5.5789999999999997</v>
      </c>
      <c r="O226" s="3">
        <f>'Raw Data'!BL226</f>
        <v>6.383</v>
      </c>
      <c r="P226" s="3">
        <f>'Raw Data'!BR226</f>
        <v>6.2690000000000001</v>
      </c>
      <c r="Q226" s="3">
        <f>'Raw Data'!BX226</f>
        <v>6.2229999999999999</v>
      </c>
      <c r="R226" s="8">
        <f>'Raw Data'!CD226</f>
        <v>6.923</v>
      </c>
      <c r="S226" s="9">
        <f>'Raw Data'!CJ226</f>
        <v>6.819</v>
      </c>
      <c r="T226" s="9">
        <f>'Raw Data'!CP226</f>
        <v>7</v>
      </c>
    </row>
    <row r="227" spans="1:20" ht="15.75" customHeight="1" x14ac:dyDescent="0.25">
      <c r="A227" s="2" t="str">
        <f>'Raw Data'!A227</f>
        <v>AKT_3PA</v>
      </c>
      <c r="B227" s="2">
        <f>'Raw Data'!B227</f>
        <v>103</v>
      </c>
      <c r="C227" s="2">
        <f>'Raw Data'!C227</f>
        <v>118</v>
      </c>
      <c r="D227" s="2" t="str">
        <f>'Raw Data'!D227</f>
        <v>IQTVADGLKKQEEEEM</v>
      </c>
      <c r="F227" s="3">
        <f>'Raw Data'!J227</f>
        <v>4.6310000000000002</v>
      </c>
      <c r="G227" s="3">
        <f>'Raw Data'!P227</f>
        <v>4.508</v>
      </c>
      <c r="H227" s="3">
        <f>'Raw Data'!V227</f>
        <v>4.7930000000000001</v>
      </c>
      <c r="I227" s="3">
        <f>'Raw Data'!AB227</f>
        <v>5.2539999999999996</v>
      </c>
      <c r="J227" s="3">
        <f>'Raw Data'!AH227</f>
        <v>5.2969999999999997</v>
      </c>
      <c r="K227" s="3">
        <f>'Raw Data'!AN227</f>
        <v>5.3070000000000004</v>
      </c>
      <c r="L227" s="3">
        <f>'Raw Data'!AT227</f>
        <v>6.31</v>
      </c>
      <c r="M227" s="3">
        <f>'Raw Data'!AZ227</f>
        <v>6.2629999999999999</v>
      </c>
      <c r="N227" s="3">
        <f>'Raw Data'!BF227</f>
        <v>6.0309999999999997</v>
      </c>
      <c r="O227" s="3">
        <f>'Raw Data'!BL227</f>
        <v>7.1040000000000001</v>
      </c>
      <c r="P227" s="3">
        <f>'Raw Data'!BR227</f>
        <v>6.8079999999999998</v>
      </c>
      <c r="Q227" s="3">
        <f>'Raw Data'!BX227</f>
        <v>6.7409999999999997</v>
      </c>
      <c r="R227" s="8">
        <f>'Raw Data'!CD227</f>
        <v>7.4370000000000003</v>
      </c>
      <c r="S227" s="9">
        <f>'Raw Data'!CJ227</f>
        <v>7.335</v>
      </c>
      <c r="T227" s="9">
        <f>'Raw Data'!CP227</f>
        <v>7.3780000000000001</v>
      </c>
    </row>
    <row r="228" spans="1:20" ht="15.75" customHeight="1" x14ac:dyDescent="0.25">
      <c r="A228" s="2" t="str">
        <f>'Raw Data'!A228</f>
        <v>AKT_3PA</v>
      </c>
      <c r="B228" s="2">
        <f>'Raw Data'!B228</f>
        <v>103</v>
      </c>
      <c r="C228" s="2">
        <f>'Raw Data'!C228</f>
        <v>127</v>
      </c>
      <c r="D228" s="2" t="str">
        <f>'Raw Data'!D228</f>
        <v>IQTVADGLKKQEEEEMDASAEHTDM</v>
      </c>
      <c r="F228" s="3">
        <f>'Raw Data'!J228</f>
        <v>8.9359999999999999</v>
      </c>
      <c r="G228" s="3">
        <f>'Raw Data'!P228</f>
        <v>8.6809999999999992</v>
      </c>
      <c r="H228" s="3">
        <f>'Raw Data'!V228</f>
        <v>9.0920000000000005</v>
      </c>
      <c r="I228" s="3">
        <f>'Raw Data'!AB228</f>
        <v>9.548</v>
      </c>
      <c r="J228" s="3">
        <f>'Raw Data'!AH228</f>
        <v>9.7460000000000004</v>
      </c>
      <c r="K228" s="3">
        <f>'Raw Data'!AN228</f>
        <v>9.7240000000000002</v>
      </c>
      <c r="L228" s="3">
        <f>'Raw Data'!AT228</f>
        <v>10.753</v>
      </c>
      <c r="M228" s="3">
        <f>'Raw Data'!AZ228</f>
        <v>10.693</v>
      </c>
      <c r="N228" s="3">
        <f>'Raw Data'!BF228</f>
        <v>10.401</v>
      </c>
      <c r="O228" s="3">
        <f>'Raw Data'!BL228</f>
        <v>11.164</v>
      </c>
      <c r="P228" s="3">
        <f>'Raw Data'!BR228</f>
        <v>11.141999999999999</v>
      </c>
      <c r="Q228" s="3">
        <f>'Raw Data'!BX228</f>
        <v>10.978</v>
      </c>
      <c r="R228" s="8">
        <f>'Raw Data'!CD228</f>
        <v>11.632999999999999</v>
      </c>
      <c r="S228" s="9">
        <f>'Raw Data'!CJ228</f>
        <v>11.516</v>
      </c>
      <c r="T228" s="9">
        <f>'Raw Data'!CP228</f>
        <v>11.555</v>
      </c>
    </row>
    <row r="229" spans="1:20" ht="15.75" customHeight="1" x14ac:dyDescent="0.25">
      <c r="A229" s="2" t="str">
        <f>'Raw Data'!A229</f>
        <v>AKT_3PA</v>
      </c>
      <c r="B229" s="2">
        <f>'Raw Data'!B229</f>
        <v>106</v>
      </c>
      <c r="C229" s="2">
        <f>'Raw Data'!C229</f>
        <v>118</v>
      </c>
      <c r="D229" s="2" t="str">
        <f>'Raw Data'!D229</f>
        <v>VADGLKKQEEEEM</v>
      </c>
      <c r="F229" s="3">
        <f>'Raw Data'!J229</f>
        <v>4.21</v>
      </c>
      <c r="G229" s="3">
        <f>'Raw Data'!P229</f>
        <v>4.109</v>
      </c>
      <c r="H229" s="3">
        <f>'Raw Data'!V229</f>
        <v>4.2050000000000001</v>
      </c>
      <c r="I229" s="3">
        <f>'Raw Data'!AB229</f>
        <v>4.8819999999999997</v>
      </c>
      <c r="J229" s="3">
        <f>'Raw Data'!AH229</f>
        <v>4.8079999999999998</v>
      </c>
      <c r="K229" s="3">
        <f>'Raw Data'!AN229</f>
        <v>4.8929999999999998</v>
      </c>
      <c r="L229" s="3">
        <f>'Raw Data'!AT229</f>
        <v>5.6159999999999997</v>
      </c>
      <c r="M229" s="3">
        <f>'Raw Data'!AZ229</f>
        <v>5.56</v>
      </c>
      <c r="N229" s="3">
        <f>'Raw Data'!BF229</f>
        <v>5.2359999999999998</v>
      </c>
      <c r="O229" s="3">
        <f>'Raw Data'!BL229</f>
        <v>5.8470000000000004</v>
      </c>
      <c r="P229" s="3">
        <f>'Raw Data'!BR229</f>
        <v>5.7759999999999998</v>
      </c>
      <c r="Q229" s="3">
        <f>'Raw Data'!BX229</f>
        <v>5.6470000000000002</v>
      </c>
      <c r="R229" s="8">
        <f>'Raw Data'!CD229</f>
        <v>5.7290000000000001</v>
      </c>
      <c r="S229" s="9">
        <f>'Raw Data'!CJ229</f>
        <v>5.6369999999999996</v>
      </c>
      <c r="T229" s="9">
        <f>'Raw Data'!CP229</f>
        <v>5.7610000000000001</v>
      </c>
    </row>
    <row r="230" spans="1:20" ht="15.75" customHeight="1" x14ac:dyDescent="0.25">
      <c r="A230" s="2" t="str">
        <f>'Raw Data'!A230</f>
        <v>AKT_3PA</v>
      </c>
      <c r="B230" s="2">
        <f>'Raw Data'!B230</f>
        <v>106</v>
      </c>
      <c r="C230" s="2">
        <f>'Raw Data'!C230</f>
        <v>127</v>
      </c>
      <c r="D230" s="2" t="str">
        <f>'Raw Data'!D230</f>
        <v>VADGLKKQEEEEMDASAEHTDM</v>
      </c>
      <c r="F230" s="3">
        <f>'Raw Data'!J230</f>
        <v>8.5619999999999994</v>
      </c>
      <c r="G230" s="3">
        <f>'Raw Data'!P230</f>
        <v>8.2910000000000004</v>
      </c>
      <c r="H230" s="3">
        <f>'Raw Data'!V230</f>
        <v>8.6880000000000006</v>
      </c>
      <c r="I230" s="3">
        <f>'Raw Data'!AB230</f>
        <v>9.1210000000000004</v>
      </c>
      <c r="J230" s="3">
        <f>'Raw Data'!AH230</f>
        <v>9.2409999999999997</v>
      </c>
      <c r="K230" s="3">
        <f>'Raw Data'!AN230</f>
        <v>9.2810000000000006</v>
      </c>
      <c r="L230" s="3">
        <f>'Raw Data'!AT230</f>
        <v>10.015000000000001</v>
      </c>
      <c r="M230" s="3">
        <f>'Raw Data'!AZ230</f>
        <v>9.9510000000000005</v>
      </c>
      <c r="N230" s="3">
        <f>'Raw Data'!BF230</f>
        <v>9.6850000000000005</v>
      </c>
      <c r="O230" s="3">
        <f>'Raw Data'!BL230</f>
        <v>9.8190000000000008</v>
      </c>
      <c r="P230" s="3">
        <f>'Raw Data'!BR230</f>
        <v>9.8320000000000007</v>
      </c>
      <c r="Q230" s="3">
        <f>'Raw Data'!BX230</f>
        <v>9.7710000000000008</v>
      </c>
      <c r="R230" s="8">
        <f>'Raw Data'!CD230</f>
        <v>9.8160000000000007</v>
      </c>
      <c r="S230" s="9">
        <f>'Raw Data'!CJ230</f>
        <v>9.69</v>
      </c>
      <c r="T230" s="9">
        <f>'Raw Data'!CP230</f>
        <v>9.8870000000000005</v>
      </c>
    </row>
    <row r="231" spans="1:20" ht="15.75" customHeight="1" x14ac:dyDescent="0.25">
      <c r="A231" s="2" t="str">
        <f>'Raw Data'!A231</f>
        <v>AKT_3PA</v>
      </c>
      <c r="B231" s="2">
        <f>'Raw Data'!B231</f>
        <v>116</v>
      </c>
      <c r="C231" s="2">
        <f>'Raw Data'!C231</f>
        <v>127</v>
      </c>
      <c r="D231" s="2" t="str">
        <f>'Raw Data'!D231</f>
        <v>EEMDASAEHTDM</v>
      </c>
      <c r="F231" s="3">
        <f>'Raw Data'!J231</f>
        <v>3.7010000000000001</v>
      </c>
      <c r="G231" s="3">
        <f>'Raw Data'!P231</f>
        <v>3.5209999999999999</v>
      </c>
      <c r="H231" s="3">
        <f>'Raw Data'!V231</f>
        <v>3.488</v>
      </c>
      <c r="I231" s="3">
        <f>'Raw Data'!AB231</f>
        <v>3.62</v>
      </c>
      <c r="J231" s="3">
        <f>'Raw Data'!AH231</f>
        <v>3.6890000000000001</v>
      </c>
      <c r="K231" s="3">
        <f>'Raw Data'!AN231</f>
        <v>3.7509999999999999</v>
      </c>
      <c r="L231" s="3">
        <f>'Raw Data'!AT231</f>
        <v>3.7050000000000001</v>
      </c>
      <c r="M231" s="3">
        <f>'Raw Data'!AZ231</f>
        <v>3.742</v>
      </c>
      <c r="N231" s="3">
        <f>'Raw Data'!BF231</f>
        <v>3.4740000000000002</v>
      </c>
      <c r="O231" s="3">
        <f>'Raw Data'!BL231</f>
        <v>3.7810000000000001</v>
      </c>
      <c r="P231" s="3">
        <f>'Raw Data'!BR231</f>
        <v>3.6440000000000001</v>
      </c>
      <c r="Q231" s="3">
        <f>'Raw Data'!BX231</f>
        <v>3.5569999999999999</v>
      </c>
      <c r="R231" s="8">
        <f>'Raw Data'!CD231</f>
        <v>3.556</v>
      </c>
      <c r="S231" s="9">
        <f>'Raw Data'!CJ231</f>
        <v>3.508</v>
      </c>
      <c r="T231" s="9">
        <f>'Raw Data'!CP231</f>
        <v>3.6179999999999999</v>
      </c>
    </row>
    <row r="232" spans="1:20" ht="15.75" customHeight="1" x14ac:dyDescent="0.25">
      <c r="A232" s="2" t="str">
        <f>'Raw Data'!A232</f>
        <v>AKT_3PA</v>
      </c>
      <c r="B232" s="2">
        <f>'Raw Data'!B232</f>
        <v>118</v>
      </c>
      <c r="C232" s="2">
        <f>'Raw Data'!C232</f>
        <v>127</v>
      </c>
      <c r="D232" s="2" t="str">
        <f>'Raw Data'!D232</f>
        <v>MDASAEHTDM</v>
      </c>
      <c r="F232" s="3">
        <f>'Raw Data'!J232</f>
        <v>2.9870000000000001</v>
      </c>
      <c r="G232" s="3">
        <f>'Raw Data'!P232</f>
        <v>2.9020000000000001</v>
      </c>
      <c r="H232" s="3">
        <f>'Raw Data'!V232</f>
        <v>2.9359999999999999</v>
      </c>
      <c r="I232" s="3">
        <f>'Raw Data'!AB232</f>
        <v>3.0720000000000001</v>
      </c>
      <c r="J232" s="3">
        <f>'Raw Data'!AH232</f>
        <v>3.008</v>
      </c>
      <c r="K232" s="3">
        <f>'Raw Data'!AN232</f>
        <v>3.09</v>
      </c>
      <c r="L232" s="3">
        <f>'Raw Data'!AT232</f>
        <v>3.0950000000000002</v>
      </c>
      <c r="M232" s="3">
        <f>'Raw Data'!AZ232</f>
        <v>3.081</v>
      </c>
      <c r="N232" s="3">
        <f>'Raw Data'!BF232</f>
        <v>2.9540000000000002</v>
      </c>
      <c r="O232" s="3">
        <f>'Raw Data'!BL232</f>
        <v>3.206</v>
      </c>
      <c r="P232" s="3">
        <f>'Raw Data'!BR232</f>
        <v>3.0379999999999998</v>
      </c>
      <c r="Q232" s="3">
        <f>'Raw Data'!BX232</f>
        <v>3.0419999999999998</v>
      </c>
      <c r="R232" s="8">
        <f>'Raw Data'!CD232</f>
        <v>3.008</v>
      </c>
      <c r="S232" s="9">
        <f>'Raw Data'!CJ232</f>
        <v>3.4119999999999999</v>
      </c>
      <c r="T232" s="9">
        <f>'Raw Data'!CP232</f>
        <v>3.0059999999999998</v>
      </c>
    </row>
    <row r="233" spans="1:20" ht="15.75" customHeight="1" x14ac:dyDescent="0.25">
      <c r="A233" s="2" t="str">
        <f>'Raw Data'!A233</f>
        <v>AKT_3PA</v>
      </c>
      <c r="B233" s="2">
        <f>'Raw Data'!B233</f>
        <v>119</v>
      </c>
      <c r="C233" s="2">
        <f>'Raw Data'!C233</f>
        <v>127</v>
      </c>
      <c r="D233" s="2" t="str">
        <f>'Raw Data'!D233</f>
        <v>DASAEHTDM</v>
      </c>
      <c r="F233" s="3">
        <f>'Raw Data'!J233</f>
        <v>2.524</v>
      </c>
      <c r="G233" s="3">
        <f>'Raw Data'!P233</f>
        <v>2.3969999999999998</v>
      </c>
      <c r="H233" s="3">
        <f>'Raw Data'!V233</f>
        <v>2.6880000000000002</v>
      </c>
      <c r="I233" s="3">
        <f>'Raw Data'!AB233</f>
        <v>2.6190000000000002</v>
      </c>
      <c r="J233" s="3">
        <f>'Raw Data'!AH233</f>
        <v>2.5870000000000002</v>
      </c>
      <c r="K233" s="3">
        <f>'Raw Data'!AN233</f>
        <v>2.6110000000000002</v>
      </c>
      <c r="L233" s="3">
        <f>'Raw Data'!AT233</f>
        <v>2.7810000000000001</v>
      </c>
      <c r="M233" s="3">
        <f>'Raw Data'!AZ233</f>
        <v>2.5760000000000001</v>
      </c>
      <c r="N233" s="3">
        <f>'Raw Data'!BF233</f>
        <v>2.4820000000000002</v>
      </c>
      <c r="O233" s="3">
        <f>'Raw Data'!BL233</f>
        <v>2.5409999999999999</v>
      </c>
      <c r="P233" s="3">
        <f>'Raw Data'!BR233</f>
        <v>2.5609999999999999</v>
      </c>
      <c r="Q233" s="3">
        <f>'Raw Data'!BX233</f>
        <v>2.5430000000000001</v>
      </c>
      <c r="R233" s="8">
        <f>'Raw Data'!CD233</f>
        <v>2.6389999999999998</v>
      </c>
      <c r="S233" s="9">
        <f>'Raw Data'!CJ233</f>
        <v>2.4529999999999998</v>
      </c>
      <c r="T233" s="9">
        <f>'Raw Data'!CP233</f>
        <v>2.5760000000000001</v>
      </c>
    </row>
    <row r="234" spans="1:20" ht="15.75" customHeight="1" x14ac:dyDescent="0.25">
      <c r="A234" s="2" t="str">
        <f>'Raw Data'!A234</f>
        <v>AKT_3PA</v>
      </c>
      <c r="B234" s="2">
        <f>'Raw Data'!B234</f>
        <v>119</v>
      </c>
      <c r="C234" s="2">
        <f>'Raw Data'!C234</f>
        <v>128</v>
      </c>
      <c r="D234" s="2" t="str">
        <f>'Raw Data'!D234</f>
        <v>DASAEHTDME</v>
      </c>
      <c r="F234" s="3">
        <f>'Raw Data'!J234</f>
        <v>3.0510000000000002</v>
      </c>
      <c r="G234" s="3">
        <f>'Raw Data'!P234</f>
        <v>2.9079999999999999</v>
      </c>
      <c r="H234" s="3">
        <f>'Raw Data'!V234</f>
        <v>2.9609999999999999</v>
      </c>
      <c r="I234" s="3">
        <f>'Raw Data'!AB234</f>
        <v>3.089</v>
      </c>
      <c r="J234" s="3">
        <f>'Raw Data'!AH234</f>
        <v>3.0939999999999999</v>
      </c>
      <c r="K234" s="3">
        <f>'Raw Data'!AN234</f>
        <v>3.1150000000000002</v>
      </c>
      <c r="L234" s="3">
        <f>'Raw Data'!AT234</f>
        <v>3.0819999999999999</v>
      </c>
      <c r="M234" s="3">
        <f>'Raw Data'!AZ234</f>
        <v>3.1150000000000002</v>
      </c>
      <c r="N234" s="3">
        <f>'Raw Data'!BF234</f>
        <v>2.9590000000000001</v>
      </c>
      <c r="O234" s="3">
        <f>'Raw Data'!BL234</f>
        <v>3.0579999999999998</v>
      </c>
      <c r="P234" s="3">
        <f>'Raw Data'!BR234</f>
        <v>3.08</v>
      </c>
      <c r="Q234" s="3">
        <f>'Raw Data'!BX234</f>
        <v>2.9329999999999998</v>
      </c>
      <c r="R234" s="8">
        <f>'Raw Data'!CD234</f>
        <v>2.9540000000000002</v>
      </c>
      <c r="S234" s="9">
        <f>'Raw Data'!CJ234</f>
        <v>3.0049999999999999</v>
      </c>
      <c r="T234" s="9">
        <f>'Raw Data'!CP234</f>
        <v>3.0259999999999998</v>
      </c>
    </row>
    <row r="235" spans="1:20" ht="15.75" customHeight="1" x14ac:dyDescent="0.25">
      <c r="A235" s="2" t="str">
        <f>'Raw Data'!A235</f>
        <v>AKT_3PA</v>
      </c>
      <c r="B235" s="2">
        <f>'Raw Data'!B235</f>
        <v>121</v>
      </c>
      <c r="C235" s="2">
        <f>'Raw Data'!C235</f>
        <v>127</v>
      </c>
      <c r="D235" s="2" t="str">
        <f>'Raw Data'!D235</f>
        <v>SAEHTDM</v>
      </c>
      <c r="F235" s="3">
        <f>'Raw Data'!J235</f>
        <v>1.331</v>
      </c>
      <c r="G235" s="3">
        <f>'Raw Data'!P235</f>
        <v>1.327</v>
      </c>
      <c r="H235" s="3">
        <f>'Raw Data'!V235</f>
        <v>1.32</v>
      </c>
      <c r="I235" s="3">
        <f>'Raw Data'!AB235</f>
        <v>1.391</v>
      </c>
      <c r="J235" s="3">
        <f>'Raw Data'!AH235</f>
        <v>1.407</v>
      </c>
      <c r="K235" s="3">
        <f>'Raw Data'!AN235</f>
        <v>1.4319999999999999</v>
      </c>
      <c r="L235" s="3">
        <f>'Raw Data'!AT235</f>
        <v>1.3560000000000001</v>
      </c>
      <c r="M235" s="3">
        <f>'Raw Data'!AZ235</f>
        <v>1.3560000000000001</v>
      </c>
      <c r="N235" s="3">
        <f>'Raw Data'!BF235</f>
        <v>1.288</v>
      </c>
      <c r="O235" s="3">
        <f>'Raw Data'!BL235</f>
        <v>1.355</v>
      </c>
      <c r="P235" s="3">
        <f>'Raw Data'!BR235</f>
        <v>1.369</v>
      </c>
      <c r="Q235" s="3">
        <f>'Raw Data'!BX235</f>
        <v>1.34</v>
      </c>
      <c r="R235" s="8">
        <f>'Raw Data'!CD235</f>
        <v>1.3440000000000001</v>
      </c>
      <c r="S235" s="9">
        <f>'Raw Data'!CJ235</f>
        <v>1.4350000000000001</v>
      </c>
      <c r="T235" s="9">
        <f>'Raw Data'!CP235</f>
        <v>1.391</v>
      </c>
    </row>
    <row r="236" spans="1:20" ht="15.75" customHeight="1" x14ac:dyDescent="0.25">
      <c r="A236" s="2" t="str">
        <f>'Raw Data'!A236</f>
        <v>AKT_3PA</v>
      </c>
      <c r="B236" s="2">
        <f>'Raw Data'!B236</f>
        <v>128</v>
      </c>
      <c r="C236" s="2">
        <f>'Raw Data'!C236</f>
        <v>142</v>
      </c>
      <c r="D236" s="2" t="str">
        <f>'Raw Data'!D236</f>
        <v>EVSLAKPKHRVTMNE</v>
      </c>
      <c r="F236" s="3">
        <f>'Raw Data'!J236</f>
        <v>3.9089999999999998</v>
      </c>
      <c r="G236" s="3">
        <f>'Raw Data'!P236</f>
        <v>3.82</v>
      </c>
      <c r="H236" s="3">
        <f>'Raw Data'!V236</f>
        <v>3.9620000000000002</v>
      </c>
      <c r="I236" s="3">
        <f>'Raw Data'!AB236</f>
        <v>4.4009999999999998</v>
      </c>
      <c r="J236" s="3">
        <f>'Raw Data'!AH236</f>
        <v>4.423</v>
      </c>
      <c r="K236" s="3">
        <f>'Raw Data'!AN236</f>
        <v>4.47</v>
      </c>
      <c r="L236" s="3">
        <f>'Raw Data'!AT236</f>
        <v>4.9669999999999996</v>
      </c>
      <c r="M236" s="3">
        <f>'Raw Data'!AZ236</f>
        <v>4.9390000000000001</v>
      </c>
      <c r="N236" s="3">
        <f>'Raw Data'!BF236</f>
        <v>4.79</v>
      </c>
      <c r="O236" s="3">
        <f>'Raw Data'!BL236</f>
        <v>5.157</v>
      </c>
      <c r="P236" s="3">
        <f>'Raw Data'!BR236</f>
        <v>5.1100000000000003</v>
      </c>
      <c r="Q236" s="3">
        <f>'Raw Data'!BX236</f>
        <v>5.12</v>
      </c>
      <c r="R236" s="8">
        <f>'Raw Data'!CD236</f>
        <v>5.0750000000000002</v>
      </c>
      <c r="S236" s="9">
        <f>'Raw Data'!CJ236</f>
        <v>4.99</v>
      </c>
      <c r="T236" s="9">
        <f>'Raw Data'!CP236</f>
        <v>5.1120000000000001</v>
      </c>
    </row>
    <row r="237" spans="1:20" ht="15.75" customHeight="1" x14ac:dyDescent="0.25">
      <c r="A237" s="2" t="str">
        <f>'Raw Data'!A237</f>
        <v>AKT_3PA</v>
      </c>
      <c r="B237" s="2">
        <f>'Raw Data'!B237</f>
        <v>128</v>
      </c>
      <c r="C237" s="2">
        <f>'Raw Data'!C237</f>
        <v>143</v>
      </c>
      <c r="D237" s="2" t="str">
        <f>'Raw Data'!D237</f>
        <v>EVSLAKPKHRVTMNEF</v>
      </c>
      <c r="F237" s="3">
        <f>'Raw Data'!J237</f>
        <v>3.238</v>
      </c>
      <c r="G237" s="3">
        <f>'Raw Data'!P237</f>
        <v>3.2090000000000001</v>
      </c>
      <c r="H237" s="3">
        <f>'Raw Data'!V237</f>
        <v>3.2490000000000001</v>
      </c>
      <c r="I237" s="3">
        <f>'Raw Data'!AB237</f>
        <v>3.5819999999999999</v>
      </c>
      <c r="J237" s="3">
        <f>'Raw Data'!AH237</f>
        <v>3.6589999999999998</v>
      </c>
      <c r="K237" s="3">
        <f>'Raw Data'!AN237</f>
        <v>3.6779999999999999</v>
      </c>
      <c r="L237" s="3">
        <f>'Raw Data'!AT237</f>
        <v>4.3520000000000003</v>
      </c>
      <c r="M237" s="3">
        <f>'Raw Data'!AZ237</f>
        <v>4.2949999999999999</v>
      </c>
      <c r="N237" s="3">
        <f>'Raw Data'!BF237</f>
        <v>4.1020000000000003</v>
      </c>
      <c r="O237" s="3">
        <f>'Raw Data'!BL237</f>
        <v>4.7729999999999997</v>
      </c>
      <c r="P237" s="3">
        <f>'Raw Data'!BR237</f>
        <v>4.7640000000000002</v>
      </c>
      <c r="Q237" s="3">
        <f>'Raw Data'!BX237</f>
        <v>4.7039999999999997</v>
      </c>
      <c r="R237" s="8">
        <f>'Raw Data'!CD237</f>
        <v>4.7990000000000004</v>
      </c>
      <c r="S237" s="9">
        <f>'Raw Data'!CJ237</f>
        <v>4.6900000000000004</v>
      </c>
      <c r="T237" s="9">
        <f>'Raw Data'!CP237</f>
        <v>4.9320000000000004</v>
      </c>
    </row>
    <row r="238" spans="1:20" ht="15.75" customHeight="1" x14ac:dyDescent="0.25">
      <c r="A238" s="2" t="str">
        <f>'Raw Data'!A238</f>
        <v>AKT_3PA</v>
      </c>
      <c r="B238" s="2">
        <f>'Raw Data'!B238</f>
        <v>128</v>
      </c>
      <c r="C238" s="2">
        <f>'Raw Data'!C238</f>
        <v>144</v>
      </c>
      <c r="D238" s="2" t="str">
        <f>'Raw Data'!D238</f>
        <v>EVSLAKPKHRVTMNEFE</v>
      </c>
      <c r="F238" s="3">
        <f>'Raw Data'!J238</f>
        <v>3.548</v>
      </c>
      <c r="G238" s="3">
        <f>'Raw Data'!P238</f>
        <v>3.3380000000000001</v>
      </c>
      <c r="H238" s="3">
        <f>'Raw Data'!V238</f>
        <v>3.4079999999999999</v>
      </c>
      <c r="I238" s="3">
        <f>'Raw Data'!AB238</f>
        <v>3.7559999999999998</v>
      </c>
      <c r="J238" s="3">
        <f>'Raw Data'!AH238</f>
        <v>3.7669999999999999</v>
      </c>
      <c r="K238" s="3">
        <f>'Raw Data'!AN238</f>
        <v>3.8370000000000002</v>
      </c>
      <c r="L238" s="3">
        <f>'Raw Data'!AT238</f>
        <v>4.484</v>
      </c>
      <c r="M238" s="3">
        <f>'Raw Data'!AZ238</f>
        <v>4.4989999999999997</v>
      </c>
      <c r="N238" s="3">
        <f>'Raw Data'!BF238</f>
        <v>4.3319999999999999</v>
      </c>
      <c r="O238" s="3">
        <f>'Raw Data'!BL238</f>
        <v>4.9749999999999996</v>
      </c>
      <c r="P238" s="3">
        <f>'Raw Data'!BR238</f>
        <v>4.9029999999999996</v>
      </c>
      <c r="Q238" s="3">
        <f>'Raw Data'!BX238</f>
        <v>4.8710000000000004</v>
      </c>
      <c r="R238" s="8">
        <f>'Raw Data'!CD238</f>
        <v>5.0810000000000004</v>
      </c>
      <c r="S238" s="9">
        <f>'Raw Data'!CJ238</f>
        <v>4.9390000000000001</v>
      </c>
      <c r="T238" s="9">
        <f>'Raw Data'!CP238</f>
        <v>5.069</v>
      </c>
    </row>
    <row r="239" spans="1:20" ht="15.75" customHeight="1" x14ac:dyDescent="0.25">
      <c r="A239" s="2" t="str">
        <f>'Raw Data'!A239</f>
        <v>AKT_3PA</v>
      </c>
      <c r="B239" s="2">
        <f>'Raw Data'!B239</f>
        <v>129</v>
      </c>
      <c r="C239" s="2">
        <f>'Raw Data'!C239</f>
        <v>142</v>
      </c>
      <c r="D239" s="2" t="str">
        <f>'Raw Data'!D239</f>
        <v>VSLAKPKHRVTMNE</v>
      </c>
      <c r="F239" s="3">
        <f>'Raw Data'!J239</f>
        <v>3.4340000000000002</v>
      </c>
      <c r="G239" s="3">
        <f>'Raw Data'!P239</f>
        <v>3.3330000000000002</v>
      </c>
      <c r="H239" s="3">
        <f>'Raw Data'!V239</f>
        <v>3.45</v>
      </c>
      <c r="I239" s="3">
        <f>'Raw Data'!AB239</f>
        <v>3.9</v>
      </c>
      <c r="J239" s="3">
        <f>'Raw Data'!AH239</f>
        <v>3.968</v>
      </c>
      <c r="K239" s="3">
        <f>'Raw Data'!AN239</f>
        <v>3.9769999999999999</v>
      </c>
      <c r="L239" s="3">
        <f>'Raw Data'!AT239</f>
        <v>4.4619999999999997</v>
      </c>
      <c r="M239" s="3">
        <f>'Raw Data'!AZ239</f>
        <v>4.6980000000000004</v>
      </c>
      <c r="N239" s="3">
        <f>'Raw Data'!BF239</f>
        <v>4.32</v>
      </c>
      <c r="O239" s="3">
        <f>'Raw Data'!BL239</f>
        <v>4.6260000000000003</v>
      </c>
      <c r="P239" s="3">
        <f>'Raw Data'!BR239</f>
        <v>4.6109999999999998</v>
      </c>
      <c r="Q239" s="3">
        <f>'Raw Data'!BX239</f>
        <v>4.6980000000000004</v>
      </c>
      <c r="R239" s="8">
        <f>'Raw Data'!CD239</f>
        <v>4.556</v>
      </c>
      <c r="S239" s="9">
        <f>'Raw Data'!CJ239</f>
        <v>4.4859999999999998</v>
      </c>
      <c r="T239" s="9">
        <f>'Raw Data'!CP239</f>
        <v>4.6520000000000001</v>
      </c>
    </row>
    <row r="240" spans="1:20" ht="15.75" customHeight="1" x14ac:dyDescent="0.25">
      <c r="A240" s="2" t="str">
        <f>'Raw Data'!A240</f>
        <v>AKT_3PA</v>
      </c>
      <c r="B240" s="2">
        <f>'Raw Data'!B240</f>
        <v>129</v>
      </c>
      <c r="C240" s="2">
        <f>'Raw Data'!C240</f>
        <v>143</v>
      </c>
      <c r="D240" s="2" t="str">
        <f>'Raw Data'!D240</f>
        <v>VSLAKPKHRVTMNEF</v>
      </c>
      <c r="F240" s="3">
        <f>'Raw Data'!J240</f>
        <v>3.0110000000000001</v>
      </c>
      <c r="G240" s="3">
        <f>'Raw Data'!P240</f>
        <v>2.7879999999999998</v>
      </c>
      <c r="H240" s="3">
        <f>'Raw Data'!V240</f>
        <v>2.9630000000000001</v>
      </c>
      <c r="I240" s="3">
        <f>'Raw Data'!AB240</f>
        <v>3.371</v>
      </c>
      <c r="J240" s="3">
        <f>'Raw Data'!AH240</f>
        <v>3.3050000000000002</v>
      </c>
      <c r="K240" s="3">
        <f>'Raw Data'!AN240</f>
        <v>3.2919999999999998</v>
      </c>
      <c r="L240" s="3">
        <f>'Raw Data'!AT240</f>
        <v>3.9929999999999999</v>
      </c>
      <c r="M240" s="3">
        <f>'Raw Data'!AZ240</f>
        <v>3.9260000000000002</v>
      </c>
      <c r="N240" s="3">
        <f>'Raw Data'!BF240</f>
        <v>3.706</v>
      </c>
      <c r="O240" s="3">
        <f>'Raw Data'!BL240</f>
        <v>4.33</v>
      </c>
      <c r="P240" s="3">
        <f>'Raw Data'!BR240</f>
        <v>4.3</v>
      </c>
      <c r="Q240" s="3">
        <f>'Raw Data'!BX240</f>
        <v>4.3010000000000002</v>
      </c>
      <c r="R240" s="8">
        <f>'Raw Data'!CD240</f>
        <v>4.524</v>
      </c>
      <c r="S240" s="9">
        <f>'Raw Data'!CJ240</f>
        <v>4.4210000000000003</v>
      </c>
      <c r="T240" s="9">
        <f>'Raw Data'!CP240</f>
        <v>4.6020000000000003</v>
      </c>
    </row>
    <row r="241" spans="1:38" ht="15.75" customHeight="1" x14ac:dyDescent="0.25">
      <c r="A241" s="2" t="str">
        <f>'Raw Data'!A241</f>
        <v>AKT_3PA</v>
      </c>
      <c r="B241" s="2">
        <f>'Raw Data'!B241</f>
        <v>129</v>
      </c>
      <c r="C241" s="2">
        <f>'Raw Data'!C241</f>
        <v>144</v>
      </c>
      <c r="D241" s="2" t="str">
        <f>'Raw Data'!D241</f>
        <v>VSLAKPKHRVTMNEFE</v>
      </c>
      <c r="F241" s="3">
        <f>'Raw Data'!J241</f>
        <v>3.0979999999999999</v>
      </c>
      <c r="G241" s="3">
        <f>'Raw Data'!P241</f>
        <v>3.1440000000000001</v>
      </c>
      <c r="H241" s="3">
        <f>'Raw Data'!V241</f>
        <v>3.258</v>
      </c>
      <c r="I241" s="3">
        <f>'Raw Data'!AB241</f>
        <v>3.5289999999999999</v>
      </c>
      <c r="J241" s="3">
        <f>'Raw Data'!AH241</f>
        <v>3.56</v>
      </c>
      <c r="K241" s="3">
        <f>'Raw Data'!AN241</f>
        <v>3.6419999999999999</v>
      </c>
      <c r="L241" s="3">
        <f>'Raw Data'!AT241</f>
        <v>4.2779999999999996</v>
      </c>
      <c r="M241" s="3">
        <f>'Raw Data'!AZ241</f>
        <v>4.2779999999999996</v>
      </c>
      <c r="N241" s="3">
        <f>'Raw Data'!BF241</f>
        <v>4.1550000000000002</v>
      </c>
      <c r="O241" s="3">
        <f>'Raw Data'!BL241</f>
        <v>4.7069999999999999</v>
      </c>
      <c r="P241" s="3">
        <f>'Raw Data'!BR241</f>
        <v>4.6840000000000002</v>
      </c>
      <c r="Q241" s="3">
        <f>'Raw Data'!BX241</f>
        <v>4.6390000000000002</v>
      </c>
      <c r="R241" s="8">
        <f>'Raw Data'!CD241</f>
        <v>4.7770000000000001</v>
      </c>
      <c r="S241" s="9">
        <f>'Raw Data'!CJ241</f>
        <v>4.75</v>
      </c>
      <c r="T241" s="9">
        <f>'Raw Data'!CP241</f>
        <v>4.9009999999999998</v>
      </c>
    </row>
    <row r="242" spans="1:38" ht="15.75" customHeight="1" x14ac:dyDescent="0.25">
      <c r="A242" s="2" t="str">
        <f>'Raw Data'!A242</f>
        <v>AKT_3PA</v>
      </c>
      <c r="B242" s="2">
        <f>'Raw Data'!B242</f>
        <v>131</v>
      </c>
      <c r="C242" s="2">
        <f>'Raw Data'!C242</f>
        <v>142</v>
      </c>
      <c r="D242" s="2" t="str">
        <f>'Raw Data'!D242</f>
        <v>LAKPKHRVTMNE</v>
      </c>
      <c r="F242" s="3">
        <f>'Raw Data'!J242</f>
        <v>2.31</v>
      </c>
      <c r="G242" s="3">
        <f>'Raw Data'!P242</f>
        <v>2.2109999999999999</v>
      </c>
      <c r="H242" s="3">
        <f>'Raw Data'!V242</f>
        <v>2.46</v>
      </c>
      <c r="I242" s="3">
        <f>'Raw Data'!AB242</f>
        <v>2.7469999999999999</v>
      </c>
      <c r="J242" s="3">
        <f>'Raw Data'!AH242</f>
        <v>2.8879999999999999</v>
      </c>
      <c r="K242" s="3">
        <f>'Raw Data'!AN242</f>
        <v>2.87</v>
      </c>
      <c r="L242" s="3">
        <f>'Raw Data'!AT242</f>
        <v>3.3839999999999999</v>
      </c>
      <c r="M242" s="3">
        <f>'Raw Data'!AZ242</f>
        <v>3.2879999999999998</v>
      </c>
      <c r="N242" s="3">
        <f>'Raw Data'!BF242</f>
        <v>3.379</v>
      </c>
      <c r="O242" s="3">
        <f>'Raw Data'!BL242</f>
        <v>3.492</v>
      </c>
      <c r="P242" s="3">
        <f>'Raw Data'!BR242</f>
        <v>3.5830000000000002</v>
      </c>
      <c r="Q242" s="3">
        <f>'Raw Data'!BX242</f>
        <v>3.7709999999999999</v>
      </c>
      <c r="R242" s="8">
        <f>'Raw Data'!CD242</f>
        <v>3.5019999999999998</v>
      </c>
      <c r="S242" s="9">
        <f>'Raw Data'!CJ242</f>
        <v>3.5529999999999999</v>
      </c>
      <c r="T242" s="9">
        <f>'Raw Data'!CP242</f>
        <v>3.5070000000000001</v>
      </c>
    </row>
    <row r="243" spans="1:38" ht="15.75" customHeight="1" x14ac:dyDescent="0.25">
      <c r="A243" s="2" t="str">
        <f>'Raw Data'!A243</f>
        <v>AKT_3PA</v>
      </c>
      <c r="B243" s="2">
        <f>'Raw Data'!B243</f>
        <v>143</v>
      </c>
      <c r="C243" s="2">
        <f>'Raw Data'!C243</f>
        <v>148</v>
      </c>
      <c r="D243" s="2" t="str">
        <f>'Raw Data'!D243</f>
        <v>FEYLKL</v>
      </c>
      <c r="F243" s="3">
        <f>'Raw Data'!J243</f>
        <v>0.67400000000000004</v>
      </c>
      <c r="G243" s="3">
        <f>'Raw Data'!P243</f>
        <v>0.66700000000000004</v>
      </c>
      <c r="H243" s="3">
        <f>'Raw Data'!V243</f>
        <v>0.73899999999999999</v>
      </c>
      <c r="I243" s="3">
        <f>'Raw Data'!AB243</f>
        <v>0.879</v>
      </c>
      <c r="J243" s="3">
        <f>'Raw Data'!AH243</f>
        <v>0.89400000000000002</v>
      </c>
      <c r="K243" s="3">
        <f>'Raw Data'!AN243</f>
        <v>0.90300000000000002</v>
      </c>
      <c r="L243" s="3">
        <f>'Raw Data'!AT243</f>
        <v>1.39</v>
      </c>
      <c r="M243" s="3">
        <f>'Raw Data'!AZ243</f>
        <v>1.355</v>
      </c>
      <c r="N243" s="3">
        <f>'Raw Data'!BF243</f>
        <v>1.3740000000000001</v>
      </c>
      <c r="O243" s="3">
        <f>'Raw Data'!BL243</f>
        <v>1.4079999999999999</v>
      </c>
      <c r="P243" s="3">
        <f>'Raw Data'!BR243</f>
        <v>1.407</v>
      </c>
      <c r="Q243" s="3">
        <f>'Raw Data'!BX243</f>
        <v>1.3620000000000001</v>
      </c>
      <c r="R243" s="8">
        <f>'Raw Data'!CD243</f>
        <v>1.5249999999999999</v>
      </c>
      <c r="S243" s="9">
        <f>'Raw Data'!CJ243</f>
        <v>1.52</v>
      </c>
      <c r="T243" s="9">
        <f>'Raw Data'!CP243</f>
        <v>1.546</v>
      </c>
    </row>
    <row r="244" spans="1:38" ht="15.75" customHeight="1" x14ac:dyDescent="0.25">
      <c r="A244" s="2" t="str">
        <f>'Raw Data'!A244</f>
        <v>AKT_3PA</v>
      </c>
      <c r="B244" s="2">
        <f>'Raw Data'!B244</f>
        <v>143</v>
      </c>
      <c r="C244" s="2">
        <f>'Raw Data'!C244</f>
        <v>159</v>
      </c>
      <c r="D244" s="2" t="str">
        <f>'Raw Data'!D244</f>
        <v>FEYLKLLGKGTFGKVIL</v>
      </c>
      <c r="F244" s="3">
        <f>'Raw Data'!J244</f>
        <v>2.1240000000000001</v>
      </c>
      <c r="G244" s="3">
        <f>'Raw Data'!P244</f>
        <v>2.1030000000000002</v>
      </c>
      <c r="H244" s="3">
        <f>'Raw Data'!V244</f>
        <v>1.891</v>
      </c>
      <c r="I244" s="3">
        <f>'Raw Data'!AB244</f>
        <v>2.4430000000000001</v>
      </c>
      <c r="J244" s="3">
        <f>'Raw Data'!AH244</f>
        <v>2.7509999999999999</v>
      </c>
      <c r="K244" s="3">
        <f>'Raw Data'!AN244</f>
        <v>2.5630000000000002</v>
      </c>
      <c r="L244" s="3">
        <f>'Raw Data'!AT244</f>
        <v>3.2730000000000001</v>
      </c>
      <c r="M244" s="3">
        <f>'Raw Data'!AZ244</f>
        <v>3.1709999999999998</v>
      </c>
      <c r="N244" s="3">
        <f>'Raw Data'!BF244</f>
        <v>3.085</v>
      </c>
      <c r="O244" s="3">
        <f>'Raw Data'!BL244</f>
        <v>4.141</v>
      </c>
      <c r="P244" s="3">
        <f>'Raw Data'!BR244</f>
        <v>3.8010000000000002</v>
      </c>
      <c r="Q244" s="3">
        <f>'Raw Data'!BX244</f>
        <v>3.8149999999999999</v>
      </c>
      <c r="R244" s="8">
        <f>'Raw Data'!CD244</f>
        <v>4.2619999999999996</v>
      </c>
      <c r="S244" s="9">
        <f>'Raw Data'!CJ244</f>
        <v>4.2779999999999996</v>
      </c>
      <c r="T244" s="9">
        <f>'Raw Data'!CP244</f>
        <v>4.3499999999999996</v>
      </c>
    </row>
    <row r="245" spans="1:38" ht="15.75" customHeight="1" x14ac:dyDescent="0.25">
      <c r="A245" s="2" t="str">
        <f>'Raw Data'!A245</f>
        <v>AKT_3PA</v>
      </c>
      <c r="B245" s="2">
        <f>'Raw Data'!B245</f>
        <v>143</v>
      </c>
      <c r="C245" s="2">
        <f>'Raw Data'!C245</f>
        <v>159</v>
      </c>
      <c r="D245" s="2" t="str">
        <f>'Raw Data'!D245</f>
        <v>FEYLKLLGKGTFGKVIL</v>
      </c>
      <c r="F245" s="3">
        <f>'Raw Data'!J245</f>
        <v>2.1509999999999998</v>
      </c>
      <c r="G245" s="3">
        <f>'Raw Data'!P245</f>
        <v>2.1070000000000002</v>
      </c>
      <c r="H245" s="3">
        <f>'Raw Data'!V245</f>
        <v>2.202</v>
      </c>
      <c r="I245" s="3">
        <f>'Raw Data'!AB245</f>
        <v>2.4159999999999999</v>
      </c>
      <c r="J245" s="3">
        <f>'Raw Data'!AH245</f>
        <v>2.5329999999999999</v>
      </c>
      <c r="K245" s="3">
        <f>'Raw Data'!AN245</f>
        <v>2.5329999999999999</v>
      </c>
      <c r="L245" s="3">
        <f>'Raw Data'!AT245</f>
        <v>3.25</v>
      </c>
      <c r="M245" s="3">
        <f>'Raw Data'!AZ245</f>
        <v>3.198</v>
      </c>
      <c r="N245" s="3">
        <f>'Raw Data'!BF245</f>
        <v>3.1749999999999998</v>
      </c>
      <c r="O245" s="3">
        <f>'Raw Data'!BL245</f>
        <v>3.8079999999999998</v>
      </c>
      <c r="P245" s="3">
        <f>'Raw Data'!BR245</f>
        <v>3.8420000000000001</v>
      </c>
      <c r="Q245" s="3">
        <f>'Raw Data'!BX245</f>
        <v>3.8860000000000001</v>
      </c>
      <c r="R245" s="8">
        <f>'Raw Data'!CD245</f>
        <v>4.3680000000000003</v>
      </c>
      <c r="S245" s="9">
        <f>'Raw Data'!CJ245</f>
        <v>4.3330000000000002</v>
      </c>
      <c r="T245" s="9">
        <f>'Raw Data'!CP245</f>
        <v>4.6150000000000002</v>
      </c>
    </row>
    <row r="246" spans="1:38" ht="15.75" customHeight="1" x14ac:dyDescent="0.25">
      <c r="A246" s="2" t="str">
        <f>'Raw Data'!A246</f>
        <v>AKT_3PA</v>
      </c>
      <c r="B246" s="2">
        <f>'Raw Data'!B246</f>
        <v>145</v>
      </c>
      <c r="C246" s="2">
        <f>'Raw Data'!C246</f>
        <v>159</v>
      </c>
      <c r="D246" s="2" t="str">
        <f>'Raw Data'!D246</f>
        <v>YLKLLGKGTFGKVIL</v>
      </c>
      <c r="F246" s="3">
        <f>'Raw Data'!J246</f>
        <v>1.7689999999999999</v>
      </c>
      <c r="G246" s="3">
        <f>'Raw Data'!P246</f>
        <v>1.6859999999999999</v>
      </c>
      <c r="H246" s="3">
        <f>'Raw Data'!V246</f>
        <v>1.782</v>
      </c>
      <c r="I246" s="3">
        <f>'Raw Data'!AB246</f>
        <v>1.9490000000000001</v>
      </c>
      <c r="J246" s="3">
        <f>'Raw Data'!AH246</f>
        <v>2.004</v>
      </c>
      <c r="K246" s="3">
        <f>'Raw Data'!AN246</f>
        <v>2.0169999999999999</v>
      </c>
      <c r="L246" s="3">
        <f>'Raw Data'!AT246</f>
        <v>2.46</v>
      </c>
      <c r="M246" s="3">
        <f>'Raw Data'!AZ246</f>
        <v>2.399</v>
      </c>
      <c r="N246" s="3">
        <f>'Raw Data'!BF246</f>
        <v>2.2730000000000001</v>
      </c>
      <c r="O246" s="3">
        <f>'Raw Data'!BL246</f>
        <v>2.931</v>
      </c>
      <c r="P246" s="3">
        <f>'Raw Data'!BR246</f>
        <v>2.8010000000000002</v>
      </c>
      <c r="Q246" s="3">
        <f>'Raw Data'!BX246</f>
        <v>2.7930000000000001</v>
      </c>
      <c r="R246" s="8">
        <f>'Raw Data'!CD246</f>
        <v>3.3730000000000002</v>
      </c>
      <c r="S246" s="9">
        <f>'Raw Data'!CJ246</f>
        <v>3.7869999999999999</v>
      </c>
      <c r="T246" s="9">
        <f>'Raw Data'!CP246</f>
        <v>3.274</v>
      </c>
    </row>
    <row r="247" spans="1:38" ht="15.75" customHeight="1" x14ac:dyDescent="0.25">
      <c r="A247" s="1" t="str">
        <f>'Raw Data'!A247</f>
        <v>AKT_3PA</v>
      </c>
      <c r="B247" s="1">
        <f>'Raw Data'!B247</f>
        <v>145</v>
      </c>
      <c r="C247" s="1">
        <f>'Raw Data'!C247</f>
        <v>159</v>
      </c>
      <c r="D247" s="1" t="str">
        <f>'Raw Data'!D247</f>
        <v>YLKLLGKGTFGKVIL</v>
      </c>
      <c r="E247" s="1"/>
      <c r="F247" s="3">
        <f>'Raw Data'!J247</f>
        <v>1.768</v>
      </c>
      <c r="G247" s="3">
        <f>'Raw Data'!P247</f>
        <v>1.6970000000000001</v>
      </c>
      <c r="H247" s="3">
        <f>'Raw Data'!V247</f>
        <v>1.827</v>
      </c>
      <c r="I247" s="3">
        <f>'Raw Data'!AB247</f>
        <v>1.96</v>
      </c>
      <c r="J247" s="3">
        <f>'Raw Data'!AH247</f>
        <v>1.9970000000000001</v>
      </c>
      <c r="K247" s="3">
        <f>'Raw Data'!AN247</f>
        <v>2.028</v>
      </c>
      <c r="L247" s="3">
        <f>'Raw Data'!AT247</f>
        <v>2.4670000000000001</v>
      </c>
      <c r="M247" s="3">
        <f>'Raw Data'!AZ247</f>
        <v>2.38</v>
      </c>
      <c r="N247" s="3">
        <f>'Raw Data'!BF247</f>
        <v>2.2799999999999998</v>
      </c>
      <c r="O247" s="3">
        <f>'Raw Data'!BL247</f>
        <v>2.91</v>
      </c>
      <c r="P247" s="3">
        <f>'Raw Data'!BR247</f>
        <v>2.86</v>
      </c>
      <c r="Q247" s="3">
        <f>'Raw Data'!BX247</f>
        <v>2.8540000000000001</v>
      </c>
      <c r="R247" s="8">
        <f>'Raw Data'!CD247</f>
        <v>3.3769999999999998</v>
      </c>
      <c r="S247" s="9">
        <f>'Raw Data'!CJ247</f>
        <v>3.3</v>
      </c>
      <c r="T247" s="9">
        <f>'Raw Data'!CP247</f>
        <v>3.3090000000000002</v>
      </c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51"/>
      <c r="AI247" s="1"/>
      <c r="AJ247" s="1"/>
      <c r="AK247" s="1"/>
      <c r="AL247" s="1"/>
    </row>
    <row r="248" spans="1:38" ht="15.75" customHeight="1" x14ac:dyDescent="0.25">
      <c r="A248" s="2" t="str">
        <f>'Raw Data'!A248</f>
        <v>AKT_3PA</v>
      </c>
      <c r="B248" s="2">
        <f>'Raw Data'!B248</f>
        <v>147</v>
      </c>
      <c r="C248" s="2">
        <f>'Raw Data'!C248</f>
        <v>159</v>
      </c>
      <c r="D248" s="2" t="str">
        <f>'Raw Data'!D248</f>
        <v>KLLGKGTFGKVIL</v>
      </c>
      <c r="F248" s="3">
        <f>'Raw Data'!J248</f>
        <v>1.3680000000000001</v>
      </c>
      <c r="G248" s="3">
        <f>'Raw Data'!P248</f>
        <v>1.268</v>
      </c>
      <c r="H248" s="3">
        <f>'Raw Data'!V248</f>
        <v>1.28</v>
      </c>
      <c r="I248" s="3">
        <f>'Raw Data'!AB248</f>
        <v>1.425</v>
      </c>
      <c r="J248" s="3">
        <f>'Raw Data'!AH248</f>
        <v>1.554</v>
      </c>
      <c r="K248" s="3">
        <f>'Raw Data'!AN248</f>
        <v>1.4119999999999999</v>
      </c>
      <c r="L248" s="3">
        <f>'Raw Data'!AT248</f>
        <v>1.6719999999999999</v>
      </c>
      <c r="M248" s="3">
        <f>'Raw Data'!AZ248</f>
        <v>1.6890000000000001</v>
      </c>
      <c r="N248" s="3">
        <f>'Raw Data'!BF248</f>
        <v>1.573</v>
      </c>
      <c r="O248" s="3">
        <f>'Raw Data'!BL248</f>
        <v>2.1</v>
      </c>
      <c r="P248" s="3">
        <f>'Raw Data'!BR248</f>
        <v>2.198</v>
      </c>
      <c r="Q248" s="3">
        <f>'Raw Data'!BX248</f>
        <v>1.982</v>
      </c>
      <c r="R248" s="8">
        <f>'Raw Data'!CD248</f>
        <v>2.4350000000000001</v>
      </c>
      <c r="S248" s="9">
        <f>'Raw Data'!CJ248</f>
        <v>2.4590000000000001</v>
      </c>
      <c r="T248" s="9">
        <f>'Raw Data'!CP248</f>
        <v>2.4729999999999999</v>
      </c>
    </row>
    <row r="249" spans="1:38" ht="15.75" customHeight="1" x14ac:dyDescent="0.25">
      <c r="A249" s="2" t="str">
        <f>'Raw Data'!A249</f>
        <v>AKT_3PA</v>
      </c>
      <c r="B249" s="2">
        <f>'Raw Data'!B249</f>
        <v>149</v>
      </c>
      <c r="C249" s="2">
        <f>'Raw Data'!C249</f>
        <v>159</v>
      </c>
      <c r="D249" s="2" t="str">
        <f>'Raw Data'!D249</f>
        <v>LGKGTFGKVIL</v>
      </c>
      <c r="F249" s="3">
        <f>'Raw Data'!J249</f>
        <v>1.325</v>
      </c>
      <c r="G249" s="3">
        <f>'Raw Data'!P249</f>
        <v>1.2809999999999999</v>
      </c>
      <c r="H249" s="3">
        <f>'Raw Data'!V249</f>
        <v>1.343</v>
      </c>
      <c r="I249" s="3">
        <f>'Raw Data'!AB249</f>
        <v>1.454</v>
      </c>
      <c r="J249" s="3">
        <f>'Raw Data'!AH249</f>
        <v>1.4630000000000001</v>
      </c>
      <c r="K249" s="3">
        <f>'Raw Data'!AN249</f>
        <v>1.4630000000000001</v>
      </c>
      <c r="L249" s="3">
        <f>'Raw Data'!AT249</f>
        <v>1.7989999999999999</v>
      </c>
      <c r="M249" s="3">
        <f>'Raw Data'!AZ249</f>
        <v>2.0590000000000002</v>
      </c>
      <c r="N249" s="3">
        <f>'Raw Data'!BF249</f>
        <v>2.0640000000000001</v>
      </c>
      <c r="O249" s="3">
        <f>'Raw Data'!BL249</f>
        <v>2.1240000000000001</v>
      </c>
      <c r="P249" s="3">
        <f>'Raw Data'!BR249</f>
        <v>2.13</v>
      </c>
      <c r="Q249" s="3">
        <f>'Raw Data'!BX249</f>
        <v>2.0630000000000002</v>
      </c>
      <c r="R249" s="8">
        <f>'Raw Data'!CD249</f>
        <v>2.3010000000000002</v>
      </c>
      <c r="S249" s="9">
        <f>'Raw Data'!CJ249</f>
        <v>2.2799999999999998</v>
      </c>
      <c r="T249" s="9">
        <f>'Raw Data'!CP249</f>
        <v>2.2709999999999999</v>
      </c>
    </row>
    <row r="250" spans="1:38" ht="15.75" customHeight="1" x14ac:dyDescent="0.25">
      <c r="A250" s="2" t="str">
        <f>'Raw Data'!A250</f>
        <v>AKT_3PA</v>
      </c>
      <c r="B250" s="2">
        <f>'Raw Data'!B250</f>
        <v>149</v>
      </c>
      <c r="C250" s="2">
        <f>'Raw Data'!C250</f>
        <v>168</v>
      </c>
      <c r="D250" s="2" t="str">
        <f>'Raw Data'!D250</f>
        <v>LGKGTFGKVILVKEKATGRY</v>
      </c>
      <c r="F250" s="3">
        <f>'Raw Data'!J250</f>
        <v>1.6910000000000001</v>
      </c>
      <c r="G250" s="3">
        <f>'Raw Data'!P250</f>
        <v>1.7010000000000001</v>
      </c>
      <c r="H250" s="3">
        <f>'Raw Data'!V250</f>
        <v>1.724</v>
      </c>
      <c r="I250" s="3">
        <f>'Raw Data'!AB250</f>
        <v>1.8620000000000001</v>
      </c>
      <c r="J250" s="3">
        <f>'Raw Data'!AH250</f>
        <v>1.9039999999999999</v>
      </c>
      <c r="K250" s="3">
        <f>'Raw Data'!AN250</f>
        <v>1.9810000000000001</v>
      </c>
      <c r="L250" s="3">
        <f>'Raw Data'!AT250</f>
        <v>2.9289999999999998</v>
      </c>
      <c r="M250" s="3">
        <f>'Raw Data'!AZ250</f>
        <v>2.8780000000000001</v>
      </c>
      <c r="N250" s="3">
        <f>'Raw Data'!BF250</f>
        <v>2.782</v>
      </c>
      <c r="O250" s="3">
        <f>'Raw Data'!BL250</f>
        <v>3.74</v>
      </c>
      <c r="P250" s="3">
        <f>'Raw Data'!BR250</f>
        <v>3.722</v>
      </c>
      <c r="Q250" s="3">
        <f>'Raw Data'!BX250</f>
        <v>3.625</v>
      </c>
      <c r="R250" s="8">
        <f>'Raw Data'!CD250</f>
        <v>4.3929999999999998</v>
      </c>
      <c r="S250" s="9">
        <f>'Raw Data'!CJ250</f>
        <v>4.2990000000000004</v>
      </c>
      <c r="T250" s="9">
        <f>'Raw Data'!CP250</f>
        <v>4.4349999999999996</v>
      </c>
    </row>
    <row r="251" spans="1:38" ht="15.75" customHeight="1" x14ac:dyDescent="0.25">
      <c r="A251" s="2" t="str">
        <f>'Raw Data'!A251</f>
        <v>AKT_3PA</v>
      </c>
      <c r="B251" s="2">
        <f>'Raw Data'!B251</f>
        <v>160</v>
      </c>
      <c r="C251" s="2">
        <f>'Raw Data'!C251</f>
        <v>168</v>
      </c>
      <c r="D251" s="2" t="str">
        <f>'Raw Data'!D251</f>
        <v>VKEKATGRY</v>
      </c>
      <c r="F251" s="3">
        <f>'Raw Data'!J251</f>
        <v>0.77300000000000002</v>
      </c>
      <c r="G251" s="3">
        <f>'Raw Data'!P251</f>
        <v>0.70699999999999996</v>
      </c>
      <c r="H251" s="3">
        <f>'Raw Data'!V251</f>
        <v>0.754</v>
      </c>
      <c r="I251" s="3">
        <f>'Raw Data'!AB251</f>
        <v>0.93600000000000005</v>
      </c>
      <c r="J251" s="3">
        <f>'Raw Data'!AH251</f>
        <v>0.97299999999999998</v>
      </c>
      <c r="K251" s="3">
        <f>'Raw Data'!AN251</f>
        <v>0.93700000000000006</v>
      </c>
      <c r="L251" s="3">
        <f>'Raw Data'!AT251</f>
        <v>1.6919999999999999</v>
      </c>
      <c r="M251" s="3">
        <f>'Raw Data'!AZ251</f>
        <v>1.635</v>
      </c>
      <c r="N251" s="3">
        <f>'Raw Data'!BF251</f>
        <v>1.548</v>
      </c>
      <c r="O251" s="3">
        <f>'Raw Data'!BL251</f>
        <v>2.2650000000000001</v>
      </c>
      <c r="P251" s="3">
        <f>'Raw Data'!BR251</f>
        <v>2.2490000000000001</v>
      </c>
      <c r="Q251" s="3">
        <f>'Raw Data'!BX251</f>
        <v>2.2040000000000002</v>
      </c>
      <c r="R251" s="8">
        <f>'Raw Data'!CD251</f>
        <v>2.7389999999999999</v>
      </c>
      <c r="S251" s="9">
        <f>'Raw Data'!CJ251</f>
        <v>2.7210000000000001</v>
      </c>
      <c r="T251" s="9">
        <f>'Raw Data'!CP251</f>
        <v>2.5750000000000002</v>
      </c>
    </row>
    <row r="252" spans="1:38" ht="15.75" customHeight="1" x14ac:dyDescent="0.25">
      <c r="A252" s="2" t="str">
        <f>'Raw Data'!A252</f>
        <v>AKT_3PA</v>
      </c>
      <c r="B252" s="2">
        <f>'Raw Data'!B252</f>
        <v>160</v>
      </c>
      <c r="C252" s="2">
        <f>'Raw Data'!C252</f>
        <v>171</v>
      </c>
      <c r="D252" s="2" t="str">
        <f>'Raw Data'!D252</f>
        <v>VKEKATGRYYAM</v>
      </c>
      <c r="F252" s="3">
        <f>'Raw Data'!J252</f>
        <v>0.53800000000000003</v>
      </c>
      <c r="G252" s="3">
        <f>'Raw Data'!P252</f>
        <v>0.54400000000000004</v>
      </c>
      <c r="H252" s="3">
        <f>'Raw Data'!V252</f>
        <v>0.624</v>
      </c>
      <c r="I252" s="3">
        <f>'Raw Data'!AB252</f>
        <v>0.78400000000000003</v>
      </c>
      <c r="J252" s="3">
        <f>'Raw Data'!AH252</f>
        <v>0.751</v>
      </c>
      <c r="K252" s="3">
        <f>'Raw Data'!AN252</f>
        <v>0.82199999999999995</v>
      </c>
      <c r="L252" s="3">
        <f>'Raw Data'!AT252</f>
        <v>1.383</v>
      </c>
      <c r="M252" s="3">
        <f>'Raw Data'!AZ252</f>
        <v>1.4530000000000001</v>
      </c>
      <c r="N252" s="3">
        <f>'Raw Data'!BF252</f>
        <v>1.3480000000000001</v>
      </c>
      <c r="O252" s="3">
        <f>'Raw Data'!BL252</f>
        <v>2.069</v>
      </c>
      <c r="P252" s="3">
        <f>'Raw Data'!BR252</f>
        <v>1.9890000000000001</v>
      </c>
      <c r="Q252" s="3">
        <f>'Raw Data'!BX252</f>
        <v>2.0089999999999999</v>
      </c>
      <c r="R252" s="8">
        <f>'Raw Data'!CD252</f>
        <v>2.4940000000000002</v>
      </c>
      <c r="S252" s="9">
        <f>'Raw Data'!CJ252</f>
        <v>2.3650000000000002</v>
      </c>
      <c r="T252" s="9">
        <f>'Raw Data'!CP252</f>
        <v>2.5099999999999998</v>
      </c>
    </row>
    <row r="253" spans="1:38" ht="15.75" customHeight="1" x14ac:dyDescent="0.25">
      <c r="A253" s="2" t="str">
        <f>'Raw Data'!A253</f>
        <v>AKT_3PA</v>
      </c>
      <c r="B253" s="2">
        <f>'Raw Data'!B253</f>
        <v>160</v>
      </c>
      <c r="C253" s="2">
        <f>'Raw Data'!C253</f>
        <v>191</v>
      </c>
      <c r="D253" s="2" t="str">
        <f>'Raw Data'!D253</f>
        <v>VKEKATGRYYAMKILKKEVIVAKDEVAHTLTE</v>
      </c>
      <c r="F253" s="3">
        <f>'Raw Data'!J253</f>
        <v>5.1230000000000002</v>
      </c>
      <c r="G253" s="3">
        <f>'Raw Data'!P253</f>
        <v>5.1109999999999998</v>
      </c>
      <c r="H253" s="3">
        <f>'Raw Data'!V253</f>
        <v>5.4749999999999996</v>
      </c>
      <c r="I253" s="3">
        <f>'Raw Data'!AB253</f>
        <v>6.008</v>
      </c>
      <c r="J253" s="3">
        <f>'Raw Data'!AH253</f>
        <v>6.1689999999999996</v>
      </c>
      <c r="K253" s="3">
        <f>'Raw Data'!AN253</f>
        <v>6.16</v>
      </c>
      <c r="L253" s="3">
        <f>'Raw Data'!AT253</f>
        <v>8.1</v>
      </c>
      <c r="M253" s="3">
        <f>'Raw Data'!AZ253</f>
        <v>7.8330000000000002</v>
      </c>
      <c r="N253" s="3">
        <f>'Raw Data'!BF253</f>
        <v>7.69</v>
      </c>
      <c r="O253" s="3">
        <f>'Raw Data'!BL253</f>
        <v>9.9350000000000005</v>
      </c>
      <c r="P253" s="3">
        <f>'Raw Data'!BR253</f>
        <v>10</v>
      </c>
      <c r="Q253" s="3">
        <f>'Raw Data'!BX253</f>
        <v>9.9280000000000008</v>
      </c>
      <c r="R253" s="8">
        <f>'Raw Data'!CD253</f>
        <v>10.823</v>
      </c>
      <c r="S253" s="9">
        <f>'Raw Data'!CJ253</f>
        <v>10.715</v>
      </c>
      <c r="T253" s="9">
        <f>'Raw Data'!CP253</f>
        <v>10.619</v>
      </c>
    </row>
    <row r="254" spans="1:38" ht="15.75" customHeight="1" x14ac:dyDescent="0.25">
      <c r="A254" s="2" t="str">
        <f>'Raw Data'!A254</f>
        <v>AKT_3PA</v>
      </c>
      <c r="B254" s="2">
        <f>'Raw Data'!B254</f>
        <v>160</v>
      </c>
      <c r="C254" s="2">
        <f>'Raw Data'!C254</f>
        <v>203</v>
      </c>
      <c r="D254" s="2" t="str">
        <f>'Raw Data'!D254</f>
        <v>VKEKATGRYYAMKILKKEVIVAKDEVAHTLTENRVLQNSRHPFL</v>
      </c>
      <c r="F254" s="3">
        <f>'Raw Data'!J254</f>
        <v>6.3680000000000003</v>
      </c>
      <c r="G254" s="3">
        <f>'Raw Data'!P254</f>
        <v>6.0860000000000003</v>
      </c>
      <c r="H254" s="3">
        <f>'Raw Data'!V254</f>
        <v>6.6079999999999997</v>
      </c>
      <c r="I254" s="3">
        <f>'Raw Data'!AB254</f>
        <v>7.4889999999999999</v>
      </c>
      <c r="J254" s="3">
        <f>'Raw Data'!AH254</f>
        <v>7.7480000000000002</v>
      </c>
      <c r="K254" s="3">
        <f>'Raw Data'!AN254</f>
        <v>7.5780000000000003</v>
      </c>
      <c r="L254" s="3">
        <f>'Raw Data'!AT254</f>
        <v>9.8049999999999997</v>
      </c>
      <c r="M254" s="3">
        <f>'Raw Data'!AZ254</f>
        <v>9.3350000000000009</v>
      </c>
      <c r="N254" s="3">
        <f>'Raw Data'!BF254</f>
        <v>9.1219999999999999</v>
      </c>
      <c r="O254" s="3">
        <f>'Raw Data'!BL254</f>
        <v>11.246</v>
      </c>
      <c r="P254" s="3">
        <f>'Raw Data'!BR254</f>
        <v>11.5</v>
      </c>
      <c r="Q254" s="3">
        <f>'Raw Data'!BX254</f>
        <v>11.755000000000001</v>
      </c>
      <c r="R254" s="8">
        <f>'Raw Data'!CD254</f>
        <v>12.925000000000001</v>
      </c>
      <c r="S254" s="9">
        <f>'Raw Data'!CJ254</f>
        <v>12.728999999999999</v>
      </c>
      <c r="T254" s="9">
        <f>'Raw Data'!CP254</f>
        <v>12.644</v>
      </c>
    </row>
    <row r="255" spans="1:38" ht="15.75" customHeight="1" x14ac:dyDescent="0.25">
      <c r="A255" s="2" t="str">
        <f>'Raw Data'!A255</f>
        <v>AKT_3PA</v>
      </c>
      <c r="B255" s="2">
        <f>'Raw Data'!B255</f>
        <v>160</v>
      </c>
      <c r="C255" s="2">
        <f>'Raw Data'!C255</f>
        <v>203</v>
      </c>
      <c r="D255" s="2" t="str">
        <f>'Raw Data'!D255</f>
        <v>VKEKATGRYYAMKILKKEVIVAKDEVAHTLTENRVLQNSRHPFL</v>
      </c>
      <c r="F255" s="3">
        <f>'Raw Data'!J255</f>
        <v>6.7649999999999997</v>
      </c>
      <c r="G255" s="3">
        <f>'Raw Data'!P255</f>
        <v>6.2350000000000003</v>
      </c>
      <c r="H255" s="3">
        <f>'Raw Data'!V255</f>
        <v>6.9820000000000002</v>
      </c>
      <c r="I255" s="3">
        <f>'Raw Data'!AB255</f>
        <v>7.5629999999999997</v>
      </c>
      <c r="J255" s="3">
        <f>'Raw Data'!AH255</f>
        <v>7.7939999999999996</v>
      </c>
      <c r="K255" s="3">
        <f>'Raw Data'!AN255</f>
        <v>7.5819999999999999</v>
      </c>
      <c r="L255" s="3">
        <f>'Raw Data'!AT255</f>
        <v>9.5790000000000006</v>
      </c>
      <c r="M255" s="3">
        <f>'Raw Data'!AZ255</f>
        <v>9.3810000000000002</v>
      </c>
      <c r="N255" s="3">
        <f>'Raw Data'!BF255</f>
        <v>9.2379999999999995</v>
      </c>
      <c r="O255" s="3">
        <f>'Raw Data'!BL255</f>
        <v>11.427</v>
      </c>
      <c r="P255" s="3">
        <f>'Raw Data'!BR255</f>
        <v>11.486000000000001</v>
      </c>
      <c r="Q255" s="3">
        <f>'Raw Data'!BX255</f>
        <v>11.71</v>
      </c>
      <c r="R255" s="8">
        <f>'Raw Data'!CD255</f>
        <v>12.981</v>
      </c>
      <c r="S255" s="9">
        <f>'Raw Data'!CJ255</f>
        <v>12.781000000000001</v>
      </c>
      <c r="T255" s="9">
        <f>'Raw Data'!CP255</f>
        <v>12.782999999999999</v>
      </c>
    </row>
    <row r="256" spans="1:38" ht="15.75" customHeight="1" x14ac:dyDescent="0.25">
      <c r="A256" s="2" t="str">
        <f>'Raw Data'!A256</f>
        <v>AKT_3PA</v>
      </c>
      <c r="B256" s="2">
        <f>'Raw Data'!B256</f>
        <v>160</v>
      </c>
      <c r="C256" s="2">
        <f>'Raw Data'!C256</f>
        <v>203</v>
      </c>
      <c r="D256" s="2" t="str">
        <f>'Raw Data'!D256</f>
        <v>VKEKATGRYYAMKILKKEVIVAKDEVAHTLTENRVLQNSRHPFL</v>
      </c>
      <c r="F256" s="3">
        <f>'Raw Data'!J256</f>
        <v>6.6189999999999998</v>
      </c>
      <c r="G256" s="3">
        <f>'Raw Data'!P256</f>
        <v>6.5739999999999998</v>
      </c>
      <c r="H256" s="3">
        <f>'Raw Data'!V256</f>
        <v>6.5819999999999999</v>
      </c>
      <c r="I256" s="3">
        <f>'Raw Data'!AB256</f>
        <v>7.39</v>
      </c>
      <c r="J256" s="3">
        <f>'Raw Data'!AH256</f>
        <v>7.61</v>
      </c>
      <c r="K256" s="3">
        <f>'Raw Data'!AN256</f>
        <v>7.6369999999999996</v>
      </c>
      <c r="L256" s="3">
        <f>'Raw Data'!AT256</f>
        <v>9.6069999999999993</v>
      </c>
      <c r="M256" s="3">
        <f>'Raw Data'!AZ256</f>
        <v>9.343</v>
      </c>
      <c r="N256" s="3">
        <f>'Raw Data'!BF256</f>
        <v>8.9570000000000007</v>
      </c>
      <c r="O256" s="3">
        <f>'Raw Data'!BL256</f>
        <v>11.257</v>
      </c>
      <c r="P256" s="3">
        <f>'Raw Data'!BR256</f>
        <v>11.452</v>
      </c>
      <c r="Q256" s="3">
        <f>'Raw Data'!BX256</f>
        <v>11.603</v>
      </c>
      <c r="R256" s="8">
        <f>'Raw Data'!CD256</f>
        <v>12.718</v>
      </c>
      <c r="S256" s="9">
        <f>'Raw Data'!CJ256</f>
        <v>12.614000000000001</v>
      </c>
      <c r="T256" s="9">
        <f>'Raw Data'!CP256</f>
        <v>12.513</v>
      </c>
    </row>
    <row r="257" spans="1:20" ht="15.75" customHeight="1" x14ac:dyDescent="0.25">
      <c r="A257" s="2" t="str">
        <f>'Raw Data'!A257</f>
        <v>AKT_3PA</v>
      </c>
      <c r="B257" s="2">
        <f>'Raw Data'!B257</f>
        <v>169</v>
      </c>
      <c r="C257" s="2">
        <f>'Raw Data'!C257</f>
        <v>191</v>
      </c>
      <c r="D257" s="2" t="str">
        <f>'Raw Data'!D257</f>
        <v>YAMKILKKEVIVAKDEVAHTLTE</v>
      </c>
      <c r="F257" s="3">
        <f>'Raw Data'!J257</f>
        <v>5.5640000000000001</v>
      </c>
      <c r="G257" s="3">
        <f>'Raw Data'!P257</f>
        <v>4.8609999999999998</v>
      </c>
      <c r="H257" s="3">
        <f>'Raw Data'!V257</f>
        <v>5.266</v>
      </c>
      <c r="I257" s="3">
        <f>'Raw Data'!AB257</f>
        <v>5.7759999999999998</v>
      </c>
      <c r="J257" s="3">
        <f>'Raw Data'!AH257</f>
        <v>5.8460000000000001</v>
      </c>
      <c r="K257" s="3">
        <f>'Raw Data'!AN257</f>
        <v>5.8810000000000002</v>
      </c>
      <c r="L257" s="3">
        <f>'Raw Data'!AT257</f>
        <v>7.8280000000000003</v>
      </c>
      <c r="M257" s="3">
        <f>'Raw Data'!AZ257</f>
        <v>7.69</v>
      </c>
      <c r="N257" s="3">
        <f>'Raw Data'!BF257</f>
        <v>7.3769999999999998</v>
      </c>
      <c r="O257" s="3">
        <f>'Raw Data'!BL257</f>
        <v>9.5129999999999999</v>
      </c>
      <c r="P257" s="3">
        <f>'Raw Data'!BR257</f>
        <v>9.5649999999999995</v>
      </c>
      <c r="Q257" s="3">
        <f>'Raw Data'!BX257</f>
        <v>9.4320000000000004</v>
      </c>
      <c r="R257" s="8">
        <f>'Raw Data'!CD257</f>
        <v>10.196</v>
      </c>
      <c r="S257" s="9">
        <f>'Raw Data'!CJ257</f>
        <v>10.242000000000001</v>
      </c>
      <c r="T257" s="9">
        <f>'Raw Data'!CP257</f>
        <v>10.013</v>
      </c>
    </row>
    <row r="258" spans="1:20" ht="15.75" customHeight="1" x14ac:dyDescent="0.25">
      <c r="A258" s="2" t="str">
        <f>'Raw Data'!A258</f>
        <v>AKT_3PA</v>
      </c>
      <c r="B258" s="2">
        <f>'Raw Data'!B258</f>
        <v>169</v>
      </c>
      <c r="C258" s="2">
        <f>'Raw Data'!C258</f>
        <v>203</v>
      </c>
      <c r="D258" s="2" t="str">
        <f>'Raw Data'!D258</f>
        <v>YAMKILKKEVIVAKDEVAHTLTENRVLQNSRHPFL</v>
      </c>
      <c r="F258" s="3">
        <f>'Raw Data'!J258</f>
        <v>6.9550000000000001</v>
      </c>
      <c r="G258" s="3">
        <f>'Raw Data'!P258</f>
        <v>6.5049999999999999</v>
      </c>
      <c r="H258" s="3">
        <f>'Raw Data'!V258</f>
        <v>6.8559999999999999</v>
      </c>
      <c r="I258" s="3">
        <f>'Raw Data'!AB258</f>
        <v>7.5190000000000001</v>
      </c>
      <c r="J258" s="3">
        <f>'Raw Data'!AH258</f>
        <v>7.774</v>
      </c>
      <c r="K258" s="3">
        <f>'Raw Data'!AN258</f>
        <v>7.8440000000000003</v>
      </c>
      <c r="L258" s="3">
        <f>'Raw Data'!AT258</f>
        <v>9.7789999999999999</v>
      </c>
      <c r="M258" s="3">
        <f>'Raw Data'!AZ258</f>
        <v>9.4849999999999994</v>
      </c>
      <c r="N258" s="3">
        <f>'Raw Data'!BF258</f>
        <v>9.2439999999999998</v>
      </c>
      <c r="O258" s="3">
        <f>'Raw Data'!BL258</f>
        <v>11.085000000000001</v>
      </c>
      <c r="P258" s="3">
        <f>'Raw Data'!BR258</f>
        <v>11.403</v>
      </c>
      <c r="Q258" s="3">
        <f>'Raw Data'!BX258</f>
        <v>11.577</v>
      </c>
      <c r="R258" s="8">
        <f>'Raw Data'!CD258</f>
        <v>12.52</v>
      </c>
      <c r="S258" s="9">
        <f>'Raw Data'!CJ258</f>
        <v>12.25</v>
      </c>
      <c r="T258" s="9">
        <f>'Raw Data'!CP258</f>
        <v>12.125</v>
      </c>
    </row>
    <row r="259" spans="1:20" ht="15.75" customHeight="1" x14ac:dyDescent="0.25">
      <c r="A259" s="2" t="str">
        <f>'Raw Data'!A259</f>
        <v>AKT_3PA</v>
      </c>
      <c r="B259" s="2">
        <f>'Raw Data'!B259</f>
        <v>182</v>
      </c>
      <c r="C259" s="2">
        <f>'Raw Data'!C259</f>
        <v>203</v>
      </c>
      <c r="D259" s="2" t="str">
        <f>'Raw Data'!D259</f>
        <v>KDEVAHTLTENRVLQNSRHPFL</v>
      </c>
      <c r="F259" s="3">
        <f>'Raw Data'!J259</f>
        <v>4.1420000000000003</v>
      </c>
      <c r="G259" s="3">
        <f>'Raw Data'!P259</f>
        <v>4.1580000000000004</v>
      </c>
      <c r="H259" s="3">
        <f>'Raw Data'!V259</f>
        <v>4.5039999999999996</v>
      </c>
      <c r="I259" s="3">
        <f>'Raw Data'!AB259</f>
        <v>4.8810000000000002</v>
      </c>
      <c r="J259" s="3">
        <f>'Raw Data'!AH259</f>
        <v>4.9619999999999997</v>
      </c>
      <c r="K259" s="3">
        <f>'Raw Data'!AN259</f>
        <v>4.7480000000000002</v>
      </c>
      <c r="L259" s="3">
        <f>'Raw Data'!AT259</f>
        <v>5.4569999999999999</v>
      </c>
      <c r="M259" s="3">
        <f>'Raw Data'!AZ259</f>
        <v>5.3730000000000002</v>
      </c>
      <c r="N259" s="3">
        <f>'Raw Data'!BF259</f>
        <v>5.1849999999999996</v>
      </c>
      <c r="O259" s="3">
        <f>'Raw Data'!BL259</f>
        <v>5.4729999999999999</v>
      </c>
      <c r="P259" s="3">
        <f>'Raw Data'!BR259</f>
        <v>5.7569999999999997</v>
      </c>
      <c r="Q259" s="3">
        <f>'Raw Data'!BX259</f>
        <v>5.3419999999999996</v>
      </c>
      <c r="R259" s="8">
        <f>'Raw Data'!CD259</f>
        <v>6.2709999999999999</v>
      </c>
      <c r="S259" s="9">
        <f>'Raw Data'!CJ259</f>
        <v>6.28</v>
      </c>
      <c r="T259" s="9">
        <f>'Raw Data'!CP259</f>
        <v>6.2560000000000002</v>
      </c>
    </row>
    <row r="260" spans="1:20" ht="15.75" customHeight="1" x14ac:dyDescent="0.25">
      <c r="A260" s="2" t="str">
        <f>'Raw Data'!A260</f>
        <v>AKT_3PA</v>
      </c>
      <c r="B260" s="2">
        <f>'Raw Data'!B260</f>
        <v>192</v>
      </c>
      <c r="C260" s="2">
        <f>'Raw Data'!C260</f>
        <v>203</v>
      </c>
      <c r="D260" s="2" t="str">
        <f>'Raw Data'!D260</f>
        <v>NRVLQNSRHPFL</v>
      </c>
      <c r="F260" s="3">
        <f>'Raw Data'!J260</f>
        <v>1.879</v>
      </c>
      <c r="G260" s="3">
        <f>'Raw Data'!P260</f>
        <v>1.714</v>
      </c>
      <c r="H260" s="3">
        <f>'Raw Data'!V260</f>
        <v>1.819</v>
      </c>
      <c r="I260" s="3">
        <f>'Raw Data'!AB260</f>
        <v>2.0910000000000002</v>
      </c>
      <c r="J260" s="3">
        <f>'Raw Data'!AH260</f>
        <v>2.0190000000000001</v>
      </c>
      <c r="K260" s="3">
        <f>'Raw Data'!AN260</f>
        <v>2.0710000000000002</v>
      </c>
      <c r="L260" s="3">
        <f>'Raw Data'!AT260</f>
        <v>2.427</v>
      </c>
      <c r="M260" s="3">
        <f>'Raw Data'!AZ260</f>
        <v>2.327</v>
      </c>
      <c r="N260" s="3">
        <f>'Raw Data'!BF260</f>
        <v>2.2160000000000002</v>
      </c>
      <c r="O260" s="3">
        <f>'Raw Data'!BL260</f>
        <v>2.5</v>
      </c>
      <c r="P260" s="3">
        <f>'Raw Data'!BR260</f>
        <v>2.4590000000000001</v>
      </c>
      <c r="Q260" s="3">
        <f>'Raw Data'!BX260</f>
        <v>2.286</v>
      </c>
      <c r="R260" s="8">
        <f>'Raw Data'!CD260</f>
        <v>2.6739999999999999</v>
      </c>
      <c r="S260" s="9">
        <f>'Raw Data'!CJ260</f>
        <v>2.6179999999999999</v>
      </c>
      <c r="T260" s="9">
        <f>'Raw Data'!CP260</f>
        <v>2.621</v>
      </c>
    </row>
    <row r="261" spans="1:20" ht="15.75" customHeight="1" x14ac:dyDescent="0.25">
      <c r="A261" s="2" t="str">
        <f>'Raw Data'!A261</f>
        <v>AKT_3PA</v>
      </c>
      <c r="B261" s="2">
        <f>'Raw Data'!B261</f>
        <v>192</v>
      </c>
      <c r="C261" s="2">
        <f>'Raw Data'!C261</f>
        <v>205</v>
      </c>
      <c r="D261" s="2" t="str">
        <f>'Raw Data'!D261</f>
        <v>NRVLQNSRHPFLTA</v>
      </c>
      <c r="F261" s="3">
        <f>'Raw Data'!J261</f>
        <v>2.0329999999999999</v>
      </c>
      <c r="G261" s="3">
        <f>'Raw Data'!P261</f>
        <v>2.0099999999999998</v>
      </c>
      <c r="H261" s="3">
        <f>'Raw Data'!V261</f>
        <v>2</v>
      </c>
      <c r="I261" s="3">
        <f>'Raw Data'!AB261</f>
        <v>2.2570000000000001</v>
      </c>
      <c r="J261" s="3">
        <f>'Raw Data'!AH261</f>
        <v>2.3039999999999998</v>
      </c>
      <c r="K261" s="3">
        <f>'Raw Data'!AN261</f>
        <v>2.2970000000000002</v>
      </c>
      <c r="L261" s="3">
        <f>'Raw Data'!AT261</f>
        <v>3.05</v>
      </c>
      <c r="M261" s="3">
        <f>'Raw Data'!AZ261</f>
        <v>2.9159999999999999</v>
      </c>
      <c r="N261" s="3">
        <f>'Raw Data'!BF261</f>
        <v>2.8010000000000002</v>
      </c>
      <c r="O261" s="3">
        <f>'Raw Data'!BL261</f>
        <v>3.319</v>
      </c>
      <c r="P261" s="3">
        <f>'Raw Data'!BR261</f>
        <v>3.3039999999999998</v>
      </c>
      <c r="Q261" s="3">
        <f>'Raw Data'!BX261</f>
        <v>3.113</v>
      </c>
      <c r="R261" s="8">
        <f>'Raw Data'!CD261</f>
        <v>3.8759999999999999</v>
      </c>
      <c r="S261" s="9">
        <f>'Raw Data'!CJ261</f>
        <v>3.8860000000000001</v>
      </c>
      <c r="T261" s="9">
        <f>'Raw Data'!CP261</f>
        <v>3.8780000000000001</v>
      </c>
    </row>
    <row r="262" spans="1:20" ht="15.75" customHeight="1" x14ac:dyDescent="0.25">
      <c r="A262" s="2" t="str">
        <f>'Raw Data'!A262</f>
        <v>AKT_3PA</v>
      </c>
      <c r="B262" s="2">
        <f>'Raw Data'!B262</f>
        <v>204</v>
      </c>
      <c r="C262" s="2">
        <f>'Raw Data'!C262</f>
        <v>216</v>
      </c>
      <c r="D262" s="2" t="str">
        <f>'Raw Data'!D262</f>
        <v>TALKYSFQTHDRL</v>
      </c>
      <c r="F262" s="3">
        <f>'Raw Data'!J262</f>
        <v>0.54800000000000004</v>
      </c>
      <c r="G262" s="3">
        <f>'Raw Data'!P262</f>
        <v>0.53500000000000003</v>
      </c>
      <c r="H262" s="3">
        <f>'Raw Data'!V262</f>
        <v>0.626</v>
      </c>
      <c r="I262" s="3">
        <f>'Raw Data'!AB262</f>
        <v>0.80500000000000005</v>
      </c>
      <c r="J262" s="3">
        <f>'Raw Data'!AH262</f>
        <v>1.006</v>
      </c>
      <c r="K262" s="3">
        <f>'Raw Data'!AN262</f>
        <v>0.96399999999999997</v>
      </c>
      <c r="L262" s="3">
        <f>'Raw Data'!AT262</f>
        <v>1.302</v>
      </c>
      <c r="M262" s="3">
        <f>'Raw Data'!AZ262</f>
        <v>1.246</v>
      </c>
      <c r="N262" s="3">
        <f>'Raw Data'!BF262</f>
        <v>1.1950000000000001</v>
      </c>
      <c r="O262" s="3">
        <f>'Raw Data'!BL262</f>
        <v>1.871</v>
      </c>
      <c r="P262" s="3">
        <f>'Raw Data'!BR262</f>
        <v>1.873</v>
      </c>
      <c r="Q262" s="3">
        <f>'Raw Data'!BX262</f>
        <v>1.8839999999999999</v>
      </c>
      <c r="R262" s="8">
        <f>'Raw Data'!CD262</f>
        <v>2.468</v>
      </c>
      <c r="S262" s="9">
        <f>'Raw Data'!CJ262</f>
        <v>2.3919999999999999</v>
      </c>
      <c r="T262" s="9">
        <f>'Raw Data'!CP262</f>
        <v>2.379</v>
      </c>
    </row>
    <row r="263" spans="1:20" ht="15.75" customHeight="1" x14ac:dyDescent="0.25">
      <c r="A263" s="2" t="str">
        <f>'Raw Data'!A263</f>
        <v>AKT_3PA</v>
      </c>
      <c r="B263" s="2">
        <f>'Raw Data'!B263</f>
        <v>204</v>
      </c>
      <c r="C263" s="2">
        <f>'Raw Data'!C263</f>
        <v>218</v>
      </c>
      <c r="D263" s="2" t="str">
        <f>'Raw Data'!D263</f>
        <v>TALKYSFQTHDRLCF</v>
      </c>
      <c r="F263" s="3">
        <f>'Raw Data'!J263</f>
        <v>0.56699999999999995</v>
      </c>
      <c r="G263" s="3">
        <f>'Raw Data'!P263</f>
        <v>0.64400000000000002</v>
      </c>
      <c r="H263" s="3">
        <f>'Raw Data'!V263</f>
        <v>0.72099999999999997</v>
      </c>
      <c r="I263" s="3">
        <f>'Raw Data'!AB263</f>
        <v>0.93700000000000006</v>
      </c>
      <c r="J263" s="3">
        <f>'Raw Data'!AH263</f>
        <v>0.98799999999999999</v>
      </c>
      <c r="K263" s="3">
        <f>'Raw Data'!AN263</f>
        <v>0.97299999999999998</v>
      </c>
      <c r="L263" s="3">
        <f>'Raw Data'!AT263</f>
        <v>1.329</v>
      </c>
      <c r="M263" s="3">
        <f>'Raw Data'!AZ263</f>
        <v>1.3260000000000001</v>
      </c>
      <c r="N263" s="3">
        <f>'Raw Data'!BF263</f>
        <v>1.32</v>
      </c>
      <c r="O263" s="3">
        <f>'Raw Data'!BL263</f>
        <v>1.964</v>
      </c>
      <c r="P263" s="3">
        <f>'Raw Data'!BR263</f>
        <v>2.02</v>
      </c>
      <c r="Q263" s="3">
        <f>'Raw Data'!BX263</f>
        <v>1.8720000000000001</v>
      </c>
      <c r="R263" s="8">
        <f>'Raw Data'!CD263</f>
        <v>2.5219999999999998</v>
      </c>
      <c r="S263" s="9">
        <f>'Raw Data'!CJ263</f>
        <v>2.532</v>
      </c>
      <c r="T263" s="9">
        <f>'Raw Data'!CP263</f>
        <v>2.468</v>
      </c>
    </row>
    <row r="264" spans="1:20" ht="15.75" customHeight="1" x14ac:dyDescent="0.25">
      <c r="A264" s="2" t="str">
        <f>'Raw Data'!A264</f>
        <v>AKT_3PA</v>
      </c>
      <c r="B264" s="2">
        <f>'Raw Data'!B264</f>
        <v>206</v>
      </c>
      <c r="C264" s="2">
        <f>'Raw Data'!C264</f>
        <v>216</v>
      </c>
      <c r="D264" s="2" t="str">
        <f>'Raw Data'!D264</f>
        <v>LKYSFQTHDRL</v>
      </c>
      <c r="F264" s="3">
        <f>'Raw Data'!J264</f>
        <v>0.47799999999999998</v>
      </c>
      <c r="G264" s="3">
        <f>'Raw Data'!P264</f>
        <v>0.45300000000000001</v>
      </c>
      <c r="H264" s="3">
        <f>'Raw Data'!V264</f>
        <v>0.44500000000000001</v>
      </c>
      <c r="I264" s="3">
        <f>'Raw Data'!AB264</f>
        <v>0.66500000000000004</v>
      </c>
      <c r="J264" s="3">
        <f>'Raw Data'!AH264</f>
        <v>0.60799999999999998</v>
      </c>
      <c r="K264" s="3">
        <f>'Raw Data'!AN264</f>
        <v>0.71899999999999997</v>
      </c>
      <c r="L264" s="3">
        <f>'Raw Data'!AT264</f>
        <v>0.86199999999999999</v>
      </c>
      <c r="M264" s="3">
        <f>'Raw Data'!AZ264</f>
        <v>0.71699999999999997</v>
      </c>
      <c r="N264" s="3">
        <f>'Raw Data'!BF264</f>
        <v>0.74199999999999999</v>
      </c>
      <c r="O264" s="3">
        <f>'Raw Data'!BL264</f>
        <v>1.397</v>
      </c>
      <c r="P264" s="3">
        <f>'Raw Data'!BR264</f>
        <v>1.306</v>
      </c>
      <c r="Q264" s="3">
        <f>'Raw Data'!BX264</f>
        <v>1.0680000000000001</v>
      </c>
      <c r="R264" s="8">
        <f>'Raw Data'!CD264</f>
        <v>1.585</v>
      </c>
      <c r="S264" s="9">
        <f>'Raw Data'!CJ264</f>
        <v>1.524</v>
      </c>
      <c r="T264" s="9">
        <f>'Raw Data'!CP264</f>
        <v>1.532</v>
      </c>
    </row>
    <row r="265" spans="1:20" ht="15.75" customHeight="1" x14ac:dyDescent="0.25">
      <c r="A265" s="2" t="str">
        <f>'Raw Data'!A265</f>
        <v>AKT_3PA</v>
      </c>
      <c r="B265" s="2">
        <f>'Raw Data'!B265</f>
        <v>206</v>
      </c>
      <c r="C265" s="2">
        <f>'Raw Data'!C265</f>
        <v>218</v>
      </c>
      <c r="D265" s="2" t="str">
        <f>'Raw Data'!D265</f>
        <v>LKYSFQTHDRLCF</v>
      </c>
      <c r="F265" s="3">
        <f>'Raw Data'!J265</f>
        <v>0.34300000000000003</v>
      </c>
      <c r="G265" s="3">
        <f>'Raw Data'!P265</f>
        <v>0.39</v>
      </c>
      <c r="H265" s="3">
        <f>'Raw Data'!V265</f>
        <v>0.42499999999999999</v>
      </c>
      <c r="I265" s="3">
        <f>'Raw Data'!AB265</f>
        <v>0.55100000000000005</v>
      </c>
      <c r="J265" s="3">
        <f>'Raw Data'!AH265</f>
        <v>0.6</v>
      </c>
      <c r="K265" s="3">
        <f>'Raw Data'!AN265</f>
        <v>0.61</v>
      </c>
      <c r="L265" s="3">
        <f>'Raw Data'!AT265</f>
        <v>0.745</v>
      </c>
      <c r="M265" s="3">
        <f>'Raw Data'!AZ265</f>
        <v>0.76300000000000001</v>
      </c>
      <c r="N265" s="3">
        <f>'Raw Data'!BF265</f>
        <v>0.748</v>
      </c>
      <c r="O265" s="3">
        <f>'Raw Data'!BL265</f>
        <v>1.484</v>
      </c>
      <c r="P265" s="3">
        <f>'Raw Data'!BR265</f>
        <v>1.2470000000000001</v>
      </c>
      <c r="Q265" s="3">
        <f>'Raw Data'!BX265</f>
        <v>1.0860000000000001</v>
      </c>
      <c r="R265" s="8">
        <f>'Raw Data'!CD265</f>
        <v>1.5609999999999999</v>
      </c>
      <c r="S265" s="9">
        <f>'Raw Data'!CJ265</f>
        <v>1.5880000000000001</v>
      </c>
      <c r="T265" s="9">
        <f>'Raw Data'!CP265</f>
        <v>1.5509999999999999</v>
      </c>
    </row>
    <row r="266" spans="1:20" ht="15.75" customHeight="1" x14ac:dyDescent="0.25">
      <c r="A266" s="2" t="str">
        <f>'Raw Data'!A266</f>
        <v>AKT_3PA</v>
      </c>
      <c r="B266" s="2">
        <f>'Raw Data'!B266</f>
        <v>219</v>
      </c>
      <c r="C266" s="2">
        <f>'Raw Data'!C266</f>
        <v>228</v>
      </c>
      <c r="D266" s="2" t="str">
        <f>'Raw Data'!D266</f>
        <v>VMEYANGGEL</v>
      </c>
      <c r="F266" s="3">
        <f>'Raw Data'!J266</f>
        <v>0.54600000000000004</v>
      </c>
      <c r="G266" s="3">
        <f>'Raw Data'!P266</f>
        <v>0.42299999999999999</v>
      </c>
      <c r="H266" s="3">
        <f>'Raw Data'!V266</f>
        <v>0.50600000000000001</v>
      </c>
      <c r="I266" s="3">
        <f>'Raw Data'!AB266</f>
        <v>0.63200000000000001</v>
      </c>
      <c r="J266" s="3">
        <f>'Raw Data'!AH266</f>
        <v>0.67400000000000004</v>
      </c>
      <c r="K266" s="3">
        <f>'Raw Data'!AN266</f>
        <v>0.67200000000000004</v>
      </c>
      <c r="L266" s="3">
        <f>'Raw Data'!AT266</f>
        <v>1.508</v>
      </c>
      <c r="M266" s="3">
        <f>'Raw Data'!AZ266</f>
        <v>1.546</v>
      </c>
      <c r="N266" s="3">
        <f>'Raw Data'!BF266</f>
        <v>1.514</v>
      </c>
      <c r="O266" s="3">
        <f>'Raw Data'!BL266</f>
        <v>2.67</v>
      </c>
      <c r="P266" s="3">
        <f>'Raw Data'!BR266</f>
        <v>2.5409999999999999</v>
      </c>
      <c r="Q266" s="3">
        <f>'Raw Data'!BX266</f>
        <v>2.609</v>
      </c>
      <c r="R266" s="8">
        <f>'Raw Data'!CD266</f>
        <v>3.6549999999999998</v>
      </c>
      <c r="S266" s="9">
        <f>'Raw Data'!CJ266</f>
        <v>3.528</v>
      </c>
      <c r="T266" s="9">
        <f>'Raw Data'!CP266</f>
        <v>3.3839999999999999</v>
      </c>
    </row>
    <row r="267" spans="1:20" ht="15.75" customHeight="1" x14ac:dyDescent="0.25">
      <c r="A267" s="2" t="str">
        <f>'Raw Data'!A267</f>
        <v>AKT_3PA</v>
      </c>
      <c r="B267" s="2">
        <f>'Raw Data'!B267</f>
        <v>222</v>
      </c>
      <c r="C267" s="2">
        <f>'Raw Data'!C267</f>
        <v>228</v>
      </c>
      <c r="D267" s="2" t="str">
        <f>'Raw Data'!D267</f>
        <v>YANGGEL</v>
      </c>
      <c r="F267" s="3">
        <f>'Raw Data'!J267</f>
        <v>0.313</v>
      </c>
      <c r="G267" s="3">
        <f>'Raw Data'!P267</f>
        <v>0.313</v>
      </c>
      <c r="H267" s="3">
        <f>'Raw Data'!V267</f>
        <v>0.33600000000000002</v>
      </c>
      <c r="I267" s="3">
        <f>'Raw Data'!AB267</f>
        <v>0.40899999999999997</v>
      </c>
      <c r="J267" s="3">
        <f>'Raw Data'!AH267</f>
        <v>0.41899999999999998</v>
      </c>
      <c r="K267" s="3">
        <f>'Raw Data'!AN267</f>
        <v>0.41099999999999998</v>
      </c>
      <c r="L267" s="3">
        <f>'Raw Data'!AT267</f>
        <v>0.84599999999999997</v>
      </c>
      <c r="M267" s="3">
        <f>'Raw Data'!AZ267</f>
        <v>0.80100000000000005</v>
      </c>
      <c r="N267" s="3">
        <f>'Raw Data'!BF267</f>
        <v>0.73899999999999999</v>
      </c>
      <c r="O267" s="3">
        <f>'Raw Data'!BL267</f>
        <v>1.4530000000000001</v>
      </c>
      <c r="P267" s="3">
        <f>'Raw Data'!BR267</f>
        <v>1.4470000000000001</v>
      </c>
      <c r="Q267" s="3">
        <f>'Raw Data'!BX267</f>
        <v>1.3720000000000001</v>
      </c>
      <c r="R267" s="8">
        <f>'Raw Data'!CD267</f>
        <v>1.853</v>
      </c>
      <c r="S267" s="9">
        <f>'Raw Data'!CJ267</f>
        <v>1.7929999999999999</v>
      </c>
      <c r="T267" s="9">
        <f>'Raw Data'!CP267</f>
        <v>1.784</v>
      </c>
    </row>
    <row r="268" spans="1:20" ht="15.75" customHeight="1" x14ac:dyDescent="0.25">
      <c r="A268" s="2" t="str">
        <f>'Raw Data'!A268</f>
        <v>AKT_3PA</v>
      </c>
      <c r="B268" s="2">
        <f>'Raw Data'!B268</f>
        <v>229</v>
      </c>
      <c r="C268" s="2">
        <f>'Raw Data'!C268</f>
        <v>235</v>
      </c>
      <c r="D268" s="2" t="str">
        <f>'Raw Data'!D268</f>
        <v>FFHLSRE</v>
      </c>
      <c r="F268" s="3">
        <f>'Raw Data'!J268</f>
        <v>0.217</v>
      </c>
      <c r="G268" s="3">
        <f>'Raw Data'!P268</f>
        <v>0.22700000000000001</v>
      </c>
      <c r="H268" s="3">
        <f>'Raw Data'!V268</f>
        <v>0.28499999999999998</v>
      </c>
      <c r="I268" s="3">
        <f>'Raw Data'!AB268</f>
        <v>0.39400000000000002</v>
      </c>
      <c r="J268" s="3">
        <f>'Raw Data'!AH268</f>
        <v>0.38100000000000001</v>
      </c>
      <c r="K268" s="3">
        <f>'Raw Data'!AN268</f>
        <v>0.40699999999999997</v>
      </c>
      <c r="L268" s="3">
        <f>'Raw Data'!AT268</f>
        <v>0.90800000000000003</v>
      </c>
      <c r="M268" s="3">
        <f>'Raw Data'!AZ268</f>
        <v>0.86899999999999999</v>
      </c>
      <c r="N268" s="3">
        <f>'Raw Data'!BF268</f>
        <v>0.82299999999999995</v>
      </c>
      <c r="O268" s="3">
        <f>'Raw Data'!BL268</f>
        <v>1.1020000000000001</v>
      </c>
      <c r="P268" s="3">
        <f>'Raw Data'!BR268</f>
        <v>1.119</v>
      </c>
      <c r="Q268" s="3">
        <f>'Raw Data'!BX268</f>
        <v>1.1439999999999999</v>
      </c>
      <c r="R268" s="8">
        <f>'Raw Data'!CD268</f>
        <v>1.423</v>
      </c>
      <c r="S268" s="9">
        <f>'Raw Data'!CJ268</f>
        <v>1.4239999999999999</v>
      </c>
      <c r="T268" s="9">
        <f>'Raw Data'!CP268</f>
        <v>1.327</v>
      </c>
    </row>
    <row r="269" spans="1:20" ht="15.75" customHeight="1" x14ac:dyDescent="0.25">
      <c r="A269" s="2" t="str">
        <f>'Raw Data'!A269</f>
        <v>AKT_3PA</v>
      </c>
      <c r="B269" s="2">
        <f>'Raw Data'!B269</f>
        <v>229</v>
      </c>
      <c r="C269" s="2">
        <f>'Raw Data'!C269</f>
        <v>241</v>
      </c>
      <c r="D269" s="2" t="str">
        <f>'Raw Data'!D269</f>
        <v>FFHLSRERVFSED</v>
      </c>
      <c r="F269" s="3">
        <f>'Raw Data'!J269</f>
        <v>1.01</v>
      </c>
      <c r="G269" s="3">
        <f>'Raw Data'!P269</f>
        <v>1.03</v>
      </c>
      <c r="H269" s="3">
        <f>'Raw Data'!V269</f>
        <v>1.1080000000000001</v>
      </c>
      <c r="I269" s="3">
        <f>'Raw Data'!AB269</f>
        <v>1.29</v>
      </c>
      <c r="J269" s="3">
        <f>'Raw Data'!AH269</f>
        <v>1.2829999999999999</v>
      </c>
      <c r="K269" s="3">
        <f>'Raw Data'!AN269</f>
        <v>1.27</v>
      </c>
      <c r="L269" s="3">
        <f>'Raw Data'!AT269</f>
        <v>2.1459999999999999</v>
      </c>
      <c r="M269" s="3">
        <f>'Raw Data'!AZ269</f>
        <v>2.0960000000000001</v>
      </c>
      <c r="N269" s="3">
        <f>'Raw Data'!BF269</f>
        <v>1.94</v>
      </c>
      <c r="O269" s="3">
        <f>'Raw Data'!BL269</f>
        <v>2.8460000000000001</v>
      </c>
      <c r="P269" s="3">
        <f>'Raw Data'!BR269</f>
        <v>3.0209999999999999</v>
      </c>
      <c r="Q269" s="3">
        <f>'Raw Data'!BX269</f>
        <v>2.9089999999999998</v>
      </c>
      <c r="R269" s="8">
        <f>'Raw Data'!CD269</f>
        <v>3.3780000000000001</v>
      </c>
      <c r="S269" s="9">
        <f>'Raw Data'!CJ269</f>
        <v>3.2909999999999999</v>
      </c>
      <c r="T269" s="9">
        <f>'Raw Data'!CP269</f>
        <v>3.1819999999999999</v>
      </c>
    </row>
    <row r="270" spans="1:20" ht="15.75" customHeight="1" x14ac:dyDescent="0.25">
      <c r="A270" s="2" t="str">
        <f>'Raw Data'!A270</f>
        <v>AKT_3PA</v>
      </c>
      <c r="B270" s="2">
        <f>'Raw Data'!B270</f>
        <v>229</v>
      </c>
      <c r="C270" s="2">
        <f>'Raw Data'!C270</f>
        <v>245</v>
      </c>
      <c r="D270" s="2" t="str">
        <f>'Raw Data'!D270</f>
        <v>FFHLSRERVFSEDRARF</v>
      </c>
      <c r="F270" s="3">
        <f>'Raw Data'!J270</f>
        <v>0.70899999999999996</v>
      </c>
      <c r="G270" s="3">
        <f>'Raw Data'!P270</f>
        <v>0.70699999999999996</v>
      </c>
      <c r="H270" s="3">
        <f>'Raw Data'!V270</f>
        <v>0.78900000000000003</v>
      </c>
      <c r="I270" s="3">
        <f>'Raw Data'!AB270</f>
        <v>0.91700000000000004</v>
      </c>
      <c r="J270" s="3">
        <f>'Raw Data'!AH270</f>
        <v>0.95399999999999996</v>
      </c>
      <c r="K270" s="3">
        <f>'Raw Data'!AN270</f>
        <v>0.97099999999999997</v>
      </c>
      <c r="L270" s="3">
        <f>'Raw Data'!AT270</f>
        <v>1.946</v>
      </c>
      <c r="M270" s="3">
        <f>'Raw Data'!AZ270</f>
        <v>1.88</v>
      </c>
      <c r="N270" s="3">
        <f>'Raw Data'!BF270</f>
        <v>1.8029999999999999</v>
      </c>
      <c r="O270" s="3">
        <f>'Raw Data'!BL270</f>
        <v>2.67</v>
      </c>
      <c r="P270" s="3">
        <f>'Raw Data'!BR270</f>
        <v>2.7149999999999999</v>
      </c>
      <c r="Q270" s="3">
        <f>'Raw Data'!BX270</f>
        <v>2.6459999999999999</v>
      </c>
      <c r="R270" s="8">
        <f>'Raw Data'!CD270</f>
        <v>2.9929999999999999</v>
      </c>
      <c r="S270" s="9">
        <f>'Raw Data'!CJ270</f>
        <v>2.9409999999999998</v>
      </c>
      <c r="T270" s="9">
        <f>'Raw Data'!CP270</f>
        <v>2.9079999999999999</v>
      </c>
    </row>
    <row r="271" spans="1:20" ht="15.75" customHeight="1" x14ac:dyDescent="0.25">
      <c r="A271" s="2" t="str">
        <f>'Raw Data'!A271</f>
        <v>AKT_3PA</v>
      </c>
      <c r="B271" s="2">
        <f>'Raw Data'!B271</f>
        <v>229</v>
      </c>
      <c r="C271" s="2">
        <f>'Raw Data'!C271</f>
        <v>249</v>
      </c>
      <c r="D271" s="2" t="str">
        <f>'Raw Data'!D271</f>
        <v>FFHLSRERVFSEDRARFYGAE</v>
      </c>
      <c r="F271" s="3">
        <f>'Raw Data'!J271</f>
        <v>0.751</v>
      </c>
      <c r="G271" s="3">
        <f>'Raw Data'!P271</f>
        <v>0.80800000000000005</v>
      </c>
      <c r="H271" s="3">
        <f>'Raw Data'!V271</f>
        <v>0.82799999999999996</v>
      </c>
      <c r="I271" s="3">
        <f>'Raw Data'!AB271</f>
        <v>0.91500000000000004</v>
      </c>
      <c r="J271" s="3">
        <f>'Raw Data'!AH271</f>
        <v>1.0089999999999999</v>
      </c>
      <c r="K271" s="3">
        <f>'Raw Data'!AN271</f>
        <v>0.97199999999999998</v>
      </c>
      <c r="L271" s="3">
        <f>'Raw Data'!AT271</f>
        <v>1.8839999999999999</v>
      </c>
      <c r="M271" s="3">
        <f>'Raw Data'!AZ271</f>
        <v>1.8109999999999999</v>
      </c>
      <c r="N271" s="3">
        <f>'Raw Data'!BF271</f>
        <v>1.782</v>
      </c>
      <c r="O271" s="3">
        <f>'Raw Data'!BL271</f>
        <v>2.4529999999999998</v>
      </c>
      <c r="P271" s="3">
        <f>'Raw Data'!BR271</f>
        <v>2.6440000000000001</v>
      </c>
      <c r="Q271" s="3">
        <f>'Raw Data'!BX271</f>
        <v>2.6469999999999998</v>
      </c>
      <c r="R271" s="8">
        <f>'Raw Data'!CD271</f>
        <v>2.8809999999999998</v>
      </c>
      <c r="S271" s="9">
        <f>'Raw Data'!CJ271</f>
        <v>2.8889999999999998</v>
      </c>
      <c r="T271" s="9">
        <f>'Raw Data'!CP271</f>
        <v>2.609</v>
      </c>
    </row>
    <row r="272" spans="1:20" ht="15.75" customHeight="1" x14ac:dyDescent="0.25">
      <c r="A272" s="2" t="str">
        <f>'Raw Data'!A272</f>
        <v>AKT_3PA</v>
      </c>
      <c r="B272" s="2">
        <f>'Raw Data'!B272</f>
        <v>236</v>
      </c>
      <c r="C272" s="2">
        <f>'Raw Data'!C272</f>
        <v>245</v>
      </c>
      <c r="D272" s="2" t="str">
        <f>'Raw Data'!D272</f>
        <v>RVFSEDRARF</v>
      </c>
      <c r="F272" s="3">
        <f>'Raw Data'!J272</f>
        <v>0.80100000000000005</v>
      </c>
      <c r="G272" s="3">
        <f>'Raw Data'!P272</f>
        <v>0.62</v>
      </c>
      <c r="H272" s="3">
        <f>'Raw Data'!V272</f>
        <v>0.54400000000000004</v>
      </c>
      <c r="I272" s="3">
        <f>'Raw Data'!AB272</f>
        <v>0.69</v>
      </c>
      <c r="J272" s="3">
        <f>'Raw Data'!AH272</f>
        <v>0.70299999999999996</v>
      </c>
      <c r="K272" s="3">
        <f>'Raw Data'!AN272</f>
        <v>0.71799999999999997</v>
      </c>
      <c r="L272" s="3">
        <f>'Raw Data'!AT272</f>
        <v>1.3260000000000001</v>
      </c>
      <c r="M272" s="3">
        <f>'Raw Data'!AZ272</f>
        <v>1.3520000000000001</v>
      </c>
      <c r="N272" s="3">
        <f>'Raw Data'!BF272</f>
        <v>1.0860000000000001</v>
      </c>
      <c r="O272" s="3">
        <f>'Raw Data'!BL272</f>
        <v>1.492</v>
      </c>
      <c r="P272" s="3">
        <f>'Raw Data'!BR272</f>
        <v>1.544</v>
      </c>
      <c r="Q272" s="3">
        <f>'Raw Data'!BX272</f>
        <v>1.6020000000000001</v>
      </c>
      <c r="R272" s="8">
        <f>'Raw Data'!CD272</f>
        <v>1.6519999999999999</v>
      </c>
      <c r="S272" s="9">
        <f>'Raw Data'!CJ272</f>
        <v>1.6659999999999999</v>
      </c>
      <c r="T272" s="9">
        <f>'Raw Data'!CP272</f>
        <v>1.4</v>
      </c>
    </row>
    <row r="273" spans="1:20" ht="15.75" customHeight="1" x14ac:dyDescent="0.25">
      <c r="A273" s="2" t="str">
        <f>'Raw Data'!A273</f>
        <v>AKT_3PA</v>
      </c>
      <c r="B273" s="2">
        <f>'Raw Data'!B273</f>
        <v>250</v>
      </c>
      <c r="C273" s="2">
        <f>'Raw Data'!C273</f>
        <v>254</v>
      </c>
      <c r="D273" s="2" t="str">
        <f>'Raw Data'!D273</f>
        <v>IVSAL</v>
      </c>
      <c r="F273" s="3">
        <f>'Raw Data'!J273</f>
        <v>5.6000000000000001E-2</v>
      </c>
      <c r="G273" s="3">
        <f>'Raw Data'!P273</f>
        <v>4.4999999999999998E-2</v>
      </c>
      <c r="H273" s="3">
        <f>'Raw Data'!V273</f>
        <v>5.5E-2</v>
      </c>
      <c r="I273" s="3">
        <f>'Raw Data'!AB273</f>
        <v>0.04</v>
      </c>
      <c r="J273" s="3">
        <f>'Raw Data'!AH273</f>
        <v>4.4999999999999998E-2</v>
      </c>
      <c r="K273" s="3">
        <f>'Raw Data'!AN273</f>
        <v>5.3999999999999999E-2</v>
      </c>
      <c r="L273" s="3">
        <f>'Raw Data'!AT273</f>
        <v>5.1999999999999998E-2</v>
      </c>
      <c r="M273" s="3">
        <f>'Raw Data'!AZ273</f>
        <v>4.4999999999999998E-2</v>
      </c>
      <c r="N273" s="3">
        <f>'Raw Data'!BF273</f>
        <v>6.6000000000000003E-2</v>
      </c>
      <c r="O273" s="3">
        <f>'Raw Data'!BL273</f>
        <v>6.6000000000000003E-2</v>
      </c>
      <c r="P273" s="3">
        <f>'Raw Data'!BR273</f>
        <v>0.08</v>
      </c>
      <c r="Q273" s="3">
        <f>'Raw Data'!BX273</f>
        <v>7.5999999999999998E-2</v>
      </c>
      <c r="R273" s="8">
        <f>'Raw Data'!CD273</f>
        <v>5.5E-2</v>
      </c>
      <c r="S273" s="9">
        <f>'Raw Data'!CJ273</f>
        <v>6.4000000000000001E-2</v>
      </c>
      <c r="T273" s="9">
        <f>'Raw Data'!CP273</f>
        <v>5.1999999999999998E-2</v>
      </c>
    </row>
    <row r="274" spans="1:20" ht="15.75" customHeight="1" x14ac:dyDescent="0.25">
      <c r="A274" s="2" t="str">
        <f>'Raw Data'!A274</f>
        <v>AKT_3PA</v>
      </c>
      <c r="B274" s="2">
        <f>'Raw Data'!B274</f>
        <v>250</v>
      </c>
      <c r="C274" s="2">
        <f>'Raw Data'!C274</f>
        <v>255</v>
      </c>
      <c r="D274" s="2" t="str">
        <f>'Raw Data'!D274</f>
        <v>IVSALD</v>
      </c>
      <c r="F274" s="3">
        <f>'Raw Data'!J274</f>
        <v>6.3E-2</v>
      </c>
      <c r="G274" s="3">
        <f>'Raw Data'!P274</f>
        <v>7.2999999999999995E-2</v>
      </c>
      <c r="H274" s="3">
        <f>'Raw Data'!V274</f>
        <v>8.3000000000000004E-2</v>
      </c>
      <c r="I274" s="3">
        <f>'Raw Data'!AB274</f>
        <v>6.5000000000000002E-2</v>
      </c>
      <c r="J274" s="3">
        <f>'Raw Data'!AH274</f>
        <v>0.111</v>
      </c>
      <c r="K274" s="3">
        <f>'Raw Data'!AN274</f>
        <v>8.5999999999999993E-2</v>
      </c>
      <c r="L274" s="3">
        <f>'Raw Data'!AT274</f>
        <v>8.6999999999999994E-2</v>
      </c>
      <c r="M274" s="3">
        <f>'Raw Data'!AZ274</f>
        <v>7.9000000000000001E-2</v>
      </c>
      <c r="N274" s="3">
        <f>'Raw Data'!BF274</f>
        <v>0.06</v>
      </c>
      <c r="O274" s="3">
        <f>'Raw Data'!BL274</f>
        <v>0.188</v>
      </c>
      <c r="P274" s="3">
        <f>'Raw Data'!BR274</f>
        <v>0.156</v>
      </c>
      <c r="Q274" s="3">
        <f>'Raw Data'!BX274</f>
        <v>0.16700000000000001</v>
      </c>
      <c r="R274" s="8">
        <f>'Raw Data'!CD274</f>
        <v>9.8000000000000004E-2</v>
      </c>
      <c r="S274" s="9">
        <f>'Raw Data'!CJ274</f>
        <v>0.11899999999999999</v>
      </c>
      <c r="T274" s="9">
        <f>'Raw Data'!CP274</f>
        <v>9.1999999999999998E-2</v>
      </c>
    </row>
    <row r="275" spans="1:20" ht="15.75" customHeight="1" x14ac:dyDescent="0.25">
      <c r="A275" s="2" t="str">
        <f>'Raw Data'!A275</f>
        <v>AKT_3PA</v>
      </c>
      <c r="B275" s="2">
        <f>'Raw Data'!B275</f>
        <v>250</v>
      </c>
      <c r="C275" s="2">
        <f>'Raw Data'!C275</f>
        <v>272</v>
      </c>
      <c r="D275" s="2" t="str">
        <f>'Raw Data'!D275</f>
        <v>IVSALDYLHSEKNVVYRDLKLEN</v>
      </c>
      <c r="F275" s="3">
        <f>'Raw Data'!J275</f>
        <v>0.57299999999999995</v>
      </c>
      <c r="G275" s="3">
        <f>'Raw Data'!P275</f>
        <v>0.56699999999999995</v>
      </c>
      <c r="H275" s="3">
        <f>'Raw Data'!V275</f>
        <v>0.65</v>
      </c>
      <c r="I275" s="3">
        <f>'Raw Data'!AB275</f>
        <v>0.82599999999999996</v>
      </c>
      <c r="J275" s="3">
        <f>'Raw Data'!AH275</f>
        <v>0.84499999999999997</v>
      </c>
      <c r="K275" s="3">
        <f>'Raw Data'!AN275</f>
        <v>0.88100000000000001</v>
      </c>
      <c r="L275" s="3">
        <f>'Raw Data'!AT275</f>
        <v>1.649</v>
      </c>
      <c r="M275" s="3">
        <f>'Raw Data'!AZ275</f>
        <v>1.605</v>
      </c>
      <c r="N275" s="3">
        <f>'Raw Data'!BF275</f>
        <v>1.619</v>
      </c>
      <c r="O275" s="3">
        <f>'Raw Data'!BL275</f>
        <v>2.9460000000000002</v>
      </c>
      <c r="P275" s="3">
        <f>'Raw Data'!BR275</f>
        <v>2.972</v>
      </c>
      <c r="Q275" s="3">
        <f>'Raw Data'!BX275</f>
        <v>3.2250000000000001</v>
      </c>
      <c r="R275" s="8">
        <f>'Raw Data'!CD275</f>
        <v>4.5149999999999997</v>
      </c>
      <c r="S275" s="9">
        <f>'Raw Data'!CJ275</f>
        <v>4.4249999999999998</v>
      </c>
      <c r="T275" s="9">
        <f>'Raw Data'!CP275</f>
        <v>4.218</v>
      </c>
    </row>
    <row r="276" spans="1:20" ht="15.75" customHeight="1" x14ac:dyDescent="0.25">
      <c r="A276" s="2" t="str">
        <f>'Raw Data'!A276</f>
        <v>AKT_3PA</v>
      </c>
      <c r="B276" s="2">
        <f>'Raw Data'!B276</f>
        <v>250</v>
      </c>
      <c r="C276" s="2">
        <f>'Raw Data'!C276</f>
        <v>273</v>
      </c>
      <c r="D276" s="2" t="str">
        <f>'Raw Data'!D276</f>
        <v>IVSALDYLHSEKNVVYRDLKLENL</v>
      </c>
      <c r="F276" s="3">
        <f>'Raw Data'!J276</f>
        <v>0.45400000000000001</v>
      </c>
      <c r="G276" s="3">
        <f>'Raw Data'!P276</f>
        <v>0.45600000000000002</v>
      </c>
      <c r="H276" s="3">
        <f>'Raw Data'!V276</f>
        <v>0.53600000000000003</v>
      </c>
      <c r="I276" s="3">
        <f>'Raw Data'!AB276</f>
        <v>0.78100000000000003</v>
      </c>
      <c r="J276" s="3">
        <f>'Raw Data'!AH276</f>
        <v>0.81599999999999995</v>
      </c>
      <c r="K276" s="3">
        <f>'Raw Data'!AN276</f>
        <v>0.84099999999999997</v>
      </c>
      <c r="L276" s="3">
        <f>'Raw Data'!AT276</f>
        <v>1.6619999999999999</v>
      </c>
      <c r="M276" s="3">
        <f>'Raw Data'!AZ276</f>
        <v>1.5980000000000001</v>
      </c>
      <c r="N276" s="3">
        <f>'Raw Data'!BF276</f>
        <v>1.5629999999999999</v>
      </c>
      <c r="O276" s="3">
        <f>'Raw Data'!BL276</f>
        <v>2.9289999999999998</v>
      </c>
      <c r="P276" s="3">
        <f>'Raw Data'!BR276</f>
        <v>2.9889999999999999</v>
      </c>
      <c r="Q276" s="3">
        <f>'Raw Data'!BX276</f>
        <v>2.9980000000000002</v>
      </c>
      <c r="R276" s="8">
        <f>'Raw Data'!CD276</f>
        <v>4.3440000000000003</v>
      </c>
      <c r="S276" s="9">
        <f>'Raw Data'!CJ276</f>
        <v>4.3600000000000003</v>
      </c>
      <c r="T276" s="9">
        <f>'Raw Data'!CP276</f>
        <v>4.3760000000000003</v>
      </c>
    </row>
    <row r="277" spans="1:20" ht="15.75" customHeight="1" x14ac:dyDescent="0.25">
      <c r="A277" s="2" t="str">
        <f>'Raw Data'!A277</f>
        <v>AKT_3PA</v>
      </c>
      <c r="B277" s="2">
        <f>'Raw Data'!B277</f>
        <v>250</v>
      </c>
      <c r="C277" s="2">
        <f>'Raw Data'!C277</f>
        <v>273</v>
      </c>
      <c r="D277" s="2" t="str">
        <f>'Raw Data'!D277</f>
        <v>IVSALDYLHSEKNVVYRDLKLENL</v>
      </c>
      <c r="F277" s="3">
        <f>'Raw Data'!J277</f>
        <v>0.37</v>
      </c>
      <c r="G277" s="3">
        <f>'Raw Data'!P277</f>
        <v>0.51200000000000001</v>
      </c>
      <c r="H277" s="3">
        <f>'Raw Data'!V277</f>
        <v>0.5</v>
      </c>
      <c r="I277" s="3">
        <f>'Raw Data'!AB277</f>
        <v>0.74199999999999999</v>
      </c>
      <c r="J277" s="3">
        <f>'Raw Data'!AH277</f>
        <v>0.747</v>
      </c>
      <c r="K277" s="3">
        <f>'Raw Data'!AN277</f>
        <v>0.76800000000000002</v>
      </c>
      <c r="L277" s="3">
        <f>'Raw Data'!AT277</f>
        <v>1.6639999999999999</v>
      </c>
      <c r="M277" s="3">
        <f>'Raw Data'!AZ277</f>
        <v>1.615</v>
      </c>
      <c r="N277" s="3">
        <f>'Raw Data'!BF277</f>
        <v>1.5820000000000001</v>
      </c>
      <c r="O277" s="3">
        <f>'Raw Data'!BL277</f>
        <v>2.93</v>
      </c>
      <c r="P277" s="3">
        <f>'Raw Data'!BR277</f>
        <v>2.9950000000000001</v>
      </c>
      <c r="Q277" s="3">
        <f>'Raw Data'!BX277</f>
        <v>3.0270000000000001</v>
      </c>
      <c r="R277" s="8">
        <f>'Raw Data'!CD277</f>
        <v>4.3529999999999998</v>
      </c>
      <c r="S277" s="9">
        <f>'Raw Data'!CJ277</f>
        <v>4.3159999999999998</v>
      </c>
      <c r="T277" s="9">
        <f>'Raw Data'!CP277</f>
        <v>4.2939999999999996</v>
      </c>
    </row>
    <row r="278" spans="1:20" ht="15.75" customHeight="1" x14ac:dyDescent="0.25">
      <c r="A278" s="2" t="str">
        <f>'Raw Data'!A278</f>
        <v>AKT_3PA</v>
      </c>
      <c r="B278" s="2">
        <f>'Raw Data'!B278</f>
        <v>254</v>
      </c>
      <c r="C278" s="2">
        <f>'Raw Data'!C278</f>
        <v>272</v>
      </c>
      <c r="D278" s="2" t="str">
        <f>'Raw Data'!D278</f>
        <v>LDYLHSEKNVVYRDLKLEN</v>
      </c>
      <c r="F278" s="3">
        <f>'Raw Data'!J278</f>
        <v>0.42599999999999999</v>
      </c>
      <c r="G278" s="3">
        <f>'Raw Data'!P278</f>
        <v>0.38600000000000001</v>
      </c>
      <c r="H278" s="3">
        <f>'Raw Data'!V278</f>
        <v>0.53800000000000003</v>
      </c>
      <c r="I278" s="3">
        <f>'Raw Data'!AB278</f>
        <v>0.75800000000000001</v>
      </c>
      <c r="J278" s="3">
        <f>'Raw Data'!AH278</f>
        <v>0.77400000000000002</v>
      </c>
      <c r="K278" s="3">
        <f>'Raw Data'!AN278</f>
        <v>0.77600000000000002</v>
      </c>
      <c r="L278" s="3">
        <f>'Raw Data'!AT278</f>
        <v>1.5760000000000001</v>
      </c>
      <c r="M278" s="3">
        <f>'Raw Data'!AZ278</f>
        <v>1.51</v>
      </c>
      <c r="N278" s="3">
        <f>'Raw Data'!BF278</f>
        <v>1.5249999999999999</v>
      </c>
      <c r="O278" s="3">
        <f>'Raw Data'!BL278</f>
        <v>2.8450000000000002</v>
      </c>
      <c r="P278" s="3">
        <f>'Raw Data'!BR278</f>
        <v>2.7029999999999998</v>
      </c>
      <c r="Q278" s="3">
        <f>'Raw Data'!BX278</f>
        <v>2.7109999999999999</v>
      </c>
      <c r="R278" s="8">
        <f>'Raw Data'!CD278</f>
        <v>3.9660000000000002</v>
      </c>
      <c r="S278" s="9">
        <f>'Raw Data'!CJ278</f>
        <v>3.96</v>
      </c>
      <c r="T278" s="9">
        <f>'Raw Data'!CP278</f>
        <v>3.9209999999999998</v>
      </c>
    </row>
    <row r="279" spans="1:20" ht="15.75" customHeight="1" x14ac:dyDescent="0.25">
      <c r="A279" s="2" t="str">
        <f>'Raw Data'!A279</f>
        <v>AKT_3PA</v>
      </c>
      <c r="B279" s="2">
        <f>'Raw Data'!B279</f>
        <v>255</v>
      </c>
      <c r="C279" s="2">
        <f>'Raw Data'!C279</f>
        <v>267</v>
      </c>
      <c r="D279" s="2" t="str">
        <f>'Raw Data'!D279</f>
        <v>DYLHSEKNVVYRD</v>
      </c>
      <c r="F279" s="3">
        <f>'Raw Data'!J279</f>
        <v>0.192</v>
      </c>
      <c r="G279" s="3">
        <f>'Raw Data'!P279</f>
        <v>0.2</v>
      </c>
      <c r="H279" s="3">
        <f>'Raw Data'!V279</f>
        <v>0.214</v>
      </c>
      <c r="I279" s="3">
        <f>'Raw Data'!AB279</f>
        <v>0.26300000000000001</v>
      </c>
      <c r="J279" s="3">
        <f>'Raw Data'!AH279</f>
        <v>0.183</v>
      </c>
      <c r="K279" s="3">
        <f>'Raw Data'!AN279</f>
        <v>0.154</v>
      </c>
      <c r="L279" s="3">
        <f>'Raw Data'!AT279</f>
        <v>0.51</v>
      </c>
      <c r="M279" s="3">
        <f>'Raw Data'!AZ279</f>
        <v>0.89800000000000002</v>
      </c>
      <c r="N279" s="3">
        <f>'Raw Data'!BF279</f>
        <v>0.48499999999999999</v>
      </c>
      <c r="O279" s="3">
        <f>'Raw Data'!BL279</f>
        <v>1.296</v>
      </c>
      <c r="P279" s="3">
        <f>'Raw Data'!BR279</f>
        <v>1.2769999999999999</v>
      </c>
      <c r="Q279" s="3">
        <f>'Raw Data'!BX279</f>
        <v>1.196</v>
      </c>
      <c r="R279" s="8">
        <f>'Raw Data'!CD279</f>
        <v>2.0670000000000002</v>
      </c>
      <c r="S279" s="9">
        <f>'Raw Data'!CJ279</f>
        <v>2.113</v>
      </c>
      <c r="T279" s="9">
        <f>'Raw Data'!CP279</f>
        <v>2.2269999999999999</v>
      </c>
    </row>
    <row r="280" spans="1:20" ht="15.75" customHeight="1" x14ac:dyDescent="0.25">
      <c r="A280" s="2" t="str">
        <f>'Raw Data'!A280</f>
        <v>AKT_3PA</v>
      </c>
      <c r="B280" s="2">
        <f>'Raw Data'!B280</f>
        <v>255</v>
      </c>
      <c r="C280" s="2">
        <f>'Raw Data'!C280</f>
        <v>270</v>
      </c>
      <c r="D280" s="2" t="str">
        <f>'Raw Data'!D280</f>
        <v>DYLHSEKNVVYRDLKL</v>
      </c>
      <c r="F280" s="3">
        <f>'Raw Data'!J280</f>
        <v>0.20599999999999999</v>
      </c>
      <c r="G280" s="3">
        <f>'Raw Data'!P280</f>
        <v>0.21299999999999999</v>
      </c>
      <c r="H280" s="3">
        <f>'Raw Data'!V280</f>
        <v>0.254</v>
      </c>
      <c r="I280" s="3">
        <f>'Raw Data'!AB280</f>
        <v>0.34300000000000003</v>
      </c>
      <c r="J280" s="3">
        <f>'Raw Data'!AH280</f>
        <v>0.33100000000000002</v>
      </c>
      <c r="K280" s="3">
        <f>'Raw Data'!AN280</f>
        <v>0.36299999999999999</v>
      </c>
      <c r="L280" s="3">
        <f>'Raw Data'!AT280</f>
        <v>0.98699999999999999</v>
      </c>
      <c r="M280" s="3">
        <f>'Raw Data'!AZ280</f>
        <v>0.96899999999999997</v>
      </c>
      <c r="N280" s="3">
        <f>'Raw Data'!BF280</f>
        <v>0.84099999999999997</v>
      </c>
      <c r="O280" s="3">
        <f>'Raw Data'!BL280</f>
        <v>2.2440000000000002</v>
      </c>
      <c r="P280" s="3">
        <f>'Raw Data'!BR280</f>
        <v>2.2959999999999998</v>
      </c>
      <c r="Q280" s="3">
        <f>'Raw Data'!BX280</f>
        <v>2.222</v>
      </c>
      <c r="R280" s="8">
        <f>'Raw Data'!CD280</f>
        <v>3.5409999999999999</v>
      </c>
      <c r="S280" s="9">
        <f>'Raw Data'!CJ280</f>
        <v>3.5489999999999999</v>
      </c>
      <c r="T280" s="9">
        <f>'Raw Data'!CP280</f>
        <v>3.456</v>
      </c>
    </row>
    <row r="281" spans="1:20" ht="15.75" customHeight="1" x14ac:dyDescent="0.25">
      <c r="A281" s="2" t="str">
        <f>'Raw Data'!A281</f>
        <v>AKT_3PA</v>
      </c>
      <c r="B281" s="2">
        <f>'Raw Data'!B281</f>
        <v>255</v>
      </c>
      <c r="C281" s="2">
        <f>'Raw Data'!C281</f>
        <v>272</v>
      </c>
      <c r="D281" s="2" t="str">
        <f>'Raw Data'!D281</f>
        <v>DYLHSEKNVVYRDLKLEN</v>
      </c>
      <c r="F281" s="3">
        <f>'Raw Data'!J281</f>
        <v>0.36099999999999999</v>
      </c>
      <c r="G281" s="3">
        <f>'Raw Data'!P281</f>
        <v>0.34899999999999998</v>
      </c>
      <c r="H281" s="3">
        <f>'Raw Data'!V281</f>
        <v>0.43</v>
      </c>
      <c r="I281" s="3">
        <f>'Raw Data'!AB281</f>
        <v>0.64500000000000002</v>
      </c>
      <c r="J281" s="3">
        <f>'Raw Data'!AH281</f>
        <v>0.64900000000000002</v>
      </c>
      <c r="K281" s="3">
        <f>'Raw Data'!AN281</f>
        <v>0.68</v>
      </c>
      <c r="L281" s="3">
        <f>'Raw Data'!AT281</f>
        <v>1.4890000000000001</v>
      </c>
      <c r="M281" s="3">
        <f>'Raw Data'!AZ281</f>
        <v>1.444</v>
      </c>
      <c r="N281" s="3">
        <f>'Raw Data'!BF281</f>
        <v>1.43</v>
      </c>
      <c r="O281" s="3">
        <f>'Raw Data'!BL281</f>
        <v>2.9329999999999998</v>
      </c>
      <c r="P281" s="3">
        <f>'Raw Data'!BR281</f>
        <v>2.9889999999999999</v>
      </c>
      <c r="Q281" s="3">
        <f>'Raw Data'!BX281</f>
        <v>2.7919999999999998</v>
      </c>
      <c r="R281" s="8">
        <f>'Raw Data'!CD281</f>
        <v>4.01</v>
      </c>
      <c r="S281" s="9">
        <f>'Raw Data'!CJ281</f>
        <v>4.0430000000000001</v>
      </c>
      <c r="T281" s="9">
        <f>'Raw Data'!CP281</f>
        <v>3.8879999999999999</v>
      </c>
    </row>
    <row r="282" spans="1:20" ht="15.75" customHeight="1" x14ac:dyDescent="0.25">
      <c r="A282" s="2" t="str">
        <f>'Raw Data'!A282</f>
        <v>AKT_3PA</v>
      </c>
      <c r="B282" s="2">
        <f>'Raw Data'!B282</f>
        <v>255</v>
      </c>
      <c r="C282" s="2">
        <f>'Raw Data'!C282</f>
        <v>273</v>
      </c>
      <c r="D282" s="2" t="str">
        <f>'Raw Data'!D282</f>
        <v>DYLHSEKNVVYRDLKLENL</v>
      </c>
      <c r="F282" s="3">
        <f>'Raw Data'!J282</f>
        <v>0.36899999999999999</v>
      </c>
      <c r="G282" s="3">
        <f>'Raw Data'!P282</f>
        <v>0.372</v>
      </c>
      <c r="H282" s="3">
        <f>'Raw Data'!V282</f>
        <v>0.434</v>
      </c>
      <c r="I282" s="3">
        <f>'Raw Data'!AB282</f>
        <v>0.68100000000000005</v>
      </c>
      <c r="J282" s="3">
        <f>'Raw Data'!AH282</f>
        <v>0.69399999999999995</v>
      </c>
      <c r="K282" s="3">
        <f>'Raw Data'!AN282</f>
        <v>0.71399999999999997</v>
      </c>
      <c r="L282" s="3">
        <f>'Raw Data'!AT282</f>
        <v>1.5029999999999999</v>
      </c>
      <c r="M282" s="3">
        <f>'Raw Data'!AZ282</f>
        <v>1.46</v>
      </c>
      <c r="N282" s="3">
        <f>'Raw Data'!BF282</f>
        <v>1.397</v>
      </c>
      <c r="O282" s="3">
        <f>'Raw Data'!BL282</f>
        <v>2.778</v>
      </c>
      <c r="P282" s="3">
        <f>'Raw Data'!BR282</f>
        <v>2.734</v>
      </c>
      <c r="Q282" s="3">
        <f>'Raw Data'!BX282</f>
        <v>2.7759999999999998</v>
      </c>
      <c r="R282" s="8">
        <f>'Raw Data'!CD282</f>
        <v>4.1470000000000002</v>
      </c>
      <c r="S282" s="9">
        <f>'Raw Data'!CJ282</f>
        <v>4.0279999999999996</v>
      </c>
      <c r="T282" s="9">
        <f>'Raw Data'!CP282</f>
        <v>3.92</v>
      </c>
    </row>
    <row r="283" spans="1:20" ht="15.75" customHeight="1" x14ac:dyDescent="0.25">
      <c r="A283" s="2" t="str">
        <f>'Raw Data'!A283</f>
        <v>AKT_3PA</v>
      </c>
      <c r="B283" s="2">
        <f>'Raw Data'!B283</f>
        <v>256</v>
      </c>
      <c r="C283" s="2">
        <f>'Raw Data'!C283</f>
        <v>272</v>
      </c>
      <c r="D283" s="2" t="str">
        <f>'Raw Data'!D283</f>
        <v>YLHSEKNVVYRDLKLEN</v>
      </c>
      <c r="F283" s="3">
        <f>'Raw Data'!J283</f>
        <v>0.38200000000000001</v>
      </c>
      <c r="G283" s="3">
        <f>'Raw Data'!P283</f>
        <v>0.33800000000000002</v>
      </c>
      <c r="H283" s="3">
        <f>'Raw Data'!V283</f>
        <v>0.41199999999999998</v>
      </c>
      <c r="I283" s="3">
        <f>'Raw Data'!AB283</f>
        <v>0.63500000000000001</v>
      </c>
      <c r="J283" s="3">
        <f>'Raw Data'!AH283</f>
        <v>0.69399999999999995</v>
      </c>
      <c r="K283" s="3">
        <f>'Raw Data'!AN283</f>
        <v>0.65500000000000003</v>
      </c>
      <c r="L283" s="3">
        <f>'Raw Data'!AT283</f>
        <v>1.3620000000000001</v>
      </c>
      <c r="M283" s="3">
        <f>'Raw Data'!AZ283</f>
        <v>1.2549999999999999</v>
      </c>
      <c r="N283" s="3">
        <f>'Raw Data'!BF283</f>
        <v>1.415</v>
      </c>
      <c r="O283" s="3">
        <f>'Raw Data'!BL283</f>
        <v>2.4820000000000002</v>
      </c>
      <c r="P283" s="3">
        <f>'Raw Data'!BR283</f>
        <v>2.2509999999999999</v>
      </c>
      <c r="Q283" s="3">
        <f>'Raw Data'!BX283</f>
        <v>2.367</v>
      </c>
      <c r="R283" s="8">
        <f>'Raw Data'!CD283</f>
        <v>3.427</v>
      </c>
      <c r="S283" s="9">
        <f>'Raw Data'!CJ283</f>
        <v>3.355</v>
      </c>
      <c r="T283" s="9">
        <f>'Raw Data'!CP283</f>
        <v>3.2440000000000002</v>
      </c>
    </row>
    <row r="284" spans="1:20" ht="15.75" customHeight="1" x14ac:dyDescent="0.25">
      <c r="A284" s="2" t="str">
        <f>'Raw Data'!A284</f>
        <v>AKT_3PA</v>
      </c>
      <c r="B284" s="2">
        <f>'Raw Data'!B284</f>
        <v>258</v>
      </c>
      <c r="C284" s="2">
        <f>'Raw Data'!C284</f>
        <v>272</v>
      </c>
      <c r="D284" s="2" t="str">
        <f>'Raw Data'!D284</f>
        <v>HSEKNVVYRDLKLEN</v>
      </c>
      <c r="F284" s="3">
        <f>'Raw Data'!J284</f>
        <v>0.38900000000000001</v>
      </c>
      <c r="G284" s="3">
        <f>'Raw Data'!P284</f>
        <v>0.35199999999999998</v>
      </c>
      <c r="H284" s="3">
        <f>'Raw Data'!V284</f>
        <v>0.39600000000000002</v>
      </c>
      <c r="I284" s="3">
        <f>'Raw Data'!AB284</f>
        <v>0.59499999999999997</v>
      </c>
      <c r="J284" s="3">
        <f>'Raw Data'!AH284</f>
        <v>0.68600000000000005</v>
      </c>
      <c r="K284" s="3">
        <f>'Raw Data'!AN284</f>
        <v>0.69899999999999995</v>
      </c>
      <c r="L284" s="3">
        <f>'Raw Data'!AT284</f>
        <v>1.26</v>
      </c>
      <c r="M284" s="3">
        <f>'Raw Data'!AZ284</f>
        <v>1.272</v>
      </c>
      <c r="N284" s="3">
        <f>'Raw Data'!BF284</f>
        <v>1.26</v>
      </c>
      <c r="O284" s="3">
        <f>'Raw Data'!BL284</f>
        <v>2.1459999999999999</v>
      </c>
      <c r="P284" s="3">
        <f>'Raw Data'!BR284</f>
        <v>2.0369999999999999</v>
      </c>
      <c r="Q284" s="3">
        <f>'Raw Data'!BX284</f>
        <v>2.1</v>
      </c>
      <c r="R284" s="8">
        <f>'Raw Data'!CD284</f>
        <v>3.0990000000000002</v>
      </c>
      <c r="S284" s="9">
        <f>'Raw Data'!CJ284</f>
        <v>3.2949999999999999</v>
      </c>
      <c r="T284" s="9">
        <f>'Raw Data'!CP284</f>
        <v>3.0680000000000001</v>
      </c>
    </row>
    <row r="285" spans="1:20" ht="15.75" customHeight="1" x14ac:dyDescent="0.25">
      <c r="A285" s="2" t="str">
        <f>'Raw Data'!A285</f>
        <v>AKT_3PA</v>
      </c>
      <c r="B285" s="2">
        <f>'Raw Data'!B285</f>
        <v>258</v>
      </c>
      <c r="C285" s="2">
        <f>'Raw Data'!C285</f>
        <v>273</v>
      </c>
      <c r="D285" s="2" t="str">
        <f>'Raw Data'!D285</f>
        <v>HSEKNVVYRDLKLENL</v>
      </c>
      <c r="F285" s="3">
        <f>'Raw Data'!J285</f>
        <v>0.35099999999999998</v>
      </c>
      <c r="G285" s="3">
        <f>'Raw Data'!P285</f>
        <v>0.33900000000000002</v>
      </c>
      <c r="H285" s="3">
        <f>'Raw Data'!V285</f>
        <v>0.53600000000000003</v>
      </c>
      <c r="I285" s="3">
        <f>'Raw Data'!AB285</f>
        <v>0.66</v>
      </c>
      <c r="J285" s="3">
        <f>'Raw Data'!AH285</f>
        <v>0.81899999999999995</v>
      </c>
      <c r="K285" s="3">
        <f>'Raw Data'!AN285</f>
        <v>0.751</v>
      </c>
      <c r="L285" s="3">
        <f>'Raw Data'!AT285</f>
        <v>1.3420000000000001</v>
      </c>
      <c r="M285" s="3">
        <f>'Raw Data'!AZ285</f>
        <v>1.383</v>
      </c>
      <c r="N285" s="3">
        <f>'Raw Data'!BF285</f>
        <v>1.3260000000000001</v>
      </c>
      <c r="O285" s="3">
        <f>'Raw Data'!BL285</f>
        <v>2.113</v>
      </c>
      <c r="P285" s="3">
        <f>'Raw Data'!BR285</f>
        <v>2.0750000000000002</v>
      </c>
      <c r="Q285" s="3">
        <f>'Raw Data'!BX285</f>
        <v>2.0750000000000002</v>
      </c>
      <c r="R285" s="8">
        <f>'Raw Data'!CD285</f>
        <v>3.3250000000000002</v>
      </c>
      <c r="S285" s="9">
        <f>'Raw Data'!CJ285</f>
        <v>3.2589999999999999</v>
      </c>
      <c r="T285" s="9">
        <f>'Raw Data'!CP285</f>
        <v>3.1549999999999998</v>
      </c>
    </row>
    <row r="286" spans="1:20" ht="15.75" customHeight="1" x14ac:dyDescent="0.25">
      <c r="A286" s="2" t="str">
        <f>'Raw Data'!A286</f>
        <v>AKT_3PA</v>
      </c>
      <c r="B286" s="2">
        <f>'Raw Data'!B286</f>
        <v>268</v>
      </c>
      <c r="C286" s="2">
        <f>'Raw Data'!C286</f>
        <v>273</v>
      </c>
      <c r="D286" s="2" t="str">
        <f>'Raw Data'!D286</f>
        <v>LKLENL</v>
      </c>
      <c r="F286" s="3">
        <f>'Raw Data'!J286</f>
        <v>0.26700000000000002</v>
      </c>
      <c r="G286" s="3">
        <f>'Raw Data'!P286</f>
        <v>0.29899999999999999</v>
      </c>
      <c r="H286" s="3">
        <f>'Raw Data'!V286</f>
        <v>0.35099999999999998</v>
      </c>
      <c r="I286" s="3">
        <f>'Raw Data'!AB286</f>
        <v>0.55900000000000005</v>
      </c>
      <c r="J286" s="3">
        <f>'Raw Data'!AH286</f>
        <v>0.57199999999999995</v>
      </c>
      <c r="K286" s="3">
        <f>'Raw Data'!AN286</f>
        <v>0.625</v>
      </c>
      <c r="L286" s="3">
        <f>'Raw Data'!AT286</f>
        <v>1.1319999999999999</v>
      </c>
      <c r="M286" s="3">
        <f>'Raw Data'!AZ286</f>
        <v>1.0589999999999999</v>
      </c>
      <c r="N286" s="3">
        <f>'Raw Data'!BF286</f>
        <v>0.99199999999999999</v>
      </c>
      <c r="O286" s="3">
        <f>'Raw Data'!BL286</f>
        <v>1.2749999999999999</v>
      </c>
      <c r="P286" s="3">
        <f>'Raw Data'!BR286</f>
        <v>1.3169999999999999</v>
      </c>
      <c r="Q286" s="3">
        <f>'Raw Data'!BX286</f>
        <v>1.3620000000000001</v>
      </c>
      <c r="R286" s="8">
        <f>'Raw Data'!CD286</f>
        <v>1.56</v>
      </c>
      <c r="S286" s="9">
        <f>'Raw Data'!CJ286</f>
        <v>1.554</v>
      </c>
      <c r="T286" s="9">
        <f>'Raw Data'!CP286</f>
        <v>1.484</v>
      </c>
    </row>
    <row r="287" spans="1:20" ht="15.75" customHeight="1" x14ac:dyDescent="0.25">
      <c r="A287" s="2" t="str">
        <f>'Raw Data'!A287</f>
        <v>AKT_3PA</v>
      </c>
      <c r="B287" s="2">
        <f>'Raw Data'!B287</f>
        <v>273</v>
      </c>
      <c r="C287" s="2">
        <f>'Raw Data'!C287</f>
        <v>287</v>
      </c>
      <c r="D287" s="2" t="str">
        <f>'Raw Data'!D287</f>
        <v>LMLDKDGHIKITDFG</v>
      </c>
      <c r="F287" s="3">
        <f>'Raw Data'!J287</f>
        <v>0.81899999999999995</v>
      </c>
      <c r="G287" s="3">
        <f>'Raw Data'!P287</f>
        <v>0.82899999999999996</v>
      </c>
      <c r="H287" s="3">
        <f>'Raw Data'!V287</f>
        <v>0.90200000000000002</v>
      </c>
      <c r="I287" s="3">
        <f>'Raw Data'!AB287</f>
        <v>1.2849999999999999</v>
      </c>
      <c r="J287" s="3">
        <f>'Raw Data'!AH287</f>
        <v>1.3009999999999999</v>
      </c>
      <c r="K287" s="3">
        <f>'Raw Data'!AN287</f>
        <v>1.31</v>
      </c>
      <c r="L287" s="3">
        <f>'Raw Data'!AT287</f>
        <v>1.65</v>
      </c>
      <c r="M287" s="3">
        <f>'Raw Data'!AZ287</f>
        <v>1.5680000000000001</v>
      </c>
      <c r="N287" s="3">
        <f>'Raw Data'!BF287</f>
        <v>1.536</v>
      </c>
      <c r="O287" s="3">
        <f>'Raw Data'!BL287</f>
        <v>2.0099999999999998</v>
      </c>
      <c r="P287" s="3">
        <f>'Raw Data'!BR287</f>
        <v>2.0219999999999998</v>
      </c>
      <c r="Q287" s="3">
        <f>'Raw Data'!BX287</f>
        <v>2.0209999999999999</v>
      </c>
      <c r="R287" s="8">
        <f>'Raw Data'!CD287</f>
        <v>2.3650000000000002</v>
      </c>
      <c r="S287" s="9">
        <f>'Raw Data'!CJ287</f>
        <v>2.3239999999999998</v>
      </c>
      <c r="T287" s="9">
        <f>'Raw Data'!CP287</f>
        <v>2.258</v>
      </c>
    </row>
    <row r="288" spans="1:20" ht="15.75" customHeight="1" x14ac:dyDescent="0.25">
      <c r="A288" s="2" t="str">
        <f>'Raw Data'!A288</f>
        <v>AKT_3PA</v>
      </c>
      <c r="B288" s="2">
        <f>'Raw Data'!B288</f>
        <v>273</v>
      </c>
      <c r="C288" s="2">
        <f>'Raw Data'!C288</f>
        <v>288</v>
      </c>
      <c r="D288" s="2" t="str">
        <f>'Raw Data'!D288</f>
        <v>LMLDKDGHIKITDFGL</v>
      </c>
      <c r="F288" s="3">
        <f>'Raw Data'!J288</f>
        <v>0.82199999999999995</v>
      </c>
      <c r="G288" s="3">
        <f>'Raw Data'!P288</f>
        <v>0.83199999999999996</v>
      </c>
      <c r="H288" s="3">
        <f>'Raw Data'!V288</f>
        <v>0.91</v>
      </c>
      <c r="I288" s="3">
        <f>'Raw Data'!AB288</f>
        <v>1.2929999999999999</v>
      </c>
      <c r="J288" s="3">
        <f>'Raw Data'!AH288</f>
        <v>1.3560000000000001</v>
      </c>
      <c r="K288" s="3">
        <f>'Raw Data'!AN288</f>
        <v>1.3080000000000001</v>
      </c>
      <c r="L288" s="3">
        <f>'Raw Data'!AT288</f>
        <v>1.5840000000000001</v>
      </c>
      <c r="M288" s="3">
        <f>'Raw Data'!AZ288</f>
        <v>1.502</v>
      </c>
      <c r="N288" s="3">
        <f>'Raw Data'!BF288</f>
        <v>1.522</v>
      </c>
      <c r="O288" s="3">
        <f>'Raw Data'!BL288</f>
        <v>1.7310000000000001</v>
      </c>
      <c r="P288" s="3">
        <f>'Raw Data'!BR288</f>
        <v>1.732</v>
      </c>
      <c r="Q288" s="3">
        <f>'Raw Data'!BX288</f>
        <v>1.7889999999999999</v>
      </c>
      <c r="R288" s="8">
        <f>'Raw Data'!CD288</f>
        <v>2.032</v>
      </c>
      <c r="S288" s="9">
        <f>'Raw Data'!CJ288</f>
        <v>2.0089999999999999</v>
      </c>
      <c r="T288" s="9">
        <f>'Raw Data'!CP288</f>
        <v>2.0390000000000001</v>
      </c>
    </row>
    <row r="289" spans="1:20" ht="15.75" customHeight="1" x14ac:dyDescent="0.25">
      <c r="A289" s="2" t="str">
        <f>'Raw Data'!A289</f>
        <v>AKT_3PA</v>
      </c>
      <c r="B289" s="2">
        <f>'Raw Data'!B289</f>
        <v>274</v>
      </c>
      <c r="C289" s="2">
        <f>'Raw Data'!C289</f>
        <v>288</v>
      </c>
      <c r="D289" s="2" t="str">
        <f>'Raw Data'!D289</f>
        <v>MLDKDGHIKITDFGL</v>
      </c>
      <c r="F289" s="3">
        <f>'Raw Data'!J289</f>
        <v>0.82499999999999996</v>
      </c>
      <c r="G289" s="3">
        <f>'Raw Data'!P289</f>
        <v>0.83199999999999996</v>
      </c>
      <c r="H289" s="3">
        <f>'Raw Data'!V289</f>
        <v>0.872</v>
      </c>
      <c r="I289" s="3">
        <f>'Raw Data'!AB289</f>
        <v>1.272</v>
      </c>
      <c r="J289" s="3">
        <f>'Raw Data'!AH289</f>
        <v>1.294</v>
      </c>
      <c r="K289" s="3">
        <f>'Raw Data'!AN289</f>
        <v>1.2549999999999999</v>
      </c>
      <c r="L289" s="3">
        <f>'Raw Data'!AT289</f>
        <v>1.6759999999999999</v>
      </c>
      <c r="M289" s="3">
        <f>'Raw Data'!AZ289</f>
        <v>1.5680000000000001</v>
      </c>
      <c r="N289" s="3">
        <f>'Raw Data'!BF289</f>
        <v>1.5509999999999999</v>
      </c>
      <c r="O289" s="3">
        <f>'Raw Data'!BL289</f>
        <v>2.0289999999999999</v>
      </c>
      <c r="P289" s="3">
        <f>'Raw Data'!BR289</f>
        <v>2.036</v>
      </c>
      <c r="Q289" s="3">
        <f>'Raw Data'!BX289</f>
        <v>2.069</v>
      </c>
      <c r="R289" s="8">
        <f>'Raw Data'!CD289</f>
        <v>2.3980000000000001</v>
      </c>
      <c r="S289" s="9">
        <f>'Raw Data'!CJ289</f>
        <v>2.2810000000000001</v>
      </c>
      <c r="T289" s="9">
        <f>'Raw Data'!CP289</f>
        <v>2.2759999999999998</v>
      </c>
    </row>
    <row r="290" spans="1:20" ht="15.75" customHeight="1" x14ac:dyDescent="0.25">
      <c r="A290" s="2" t="str">
        <f>'Raw Data'!A290</f>
        <v>AKT_3PA</v>
      </c>
      <c r="B290" s="2">
        <f>'Raw Data'!B290</f>
        <v>274</v>
      </c>
      <c r="C290" s="2">
        <f>'Raw Data'!C290</f>
        <v>288</v>
      </c>
      <c r="D290" s="2" t="str">
        <f>'Raw Data'!D290</f>
        <v>MLDKDGHIKITDFGL</v>
      </c>
      <c r="F290" s="3">
        <f>'Raw Data'!J290</f>
        <v>0.81899999999999995</v>
      </c>
      <c r="G290" s="3">
        <f>'Raw Data'!P290</f>
        <v>0.82899999999999996</v>
      </c>
      <c r="H290" s="3">
        <f>'Raw Data'!V290</f>
        <v>0.90200000000000002</v>
      </c>
      <c r="I290" s="3">
        <f>'Raw Data'!AB290</f>
        <v>1.2849999999999999</v>
      </c>
      <c r="J290" s="3">
        <f>'Raw Data'!AH290</f>
        <v>1.3009999999999999</v>
      </c>
      <c r="K290" s="3">
        <f>'Raw Data'!AN290</f>
        <v>1.31</v>
      </c>
      <c r="L290" s="3">
        <f>'Raw Data'!AT290</f>
        <v>1.65</v>
      </c>
      <c r="M290" s="3">
        <f>'Raw Data'!AZ290</f>
        <v>1.5680000000000001</v>
      </c>
      <c r="N290" s="3">
        <f>'Raw Data'!BF290</f>
        <v>1.536</v>
      </c>
      <c r="O290" s="3">
        <f>'Raw Data'!BL290</f>
        <v>2.0099999999999998</v>
      </c>
      <c r="P290" s="3">
        <f>'Raw Data'!BR290</f>
        <v>2.0219999999999998</v>
      </c>
      <c r="Q290" s="3">
        <f>'Raw Data'!BX290</f>
        <v>2.0209999999999999</v>
      </c>
      <c r="R290" s="8">
        <f>'Raw Data'!CD290</f>
        <v>2.3650000000000002</v>
      </c>
      <c r="S290" s="9">
        <f>'Raw Data'!CJ290</f>
        <v>2.3239999999999998</v>
      </c>
      <c r="T290" s="9">
        <f>'Raw Data'!CP290</f>
        <v>2.258</v>
      </c>
    </row>
    <row r="291" spans="1:20" ht="15.75" customHeight="1" x14ac:dyDescent="0.25">
      <c r="A291" s="2" t="str">
        <f>'Raw Data'!A291</f>
        <v>AKT_3PA</v>
      </c>
      <c r="B291" s="2">
        <f>'Raw Data'!B291</f>
        <v>276</v>
      </c>
      <c r="C291" s="2">
        <f>'Raw Data'!C291</f>
        <v>288</v>
      </c>
      <c r="D291" s="2" t="str">
        <f>'Raw Data'!D291</f>
        <v>DKDGHIKITDFGL</v>
      </c>
      <c r="F291" s="3">
        <f>'Raw Data'!J291</f>
        <v>0.82499999999999996</v>
      </c>
      <c r="G291" s="3">
        <f>'Raw Data'!P291</f>
        <v>0.88800000000000001</v>
      </c>
      <c r="H291" s="3">
        <f>'Raw Data'!V291</f>
        <v>0.91300000000000003</v>
      </c>
      <c r="I291" s="3">
        <f>'Raw Data'!AB291</f>
        <v>1.3260000000000001</v>
      </c>
      <c r="J291" s="3">
        <f>'Raw Data'!AH291</f>
        <v>1.3220000000000001</v>
      </c>
      <c r="K291" s="3">
        <f>'Raw Data'!AN291</f>
        <v>1.323</v>
      </c>
      <c r="L291" s="3">
        <f>'Raw Data'!AT291</f>
        <v>1.667</v>
      </c>
      <c r="M291" s="3">
        <f>'Raw Data'!AZ291</f>
        <v>1.5549999999999999</v>
      </c>
      <c r="N291" s="3">
        <f>'Raw Data'!BF291</f>
        <v>1.5329999999999999</v>
      </c>
      <c r="O291" s="3">
        <f>'Raw Data'!BL291</f>
        <v>2.0129999999999999</v>
      </c>
      <c r="P291" s="3">
        <f>'Raw Data'!BR291</f>
        <v>2.0609999999999999</v>
      </c>
      <c r="Q291" s="3">
        <f>'Raw Data'!BX291</f>
        <v>2.0089999999999999</v>
      </c>
      <c r="R291" s="8">
        <f>'Raw Data'!CD291</f>
        <v>2.3940000000000001</v>
      </c>
      <c r="S291" s="9">
        <f>'Raw Data'!CJ291</f>
        <v>2.2669999999999999</v>
      </c>
      <c r="T291" s="9">
        <f>'Raw Data'!CP291</f>
        <v>2.2410000000000001</v>
      </c>
    </row>
    <row r="292" spans="1:20" ht="15.75" customHeight="1" x14ac:dyDescent="0.25">
      <c r="A292" s="2" t="str">
        <f>'Raw Data'!A292</f>
        <v>AKT_3PA</v>
      </c>
      <c r="B292" s="2">
        <f>'Raw Data'!B292</f>
        <v>289</v>
      </c>
      <c r="C292" s="2">
        <f>'Raw Data'!C292</f>
        <v>314</v>
      </c>
      <c r="D292" s="2" t="str">
        <f>'Raw Data'!D292</f>
        <v>CKEGIKDGATMKT*FCGTPEYLAPEVL</v>
      </c>
      <c r="F292" s="3">
        <f>'Raw Data'!J292</f>
        <v>4.9390000000000001</v>
      </c>
      <c r="G292" s="3">
        <f>'Raw Data'!P292</f>
        <v>5.0620000000000003</v>
      </c>
      <c r="H292" s="3">
        <f>'Raw Data'!V292</f>
        <v>5.0890000000000004</v>
      </c>
      <c r="I292" s="3">
        <f>'Raw Data'!AB292</f>
        <v>5.8380000000000001</v>
      </c>
      <c r="J292" s="3">
        <f>'Raw Data'!AH292</f>
        <v>6.032</v>
      </c>
      <c r="K292" s="3">
        <f>'Raw Data'!AN292</f>
        <v>6.0359999999999996</v>
      </c>
      <c r="L292" s="3">
        <f>'Raw Data'!AT292</f>
        <v>7.3170000000000002</v>
      </c>
      <c r="M292" s="3">
        <f>'Raw Data'!AZ292</f>
        <v>7.0289999999999999</v>
      </c>
      <c r="N292" s="3">
        <f>'Raw Data'!BF292</f>
        <v>6.7060000000000004</v>
      </c>
      <c r="O292" s="3">
        <f>'Raw Data'!BL292</f>
        <v>7.7489999999999997</v>
      </c>
      <c r="P292" s="3">
        <f>'Raw Data'!BR292</f>
        <v>7.99</v>
      </c>
      <c r="Q292" s="3">
        <f>'Raw Data'!BX292</f>
        <v>7.593</v>
      </c>
      <c r="R292" s="8">
        <f>'Raw Data'!CD292</f>
        <v>9.9619999999999997</v>
      </c>
      <c r="S292" s="9">
        <f>'Raw Data'!CJ292</f>
        <v>9.68</v>
      </c>
      <c r="T292" s="9">
        <f>'Raw Data'!CP292</f>
        <v>9.6270000000000007</v>
      </c>
    </row>
    <row r="293" spans="1:20" ht="15.75" customHeight="1" x14ac:dyDescent="0.25">
      <c r="A293" s="2" t="str">
        <f>'Raw Data'!A293</f>
        <v>AKT_3PA</v>
      </c>
      <c r="B293" s="2">
        <f>'Raw Data'!B293</f>
        <v>289</v>
      </c>
      <c r="C293" s="2">
        <f>'Raw Data'!C293</f>
        <v>314</v>
      </c>
      <c r="D293" s="2" t="str">
        <f>'Raw Data'!D293</f>
        <v>CKEGIKDGATMKT*FCGTPEYLAPEVL</v>
      </c>
      <c r="F293" s="3">
        <f>'Raw Data'!J293</f>
        <v>5.12</v>
      </c>
      <c r="G293" s="3">
        <f>'Raw Data'!P293</f>
        <v>4.9610000000000003</v>
      </c>
      <c r="H293" s="3">
        <f>'Raw Data'!V293</f>
        <v>5.2290000000000001</v>
      </c>
      <c r="I293" s="3">
        <f>'Raw Data'!AB293</f>
        <v>6.0209999999999999</v>
      </c>
      <c r="J293" s="3">
        <f>'Raw Data'!AH293</f>
        <v>6.1929999999999996</v>
      </c>
      <c r="K293" s="3">
        <f>'Raw Data'!AN293</f>
        <v>6.1740000000000004</v>
      </c>
      <c r="L293" s="3">
        <f>'Raw Data'!AT293</f>
        <v>7.532</v>
      </c>
      <c r="M293" s="3">
        <f>'Raw Data'!AZ293</f>
        <v>7.3739999999999997</v>
      </c>
      <c r="N293" s="3">
        <f>'Raw Data'!BF293</f>
        <v>7.05</v>
      </c>
      <c r="O293" s="3">
        <f>'Raw Data'!BL293</f>
        <v>8.0329999999999995</v>
      </c>
      <c r="P293" s="3">
        <f>'Raw Data'!BR293</f>
        <v>8.1110000000000007</v>
      </c>
      <c r="Q293" s="3">
        <f>'Raw Data'!BX293</f>
        <v>8.1340000000000003</v>
      </c>
      <c r="R293" s="8">
        <f>'Raw Data'!CD293</f>
        <v>10.15</v>
      </c>
      <c r="S293" s="9">
        <f>'Raw Data'!CJ293</f>
        <v>10.007</v>
      </c>
      <c r="T293" s="9">
        <f>'Raw Data'!CP293</f>
        <v>10.047000000000001</v>
      </c>
    </row>
    <row r="294" spans="1:20" ht="15.75" customHeight="1" x14ac:dyDescent="0.25">
      <c r="A294" s="2" t="str">
        <f>'Raw Data'!A294</f>
        <v>AKT_3PA</v>
      </c>
      <c r="B294" s="2">
        <f>'Raw Data'!B294</f>
        <v>289</v>
      </c>
      <c r="C294" s="2">
        <f>'Raw Data'!C294</f>
        <v>314</v>
      </c>
      <c r="D294" s="2" t="str">
        <f>'Raw Data'!D294</f>
        <v>CKEGIKDGATMKT*FCGTPEYLAPEVL</v>
      </c>
      <c r="F294" s="3">
        <f>'Raw Data'!J294</f>
        <v>5.1079999999999997</v>
      </c>
      <c r="G294" s="3">
        <f>'Raw Data'!P294</f>
        <v>4.952</v>
      </c>
      <c r="H294" s="3">
        <f>'Raw Data'!V294</f>
        <v>5.2160000000000002</v>
      </c>
      <c r="I294" s="3">
        <f>'Raw Data'!AB294</f>
        <v>6.0229999999999997</v>
      </c>
      <c r="J294" s="3">
        <f>'Raw Data'!AH294</f>
        <v>6.1719999999999997</v>
      </c>
      <c r="K294" s="3">
        <f>'Raw Data'!AN294</f>
        <v>6.1470000000000002</v>
      </c>
      <c r="L294" s="3">
        <f>'Raw Data'!AT294</f>
        <v>7.4640000000000004</v>
      </c>
      <c r="M294" s="3">
        <f>'Raw Data'!AZ294</f>
        <v>7.274</v>
      </c>
      <c r="N294" s="3">
        <f>'Raw Data'!BF294</f>
        <v>6.9989999999999997</v>
      </c>
      <c r="O294" s="3">
        <f>'Raw Data'!BL294</f>
        <v>8.0220000000000002</v>
      </c>
      <c r="P294" s="3">
        <f>'Raw Data'!BR294</f>
        <v>8.0990000000000002</v>
      </c>
      <c r="Q294" s="3">
        <f>'Raw Data'!BX294</f>
        <v>8.0719999999999992</v>
      </c>
      <c r="R294" s="8">
        <f>'Raw Data'!CD294</f>
        <v>10.099</v>
      </c>
      <c r="S294" s="9">
        <f>'Raw Data'!CJ294</f>
        <v>9.9649999999999999</v>
      </c>
      <c r="T294" s="9">
        <f>'Raw Data'!CP294</f>
        <v>10.009</v>
      </c>
    </row>
    <row r="295" spans="1:20" ht="15.75" customHeight="1" x14ac:dyDescent="0.25">
      <c r="A295" s="2" t="str">
        <f>'Raw Data'!A295</f>
        <v>AKT_3PA</v>
      </c>
      <c r="B295" s="2">
        <f>'Raw Data'!B295</f>
        <v>315</v>
      </c>
      <c r="C295" s="2">
        <f>'Raw Data'!C295</f>
        <v>329</v>
      </c>
      <c r="D295" s="2" t="str">
        <f>'Raw Data'!D295</f>
        <v>EDNDYGRAVDWWGLG</v>
      </c>
      <c r="F295" s="3">
        <f>'Raw Data'!J295</f>
        <v>0.81899999999999995</v>
      </c>
      <c r="G295" s="3">
        <f>'Raw Data'!P295</f>
        <v>0.85499999999999998</v>
      </c>
      <c r="H295" s="3">
        <f>'Raw Data'!V295</f>
        <v>0.99399999999999999</v>
      </c>
      <c r="I295" s="3">
        <f>'Raw Data'!AB295</f>
        <v>1.2909999999999999</v>
      </c>
      <c r="J295" s="3">
        <f>'Raw Data'!AH295</f>
        <v>1.3149999999999999</v>
      </c>
      <c r="K295" s="3">
        <f>'Raw Data'!AN295</f>
        <v>1.41</v>
      </c>
      <c r="L295" s="3">
        <f>'Raw Data'!AT295</f>
        <v>2.1659999999999999</v>
      </c>
      <c r="M295" s="3">
        <f>'Raw Data'!AZ295</f>
        <v>2.004</v>
      </c>
      <c r="N295" s="3">
        <f>'Raw Data'!BF295</f>
        <v>1.893</v>
      </c>
      <c r="O295" s="3">
        <f>'Raw Data'!BL295</f>
        <v>2.4329999999999998</v>
      </c>
      <c r="P295" s="3">
        <f>'Raw Data'!BR295</f>
        <v>2.6659999999999999</v>
      </c>
      <c r="Q295" s="3">
        <f>'Raw Data'!BX295</f>
        <v>2.6850000000000001</v>
      </c>
      <c r="R295" s="8">
        <f>'Raw Data'!CD295</f>
        <v>2.94</v>
      </c>
      <c r="S295" s="9">
        <f>'Raw Data'!CJ295</f>
        <v>2.766</v>
      </c>
      <c r="T295" s="9">
        <f>'Raw Data'!CP295</f>
        <v>2.722</v>
      </c>
    </row>
    <row r="296" spans="1:20" ht="15.75" customHeight="1" x14ac:dyDescent="0.25">
      <c r="A296" s="2" t="str">
        <f>'Raw Data'!A296</f>
        <v>AKT_3PA</v>
      </c>
      <c r="B296" s="2">
        <f>'Raw Data'!B296</f>
        <v>315</v>
      </c>
      <c r="C296" s="2">
        <f>'Raw Data'!C296</f>
        <v>329</v>
      </c>
      <c r="D296" s="2" t="str">
        <f>'Raw Data'!D296</f>
        <v>EDNDYGRAVDWWGLG</v>
      </c>
      <c r="F296" s="3">
        <f>'Raw Data'!J296</f>
        <v>0.72</v>
      </c>
      <c r="G296" s="3">
        <f>'Raw Data'!P296</f>
        <v>0.68100000000000005</v>
      </c>
      <c r="H296" s="3">
        <f>'Raw Data'!V296</f>
        <v>0.86399999999999999</v>
      </c>
      <c r="I296" s="3">
        <f>'Raw Data'!AB296</f>
        <v>1.2649999999999999</v>
      </c>
      <c r="J296" s="3">
        <f>'Raw Data'!AH296</f>
        <v>1.177</v>
      </c>
      <c r="K296" s="3">
        <f>'Raw Data'!AN296</f>
        <v>1.3560000000000001</v>
      </c>
      <c r="L296" s="3">
        <f>'Raw Data'!AT296</f>
        <v>2.101</v>
      </c>
      <c r="M296" s="3">
        <f>'Raw Data'!AZ296</f>
        <v>1.8779999999999999</v>
      </c>
      <c r="N296" s="3">
        <f>'Raw Data'!BF296</f>
        <v>1.728</v>
      </c>
      <c r="O296" s="3">
        <f>'Raw Data'!BL296</f>
        <v>2.3580000000000001</v>
      </c>
      <c r="P296" s="3">
        <f>'Raw Data'!BR296</f>
        <v>2.4</v>
      </c>
      <c r="Q296" s="3">
        <f>'Raw Data'!BX296</f>
        <v>2.5760000000000001</v>
      </c>
      <c r="R296" s="8">
        <f>'Raw Data'!CD296</f>
        <v>2.8540000000000001</v>
      </c>
      <c r="S296" s="9">
        <f>'Raw Data'!CJ296</f>
        <v>2.5579999999999998</v>
      </c>
      <c r="T296" s="9">
        <f>'Raw Data'!CP296</f>
        <v>2.5790000000000002</v>
      </c>
    </row>
    <row r="297" spans="1:20" ht="15.75" customHeight="1" x14ac:dyDescent="0.25">
      <c r="A297" s="2" t="str">
        <f>'Raw Data'!A297</f>
        <v>AKT_3PA</v>
      </c>
      <c r="B297" s="2">
        <f>'Raw Data'!B297</f>
        <v>315</v>
      </c>
      <c r="C297" s="2">
        <f>'Raw Data'!C297</f>
        <v>332</v>
      </c>
      <c r="D297" s="2" t="str">
        <f>'Raw Data'!D297</f>
        <v>EDNDYGRAVDWWGLGVVM</v>
      </c>
      <c r="F297" s="3">
        <f>'Raw Data'!J297</f>
        <v>0.89100000000000001</v>
      </c>
      <c r="G297" s="3">
        <f>'Raw Data'!P297</f>
        <v>0.94199999999999995</v>
      </c>
      <c r="H297" s="3">
        <f>'Raw Data'!V297</f>
        <v>1.099</v>
      </c>
      <c r="I297" s="3">
        <f>'Raw Data'!AB297</f>
        <v>1.3620000000000001</v>
      </c>
      <c r="J297" s="3">
        <f>'Raw Data'!AH297</f>
        <v>1.452</v>
      </c>
      <c r="K297" s="3">
        <f>'Raw Data'!AN297</f>
        <v>1.4650000000000001</v>
      </c>
      <c r="L297" s="3">
        <f>'Raw Data'!AT297</f>
        <v>2.1760000000000002</v>
      </c>
      <c r="M297" s="3">
        <f>'Raw Data'!AZ297</f>
        <v>2.105</v>
      </c>
      <c r="N297" s="3">
        <f>'Raw Data'!BF297</f>
        <v>2.012</v>
      </c>
      <c r="O297" s="3">
        <f>'Raw Data'!BL297</f>
        <v>2.5310000000000001</v>
      </c>
      <c r="P297" s="3">
        <f>'Raw Data'!BR297</f>
        <v>2.6389999999999998</v>
      </c>
      <c r="Q297" s="3">
        <f>'Raw Data'!BX297</f>
        <v>2.718</v>
      </c>
      <c r="R297" s="8">
        <f>'Raw Data'!CD297</f>
        <v>2.927</v>
      </c>
      <c r="S297" s="9">
        <f>'Raw Data'!CJ297</f>
        <v>2.8</v>
      </c>
      <c r="T297" s="9">
        <f>'Raw Data'!CP297</f>
        <v>2.617</v>
      </c>
    </row>
    <row r="298" spans="1:20" ht="15.75" customHeight="1" x14ac:dyDescent="0.25">
      <c r="A298" s="2" t="str">
        <f>'Raw Data'!A298</f>
        <v>AKT_3PA</v>
      </c>
      <c r="B298" s="2">
        <f>'Raw Data'!B298</f>
        <v>333</v>
      </c>
      <c r="C298" s="2">
        <f>'Raw Data'!C298</f>
        <v>337</v>
      </c>
      <c r="D298" s="2" t="str">
        <f>'Raw Data'!D298</f>
        <v>YEMMC</v>
      </c>
      <c r="F298" s="3">
        <f>'Raw Data'!J298</f>
        <v>7.0999999999999994E-2</v>
      </c>
      <c r="G298" s="3">
        <f>'Raw Data'!P298</f>
        <v>0.11799999999999999</v>
      </c>
      <c r="H298" s="3">
        <f>'Raw Data'!V298</f>
        <v>0.12</v>
      </c>
      <c r="I298" s="3">
        <f>'Raw Data'!AB298</f>
        <v>0.12</v>
      </c>
      <c r="J298" s="3">
        <f>'Raw Data'!AH298</f>
        <v>0.112</v>
      </c>
      <c r="K298" s="3">
        <f>'Raw Data'!AN298</f>
        <v>0.13</v>
      </c>
      <c r="L298" s="3">
        <f>'Raw Data'!AT298</f>
        <v>0.113</v>
      </c>
      <c r="M298" s="3">
        <f>'Raw Data'!AZ298</f>
        <v>0.152</v>
      </c>
      <c r="N298" s="3">
        <f>'Raw Data'!BF298</f>
        <v>0.124</v>
      </c>
      <c r="O298" s="3">
        <f>'Raw Data'!BL298</f>
        <v>0.18</v>
      </c>
      <c r="P298" s="3">
        <f>'Raw Data'!BR298</f>
        <v>0.12</v>
      </c>
      <c r="Q298" s="3">
        <f>'Raw Data'!BX298</f>
        <v>0.16200000000000001</v>
      </c>
      <c r="R298" s="8">
        <f>'Raw Data'!CD298</f>
        <v>0.14899999999999999</v>
      </c>
      <c r="S298" s="9">
        <f>'Raw Data'!CJ298</f>
        <v>0.158</v>
      </c>
      <c r="T298" s="9">
        <f>'Raw Data'!CP298</f>
        <v>0.20799999999999999</v>
      </c>
    </row>
    <row r="299" spans="1:20" ht="15.75" customHeight="1" x14ac:dyDescent="0.25">
      <c r="A299" s="2" t="str">
        <f>'Raw Data'!A299</f>
        <v>AKT_3PA</v>
      </c>
      <c r="B299" s="2">
        <f>'Raw Data'!B299</f>
        <v>333</v>
      </c>
      <c r="C299" s="2">
        <f>'Raw Data'!C299</f>
        <v>352</v>
      </c>
      <c r="D299" s="2" t="str">
        <f>'Raw Data'!D299</f>
        <v>YEMMCGRLPFYNQDHEKLFE</v>
      </c>
      <c r="F299" s="3">
        <f>'Raw Data'!J299</f>
        <v>1.8280000000000001</v>
      </c>
      <c r="G299" s="3">
        <f>'Raw Data'!P299</f>
        <v>1.9179999999999999</v>
      </c>
      <c r="H299" s="3">
        <f>'Raw Data'!V299</f>
        <v>2.0739999999999998</v>
      </c>
      <c r="I299" s="3">
        <f>'Raw Data'!AB299</f>
        <v>2.698</v>
      </c>
      <c r="J299" s="3">
        <f>'Raw Data'!AH299</f>
        <v>2.7970000000000002</v>
      </c>
      <c r="K299" s="3">
        <f>'Raw Data'!AN299</f>
        <v>2.758</v>
      </c>
      <c r="L299" s="3">
        <f>'Raw Data'!AT299</f>
        <v>4.1390000000000002</v>
      </c>
      <c r="M299" s="3">
        <f>'Raw Data'!AZ299</f>
        <v>4.0439999999999996</v>
      </c>
      <c r="N299" s="3">
        <f>'Raw Data'!BF299</f>
        <v>4.1130000000000004</v>
      </c>
      <c r="O299" s="3">
        <f>'Raw Data'!BL299</f>
        <v>5.024</v>
      </c>
      <c r="P299" s="3">
        <f>'Raw Data'!BR299</f>
        <v>5.3949999999999996</v>
      </c>
      <c r="Q299" s="3">
        <f>'Raw Data'!BX299</f>
        <v>5.5289999999999999</v>
      </c>
      <c r="R299" s="8">
        <f>'Raw Data'!CD299</f>
        <v>5.46</v>
      </c>
      <c r="S299" s="9">
        <f>'Raw Data'!CJ299</f>
        <v>5.1840000000000002</v>
      </c>
      <c r="T299" s="9">
        <f>'Raw Data'!CP299</f>
        <v>5.1479999999999997</v>
      </c>
    </row>
    <row r="300" spans="1:20" ht="15.75" customHeight="1" x14ac:dyDescent="0.25">
      <c r="A300" s="2" t="str">
        <f>'Raw Data'!A300</f>
        <v>AKT_3PA</v>
      </c>
      <c r="B300" s="2">
        <f>'Raw Data'!B300</f>
        <v>337</v>
      </c>
      <c r="C300" s="2">
        <f>'Raw Data'!C300</f>
        <v>350</v>
      </c>
      <c r="D300" s="2" t="str">
        <f>'Raw Data'!D300</f>
        <v>CGRLPFYNQDHEKL</v>
      </c>
      <c r="F300" s="3">
        <f>'Raw Data'!J300</f>
        <v>1.675</v>
      </c>
      <c r="G300" s="3">
        <f>'Raw Data'!P300</f>
        <v>1.6160000000000001</v>
      </c>
      <c r="H300" s="3">
        <f>'Raw Data'!V300</f>
        <v>1.8220000000000001</v>
      </c>
      <c r="I300" s="3">
        <f>'Raw Data'!AB300</f>
        <v>2.319</v>
      </c>
      <c r="J300" s="3">
        <f>'Raw Data'!AH300</f>
        <v>2.3260000000000001</v>
      </c>
      <c r="K300" s="3">
        <f>'Raw Data'!AN300</f>
        <v>2.351</v>
      </c>
      <c r="L300" s="3">
        <f>'Raw Data'!AT300</f>
        <v>3.3769999999999998</v>
      </c>
      <c r="M300" s="3">
        <f>'Raw Data'!AZ300</f>
        <v>3.3050000000000002</v>
      </c>
      <c r="N300" s="3">
        <f>'Raw Data'!BF300</f>
        <v>2.851</v>
      </c>
      <c r="O300" s="3">
        <f>'Raw Data'!BL300</f>
        <v>4.0789999999999997</v>
      </c>
      <c r="P300" s="3">
        <f>'Raw Data'!BR300</f>
        <v>4.25</v>
      </c>
      <c r="Q300" s="3">
        <f>'Raw Data'!BX300</f>
        <v>4.1509999999999998</v>
      </c>
      <c r="R300" s="8">
        <f>'Raw Data'!CD300</f>
        <v>4.3609999999999998</v>
      </c>
      <c r="S300" s="9">
        <f>'Raw Data'!CJ300</f>
        <v>4.1619999999999999</v>
      </c>
      <c r="T300" s="9">
        <f>'Raw Data'!CP300</f>
        <v>4.09</v>
      </c>
    </row>
    <row r="301" spans="1:20" ht="15.75" customHeight="1" x14ac:dyDescent="0.25">
      <c r="A301" s="2" t="str">
        <f>'Raw Data'!A301</f>
        <v>AKT_3PA</v>
      </c>
      <c r="B301" s="2">
        <f>'Raw Data'!B301</f>
        <v>337</v>
      </c>
      <c r="C301" s="2">
        <f>'Raw Data'!C301</f>
        <v>350</v>
      </c>
      <c r="D301" s="2" t="str">
        <f>'Raw Data'!D301</f>
        <v>CGRLPFYNQDHEKL</v>
      </c>
      <c r="F301" s="3">
        <f>'Raw Data'!J301</f>
        <v>1.657</v>
      </c>
      <c r="G301" s="3">
        <f>'Raw Data'!P301</f>
        <v>1.804</v>
      </c>
      <c r="H301" s="3">
        <f>'Raw Data'!V301</f>
        <v>1.7869999999999999</v>
      </c>
      <c r="I301" s="3">
        <f>'Raw Data'!AB301</f>
        <v>2.2599999999999998</v>
      </c>
      <c r="J301" s="3">
        <f>'Raw Data'!AH301</f>
        <v>2.3959999999999999</v>
      </c>
      <c r="K301" s="3">
        <f>'Raw Data'!AN301</f>
        <v>2.339</v>
      </c>
      <c r="L301" s="3">
        <f>'Raw Data'!AT301</f>
        <v>3.5019999999999998</v>
      </c>
      <c r="M301" s="3">
        <f>'Raw Data'!AZ301</f>
        <v>3.3109999999999999</v>
      </c>
      <c r="N301" s="3">
        <f>'Raw Data'!BF301</f>
        <v>3.02</v>
      </c>
      <c r="O301" s="3">
        <f>'Raw Data'!BL301</f>
        <v>4.0369999999999999</v>
      </c>
      <c r="P301" s="3">
        <f>'Raw Data'!BR301</f>
        <v>4.2119999999999997</v>
      </c>
      <c r="Q301" s="3">
        <f>'Raw Data'!BX301</f>
        <v>4.1269999999999998</v>
      </c>
      <c r="R301" s="8">
        <f>'Raw Data'!CD301</f>
        <v>4.3010000000000002</v>
      </c>
      <c r="S301" s="9">
        <f>'Raw Data'!CJ301</f>
        <v>4.141</v>
      </c>
      <c r="T301" s="9">
        <f>'Raw Data'!CP301</f>
        <v>4.0439999999999996</v>
      </c>
    </row>
    <row r="302" spans="1:20" ht="15.75" customHeight="1" x14ac:dyDescent="0.25">
      <c r="A302" s="2" t="str">
        <f>'Raw Data'!A302</f>
        <v>AKT_3PA</v>
      </c>
      <c r="B302" s="2">
        <f>'Raw Data'!B302</f>
        <v>338</v>
      </c>
      <c r="C302" s="2">
        <f>'Raw Data'!C302</f>
        <v>350</v>
      </c>
      <c r="D302" s="2" t="str">
        <f>'Raw Data'!D302</f>
        <v>GRLPFYNQDHEKL</v>
      </c>
      <c r="F302" s="3">
        <f>'Raw Data'!J302</f>
        <v>1.522</v>
      </c>
      <c r="G302" s="3">
        <f>'Raw Data'!P302</f>
        <v>1.5</v>
      </c>
      <c r="H302" s="3">
        <f>'Raw Data'!V302</f>
        <v>1.619</v>
      </c>
      <c r="I302" s="3">
        <f>'Raw Data'!AB302</f>
        <v>2.121</v>
      </c>
      <c r="J302" s="3">
        <f>'Raw Data'!AH302</f>
        <v>2.1379999999999999</v>
      </c>
      <c r="K302" s="3">
        <f>'Raw Data'!AN302</f>
        <v>2.1930000000000001</v>
      </c>
      <c r="L302" s="3">
        <f>'Raw Data'!AT302</f>
        <v>3.1949999999999998</v>
      </c>
      <c r="M302" s="3">
        <f>'Raw Data'!AZ302</f>
        <v>3.0150000000000001</v>
      </c>
      <c r="N302" s="3">
        <f>'Raw Data'!BF302</f>
        <v>2.633</v>
      </c>
      <c r="O302" s="3">
        <f>'Raw Data'!BL302</f>
        <v>3.49</v>
      </c>
      <c r="P302" s="3">
        <f>'Raw Data'!BR302</f>
        <v>3.7879999999999998</v>
      </c>
      <c r="Q302" s="3">
        <f>'Raw Data'!BX302</f>
        <v>3.7109999999999999</v>
      </c>
      <c r="R302" s="8">
        <f>'Raw Data'!CD302</f>
        <v>3.7829999999999999</v>
      </c>
      <c r="S302" s="9">
        <f>'Raw Data'!CJ302</f>
        <v>3.694</v>
      </c>
      <c r="T302" s="9">
        <f>'Raw Data'!CP302</f>
        <v>3.6040000000000001</v>
      </c>
    </row>
    <row r="303" spans="1:20" ht="15.75" customHeight="1" x14ac:dyDescent="0.25">
      <c r="A303" s="2" t="str">
        <f>'Raw Data'!A303</f>
        <v>AKT_3PA</v>
      </c>
      <c r="B303" s="2">
        <f>'Raw Data'!B303</f>
        <v>338</v>
      </c>
      <c r="C303" s="2">
        <f>'Raw Data'!C303</f>
        <v>352</v>
      </c>
      <c r="D303" s="2" t="str">
        <f>'Raw Data'!D303</f>
        <v>GRLPFYNQDHEKLFE</v>
      </c>
      <c r="F303" s="3">
        <f>'Raw Data'!J303</f>
        <v>1.508</v>
      </c>
      <c r="G303" s="3">
        <f>'Raw Data'!P303</f>
        <v>1.488</v>
      </c>
      <c r="H303" s="3">
        <f>'Raw Data'!V303</f>
        <v>1.714</v>
      </c>
      <c r="I303" s="3">
        <f>'Raw Data'!AB303</f>
        <v>2.2589999999999999</v>
      </c>
      <c r="J303" s="3">
        <f>'Raw Data'!AH303</f>
        <v>2.3540000000000001</v>
      </c>
      <c r="K303" s="3">
        <f>'Raw Data'!AN303</f>
        <v>2.391</v>
      </c>
      <c r="L303" s="3">
        <f>'Raw Data'!AT303</f>
        <v>3.593</v>
      </c>
      <c r="M303" s="3">
        <f>'Raw Data'!AZ303</f>
        <v>3.41</v>
      </c>
      <c r="N303" s="3">
        <f>'Raw Data'!BF303</f>
        <v>4.1079999999999997</v>
      </c>
      <c r="O303" s="3">
        <f>'Raw Data'!BL303</f>
        <v>4.2649999999999997</v>
      </c>
      <c r="P303" s="3">
        <f>'Raw Data'!BR303</f>
        <v>4.3970000000000002</v>
      </c>
      <c r="Q303" s="3">
        <f>'Raw Data'!BX303</f>
        <v>4.3029999999999999</v>
      </c>
      <c r="R303" s="8">
        <f>'Raw Data'!CD303</f>
        <v>4.4160000000000004</v>
      </c>
      <c r="S303" s="9">
        <f>'Raw Data'!CJ303</f>
        <v>4.9379999999999997</v>
      </c>
      <c r="T303" s="9">
        <f>'Raw Data'!CP303</f>
        <v>4.2930000000000001</v>
      </c>
    </row>
    <row r="304" spans="1:20" ht="15.75" customHeight="1" x14ac:dyDescent="0.25">
      <c r="A304" s="2" t="str">
        <f>'Raw Data'!A304</f>
        <v>AKT_3PA</v>
      </c>
      <c r="B304" s="2">
        <f>'Raw Data'!B304</f>
        <v>351</v>
      </c>
      <c r="C304" s="2">
        <f>'Raw Data'!C304</f>
        <v>355</v>
      </c>
      <c r="D304" s="2" t="str">
        <f>'Raw Data'!D304</f>
        <v>FELIL</v>
      </c>
      <c r="F304" s="3">
        <f>'Raw Data'!J304</f>
        <v>0.253</v>
      </c>
      <c r="G304" s="3">
        <f>'Raw Data'!P304</f>
        <v>0.307</v>
      </c>
      <c r="H304" s="3">
        <f>'Raw Data'!V304</f>
        <v>0.35</v>
      </c>
      <c r="I304" s="3">
        <f>'Raw Data'!AB304</f>
        <v>0.51300000000000001</v>
      </c>
      <c r="J304" s="3">
        <f>'Raw Data'!AH304</f>
        <v>0.53</v>
      </c>
      <c r="K304" s="3">
        <f>'Raw Data'!AN304</f>
        <v>0.56399999999999995</v>
      </c>
      <c r="L304" s="3">
        <f>'Raw Data'!AT304</f>
        <v>1.367</v>
      </c>
      <c r="M304" s="3">
        <f>'Raw Data'!AZ304</f>
        <v>1.3260000000000001</v>
      </c>
      <c r="N304" s="3">
        <f>'Raw Data'!BF304</f>
        <v>1.204</v>
      </c>
      <c r="O304" s="3">
        <f>'Raw Data'!BL304</f>
        <v>1.806</v>
      </c>
      <c r="P304" s="3">
        <f>'Raw Data'!BR304</f>
        <v>1.694</v>
      </c>
      <c r="Q304" s="3">
        <f>'Raw Data'!BX304</f>
        <v>1.677</v>
      </c>
      <c r="R304" s="8">
        <f>'Raw Data'!CD304</f>
        <v>2.08</v>
      </c>
      <c r="S304" s="9">
        <f>'Raw Data'!CJ304</f>
        <v>2.0630000000000002</v>
      </c>
      <c r="T304" s="9">
        <f>'Raw Data'!CP304</f>
        <v>2.0619999999999998</v>
      </c>
    </row>
    <row r="305" spans="1:20" ht="15.75" customHeight="1" x14ac:dyDescent="0.25">
      <c r="A305" s="2" t="str">
        <f>'Raw Data'!A305</f>
        <v>AKT_3PA</v>
      </c>
      <c r="B305" s="2">
        <f>'Raw Data'!B305</f>
        <v>354</v>
      </c>
      <c r="C305" s="2">
        <f>'Raw Data'!C305</f>
        <v>358</v>
      </c>
      <c r="D305" s="2" t="str">
        <f>'Raw Data'!D305</f>
        <v>ILMEE</v>
      </c>
      <c r="F305" s="3">
        <f>'Raw Data'!J305</f>
        <v>0.84</v>
      </c>
      <c r="G305" s="3">
        <f>'Raw Data'!P305</f>
        <v>0.83399999999999996</v>
      </c>
      <c r="H305" s="3">
        <f>'Raw Data'!V305</f>
        <v>0.88300000000000001</v>
      </c>
      <c r="I305" s="3">
        <f>'Raw Data'!AB305</f>
        <v>1.0409999999999999</v>
      </c>
      <c r="J305" s="3">
        <f>'Raw Data'!AH305</f>
        <v>1.0289999999999999</v>
      </c>
      <c r="K305" s="3">
        <f>'Raw Data'!AN305</f>
        <v>1.0649999999999999</v>
      </c>
      <c r="L305" s="3">
        <f>'Raw Data'!AT305</f>
        <v>1.472</v>
      </c>
      <c r="M305" s="3">
        <f>'Raw Data'!AZ305</f>
        <v>1.4370000000000001</v>
      </c>
      <c r="N305" s="3">
        <f>'Raw Data'!BF305</f>
        <v>1.3129999999999999</v>
      </c>
      <c r="O305" s="3">
        <f>'Raw Data'!BL305</f>
        <v>1.6359999999999999</v>
      </c>
      <c r="P305" s="3">
        <f>'Raw Data'!BR305</f>
        <v>1.633</v>
      </c>
      <c r="Q305" s="3">
        <f>'Raw Data'!BX305</f>
        <v>1.54</v>
      </c>
      <c r="R305" s="8">
        <f>'Raw Data'!CD305</f>
        <v>1.573</v>
      </c>
      <c r="S305" s="9">
        <f>'Raw Data'!CJ305</f>
        <v>1.6140000000000001</v>
      </c>
      <c r="T305" s="9">
        <f>'Raw Data'!CP305</f>
        <v>1.605</v>
      </c>
    </row>
    <row r="306" spans="1:20" ht="15.75" customHeight="1" x14ac:dyDescent="0.25">
      <c r="A306" s="2" t="str">
        <f>'Raw Data'!A306</f>
        <v>AKT_3PA</v>
      </c>
      <c r="B306" s="2">
        <f>'Raw Data'!B306</f>
        <v>356</v>
      </c>
      <c r="C306" s="2">
        <f>'Raw Data'!C306</f>
        <v>376</v>
      </c>
      <c r="D306" s="2" t="str">
        <f>'Raw Data'!D306</f>
        <v>MEEIRFPRTLGPEAKSLLSGL</v>
      </c>
      <c r="F306" s="3">
        <f>'Raw Data'!J306</f>
        <v>2.032</v>
      </c>
      <c r="G306" s="3">
        <f>'Raw Data'!P306</f>
        <v>2.077</v>
      </c>
      <c r="H306" s="3">
        <f>'Raw Data'!V306</f>
        <v>2.2839999999999998</v>
      </c>
      <c r="I306" s="3">
        <f>'Raw Data'!AB306</f>
        <v>2.7690000000000001</v>
      </c>
      <c r="J306" s="3">
        <f>'Raw Data'!AH306</f>
        <v>3.016</v>
      </c>
      <c r="K306" s="3">
        <f>'Raw Data'!AN306</f>
        <v>2.952</v>
      </c>
      <c r="L306" s="3">
        <f>'Raw Data'!AT306</f>
        <v>4.4379999999999997</v>
      </c>
      <c r="M306" s="3">
        <f>'Raw Data'!AZ306</f>
        <v>4.28</v>
      </c>
      <c r="N306" s="3">
        <f>'Raw Data'!BF306</f>
        <v>3.843</v>
      </c>
      <c r="O306" s="3">
        <f>'Raw Data'!BL306</f>
        <v>5.12</v>
      </c>
      <c r="P306" s="3">
        <f>'Raw Data'!BR306</f>
        <v>5.3819999999999997</v>
      </c>
      <c r="Q306" s="3">
        <f>'Raw Data'!BX306</f>
        <v>5.819</v>
      </c>
      <c r="R306" s="8">
        <f>'Raw Data'!CD306</f>
        <v>5.6070000000000002</v>
      </c>
      <c r="S306" s="9">
        <f>'Raw Data'!CJ306</f>
        <v>5.4989999999999997</v>
      </c>
      <c r="T306" s="9">
        <f>'Raw Data'!CP306</f>
        <v>5.4139999999999997</v>
      </c>
    </row>
    <row r="307" spans="1:20" ht="15.75" customHeight="1" x14ac:dyDescent="0.25">
      <c r="A307" s="2" t="str">
        <f>'Raw Data'!A307</f>
        <v>AKT_3PA</v>
      </c>
      <c r="B307" s="2">
        <f>'Raw Data'!B307</f>
        <v>358</v>
      </c>
      <c r="C307" s="2">
        <f>'Raw Data'!C307</f>
        <v>376</v>
      </c>
      <c r="D307" s="2" t="str">
        <f>'Raw Data'!D307</f>
        <v>EIRFPRTLGPEAKSLLSGL</v>
      </c>
      <c r="F307" s="3">
        <f>'Raw Data'!J307</f>
        <v>1.9079999999999999</v>
      </c>
      <c r="G307" s="3">
        <f>'Raw Data'!P307</f>
        <v>1.792</v>
      </c>
      <c r="H307" s="3">
        <f>'Raw Data'!V307</f>
        <v>2.0129999999999999</v>
      </c>
      <c r="I307" s="3">
        <f>'Raw Data'!AB307</f>
        <v>2.379</v>
      </c>
      <c r="J307" s="3">
        <f>'Raw Data'!AH307</f>
        <v>2.4409999999999998</v>
      </c>
      <c r="K307" s="3">
        <f>'Raw Data'!AN307</f>
        <v>2.456</v>
      </c>
      <c r="L307" s="3">
        <f>'Raw Data'!AT307</f>
        <v>3.5960000000000001</v>
      </c>
      <c r="M307" s="3">
        <f>'Raw Data'!AZ307</f>
        <v>3.2610000000000001</v>
      </c>
      <c r="N307" s="3">
        <f>'Raw Data'!BF307</f>
        <v>2.9510000000000001</v>
      </c>
      <c r="O307" s="3">
        <f>'Raw Data'!BL307</f>
        <v>4.0519999999999996</v>
      </c>
      <c r="P307" s="3">
        <f>'Raw Data'!BR307</f>
        <v>4.2919999999999998</v>
      </c>
      <c r="Q307" s="3">
        <f>'Raw Data'!BX307</f>
        <v>4.1619999999999999</v>
      </c>
      <c r="R307" s="8">
        <f>'Raw Data'!CD307</f>
        <v>4.4980000000000002</v>
      </c>
      <c r="S307" s="9">
        <f>'Raw Data'!CJ307</f>
        <v>4.2450000000000001</v>
      </c>
      <c r="T307" s="9">
        <f>'Raw Data'!CP307</f>
        <v>4.3849999999999998</v>
      </c>
    </row>
    <row r="308" spans="1:20" ht="15.75" customHeight="1" x14ac:dyDescent="0.25">
      <c r="A308" s="2" t="str">
        <f>'Raw Data'!A308</f>
        <v>AKT_3PA</v>
      </c>
      <c r="B308" s="2">
        <f>'Raw Data'!B308</f>
        <v>359</v>
      </c>
      <c r="C308" s="2">
        <f>'Raw Data'!C308</f>
        <v>373</v>
      </c>
      <c r="D308" s="2" t="str">
        <f>'Raw Data'!D308</f>
        <v>IRFPRTLGPEAKSLL</v>
      </c>
      <c r="F308" s="3">
        <f>'Raw Data'!J308</f>
        <v>2.0270000000000001</v>
      </c>
      <c r="G308" s="3">
        <f>'Raw Data'!P308</f>
        <v>2.0030000000000001</v>
      </c>
      <c r="H308" s="3">
        <f>'Raw Data'!V308</f>
        <v>2.1240000000000001</v>
      </c>
      <c r="I308" s="3">
        <f>'Raw Data'!AB308</f>
        <v>2.3839999999999999</v>
      </c>
      <c r="J308" s="3">
        <f>'Raw Data'!AH308</f>
        <v>2.4169999999999998</v>
      </c>
      <c r="K308" s="3">
        <f>'Raw Data'!AN308</f>
        <v>2.4540000000000002</v>
      </c>
      <c r="L308" s="3">
        <f>'Raw Data'!AT308</f>
        <v>3.4689999999999999</v>
      </c>
      <c r="M308" s="3">
        <f>'Raw Data'!AZ308</f>
        <v>3.2879999999999998</v>
      </c>
      <c r="N308" s="3">
        <f>'Raw Data'!BF308</f>
        <v>2.9209999999999998</v>
      </c>
      <c r="O308" s="3">
        <f>'Raw Data'!BL308</f>
        <v>4.117</v>
      </c>
      <c r="P308" s="3">
        <f>'Raw Data'!BR308</f>
        <v>4.2210000000000001</v>
      </c>
      <c r="Q308" s="3">
        <f>'Raw Data'!BX308</f>
        <v>4.1500000000000004</v>
      </c>
      <c r="R308" s="8">
        <f>'Raw Data'!CD308</f>
        <v>4.4850000000000003</v>
      </c>
      <c r="S308" s="9">
        <f>'Raw Data'!CJ308</f>
        <v>4.4139999999999997</v>
      </c>
      <c r="T308" s="9">
        <f>'Raw Data'!CP308</f>
        <v>4.2880000000000003</v>
      </c>
    </row>
    <row r="309" spans="1:20" ht="15.75" customHeight="1" x14ac:dyDescent="0.25">
      <c r="A309" s="2" t="str">
        <f>'Raw Data'!A309</f>
        <v>AKT_3PA</v>
      </c>
      <c r="B309" s="2">
        <f>'Raw Data'!B309</f>
        <v>359</v>
      </c>
      <c r="C309" s="2">
        <f>'Raw Data'!C309</f>
        <v>376</v>
      </c>
      <c r="D309" s="2" t="str">
        <f>'Raw Data'!D309</f>
        <v>IRFPRTLGPEAKSLLSGL</v>
      </c>
      <c r="F309" s="3">
        <f>'Raw Data'!J309</f>
        <v>1.663</v>
      </c>
      <c r="G309" s="3">
        <f>'Raw Data'!P309</f>
        <v>1.681</v>
      </c>
      <c r="H309" s="3">
        <f>'Raw Data'!V309</f>
        <v>1.8009999999999999</v>
      </c>
      <c r="I309" s="3">
        <f>'Raw Data'!AB309</f>
        <v>1.9570000000000001</v>
      </c>
      <c r="J309" s="3">
        <f>'Raw Data'!AH309</f>
        <v>2.1749999999999998</v>
      </c>
      <c r="K309" s="3">
        <f>'Raw Data'!AN309</f>
        <v>2.0630000000000002</v>
      </c>
      <c r="L309" s="3">
        <f>'Raw Data'!AT309</f>
        <v>3.0169999999999999</v>
      </c>
      <c r="M309" s="3">
        <f>'Raw Data'!AZ309</f>
        <v>2.9449999999999998</v>
      </c>
      <c r="N309" s="3">
        <f>'Raw Data'!BF309</f>
        <v>2.8460000000000001</v>
      </c>
      <c r="O309" s="3">
        <f>'Raw Data'!BL309</f>
        <v>3.8180000000000001</v>
      </c>
      <c r="P309" s="3">
        <f>'Raw Data'!BR309</f>
        <v>4.016</v>
      </c>
      <c r="Q309" s="3">
        <f>'Raw Data'!BX309</f>
        <v>3.93</v>
      </c>
      <c r="R309" s="8">
        <f>'Raw Data'!CD309</f>
        <v>4.1879999999999997</v>
      </c>
      <c r="S309" s="9">
        <f>'Raw Data'!CJ309</f>
        <v>4.2030000000000003</v>
      </c>
      <c r="T309" s="9">
        <f>'Raw Data'!CP309</f>
        <v>4.1619999999999999</v>
      </c>
    </row>
    <row r="310" spans="1:20" ht="15.75" customHeight="1" x14ac:dyDescent="0.25">
      <c r="A310" s="2" t="str">
        <f>'Raw Data'!A310</f>
        <v>AKT_3PA</v>
      </c>
      <c r="B310" s="2">
        <f>'Raw Data'!B310</f>
        <v>362</v>
      </c>
      <c r="C310" s="2">
        <f>'Raw Data'!C310</f>
        <v>373</v>
      </c>
      <c r="D310" s="2" t="str">
        <f>'Raw Data'!D310</f>
        <v>PRTLGPEAKSLL</v>
      </c>
      <c r="F310" s="3">
        <f>'Raw Data'!J310</f>
        <v>1.3089999999999999</v>
      </c>
      <c r="G310" s="3">
        <f>'Raw Data'!P310</f>
        <v>1.1419999999999999</v>
      </c>
      <c r="H310" s="3">
        <f>'Raw Data'!V310</f>
        <v>1.26</v>
      </c>
      <c r="I310" s="3">
        <f>'Raw Data'!AB310</f>
        <v>1.6120000000000001</v>
      </c>
      <c r="J310" s="3">
        <f>'Raw Data'!AH310</f>
        <v>1.661</v>
      </c>
      <c r="K310" s="3">
        <f>'Raw Data'!AN310</f>
        <v>1.5760000000000001</v>
      </c>
      <c r="L310" s="3">
        <f>'Raw Data'!AT310</f>
        <v>2.6440000000000001</v>
      </c>
      <c r="M310" s="3">
        <f>'Raw Data'!AZ310</f>
        <v>2.4700000000000002</v>
      </c>
      <c r="N310" s="3">
        <f>'Raw Data'!BF310</f>
        <v>2.15</v>
      </c>
      <c r="O310" s="3">
        <f>'Raw Data'!BL310</f>
        <v>3.2</v>
      </c>
      <c r="P310" s="3">
        <f>'Raw Data'!BR310</f>
        <v>3.2949999999999999</v>
      </c>
      <c r="Q310" s="3">
        <f>'Raw Data'!BX310</f>
        <v>3.0270000000000001</v>
      </c>
      <c r="R310" s="8">
        <f>'Raw Data'!CD310</f>
        <v>3.6459999999999999</v>
      </c>
      <c r="S310" s="9">
        <f>'Raw Data'!CJ310</f>
        <v>3.4220000000000002</v>
      </c>
      <c r="T310" s="9">
        <f>'Raw Data'!CP310</f>
        <v>3.1989999999999998</v>
      </c>
    </row>
    <row r="311" spans="1:20" ht="15.75" customHeight="1" x14ac:dyDescent="0.25">
      <c r="A311" s="2" t="str">
        <f>'Raw Data'!A311</f>
        <v>AKT_3PA</v>
      </c>
      <c r="B311" s="2">
        <f>'Raw Data'!B311</f>
        <v>362</v>
      </c>
      <c r="C311" s="2">
        <f>'Raw Data'!C311</f>
        <v>376</v>
      </c>
      <c r="D311" s="2" t="str">
        <f>'Raw Data'!D311</f>
        <v>PRTLGPEAKSLLSGL</v>
      </c>
      <c r="F311" s="3">
        <f>'Raw Data'!J311</f>
        <v>1.139</v>
      </c>
      <c r="G311" s="3">
        <f>'Raw Data'!P311</f>
        <v>1.1359999999999999</v>
      </c>
      <c r="H311" s="3">
        <f>'Raw Data'!V311</f>
        <v>1.3640000000000001</v>
      </c>
      <c r="I311" s="3">
        <f>'Raw Data'!AB311</f>
        <v>1.718</v>
      </c>
      <c r="J311" s="3">
        <f>'Raw Data'!AH311</f>
        <v>1.4510000000000001</v>
      </c>
      <c r="K311" s="3">
        <f>'Raw Data'!AN311</f>
        <v>1.5629999999999999</v>
      </c>
      <c r="L311" s="3">
        <f>'Raw Data'!AT311</f>
        <v>2.5470000000000002</v>
      </c>
      <c r="M311" s="3">
        <f>'Raw Data'!AZ311</f>
        <v>2.3109999999999999</v>
      </c>
      <c r="N311" s="3">
        <f>'Raw Data'!BF311</f>
        <v>2.6520000000000001</v>
      </c>
      <c r="O311" s="3">
        <f>'Raw Data'!BL311</f>
        <v>3.4340000000000002</v>
      </c>
      <c r="P311" s="3">
        <f>'Raw Data'!BR311</f>
        <v>3.512</v>
      </c>
      <c r="Q311" s="3">
        <f>'Raw Data'!BX311</f>
        <v>3.7040000000000002</v>
      </c>
      <c r="R311" s="8">
        <f>'Raw Data'!CD311</f>
        <v>4.0369999999999999</v>
      </c>
      <c r="S311" s="9">
        <f>'Raw Data'!CJ311</f>
        <v>4.0199999999999996</v>
      </c>
      <c r="T311" s="9">
        <f>'Raw Data'!CP311</f>
        <v>3.5329999999999999</v>
      </c>
    </row>
    <row r="312" spans="1:20" ht="15.75" customHeight="1" x14ac:dyDescent="0.25">
      <c r="A312" s="2" t="str">
        <f>'Raw Data'!A312</f>
        <v>AKT_3PA</v>
      </c>
      <c r="B312" s="2">
        <f>'Raw Data'!B312</f>
        <v>374</v>
      </c>
      <c r="C312" s="2">
        <f>'Raw Data'!C312</f>
        <v>394</v>
      </c>
      <c r="D312" s="2" t="str">
        <f>'Raw Data'!D312</f>
        <v>SGLLKKDPKQRLGGGSEDAKE</v>
      </c>
      <c r="F312" s="3">
        <f>'Raw Data'!J312</f>
        <v>1.381</v>
      </c>
      <c r="G312" s="3">
        <f>'Raw Data'!P312</f>
        <v>1.458</v>
      </c>
      <c r="H312" s="3">
        <f>'Raw Data'!V312</f>
        <v>1.3620000000000001</v>
      </c>
      <c r="I312" s="3">
        <f>'Raw Data'!AB312</f>
        <v>1.609</v>
      </c>
      <c r="J312" s="3">
        <f>'Raw Data'!AH312</f>
        <v>1.4830000000000001</v>
      </c>
      <c r="K312" s="3">
        <f>'Raw Data'!AN312</f>
        <v>1.516</v>
      </c>
      <c r="L312" s="3">
        <f>'Raw Data'!AT312</f>
        <v>2.774</v>
      </c>
      <c r="M312" s="3">
        <f>'Raw Data'!AZ312</f>
        <v>2.74</v>
      </c>
      <c r="N312" s="3">
        <f>'Raw Data'!BF312</f>
        <v>2.5249999999999999</v>
      </c>
      <c r="O312" s="3">
        <f>'Raw Data'!BL312</f>
        <v>4.4059999999999997</v>
      </c>
      <c r="P312" s="3">
        <f>'Raw Data'!BR312</f>
        <v>4.5179999999999998</v>
      </c>
      <c r="Q312" s="3">
        <f>'Raw Data'!BX312</f>
        <v>4.5819999999999999</v>
      </c>
      <c r="R312" s="8">
        <f>'Raw Data'!CD312</f>
        <v>4.5380000000000003</v>
      </c>
      <c r="S312" s="9">
        <f>'Raw Data'!CJ312</f>
        <v>4.6130000000000004</v>
      </c>
      <c r="T312" s="9">
        <f>'Raw Data'!CP312</f>
        <v>4.6239999999999997</v>
      </c>
    </row>
    <row r="313" spans="1:20" ht="15.75" customHeight="1" x14ac:dyDescent="0.25">
      <c r="A313" s="2" t="str">
        <f>'Raw Data'!A313</f>
        <v>AKT_3PA</v>
      </c>
      <c r="B313" s="2">
        <f>'Raw Data'!B313</f>
        <v>377</v>
      </c>
      <c r="C313" s="2">
        <f>'Raw Data'!C313</f>
        <v>390</v>
      </c>
      <c r="D313" s="2" t="str">
        <f>'Raw Data'!D313</f>
        <v>LKKDPKQRLGGGSE</v>
      </c>
      <c r="F313" s="3">
        <f>'Raw Data'!J313</f>
        <v>1.208</v>
      </c>
      <c r="G313" s="3">
        <f>'Raw Data'!P313</f>
        <v>1.155</v>
      </c>
      <c r="H313" s="3">
        <f>'Raw Data'!V313</f>
        <v>1.3260000000000001</v>
      </c>
      <c r="I313" s="3">
        <f>'Raw Data'!AB313</f>
        <v>1.534</v>
      </c>
      <c r="J313" s="3">
        <f>'Raw Data'!AH313</f>
        <v>1.5269999999999999</v>
      </c>
      <c r="K313" s="3">
        <f>'Raw Data'!AN313</f>
        <v>1.427</v>
      </c>
      <c r="L313" s="3">
        <f>'Raw Data'!AT313</f>
        <v>2.2530000000000001</v>
      </c>
      <c r="M313" s="3">
        <f>'Raw Data'!AZ313</f>
        <v>2.069</v>
      </c>
      <c r="N313" s="3">
        <f>'Raw Data'!BF313</f>
        <v>1.7450000000000001</v>
      </c>
      <c r="O313" s="3">
        <f>'Raw Data'!BL313</f>
        <v>2.6880000000000002</v>
      </c>
      <c r="P313" s="3">
        <f>'Raw Data'!BR313</f>
        <v>2.7669999999999999</v>
      </c>
      <c r="Q313" s="3">
        <f>'Raw Data'!BX313</f>
        <v>2.76</v>
      </c>
      <c r="R313" s="8">
        <f>'Raw Data'!CD313</f>
        <v>3.0609999999999999</v>
      </c>
      <c r="S313" s="9">
        <f>'Raw Data'!CJ313</f>
        <v>3.0129999999999999</v>
      </c>
      <c r="T313" s="9">
        <f>'Raw Data'!CP313</f>
        <v>2.8540000000000001</v>
      </c>
    </row>
    <row r="314" spans="1:20" ht="15.75" customHeight="1" x14ac:dyDescent="0.25">
      <c r="A314" s="2" t="str">
        <f>'Raw Data'!A314</f>
        <v>AKT_3PA</v>
      </c>
      <c r="B314" s="2">
        <f>'Raw Data'!B314</f>
        <v>377</v>
      </c>
      <c r="C314" s="2">
        <f>'Raw Data'!C314</f>
        <v>394</v>
      </c>
      <c r="D314" s="2" t="str">
        <f>'Raw Data'!D314</f>
        <v>LKKDPKQRLGGGSEDAKE</v>
      </c>
      <c r="F314" s="3">
        <f>'Raw Data'!J314</f>
        <v>1.149</v>
      </c>
      <c r="G314" s="3">
        <f>'Raw Data'!P314</f>
        <v>1.19</v>
      </c>
      <c r="H314" s="3">
        <f>'Raw Data'!V314</f>
        <v>1.2529999999999999</v>
      </c>
      <c r="I314" s="3">
        <f>'Raw Data'!AB314</f>
        <v>1.3069999999999999</v>
      </c>
      <c r="J314" s="3">
        <f>'Raw Data'!AH314</f>
        <v>1.4139999999999999</v>
      </c>
      <c r="K314" s="3">
        <f>'Raw Data'!AN314</f>
        <v>1.369</v>
      </c>
      <c r="L314" s="3">
        <f>'Raw Data'!AT314</f>
        <v>2.6480000000000001</v>
      </c>
      <c r="M314" s="3">
        <f>'Raw Data'!AZ314</f>
        <v>2.5539999999999998</v>
      </c>
      <c r="N314" s="3">
        <f>'Raw Data'!BF314</f>
        <v>2.4740000000000002</v>
      </c>
      <c r="O314" s="3">
        <f>'Raw Data'!BL314</f>
        <v>4.274</v>
      </c>
      <c r="P314" s="3">
        <f>'Raw Data'!BR314</f>
        <v>4.28</v>
      </c>
      <c r="Q314" s="3">
        <f>'Raw Data'!BX314</f>
        <v>4.3150000000000004</v>
      </c>
      <c r="R314" s="8">
        <f>'Raw Data'!CD314</f>
        <v>4.6820000000000004</v>
      </c>
      <c r="S314" s="9">
        <f>'Raw Data'!CJ314</f>
        <v>4.6029999999999998</v>
      </c>
      <c r="T314" s="9">
        <f>'Raw Data'!CP314</f>
        <v>4.5670000000000002</v>
      </c>
    </row>
    <row r="315" spans="1:20" ht="15.75" customHeight="1" x14ac:dyDescent="0.25">
      <c r="A315" s="2" t="str">
        <f>'Raw Data'!A315</f>
        <v>AKT_3PA</v>
      </c>
      <c r="B315" s="2">
        <f>'Raw Data'!B315</f>
        <v>377</v>
      </c>
      <c r="C315" s="2">
        <f>'Raw Data'!C315</f>
        <v>394</v>
      </c>
      <c r="D315" s="2" t="str">
        <f>'Raw Data'!D315</f>
        <v>LKKDPKQRLGGGSEDAKE</v>
      </c>
      <c r="F315" s="3">
        <f>'Raw Data'!J315</f>
        <v>1.0960000000000001</v>
      </c>
      <c r="G315" s="3">
        <f>'Raw Data'!P315</f>
        <v>1.1120000000000001</v>
      </c>
      <c r="H315" s="3">
        <f>'Raw Data'!V315</f>
        <v>1.24</v>
      </c>
      <c r="I315" s="3">
        <f>'Raw Data'!AB315</f>
        <v>1.2350000000000001</v>
      </c>
      <c r="J315" s="3">
        <f>'Raw Data'!AH315</f>
        <v>1.3129999999999999</v>
      </c>
      <c r="K315" s="3">
        <f>'Raw Data'!AN315</f>
        <v>1.3540000000000001</v>
      </c>
      <c r="L315" s="3">
        <f>'Raw Data'!AT315</f>
        <v>2.5169999999999999</v>
      </c>
      <c r="M315" s="3">
        <f>'Raw Data'!AZ315</f>
        <v>2.41</v>
      </c>
      <c r="N315" s="3">
        <f>'Raw Data'!BF315</f>
        <v>2.387</v>
      </c>
      <c r="O315" s="3">
        <f>'Raw Data'!BL315</f>
        <v>4.1479999999999997</v>
      </c>
      <c r="P315" s="3">
        <f>'Raw Data'!BR315</f>
        <v>4.1189999999999998</v>
      </c>
      <c r="Q315" s="3">
        <f>'Raw Data'!BX315</f>
        <v>4.1909999999999998</v>
      </c>
      <c r="R315" s="8">
        <f>'Raw Data'!CD315</f>
        <v>4.4939999999999998</v>
      </c>
      <c r="S315" s="9">
        <f>'Raw Data'!CJ315</f>
        <v>4.4340000000000002</v>
      </c>
      <c r="T315" s="9">
        <f>'Raw Data'!CP315</f>
        <v>4.415</v>
      </c>
    </row>
    <row r="316" spans="1:20" ht="15.75" customHeight="1" x14ac:dyDescent="0.25">
      <c r="A316" s="2" t="str">
        <f>'Raw Data'!A316</f>
        <v>AKT_3PA</v>
      </c>
      <c r="B316" s="2">
        <f>'Raw Data'!B316</f>
        <v>377</v>
      </c>
      <c r="C316" s="2">
        <f>'Raw Data'!C316</f>
        <v>403</v>
      </c>
      <c r="D316" s="2" t="str">
        <f>'Raw Data'!D316</f>
        <v>LKKDPKQRLGGGSEDAKEIMQHRFFAG</v>
      </c>
      <c r="F316" s="3">
        <f>'Raw Data'!J316</f>
        <v>1.5669999999999999</v>
      </c>
      <c r="G316" s="3">
        <f>'Raw Data'!P316</f>
        <v>1.609</v>
      </c>
      <c r="H316" s="3">
        <f>'Raw Data'!V316</f>
        <v>1.65</v>
      </c>
      <c r="I316" s="3">
        <f>'Raw Data'!AB316</f>
        <v>1.853</v>
      </c>
      <c r="J316" s="3">
        <f>'Raw Data'!AH316</f>
        <v>1.8320000000000001</v>
      </c>
      <c r="K316" s="3">
        <f>'Raw Data'!AN316</f>
        <v>1.8680000000000001</v>
      </c>
      <c r="L316" s="3">
        <f>'Raw Data'!AT316</f>
        <v>3.2869999999999999</v>
      </c>
      <c r="M316" s="3">
        <f>'Raw Data'!AZ316</f>
        <v>3.2269999999999999</v>
      </c>
      <c r="N316" s="3">
        <f>'Raw Data'!BF316</f>
        <v>3.161</v>
      </c>
      <c r="O316" s="3">
        <f>'Raw Data'!BL316</f>
        <v>5.077</v>
      </c>
      <c r="P316" s="3">
        <f>'Raw Data'!BR316</f>
        <v>5.0810000000000004</v>
      </c>
      <c r="Q316" s="3">
        <f>'Raw Data'!BX316</f>
        <v>4.9749999999999996</v>
      </c>
      <c r="R316" s="8">
        <f>'Raw Data'!CD316</f>
        <v>5.9089999999999998</v>
      </c>
      <c r="S316" s="9">
        <f>'Raw Data'!CJ316</f>
        <v>5.8639999999999999</v>
      </c>
      <c r="T316" s="9">
        <f>'Raw Data'!CP316</f>
        <v>5.798</v>
      </c>
    </row>
    <row r="317" spans="1:20" ht="15.75" customHeight="1" x14ac:dyDescent="0.25">
      <c r="A317" s="2" t="str">
        <f>'Raw Data'!A317</f>
        <v>AKT_3PA</v>
      </c>
      <c r="B317" s="2">
        <f>'Raw Data'!B317</f>
        <v>377</v>
      </c>
      <c r="C317" s="2">
        <f>'Raw Data'!C317</f>
        <v>403</v>
      </c>
      <c r="D317" s="2" t="str">
        <f>'Raw Data'!D317</f>
        <v>LKKDPKQRLGGGSEDAKEIMQHRFFAG</v>
      </c>
      <c r="F317" s="3">
        <f>'Raw Data'!J317</f>
        <v>1.57</v>
      </c>
      <c r="G317" s="3">
        <f>'Raw Data'!P317</f>
        <v>1.5740000000000001</v>
      </c>
      <c r="H317" s="3">
        <f>'Raw Data'!V317</f>
        <v>1.61</v>
      </c>
      <c r="I317" s="3">
        <f>'Raw Data'!AB317</f>
        <v>1.7809999999999999</v>
      </c>
      <c r="J317" s="3">
        <f>'Raw Data'!AH317</f>
        <v>1.802</v>
      </c>
      <c r="K317" s="3">
        <f>'Raw Data'!AN317</f>
        <v>1.8640000000000001</v>
      </c>
      <c r="L317" s="3">
        <f>'Raw Data'!AT317</f>
        <v>3.2719999999999998</v>
      </c>
      <c r="M317" s="3">
        <f>'Raw Data'!AZ317</f>
        <v>3.194</v>
      </c>
      <c r="N317" s="3">
        <f>'Raw Data'!BF317</f>
        <v>3.12</v>
      </c>
      <c r="O317" s="3">
        <f>'Raw Data'!BL317</f>
        <v>5.0220000000000002</v>
      </c>
      <c r="P317" s="3">
        <f>'Raw Data'!BR317</f>
        <v>5.0309999999999997</v>
      </c>
      <c r="Q317" s="3">
        <f>'Raw Data'!BX317</f>
        <v>4.9240000000000004</v>
      </c>
      <c r="R317" s="8">
        <f>'Raw Data'!CD317</f>
        <v>5.7679999999999998</v>
      </c>
      <c r="S317" s="9">
        <f>'Raw Data'!CJ317</f>
        <v>5.7629999999999999</v>
      </c>
      <c r="T317" s="9">
        <f>'Raw Data'!CP317</f>
        <v>5.726</v>
      </c>
    </row>
    <row r="318" spans="1:20" ht="15.75" customHeight="1" x14ac:dyDescent="0.25">
      <c r="A318" s="2" t="str">
        <f>'Raw Data'!A318</f>
        <v>AKT_3PA</v>
      </c>
      <c r="B318" s="2">
        <f>'Raw Data'!B318</f>
        <v>377</v>
      </c>
      <c r="C318" s="2">
        <f>'Raw Data'!C318</f>
        <v>403</v>
      </c>
      <c r="D318" s="2" t="str">
        <f>'Raw Data'!D318</f>
        <v>LKKDPKQRLGGGSEDAKEIMQHRFFAG</v>
      </c>
      <c r="F318" s="3">
        <f>'Raw Data'!J318</f>
        <v>1.6579999999999999</v>
      </c>
      <c r="G318" s="3">
        <f>'Raw Data'!P318</f>
        <v>1.63</v>
      </c>
      <c r="H318" s="3">
        <f>'Raw Data'!V318</f>
        <v>1.7030000000000001</v>
      </c>
      <c r="I318" s="3">
        <f>'Raw Data'!AB318</f>
        <v>1.825</v>
      </c>
      <c r="J318" s="3">
        <f>'Raw Data'!AH318</f>
        <v>1.881</v>
      </c>
      <c r="K318" s="3">
        <f>'Raw Data'!AN318</f>
        <v>1.8839999999999999</v>
      </c>
      <c r="L318" s="3">
        <f>'Raw Data'!AT318</f>
        <v>3.282</v>
      </c>
      <c r="M318" s="3">
        <f>'Raw Data'!AZ318</f>
        <v>3.1850000000000001</v>
      </c>
      <c r="N318" s="3">
        <f>'Raw Data'!BF318</f>
        <v>3.113</v>
      </c>
      <c r="O318" s="3">
        <f>'Raw Data'!BL318</f>
        <v>5.069</v>
      </c>
      <c r="P318" s="3">
        <f>'Raw Data'!BR318</f>
        <v>5.0789999999999997</v>
      </c>
      <c r="Q318" s="3">
        <f>'Raw Data'!BX318</f>
        <v>4.9139999999999997</v>
      </c>
      <c r="R318" s="8">
        <f>'Raw Data'!CD318</f>
        <v>5.8579999999999997</v>
      </c>
      <c r="S318" s="9">
        <f>'Raw Data'!CJ318</f>
        <v>5.8220000000000001</v>
      </c>
      <c r="T318" s="9">
        <f>'Raw Data'!CP318</f>
        <v>5.8410000000000002</v>
      </c>
    </row>
    <row r="319" spans="1:20" ht="15.75" customHeight="1" x14ac:dyDescent="0.25">
      <c r="A319" s="2" t="str">
        <f>'Raw Data'!A319</f>
        <v>AKT_3PA</v>
      </c>
      <c r="B319" s="2">
        <f>'Raw Data'!B319</f>
        <v>377</v>
      </c>
      <c r="C319" s="2">
        <f>'Raw Data'!C319</f>
        <v>403</v>
      </c>
      <c r="D319" s="2" t="str">
        <f>'Raw Data'!D319</f>
        <v>LKKDPKQRLGGGSEDAKEIMQHRFFAG</v>
      </c>
      <c r="F319" s="3">
        <f>'Raw Data'!J319</f>
        <v>1.54</v>
      </c>
      <c r="G319" s="3">
        <f>'Raw Data'!P319</f>
        <v>1.6339999999999999</v>
      </c>
      <c r="H319" s="3">
        <f>'Raw Data'!V319</f>
        <v>1.6439999999999999</v>
      </c>
      <c r="I319" s="3">
        <f>'Raw Data'!AB319</f>
        <v>1.786</v>
      </c>
      <c r="J319" s="3">
        <f>'Raw Data'!AH319</f>
        <v>1.7969999999999999</v>
      </c>
      <c r="K319" s="3">
        <f>'Raw Data'!AN319</f>
        <v>1.8029999999999999</v>
      </c>
      <c r="L319" s="3">
        <f>'Raw Data'!AT319</f>
        <v>3.2410000000000001</v>
      </c>
      <c r="M319" s="3">
        <f>'Raw Data'!AZ319</f>
        <v>3.1030000000000002</v>
      </c>
      <c r="N319" s="3">
        <f>'Raw Data'!BF319</f>
        <v>3.0150000000000001</v>
      </c>
      <c r="O319" s="3">
        <f>'Raw Data'!BL319</f>
        <v>5.0469999999999997</v>
      </c>
      <c r="P319" s="3">
        <f>'Raw Data'!BR319</f>
        <v>5.0810000000000004</v>
      </c>
      <c r="Q319" s="3">
        <f>'Raw Data'!BX319</f>
        <v>4.7919999999999998</v>
      </c>
      <c r="R319" s="8">
        <f>'Raw Data'!CD319</f>
        <v>5.7439999999999998</v>
      </c>
      <c r="S319" s="9">
        <f>'Raw Data'!CJ319</f>
        <v>5.7</v>
      </c>
      <c r="T319" s="9">
        <f>'Raw Data'!CP319</f>
        <v>5.5590000000000002</v>
      </c>
    </row>
    <row r="320" spans="1:20" ht="15.75" customHeight="1" x14ac:dyDescent="0.25">
      <c r="A320" s="2" t="str">
        <f>'Raw Data'!A320</f>
        <v>AKT_3PA</v>
      </c>
      <c r="B320" s="2">
        <f>'Raw Data'!B320</f>
        <v>378</v>
      </c>
      <c r="C320" s="2">
        <f>'Raw Data'!C320</f>
        <v>394</v>
      </c>
      <c r="D320" s="2" t="str">
        <f>'Raw Data'!D320</f>
        <v>KKDPKQRLGGGSEDAKE</v>
      </c>
      <c r="F320" s="3">
        <f>'Raw Data'!J320</f>
        <v>0.96199999999999997</v>
      </c>
      <c r="G320" s="3">
        <f>'Raw Data'!P320</f>
        <v>0.93799999999999994</v>
      </c>
      <c r="H320" s="3">
        <f>'Raw Data'!V320</f>
        <v>1.02</v>
      </c>
      <c r="I320" s="3">
        <f>'Raw Data'!AB320</f>
        <v>1.0920000000000001</v>
      </c>
      <c r="J320" s="3">
        <f>'Raw Data'!AH320</f>
        <v>1.131</v>
      </c>
      <c r="K320" s="3">
        <f>'Raw Data'!AN320</f>
        <v>1.121</v>
      </c>
      <c r="L320" s="3">
        <f>'Raw Data'!AT320</f>
        <v>2.3639999999999999</v>
      </c>
      <c r="M320" s="3">
        <f>'Raw Data'!AZ320</f>
        <v>2.36</v>
      </c>
      <c r="N320" s="3">
        <f>'Raw Data'!BF320</f>
        <v>2.2320000000000002</v>
      </c>
      <c r="O320" s="3">
        <f>'Raw Data'!BL320</f>
        <v>4.07</v>
      </c>
      <c r="P320" s="3">
        <f>'Raw Data'!BR320</f>
        <v>4.048</v>
      </c>
      <c r="Q320" s="3">
        <f>'Raw Data'!BX320</f>
        <v>4.048</v>
      </c>
      <c r="R320" s="8">
        <f>'Raw Data'!CD320</f>
        <v>4.367</v>
      </c>
      <c r="S320" s="9">
        <f>'Raw Data'!CJ320</f>
        <v>4.5380000000000003</v>
      </c>
      <c r="T320" s="9">
        <f>'Raw Data'!CP320</f>
        <v>4.2789999999999999</v>
      </c>
    </row>
    <row r="321" spans="1:20" ht="15.75" customHeight="1" x14ac:dyDescent="0.25">
      <c r="A321" s="2" t="str">
        <f>'Raw Data'!A321</f>
        <v>AKT_3PA</v>
      </c>
      <c r="B321" s="2">
        <f>'Raw Data'!B321</f>
        <v>378</v>
      </c>
      <c r="C321" s="2">
        <f>'Raw Data'!C321</f>
        <v>403</v>
      </c>
      <c r="D321" s="2" t="str">
        <f>'Raw Data'!D321</f>
        <v>KKDPKQRLGGGSEDAKEIMQHRFFAG</v>
      </c>
      <c r="F321" s="3">
        <f>'Raw Data'!J321</f>
        <v>1.3009999999999999</v>
      </c>
      <c r="G321" s="3">
        <f>'Raw Data'!P321</f>
        <v>1.355</v>
      </c>
      <c r="H321" s="3">
        <f>'Raw Data'!V321</f>
        <v>1.4490000000000001</v>
      </c>
      <c r="I321" s="3">
        <f>'Raw Data'!AB321</f>
        <v>1.6759999999999999</v>
      </c>
      <c r="J321" s="3">
        <f>'Raw Data'!AH321</f>
        <v>1.6459999999999999</v>
      </c>
      <c r="K321" s="3">
        <f>'Raw Data'!AN321</f>
        <v>1.6819999999999999</v>
      </c>
      <c r="L321" s="3">
        <f>'Raw Data'!AT321</f>
        <v>3.0459999999999998</v>
      </c>
      <c r="M321" s="3">
        <f>'Raw Data'!AZ321</f>
        <v>2.8460000000000001</v>
      </c>
      <c r="N321" s="3">
        <f>'Raw Data'!BF321</f>
        <v>2.9119999999999999</v>
      </c>
      <c r="O321" s="3">
        <f>'Raw Data'!BL321</f>
        <v>4.8079999999999998</v>
      </c>
      <c r="P321" s="3">
        <f>'Raw Data'!BR321</f>
        <v>4.6609999999999996</v>
      </c>
      <c r="Q321" s="3">
        <f>'Raw Data'!BX321</f>
        <v>4.6369999999999996</v>
      </c>
      <c r="R321" s="8">
        <f>'Raw Data'!CD321</f>
        <v>5.5430000000000001</v>
      </c>
      <c r="S321" s="9">
        <f>'Raw Data'!CJ321</f>
        <v>5.4509999999999996</v>
      </c>
      <c r="T321" s="9">
        <f>'Raw Data'!CP321</f>
        <v>5.649</v>
      </c>
    </row>
    <row r="322" spans="1:20" ht="15.75" customHeight="1" x14ac:dyDescent="0.25">
      <c r="A322" s="2" t="str">
        <f>'Raw Data'!A322</f>
        <v>AKT_3PA</v>
      </c>
      <c r="B322" s="2">
        <f>'Raw Data'!B322</f>
        <v>391</v>
      </c>
      <c r="C322" s="2">
        <f>'Raw Data'!C322</f>
        <v>403</v>
      </c>
      <c r="D322" s="2" t="str">
        <f>'Raw Data'!D322</f>
        <v>DAKEIMQHRFFAG</v>
      </c>
      <c r="F322" s="3">
        <f>'Raw Data'!J322</f>
        <v>2.254</v>
      </c>
      <c r="G322" s="3">
        <f>'Raw Data'!P322</f>
        <v>2.1120000000000001</v>
      </c>
      <c r="H322" s="3">
        <f>'Raw Data'!V322</f>
        <v>2.2909999999999999</v>
      </c>
      <c r="I322" s="3">
        <f>'Raw Data'!AB322</f>
        <v>2.3929999999999998</v>
      </c>
      <c r="J322" s="3">
        <f>'Raw Data'!AH322</f>
        <v>2.39</v>
      </c>
      <c r="K322" s="3">
        <f>'Raw Data'!AN322</f>
        <v>2.4340000000000002</v>
      </c>
      <c r="L322" s="3">
        <f>'Raw Data'!AT322</f>
        <v>2.9550000000000001</v>
      </c>
      <c r="M322" s="3">
        <f>'Raw Data'!AZ322</f>
        <v>3.1589999999999998</v>
      </c>
      <c r="N322" s="3">
        <f>'Raw Data'!BF322</f>
        <v>3.0379999999999998</v>
      </c>
      <c r="O322" s="3">
        <f>'Raw Data'!BL322</f>
        <v>3.7330000000000001</v>
      </c>
      <c r="P322" s="3">
        <f>'Raw Data'!BR322</f>
        <v>3.9849999999999999</v>
      </c>
      <c r="Q322" s="3">
        <f>'Raw Data'!BX322</f>
        <v>3.72</v>
      </c>
      <c r="R322" s="8">
        <f>'Raw Data'!CD322</f>
        <v>4.1100000000000003</v>
      </c>
      <c r="S322" s="9">
        <f>'Raw Data'!CJ322</f>
        <v>4.25</v>
      </c>
      <c r="T322" s="9">
        <f>'Raw Data'!CP322</f>
        <v>4.3380000000000001</v>
      </c>
    </row>
    <row r="323" spans="1:20" ht="15.75" customHeight="1" x14ac:dyDescent="0.25">
      <c r="A323" s="2" t="str">
        <f>'Raw Data'!A323</f>
        <v>AKT_3PA</v>
      </c>
      <c r="B323" s="2">
        <f>'Raw Data'!B323</f>
        <v>395</v>
      </c>
      <c r="C323" s="2">
        <f>'Raw Data'!C323</f>
        <v>403</v>
      </c>
      <c r="D323" s="2" t="str">
        <f>'Raw Data'!D323</f>
        <v>IMQHRFFAG</v>
      </c>
      <c r="F323" s="3">
        <f>'Raw Data'!J323</f>
        <v>0.751</v>
      </c>
      <c r="G323" s="3">
        <f>'Raw Data'!P323</f>
        <v>1.109</v>
      </c>
      <c r="H323" s="3">
        <f>'Raw Data'!V323</f>
        <v>0.76500000000000001</v>
      </c>
      <c r="I323" s="3">
        <f>'Raw Data'!AB323</f>
        <v>0.86499999999999999</v>
      </c>
      <c r="J323" s="3">
        <f>'Raw Data'!AH323</f>
        <v>0.87</v>
      </c>
      <c r="K323" s="3">
        <f>'Raw Data'!AN323</f>
        <v>0.86599999999999999</v>
      </c>
      <c r="L323" s="3">
        <f>'Raw Data'!AT323</f>
        <v>1.397</v>
      </c>
      <c r="M323" s="3">
        <f>'Raw Data'!AZ323</f>
        <v>1.3560000000000001</v>
      </c>
      <c r="N323" s="3">
        <f>'Raw Data'!BF323</f>
        <v>1.306</v>
      </c>
      <c r="O323" s="3">
        <f>'Raw Data'!BL323</f>
        <v>1.4410000000000001</v>
      </c>
      <c r="P323" s="3">
        <f>'Raw Data'!BR323</f>
        <v>1.4790000000000001</v>
      </c>
      <c r="Q323" s="3">
        <f>'Raw Data'!BX323</f>
        <v>1.4139999999999999</v>
      </c>
      <c r="R323" s="8">
        <f>'Raw Data'!CD323</f>
        <v>1.7190000000000001</v>
      </c>
      <c r="S323" s="9">
        <f>'Raw Data'!CJ323</f>
        <v>1.42</v>
      </c>
      <c r="T323" s="9">
        <f>'Raw Data'!CP323</f>
        <v>1.607</v>
      </c>
    </row>
    <row r="324" spans="1:20" ht="15.75" customHeight="1" x14ac:dyDescent="0.25">
      <c r="A324" s="2" t="str">
        <f>'Raw Data'!A324</f>
        <v>AKT_3PA</v>
      </c>
      <c r="B324" s="2">
        <f>'Raw Data'!B324</f>
        <v>404</v>
      </c>
      <c r="C324" s="2">
        <f>'Raw Data'!C324</f>
        <v>425</v>
      </c>
      <c r="D324" s="2" t="str">
        <f>'Raw Data'!D324</f>
        <v>IVWQHVYEKKLSPPFKPQVTSE</v>
      </c>
      <c r="F324" s="3">
        <f>'Raw Data'!J324</f>
        <v>4.6520000000000001</v>
      </c>
      <c r="G324" s="3">
        <f>'Raw Data'!P324</f>
        <v>4.5049999999999999</v>
      </c>
      <c r="H324" s="3">
        <f>'Raw Data'!V324</f>
        <v>4.6630000000000003</v>
      </c>
      <c r="I324" s="3">
        <f>'Raw Data'!AB324</f>
        <v>4.9980000000000002</v>
      </c>
      <c r="J324" s="3">
        <f>'Raw Data'!AH324</f>
        <v>5.0519999999999996</v>
      </c>
      <c r="K324" s="3">
        <f>'Raw Data'!AN324</f>
        <v>5.0430000000000001</v>
      </c>
      <c r="L324" s="3">
        <f>'Raw Data'!AT324</f>
        <v>6.0540000000000003</v>
      </c>
      <c r="M324" s="3">
        <f>'Raw Data'!AZ324</f>
        <v>5.8949999999999996</v>
      </c>
      <c r="N324" s="3">
        <f>'Raw Data'!BF324</f>
        <v>5.5119999999999996</v>
      </c>
      <c r="O324" s="3">
        <f>'Raw Data'!BL324</f>
        <v>7.0259999999999998</v>
      </c>
      <c r="P324" s="3">
        <f>'Raw Data'!BR324</f>
        <v>7.0270000000000001</v>
      </c>
      <c r="Q324" s="3">
        <f>'Raw Data'!BX324</f>
        <v>6.8810000000000002</v>
      </c>
      <c r="R324" s="8">
        <f>'Raw Data'!CD324</f>
        <v>8.0310000000000006</v>
      </c>
      <c r="S324" s="9">
        <f>'Raw Data'!CJ324</f>
        <v>7.843</v>
      </c>
      <c r="T324" s="9">
        <f>'Raw Data'!CP324</f>
        <v>7.8540000000000001</v>
      </c>
    </row>
    <row r="325" spans="1:20" ht="15.75" customHeight="1" x14ac:dyDescent="0.25">
      <c r="A325" s="2" t="str">
        <f>'Raw Data'!A325</f>
        <v>AKT_3PA</v>
      </c>
      <c r="B325" s="2">
        <f>'Raw Data'!B325</f>
        <v>404</v>
      </c>
      <c r="C325" s="2">
        <f>'Raw Data'!C325</f>
        <v>426</v>
      </c>
      <c r="D325" s="2" t="str">
        <f>'Raw Data'!D325</f>
        <v>IVWQHVYEKKLSPPFKPQVTSET</v>
      </c>
      <c r="F325" s="3">
        <f>'Raw Data'!J325</f>
        <v>5.1020000000000003</v>
      </c>
      <c r="G325" s="3">
        <f>'Raw Data'!P325</f>
        <v>4.9790000000000001</v>
      </c>
      <c r="H325" s="3">
        <f>'Raw Data'!V325</f>
        <v>5.1539999999999999</v>
      </c>
      <c r="I325" s="3">
        <f>'Raw Data'!AB325</f>
        <v>5.47</v>
      </c>
      <c r="J325" s="3">
        <f>'Raw Data'!AH325</f>
        <v>5.5620000000000003</v>
      </c>
      <c r="K325" s="3">
        <f>'Raw Data'!AN325</f>
        <v>5.5449999999999999</v>
      </c>
      <c r="L325" s="3">
        <f>'Raw Data'!AT325</f>
        <v>6.5460000000000003</v>
      </c>
      <c r="M325" s="3">
        <f>'Raw Data'!AZ325</f>
        <v>6.4169999999999998</v>
      </c>
      <c r="N325" s="3">
        <f>'Raw Data'!BF325</f>
        <v>6.2409999999999997</v>
      </c>
      <c r="O325" s="3">
        <f>'Raw Data'!BL325</f>
        <v>7.4980000000000002</v>
      </c>
      <c r="P325" s="3">
        <f>'Raw Data'!BR325</f>
        <v>7.5090000000000003</v>
      </c>
      <c r="Q325" s="3">
        <f>'Raw Data'!BX325</f>
        <v>7.4279999999999999</v>
      </c>
      <c r="R325" s="8">
        <f>'Raw Data'!CD325</f>
        <v>8.5310000000000006</v>
      </c>
      <c r="S325" s="9">
        <f>'Raw Data'!CJ325</f>
        <v>8.4209999999999994</v>
      </c>
      <c r="T325" s="9">
        <f>'Raw Data'!CP325</f>
        <v>8.4930000000000003</v>
      </c>
    </row>
    <row r="326" spans="1:20" ht="15.75" customHeight="1" x14ac:dyDescent="0.25">
      <c r="A326" s="2" t="str">
        <f>'Raw Data'!A326</f>
        <v>AKT_3PA</v>
      </c>
      <c r="B326" s="2">
        <f>'Raw Data'!B326</f>
        <v>404</v>
      </c>
      <c r="C326" s="2">
        <f>'Raw Data'!C326</f>
        <v>430</v>
      </c>
      <c r="D326" s="2" t="str">
        <f>'Raw Data'!D326</f>
        <v>IVWQHVYEKKLSPPFKPQVTSETDTRY</v>
      </c>
      <c r="F326" s="3">
        <f>'Raw Data'!J326</f>
        <v>5.6959999999999997</v>
      </c>
      <c r="G326" s="3">
        <f>'Raw Data'!P326</f>
        <v>5.532</v>
      </c>
      <c r="H326" s="3">
        <f>'Raw Data'!V326</f>
        <v>5.7930000000000001</v>
      </c>
      <c r="I326" s="3">
        <f>'Raw Data'!AB326</f>
        <v>6.2949999999999999</v>
      </c>
      <c r="J326" s="3">
        <f>'Raw Data'!AH326</f>
        <v>6.3789999999999996</v>
      </c>
      <c r="K326" s="3">
        <f>'Raw Data'!AN326</f>
        <v>6.3769999999999998</v>
      </c>
      <c r="L326" s="3">
        <f>'Raw Data'!AT326</f>
        <v>7.6020000000000003</v>
      </c>
      <c r="M326" s="3">
        <f>'Raw Data'!AZ326</f>
        <v>7.4580000000000002</v>
      </c>
      <c r="N326" s="3">
        <f>'Raw Data'!BF326</f>
        <v>7.2480000000000002</v>
      </c>
      <c r="O326" s="3">
        <f>'Raw Data'!BL326</f>
        <v>8.86</v>
      </c>
      <c r="P326" s="3">
        <f>'Raw Data'!BR326</f>
        <v>8.8230000000000004</v>
      </c>
      <c r="Q326" s="3">
        <f>'Raw Data'!BX326</f>
        <v>8.6289999999999996</v>
      </c>
      <c r="R326" s="8">
        <f>'Raw Data'!CD326</f>
        <v>9.7910000000000004</v>
      </c>
      <c r="S326" s="9">
        <f>'Raw Data'!CJ326</f>
        <v>9.6820000000000004</v>
      </c>
      <c r="T326" s="9">
        <f>'Raw Data'!CP326</f>
        <v>9.7799999999999994</v>
      </c>
    </row>
    <row r="327" spans="1:20" ht="15.75" customHeight="1" x14ac:dyDescent="0.25">
      <c r="A327" s="2" t="str">
        <f>'Raw Data'!A327</f>
        <v>AKT_3PA</v>
      </c>
      <c r="B327" s="2">
        <f>'Raw Data'!B327</f>
        <v>404</v>
      </c>
      <c r="C327" s="2">
        <f>'Raw Data'!C327</f>
        <v>430</v>
      </c>
      <c r="D327" s="2" t="str">
        <f>'Raw Data'!D327</f>
        <v>IVWQHVYEKKLSPPFKPQVTSETDTRY</v>
      </c>
      <c r="F327" s="3">
        <f>'Raw Data'!J327</f>
        <v>5.6890000000000001</v>
      </c>
      <c r="G327" s="3">
        <f>'Raw Data'!P327</f>
        <v>5.6180000000000003</v>
      </c>
      <c r="H327" s="3">
        <f>'Raw Data'!V327</f>
        <v>5.8070000000000004</v>
      </c>
      <c r="I327" s="3">
        <f>'Raw Data'!AB327</f>
        <v>6.3220000000000001</v>
      </c>
      <c r="J327" s="3">
        <f>'Raw Data'!AH327</f>
        <v>6.399</v>
      </c>
      <c r="K327" s="3">
        <f>'Raw Data'!AN327</f>
        <v>6.3819999999999997</v>
      </c>
      <c r="L327" s="3">
        <f>'Raw Data'!AT327</f>
        <v>7.6130000000000004</v>
      </c>
      <c r="M327" s="3">
        <f>'Raw Data'!AZ327</f>
        <v>7.48</v>
      </c>
      <c r="N327" s="3">
        <f>'Raw Data'!BF327</f>
        <v>7.3259999999999996</v>
      </c>
      <c r="O327" s="3">
        <f>'Raw Data'!BL327</f>
        <v>8.8279999999999994</v>
      </c>
      <c r="P327" s="3">
        <f>'Raw Data'!BR327</f>
        <v>8.8659999999999997</v>
      </c>
      <c r="Q327" s="3">
        <f>'Raw Data'!BX327</f>
        <v>8.7200000000000006</v>
      </c>
      <c r="R327" s="8">
        <f>'Raw Data'!CD327</f>
        <v>9.7929999999999993</v>
      </c>
      <c r="S327" s="9">
        <f>'Raw Data'!CJ327</f>
        <v>9.7449999999999992</v>
      </c>
      <c r="T327" s="9">
        <f>'Raw Data'!CP327</f>
        <v>9.7780000000000005</v>
      </c>
    </row>
    <row r="328" spans="1:20" ht="15.75" customHeight="1" x14ac:dyDescent="0.25">
      <c r="A328" s="2" t="str">
        <f>'Raw Data'!A328</f>
        <v>AKT_3PA</v>
      </c>
      <c r="B328" s="2">
        <f>'Raw Data'!B328</f>
        <v>404</v>
      </c>
      <c r="C328" s="2">
        <f>'Raw Data'!C328</f>
        <v>434</v>
      </c>
      <c r="D328" s="2" t="str">
        <f>'Raw Data'!D328</f>
        <v>IVWQHVYEKKLSPPFKPQVTSETDTRYFDEE</v>
      </c>
      <c r="F328" s="3">
        <f>'Raw Data'!J328</f>
        <v>5.6950000000000003</v>
      </c>
      <c r="G328" s="3">
        <f>'Raw Data'!P328</f>
        <v>5.6550000000000002</v>
      </c>
      <c r="H328" s="3">
        <f>'Raw Data'!V328</f>
        <v>6.0339999999999998</v>
      </c>
      <c r="I328" s="3">
        <f>'Raw Data'!AB328</f>
        <v>6.57</v>
      </c>
      <c r="J328" s="3">
        <f>'Raw Data'!AH328</f>
        <v>6.9020000000000001</v>
      </c>
      <c r="K328" s="3">
        <f>'Raw Data'!AN328</f>
        <v>6.7080000000000002</v>
      </c>
      <c r="L328" s="3">
        <f>'Raw Data'!AT328</f>
        <v>8.0239999999999991</v>
      </c>
      <c r="M328" s="3">
        <f>'Raw Data'!AZ328</f>
        <v>7.9550000000000001</v>
      </c>
      <c r="N328" s="3">
        <f>'Raw Data'!BF328</f>
        <v>7.7809999999999997</v>
      </c>
      <c r="O328" s="3">
        <f>'Raw Data'!BL328</f>
        <v>9.2279999999999998</v>
      </c>
      <c r="P328" s="3">
        <f>'Raw Data'!BR328</f>
        <v>9.3710000000000004</v>
      </c>
      <c r="Q328" s="3">
        <f>'Raw Data'!BX328</f>
        <v>9.23</v>
      </c>
      <c r="R328" s="8">
        <f>'Raw Data'!CD328</f>
        <v>10.41</v>
      </c>
      <c r="S328" s="9">
        <f>'Raw Data'!CJ328</f>
        <v>10.348000000000001</v>
      </c>
      <c r="T328" s="9">
        <f>'Raw Data'!CP328</f>
        <v>10.282999999999999</v>
      </c>
    </row>
    <row r="329" spans="1:20" ht="15.75" customHeight="1" x14ac:dyDescent="0.25">
      <c r="A329" s="2" t="str">
        <f>'Raw Data'!A329</f>
        <v>AKT_3PA</v>
      </c>
      <c r="B329" s="2">
        <f>'Raw Data'!B329</f>
        <v>426</v>
      </c>
      <c r="C329" s="2">
        <f>'Raw Data'!C329</f>
        <v>430</v>
      </c>
      <c r="D329" s="2" t="str">
        <f>'Raw Data'!D329</f>
        <v>TDTRY</v>
      </c>
      <c r="F329" s="3">
        <f>'Raw Data'!J329</f>
        <v>1.0640000000000001</v>
      </c>
      <c r="G329" s="3">
        <f>'Raw Data'!P329</f>
        <v>0.97199999999999998</v>
      </c>
      <c r="H329" s="3">
        <f>'Raw Data'!V329</f>
        <v>1.093</v>
      </c>
      <c r="I329" s="3">
        <f>'Raw Data'!AB329</f>
        <v>1.28</v>
      </c>
      <c r="J329" s="3">
        <f>'Raw Data'!AH329</f>
        <v>1.2629999999999999</v>
      </c>
      <c r="K329" s="3">
        <f>'Raw Data'!AN329</f>
        <v>1.2789999999999999</v>
      </c>
      <c r="L329" s="3">
        <f>'Raw Data'!AT329</f>
        <v>1.506</v>
      </c>
      <c r="M329" s="3">
        <f>'Raw Data'!AZ329</f>
        <v>1.458</v>
      </c>
      <c r="N329" s="3">
        <f>'Raw Data'!BF329</f>
        <v>1.4490000000000001</v>
      </c>
      <c r="O329" s="3">
        <f>'Raw Data'!BL329</f>
        <v>1.609</v>
      </c>
      <c r="P329" s="3">
        <f>'Raw Data'!BR329</f>
        <v>1.675</v>
      </c>
      <c r="Q329" s="3">
        <f>'Raw Data'!BX329</f>
        <v>1.6080000000000001</v>
      </c>
      <c r="R329" s="8">
        <f>'Raw Data'!CD329</f>
        <v>1.6859999999999999</v>
      </c>
      <c r="S329" s="9">
        <f>'Raw Data'!CJ329</f>
        <v>1.66</v>
      </c>
      <c r="T329" s="9">
        <f>'Raw Data'!CP329</f>
        <v>1.6950000000000001</v>
      </c>
    </row>
    <row r="330" spans="1:20" ht="15.75" customHeight="1" x14ac:dyDescent="0.25">
      <c r="A330" s="2" t="str">
        <f>'Raw Data'!A330</f>
        <v>AKT_3PA</v>
      </c>
      <c r="B330" s="2">
        <f>'Raw Data'!B330</f>
        <v>426</v>
      </c>
      <c r="C330" s="2">
        <f>'Raw Data'!C330</f>
        <v>435</v>
      </c>
      <c r="D330" s="2" t="str">
        <f>'Raw Data'!D330</f>
        <v>TDTRYFDEEF</v>
      </c>
      <c r="F330" s="3">
        <f>'Raw Data'!J330</f>
        <v>1.821</v>
      </c>
      <c r="G330" s="3">
        <f>'Raw Data'!P330</f>
        <v>1.7130000000000001</v>
      </c>
      <c r="H330" s="3">
        <f>'Raw Data'!V330</f>
        <v>1.9319999999999999</v>
      </c>
      <c r="I330" s="3">
        <f>'Raw Data'!AB330</f>
        <v>2.3029999999999999</v>
      </c>
      <c r="J330" s="3">
        <f>'Raw Data'!AH330</f>
        <v>2.383</v>
      </c>
      <c r="K330" s="3">
        <f>'Raw Data'!AN330</f>
        <v>2.3780000000000001</v>
      </c>
      <c r="L330" s="3">
        <f>'Raw Data'!AT330</f>
        <v>2.7</v>
      </c>
      <c r="M330" s="3">
        <f>'Raw Data'!AZ330</f>
        <v>2.931</v>
      </c>
      <c r="N330" s="3">
        <f>'Raw Data'!BF330</f>
        <v>2.6859999999999999</v>
      </c>
      <c r="O330" s="3">
        <f>'Raw Data'!BL330</f>
        <v>3.0419999999999998</v>
      </c>
      <c r="P330" s="3">
        <f>'Raw Data'!BR330</f>
        <v>3.07</v>
      </c>
      <c r="Q330" s="3">
        <f>'Raw Data'!BX330</f>
        <v>3.0190000000000001</v>
      </c>
      <c r="R330" s="8">
        <f>'Raw Data'!CD330</f>
        <v>3.13</v>
      </c>
      <c r="S330" s="9">
        <f>'Raw Data'!CJ330</f>
        <v>3.0939999999999999</v>
      </c>
      <c r="T330" s="9">
        <f>'Raw Data'!CP330</f>
        <v>3.0859999999999999</v>
      </c>
    </row>
    <row r="331" spans="1:20" ht="15.75" customHeight="1" x14ac:dyDescent="0.25">
      <c r="A331" s="2" t="str">
        <f>'Raw Data'!A331</f>
        <v>AKT_3PA</v>
      </c>
      <c r="B331" s="2">
        <f>'Raw Data'!B331</f>
        <v>431</v>
      </c>
      <c r="C331" s="2">
        <f>'Raw Data'!C331</f>
        <v>435</v>
      </c>
      <c r="D331" s="2" t="str">
        <f>'Raw Data'!D331</f>
        <v>FDEEF</v>
      </c>
      <c r="F331" s="3">
        <f>'Raw Data'!J331</f>
        <v>0.78700000000000003</v>
      </c>
      <c r="G331" s="3">
        <f>'Raw Data'!P331</f>
        <v>0.80500000000000005</v>
      </c>
      <c r="H331" s="3">
        <f>'Raw Data'!V331</f>
        <v>0.80700000000000005</v>
      </c>
      <c r="I331" s="3">
        <f>'Raw Data'!AB331</f>
        <v>0.94199999999999995</v>
      </c>
      <c r="J331" s="3">
        <f>'Raw Data'!AH331</f>
        <v>0.998</v>
      </c>
      <c r="K331" s="3">
        <f>'Raw Data'!AN331</f>
        <v>0.96599999999999997</v>
      </c>
      <c r="L331" s="3">
        <f>'Raw Data'!AT331</f>
        <v>1.206</v>
      </c>
      <c r="M331" s="3">
        <f>'Raw Data'!AZ331</f>
        <v>1.113</v>
      </c>
      <c r="N331" s="3">
        <f>'Raw Data'!BF331</f>
        <v>1.0640000000000001</v>
      </c>
      <c r="O331" s="3">
        <f>'Raw Data'!BL331</f>
        <v>1.1459999999999999</v>
      </c>
      <c r="P331" s="3">
        <f>'Raw Data'!BR331</f>
        <v>1.159</v>
      </c>
      <c r="Q331" s="3">
        <f>'Raw Data'!BX331</f>
        <v>1.129</v>
      </c>
      <c r="R331" s="8">
        <f>'Raw Data'!CD331</f>
        <v>1.1220000000000001</v>
      </c>
      <c r="S331" s="9">
        <f>'Raw Data'!CJ331</f>
        <v>1.0820000000000001</v>
      </c>
      <c r="T331" s="9">
        <f>'Raw Data'!CP331</f>
        <v>1.101</v>
      </c>
    </row>
    <row r="332" spans="1:20" ht="15.75" customHeight="1" x14ac:dyDescent="0.25">
      <c r="A332" s="2" t="str">
        <f>'Raw Data'!A332</f>
        <v>AKT_3PA</v>
      </c>
      <c r="B332" s="2">
        <f>'Raw Data'!B332</f>
        <v>435</v>
      </c>
      <c r="C332" s="2">
        <f>'Raw Data'!C332</f>
        <v>439</v>
      </c>
      <c r="D332" s="2" t="str">
        <f>'Raw Data'!D332</f>
        <v>FTAQM</v>
      </c>
      <c r="F332" s="3">
        <f>'Raw Data'!J332</f>
        <v>1.839</v>
      </c>
      <c r="G332" s="3">
        <f>'Raw Data'!P332</f>
        <v>1.7889999999999999</v>
      </c>
      <c r="H332" s="3">
        <f>'Raw Data'!V332</f>
        <v>1.855</v>
      </c>
      <c r="I332" s="3">
        <f>'Raw Data'!AB332</f>
        <v>2.0059999999999998</v>
      </c>
      <c r="J332" s="3">
        <f>'Raw Data'!AH332</f>
        <v>2.0179999999999998</v>
      </c>
      <c r="K332" s="3">
        <f>'Raw Data'!AN332</f>
        <v>2.0129999999999999</v>
      </c>
      <c r="L332" s="3">
        <f>'Raw Data'!AT332</f>
        <v>2.0659999999999998</v>
      </c>
      <c r="M332" s="3">
        <f>'Raw Data'!AZ332</f>
        <v>2.0449999999999999</v>
      </c>
      <c r="N332" s="3">
        <f>'Raw Data'!BF332</f>
        <v>1.968</v>
      </c>
      <c r="O332" s="3">
        <f>'Raw Data'!BL332</f>
        <v>2.0790000000000002</v>
      </c>
      <c r="P332" s="3">
        <f>'Raw Data'!BR332</f>
        <v>2.0230000000000001</v>
      </c>
      <c r="Q332" s="3">
        <f>'Raw Data'!BX332</f>
        <v>2.0350000000000001</v>
      </c>
      <c r="R332" s="8">
        <f>'Raw Data'!CD332</f>
        <v>2.0310000000000001</v>
      </c>
      <c r="S332" s="9">
        <f>'Raw Data'!CJ332</f>
        <v>2.0070000000000001</v>
      </c>
      <c r="T332" s="9">
        <f>'Raw Data'!CP332</f>
        <v>1.998</v>
      </c>
    </row>
    <row r="333" spans="1:20" ht="15.75" customHeight="1" x14ac:dyDescent="0.25">
      <c r="A333" s="2" t="str">
        <f>'Raw Data'!A333</f>
        <v>AKT_3PA</v>
      </c>
      <c r="B333" s="2">
        <f>'Raw Data'!B333</f>
        <v>440</v>
      </c>
      <c r="C333" s="2">
        <f>'Raw Data'!C333</f>
        <v>451</v>
      </c>
      <c r="D333" s="2" t="str">
        <f>'Raw Data'!D333</f>
        <v>ITIT*PPDQDDSM</v>
      </c>
      <c r="F333" s="3">
        <f>'Raw Data'!J333</f>
        <v>3.03</v>
      </c>
      <c r="G333" s="3">
        <f>'Raw Data'!P333</f>
        <v>2.855</v>
      </c>
      <c r="H333" s="3">
        <f>'Raw Data'!V333</f>
        <v>2.9990000000000001</v>
      </c>
      <c r="I333" s="3">
        <f>'Raw Data'!AB333</f>
        <v>3.0880000000000001</v>
      </c>
      <c r="J333" s="3">
        <f>'Raw Data'!AH333</f>
        <v>3.1309999999999998</v>
      </c>
      <c r="K333" s="3">
        <f>'Raw Data'!AN333</f>
        <v>3.157</v>
      </c>
      <c r="L333" s="3">
        <f>'Raw Data'!AT333</f>
        <v>3.391</v>
      </c>
      <c r="M333" s="3">
        <f>'Raw Data'!AZ333</f>
        <v>3.3170000000000002</v>
      </c>
      <c r="N333" s="3">
        <f>'Raw Data'!BF333</f>
        <v>3.21</v>
      </c>
      <c r="O333" s="3">
        <f>'Raw Data'!BL333</f>
        <v>3.3410000000000002</v>
      </c>
      <c r="P333" s="3">
        <f>'Raw Data'!BR333</f>
        <v>3.3220000000000001</v>
      </c>
      <c r="Q333" s="3">
        <f>'Raw Data'!BX333</f>
        <v>3.2360000000000002</v>
      </c>
      <c r="R333" s="8">
        <f>'Raw Data'!CD333</f>
        <v>3.282</v>
      </c>
      <c r="S333" s="9">
        <f>'Raw Data'!CJ333</f>
        <v>3.234</v>
      </c>
      <c r="T333" s="9">
        <f>'Raw Data'!CP333</f>
        <v>3.2309999999999999</v>
      </c>
    </row>
    <row r="334" spans="1:20" ht="15.75" customHeight="1" x14ac:dyDescent="0.25">
      <c r="A334" s="2" t="str">
        <f>'Raw Data'!A334</f>
        <v>AKT_3PA</v>
      </c>
      <c r="B334" s="2">
        <f>'Raw Data'!B334</f>
        <v>452</v>
      </c>
      <c r="C334" s="2">
        <f>'Raw Data'!C334</f>
        <v>465</v>
      </c>
      <c r="D334" s="2" t="str">
        <f>'Raw Data'!D334</f>
        <v>EAVDSERRPHFPQF</v>
      </c>
      <c r="F334" s="3">
        <f>'Raw Data'!J334</f>
        <v>3.67</v>
      </c>
      <c r="G334" s="3">
        <f>'Raw Data'!P334</f>
        <v>3.5840000000000001</v>
      </c>
      <c r="H334" s="3">
        <f>'Raw Data'!V334</f>
        <v>3.6880000000000002</v>
      </c>
      <c r="I334" s="3">
        <f>'Raw Data'!AB334</f>
        <v>3.706</v>
      </c>
      <c r="J334" s="3">
        <f>'Raw Data'!AH334</f>
        <v>3.7440000000000002</v>
      </c>
      <c r="K334" s="3">
        <f>'Raw Data'!AN334</f>
        <v>3.778</v>
      </c>
      <c r="L334" s="3">
        <f>'Raw Data'!AT334</f>
        <v>3.8380000000000001</v>
      </c>
      <c r="M334" s="3">
        <f>'Raw Data'!AZ334</f>
        <v>3.839</v>
      </c>
      <c r="N334" s="3">
        <f>'Raw Data'!BF334</f>
        <v>3.7210000000000001</v>
      </c>
      <c r="O334" s="3">
        <f>'Raw Data'!BL334</f>
        <v>3.7519999999999998</v>
      </c>
      <c r="P334" s="3">
        <f>'Raw Data'!BR334</f>
        <v>3.8210000000000002</v>
      </c>
      <c r="Q334" s="3">
        <f>'Raw Data'!BX334</f>
        <v>3.6859999999999999</v>
      </c>
      <c r="R334" s="8">
        <f>'Raw Data'!CD334</f>
        <v>3.782</v>
      </c>
      <c r="S334" s="9">
        <f>'Raw Data'!CJ334</f>
        <v>3.694</v>
      </c>
      <c r="T334" s="9">
        <f>'Raw Data'!CP334</f>
        <v>3.7269999999999999</v>
      </c>
    </row>
    <row r="335" spans="1:20" ht="15.75" customHeight="1" x14ac:dyDescent="0.25">
      <c r="A335" s="2" t="str">
        <f>'Raw Data'!A335</f>
        <v>AKT_3PA</v>
      </c>
      <c r="B335" s="2">
        <f>'Raw Data'!B335</f>
        <v>452</v>
      </c>
      <c r="C335" s="2">
        <f>'Raw Data'!C335</f>
        <v>473</v>
      </c>
      <c r="D335" s="2" t="str">
        <f>'Raw Data'!D335</f>
        <v>EAVDSERRPHFPQFS*YAASGRA</v>
      </c>
      <c r="F335" s="3">
        <f>'Raw Data'!J335</f>
        <v>6.9290000000000003</v>
      </c>
      <c r="G335" s="3">
        <f>'Raw Data'!P335</f>
        <v>6.665</v>
      </c>
      <c r="H335" s="3">
        <f>'Raw Data'!V335</f>
        <v>6.944</v>
      </c>
      <c r="I335" s="3">
        <f>'Raw Data'!AB335</f>
        <v>7.3330000000000002</v>
      </c>
      <c r="J335" s="3">
        <f>'Raw Data'!AH335</f>
        <v>7.415</v>
      </c>
      <c r="K335" s="3">
        <f>'Raw Data'!AN335</f>
        <v>7.4020000000000001</v>
      </c>
      <c r="L335" s="3">
        <f>'Raw Data'!AT335</f>
        <v>8.0830000000000002</v>
      </c>
      <c r="M335" s="3">
        <f>'Raw Data'!AZ335</f>
        <v>7.9139999999999997</v>
      </c>
      <c r="N335" s="3">
        <f>'Raw Data'!BF335</f>
        <v>7.6479999999999997</v>
      </c>
      <c r="O335" s="3">
        <f>'Raw Data'!BL335</f>
        <v>8.0169999999999995</v>
      </c>
      <c r="P335" s="3">
        <f>'Raw Data'!BR335</f>
        <v>7.9989999999999997</v>
      </c>
      <c r="Q335" s="3">
        <f>'Raw Data'!BX335</f>
        <v>7.7279999999999998</v>
      </c>
      <c r="R335" s="8">
        <f>'Raw Data'!CD335</f>
        <v>7.8860000000000001</v>
      </c>
      <c r="S335" s="9">
        <f>'Raw Data'!CJ335</f>
        <v>7.7640000000000002</v>
      </c>
      <c r="T335" s="9">
        <f>'Raw Data'!CP335</f>
        <v>7.7850000000000001</v>
      </c>
    </row>
    <row r="336" spans="1:20" ht="15.75" customHeight="1" x14ac:dyDescent="0.25">
      <c r="A336" s="2" t="str">
        <f>'Raw Data'!A336</f>
        <v>AKT_3PA</v>
      </c>
      <c r="B336" s="2">
        <f>'Raw Data'!B336</f>
        <v>453</v>
      </c>
      <c r="C336" s="2">
        <f>'Raw Data'!C336</f>
        <v>465</v>
      </c>
      <c r="D336" s="2" t="str">
        <f>'Raw Data'!D336</f>
        <v>AVDSERRPHFPQF</v>
      </c>
      <c r="F336" s="3">
        <f>'Raw Data'!J336</f>
        <v>2.96</v>
      </c>
      <c r="G336" s="3">
        <f>'Raw Data'!P336</f>
        <v>2.88</v>
      </c>
      <c r="H336" s="3">
        <f>'Raw Data'!V336</f>
        <v>2.9940000000000002</v>
      </c>
      <c r="I336" s="3">
        <f>'Raw Data'!AB336</f>
        <v>3.0739999999999998</v>
      </c>
      <c r="J336" s="3">
        <f>'Raw Data'!AH336</f>
        <v>3.14</v>
      </c>
      <c r="K336" s="3">
        <f>'Raw Data'!AN336</f>
        <v>3.1230000000000002</v>
      </c>
      <c r="L336" s="3">
        <f>'Raw Data'!AT336</f>
        <v>3.1890000000000001</v>
      </c>
      <c r="M336" s="3">
        <f>'Raw Data'!AZ336</f>
        <v>3.117</v>
      </c>
      <c r="N336" s="3">
        <f>'Raw Data'!BF336</f>
        <v>2.9209999999999998</v>
      </c>
      <c r="O336" s="3">
        <f>'Raw Data'!BL336</f>
        <v>3.1339999999999999</v>
      </c>
      <c r="P336" s="3">
        <f>'Raw Data'!BR336</f>
        <v>3.0979999999999999</v>
      </c>
      <c r="Q336" s="3">
        <f>'Raw Data'!BX336</f>
        <v>2.9409999999999998</v>
      </c>
      <c r="R336" s="8">
        <f>'Raw Data'!CD336</f>
        <v>3.1230000000000002</v>
      </c>
      <c r="S336" s="9">
        <f>'Raw Data'!CJ336</f>
        <v>3.125</v>
      </c>
      <c r="T336" s="9">
        <f>'Raw Data'!CP336</f>
        <v>3.036</v>
      </c>
    </row>
    <row r="337" spans="1:20" s="83" customFormat="1" ht="15.75" customHeight="1" x14ac:dyDescent="0.25">
      <c r="A337" s="82" t="str">
        <f>'Raw Data'!A337</f>
        <v>AKT_3PB</v>
      </c>
      <c r="B337" s="82">
        <f>'Raw Data'!B337</f>
        <v>4</v>
      </c>
      <c r="C337" s="82">
        <f>'Raw Data'!C337</f>
        <v>18</v>
      </c>
      <c r="D337" s="82" t="str">
        <f>'Raw Data'!D337</f>
        <v>VAIVKEGWLHKRGEY</v>
      </c>
      <c r="F337" s="84">
        <f>'Raw Data'!J337</f>
        <v>1.4970000000000001</v>
      </c>
      <c r="G337" s="84">
        <f>'Raw Data'!P337</f>
        <v>1.425</v>
      </c>
      <c r="H337" s="84">
        <f>'Raw Data'!V337</f>
        <v>1.363</v>
      </c>
      <c r="I337" s="84">
        <f>'Raw Data'!AB337</f>
        <v>1.718</v>
      </c>
      <c r="J337" s="84">
        <f>'Raw Data'!AH337</f>
        <v>1.776</v>
      </c>
      <c r="K337" s="84">
        <f>'Raw Data'!AN337</f>
        <v>1.7470000000000001</v>
      </c>
      <c r="L337" s="84">
        <f>'Raw Data'!AT337</f>
        <v>2.2320000000000002</v>
      </c>
      <c r="M337" s="84">
        <f>'Raw Data'!AZ337</f>
        <v>2.2000000000000002</v>
      </c>
      <c r="N337" s="84">
        <f>'Raw Data'!BF337</f>
        <v>2.218</v>
      </c>
      <c r="O337" s="84">
        <f>'Raw Data'!BL337</f>
        <v>2.5099999999999998</v>
      </c>
      <c r="P337" s="84">
        <f>'Raw Data'!BR337</f>
        <v>2.7839999999999998</v>
      </c>
      <c r="Q337" s="84">
        <f>'Raw Data'!BX337</f>
        <v>2.6</v>
      </c>
      <c r="R337" s="85">
        <f>'Raw Data'!CD337</f>
        <v>3.1040000000000001</v>
      </c>
      <c r="S337" s="86">
        <f>'Raw Data'!CJ337</f>
        <v>2.9119999999999999</v>
      </c>
      <c r="T337" s="86">
        <f>'Raw Data'!CP337</f>
        <v>3.089</v>
      </c>
    </row>
    <row r="338" spans="1:20" ht="15.75" customHeight="1" x14ac:dyDescent="0.25">
      <c r="A338" s="2" t="str">
        <f>'Raw Data'!A338</f>
        <v>AKT_3PB</v>
      </c>
      <c r="B338" s="2">
        <f>'Raw Data'!B338</f>
        <v>4</v>
      </c>
      <c r="C338" s="2">
        <f>'Raw Data'!C338</f>
        <v>18</v>
      </c>
      <c r="D338" s="2" t="str">
        <f>'Raw Data'!D338</f>
        <v>VAIVKEGWLHKRGEY</v>
      </c>
      <c r="F338" s="3">
        <f>'Raw Data'!J338</f>
        <v>1.48</v>
      </c>
      <c r="G338" s="3">
        <f>'Raw Data'!P338</f>
        <v>1.3859999999999999</v>
      </c>
      <c r="H338" s="3">
        <f>'Raw Data'!V338</f>
        <v>1.9279999999999999</v>
      </c>
      <c r="I338" s="3">
        <f>'Raw Data'!AB338</f>
        <v>1.6950000000000001</v>
      </c>
      <c r="J338" s="3">
        <f>'Raw Data'!AH338</f>
        <v>1.7410000000000001</v>
      </c>
      <c r="K338" s="3">
        <f>'Raw Data'!AN338</f>
        <v>1.726</v>
      </c>
      <c r="L338" s="3">
        <f>'Raw Data'!AT338</f>
        <v>2.1989999999999998</v>
      </c>
      <c r="M338" s="3">
        <f>'Raw Data'!AZ338</f>
        <v>2.1909999999999998</v>
      </c>
      <c r="N338" s="3">
        <f>'Raw Data'!BF338</f>
        <v>2.1909999999999998</v>
      </c>
      <c r="O338" s="3">
        <f>'Raw Data'!BL338</f>
        <v>2.4529999999999998</v>
      </c>
      <c r="P338" s="3">
        <f>'Raw Data'!BR338</f>
        <v>2.77</v>
      </c>
      <c r="Q338" s="3">
        <f>'Raw Data'!BX338</f>
        <v>2.5219999999999998</v>
      </c>
      <c r="R338" s="8">
        <f>'Raw Data'!CD338</f>
        <v>3</v>
      </c>
      <c r="S338" s="9">
        <f>'Raw Data'!CJ338</f>
        <v>2.8660000000000001</v>
      </c>
      <c r="T338" s="9">
        <f>'Raw Data'!CP338</f>
        <v>3.0409999999999999</v>
      </c>
    </row>
    <row r="339" spans="1:20" ht="15.75" customHeight="1" x14ac:dyDescent="0.25">
      <c r="A339" s="2" t="str">
        <f>'Raw Data'!A339</f>
        <v>AKT_3PB</v>
      </c>
      <c r="B339" s="2">
        <f>'Raw Data'!B339</f>
        <v>4</v>
      </c>
      <c r="C339" s="2">
        <f>'Raw Data'!C339</f>
        <v>21</v>
      </c>
      <c r="D339" s="2" t="str">
        <f>'Raw Data'!D339</f>
        <v>VAIVKEGWLHKRGEYIKT</v>
      </c>
      <c r="F339" s="3">
        <f>'Raw Data'!J339</f>
        <v>3.052</v>
      </c>
      <c r="G339" s="3">
        <f>'Raw Data'!P339</f>
        <v>2.9049999999999998</v>
      </c>
      <c r="H339" s="3">
        <f>'Raw Data'!V339</f>
        <v>2.9340000000000002</v>
      </c>
      <c r="I339" s="3">
        <f>'Raw Data'!AB339</f>
        <v>3.32</v>
      </c>
      <c r="J339" s="3">
        <f>'Raw Data'!AH339</f>
        <v>3.2709999999999999</v>
      </c>
      <c r="K339" s="3">
        <f>'Raw Data'!AN339</f>
        <v>3.2480000000000002</v>
      </c>
      <c r="L339" s="3">
        <f>'Raw Data'!AT339</f>
        <v>3.835</v>
      </c>
      <c r="M339" s="3">
        <f>'Raw Data'!AZ339</f>
        <v>3.87</v>
      </c>
      <c r="N339" s="3">
        <f>'Raw Data'!BF339</f>
        <v>3.863</v>
      </c>
      <c r="O339" s="3">
        <f>'Raw Data'!BL339</f>
        <v>4.0919999999999996</v>
      </c>
      <c r="P339" s="3">
        <f>'Raw Data'!BR339</f>
        <v>4.0970000000000004</v>
      </c>
      <c r="Q339" s="3">
        <f>'Raw Data'!BX339</f>
        <v>4.218</v>
      </c>
      <c r="R339" s="8">
        <f>'Raw Data'!CD339</f>
        <v>4.66</v>
      </c>
      <c r="S339" s="9">
        <f>'Raw Data'!CJ339</f>
        <v>4.3360000000000003</v>
      </c>
      <c r="T339" s="9">
        <f>'Raw Data'!CP339</f>
        <v>4.4939999999999998</v>
      </c>
    </row>
    <row r="340" spans="1:20" ht="15.75" customHeight="1" x14ac:dyDescent="0.25">
      <c r="A340" s="2" t="str">
        <f>'Raw Data'!A340</f>
        <v>AKT_3PB</v>
      </c>
      <c r="B340" s="2">
        <f>'Raw Data'!B340</f>
        <v>4</v>
      </c>
      <c r="C340" s="2">
        <f>'Raw Data'!C340</f>
        <v>26</v>
      </c>
      <c r="D340" s="2" t="str">
        <f>'Raw Data'!D340</f>
        <v>VAIVKEGWLHKRGEYIKTWRPRY</v>
      </c>
      <c r="F340" s="3">
        <f>'Raw Data'!J340</f>
        <v>3.7</v>
      </c>
      <c r="G340" s="3">
        <f>'Raw Data'!P340</f>
        <v>3.496</v>
      </c>
      <c r="H340" s="3">
        <f>'Raw Data'!V340</f>
        <v>3.4969999999999999</v>
      </c>
      <c r="I340" s="3">
        <f>'Raw Data'!AB340</f>
        <v>3.9630000000000001</v>
      </c>
      <c r="J340" s="3">
        <f>'Raw Data'!AH340</f>
        <v>3.9649999999999999</v>
      </c>
      <c r="K340" s="3">
        <f>'Raw Data'!AN340</f>
        <v>3.99</v>
      </c>
      <c r="L340" s="3">
        <f>'Raw Data'!AT340</f>
        <v>4.93</v>
      </c>
      <c r="M340" s="3">
        <f>'Raw Data'!AZ340</f>
        <v>4.8440000000000003</v>
      </c>
      <c r="N340" s="3">
        <f>'Raw Data'!BF340</f>
        <v>4.8630000000000004</v>
      </c>
      <c r="O340" s="3">
        <f>'Raw Data'!BL340</f>
        <v>5.1890000000000001</v>
      </c>
      <c r="P340" s="3">
        <f>'Raw Data'!BR340</f>
        <v>5.2539999999999996</v>
      </c>
      <c r="Q340" s="3">
        <f>'Raw Data'!BX340</f>
        <v>5.3890000000000002</v>
      </c>
      <c r="R340" s="8">
        <f>'Raw Data'!CD340</f>
        <v>5.7290000000000001</v>
      </c>
      <c r="S340" s="9">
        <f>'Raw Data'!CJ340</f>
        <v>5.556</v>
      </c>
      <c r="T340" s="9">
        <f>'Raw Data'!CP340</f>
        <v>5.8419999999999996</v>
      </c>
    </row>
    <row r="341" spans="1:20" ht="15.75" customHeight="1" x14ac:dyDescent="0.25">
      <c r="A341" s="2" t="str">
        <f>'Raw Data'!A341</f>
        <v>AKT_3PB</v>
      </c>
      <c r="B341" s="2">
        <f>'Raw Data'!B341</f>
        <v>6</v>
      </c>
      <c r="C341" s="2">
        <f>'Raw Data'!C341</f>
        <v>17</v>
      </c>
      <c r="D341" s="2" t="str">
        <f>'Raw Data'!D341</f>
        <v>IVKEGWLHKRGE</v>
      </c>
      <c r="F341" s="3">
        <f>'Raw Data'!J341</f>
        <v>0.66400000000000003</v>
      </c>
      <c r="G341" s="3">
        <f>'Raw Data'!P341</f>
        <v>0.68600000000000005</v>
      </c>
      <c r="H341" s="3">
        <f>'Raw Data'!V341</f>
        <v>0.66500000000000004</v>
      </c>
      <c r="I341" s="3">
        <f>'Raw Data'!AB341</f>
        <v>0.71899999999999997</v>
      </c>
      <c r="J341" s="3">
        <f>'Raw Data'!AH341</f>
        <v>0.83299999999999996</v>
      </c>
      <c r="K341" s="3">
        <f>'Raw Data'!AN341</f>
        <v>0.81699999999999995</v>
      </c>
      <c r="L341" s="3">
        <f>'Raw Data'!AT341</f>
        <v>1.216</v>
      </c>
      <c r="M341" s="3">
        <f>'Raw Data'!AZ341</f>
        <v>1.222</v>
      </c>
      <c r="N341" s="3">
        <f>'Raw Data'!BF341</f>
        <v>1.125</v>
      </c>
      <c r="O341" s="3">
        <f>'Raw Data'!BL341</f>
        <v>1.597</v>
      </c>
      <c r="P341" s="3">
        <f>'Raw Data'!BR341</f>
        <v>1.6639999999999999</v>
      </c>
      <c r="Q341" s="3">
        <f>'Raw Data'!BX341</f>
        <v>1.5960000000000001</v>
      </c>
      <c r="R341" s="8">
        <f>'Raw Data'!CD341</f>
        <v>1.94</v>
      </c>
      <c r="S341" s="9">
        <f>'Raw Data'!CJ341</f>
        <v>1.792</v>
      </c>
      <c r="T341" s="9">
        <f>'Raw Data'!CP341</f>
        <v>1.837</v>
      </c>
    </row>
    <row r="342" spans="1:20" ht="15.75" customHeight="1" x14ac:dyDescent="0.25">
      <c r="A342" s="2" t="str">
        <f>'Raw Data'!A342</f>
        <v>AKT_3PB</v>
      </c>
      <c r="B342" s="2">
        <f>'Raw Data'!B342</f>
        <v>6</v>
      </c>
      <c r="C342" s="2">
        <f>'Raw Data'!C342</f>
        <v>18</v>
      </c>
      <c r="D342" s="2" t="str">
        <f>'Raw Data'!D342</f>
        <v>IVKEGWLHKRGEY</v>
      </c>
      <c r="F342" s="3">
        <f>'Raw Data'!J342</f>
        <v>1.1160000000000001</v>
      </c>
      <c r="G342" s="3">
        <f>'Raw Data'!P342</f>
        <v>1.0509999999999999</v>
      </c>
      <c r="H342" s="3">
        <f>'Raw Data'!V342</f>
        <v>1.071</v>
      </c>
      <c r="I342" s="3">
        <f>'Raw Data'!AB342</f>
        <v>1.212</v>
      </c>
      <c r="J342" s="3">
        <f>'Raw Data'!AH342</f>
        <v>1.22</v>
      </c>
      <c r="K342" s="3">
        <f>'Raw Data'!AN342</f>
        <v>1.1919999999999999</v>
      </c>
      <c r="L342" s="3">
        <f>'Raw Data'!AT342</f>
        <v>1.526</v>
      </c>
      <c r="M342" s="3">
        <f>'Raw Data'!AZ342</f>
        <v>1.5169999999999999</v>
      </c>
      <c r="N342" s="3">
        <f>'Raw Data'!BF342</f>
        <v>1.4950000000000001</v>
      </c>
      <c r="O342" s="3">
        <f>'Raw Data'!BL342</f>
        <v>1.7390000000000001</v>
      </c>
      <c r="P342" s="3">
        <f>'Raw Data'!BR342</f>
        <v>1.796</v>
      </c>
      <c r="Q342" s="3">
        <f>'Raw Data'!BX342</f>
        <v>1.7709999999999999</v>
      </c>
      <c r="R342" s="8">
        <f>'Raw Data'!CD342</f>
        <v>2.165</v>
      </c>
      <c r="S342" s="9">
        <f>'Raw Data'!CJ342</f>
        <v>1.956</v>
      </c>
      <c r="T342" s="9">
        <f>'Raw Data'!CP342</f>
        <v>2.137</v>
      </c>
    </row>
    <row r="343" spans="1:20" ht="15.75" customHeight="1" x14ac:dyDescent="0.25">
      <c r="A343" s="2" t="str">
        <f>'Raw Data'!A343</f>
        <v>AKT_3PB</v>
      </c>
      <c r="B343" s="2">
        <f>'Raw Data'!B343</f>
        <v>6</v>
      </c>
      <c r="C343" s="2">
        <f>'Raw Data'!C343</f>
        <v>21</v>
      </c>
      <c r="D343" s="2" t="str">
        <f>'Raw Data'!D343</f>
        <v>IVKEGWLHKRGEYIKT</v>
      </c>
      <c r="F343" s="3">
        <f>'Raw Data'!J343</f>
        <v>2.6589999999999998</v>
      </c>
      <c r="G343" s="3">
        <f>'Raw Data'!P343</f>
        <v>2.5710000000000002</v>
      </c>
      <c r="H343" s="3">
        <f>'Raw Data'!V343</f>
        <v>2.5680000000000001</v>
      </c>
      <c r="I343" s="3">
        <f>'Raw Data'!AB343</f>
        <v>2.7759999999999998</v>
      </c>
      <c r="J343" s="3">
        <f>'Raw Data'!AH343</f>
        <v>2.8109999999999999</v>
      </c>
      <c r="K343" s="3">
        <f>'Raw Data'!AN343</f>
        <v>2.8050000000000002</v>
      </c>
      <c r="L343" s="3">
        <f>'Raw Data'!AT343</f>
        <v>3.28</v>
      </c>
      <c r="M343" s="3">
        <f>'Raw Data'!AZ343</f>
        <v>3.2730000000000001</v>
      </c>
      <c r="N343" s="3">
        <f>'Raw Data'!BF343</f>
        <v>3.2440000000000002</v>
      </c>
      <c r="O343" s="3">
        <f>'Raw Data'!BL343</f>
        <v>3.4009999999999998</v>
      </c>
      <c r="P343" s="3">
        <f>'Raw Data'!BR343</f>
        <v>3.5249999999999999</v>
      </c>
      <c r="Q343" s="3">
        <f>'Raw Data'!BX343</f>
        <v>3.4780000000000002</v>
      </c>
      <c r="R343" s="8">
        <f>'Raw Data'!CD343</f>
        <v>3.7909999999999999</v>
      </c>
      <c r="S343" s="9">
        <f>'Raw Data'!CJ343</f>
        <v>3.5310000000000001</v>
      </c>
      <c r="T343" s="9">
        <f>'Raw Data'!CP343</f>
        <v>3.847</v>
      </c>
    </row>
    <row r="344" spans="1:20" ht="15.75" customHeight="1" x14ac:dyDescent="0.25">
      <c r="A344" s="2" t="str">
        <f>'Raw Data'!A344</f>
        <v>AKT_3PB</v>
      </c>
      <c r="B344" s="2">
        <f>'Raw Data'!B344</f>
        <v>6</v>
      </c>
      <c r="C344" s="2">
        <f>'Raw Data'!C344</f>
        <v>26</v>
      </c>
      <c r="D344" s="2" t="str">
        <f>'Raw Data'!D344</f>
        <v>IVKEGWLHKRGEYIKTWRPRY</v>
      </c>
      <c r="F344" s="3">
        <f>'Raw Data'!J344</f>
        <v>3.359</v>
      </c>
      <c r="G344" s="3">
        <f>'Raw Data'!P344</f>
        <v>3.145</v>
      </c>
      <c r="H344" s="3">
        <f>'Raw Data'!V344</f>
        <v>3.1619999999999999</v>
      </c>
      <c r="I344" s="3">
        <f>'Raw Data'!AB344</f>
        <v>3.472</v>
      </c>
      <c r="J344" s="3">
        <f>'Raw Data'!AH344</f>
        <v>3.4689999999999999</v>
      </c>
      <c r="K344" s="3">
        <f>'Raw Data'!AN344</f>
        <v>3.5019999999999998</v>
      </c>
      <c r="L344" s="3">
        <f>'Raw Data'!AT344</f>
        <v>4.3129999999999997</v>
      </c>
      <c r="M344" s="3">
        <f>'Raw Data'!AZ344</f>
        <v>4.2510000000000003</v>
      </c>
      <c r="N344" s="3">
        <f>'Raw Data'!BF344</f>
        <v>4.22</v>
      </c>
      <c r="O344" s="3">
        <f>'Raw Data'!BL344</f>
        <v>4.55</v>
      </c>
      <c r="P344" s="3">
        <f>'Raw Data'!BR344</f>
        <v>4.6029999999999998</v>
      </c>
      <c r="Q344" s="3">
        <f>'Raw Data'!BX344</f>
        <v>4.7</v>
      </c>
      <c r="R344" s="8">
        <f>'Raw Data'!CD344</f>
        <v>4.9279999999999999</v>
      </c>
      <c r="S344" s="9">
        <f>'Raw Data'!CJ344</f>
        <v>4.6900000000000004</v>
      </c>
      <c r="T344" s="9">
        <f>'Raw Data'!CP344</f>
        <v>4.9909999999999997</v>
      </c>
    </row>
    <row r="345" spans="1:20" ht="15.75" customHeight="1" x14ac:dyDescent="0.25">
      <c r="A345" s="2" t="str">
        <f>'Raw Data'!A345</f>
        <v>AKT_3PB</v>
      </c>
      <c r="B345" s="2">
        <f>'Raw Data'!B345</f>
        <v>18</v>
      </c>
      <c r="C345" s="2">
        <f>'Raw Data'!C345</f>
        <v>25</v>
      </c>
      <c r="D345" s="2" t="str">
        <f>'Raw Data'!D345</f>
        <v>YIKTWRPR</v>
      </c>
      <c r="F345" s="3">
        <f>'Raw Data'!J345</f>
        <v>1.0029999999999999</v>
      </c>
      <c r="G345" s="3">
        <f>'Raw Data'!P345</f>
        <v>0.92600000000000005</v>
      </c>
      <c r="H345" s="3">
        <f>'Raw Data'!V345</f>
        <v>0.91300000000000003</v>
      </c>
      <c r="I345" s="3">
        <f>'Raw Data'!AB345</f>
        <v>1.01</v>
      </c>
      <c r="J345" s="3">
        <f>'Raw Data'!AH345</f>
        <v>1.2110000000000001</v>
      </c>
      <c r="K345" s="3">
        <f>'Raw Data'!AN345</f>
        <v>1.0069999999999999</v>
      </c>
      <c r="L345" s="3">
        <f>'Raw Data'!AT345</f>
        <v>1.679</v>
      </c>
      <c r="M345" s="3">
        <f>'Raw Data'!AZ345</f>
        <v>1.5149999999999999</v>
      </c>
      <c r="N345" s="3">
        <f>'Raw Data'!BF345</f>
        <v>1.4650000000000001</v>
      </c>
      <c r="O345" s="3">
        <f>'Raw Data'!BL345</f>
        <v>1.7030000000000001</v>
      </c>
      <c r="P345" s="3">
        <f>'Raw Data'!BR345</f>
        <v>1.78</v>
      </c>
      <c r="Q345" s="3">
        <f>'Raw Data'!BX345</f>
        <v>1.7829999999999999</v>
      </c>
      <c r="R345" s="8">
        <f>'Raw Data'!CD345</f>
        <v>1.8859999999999999</v>
      </c>
      <c r="S345" s="9">
        <f>'Raw Data'!CJ345</f>
        <v>1.8069999999999999</v>
      </c>
      <c r="T345" s="9">
        <f>'Raw Data'!CP345</f>
        <v>1.907</v>
      </c>
    </row>
    <row r="346" spans="1:20" ht="15.75" customHeight="1" x14ac:dyDescent="0.25">
      <c r="A346" s="2" t="str">
        <f>'Raw Data'!A346</f>
        <v>AKT_3PB</v>
      </c>
      <c r="B346" s="2">
        <f>'Raw Data'!B346</f>
        <v>18</v>
      </c>
      <c r="C346" s="2">
        <f>'Raw Data'!C346</f>
        <v>26</v>
      </c>
      <c r="D346" s="2" t="str">
        <f>'Raw Data'!D346</f>
        <v>YIKTWRPRY</v>
      </c>
      <c r="F346" s="3">
        <f>'Raw Data'!J346</f>
        <v>1.5940000000000001</v>
      </c>
      <c r="G346" s="3">
        <f>'Raw Data'!P346</f>
        <v>1.486</v>
      </c>
      <c r="H346" s="3">
        <f>'Raw Data'!V346</f>
        <v>1.45</v>
      </c>
      <c r="I346" s="3">
        <f>'Raw Data'!AB346</f>
        <v>1.53</v>
      </c>
      <c r="J346" s="3">
        <f>'Raw Data'!AH346</f>
        <v>1.605</v>
      </c>
      <c r="K346" s="3">
        <f>'Raw Data'!AN346</f>
        <v>1.514</v>
      </c>
      <c r="L346" s="3">
        <f>'Raw Data'!AT346</f>
        <v>2.17</v>
      </c>
      <c r="M346" s="3">
        <f>'Raw Data'!AZ346</f>
        <v>2.093</v>
      </c>
      <c r="N346" s="3">
        <f>'Raw Data'!BF346</f>
        <v>2.117</v>
      </c>
      <c r="O346" s="3">
        <f>'Raw Data'!BL346</f>
        <v>2.133</v>
      </c>
      <c r="P346" s="3">
        <f>'Raw Data'!BR346</f>
        <v>2.36</v>
      </c>
      <c r="Q346" s="3">
        <f>'Raw Data'!BX346</f>
        <v>2.3439999999999999</v>
      </c>
      <c r="R346" s="8">
        <f>'Raw Data'!CD346</f>
        <v>2.5830000000000002</v>
      </c>
      <c r="S346" s="9">
        <f>'Raw Data'!CJ346</f>
        <v>2.4649999999999999</v>
      </c>
      <c r="T346" s="9">
        <f>'Raw Data'!CP346</f>
        <v>2.5030000000000001</v>
      </c>
    </row>
    <row r="347" spans="1:20" ht="15.75" customHeight="1" x14ac:dyDescent="0.25">
      <c r="A347" s="2" t="str">
        <f>'Raw Data'!A347</f>
        <v>AKT_3PB</v>
      </c>
      <c r="B347" s="2">
        <f>'Raw Data'!B347</f>
        <v>19</v>
      </c>
      <c r="C347" s="2">
        <f>'Raw Data'!C347</f>
        <v>26</v>
      </c>
      <c r="D347" s="2" t="str">
        <f>'Raw Data'!D347</f>
        <v>IKTWRPRY</v>
      </c>
      <c r="F347" s="3">
        <f>'Raw Data'!J347</f>
        <v>1.006</v>
      </c>
      <c r="G347" s="3">
        <f>'Raw Data'!P347</f>
        <v>0.96699999999999997</v>
      </c>
      <c r="H347" s="3">
        <f>'Raw Data'!V347</f>
        <v>0.91400000000000003</v>
      </c>
      <c r="I347" s="3">
        <f>'Raw Data'!AB347</f>
        <v>1.022</v>
      </c>
      <c r="J347" s="3">
        <f>'Raw Data'!AH347</f>
        <v>1.2290000000000001</v>
      </c>
      <c r="K347" s="3">
        <f>'Raw Data'!AN347</f>
        <v>1.0129999999999999</v>
      </c>
      <c r="L347" s="3">
        <f>'Raw Data'!AT347</f>
        <v>1.64</v>
      </c>
      <c r="M347" s="3">
        <f>'Raw Data'!AZ347</f>
        <v>1.5209999999999999</v>
      </c>
      <c r="N347" s="3">
        <f>'Raw Data'!BF347</f>
        <v>1.4950000000000001</v>
      </c>
      <c r="O347" s="3">
        <f>'Raw Data'!BL347</f>
        <v>1.7330000000000001</v>
      </c>
      <c r="P347" s="3">
        <f>'Raw Data'!BR347</f>
        <v>1.78</v>
      </c>
      <c r="Q347" s="3">
        <f>'Raw Data'!BX347</f>
        <v>1.762</v>
      </c>
      <c r="R347" s="8">
        <f>'Raw Data'!CD347</f>
        <v>1.9350000000000001</v>
      </c>
      <c r="S347" s="9">
        <f>'Raw Data'!CJ347</f>
        <v>1.79</v>
      </c>
      <c r="T347" s="9">
        <f>'Raw Data'!CP347</f>
        <v>1.9350000000000001</v>
      </c>
    </row>
    <row r="348" spans="1:20" ht="15.75" customHeight="1" x14ac:dyDescent="0.25">
      <c r="A348" s="2" t="str">
        <f>'Raw Data'!A348</f>
        <v>AKT_3PB</v>
      </c>
      <c r="B348" s="2">
        <f>'Raw Data'!B348</f>
        <v>19</v>
      </c>
      <c r="C348" s="2">
        <f>'Raw Data'!C348</f>
        <v>28</v>
      </c>
      <c r="D348" s="2" t="str">
        <f>'Raw Data'!D348</f>
        <v>IKTWRPRYFL</v>
      </c>
      <c r="F348" s="3">
        <f>'Raw Data'!J348</f>
        <v>0.875</v>
      </c>
      <c r="G348" s="3">
        <f>'Raw Data'!P348</f>
        <v>0.77700000000000002</v>
      </c>
      <c r="H348" s="3">
        <f>'Raw Data'!V348</f>
        <v>0.878</v>
      </c>
      <c r="I348" s="3">
        <f>'Raw Data'!AB348</f>
        <v>0.97799999999999998</v>
      </c>
      <c r="J348" s="3">
        <f>'Raw Data'!AH348</f>
        <v>0.90900000000000003</v>
      </c>
      <c r="K348" s="3">
        <f>'Raw Data'!AN348</f>
        <v>0.92700000000000005</v>
      </c>
      <c r="L348" s="3">
        <f>'Raw Data'!AT348</f>
        <v>1.327</v>
      </c>
      <c r="M348" s="3">
        <f>'Raw Data'!AZ348</f>
        <v>1.321</v>
      </c>
      <c r="N348" s="3">
        <f>'Raw Data'!BF348</f>
        <v>1.425</v>
      </c>
      <c r="O348" s="3">
        <f>'Raw Data'!BL348</f>
        <v>1.7370000000000001</v>
      </c>
      <c r="P348" s="3">
        <f>'Raw Data'!BR348</f>
        <v>1.532</v>
      </c>
      <c r="Q348" s="3">
        <f>'Raw Data'!BX348</f>
        <v>1.6180000000000001</v>
      </c>
      <c r="R348" s="8">
        <f>'Raw Data'!CD348</f>
        <v>1.7230000000000001</v>
      </c>
      <c r="S348" s="9">
        <f>'Raw Data'!CJ348</f>
        <v>1.964</v>
      </c>
      <c r="T348" s="9">
        <f>'Raw Data'!CP348</f>
        <v>1.8160000000000001</v>
      </c>
    </row>
    <row r="349" spans="1:20" ht="15.75" customHeight="1" x14ac:dyDescent="0.25">
      <c r="A349" s="2" t="str">
        <f>'Raw Data'!A349</f>
        <v>AKT_3PB</v>
      </c>
      <c r="B349" s="2">
        <f>'Raw Data'!B349</f>
        <v>21</v>
      </c>
      <c r="C349" s="2">
        <f>'Raw Data'!C349</f>
        <v>30</v>
      </c>
      <c r="D349" s="2" t="str">
        <f>'Raw Data'!D349</f>
        <v>TWRPRYFLLK</v>
      </c>
      <c r="F349" s="3">
        <f>'Raw Data'!J349</f>
        <v>0.88200000000000001</v>
      </c>
      <c r="G349" s="3">
        <f>'Raw Data'!P349</f>
        <v>0.84199999999999997</v>
      </c>
      <c r="H349" s="3">
        <f>'Raw Data'!V349</f>
        <v>1.0549999999999999</v>
      </c>
      <c r="I349" s="3">
        <f>'Raw Data'!AB349</f>
        <v>1.2370000000000001</v>
      </c>
      <c r="J349" s="3">
        <f>'Raw Data'!AH349</f>
        <v>0.90300000000000002</v>
      </c>
      <c r="K349" s="3">
        <f>'Raw Data'!AN349</f>
        <v>0.92200000000000004</v>
      </c>
      <c r="L349" s="3">
        <f>'Raw Data'!AT349</f>
        <v>1.3180000000000001</v>
      </c>
      <c r="M349" s="3">
        <f>'Raw Data'!AZ349</f>
        <v>1.3129999999999999</v>
      </c>
      <c r="N349" s="3">
        <f>'Raw Data'!BF349</f>
        <v>1.3839999999999999</v>
      </c>
      <c r="O349" s="3">
        <f>'Raw Data'!BL349</f>
        <v>1.613</v>
      </c>
      <c r="P349" s="3">
        <f>'Raw Data'!BR349</f>
        <v>1.52</v>
      </c>
      <c r="Q349" s="3">
        <f>'Raw Data'!BX349</f>
        <v>1.722</v>
      </c>
      <c r="R349" s="8">
        <f>'Raw Data'!CD349</f>
        <v>1.744</v>
      </c>
      <c r="S349" s="9">
        <f>'Raw Data'!CJ349</f>
        <v>1.8360000000000001</v>
      </c>
      <c r="T349" s="9">
        <f>'Raw Data'!CP349</f>
        <v>1.732</v>
      </c>
    </row>
    <row r="350" spans="1:20" ht="15.75" customHeight="1" x14ac:dyDescent="0.25">
      <c r="A350" s="2" t="str">
        <f>'Raw Data'!A350</f>
        <v>AKT_3PB</v>
      </c>
      <c r="B350" s="2">
        <f>'Raw Data'!B350</f>
        <v>21</v>
      </c>
      <c r="C350" s="2">
        <f>'Raw Data'!C350</f>
        <v>30</v>
      </c>
      <c r="D350" s="2" t="str">
        <f>'Raw Data'!D350</f>
        <v>TWRPRYFLLK</v>
      </c>
      <c r="F350" s="3">
        <f>'Raw Data'!J350</f>
        <v>0.89400000000000002</v>
      </c>
      <c r="G350" s="3">
        <f>'Raw Data'!P350</f>
        <v>0.82299999999999995</v>
      </c>
      <c r="H350" s="3">
        <f>'Raw Data'!V350</f>
        <v>0.86199999999999999</v>
      </c>
      <c r="I350" s="3">
        <f>'Raw Data'!AB350</f>
        <v>0.94</v>
      </c>
      <c r="J350" s="3">
        <f>'Raw Data'!AH350</f>
        <v>0.877</v>
      </c>
      <c r="K350" s="3">
        <f>'Raw Data'!AN350</f>
        <v>0.95399999999999996</v>
      </c>
      <c r="L350" s="3">
        <f>'Raw Data'!AT350</f>
        <v>1.355</v>
      </c>
      <c r="M350" s="3">
        <f>'Raw Data'!AZ350</f>
        <v>1.379</v>
      </c>
      <c r="N350" s="3">
        <f>'Raw Data'!BF350</f>
        <v>1.417</v>
      </c>
      <c r="O350" s="3">
        <f>'Raw Data'!BL350</f>
        <v>1.65</v>
      </c>
      <c r="P350" s="3">
        <f>'Raw Data'!BR350</f>
        <v>1.591</v>
      </c>
      <c r="Q350" s="3">
        <f>'Raw Data'!BX350</f>
        <v>1.5660000000000001</v>
      </c>
      <c r="R350" s="8">
        <f>'Raw Data'!CD350</f>
        <v>1.869</v>
      </c>
      <c r="S350" s="9">
        <f>'Raw Data'!CJ350</f>
        <v>1.7589999999999999</v>
      </c>
      <c r="T350" s="9">
        <f>'Raw Data'!CP350</f>
        <v>1.7689999999999999</v>
      </c>
    </row>
    <row r="351" spans="1:20" ht="15.75" customHeight="1" x14ac:dyDescent="0.25">
      <c r="A351" s="2" t="str">
        <f>'Raw Data'!A351</f>
        <v>AKT_3PB</v>
      </c>
      <c r="B351" s="2">
        <f>'Raw Data'!B351</f>
        <v>22</v>
      </c>
      <c r="C351" s="2">
        <f>'Raw Data'!C351</f>
        <v>26</v>
      </c>
      <c r="D351" s="2" t="str">
        <f>'Raw Data'!D351</f>
        <v>WRPRY</v>
      </c>
      <c r="F351" s="3">
        <f>'Raw Data'!J351</f>
        <v>7.0999999999999994E-2</v>
      </c>
      <c r="G351" s="3">
        <f>'Raw Data'!P351</f>
        <v>5.3999999999999999E-2</v>
      </c>
      <c r="H351" s="3">
        <f>'Raw Data'!V351</f>
        <v>2.7E-2</v>
      </c>
      <c r="I351" s="3">
        <f>'Raw Data'!AB351</f>
        <v>3.7999999999999999E-2</v>
      </c>
      <c r="J351" s="3">
        <f>'Raw Data'!AH351</f>
        <v>5.7000000000000002E-2</v>
      </c>
      <c r="K351" s="3">
        <f>'Raw Data'!AN351</f>
        <v>0.03</v>
      </c>
      <c r="L351" s="3">
        <f>'Raw Data'!AT351</f>
        <v>0.08</v>
      </c>
      <c r="M351" s="3">
        <f>'Raw Data'!AZ351</f>
        <v>7.3999999999999996E-2</v>
      </c>
      <c r="N351" s="3">
        <f>'Raw Data'!BF351</f>
        <v>9.6000000000000002E-2</v>
      </c>
      <c r="O351" s="3">
        <f>'Raw Data'!BL351</f>
        <v>0.112</v>
      </c>
      <c r="P351" s="3">
        <f>'Raw Data'!BR351</f>
        <v>0.13500000000000001</v>
      </c>
      <c r="Q351" s="3">
        <f>'Raw Data'!BX351</f>
        <v>0.11700000000000001</v>
      </c>
      <c r="R351" s="8">
        <f>'Raw Data'!CD351</f>
        <v>0.16600000000000001</v>
      </c>
      <c r="S351" s="9">
        <f>'Raw Data'!CJ351</f>
        <v>0.26800000000000002</v>
      </c>
      <c r="T351" s="9">
        <f>'Raw Data'!CP351</f>
        <v>0.22500000000000001</v>
      </c>
    </row>
    <row r="352" spans="1:20" ht="15.75" customHeight="1" x14ac:dyDescent="0.25">
      <c r="A352" s="2" t="str">
        <f>'Raw Data'!A352</f>
        <v>AKT_3PB</v>
      </c>
      <c r="B352" s="2">
        <f>'Raw Data'!B352</f>
        <v>22</v>
      </c>
      <c r="C352" s="2">
        <f>'Raw Data'!C352</f>
        <v>28</v>
      </c>
      <c r="D352" s="2" t="str">
        <f>'Raw Data'!D352</f>
        <v>WRPRYFL</v>
      </c>
      <c r="F352" s="3">
        <f>'Raw Data'!J352</f>
        <v>5.1999999999999998E-2</v>
      </c>
      <c r="G352" s="3">
        <f>'Raw Data'!P352</f>
        <v>6.4000000000000001E-2</v>
      </c>
      <c r="H352" s="3">
        <f>'Raw Data'!V352</f>
        <v>4.3999999999999997E-2</v>
      </c>
      <c r="I352" s="3">
        <f>'Raw Data'!AB352</f>
        <v>3.5999999999999997E-2</v>
      </c>
      <c r="J352" s="3">
        <f>'Raw Data'!AH352</f>
        <v>7.3999999999999996E-2</v>
      </c>
      <c r="K352" s="3">
        <f>'Raw Data'!AN352</f>
        <v>4.2999999999999997E-2</v>
      </c>
      <c r="L352" s="3">
        <f>'Raw Data'!AT352</f>
        <v>2.9000000000000001E-2</v>
      </c>
      <c r="M352" s="3">
        <f>'Raw Data'!AZ352</f>
        <v>5.7000000000000002E-2</v>
      </c>
      <c r="N352" s="3">
        <f>'Raw Data'!BF352</f>
        <v>7.2999999999999995E-2</v>
      </c>
      <c r="O352" s="3">
        <f>'Raw Data'!BL352</f>
        <v>0.106</v>
      </c>
      <c r="P352" s="3">
        <f>'Raw Data'!BR352</f>
        <v>7.5999999999999998E-2</v>
      </c>
      <c r="Q352" s="3">
        <f>'Raw Data'!BX352</f>
        <v>6.8000000000000005E-2</v>
      </c>
      <c r="R352" s="8">
        <f>'Raw Data'!CD352</f>
        <v>0.27500000000000002</v>
      </c>
      <c r="S352" s="9">
        <f>'Raw Data'!CJ352</f>
        <v>0.16600000000000001</v>
      </c>
      <c r="T352" s="9">
        <f>'Raw Data'!CP352</f>
        <v>0.23300000000000001</v>
      </c>
    </row>
    <row r="353" spans="1:20" ht="15.75" customHeight="1" x14ac:dyDescent="0.25">
      <c r="A353" s="2" t="str">
        <f>'Raw Data'!A353</f>
        <v>AKT_3PB</v>
      </c>
      <c r="B353" s="2">
        <f>'Raw Data'!B353</f>
        <v>27</v>
      </c>
      <c r="C353" s="2">
        <f>'Raw Data'!C353</f>
        <v>35</v>
      </c>
      <c r="D353" s="2" t="str">
        <f>'Raw Data'!D353</f>
        <v>FLLKNDGTF</v>
      </c>
      <c r="F353" s="3">
        <f>'Raw Data'!J353</f>
        <v>9.0999999999999998E-2</v>
      </c>
      <c r="G353" s="3">
        <f>'Raw Data'!P353</f>
        <v>0.08</v>
      </c>
      <c r="H353" s="3">
        <f>'Raw Data'!V353</f>
        <v>9.4E-2</v>
      </c>
      <c r="I353" s="3">
        <f>'Raw Data'!AB353</f>
        <v>9.7000000000000003E-2</v>
      </c>
      <c r="J353" s="3">
        <f>'Raw Data'!AH353</f>
        <v>9.4E-2</v>
      </c>
      <c r="K353" s="3">
        <f>'Raw Data'!AN353</f>
        <v>9.0999999999999998E-2</v>
      </c>
      <c r="L353" s="3">
        <f>'Raw Data'!AT353</f>
        <v>0.29599999999999999</v>
      </c>
      <c r="M353" s="3">
        <f>'Raw Data'!AZ353</f>
        <v>0.312</v>
      </c>
      <c r="N353" s="3">
        <f>'Raw Data'!BF353</f>
        <v>0.30299999999999999</v>
      </c>
      <c r="O353" s="3">
        <f>'Raw Data'!BL353</f>
        <v>0.53400000000000003</v>
      </c>
      <c r="P353" s="3">
        <f>'Raw Data'!BR353</f>
        <v>0.47599999999999998</v>
      </c>
      <c r="Q353" s="3">
        <f>'Raw Data'!BX353</f>
        <v>0.53100000000000003</v>
      </c>
      <c r="R353" s="8">
        <f>'Raw Data'!CD353</f>
        <v>0.67200000000000004</v>
      </c>
      <c r="S353" s="9">
        <f>'Raw Data'!CJ353</f>
        <v>0.67600000000000005</v>
      </c>
      <c r="T353" s="9">
        <f>'Raw Data'!CP353</f>
        <v>0.72099999999999997</v>
      </c>
    </row>
    <row r="354" spans="1:20" ht="15.75" customHeight="1" x14ac:dyDescent="0.25">
      <c r="A354" s="2" t="str">
        <f>'Raw Data'!A354</f>
        <v>AKT_3PB</v>
      </c>
      <c r="B354" s="2">
        <f>'Raw Data'!B354</f>
        <v>27</v>
      </c>
      <c r="C354" s="2">
        <f>'Raw Data'!C354</f>
        <v>35</v>
      </c>
      <c r="D354" s="2" t="str">
        <f>'Raw Data'!D354</f>
        <v>FLLKNDGTF</v>
      </c>
      <c r="F354" s="3">
        <f>'Raw Data'!J354</f>
        <v>8.5999999999999993E-2</v>
      </c>
      <c r="G354" s="3">
        <f>'Raw Data'!P354</f>
        <v>8.5000000000000006E-2</v>
      </c>
      <c r="H354" s="3">
        <f>'Raw Data'!V354</f>
        <v>8.5999999999999993E-2</v>
      </c>
      <c r="I354" s="3">
        <f>'Raw Data'!AB354</f>
        <v>7.6999999999999999E-2</v>
      </c>
      <c r="J354" s="3">
        <f>'Raw Data'!AH354</f>
        <v>8.8999999999999996E-2</v>
      </c>
      <c r="K354" s="3">
        <f>'Raw Data'!AN354</f>
        <v>9.9000000000000005E-2</v>
      </c>
      <c r="L354" s="3">
        <f>'Raw Data'!AT354</f>
        <v>0.309</v>
      </c>
      <c r="M354" s="3">
        <f>'Raw Data'!AZ354</f>
        <v>0.28699999999999998</v>
      </c>
      <c r="N354" s="3">
        <f>'Raw Data'!BF354</f>
        <v>0.30599999999999999</v>
      </c>
      <c r="O354" s="3">
        <f>'Raw Data'!BL354</f>
        <v>0.56100000000000005</v>
      </c>
      <c r="P354" s="3">
        <f>'Raw Data'!BR354</f>
        <v>0.51600000000000001</v>
      </c>
      <c r="Q354" s="3">
        <f>'Raw Data'!BX354</f>
        <v>0.53500000000000003</v>
      </c>
      <c r="R354" s="8">
        <f>'Raw Data'!CD354</f>
        <v>0.67800000000000005</v>
      </c>
      <c r="S354" s="9">
        <f>'Raw Data'!CJ354</f>
        <v>0.81399999999999995</v>
      </c>
      <c r="T354" s="9">
        <f>'Raw Data'!CP354</f>
        <v>0.80900000000000005</v>
      </c>
    </row>
    <row r="355" spans="1:20" ht="15.75" customHeight="1" x14ac:dyDescent="0.25">
      <c r="A355" s="2" t="str">
        <f>'Raw Data'!A355</f>
        <v>AKT_3PB</v>
      </c>
      <c r="B355" s="2">
        <f>'Raw Data'!B355</f>
        <v>29</v>
      </c>
      <c r="C355" s="2">
        <f>'Raw Data'!C355</f>
        <v>35</v>
      </c>
      <c r="D355" s="2" t="str">
        <f>'Raw Data'!D355</f>
        <v>LKNDGTF</v>
      </c>
      <c r="F355" s="3">
        <f>'Raw Data'!J355</f>
        <v>9.8000000000000004E-2</v>
      </c>
      <c r="G355" s="3">
        <f>'Raw Data'!P355</f>
        <v>9.6000000000000002E-2</v>
      </c>
      <c r="H355" s="3">
        <f>'Raw Data'!V355</f>
        <v>9.1999999999999998E-2</v>
      </c>
      <c r="I355" s="3">
        <f>'Raw Data'!AB355</f>
        <v>0.111</v>
      </c>
      <c r="J355" s="3">
        <f>'Raw Data'!AH355</f>
        <v>0.113</v>
      </c>
      <c r="K355" s="3">
        <f>'Raw Data'!AN355</f>
        <v>0.113</v>
      </c>
      <c r="L355" s="3">
        <f>'Raw Data'!AT355</f>
        <v>0.35299999999999998</v>
      </c>
      <c r="M355" s="3">
        <f>'Raw Data'!AZ355</f>
        <v>0.33700000000000002</v>
      </c>
      <c r="N355" s="3">
        <f>'Raw Data'!BF355</f>
        <v>0.32700000000000001</v>
      </c>
      <c r="O355" s="3">
        <f>'Raw Data'!BL355</f>
        <v>0.52400000000000002</v>
      </c>
      <c r="P355" s="3">
        <f>'Raw Data'!BR355</f>
        <v>0.53300000000000003</v>
      </c>
      <c r="Q355" s="3">
        <f>'Raw Data'!BX355</f>
        <v>0.52</v>
      </c>
      <c r="R355" s="8">
        <f>'Raw Data'!CD355</f>
        <v>0.66200000000000003</v>
      </c>
      <c r="S355" s="9">
        <f>'Raw Data'!CJ355</f>
        <v>0.65300000000000002</v>
      </c>
      <c r="T355" s="9">
        <f>'Raw Data'!CP355</f>
        <v>0.63600000000000001</v>
      </c>
    </row>
    <row r="356" spans="1:20" ht="15.75" customHeight="1" x14ac:dyDescent="0.25">
      <c r="A356" s="2" t="str">
        <f>'Raw Data'!A356</f>
        <v>AKT_3PB</v>
      </c>
      <c r="B356" s="2">
        <f>'Raw Data'!B356</f>
        <v>36</v>
      </c>
      <c r="C356" s="2">
        <f>'Raw Data'!C356</f>
        <v>47</v>
      </c>
      <c r="D356" s="2" t="str">
        <f>'Raw Data'!D356</f>
        <v>IGYKERPQDVDQ</v>
      </c>
      <c r="F356" s="3">
        <f>'Raw Data'!J356</f>
        <v>3.0760000000000001</v>
      </c>
      <c r="G356" s="3">
        <f>'Raw Data'!P356</f>
        <v>2.99</v>
      </c>
      <c r="H356" s="3">
        <f>'Raw Data'!V356</f>
        <v>2.9430000000000001</v>
      </c>
      <c r="I356" s="3">
        <f>'Raw Data'!AB356</f>
        <v>3.26</v>
      </c>
      <c r="J356" s="3">
        <f>'Raw Data'!AH356</f>
        <v>3.3130000000000002</v>
      </c>
      <c r="K356" s="3">
        <f>'Raw Data'!AN356</f>
        <v>3.2240000000000002</v>
      </c>
      <c r="L356" s="3">
        <f>'Raw Data'!AT356</f>
        <v>3.84</v>
      </c>
      <c r="M356" s="3">
        <f>'Raw Data'!AZ356</f>
        <v>3.74</v>
      </c>
      <c r="N356" s="3">
        <f>'Raw Data'!BF356</f>
        <v>3.617</v>
      </c>
      <c r="O356" s="3">
        <f>'Raw Data'!BL356</f>
        <v>4.09</v>
      </c>
      <c r="P356" s="3">
        <f>'Raw Data'!BR356</f>
        <v>4.077</v>
      </c>
      <c r="Q356" s="3">
        <f>'Raw Data'!BX356</f>
        <v>4.069</v>
      </c>
      <c r="R356" s="8">
        <f>'Raw Data'!CD356</f>
        <v>4.093</v>
      </c>
      <c r="S356" s="9">
        <f>'Raw Data'!CJ356</f>
        <v>3.7450000000000001</v>
      </c>
      <c r="T356" s="9">
        <f>'Raw Data'!CP356</f>
        <v>4.1289999999999996</v>
      </c>
    </row>
    <row r="357" spans="1:20" ht="15.75" customHeight="1" x14ac:dyDescent="0.25">
      <c r="A357" s="2" t="str">
        <f>'Raw Data'!A357</f>
        <v>AKT_3PB</v>
      </c>
      <c r="B357" s="2">
        <f>'Raw Data'!B357</f>
        <v>36</v>
      </c>
      <c r="C357" s="2">
        <f>'Raw Data'!C357</f>
        <v>54</v>
      </c>
      <c r="D357" s="2" t="str">
        <f>'Raw Data'!D357</f>
        <v>IGYKERPQDVDQREAPLNN</v>
      </c>
      <c r="F357" s="3">
        <f>'Raw Data'!J357</f>
        <v>5.46</v>
      </c>
      <c r="G357" s="3">
        <f>'Raw Data'!P357</f>
        <v>5.1829999999999998</v>
      </c>
      <c r="H357" s="3">
        <f>'Raw Data'!V357</f>
        <v>5.2720000000000002</v>
      </c>
      <c r="I357" s="3">
        <f>'Raw Data'!AB357</f>
        <v>5.8890000000000002</v>
      </c>
      <c r="J357" s="3">
        <f>'Raw Data'!AH357</f>
        <v>5.9480000000000004</v>
      </c>
      <c r="K357" s="3">
        <f>'Raw Data'!AN357</f>
        <v>5.851</v>
      </c>
      <c r="L357" s="3">
        <f>'Raw Data'!AT357</f>
        <v>7.0380000000000003</v>
      </c>
      <c r="M357" s="3">
        <f>'Raw Data'!AZ357</f>
        <v>7.0629999999999997</v>
      </c>
      <c r="N357" s="3">
        <f>'Raw Data'!BF357</f>
        <v>6.9089999999999998</v>
      </c>
      <c r="O357" s="3">
        <f>'Raw Data'!BL357</f>
        <v>7.1879999999999997</v>
      </c>
      <c r="P357" s="3">
        <f>'Raw Data'!BR357</f>
        <v>7.1520000000000001</v>
      </c>
      <c r="Q357" s="3">
        <f>'Raw Data'!BX357</f>
        <v>7.1390000000000002</v>
      </c>
      <c r="R357" s="8">
        <f>'Raw Data'!CD357</f>
        <v>7.44</v>
      </c>
      <c r="S357" s="9">
        <f>'Raw Data'!CJ357</f>
        <v>6.9660000000000002</v>
      </c>
      <c r="T357" s="9">
        <f>'Raw Data'!CP357</f>
        <v>7.2460000000000004</v>
      </c>
    </row>
    <row r="358" spans="1:20" ht="15.75" customHeight="1" x14ac:dyDescent="0.25">
      <c r="A358" s="2" t="str">
        <f>'Raw Data'!A358</f>
        <v>AKT_3PB</v>
      </c>
      <c r="B358" s="2">
        <f>'Raw Data'!B358</f>
        <v>36</v>
      </c>
      <c r="C358" s="2">
        <f>'Raw Data'!C358</f>
        <v>54</v>
      </c>
      <c r="D358" s="2" t="str">
        <f>'Raw Data'!D358</f>
        <v>IGYKERPQDVDQREAPLNN</v>
      </c>
      <c r="F358" s="3">
        <f>'Raw Data'!J358</f>
        <v>5.4589999999999996</v>
      </c>
      <c r="G358" s="3">
        <f>'Raw Data'!P358</f>
        <v>5.306</v>
      </c>
      <c r="H358" s="3">
        <f>'Raw Data'!V358</f>
        <v>5.4560000000000004</v>
      </c>
      <c r="I358" s="3">
        <f>'Raw Data'!AB358</f>
        <v>5.8730000000000002</v>
      </c>
      <c r="J358" s="3">
        <f>'Raw Data'!AH358</f>
        <v>5.8959999999999999</v>
      </c>
      <c r="K358" s="3">
        <f>'Raw Data'!AN358</f>
        <v>5.8220000000000001</v>
      </c>
      <c r="L358" s="3">
        <f>'Raw Data'!AT358</f>
        <v>6.9969999999999999</v>
      </c>
      <c r="M358" s="3">
        <f>'Raw Data'!AZ358</f>
        <v>7.0620000000000003</v>
      </c>
      <c r="N358" s="3">
        <f>'Raw Data'!BF358</f>
        <v>6.6779999999999999</v>
      </c>
      <c r="O358" s="3">
        <f>'Raw Data'!BL358</f>
        <v>7.2359999999999998</v>
      </c>
      <c r="P358" s="3">
        <f>'Raw Data'!BR358</f>
        <v>7.2859999999999996</v>
      </c>
      <c r="Q358" s="3">
        <f>'Raw Data'!BX358</f>
        <v>7.2249999999999996</v>
      </c>
      <c r="R358" s="8">
        <f>'Raw Data'!CD358</f>
        <v>7.3949999999999996</v>
      </c>
      <c r="S358" s="9">
        <f>'Raw Data'!CJ358</f>
        <v>6.4740000000000002</v>
      </c>
      <c r="T358" s="9">
        <f>'Raw Data'!CP358</f>
        <v>7.4379999999999997</v>
      </c>
    </row>
    <row r="359" spans="1:20" ht="15.75" customHeight="1" x14ac:dyDescent="0.25">
      <c r="A359" s="2" t="str">
        <f>'Raw Data'!A359</f>
        <v>AKT_3PB</v>
      </c>
      <c r="B359" s="2">
        <f>'Raw Data'!B359</f>
        <v>36</v>
      </c>
      <c r="C359" s="2">
        <f>'Raw Data'!C359</f>
        <v>55</v>
      </c>
      <c r="D359" s="2" t="str">
        <f>'Raw Data'!D359</f>
        <v>IGYKERPQDVDQREAPLNNF</v>
      </c>
      <c r="F359" s="3">
        <f>'Raw Data'!J359</f>
        <v>5.306</v>
      </c>
      <c r="G359" s="3">
        <f>'Raw Data'!P359</f>
        <v>5.0640000000000001</v>
      </c>
      <c r="H359" s="3">
        <f>'Raw Data'!V359</f>
        <v>5.048</v>
      </c>
      <c r="I359" s="3">
        <f>'Raw Data'!AB359</f>
        <v>5.657</v>
      </c>
      <c r="J359" s="3">
        <f>'Raw Data'!AH359</f>
        <v>5.66</v>
      </c>
      <c r="K359" s="3">
        <f>'Raw Data'!AN359</f>
        <v>5.6420000000000003</v>
      </c>
      <c r="L359" s="3">
        <f>'Raw Data'!AT359</f>
        <v>7.1779999999999999</v>
      </c>
      <c r="M359" s="3">
        <f>'Raw Data'!AZ359</f>
        <v>7.1230000000000002</v>
      </c>
      <c r="N359" s="3">
        <f>'Raw Data'!BF359</f>
        <v>7.0640000000000001</v>
      </c>
      <c r="O359" s="3">
        <f>'Raw Data'!BL359</f>
        <v>7.4989999999999997</v>
      </c>
      <c r="P359" s="3">
        <f>'Raw Data'!BR359</f>
        <v>7.609</v>
      </c>
      <c r="Q359" s="3">
        <f>'Raw Data'!BX359</f>
        <v>7.71</v>
      </c>
      <c r="R359" s="8">
        <f>'Raw Data'!CD359</f>
        <v>7.75</v>
      </c>
      <c r="S359" s="9">
        <f>'Raw Data'!CJ359</f>
        <v>6.9290000000000003</v>
      </c>
      <c r="T359" s="9">
        <f>'Raw Data'!CP359</f>
        <v>7.8339999999999996</v>
      </c>
    </row>
    <row r="360" spans="1:20" ht="15.75" customHeight="1" x14ac:dyDescent="0.25">
      <c r="A360" s="2" t="str">
        <f>'Raw Data'!A360</f>
        <v>AKT_3PB</v>
      </c>
      <c r="B360" s="2">
        <f>'Raw Data'!B360</f>
        <v>36</v>
      </c>
      <c r="C360" s="2">
        <f>'Raw Data'!C360</f>
        <v>55</v>
      </c>
      <c r="D360" s="2" t="str">
        <f>'Raw Data'!D360</f>
        <v>IGYKERPQDVDQREAPLNNF</v>
      </c>
      <c r="F360" s="3">
        <f>'Raw Data'!J360</f>
        <v>5.2329999999999997</v>
      </c>
      <c r="G360" s="3">
        <f>'Raw Data'!P360</f>
        <v>5.0039999999999996</v>
      </c>
      <c r="H360" s="3">
        <f>'Raw Data'!V360</f>
        <v>5.0110000000000001</v>
      </c>
      <c r="I360" s="3">
        <f>'Raw Data'!AB360</f>
        <v>5.6219999999999999</v>
      </c>
      <c r="J360" s="3">
        <f>'Raw Data'!AH360</f>
        <v>5.61</v>
      </c>
      <c r="K360" s="3">
        <f>'Raw Data'!AN360</f>
        <v>5.5890000000000004</v>
      </c>
      <c r="L360" s="3">
        <f>'Raw Data'!AT360</f>
        <v>7.133</v>
      </c>
      <c r="M360" s="3">
        <f>'Raw Data'!AZ360</f>
        <v>7.0609999999999999</v>
      </c>
      <c r="N360" s="3">
        <f>'Raw Data'!BF360</f>
        <v>7.0190000000000001</v>
      </c>
      <c r="O360" s="3">
        <f>'Raw Data'!BL360</f>
        <v>7.4509999999999996</v>
      </c>
      <c r="P360" s="3">
        <f>'Raw Data'!BR360</f>
        <v>7.5279999999999996</v>
      </c>
      <c r="Q360" s="3">
        <f>'Raw Data'!BX360</f>
        <v>7.6829999999999998</v>
      </c>
      <c r="R360" s="8">
        <f>'Raw Data'!CD360</f>
        <v>7.726</v>
      </c>
      <c r="S360" s="9">
        <f>'Raw Data'!CJ360</f>
        <v>7.0060000000000002</v>
      </c>
      <c r="T360" s="9">
        <f>'Raw Data'!CP360</f>
        <v>7.758</v>
      </c>
    </row>
    <row r="361" spans="1:20" ht="15.75" customHeight="1" x14ac:dyDescent="0.25">
      <c r="A361" s="2" t="str">
        <f>'Raw Data'!A361</f>
        <v>AKT_3PB</v>
      </c>
      <c r="B361" s="2">
        <f>'Raw Data'!B361</f>
        <v>55</v>
      </c>
      <c r="C361" s="2">
        <f>'Raw Data'!C361</f>
        <v>62</v>
      </c>
      <c r="D361" s="2" t="str">
        <f>'Raw Data'!D361</f>
        <v>FSVAQCQL</v>
      </c>
      <c r="F361" s="3">
        <f>'Raw Data'!J361</f>
        <v>1.7909999999999999</v>
      </c>
      <c r="G361" s="3">
        <f>'Raw Data'!P361</f>
        <v>1.641</v>
      </c>
      <c r="H361" s="3">
        <f>'Raw Data'!V361</f>
        <v>1.744</v>
      </c>
      <c r="I361" s="3">
        <f>'Raw Data'!AB361</f>
        <v>2.0539999999999998</v>
      </c>
      <c r="J361" s="3">
        <f>'Raw Data'!AH361</f>
        <v>2.0819999999999999</v>
      </c>
      <c r="K361" s="3">
        <f>'Raw Data'!AN361</f>
        <v>2.0459999999999998</v>
      </c>
      <c r="L361" s="3">
        <f>'Raw Data'!AT361</f>
        <v>2.7610000000000001</v>
      </c>
      <c r="M361" s="3">
        <f>'Raw Data'!AZ361</f>
        <v>2.7320000000000002</v>
      </c>
      <c r="N361" s="3">
        <f>'Raw Data'!BF361</f>
        <v>2.7130000000000001</v>
      </c>
      <c r="O361" s="3">
        <f>'Raw Data'!BL361</f>
        <v>3.41</v>
      </c>
      <c r="P361" s="3">
        <f>'Raw Data'!BR361</f>
        <v>3.355</v>
      </c>
      <c r="Q361" s="3">
        <f>'Raw Data'!BX361</f>
        <v>3.415</v>
      </c>
      <c r="R361" s="8">
        <f>'Raw Data'!CD361</f>
        <v>3.9129999999999998</v>
      </c>
      <c r="S361" s="9">
        <f>'Raw Data'!CJ361</f>
        <v>3.774</v>
      </c>
      <c r="T361" s="9">
        <f>'Raw Data'!CP361</f>
        <v>3.9359999999999999</v>
      </c>
    </row>
    <row r="362" spans="1:20" ht="15.75" customHeight="1" x14ac:dyDescent="0.25">
      <c r="A362" s="2" t="str">
        <f>'Raw Data'!A362</f>
        <v>AKT_3PB</v>
      </c>
      <c r="B362" s="2">
        <f>'Raw Data'!B362</f>
        <v>56</v>
      </c>
      <c r="C362" s="2">
        <f>'Raw Data'!C362</f>
        <v>61</v>
      </c>
      <c r="D362" s="2" t="str">
        <f>'Raw Data'!D362</f>
        <v>SVAQCQ</v>
      </c>
      <c r="F362" s="3">
        <f>'Raw Data'!J362</f>
        <v>1.1850000000000001</v>
      </c>
      <c r="G362" s="3">
        <f>'Raw Data'!P362</f>
        <v>1.1140000000000001</v>
      </c>
      <c r="H362" s="3">
        <f>'Raw Data'!V362</f>
        <v>1.1659999999999999</v>
      </c>
      <c r="I362" s="3">
        <f>'Raw Data'!AB362</f>
        <v>1.381</v>
      </c>
      <c r="J362" s="3">
        <f>'Raw Data'!AH362</f>
        <v>1.3580000000000001</v>
      </c>
      <c r="K362" s="3">
        <f>'Raw Data'!AN362</f>
        <v>1.389</v>
      </c>
      <c r="L362" s="3">
        <f>'Raw Data'!AT362</f>
        <v>1.9770000000000001</v>
      </c>
      <c r="M362" s="3">
        <f>'Raw Data'!AZ362</f>
        <v>1.9390000000000001</v>
      </c>
      <c r="N362" s="3">
        <f>'Raw Data'!BF362</f>
        <v>1.962</v>
      </c>
      <c r="O362" s="3">
        <f>'Raw Data'!BL362</f>
        <v>2.4820000000000002</v>
      </c>
      <c r="P362" s="3">
        <f>'Raw Data'!BR362</f>
        <v>2.4870000000000001</v>
      </c>
      <c r="Q362" s="3">
        <f>'Raw Data'!BX362</f>
        <v>2.5369999999999999</v>
      </c>
      <c r="R362" s="8">
        <f>'Raw Data'!CD362</f>
        <v>2.4940000000000002</v>
      </c>
      <c r="S362" s="9">
        <f>'Raw Data'!CJ362</f>
        <v>2.391</v>
      </c>
      <c r="T362" s="9">
        <f>'Raw Data'!CP362</f>
        <v>2.4470000000000001</v>
      </c>
    </row>
    <row r="363" spans="1:20" ht="15.75" customHeight="1" x14ac:dyDescent="0.25">
      <c r="A363" s="2" t="str">
        <f>'Raw Data'!A363</f>
        <v>AKT_3PB</v>
      </c>
      <c r="B363" s="2">
        <f>'Raw Data'!B363</f>
        <v>56</v>
      </c>
      <c r="C363" s="2">
        <f>'Raw Data'!C363</f>
        <v>62</v>
      </c>
      <c r="D363" s="2" t="str">
        <f>'Raw Data'!D363</f>
        <v>SVAQCQL</v>
      </c>
      <c r="F363" s="3">
        <f>'Raw Data'!J363</f>
        <v>1.79</v>
      </c>
      <c r="G363" s="3">
        <f>'Raw Data'!P363</f>
        <v>1.6</v>
      </c>
      <c r="H363" s="3">
        <f>'Raw Data'!V363</f>
        <v>1.663</v>
      </c>
      <c r="I363" s="3">
        <f>'Raw Data'!AB363</f>
        <v>2.0310000000000001</v>
      </c>
      <c r="J363" s="3">
        <f>'Raw Data'!AH363</f>
        <v>2.0609999999999999</v>
      </c>
      <c r="K363" s="3">
        <f>'Raw Data'!AN363</f>
        <v>2.0249999999999999</v>
      </c>
      <c r="L363" s="3">
        <f>'Raw Data'!AT363</f>
        <v>2.7160000000000002</v>
      </c>
      <c r="M363" s="3">
        <f>'Raw Data'!AZ363</f>
        <v>2.6819999999999999</v>
      </c>
      <c r="N363" s="3">
        <f>'Raw Data'!BF363</f>
        <v>2.657</v>
      </c>
      <c r="O363" s="3">
        <f>'Raw Data'!BL363</f>
        <v>3.1920000000000002</v>
      </c>
      <c r="P363" s="3">
        <f>'Raw Data'!BR363</f>
        <v>3.282</v>
      </c>
      <c r="Q363" s="3">
        <f>'Raw Data'!BX363</f>
        <v>3.2989999999999999</v>
      </c>
      <c r="R363" s="8">
        <f>'Raw Data'!CD363</f>
        <v>3.2770000000000001</v>
      </c>
      <c r="S363" s="9">
        <f>'Raw Data'!CJ363</f>
        <v>3.1259999999999999</v>
      </c>
      <c r="T363" s="9">
        <f>'Raw Data'!CP363</f>
        <v>3.339</v>
      </c>
    </row>
    <row r="364" spans="1:20" ht="15.75" customHeight="1" x14ac:dyDescent="0.25">
      <c r="A364" s="2" t="str">
        <f>'Raw Data'!A364</f>
        <v>AKT_3PB</v>
      </c>
      <c r="B364" s="2">
        <f>'Raw Data'!B364</f>
        <v>61</v>
      </c>
      <c r="C364" s="2">
        <f>'Raw Data'!C364</f>
        <v>73</v>
      </c>
      <c r="D364" s="2" t="str">
        <f>'Raw Data'!D364</f>
        <v>QLMKTERPRPNTF</v>
      </c>
      <c r="F364" s="3">
        <f>'Raw Data'!J364</f>
        <v>1.675</v>
      </c>
      <c r="G364" s="3">
        <f>'Raw Data'!P364</f>
        <v>1.667</v>
      </c>
      <c r="H364" s="3">
        <f>'Raw Data'!V364</f>
        <v>1.615</v>
      </c>
      <c r="I364" s="3">
        <f>'Raw Data'!AB364</f>
        <v>2.14</v>
      </c>
      <c r="J364" s="3">
        <f>'Raw Data'!AH364</f>
        <v>1.7829999999999999</v>
      </c>
      <c r="K364" s="3">
        <f>'Raw Data'!AN364</f>
        <v>2.3180000000000001</v>
      </c>
      <c r="L364" s="3">
        <f>'Raw Data'!AT364</f>
        <v>3.1560000000000001</v>
      </c>
      <c r="M364" s="3">
        <f>'Raw Data'!AZ364</f>
        <v>3.3010000000000002</v>
      </c>
      <c r="N364" s="3">
        <f>'Raw Data'!BF364</f>
        <v>3.1219999999999999</v>
      </c>
      <c r="O364" s="3">
        <f>'Raw Data'!BL364</f>
        <v>3.7360000000000002</v>
      </c>
      <c r="P364" s="3">
        <f>'Raw Data'!BR364</f>
        <v>4.016</v>
      </c>
      <c r="Q364" s="3">
        <f>'Raw Data'!BX364</f>
        <v>3.895</v>
      </c>
      <c r="R364" s="8">
        <f>'Raw Data'!CD364</f>
        <v>4.38</v>
      </c>
      <c r="S364" s="9">
        <f>'Raw Data'!CJ364</f>
        <v>4.2270000000000003</v>
      </c>
      <c r="T364" s="9">
        <f>'Raw Data'!CP364</f>
        <v>4.6840000000000002</v>
      </c>
    </row>
    <row r="365" spans="1:20" ht="15.75" customHeight="1" x14ac:dyDescent="0.25">
      <c r="A365" s="2" t="str">
        <f>'Raw Data'!A365</f>
        <v>AKT_3PB</v>
      </c>
      <c r="B365" s="2">
        <f>'Raw Data'!B365</f>
        <v>62</v>
      </c>
      <c r="C365" s="2">
        <f>'Raw Data'!C365</f>
        <v>73</v>
      </c>
      <c r="D365" s="2" t="str">
        <f>'Raw Data'!D365</f>
        <v>LMKTERPRPNTF</v>
      </c>
      <c r="F365" s="3">
        <f>'Raw Data'!J365</f>
        <v>1.41</v>
      </c>
      <c r="G365" s="3">
        <f>'Raw Data'!P365</f>
        <v>1.343</v>
      </c>
      <c r="H365" s="3">
        <f>'Raw Data'!V365</f>
        <v>2.0910000000000002</v>
      </c>
      <c r="I365" s="3">
        <f>'Raw Data'!AB365</f>
        <v>1.595</v>
      </c>
      <c r="J365" s="3">
        <f>'Raw Data'!AH365</f>
        <v>1.635</v>
      </c>
      <c r="K365" s="3">
        <f>'Raw Data'!AN365</f>
        <v>1.5589999999999999</v>
      </c>
      <c r="L365" s="3">
        <f>'Raw Data'!AT365</f>
        <v>2.8410000000000002</v>
      </c>
      <c r="M365" s="3">
        <f>'Raw Data'!AZ365</f>
        <v>2.823</v>
      </c>
      <c r="N365" s="3">
        <f>'Raw Data'!BF365</f>
        <v>2.7679999999999998</v>
      </c>
      <c r="O365" s="3">
        <f>'Raw Data'!BL365</f>
        <v>3.1339999999999999</v>
      </c>
      <c r="P365" s="3">
        <f>'Raw Data'!BR365</f>
        <v>3.234</v>
      </c>
      <c r="Q365" s="3">
        <f>'Raw Data'!BX365</f>
        <v>3.1909999999999998</v>
      </c>
      <c r="R365" s="8">
        <f>'Raw Data'!CD365</f>
        <v>3.7930000000000001</v>
      </c>
      <c r="S365" s="9">
        <f>'Raw Data'!CJ365</f>
        <v>3.6190000000000002</v>
      </c>
      <c r="T365" s="9">
        <f>'Raw Data'!CP365</f>
        <v>3.7879999999999998</v>
      </c>
    </row>
    <row r="366" spans="1:20" ht="15.75" customHeight="1" x14ac:dyDescent="0.25">
      <c r="A366" s="2" t="str">
        <f>'Raw Data'!A366</f>
        <v>AKT_3PB</v>
      </c>
      <c r="B366" s="2">
        <f>'Raw Data'!B366</f>
        <v>62</v>
      </c>
      <c r="C366" s="2">
        <f>'Raw Data'!C366</f>
        <v>73</v>
      </c>
      <c r="D366" s="2" t="str">
        <f>'Raw Data'!D366</f>
        <v>LMKTERPRPNTF</v>
      </c>
      <c r="F366" s="3">
        <f>'Raw Data'!J366</f>
        <v>1.4179999999999999</v>
      </c>
      <c r="G366" s="3">
        <f>'Raw Data'!P366</f>
        <v>1.347</v>
      </c>
      <c r="H366" s="3">
        <f>'Raw Data'!V366</f>
        <v>1.3720000000000001</v>
      </c>
      <c r="I366" s="3">
        <f>'Raw Data'!AB366</f>
        <v>1.5640000000000001</v>
      </c>
      <c r="J366" s="3">
        <f>'Raw Data'!AH366</f>
        <v>1.6539999999999999</v>
      </c>
      <c r="K366" s="3">
        <f>'Raw Data'!AN366</f>
        <v>1.5640000000000001</v>
      </c>
      <c r="L366" s="3">
        <f>'Raw Data'!AT366</f>
        <v>2.7709999999999999</v>
      </c>
      <c r="M366" s="3">
        <f>'Raw Data'!AZ366</f>
        <v>2.8069999999999999</v>
      </c>
      <c r="N366" s="3">
        <f>'Raw Data'!BF366</f>
        <v>2.7669999999999999</v>
      </c>
      <c r="O366" s="3">
        <f>'Raw Data'!BL366</f>
        <v>3.15</v>
      </c>
      <c r="P366" s="3">
        <f>'Raw Data'!BR366</f>
        <v>3.1720000000000002</v>
      </c>
      <c r="Q366" s="3">
        <f>'Raw Data'!BX366</f>
        <v>3.1619999999999999</v>
      </c>
      <c r="R366" s="8">
        <f>'Raw Data'!CD366</f>
        <v>3.6930000000000001</v>
      </c>
      <c r="S366" s="9">
        <f>'Raw Data'!CJ366</f>
        <v>3.504</v>
      </c>
      <c r="T366" s="9">
        <f>'Raw Data'!CP366</f>
        <v>3.6779999999999999</v>
      </c>
    </row>
    <row r="367" spans="1:20" ht="15.75" customHeight="1" x14ac:dyDescent="0.25">
      <c r="A367" s="2" t="str">
        <f>'Raw Data'!A367</f>
        <v>AKT_3PB</v>
      </c>
      <c r="B367" s="2">
        <f>'Raw Data'!B367</f>
        <v>63</v>
      </c>
      <c r="C367" s="2">
        <f>'Raw Data'!C367</f>
        <v>73</v>
      </c>
      <c r="D367" s="2" t="str">
        <f>'Raw Data'!D367</f>
        <v>MKTERPRPNTF</v>
      </c>
      <c r="F367" s="3">
        <f>'Raw Data'!J367</f>
        <v>1.147</v>
      </c>
      <c r="G367" s="3">
        <f>'Raw Data'!P367</f>
        <v>1.073</v>
      </c>
      <c r="H367" s="3">
        <f>'Raw Data'!V367</f>
        <v>1.1100000000000001</v>
      </c>
      <c r="I367" s="3">
        <f>'Raw Data'!AB367</f>
        <v>1.286</v>
      </c>
      <c r="J367" s="3">
        <f>'Raw Data'!AH367</f>
        <v>1.3120000000000001</v>
      </c>
      <c r="K367" s="3">
        <f>'Raw Data'!AN367</f>
        <v>1.2589999999999999</v>
      </c>
      <c r="L367" s="3">
        <f>'Raw Data'!AT367</f>
        <v>2.359</v>
      </c>
      <c r="M367" s="3">
        <f>'Raw Data'!AZ367</f>
        <v>2.3969999999999998</v>
      </c>
      <c r="N367" s="3">
        <f>'Raw Data'!BF367</f>
        <v>2.4039999999999999</v>
      </c>
      <c r="O367" s="3">
        <f>'Raw Data'!BL367</f>
        <v>2.6789999999999998</v>
      </c>
      <c r="P367" s="3">
        <f>'Raw Data'!BR367</f>
        <v>2.7589999999999999</v>
      </c>
      <c r="Q367" s="3">
        <f>'Raw Data'!BX367</f>
        <v>2.7530000000000001</v>
      </c>
      <c r="R367" s="8">
        <f>'Raw Data'!CD367</f>
        <v>3.319</v>
      </c>
      <c r="S367" s="9">
        <f>'Raw Data'!CJ367</f>
        <v>3.0710000000000002</v>
      </c>
      <c r="T367" s="9">
        <f>'Raw Data'!CP367</f>
        <v>3.3180000000000001</v>
      </c>
    </row>
    <row r="368" spans="1:20" ht="15.75" customHeight="1" x14ac:dyDescent="0.25">
      <c r="A368" s="2" t="str">
        <f>'Raw Data'!A368</f>
        <v>AKT_3PB</v>
      </c>
      <c r="B368" s="2">
        <f>'Raw Data'!B368</f>
        <v>63</v>
      </c>
      <c r="C368" s="2">
        <f>'Raw Data'!C368</f>
        <v>73</v>
      </c>
      <c r="D368" s="2" t="str">
        <f>'Raw Data'!D368</f>
        <v>MKTERPRPNTF</v>
      </c>
      <c r="F368" s="3">
        <f>'Raw Data'!J368</f>
        <v>1.1359999999999999</v>
      </c>
      <c r="G368" s="3">
        <f>'Raw Data'!P368</f>
        <v>1.054</v>
      </c>
      <c r="H368" s="3">
        <f>'Raw Data'!V368</f>
        <v>1.0780000000000001</v>
      </c>
      <c r="I368" s="3">
        <f>'Raw Data'!AB368</f>
        <v>1.2589999999999999</v>
      </c>
      <c r="J368" s="3">
        <f>'Raw Data'!AH368</f>
        <v>1.329</v>
      </c>
      <c r="K368" s="3">
        <f>'Raw Data'!AN368</f>
        <v>1.246</v>
      </c>
      <c r="L368" s="3">
        <f>'Raw Data'!AT368</f>
        <v>2.37</v>
      </c>
      <c r="M368" s="3">
        <f>'Raw Data'!AZ368</f>
        <v>2.39</v>
      </c>
      <c r="N368" s="3">
        <f>'Raw Data'!BF368</f>
        <v>2.351</v>
      </c>
      <c r="O368" s="3">
        <f>'Raw Data'!BL368</f>
        <v>2.6949999999999998</v>
      </c>
      <c r="P368" s="3">
        <f>'Raw Data'!BR368</f>
        <v>2.73</v>
      </c>
      <c r="Q368" s="3">
        <f>'Raw Data'!BX368</f>
        <v>2.7240000000000002</v>
      </c>
      <c r="R368" s="8">
        <f>'Raw Data'!CD368</f>
        <v>3.2909999999999999</v>
      </c>
      <c r="S368" s="9">
        <f>'Raw Data'!CJ368</f>
        <v>3.0739999999999998</v>
      </c>
      <c r="T368" s="9">
        <f>'Raw Data'!CP368</f>
        <v>3.2970000000000002</v>
      </c>
    </row>
    <row r="369" spans="1:20" ht="15.75" customHeight="1" x14ac:dyDescent="0.25">
      <c r="A369" s="2" t="str">
        <f>'Raw Data'!A369</f>
        <v>AKT_3PB</v>
      </c>
      <c r="B369" s="2">
        <f>'Raw Data'!B369</f>
        <v>63</v>
      </c>
      <c r="C369" s="2">
        <f>'Raw Data'!C369</f>
        <v>73</v>
      </c>
      <c r="D369" s="2" t="str">
        <f>'Raw Data'!D369</f>
        <v>MKTERPRPNTF</v>
      </c>
      <c r="F369" s="3">
        <f>'Raw Data'!J369</f>
        <v>1.171</v>
      </c>
      <c r="G369" s="3">
        <f>'Raw Data'!P369</f>
        <v>1.151</v>
      </c>
      <c r="H369" s="3">
        <f>'Raw Data'!V369</f>
        <v>1.109</v>
      </c>
      <c r="I369" s="3">
        <f>'Raw Data'!AB369</f>
        <v>1.337</v>
      </c>
      <c r="J369" s="3">
        <f>'Raw Data'!AH369</f>
        <v>1.36</v>
      </c>
      <c r="K369" s="3">
        <f>'Raw Data'!AN369</f>
        <v>1.3280000000000001</v>
      </c>
      <c r="L369" s="3">
        <f>'Raw Data'!AT369</f>
        <v>2.4249999999999998</v>
      </c>
      <c r="M369" s="3">
        <f>'Raw Data'!AZ369</f>
        <v>2.431</v>
      </c>
      <c r="N369" s="3">
        <f>'Raw Data'!BF369</f>
        <v>2.3919999999999999</v>
      </c>
      <c r="O369" s="3">
        <f>'Raw Data'!BL369</f>
        <v>2.9329999999999998</v>
      </c>
      <c r="P369" s="3">
        <f>'Raw Data'!BR369</f>
        <v>2.758</v>
      </c>
      <c r="Q369" s="3">
        <f>'Raw Data'!BX369</f>
        <v>2.7719999999999998</v>
      </c>
      <c r="R369" s="8">
        <f>'Raw Data'!CD369</f>
        <v>3.3149999999999999</v>
      </c>
      <c r="S369" s="9">
        <f>'Raw Data'!CJ369</f>
        <v>3.141</v>
      </c>
      <c r="T369" s="9">
        <f>'Raw Data'!CP369</f>
        <v>3.3210000000000002</v>
      </c>
    </row>
    <row r="370" spans="1:20" ht="15.75" customHeight="1" x14ac:dyDescent="0.25">
      <c r="A370" s="2" t="str">
        <f>'Raw Data'!A370</f>
        <v>AKT_3PB</v>
      </c>
      <c r="B370" s="2">
        <f>'Raw Data'!B370</f>
        <v>63</v>
      </c>
      <c r="C370" s="2">
        <f>'Raw Data'!C370</f>
        <v>77</v>
      </c>
      <c r="D370" s="2" t="str">
        <f>'Raw Data'!D370</f>
        <v>MKTERPRPNTFIIRC</v>
      </c>
      <c r="F370" s="3">
        <f>'Raw Data'!J370</f>
        <v>1.2370000000000001</v>
      </c>
      <c r="G370" s="3">
        <f>'Raw Data'!P370</f>
        <v>1.081</v>
      </c>
      <c r="H370" s="3">
        <f>'Raw Data'!V370</f>
        <v>0.91100000000000003</v>
      </c>
      <c r="I370" s="3">
        <f>'Raw Data'!AB370</f>
        <v>1.1819999999999999</v>
      </c>
      <c r="J370" s="3">
        <f>'Raw Data'!AH370</f>
        <v>1.337</v>
      </c>
      <c r="K370" s="3">
        <f>'Raw Data'!AN370</f>
        <v>1.409</v>
      </c>
      <c r="L370" s="3">
        <f>'Raw Data'!AT370</f>
        <v>2.9660000000000002</v>
      </c>
      <c r="M370" s="3">
        <f>'Raw Data'!AZ370</f>
        <v>2.3250000000000002</v>
      </c>
      <c r="N370" s="3">
        <f>'Raw Data'!BF370</f>
        <v>2.5190000000000001</v>
      </c>
      <c r="O370" s="3">
        <f>'Raw Data'!BL370</f>
        <v>3.016</v>
      </c>
      <c r="P370" s="3">
        <f>'Raw Data'!BR370</f>
        <v>3.1</v>
      </c>
      <c r="Q370" s="3">
        <f>'Raw Data'!BX370</f>
        <v>3.0089999999999999</v>
      </c>
      <c r="R370" s="8">
        <f>'Raw Data'!CD370</f>
        <v>4.3310000000000004</v>
      </c>
      <c r="S370" s="9">
        <f>'Raw Data'!CJ370</f>
        <v>4.1420000000000003</v>
      </c>
      <c r="T370" s="9">
        <f>'Raw Data'!CP370</f>
        <v>4.0010000000000003</v>
      </c>
    </row>
    <row r="371" spans="1:20" ht="15.75" customHeight="1" x14ac:dyDescent="0.25">
      <c r="A371" s="2" t="str">
        <f>'Raw Data'!A371</f>
        <v>AKT_3PB</v>
      </c>
      <c r="B371" s="2">
        <f>'Raw Data'!B371</f>
        <v>74</v>
      </c>
      <c r="C371" s="2">
        <f>'Raw Data'!C371</f>
        <v>79</v>
      </c>
      <c r="D371" s="2" t="str">
        <f>'Raw Data'!D371</f>
        <v>IIRCLQ</v>
      </c>
      <c r="F371" s="3">
        <f>'Raw Data'!J371</f>
        <v>0.98199999999999998</v>
      </c>
      <c r="G371" s="3">
        <f>'Raw Data'!P371</f>
        <v>0.90900000000000003</v>
      </c>
      <c r="H371" s="3">
        <f>'Raw Data'!V371</f>
        <v>1.034</v>
      </c>
      <c r="I371" s="3">
        <f>'Raw Data'!AB371</f>
        <v>1.173</v>
      </c>
      <c r="J371" s="3">
        <f>'Raw Data'!AH371</f>
        <v>1.208</v>
      </c>
      <c r="K371" s="3">
        <f>'Raw Data'!AN371</f>
        <v>1.1539999999999999</v>
      </c>
      <c r="L371" s="3">
        <f>'Raw Data'!AT371</f>
        <v>1.7250000000000001</v>
      </c>
      <c r="M371" s="3">
        <f>'Raw Data'!AZ371</f>
        <v>1.712</v>
      </c>
      <c r="N371" s="3">
        <f>'Raw Data'!BF371</f>
        <v>1.7</v>
      </c>
      <c r="O371" s="3">
        <f>'Raw Data'!BL371</f>
        <v>1.88</v>
      </c>
      <c r="P371" s="3">
        <f>'Raw Data'!BR371</f>
        <v>1.917</v>
      </c>
      <c r="Q371" s="3">
        <f>'Raw Data'!BX371</f>
        <v>1.9370000000000001</v>
      </c>
      <c r="R371" s="8">
        <f>'Raw Data'!CD371</f>
        <v>2.137</v>
      </c>
      <c r="S371" s="9">
        <f>'Raw Data'!CJ371</f>
        <v>2.1019999999999999</v>
      </c>
      <c r="T371" s="9">
        <f>'Raw Data'!CP371</f>
        <v>2.226</v>
      </c>
    </row>
    <row r="372" spans="1:20" ht="15.75" customHeight="1" x14ac:dyDescent="0.25">
      <c r="A372" s="2" t="str">
        <f>'Raw Data'!A372</f>
        <v>AKT_3PB</v>
      </c>
      <c r="B372" s="2">
        <f>'Raw Data'!B372</f>
        <v>74</v>
      </c>
      <c r="C372" s="2">
        <f>'Raw Data'!C372</f>
        <v>83</v>
      </c>
      <c r="D372" s="2" t="str">
        <f>'Raw Data'!D372</f>
        <v>IIRCLQWTTV</v>
      </c>
      <c r="F372" s="3">
        <f>'Raw Data'!J372</f>
        <v>3.6960000000000002</v>
      </c>
      <c r="G372" s="3">
        <f>'Raw Data'!P372</f>
        <v>3.5459999999999998</v>
      </c>
      <c r="H372" s="3">
        <f>'Raw Data'!V372</f>
        <v>3.5550000000000002</v>
      </c>
      <c r="I372" s="3">
        <f>'Raw Data'!AB372</f>
        <v>3.9830000000000001</v>
      </c>
      <c r="J372" s="3">
        <f>'Raw Data'!AH372</f>
        <v>3.9740000000000002</v>
      </c>
      <c r="K372" s="3">
        <f>'Raw Data'!AN372</f>
        <v>3.9529999999999998</v>
      </c>
      <c r="L372" s="3">
        <f>'Raw Data'!AT372</f>
        <v>4.5140000000000002</v>
      </c>
      <c r="M372" s="3">
        <f>'Raw Data'!AZ372</f>
        <v>4.5129999999999999</v>
      </c>
      <c r="N372" s="3">
        <f>'Raw Data'!BF372</f>
        <v>4.5529999999999999</v>
      </c>
      <c r="O372" s="3">
        <f>'Raw Data'!BL372</f>
        <v>4.6429999999999998</v>
      </c>
      <c r="P372" s="3">
        <f>'Raw Data'!BR372</f>
        <v>4.681</v>
      </c>
      <c r="Q372" s="3">
        <f>'Raw Data'!BX372</f>
        <v>4.7320000000000002</v>
      </c>
      <c r="R372" s="8">
        <f>'Raw Data'!CD372</f>
        <v>4.9429999999999996</v>
      </c>
      <c r="S372" s="9">
        <f>'Raw Data'!CJ372</f>
        <v>4.8010000000000002</v>
      </c>
      <c r="T372" s="9">
        <f>'Raw Data'!CP372</f>
        <v>4.91</v>
      </c>
    </row>
    <row r="373" spans="1:20" ht="15.75" customHeight="1" x14ac:dyDescent="0.25">
      <c r="A373" s="2" t="str">
        <f>'Raw Data'!A373</f>
        <v>AKT_3PB</v>
      </c>
      <c r="B373" s="2">
        <f>'Raw Data'!B373</f>
        <v>74</v>
      </c>
      <c r="C373" s="2">
        <f>'Raw Data'!C373</f>
        <v>85</v>
      </c>
      <c r="D373" s="2" t="str">
        <f>'Raw Data'!D373</f>
        <v>IIRCLQWTTVIE</v>
      </c>
      <c r="F373" s="3">
        <f>'Raw Data'!J373</f>
        <v>4.1509999999999998</v>
      </c>
      <c r="G373" s="3">
        <f>'Raw Data'!P373</f>
        <v>4.3520000000000003</v>
      </c>
      <c r="H373" s="3">
        <f>'Raw Data'!V373</f>
        <v>4.2489999999999997</v>
      </c>
      <c r="I373" s="3">
        <f>'Raw Data'!AB373</f>
        <v>4.7220000000000004</v>
      </c>
      <c r="J373" s="3">
        <f>'Raw Data'!AH373</f>
        <v>4.8129999999999997</v>
      </c>
      <c r="K373" s="3">
        <f>'Raw Data'!AN373</f>
        <v>4.8170000000000002</v>
      </c>
      <c r="L373" s="3">
        <f>'Raw Data'!AT373</f>
        <v>5.8220000000000001</v>
      </c>
      <c r="M373" s="3">
        <f>'Raw Data'!AZ373</f>
        <v>5.9450000000000003</v>
      </c>
      <c r="N373" s="3">
        <f>'Raw Data'!BF373</f>
        <v>5.9039999999999999</v>
      </c>
      <c r="O373" s="3">
        <f>'Raw Data'!BL373</f>
        <v>6.0519999999999996</v>
      </c>
      <c r="P373" s="3">
        <f>'Raw Data'!BR373</f>
        <v>6.1449999999999996</v>
      </c>
      <c r="Q373" s="3">
        <f>'Raw Data'!BX373</f>
        <v>6.1950000000000003</v>
      </c>
      <c r="R373" s="8">
        <f>'Raw Data'!CD373</f>
        <v>6.3029999999999999</v>
      </c>
      <c r="S373" s="9">
        <f>'Raw Data'!CJ373</f>
        <v>6.1609999999999996</v>
      </c>
      <c r="T373" s="9">
        <f>'Raw Data'!CP373</f>
        <v>6.44</v>
      </c>
    </row>
    <row r="374" spans="1:20" ht="15.75" customHeight="1" x14ac:dyDescent="0.25">
      <c r="A374" s="2" t="str">
        <f>'Raw Data'!A374</f>
        <v>AKT_3PB</v>
      </c>
      <c r="B374" s="2">
        <f>'Raw Data'!B374</f>
        <v>74</v>
      </c>
      <c r="C374" s="2">
        <f>'Raw Data'!C374</f>
        <v>95</v>
      </c>
      <c r="D374" s="2" t="str">
        <f>'Raw Data'!D374</f>
        <v>IIRCLQWTTVIERTFHVETPEE</v>
      </c>
      <c r="F374" s="3">
        <f>'Raw Data'!J374</f>
        <v>5.6390000000000002</v>
      </c>
      <c r="G374" s="3">
        <f>'Raw Data'!P374</f>
        <v>5.7549999999999999</v>
      </c>
      <c r="H374" s="3">
        <f>'Raw Data'!V374</f>
        <v>5.6630000000000003</v>
      </c>
      <c r="I374" s="3">
        <f>'Raw Data'!AB374</f>
        <v>6.173</v>
      </c>
      <c r="J374" s="3">
        <f>'Raw Data'!AH374</f>
        <v>6.5170000000000003</v>
      </c>
      <c r="K374" s="3">
        <f>'Raw Data'!AN374</f>
        <v>6.7439999999999998</v>
      </c>
      <c r="L374" s="3">
        <f>'Raw Data'!AT374</f>
        <v>7.6440000000000001</v>
      </c>
      <c r="M374" s="3">
        <f>'Raw Data'!AZ374</f>
        <v>8.0660000000000007</v>
      </c>
      <c r="N374" s="3">
        <f>'Raw Data'!BF374</f>
        <v>8.1460000000000008</v>
      </c>
      <c r="O374" s="3">
        <f>'Raw Data'!BL374</f>
        <v>8.6329999999999991</v>
      </c>
      <c r="P374" s="3">
        <f>'Raw Data'!BR374</f>
        <v>9.4149999999999991</v>
      </c>
      <c r="Q374" s="3">
        <f>'Raw Data'!BX374</f>
        <v>8.5839999999999996</v>
      </c>
      <c r="R374" s="8">
        <f>'Raw Data'!CD374</f>
        <v>9.5640000000000001</v>
      </c>
      <c r="S374" s="9">
        <f>'Raw Data'!CJ374</f>
        <v>9.2279999999999998</v>
      </c>
      <c r="T374" s="9">
        <f>'Raw Data'!CP374</f>
        <v>10.305999999999999</v>
      </c>
    </row>
    <row r="375" spans="1:20" ht="15.75" customHeight="1" x14ac:dyDescent="0.25">
      <c r="A375" s="2" t="str">
        <f>'Raw Data'!A375</f>
        <v>AKT_3PB</v>
      </c>
      <c r="B375" s="2">
        <f>'Raw Data'!B375</f>
        <v>74</v>
      </c>
      <c r="C375" s="2">
        <f>'Raw Data'!C375</f>
        <v>102</v>
      </c>
      <c r="D375" s="2" t="str">
        <f>'Raw Data'!D375</f>
        <v>IIRCLQWTTVIERTFHVETPEEREEWTTA</v>
      </c>
      <c r="F375" s="3">
        <f>'Raw Data'!J375</f>
        <v>5.8470000000000004</v>
      </c>
      <c r="G375" s="3">
        <f>'Raw Data'!P375</f>
        <v>5.6429999999999998</v>
      </c>
      <c r="H375" s="3">
        <f>'Raw Data'!V375</f>
        <v>5.7880000000000003</v>
      </c>
      <c r="I375" s="3">
        <f>'Raw Data'!AB375</f>
        <v>6.3680000000000003</v>
      </c>
      <c r="J375" s="3">
        <f>'Raw Data'!AH375</f>
        <v>6.7130000000000001</v>
      </c>
      <c r="K375" s="3">
        <f>'Raw Data'!AN375</f>
        <v>6.6769999999999996</v>
      </c>
      <c r="L375" s="3">
        <f>'Raw Data'!AT375</f>
        <v>8.3040000000000003</v>
      </c>
      <c r="M375" s="3">
        <f>'Raw Data'!AZ375</f>
        <v>8.4290000000000003</v>
      </c>
      <c r="N375" s="3">
        <f>'Raw Data'!BF375</f>
        <v>8.3439999999999994</v>
      </c>
      <c r="O375" s="3">
        <f>'Raw Data'!BL375</f>
        <v>9.5090000000000003</v>
      </c>
      <c r="P375" s="3">
        <f>'Raw Data'!BR375</f>
        <v>9.7240000000000002</v>
      </c>
      <c r="Q375" s="3">
        <f>'Raw Data'!BX375</f>
        <v>9.8859999999999992</v>
      </c>
      <c r="R375" s="8">
        <f>'Raw Data'!CD375</f>
        <v>11.491</v>
      </c>
      <c r="S375" s="9">
        <f>'Raw Data'!CJ375</f>
        <v>11.295</v>
      </c>
      <c r="T375" s="9">
        <f>'Raw Data'!CP375</f>
        <v>11.569000000000001</v>
      </c>
    </row>
    <row r="376" spans="1:20" ht="15.75" customHeight="1" x14ac:dyDescent="0.25">
      <c r="A376" s="2" t="str">
        <f>'Raw Data'!A376</f>
        <v>AKT_3PB</v>
      </c>
      <c r="B376" s="2">
        <f>'Raw Data'!B376</f>
        <v>75</v>
      </c>
      <c r="C376" s="2">
        <f>'Raw Data'!C376</f>
        <v>84</v>
      </c>
      <c r="D376" s="2" t="str">
        <f>'Raw Data'!D376</f>
        <v>IRCLQWTTVI</v>
      </c>
      <c r="F376" s="3">
        <f>'Raw Data'!J376</f>
        <v>3.6850000000000001</v>
      </c>
      <c r="G376" s="3">
        <f>'Raw Data'!P376</f>
        <v>3.5739999999999998</v>
      </c>
      <c r="H376" s="3">
        <f>'Raw Data'!V376</f>
        <v>3.6070000000000002</v>
      </c>
      <c r="I376" s="3">
        <f>'Raw Data'!AB376</f>
        <v>3.988</v>
      </c>
      <c r="J376" s="3">
        <f>'Raw Data'!AH376</f>
        <v>4.0010000000000003</v>
      </c>
      <c r="K376" s="3">
        <f>'Raw Data'!AN376</f>
        <v>3.9790000000000001</v>
      </c>
      <c r="L376" s="3">
        <f>'Raw Data'!AT376</f>
        <v>4.55</v>
      </c>
      <c r="M376" s="3">
        <f>'Raw Data'!AZ376</f>
        <v>4.5309999999999997</v>
      </c>
      <c r="N376" s="3">
        <f>'Raw Data'!BF376</f>
        <v>4.5019999999999998</v>
      </c>
      <c r="O376" s="3">
        <f>'Raw Data'!BL376</f>
        <v>4.6849999999999996</v>
      </c>
      <c r="P376" s="3">
        <f>'Raw Data'!BR376</f>
        <v>4.6879999999999997</v>
      </c>
      <c r="Q376" s="3">
        <f>'Raw Data'!BX376</f>
        <v>4.7709999999999999</v>
      </c>
      <c r="R376" s="8">
        <f>'Raw Data'!CD376</f>
        <v>4.8390000000000004</v>
      </c>
      <c r="S376" s="9">
        <f>'Raw Data'!CJ376</f>
        <v>4.8470000000000004</v>
      </c>
      <c r="T376" s="9">
        <f>'Raw Data'!CP376</f>
        <v>4.9969999999999999</v>
      </c>
    </row>
    <row r="377" spans="1:20" ht="15.75" customHeight="1" x14ac:dyDescent="0.25">
      <c r="A377" s="2" t="str">
        <f>'Raw Data'!A377</f>
        <v>AKT_3PB</v>
      </c>
      <c r="B377" s="2">
        <f>'Raw Data'!B377</f>
        <v>78</v>
      </c>
      <c r="C377" s="2">
        <f>'Raw Data'!C377</f>
        <v>83</v>
      </c>
      <c r="D377" s="2" t="str">
        <f>'Raw Data'!D377</f>
        <v>LQWTTV</v>
      </c>
      <c r="F377" s="3">
        <f>'Raw Data'!J377</f>
        <v>2.601</v>
      </c>
      <c r="G377" s="3">
        <f>'Raw Data'!P377</f>
        <v>2.58</v>
      </c>
      <c r="H377" s="3">
        <f>'Raw Data'!V377</f>
        <v>2.63</v>
      </c>
      <c r="I377" s="3">
        <f>'Raw Data'!AB377</f>
        <v>2.7789999999999999</v>
      </c>
      <c r="J377" s="3">
        <f>'Raw Data'!AH377</f>
        <v>2.7690000000000001</v>
      </c>
      <c r="K377" s="3">
        <f>'Raw Data'!AN377</f>
        <v>2.786</v>
      </c>
      <c r="L377" s="3">
        <f>'Raw Data'!AT377</f>
        <v>2.8140000000000001</v>
      </c>
      <c r="M377" s="3">
        <f>'Raw Data'!AZ377</f>
        <v>2.8290000000000002</v>
      </c>
      <c r="N377" s="3">
        <f>'Raw Data'!BF377</f>
        <v>2.8279999999999998</v>
      </c>
      <c r="O377" s="3">
        <f>'Raw Data'!BL377</f>
        <v>2.7789999999999999</v>
      </c>
      <c r="P377" s="3">
        <f>'Raw Data'!BR377</f>
        <v>2.7709999999999999</v>
      </c>
      <c r="Q377" s="3">
        <f>'Raw Data'!BX377</f>
        <v>2.8479999999999999</v>
      </c>
      <c r="R377" s="8">
        <f>'Raw Data'!CD377</f>
        <v>2.8839999999999999</v>
      </c>
      <c r="S377" s="9">
        <f>'Raw Data'!CJ377</f>
        <v>2.766</v>
      </c>
      <c r="T377" s="9">
        <f>'Raw Data'!CP377</f>
        <v>2.863</v>
      </c>
    </row>
    <row r="378" spans="1:20" ht="15.75" customHeight="1" x14ac:dyDescent="0.25">
      <c r="A378" s="2" t="str">
        <f>'Raw Data'!A378</f>
        <v>AKT_3PB</v>
      </c>
      <c r="B378" s="2">
        <f>'Raw Data'!B378</f>
        <v>78</v>
      </c>
      <c r="C378" s="2">
        <f>'Raw Data'!C378</f>
        <v>85</v>
      </c>
      <c r="D378" s="2" t="str">
        <f>'Raw Data'!D378</f>
        <v>LQWTTVIE</v>
      </c>
      <c r="F378" s="3">
        <f>'Raw Data'!J378</f>
        <v>3.706</v>
      </c>
      <c r="G378" s="3">
        <f>'Raw Data'!P378</f>
        <v>3.4340000000000002</v>
      </c>
      <c r="H378" s="3">
        <f>'Raw Data'!V378</f>
        <v>3.593</v>
      </c>
      <c r="I378" s="3">
        <f>'Raw Data'!AB378</f>
        <v>3.9329999999999998</v>
      </c>
      <c r="J378" s="3">
        <f>'Raw Data'!AH378</f>
        <v>3.76</v>
      </c>
      <c r="K378" s="3">
        <f>'Raw Data'!AN378</f>
        <v>3.9129999999999998</v>
      </c>
      <c r="L378" s="3">
        <f>'Raw Data'!AT378</f>
        <v>4.0670000000000002</v>
      </c>
      <c r="M378" s="3">
        <f>'Raw Data'!AZ378</f>
        <v>4.1470000000000002</v>
      </c>
      <c r="N378" s="3">
        <f>'Raw Data'!BF378</f>
        <v>4.3970000000000002</v>
      </c>
      <c r="O378" s="3">
        <f>'Raw Data'!BL378</f>
        <v>4.3259999999999996</v>
      </c>
      <c r="P378" s="3">
        <f>'Raw Data'!BR378</f>
        <v>4.43</v>
      </c>
      <c r="Q378" s="3">
        <f>'Raw Data'!BX378</f>
        <v>4.2729999999999997</v>
      </c>
      <c r="R378" s="8">
        <f>'Raw Data'!CD378</f>
        <v>4.1210000000000004</v>
      </c>
      <c r="S378" s="9">
        <f>'Raw Data'!CJ378</f>
        <v>4.5590000000000002</v>
      </c>
      <c r="T378" s="9">
        <f>'Raw Data'!CP378</f>
        <v>4.3789999999999996</v>
      </c>
    </row>
    <row r="379" spans="1:20" ht="15.75" customHeight="1" x14ac:dyDescent="0.25">
      <c r="A379" s="2" t="str">
        <f>'Raw Data'!A379</f>
        <v>AKT_3PB</v>
      </c>
      <c r="B379" s="2">
        <f>'Raw Data'!B379</f>
        <v>78</v>
      </c>
      <c r="C379" s="2">
        <f>'Raw Data'!C379</f>
        <v>88</v>
      </c>
      <c r="D379" s="2" t="str">
        <f>'Raw Data'!D379</f>
        <v>LQWTTVIERTF</v>
      </c>
      <c r="F379" s="3">
        <f>'Raw Data'!J379</f>
        <v>4.2039999999999997</v>
      </c>
      <c r="G379" s="3">
        <f>'Raw Data'!P379</f>
        <v>3.742</v>
      </c>
      <c r="H379" s="3">
        <f>'Raw Data'!V379</f>
        <v>3.8370000000000002</v>
      </c>
      <c r="I379" s="3">
        <f>'Raw Data'!AB379</f>
        <v>4.2750000000000004</v>
      </c>
      <c r="J379" s="3">
        <f>'Raw Data'!AH379</f>
        <v>4.2809999999999997</v>
      </c>
      <c r="K379" s="3">
        <f>'Raw Data'!AN379</f>
        <v>4.3840000000000003</v>
      </c>
      <c r="L379" s="3">
        <f>'Raw Data'!AT379</f>
        <v>4.9169999999999998</v>
      </c>
      <c r="M379" s="3">
        <f>'Raw Data'!AZ379</f>
        <v>4.9379999999999997</v>
      </c>
      <c r="N379" s="3">
        <f>'Raw Data'!BF379</f>
        <v>4.9279999999999999</v>
      </c>
      <c r="O379" s="3">
        <f>'Raw Data'!BL379</f>
        <v>5.2480000000000002</v>
      </c>
      <c r="P379" s="3">
        <f>'Raw Data'!BR379</f>
        <v>5.2619999999999996</v>
      </c>
      <c r="Q379" s="3">
        <f>'Raw Data'!BX379</f>
        <v>5.2549999999999999</v>
      </c>
      <c r="R379" s="8">
        <f>'Raw Data'!CD379</f>
        <v>5.7679999999999998</v>
      </c>
      <c r="S379" s="9">
        <f>'Raw Data'!CJ379</f>
        <v>5.5510000000000002</v>
      </c>
      <c r="T379" s="9">
        <f>'Raw Data'!CP379</f>
        <v>5.766</v>
      </c>
    </row>
    <row r="380" spans="1:20" ht="15.75" customHeight="1" x14ac:dyDescent="0.25">
      <c r="A380" s="2" t="str">
        <f>'Raw Data'!A380</f>
        <v>AKT_3PB</v>
      </c>
      <c r="B380" s="2">
        <f>'Raw Data'!B380</f>
        <v>78</v>
      </c>
      <c r="C380" s="2">
        <f>'Raw Data'!C380</f>
        <v>95</v>
      </c>
      <c r="D380" s="2" t="str">
        <f>'Raw Data'!D380</f>
        <v>LQWTTVIERTFHVETPEE</v>
      </c>
      <c r="F380" s="3">
        <f>'Raw Data'!J380</f>
        <v>4.609</v>
      </c>
      <c r="G380" s="3">
        <f>'Raw Data'!P380</f>
        <v>4.82</v>
      </c>
      <c r="H380" s="3">
        <f>'Raw Data'!V380</f>
        <v>4.5010000000000003</v>
      </c>
      <c r="I380" s="3">
        <f>'Raw Data'!AB380</f>
        <v>5.0339999999999998</v>
      </c>
      <c r="J380" s="3">
        <f>'Raw Data'!AH380</f>
        <v>5.0720000000000001</v>
      </c>
      <c r="K380" s="3">
        <f>'Raw Data'!AN380</f>
        <v>5.2949999999999999</v>
      </c>
      <c r="L380" s="3">
        <f>'Raw Data'!AT380</f>
        <v>6.0839999999999996</v>
      </c>
      <c r="M380" s="3">
        <f>'Raw Data'!AZ380</f>
        <v>6.1310000000000002</v>
      </c>
      <c r="N380" s="3">
        <f>'Raw Data'!BF380</f>
        <v>6.19</v>
      </c>
      <c r="O380" s="3">
        <f>'Raw Data'!BL380</f>
        <v>6.7619999999999996</v>
      </c>
      <c r="P380" s="3">
        <f>'Raw Data'!BR380</f>
        <v>6.9470000000000001</v>
      </c>
      <c r="Q380" s="3">
        <f>'Raw Data'!BX380</f>
        <v>6.9450000000000003</v>
      </c>
      <c r="R380" s="8">
        <f>'Raw Data'!CD380</f>
        <v>7.39</v>
      </c>
      <c r="S380" s="9">
        <f>'Raw Data'!CJ380</f>
        <v>7.32</v>
      </c>
      <c r="T380" s="9">
        <f>'Raw Data'!CP380</f>
        <v>7.5739999999999998</v>
      </c>
    </row>
    <row r="381" spans="1:20" ht="15.75" customHeight="1" x14ac:dyDescent="0.25">
      <c r="A381" s="2" t="str">
        <f>'Raw Data'!A381</f>
        <v>AKT_3PB</v>
      </c>
      <c r="B381" s="2">
        <f>'Raw Data'!B381</f>
        <v>78</v>
      </c>
      <c r="C381" s="2">
        <f>'Raw Data'!C381</f>
        <v>102</v>
      </c>
      <c r="D381" s="2" t="str">
        <f>'Raw Data'!D381</f>
        <v>LQWTTVIERTFHVETPEEREEWTTA</v>
      </c>
      <c r="F381" s="3">
        <f>'Raw Data'!J381</f>
        <v>4.4889999999999999</v>
      </c>
      <c r="G381" s="3">
        <f>'Raw Data'!P381</f>
        <v>3.915</v>
      </c>
      <c r="H381" s="3">
        <f>'Raw Data'!V381</f>
        <v>4.1059999999999999</v>
      </c>
      <c r="I381" s="3">
        <f>'Raw Data'!AB381</f>
        <v>4.8179999999999996</v>
      </c>
      <c r="J381" s="3">
        <f>'Raw Data'!AH381</f>
        <v>4.8319999999999999</v>
      </c>
      <c r="K381" s="3">
        <f>'Raw Data'!AN381</f>
        <v>4.6319999999999997</v>
      </c>
      <c r="L381" s="3">
        <f>'Raw Data'!AT381</f>
        <v>6.3090000000000002</v>
      </c>
      <c r="M381" s="3">
        <f>'Raw Data'!AZ381</f>
        <v>6.1479999999999997</v>
      </c>
      <c r="N381" s="3">
        <f>'Raw Data'!BF381</f>
        <v>6.1849999999999996</v>
      </c>
      <c r="O381" s="3">
        <f>'Raw Data'!BL381</f>
        <v>7.1040000000000001</v>
      </c>
      <c r="P381" s="3">
        <f>'Raw Data'!BR381</f>
        <v>7.4589999999999996</v>
      </c>
      <c r="Q381" s="3">
        <f>'Raw Data'!BX381</f>
        <v>7.194</v>
      </c>
      <c r="R381" s="8">
        <f>'Raw Data'!CD381</f>
        <v>9.2780000000000005</v>
      </c>
      <c r="S381" s="9">
        <f>'Raw Data'!CJ381</f>
        <v>8.7460000000000004</v>
      </c>
      <c r="T381" s="9">
        <f>'Raw Data'!CP381</f>
        <v>9.673</v>
      </c>
    </row>
    <row r="382" spans="1:20" ht="15.75" customHeight="1" x14ac:dyDescent="0.25">
      <c r="A382" s="2" t="str">
        <f>'Raw Data'!A382</f>
        <v>AKT_3PB</v>
      </c>
      <c r="B382" s="2">
        <f>'Raw Data'!B382</f>
        <v>78</v>
      </c>
      <c r="C382" s="2">
        <f>'Raw Data'!C382</f>
        <v>102</v>
      </c>
      <c r="D382" s="2" t="str">
        <f>'Raw Data'!D382</f>
        <v>LQWTTVIERTFHVETPEEREEWTTA</v>
      </c>
      <c r="F382" s="3">
        <f>'Raw Data'!J382</f>
        <v>4.4640000000000004</v>
      </c>
      <c r="G382" s="3">
        <f>'Raw Data'!P382</f>
        <v>4.1989999999999998</v>
      </c>
      <c r="H382" s="3">
        <f>'Raw Data'!V382</f>
        <v>4.3289999999999997</v>
      </c>
      <c r="I382" s="3">
        <f>'Raw Data'!AB382</f>
        <v>4.9290000000000003</v>
      </c>
      <c r="J382" s="3">
        <f>'Raw Data'!AH382</f>
        <v>5.0179999999999998</v>
      </c>
      <c r="K382" s="3">
        <f>'Raw Data'!AN382</f>
        <v>4.9509999999999996</v>
      </c>
      <c r="L382" s="3">
        <f>'Raw Data'!AT382</f>
        <v>6.4009999999999998</v>
      </c>
      <c r="M382" s="3">
        <f>'Raw Data'!AZ382</f>
        <v>6.4409999999999998</v>
      </c>
      <c r="N382" s="3">
        <f>'Raw Data'!BF382</f>
        <v>6.46</v>
      </c>
      <c r="O382" s="3">
        <f>'Raw Data'!BL382</f>
        <v>7.5069999999999997</v>
      </c>
      <c r="P382" s="3">
        <f>'Raw Data'!BR382</f>
        <v>7.6630000000000003</v>
      </c>
      <c r="Q382" s="3">
        <f>'Raw Data'!BX382</f>
        <v>7.6890000000000001</v>
      </c>
      <c r="R382" s="8">
        <f>'Raw Data'!CD382</f>
        <v>9.5809999999999995</v>
      </c>
      <c r="S382" s="9">
        <f>'Raw Data'!CJ382</f>
        <v>9.1859999999999999</v>
      </c>
      <c r="T382" s="9">
        <f>'Raw Data'!CP382</f>
        <v>9.5640000000000001</v>
      </c>
    </row>
    <row r="383" spans="1:20" ht="15.75" customHeight="1" x14ac:dyDescent="0.25">
      <c r="A383" s="2" t="str">
        <f>'Raw Data'!A383</f>
        <v>AKT_3PB</v>
      </c>
      <c r="B383" s="2">
        <f>'Raw Data'!B383</f>
        <v>80</v>
      </c>
      <c r="C383" s="2">
        <f>'Raw Data'!C383</f>
        <v>104</v>
      </c>
      <c r="D383" s="2" t="str">
        <f>'Raw Data'!D383</f>
        <v>WTTVIERTFHVETPEEREEWTTAIQ</v>
      </c>
      <c r="F383" s="3">
        <f>'Raw Data'!J383</f>
        <v>4.4619999999999997</v>
      </c>
      <c r="G383" s="3">
        <f>'Raw Data'!P383</f>
        <v>4.1980000000000004</v>
      </c>
      <c r="H383" s="3">
        <f>'Raw Data'!V383</f>
        <v>4.3280000000000003</v>
      </c>
      <c r="I383" s="3">
        <f>'Raw Data'!AB383</f>
        <v>4.9269999999999996</v>
      </c>
      <c r="J383" s="3">
        <f>'Raw Data'!AH383</f>
        <v>5.0170000000000003</v>
      </c>
      <c r="K383" s="3">
        <f>'Raw Data'!AN383</f>
        <v>4.9489999999999998</v>
      </c>
      <c r="L383" s="3">
        <f>'Raw Data'!AT383</f>
        <v>6.4</v>
      </c>
      <c r="M383" s="3">
        <f>'Raw Data'!AZ383</f>
        <v>6.44</v>
      </c>
      <c r="N383" s="3">
        <f>'Raw Data'!BF383</f>
        <v>6.4589999999999996</v>
      </c>
      <c r="O383" s="3">
        <f>'Raw Data'!BL383</f>
        <v>7.5060000000000002</v>
      </c>
      <c r="P383" s="3">
        <f>'Raw Data'!BR383</f>
        <v>7.6619999999999999</v>
      </c>
      <c r="Q383" s="3">
        <f>'Raw Data'!BX383</f>
        <v>7.6879999999999997</v>
      </c>
      <c r="R383" s="8">
        <f>'Raw Data'!CD383</f>
        <v>9.58</v>
      </c>
      <c r="S383" s="9">
        <f>'Raw Data'!CJ383</f>
        <v>9.1850000000000005</v>
      </c>
      <c r="T383" s="9">
        <f>'Raw Data'!CP383</f>
        <v>9.5619999999999994</v>
      </c>
    </row>
    <row r="384" spans="1:20" ht="15.75" customHeight="1" x14ac:dyDescent="0.25">
      <c r="A384" s="2" t="str">
        <f>'Raw Data'!A384</f>
        <v>AKT_3PB</v>
      </c>
      <c r="B384" s="2">
        <f>'Raw Data'!B384</f>
        <v>84</v>
      </c>
      <c r="C384" s="2">
        <f>'Raw Data'!C384</f>
        <v>88</v>
      </c>
      <c r="D384" s="2" t="str">
        <f>'Raw Data'!D384</f>
        <v>IERTF</v>
      </c>
      <c r="F384" s="3">
        <f>'Raw Data'!J384</f>
        <v>0.53500000000000003</v>
      </c>
      <c r="G384" s="3">
        <f>'Raw Data'!P384</f>
        <v>0.47599999999999998</v>
      </c>
      <c r="H384" s="3">
        <f>'Raw Data'!V384</f>
        <v>0.45800000000000002</v>
      </c>
      <c r="I384" s="3">
        <f>'Raw Data'!AB384</f>
        <v>0.66400000000000003</v>
      </c>
      <c r="J384" s="3">
        <f>'Raw Data'!AH384</f>
        <v>0.63400000000000001</v>
      </c>
      <c r="K384" s="3">
        <f>'Raw Data'!AN384</f>
        <v>0.67</v>
      </c>
      <c r="L384" s="3">
        <f>'Raw Data'!AT384</f>
        <v>0.71199999999999997</v>
      </c>
      <c r="M384" s="3">
        <f>'Raw Data'!AZ384</f>
        <v>0.69299999999999995</v>
      </c>
      <c r="N384" s="3">
        <f>'Raw Data'!BF384</f>
        <v>0.58699999999999997</v>
      </c>
      <c r="O384" s="3">
        <f>'Raw Data'!BL384</f>
        <v>0.92900000000000005</v>
      </c>
      <c r="P384" s="3">
        <f>'Raw Data'!BR384</f>
        <v>0.89</v>
      </c>
      <c r="Q384" s="3">
        <f>'Raw Data'!BX384</f>
        <v>0.85099999999999998</v>
      </c>
      <c r="R384" s="8">
        <f>'Raw Data'!CD384</f>
        <v>1.1639999999999999</v>
      </c>
      <c r="S384" s="9">
        <f>'Raw Data'!CJ384</f>
        <v>1.1060000000000001</v>
      </c>
      <c r="T384" s="9">
        <f>'Raw Data'!CP384</f>
        <v>1.1579999999999999</v>
      </c>
    </row>
    <row r="385" spans="1:20" ht="15.75" customHeight="1" x14ac:dyDescent="0.25">
      <c r="A385" s="2" t="str">
        <f>'Raw Data'!A385</f>
        <v>AKT_3PB</v>
      </c>
      <c r="B385" s="2">
        <f>'Raw Data'!B385</f>
        <v>84</v>
      </c>
      <c r="C385" s="2">
        <f>'Raw Data'!C385</f>
        <v>102</v>
      </c>
      <c r="D385" s="2" t="str">
        <f>'Raw Data'!D385</f>
        <v>IERTFHVETPEEREEWTTA</v>
      </c>
      <c r="F385" s="3">
        <f>'Raw Data'!J385</f>
        <v>1.57</v>
      </c>
      <c r="G385" s="3">
        <f>'Raw Data'!P385</f>
        <v>1.3839999999999999</v>
      </c>
      <c r="H385" s="3">
        <f>'Raw Data'!V385</f>
        <v>1.4159999999999999</v>
      </c>
      <c r="I385" s="3">
        <f>'Raw Data'!AB385</f>
        <v>1.756</v>
      </c>
      <c r="J385" s="3">
        <f>'Raw Data'!AH385</f>
        <v>1.7789999999999999</v>
      </c>
      <c r="K385" s="3">
        <f>'Raw Data'!AN385</f>
        <v>1.756</v>
      </c>
      <c r="L385" s="3">
        <f>'Raw Data'!AT385</f>
        <v>2.6819999999999999</v>
      </c>
      <c r="M385" s="3">
        <f>'Raw Data'!AZ385</f>
        <v>2.698</v>
      </c>
      <c r="N385" s="3">
        <f>'Raw Data'!BF385</f>
        <v>3.024</v>
      </c>
      <c r="O385" s="3">
        <f>'Raw Data'!BL385</f>
        <v>3.6909999999999998</v>
      </c>
      <c r="P385" s="3">
        <f>'Raw Data'!BR385</f>
        <v>3.7469999999999999</v>
      </c>
      <c r="Q385" s="3">
        <f>'Raw Data'!BX385</f>
        <v>3.8250000000000002</v>
      </c>
      <c r="R385" s="8">
        <f>'Raw Data'!CD385</f>
        <v>5.3940000000000001</v>
      </c>
      <c r="S385" s="9">
        <f>'Raw Data'!CJ385</f>
        <v>5.2060000000000004</v>
      </c>
      <c r="T385" s="9">
        <f>'Raw Data'!CP385</f>
        <v>5.4429999999999996</v>
      </c>
    </row>
    <row r="386" spans="1:20" ht="15.75" customHeight="1" x14ac:dyDescent="0.25">
      <c r="A386" s="2" t="str">
        <f>'Raw Data'!A386</f>
        <v>AKT_3PB</v>
      </c>
      <c r="B386" s="2">
        <f>'Raw Data'!B386</f>
        <v>84</v>
      </c>
      <c r="C386" s="2">
        <f>'Raw Data'!C386</f>
        <v>105</v>
      </c>
      <c r="D386" s="2" t="str">
        <f>'Raw Data'!D386</f>
        <v>IERTFHVETPEEREEWTTAIQT</v>
      </c>
      <c r="F386" s="3">
        <f>'Raw Data'!J386</f>
        <v>1.5229999999999999</v>
      </c>
      <c r="G386" s="3">
        <f>'Raw Data'!P386</f>
        <v>1.359</v>
      </c>
      <c r="H386" s="3">
        <f>'Raw Data'!V386</f>
        <v>1.391</v>
      </c>
      <c r="I386" s="3">
        <f>'Raw Data'!AB386</f>
        <v>1.7110000000000001</v>
      </c>
      <c r="J386" s="3">
        <f>'Raw Data'!AH386</f>
        <v>1.766</v>
      </c>
      <c r="K386" s="3">
        <f>'Raw Data'!AN386</f>
        <v>1.7070000000000001</v>
      </c>
      <c r="L386" s="3">
        <f>'Raw Data'!AT386</f>
        <v>2.8239999999999998</v>
      </c>
      <c r="M386" s="3">
        <f>'Raw Data'!AZ386</f>
        <v>2.827</v>
      </c>
      <c r="N386" s="3">
        <f>'Raw Data'!BF386</f>
        <v>2.9079999999999999</v>
      </c>
      <c r="O386" s="3">
        <f>'Raw Data'!BL386</f>
        <v>4.1219999999999999</v>
      </c>
      <c r="P386" s="3">
        <f>'Raw Data'!BR386</f>
        <v>4.0620000000000003</v>
      </c>
      <c r="Q386" s="3">
        <f>'Raw Data'!BX386</f>
        <v>4.1719999999999997</v>
      </c>
      <c r="R386" s="8">
        <f>'Raw Data'!CD386</f>
        <v>6.2130000000000001</v>
      </c>
      <c r="S386" s="9">
        <f>'Raw Data'!CJ386</f>
        <v>6.1289999999999996</v>
      </c>
      <c r="T386" s="9">
        <f>'Raw Data'!CP386</f>
        <v>6.1820000000000004</v>
      </c>
    </row>
    <row r="387" spans="1:20" ht="15.75" customHeight="1" x14ac:dyDescent="0.25">
      <c r="A387" s="2" t="str">
        <f>'Raw Data'!A387</f>
        <v>AKT_3PB</v>
      </c>
      <c r="B387" s="2">
        <f>'Raw Data'!B387</f>
        <v>84</v>
      </c>
      <c r="C387" s="2">
        <f>'Raw Data'!C387</f>
        <v>118</v>
      </c>
      <c r="D387" s="2" t="str">
        <f>'Raw Data'!D387</f>
        <v>IERTFHVETPEEREEWTTAIQTVADGLKKQEEEEM</v>
      </c>
      <c r="F387" s="3">
        <f>'Raw Data'!J387</f>
        <v>6.165</v>
      </c>
      <c r="G387" s="3">
        <f>'Raw Data'!P387</f>
        <v>6.907</v>
      </c>
      <c r="H387" s="3">
        <f>'Raw Data'!V387</f>
        <v>6.1420000000000003</v>
      </c>
      <c r="I387" s="3">
        <f>'Raw Data'!AB387</f>
        <v>7.0629999999999997</v>
      </c>
      <c r="J387" s="3">
        <f>'Raw Data'!AH387</f>
        <v>6.718</v>
      </c>
      <c r="K387" s="3">
        <f>'Raw Data'!AN387</f>
        <v>6.7450000000000001</v>
      </c>
      <c r="L387" s="3">
        <f>'Raw Data'!AT387</f>
        <v>8.4960000000000004</v>
      </c>
      <c r="M387" s="3">
        <f>'Raw Data'!AZ387</f>
        <v>8.5739999999999998</v>
      </c>
      <c r="N387" s="3">
        <f>'Raw Data'!BF387</f>
        <v>8.6739999999999995</v>
      </c>
      <c r="O387" s="3">
        <f>'Raw Data'!BL387</f>
        <v>10.196999999999999</v>
      </c>
      <c r="P387" s="3">
        <f>'Raw Data'!BR387</f>
        <v>10.156000000000001</v>
      </c>
      <c r="Q387" s="3">
        <f>'Raw Data'!BX387</f>
        <v>10.210000000000001</v>
      </c>
      <c r="R387" s="8">
        <f>'Raw Data'!CD387</f>
        <v>13.272</v>
      </c>
      <c r="S387" s="9">
        <f>'Raw Data'!CJ387</f>
        <v>12.323</v>
      </c>
      <c r="T387" s="9">
        <f>'Raw Data'!CP387</f>
        <v>12.827999999999999</v>
      </c>
    </row>
    <row r="388" spans="1:20" ht="15.75" customHeight="1" x14ac:dyDescent="0.25">
      <c r="A388" s="2" t="str">
        <f>'Raw Data'!A388</f>
        <v>AKT_3PB</v>
      </c>
      <c r="B388" s="2">
        <f>'Raw Data'!B388</f>
        <v>89</v>
      </c>
      <c r="C388" s="2">
        <f>'Raw Data'!C388</f>
        <v>102</v>
      </c>
      <c r="D388" s="2" t="str">
        <f>'Raw Data'!D388</f>
        <v>HVETPEEREEWTTA</v>
      </c>
      <c r="F388" s="3">
        <f>'Raw Data'!J388</f>
        <v>0.90600000000000003</v>
      </c>
      <c r="G388" s="3">
        <f>'Raw Data'!P388</f>
        <v>0.81200000000000006</v>
      </c>
      <c r="H388" s="3">
        <f>'Raw Data'!V388</f>
        <v>0.94</v>
      </c>
      <c r="I388" s="3">
        <f>'Raw Data'!AB388</f>
        <v>1.002</v>
      </c>
      <c r="J388" s="3">
        <f>'Raw Data'!AH388</f>
        <v>1.0429999999999999</v>
      </c>
      <c r="K388" s="3">
        <f>'Raw Data'!AN388</f>
        <v>1.4710000000000001</v>
      </c>
      <c r="L388" s="3">
        <f>'Raw Data'!AT388</f>
        <v>1.9770000000000001</v>
      </c>
      <c r="M388" s="3">
        <f>'Raw Data'!AZ388</f>
        <v>1.9079999999999999</v>
      </c>
      <c r="N388" s="3">
        <f>'Raw Data'!BF388</f>
        <v>2.3620000000000001</v>
      </c>
      <c r="O388" s="3">
        <f>'Raw Data'!BL388</f>
        <v>2.8780000000000001</v>
      </c>
      <c r="P388" s="3">
        <f>'Raw Data'!BR388</f>
        <v>2.9729999999999999</v>
      </c>
      <c r="Q388" s="3">
        <f>'Raw Data'!BX388</f>
        <v>2.9470000000000001</v>
      </c>
      <c r="R388" s="8">
        <f>'Raw Data'!CD388</f>
        <v>4.2759999999999998</v>
      </c>
      <c r="S388" s="9">
        <f>'Raw Data'!CJ388</f>
        <v>4.1559999999999997</v>
      </c>
      <c r="T388" s="9">
        <f>'Raw Data'!CP388</f>
        <v>4.2869999999999999</v>
      </c>
    </row>
    <row r="389" spans="1:20" ht="15.75" customHeight="1" x14ac:dyDescent="0.25">
      <c r="A389" s="2" t="str">
        <f>'Raw Data'!A389</f>
        <v>AKT_3PB</v>
      </c>
      <c r="B389" s="2">
        <f>'Raw Data'!B389</f>
        <v>96</v>
      </c>
      <c r="C389" s="2">
        <f>'Raw Data'!C389</f>
        <v>102</v>
      </c>
      <c r="D389" s="2" t="str">
        <f>'Raw Data'!D389</f>
        <v>REEWTTA</v>
      </c>
      <c r="F389" s="3">
        <f>'Raw Data'!J389</f>
        <v>0.06</v>
      </c>
      <c r="G389" s="3">
        <f>'Raw Data'!P389</f>
        <v>4.7E-2</v>
      </c>
      <c r="H389" s="3">
        <f>'Raw Data'!V389</f>
        <v>3.5000000000000003E-2</v>
      </c>
      <c r="I389" s="3">
        <f>'Raw Data'!AB389</f>
        <v>2.1000000000000001E-2</v>
      </c>
      <c r="J389" s="3">
        <f>'Raw Data'!AH389</f>
        <v>0.05</v>
      </c>
      <c r="K389" s="3">
        <f>'Raw Data'!AN389</f>
        <v>0.08</v>
      </c>
      <c r="L389" s="3">
        <f>'Raw Data'!AT389</f>
        <v>7.9000000000000001E-2</v>
      </c>
      <c r="M389" s="3">
        <f>'Raw Data'!AZ389</f>
        <v>5.8999999999999997E-2</v>
      </c>
      <c r="N389" s="3">
        <f>'Raw Data'!BF389</f>
        <v>8.1000000000000003E-2</v>
      </c>
      <c r="O389" s="3">
        <f>'Raw Data'!BL389</f>
        <v>0.4</v>
      </c>
      <c r="P389" s="3">
        <f>'Raw Data'!BR389</f>
        <v>0.38100000000000001</v>
      </c>
      <c r="Q389" s="3">
        <f>'Raw Data'!BX389</f>
        <v>0.38700000000000001</v>
      </c>
      <c r="R389" s="8">
        <f>'Raw Data'!CD389</f>
        <v>1.3740000000000001</v>
      </c>
      <c r="S389" s="9">
        <f>'Raw Data'!CJ389</f>
        <v>1.321</v>
      </c>
      <c r="T389" s="9">
        <f>'Raw Data'!CP389</f>
        <v>1.456</v>
      </c>
    </row>
    <row r="390" spans="1:20" ht="15.75" customHeight="1" x14ac:dyDescent="0.25">
      <c r="A390" s="2" t="str">
        <f>'Raw Data'!A390</f>
        <v>AKT_3PB</v>
      </c>
      <c r="B390" s="2">
        <f>'Raw Data'!B390</f>
        <v>96</v>
      </c>
      <c r="C390" s="2">
        <f>'Raw Data'!C390</f>
        <v>105</v>
      </c>
      <c r="D390" s="2" t="str">
        <f>'Raw Data'!D390</f>
        <v>REEWTTAIQT</v>
      </c>
      <c r="F390" s="3">
        <f>'Raw Data'!J390</f>
        <v>0.127</v>
      </c>
      <c r="G390" s="3">
        <f>'Raw Data'!P390</f>
        <v>7.9000000000000001E-2</v>
      </c>
      <c r="H390" s="3">
        <f>'Raw Data'!V390</f>
        <v>0.124</v>
      </c>
      <c r="I390" s="3">
        <f>'Raw Data'!AB390</f>
        <v>0.14099999999999999</v>
      </c>
      <c r="J390" s="3">
        <f>'Raw Data'!AH390</f>
        <v>0.113</v>
      </c>
      <c r="K390" s="3">
        <f>'Raw Data'!AN390</f>
        <v>0.123</v>
      </c>
      <c r="L390" s="3">
        <f>'Raw Data'!AT390</f>
        <v>0.14199999999999999</v>
      </c>
      <c r="M390" s="3">
        <f>'Raw Data'!AZ390</f>
        <v>0.11600000000000001</v>
      </c>
      <c r="N390" s="3">
        <f>'Raw Data'!BF390</f>
        <v>0.13100000000000001</v>
      </c>
      <c r="O390" s="3">
        <f>'Raw Data'!BL390</f>
        <v>0.4</v>
      </c>
      <c r="P390" s="3">
        <f>'Raw Data'!BR390</f>
        <v>1.2729999999999999</v>
      </c>
      <c r="Q390" s="3">
        <f>'Raw Data'!BX390</f>
        <v>1.1619999999999999</v>
      </c>
      <c r="R390" s="8">
        <f>'Raw Data'!CD390</f>
        <v>1.5660000000000001</v>
      </c>
      <c r="S390" s="9">
        <f>'Raw Data'!CJ390</f>
        <v>2.4159999999999999</v>
      </c>
      <c r="T390" s="9">
        <f>'Raw Data'!CP390</f>
        <v>1.754</v>
      </c>
    </row>
    <row r="391" spans="1:20" ht="15.75" customHeight="1" x14ac:dyDescent="0.25">
      <c r="A391" s="2" t="str">
        <f>'Raw Data'!A391</f>
        <v>AKT_3PB</v>
      </c>
      <c r="B391" s="2">
        <f>'Raw Data'!B391</f>
        <v>96</v>
      </c>
      <c r="C391" s="2">
        <f>'Raw Data'!C391</f>
        <v>118</v>
      </c>
      <c r="D391" s="2" t="str">
        <f>'Raw Data'!D391</f>
        <v>REEWTTAIQTVADGLKKQEEEEM</v>
      </c>
      <c r="F391" s="3">
        <f>'Raw Data'!J391</f>
        <v>5.3789999999999996</v>
      </c>
      <c r="G391" s="3">
        <f>'Raw Data'!P391</f>
        <v>5.2610000000000001</v>
      </c>
      <c r="H391" s="3">
        <f>'Raw Data'!V391</f>
        <v>5.3029999999999999</v>
      </c>
      <c r="I391" s="3">
        <f>'Raw Data'!AB391</f>
        <v>5.6050000000000004</v>
      </c>
      <c r="J391" s="3">
        <f>'Raw Data'!AH391</f>
        <v>5.6470000000000002</v>
      </c>
      <c r="K391" s="3">
        <f>'Raw Data'!AN391</f>
        <v>5.718</v>
      </c>
      <c r="L391" s="3">
        <f>'Raw Data'!AT391</f>
        <v>6.593</v>
      </c>
      <c r="M391" s="3">
        <f>'Raw Data'!AZ391</f>
        <v>6.7030000000000003</v>
      </c>
      <c r="N391" s="3">
        <f>'Raw Data'!BF391</f>
        <v>6.7519999999999998</v>
      </c>
      <c r="O391" s="3">
        <f>'Raw Data'!BL391</f>
        <v>7.375</v>
      </c>
      <c r="P391" s="3">
        <f>'Raw Data'!BR391</f>
        <v>7.3390000000000004</v>
      </c>
      <c r="Q391" s="3">
        <f>'Raw Data'!BX391</f>
        <v>7.1989999999999998</v>
      </c>
      <c r="R391" s="8">
        <f>'Raw Data'!CD391</f>
        <v>9.2970000000000006</v>
      </c>
      <c r="S391" s="9">
        <f>'Raw Data'!CJ391</f>
        <v>8.9220000000000006</v>
      </c>
      <c r="T391" s="9">
        <f>'Raw Data'!CP391</f>
        <v>9.2420000000000009</v>
      </c>
    </row>
    <row r="392" spans="1:20" ht="15.75" customHeight="1" x14ac:dyDescent="0.25">
      <c r="A392" s="2" t="str">
        <f>'Raw Data'!A392</f>
        <v>AKT_3PB</v>
      </c>
      <c r="B392" s="2">
        <f>'Raw Data'!B392</f>
        <v>103</v>
      </c>
      <c r="C392" s="2">
        <f>'Raw Data'!C392</f>
        <v>115</v>
      </c>
      <c r="D392" s="2" t="str">
        <f>'Raw Data'!D392</f>
        <v>IQTVADGLKKQEE</v>
      </c>
      <c r="F392" s="3">
        <f>'Raw Data'!J392</f>
        <v>3.06</v>
      </c>
      <c r="G392" s="3">
        <f>'Raw Data'!P392</f>
        <v>2.911</v>
      </c>
      <c r="H392" s="3">
        <f>'Raw Data'!V392</f>
        <v>2.8660000000000001</v>
      </c>
      <c r="I392" s="3">
        <f>'Raw Data'!AB392</f>
        <v>3.2080000000000002</v>
      </c>
      <c r="J392" s="3">
        <f>'Raw Data'!AH392</f>
        <v>3.319</v>
      </c>
      <c r="K392" s="3">
        <f>'Raw Data'!AN392</f>
        <v>3.1970000000000001</v>
      </c>
      <c r="L392" s="3">
        <f>'Raw Data'!AT392</f>
        <v>4.2060000000000004</v>
      </c>
      <c r="M392" s="3">
        <f>'Raw Data'!AZ392</f>
        <v>4.1050000000000004</v>
      </c>
      <c r="N392" s="3">
        <f>'Raw Data'!BF392</f>
        <v>3.9430000000000001</v>
      </c>
      <c r="O392" s="3">
        <f>'Raw Data'!BL392</f>
        <v>4.6139999999999999</v>
      </c>
      <c r="P392" s="3">
        <f>'Raw Data'!BR392</f>
        <v>4.5979999999999999</v>
      </c>
      <c r="Q392" s="3">
        <f>'Raw Data'!BX392</f>
        <v>4.657</v>
      </c>
      <c r="R392" s="8">
        <f>'Raw Data'!CD392</f>
        <v>5.4130000000000003</v>
      </c>
      <c r="S392" s="9">
        <f>'Raw Data'!CJ392</f>
        <v>5.2610000000000001</v>
      </c>
      <c r="T392" s="9">
        <f>'Raw Data'!CP392</f>
        <v>5.4989999999999997</v>
      </c>
    </row>
    <row r="393" spans="1:20" ht="15.75" customHeight="1" x14ac:dyDescent="0.25">
      <c r="A393" s="2" t="str">
        <f>'Raw Data'!A393</f>
        <v>AKT_3PB</v>
      </c>
      <c r="B393" s="2">
        <f>'Raw Data'!B393</f>
        <v>103</v>
      </c>
      <c r="C393" s="2">
        <f>'Raw Data'!C393</f>
        <v>117</v>
      </c>
      <c r="D393" s="2" t="str">
        <f>'Raw Data'!D393</f>
        <v>IQTVADGLKKQEEEE</v>
      </c>
      <c r="F393" s="3">
        <f>'Raw Data'!J393</f>
        <v>4.8650000000000002</v>
      </c>
      <c r="G393" s="3">
        <f>'Raw Data'!P393</f>
        <v>5.0339999999999998</v>
      </c>
      <c r="H393" s="3">
        <f>'Raw Data'!V393</f>
        <v>5.1580000000000004</v>
      </c>
      <c r="I393" s="3">
        <f>'Raw Data'!AB393</f>
        <v>5.0750000000000002</v>
      </c>
      <c r="J393" s="3">
        <f>'Raw Data'!AH393</f>
        <v>5.0679999999999996</v>
      </c>
      <c r="K393" s="3">
        <f>'Raw Data'!AN393</f>
        <v>5.0250000000000004</v>
      </c>
      <c r="L393" s="3">
        <f>'Raw Data'!AT393</f>
        <v>5.9279999999999999</v>
      </c>
      <c r="M393" s="3">
        <f>'Raw Data'!AZ393</f>
        <v>5.89</v>
      </c>
      <c r="N393" s="3">
        <f>'Raw Data'!BF393</f>
        <v>6.3239999999999998</v>
      </c>
      <c r="O393" s="3">
        <f>'Raw Data'!BL393</f>
        <v>6.5</v>
      </c>
      <c r="P393" s="3">
        <f>'Raw Data'!BR393</f>
        <v>6.415</v>
      </c>
      <c r="Q393" s="3">
        <f>'Raw Data'!BX393</f>
        <v>6.59</v>
      </c>
      <c r="R393" s="8">
        <f>'Raw Data'!CD393</f>
        <v>7.0250000000000004</v>
      </c>
      <c r="S393" s="9">
        <f>'Raw Data'!CJ393</f>
        <v>6.7830000000000004</v>
      </c>
      <c r="T393" s="9">
        <f>'Raw Data'!CP393</f>
        <v>7.0469999999999997</v>
      </c>
    </row>
    <row r="394" spans="1:20" ht="15.75" customHeight="1" x14ac:dyDescent="0.25">
      <c r="A394" s="2" t="str">
        <f>'Raw Data'!A394</f>
        <v>AKT_3PB</v>
      </c>
      <c r="B394" s="2">
        <f>'Raw Data'!B394</f>
        <v>103</v>
      </c>
      <c r="C394" s="2">
        <f>'Raw Data'!C394</f>
        <v>118</v>
      </c>
      <c r="D394" s="2" t="str">
        <f>'Raw Data'!D394</f>
        <v>IQTVADGLKKQEEEEM</v>
      </c>
      <c r="F394" s="3">
        <f>'Raw Data'!J394</f>
        <v>5.194</v>
      </c>
      <c r="G394" s="3">
        <f>'Raw Data'!P394</f>
        <v>5.5540000000000003</v>
      </c>
      <c r="H394" s="3">
        <f>'Raw Data'!V394</f>
        <v>4.9459999999999997</v>
      </c>
      <c r="I394" s="3">
        <f>'Raw Data'!AB394</f>
        <v>5.5049999999999999</v>
      </c>
      <c r="J394" s="3">
        <f>'Raw Data'!AH394</f>
        <v>5.4580000000000002</v>
      </c>
      <c r="K394" s="3">
        <f>'Raw Data'!AN394</f>
        <v>5.5750000000000002</v>
      </c>
      <c r="L394" s="3">
        <f>'Raw Data'!AT394</f>
        <v>6.3390000000000004</v>
      </c>
      <c r="M394" s="3">
        <f>'Raw Data'!AZ394</f>
        <v>6.2949999999999999</v>
      </c>
      <c r="N394" s="3">
        <f>'Raw Data'!BF394</f>
        <v>6.3540000000000001</v>
      </c>
      <c r="O394" s="3">
        <f>'Raw Data'!BL394</f>
        <v>6.7039999999999997</v>
      </c>
      <c r="P394" s="3">
        <f>'Raw Data'!BR394</f>
        <v>6.6890000000000001</v>
      </c>
      <c r="Q394" s="3">
        <f>'Raw Data'!BX394</f>
        <v>6.843</v>
      </c>
      <c r="R394" s="8">
        <f>'Raw Data'!CD394</f>
        <v>7.5190000000000001</v>
      </c>
      <c r="S394" s="9">
        <f>'Raw Data'!CJ394</f>
        <v>7.34</v>
      </c>
      <c r="T394" s="9">
        <f>'Raw Data'!CP394</f>
        <v>7.5620000000000003</v>
      </c>
    </row>
    <row r="395" spans="1:20" ht="15.75" customHeight="1" x14ac:dyDescent="0.25">
      <c r="A395" s="2" t="str">
        <f>'Raw Data'!A395</f>
        <v>AKT_3PB</v>
      </c>
      <c r="B395" s="2">
        <f>'Raw Data'!B395</f>
        <v>103</v>
      </c>
      <c r="C395" s="2">
        <f>'Raw Data'!C395</f>
        <v>127</v>
      </c>
      <c r="D395" s="2" t="str">
        <f>'Raw Data'!D395</f>
        <v>IQTVADGLKKQEEEEMDASAEHTDM</v>
      </c>
      <c r="F395" s="3">
        <f>'Raw Data'!J395</f>
        <v>9.61</v>
      </c>
      <c r="G395" s="3">
        <f>'Raw Data'!P395</f>
        <v>9.4719999999999995</v>
      </c>
      <c r="H395" s="3">
        <f>'Raw Data'!V395</f>
        <v>9.3930000000000007</v>
      </c>
      <c r="I395" s="3">
        <f>'Raw Data'!AB395</f>
        <v>9.9600000000000009</v>
      </c>
      <c r="J395" s="3">
        <f>'Raw Data'!AH395</f>
        <v>9.8559999999999999</v>
      </c>
      <c r="K395" s="3">
        <f>'Raw Data'!AN395</f>
        <v>10.034000000000001</v>
      </c>
      <c r="L395" s="3">
        <f>'Raw Data'!AT395</f>
        <v>10.644</v>
      </c>
      <c r="M395" s="3">
        <f>'Raw Data'!AZ395</f>
        <v>10.669</v>
      </c>
      <c r="N395" s="3">
        <f>'Raw Data'!BF395</f>
        <v>10.638999999999999</v>
      </c>
      <c r="O395" s="3">
        <f>'Raw Data'!BL395</f>
        <v>10.862</v>
      </c>
      <c r="P395" s="3">
        <f>'Raw Data'!BR395</f>
        <v>10.952999999999999</v>
      </c>
      <c r="Q395" s="3">
        <f>'Raw Data'!BX395</f>
        <v>11.193</v>
      </c>
      <c r="R395" s="8">
        <f>'Raw Data'!CD395</f>
        <v>11.702</v>
      </c>
      <c r="S395" s="9">
        <f>'Raw Data'!CJ395</f>
        <v>10.978</v>
      </c>
      <c r="T395" s="9">
        <f>'Raw Data'!CP395</f>
        <v>12.006</v>
      </c>
    </row>
    <row r="396" spans="1:20" ht="15.75" customHeight="1" x14ac:dyDescent="0.25">
      <c r="A396" s="2" t="str">
        <f>'Raw Data'!A396</f>
        <v>AKT_3PB</v>
      </c>
      <c r="B396" s="2">
        <f>'Raw Data'!B396</f>
        <v>106</v>
      </c>
      <c r="C396" s="2">
        <f>'Raw Data'!C396</f>
        <v>118</v>
      </c>
      <c r="D396" s="2" t="str">
        <f>'Raw Data'!D396</f>
        <v>VADGLKKQEEEEM</v>
      </c>
      <c r="F396" s="3">
        <f>'Raw Data'!J396</f>
        <v>4.7569999999999997</v>
      </c>
      <c r="G396" s="3">
        <f>'Raw Data'!P396</f>
        <v>4.9550000000000001</v>
      </c>
      <c r="H396" s="3">
        <f>'Raw Data'!V396</f>
        <v>4.548</v>
      </c>
      <c r="I396" s="3">
        <f>'Raw Data'!AB396</f>
        <v>4.9359999999999999</v>
      </c>
      <c r="J396" s="3">
        <f>'Raw Data'!AH396</f>
        <v>5.0380000000000003</v>
      </c>
      <c r="K396" s="3">
        <f>'Raw Data'!AN396</f>
        <v>4.9640000000000004</v>
      </c>
      <c r="L396" s="3">
        <f>'Raw Data'!AT396</f>
        <v>5.6219999999999999</v>
      </c>
      <c r="M396" s="3">
        <f>'Raw Data'!AZ396</f>
        <v>5.45</v>
      </c>
      <c r="N396" s="3">
        <f>'Raw Data'!BF396</f>
        <v>5.5890000000000004</v>
      </c>
      <c r="O396" s="3">
        <f>'Raw Data'!BL396</f>
        <v>5.5430000000000001</v>
      </c>
      <c r="P396" s="3">
        <f>'Raw Data'!BR396</f>
        <v>5.6829999999999998</v>
      </c>
      <c r="Q396" s="3">
        <f>'Raw Data'!BX396</f>
        <v>5.6760000000000002</v>
      </c>
      <c r="R396" s="8">
        <f>'Raw Data'!CD396</f>
        <v>5.601</v>
      </c>
      <c r="S396" s="9">
        <f>'Raw Data'!CJ396</f>
        <v>5.3570000000000002</v>
      </c>
      <c r="T396" s="9">
        <f>'Raw Data'!CP396</f>
        <v>5.6849999999999996</v>
      </c>
    </row>
    <row r="397" spans="1:20" ht="15.75" customHeight="1" x14ac:dyDescent="0.25">
      <c r="A397" s="2" t="str">
        <f>'Raw Data'!A397</f>
        <v>AKT_3PB</v>
      </c>
      <c r="B397" s="2">
        <f>'Raw Data'!B397</f>
        <v>106</v>
      </c>
      <c r="C397" s="2">
        <f>'Raw Data'!C397</f>
        <v>127</v>
      </c>
      <c r="D397" s="2" t="str">
        <f>'Raw Data'!D397</f>
        <v>VADGLKKQEEEEMDASAEHTDM</v>
      </c>
      <c r="F397" s="3">
        <f>'Raw Data'!J397</f>
        <v>9.1140000000000008</v>
      </c>
      <c r="G397" s="3">
        <f>'Raw Data'!P397</f>
        <v>9.0510000000000002</v>
      </c>
      <c r="H397" s="3">
        <f>'Raw Data'!V397</f>
        <v>8.8670000000000009</v>
      </c>
      <c r="I397" s="3">
        <f>'Raw Data'!AB397</f>
        <v>9.4819999999999993</v>
      </c>
      <c r="J397" s="3">
        <f>'Raw Data'!AH397</f>
        <v>9.3960000000000008</v>
      </c>
      <c r="K397" s="3">
        <f>'Raw Data'!AN397</f>
        <v>9.5380000000000003</v>
      </c>
      <c r="L397" s="3">
        <f>'Raw Data'!AT397</f>
        <v>9.8629999999999995</v>
      </c>
      <c r="M397" s="3">
        <f>'Raw Data'!AZ397</f>
        <v>9.7870000000000008</v>
      </c>
      <c r="N397" s="3">
        <f>'Raw Data'!BF397</f>
        <v>9.8040000000000003</v>
      </c>
      <c r="O397" s="3">
        <f>'Raw Data'!BL397</f>
        <v>9.6959999999999997</v>
      </c>
      <c r="P397" s="3">
        <f>'Raw Data'!BR397</f>
        <v>9.8369999999999997</v>
      </c>
      <c r="Q397" s="3">
        <f>'Raw Data'!BX397</f>
        <v>9.9600000000000009</v>
      </c>
      <c r="R397" s="8">
        <f>'Raw Data'!CD397</f>
        <v>9.7680000000000007</v>
      </c>
      <c r="S397" s="9">
        <f>'Raw Data'!CJ397</f>
        <v>8.9979999999999993</v>
      </c>
      <c r="T397" s="9">
        <f>'Raw Data'!CP397</f>
        <v>9.9019999999999992</v>
      </c>
    </row>
    <row r="398" spans="1:20" ht="15.75" customHeight="1" x14ac:dyDescent="0.25">
      <c r="A398" s="2" t="str">
        <f>'Raw Data'!A398</f>
        <v>AKT_3PB</v>
      </c>
      <c r="B398" s="2">
        <f>'Raw Data'!B398</f>
        <v>116</v>
      </c>
      <c r="C398" s="2">
        <f>'Raw Data'!C398</f>
        <v>127</v>
      </c>
      <c r="D398" s="2" t="str">
        <f>'Raw Data'!D398</f>
        <v>EEMDASAEHTDM</v>
      </c>
      <c r="F398" s="3">
        <f>'Raw Data'!J398</f>
        <v>3.657</v>
      </c>
      <c r="G398" s="3">
        <f>'Raw Data'!P398</f>
        <v>3.6349999999999998</v>
      </c>
      <c r="H398" s="3">
        <f>'Raw Data'!V398</f>
        <v>3.5790000000000002</v>
      </c>
      <c r="I398" s="3">
        <f>'Raw Data'!AB398</f>
        <v>3.7360000000000002</v>
      </c>
      <c r="J398" s="3">
        <f>'Raw Data'!AH398</f>
        <v>3.633</v>
      </c>
      <c r="K398" s="3">
        <f>'Raw Data'!AN398</f>
        <v>3.68</v>
      </c>
      <c r="L398" s="3">
        <f>'Raw Data'!AT398</f>
        <v>3.629</v>
      </c>
      <c r="M398" s="3">
        <f>'Raw Data'!AZ398</f>
        <v>3.6549999999999998</v>
      </c>
      <c r="N398" s="3">
        <f>'Raw Data'!BF398</f>
        <v>3.6669999999999998</v>
      </c>
      <c r="O398" s="3">
        <f>'Raw Data'!BL398</f>
        <v>3.593</v>
      </c>
      <c r="P398" s="3">
        <f>'Raw Data'!BR398</f>
        <v>3.5760000000000001</v>
      </c>
      <c r="Q398" s="3">
        <f>'Raw Data'!BX398</f>
        <v>3.5449999999999999</v>
      </c>
      <c r="R398" s="8">
        <f>'Raw Data'!CD398</f>
        <v>3.4950000000000001</v>
      </c>
      <c r="S398" s="9">
        <f>'Raw Data'!CJ398</f>
        <v>3.153</v>
      </c>
      <c r="T398" s="9">
        <f>'Raw Data'!CP398</f>
        <v>3.4580000000000002</v>
      </c>
    </row>
    <row r="399" spans="1:20" ht="15.75" customHeight="1" x14ac:dyDescent="0.25">
      <c r="A399" s="2" t="str">
        <f>'Raw Data'!A399</f>
        <v>AKT_3PB</v>
      </c>
      <c r="B399" s="2">
        <f>'Raw Data'!B399</f>
        <v>118</v>
      </c>
      <c r="C399" s="2">
        <f>'Raw Data'!C399</f>
        <v>127</v>
      </c>
      <c r="D399" s="2" t="str">
        <f>'Raw Data'!D399</f>
        <v>MDASAEHTDM</v>
      </c>
      <c r="F399" s="3">
        <f>'Raw Data'!J399</f>
        <v>2.996</v>
      </c>
      <c r="G399" s="3">
        <f>'Raw Data'!P399</f>
        <v>3.0369999999999999</v>
      </c>
      <c r="H399" s="3">
        <f>'Raw Data'!V399</f>
        <v>2.9590000000000001</v>
      </c>
      <c r="I399" s="3">
        <f>'Raw Data'!AB399</f>
        <v>3.0569999999999999</v>
      </c>
      <c r="J399" s="3">
        <f>'Raw Data'!AH399</f>
        <v>3.3319999999999999</v>
      </c>
      <c r="K399" s="3">
        <f>'Raw Data'!AN399</f>
        <v>3.077</v>
      </c>
      <c r="L399" s="3">
        <f>'Raw Data'!AT399</f>
        <v>3.04</v>
      </c>
      <c r="M399" s="3">
        <f>'Raw Data'!AZ399</f>
        <v>3.0640000000000001</v>
      </c>
      <c r="N399" s="3">
        <f>'Raw Data'!BF399</f>
        <v>3.073</v>
      </c>
      <c r="O399" s="3">
        <f>'Raw Data'!BL399</f>
        <v>2.952</v>
      </c>
      <c r="P399" s="3">
        <f>'Raw Data'!BR399</f>
        <v>2.9729999999999999</v>
      </c>
      <c r="Q399" s="3">
        <f>'Raw Data'!BX399</f>
        <v>2.9849999999999999</v>
      </c>
      <c r="R399" s="8">
        <f>'Raw Data'!CD399</f>
        <v>2.99</v>
      </c>
      <c r="S399" s="9">
        <f>'Raw Data'!CJ399</f>
        <v>2.698</v>
      </c>
      <c r="T399" s="9">
        <f>'Raw Data'!CP399</f>
        <v>3.0539999999999998</v>
      </c>
    </row>
    <row r="400" spans="1:20" ht="15.75" customHeight="1" x14ac:dyDescent="0.25">
      <c r="A400" s="2" t="str">
        <f>'Raw Data'!A400</f>
        <v>AKT_3PB</v>
      </c>
      <c r="B400" s="2">
        <f>'Raw Data'!B400</f>
        <v>119</v>
      </c>
      <c r="C400" s="2">
        <f>'Raw Data'!C400</f>
        <v>127</v>
      </c>
      <c r="D400" s="2" t="str">
        <f>'Raw Data'!D400</f>
        <v>DASAEHTDM</v>
      </c>
      <c r="F400" s="3">
        <f>'Raw Data'!J400</f>
        <v>2.5089999999999999</v>
      </c>
      <c r="G400" s="3">
        <f>'Raw Data'!P400</f>
        <v>2.5539999999999998</v>
      </c>
      <c r="H400" s="3">
        <f>'Raw Data'!V400</f>
        <v>2.5230000000000001</v>
      </c>
      <c r="I400" s="3">
        <f>'Raw Data'!AB400</f>
        <v>2.556</v>
      </c>
      <c r="J400" s="3">
        <f>'Raw Data'!AH400</f>
        <v>2.5390000000000001</v>
      </c>
      <c r="K400" s="3">
        <f>'Raw Data'!AN400</f>
        <v>2.6059999999999999</v>
      </c>
      <c r="L400" s="3">
        <f>'Raw Data'!AT400</f>
        <v>2.5499999999999998</v>
      </c>
      <c r="M400" s="3">
        <f>'Raw Data'!AZ400</f>
        <v>2.613</v>
      </c>
      <c r="N400" s="3">
        <f>'Raw Data'!BF400</f>
        <v>2.7149999999999999</v>
      </c>
      <c r="O400" s="3">
        <f>'Raw Data'!BL400</f>
        <v>2.4950000000000001</v>
      </c>
      <c r="P400" s="3">
        <f>'Raw Data'!BR400</f>
        <v>2.5499999999999998</v>
      </c>
      <c r="Q400" s="3">
        <f>'Raw Data'!BX400</f>
        <v>2.5289999999999999</v>
      </c>
      <c r="R400" s="8">
        <f>'Raw Data'!CD400</f>
        <v>2.5270000000000001</v>
      </c>
      <c r="S400" s="9">
        <f>'Raw Data'!CJ400</f>
        <v>2.1840000000000002</v>
      </c>
      <c r="T400" s="9">
        <f>'Raw Data'!CP400</f>
        <v>2.5339999999999998</v>
      </c>
    </row>
    <row r="401" spans="1:20" ht="15.75" customHeight="1" x14ac:dyDescent="0.25">
      <c r="A401" s="2" t="str">
        <f>'Raw Data'!A401</f>
        <v>AKT_3PB</v>
      </c>
      <c r="B401" s="2">
        <f>'Raw Data'!B401</f>
        <v>119</v>
      </c>
      <c r="C401" s="2">
        <f>'Raw Data'!C401</f>
        <v>128</v>
      </c>
      <c r="D401" s="2" t="str">
        <f>'Raw Data'!D401</f>
        <v>DASAEHTDME</v>
      </c>
      <c r="F401" s="3">
        <f>'Raw Data'!J401</f>
        <v>3.052</v>
      </c>
      <c r="G401" s="3">
        <f>'Raw Data'!P401</f>
        <v>3.077</v>
      </c>
      <c r="H401" s="3">
        <f>'Raw Data'!V401</f>
        <v>2.9750000000000001</v>
      </c>
      <c r="I401" s="3">
        <f>'Raw Data'!AB401</f>
        <v>3.04</v>
      </c>
      <c r="J401" s="3">
        <f>'Raw Data'!AH401</f>
        <v>3.39</v>
      </c>
      <c r="K401" s="3">
        <f>'Raw Data'!AN401</f>
        <v>3.1190000000000002</v>
      </c>
      <c r="L401" s="3">
        <f>'Raw Data'!AT401</f>
        <v>3.214</v>
      </c>
      <c r="M401" s="3">
        <f>'Raw Data'!AZ401</f>
        <v>3.0710000000000002</v>
      </c>
      <c r="N401" s="3">
        <f>'Raw Data'!BF401</f>
        <v>3.093</v>
      </c>
      <c r="O401" s="3">
        <f>'Raw Data'!BL401</f>
        <v>2.988</v>
      </c>
      <c r="P401" s="3">
        <f>'Raw Data'!BR401</f>
        <v>3.0289999999999999</v>
      </c>
      <c r="Q401" s="3">
        <f>'Raw Data'!BX401</f>
        <v>3</v>
      </c>
      <c r="R401" s="8">
        <f>'Raw Data'!CD401</f>
        <v>3.056</v>
      </c>
      <c r="S401" s="9">
        <f>'Raw Data'!CJ401</f>
        <v>3.14</v>
      </c>
      <c r="T401" s="9">
        <f>'Raw Data'!CP401</f>
        <v>3.0590000000000002</v>
      </c>
    </row>
    <row r="402" spans="1:20" ht="15.75" customHeight="1" x14ac:dyDescent="0.25">
      <c r="A402" s="2" t="str">
        <f>'Raw Data'!A402</f>
        <v>AKT_3PB</v>
      </c>
      <c r="B402" s="2">
        <f>'Raw Data'!B402</f>
        <v>121</v>
      </c>
      <c r="C402" s="2">
        <f>'Raw Data'!C402</f>
        <v>127</v>
      </c>
      <c r="D402" s="2" t="str">
        <f>'Raw Data'!D402</f>
        <v>SAEHTDM</v>
      </c>
      <c r="F402" s="3">
        <f>'Raw Data'!J402</f>
        <v>1.3340000000000001</v>
      </c>
      <c r="G402" s="3">
        <f>'Raw Data'!P402</f>
        <v>1.389</v>
      </c>
      <c r="H402" s="3">
        <f>'Raw Data'!V402</f>
        <v>1.361</v>
      </c>
      <c r="I402" s="3">
        <f>'Raw Data'!AB402</f>
        <v>1.3620000000000001</v>
      </c>
      <c r="J402" s="3">
        <f>'Raw Data'!AH402</f>
        <v>1.3149999999999999</v>
      </c>
      <c r="K402" s="3">
        <f>'Raw Data'!AN402</f>
        <v>1.3959999999999999</v>
      </c>
      <c r="L402" s="3">
        <f>'Raw Data'!AT402</f>
        <v>1.3220000000000001</v>
      </c>
      <c r="M402" s="3">
        <f>'Raw Data'!AZ402</f>
        <v>1.3939999999999999</v>
      </c>
      <c r="N402" s="3">
        <f>'Raw Data'!BF402</f>
        <v>1.397</v>
      </c>
      <c r="O402" s="3">
        <f>'Raw Data'!BL402</f>
        <v>1.403</v>
      </c>
      <c r="P402" s="3">
        <f>'Raw Data'!BR402</f>
        <v>1.3420000000000001</v>
      </c>
      <c r="Q402" s="3">
        <f>'Raw Data'!BX402</f>
        <v>1.272</v>
      </c>
      <c r="R402" s="8">
        <f>'Raw Data'!CD402</f>
        <v>1.39</v>
      </c>
      <c r="S402" s="9">
        <f>'Raw Data'!CJ402</f>
        <v>1.115</v>
      </c>
      <c r="T402" s="9">
        <f>'Raw Data'!CP402</f>
        <v>1.36</v>
      </c>
    </row>
    <row r="403" spans="1:20" ht="15.75" customHeight="1" x14ac:dyDescent="0.25">
      <c r="A403" s="2" t="str">
        <f>'Raw Data'!A403</f>
        <v>AKT_3PB</v>
      </c>
      <c r="B403" s="2">
        <f>'Raw Data'!B403</f>
        <v>128</v>
      </c>
      <c r="C403" s="2">
        <f>'Raw Data'!C403</f>
        <v>142</v>
      </c>
      <c r="D403" s="2" t="str">
        <f>'Raw Data'!D403</f>
        <v>EVSLAKPKHRVTMNE</v>
      </c>
      <c r="F403" s="3">
        <f>'Raw Data'!J403</f>
        <v>4.0890000000000004</v>
      </c>
      <c r="G403" s="3">
        <f>'Raw Data'!P403</f>
        <v>4.03</v>
      </c>
      <c r="H403" s="3">
        <f>'Raw Data'!V403</f>
        <v>4.0229999999999997</v>
      </c>
      <c r="I403" s="3">
        <f>'Raw Data'!AB403</f>
        <v>4.2930000000000001</v>
      </c>
      <c r="J403" s="3">
        <f>'Raw Data'!AH403</f>
        <v>4.3719999999999999</v>
      </c>
      <c r="K403" s="3">
        <f>'Raw Data'!AN403</f>
        <v>4.3769999999999998</v>
      </c>
      <c r="L403" s="3">
        <f>'Raw Data'!AT403</f>
        <v>4.8979999999999997</v>
      </c>
      <c r="M403" s="3">
        <f>'Raw Data'!AZ403</f>
        <v>4.9969999999999999</v>
      </c>
      <c r="N403" s="3">
        <f>'Raw Data'!BF403</f>
        <v>4.9560000000000004</v>
      </c>
      <c r="O403" s="3">
        <f>'Raw Data'!BL403</f>
        <v>5.056</v>
      </c>
      <c r="P403" s="3">
        <f>'Raw Data'!BR403</f>
        <v>5.032</v>
      </c>
      <c r="Q403" s="3">
        <f>'Raw Data'!BX403</f>
        <v>5.056</v>
      </c>
      <c r="R403" s="8">
        <f>'Raw Data'!CD403</f>
        <v>5.1210000000000004</v>
      </c>
      <c r="S403" s="9">
        <f>'Raw Data'!CJ403</f>
        <v>4.6189999999999998</v>
      </c>
      <c r="T403" s="9">
        <f>'Raw Data'!CP403</f>
        <v>5.109</v>
      </c>
    </row>
    <row r="404" spans="1:20" ht="15.75" customHeight="1" x14ac:dyDescent="0.25">
      <c r="A404" s="2" t="str">
        <f>'Raw Data'!A404</f>
        <v>AKT_3PB</v>
      </c>
      <c r="B404" s="2">
        <f>'Raw Data'!B404</f>
        <v>128</v>
      </c>
      <c r="C404" s="2">
        <f>'Raw Data'!C404</f>
        <v>143</v>
      </c>
      <c r="D404" s="2" t="str">
        <f>'Raw Data'!D404</f>
        <v>EVSLAKPKHRVTMNEF</v>
      </c>
      <c r="F404" s="3">
        <f>'Raw Data'!J404</f>
        <v>3.43</v>
      </c>
      <c r="G404" s="3">
        <f>'Raw Data'!P404</f>
        <v>3.2949999999999999</v>
      </c>
      <c r="H404" s="3">
        <f>'Raw Data'!V404</f>
        <v>3.3239999999999998</v>
      </c>
      <c r="I404" s="3">
        <f>'Raw Data'!AB404</f>
        <v>3.6070000000000002</v>
      </c>
      <c r="J404" s="3">
        <f>'Raw Data'!AH404</f>
        <v>3.74</v>
      </c>
      <c r="K404" s="3">
        <f>'Raw Data'!AN404</f>
        <v>3.7290000000000001</v>
      </c>
      <c r="L404" s="3">
        <f>'Raw Data'!AT404</f>
        <v>4.274</v>
      </c>
      <c r="M404" s="3">
        <f>'Raw Data'!AZ404</f>
        <v>4.2640000000000002</v>
      </c>
      <c r="N404" s="3">
        <f>'Raw Data'!BF404</f>
        <v>4.3250000000000002</v>
      </c>
      <c r="O404" s="3">
        <f>'Raw Data'!BL404</f>
        <v>4.6219999999999999</v>
      </c>
      <c r="P404" s="3">
        <f>'Raw Data'!BR404</f>
        <v>4.6420000000000003</v>
      </c>
      <c r="Q404" s="3">
        <f>'Raw Data'!BX404</f>
        <v>4.7569999999999997</v>
      </c>
      <c r="R404" s="8">
        <f>'Raw Data'!CD404</f>
        <v>4.7699999999999996</v>
      </c>
      <c r="S404" s="9">
        <f>'Raw Data'!CJ404</f>
        <v>4.5380000000000003</v>
      </c>
      <c r="T404" s="9">
        <f>'Raw Data'!CP404</f>
        <v>4.8789999999999996</v>
      </c>
    </row>
    <row r="405" spans="1:20" ht="15.75" customHeight="1" x14ac:dyDescent="0.25">
      <c r="A405" s="2" t="str">
        <f>'Raw Data'!A405</f>
        <v>AKT_3PB</v>
      </c>
      <c r="B405" s="2">
        <f>'Raw Data'!B405</f>
        <v>128</v>
      </c>
      <c r="C405" s="2">
        <f>'Raw Data'!C405</f>
        <v>144</v>
      </c>
      <c r="D405" s="2" t="str">
        <f>'Raw Data'!D405</f>
        <v>EVSLAKPKHRVTMNEFE</v>
      </c>
      <c r="F405" s="3">
        <f>'Raw Data'!J405</f>
        <v>3.5859999999999999</v>
      </c>
      <c r="G405" s="3">
        <f>'Raw Data'!P405</f>
        <v>3.4489999999999998</v>
      </c>
      <c r="H405" s="3">
        <f>'Raw Data'!V405</f>
        <v>3.4809999999999999</v>
      </c>
      <c r="I405" s="3">
        <f>'Raw Data'!AB405</f>
        <v>3.7690000000000001</v>
      </c>
      <c r="J405" s="3">
        <f>'Raw Data'!AH405</f>
        <v>3.8660000000000001</v>
      </c>
      <c r="K405" s="3">
        <f>'Raw Data'!AN405</f>
        <v>3.8690000000000002</v>
      </c>
      <c r="L405" s="3">
        <f>'Raw Data'!AT405</f>
        <v>4.742</v>
      </c>
      <c r="M405" s="3">
        <f>'Raw Data'!AZ405</f>
        <v>4.6760000000000002</v>
      </c>
      <c r="N405" s="3">
        <f>'Raw Data'!BF405</f>
        <v>4.4779999999999998</v>
      </c>
      <c r="O405" s="3">
        <f>'Raw Data'!BL405</f>
        <v>4.798</v>
      </c>
      <c r="P405" s="3">
        <f>'Raw Data'!BR405</f>
        <v>4.8789999999999996</v>
      </c>
      <c r="Q405" s="3">
        <f>'Raw Data'!BX405</f>
        <v>4.9370000000000003</v>
      </c>
      <c r="R405" s="8">
        <f>'Raw Data'!CD405</f>
        <v>4.99</v>
      </c>
      <c r="S405" s="9">
        <f>'Raw Data'!CJ405</f>
        <v>4.6820000000000004</v>
      </c>
      <c r="T405" s="9">
        <f>'Raw Data'!CP405</f>
        <v>5.15</v>
      </c>
    </row>
    <row r="406" spans="1:20" ht="15.75" customHeight="1" x14ac:dyDescent="0.25">
      <c r="A406" s="2" t="str">
        <f>'Raw Data'!A406</f>
        <v>AKT_3PB</v>
      </c>
      <c r="B406" s="2">
        <f>'Raw Data'!B406</f>
        <v>129</v>
      </c>
      <c r="C406" s="2">
        <f>'Raw Data'!C406</f>
        <v>142</v>
      </c>
      <c r="D406" s="2" t="str">
        <f>'Raw Data'!D406</f>
        <v>VSLAKPKHRVTMNE</v>
      </c>
      <c r="F406" s="3">
        <f>'Raw Data'!J406</f>
        <v>3.605</v>
      </c>
      <c r="G406" s="3">
        <f>'Raw Data'!P406</f>
        <v>3.573</v>
      </c>
      <c r="H406" s="3">
        <f>'Raw Data'!V406</f>
        <v>3.5550000000000002</v>
      </c>
      <c r="I406" s="3">
        <f>'Raw Data'!AB406</f>
        <v>3.96</v>
      </c>
      <c r="J406" s="3">
        <f>'Raw Data'!AH406</f>
        <v>3.8929999999999998</v>
      </c>
      <c r="K406" s="3">
        <f>'Raw Data'!AN406</f>
        <v>3.931</v>
      </c>
      <c r="L406" s="3">
        <f>'Raw Data'!AT406</f>
        <v>4.3879999999999999</v>
      </c>
      <c r="M406" s="3">
        <f>'Raw Data'!AZ406</f>
        <v>4.4870000000000001</v>
      </c>
      <c r="N406" s="3">
        <f>'Raw Data'!BF406</f>
        <v>4.4829999999999997</v>
      </c>
      <c r="O406" s="3">
        <f>'Raw Data'!BL406</f>
        <v>4.62</v>
      </c>
      <c r="P406" s="3">
        <f>'Raw Data'!BR406</f>
        <v>4.5490000000000004</v>
      </c>
      <c r="Q406" s="3">
        <f>'Raw Data'!BX406</f>
        <v>4.8769999999999998</v>
      </c>
      <c r="R406" s="8">
        <f>'Raw Data'!CD406</f>
        <v>4.6280000000000001</v>
      </c>
      <c r="S406" s="9">
        <f>'Raw Data'!CJ406</f>
        <v>4.2270000000000003</v>
      </c>
      <c r="T406" s="9">
        <f>'Raw Data'!CP406</f>
        <v>4.617</v>
      </c>
    </row>
    <row r="407" spans="1:20" ht="15.75" customHeight="1" x14ac:dyDescent="0.25">
      <c r="A407" s="2" t="str">
        <f>'Raw Data'!A407</f>
        <v>AKT_3PB</v>
      </c>
      <c r="B407" s="2">
        <f>'Raw Data'!B407</f>
        <v>129</v>
      </c>
      <c r="C407" s="2">
        <f>'Raw Data'!C407</f>
        <v>143</v>
      </c>
      <c r="D407" s="2" t="str">
        <f>'Raw Data'!D407</f>
        <v>VSLAKPKHRVTMNEF</v>
      </c>
      <c r="F407" s="3">
        <f>'Raw Data'!J407</f>
        <v>3.0880000000000001</v>
      </c>
      <c r="G407" s="3">
        <f>'Raw Data'!P407</f>
        <v>2.9969999999999999</v>
      </c>
      <c r="H407" s="3">
        <f>'Raw Data'!V407</f>
        <v>3.0110000000000001</v>
      </c>
      <c r="I407" s="3">
        <f>'Raw Data'!AB407</f>
        <v>3.2759999999999998</v>
      </c>
      <c r="J407" s="3">
        <f>'Raw Data'!AH407</f>
        <v>3.516</v>
      </c>
      <c r="K407" s="3">
        <f>'Raw Data'!AN407</f>
        <v>3.3660000000000001</v>
      </c>
      <c r="L407" s="3">
        <f>'Raw Data'!AT407</f>
        <v>3.9740000000000002</v>
      </c>
      <c r="M407" s="3">
        <f>'Raw Data'!AZ407</f>
        <v>3.9660000000000002</v>
      </c>
      <c r="N407" s="3">
        <f>'Raw Data'!BF407</f>
        <v>3.8980000000000001</v>
      </c>
      <c r="O407" s="3">
        <f>'Raw Data'!BL407</f>
        <v>4.3019999999999996</v>
      </c>
      <c r="P407" s="3">
        <f>'Raw Data'!BR407</f>
        <v>4.4169999999999998</v>
      </c>
      <c r="Q407" s="3">
        <f>'Raw Data'!BX407</f>
        <v>4.4240000000000004</v>
      </c>
      <c r="R407" s="8">
        <f>'Raw Data'!CD407</f>
        <v>4.5570000000000004</v>
      </c>
      <c r="S407" s="9">
        <f>'Raw Data'!CJ407</f>
        <v>4.1740000000000004</v>
      </c>
      <c r="T407" s="9">
        <f>'Raw Data'!CP407</f>
        <v>4.3449999999999998</v>
      </c>
    </row>
    <row r="408" spans="1:20" ht="15.75" customHeight="1" x14ac:dyDescent="0.25">
      <c r="A408" s="2" t="str">
        <f>'Raw Data'!A408</f>
        <v>AKT_3PB</v>
      </c>
      <c r="B408" s="2">
        <f>'Raw Data'!B408</f>
        <v>129</v>
      </c>
      <c r="C408" s="2">
        <f>'Raw Data'!C408</f>
        <v>144</v>
      </c>
      <c r="D408" s="2" t="str">
        <f>'Raw Data'!D408</f>
        <v>VSLAKPKHRVTMNEFE</v>
      </c>
      <c r="F408" s="3">
        <f>'Raw Data'!J408</f>
        <v>3.351</v>
      </c>
      <c r="G408" s="3">
        <f>'Raw Data'!P408</f>
        <v>3.24</v>
      </c>
      <c r="H408" s="3">
        <f>'Raw Data'!V408</f>
        <v>3.2589999999999999</v>
      </c>
      <c r="I408" s="3">
        <f>'Raw Data'!AB408</f>
        <v>3.51</v>
      </c>
      <c r="J408" s="3">
        <f>'Raw Data'!AH408</f>
        <v>3.6760000000000002</v>
      </c>
      <c r="K408" s="3">
        <f>'Raw Data'!AN408</f>
        <v>3.734</v>
      </c>
      <c r="L408" s="3">
        <f>'Raw Data'!AT408</f>
        <v>4.2110000000000003</v>
      </c>
      <c r="M408" s="3">
        <f>'Raw Data'!AZ408</f>
        <v>4.1849999999999996</v>
      </c>
      <c r="N408" s="3">
        <f>'Raw Data'!BF408</f>
        <v>4.2359999999999998</v>
      </c>
      <c r="O408" s="3">
        <f>'Raw Data'!BL408</f>
        <v>4.5880000000000001</v>
      </c>
      <c r="P408" s="3">
        <f>'Raw Data'!BR408</f>
        <v>4.6769999999999996</v>
      </c>
      <c r="Q408" s="3">
        <f>'Raw Data'!BX408</f>
        <v>4.7210000000000001</v>
      </c>
      <c r="R408" s="8">
        <f>'Raw Data'!CD408</f>
        <v>4.7050000000000001</v>
      </c>
      <c r="S408" s="9">
        <f>'Raw Data'!CJ408</f>
        <v>4.508</v>
      </c>
      <c r="T408" s="9">
        <f>'Raw Data'!CP408</f>
        <v>4.8520000000000003</v>
      </c>
    </row>
    <row r="409" spans="1:20" ht="15.75" customHeight="1" x14ac:dyDescent="0.25">
      <c r="A409" s="2" t="str">
        <f>'Raw Data'!A409</f>
        <v>AKT_3PB</v>
      </c>
      <c r="B409" s="2">
        <f>'Raw Data'!B409</f>
        <v>131</v>
      </c>
      <c r="C409" s="2">
        <f>'Raw Data'!C409</f>
        <v>142</v>
      </c>
      <c r="D409" s="2" t="str">
        <f>'Raw Data'!D409</f>
        <v>LAKPKHRVTMNE</v>
      </c>
      <c r="F409" s="3">
        <f>'Raw Data'!J409</f>
        <v>2.5870000000000002</v>
      </c>
      <c r="G409" s="3">
        <f>'Raw Data'!P409</f>
        <v>2.56</v>
      </c>
      <c r="H409" s="3">
        <f>'Raw Data'!V409</f>
        <v>2.5110000000000001</v>
      </c>
      <c r="I409" s="3">
        <f>'Raw Data'!AB409</f>
        <v>2.7879999999999998</v>
      </c>
      <c r="J409" s="3">
        <f>'Raw Data'!AH409</f>
        <v>2.8220000000000001</v>
      </c>
      <c r="K409" s="3">
        <f>'Raw Data'!AN409</f>
        <v>2.8410000000000002</v>
      </c>
      <c r="L409" s="3">
        <f>'Raw Data'!AT409</f>
        <v>3.3140000000000001</v>
      </c>
      <c r="M409" s="3">
        <f>'Raw Data'!AZ409</f>
        <v>3.43</v>
      </c>
      <c r="N409" s="3">
        <f>'Raw Data'!BF409</f>
        <v>3.4060000000000001</v>
      </c>
      <c r="O409" s="3">
        <f>'Raw Data'!BL409</f>
        <v>3.5840000000000001</v>
      </c>
      <c r="P409" s="3">
        <f>'Raw Data'!BR409</f>
        <v>3.4489999999999998</v>
      </c>
      <c r="Q409" s="3">
        <f>'Raw Data'!BX409</f>
        <v>3.61</v>
      </c>
      <c r="R409" s="8">
        <f>'Raw Data'!CD409</f>
        <v>3.6440000000000001</v>
      </c>
      <c r="S409" s="9">
        <f>'Raw Data'!CJ409</f>
        <v>3.1749999999999998</v>
      </c>
      <c r="T409" s="9">
        <f>'Raw Data'!CP409</f>
        <v>3.5960000000000001</v>
      </c>
    </row>
    <row r="410" spans="1:20" ht="15.75" customHeight="1" x14ac:dyDescent="0.25">
      <c r="A410" s="2" t="str">
        <f>'Raw Data'!A410</f>
        <v>AKT_3PB</v>
      </c>
      <c r="B410" s="2">
        <f>'Raw Data'!B410</f>
        <v>143</v>
      </c>
      <c r="C410" s="2">
        <f>'Raw Data'!C410</f>
        <v>148</v>
      </c>
      <c r="D410" s="2" t="str">
        <f>'Raw Data'!D410</f>
        <v>FEYLKL</v>
      </c>
      <c r="F410" s="3">
        <f>'Raw Data'!J410</f>
        <v>0.375</v>
      </c>
      <c r="G410" s="3">
        <f>'Raw Data'!P410</f>
        <v>0.46600000000000003</v>
      </c>
      <c r="H410" s="3">
        <f>'Raw Data'!V410</f>
        <v>0.39500000000000002</v>
      </c>
      <c r="I410" s="3">
        <f>'Raw Data'!AB410</f>
        <v>0.628</v>
      </c>
      <c r="J410" s="3">
        <f>'Raw Data'!AH410</f>
        <v>0.63</v>
      </c>
      <c r="K410" s="3">
        <f>'Raw Data'!AN410</f>
        <v>0.72299999999999998</v>
      </c>
      <c r="L410" s="3">
        <f>'Raw Data'!AT410</f>
        <v>1.3580000000000001</v>
      </c>
      <c r="M410" s="3">
        <f>'Raw Data'!AZ410</f>
        <v>1.36</v>
      </c>
      <c r="N410" s="3">
        <f>'Raw Data'!BF410</f>
        <v>1.3480000000000001</v>
      </c>
      <c r="O410" s="3">
        <f>'Raw Data'!BL410</f>
        <v>1.375</v>
      </c>
      <c r="P410" s="3">
        <f>'Raw Data'!BR410</f>
        <v>1.3839999999999999</v>
      </c>
      <c r="Q410" s="3">
        <f>'Raw Data'!BX410</f>
        <v>1.325</v>
      </c>
      <c r="R410" s="8">
        <f>'Raw Data'!CD410</f>
        <v>1.4790000000000001</v>
      </c>
      <c r="S410" s="9">
        <f>'Raw Data'!CJ410</f>
        <v>1.395</v>
      </c>
      <c r="T410" s="9">
        <f>'Raw Data'!CP410</f>
        <v>1.4430000000000001</v>
      </c>
    </row>
    <row r="411" spans="1:20" ht="15.75" customHeight="1" x14ac:dyDescent="0.25">
      <c r="A411" s="2" t="str">
        <f>'Raw Data'!A411</f>
        <v>AKT_3PB</v>
      </c>
      <c r="B411" s="2">
        <f>'Raw Data'!B411</f>
        <v>143</v>
      </c>
      <c r="C411" s="2">
        <f>'Raw Data'!C411</f>
        <v>159</v>
      </c>
      <c r="D411" s="2" t="str">
        <f>'Raw Data'!D411</f>
        <v>FEYLKLLGKGTFGKVIL</v>
      </c>
      <c r="F411" s="3">
        <f>'Raw Data'!J411</f>
        <v>1.9610000000000001</v>
      </c>
      <c r="G411" s="3">
        <f>'Raw Data'!P411</f>
        <v>1.8819999999999999</v>
      </c>
      <c r="H411" s="3">
        <f>'Raw Data'!V411</f>
        <v>1.94</v>
      </c>
      <c r="I411" s="3">
        <f>'Raw Data'!AB411</f>
        <v>2.3639999999999999</v>
      </c>
      <c r="J411" s="3">
        <f>'Raw Data'!AH411</f>
        <v>2.278</v>
      </c>
      <c r="K411" s="3">
        <f>'Raw Data'!AN411</f>
        <v>2.302</v>
      </c>
      <c r="L411" s="3">
        <f>'Raw Data'!AT411</f>
        <v>3.1680000000000001</v>
      </c>
      <c r="M411" s="3">
        <f>'Raw Data'!AZ411</f>
        <v>3.2120000000000002</v>
      </c>
      <c r="N411" s="3">
        <f>'Raw Data'!BF411</f>
        <v>3.1880000000000002</v>
      </c>
      <c r="O411" s="3">
        <f>'Raw Data'!BL411</f>
        <v>3.8650000000000002</v>
      </c>
      <c r="P411" s="3">
        <f>'Raw Data'!BR411</f>
        <v>3.8740000000000001</v>
      </c>
      <c r="Q411" s="3">
        <f>'Raw Data'!BX411</f>
        <v>3.8660000000000001</v>
      </c>
      <c r="R411" s="8">
        <f>'Raw Data'!CD411</f>
        <v>4.093</v>
      </c>
      <c r="S411" s="9">
        <f>'Raw Data'!CJ411</f>
        <v>4.085</v>
      </c>
      <c r="T411" s="9">
        <f>'Raw Data'!CP411</f>
        <v>4.0839999999999996</v>
      </c>
    </row>
    <row r="412" spans="1:20" ht="15.75" customHeight="1" x14ac:dyDescent="0.25">
      <c r="A412" s="2" t="str">
        <f>'Raw Data'!A412</f>
        <v>AKT_3PB</v>
      </c>
      <c r="B412" s="2">
        <f>'Raw Data'!B412</f>
        <v>143</v>
      </c>
      <c r="C412" s="2">
        <f>'Raw Data'!C412</f>
        <v>159</v>
      </c>
      <c r="D412" s="2" t="str">
        <f>'Raw Data'!D412</f>
        <v>FEYLKLLGKGTFGKVIL</v>
      </c>
      <c r="F412" s="3">
        <f>'Raw Data'!J412</f>
        <v>1.9550000000000001</v>
      </c>
      <c r="G412" s="3">
        <f>'Raw Data'!P412</f>
        <v>1.89</v>
      </c>
      <c r="H412" s="3">
        <f>'Raw Data'!V412</f>
        <v>1.9339999999999999</v>
      </c>
      <c r="I412" s="3">
        <f>'Raw Data'!AB412</f>
        <v>2.274</v>
      </c>
      <c r="J412" s="3">
        <f>'Raw Data'!AH412</f>
        <v>2.2789999999999999</v>
      </c>
      <c r="K412" s="3">
        <f>'Raw Data'!AN412</f>
        <v>2.3069999999999999</v>
      </c>
      <c r="L412" s="3">
        <f>'Raw Data'!AT412</f>
        <v>3.194</v>
      </c>
      <c r="M412" s="3">
        <f>'Raw Data'!AZ412</f>
        <v>3.24</v>
      </c>
      <c r="N412" s="3">
        <f>'Raw Data'!BF412</f>
        <v>3.2530000000000001</v>
      </c>
      <c r="O412" s="3">
        <f>'Raw Data'!BL412</f>
        <v>3.8359999999999999</v>
      </c>
      <c r="P412" s="3">
        <f>'Raw Data'!BR412</f>
        <v>3.86</v>
      </c>
      <c r="Q412" s="3">
        <f>'Raw Data'!BX412</f>
        <v>3.88</v>
      </c>
      <c r="R412" s="8">
        <f>'Raw Data'!CD412</f>
        <v>4.3490000000000002</v>
      </c>
      <c r="S412" s="9">
        <f>'Raw Data'!CJ412</f>
        <v>3.9169999999999998</v>
      </c>
      <c r="T412" s="9">
        <f>'Raw Data'!CP412</f>
        <v>4.1449999999999996</v>
      </c>
    </row>
    <row r="413" spans="1:20" ht="15.75" customHeight="1" x14ac:dyDescent="0.25">
      <c r="A413" s="2" t="str">
        <f>'Raw Data'!A413</f>
        <v>AKT_3PB</v>
      </c>
      <c r="B413" s="2">
        <f>'Raw Data'!B413</f>
        <v>145</v>
      </c>
      <c r="C413" s="2">
        <f>'Raw Data'!C413</f>
        <v>159</v>
      </c>
      <c r="D413" s="2" t="str">
        <f>'Raw Data'!D413</f>
        <v>YLKLLGKGTFGKVIL</v>
      </c>
      <c r="F413" s="3">
        <f>'Raw Data'!J413</f>
        <v>1.754</v>
      </c>
      <c r="G413" s="3">
        <f>'Raw Data'!P413</f>
        <v>1.6439999999999999</v>
      </c>
      <c r="H413" s="3">
        <f>'Raw Data'!V413</f>
        <v>1.6679999999999999</v>
      </c>
      <c r="I413" s="3">
        <f>'Raw Data'!AB413</f>
        <v>1.9059999999999999</v>
      </c>
      <c r="J413" s="3">
        <f>'Raw Data'!AH413</f>
        <v>1.9139999999999999</v>
      </c>
      <c r="K413" s="3">
        <f>'Raw Data'!AN413</f>
        <v>1.9450000000000001</v>
      </c>
      <c r="L413" s="3">
        <f>'Raw Data'!AT413</f>
        <v>2.4740000000000002</v>
      </c>
      <c r="M413" s="3">
        <f>'Raw Data'!AZ413</f>
        <v>2.4319999999999999</v>
      </c>
      <c r="N413" s="3">
        <f>'Raw Data'!BF413</f>
        <v>2.355</v>
      </c>
      <c r="O413" s="3">
        <f>'Raw Data'!BL413</f>
        <v>2.9620000000000002</v>
      </c>
      <c r="P413" s="3">
        <f>'Raw Data'!BR413</f>
        <v>2.8879999999999999</v>
      </c>
      <c r="Q413" s="3">
        <f>'Raw Data'!BX413</f>
        <v>2.9409999999999998</v>
      </c>
      <c r="R413" s="8">
        <f>'Raw Data'!CD413</f>
        <v>3.1789999999999998</v>
      </c>
      <c r="S413" s="9">
        <f>'Raw Data'!CJ413</f>
        <v>2.964</v>
      </c>
      <c r="T413" s="9">
        <f>'Raw Data'!CP413</f>
        <v>3.1549999999999998</v>
      </c>
    </row>
    <row r="414" spans="1:20" ht="15.75" customHeight="1" x14ac:dyDescent="0.25">
      <c r="A414" s="2" t="str">
        <f>'Raw Data'!A414</f>
        <v>AKT_3PB</v>
      </c>
      <c r="B414" s="2">
        <f>'Raw Data'!B414</f>
        <v>145</v>
      </c>
      <c r="C414" s="2">
        <f>'Raw Data'!C414</f>
        <v>159</v>
      </c>
      <c r="D414" s="2" t="str">
        <f>'Raw Data'!D414</f>
        <v>YLKLLGKGTFGKVIL</v>
      </c>
      <c r="F414" s="3">
        <f>'Raw Data'!J414</f>
        <v>1.762</v>
      </c>
      <c r="G414" s="3">
        <f>'Raw Data'!P414</f>
        <v>1.677</v>
      </c>
      <c r="H414" s="3">
        <f>'Raw Data'!V414</f>
        <v>1.68</v>
      </c>
      <c r="I414" s="3">
        <f>'Raw Data'!AB414</f>
        <v>1.9119999999999999</v>
      </c>
      <c r="J414" s="3">
        <f>'Raw Data'!AH414</f>
        <v>1.931</v>
      </c>
      <c r="K414" s="3">
        <f>'Raw Data'!AN414</f>
        <v>1.9370000000000001</v>
      </c>
      <c r="L414" s="3">
        <f>'Raw Data'!AT414</f>
        <v>2.4489999999999998</v>
      </c>
      <c r="M414" s="3">
        <f>'Raw Data'!AZ414</f>
        <v>2.4359999999999999</v>
      </c>
      <c r="N414" s="3">
        <f>'Raw Data'!BF414</f>
        <v>2.4060000000000001</v>
      </c>
      <c r="O414" s="3">
        <f>'Raw Data'!BL414</f>
        <v>2.9359999999999999</v>
      </c>
      <c r="P414" s="3">
        <f>'Raw Data'!BR414</f>
        <v>2.9169999999999998</v>
      </c>
      <c r="Q414" s="3">
        <f>'Raw Data'!BX414</f>
        <v>2.9510000000000001</v>
      </c>
      <c r="R414" s="8">
        <f>'Raw Data'!CD414</f>
        <v>3.1859999999999999</v>
      </c>
      <c r="S414" s="9">
        <f>'Raw Data'!CJ414</f>
        <v>2.972</v>
      </c>
      <c r="T414" s="9">
        <f>'Raw Data'!CP414</f>
        <v>3.15</v>
      </c>
    </row>
    <row r="415" spans="1:20" ht="15.75" customHeight="1" x14ac:dyDescent="0.25">
      <c r="A415" s="2" t="str">
        <f>'Raw Data'!A415</f>
        <v>AKT_3PB</v>
      </c>
      <c r="B415" s="2">
        <f>'Raw Data'!B415</f>
        <v>147</v>
      </c>
      <c r="C415" s="2">
        <f>'Raw Data'!C415</f>
        <v>159</v>
      </c>
      <c r="D415" s="2" t="str">
        <f>'Raw Data'!D415</f>
        <v>KLLGKGTFGKVIL</v>
      </c>
      <c r="F415" s="3">
        <f>'Raw Data'!J415</f>
        <v>1.6060000000000001</v>
      </c>
      <c r="G415" s="3">
        <f>'Raw Data'!P415</f>
        <v>1.5309999999999999</v>
      </c>
      <c r="H415" s="3">
        <f>'Raw Data'!V415</f>
        <v>1.4330000000000001</v>
      </c>
      <c r="I415" s="3">
        <f>'Raw Data'!AB415</f>
        <v>1.4870000000000001</v>
      </c>
      <c r="J415" s="3">
        <f>'Raw Data'!AH415</f>
        <v>1.444</v>
      </c>
      <c r="K415" s="3">
        <f>'Raw Data'!AN415</f>
        <v>1.597</v>
      </c>
      <c r="L415" s="3">
        <f>'Raw Data'!AT415</f>
        <v>1.81</v>
      </c>
      <c r="M415" s="3">
        <f>'Raw Data'!AZ415</f>
        <v>1.7549999999999999</v>
      </c>
      <c r="N415" s="3">
        <f>'Raw Data'!BF415</f>
        <v>1.7010000000000001</v>
      </c>
      <c r="O415" s="3">
        <f>'Raw Data'!BL415</f>
        <v>2.117</v>
      </c>
      <c r="P415" s="3">
        <f>'Raw Data'!BR415</f>
        <v>2.1989999999999998</v>
      </c>
      <c r="Q415" s="3">
        <f>'Raw Data'!BX415</f>
        <v>2.2429999999999999</v>
      </c>
      <c r="R415" s="8">
        <f>'Raw Data'!CD415</f>
        <v>2.302</v>
      </c>
      <c r="S415" s="9">
        <f>'Raw Data'!CJ415</f>
        <v>2.3079999999999998</v>
      </c>
      <c r="T415" s="9">
        <f>'Raw Data'!CP415</f>
        <v>2.3679999999999999</v>
      </c>
    </row>
    <row r="416" spans="1:20" ht="15.75" customHeight="1" x14ac:dyDescent="0.25">
      <c r="A416" s="2" t="str">
        <f>'Raw Data'!A416</f>
        <v>AKT_3PB</v>
      </c>
      <c r="B416" s="2">
        <f>'Raw Data'!B416</f>
        <v>149</v>
      </c>
      <c r="C416" s="2">
        <f>'Raw Data'!C416</f>
        <v>159</v>
      </c>
      <c r="D416" s="2" t="str">
        <f>'Raw Data'!D416</f>
        <v>LGKGTFGKVIL</v>
      </c>
      <c r="F416" s="3">
        <f>'Raw Data'!J416</f>
        <v>1.55</v>
      </c>
      <c r="G416" s="3">
        <f>'Raw Data'!P416</f>
        <v>1.4910000000000001</v>
      </c>
      <c r="H416" s="3">
        <f>'Raw Data'!V416</f>
        <v>1.484</v>
      </c>
      <c r="I416" s="3">
        <f>'Raw Data'!AB416</f>
        <v>1.579</v>
      </c>
      <c r="J416" s="3">
        <f>'Raw Data'!AH416</f>
        <v>1.577</v>
      </c>
      <c r="K416" s="3">
        <f>'Raw Data'!AN416</f>
        <v>1.625</v>
      </c>
      <c r="L416" s="3">
        <f>'Raw Data'!AT416</f>
        <v>1.83</v>
      </c>
      <c r="M416" s="3">
        <f>'Raw Data'!AZ416</f>
        <v>1.8240000000000001</v>
      </c>
      <c r="N416" s="3">
        <f>'Raw Data'!BF416</f>
        <v>1.8089999999999999</v>
      </c>
      <c r="O416" s="3">
        <f>'Raw Data'!BL416</f>
        <v>2.2050000000000001</v>
      </c>
      <c r="P416" s="3">
        <f>'Raw Data'!BR416</f>
        <v>2.1920000000000002</v>
      </c>
      <c r="Q416" s="3">
        <f>'Raw Data'!BX416</f>
        <v>2.266</v>
      </c>
      <c r="R416" s="8">
        <f>'Raw Data'!CD416</f>
        <v>2.2890000000000001</v>
      </c>
      <c r="S416" s="9">
        <f>'Raw Data'!CJ416</f>
        <v>2.5150000000000001</v>
      </c>
      <c r="T416" s="9">
        <f>'Raw Data'!CP416</f>
        <v>2.3180000000000001</v>
      </c>
    </row>
    <row r="417" spans="1:20" ht="15.75" customHeight="1" x14ac:dyDescent="0.25">
      <c r="A417" s="2" t="str">
        <f>'Raw Data'!A417</f>
        <v>AKT_3PB</v>
      </c>
      <c r="B417" s="2">
        <f>'Raw Data'!B417</f>
        <v>149</v>
      </c>
      <c r="C417" s="2">
        <f>'Raw Data'!C417</f>
        <v>168</v>
      </c>
      <c r="D417" s="2" t="str">
        <f>'Raw Data'!D417</f>
        <v>LGKGTFGKVILVKEKATGRY</v>
      </c>
      <c r="F417" s="3">
        <f>'Raw Data'!J417</f>
        <v>2.089</v>
      </c>
      <c r="G417" s="3">
        <f>'Raw Data'!P417</f>
        <v>1.94</v>
      </c>
      <c r="H417" s="3">
        <f>'Raw Data'!V417</f>
        <v>2.0569999999999999</v>
      </c>
      <c r="I417" s="3">
        <f>'Raw Data'!AB417</f>
        <v>2.2400000000000002</v>
      </c>
      <c r="J417" s="3">
        <f>'Raw Data'!AH417</f>
        <v>2.2949999999999999</v>
      </c>
      <c r="K417" s="3">
        <f>'Raw Data'!AN417</f>
        <v>2.2709999999999999</v>
      </c>
      <c r="L417" s="3">
        <f>'Raw Data'!AT417</f>
        <v>2.9540000000000002</v>
      </c>
      <c r="M417" s="3">
        <f>'Raw Data'!AZ417</f>
        <v>2.8929999999999998</v>
      </c>
      <c r="N417" s="3">
        <f>'Raw Data'!BF417</f>
        <v>2.9510000000000001</v>
      </c>
      <c r="O417" s="3">
        <f>'Raw Data'!BL417</f>
        <v>3.6320000000000001</v>
      </c>
      <c r="P417" s="3">
        <f>'Raw Data'!BR417</f>
        <v>3.65</v>
      </c>
      <c r="Q417" s="3">
        <f>'Raw Data'!BX417</f>
        <v>3.621</v>
      </c>
      <c r="R417" s="8">
        <f>'Raw Data'!CD417</f>
        <v>4.2720000000000002</v>
      </c>
      <c r="S417" s="9">
        <f>'Raw Data'!CJ417</f>
        <v>4.1840000000000002</v>
      </c>
      <c r="T417" s="9">
        <f>'Raw Data'!CP417</f>
        <v>4.3869999999999996</v>
      </c>
    </row>
    <row r="418" spans="1:20" ht="15.75" customHeight="1" x14ac:dyDescent="0.25">
      <c r="A418" s="2" t="str">
        <f>'Raw Data'!A418</f>
        <v>AKT_3PB</v>
      </c>
      <c r="B418" s="2">
        <f>'Raw Data'!B418</f>
        <v>160</v>
      </c>
      <c r="C418" s="2">
        <f>'Raw Data'!C418</f>
        <v>168</v>
      </c>
      <c r="D418" s="2" t="str">
        <f>'Raw Data'!D418</f>
        <v>VKEKATGRY</v>
      </c>
      <c r="F418" s="3">
        <f>'Raw Data'!J418</f>
        <v>0.999</v>
      </c>
      <c r="G418" s="3">
        <f>'Raw Data'!P418</f>
        <v>0.90100000000000002</v>
      </c>
      <c r="H418" s="3">
        <f>'Raw Data'!V418</f>
        <v>0.93899999999999995</v>
      </c>
      <c r="I418" s="3">
        <f>'Raw Data'!AB418</f>
        <v>1.101</v>
      </c>
      <c r="J418" s="3">
        <f>'Raw Data'!AH418</f>
        <v>1.1479999999999999</v>
      </c>
      <c r="K418" s="3">
        <f>'Raw Data'!AN418</f>
        <v>1.1839999999999999</v>
      </c>
      <c r="L418" s="3">
        <f>'Raw Data'!AT418</f>
        <v>1.917</v>
      </c>
      <c r="M418" s="3">
        <f>'Raw Data'!AZ418</f>
        <v>1.615</v>
      </c>
      <c r="N418" s="3">
        <f>'Raw Data'!BF418</f>
        <v>1.629</v>
      </c>
      <c r="O418" s="3">
        <f>'Raw Data'!BL418</f>
        <v>2.0139999999999998</v>
      </c>
      <c r="P418" s="3">
        <f>'Raw Data'!BR418</f>
        <v>2.032</v>
      </c>
      <c r="Q418" s="3">
        <f>'Raw Data'!BX418</f>
        <v>1.9950000000000001</v>
      </c>
      <c r="R418" s="8">
        <f>'Raw Data'!CD418</f>
        <v>2.7389999999999999</v>
      </c>
      <c r="S418" s="9">
        <f>'Raw Data'!CJ418</f>
        <v>2.5070000000000001</v>
      </c>
      <c r="T418" s="9">
        <f>'Raw Data'!CP418</f>
        <v>2.6240000000000001</v>
      </c>
    </row>
    <row r="419" spans="1:20" ht="15.75" customHeight="1" x14ac:dyDescent="0.25">
      <c r="A419" s="2" t="str">
        <f>'Raw Data'!A419</f>
        <v>AKT_3PB</v>
      </c>
      <c r="B419" s="2">
        <f>'Raw Data'!B419</f>
        <v>160</v>
      </c>
      <c r="C419" s="2">
        <f>'Raw Data'!C419</f>
        <v>171</v>
      </c>
      <c r="D419" s="2" t="str">
        <f>'Raw Data'!D419</f>
        <v>VKEKATGRYYAM</v>
      </c>
      <c r="F419" s="3">
        <f>'Raw Data'!J419</f>
        <v>1.01</v>
      </c>
      <c r="G419" s="3">
        <f>'Raw Data'!P419</f>
        <v>0.70899999999999996</v>
      </c>
      <c r="H419" s="3">
        <f>'Raw Data'!V419</f>
        <v>0.76700000000000002</v>
      </c>
      <c r="I419" s="3">
        <f>'Raw Data'!AB419</f>
        <v>0.98799999999999999</v>
      </c>
      <c r="J419" s="3">
        <f>'Raw Data'!AH419</f>
        <v>1.0429999999999999</v>
      </c>
      <c r="K419" s="3">
        <f>'Raw Data'!AN419</f>
        <v>0.95899999999999996</v>
      </c>
      <c r="L419" s="3">
        <f>'Raw Data'!AT419</f>
        <v>1.4370000000000001</v>
      </c>
      <c r="M419" s="3">
        <f>'Raw Data'!AZ419</f>
        <v>1.3819999999999999</v>
      </c>
      <c r="N419" s="3">
        <f>'Raw Data'!BF419</f>
        <v>2.169</v>
      </c>
      <c r="O419" s="3">
        <f>'Raw Data'!BL419</f>
        <v>1.8109999999999999</v>
      </c>
      <c r="P419" s="3">
        <f>'Raw Data'!BR419</f>
        <v>1.8520000000000001</v>
      </c>
      <c r="Q419" s="3">
        <f>'Raw Data'!BX419</f>
        <v>1.7949999999999999</v>
      </c>
      <c r="R419" s="8">
        <f>'Raw Data'!CD419</f>
        <v>2.5920000000000001</v>
      </c>
      <c r="S419" s="9">
        <f>'Raw Data'!CJ419</f>
        <v>2.2709999999999999</v>
      </c>
      <c r="T419" s="9">
        <f>'Raw Data'!CP419</f>
        <v>2.5070000000000001</v>
      </c>
    </row>
    <row r="420" spans="1:20" ht="15.75" customHeight="1" x14ac:dyDescent="0.25">
      <c r="A420" s="2" t="str">
        <f>'Raw Data'!A420</f>
        <v>AKT_3PB</v>
      </c>
      <c r="B420" s="2">
        <f>'Raw Data'!B420</f>
        <v>160</v>
      </c>
      <c r="C420" s="2">
        <f>'Raw Data'!C420</f>
        <v>191</v>
      </c>
      <c r="D420" s="2" t="str">
        <f>'Raw Data'!D420</f>
        <v>VKEKATGRYYAMKILKKEVIVAKDEVAHTLTE</v>
      </c>
      <c r="F420" s="3">
        <f>'Raw Data'!J420</f>
        <v>3.1480000000000001</v>
      </c>
      <c r="G420" s="3">
        <f>'Raw Data'!P420</f>
        <v>2.9119999999999999</v>
      </c>
      <c r="H420" s="3">
        <f>'Raw Data'!V420</f>
        <v>3.044</v>
      </c>
      <c r="I420" s="3">
        <f>'Raw Data'!AB420</f>
        <v>3.927</v>
      </c>
      <c r="J420" s="3">
        <f>'Raw Data'!AH420</f>
        <v>4.6630000000000003</v>
      </c>
      <c r="K420" s="3">
        <f>'Raw Data'!AN420</f>
        <v>4.1310000000000002</v>
      </c>
      <c r="L420" s="3">
        <f>'Raw Data'!AT420</f>
        <v>6.5949999999999998</v>
      </c>
      <c r="M420" s="3">
        <f>'Raw Data'!AZ420</f>
        <v>6.7690000000000001</v>
      </c>
      <c r="N420" s="3">
        <f>'Raw Data'!BF420</f>
        <v>6.8529999999999998</v>
      </c>
      <c r="O420" s="3">
        <f>'Raw Data'!BL420</f>
        <v>9.3290000000000006</v>
      </c>
      <c r="P420" s="3">
        <f>'Raw Data'!BR420</f>
        <v>9.2080000000000002</v>
      </c>
      <c r="Q420" s="3">
        <f>'Raw Data'!BX420</f>
        <v>9.4390000000000001</v>
      </c>
      <c r="R420" s="8">
        <f>'Raw Data'!CD420</f>
        <v>10.715999999999999</v>
      </c>
      <c r="S420" s="9">
        <f>'Raw Data'!CJ420</f>
        <v>10.015000000000001</v>
      </c>
      <c r="T420" s="9">
        <f>'Raw Data'!CP420</f>
        <v>10.912000000000001</v>
      </c>
    </row>
    <row r="421" spans="1:20" ht="15.75" customHeight="1" x14ac:dyDescent="0.25">
      <c r="A421" s="2" t="str">
        <f>'Raw Data'!A421</f>
        <v>AKT_3PB</v>
      </c>
      <c r="B421" s="2">
        <f>'Raw Data'!B421</f>
        <v>160</v>
      </c>
      <c r="C421" s="2">
        <f>'Raw Data'!C421</f>
        <v>203</v>
      </c>
      <c r="D421" s="2" t="str">
        <f>'Raw Data'!D421</f>
        <v>VKEKATGRYYAMKILKKEVIVAKDEVAHTLTENRVLQNSRHPFL</v>
      </c>
      <c r="F421" s="3">
        <f>'Raw Data'!J421</f>
        <v>3.2330000000000001</v>
      </c>
      <c r="G421" s="3">
        <f>'Raw Data'!P421</f>
        <v>3.0750000000000002</v>
      </c>
      <c r="H421" s="3">
        <f>'Raw Data'!V421</f>
        <v>3.2549999999999999</v>
      </c>
      <c r="I421" s="3">
        <f>'Raw Data'!AB421</f>
        <v>3.83</v>
      </c>
      <c r="J421" s="3">
        <f>'Raw Data'!AH421</f>
        <v>4.431</v>
      </c>
      <c r="K421" s="3">
        <f>'Raw Data'!AN421</f>
        <v>4.1970000000000001</v>
      </c>
      <c r="L421" s="3">
        <f>'Raw Data'!AT421</f>
        <v>7.0229999999999997</v>
      </c>
      <c r="M421" s="3">
        <f>'Raw Data'!AZ421</f>
        <v>7.0369999999999999</v>
      </c>
      <c r="N421" s="3">
        <f>'Raw Data'!BF421</f>
        <v>7.05</v>
      </c>
      <c r="O421" s="3">
        <f>'Raw Data'!BL421</f>
        <v>10.164</v>
      </c>
      <c r="P421" s="3">
        <f>'Raw Data'!BR421</f>
        <v>9.9710000000000001</v>
      </c>
      <c r="Q421" s="3">
        <f>'Raw Data'!BX421</f>
        <v>10.369</v>
      </c>
      <c r="R421" s="8">
        <f>'Raw Data'!CD421</f>
        <v>12.555999999999999</v>
      </c>
      <c r="S421" s="9">
        <f>'Raw Data'!CJ421</f>
        <v>11.618</v>
      </c>
      <c r="T421" s="9">
        <f>'Raw Data'!CP421</f>
        <v>12.635999999999999</v>
      </c>
    </row>
    <row r="422" spans="1:20" ht="15.75" customHeight="1" x14ac:dyDescent="0.25">
      <c r="A422" s="2" t="str">
        <f>'Raw Data'!A422</f>
        <v>AKT_3PB</v>
      </c>
      <c r="B422" s="2">
        <f>'Raw Data'!B422</f>
        <v>160</v>
      </c>
      <c r="C422" s="2">
        <f>'Raw Data'!C422</f>
        <v>203</v>
      </c>
      <c r="D422" s="2" t="str">
        <f>'Raw Data'!D422</f>
        <v>VKEKATGRYYAMKILKKEVIVAKDEVAHTLTENRVLQNSRHPFL</v>
      </c>
      <c r="F422" s="3">
        <f>'Raw Data'!J422</f>
        <v>3.7349999999999999</v>
      </c>
      <c r="G422" s="3">
        <f>'Raw Data'!P422</f>
        <v>3.5680000000000001</v>
      </c>
      <c r="H422" s="3">
        <f>'Raw Data'!V422</f>
        <v>3.5379999999999998</v>
      </c>
      <c r="I422" s="3">
        <f>'Raw Data'!AB422</f>
        <v>4.0890000000000004</v>
      </c>
      <c r="J422" s="3">
        <f>'Raw Data'!AH422</f>
        <v>4.6070000000000002</v>
      </c>
      <c r="K422" s="3">
        <f>'Raw Data'!AN422</f>
        <v>4.3179999999999996</v>
      </c>
      <c r="L422" s="3">
        <f>'Raw Data'!AT422</f>
        <v>7.3330000000000002</v>
      </c>
      <c r="M422" s="3">
        <f>'Raw Data'!AZ422</f>
        <v>7.3769999999999998</v>
      </c>
      <c r="N422" s="3">
        <f>'Raw Data'!BF422</f>
        <v>7.109</v>
      </c>
      <c r="O422" s="3">
        <f>'Raw Data'!BL422</f>
        <v>10.456</v>
      </c>
      <c r="P422" s="3">
        <f>'Raw Data'!BR422</f>
        <v>10.135999999999999</v>
      </c>
      <c r="Q422" s="3">
        <f>'Raw Data'!BX422</f>
        <v>10.334</v>
      </c>
      <c r="R422" s="8">
        <f>'Raw Data'!CD422</f>
        <v>12.6</v>
      </c>
      <c r="S422" s="9">
        <f>'Raw Data'!CJ422</f>
        <v>11.750999999999999</v>
      </c>
      <c r="T422" s="9">
        <f>'Raw Data'!CP422</f>
        <v>12.422000000000001</v>
      </c>
    </row>
    <row r="423" spans="1:20" ht="15.75" customHeight="1" x14ac:dyDescent="0.25">
      <c r="A423" s="2" t="str">
        <f>'Raw Data'!A423</f>
        <v>AKT_3PB</v>
      </c>
      <c r="B423" s="2">
        <f>'Raw Data'!B423</f>
        <v>160</v>
      </c>
      <c r="C423" s="2">
        <f>'Raw Data'!C423</f>
        <v>203</v>
      </c>
      <c r="D423" s="2" t="str">
        <f>'Raw Data'!D423</f>
        <v>VKEKATGRYYAMKILKKEVIVAKDEVAHTLTENRVLQNSRHPFL</v>
      </c>
      <c r="F423" s="3">
        <f>'Raw Data'!J423</f>
        <v>3.097</v>
      </c>
      <c r="G423" s="3">
        <f>'Raw Data'!P423</f>
        <v>2.8849999999999998</v>
      </c>
      <c r="H423" s="3">
        <f>'Raw Data'!V423</f>
        <v>3.0920000000000001</v>
      </c>
      <c r="I423" s="3">
        <f>'Raw Data'!AB423</f>
        <v>3.7719999999999998</v>
      </c>
      <c r="J423" s="3">
        <f>'Raw Data'!AH423</f>
        <v>4.3810000000000002</v>
      </c>
      <c r="K423" s="3">
        <f>'Raw Data'!AN423</f>
        <v>4.226</v>
      </c>
      <c r="L423" s="3">
        <f>'Raw Data'!AT423</f>
        <v>6.9740000000000002</v>
      </c>
      <c r="M423" s="3">
        <f>'Raw Data'!AZ423</f>
        <v>7.05</v>
      </c>
      <c r="N423" s="3">
        <f>'Raw Data'!BF423</f>
        <v>7.0110000000000001</v>
      </c>
      <c r="O423" s="3">
        <f>'Raw Data'!BL423</f>
        <v>10.141</v>
      </c>
      <c r="P423" s="3">
        <f>'Raw Data'!BR423</f>
        <v>9.9269999999999996</v>
      </c>
      <c r="Q423" s="3">
        <f>'Raw Data'!BX423</f>
        <v>10.222</v>
      </c>
      <c r="R423" s="8">
        <f>'Raw Data'!CD423</f>
        <v>12.316000000000001</v>
      </c>
      <c r="S423" s="9">
        <f>'Raw Data'!CJ423</f>
        <v>11.538</v>
      </c>
      <c r="T423" s="9">
        <f>'Raw Data'!CP423</f>
        <v>12.321</v>
      </c>
    </row>
    <row r="424" spans="1:20" ht="15.75" customHeight="1" x14ac:dyDescent="0.25">
      <c r="A424" s="2" t="str">
        <f>'Raw Data'!A424</f>
        <v>AKT_3PB</v>
      </c>
      <c r="B424" s="2">
        <f>'Raw Data'!B424</f>
        <v>169</v>
      </c>
      <c r="C424" s="2">
        <f>'Raw Data'!C424</f>
        <v>191</v>
      </c>
      <c r="D424" s="2" t="str">
        <f>'Raw Data'!D424</f>
        <v>YAMKILKKEVIVAKDEVAHTLTE</v>
      </c>
      <c r="F424" s="3">
        <f>'Raw Data'!J424</f>
        <v>3.1309999999999998</v>
      </c>
      <c r="G424" s="3">
        <f>'Raw Data'!P424</f>
        <v>2.7930000000000001</v>
      </c>
      <c r="H424" s="3">
        <f>'Raw Data'!V424</f>
        <v>3.024</v>
      </c>
      <c r="I424" s="3">
        <f>'Raw Data'!AB424</f>
        <v>3.86</v>
      </c>
      <c r="J424" s="3">
        <f>'Raw Data'!AH424</f>
        <v>4.008</v>
      </c>
      <c r="K424" s="3">
        <f>'Raw Data'!AN424</f>
        <v>3.7440000000000002</v>
      </c>
      <c r="L424" s="3">
        <f>'Raw Data'!AT424</f>
        <v>6.3710000000000004</v>
      </c>
      <c r="M424" s="3">
        <f>'Raw Data'!AZ424</f>
        <v>6.4950000000000001</v>
      </c>
      <c r="N424" s="3">
        <f>'Raw Data'!BF424</f>
        <v>6.4870000000000001</v>
      </c>
      <c r="O424" s="3">
        <f>'Raw Data'!BL424</f>
        <v>8.827</v>
      </c>
      <c r="P424" s="3">
        <f>'Raw Data'!BR424</f>
        <v>8.6920000000000002</v>
      </c>
      <c r="Q424" s="3">
        <f>'Raw Data'!BX424</f>
        <v>9.0370000000000008</v>
      </c>
      <c r="R424" s="8">
        <f>'Raw Data'!CD424</f>
        <v>10.177</v>
      </c>
      <c r="S424" s="9">
        <f>'Raw Data'!CJ424</f>
        <v>9.1880000000000006</v>
      </c>
      <c r="T424" s="9">
        <f>'Raw Data'!CP424</f>
        <v>10.012</v>
      </c>
    </row>
    <row r="425" spans="1:20" ht="15.75" customHeight="1" x14ac:dyDescent="0.25">
      <c r="A425" s="2" t="str">
        <f>'Raw Data'!A425</f>
        <v>AKT_3PB</v>
      </c>
      <c r="B425" s="2">
        <f>'Raw Data'!B425</f>
        <v>169</v>
      </c>
      <c r="C425" s="2">
        <f>'Raw Data'!C425</f>
        <v>203</v>
      </c>
      <c r="D425" s="2" t="str">
        <f>'Raw Data'!D425</f>
        <v>YAMKILKKEVIVAKDEVAHTLTENRVLQNSRHPFL</v>
      </c>
      <c r="F425" s="3">
        <f>'Raw Data'!J425</f>
        <v>3.145</v>
      </c>
      <c r="G425" s="3">
        <f>'Raw Data'!P425</f>
        <v>2.9159999999999999</v>
      </c>
      <c r="H425" s="3">
        <f>'Raw Data'!V425</f>
        <v>3.0030000000000001</v>
      </c>
      <c r="I425" s="3">
        <f>'Raw Data'!AB425</f>
        <v>3.8639999999999999</v>
      </c>
      <c r="J425" s="3">
        <f>'Raw Data'!AH425</f>
        <v>3.9380000000000002</v>
      </c>
      <c r="K425" s="3">
        <f>'Raw Data'!AN425</f>
        <v>3.9289999999999998</v>
      </c>
      <c r="L425" s="3">
        <f>'Raw Data'!AT425</f>
        <v>6.4580000000000002</v>
      </c>
      <c r="M425" s="3">
        <f>'Raw Data'!AZ425</f>
        <v>6.3810000000000002</v>
      </c>
      <c r="N425" s="3">
        <f>'Raw Data'!BF425</f>
        <v>6.4349999999999996</v>
      </c>
      <c r="O425" s="3">
        <f>'Raw Data'!BL425</f>
        <v>9.8960000000000008</v>
      </c>
      <c r="P425" s="3">
        <f>'Raw Data'!BR425</f>
        <v>9.7260000000000009</v>
      </c>
      <c r="Q425" s="3">
        <f>'Raw Data'!BX425</f>
        <v>9.9879999999999995</v>
      </c>
      <c r="R425" s="8">
        <f>'Raw Data'!CD425</f>
        <v>12.163</v>
      </c>
      <c r="S425" s="9">
        <f>'Raw Data'!CJ425</f>
        <v>11.368</v>
      </c>
      <c r="T425" s="9">
        <f>'Raw Data'!CP425</f>
        <v>12.243</v>
      </c>
    </row>
    <row r="426" spans="1:20" ht="15.75" customHeight="1" x14ac:dyDescent="0.25">
      <c r="A426" s="2" t="str">
        <f>'Raw Data'!A426</f>
        <v>AKT_3PB</v>
      </c>
      <c r="B426" s="2">
        <f>'Raw Data'!B426</f>
        <v>182</v>
      </c>
      <c r="C426" s="2">
        <f>'Raw Data'!C426</f>
        <v>203</v>
      </c>
      <c r="D426" s="2" t="str">
        <f>'Raw Data'!D426</f>
        <v>KDEVAHTLTENRVLQNSRHPFL</v>
      </c>
      <c r="F426" s="3">
        <f>'Raw Data'!J426</f>
        <v>1.7350000000000001</v>
      </c>
      <c r="G426" s="3">
        <f>'Raw Data'!P426</f>
        <v>1.732</v>
      </c>
      <c r="H426" s="3">
        <f>'Raw Data'!V426</f>
        <v>1.702</v>
      </c>
      <c r="I426" s="3">
        <f>'Raw Data'!AB426</f>
        <v>2.0019999999999998</v>
      </c>
      <c r="J426" s="3">
        <f>'Raw Data'!AH426</f>
        <v>2.1259999999999999</v>
      </c>
      <c r="K426" s="3">
        <f>'Raw Data'!AN426</f>
        <v>2.085</v>
      </c>
      <c r="L426" s="3">
        <f>'Raw Data'!AT426</f>
        <v>3.3849999999999998</v>
      </c>
      <c r="M426" s="3">
        <f>'Raw Data'!AZ426</f>
        <v>3.2919999999999998</v>
      </c>
      <c r="N426" s="3">
        <f>'Raw Data'!BF426</f>
        <v>3.29</v>
      </c>
      <c r="O426" s="3">
        <f>'Raw Data'!BL426</f>
        <v>4.5410000000000004</v>
      </c>
      <c r="P426" s="3">
        <f>'Raw Data'!BR426</f>
        <v>4.6559999999999997</v>
      </c>
      <c r="Q426" s="3">
        <f>'Raw Data'!BX426</f>
        <v>4.6680000000000001</v>
      </c>
      <c r="R426" s="8">
        <f>'Raw Data'!CD426</f>
        <v>5.8410000000000002</v>
      </c>
      <c r="S426" s="9">
        <f>'Raw Data'!CJ426</f>
        <v>5.4580000000000002</v>
      </c>
      <c r="T426" s="9">
        <f>'Raw Data'!CP426</f>
        <v>5.8819999999999997</v>
      </c>
    </row>
    <row r="427" spans="1:20" ht="15.75" customHeight="1" x14ac:dyDescent="0.25">
      <c r="A427" s="2" t="str">
        <f>'Raw Data'!A427</f>
        <v>AKT_3PB</v>
      </c>
      <c r="B427" s="2">
        <f>'Raw Data'!B427</f>
        <v>192</v>
      </c>
      <c r="C427" s="2">
        <f>'Raw Data'!C427</f>
        <v>203</v>
      </c>
      <c r="D427" s="2" t="str">
        <f>'Raw Data'!D427</f>
        <v>NRVLQNSRHPFL</v>
      </c>
      <c r="F427" s="3">
        <f>'Raw Data'!J427</f>
        <v>0.61</v>
      </c>
      <c r="G427" s="3">
        <f>'Raw Data'!P427</f>
        <v>0.53500000000000003</v>
      </c>
      <c r="H427" s="3">
        <f>'Raw Data'!V427</f>
        <v>0.59699999999999998</v>
      </c>
      <c r="I427" s="3">
        <f>'Raw Data'!AB427</f>
        <v>0.67800000000000005</v>
      </c>
      <c r="J427" s="3">
        <f>'Raw Data'!AH427</f>
        <v>0.73599999999999999</v>
      </c>
      <c r="K427" s="3">
        <f>'Raw Data'!AN427</f>
        <v>0.70599999999999996</v>
      </c>
      <c r="L427" s="3">
        <f>'Raw Data'!AT427</f>
        <v>1.1220000000000001</v>
      </c>
      <c r="M427" s="3">
        <f>'Raw Data'!AZ427</f>
        <v>1.091</v>
      </c>
      <c r="N427" s="3">
        <f>'Raw Data'!BF427</f>
        <v>1.048</v>
      </c>
      <c r="O427" s="3">
        <f>'Raw Data'!BL427</f>
        <v>1.6830000000000001</v>
      </c>
      <c r="P427" s="3">
        <f>'Raw Data'!BR427</f>
        <v>1.698</v>
      </c>
      <c r="Q427" s="3">
        <f>'Raw Data'!BX427</f>
        <v>1.647</v>
      </c>
      <c r="R427" s="8">
        <f>'Raw Data'!CD427</f>
        <v>2.36</v>
      </c>
      <c r="S427" s="9">
        <f>'Raw Data'!CJ427</f>
        <v>2.1749999999999998</v>
      </c>
      <c r="T427" s="9">
        <f>'Raw Data'!CP427</f>
        <v>2.3140000000000001</v>
      </c>
    </row>
    <row r="428" spans="1:20" ht="15.75" customHeight="1" x14ac:dyDescent="0.25">
      <c r="A428" s="2" t="str">
        <f>'Raw Data'!A428</f>
        <v>AKT_3PB</v>
      </c>
      <c r="B428" s="2">
        <f>'Raw Data'!B428</f>
        <v>192</v>
      </c>
      <c r="C428" s="2">
        <f>'Raw Data'!C428</f>
        <v>205</v>
      </c>
      <c r="D428" s="2" t="str">
        <f>'Raw Data'!D428</f>
        <v>NRVLQNSRHPFLTA</v>
      </c>
      <c r="F428" s="3">
        <f>'Raw Data'!J428</f>
        <v>0.95499999999999996</v>
      </c>
      <c r="G428" s="3">
        <f>'Raw Data'!P428</f>
        <v>0.86699999999999999</v>
      </c>
      <c r="H428" s="3">
        <f>'Raw Data'!V428</f>
        <v>0.96099999999999997</v>
      </c>
      <c r="I428" s="3">
        <f>'Raw Data'!AB428</f>
        <v>1.1579999999999999</v>
      </c>
      <c r="J428" s="3">
        <f>'Raw Data'!AH428</f>
        <v>1.353</v>
      </c>
      <c r="K428" s="3">
        <f>'Raw Data'!AN428</f>
        <v>1.177</v>
      </c>
      <c r="L428" s="3">
        <f>'Raw Data'!AT428</f>
        <v>2.0470000000000002</v>
      </c>
      <c r="M428" s="3">
        <f>'Raw Data'!AZ428</f>
        <v>1.853</v>
      </c>
      <c r="N428" s="3">
        <f>'Raw Data'!BF428</f>
        <v>1.6950000000000001</v>
      </c>
      <c r="O428" s="3">
        <f>'Raw Data'!BL428</f>
        <v>2.6589999999999998</v>
      </c>
      <c r="P428" s="3">
        <f>'Raw Data'!BR428</f>
        <v>3.1339999999999999</v>
      </c>
      <c r="Q428" s="3">
        <f>'Raw Data'!BX428</f>
        <v>2.5990000000000002</v>
      </c>
      <c r="R428" s="8">
        <f>'Raw Data'!CD428</f>
        <v>3.593</v>
      </c>
      <c r="S428" s="9">
        <f>'Raw Data'!CJ428</f>
        <v>3.4220000000000002</v>
      </c>
      <c r="T428" s="9">
        <f>'Raw Data'!CP428</f>
        <v>3.6030000000000002</v>
      </c>
    </row>
    <row r="429" spans="1:20" ht="15.75" customHeight="1" x14ac:dyDescent="0.25">
      <c r="A429" s="2" t="str">
        <f>'Raw Data'!A429</f>
        <v>AKT_3PB</v>
      </c>
      <c r="B429" s="2">
        <f>'Raw Data'!B429</f>
        <v>204</v>
      </c>
      <c r="C429" s="2">
        <f>'Raw Data'!C429</f>
        <v>216</v>
      </c>
      <c r="D429" s="2" t="str">
        <f>'Raw Data'!D429</f>
        <v>TALKYSFQTHDRL</v>
      </c>
      <c r="F429" s="3">
        <f>'Raw Data'!J429</f>
        <v>0.35499999999999998</v>
      </c>
      <c r="G429" s="3">
        <f>'Raw Data'!P429</f>
        <v>0.29499999999999998</v>
      </c>
      <c r="H429" s="3">
        <f>'Raw Data'!V429</f>
        <v>0.28899999999999998</v>
      </c>
      <c r="I429" s="3">
        <f>'Raw Data'!AB429</f>
        <v>0.48099999999999998</v>
      </c>
      <c r="J429" s="3">
        <f>'Raw Data'!AH429</f>
        <v>0.53700000000000003</v>
      </c>
      <c r="K429" s="3">
        <f>'Raw Data'!AN429</f>
        <v>0.41</v>
      </c>
      <c r="L429" s="3">
        <f>'Raw Data'!AT429</f>
        <v>0.73099999999999998</v>
      </c>
      <c r="M429" s="3">
        <f>'Raw Data'!AZ429</f>
        <v>0.69399999999999995</v>
      </c>
      <c r="N429" s="3">
        <f>'Raw Data'!BF429</f>
        <v>0.70399999999999996</v>
      </c>
      <c r="O429" s="3">
        <f>'Raw Data'!BL429</f>
        <v>1.704</v>
      </c>
      <c r="P429" s="3">
        <f>'Raw Data'!BR429</f>
        <v>1.758</v>
      </c>
      <c r="Q429" s="3">
        <f>'Raw Data'!BX429</f>
        <v>1.718</v>
      </c>
      <c r="R429" s="8">
        <f>'Raw Data'!CD429</f>
        <v>2.3340000000000001</v>
      </c>
      <c r="S429" s="9">
        <f>'Raw Data'!CJ429</f>
        <v>2.234</v>
      </c>
      <c r="T429" s="9">
        <f>'Raw Data'!CP429</f>
        <v>2.3220000000000001</v>
      </c>
    </row>
    <row r="430" spans="1:20" ht="15.75" customHeight="1" x14ac:dyDescent="0.25">
      <c r="A430" s="2" t="str">
        <f>'Raw Data'!A430</f>
        <v>AKT_3PB</v>
      </c>
      <c r="B430" s="2">
        <f>'Raw Data'!B430</f>
        <v>204</v>
      </c>
      <c r="C430" s="2">
        <f>'Raw Data'!C430</f>
        <v>218</v>
      </c>
      <c r="D430" s="2" t="str">
        <f>'Raw Data'!D430</f>
        <v>TALKYSFQTHDRLCF</v>
      </c>
      <c r="F430" s="3">
        <f>'Raw Data'!J430</f>
        <v>0.42299999999999999</v>
      </c>
      <c r="G430" s="3">
        <f>'Raw Data'!P430</f>
        <v>0.372</v>
      </c>
      <c r="H430" s="3">
        <f>'Raw Data'!V430</f>
        <v>0.40100000000000002</v>
      </c>
      <c r="I430" s="3">
        <f>'Raw Data'!AB430</f>
        <v>0.54900000000000004</v>
      </c>
      <c r="J430" s="3">
        <f>'Raw Data'!AH430</f>
        <v>0.54</v>
      </c>
      <c r="K430" s="3">
        <f>'Raw Data'!AN430</f>
        <v>0.53800000000000003</v>
      </c>
      <c r="L430" s="3">
        <f>'Raw Data'!AT430</f>
        <v>0.89600000000000002</v>
      </c>
      <c r="M430" s="3">
        <f>'Raw Data'!AZ430</f>
        <v>0.91700000000000004</v>
      </c>
      <c r="N430" s="3">
        <f>'Raw Data'!BF430</f>
        <v>0.88</v>
      </c>
      <c r="O430" s="3">
        <f>'Raw Data'!BL430</f>
        <v>1.8169999999999999</v>
      </c>
      <c r="P430" s="3">
        <f>'Raw Data'!BR430</f>
        <v>1.776</v>
      </c>
      <c r="Q430" s="3">
        <f>'Raw Data'!BX430</f>
        <v>1.8320000000000001</v>
      </c>
      <c r="R430" s="8">
        <f>'Raw Data'!CD430</f>
        <v>2.4279999999999999</v>
      </c>
      <c r="S430" s="9">
        <f>'Raw Data'!CJ430</f>
        <v>2.36</v>
      </c>
      <c r="T430" s="9">
        <f>'Raw Data'!CP430</f>
        <v>2.448</v>
      </c>
    </row>
    <row r="431" spans="1:20" ht="15.75" customHeight="1" x14ac:dyDescent="0.25">
      <c r="A431" s="2" t="str">
        <f>'Raw Data'!A431</f>
        <v>AKT_3PB</v>
      </c>
      <c r="B431" s="2">
        <f>'Raw Data'!B431</f>
        <v>206</v>
      </c>
      <c r="C431" s="2">
        <f>'Raw Data'!C431</f>
        <v>216</v>
      </c>
      <c r="D431" s="2" t="str">
        <f>'Raw Data'!D431</f>
        <v>LKYSFQTHDRL</v>
      </c>
      <c r="F431" s="3">
        <f>'Raw Data'!J431</f>
        <v>0.34499999999999997</v>
      </c>
      <c r="G431" s="3">
        <f>'Raw Data'!P431</f>
        <v>0.33200000000000002</v>
      </c>
      <c r="H431" s="3">
        <f>'Raw Data'!V431</f>
        <v>0.39800000000000002</v>
      </c>
      <c r="I431" s="3">
        <f>'Raw Data'!AB431</f>
        <v>0.52800000000000002</v>
      </c>
      <c r="J431" s="3">
        <f>'Raw Data'!AH431</f>
        <v>0.36599999999999999</v>
      </c>
      <c r="K431" s="3">
        <f>'Raw Data'!AN431</f>
        <v>0.443</v>
      </c>
      <c r="L431" s="3">
        <f>'Raw Data'!AT431</f>
        <v>0.72599999999999998</v>
      </c>
      <c r="M431" s="3">
        <f>'Raw Data'!AZ431</f>
        <v>0.625</v>
      </c>
      <c r="N431" s="3">
        <f>'Raw Data'!BF431</f>
        <v>0.60099999999999998</v>
      </c>
      <c r="O431" s="3">
        <f>'Raw Data'!BL431</f>
        <v>0.98899999999999999</v>
      </c>
      <c r="P431" s="3">
        <f>'Raw Data'!BR431</f>
        <v>1.05</v>
      </c>
      <c r="Q431" s="3">
        <f>'Raw Data'!BX431</f>
        <v>1.2649999999999999</v>
      </c>
      <c r="R431" s="8">
        <f>'Raw Data'!CD431</f>
        <v>1.502</v>
      </c>
      <c r="S431" s="9">
        <f>'Raw Data'!CJ431</f>
        <v>1.488</v>
      </c>
      <c r="T431" s="9">
        <f>'Raw Data'!CP431</f>
        <v>1.4379999999999999</v>
      </c>
    </row>
    <row r="432" spans="1:20" ht="15.75" customHeight="1" x14ac:dyDescent="0.25">
      <c r="A432" s="2" t="str">
        <f>'Raw Data'!A432</f>
        <v>AKT_3PB</v>
      </c>
      <c r="B432" s="2">
        <f>'Raw Data'!B432</f>
        <v>206</v>
      </c>
      <c r="C432" s="2">
        <f>'Raw Data'!C432</f>
        <v>218</v>
      </c>
      <c r="D432" s="2" t="str">
        <f>'Raw Data'!D432</f>
        <v>LKYSFQTHDRLCF</v>
      </c>
      <c r="F432" s="3">
        <f>'Raw Data'!J432</f>
        <v>0.248</v>
      </c>
      <c r="G432" s="3">
        <f>'Raw Data'!P432</f>
        <v>0.216</v>
      </c>
      <c r="H432" s="3">
        <f>'Raw Data'!V432</f>
        <v>0.21</v>
      </c>
      <c r="I432" s="3">
        <f>'Raw Data'!AB432</f>
        <v>0.34200000000000003</v>
      </c>
      <c r="J432" s="3">
        <f>'Raw Data'!AH432</f>
        <v>0.39600000000000002</v>
      </c>
      <c r="K432" s="3">
        <f>'Raw Data'!AN432</f>
        <v>0.36099999999999999</v>
      </c>
      <c r="L432" s="3">
        <f>'Raw Data'!AT432</f>
        <v>0.53800000000000003</v>
      </c>
      <c r="M432" s="3">
        <f>'Raw Data'!AZ432</f>
        <v>0.56299999999999994</v>
      </c>
      <c r="N432" s="3">
        <f>'Raw Data'!BF432</f>
        <v>0.53100000000000003</v>
      </c>
      <c r="O432" s="3">
        <f>'Raw Data'!BL432</f>
        <v>1.0509999999999999</v>
      </c>
      <c r="P432" s="3">
        <f>'Raw Data'!BR432</f>
        <v>1.0269999999999999</v>
      </c>
      <c r="Q432" s="3">
        <f>'Raw Data'!BX432</f>
        <v>1.02</v>
      </c>
      <c r="R432" s="8">
        <f>'Raw Data'!CD432</f>
        <v>1.458</v>
      </c>
      <c r="S432" s="9">
        <f>'Raw Data'!CJ432</f>
        <v>1.415</v>
      </c>
      <c r="T432" s="9">
        <f>'Raw Data'!CP432</f>
        <v>1.4750000000000001</v>
      </c>
    </row>
    <row r="433" spans="1:20" ht="15.75" customHeight="1" x14ac:dyDescent="0.25">
      <c r="A433" s="2" t="str">
        <f>'Raw Data'!A433</f>
        <v>AKT_3PB</v>
      </c>
      <c r="B433" s="2">
        <f>'Raw Data'!B433</f>
        <v>219</v>
      </c>
      <c r="C433" s="2">
        <f>'Raw Data'!C433</f>
        <v>228</v>
      </c>
      <c r="D433" s="2" t="str">
        <f>'Raw Data'!D433</f>
        <v>VMEYANGGEL</v>
      </c>
      <c r="F433" s="3">
        <f>'Raw Data'!J433</f>
        <v>0.34300000000000003</v>
      </c>
      <c r="G433" s="3">
        <f>'Raw Data'!P433</f>
        <v>0.30199999999999999</v>
      </c>
      <c r="H433" s="3">
        <f>'Raw Data'!V433</f>
        <v>0.33400000000000002</v>
      </c>
      <c r="I433" s="3">
        <f>'Raw Data'!AB433</f>
        <v>0.52500000000000002</v>
      </c>
      <c r="J433" s="3">
        <f>'Raw Data'!AH433</f>
        <v>0.47499999999999998</v>
      </c>
      <c r="K433" s="3">
        <f>'Raw Data'!AN433</f>
        <v>0.39500000000000002</v>
      </c>
      <c r="L433" s="3">
        <f>'Raw Data'!AT433</f>
        <v>1.1419999999999999</v>
      </c>
      <c r="M433" s="3">
        <f>'Raw Data'!AZ433</f>
        <v>1.234</v>
      </c>
      <c r="N433" s="3">
        <f>'Raw Data'!BF433</f>
        <v>1.1950000000000001</v>
      </c>
      <c r="O433" s="3">
        <f>'Raw Data'!BL433</f>
        <v>1.899</v>
      </c>
      <c r="P433" s="3">
        <f>'Raw Data'!BR433</f>
        <v>1.7929999999999999</v>
      </c>
      <c r="Q433" s="3">
        <f>'Raw Data'!BX433</f>
        <v>2.1259999999999999</v>
      </c>
      <c r="R433" s="8">
        <f>'Raw Data'!CD433</f>
        <v>2.5750000000000002</v>
      </c>
      <c r="S433" s="9">
        <f>'Raw Data'!CJ433</f>
        <v>2.4460000000000002</v>
      </c>
      <c r="T433" s="9">
        <f>'Raw Data'!CP433</f>
        <v>2.52</v>
      </c>
    </row>
    <row r="434" spans="1:20" ht="15.75" customHeight="1" x14ac:dyDescent="0.25">
      <c r="A434" s="2" t="str">
        <f>'Raw Data'!A434</f>
        <v>AKT_3PB</v>
      </c>
      <c r="B434" s="2">
        <f>'Raw Data'!B434</f>
        <v>222</v>
      </c>
      <c r="C434" s="2">
        <f>'Raw Data'!C434</f>
        <v>228</v>
      </c>
      <c r="D434" s="2" t="str">
        <f>'Raw Data'!D434</f>
        <v>YANGGEL</v>
      </c>
      <c r="F434" s="3">
        <f>'Raw Data'!J434</f>
        <v>0.113</v>
      </c>
      <c r="G434" s="3">
        <f>'Raw Data'!P434</f>
        <v>0.12</v>
      </c>
      <c r="H434" s="3">
        <f>'Raw Data'!V434</f>
        <v>0.121</v>
      </c>
      <c r="I434" s="3">
        <f>'Raw Data'!AB434</f>
        <v>0.108</v>
      </c>
      <c r="J434" s="3">
        <f>'Raw Data'!AH434</f>
        <v>0.125</v>
      </c>
      <c r="K434" s="3">
        <f>'Raw Data'!AN434</f>
        <v>0.122</v>
      </c>
      <c r="L434" s="3">
        <f>'Raw Data'!AT434</f>
        <v>0.24199999999999999</v>
      </c>
      <c r="M434" s="3">
        <f>'Raw Data'!AZ434</f>
        <v>0.23100000000000001</v>
      </c>
      <c r="N434" s="3">
        <f>'Raw Data'!BF434</f>
        <v>0.23899999999999999</v>
      </c>
      <c r="O434" s="3">
        <f>'Raw Data'!BL434</f>
        <v>0.66200000000000003</v>
      </c>
      <c r="P434" s="3">
        <f>'Raw Data'!BR434</f>
        <v>0.70599999999999996</v>
      </c>
      <c r="Q434" s="3">
        <f>'Raw Data'!BX434</f>
        <v>0.69699999999999995</v>
      </c>
      <c r="R434" s="8">
        <f>'Raw Data'!CD434</f>
        <v>1.1040000000000001</v>
      </c>
      <c r="S434" s="9">
        <f>'Raw Data'!CJ434</f>
        <v>1.0229999999999999</v>
      </c>
      <c r="T434" s="9">
        <f>'Raw Data'!CP434</f>
        <v>1.0780000000000001</v>
      </c>
    </row>
    <row r="435" spans="1:20" ht="15.75" customHeight="1" x14ac:dyDescent="0.25">
      <c r="A435" s="2" t="str">
        <f>'Raw Data'!A435</f>
        <v>AKT_3PB</v>
      </c>
      <c r="B435" s="2">
        <f>'Raw Data'!B435</f>
        <v>229</v>
      </c>
      <c r="C435" s="2">
        <f>'Raw Data'!C435</f>
        <v>235</v>
      </c>
      <c r="D435" s="2" t="str">
        <f>'Raw Data'!D435</f>
        <v>FFHLSRE</v>
      </c>
      <c r="F435" s="3">
        <f>'Raw Data'!J435</f>
        <v>0.29899999999999999</v>
      </c>
      <c r="G435" s="3">
        <f>'Raw Data'!P435</f>
        <v>0.247</v>
      </c>
      <c r="H435" s="3">
        <f>'Raw Data'!V435</f>
        <v>0.26</v>
      </c>
      <c r="I435" s="3">
        <f>'Raw Data'!AB435</f>
        <v>0.376</v>
      </c>
      <c r="J435" s="3">
        <f>'Raw Data'!AH435</f>
        <v>0.40200000000000002</v>
      </c>
      <c r="K435" s="3">
        <f>'Raw Data'!AN435</f>
        <v>0.36699999999999999</v>
      </c>
      <c r="L435" s="3">
        <f>'Raw Data'!AT435</f>
        <v>0.85299999999999998</v>
      </c>
      <c r="M435" s="3">
        <f>'Raw Data'!AZ435</f>
        <v>0.82199999999999995</v>
      </c>
      <c r="N435" s="3">
        <f>'Raw Data'!BF435</f>
        <v>0.83699999999999997</v>
      </c>
      <c r="O435" s="3">
        <f>'Raw Data'!BL435</f>
        <v>1.0680000000000001</v>
      </c>
      <c r="P435" s="3">
        <f>'Raw Data'!BR435</f>
        <v>1.073</v>
      </c>
      <c r="Q435" s="3">
        <f>'Raw Data'!BX435</f>
        <v>1.071</v>
      </c>
      <c r="R435" s="8">
        <f>'Raw Data'!CD435</f>
        <v>1.282</v>
      </c>
      <c r="S435" s="9">
        <f>'Raw Data'!CJ435</f>
        <v>1.1950000000000001</v>
      </c>
      <c r="T435" s="9">
        <f>'Raw Data'!CP435</f>
        <v>1.2909999999999999</v>
      </c>
    </row>
    <row r="436" spans="1:20" ht="15.75" customHeight="1" x14ac:dyDescent="0.25">
      <c r="A436" s="2" t="str">
        <f>'Raw Data'!A436</f>
        <v>AKT_3PB</v>
      </c>
      <c r="B436" s="2">
        <f>'Raw Data'!B436</f>
        <v>229</v>
      </c>
      <c r="C436" s="2">
        <f>'Raw Data'!C436</f>
        <v>241</v>
      </c>
      <c r="D436" s="2" t="str">
        <f>'Raw Data'!D436</f>
        <v>FFHLSRERVFSED</v>
      </c>
      <c r="F436" s="3">
        <f>'Raw Data'!J436</f>
        <v>1.0409999999999999</v>
      </c>
      <c r="G436" s="3">
        <f>'Raw Data'!P436</f>
        <v>1.103</v>
      </c>
      <c r="H436" s="3">
        <f>'Raw Data'!V436</f>
        <v>1.113</v>
      </c>
      <c r="I436" s="3">
        <f>'Raw Data'!AB436</f>
        <v>1.2589999999999999</v>
      </c>
      <c r="J436" s="3">
        <f>'Raw Data'!AH436</f>
        <v>1.2230000000000001</v>
      </c>
      <c r="K436" s="3">
        <f>'Raw Data'!AN436</f>
        <v>1.2709999999999999</v>
      </c>
      <c r="L436" s="3">
        <f>'Raw Data'!AT436</f>
        <v>2.0489999999999999</v>
      </c>
      <c r="M436" s="3">
        <f>'Raw Data'!AZ436</f>
        <v>1.9670000000000001</v>
      </c>
      <c r="N436" s="3">
        <f>'Raw Data'!BF436</f>
        <v>2.0470000000000002</v>
      </c>
      <c r="O436" s="3">
        <f>'Raw Data'!BL436</f>
        <v>2.8639999999999999</v>
      </c>
      <c r="P436" s="3">
        <f>'Raw Data'!BR436</f>
        <v>2.8570000000000002</v>
      </c>
      <c r="Q436" s="3">
        <f>'Raw Data'!BX436</f>
        <v>2.98</v>
      </c>
      <c r="R436" s="8">
        <f>'Raw Data'!CD436</f>
        <v>3.1970000000000001</v>
      </c>
      <c r="S436" s="9">
        <f>'Raw Data'!CJ436</f>
        <v>3.0950000000000002</v>
      </c>
      <c r="T436" s="9">
        <f>'Raw Data'!CP436</f>
        <v>3.218</v>
      </c>
    </row>
    <row r="437" spans="1:20" ht="15.75" customHeight="1" x14ac:dyDescent="0.25">
      <c r="A437" s="2" t="str">
        <f>'Raw Data'!A437</f>
        <v>AKT_3PB</v>
      </c>
      <c r="B437" s="2">
        <f>'Raw Data'!B437</f>
        <v>229</v>
      </c>
      <c r="C437" s="2">
        <f>'Raw Data'!C437</f>
        <v>245</v>
      </c>
      <c r="D437" s="2" t="str">
        <f>'Raw Data'!D437</f>
        <v>FFHLSRERVFSEDRARF</v>
      </c>
      <c r="F437" s="3">
        <f>'Raw Data'!J437</f>
        <v>0.77200000000000002</v>
      </c>
      <c r="G437" s="3">
        <f>'Raw Data'!P437</f>
        <v>0.71599999999999997</v>
      </c>
      <c r="H437" s="3">
        <f>'Raw Data'!V437</f>
        <v>0.73</v>
      </c>
      <c r="I437" s="3">
        <f>'Raw Data'!AB437</f>
        <v>0.873</v>
      </c>
      <c r="J437" s="3">
        <f>'Raw Data'!AH437</f>
        <v>0.89900000000000002</v>
      </c>
      <c r="K437" s="3">
        <f>'Raw Data'!AN437</f>
        <v>0.90300000000000002</v>
      </c>
      <c r="L437" s="3">
        <f>'Raw Data'!AT437</f>
        <v>1.8069999999999999</v>
      </c>
      <c r="M437" s="3">
        <f>'Raw Data'!AZ437</f>
        <v>1.7909999999999999</v>
      </c>
      <c r="N437" s="3">
        <f>'Raw Data'!BF437</f>
        <v>1.7969999999999999</v>
      </c>
      <c r="O437" s="3">
        <f>'Raw Data'!BL437</f>
        <v>2.5910000000000002</v>
      </c>
      <c r="P437" s="3">
        <f>'Raw Data'!BR437</f>
        <v>2.6030000000000002</v>
      </c>
      <c r="Q437" s="3">
        <f>'Raw Data'!BX437</f>
        <v>2.875</v>
      </c>
      <c r="R437" s="8">
        <f>'Raw Data'!CD437</f>
        <v>2.847</v>
      </c>
      <c r="S437" s="9">
        <f>'Raw Data'!CJ437</f>
        <v>2.758</v>
      </c>
      <c r="T437" s="9">
        <f>'Raw Data'!CP437</f>
        <v>2.9319999999999999</v>
      </c>
    </row>
    <row r="438" spans="1:20" ht="15.75" customHeight="1" x14ac:dyDescent="0.25">
      <c r="A438" s="2" t="str">
        <f>'Raw Data'!A438</f>
        <v>AKT_3PB</v>
      </c>
      <c r="B438" s="2">
        <f>'Raw Data'!B438</f>
        <v>229</v>
      </c>
      <c r="C438" s="2">
        <f>'Raw Data'!C438</f>
        <v>249</v>
      </c>
      <c r="D438" s="2" t="str">
        <f>'Raw Data'!D438</f>
        <v>FFHLSRERVFSEDRARFYGAE</v>
      </c>
      <c r="F438" s="3">
        <f>'Raw Data'!J438</f>
        <v>0.81499999999999995</v>
      </c>
      <c r="G438" s="3">
        <f>'Raw Data'!P438</f>
        <v>0.72199999999999998</v>
      </c>
      <c r="H438" s="3">
        <f>'Raw Data'!V438</f>
        <v>0.76700000000000002</v>
      </c>
      <c r="I438" s="3">
        <f>'Raw Data'!AB438</f>
        <v>0.84499999999999997</v>
      </c>
      <c r="J438" s="3">
        <f>'Raw Data'!AH438</f>
        <v>0.90300000000000002</v>
      </c>
      <c r="K438" s="3">
        <f>'Raw Data'!AN438</f>
        <v>1.0189999999999999</v>
      </c>
      <c r="L438" s="3">
        <f>'Raw Data'!AT438</f>
        <v>1.7609999999999999</v>
      </c>
      <c r="M438" s="3">
        <f>'Raw Data'!AZ438</f>
        <v>1.6839999999999999</v>
      </c>
      <c r="N438" s="3">
        <f>'Raw Data'!BF438</f>
        <v>1.7869999999999999</v>
      </c>
      <c r="O438" s="3">
        <f>'Raw Data'!BL438</f>
        <v>2.3769999999999998</v>
      </c>
      <c r="P438" s="3">
        <f>'Raw Data'!BR438</f>
        <v>2.5760000000000001</v>
      </c>
      <c r="Q438" s="3">
        <f>'Raw Data'!BX438</f>
        <v>2.5339999999999998</v>
      </c>
      <c r="R438" s="8">
        <f>'Raw Data'!CD438</f>
        <v>2.7189999999999999</v>
      </c>
      <c r="S438" s="9">
        <f>'Raw Data'!CJ438</f>
        <v>2.6989999999999998</v>
      </c>
      <c r="T438" s="9">
        <f>'Raw Data'!CP438</f>
        <v>2.6309999999999998</v>
      </c>
    </row>
    <row r="439" spans="1:20" ht="15.75" customHeight="1" x14ac:dyDescent="0.25">
      <c r="A439" s="2" t="str">
        <f>'Raw Data'!A439</f>
        <v>AKT_3PB</v>
      </c>
      <c r="B439" s="2">
        <f>'Raw Data'!B439</f>
        <v>236</v>
      </c>
      <c r="C439" s="2">
        <f>'Raw Data'!C439</f>
        <v>245</v>
      </c>
      <c r="D439" s="2" t="str">
        <f>'Raw Data'!D439</f>
        <v>RVFSEDRARF</v>
      </c>
      <c r="F439" s="3">
        <f>'Raw Data'!J439</f>
        <v>0.58499999999999996</v>
      </c>
      <c r="G439" s="3">
        <f>'Raw Data'!P439</f>
        <v>0.55400000000000005</v>
      </c>
      <c r="H439" s="3">
        <f>'Raw Data'!V439</f>
        <v>0.53600000000000003</v>
      </c>
      <c r="I439" s="3">
        <f>'Raw Data'!AB439</f>
        <v>0.66300000000000003</v>
      </c>
      <c r="J439" s="3">
        <f>'Raw Data'!AH439</f>
        <v>0.77200000000000002</v>
      </c>
      <c r="K439" s="3">
        <f>'Raw Data'!AN439</f>
        <v>0.68799999999999994</v>
      </c>
      <c r="L439" s="3">
        <f>'Raw Data'!AT439</f>
        <v>1.214</v>
      </c>
      <c r="M439" s="3">
        <f>'Raw Data'!AZ439</f>
        <v>1.175</v>
      </c>
      <c r="N439" s="3">
        <f>'Raw Data'!BF439</f>
        <v>0.98199999999999998</v>
      </c>
      <c r="O439" s="3">
        <f>'Raw Data'!BL439</f>
        <v>1.526</v>
      </c>
      <c r="P439" s="3">
        <f>'Raw Data'!BR439</f>
        <v>1.569</v>
      </c>
      <c r="Q439" s="3">
        <f>'Raw Data'!BX439</f>
        <v>1.6060000000000001</v>
      </c>
      <c r="R439" s="8">
        <f>'Raw Data'!CD439</f>
        <v>1.462</v>
      </c>
      <c r="S439" s="9">
        <f>'Raw Data'!CJ439</f>
        <v>1.5169999999999999</v>
      </c>
      <c r="T439" s="9">
        <f>'Raw Data'!CP439</f>
        <v>1.3460000000000001</v>
      </c>
    </row>
    <row r="440" spans="1:20" ht="15.75" customHeight="1" x14ac:dyDescent="0.25">
      <c r="A440" s="2" t="str">
        <f>'Raw Data'!A440</f>
        <v>AKT_3PB</v>
      </c>
      <c r="B440" s="2">
        <f>'Raw Data'!B440</f>
        <v>250</v>
      </c>
      <c r="C440" s="2">
        <f>'Raw Data'!C440</f>
        <v>254</v>
      </c>
      <c r="D440" s="2" t="str">
        <f>'Raw Data'!D440</f>
        <v>IVSAL</v>
      </c>
      <c r="F440" s="3">
        <f>'Raw Data'!J440</f>
        <v>6.0999999999999999E-2</v>
      </c>
      <c r="G440" s="3">
        <f>'Raw Data'!P440</f>
        <v>5.5E-2</v>
      </c>
      <c r="H440" s="3">
        <f>'Raw Data'!V440</f>
        <v>4.2999999999999997E-2</v>
      </c>
      <c r="I440" s="3">
        <f>'Raw Data'!AB440</f>
        <v>3.5000000000000003E-2</v>
      </c>
      <c r="J440" s="3">
        <f>'Raw Data'!AH440</f>
        <v>4.8000000000000001E-2</v>
      </c>
      <c r="K440" s="3">
        <f>'Raw Data'!AN440</f>
        <v>0.03</v>
      </c>
      <c r="L440" s="3">
        <f>'Raw Data'!AT440</f>
        <v>6.0999999999999999E-2</v>
      </c>
      <c r="M440" s="3">
        <f>'Raw Data'!AZ440</f>
        <v>3.2000000000000001E-2</v>
      </c>
      <c r="N440" s="3">
        <f>'Raw Data'!BF440</f>
        <v>3.1E-2</v>
      </c>
      <c r="O440" s="3">
        <f>'Raw Data'!BL440</f>
        <v>7.0000000000000007E-2</v>
      </c>
      <c r="P440" s="3">
        <f>'Raw Data'!BR440</f>
        <v>6.7000000000000004E-2</v>
      </c>
      <c r="Q440" s="3">
        <f>'Raw Data'!BX440</f>
        <v>4.7E-2</v>
      </c>
      <c r="R440" s="8">
        <f>'Raw Data'!CD440</f>
        <v>0.05</v>
      </c>
      <c r="S440" s="9">
        <f>'Raw Data'!CJ440</f>
        <v>0.08</v>
      </c>
      <c r="T440" s="9">
        <f>'Raw Data'!CP440</f>
        <v>4.2999999999999997E-2</v>
      </c>
    </row>
    <row r="441" spans="1:20" ht="15.75" customHeight="1" x14ac:dyDescent="0.25">
      <c r="A441" s="2" t="str">
        <f>'Raw Data'!A441</f>
        <v>AKT_3PB</v>
      </c>
      <c r="B441" s="2">
        <f>'Raw Data'!B441</f>
        <v>250</v>
      </c>
      <c r="C441" s="2">
        <f>'Raw Data'!C441</f>
        <v>255</v>
      </c>
      <c r="D441" s="2" t="str">
        <f>'Raw Data'!D441</f>
        <v>IVSALD</v>
      </c>
      <c r="F441" s="3">
        <f>'Raw Data'!J441</f>
        <v>7.9000000000000001E-2</v>
      </c>
      <c r="G441" s="3">
        <f>'Raw Data'!P441</f>
        <v>4.9000000000000002E-2</v>
      </c>
      <c r="H441" s="3">
        <f>'Raw Data'!V441</f>
        <v>8.3000000000000004E-2</v>
      </c>
      <c r="I441" s="3">
        <f>'Raw Data'!AB441</f>
        <v>2.9000000000000001E-2</v>
      </c>
      <c r="J441" s="3">
        <f>'Raw Data'!AH441</f>
        <v>3.6999999999999998E-2</v>
      </c>
      <c r="K441" s="3">
        <f>'Raw Data'!AN441</f>
        <v>5.2999999999999999E-2</v>
      </c>
      <c r="L441" s="3">
        <f>'Raw Data'!AT441</f>
        <v>5.7000000000000002E-2</v>
      </c>
      <c r="M441" s="3">
        <f>'Raw Data'!AZ441</f>
        <v>0.04</v>
      </c>
      <c r="N441" s="3">
        <f>'Raw Data'!BF441</f>
        <v>8.5999999999999993E-2</v>
      </c>
      <c r="O441" s="3">
        <f>'Raw Data'!BL441</f>
        <v>0.126</v>
      </c>
      <c r="P441" s="3">
        <f>'Raw Data'!BR441</f>
        <v>0.125</v>
      </c>
      <c r="Q441" s="3">
        <f>'Raw Data'!BX441</f>
        <v>0.183</v>
      </c>
      <c r="R441" s="8">
        <f>'Raw Data'!CD441</f>
        <v>0.112</v>
      </c>
      <c r="S441" s="9">
        <f>'Raw Data'!CJ441</f>
        <v>0.121</v>
      </c>
      <c r="T441" s="9">
        <f>'Raw Data'!CP441</f>
        <v>9.4E-2</v>
      </c>
    </row>
    <row r="442" spans="1:20" ht="15.75" customHeight="1" x14ac:dyDescent="0.25">
      <c r="A442" s="2" t="str">
        <f>'Raw Data'!A442</f>
        <v>AKT_3PB</v>
      </c>
      <c r="B442" s="2">
        <f>'Raw Data'!B442</f>
        <v>250</v>
      </c>
      <c r="C442" s="2">
        <f>'Raw Data'!C442</f>
        <v>272</v>
      </c>
      <c r="D442" s="2" t="str">
        <f>'Raw Data'!D442</f>
        <v>IVSALDYLHSEKNVVYRDLKLEN</v>
      </c>
      <c r="F442" s="3">
        <f>'Raw Data'!J442</f>
        <v>0.4</v>
      </c>
      <c r="G442" s="3">
        <f>'Raw Data'!P442</f>
        <v>0.36699999999999999</v>
      </c>
      <c r="H442" s="3">
        <f>'Raw Data'!V442</f>
        <v>0.379</v>
      </c>
      <c r="I442" s="3">
        <f>'Raw Data'!AB442</f>
        <v>0.45400000000000001</v>
      </c>
      <c r="J442" s="3">
        <f>'Raw Data'!AH442</f>
        <v>0.43099999999999999</v>
      </c>
      <c r="K442" s="3">
        <f>'Raw Data'!AN442</f>
        <v>0.46800000000000003</v>
      </c>
      <c r="L442" s="3">
        <f>'Raw Data'!AT442</f>
        <v>1.0860000000000001</v>
      </c>
      <c r="M442" s="3">
        <f>'Raw Data'!AZ442</f>
        <v>1.1020000000000001</v>
      </c>
      <c r="N442" s="3">
        <f>'Raw Data'!BF442</f>
        <v>1.1279999999999999</v>
      </c>
      <c r="O442" s="3">
        <f>'Raw Data'!BL442</f>
        <v>2.3250000000000002</v>
      </c>
      <c r="P442" s="3">
        <f>'Raw Data'!BR442</f>
        <v>2.29</v>
      </c>
      <c r="Q442" s="3">
        <f>'Raw Data'!BX442</f>
        <v>2.4350000000000001</v>
      </c>
      <c r="R442" s="8">
        <f>'Raw Data'!CD442</f>
        <v>3.4009999999999998</v>
      </c>
      <c r="S442" s="9">
        <f>'Raw Data'!CJ442</f>
        <v>3.27</v>
      </c>
      <c r="T442" s="9">
        <f>'Raw Data'!CP442</f>
        <v>3.597</v>
      </c>
    </row>
    <row r="443" spans="1:20" ht="15.75" customHeight="1" x14ac:dyDescent="0.25">
      <c r="A443" s="2" t="str">
        <f>'Raw Data'!A443</f>
        <v>AKT_3PB</v>
      </c>
      <c r="B443" s="2">
        <f>'Raw Data'!B443</f>
        <v>250</v>
      </c>
      <c r="C443" s="2">
        <f>'Raw Data'!C443</f>
        <v>273</v>
      </c>
      <c r="D443" s="2" t="str">
        <f>'Raw Data'!D443</f>
        <v>IVSALDYLHSEKNVVYRDLKLENL</v>
      </c>
      <c r="F443" s="3">
        <f>'Raw Data'!J443</f>
        <v>0.35</v>
      </c>
      <c r="G443" s="3">
        <f>'Raw Data'!P443</f>
        <v>0.308</v>
      </c>
      <c r="H443" s="3">
        <f>'Raw Data'!V443</f>
        <v>0.34200000000000003</v>
      </c>
      <c r="I443" s="3">
        <f>'Raw Data'!AB443</f>
        <v>0.39200000000000002</v>
      </c>
      <c r="J443" s="3">
        <f>'Raw Data'!AH443</f>
        <v>0.40500000000000003</v>
      </c>
      <c r="K443" s="3">
        <f>'Raw Data'!AN443</f>
        <v>0.33</v>
      </c>
      <c r="L443" s="3">
        <f>'Raw Data'!AT443</f>
        <v>1.1279999999999999</v>
      </c>
      <c r="M443" s="3">
        <f>'Raw Data'!AZ443</f>
        <v>1.17</v>
      </c>
      <c r="N443" s="3">
        <f>'Raw Data'!BF443</f>
        <v>1.0129999999999999</v>
      </c>
      <c r="O443" s="3">
        <f>'Raw Data'!BL443</f>
        <v>2.3079999999999998</v>
      </c>
      <c r="P443" s="3">
        <f>'Raw Data'!BR443</f>
        <v>2.38</v>
      </c>
      <c r="Q443" s="3">
        <f>'Raw Data'!BX443</f>
        <v>2.3690000000000002</v>
      </c>
      <c r="R443" s="8">
        <f>'Raw Data'!CD443</f>
        <v>3.3109999999999999</v>
      </c>
      <c r="S443" s="9">
        <f>'Raw Data'!CJ443</f>
        <v>3.2639999999999998</v>
      </c>
      <c r="T443" s="9">
        <f>'Raw Data'!CP443</f>
        <v>3.3370000000000002</v>
      </c>
    </row>
    <row r="444" spans="1:20" ht="15.75" customHeight="1" x14ac:dyDescent="0.25">
      <c r="A444" s="2" t="str">
        <f>'Raw Data'!A444</f>
        <v>AKT_3PB</v>
      </c>
      <c r="B444" s="2">
        <f>'Raw Data'!B444</f>
        <v>250</v>
      </c>
      <c r="C444" s="2">
        <f>'Raw Data'!C444</f>
        <v>273</v>
      </c>
      <c r="D444" s="2" t="str">
        <f>'Raw Data'!D444</f>
        <v>IVSALDYLHSEKNVVYRDLKLENL</v>
      </c>
      <c r="F444" s="3">
        <f>'Raw Data'!J444</f>
        <v>0.29899999999999999</v>
      </c>
      <c r="G444" s="3">
        <f>'Raw Data'!P444</f>
        <v>0.219</v>
      </c>
      <c r="H444" s="3">
        <f>'Raw Data'!V444</f>
        <v>0.23499999999999999</v>
      </c>
      <c r="I444" s="3">
        <f>'Raw Data'!AB444</f>
        <v>0.33100000000000002</v>
      </c>
      <c r="J444" s="3">
        <f>'Raw Data'!AH444</f>
        <v>0.39500000000000002</v>
      </c>
      <c r="K444" s="3">
        <f>'Raw Data'!AN444</f>
        <v>0.30499999999999999</v>
      </c>
      <c r="L444" s="3">
        <f>'Raw Data'!AT444</f>
        <v>1.093</v>
      </c>
      <c r="M444" s="3">
        <f>'Raw Data'!AZ444</f>
        <v>1.083</v>
      </c>
      <c r="N444" s="3">
        <f>'Raw Data'!BF444</f>
        <v>1.032</v>
      </c>
      <c r="O444" s="3">
        <f>'Raw Data'!BL444</f>
        <v>2.3410000000000002</v>
      </c>
      <c r="P444" s="3">
        <f>'Raw Data'!BR444</f>
        <v>2.3849999999999998</v>
      </c>
      <c r="Q444" s="3">
        <f>'Raw Data'!BX444</f>
        <v>2.3210000000000002</v>
      </c>
      <c r="R444" s="8">
        <f>'Raw Data'!CD444</f>
        <v>3.38</v>
      </c>
      <c r="S444" s="9">
        <f>'Raw Data'!CJ444</f>
        <v>3.2250000000000001</v>
      </c>
      <c r="T444" s="9">
        <f>'Raw Data'!CP444</f>
        <v>3.2610000000000001</v>
      </c>
    </row>
    <row r="445" spans="1:20" ht="15.75" customHeight="1" x14ac:dyDescent="0.25">
      <c r="A445" s="2" t="str">
        <f>'Raw Data'!A445</f>
        <v>AKT_3PB</v>
      </c>
      <c r="B445" s="2">
        <f>'Raw Data'!B445</f>
        <v>254</v>
      </c>
      <c r="C445" s="2">
        <f>'Raw Data'!C445</f>
        <v>272</v>
      </c>
      <c r="D445" s="2" t="str">
        <f>'Raw Data'!D445</f>
        <v>LDYLHSEKNVVYRDLKLEN</v>
      </c>
      <c r="F445" s="3">
        <f>'Raw Data'!J445</f>
        <v>0.32600000000000001</v>
      </c>
      <c r="G445" s="3">
        <f>'Raw Data'!P445</f>
        <v>0.29299999999999998</v>
      </c>
      <c r="H445" s="3">
        <f>'Raw Data'!V445</f>
        <v>0.254</v>
      </c>
      <c r="I445" s="3">
        <f>'Raw Data'!AB445</f>
        <v>0.33800000000000002</v>
      </c>
      <c r="J445" s="3">
        <f>'Raw Data'!AH445</f>
        <v>0.39700000000000002</v>
      </c>
      <c r="K445" s="3">
        <f>'Raw Data'!AN445</f>
        <v>0.22600000000000001</v>
      </c>
      <c r="L445" s="3">
        <f>'Raw Data'!AT445</f>
        <v>1.036</v>
      </c>
      <c r="M445" s="3">
        <f>'Raw Data'!AZ445</f>
        <v>0.94599999999999995</v>
      </c>
      <c r="N445" s="3">
        <f>'Raw Data'!BF445</f>
        <v>0.96699999999999997</v>
      </c>
      <c r="O445" s="3">
        <f>'Raw Data'!BL445</f>
        <v>2.0979999999999999</v>
      </c>
      <c r="P445" s="3">
        <f>'Raw Data'!BR445</f>
        <v>2.1909999999999998</v>
      </c>
      <c r="Q445" s="3">
        <f>'Raw Data'!BX445</f>
        <v>2.1880000000000002</v>
      </c>
      <c r="R445" s="8">
        <f>'Raw Data'!CD445</f>
        <v>3.1080000000000001</v>
      </c>
      <c r="S445" s="9">
        <f>'Raw Data'!CJ445</f>
        <v>3.093</v>
      </c>
      <c r="T445" s="9">
        <f>'Raw Data'!CP445</f>
        <v>3.2160000000000002</v>
      </c>
    </row>
    <row r="446" spans="1:20" ht="15.75" customHeight="1" x14ac:dyDescent="0.25">
      <c r="A446" s="2" t="str">
        <f>'Raw Data'!A446</f>
        <v>AKT_3PB</v>
      </c>
      <c r="B446" s="2">
        <f>'Raw Data'!B446</f>
        <v>255</v>
      </c>
      <c r="C446" s="2">
        <f>'Raw Data'!C446</f>
        <v>267</v>
      </c>
      <c r="D446" s="2" t="str">
        <f>'Raw Data'!D446</f>
        <v>DYLHSEKNVVYRD</v>
      </c>
      <c r="F446" s="3">
        <f>'Raw Data'!J446</f>
        <v>0.24</v>
      </c>
      <c r="G446" s="3">
        <f>'Raw Data'!P446</f>
        <v>0.185</v>
      </c>
      <c r="H446" s="3">
        <f>'Raw Data'!V446</f>
        <v>0.14499999999999999</v>
      </c>
      <c r="I446" s="3">
        <f>'Raw Data'!AB446</f>
        <v>0.14799999999999999</v>
      </c>
      <c r="J446" s="3">
        <f>'Raw Data'!AH446</f>
        <v>0.19600000000000001</v>
      </c>
      <c r="K446" s="3">
        <f>'Raw Data'!AN446</f>
        <v>0.17</v>
      </c>
      <c r="L446" s="3">
        <f>'Raw Data'!AT446</f>
        <v>0.84499999999999997</v>
      </c>
      <c r="M446" s="3">
        <f>'Raw Data'!AZ446</f>
        <v>0.44500000000000001</v>
      </c>
      <c r="N446" s="3">
        <f>'Raw Data'!BF446</f>
        <v>0.433</v>
      </c>
      <c r="O446" s="3">
        <f>'Raw Data'!BL446</f>
        <v>1.1060000000000001</v>
      </c>
      <c r="P446" s="3">
        <f>'Raw Data'!BR446</f>
        <v>1.2589999999999999</v>
      </c>
      <c r="Q446" s="3">
        <f>'Raw Data'!BX446</f>
        <v>1.2529999999999999</v>
      </c>
      <c r="R446" s="8">
        <f>'Raw Data'!CD446</f>
        <v>2.4969999999999999</v>
      </c>
      <c r="S446" s="9">
        <f>'Raw Data'!CJ446</f>
        <v>2.46</v>
      </c>
      <c r="T446" s="9">
        <f>'Raw Data'!CP446</f>
        <v>2.3780000000000001</v>
      </c>
    </row>
    <row r="447" spans="1:20" ht="15.75" customHeight="1" x14ac:dyDescent="0.25">
      <c r="A447" s="2" t="str">
        <f>'Raw Data'!A447</f>
        <v>AKT_3PB</v>
      </c>
      <c r="B447" s="2">
        <f>'Raw Data'!B447</f>
        <v>255</v>
      </c>
      <c r="C447" s="2">
        <f>'Raw Data'!C447</f>
        <v>270</v>
      </c>
      <c r="D447" s="2" t="str">
        <f>'Raw Data'!D447</f>
        <v>DYLHSEKNVVYRDLKL</v>
      </c>
      <c r="F447" s="3">
        <f>'Raw Data'!J447</f>
        <v>0.13300000000000001</v>
      </c>
      <c r="G447" s="3">
        <f>'Raw Data'!P447</f>
        <v>0.125</v>
      </c>
      <c r="H447" s="3">
        <f>'Raw Data'!V447</f>
        <v>0.13500000000000001</v>
      </c>
      <c r="I447" s="3">
        <f>'Raw Data'!AB447</f>
        <v>2.8000000000000001E-2</v>
      </c>
      <c r="J447" s="3">
        <f>'Raw Data'!AH447</f>
        <v>0.121</v>
      </c>
      <c r="K447" s="3">
        <f>'Raw Data'!AN447</f>
        <v>0.126</v>
      </c>
      <c r="L447" s="3">
        <f>'Raw Data'!AT447</f>
        <v>0.436</v>
      </c>
      <c r="M447" s="3">
        <f>'Raw Data'!AZ447</f>
        <v>0.38600000000000001</v>
      </c>
      <c r="N447" s="3">
        <f>'Raw Data'!BF447</f>
        <v>0.44700000000000001</v>
      </c>
      <c r="O447" s="3">
        <f>'Raw Data'!BL447</f>
        <v>1.5569999999999999</v>
      </c>
      <c r="P447" s="3">
        <f>'Raw Data'!BR447</f>
        <v>1.645</v>
      </c>
      <c r="Q447" s="3">
        <f>'Raw Data'!BX447</f>
        <v>1.583</v>
      </c>
      <c r="R447" s="8">
        <f>'Raw Data'!CD447</f>
        <v>2.585</v>
      </c>
      <c r="S447" s="9">
        <f>'Raw Data'!CJ447</f>
        <v>2.5110000000000001</v>
      </c>
      <c r="T447" s="9">
        <f>'Raw Data'!CP447</f>
        <v>2.6949999999999998</v>
      </c>
    </row>
    <row r="448" spans="1:20" ht="15.75" customHeight="1" x14ac:dyDescent="0.25">
      <c r="A448" s="2" t="str">
        <f>'Raw Data'!A448</f>
        <v>AKT_3PB</v>
      </c>
      <c r="B448" s="2">
        <f>'Raw Data'!B448</f>
        <v>255</v>
      </c>
      <c r="C448" s="2">
        <f>'Raw Data'!C448</f>
        <v>272</v>
      </c>
      <c r="D448" s="2" t="str">
        <f>'Raw Data'!D448</f>
        <v>DYLHSEKNVVYRDLKLEN</v>
      </c>
      <c r="F448" s="3">
        <f>'Raw Data'!J448</f>
        <v>0.21</v>
      </c>
      <c r="G448" s="3">
        <f>'Raw Data'!P448</f>
        <v>0.191</v>
      </c>
      <c r="H448" s="3">
        <f>'Raw Data'!V448</f>
        <v>0.22500000000000001</v>
      </c>
      <c r="I448" s="3">
        <f>'Raw Data'!AB448</f>
        <v>0.27600000000000002</v>
      </c>
      <c r="J448" s="3">
        <f>'Raw Data'!AH448</f>
        <v>0.30299999999999999</v>
      </c>
      <c r="K448" s="3">
        <f>'Raw Data'!AN448</f>
        <v>0.27400000000000002</v>
      </c>
      <c r="L448" s="3">
        <f>'Raw Data'!AT448</f>
        <v>0.94499999999999995</v>
      </c>
      <c r="M448" s="3">
        <f>'Raw Data'!AZ448</f>
        <v>0.92</v>
      </c>
      <c r="N448" s="3">
        <f>'Raw Data'!BF448</f>
        <v>0.90700000000000003</v>
      </c>
      <c r="O448" s="3">
        <f>'Raw Data'!BL448</f>
        <v>2.0459999999999998</v>
      </c>
      <c r="P448" s="3">
        <f>'Raw Data'!BR448</f>
        <v>2.2829999999999999</v>
      </c>
      <c r="Q448" s="3">
        <f>'Raw Data'!BX448</f>
        <v>2.3359999999999999</v>
      </c>
      <c r="R448" s="8">
        <f>'Raw Data'!CD448</f>
        <v>3.3879999999999999</v>
      </c>
      <c r="S448" s="9">
        <f>'Raw Data'!CJ448</f>
        <v>2.9020000000000001</v>
      </c>
      <c r="T448" s="9">
        <f>'Raw Data'!CP448</f>
        <v>3.2429999999999999</v>
      </c>
    </row>
    <row r="449" spans="1:20" ht="15.75" customHeight="1" x14ac:dyDescent="0.25">
      <c r="A449" s="2" t="str">
        <f>'Raw Data'!A449</f>
        <v>AKT_3PB</v>
      </c>
      <c r="B449" s="2">
        <f>'Raw Data'!B449</f>
        <v>255</v>
      </c>
      <c r="C449" s="2">
        <f>'Raw Data'!C449</f>
        <v>273</v>
      </c>
      <c r="D449" s="2" t="str">
        <f>'Raw Data'!D449</f>
        <v>DYLHSEKNVVYRDLKLENL</v>
      </c>
      <c r="F449" s="3">
        <f>'Raw Data'!J449</f>
        <v>0.25</v>
      </c>
      <c r="G449" s="3">
        <f>'Raw Data'!P449</f>
        <v>0.23400000000000001</v>
      </c>
      <c r="H449" s="3">
        <f>'Raw Data'!V449</f>
        <v>0.23100000000000001</v>
      </c>
      <c r="I449" s="3">
        <f>'Raw Data'!AB449</f>
        <v>0.29299999999999998</v>
      </c>
      <c r="J449" s="3">
        <f>'Raw Data'!AH449</f>
        <v>0.314</v>
      </c>
      <c r="K449" s="3">
        <f>'Raw Data'!AN449</f>
        <v>0.28599999999999998</v>
      </c>
      <c r="L449" s="3">
        <f>'Raw Data'!AT449</f>
        <v>0.94199999999999995</v>
      </c>
      <c r="M449" s="3">
        <f>'Raw Data'!AZ449</f>
        <v>0.95199999999999996</v>
      </c>
      <c r="N449" s="3">
        <f>'Raw Data'!BF449</f>
        <v>0.98199999999999998</v>
      </c>
      <c r="O449" s="3">
        <f>'Raw Data'!BL449</f>
        <v>2.1030000000000002</v>
      </c>
      <c r="P449" s="3">
        <f>'Raw Data'!BR449</f>
        <v>2.0979999999999999</v>
      </c>
      <c r="Q449" s="3">
        <f>'Raw Data'!BX449</f>
        <v>2.266</v>
      </c>
      <c r="R449" s="8">
        <f>'Raw Data'!CD449</f>
        <v>3.0720000000000001</v>
      </c>
      <c r="S449" s="9">
        <f>'Raw Data'!CJ449</f>
        <v>2.9489999999999998</v>
      </c>
      <c r="T449" s="9">
        <f>'Raw Data'!CP449</f>
        <v>3.2290000000000001</v>
      </c>
    </row>
    <row r="450" spans="1:20" ht="15.75" customHeight="1" x14ac:dyDescent="0.25">
      <c r="A450" s="2" t="str">
        <f>'Raw Data'!A450</f>
        <v>AKT_3PB</v>
      </c>
      <c r="B450" s="2">
        <f>'Raw Data'!B450</f>
        <v>256</v>
      </c>
      <c r="C450" s="2">
        <f>'Raw Data'!C450</f>
        <v>272</v>
      </c>
      <c r="D450" s="2" t="str">
        <f>'Raw Data'!D450</f>
        <v>YLHSEKNVVYRDLKLEN</v>
      </c>
      <c r="F450" s="3">
        <f>'Raw Data'!J450</f>
        <v>0.216</v>
      </c>
      <c r="G450" s="3">
        <f>'Raw Data'!P450</f>
        <v>0.17899999999999999</v>
      </c>
      <c r="H450" s="3">
        <f>'Raw Data'!V450</f>
        <v>0.20100000000000001</v>
      </c>
      <c r="I450" s="3">
        <f>'Raw Data'!AB450</f>
        <v>0.315</v>
      </c>
      <c r="J450" s="3">
        <f>'Raw Data'!AH450</f>
        <v>0.35399999999999998</v>
      </c>
      <c r="K450" s="3">
        <f>'Raw Data'!AN450</f>
        <v>0.33100000000000002</v>
      </c>
      <c r="L450" s="3">
        <f>'Raw Data'!AT450</f>
        <v>0.80900000000000005</v>
      </c>
      <c r="M450" s="3">
        <f>'Raw Data'!AZ450</f>
        <v>0.84099999999999997</v>
      </c>
      <c r="N450" s="3">
        <f>'Raw Data'!BF450</f>
        <v>0.82299999999999995</v>
      </c>
      <c r="O450" s="3">
        <f>'Raw Data'!BL450</f>
        <v>1.675</v>
      </c>
      <c r="P450" s="3">
        <f>'Raw Data'!BR450</f>
        <v>1.7929999999999999</v>
      </c>
      <c r="Q450" s="3">
        <f>'Raw Data'!BX450</f>
        <v>1.8340000000000001</v>
      </c>
      <c r="R450" s="8">
        <f>'Raw Data'!CD450</f>
        <v>2.5449999999999999</v>
      </c>
      <c r="S450" s="9">
        <f>'Raw Data'!CJ450</f>
        <v>2.4289999999999998</v>
      </c>
      <c r="T450" s="9">
        <f>'Raw Data'!CP450</f>
        <v>2.5950000000000002</v>
      </c>
    </row>
    <row r="451" spans="1:20" ht="15.75" customHeight="1" x14ac:dyDescent="0.25">
      <c r="A451" s="2" t="str">
        <f>'Raw Data'!A451</f>
        <v>AKT_3PB</v>
      </c>
      <c r="B451" s="2">
        <f>'Raw Data'!B451</f>
        <v>258</v>
      </c>
      <c r="C451" s="2">
        <f>'Raw Data'!C451</f>
        <v>272</v>
      </c>
      <c r="D451" s="2" t="str">
        <f>'Raw Data'!D451</f>
        <v>HSEKNVVYRDLKLEN</v>
      </c>
      <c r="F451" s="3">
        <f>'Raw Data'!J451</f>
        <v>0.252</v>
      </c>
      <c r="G451" s="3">
        <f>'Raw Data'!P451</f>
        <v>0.253</v>
      </c>
      <c r="H451" s="3">
        <f>'Raw Data'!V451</f>
        <v>0.22600000000000001</v>
      </c>
      <c r="I451" s="3">
        <f>'Raw Data'!AB451</f>
        <v>0.24399999999999999</v>
      </c>
      <c r="J451" s="3">
        <f>'Raw Data'!AH451</f>
        <v>0.29099999999999998</v>
      </c>
      <c r="K451" s="3">
        <f>'Raw Data'!AN451</f>
        <v>0.28799999999999998</v>
      </c>
      <c r="L451" s="3">
        <f>'Raw Data'!AT451</f>
        <v>0.81799999999999995</v>
      </c>
      <c r="M451" s="3">
        <f>'Raw Data'!AZ451</f>
        <v>0.76</v>
      </c>
      <c r="N451" s="3">
        <f>'Raw Data'!BF451</f>
        <v>0.83299999999999996</v>
      </c>
      <c r="O451" s="3">
        <f>'Raw Data'!BL451</f>
        <v>1.478</v>
      </c>
      <c r="P451" s="3">
        <f>'Raw Data'!BR451</f>
        <v>1.492</v>
      </c>
      <c r="Q451" s="3">
        <f>'Raw Data'!BX451</f>
        <v>1.4419999999999999</v>
      </c>
      <c r="R451" s="8">
        <f>'Raw Data'!CD451</f>
        <v>2.2080000000000002</v>
      </c>
      <c r="S451" s="9">
        <f>'Raw Data'!CJ451</f>
        <v>2.9289999999999998</v>
      </c>
      <c r="T451" s="9">
        <f>'Raw Data'!CP451</f>
        <v>2.0910000000000002</v>
      </c>
    </row>
    <row r="452" spans="1:20" ht="15.75" customHeight="1" x14ac:dyDescent="0.25">
      <c r="A452" s="2" t="str">
        <f>'Raw Data'!A452</f>
        <v>AKT_3PB</v>
      </c>
      <c r="B452" s="2">
        <f>'Raw Data'!B452</f>
        <v>258</v>
      </c>
      <c r="C452" s="2">
        <f>'Raw Data'!C452</f>
        <v>273</v>
      </c>
      <c r="D452" s="2" t="str">
        <f>'Raw Data'!D452</f>
        <v>HSEKNVVYRDLKLENL</v>
      </c>
      <c r="F452" s="3">
        <f>'Raw Data'!J452</f>
        <v>0.20200000000000001</v>
      </c>
      <c r="G452" s="3">
        <f>'Raw Data'!P452</f>
        <v>0.187</v>
      </c>
      <c r="H452" s="3">
        <f>'Raw Data'!V452</f>
        <v>0.27600000000000002</v>
      </c>
      <c r="I452" s="3">
        <f>'Raw Data'!AB452</f>
        <v>0.26700000000000002</v>
      </c>
      <c r="J452" s="3">
        <f>'Raw Data'!AH452</f>
        <v>0.312</v>
      </c>
      <c r="K452" s="3">
        <f>'Raw Data'!AN452</f>
        <v>0.28599999999999998</v>
      </c>
      <c r="L452" s="3">
        <f>'Raw Data'!AT452</f>
        <v>0.83699999999999997</v>
      </c>
      <c r="M452" s="3">
        <f>'Raw Data'!AZ452</f>
        <v>0.78</v>
      </c>
      <c r="N452" s="3">
        <f>'Raw Data'!BF452</f>
        <v>0.745</v>
      </c>
      <c r="O452" s="3">
        <f>'Raw Data'!BL452</f>
        <v>1.4830000000000001</v>
      </c>
      <c r="P452" s="3">
        <f>'Raw Data'!BR452</f>
        <v>1.5669999999999999</v>
      </c>
      <c r="Q452" s="3">
        <f>'Raw Data'!BX452</f>
        <v>1.774</v>
      </c>
      <c r="R452" s="8">
        <f>'Raw Data'!CD452</f>
        <v>2.5099999999999998</v>
      </c>
      <c r="S452" s="9">
        <f>'Raw Data'!CJ452</f>
        <v>2.4249999999999998</v>
      </c>
      <c r="T452" s="9">
        <f>'Raw Data'!CP452</f>
        <v>2.3860000000000001</v>
      </c>
    </row>
    <row r="453" spans="1:20" ht="15.75" customHeight="1" x14ac:dyDescent="0.25">
      <c r="A453" s="2" t="str">
        <f>'Raw Data'!A453</f>
        <v>AKT_3PB</v>
      </c>
      <c r="B453" s="2">
        <f>'Raw Data'!B453</f>
        <v>268</v>
      </c>
      <c r="C453" s="2">
        <f>'Raw Data'!C453</f>
        <v>273</v>
      </c>
      <c r="D453" s="2" t="str">
        <f>'Raw Data'!D453</f>
        <v>LKLENL</v>
      </c>
      <c r="F453" s="3">
        <f>'Raw Data'!J453</f>
        <v>0.161</v>
      </c>
      <c r="G453" s="3">
        <f>'Raw Data'!P453</f>
        <v>0.108</v>
      </c>
      <c r="H453" s="3">
        <f>'Raw Data'!V453</f>
        <v>0.124</v>
      </c>
      <c r="I453" s="3">
        <f>'Raw Data'!AB453</f>
        <v>0.20300000000000001</v>
      </c>
      <c r="J453" s="3">
        <f>'Raw Data'!AH453</f>
        <v>0.25900000000000001</v>
      </c>
      <c r="K453" s="3">
        <f>'Raw Data'!AN453</f>
        <v>0.21099999999999999</v>
      </c>
      <c r="L453" s="3">
        <f>'Raw Data'!AT453</f>
        <v>0.70599999999999996</v>
      </c>
      <c r="M453" s="3">
        <f>'Raw Data'!AZ453</f>
        <v>0.64700000000000002</v>
      </c>
      <c r="N453" s="3">
        <f>'Raw Data'!BF453</f>
        <v>0.64700000000000002</v>
      </c>
      <c r="O453" s="3">
        <f>'Raw Data'!BL453</f>
        <v>1.1719999999999999</v>
      </c>
      <c r="P453" s="3">
        <f>'Raw Data'!BR453</f>
        <v>1.105</v>
      </c>
      <c r="Q453" s="3">
        <f>'Raw Data'!BX453</f>
        <v>1.1970000000000001</v>
      </c>
      <c r="R453" s="8">
        <f>'Raw Data'!CD453</f>
        <v>1.409</v>
      </c>
      <c r="S453" s="9">
        <f>'Raw Data'!CJ453</f>
        <v>1.2030000000000001</v>
      </c>
      <c r="T453" s="9">
        <f>'Raw Data'!CP453</f>
        <v>1.3220000000000001</v>
      </c>
    </row>
    <row r="454" spans="1:20" ht="15.75" customHeight="1" x14ac:dyDescent="0.25">
      <c r="A454" s="2" t="str">
        <f>'Raw Data'!A454</f>
        <v>AKT_3PB</v>
      </c>
      <c r="B454" s="2">
        <f>'Raw Data'!B454</f>
        <v>273</v>
      </c>
      <c r="C454" s="2">
        <f>'Raw Data'!C454</f>
        <v>287</v>
      </c>
      <c r="D454" s="2" t="str">
        <f>'Raw Data'!D454</f>
        <v>LMLDKDGHIKITDFG</v>
      </c>
      <c r="F454" s="3">
        <f>'Raw Data'!J454</f>
        <v>0.17799999999999999</v>
      </c>
      <c r="G454" s="3">
        <f>'Raw Data'!P454</f>
        <v>0.19</v>
      </c>
      <c r="H454" s="3">
        <f>'Raw Data'!V454</f>
        <v>0.218</v>
      </c>
      <c r="I454" s="3">
        <f>'Raw Data'!AB454</f>
        <v>0.17</v>
      </c>
      <c r="J454" s="3">
        <f>'Raw Data'!AH454</f>
        <v>0.23899999999999999</v>
      </c>
      <c r="K454" s="3">
        <f>'Raw Data'!AN454</f>
        <v>0.218</v>
      </c>
      <c r="L454" s="3">
        <f>'Raw Data'!AT454</f>
        <v>0.46500000000000002</v>
      </c>
      <c r="M454" s="3">
        <f>'Raw Data'!AZ454</f>
        <v>0.504</v>
      </c>
      <c r="N454" s="3">
        <f>'Raw Data'!BF454</f>
        <v>0.47199999999999998</v>
      </c>
      <c r="O454" s="3">
        <f>'Raw Data'!BL454</f>
        <v>1.141</v>
      </c>
      <c r="P454" s="3">
        <f>'Raw Data'!BR454</f>
        <v>1.1319999999999999</v>
      </c>
      <c r="Q454" s="3">
        <f>'Raw Data'!BX454</f>
        <v>1.141</v>
      </c>
      <c r="R454" s="8">
        <f>'Raw Data'!CD454</f>
        <v>1.87</v>
      </c>
      <c r="S454" s="9">
        <f>'Raw Data'!CJ454</f>
        <v>1.7529999999999999</v>
      </c>
      <c r="T454" s="9">
        <f>'Raw Data'!CP454</f>
        <v>1.823</v>
      </c>
    </row>
    <row r="455" spans="1:20" ht="15.75" customHeight="1" x14ac:dyDescent="0.25">
      <c r="A455" s="2" t="str">
        <f>'Raw Data'!A455</f>
        <v>AKT_3PB</v>
      </c>
      <c r="B455" s="2">
        <f>'Raw Data'!B455</f>
        <v>273</v>
      </c>
      <c r="C455" s="2">
        <f>'Raw Data'!C455</f>
        <v>288</v>
      </c>
      <c r="D455" s="2" t="str">
        <f>'Raw Data'!D455</f>
        <v>LMLDKDGHIKITDFGL</v>
      </c>
      <c r="F455" s="3">
        <f>'Raw Data'!J455</f>
        <v>0.19400000000000001</v>
      </c>
      <c r="G455" s="3">
        <f>'Raw Data'!P455</f>
        <v>0.214</v>
      </c>
      <c r="H455" s="3">
        <f>'Raw Data'!V455</f>
        <v>0.19400000000000001</v>
      </c>
      <c r="I455" s="3">
        <f>'Raw Data'!AB455</f>
        <v>0.22900000000000001</v>
      </c>
      <c r="J455" s="3">
        <f>'Raw Data'!AH455</f>
        <v>0.25700000000000001</v>
      </c>
      <c r="K455" s="3">
        <f>'Raw Data'!AN455</f>
        <v>0.22700000000000001</v>
      </c>
      <c r="L455" s="3">
        <f>'Raw Data'!AT455</f>
        <v>0.54500000000000004</v>
      </c>
      <c r="M455" s="3">
        <f>'Raw Data'!AZ455</f>
        <v>0.495</v>
      </c>
      <c r="N455" s="3">
        <f>'Raw Data'!BF455</f>
        <v>0.496</v>
      </c>
      <c r="O455" s="3">
        <f>'Raw Data'!BL455</f>
        <v>1.161</v>
      </c>
      <c r="P455" s="3">
        <f>'Raw Data'!BR455</f>
        <v>1.1970000000000001</v>
      </c>
      <c r="Q455" s="3">
        <f>'Raw Data'!BX455</f>
        <v>1.1180000000000001</v>
      </c>
      <c r="R455" s="8">
        <f>'Raw Data'!CD455</f>
        <v>1.837</v>
      </c>
      <c r="S455" s="9">
        <f>'Raw Data'!CJ455</f>
        <v>1.702</v>
      </c>
      <c r="T455" s="9">
        <f>'Raw Data'!CP455</f>
        <v>1.7969999999999999</v>
      </c>
    </row>
    <row r="456" spans="1:20" ht="15.75" customHeight="1" x14ac:dyDescent="0.25">
      <c r="A456" s="2" t="str">
        <f>'Raw Data'!A456</f>
        <v>AKT_3PB</v>
      </c>
      <c r="B456" s="2">
        <f>'Raw Data'!B456</f>
        <v>274</v>
      </c>
      <c r="C456" s="2">
        <f>'Raw Data'!C456</f>
        <v>288</v>
      </c>
      <c r="D456" s="2" t="str">
        <f>'Raw Data'!D456</f>
        <v>MLDKDGHIKITDFGL</v>
      </c>
      <c r="F456" s="3">
        <f>'Raw Data'!J456</f>
        <v>0.17899999999999999</v>
      </c>
      <c r="G456" s="3">
        <f>'Raw Data'!P456</f>
        <v>0.17100000000000001</v>
      </c>
      <c r="H456" s="3">
        <f>'Raw Data'!V456</f>
        <v>0.17100000000000001</v>
      </c>
      <c r="I456" s="3">
        <f>'Raw Data'!AB456</f>
        <v>0.23499999999999999</v>
      </c>
      <c r="J456" s="3">
        <f>'Raw Data'!AH456</f>
        <v>0.255</v>
      </c>
      <c r="K456" s="3">
        <f>'Raw Data'!AN456</f>
        <v>0.21099999999999999</v>
      </c>
      <c r="L456" s="3">
        <f>'Raw Data'!AT456</f>
        <v>0.42199999999999999</v>
      </c>
      <c r="M456" s="3">
        <f>'Raw Data'!AZ456</f>
        <v>0.47</v>
      </c>
      <c r="N456" s="3">
        <f>'Raw Data'!BF456</f>
        <v>0.42499999999999999</v>
      </c>
      <c r="O456" s="3">
        <f>'Raw Data'!BL456</f>
        <v>1.127</v>
      </c>
      <c r="P456" s="3">
        <f>'Raw Data'!BR456</f>
        <v>1.1160000000000001</v>
      </c>
      <c r="Q456" s="3">
        <f>'Raw Data'!BX456</f>
        <v>1.1160000000000001</v>
      </c>
      <c r="R456" s="8">
        <f>'Raw Data'!CD456</f>
        <v>1.881</v>
      </c>
      <c r="S456" s="9">
        <f>'Raw Data'!CJ456</f>
        <v>1.7270000000000001</v>
      </c>
      <c r="T456" s="9">
        <f>'Raw Data'!CP456</f>
        <v>1.8049999999999999</v>
      </c>
    </row>
    <row r="457" spans="1:20" ht="15.75" customHeight="1" x14ac:dyDescent="0.25">
      <c r="A457" s="2" t="str">
        <f>'Raw Data'!A457</f>
        <v>AKT_3PB</v>
      </c>
      <c r="B457" s="2">
        <f>'Raw Data'!B457</f>
        <v>274</v>
      </c>
      <c r="C457" s="2">
        <f>'Raw Data'!C457</f>
        <v>288</v>
      </c>
      <c r="D457" s="2" t="str">
        <f>'Raw Data'!D457</f>
        <v>MLDKDGHIKITDFGL</v>
      </c>
      <c r="F457" s="3">
        <f>'Raw Data'!J457</f>
        <v>0.17799999999999999</v>
      </c>
      <c r="G457" s="3">
        <f>'Raw Data'!P457</f>
        <v>0.19</v>
      </c>
      <c r="H457" s="3">
        <f>'Raw Data'!V457</f>
        <v>0.218</v>
      </c>
      <c r="I457" s="3">
        <f>'Raw Data'!AB457</f>
        <v>0.17</v>
      </c>
      <c r="J457" s="3">
        <f>'Raw Data'!AH457</f>
        <v>0.23899999999999999</v>
      </c>
      <c r="K457" s="3">
        <f>'Raw Data'!AN457</f>
        <v>0.218</v>
      </c>
      <c r="L457" s="3">
        <f>'Raw Data'!AT457</f>
        <v>0.46500000000000002</v>
      </c>
      <c r="M457" s="3">
        <f>'Raw Data'!AZ457</f>
        <v>0.504</v>
      </c>
      <c r="N457" s="3">
        <f>'Raw Data'!BF457</f>
        <v>0.47199999999999998</v>
      </c>
      <c r="O457" s="3">
        <f>'Raw Data'!BL457</f>
        <v>1.141</v>
      </c>
      <c r="P457" s="3">
        <f>'Raw Data'!BR457</f>
        <v>1.1319999999999999</v>
      </c>
      <c r="Q457" s="3">
        <f>'Raw Data'!BX457</f>
        <v>1.141</v>
      </c>
      <c r="R457" s="8">
        <f>'Raw Data'!CD457</f>
        <v>1.87</v>
      </c>
      <c r="S457" s="9">
        <f>'Raw Data'!CJ457</f>
        <v>1.7529999999999999</v>
      </c>
      <c r="T457" s="9">
        <f>'Raw Data'!CP457</f>
        <v>1.823</v>
      </c>
    </row>
    <row r="458" spans="1:20" ht="15.75" customHeight="1" x14ac:dyDescent="0.25">
      <c r="A458" s="2" t="str">
        <f>'Raw Data'!A458</f>
        <v>AKT_3PB</v>
      </c>
      <c r="B458" s="2">
        <f>'Raw Data'!B458</f>
        <v>276</v>
      </c>
      <c r="C458" s="2">
        <f>'Raw Data'!C458</f>
        <v>288</v>
      </c>
      <c r="D458" s="2" t="str">
        <f>'Raw Data'!D458</f>
        <v>DKDGHIKITDFGL</v>
      </c>
      <c r="F458" s="3">
        <f>'Raw Data'!J458</f>
        <v>0.13</v>
      </c>
      <c r="G458" s="3">
        <f>'Raw Data'!P458</f>
        <v>0.12</v>
      </c>
      <c r="H458" s="3">
        <f>'Raw Data'!V458</f>
        <v>0.11600000000000001</v>
      </c>
      <c r="I458" s="3">
        <f>'Raw Data'!AB458</f>
        <v>0.129</v>
      </c>
      <c r="J458" s="3">
        <f>'Raw Data'!AH458</f>
        <v>0.14699999999999999</v>
      </c>
      <c r="K458" s="3">
        <f>'Raw Data'!AN458</f>
        <v>0.156</v>
      </c>
      <c r="L458" s="3">
        <f>'Raw Data'!AT458</f>
        <v>0.42299999999999999</v>
      </c>
      <c r="M458" s="3">
        <f>'Raw Data'!AZ458</f>
        <v>0.41699999999999998</v>
      </c>
      <c r="N458" s="3">
        <f>'Raw Data'!BF458</f>
        <v>0.39800000000000002</v>
      </c>
      <c r="O458" s="3">
        <f>'Raw Data'!BL458</f>
        <v>1.0429999999999999</v>
      </c>
      <c r="P458" s="3">
        <f>'Raw Data'!BR458</f>
        <v>1.0269999999999999</v>
      </c>
      <c r="Q458" s="3">
        <f>'Raw Data'!BX458</f>
        <v>1.0549999999999999</v>
      </c>
      <c r="R458" s="8">
        <f>'Raw Data'!CD458</f>
        <v>1.754</v>
      </c>
      <c r="S458" s="9">
        <f>'Raw Data'!CJ458</f>
        <v>1.6180000000000001</v>
      </c>
      <c r="T458" s="9">
        <f>'Raw Data'!CP458</f>
        <v>1.6830000000000001</v>
      </c>
    </row>
    <row r="459" spans="1:20" ht="15.75" customHeight="1" x14ac:dyDescent="0.25">
      <c r="A459" s="2" t="str">
        <f>'Raw Data'!A459</f>
        <v>AKT_3PB</v>
      </c>
      <c r="B459" s="2">
        <f>'Raw Data'!B459</f>
        <v>289</v>
      </c>
      <c r="C459" s="2">
        <f>'Raw Data'!C459</f>
        <v>314</v>
      </c>
      <c r="D459" s="2" t="str">
        <f>'Raw Data'!D459</f>
        <v>CKEGIKDGATMKT*FCGTPEYLAPEVL</v>
      </c>
      <c r="F459" s="3">
        <f>'Raw Data'!J459</f>
        <v>3.633</v>
      </c>
      <c r="G459" s="3">
        <f>'Raw Data'!P459</f>
        <v>3.33</v>
      </c>
      <c r="H459" s="3">
        <f>'Raw Data'!V459</f>
        <v>3.2519999999999998</v>
      </c>
      <c r="I459" s="3">
        <f>'Raw Data'!AB459</f>
        <v>4.5220000000000002</v>
      </c>
      <c r="J459" s="3">
        <f>'Raw Data'!AH459</f>
        <v>4.7779999999999996</v>
      </c>
      <c r="K459" s="3">
        <f>'Raw Data'!AN459</f>
        <v>4.5170000000000003</v>
      </c>
      <c r="L459" s="3">
        <f>'Raw Data'!AT459</f>
        <v>6.3620000000000001</v>
      </c>
      <c r="M459" s="3">
        <f>'Raw Data'!AZ459</f>
        <v>6.4690000000000003</v>
      </c>
      <c r="N459" s="3">
        <f>'Raw Data'!BF459</f>
        <v>6.3490000000000002</v>
      </c>
      <c r="O459" s="3">
        <f>'Raw Data'!BL459</f>
        <v>6.8890000000000002</v>
      </c>
      <c r="P459" s="3">
        <f>'Raw Data'!BR459</f>
        <v>6.915</v>
      </c>
      <c r="Q459" s="3">
        <f>'Raw Data'!BX459</f>
        <v>7.0860000000000003</v>
      </c>
      <c r="R459" s="8">
        <f>'Raw Data'!CD459</f>
        <v>9.6020000000000003</v>
      </c>
      <c r="S459" s="9">
        <f>'Raw Data'!CJ459</f>
        <v>8.6780000000000008</v>
      </c>
      <c r="T459" s="9">
        <f>'Raw Data'!CP459</f>
        <v>9.3879999999999999</v>
      </c>
    </row>
    <row r="460" spans="1:20" ht="15.75" customHeight="1" x14ac:dyDescent="0.25">
      <c r="A460" s="2" t="str">
        <f>'Raw Data'!A460</f>
        <v>AKT_3PB</v>
      </c>
      <c r="B460" s="2">
        <f>'Raw Data'!B460</f>
        <v>289</v>
      </c>
      <c r="C460" s="2">
        <f>'Raw Data'!C460</f>
        <v>314</v>
      </c>
      <c r="D460" s="2" t="str">
        <f>'Raw Data'!D460</f>
        <v>CKEGIKDGATMKT*FCGTPEYLAPEVL</v>
      </c>
      <c r="F460" s="3">
        <f>'Raw Data'!J460</f>
        <v>3.645</v>
      </c>
      <c r="G460" s="3">
        <f>'Raw Data'!P460</f>
        <v>3.3050000000000002</v>
      </c>
      <c r="H460" s="3">
        <f>'Raw Data'!V460</f>
        <v>3.4169999999999998</v>
      </c>
      <c r="I460" s="3">
        <f>'Raw Data'!AB460</f>
        <v>4.6879999999999997</v>
      </c>
      <c r="J460" s="3">
        <f>'Raw Data'!AH460</f>
        <v>4.859</v>
      </c>
      <c r="K460" s="3">
        <f>'Raw Data'!AN460</f>
        <v>4.79</v>
      </c>
      <c r="L460" s="3">
        <f>'Raw Data'!AT460</f>
        <v>6.4429999999999996</v>
      </c>
      <c r="M460" s="3">
        <f>'Raw Data'!AZ460</f>
        <v>6.4969999999999999</v>
      </c>
      <c r="N460" s="3">
        <f>'Raw Data'!BF460</f>
        <v>6.5010000000000003</v>
      </c>
      <c r="O460" s="3">
        <f>'Raw Data'!BL460</f>
        <v>7.2279999999999998</v>
      </c>
      <c r="P460" s="3">
        <f>'Raw Data'!BR460</f>
        <v>7.2380000000000004</v>
      </c>
      <c r="Q460" s="3">
        <f>'Raw Data'!BX460</f>
        <v>7.351</v>
      </c>
      <c r="R460" s="8">
        <f>'Raw Data'!CD460</f>
        <v>9.798</v>
      </c>
      <c r="S460" s="9">
        <f>'Raw Data'!CJ460</f>
        <v>8.8249999999999993</v>
      </c>
      <c r="T460" s="9">
        <f>'Raw Data'!CP460</f>
        <v>9.7720000000000002</v>
      </c>
    </row>
    <row r="461" spans="1:20" ht="15.75" customHeight="1" x14ac:dyDescent="0.25">
      <c r="A461" s="2" t="str">
        <f>'Raw Data'!A461</f>
        <v>AKT_3PB</v>
      </c>
      <c r="B461" s="2">
        <f>'Raw Data'!B461</f>
        <v>289</v>
      </c>
      <c r="C461" s="2">
        <f>'Raw Data'!C461</f>
        <v>314</v>
      </c>
      <c r="D461" s="2" t="str">
        <f>'Raw Data'!D461</f>
        <v>CKEGIKDGATMKT*FCGTPEYLAPEVL</v>
      </c>
      <c r="F461" s="3">
        <f>'Raw Data'!J461</f>
        <v>3.6560000000000001</v>
      </c>
      <c r="G461" s="3">
        <f>'Raw Data'!P461</f>
        <v>3.2959999999999998</v>
      </c>
      <c r="H461" s="3">
        <f>'Raw Data'!V461</f>
        <v>3.3780000000000001</v>
      </c>
      <c r="I461" s="3">
        <f>'Raw Data'!AB461</f>
        <v>4.7080000000000002</v>
      </c>
      <c r="J461" s="3">
        <f>'Raw Data'!AH461</f>
        <v>4.8620000000000001</v>
      </c>
      <c r="K461" s="3">
        <f>'Raw Data'!AN461</f>
        <v>4.6929999999999996</v>
      </c>
      <c r="L461" s="3">
        <f>'Raw Data'!AT461</f>
        <v>6.4260000000000002</v>
      </c>
      <c r="M461" s="3">
        <f>'Raw Data'!AZ461</f>
        <v>6.4320000000000004</v>
      </c>
      <c r="N461" s="3">
        <f>'Raw Data'!BF461</f>
        <v>6.4829999999999997</v>
      </c>
      <c r="O461" s="3">
        <f>'Raw Data'!BL461</f>
        <v>7.18</v>
      </c>
      <c r="P461" s="3">
        <f>'Raw Data'!BR461</f>
        <v>7.25</v>
      </c>
      <c r="Q461" s="3">
        <f>'Raw Data'!BX461</f>
        <v>7.3470000000000004</v>
      </c>
      <c r="R461" s="8">
        <f>'Raw Data'!CD461</f>
        <v>9.8089999999999993</v>
      </c>
      <c r="S461" s="9">
        <f>'Raw Data'!CJ461</f>
        <v>8.7829999999999995</v>
      </c>
      <c r="T461" s="9">
        <f>'Raw Data'!CP461</f>
        <v>9.6950000000000003</v>
      </c>
    </row>
    <row r="462" spans="1:20" ht="15.75" customHeight="1" x14ac:dyDescent="0.25">
      <c r="A462" s="2" t="str">
        <f>'Raw Data'!A462</f>
        <v>AKT_3PB</v>
      </c>
      <c r="B462" s="2">
        <f>'Raw Data'!B462</f>
        <v>315</v>
      </c>
      <c r="C462" s="2">
        <f>'Raw Data'!C462</f>
        <v>329</v>
      </c>
      <c r="D462" s="2" t="str">
        <f>'Raw Data'!D462</f>
        <v>EDNDYGRAVDWWGLG</v>
      </c>
      <c r="F462" s="3">
        <f>'Raw Data'!J462</f>
        <v>0.81799999999999995</v>
      </c>
      <c r="G462" s="3">
        <f>'Raw Data'!P462</f>
        <v>0.74</v>
      </c>
      <c r="H462" s="3">
        <f>'Raw Data'!V462</f>
        <v>0.752</v>
      </c>
      <c r="I462" s="3">
        <f>'Raw Data'!AB462</f>
        <v>1.008</v>
      </c>
      <c r="J462" s="3">
        <f>'Raw Data'!AH462</f>
        <v>1.079</v>
      </c>
      <c r="K462" s="3">
        <f>'Raw Data'!AN462</f>
        <v>1.079</v>
      </c>
      <c r="L462" s="3">
        <f>'Raw Data'!AT462</f>
        <v>1.8109999999999999</v>
      </c>
      <c r="M462" s="3">
        <f>'Raw Data'!AZ462</f>
        <v>1.7370000000000001</v>
      </c>
      <c r="N462" s="3">
        <f>'Raw Data'!BF462</f>
        <v>1.857</v>
      </c>
      <c r="O462" s="3">
        <f>'Raw Data'!BL462</f>
        <v>2.0470000000000002</v>
      </c>
      <c r="P462" s="3">
        <f>'Raw Data'!BR462</f>
        <v>2.2400000000000002</v>
      </c>
      <c r="Q462" s="3">
        <f>'Raw Data'!BX462</f>
        <v>2.2429999999999999</v>
      </c>
      <c r="R462" s="8">
        <f>'Raw Data'!CD462</f>
        <v>2.548</v>
      </c>
      <c r="S462" s="9">
        <f>'Raw Data'!CJ462</f>
        <v>2.3090000000000002</v>
      </c>
      <c r="T462" s="9">
        <f>'Raw Data'!CP462</f>
        <v>2.3719999999999999</v>
      </c>
    </row>
    <row r="463" spans="1:20" ht="15.75" customHeight="1" x14ac:dyDescent="0.25">
      <c r="A463" s="2" t="str">
        <f>'Raw Data'!A463</f>
        <v>AKT_3PB</v>
      </c>
      <c r="B463" s="2">
        <f>'Raw Data'!B463</f>
        <v>315</v>
      </c>
      <c r="C463" s="2">
        <f>'Raw Data'!C463</f>
        <v>329</v>
      </c>
      <c r="D463" s="2" t="str">
        <f>'Raw Data'!D463</f>
        <v>EDNDYGRAVDWWGLG</v>
      </c>
      <c r="F463" s="3">
        <f>'Raw Data'!J463</f>
        <v>0.86499999999999999</v>
      </c>
      <c r="G463" s="3">
        <f>'Raw Data'!P463</f>
        <v>0.70899999999999996</v>
      </c>
      <c r="H463" s="3">
        <f>'Raw Data'!V463</f>
        <v>0.623</v>
      </c>
      <c r="I463" s="3">
        <f>'Raw Data'!AB463</f>
        <v>0.90900000000000003</v>
      </c>
      <c r="J463" s="3">
        <f>'Raw Data'!AH463</f>
        <v>1.0720000000000001</v>
      </c>
      <c r="K463" s="3">
        <f>'Raw Data'!AN463</f>
        <v>1.014</v>
      </c>
      <c r="L463" s="3">
        <f>'Raw Data'!AT463</f>
        <v>1.7090000000000001</v>
      </c>
      <c r="M463" s="3">
        <f>'Raw Data'!AZ463</f>
        <v>1.5489999999999999</v>
      </c>
      <c r="N463" s="3">
        <f>'Raw Data'!BF463</f>
        <v>1.71</v>
      </c>
      <c r="O463" s="3">
        <f>'Raw Data'!BL463</f>
        <v>1.9359999999999999</v>
      </c>
      <c r="P463" s="3">
        <f>'Raw Data'!BR463</f>
        <v>2.1320000000000001</v>
      </c>
      <c r="Q463" s="3">
        <f>'Raw Data'!BX463</f>
        <v>2.097</v>
      </c>
      <c r="R463" s="8">
        <f>'Raw Data'!CD463</f>
        <v>2.4649999999999999</v>
      </c>
      <c r="S463" s="9">
        <f>'Raw Data'!CJ463</f>
        <v>2.1219999999999999</v>
      </c>
      <c r="T463" s="9">
        <f>'Raw Data'!CP463</f>
        <v>2.0329999999999999</v>
      </c>
    </row>
    <row r="464" spans="1:20" ht="15.75" customHeight="1" x14ac:dyDescent="0.25">
      <c r="A464" s="2" t="str">
        <f>'Raw Data'!A464</f>
        <v>AKT_3PB</v>
      </c>
      <c r="B464" s="2">
        <f>'Raw Data'!B464</f>
        <v>315</v>
      </c>
      <c r="C464" s="2">
        <f>'Raw Data'!C464</f>
        <v>332</v>
      </c>
      <c r="D464" s="2" t="str">
        <f>'Raw Data'!D464</f>
        <v>EDNDYGRAVDWWGLGVVM</v>
      </c>
      <c r="F464" s="3">
        <f>'Raw Data'!J464</f>
        <v>0.88600000000000001</v>
      </c>
      <c r="G464" s="3">
        <f>'Raw Data'!P464</f>
        <v>0.89300000000000002</v>
      </c>
      <c r="H464" s="3">
        <f>'Raw Data'!V464</f>
        <v>0.92800000000000005</v>
      </c>
      <c r="I464" s="3">
        <f>'Raw Data'!AB464</f>
        <v>1.1220000000000001</v>
      </c>
      <c r="J464" s="3">
        <f>'Raw Data'!AH464</f>
        <v>1.202</v>
      </c>
      <c r="K464" s="3">
        <f>'Raw Data'!AN464</f>
        <v>1.264</v>
      </c>
      <c r="L464" s="3">
        <f>'Raw Data'!AT464</f>
        <v>1.776</v>
      </c>
      <c r="M464" s="3">
        <f>'Raw Data'!AZ464</f>
        <v>1.8029999999999999</v>
      </c>
      <c r="N464" s="3">
        <f>'Raw Data'!BF464</f>
        <v>1.9490000000000001</v>
      </c>
      <c r="O464" s="3">
        <f>'Raw Data'!BL464</f>
        <v>2.0680000000000001</v>
      </c>
      <c r="P464" s="3">
        <f>'Raw Data'!BR464</f>
        <v>2.2909999999999999</v>
      </c>
      <c r="Q464" s="3">
        <f>'Raw Data'!BX464</f>
        <v>2.2669999999999999</v>
      </c>
      <c r="R464" s="8">
        <f>'Raw Data'!CD464</f>
        <v>2.556</v>
      </c>
      <c r="S464" s="9">
        <f>'Raw Data'!CJ464</f>
        <v>2.3540000000000001</v>
      </c>
      <c r="T464" s="9">
        <f>'Raw Data'!CP464</f>
        <v>2.351</v>
      </c>
    </row>
    <row r="465" spans="1:20" ht="15.75" customHeight="1" x14ac:dyDescent="0.25">
      <c r="A465" s="2" t="str">
        <f>'Raw Data'!A465</f>
        <v>AKT_3PB</v>
      </c>
      <c r="B465" s="2">
        <f>'Raw Data'!B465</f>
        <v>333</v>
      </c>
      <c r="C465" s="2">
        <f>'Raw Data'!C465</f>
        <v>337</v>
      </c>
      <c r="D465" s="2" t="str">
        <f>'Raw Data'!D465</f>
        <v>YEMMC</v>
      </c>
      <c r="F465" s="3">
        <f>'Raw Data'!J465</f>
        <v>0.11</v>
      </c>
      <c r="G465" s="3">
        <f>'Raw Data'!P465</f>
        <v>0.11</v>
      </c>
      <c r="H465" s="3">
        <f>'Raw Data'!V465</f>
        <v>0.14899999999999999</v>
      </c>
      <c r="I465" s="3">
        <f>'Raw Data'!AB465</f>
        <v>9.5000000000000001E-2</v>
      </c>
      <c r="J465" s="3">
        <f>'Raw Data'!AH465</f>
        <v>0.14000000000000001</v>
      </c>
      <c r="K465" s="3">
        <f>'Raw Data'!AN465</f>
        <v>0.124</v>
      </c>
      <c r="L465" s="3">
        <f>'Raw Data'!AT465</f>
        <v>0.105</v>
      </c>
      <c r="M465" s="3">
        <f>'Raw Data'!AZ465</f>
        <v>0.10199999999999999</v>
      </c>
      <c r="N465" s="3">
        <f>'Raw Data'!BF465</f>
        <v>0.125</v>
      </c>
      <c r="O465" s="3">
        <f>'Raw Data'!BL465</f>
        <v>0.111</v>
      </c>
      <c r="P465" s="3">
        <f>'Raw Data'!BR465</f>
        <v>0.14299999999999999</v>
      </c>
      <c r="Q465" s="3">
        <f>'Raw Data'!BX465</f>
        <v>0.17</v>
      </c>
      <c r="R465" s="8">
        <f>'Raw Data'!CD465</f>
        <v>0.154</v>
      </c>
      <c r="S465" s="9">
        <f>'Raw Data'!CJ465</f>
        <v>0.151</v>
      </c>
      <c r="T465" s="9">
        <f>'Raw Data'!CP465</f>
        <v>0.17299999999999999</v>
      </c>
    </row>
    <row r="466" spans="1:20" ht="15.75" customHeight="1" x14ac:dyDescent="0.25">
      <c r="A466" s="2" t="str">
        <f>'Raw Data'!A466</f>
        <v>AKT_3PB</v>
      </c>
      <c r="B466" s="2">
        <f>'Raw Data'!B466</f>
        <v>333</v>
      </c>
      <c r="C466" s="2">
        <f>'Raw Data'!C466</f>
        <v>352</v>
      </c>
      <c r="D466" s="2" t="str">
        <f>'Raw Data'!D466</f>
        <v>YEMMCGRLPFYNQDHEKLFE</v>
      </c>
      <c r="F466" s="3">
        <f>'Raw Data'!J466</f>
        <v>1.268</v>
      </c>
      <c r="G466" s="3">
        <f>'Raw Data'!P466</f>
        <v>1.2130000000000001</v>
      </c>
      <c r="H466" s="3">
        <f>'Raw Data'!V466</f>
        <v>2.12</v>
      </c>
      <c r="I466" s="3">
        <f>'Raw Data'!AB466</f>
        <v>1.4379999999999999</v>
      </c>
      <c r="J466" s="3">
        <f>'Raw Data'!AH466</f>
        <v>1.631</v>
      </c>
      <c r="K466" s="3">
        <f>'Raw Data'!AN466</f>
        <v>1.609</v>
      </c>
      <c r="L466" s="3">
        <f>'Raw Data'!AT466</f>
        <v>2.8260000000000001</v>
      </c>
      <c r="M466" s="3">
        <f>'Raw Data'!AZ466</f>
        <v>2.7559999999999998</v>
      </c>
      <c r="N466" s="3">
        <f>'Raw Data'!BF466</f>
        <v>2.9060000000000001</v>
      </c>
      <c r="O466" s="3">
        <f>'Raw Data'!BL466</f>
        <v>4.3079999999999998</v>
      </c>
      <c r="P466" s="3">
        <f>'Raw Data'!BR466</f>
        <v>4.5419999999999998</v>
      </c>
      <c r="Q466" s="3">
        <f>'Raw Data'!BX466</f>
        <v>4.6689999999999996</v>
      </c>
      <c r="R466" s="8">
        <f>'Raw Data'!CD466</f>
        <v>5.1020000000000003</v>
      </c>
      <c r="S466" s="9">
        <f>'Raw Data'!CJ466</f>
        <v>4.7409999999999997</v>
      </c>
      <c r="T466" s="9">
        <f>'Raw Data'!CP466</f>
        <v>4.7309999999999999</v>
      </c>
    </row>
    <row r="467" spans="1:20" ht="15.75" customHeight="1" x14ac:dyDescent="0.25">
      <c r="A467" s="2" t="str">
        <f>'Raw Data'!A467</f>
        <v>AKT_3PB</v>
      </c>
      <c r="B467" s="2">
        <f>'Raw Data'!B467</f>
        <v>337</v>
      </c>
      <c r="C467" s="2">
        <f>'Raw Data'!C467</f>
        <v>350</v>
      </c>
      <c r="D467" s="2" t="str">
        <f>'Raw Data'!D467</f>
        <v>CGRLPFYNQDHEKL</v>
      </c>
      <c r="F467" s="3">
        <f>'Raw Data'!J467</f>
        <v>1.1279999999999999</v>
      </c>
      <c r="G467" s="3">
        <f>'Raw Data'!P467</f>
        <v>0.97</v>
      </c>
      <c r="H467" s="3">
        <f>'Raw Data'!V467</f>
        <v>0.96</v>
      </c>
      <c r="I467" s="3">
        <f>'Raw Data'!AB467</f>
        <v>1.296</v>
      </c>
      <c r="J467" s="3">
        <f>'Raw Data'!AH467</f>
        <v>1.39</v>
      </c>
      <c r="K467" s="3">
        <f>'Raw Data'!AN467</f>
        <v>1.3480000000000001</v>
      </c>
      <c r="L467" s="3">
        <f>'Raw Data'!AT467</f>
        <v>2.6429999999999998</v>
      </c>
      <c r="M467" s="3">
        <f>'Raw Data'!AZ467</f>
        <v>2.56</v>
      </c>
      <c r="N467" s="3">
        <f>'Raw Data'!BF467</f>
        <v>2.5209999999999999</v>
      </c>
      <c r="O467" s="3">
        <f>'Raw Data'!BL467</f>
        <v>3.645</v>
      </c>
      <c r="P467" s="3">
        <f>'Raw Data'!BR467</f>
        <v>3.8919999999999999</v>
      </c>
      <c r="Q467" s="3">
        <f>'Raw Data'!BX467</f>
        <v>3.899</v>
      </c>
      <c r="R467" s="8">
        <f>'Raw Data'!CD467</f>
        <v>4.133</v>
      </c>
      <c r="S467" s="9">
        <f>'Raw Data'!CJ467</f>
        <v>3.883</v>
      </c>
      <c r="T467" s="9">
        <f>'Raw Data'!CP467</f>
        <v>3.9460000000000002</v>
      </c>
    </row>
    <row r="468" spans="1:20" ht="15.75" customHeight="1" x14ac:dyDescent="0.25">
      <c r="A468" s="2" t="str">
        <f>'Raw Data'!A468</f>
        <v>AKT_3PB</v>
      </c>
      <c r="B468" s="2">
        <f>'Raw Data'!B468</f>
        <v>337</v>
      </c>
      <c r="C468" s="2">
        <f>'Raw Data'!C468</f>
        <v>350</v>
      </c>
      <c r="D468" s="2" t="str">
        <f>'Raw Data'!D468</f>
        <v>CGRLPFYNQDHEKL</v>
      </c>
      <c r="F468" s="3">
        <f>'Raw Data'!J468</f>
        <v>1.105</v>
      </c>
      <c r="G468" s="3">
        <f>'Raw Data'!P468</f>
        <v>0.93600000000000005</v>
      </c>
      <c r="H468" s="3">
        <f>'Raw Data'!V468</f>
        <v>1.0529999999999999</v>
      </c>
      <c r="I468" s="3">
        <f>'Raw Data'!AB468</f>
        <v>1.3380000000000001</v>
      </c>
      <c r="J468" s="3">
        <f>'Raw Data'!AH468</f>
        <v>1.39</v>
      </c>
      <c r="K468" s="3">
        <f>'Raw Data'!AN468</f>
        <v>1.3660000000000001</v>
      </c>
      <c r="L468" s="3">
        <f>'Raw Data'!AT468</f>
        <v>2.7160000000000002</v>
      </c>
      <c r="M468" s="3">
        <f>'Raw Data'!AZ468</f>
        <v>2.5150000000000001</v>
      </c>
      <c r="N468" s="3">
        <f>'Raw Data'!BF468</f>
        <v>2.5569999999999999</v>
      </c>
      <c r="O468" s="3">
        <f>'Raw Data'!BL468</f>
        <v>3.76</v>
      </c>
      <c r="P468" s="3">
        <f>'Raw Data'!BR468</f>
        <v>3.9220000000000002</v>
      </c>
      <c r="Q468" s="3">
        <f>'Raw Data'!BX468</f>
        <v>3.899</v>
      </c>
      <c r="R468" s="8">
        <f>'Raw Data'!CD468</f>
        <v>4.0979999999999999</v>
      </c>
      <c r="S468" s="9">
        <f>'Raw Data'!CJ468</f>
        <v>3.8490000000000002</v>
      </c>
      <c r="T468" s="9">
        <f>'Raw Data'!CP468</f>
        <v>4.0069999999999997</v>
      </c>
    </row>
    <row r="469" spans="1:20" ht="15.75" customHeight="1" x14ac:dyDescent="0.25">
      <c r="A469" s="2" t="str">
        <f>'Raw Data'!A469</f>
        <v>AKT_3PB</v>
      </c>
      <c r="B469" s="2">
        <f>'Raw Data'!B469</f>
        <v>338</v>
      </c>
      <c r="C469" s="2">
        <f>'Raw Data'!C469</f>
        <v>350</v>
      </c>
      <c r="D469" s="2" t="str">
        <f>'Raw Data'!D469</f>
        <v>GRLPFYNQDHEKL</v>
      </c>
      <c r="F469" s="3">
        <f>'Raw Data'!J469</f>
        <v>1.0109999999999999</v>
      </c>
      <c r="G469" s="3">
        <f>'Raw Data'!P469</f>
        <v>0.85799999999999998</v>
      </c>
      <c r="H469" s="3">
        <f>'Raw Data'!V469</f>
        <v>0.88600000000000001</v>
      </c>
      <c r="I469" s="3">
        <f>'Raw Data'!AB469</f>
        <v>1.151</v>
      </c>
      <c r="J469" s="3">
        <f>'Raw Data'!AH469</f>
        <v>1.236</v>
      </c>
      <c r="K469" s="3">
        <f>'Raw Data'!AN469</f>
        <v>1.2350000000000001</v>
      </c>
      <c r="L469" s="3">
        <f>'Raw Data'!AT469</f>
        <v>2.4380000000000002</v>
      </c>
      <c r="M469" s="3">
        <f>'Raw Data'!AZ469</f>
        <v>2.3410000000000002</v>
      </c>
      <c r="N469" s="3">
        <f>'Raw Data'!BF469</f>
        <v>2.355</v>
      </c>
      <c r="O469" s="3">
        <f>'Raw Data'!BL469</f>
        <v>3.3820000000000001</v>
      </c>
      <c r="P469" s="3">
        <f>'Raw Data'!BR469</f>
        <v>3.6019999999999999</v>
      </c>
      <c r="Q469" s="3">
        <f>'Raw Data'!BX469</f>
        <v>3.6160000000000001</v>
      </c>
      <c r="R469" s="8">
        <f>'Raw Data'!CD469</f>
        <v>3.6560000000000001</v>
      </c>
      <c r="S469" s="9">
        <f>'Raw Data'!CJ469</f>
        <v>3.4740000000000002</v>
      </c>
      <c r="T469" s="9">
        <f>'Raw Data'!CP469</f>
        <v>3.4750000000000001</v>
      </c>
    </row>
    <row r="470" spans="1:20" ht="15.75" customHeight="1" x14ac:dyDescent="0.25">
      <c r="A470" s="2" t="str">
        <f>'Raw Data'!A470</f>
        <v>AKT_3PB</v>
      </c>
      <c r="B470" s="2">
        <f>'Raw Data'!B470</f>
        <v>338</v>
      </c>
      <c r="C470" s="2">
        <f>'Raw Data'!C470</f>
        <v>352</v>
      </c>
      <c r="D470" s="2" t="str">
        <f>'Raw Data'!D470</f>
        <v>GRLPFYNQDHEKLFE</v>
      </c>
      <c r="F470" s="3">
        <f>'Raw Data'!J470</f>
        <v>0.90700000000000003</v>
      </c>
      <c r="G470" s="3">
        <f>'Raw Data'!P470</f>
        <v>0.82199999999999995</v>
      </c>
      <c r="H470" s="3">
        <f>'Raw Data'!V470</f>
        <v>0.85399999999999998</v>
      </c>
      <c r="I470" s="3">
        <f>'Raw Data'!AB470</f>
        <v>1.131</v>
      </c>
      <c r="J470" s="3">
        <f>'Raw Data'!AH470</f>
        <v>1.165</v>
      </c>
      <c r="K470" s="3">
        <f>'Raw Data'!AN470</f>
        <v>1.24</v>
      </c>
      <c r="L470" s="3">
        <f>'Raw Data'!AT470</f>
        <v>2.4609999999999999</v>
      </c>
      <c r="M470" s="3">
        <f>'Raw Data'!AZ470</f>
        <v>2.4319999999999999</v>
      </c>
      <c r="N470" s="3">
        <f>'Raw Data'!BF470</f>
        <v>2.4420000000000002</v>
      </c>
      <c r="O470" s="3">
        <f>'Raw Data'!BL470</f>
        <v>4.09</v>
      </c>
      <c r="P470" s="3">
        <f>'Raw Data'!BR470</f>
        <v>4.1639999999999997</v>
      </c>
      <c r="Q470" s="3">
        <f>'Raw Data'!BX470</f>
        <v>4.2949999999999999</v>
      </c>
      <c r="R470" s="8">
        <f>'Raw Data'!CD470</f>
        <v>4.3159999999999998</v>
      </c>
      <c r="S470" s="9">
        <f>'Raw Data'!CJ470</f>
        <v>4.157</v>
      </c>
      <c r="T470" s="9">
        <f>'Raw Data'!CP470</f>
        <v>4.3049999999999997</v>
      </c>
    </row>
    <row r="471" spans="1:20" ht="15.75" customHeight="1" x14ac:dyDescent="0.25">
      <c r="A471" s="2" t="str">
        <f>'Raw Data'!A471</f>
        <v>AKT_3PB</v>
      </c>
      <c r="B471" s="2">
        <f>'Raw Data'!B471</f>
        <v>351</v>
      </c>
      <c r="C471" s="2">
        <f>'Raw Data'!C471</f>
        <v>355</v>
      </c>
      <c r="D471" s="2" t="str">
        <f>'Raw Data'!D471</f>
        <v>FELIL</v>
      </c>
      <c r="F471" s="3">
        <f>'Raw Data'!J471</f>
        <v>8.7999999999999995E-2</v>
      </c>
      <c r="G471" s="3">
        <f>'Raw Data'!P471</f>
        <v>0.106</v>
      </c>
      <c r="H471" s="3">
        <f>'Raw Data'!V471</f>
        <v>0.14399999999999999</v>
      </c>
      <c r="I471" s="3">
        <f>'Raw Data'!AB471</f>
        <v>9.2999999999999999E-2</v>
      </c>
      <c r="J471" s="3">
        <f>'Raw Data'!AH471</f>
        <v>0.108</v>
      </c>
      <c r="K471" s="3">
        <f>'Raw Data'!AN471</f>
        <v>9.7000000000000003E-2</v>
      </c>
      <c r="L471" s="3">
        <f>'Raw Data'!AT471</f>
        <v>0.46400000000000002</v>
      </c>
      <c r="M471" s="3">
        <f>'Raw Data'!AZ471</f>
        <v>0.49399999999999999</v>
      </c>
      <c r="N471" s="3">
        <f>'Raw Data'!BF471</f>
        <v>0.40799999999999997</v>
      </c>
      <c r="O471" s="3">
        <f>'Raw Data'!BL471</f>
        <v>1.603</v>
      </c>
      <c r="P471" s="3">
        <f>'Raw Data'!BR471</f>
        <v>1.5960000000000001</v>
      </c>
      <c r="Q471" s="3">
        <f>'Raw Data'!BX471</f>
        <v>1.5660000000000001</v>
      </c>
      <c r="R471" s="8">
        <f>'Raw Data'!CD471</f>
        <v>2.069</v>
      </c>
      <c r="S471" s="9">
        <f>'Raw Data'!CJ471</f>
        <v>2.052</v>
      </c>
      <c r="T471" s="9">
        <f>'Raw Data'!CP471</f>
        <v>2.0579999999999998</v>
      </c>
    </row>
    <row r="472" spans="1:20" ht="15.75" customHeight="1" x14ac:dyDescent="0.25">
      <c r="A472" s="2" t="str">
        <f>'Raw Data'!A472</f>
        <v>AKT_3PB</v>
      </c>
      <c r="B472" s="2">
        <f>'Raw Data'!B472</f>
        <v>354</v>
      </c>
      <c r="C472" s="2">
        <f>'Raw Data'!C472</f>
        <v>358</v>
      </c>
      <c r="D472" s="2" t="str">
        <f>'Raw Data'!D472</f>
        <v>ILMEE</v>
      </c>
      <c r="F472" s="3">
        <f>'Raw Data'!J472</f>
        <v>0.39500000000000002</v>
      </c>
      <c r="G472" s="3">
        <f>'Raw Data'!P472</f>
        <v>0.34599999999999997</v>
      </c>
      <c r="H472" s="3">
        <f>'Raw Data'!V472</f>
        <v>0.40500000000000003</v>
      </c>
      <c r="I472" s="3">
        <f>'Raw Data'!AB472</f>
        <v>0.505</v>
      </c>
      <c r="J472" s="3">
        <f>'Raw Data'!AH472</f>
        <v>0.45500000000000002</v>
      </c>
      <c r="K472" s="3">
        <f>'Raw Data'!AN472</f>
        <v>0.39600000000000002</v>
      </c>
      <c r="L472" s="3">
        <f>'Raw Data'!AT472</f>
        <v>1.1719999999999999</v>
      </c>
      <c r="M472" s="3">
        <f>'Raw Data'!AZ472</f>
        <v>1.1319999999999999</v>
      </c>
      <c r="N472" s="3">
        <f>'Raw Data'!BF472</f>
        <v>1.0880000000000001</v>
      </c>
      <c r="O472" s="3">
        <f>'Raw Data'!BL472</f>
        <v>1.5960000000000001</v>
      </c>
      <c r="P472" s="3">
        <f>'Raw Data'!BR472</f>
        <v>1.571</v>
      </c>
      <c r="Q472" s="3">
        <f>'Raw Data'!BX472</f>
        <v>1.5549999999999999</v>
      </c>
      <c r="R472" s="8">
        <f>'Raw Data'!CD472</f>
        <v>1.5669999999999999</v>
      </c>
      <c r="S472" s="9">
        <f>'Raw Data'!CJ472</f>
        <v>1.601</v>
      </c>
      <c r="T472" s="9">
        <f>'Raw Data'!CP472</f>
        <v>1.623</v>
      </c>
    </row>
    <row r="473" spans="1:20" ht="15.75" customHeight="1" x14ac:dyDescent="0.25">
      <c r="A473" s="2" t="str">
        <f>'Raw Data'!A473</f>
        <v>AKT_3PB</v>
      </c>
      <c r="B473" s="2">
        <f>'Raw Data'!B473</f>
        <v>356</v>
      </c>
      <c r="C473" s="2">
        <f>'Raw Data'!C473</f>
        <v>376</v>
      </c>
      <c r="D473" s="2" t="str">
        <f>'Raw Data'!D473</f>
        <v>MEEIRFPRTLGPEAKSLLSGL</v>
      </c>
      <c r="F473" s="3">
        <f>'Raw Data'!J473</f>
        <v>2.3460000000000001</v>
      </c>
      <c r="G473" s="3">
        <f>'Raw Data'!P473</f>
        <v>2.2280000000000002</v>
      </c>
      <c r="H473" s="3">
        <f>'Raw Data'!V473</f>
        <v>2.2120000000000002</v>
      </c>
      <c r="I473" s="3">
        <f>'Raw Data'!AB473</f>
        <v>2.7040000000000002</v>
      </c>
      <c r="J473" s="3">
        <f>'Raw Data'!AH473</f>
        <v>2.8140000000000001</v>
      </c>
      <c r="K473" s="3">
        <f>'Raw Data'!AN473</f>
        <v>2.891</v>
      </c>
      <c r="L473" s="3">
        <f>'Raw Data'!AT473</f>
        <v>4.38</v>
      </c>
      <c r="M473" s="3">
        <f>'Raw Data'!AZ473</f>
        <v>4.069</v>
      </c>
      <c r="N473" s="3">
        <f>'Raw Data'!BF473</f>
        <v>4.1959999999999997</v>
      </c>
      <c r="O473" s="3">
        <f>'Raw Data'!BL473</f>
        <v>4.915</v>
      </c>
      <c r="P473" s="3">
        <f>'Raw Data'!BR473</f>
        <v>5.1100000000000003</v>
      </c>
      <c r="Q473" s="3">
        <f>'Raw Data'!BX473</f>
        <v>5.1879999999999997</v>
      </c>
      <c r="R473" s="8">
        <f>'Raw Data'!CD473</f>
        <v>5.4429999999999996</v>
      </c>
      <c r="S473" s="9">
        <f>'Raw Data'!CJ473</f>
        <v>5.1219999999999999</v>
      </c>
      <c r="T473" s="9">
        <f>'Raw Data'!CP473</f>
        <v>4.8550000000000004</v>
      </c>
    </row>
    <row r="474" spans="1:20" ht="15.75" customHeight="1" x14ac:dyDescent="0.25">
      <c r="A474" s="2" t="str">
        <f>'Raw Data'!A474</f>
        <v>AKT_3PB</v>
      </c>
      <c r="B474" s="2">
        <f>'Raw Data'!B474</f>
        <v>358</v>
      </c>
      <c r="C474" s="2">
        <f>'Raw Data'!C474</f>
        <v>376</v>
      </c>
      <c r="D474" s="2" t="str">
        <f>'Raw Data'!D474</f>
        <v>EIRFPRTLGPEAKSLLSGL</v>
      </c>
      <c r="F474" s="3">
        <f>'Raw Data'!J474</f>
        <v>2.13</v>
      </c>
      <c r="G474" s="3">
        <f>'Raw Data'!P474</f>
        <v>2</v>
      </c>
      <c r="H474" s="3">
        <f>'Raw Data'!V474</f>
        <v>1.823</v>
      </c>
      <c r="I474" s="3">
        <f>'Raw Data'!AB474</f>
        <v>2.2770000000000001</v>
      </c>
      <c r="J474" s="3">
        <f>'Raw Data'!AH474</f>
        <v>2.31</v>
      </c>
      <c r="K474" s="3">
        <f>'Raw Data'!AN474</f>
        <v>2.3639999999999999</v>
      </c>
      <c r="L474" s="3">
        <f>'Raw Data'!AT474</f>
        <v>3.3860000000000001</v>
      </c>
      <c r="M474" s="3">
        <f>'Raw Data'!AZ474</f>
        <v>3.2210000000000001</v>
      </c>
      <c r="N474" s="3">
        <f>'Raw Data'!BF474</f>
        <v>3.125</v>
      </c>
      <c r="O474" s="3">
        <f>'Raw Data'!BL474</f>
        <v>3.8740000000000001</v>
      </c>
      <c r="P474" s="3">
        <f>'Raw Data'!BR474</f>
        <v>4.0750000000000002</v>
      </c>
      <c r="Q474" s="3">
        <f>'Raw Data'!BX474</f>
        <v>4.2380000000000004</v>
      </c>
      <c r="R474" s="8">
        <f>'Raw Data'!CD474</f>
        <v>4.2809999999999997</v>
      </c>
      <c r="S474" s="9">
        <f>'Raw Data'!CJ474</f>
        <v>3.9359999999999999</v>
      </c>
      <c r="T474" s="9">
        <f>'Raw Data'!CP474</f>
        <v>4.1859999999999999</v>
      </c>
    </row>
    <row r="475" spans="1:20" ht="15.75" customHeight="1" x14ac:dyDescent="0.25">
      <c r="A475" s="2" t="str">
        <f>'Raw Data'!A475</f>
        <v>AKT_3PB</v>
      </c>
      <c r="B475" s="2">
        <f>'Raw Data'!B475</f>
        <v>359</v>
      </c>
      <c r="C475" s="2">
        <f>'Raw Data'!C475</f>
        <v>373</v>
      </c>
      <c r="D475" s="2" t="str">
        <f>'Raw Data'!D475</f>
        <v>IRFPRTLGPEAKSLL</v>
      </c>
      <c r="F475" s="3">
        <f>'Raw Data'!J475</f>
        <v>2.246</v>
      </c>
      <c r="G475" s="3">
        <f>'Raw Data'!P475</f>
        <v>2.1110000000000002</v>
      </c>
      <c r="H475" s="3">
        <f>'Raw Data'!V475</f>
        <v>2.0659999999999998</v>
      </c>
      <c r="I475" s="3">
        <f>'Raw Data'!AB475</f>
        <v>2.4060000000000001</v>
      </c>
      <c r="J475" s="3">
        <f>'Raw Data'!AH475</f>
        <v>2.387</v>
      </c>
      <c r="K475" s="3">
        <f>'Raw Data'!AN475</f>
        <v>2.4860000000000002</v>
      </c>
      <c r="L475" s="3">
        <f>'Raw Data'!AT475</f>
        <v>3.2029999999999998</v>
      </c>
      <c r="M475" s="3">
        <f>'Raw Data'!AZ475</f>
        <v>3.105</v>
      </c>
      <c r="N475" s="3">
        <f>'Raw Data'!BF475</f>
        <v>3.2069999999999999</v>
      </c>
      <c r="O475" s="3">
        <f>'Raw Data'!BL475</f>
        <v>3.9460000000000002</v>
      </c>
      <c r="P475" s="3">
        <f>'Raw Data'!BR475</f>
        <v>4.0279999999999996</v>
      </c>
      <c r="Q475" s="3">
        <f>'Raw Data'!BX475</f>
        <v>4.0419999999999998</v>
      </c>
      <c r="R475" s="8">
        <f>'Raw Data'!CD475</f>
        <v>4.3099999999999996</v>
      </c>
      <c r="S475" s="9">
        <f>'Raw Data'!CJ475</f>
        <v>4.0049999999999999</v>
      </c>
      <c r="T475" s="9">
        <f>'Raw Data'!CP475</f>
        <v>4.1040000000000001</v>
      </c>
    </row>
    <row r="476" spans="1:20" ht="15.75" customHeight="1" x14ac:dyDescent="0.25">
      <c r="A476" s="2" t="str">
        <f>'Raw Data'!A476</f>
        <v>AKT_3PB</v>
      </c>
      <c r="B476" s="2">
        <f>'Raw Data'!B476</f>
        <v>359</v>
      </c>
      <c r="C476" s="2">
        <f>'Raw Data'!C476</f>
        <v>376</v>
      </c>
      <c r="D476" s="2" t="str">
        <f>'Raw Data'!D476</f>
        <v>IRFPRTLGPEAKSLLSGL</v>
      </c>
      <c r="F476" s="3">
        <f>'Raw Data'!J476</f>
        <v>1.8120000000000001</v>
      </c>
      <c r="G476" s="3">
        <f>'Raw Data'!P476</f>
        <v>1.766</v>
      </c>
      <c r="H476" s="3">
        <f>'Raw Data'!V476</f>
        <v>1.782</v>
      </c>
      <c r="I476" s="3">
        <f>'Raw Data'!AB476</f>
        <v>1.9339999999999999</v>
      </c>
      <c r="J476" s="3">
        <f>'Raw Data'!AH476</f>
        <v>1.99</v>
      </c>
      <c r="K476" s="3">
        <f>'Raw Data'!AN476</f>
        <v>2.1040000000000001</v>
      </c>
      <c r="L476" s="3">
        <f>'Raw Data'!AT476</f>
        <v>2.7330000000000001</v>
      </c>
      <c r="M476" s="3">
        <f>'Raw Data'!AZ476</f>
        <v>2.823</v>
      </c>
      <c r="N476" s="3">
        <f>'Raw Data'!BF476</f>
        <v>2.8769999999999998</v>
      </c>
      <c r="O476" s="3">
        <f>'Raw Data'!BL476</f>
        <v>3.6859999999999999</v>
      </c>
      <c r="P476" s="3">
        <f>'Raw Data'!BR476</f>
        <v>3.72</v>
      </c>
      <c r="Q476" s="3">
        <f>'Raw Data'!BX476</f>
        <v>3.81</v>
      </c>
      <c r="R476" s="8">
        <f>'Raw Data'!CD476</f>
        <v>4.0369999999999999</v>
      </c>
      <c r="S476" s="9">
        <f>'Raw Data'!CJ476</f>
        <v>3.7989999999999999</v>
      </c>
      <c r="T476" s="9">
        <f>'Raw Data'!CP476</f>
        <v>4.0030000000000001</v>
      </c>
    </row>
    <row r="477" spans="1:20" ht="15.75" customHeight="1" x14ac:dyDescent="0.25">
      <c r="A477" s="2" t="str">
        <f>'Raw Data'!A477</f>
        <v>AKT_3PB</v>
      </c>
      <c r="B477" s="2">
        <f>'Raw Data'!B477</f>
        <v>362</v>
      </c>
      <c r="C477" s="2">
        <f>'Raw Data'!C477</f>
        <v>373</v>
      </c>
      <c r="D477" s="2" t="str">
        <f>'Raw Data'!D477</f>
        <v>PRTLGPEAKSLL</v>
      </c>
      <c r="F477" s="3">
        <f>'Raw Data'!J477</f>
        <v>1.478</v>
      </c>
      <c r="G477" s="3">
        <f>'Raw Data'!P477</f>
        <v>1.2410000000000001</v>
      </c>
      <c r="H477" s="3">
        <f>'Raw Data'!V477</f>
        <v>1.17</v>
      </c>
      <c r="I477" s="3">
        <f>'Raw Data'!AB477</f>
        <v>1.4319999999999999</v>
      </c>
      <c r="J477" s="3">
        <f>'Raw Data'!AH477</f>
        <v>1.611</v>
      </c>
      <c r="K477" s="3">
        <f>'Raw Data'!AN477</f>
        <v>1.38</v>
      </c>
      <c r="L477" s="3">
        <f>'Raw Data'!AT477</f>
        <v>2.3919999999999999</v>
      </c>
      <c r="M477" s="3">
        <f>'Raw Data'!AZ477</f>
        <v>2.286</v>
      </c>
      <c r="N477" s="3">
        <f>'Raw Data'!BF477</f>
        <v>2.2509999999999999</v>
      </c>
      <c r="O477" s="3">
        <f>'Raw Data'!BL477</f>
        <v>3.0169999999999999</v>
      </c>
      <c r="P477" s="3">
        <f>'Raw Data'!BR477</f>
        <v>3.18</v>
      </c>
      <c r="Q477" s="3">
        <f>'Raw Data'!BX477</f>
        <v>3.14</v>
      </c>
      <c r="R477" s="8">
        <f>'Raw Data'!CD477</f>
        <v>3.4350000000000001</v>
      </c>
      <c r="S477" s="9">
        <f>'Raw Data'!CJ477</f>
        <v>2.9390000000000001</v>
      </c>
      <c r="T477" s="9">
        <f>'Raw Data'!CP477</f>
        <v>3.0859999999999999</v>
      </c>
    </row>
    <row r="478" spans="1:20" ht="15.75" customHeight="1" x14ac:dyDescent="0.25">
      <c r="A478" s="2" t="str">
        <f>'Raw Data'!A478</f>
        <v>AKT_3PB</v>
      </c>
      <c r="B478" s="2">
        <f>'Raw Data'!B478</f>
        <v>362</v>
      </c>
      <c r="C478" s="2">
        <f>'Raw Data'!C478</f>
        <v>376</v>
      </c>
      <c r="D478" s="2" t="str">
        <f>'Raw Data'!D478</f>
        <v>PRTLGPEAKSLLSGL</v>
      </c>
      <c r="F478" s="3">
        <f>'Raw Data'!J478</f>
        <v>1.3360000000000001</v>
      </c>
      <c r="G478" s="3">
        <f>'Raw Data'!P478</f>
        <v>1.196</v>
      </c>
      <c r="H478" s="3">
        <f>'Raw Data'!V478</f>
        <v>1.204</v>
      </c>
      <c r="I478" s="3">
        <f>'Raw Data'!AB478</f>
        <v>1.45</v>
      </c>
      <c r="J478" s="3">
        <f>'Raw Data'!AH478</f>
        <v>1.9650000000000001</v>
      </c>
      <c r="K478" s="3">
        <f>'Raw Data'!AN478</f>
        <v>1.421</v>
      </c>
      <c r="L478" s="3">
        <f>'Raw Data'!AT478</f>
        <v>2.6</v>
      </c>
      <c r="M478" s="3">
        <f>'Raw Data'!AZ478</f>
        <v>2.2210000000000001</v>
      </c>
      <c r="N478" s="3">
        <f>'Raw Data'!BF478</f>
        <v>2.2149999999999999</v>
      </c>
      <c r="O478" s="3">
        <f>'Raw Data'!BL478</f>
        <v>3.363</v>
      </c>
      <c r="P478" s="3">
        <f>'Raw Data'!BR478</f>
        <v>3.4710000000000001</v>
      </c>
      <c r="Q478" s="3">
        <f>'Raw Data'!BX478</f>
        <v>3.355</v>
      </c>
      <c r="R478" s="8">
        <f>'Raw Data'!CD478</f>
        <v>3.7360000000000002</v>
      </c>
      <c r="S478" s="9">
        <f>'Raw Data'!CJ478</f>
        <v>3.6659999999999999</v>
      </c>
      <c r="T478" s="9">
        <f>'Raw Data'!CP478</f>
        <v>3.4489999999999998</v>
      </c>
    </row>
    <row r="479" spans="1:20" ht="15.75" customHeight="1" x14ac:dyDescent="0.25">
      <c r="A479" s="2" t="str">
        <f>'Raw Data'!A479</f>
        <v>AKT_3PB</v>
      </c>
      <c r="B479" s="2">
        <f>'Raw Data'!B479</f>
        <v>374</v>
      </c>
      <c r="C479" s="2">
        <f>'Raw Data'!C479</f>
        <v>394</v>
      </c>
      <c r="D479" s="2" t="str">
        <f>'Raw Data'!D479</f>
        <v>SGLLKKDPKQRLGGGSEDAKE</v>
      </c>
      <c r="F479" s="3">
        <f>'Raw Data'!J479</f>
        <v>1.387</v>
      </c>
      <c r="G479" s="3">
        <f>'Raw Data'!P479</f>
        <v>1.349</v>
      </c>
      <c r="H479" s="3">
        <f>'Raw Data'!V479</f>
        <v>1.337</v>
      </c>
      <c r="I479" s="3">
        <f>'Raw Data'!AB479</f>
        <v>1.319</v>
      </c>
      <c r="J479" s="3">
        <f>'Raw Data'!AH479</f>
        <v>1.5389999999999999</v>
      </c>
      <c r="K479" s="3">
        <f>'Raw Data'!AN479</f>
        <v>1.4039999999999999</v>
      </c>
      <c r="L479" s="3">
        <f>'Raw Data'!AT479</f>
        <v>2.4300000000000002</v>
      </c>
      <c r="M479" s="3">
        <f>'Raw Data'!AZ479</f>
        <v>2.294</v>
      </c>
      <c r="N479" s="3">
        <f>'Raw Data'!BF479</f>
        <v>2.3050000000000002</v>
      </c>
      <c r="O479" s="3">
        <f>'Raw Data'!BL479</f>
        <v>4.0529999999999999</v>
      </c>
      <c r="P479" s="3">
        <f>'Raw Data'!BR479</f>
        <v>4.1689999999999996</v>
      </c>
      <c r="Q479" s="3">
        <f>'Raw Data'!BX479</f>
        <v>4.1239999999999997</v>
      </c>
      <c r="R479" s="8">
        <f>'Raw Data'!CD479</f>
        <v>4.7389999999999999</v>
      </c>
      <c r="S479" s="9">
        <f>'Raw Data'!CJ479</f>
        <v>4.085</v>
      </c>
      <c r="T479" s="9">
        <f>'Raw Data'!CP479</f>
        <v>4.5170000000000003</v>
      </c>
    </row>
    <row r="480" spans="1:20" ht="15.75" customHeight="1" x14ac:dyDescent="0.25">
      <c r="A480" s="2" t="str">
        <f>'Raw Data'!A480</f>
        <v>AKT_3PB</v>
      </c>
      <c r="B480" s="2">
        <f>'Raw Data'!B480</f>
        <v>377</v>
      </c>
      <c r="C480" s="2">
        <f>'Raw Data'!C480</f>
        <v>390</v>
      </c>
      <c r="D480" s="2" t="str">
        <f>'Raw Data'!D480</f>
        <v>LKKDPKQRLGGGSE</v>
      </c>
      <c r="F480" s="3">
        <f>'Raw Data'!J480</f>
        <v>1.351</v>
      </c>
      <c r="G480" s="3">
        <f>'Raw Data'!P480</f>
        <v>1.2769999999999999</v>
      </c>
      <c r="H480" s="3">
        <f>'Raw Data'!V480</f>
        <v>1.214</v>
      </c>
      <c r="I480" s="3">
        <f>'Raw Data'!AB480</f>
        <v>1.373</v>
      </c>
      <c r="J480" s="3">
        <f>'Raw Data'!AH480</f>
        <v>1.403</v>
      </c>
      <c r="K480" s="3">
        <f>'Raw Data'!AN480</f>
        <v>1.4119999999999999</v>
      </c>
      <c r="L480" s="3">
        <f>'Raw Data'!AT480</f>
        <v>2.0569999999999999</v>
      </c>
      <c r="M480" s="3">
        <f>'Raw Data'!AZ480</f>
        <v>2.0569999999999999</v>
      </c>
      <c r="N480" s="3">
        <f>'Raw Data'!BF480</f>
        <v>1.899</v>
      </c>
      <c r="O480" s="3">
        <f>'Raw Data'!BL480</f>
        <v>2.585</v>
      </c>
      <c r="P480" s="3">
        <f>'Raw Data'!BR480</f>
        <v>2.6080000000000001</v>
      </c>
      <c r="Q480" s="3">
        <f>'Raw Data'!BX480</f>
        <v>2.6259999999999999</v>
      </c>
      <c r="R480" s="8">
        <f>'Raw Data'!CD480</f>
        <v>2.7639999999999998</v>
      </c>
      <c r="S480" s="9">
        <f>'Raw Data'!CJ480</f>
        <v>2.476</v>
      </c>
      <c r="T480" s="9">
        <f>'Raw Data'!CP480</f>
        <v>2.6579999999999999</v>
      </c>
    </row>
    <row r="481" spans="1:38" ht="15.75" customHeight="1" x14ac:dyDescent="0.25">
      <c r="A481" s="2" t="str">
        <f>'Raw Data'!A481</f>
        <v>AKT_3PB</v>
      </c>
      <c r="B481" s="2">
        <f>'Raw Data'!B481</f>
        <v>377</v>
      </c>
      <c r="C481" s="2">
        <f>'Raw Data'!C481</f>
        <v>394</v>
      </c>
      <c r="D481" s="2" t="str">
        <f>'Raw Data'!D481</f>
        <v>LKKDPKQRLGGGSEDAKE</v>
      </c>
      <c r="F481" s="3">
        <f>'Raw Data'!J481</f>
        <v>1.2190000000000001</v>
      </c>
      <c r="G481" s="3">
        <f>'Raw Data'!P481</f>
        <v>1.198</v>
      </c>
      <c r="H481" s="3">
        <f>'Raw Data'!V481</f>
        <v>1.2050000000000001</v>
      </c>
      <c r="I481" s="3">
        <f>'Raw Data'!AB481</f>
        <v>1.246</v>
      </c>
      <c r="J481" s="3">
        <f>'Raw Data'!AH481</f>
        <v>1.3129999999999999</v>
      </c>
      <c r="K481" s="3">
        <f>'Raw Data'!AN481</f>
        <v>1.2969999999999999</v>
      </c>
      <c r="L481" s="3">
        <f>'Raw Data'!AT481</f>
        <v>2.181</v>
      </c>
      <c r="M481" s="3">
        <f>'Raw Data'!AZ481</f>
        <v>2.2370000000000001</v>
      </c>
      <c r="N481" s="3">
        <f>'Raw Data'!BF481</f>
        <v>2.2149999999999999</v>
      </c>
      <c r="O481" s="3">
        <f>'Raw Data'!BL481</f>
        <v>4.0880000000000001</v>
      </c>
      <c r="P481" s="3">
        <f>'Raw Data'!BR481</f>
        <v>4.0430000000000001</v>
      </c>
      <c r="Q481" s="3">
        <f>'Raw Data'!BX481</f>
        <v>4.0819999999999999</v>
      </c>
      <c r="R481" s="8">
        <f>'Raw Data'!CD481</f>
        <v>4.633</v>
      </c>
      <c r="S481" s="9">
        <f>'Raw Data'!CJ481</f>
        <v>4.0209999999999999</v>
      </c>
      <c r="T481" s="9">
        <f>'Raw Data'!CP481</f>
        <v>4.524</v>
      </c>
    </row>
    <row r="482" spans="1:38" ht="15.75" customHeight="1" x14ac:dyDescent="0.25">
      <c r="A482" s="2" t="str">
        <f>'Raw Data'!A482</f>
        <v>AKT_3PB</v>
      </c>
      <c r="B482" s="2">
        <f>'Raw Data'!B482</f>
        <v>377</v>
      </c>
      <c r="C482" s="2">
        <f>'Raw Data'!C482</f>
        <v>394</v>
      </c>
      <c r="D482" s="2" t="str">
        <f>'Raw Data'!D482</f>
        <v>LKKDPKQRLGGGSEDAKE</v>
      </c>
      <c r="F482" s="3">
        <f>'Raw Data'!J482</f>
        <v>1.1279999999999999</v>
      </c>
      <c r="G482" s="3">
        <f>'Raw Data'!P482</f>
        <v>1.173</v>
      </c>
      <c r="H482" s="3">
        <f>'Raw Data'!V482</f>
        <v>1.1639999999999999</v>
      </c>
      <c r="I482" s="3">
        <f>'Raw Data'!AB482</f>
        <v>1.1759999999999999</v>
      </c>
      <c r="J482" s="3">
        <f>'Raw Data'!AH482</f>
        <v>1.25</v>
      </c>
      <c r="K482" s="3">
        <f>'Raw Data'!AN482</f>
        <v>1.238</v>
      </c>
      <c r="L482" s="3">
        <f>'Raw Data'!AT482</f>
        <v>2.12</v>
      </c>
      <c r="M482" s="3">
        <f>'Raw Data'!AZ482</f>
        <v>2.129</v>
      </c>
      <c r="N482" s="3">
        <f>'Raw Data'!BF482</f>
        <v>2.1280000000000001</v>
      </c>
      <c r="O482" s="3">
        <f>'Raw Data'!BL482</f>
        <v>3.9140000000000001</v>
      </c>
      <c r="P482" s="3">
        <f>'Raw Data'!BR482</f>
        <v>3.8279999999999998</v>
      </c>
      <c r="Q482" s="3">
        <f>'Raw Data'!BX482</f>
        <v>3.9060000000000001</v>
      </c>
      <c r="R482" s="8">
        <f>'Raw Data'!CD482</f>
        <v>4.3899999999999997</v>
      </c>
      <c r="S482" s="9">
        <f>'Raw Data'!CJ482</f>
        <v>3.8860000000000001</v>
      </c>
      <c r="T482" s="9">
        <f>'Raw Data'!CP482</f>
        <v>4.3570000000000002</v>
      </c>
    </row>
    <row r="483" spans="1:38" ht="15.75" customHeight="1" x14ac:dyDescent="0.25">
      <c r="A483" s="2" t="str">
        <f>'Raw Data'!A483</f>
        <v>AKT_3PB</v>
      </c>
      <c r="B483" s="2">
        <f>'Raw Data'!B483</f>
        <v>377</v>
      </c>
      <c r="C483" s="2">
        <f>'Raw Data'!C483</f>
        <v>403</v>
      </c>
      <c r="D483" s="2" t="str">
        <f>'Raw Data'!D483</f>
        <v>LKKDPKQRLGGGSEDAKEIMQHRFFAG</v>
      </c>
      <c r="F483" s="3">
        <f>'Raw Data'!J483</f>
        <v>1.645</v>
      </c>
      <c r="G483" s="3">
        <f>'Raw Data'!P483</f>
        <v>1.544</v>
      </c>
      <c r="H483" s="3">
        <f>'Raw Data'!V483</f>
        <v>1.5409999999999999</v>
      </c>
      <c r="I483" s="3">
        <f>'Raw Data'!AB483</f>
        <v>1.7709999999999999</v>
      </c>
      <c r="J483" s="3">
        <f>'Raw Data'!AH483</f>
        <v>1.83</v>
      </c>
      <c r="K483" s="3">
        <f>'Raw Data'!AN483</f>
        <v>1.7929999999999999</v>
      </c>
      <c r="L483" s="3">
        <f>'Raw Data'!AT483</f>
        <v>2.8879999999999999</v>
      </c>
      <c r="M483" s="3">
        <f>'Raw Data'!AZ483</f>
        <v>2.8420000000000001</v>
      </c>
      <c r="N483" s="3">
        <f>'Raw Data'!BF483</f>
        <v>2.78</v>
      </c>
      <c r="O483" s="3">
        <f>'Raw Data'!BL483</f>
        <v>4.6130000000000004</v>
      </c>
      <c r="P483" s="3">
        <f>'Raw Data'!BR483</f>
        <v>4.7210000000000001</v>
      </c>
      <c r="Q483" s="3">
        <f>'Raw Data'!BX483</f>
        <v>4.8609999999999998</v>
      </c>
      <c r="R483" s="8">
        <f>'Raw Data'!CD483</f>
        <v>5.66</v>
      </c>
      <c r="S483" s="9">
        <f>'Raw Data'!CJ483</f>
        <v>5.3440000000000003</v>
      </c>
      <c r="T483" s="9">
        <f>'Raw Data'!CP483</f>
        <v>5.6950000000000003</v>
      </c>
    </row>
    <row r="484" spans="1:38" ht="15.75" customHeight="1" x14ac:dyDescent="0.25">
      <c r="A484" s="2" t="str">
        <f>'Raw Data'!A484</f>
        <v>AKT_3PB</v>
      </c>
      <c r="B484" s="2">
        <f>'Raw Data'!B484</f>
        <v>377</v>
      </c>
      <c r="C484" s="2">
        <f>'Raw Data'!C484</f>
        <v>403</v>
      </c>
      <c r="D484" s="2" t="str">
        <f>'Raw Data'!D484</f>
        <v>LKKDPKQRLGGGSEDAKEIMQHRFFAG</v>
      </c>
      <c r="F484" s="3">
        <f>'Raw Data'!J484</f>
        <v>1.6180000000000001</v>
      </c>
      <c r="G484" s="3">
        <f>'Raw Data'!P484</f>
        <v>1.5620000000000001</v>
      </c>
      <c r="H484" s="3">
        <f>'Raw Data'!V484</f>
        <v>1.5189999999999999</v>
      </c>
      <c r="I484" s="3">
        <f>'Raw Data'!AB484</f>
        <v>1.726</v>
      </c>
      <c r="J484" s="3">
        <f>'Raw Data'!AH484</f>
        <v>1.8129999999999999</v>
      </c>
      <c r="K484" s="3">
        <f>'Raw Data'!AN484</f>
        <v>1.766</v>
      </c>
      <c r="L484" s="3">
        <f>'Raw Data'!AT484</f>
        <v>2.8479999999999999</v>
      </c>
      <c r="M484" s="3">
        <f>'Raw Data'!AZ484</f>
        <v>2.7389999999999999</v>
      </c>
      <c r="N484" s="3">
        <f>'Raw Data'!BF484</f>
        <v>2.76</v>
      </c>
      <c r="O484" s="3">
        <f>'Raw Data'!BL484</f>
        <v>4.5810000000000004</v>
      </c>
      <c r="P484" s="3">
        <f>'Raw Data'!BR484</f>
        <v>4.6859999999999999</v>
      </c>
      <c r="Q484" s="3">
        <f>'Raw Data'!BX484</f>
        <v>4.8239999999999998</v>
      </c>
      <c r="R484" s="8">
        <f>'Raw Data'!CD484</f>
        <v>5.5430000000000001</v>
      </c>
      <c r="S484" s="9">
        <f>'Raw Data'!CJ484</f>
        <v>5.2690000000000001</v>
      </c>
      <c r="T484" s="9">
        <f>'Raw Data'!CP484</f>
        <v>5.585</v>
      </c>
    </row>
    <row r="485" spans="1:38" ht="15.75" customHeight="1" x14ac:dyDescent="0.25">
      <c r="A485" s="2" t="str">
        <f>'Raw Data'!A485</f>
        <v>AKT_3PB</v>
      </c>
      <c r="B485" s="2">
        <f>'Raw Data'!B485</f>
        <v>377</v>
      </c>
      <c r="C485" s="2">
        <f>'Raw Data'!C485</f>
        <v>403</v>
      </c>
      <c r="D485" s="2" t="str">
        <f>'Raw Data'!D485</f>
        <v>LKKDPKQRLGGGSEDAKEIMQHRFFAG</v>
      </c>
      <c r="F485" s="3">
        <f>'Raw Data'!J485</f>
        <v>1.659</v>
      </c>
      <c r="G485" s="3">
        <f>'Raw Data'!P485</f>
        <v>1.524</v>
      </c>
      <c r="H485" s="3">
        <f>'Raw Data'!V485</f>
        <v>1.532</v>
      </c>
      <c r="I485" s="3">
        <f>'Raw Data'!AB485</f>
        <v>1.7829999999999999</v>
      </c>
      <c r="J485" s="3">
        <f>'Raw Data'!AH485</f>
        <v>1.8220000000000001</v>
      </c>
      <c r="K485" s="3">
        <f>'Raw Data'!AN485</f>
        <v>1.8220000000000001</v>
      </c>
      <c r="L485" s="3">
        <f>'Raw Data'!AT485</f>
        <v>2.8740000000000001</v>
      </c>
      <c r="M485" s="3">
        <f>'Raw Data'!AZ485</f>
        <v>2.8119999999999998</v>
      </c>
      <c r="N485" s="3">
        <f>'Raw Data'!BF485</f>
        <v>2.7669999999999999</v>
      </c>
      <c r="O485" s="3">
        <f>'Raw Data'!BL485</f>
        <v>4.6269999999999998</v>
      </c>
      <c r="P485" s="3">
        <f>'Raw Data'!BR485</f>
        <v>4.7409999999999997</v>
      </c>
      <c r="Q485" s="3">
        <f>'Raw Data'!BX485</f>
        <v>4.83</v>
      </c>
      <c r="R485" s="8">
        <f>'Raw Data'!CD485</f>
        <v>5.6189999999999998</v>
      </c>
      <c r="S485" s="9">
        <f>'Raw Data'!CJ485</f>
        <v>5.3129999999999997</v>
      </c>
      <c r="T485" s="9">
        <f>'Raw Data'!CP485</f>
        <v>5.6909999999999998</v>
      </c>
    </row>
    <row r="486" spans="1:38" ht="15.75" customHeight="1" x14ac:dyDescent="0.25">
      <c r="A486" s="2" t="str">
        <f>'Raw Data'!A486</f>
        <v>AKT_3PB</v>
      </c>
      <c r="B486" s="2">
        <f>'Raw Data'!B486</f>
        <v>377</v>
      </c>
      <c r="C486" s="2">
        <f>'Raw Data'!C486</f>
        <v>403</v>
      </c>
      <c r="D486" s="2" t="str">
        <f>'Raw Data'!D486</f>
        <v>LKKDPKQRLGGGSEDAKEIMQHRFFAG</v>
      </c>
      <c r="F486" s="3">
        <f>'Raw Data'!J486</f>
        <v>1.61</v>
      </c>
      <c r="G486" s="3">
        <f>'Raw Data'!P486</f>
        <v>1.5169999999999999</v>
      </c>
      <c r="H486" s="3">
        <f>'Raw Data'!V486</f>
        <v>1.5429999999999999</v>
      </c>
      <c r="I486" s="3">
        <f>'Raw Data'!AB486</f>
        <v>1.7030000000000001</v>
      </c>
      <c r="J486" s="3">
        <f>'Raw Data'!AH486</f>
        <v>1.782</v>
      </c>
      <c r="K486" s="3">
        <f>'Raw Data'!AN486</f>
        <v>1.7569999999999999</v>
      </c>
      <c r="L486" s="3">
        <f>'Raw Data'!AT486</f>
        <v>2.7869999999999999</v>
      </c>
      <c r="M486" s="3">
        <f>'Raw Data'!AZ486</f>
        <v>2.762</v>
      </c>
      <c r="N486" s="3">
        <f>'Raw Data'!BF486</f>
        <v>2.6549999999999998</v>
      </c>
      <c r="O486" s="3">
        <f>'Raw Data'!BL486</f>
        <v>4.399</v>
      </c>
      <c r="P486" s="3">
        <f>'Raw Data'!BR486</f>
        <v>4.5410000000000004</v>
      </c>
      <c r="Q486" s="3">
        <f>'Raw Data'!BX486</f>
        <v>4.6459999999999999</v>
      </c>
      <c r="R486" s="8">
        <f>'Raw Data'!CD486</f>
        <v>5.4409999999999998</v>
      </c>
      <c r="S486" s="9">
        <f>'Raw Data'!CJ486</f>
        <v>5.1840000000000002</v>
      </c>
      <c r="T486" s="9">
        <f>'Raw Data'!CP486</f>
        <v>5.4939999999999998</v>
      </c>
    </row>
    <row r="487" spans="1:38" ht="15.75" customHeight="1" x14ac:dyDescent="0.25">
      <c r="A487" s="2" t="str">
        <f>'Raw Data'!A487</f>
        <v>AKT_3PB</v>
      </c>
      <c r="B487" s="2">
        <f>'Raw Data'!B487</f>
        <v>378</v>
      </c>
      <c r="C487" s="2">
        <f>'Raw Data'!C487</f>
        <v>394</v>
      </c>
      <c r="D487" s="2" t="str">
        <f>'Raw Data'!D487</f>
        <v>KKDPKQRLGGGSEDAKE</v>
      </c>
      <c r="F487" s="3">
        <f>'Raw Data'!J487</f>
        <v>0.99199999999999999</v>
      </c>
      <c r="G487" s="3">
        <f>'Raw Data'!P487</f>
        <v>0.98499999999999999</v>
      </c>
      <c r="H487" s="3">
        <f>'Raw Data'!V487</f>
        <v>0.95599999999999996</v>
      </c>
      <c r="I487" s="3">
        <f>'Raw Data'!AB487</f>
        <v>1.01</v>
      </c>
      <c r="J487" s="3">
        <f>'Raw Data'!AH487</f>
        <v>1.0920000000000001</v>
      </c>
      <c r="K487" s="3">
        <f>'Raw Data'!AN487</f>
        <v>1.129</v>
      </c>
      <c r="L487" s="3">
        <f>'Raw Data'!AT487</f>
        <v>1.9990000000000001</v>
      </c>
      <c r="M487" s="3">
        <f>'Raw Data'!AZ487</f>
        <v>1.8280000000000001</v>
      </c>
      <c r="N487" s="3">
        <f>'Raw Data'!BF487</f>
        <v>1.9019999999999999</v>
      </c>
      <c r="O487" s="3">
        <f>'Raw Data'!BL487</f>
        <v>3.863</v>
      </c>
      <c r="P487" s="3">
        <f>'Raw Data'!BR487</f>
        <v>3.59</v>
      </c>
      <c r="Q487" s="3">
        <f>'Raw Data'!BX487</f>
        <v>3.77</v>
      </c>
      <c r="R487" s="8">
        <f>'Raw Data'!CD487</f>
        <v>4.1909999999999998</v>
      </c>
      <c r="S487" s="9">
        <f>'Raw Data'!CJ487</f>
        <v>3.8050000000000002</v>
      </c>
      <c r="T487" s="9">
        <f>'Raw Data'!CP487</f>
        <v>4.165</v>
      </c>
    </row>
    <row r="488" spans="1:38" ht="15.75" customHeight="1" x14ac:dyDescent="0.25">
      <c r="A488" s="2" t="str">
        <f>'Raw Data'!A488</f>
        <v>AKT_3PB</v>
      </c>
      <c r="B488" s="2">
        <f>'Raw Data'!B488</f>
        <v>378</v>
      </c>
      <c r="C488" s="2">
        <f>'Raw Data'!C488</f>
        <v>403</v>
      </c>
      <c r="D488" s="2" t="str">
        <f>'Raw Data'!D488</f>
        <v>KKDPKQRLGGGSEDAKEIMQHRFFAG</v>
      </c>
      <c r="F488" s="3">
        <f>'Raw Data'!J488</f>
        <v>1.4610000000000001</v>
      </c>
      <c r="G488" s="3">
        <f>'Raw Data'!P488</f>
        <v>1.3160000000000001</v>
      </c>
      <c r="H488" s="3">
        <f>'Raw Data'!V488</f>
        <v>1.3740000000000001</v>
      </c>
      <c r="I488" s="3">
        <f>'Raw Data'!AB488</f>
        <v>1.6040000000000001</v>
      </c>
      <c r="J488" s="3">
        <f>'Raw Data'!AH488</f>
        <v>1.6910000000000001</v>
      </c>
      <c r="K488" s="3">
        <f>'Raw Data'!AN488</f>
        <v>1.575</v>
      </c>
      <c r="L488" s="3">
        <f>'Raw Data'!AT488</f>
        <v>2.6960000000000002</v>
      </c>
      <c r="M488" s="3">
        <f>'Raw Data'!AZ488</f>
        <v>2.5790000000000002</v>
      </c>
      <c r="N488" s="3">
        <f>'Raw Data'!BF488</f>
        <v>2.3420000000000001</v>
      </c>
      <c r="O488" s="3">
        <f>'Raw Data'!BL488</f>
        <v>4.468</v>
      </c>
      <c r="P488" s="3">
        <f>'Raw Data'!BR488</f>
        <v>4.3879999999999999</v>
      </c>
      <c r="Q488" s="3">
        <f>'Raw Data'!BX488</f>
        <v>4.6289999999999996</v>
      </c>
      <c r="R488" s="8">
        <f>'Raw Data'!CD488</f>
        <v>5.2510000000000003</v>
      </c>
      <c r="S488" s="9">
        <f>'Raw Data'!CJ488</f>
        <v>5.0289999999999999</v>
      </c>
      <c r="T488" s="9">
        <f>'Raw Data'!CP488</f>
        <v>5.6059999999999999</v>
      </c>
    </row>
    <row r="489" spans="1:38" ht="15.75" customHeight="1" x14ac:dyDescent="0.25">
      <c r="A489" s="2" t="str">
        <f>'Raw Data'!A489</f>
        <v>AKT_3PB</v>
      </c>
      <c r="B489" s="2">
        <f>'Raw Data'!B489</f>
        <v>391</v>
      </c>
      <c r="C489" s="2">
        <f>'Raw Data'!C489</f>
        <v>403</v>
      </c>
      <c r="D489" s="2" t="str">
        <f>'Raw Data'!D489</f>
        <v>DAKEIMQHRFFAG</v>
      </c>
      <c r="F489" s="3">
        <f>'Raw Data'!J489</f>
        <v>2.214</v>
      </c>
      <c r="G489" s="3">
        <f>'Raw Data'!P489</f>
        <v>2.2519999999999998</v>
      </c>
      <c r="H489" s="3">
        <f>'Raw Data'!V489</f>
        <v>2.2879999999999998</v>
      </c>
      <c r="I489" s="3">
        <f>'Raw Data'!AB489</f>
        <v>2.3759999999999999</v>
      </c>
      <c r="J489" s="3">
        <f>'Raw Data'!AH489</f>
        <v>2.3140000000000001</v>
      </c>
      <c r="K489" s="3">
        <f>'Raw Data'!AN489</f>
        <v>2.44</v>
      </c>
      <c r="L489" s="3">
        <f>'Raw Data'!AT489</f>
        <v>2.8730000000000002</v>
      </c>
      <c r="M489" s="3">
        <f>'Raw Data'!AZ489</f>
        <v>2.9359999999999999</v>
      </c>
      <c r="N489" s="3">
        <f>'Raw Data'!BF489</f>
        <v>3.032</v>
      </c>
      <c r="O489" s="3">
        <f>'Raw Data'!BL489</f>
        <v>3.714</v>
      </c>
      <c r="P489" s="3">
        <f>'Raw Data'!BR489</f>
        <v>3.4860000000000002</v>
      </c>
      <c r="Q489" s="3">
        <f>'Raw Data'!BX489</f>
        <v>3.7570000000000001</v>
      </c>
      <c r="R489" s="8">
        <f>'Raw Data'!CD489</f>
        <v>4.2160000000000002</v>
      </c>
      <c r="S489" s="9">
        <f>'Raw Data'!CJ489</f>
        <v>4.0590000000000002</v>
      </c>
      <c r="T489" s="9">
        <f>'Raw Data'!CP489</f>
        <v>4.1219999999999999</v>
      </c>
    </row>
    <row r="490" spans="1:38" ht="15.75" customHeight="1" x14ac:dyDescent="0.25">
      <c r="A490" s="2" t="str">
        <f>'Raw Data'!A490</f>
        <v>AKT_3PB</v>
      </c>
      <c r="B490" s="2">
        <f>'Raw Data'!B490</f>
        <v>395</v>
      </c>
      <c r="C490" s="2">
        <f>'Raw Data'!C490</f>
        <v>403</v>
      </c>
      <c r="D490" s="2" t="str">
        <f>'Raw Data'!D490</f>
        <v>IMQHRFFAG</v>
      </c>
      <c r="F490" s="3">
        <f>'Raw Data'!J490</f>
        <v>0.85699999999999998</v>
      </c>
      <c r="G490" s="3">
        <f>'Raw Data'!P490</f>
        <v>0.76</v>
      </c>
      <c r="H490" s="3">
        <f>'Raw Data'!V490</f>
        <v>0.76800000000000002</v>
      </c>
      <c r="I490" s="3">
        <f>'Raw Data'!AB490</f>
        <v>0.85199999999999998</v>
      </c>
      <c r="J490" s="3">
        <f>'Raw Data'!AH490</f>
        <v>1.1020000000000001</v>
      </c>
      <c r="K490" s="3">
        <f>'Raw Data'!AN490</f>
        <v>1.17</v>
      </c>
      <c r="L490" s="3">
        <f>'Raw Data'!AT490</f>
        <v>1.367</v>
      </c>
      <c r="M490" s="3">
        <f>'Raw Data'!AZ490</f>
        <v>1.341</v>
      </c>
      <c r="N490" s="3">
        <f>'Raw Data'!BF490</f>
        <v>1.39</v>
      </c>
      <c r="O490" s="3">
        <f>'Raw Data'!BL490</f>
        <v>1.4450000000000001</v>
      </c>
      <c r="P490" s="3">
        <f>'Raw Data'!BR490</f>
        <v>1.403</v>
      </c>
      <c r="Q490" s="3">
        <f>'Raw Data'!BX490</f>
        <v>1.399</v>
      </c>
      <c r="R490" s="8">
        <f>'Raw Data'!CD490</f>
        <v>1.6819999999999999</v>
      </c>
      <c r="S490" s="9">
        <f>'Raw Data'!CJ490</f>
        <v>1.629</v>
      </c>
      <c r="T490" s="9">
        <f>'Raw Data'!CP490</f>
        <v>1.5920000000000001</v>
      </c>
    </row>
    <row r="491" spans="1:38" ht="15.75" customHeight="1" x14ac:dyDescent="0.25">
      <c r="A491" s="1" t="str">
        <f>'Raw Data'!A491</f>
        <v>AKT_3PB</v>
      </c>
      <c r="B491" s="1">
        <f>'Raw Data'!B491</f>
        <v>404</v>
      </c>
      <c r="C491" s="1">
        <f>'Raw Data'!C491</f>
        <v>425</v>
      </c>
      <c r="D491" s="1" t="str">
        <f>'Raw Data'!D491</f>
        <v>IVWQHVYEKKLSPPFKPQVTSE</v>
      </c>
      <c r="E491" s="1"/>
      <c r="F491" s="3">
        <f>'Raw Data'!J491</f>
        <v>4.7549999999999999</v>
      </c>
      <c r="G491" s="3">
        <f>'Raw Data'!P491</f>
        <v>4.5650000000000004</v>
      </c>
      <c r="H491" s="3">
        <f>'Raw Data'!V491</f>
        <v>4.6020000000000003</v>
      </c>
      <c r="I491" s="3">
        <f>'Raw Data'!AB491</f>
        <v>4.9960000000000004</v>
      </c>
      <c r="J491" s="3">
        <f>'Raw Data'!AH491</f>
        <v>4.9470000000000001</v>
      </c>
      <c r="K491" s="3">
        <f>'Raw Data'!AN491</f>
        <v>4.9349999999999996</v>
      </c>
      <c r="L491" s="3">
        <f>'Raw Data'!AT491</f>
        <v>5.6509999999999998</v>
      </c>
      <c r="M491" s="3">
        <f>'Raw Data'!AZ491</f>
        <v>5.593</v>
      </c>
      <c r="N491" s="3">
        <f>'Raw Data'!BF491</f>
        <v>5.5970000000000004</v>
      </c>
      <c r="O491" s="3">
        <f>'Raw Data'!BL491</f>
        <v>6.5129999999999999</v>
      </c>
      <c r="P491" s="3">
        <f>'Raw Data'!BR491</f>
        <v>6.6609999999999996</v>
      </c>
      <c r="Q491" s="3">
        <f>'Raw Data'!BX491</f>
        <v>6.7670000000000003</v>
      </c>
      <c r="R491" s="8">
        <f>'Raw Data'!CD491</f>
        <v>7.8520000000000003</v>
      </c>
      <c r="S491" s="9">
        <f>'Raw Data'!CJ491</f>
        <v>7.2569999999999997</v>
      </c>
      <c r="T491" s="9">
        <f>'Raw Data'!CP491</f>
        <v>7.6130000000000004</v>
      </c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51"/>
      <c r="AI491" s="1"/>
      <c r="AJ491" s="1"/>
      <c r="AK491" s="1"/>
      <c r="AL491" s="1"/>
    </row>
    <row r="492" spans="1:38" ht="15.75" customHeight="1" x14ac:dyDescent="0.25">
      <c r="A492" s="2" t="str">
        <f>'Raw Data'!A492</f>
        <v>AKT_3PB</v>
      </c>
      <c r="B492" s="2">
        <f>'Raw Data'!B492</f>
        <v>404</v>
      </c>
      <c r="C492" s="2">
        <f>'Raw Data'!C492</f>
        <v>426</v>
      </c>
      <c r="D492" s="2" t="str">
        <f>'Raw Data'!D492</f>
        <v>IVWQHVYEKKLSPPFKPQVTSET</v>
      </c>
      <c r="F492" s="3">
        <f>'Raw Data'!J492</f>
        <v>5.2290000000000001</v>
      </c>
      <c r="G492" s="3">
        <f>'Raw Data'!P492</f>
        <v>5.0819999999999999</v>
      </c>
      <c r="H492" s="3">
        <f>'Raw Data'!V492</f>
        <v>5.0199999999999996</v>
      </c>
      <c r="I492" s="3">
        <f>'Raw Data'!AB492</f>
        <v>5.4340000000000002</v>
      </c>
      <c r="J492" s="3">
        <f>'Raw Data'!AH492</f>
        <v>5.4329999999999998</v>
      </c>
      <c r="K492" s="3">
        <f>'Raw Data'!AN492</f>
        <v>5.5679999999999996</v>
      </c>
      <c r="L492" s="3">
        <f>'Raw Data'!AT492</f>
        <v>6.1340000000000003</v>
      </c>
      <c r="M492" s="3">
        <f>'Raw Data'!AZ492</f>
        <v>6.1109999999999998</v>
      </c>
      <c r="N492" s="3">
        <f>'Raw Data'!BF492</f>
        <v>6.1260000000000003</v>
      </c>
      <c r="O492" s="3">
        <f>'Raw Data'!BL492</f>
        <v>7.133</v>
      </c>
      <c r="P492" s="3">
        <f>'Raw Data'!BR492</f>
        <v>7.181</v>
      </c>
      <c r="Q492" s="3">
        <f>'Raw Data'!BX492</f>
        <v>7.3550000000000004</v>
      </c>
      <c r="R492" s="8">
        <f>'Raw Data'!CD492</f>
        <v>8.3919999999999995</v>
      </c>
      <c r="S492" s="9">
        <f>'Raw Data'!CJ492</f>
        <v>7.8380000000000001</v>
      </c>
      <c r="T492" s="9">
        <f>'Raw Data'!CP492</f>
        <v>8.5009999999999994</v>
      </c>
    </row>
    <row r="493" spans="1:38" ht="15.75" customHeight="1" x14ac:dyDescent="0.25">
      <c r="A493" s="2" t="str">
        <f>'Raw Data'!A493</f>
        <v>AKT_3PB</v>
      </c>
      <c r="B493" s="2">
        <f>'Raw Data'!B493</f>
        <v>404</v>
      </c>
      <c r="C493" s="2">
        <f>'Raw Data'!C493</f>
        <v>430</v>
      </c>
      <c r="D493" s="2" t="str">
        <f>'Raw Data'!D493</f>
        <v>IVWQHVYEKKLSPPFKPQVTSETDTRY</v>
      </c>
      <c r="F493" s="3">
        <f>'Raw Data'!J493</f>
        <v>5.2649999999999997</v>
      </c>
      <c r="G493" s="3">
        <f>'Raw Data'!P493</f>
        <v>5.1130000000000004</v>
      </c>
      <c r="H493" s="3">
        <f>'Raw Data'!V493</f>
        <v>5.0659999999999998</v>
      </c>
      <c r="I493" s="3">
        <f>'Raw Data'!AB493</f>
        <v>5.5819999999999999</v>
      </c>
      <c r="J493" s="3">
        <f>'Raw Data'!AH493</f>
        <v>5.5640000000000001</v>
      </c>
      <c r="K493" s="3">
        <f>'Raw Data'!AN493</f>
        <v>5.6589999999999998</v>
      </c>
      <c r="L493" s="3">
        <f>'Raw Data'!AT493</f>
        <v>6.7060000000000004</v>
      </c>
      <c r="M493" s="3">
        <f>'Raw Data'!AZ493</f>
        <v>6.702</v>
      </c>
      <c r="N493" s="3">
        <f>'Raw Data'!BF493</f>
        <v>6.6479999999999997</v>
      </c>
      <c r="O493" s="3">
        <f>'Raw Data'!BL493</f>
        <v>8.3559999999999999</v>
      </c>
      <c r="P493" s="3">
        <f>'Raw Data'!BR493</f>
        <v>8.3859999999999992</v>
      </c>
      <c r="Q493" s="3">
        <f>'Raw Data'!BX493</f>
        <v>8.5820000000000007</v>
      </c>
      <c r="R493" s="8">
        <f>'Raw Data'!CD493</f>
        <v>9.6329999999999991</v>
      </c>
      <c r="S493" s="9">
        <f>'Raw Data'!CJ493</f>
        <v>9.0749999999999993</v>
      </c>
      <c r="T493" s="9">
        <f>'Raw Data'!CP493</f>
        <v>9.7850000000000001</v>
      </c>
    </row>
    <row r="494" spans="1:38" ht="15.75" customHeight="1" x14ac:dyDescent="0.25">
      <c r="A494" s="2" t="str">
        <f>'Raw Data'!A494</f>
        <v>AKT_3PB</v>
      </c>
      <c r="B494" s="2">
        <f>'Raw Data'!B494</f>
        <v>404</v>
      </c>
      <c r="C494" s="2">
        <f>'Raw Data'!C494</f>
        <v>430</v>
      </c>
      <c r="D494" s="2" t="str">
        <f>'Raw Data'!D494</f>
        <v>IVWQHVYEKKLSPPFKPQVTSETDTRY</v>
      </c>
      <c r="F494" s="3">
        <f>'Raw Data'!J494</f>
        <v>5.2859999999999996</v>
      </c>
      <c r="G494" s="3">
        <f>'Raw Data'!P494</f>
        <v>5.1349999999999998</v>
      </c>
      <c r="H494" s="3">
        <f>'Raw Data'!V494</f>
        <v>5.09</v>
      </c>
      <c r="I494" s="3">
        <f>'Raw Data'!AB494</f>
        <v>5.5650000000000004</v>
      </c>
      <c r="J494" s="3">
        <f>'Raw Data'!AH494</f>
        <v>5.5880000000000001</v>
      </c>
      <c r="K494" s="3">
        <f>'Raw Data'!AN494</f>
        <v>5.6440000000000001</v>
      </c>
      <c r="L494" s="3">
        <f>'Raw Data'!AT494</f>
        <v>6.7640000000000002</v>
      </c>
      <c r="M494" s="3">
        <f>'Raw Data'!AZ494</f>
        <v>6.7350000000000003</v>
      </c>
      <c r="N494" s="3">
        <f>'Raw Data'!BF494</f>
        <v>6.6470000000000002</v>
      </c>
      <c r="O494" s="3">
        <f>'Raw Data'!BL494</f>
        <v>8.4149999999999991</v>
      </c>
      <c r="P494" s="3">
        <f>'Raw Data'!BR494</f>
        <v>8.4559999999999995</v>
      </c>
      <c r="Q494" s="3">
        <f>'Raw Data'!BX494</f>
        <v>8.6679999999999993</v>
      </c>
      <c r="R494" s="8">
        <f>'Raw Data'!CD494</f>
        <v>9.68</v>
      </c>
      <c r="S494" s="9">
        <f>'Raw Data'!CJ494</f>
        <v>9.1199999999999992</v>
      </c>
      <c r="T494" s="9">
        <f>'Raw Data'!CP494</f>
        <v>9.8420000000000005</v>
      </c>
    </row>
    <row r="495" spans="1:38" ht="15.75" customHeight="1" x14ac:dyDescent="0.25">
      <c r="A495" s="2" t="str">
        <f>'Raw Data'!A495</f>
        <v>AKT_3PB</v>
      </c>
      <c r="B495" s="2">
        <f>'Raw Data'!B495</f>
        <v>404</v>
      </c>
      <c r="C495" s="2">
        <f>'Raw Data'!C495</f>
        <v>434</v>
      </c>
      <c r="D495" s="2" t="str">
        <f>'Raw Data'!D495</f>
        <v>IVWQHVYEKKLSPPFKPQVTSETDTRYFDEE</v>
      </c>
      <c r="F495" s="3">
        <f>'Raw Data'!J495</f>
        <v>5.14</v>
      </c>
      <c r="G495" s="3">
        <f>'Raw Data'!P495</f>
        <v>5.4260000000000002</v>
      </c>
      <c r="H495" s="3">
        <f>'Raw Data'!V495</f>
        <v>5.0369999999999999</v>
      </c>
      <c r="I495" s="3">
        <f>'Raw Data'!AB495</f>
        <v>5.5179999999999998</v>
      </c>
      <c r="J495" s="3">
        <f>'Raw Data'!AH495</f>
        <v>5.6130000000000004</v>
      </c>
      <c r="K495" s="3">
        <f>'Raw Data'!AN495</f>
        <v>5.7089999999999996</v>
      </c>
      <c r="L495" s="3">
        <f>'Raw Data'!AT495</f>
        <v>6.992</v>
      </c>
      <c r="M495" s="3">
        <f>'Raw Data'!AZ495</f>
        <v>7.032</v>
      </c>
      <c r="N495" s="3">
        <f>'Raw Data'!BF495</f>
        <v>7.0730000000000004</v>
      </c>
      <c r="O495" s="3">
        <f>'Raw Data'!BL495</f>
        <v>8.6649999999999991</v>
      </c>
      <c r="P495" s="3">
        <f>'Raw Data'!BR495</f>
        <v>8.9120000000000008</v>
      </c>
      <c r="Q495" s="3">
        <f>'Raw Data'!BX495</f>
        <v>9.0860000000000003</v>
      </c>
      <c r="R495" s="8">
        <f>'Raw Data'!CD495</f>
        <v>10.134</v>
      </c>
      <c r="S495" s="9">
        <f>'Raw Data'!CJ495</f>
        <v>9.5030000000000001</v>
      </c>
      <c r="T495" s="9">
        <f>'Raw Data'!CP495</f>
        <v>10.333</v>
      </c>
    </row>
    <row r="496" spans="1:38" ht="15.75" customHeight="1" x14ac:dyDescent="0.25">
      <c r="A496" s="2" t="str">
        <f>'Raw Data'!A496</f>
        <v>AKT_3PB</v>
      </c>
      <c r="B496" s="2">
        <f>'Raw Data'!B496</f>
        <v>426</v>
      </c>
      <c r="C496" s="2">
        <f>'Raw Data'!C496</f>
        <v>430</v>
      </c>
      <c r="D496" s="2" t="str">
        <f>'Raw Data'!D496</f>
        <v>TDTRY</v>
      </c>
      <c r="F496" s="3">
        <f>'Raw Data'!J496</f>
        <v>0.61099999999999999</v>
      </c>
      <c r="G496" s="3">
        <f>'Raw Data'!P496</f>
        <v>0.59399999999999997</v>
      </c>
      <c r="H496" s="3">
        <f>'Raw Data'!V496</f>
        <v>0.56699999999999995</v>
      </c>
      <c r="I496" s="3">
        <f>'Raw Data'!AB496</f>
        <v>0.64600000000000002</v>
      </c>
      <c r="J496" s="3">
        <f>'Raw Data'!AH496</f>
        <v>0.64800000000000002</v>
      </c>
      <c r="K496" s="3">
        <f>'Raw Data'!AN496</f>
        <v>0.66200000000000003</v>
      </c>
      <c r="L496" s="3">
        <f>'Raw Data'!AT496</f>
        <v>1.0549999999999999</v>
      </c>
      <c r="M496" s="3">
        <f>'Raw Data'!AZ496</f>
        <v>1.0920000000000001</v>
      </c>
      <c r="N496" s="3">
        <f>'Raw Data'!BF496</f>
        <v>0.997</v>
      </c>
      <c r="O496" s="3">
        <f>'Raw Data'!BL496</f>
        <v>1.5820000000000001</v>
      </c>
      <c r="P496" s="3">
        <f>'Raw Data'!BR496</f>
        <v>1.575</v>
      </c>
      <c r="Q496" s="3">
        <f>'Raw Data'!BX496</f>
        <v>1.59</v>
      </c>
      <c r="R496" s="8">
        <f>'Raw Data'!CD496</f>
        <v>1.7110000000000001</v>
      </c>
      <c r="S496" s="9">
        <f>'Raw Data'!CJ496</f>
        <v>1.5740000000000001</v>
      </c>
      <c r="T496" s="9">
        <f>'Raw Data'!CP496</f>
        <v>1.712</v>
      </c>
    </row>
    <row r="497" spans="1:20" ht="15.75" customHeight="1" x14ac:dyDescent="0.25">
      <c r="A497" s="2" t="str">
        <f>'Raw Data'!A497</f>
        <v>AKT_3PB</v>
      </c>
      <c r="B497" s="2">
        <f>'Raw Data'!B497</f>
        <v>426</v>
      </c>
      <c r="C497" s="2">
        <f>'Raw Data'!C497</f>
        <v>435</v>
      </c>
      <c r="D497" s="2" t="str">
        <f>'Raw Data'!D497</f>
        <v>TDTRYFDEEF</v>
      </c>
      <c r="F497" s="3">
        <f>'Raw Data'!J497</f>
        <v>1.0329999999999999</v>
      </c>
      <c r="G497" s="3">
        <f>'Raw Data'!P497</f>
        <v>0.92300000000000004</v>
      </c>
      <c r="H497" s="3">
        <f>'Raw Data'!V497</f>
        <v>1.0680000000000001</v>
      </c>
      <c r="I497" s="3">
        <f>'Raw Data'!AB497</f>
        <v>1.242</v>
      </c>
      <c r="J497" s="3">
        <f>'Raw Data'!AH497</f>
        <v>1.343</v>
      </c>
      <c r="K497" s="3">
        <f>'Raw Data'!AN497</f>
        <v>1.2689999999999999</v>
      </c>
      <c r="L497" s="3">
        <f>'Raw Data'!AT497</f>
        <v>2.298</v>
      </c>
      <c r="M497" s="3">
        <f>'Raw Data'!AZ497</f>
        <v>2.415</v>
      </c>
      <c r="N497" s="3">
        <f>'Raw Data'!BF497</f>
        <v>2.2170000000000001</v>
      </c>
      <c r="O497" s="3">
        <f>'Raw Data'!BL497</f>
        <v>2.879</v>
      </c>
      <c r="P497" s="3">
        <f>'Raw Data'!BR497</f>
        <v>2.8690000000000002</v>
      </c>
      <c r="Q497" s="3">
        <f>'Raw Data'!BX497</f>
        <v>2.927</v>
      </c>
      <c r="R497" s="8">
        <f>'Raw Data'!CD497</f>
        <v>3.1030000000000002</v>
      </c>
      <c r="S497" s="9">
        <f>'Raw Data'!CJ497</f>
        <v>2.9889999999999999</v>
      </c>
      <c r="T497" s="9">
        <f>'Raw Data'!CP497</f>
        <v>3.335</v>
      </c>
    </row>
    <row r="498" spans="1:20" ht="15.75" customHeight="1" x14ac:dyDescent="0.25">
      <c r="A498" s="2" t="str">
        <f>'Raw Data'!A498</f>
        <v>AKT_3PB</v>
      </c>
      <c r="B498" s="2">
        <f>'Raw Data'!B498</f>
        <v>431</v>
      </c>
      <c r="C498" s="2">
        <f>'Raw Data'!C498</f>
        <v>435</v>
      </c>
      <c r="D498" s="2" t="str">
        <f>'Raw Data'!D498</f>
        <v>FDEEF</v>
      </c>
      <c r="F498" s="3">
        <f>'Raw Data'!J498</f>
        <v>0.55900000000000005</v>
      </c>
      <c r="G498" s="3">
        <f>'Raw Data'!P498</f>
        <v>0.48599999999999999</v>
      </c>
      <c r="H498" s="3">
        <f>'Raw Data'!V498</f>
        <v>0.52</v>
      </c>
      <c r="I498" s="3">
        <f>'Raw Data'!AB498</f>
        <v>0.74299999999999999</v>
      </c>
      <c r="J498" s="3">
        <f>'Raw Data'!AH498</f>
        <v>0.78200000000000003</v>
      </c>
      <c r="K498" s="3">
        <f>'Raw Data'!AN498</f>
        <v>0.75</v>
      </c>
      <c r="L498" s="3">
        <f>'Raw Data'!AT498</f>
        <v>1.1000000000000001</v>
      </c>
      <c r="M498" s="3">
        <f>'Raw Data'!AZ498</f>
        <v>1.0960000000000001</v>
      </c>
      <c r="N498" s="3">
        <f>'Raw Data'!BF498</f>
        <v>1.208</v>
      </c>
      <c r="O498" s="3">
        <f>'Raw Data'!BL498</f>
        <v>1.103</v>
      </c>
      <c r="P498" s="3">
        <f>'Raw Data'!BR498</f>
        <v>1.099</v>
      </c>
      <c r="Q498" s="3">
        <f>'Raw Data'!BX498</f>
        <v>1.1020000000000001</v>
      </c>
      <c r="R498" s="8">
        <f>'Raw Data'!CD498</f>
        <v>1.1319999999999999</v>
      </c>
      <c r="S498" s="9">
        <f>'Raw Data'!CJ498</f>
        <v>1.093</v>
      </c>
      <c r="T498" s="9">
        <f>'Raw Data'!CP498</f>
        <v>1.125</v>
      </c>
    </row>
    <row r="499" spans="1:20" ht="15.75" customHeight="1" x14ac:dyDescent="0.25">
      <c r="A499" s="2" t="str">
        <f>'Raw Data'!A499</f>
        <v>AKT_3PB</v>
      </c>
      <c r="B499" s="2">
        <f>'Raw Data'!B499</f>
        <v>435</v>
      </c>
      <c r="C499" s="2">
        <f>'Raw Data'!C499</f>
        <v>439</v>
      </c>
      <c r="D499" s="2" t="str">
        <f>'Raw Data'!D499</f>
        <v>FTAQM</v>
      </c>
      <c r="F499" s="3">
        <f>'Raw Data'!J499</f>
        <v>1.903</v>
      </c>
      <c r="G499" s="3">
        <f>'Raw Data'!P499</f>
        <v>1.8</v>
      </c>
      <c r="H499" s="3">
        <f>'Raw Data'!V499</f>
        <v>1.8109999999999999</v>
      </c>
      <c r="I499" s="3">
        <f>'Raw Data'!AB499</f>
        <v>2.016</v>
      </c>
      <c r="J499" s="3">
        <f>'Raw Data'!AH499</f>
        <v>2.0249999999999999</v>
      </c>
      <c r="K499" s="3">
        <f>'Raw Data'!AN499</f>
        <v>2.0459999999999998</v>
      </c>
      <c r="L499" s="3">
        <f>'Raw Data'!AT499</f>
        <v>2.0369999999999999</v>
      </c>
      <c r="M499" s="3">
        <f>'Raw Data'!AZ499</f>
        <v>2.0379999999999998</v>
      </c>
      <c r="N499" s="3">
        <f>'Raw Data'!BF499</f>
        <v>2.0049999999999999</v>
      </c>
      <c r="O499" s="3">
        <f>'Raw Data'!BL499</f>
        <v>1.9710000000000001</v>
      </c>
      <c r="P499" s="3">
        <f>'Raw Data'!BR499</f>
        <v>2.0099999999999998</v>
      </c>
      <c r="Q499" s="3">
        <f>'Raw Data'!BX499</f>
        <v>2.0299999999999998</v>
      </c>
      <c r="R499" s="8">
        <f>'Raw Data'!CD499</f>
        <v>2.0110000000000001</v>
      </c>
      <c r="S499" s="9">
        <f>'Raw Data'!CJ499</f>
        <v>1.9790000000000001</v>
      </c>
      <c r="T499" s="9">
        <f>'Raw Data'!CP499</f>
        <v>2.032</v>
      </c>
    </row>
    <row r="500" spans="1:20" ht="15.75" customHeight="1" x14ac:dyDescent="0.25">
      <c r="A500" s="2" t="str">
        <f>'Raw Data'!A500</f>
        <v>AKT_3PB</v>
      </c>
      <c r="B500" s="2">
        <f>'Raw Data'!B500</f>
        <v>440</v>
      </c>
      <c r="C500" s="2">
        <f>'Raw Data'!C500</f>
        <v>451</v>
      </c>
      <c r="D500" s="2" t="str">
        <f>'Raw Data'!D500</f>
        <v>ITIT*PPDQDDSM</v>
      </c>
      <c r="F500" s="3">
        <f>'Raw Data'!J500</f>
        <v>3.1709999999999998</v>
      </c>
      <c r="G500" s="3">
        <f>'Raw Data'!P500</f>
        <v>3.056</v>
      </c>
      <c r="H500" s="3">
        <f>'Raw Data'!V500</f>
        <v>3.0870000000000002</v>
      </c>
      <c r="I500" s="3">
        <f>'Raw Data'!AB500</f>
        <v>3.2669999999999999</v>
      </c>
      <c r="J500" s="3">
        <f>'Raw Data'!AH500</f>
        <v>3.1909999999999998</v>
      </c>
      <c r="K500" s="3">
        <f>'Raw Data'!AN500</f>
        <v>3.31</v>
      </c>
      <c r="L500" s="3">
        <f>'Raw Data'!AT500</f>
        <v>3.2959999999999998</v>
      </c>
      <c r="M500" s="3">
        <f>'Raw Data'!AZ500</f>
        <v>3.2890000000000001</v>
      </c>
      <c r="N500" s="3">
        <f>'Raw Data'!BF500</f>
        <v>3.286</v>
      </c>
      <c r="O500" s="3">
        <f>'Raw Data'!BL500</f>
        <v>3.1930000000000001</v>
      </c>
      <c r="P500" s="3">
        <f>'Raw Data'!BR500</f>
        <v>3.23</v>
      </c>
      <c r="Q500" s="3">
        <f>'Raw Data'!BX500</f>
        <v>3.3069999999999999</v>
      </c>
      <c r="R500" s="8">
        <f>'Raw Data'!CD500</f>
        <v>3.218</v>
      </c>
      <c r="S500" s="9">
        <f>'Raw Data'!CJ500</f>
        <v>2.8479999999999999</v>
      </c>
      <c r="T500" s="9">
        <f>'Raw Data'!CP500</f>
        <v>3.3159999999999998</v>
      </c>
    </row>
    <row r="501" spans="1:20" ht="15.75" customHeight="1" x14ac:dyDescent="0.25">
      <c r="A501" s="2" t="str">
        <f>'Raw Data'!A501</f>
        <v>AKT_3PB</v>
      </c>
      <c r="B501" s="2">
        <f>'Raw Data'!B501</f>
        <v>452</v>
      </c>
      <c r="C501" s="2">
        <f>'Raw Data'!C501</f>
        <v>465</v>
      </c>
      <c r="D501" s="2" t="str">
        <f>'Raw Data'!D501</f>
        <v>EAVDSERRPHFPQF</v>
      </c>
      <c r="F501" s="3">
        <f>'Raw Data'!J501</f>
        <v>3.7290000000000001</v>
      </c>
      <c r="G501" s="3">
        <f>'Raw Data'!P501</f>
        <v>3.6619999999999999</v>
      </c>
      <c r="H501" s="3">
        <f>'Raw Data'!V501</f>
        <v>3.6429999999999998</v>
      </c>
      <c r="I501" s="3">
        <f>'Raw Data'!AB501</f>
        <v>3.79</v>
      </c>
      <c r="J501" s="3">
        <f>'Raw Data'!AH501</f>
        <v>3.7930000000000001</v>
      </c>
      <c r="K501" s="3">
        <f>'Raw Data'!AN501</f>
        <v>3.923</v>
      </c>
      <c r="L501" s="3">
        <f>'Raw Data'!AT501</f>
        <v>3.7749999999999999</v>
      </c>
      <c r="M501" s="3">
        <f>'Raw Data'!AZ501</f>
        <v>3.754</v>
      </c>
      <c r="N501" s="3">
        <f>'Raw Data'!BF501</f>
        <v>3.8210000000000002</v>
      </c>
      <c r="O501" s="3">
        <f>'Raw Data'!BL501</f>
        <v>3.6920000000000002</v>
      </c>
      <c r="P501" s="3">
        <f>'Raw Data'!BR501</f>
        <v>3.6859999999999999</v>
      </c>
      <c r="Q501" s="3">
        <f>'Raw Data'!BX501</f>
        <v>3.8580000000000001</v>
      </c>
      <c r="R501" s="8">
        <f>'Raw Data'!CD501</f>
        <v>3.7589999999999999</v>
      </c>
      <c r="S501" s="9">
        <f>'Raw Data'!CJ501</f>
        <v>3.4159999999999999</v>
      </c>
      <c r="T501" s="9">
        <f>'Raw Data'!CP501</f>
        <v>3.84</v>
      </c>
    </row>
    <row r="502" spans="1:20" ht="15.75" customHeight="1" x14ac:dyDescent="0.25">
      <c r="A502" s="2" t="str">
        <f>'Raw Data'!A502</f>
        <v>AKT_3PB</v>
      </c>
      <c r="B502" s="2">
        <f>'Raw Data'!B502</f>
        <v>452</v>
      </c>
      <c r="C502" s="2">
        <f>'Raw Data'!C502</f>
        <v>473</v>
      </c>
      <c r="D502" s="2" t="str">
        <f>'Raw Data'!D502</f>
        <v>EAVDSERRPHFPQFS*YAASGRA</v>
      </c>
      <c r="F502" s="3">
        <f>'Raw Data'!J502</f>
        <v>6.8639999999999999</v>
      </c>
      <c r="G502" s="3">
        <f>'Raw Data'!P502</f>
        <v>6.57</v>
      </c>
      <c r="H502" s="3">
        <f>'Raw Data'!V502</f>
        <v>6.6349999999999998</v>
      </c>
      <c r="I502" s="3">
        <f>'Raw Data'!AB502</f>
        <v>7.1779999999999999</v>
      </c>
      <c r="J502" s="3">
        <f>'Raw Data'!AH502</f>
        <v>7.1260000000000003</v>
      </c>
      <c r="K502" s="3">
        <f>'Raw Data'!AN502</f>
        <v>7.298</v>
      </c>
      <c r="L502" s="3">
        <f>'Raw Data'!AT502</f>
        <v>7.7709999999999999</v>
      </c>
      <c r="M502" s="3">
        <f>'Raw Data'!AZ502</f>
        <v>7.782</v>
      </c>
      <c r="N502" s="3">
        <f>'Raw Data'!BF502</f>
        <v>7.75</v>
      </c>
      <c r="O502" s="3">
        <f>'Raw Data'!BL502</f>
        <v>7.6139999999999999</v>
      </c>
      <c r="P502" s="3">
        <f>'Raw Data'!BR502</f>
        <v>7.75</v>
      </c>
      <c r="Q502" s="3">
        <f>'Raw Data'!BX502</f>
        <v>7.9290000000000003</v>
      </c>
      <c r="R502" s="8">
        <f>'Raw Data'!CD502</f>
        <v>7.84</v>
      </c>
      <c r="S502" s="9">
        <f>'Raw Data'!CJ502</f>
        <v>6.8070000000000004</v>
      </c>
      <c r="T502" s="9">
        <f>'Raw Data'!CP502</f>
        <v>7.9340000000000002</v>
      </c>
    </row>
    <row r="503" spans="1:20" ht="15.75" customHeight="1" x14ac:dyDescent="0.25">
      <c r="A503" s="2" t="str">
        <f>'Raw Data'!A503</f>
        <v>AKT_3PB</v>
      </c>
      <c r="B503" s="2">
        <f>'Raw Data'!B503</f>
        <v>453</v>
      </c>
      <c r="C503" s="2">
        <f>'Raw Data'!C503</f>
        <v>465</v>
      </c>
      <c r="D503" s="2" t="str">
        <f>'Raw Data'!D503</f>
        <v>AVDSERRPHFPQF</v>
      </c>
      <c r="F503" s="3">
        <f>'Raw Data'!J503</f>
        <v>3.0550000000000002</v>
      </c>
      <c r="G503" s="3">
        <f>'Raw Data'!P503</f>
        <v>3</v>
      </c>
      <c r="H503" s="3">
        <f>'Raw Data'!V503</f>
        <v>2.9710000000000001</v>
      </c>
      <c r="I503" s="3">
        <f>'Raw Data'!AB503</f>
        <v>3.141</v>
      </c>
      <c r="J503" s="3">
        <f>'Raw Data'!AH503</f>
        <v>3.0920000000000001</v>
      </c>
      <c r="K503" s="3">
        <f>'Raw Data'!AN503</f>
        <v>3.1869999999999998</v>
      </c>
      <c r="L503" s="3">
        <f>'Raw Data'!AT503</f>
        <v>3.081</v>
      </c>
      <c r="M503" s="3">
        <f>'Raw Data'!AZ503</f>
        <v>3.1349999999999998</v>
      </c>
      <c r="N503" s="3">
        <f>'Raw Data'!BF503</f>
        <v>3.1760000000000002</v>
      </c>
      <c r="O503" s="3">
        <f>'Raw Data'!BL503</f>
        <v>2.988</v>
      </c>
      <c r="P503" s="3">
        <f>'Raw Data'!BR503</f>
        <v>3.0329999999999999</v>
      </c>
      <c r="Q503" s="3">
        <f>'Raw Data'!BX503</f>
        <v>3.1110000000000002</v>
      </c>
      <c r="R503" s="8">
        <f>'Raw Data'!CD503</f>
        <v>3.0979999999999999</v>
      </c>
      <c r="S503" s="9">
        <f>'Raw Data'!CJ503</f>
        <v>2.7610000000000001</v>
      </c>
      <c r="T503" s="9">
        <f>'Raw Data'!CP503</f>
        <v>3.1230000000000002</v>
      </c>
    </row>
    <row r="504" spans="1:20" s="83" customFormat="1" ht="15.75" customHeight="1" x14ac:dyDescent="0.25">
      <c r="A504" s="82" t="str">
        <f>'Raw Data'!A504</f>
        <v>AKT_3PV</v>
      </c>
      <c r="B504" s="82">
        <f>'Raw Data'!B504</f>
        <v>4</v>
      </c>
      <c r="C504" s="82">
        <f>'Raw Data'!C504</f>
        <v>18</v>
      </c>
      <c r="D504" s="82" t="str">
        <f>'Raw Data'!D504</f>
        <v>VAIVKEGWLHKRGEY</v>
      </c>
      <c r="F504" s="84"/>
      <c r="G504" s="84"/>
      <c r="H504" s="84"/>
      <c r="I504" s="84">
        <f>'Raw Data'!AB504</f>
        <v>0.84399999999999997</v>
      </c>
      <c r="J504" s="84">
        <f>'Raw Data'!AH504</f>
        <v>0.88</v>
      </c>
      <c r="K504" s="84">
        <f>'Raw Data'!AN504</f>
        <v>0.86199999999999999</v>
      </c>
      <c r="L504" s="84">
        <f>'Raw Data'!AT504</f>
        <v>1.3069999999999999</v>
      </c>
      <c r="M504" s="84">
        <f>'Raw Data'!AZ504</f>
        <v>1.6060000000000001</v>
      </c>
      <c r="N504" s="84">
        <f>'Raw Data'!BF504</f>
        <v>1.512</v>
      </c>
      <c r="O504" s="84">
        <f>'Raw Data'!BL504</f>
        <v>1.764</v>
      </c>
      <c r="P504" s="84">
        <f>'Raw Data'!BR504</f>
        <v>1.6919999999999999</v>
      </c>
      <c r="Q504" s="84">
        <f>'Raw Data'!BX504</f>
        <v>2.016</v>
      </c>
      <c r="R504" s="85">
        <f>'Raw Data'!CD504</f>
        <v>2.948</v>
      </c>
      <c r="S504" s="86">
        <f>'Raw Data'!CJ504</f>
        <v>2.4449999999999998</v>
      </c>
      <c r="T504" s="86">
        <f>'Raw Data'!CP504</f>
        <v>2.601</v>
      </c>
    </row>
    <row r="505" spans="1:20" ht="15.75" customHeight="1" x14ac:dyDescent="0.25">
      <c r="A505" s="2" t="str">
        <f>'Raw Data'!A505</f>
        <v>AKT_3PV</v>
      </c>
      <c r="B505" s="2">
        <f>'Raw Data'!B505</f>
        <v>4</v>
      </c>
      <c r="C505" s="2">
        <f>'Raw Data'!C505</f>
        <v>18</v>
      </c>
      <c r="D505" s="2" t="str">
        <f>'Raw Data'!D505</f>
        <v>VAIVKEGWLHKRGEY</v>
      </c>
      <c r="F505" s="3"/>
      <c r="G505" s="3"/>
      <c r="H505" s="3"/>
      <c r="I505" s="3">
        <f>'Raw Data'!AB505</f>
        <v>0.84299999999999997</v>
      </c>
      <c r="J505" s="3">
        <f>'Raw Data'!AH505</f>
        <v>0.85599999999999998</v>
      </c>
      <c r="K505" s="3">
        <f>'Raw Data'!AN505</f>
        <v>0.78</v>
      </c>
      <c r="L505" s="3">
        <f>'Raw Data'!AT505</f>
        <v>1.2689999999999999</v>
      </c>
      <c r="M505" s="3">
        <f>'Raw Data'!AZ505</f>
        <v>1.454</v>
      </c>
      <c r="N505" s="3">
        <f>'Raw Data'!BF505</f>
        <v>1.4410000000000001</v>
      </c>
      <c r="O505" s="3">
        <f>'Raw Data'!BL505</f>
        <v>1.6639999999999999</v>
      </c>
      <c r="P505" s="3">
        <f>'Raw Data'!BR505</f>
        <v>1.635</v>
      </c>
      <c r="Q505" s="3">
        <f>'Raw Data'!BX505</f>
        <v>1.57</v>
      </c>
      <c r="R505" s="8">
        <f>'Raw Data'!CD505</f>
        <v>2.6259999999999999</v>
      </c>
      <c r="S505" s="9">
        <f>'Raw Data'!CJ505</f>
        <v>2.4740000000000002</v>
      </c>
      <c r="T505" s="9">
        <f>'Raw Data'!CP505</f>
        <v>2.9550000000000001</v>
      </c>
    </row>
    <row r="506" spans="1:20" ht="15.75" customHeight="1" x14ac:dyDescent="0.25">
      <c r="A506" s="2" t="str">
        <f>'Raw Data'!A506</f>
        <v>AKT_3PV</v>
      </c>
      <c r="B506" s="2">
        <f>'Raw Data'!B506</f>
        <v>4</v>
      </c>
      <c r="C506" s="2">
        <f>'Raw Data'!C506</f>
        <v>21</v>
      </c>
      <c r="D506" s="2" t="str">
        <f>'Raw Data'!D506</f>
        <v>VAIVKEGWLHKRGEYIKT</v>
      </c>
      <c r="F506" s="3"/>
      <c r="G506" s="3"/>
      <c r="H506" s="3"/>
      <c r="I506" s="3">
        <f>'Raw Data'!AB506</f>
        <v>1.2070000000000001</v>
      </c>
      <c r="J506" s="3">
        <f>'Raw Data'!AH506</f>
        <v>1.395</v>
      </c>
      <c r="K506" s="3">
        <f>'Raw Data'!AN506</f>
        <v>1.2809999999999999</v>
      </c>
      <c r="L506" s="3">
        <f>'Raw Data'!AT506</f>
        <v>2.0459999999999998</v>
      </c>
      <c r="M506" s="3">
        <f>'Raw Data'!AZ506</f>
        <v>2.625</v>
      </c>
      <c r="N506" s="3">
        <f>'Raw Data'!BF506</f>
        <v>2.577</v>
      </c>
      <c r="O506" s="3">
        <f>'Raw Data'!BL506</f>
        <v>2.8809999999999998</v>
      </c>
      <c r="P506" s="3">
        <f>'Raw Data'!BR506</f>
        <v>2.488</v>
      </c>
      <c r="Q506" s="3">
        <f>'Raw Data'!BX506</f>
        <v>2.488</v>
      </c>
      <c r="R506" s="8">
        <f>'Raw Data'!CD506</f>
        <v>3.8140000000000001</v>
      </c>
      <c r="S506" s="9">
        <f>'Raw Data'!CJ506</f>
        <v>3.6720000000000002</v>
      </c>
      <c r="T506" s="9">
        <f>'Raw Data'!CP506</f>
        <v>4.0529999999999999</v>
      </c>
    </row>
    <row r="507" spans="1:20" ht="15.75" customHeight="1" x14ac:dyDescent="0.25">
      <c r="A507" s="2" t="str">
        <f>'Raw Data'!A507</f>
        <v>AKT_3PV</v>
      </c>
      <c r="B507" s="2">
        <f>'Raw Data'!B507</f>
        <v>4</v>
      </c>
      <c r="C507" s="2">
        <f>'Raw Data'!C507</f>
        <v>26</v>
      </c>
      <c r="D507" s="2" t="str">
        <f>'Raw Data'!D507</f>
        <v>VAIVKEGWLHKRGEYIKTWRPRY</v>
      </c>
      <c r="F507" s="3"/>
      <c r="G507" s="3"/>
      <c r="H507" s="3"/>
      <c r="I507" s="3">
        <f>'Raw Data'!AB507</f>
        <v>1.49</v>
      </c>
      <c r="J507" s="3">
        <f>'Raw Data'!AH507</f>
        <v>1.63</v>
      </c>
      <c r="K507" s="3">
        <f>'Raw Data'!AN507</f>
        <v>1.4710000000000001</v>
      </c>
      <c r="L507" s="3">
        <f>'Raw Data'!AT507</f>
        <v>2.6429999999999998</v>
      </c>
      <c r="M507" s="3">
        <f>'Raw Data'!AZ507</f>
        <v>3.3</v>
      </c>
      <c r="N507" s="3">
        <f>'Raw Data'!BF507</f>
        <v>3.0939999999999999</v>
      </c>
      <c r="O507" s="3">
        <f>'Raw Data'!BL507</f>
        <v>3.29</v>
      </c>
      <c r="P507" s="3">
        <f>'Raw Data'!BR507</f>
        <v>3.0390000000000001</v>
      </c>
      <c r="Q507" s="3">
        <f>'Raw Data'!BX507</f>
        <v>3.13</v>
      </c>
      <c r="R507" s="8">
        <f>'Raw Data'!CD507</f>
        <v>4.83</v>
      </c>
      <c r="S507" s="9">
        <f>'Raw Data'!CJ507</f>
        <v>4.4279999999999999</v>
      </c>
      <c r="T507" s="9">
        <f>'Raw Data'!CP507</f>
        <v>4.7729999999999997</v>
      </c>
    </row>
    <row r="508" spans="1:20" ht="15.75" customHeight="1" x14ac:dyDescent="0.25">
      <c r="A508" s="2" t="str">
        <f>'Raw Data'!A508</f>
        <v>AKT_3PV</v>
      </c>
      <c r="B508" s="2">
        <f>'Raw Data'!B508</f>
        <v>6</v>
      </c>
      <c r="C508" s="2">
        <f>'Raw Data'!C508</f>
        <v>17</v>
      </c>
      <c r="D508" s="2" t="str">
        <f>'Raw Data'!D508</f>
        <v>IVKEGWLHKRGE</v>
      </c>
      <c r="F508" s="3"/>
      <c r="G508" s="3"/>
      <c r="H508" s="3"/>
      <c r="I508" s="3">
        <f>'Raw Data'!AB508</f>
        <v>0.16900000000000001</v>
      </c>
      <c r="J508" s="3">
        <f>'Raw Data'!AH508</f>
        <v>0.13800000000000001</v>
      </c>
      <c r="K508" s="3">
        <f>'Raw Data'!AN508</f>
        <v>0.20300000000000001</v>
      </c>
      <c r="L508" s="3">
        <f>'Raw Data'!AT508</f>
        <v>0.56200000000000006</v>
      </c>
      <c r="M508" s="3">
        <f>'Raw Data'!AZ508</f>
        <v>0.64800000000000002</v>
      </c>
      <c r="N508" s="3">
        <f>'Raw Data'!BF508</f>
        <v>0.56899999999999995</v>
      </c>
      <c r="O508" s="3">
        <f>'Raw Data'!BL508</f>
        <v>0.84299999999999997</v>
      </c>
      <c r="P508" s="3">
        <f>'Raw Data'!BR508</f>
        <v>0.85299999999999998</v>
      </c>
      <c r="Q508" s="3">
        <f>'Raw Data'!BX508</f>
        <v>0.69399999999999995</v>
      </c>
      <c r="R508" s="8">
        <f>'Raw Data'!CD508</f>
        <v>1.5960000000000001</v>
      </c>
      <c r="S508" s="9">
        <f>'Raw Data'!CJ508</f>
        <v>1.484</v>
      </c>
      <c r="T508" s="9">
        <f>'Raw Data'!CP508</f>
        <v>1.36</v>
      </c>
    </row>
    <row r="509" spans="1:20" ht="15.75" customHeight="1" x14ac:dyDescent="0.25">
      <c r="A509" s="2" t="str">
        <f>'Raw Data'!A509</f>
        <v>AKT_3PV</v>
      </c>
      <c r="B509" s="2">
        <f>'Raw Data'!B509</f>
        <v>6</v>
      </c>
      <c r="C509" s="2">
        <f>'Raw Data'!C509</f>
        <v>18</v>
      </c>
      <c r="D509" s="2" t="str">
        <f>'Raw Data'!D509</f>
        <v>IVKEGWLHKRGEY</v>
      </c>
      <c r="F509" s="3"/>
      <c r="G509" s="3"/>
      <c r="H509" s="3"/>
      <c r="I509" s="3">
        <f>'Raw Data'!AB509</f>
        <v>0.245</v>
      </c>
      <c r="J509" s="3">
        <f>'Raw Data'!AH509</f>
        <v>0.373</v>
      </c>
      <c r="K509" s="3">
        <f>'Raw Data'!AN509</f>
        <v>0.26300000000000001</v>
      </c>
      <c r="L509" s="3">
        <f>'Raw Data'!AT509</f>
        <v>0.64300000000000002</v>
      </c>
      <c r="M509" s="3">
        <f>'Raw Data'!AZ509</f>
        <v>0.88400000000000001</v>
      </c>
      <c r="N509" s="3">
        <f>'Raw Data'!BF509</f>
        <v>0.8</v>
      </c>
      <c r="O509" s="3">
        <f>'Raw Data'!BL509</f>
        <v>1.0009999999999999</v>
      </c>
      <c r="P509" s="3">
        <f>'Raw Data'!BR509</f>
        <v>0.94499999999999995</v>
      </c>
      <c r="Q509" s="3">
        <f>'Raw Data'!BX509</f>
        <v>0.89400000000000002</v>
      </c>
      <c r="R509" s="8">
        <f>'Raw Data'!CD509</f>
        <v>1.782</v>
      </c>
      <c r="S509" s="9">
        <f>'Raw Data'!CJ509</f>
        <v>1.6539999999999999</v>
      </c>
      <c r="T509" s="9">
        <f>'Raw Data'!CP509</f>
        <v>1.714</v>
      </c>
    </row>
    <row r="510" spans="1:20" ht="15.75" customHeight="1" x14ac:dyDescent="0.25">
      <c r="A510" s="2" t="str">
        <f>'Raw Data'!A510</f>
        <v>AKT_3PV</v>
      </c>
      <c r="B510" s="2">
        <f>'Raw Data'!B510</f>
        <v>6</v>
      </c>
      <c r="C510" s="2">
        <f>'Raw Data'!C510</f>
        <v>21</v>
      </c>
      <c r="D510" s="2" t="str">
        <f>'Raw Data'!D510</f>
        <v>IVKEGWLHKRGEYIKT</v>
      </c>
      <c r="F510" s="3"/>
      <c r="G510" s="3"/>
      <c r="H510" s="3"/>
      <c r="I510" s="3">
        <f>'Raw Data'!AB510</f>
        <v>0.76600000000000001</v>
      </c>
      <c r="J510" s="3">
        <f>'Raw Data'!AH510</f>
        <v>0.78600000000000003</v>
      </c>
      <c r="K510" s="3">
        <f>'Raw Data'!AN510</f>
        <v>0.70099999999999996</v>
      </c>
      <c r="L510" s="3">
        <f>'Raw Data'!AT510</f>
        <v>1.52</v>
      </c>
      <c r="M510" s="3">
        <f>'Raw Data'!AZ510</f>
        <v>2.1160000000000001</v>
      </c>
      <c r="N510" s="3">
        <f>'Raw Data'!BF510</f>
        <v>1.91</v>
      </c>
      <c r="O510" s="3">
        <f>'Raw Data'!BL510</f>
        <v>2.109</v>
      </c>
      <c r="P510" s="3">
        <f>'Raw Data'!BR510</f>
        <v>1.867</v>
      </c>
      <c r="Q510" s="3">
        <f>'Raw Data'!BX510</f>
        <v>1.758</v>
      </c>
      <c r="R510" s="8">
        <f>'Raw Data'!CD510</f>
        <v>3.3439999999999999</v>
      </c>
      <c r="S510" s="9">
        <f>'Raw Data'!CJ510</f>
        <v>3.0870000000000002</v>
      </c>
      <c r="T510" s="9">
        <f>'Raw Data'!CP510</f>
        <v>3.2559999999999998</v>
      </c>
    </row>
    <row r="511" spans="1:20" ht="15.75" customHeight="1" x14ac:dyDescent="0.25">
      <c r="A511" s="2" t="str">
        <f>'Raw Data'!A511</f>
        <v>AKT_3PV</v>
      </c>
      <c r="B511" s="2">
        <f>'Raw Data'!B511</f>
        <v>6</v>
      </c>
      <c r="C511" s="2">
        <f>'Raw Data'!C511</f>
        <v>26</v>
      </c>
      <c r="D511" s="2" t="str">
        <f>'Raw Data'!D511</f>
        <v>IVKEGWLHKRGEYIKTWRPRY</v>
      </c>
      <c r="F511" s="3"/>
      <c r="G511" s="3"/>
      <c r="H511" s="3"/>
      <c r="I511" s="3">
        <f>'Raw Data'!AB511</f>
        <v>0.77800000000000002</v>
      </c>
      <c r="J511" s="3">
        <f>'Raw Data'!AH511</f>
        <v>1.37</v>
      </c>
      <c r="K511" s="3">
        <f>'Raw Data'!AN511</f>
        <v>0.97799999999999998</v>
      </c>
      <c r="L511" s="3">
        <f>'Raw Data'!AT511</f>
        <v>2.0750000000000002</v>
      </c>
      <c r="M511" s="3">
        <f>'Raw Data'!AZ511</f>
        <v>2.68</v>
      </c>
      <c r="N511" s="3">
        <f>'Raw Data'!BF511</f>
        <v>2.496</v>
      </c>
      <c r="O511" s="3">
        <f>'Raw Data'!BL511</f>
        <v>2.6920000000000002</v>
      </c>
      <c r="P511" s="3">
        <f>'Raw Data'!BR511</f>
        <v>2.48</v>
      </c>
      <c r="Q511" s="3">
        <f>'Raw Data'!BX511</f>
        <v>2.355</v>
      </c>
      <c r="R511" s="8">
        <f>'Raw Data'!CD511</f>
        <v>4.0380000000000003</v>
      </c>
      <c r="S511" s="9">
        <f>'Raw Data'!CJ511</f>
        <v>3.7029999999999998</v>
      </c>
      <c r="T511" s="9">
        <f>'Raw Data'!CP511</f>
        <v>3.9609999999999999</v>
      </c>
    </row>
    <row r="512" spans="1:20" ht="15.75" customHeight="1" x14ac:dyDescent="0.25">
      <c r="A512" s="2" t="str">
        <f>'Raw Data'!A512</f>
        <v>AKT_3PV</v>
      </c>
      <c r="B512" s="2">
        <f>'Raw Data'!B512</f>
        <v>18</v>
      </c>
      <c r="C512" s="2">
        <f>'Raw Data'!C512</f>
        <v>25</v>
      </c>
      <c r="D512" s="2" t="str">
        <f>'Raw Data'!D512</f>
        <v>YIKTWRPR</v>
      </c>
      <c r="F512" s="3"/>
      <c r="G512" s="3"/>
      <c r="H512" s="3"/>
      <c r="I512" s="3">
        <f>'Raw Data'!AB512</f>
        <v>0.42799999999999999</v>
      </c>
      <c r="J512" s="3">
        <f>'Raw Data'!AH512</f>
        <v>0.41299999999999998</v>
      </c>
      <c r="K512" s="3">
        <f>'Raw Data'!AN512</f>
        <v>0.35299999999999998</v>
      </c>
      <c r="L512" s="3">
        <f>'Raw Data'!AT512</f>
        <v>0.81499999999999995</v>
      </c>
      <c r="M512" s="3">
        <f>'Raw Data'!AZ512</f>
        <v>0.88500000000000001</v>
      </c>
      <c r="N512" s="3">
        <f>'Raw Data'!BF512</f>
        <v>0.91400000000000003</v>
      </c>
      <c r="O512" s="3">
        <f>'Raw Data'!BL512</f>
        <v>0.96399999999999997</v>
      </c>
      <c r="P512" s="3">
        <f>'Raw Data'!BR512</f>
        <v>0.97699999999999998</v>
      </c>
      <c r="Q512" s="3">
        <f>'Raw Data'!BX512</f>
        <v>0.92400000000000004</v>
      </c>
      <c r="R512" s="8">
        <f>'Raw Data'!CD512</f>
        <v>1.3580000000000001</v>
      </c>
      <c r="S512" s="9">
        <f>'Raw Data'!CJ512</f>
        <v>1.2270000000000001</v>
      </c>
      <c r="T512" s="9">
        <f>'Raw Data'!CP512</f>
        <v>1.3560000000000001</v>
      </c>
    </row>
    <row r="513" spans="1:20" ht="15.75" customHeight="1" x14ac:dyDescent="0.25">
      <c r="A513" s="2" t="str">
        <f>'Raw Data'!A513</f>
        <v>AKT_3PV</v>
      </c>
      <c r="B513" s="2">
        <f>'Raw Data'!B513</f>
        <v>18</v>
      </c>
      <c r="C513" s="2">
        <f>'Raw Data'!C513</f>
        <v>26</v>
      </c>
      <c r="D513" s="2" t="str">
        <f>'Raw Data'!D513</f>
        <v>YIKTWRPRY</v>
      </c>
      <c r="F513" s="3"/>
      <c r="G513" s="3"/>
      <c r="H513" s="3"/>
      <c r="I513" s="3">
        <f>'Raw Data'!AB513</f>
        <v>0.42899999999999999</v>
      </c>
      <c r="J513" s="3">
        <f>'Raw Data'!AH513</f>
        <v>0.78</v>
      </c>
      <c r="K513" s="3">
        <f>'Raw Data'!AN513</f>
        <v>0.53200000000000003</v>
      </c>
      <c r="L513" s="3">
        <f>'Raw Data'!AT513</f>
        <v>1.2669999999999999</v>
      </c>
      <c r="M513" s="3">
        <f>'Raw Data'!AZ513</f>
        <v>1.546</v>
      </c>
      <c r="N513" s="3">
        <f>'Raw Data'!BF513</f>
        <v>1.375</v>
      </c>
      <c r="O513" s="3">
        <f>'Raw Data'!BL513</f>
        <v>1.5229999999999999</v>
      </c>
      <c r="P513" s="3">
        <f>'Raw Data'!BR513</f>
        <v>1.67</v>
      </c>
      <c r="Q513" s="3">
        <f>'Raw Data'!BX513</f>
        <v>1.3859999999999999</v>
      </c>
      <c r="R513" s="8">
        <f>'Raw Data'!CD513</f>
        <v>1.8420000000000001</v>
      </c>
      <c r="S513" s="9">
        <f>'Raw Data'!CJ513</f>
        <v>1.881</v>
      </c>
      <c r="T513" s="9">
        <f>'Raw Data'!CP513</f>
        <v>2.2629999999999999</v>
      </c>
    </row>
    <row r="514" spans="1:20" ht="15.75" customHeight="1" x14ac:dyDescent="0.25">
      <c r="A514" s="2" t="str">
        <f>'Raw Data'!A514</f>
        <v>AKT_3PV</v>
      </c>
      <c r="B514" s="2">
        <f>'Raw Data'!B514</f>
        <v>19</v>
      </c>
      <c r="C514" s="2">
        <f>'Raw Data'!C514</f>
        <v>26</v>
      </c>
      <c r="D514" s="2" t="str">
        <f>'Raw Data'!D514</f>
        <v>IKTWRPRY</v>
      </c>
      <c r="F514" s="3"/>
      <c r="G514" s="3"/>
      <c r="H514" s="3"/>
      <c r="I514" s="3">
        <f>'Raw Data'!AB514</f>
        <v>0.42799999999999999</v>
      </c>
      <c r="J514" s="3">
        <f>'Raw Data'!AH514</f>
        <v>0.42599999999999999</v>
      </c>
      <c r="K514" s="3">
        <f>'Raw Data'!AN514</f>
        <v>0.41499999999999998</v>
      </c>
      <c r="L514" s="3">
        <f>'Raw Data'!AT514</f>
        <v>0.92200000000000004</v>
      </c>
      <c r="M514" s="3">
        <f>'Raw Data'!AZ514</f>
        <v>0.92100000000000004</v>
      </c>
      <c r="N514" s="3">
        <f>'Raw Data'!BF514</f>
        <v>0.89</v>
      </c>
      <c r="O514" s="3">
        <f>'Raw Data'!BL514</f>
        <v>1.127</v>
      </c>
      <c r="P514" s="3">
        <f>'Raw Data'!BR514</f>
        <v>0.96599999999999997</v>
      </c>
      <c r="Q514" s="3">
        <f>'Raw Data'!BX514</f>
        <v>0.91600000000000004</v>
      </c>
      <c r="R514" s="8">
        <f>'Raw Data'!CD514</f>
        <v>1.3740000000000001</v>
      </c>
      <c r="S514" s="9">
        <f>'Raw Data'!CJ514</f>
        <v>1.258</v>
      </c>
      <c r="T514" s="9">
        <f>'Raw Data'!CP514</f>
        <v>1.377</v>
      </c>
    </row>
    <row r="515" spans="1:20" ht="15.75" customHeight="1" x14ac:dyDescent="0.25">
      <c r="A515" s="2" t="str">
        <f>'Raw Data'!A515</f>
        <v>AKT_3PV</v>
      </c>
      <c r="B515" s="2">
        <f>'Raw Data'!B515</f>
        <v>19</v>
      </c>
      <c r="C515" s="2">
        <f>'Raw Data'!C515</f>
        <v>28</v>
      </c>
      <c r="D515" s="2" t="str">
        <f>'Raw Data'!D515</f>
        <v>IKTWRPRYFL</v>
      </c>
      <c r="F515" s="3"/>
      <c r="G515" s="3"/>
      <c r="H515" s="3"/>
      <c r="I515" s="3">
        <f>'Raw Data'!AB515</f>
        <v>0.38200000000000001</v>
      </c>
      <c r="J515" s="3">
        <f>'Raw Data'!AH515</f>
        <v>0.51200000000000001</v>
      </c>
      <c r="K515" s="3">
        <f>'Raw Data'!AN515</f>
        <v>0.68600000000000005</v>
      </c>
      <c r="L515" s="3">
        <f>'Raw Data'!AT515</f>
        <v>0.754</v>
      </c>
      <c r="M515" s="3">
        <f>'Raw Data'!AZ515</f>
        <v>0.877</v>
      </c>
      <c r="N515" s="3">
        <f>'Raw Data'!BF515</f>
        <v>0.91900000000000004</v>
      </c>
      <c r="O515" s="3">
        <f>'Raw Data'!BL515</f>
        <v>1.0840000000000001</v>
      </c>
      <c r="P515" s="3">
        <f>'Raw Data'!BR515</f>
        <v>0.94199999999999995</v>
      </c>
      <c r="Q515" s="3">
        <f>'Raw Data'!BX515</f>
        <v>0.83299999999999996</v>
      </c>
      <c r="R515" s="8">
        <f>'Raw Data'!CD515</f>
        <v>1.1859999999999999</v>
      </c>
      <c r="S515" s="9">
        <f>'Raw Data'!CJ515</f>
        <v>1.23</v>
      </c>
      <c r="T515" s="9">
        <f>'Raw Data'!CP515</f>
        <v>1.2490000000000001</v>
      </c>
    </row>
    <row r="516" spans="1:20" ht="15.75" customHeight="1" x14ac:dyDescent="0.25">
      <c r="A516" s="2" t="str">
        <f>'Raw Data'!A516</f>
        <v>AKT_3PV</v>
      </c>
      <c r="B516" s="2">
        <f>'Raw Data'!B516</f>
        <v>21</v>
      </c>
      <c r="C516" s="2">
        <f>'Raw Data'!C516</f>
        <v>30</v>
      </c>
      <c r="D516" s="2" t="str">
        <f>'Raw Data'!D516</f>
        <v>TWRPRYFLLK</v>
      </c>
      <c r="F516" s="3"/>
      <c r="G516" s="3"/>
      <c r="H516" s="3"/>
      <c r="I516" s="3">
        <f>'Raw Data'!AB516</f>
        <v>0.42699999999999999</v>
      </c>
      <c r="J516" s="3">
        <f>'Raw Data'!AH516</f>
        <v>0.46800000000000003</v>
      </c>
      <c r="K516" s="3">
        <f>'Raw Data'!AN516</f>
        <v>0.376</v>
      </c>
      <c r="L516" s="3">
        <f>'Raw Data'!AT516</f>
        <v>0.83399999999999996</v>
      </c>
      <c r="M516" s="3">
        <f>'Raw Data'!AZ516</f>
        <v>0.86899999999999999</v>
      </c>
      <c r="N516" s="3">
        <f>'Raw Data'!BF516</f>
        <v>0.96399999999999997</v>
      </c>
      <c r="O516" s="3">
        <f>'Raw Data'!BL516</f>
        <v>1.105</v>
      </c>
      <c r="P516" s="3">
        <f>'Raw Data'!BR516</f>
        <v>0.98799999999999999</v>
      </c>
      <c r="Q516" s="3">
        <f>'Raw Data'!BX516</f>
        <v>0.82799999999999996</v>
      </c>
      <c r="R516" s="8">
        <f>'Raw Data'!CD516</f>
        <v>1.226</v>
      </c>
      <c r="S516" s="9">
        <f>'Raw Data'!CJ516</f>
        <v>1.2270000000000001</v>
      </c>
      <c r="T516" s="9">
        <f>'Raw Data'!CP516</f>
        <v>1.248</v>
      </c>
    </row>
    <row r="517" spans="1:20" ht="15.75" customHeight="1" x14ac:dyDescent="0.25">
      <c r="A517" s="2" t="str">
        <f>'Raw Data'!A517</f>
        <v>AKT_3PV</v>
      </c>
      <c r="B517" s="2">
        <f>'Raw Data'!B517</f>
        <v>21</v>
      </c>
      <c r="C517" s="2">
        <f>'Raw Data'!C517</f>
        <v>30</v>
      </c>
      <c r="D517" s="2" t="str">
        <f>'Raw Data'!D517</f>
        <v>TWRPRYFLLK</v>
      </c>
      <c r="F517" s="3"/>
      <c r="G517" s="3"/>
      <c r="H517" s="3"/>
      <c r="I517" s="3">
        <f>'Raw Data'!AB517</f>
        <v>0.36099999999999999</v>
      </c>
      <c r="J517" s="3">
        <f>'Raw Data'!AH517</f>
        <v>0.38900000000000001</v>
      </c>
      <c r="K517" s="3">
        <f>'Raw Data'!AN517</f>
        <v>0.252</v>
      </c>
      <c r="L517" s="3">
        <f>'Raw Data'!AT517</f>
        <v>0.746</v>
      </c>
      <c r="M517" s="3">
        <f>'Raw Data'!AZ517</f>
        <v>0.83699999999999997</v>
      </c>
      <c r="N517" s="3">
        <f>'Raw Data'!BF517</f>
        <v>0.82699999999999996</v>
      </c>
      <c r="O517" s="3">
        <f>'Raw Data'!BL517</f>
        <v>1</v>
      </c>
      <c r="P517" s="3">
        <f>'Raw Data'!BR517</f>
        <v>0.92800000000000005</v>
      </c>
      <c r="Q517" s="3">
        <f>'Raw Data'!BX517</f>
        <v>0.84399999999999997</v>
      </c>
      <c r="R517" s="8">
        <f>'Raw Data'!CD517</f>
        <v>1.2010000000000001</v>
      </c>
      <c r="S517" s="9">
        <f>'Raw Data'!CJ517</f>
        <v>1.0960000000000001</v>
      </c>
      <c r="T517" s="9">
        <f>'Raw Data'!CP517</f>
        <v>1.2889999999999999</v>
      </c>
    </row>
    <row r="518" spans="1:20" ht="15.75" customHeight="1" x14ac:dyDescent="0.25">
      <c r="A518" s="2" t="str">
        <f>'Raw Data'!A518</f>
        <v>AKT_3PV</v>
      </c>
      <c r="B518" s="2">
        <f>'Raw Data'!B518</f>
        <v>22</v>
      </c>
      <c r="C518" s="2">
        <f>'Raw Data'!C518</f>
        <v>26</v>
      </c>
      <c r="D518" s="2" t="str">
        <f>'Raw Data'!D518</f>
        <v>WRPRY</v>
      </c>
      <c r="F518" s="3"/>
      <c r="G518" s="3"/>
      <c r="H518" s="3"/>
      <c r="I518" s="3">
        <f>'Raw Data'!AB518</f>
        <v>2.1000000000000001E-2</v>
      </c>
      <c r="J518" s="3">
        <f>'Raw Data'!AH518</f>
        <v>2.3E-2</v>
      </c>
      <c r="K518" s="3">
        <f>'Raw Data'!AN518</f>
        <v>1.7999999999999999E-2</v>
      </c>
      <c r="L518" s="3">
        <f>'Raw Data'!AT518</f>
        <v>4.7E-2</v>
      </c>
      <c r="M518" s="3">
        <f>'Raw Data'!AZ518</f>
        <v>8.5999999999999993E-2</v>
      </c>
      <c r="N518" s="3">
        <f>'Raw Data'!BF518</f>
        <v>5.5E-2</v>
      </c>
      <c r="O518" s="3">
        <f>'Raw Data'!BL518</f>
        <v>7.2999999999999995E-2</v>
      </c>
      <c r="P518" s="3">
        <f>'Raw Data'!BR518</f>
        <v>2.5000000000000001E-2</v>
      </c>
      <c r="Q518" s="3">
        <f>'Raw Data'!BX518</f>
        <v>8.2000000000000003E-2</v>
      </c>
      <c r="R518" s="8">
        <f>'Raw Data'!CD518</f>
        <v>0.114</v>
      </c>
      <c r="S518" s="9">
        <f>'Raw Data'!CJ518</f>
        <v>0.17699999999999999</v>
      </c>
      <c r="T518" s="9">
        <f>'Raw Data'!CP518</f>
        <v>6.7000000000000004E-2</v>
      </c>
    </row>
    <row r="519" spans="1:20" ht="15.75" customHeight="1" x14ac:dyDescent="0.25">
      <c r="A519" s="2" t="str">
        <f>'Raw Data'!A519</f>
        <v>AKT_3PV</v>
      </c>
      <c r="B519" s="2">
        <f>'Raw Data'!B519</f>
        <v>22</v>
      </c>
      <c r="C519" s="2">
        <f>'Raw Data'!C519</f>
        <v>28</v>
      </c>
      <c r="D519" s="2" t="str">
        <f>'Raw Data'!D519</f>
        <v>WRPRYFL</v>
      </c>
      <c r="F519" s="3"/>
      <c r="G519" s="3"/>
      <c r="H519" s="3"/>
      <c r="I519" s="3">
        <f>'Raw Data'!AB519</f>
        <v>0.06</v>
      </c>
      <c r="J519" s="3">
        <f>'Raw Data'!AH519</f>
        <v>0.109</v>
      </c>
      <c r="K519" s="3">
        <f>'Raw Data'!AN519</f>
        <v>7.4999999999999997E-2</v>
      </c>
      <c r="L519" s="3">
        <f>'Raw Data'!AT519</f>
        <v>0.124</v>
      </c>
      <c r="M519" s="3">
        <f>'Raw Data'!AZ519</f>
        <v>0.114</v>
      </c>
      <c r="N519" s="3">
        <f>'Raw Data'!BF519</f>
        <v>5.0999999999999997E-2</v>
      </c>
      <c r="O519" s="3">
        <f>'Raw Data'!BL519</f>
        <v>8.3000000000000004E-2</v>
      </c>
      <c r="P519" s="3">
        <f>'Raw Data'!BR519</f>
        <v>0.124</v>
      </c>
      <c r="Q519" s="3">
        <f>'Raw Data'!BX519</f>
        <v>7.6999999999999999E-2</v>
      </c>
      <c r="R519" s="8">
        <f>'Raw Data'!CD519</f>
        <v>9.4E-2</v>
      </c>
      <c r="S519" s="9">
        <f>'Raw Data'!CJ519</f>
        <v>0.161</v>
      </c>
      <c r="T519" s="9">
        <f>'Raw Data'!CP519</f>
        <v>0.109</v>
      </c>
    </row>
    <row r="520" spans="1:20" ht="15.75" customHeight="1" x14ac:dyDescent="0.25">
      <c r="A520" s="2" t="str">
        <f>'Raw Data'!A520</f>
        <v>AKT_3PV</v>
      </c>
      <c r="B520" s="2">
        <f>'Raw Data'!B520</f>
        <v>27</v>
      </c>
      <c r="C520" s="2">
        <f>'Raw Data'!C520</f>
        <v>35</v>
      </c>
      <c r="D520" s="2" t="str">
        <f>'Raw Data'!D520</f>
        <v>FLLKNDGTF</v>
      </c>
      <c r="F520" s="3"/>
      <c r="G520" s="3"/>
      <c r="H520" s="3"/>
      <c r="I520" s="3">
        <f>'Raw Data'!AB520</f>
        <v>8.6999999999999994E-2</v>
      </c>
      <c r="J520" s="3">
        <f>'Raw Data'!AH520</f>
        <v>0.156</v>
      </c>
      <c r="K520" s="3">
        <f>'Raw Data'!AN520</f>
        <v>0.105</v>
      </c>
      <c r="L520" s="3">
        <f>'Raw Data'!AT520</f>
        <v>0.25900000000000001</v>
      </c>
      <c r="M520" s="3">
        <f>'Raw Data'!AZ520</f>
        <v>0.29199999999999998</v>
      </c>
      <c r="N520" s="3">
        <f>'Raw Data'!BF520</f>
        <v>0.312</v>
      </c>
      <c r="O520" s="3">
        <f>'Raw Data'!BL520</f>
        <v>0.51500000000000001</v>
      </c>
      <c r="P520" s="3">
        <f>'Raw Data'!BR520</f>
        <v>0.49399999999999999</v>
      </c>
      <c r="Q520" s="3">
        <f>'Raw Data'!BX520</f>
        <v>0.504</v>
      </c>
      <c r="R520" s="8">
        <f>'Raw Data'!CD520</f>
        <v>0.54900000000000004</v>
      </c>
      <c r="S520" s="9">
        <f>'Raw Data'!CJ520</f>
        <v>0.53100000000000003</v>
      </c>
      <c r="T520" s="9">
        <f>'Raw Data'!CP520</f>
        <v>0.61799999999999999</v>
      </c>
    </row>
    <row r="521" spans="1:20" ht="15.75" customHeight="1" x14ac:dyDescent="0.25">
      <c r="A521" s="2" t="str">
        <f>'Raw Data'!A521</f>
        <v>AKT_3PV</v>
      </c>
      <c r="B521" s="2">
        <f>'Raw Data'!B521</f>
        <v>27</v>
      </c>
      <c r="C521" s="2">
        <f>'Raw Data'!C521</f>
        <v>35</v>
      </c>
      <c r="D521" s="2" t="str">
        <f>'Raw Data'!D521</f>
        <v>FLLKNDGTF</v>
      </c>
      <c r="F521" s="3"/>
      <c r="G521" s="3"/>
      <c r="H521" s="3"/>
      <c r="I521" s="3">
        <f>'Raw Data'!AB521</f>
        <v>9.9000000000000005E-2</v>
      </c>
      <c r="J521" s="3">
        <f>'Raw Data'!AH521</f>
        <v>0.111</v>
      </c>
      <c r="K521" s="3">
        <f>'Raw Data'!AN521</f>
        <v>0.1</v>
      </c>
      <c r="L521" s="3">
        <f>'Raw Data'!AT521</f>
        <v>0.28799999999999998</v>
      </c>
      <c r="M521" s="3">
        <f>'Raw Data'!AZ521</f>
        <v>0.28399999999999997</v>
      </c>
      <c r="N521" s="3">
        <f>'Raw Data'!BF521</f>
        <v>0.28899999999999998</v>
      </c>
      <c r="O521" s="3">
        <f>'Raw Data'!BL521</f>
        <v>0.52200000000000002</v>
      </c>
      <c r="P521" s="3">
        <f>'Raw Data'!BR521</f>
        <v>0.77900000000000003</v>
      </c>
      <c r="Q521" s="3">
        <f>'Raw Data'!BX521</f>
        <v>0.505</v>
      </c>
      <c r="R521" s="8">
        <f>'Raw Data'!CD521</f>
        <v>0.55400000000000005</v>
      </c>
      <c r="S521" s="9">
        <f>'Raw Data'!CJ521</f>
        <v>0.55500000000000005</v>
      </c>
      <c r="T521" s="9">
        <f>'Raw Data'!CP521</f>
        <v>0.57699999999999996</v>
      </c>
    </row>
    <row r="522" spans="1:20" ht="15.75" customHeight="1" x14ac:dyDescent="0.25">
      <c r="A522" s="2" t="str">
        <f>'Raw Data'!A522</f>
        <v>AKT_3PV</v>
      </c>
      <c r="B522" s="2">
        <f>'Raw Data'!B522</f>
        <v>29</v>
      </c>
      <c r="C522" s="2">
        <f>'Raw Data'!C522</f>
        <v>35</v>
      </c>
      <c r="D522" s="2" t="str">
        <f>'Raw Data'!D522</f>
        <v>LKNDGTF</v>
      </c>
      <c r="F522" s="3"/>
      <c r="G522" s="3"/>
      <c r="H522" s="3"/>
      <c r="I522" s="3">
        <f>'Raw Data'!AB522</f>
        <v>0.104</v>
      </c>
      <c r="J522" s="3">
        <f>'Raw Data'!AH522</f>
        <v>9.5000000000000001E-2</v>
      </c>
      <c r="K522" s="3">
        <f>'Raw Data'!AN522</f>
        <v>0.107</v>
      </c>
      <c r="L522" s="3">
        <f>'Raw Data'!AT522</f>
        <v>0.32400000000000001</v>
      </c>
      <c r="M522" s="3">
        <f>'Raw Data'!AZ522</f>
        <v>0.32</v>
      </c>
      <c r="N522" s="3">
        <f>'Raw Data'!BF522</f>
        <v>0.31</v>
      </c>
      <c r="O522" s="3">
        <f>'Raw Data'!BL522</f>
        <v>0.495</v>
      </c>
      <c r="P522" s="3">
        <f>'Raw Data'!BR522</f>
        <v>0.49199999999999999</v>
      </c>
      <c r="Q522" s="3">
        <f>'Raw Data'!BX522</f>
        <v>0.50800000000000001</v>
      </c>
      <c r="R522" s="8">
        <f>'Raw Data'!CD522</f>
        <v>0.54200000000000004</v>
      </c>
      <c r="S522" s="9">
        <f>'Raw Data'!CJ522</f>
        <v>0.53600000000000003</v>
      </c>
      <c r="T522" s="9">
        <f>'Raw Data'!CP522</f>
        <v>0.52500000000000002</v>
      </c>
    </row>
    <row r="523" spans="1:20" ht="15.75" customHeight="1" x14ac:dyDescent="0.25">
      <c r="A523" s="2" t="str">
        <f>'Raw Data'!A523</f>
        <v>AKT_3PV</v>
      </c>
      <c r="B523" s="2">
        <f>'Raw Data'!B523</f>
        <v>36</v>
      </c>
      <c r="C523" s="2">
        <f>'Raw Data'!C523</f>
        <v>47</v>
      </c>
      <c r="D523" s="2" t="str">
        <f>'Raw Data'!D523</f>
        <v>IGYKERPQDVDQ</v>
      </c>
      <c r="F523" s="3"/>
      <c r="G523" s="3"/>
      <c r="H523" s="3"/>
      <c r="I523" s="3">
        <f>'Raw Data'!AB523</f>
        <v>3.0539999999999998</v>
      </c>
      <c r="J523" s="3">
        <f>'Raw Data'!AH523</f>
        <v>3.0920000000000001</v>
      </c>
      <c r="K523" s="3">
        <f>'Raw Data'!AN523</f>
        <v>3.04</v>
      </c>
      <c r="L523" s="3">
        <f>'Raw Data'!AT523</f>
        <v>3.8780000000000001</v>
      </c>
      <c r="M523" s="3">
        <f>'Raw Data'!AZ523</f>
        <v>3.694</v>
      </c>
      <c r="N523" s="3">
        <f>'Raw Data'!BF523</f>
        <v>3.7130000000000001</v>
      </c>
      <c r="O523" s="3">
        <f>'Raw Data'!BL523</f>
        <v>3.9319999999999999</v>
      </c>
      <c r="P523" s="3">
        <f>'Raw Data'!BR523</f>
        <v>3.82</v>
      </c>
      <c r="Q523" s="3">
        <f>'Raw Data'!BX523</f>
        <v>3.931</v>
      </c>
      <c r="R523" s="8">
        <f>'Raw Data'!CD523</f>
        <v>3.9540000000000002</v>
      </c>
      <c r="S523" s="9">
        <f>'Raw Data'!CJ523</f>
        <v>4.1509999999999998</v>
      </c>
      <c r="T523" s="9">
        <f>'Raw Data'!CP523</f>
        <v>3.9169999999999998</v>
      </c>
    </row>
    <row r="524" spans="1:20" ht="15.75" customHeight="1" x14ac:dyDescent="0.25">
      <c r="A524" s="2" t="str">
        <f>'Raw Data'!A524</f>
        <v>AKT_3PV</v>
      </c>
      <c r="B524" s="2">
        <f>'Raw Data'!B524</f>
        <v>36</v>
      </c>
      <c r="C524" s="2">
        <f>'Raw Data'!C524</f>
        <v>54</v>
      </c>
      <c r="D524" s="2" t="str">
        <f>'Raw Data'!D524</f>
        <v>IGYKERPQDVDQREAPLNN</v>
      </c>
      <c r="F524" s="3"/>
      <c r="G524" s="3"/>
      <c r="H524" s="3"/>
      <c r="I524" s="3">
        <f>'Raw Data'!AB524</f>
        <v>5.1769999999999996</v>
      </c>
      <c r="J524" s="3">
        <f>'Raw Data'!AH524</f>
        <v>5.4039999999999999</v>
      </c>
      <c r="K524" s="3">
        <f>'Raw Data'!AN524</f>
        <v>4.9800000000000004</v>
      </c>
      <c r="L524" s="3">
        <f>'Raw Data'!AT524</f>
        <v>6.2050000000000001</v>
      </c>
      <c r="M524" s="3">
        <f>'Raw Data'!AZ524</f>
        <v>6.3460000000000001</v>
      </c>
      <c r="N524" s="3">
        <f>'Raw Data'!BF524</f>
        <v>6.2430000000000003</v>
      </c>
      <c r="O524" s="3">
        <f>'Raw Data'!BL524</f>
        <v>6.375</v>
      </c>
      <c r="P524" s="3">
        <f>'Raw Data'!BR524</f>
        <v>6.5970000000000004</v>
      </c>
      <c r="Q524" s="3">
        <f>'Raw Data'!BX524</f>
        <v>6.3230000000000004</v>
      </c>
      <c r="R524" s="8">
        <f>'Raw Data'!CD524</f>
        <v>7.2649999999999997</v>
      </c>
      <c r="S524" s="9">
        <f>'Raw Data'!CJ524</f>
        <v>6.8529999999999998</v>
      </c>
      <c r="T524" s="9">
        <f>'Raw Data'!CP524</f>
        <v>7.2169999999999996</v>
      </c>
    </row>
    <row r="525" spans="1:20" ht="15.75" customHeight="1" x14ac:dyDescent="0.25">
      <c r="A525" s="2" t="str">
        <f>'Raw Data'!A525</f>
        <v>AKT_3PV</v>
      </c>
      <c r="B525" s="2">
        <f>'Raw Data'!B525</f>
        <v>36</v>
      </c>
      <c r="C525" s="2">
        <f>'Raw Data'!C525</f>
        <v>54</v>
      </c>
      <c r="D525" s="2" t="str">
        <f>'Raw Data'!D525</f>
        <v>IGYKERPQDVDQREAPLNN</v>
      </c>
      <c r="F525" s="3"/>
      <c r="G525" s="3"/>
      <c r="H525" s="3"/>
      <c r="I525" s="3">
        <f>'Raw Data'!AB525</f>
        <v>5.0540000000000003</v>
      </c>
      <c r="J525" s="3">
        <f>'Raw Data'!AH525</f>
        <v>5.0830000000000002</v>
      </c>
      <c r="K525" s="3">
        <f>'Raw Data'!AN525</f>
        <v>4.9969999999999999</v>
      </c>
      <c r="L525" s="3">
        <f>'Raw Data'!AT525</f>
        <v>6.3129999999999997</v>
      </c>
      <c r="M525" s="3">
        <f>'Raw Data'!AZ525</f>
        <v>6.5709999999999997</v>
      </c>
      <c r="N525" s="3">
        <f>'Raw Data'!BF525</f>
        <v>6.1970000000000001</v>
      </c>
      <c r="O525" s="3">
        <f>'Raw Data'!BL525</f>
        <v>6.2140000000000004</v>
      </c>
      <c r="P525" s="3">
        <f>'Raw Data'!BR525</f>
        <v>6.202</v>
      </c>
      <c r="Q525" s="3">
        <f>'Raw Data'!BX525</f>
        <v>6.2670000000000003</v>
      </c>
      <c r="R525" s="8">
        <f>'Raw Data'!CD525</f>
        <v>7.07</v>
      </c>
      <c r="S525" s="9">
        <f>'Raw Data'!CJ525</f>
        <v>6.8319999999999999</v>
      </c>
      <c r="T525" s="9">
        <f>'Raw Data'!CP525</f>
        <v>6.8559999999999999</v>
      </c>
    </row>
    <row r="526" spans="1:20" ht="15.75" customHeight="1" x14ac:dyDescent="0.25">
      <c r="A526" s="2" t="str">
        <f>'Raw Data'!A526</f>
        <v>AKT_3PV</v>
      </c>
      <c r="B526" s="2">
        <f>'Raw Data'!B526</f>
        <v>36</v>
      </c>
      <c r="C526" s="2">
        <f>'Raw Data'!C526</f>
        <v>55</v>
      </c>
      <c r="D526" s="2" t="str">
        <f>'Raw Data'!D526</f>
        <v>IGYKERPQDVDQREAPLNNF</v>
      </c>
      <c r="F526" s="3"/>
      <c r="G526" s="3"/>
      <c r="H526" s="3"/>
      <c r="I526" s="3">
        <f>'Raw Data'!AB526</f>
        <v>4.6660000000000004</v>
      </c>
      <c r="J526" s="3">
        <f>'Raw Data'!AH526</f>
        <v>4.8819999999999997</v>
      </c>
      <c r="K526" s="3">
        <f>'Raw Data'!AN526</f>
        <v>4.7210000000000001</v>
      </c>
      <c r="L526" s="3">
        <f>'Raw Data'!AT526</f>
        <v>6.1269999999999998</v>
      </c>
      <c r="M526" s="3">
        <f>'Raw Data'!AZ526</f>
        <v>6.3150000000000004</v>
      </c>
      <c r="N526" s="3">
        <f>'Raw Data'!BF526</f>
        <v>6.2489999999999997</v>
      </c>
      <c r="O526" s="3">
        <f>'Raw Data'!BL526</f>
        <v>6.3710000000000004</v>
      </c>
      <c r="P526" s="3">
        <f>'Raw Data'!BR526</f>
        <v>6.2450000000000001</v>
      </c>
      <c r="Q526" s="3">
        <f>'Raw Data'!BX526</f>
        <v>6.2619999999999996</v>
      </c>
      <c r="R526" s="8">
        <f>'Raw Data'!CD526</f>
        <v>7.5430000000000001</v>
      </c>
      <c r="S526" s="9">
        <f>'Raw Data'!CJ526</f>
        <v>7.0439999999999996</v>
      </c>
      <c r="T526" s="9">
        <f>'Raw Data'!CP526</f>
        <v>7.5359999999999996</v>
      </c>
    </row>
    <row r="527" spans="1:20" ht="15.75" customHeight="1" x14ac:dyDescent="0.25">
      <c r="A527" s="2" t="str">
        <f>'Raw Data'!A527</f>
        <v>AKT_3PV</v>
      </c>
      <c r="B527" s="2">
        <f>'Raw Data'!B527</f>
        <v>36</v>
      </c>
      <c r="C527" s="2">
        <f>'Raw Data'!C527</f>
        <v>55</v>
      </c>
      <c r="D527" s="2" t="str">
        <f>'Raw Data'!D527</f>
        <v>IGYKERPQDVDQREAPLNNF</v>
      </c>
      <c r="F527" s="3"/>
      <c r="G527" s="3"/>
      <c r="H527" s="3"/>
      <c r="I527" s="3">
        <f>'Raw Data'!AB527</f>
        <v>4.6440000000000001</v>
      </c>
      <c r="J527" s="3">
        <f>'Raw Data'!AH527</f>
        <v>4.88</v>
      </c>
      <c r="K527" s="3">
        <f>'Raw Data'!AN527</f>
        <v>4.6669999999999998</v>
      </c>
      <c r="L527" s="3">
        <f>'Raw Data'!AT527</f>
        <v>6.0789999999999997</v>
      </c>
      <c r="M527" s="3">
        <f>'Raw Data'!AZ527</f>
        <v>6.2709999999999999</v>
      </c>
      <c r="N527" s="3">
        <f>'Raw Data'!BF527</f>
        <v>6.194</v>
      </c>
      <c r="O527" s="3">
        <f>'Raw Data'!BL527</f>
        <v>6.3440000000000003</v>
      </c>
      <c r="P527" s="3">
        <f>'Raw Data'!BR527</f>
        <v>6.2530000000000001</v>
      </c>
      <c r="Q527" s="3">
        <f>'Raw Data'!BX527</f>
        <v>6.2320000000000002</v>
      </c>
      <c r="R527" s="8">
        <f>'Raw Data'!CD527</f>
        <v>7.53</v>
      </c>
      <c r="S527" s="9">
        <f>'Raw Data'!CJ527</f>
        <v>7.0670000000000002</v>
      </c>
      <c r="T527" s="9">
        <f>'Raw Data'!CP527</f>
        <v>7.5259999999999998</v>
      </c>
    </row>
    <row r="528" spans="1:20" ht="15.75" customHeight="1" x14ac:dyDescent="0.25">
      <c r="A528" s="2" t="str">
        <f>'Raw Data'!A528</f>
        <v>AKT_3PV</v>
      </c>
      <c r="B528" s="2">
        <f>'Raw Data'!B528</f>
        <v>55</v>
      </c>
      <c r="C528" s="2">
        <f>'Raw Data'!C528</f>
        <v>62</v>
      </c>
      <c r="D528" s="2" t="str">
        <f>'Raw Data'!D528</f>
        <v>FSVAQCQL</v>
      </c>
      <c r="F528" s="3"/>
      <c r="G528" s="3"/>
      <c r="H528" s="3"/>
      <c r="I528" s="3">
        <f>'Raw Data'!AB528</f>
        <v>1.786</v>
      </c>
      <c r="J528" s="3">
        <f>'Raw Data'!AH528</f>
        <v>1.806</v>
      </c>
      <c r="K528" s="3">
        <f>'Raw Data'!AN528</f>
        <v>1.839</v>
      </c>
      <c r="L528" s="3">
        <f>'Raw Data'!AT528</f>
        <v>2.532</v>
      </c>
      <c r="M528" s="3">
        <f>'Raw Data'!AZ528</f>
        <v>2.5169999999999999</v>
      </c>
      <c r="N528" s="3">
        <f>'Raw Data'!BF528</f>
        <v>2.5790000000000002</v>
      </c>
      <c r="O528" s="3">
        <f>'Raw Data'!BL528</f>
        <v>3.242</v>
      </c>
      <c r="P528" s="3">
        <f>'Raw Data'!BR528</f>
        <v>3.26</v>
      </c>
      <c r="Q528" s="3">
        <f>'Raw Data'!BX528</f>
        <v>3.2389999999999999</v>
      </c>
      <c r="R528" s="8">
        <f>'Raw Data'!CD528</f>
        <v>3.4889999999999999</v>
      </c>
      <c r="S528" s="9">
        <f>'Raw Data'!CJ528</f>
        <v>3.3180000000000001</v>
      </c>
      <c r="T528" s="9">
        <f>'Raw Data'!CP528</f>
        <v>3.177</v>
      </c>
    </row>
    <row r="529" spans="1:20" ht="15.75" customHeight="1" x14ac:dyDescent="0.25">
      <c r="A529" s="2" t="str">
        <f>'Raw Data'!A529</f>
        <v>AKT_3PV</v>
      </c>
      <c r="B529" s="2">
        <f>'Raw Data'!B529</f>
        <v>56</v>
      </c>
      <c r="C529" s="2">
        <f>'Raw Data'!C529</f>
        <v>61</v>
      </c>
      <c r="D529" s="2" t="str">
        <f>'Raw Data'!D529</f>
        <v>SVAQCQ</v>
      </c>
      <c r="F529" s="3"/>
      <c r="G529" s="3"/>
      <c r="H529" s="3"/>
      <c r="I529" s="3">
        <f>'Raw Data'!AB529</f>
        <v>1.1599999999999999</v>
      </c>
      <c r="J529" s="3">
        <f>'Raw Data'!AH529</f>
        <v>1.0389999999999999</v>
      </c>
      <c r="K529" s="3">
        <f>'Raw Data'!AN529</f>
        <v>1.141</v>
      </c>
      <c r="L529" s="3">
        <f>'Raw Data'!AT529</f>
        <v>1.7769999999999999</v>
      </c>
      <c r="M529" s="3">
        <f>'Raw Data'!AZ529</f>
        <v>1.841</v>
      </c>
      <c r="N529" s="3">
        <f>'Raw Data'!BF529</f>
        <v>1.736</v>
      </c>
      <c r="O529" s="3">
        <f>'Raw Data'!BL529</f>
        <v>2.4780000000000002</v>
      </c>
      <c r="P529" s="3">
        <f>'Raw Data'!BR529</f>
        <v>2.4129999999999998</v>
      </c>
      <c r="Q529" s="3">
        <f>'Raw Data'!BX529</f>
        <v>2.488</v>
      </c>
      <c r="R529" s="8">
        <f>'Raw Data'!CD529</f>
        <v>2.4420000000000002</v>
      </c>
      <c r="S529" s="9">
        <f>'Raw Data'!CJ529</f>
        <v>2.3490000000000002</v>
      </c>
      <c r="T529" s="9">
        <f>'Raw Data'!CP529</f>
        <v>2.5259999999999998</v>
      </c>
    </row>
    <row r="530" spans="1:20" ht="15.75" customHeight="1" x14ac:dyDescent="0.25">
      <c r="A530" s="2" t="str">
        <f>'Raw Data'!A530</f>
        <v>AKT_3PV</v>
      </c>
      <c r="B530" s="2">
        <f>'Raw Data'!B530</f>
        <v>56</v>
      </c>
      <c r="C530" s="2">
        <f>'Raw Data'!C530</f>
        <v>62</v>
      </c>
      <c r="D530" s="2" t="str">
        <f>'Raw Data'!D530</f>
        <v>SVAQCQL</v>
      </c>
      <c r="F530" s="3"/>
      <c r="G530" s="3"/>
      <c r="H530" s="3"/>
      <c r="I530" s="3">
        <f>'Raw Data'!AB530</f>
        <v>1.7450000000000001</v>
      </c>
      <c r="J530" s="3">
        <f>'Raw Data'!AH530</f>
        <v>1.774</v>
      </c>
      <c r="K530" s="3">
        <f>'Raw Data'!AN530</f>
        <v>1.7889999999999999</v>
      </c>
      <c r="L530" s="3">
        <f>'Raw Data'!AT530</f>
        <v>2.4780000000000002</v>
      </c>
      <c r="M530" s="3">
        <f>'Raw Data'!AZ530</f>
        <v>2.5070000000000001</v>
      </c>
      <c r="N530" s="3">
        <f>'Raw Data'!BF530</f>
        <v>2.4990000000000001</v>
      </c>
      <c r="O530" s="3">
        <f>'Raw Data'!BL530</f>
        <v>3.0630000000000002</v>
      </c>
      <c r="P530" s="3">
        <f>'Raw Data'!BR530</f>
        <v>3.2210000000000001</v>
      </c>
      <c r="Q530" s="3">
        <f>'Raw Data'!BX530</f>
        <v>3.1520000000000001</v>
      </c>
      <c r="R530" s="8">
        <f>'Raw Data'!CD530</f>
        <v>3.3769999999999998</v>
      </c>
      <c r="S530" s="9">
        <f>'Raw Data'!CJ530</f>
        <v>3.2130000000000001</v>
      </c>
      <c r="T530" s="9">
        <f>'Raw Data'!CP530</f>
        <v>3.4089999999999998</v>
      </c>
    </row>
    <row r="531" spans="1:20" ht="15.75" customHeight="1" x14ac:dyDescent="0.25">
      <c r="A531" s="2" t="str">
        <f>'Raw Data'!A531</f>
        <v>AKT_3PV</v>
      </c>
      <c r="B531" s="2">
        <f>'Raw Data'!B531</f>
        <v>61</v>
      </c>
      <c r="C531" s="2">
        <f>'Raw Data'!C531</f>
        <v>73</v>
      </c>
      <c r="D531" s="2" t="str">
        <f>'Raw Data'!D531</f>
        <v>QLMKTERPRPNTF</v>
      </c>
      <c r="F531" s="3"/>
      <c r="G531" s="3"/>
      <c r="H531" s="3"/>
      <c r="I531" s="3">
        <f>'Raw Data'!AB531</f>
        <v>1.3440000000000001</v>
      </c>
      <c r="J531" s="3">
        <f>'Raw Data'!AH531</f>
        <v>1.2509999999999999</v>
      </c>
      <c r="K531" s="3">
        <f>'Raw Data'!AN531</f>
        <v>1.2909999999999999</v>
      </c>
      <c r="L531" s="3">
        <f>'Raw Data'!AT531</f>
        <v>2.2170000000000001</v>
      </c>
      <c r="M531" s="3">
        <f>'Raw Data'!AZ531</f>
        <v>2.077</v>
      </c>
      <c r="N531" s="3">
        <f>'Raw Data'!BF531</f>
        <v>2.0950000000000002</v>
      </c>
      <c r="O531" s="3">
        <f>'Raw Data'!BL531</f>
        <v>3.327</v>
      </c>
      <c r="P531" s="3">
        <f>'Raw Data'!BR531</f>
        <v>3.2120000000000002</v>
      </c>
      <c r="Q531" s="3">
        <f>'Raw Data'!BX531</f>
        <v>3.327</v>
      </c>
      <c r="R531" s="8">
        <f>'Raw Data'!CD531</f>
        <v>4.0350000000000001</v>
      </c>
      <c r="S531" s="9">
        <f>'Raw Data'!CJ531</f>
        <v>3.8039999999999998</v>
      </c>
      <c r="T531" s="9">
        <f>'Raw Data'!CP531</f>
        <v>4.1310000000000002</v>
      </c>
    </row>
    <row r="532" spans="1:20" ht="15.75" customHeight="1" x14ac:dyDescent="0.25">
      <c r="A532" s="2" t="str">
        <f>'Raw Data'!A532</f>
        <v>AKT_3PV</v>
      </c>
      <c r="B532" s="2">
        <f>'Raw Data'!B532</f>
        <v>62</v>
      </c>
      <c r="C532" s="2">
        <f>'Raw Data'!C532</f>
        <v>73</v>
      </c>
      <c r="D532" s="2" t="str">
        <f>'Raw Data'!D532</f>
        <v>LMKTERPRPNTF</v>
      </c>
      <c r="F532" s="3"/>
      <c r="G532" s="3"/>
      <c r="H532" s="3"/>
      <c r="I532" s="3">
        <f>'Raw Data'!AB532</f>
        <v>1.012</v>
      </c>
      <c r="J532" s="3">
        <f>'Raw Data'!AH532</f>
        <v>1.0369999999999999</v>
      </c>
      <c r="K532" s="3">
        <f>'Raw Data'!AN532</f>
        <v>1.0740000000000001</v>
      </c>
      <c r="L532" s="3">
        <f>'Raw Data'!AT532</f>
        <v>1.9079999999999999</v>
      </c>
      <c r="M532" s="3">
        <f>'Raw Data'!AZ532</f>
        <v>2.11</v>
      </c>
      <c r="N532" s="3">
        <f>'Raw Data'!BF532</f>
        <v>1.9570000000000001</v>
      </c>
      <c r="O532" s="3">
        <f>'Raw Data'!BL532</f>
        <v>2.9489999999999998</v>
      </c>
      <c r="P532" s="3">
        <f>'Raw Data'!BR532</f>
        <v>2.9769999999999999</v>
      </c>
      <c r="Q532" s="3">
        <f>'Raw Data'!BX532</f>
        <v>3.0979999999999999</v>
      </c>
      <c r="R532" s="8">
        <f>'Raw Data'!CD532</f>
        <v>3.411</v>
      </c>
      <c r="S532" s="9">
        <f>'Raw Data'!CJ532</f>
        <v>3.2440000000000002</v>
      </c>
      <c r="T532" s="9">
        <f>'Raw Data'!CP532</f>
        <v>3.448</v>
      </c>
    </row>
    <row r="533" spans="1:20" ht="15.75" customHeight="1" x14ac:dyDescent="0.25">
      <c r="A533" s="2" t="str">
        <f>'Raw Data'!A533</f>
        <v>AKT_3PV</v>
      </c>
      <c r="B533" s="2">
        <f>'Raw Data'!B533</f>
        <v>62</v>
      </c>
      <c r="C533" s="2">
        <f>'Raw Data'!C533</f>
        <v>73</v>
      </c>
      <c r="D533" s="2" t="str">
        <f>'Raw Data'!D533</f>
        <v>LMKTERPRPNTF</v>
      </c>
      <c r="F533" s="3"/>
      <c r="G533" s="3"/>
      <c r="H533" s="3"/>
      <c r="I533" s="3">
        <f>'Raw Data'!AB533</f>
        <v>0.99399999999999999</v>
      </c>
      <c r="J533" s="3">
        <f>'Raw Data'!AH533</f>
        <v>1.0209999999999999</v>
      </c>
      <c r="K533" s="3">
        <f>'Raw Data'!AN533</f>
        <v>1.038</v>
      </c>
      <c r="L533" s="3">
        <f>'Raw Data'!AT533</f>
        <v>1.8779999999999999</v>
      </c>
      <c r="M533" s="3">
        <f>'Raw Data'!AZ533</f>
        <v>1.9179999999999999</v>
      </c>
      <c r="N533" s="3">
        <f>'Raw Data'!BF533</f>
        <v>1.944</v>
      </c>
      <c r="O533" s="3">
        <f>'Raw Data'!BL533</f>
        <v>2.9750000000000001</v>
      </c>
      <c r="P533" s="3">
        <f>'Raw Data'!BR533</f>
        <v>3.0139999999999998</v>
      </c>
      <c r="Q533" s="3">
        <f>'Raw Data'!BX533</f>
        <v>3.0230000000000001</v>
      </c>
      <c r="R533" s="8">
        <f>'Raw Data'!CD533</f>
        <v>3.363</v>
      </c>
      <c r="S533" s="9">
        <f>'Raw Data'!CJ533</f>
        <v>3.1720000000000002</v>
      </c>
      <c r="T533" s="9">
        <f>'Raw Data'!CP533</f>
        <v>3.3969999999999998</v>
      </c>
    </row>
    <row r="534" spans="1:20" ht="15.75" customHeight="1" x14ac:dyDescent="0.25">
      <c r="A534" s="2" t="str">
        <f>'Raw Data'!A534</f>
        <v>AKT_3PV</v>
      </c>
      <c r="B534" s="2">
        <f>'Raw Data'!B534</f>
        <v>63</v>
      </c>
      <c r="C534" s="2">
        <f>'Raw Data'!C534</f>
        <v>73</v>
      </c>
      <c r="D534" s="2" t="str">
        <f>'Raw Data'!D534</f>
        <v>MKTERPRPNTF</v>
      </c>
      <c r="F534" s="3"/>
      <c r="G534" s="3"/>
      <c r="H534" s="3"/>
      <c r="I534" s="3">
        <f>'Raw Data'!AB534</f>
        <v>0.75800000000000001</v>
      </c>
      <c r="J534" s="3">
        <f>'Raw Data'!AH534</f>
        <v>0.748</v>
      </c>
      <c r="K534" s="3">
        <f>'Raw Data'!AN534</f>
        <v>0.77500000000000002</v>
      </c>
      <c r="L534" s="3">
        <f>'Raw Data'!AT534</f>
        <v>1.5289999999999999</v>
      </c>
      <c r="M534" s="3">
        <f>'Raw Data'!AZ534</f>
        <v>1.5780000000000001</v>
      </c>
      <c r="N534" s="3">
        <f>'Raw Data'!BF534</f>
        <v>1.635</v>
      </c>
      <c r="O534" s="3">
        <f>'Raw Data'!BL534</f>
        <v>2.4769999999999999</v>
      </c>
      <c r="P534" s="3">
        <f>'Raw Data'!BR534</f>
        <v>2.5299999999999998</v>
      </c>
      <c r="Q534" s="3">
        <f>'Raw Data'!BX534</f>
        <v>2.5299999999999998</v>
      </c>
      <c r="R534" s="8">
        <f>'Raw Data'!CD534</f>
        <v>2.879</v>
      </c>
      <c r="S534" s="9">
        <f>'Raw Data'!CJ534</f>
        <v>2.7330000000000001</v>
      </c>
      <c r="T534" s="9">
        <f>'Raw Data'!CP534</f>
        <v>2.8380000000000001</v>
      </c>
    </row>
    <row r="535" spans="1:20" ht="15.75" customHeight="1" x14ac:dyDescent="0.25">
      <c r="A535" s="2" t="str">
        <f>'Raw Data'!A535</f>
        <v>AKT_3PV</v>
      </c>
      <c r="B535" s="2">
        <f>'Raw Data'!B535</f>
        <v>63</v>
      </c>
      <c r="C535" s="2">
        <f>'Raw Data'!C535</f>
        <v>73</v>
      </c>
      <c r="D535" s="2" t="str">
        <f>'Raw Data'!D535</f>
        <v>MKTERPRPNTF</v>
      </c>
      <c r="F535" s="3"/>
      <c r="G535" s="3"/>
      <c r="H535" s="3"/>
      <c r="I535" s="3">
        <f>'Raw Data'!AB535</f>
        <v>0.73099999999999998</v>
      </c>
      <c r="J535" s="3">
        <f>'Raw Data'!AH535</f>
        <v>0.76800000000000002</v>
      </c>
      <c r="K535" s="3">
        <f>'Raw Data'!AN535</f>
        <v>0.73699999999999999</v>
      </c>
      <c r="L535" s="3">
        <f>'Raw Data'!AT535</f>
        <v>1.5089999999999999</v>
      </c>
      <c r="M535" s="3">
        <f>'Raw Data'!AZ535</f>
        <v>1.619</v>
      </c>
      <c r="N535" s="3">
        <f>'Raw Data'!BF535</f>
        <v>1.5409999999999999</v>
      </c>
      <c r="O535" s="3">
        <f>'Raw Data'!BL535</f>
        <v>2.5030000000000001</v>
      </c>
      <c r="P535" s="3">
        <f>'Raw Data'!BR535</f>
        <v>2.524</v>
      </c>
      <c r="Q535" s="3">
        <f>'Raw Data'!BX535</f>
        <v>2.5499999999999998</v>
      </c>
      <c r="R535" s="8">
        <f>'Raw Data'!CD535</f>
        <v>2.8290000000000002</v>
      </c>
      <c r="S535" s="9">
        <f>'Raw Data'!CJ535</f>
        <v>2.7320000000000002</v>
      </c>
      <c r="T535" s="9">
        <f>'Raw Data'!CP535</f>
        <v>2.8260000000000001</v>
      </c>
    </row>
    <row r="536" spans="1:20" ht="15.75" customHeight="1" x14ac:dyDescent="0.25">
      <c r="A536" s="2" t="str">
        <f>'Raw Data'!A536</f>
        <v>AKT_3PV</v>
      </c>
      <c r="B536" s="2">
        <f>'Raw Data'!B536</f>
        <v>63</v>
      </c>
      <c r="C536" s="2">
        <f>'Raw Data'!C536</f>
        <v>73</v>
      </c>
      <c r="D536" s="2" t="str">
        <f>'Raw Data'!D536</f>
        <v>MKTERPRPNTF</v>
      </c>
      <c r="F536" s="3"/>
      <c r="G536" s="3"/>
      <c r="H536" s="3"/>
      <c r="I536" s="3">
        <f>'Raw Data'!AB536</f>
        <v>0.75</v>
      </c>
      <c r="J536" s="3">
        <f>'Raw Data'!AH536</f>
        <v>0.79300000000000004</v>
      </c>
      <c r="K536" s="3">
        <f>'Raw Data'!AN536</f>
        <v>0.77900000000000003</v>
      </c>
      <c r="L536" s="3">
        <f>'Raw Data'!AT536</f>
        <v>1.631</v>
      </c>
      <c r="M536" s="3">
        <f>'Raw Data'!AZ536</f>
        <v>1.6459999999999999</v>
      </c>
      <c r="N536" s="3">
        <f>'Raw Data'!BF536</f>
        <v>1.6240000000000001</v>
      </c>
      <c r="O536" s="3">
        <f>'Raw Data'!BL536</f>
        <v>2.4889999999999999</v>
      </c>
      <c r="P536" s="3">
        <f>'Raw Data'!BR536</f>
        <v>2.5369999999999999</v>
      </c>
      <c r="Q536" s="3">
        <f>'Raw Data'!BX536</f>
        <v>2.7029999999999998</v>
      </c>
      <c r="R536" s="8">
        <f>'Raw Data'!CD536</f>
        <v>2.8959999999999999</v>
      </c>
      <c r="S536" s="9">
        <f>'Raw Data'!CJ536</f>
        <v>2.7789999999999999</v>
      </c>
      <c r="T536" s="9">
        <f>'Raw Data'!CP536</f>
        <v>2.847</v>
      </c>
    </row>
    <row r="537" spans="1:20" ht="15.75" customHeight="1" x14ac:dyDescent="0.25">
      <c r="A537" s="2" t="str">
        <f>'Raw Data'!A537</f>
        <v>AKT_3PV</v>
      </c>
      <c r="B537" s="2">
        <f>'Raw Data'!B537</f>
        <v>63</v>
      </c>
      <c r="C537" s="2">
        <f>'Raw Data'!C537</f>
        <v>77</v>
      </c>
      <c r="D537" s="2" t="str">
        <f>'Raw Data'!D537</f>
        <v>MKTERPRPNTFIIRC</v>
      </c>
      <c r="F537" s="3"/>
      <c r="G537" s="3"/>
      <c r="H537" s="3"/>
      <c r="I537" s="3">
        <f>'Raw Data'!AB537</f>
        <v>0.48199999999999998</v>
      </c>
      <c r="J537" s="3">
        <f>'Raw Data'!AH537</f>
        <v>0.47199999999999998</v>
      </c>
      <c r="K537" s="3">
        <f>'Raw Data'!AN537</f>
        <v>0.52800000000000002</v>
      </c>
      <c r="L537" s="3">
        <f>'Raw Data'!AT537</f>
        <v>1.536</v>
      </c>
      <c r="M537" s="3">
        <f>'Raw Data'!AZ537</f>
        <v>1.456</v>
      </c>
      <c r="N537" s="3">
        <f>'Raw Data'!BF537</f>
        <v>1.6220000000000001</v>
      </c>
      <c r="O537" s="3">
        <f>'Raw Data'!BL537</f>
        <v>2.2970000000000002</v>
      </c>
      <c r="P537" s="3">
        <f>'Raw Data'!BR537</f>
        <v>2.3679999999999999</v>
      </c>
      <c r="Q537" s="3">
        <f>'Raw Data'!BX537</f>
        <v>2.17</v>
      </c>
      <c r="R537" s="8">
        <f>'Raw Data'!CD537</f>
        <v>2.9129999999999998</v>
      </c>
      <c r="S537" s="9">
        <f>'Raw Data'!CJ537</f>
        <v>2.5760000000000001</v>
      </c>
      <c r="T537" s="9">
        <f>'Raw Data'!CP537</f>
        <v>2.5790000000000002</v>
      </c>
    </row>
    <row r="538" spans="1:20" ht="15.75" customHeight="1" x14ac:dyDescent="0.25">
      <c r="A538" s="2" t="str">
        <f>'Raw Data'!A538</f>
        <v>AKT_3PV</v>
      </c>
      <c r="B538" s="2">
        <f>'Raw Data'!B538</f>
        <v>74</v>
      </c>
      <c r="C538" s="2">
        <f>'Raw Data'!C538</f>
        <v>79</v>
      </c>
      <c r="D538" s="2" t="str">
        <f>'Raw Data'!D538</f>
        <v>IIRCLQ</v>
      </c>
      <c r="F538" s="3"/>
      <c r="G538" s="3"/>
      <c r="H538" s="3"/>
      <c r="I538" s="3">
        <f>'Raw Data'!AB538</f>
        <v>0.24399999999999999</v>
      </c>
      <c r="J538" s="3">
        <f>'Raw Data'!AH538</f>
        <v>0.318</v>
      </c>
      <c r="K538" s="3">
        <f>'Raw Data'!AN538</f>
        <v>0.245</v>
      </c>
      <c r="L538" s="3">
        <f>'Raw Data'!AT538</f>
        <v>0.81599999999999995</v>
      </c>
      <c r="M538" s="3">
        <f>'Raw Data'!AZ538</f>
        <v>0.92700000000000005</v>
      </c>
      <c r="N538" s="3">
        <f>'Raw Data'!BF538</f>
        <v>0.84599999999999997</v>
      </c>
      <c r="O538" s="3">
        <f>'Raw Data'!BL538</f>
        <v>1.389</v>
      </c>
      <c r="P538" s="3">
        <f>'Raw Data'!BR538</f>
        <v>1.4</v>
      </c>
      <c r="Q538" s="3">
        <f>'Raw Data'!BX538</f>
        <v>1.4239999999999999</v>
      </c>
      <c r="R538" s="8">
        <f>'Raw Data'!CD538</f>
        <v>1.6879999999999999</v>
      </c>
      <c r="S538" s="9">
        <f>'Raw Data'!CJ538</f>
        <v>1.581</v>
      </c>
      <c r="T538" s="9">
        <f>'Raw Data'!CP538</f>
        <v>1.6779999999999999</v>
      </c>
    </row>
    <row r="539" spans="1:20" ht="15.75" customHeight="1" x14ac:dyDescent="0.25">
      <c r="A539" s="2" t="str">
        <f>'Raw Data'!A539</f>
        <v>AKT_3PV</v>
      </c>
      <c r="B539" s="2">
        <f>'Raw Data'!B539</f>
        <v>74</v>
      </c>
      <c r="C539" s="2">
        <f>'Raw Data'!C539</f>
        <v>83</v>
      </c>
      <c r="D539" s="2" t="str">
        <f>'Raw Data'!D539</f>
        <v>IIRCLQWTTV</v>
      </c>
      <c r="F539" s="3"/>
      <c r="G539" s="3"/>
      <c r="H539" s="3"/>
      <c r="I539" s="3">
        <f>'Raw Data'!AB539</f>
        <v>2.2090000000000001</v>
      </c>
      <c r="J539" s="3">
        <f>'Raw Data'!AH539</f>
        <v>2.2389999999999999</v>
      </c>
      <c r="K539" s="3">
        <f>'Raw Data'!AN539</f>
        <v>2.2189999999999999</v>
      </c>
      <c r="L539" s="3">
        <f>'Raw Data'!AT539</f>
        <v>3.66</v>
      </c>
      <c r="M539" s="3">
        <f>'Raw Data'!AZ539</f>
        <v>3.8039999999999998</v>
      </c>
      <c r="N539" s="3">
        <f>'Raw Data'!BF539</f>
        <v>3.746</v>
      </c>
      <c r="O539" s="3">
        <f>'Raw Data'!BL539</f>
        <v>4.274</v>
      </c>
      <c r="P539" s="3">
        <f>'Raw Data'!BR539</f>
        <v>4.28</v>
      </c>
      <c r="Q539" s="3">
        <f>'Raw Data'!BX539</f>
        <v>4.3129999999999997</v>
      </c>
      <c r="R539" s="8">
        <f>'Raw Data'!CD539</f>
        <v>4.6980000000000004</v>
      </c>
      <c r="S539" s="9">
        <f>'Raw Data'!CJ539</f>
        <v>4.4409999999999998</v>
      </c>
      <c r="T539" s="9">
        <f>'Raw Data'!CP539</f>
        <v>4.7169999999999996</v>
      </c>
    </row>
    <row r="540" spans="1:20" ht="15.75" customHeight="1" x14ac:dyDescent="0.25">
      <c r="A540" s="2" t="str">
        <f>'Raw Data'!A540</f>
        <v>AKT_3PV</v>
      </c>
      <c r="B540" s="2">
        <f>'Raw Data'!B540</f>
        <v>74</v>
      </c>
      <c r="C540" s="2">
        <f>'Raw Data'!C540</f>
        <v>85</v>
      </c>
      <c r="D540" s="2" t="str">
        <f>'Raw Data'!D540</f>
        <v>IIRCLQWTTVIE</v>
      </c>
      <c r="F540" s="3"/>
      <c r="G540" s="3"/>
      <c r="H540" s="3"/>
      <c r="I540" s="3">
        <f>'Raw Data'!AB540</f>
        <v>2.3969999999999998</v>
      </c>
      <c r="J540" s="3">
        <f>'Raw Data'!AH540</f>
        <v>2.5430000000000001</v>
      </c>
      <c r="K540" s="3">
        <f>'Raw Data'!AN540</f>
        <v>2.4710000000000001</v>
      </c>
      <c r="L540" s="3">
        <f>'Raw Data'!AT540</f>
        <v>4.069</v>
      </c>
      <c r="M540" s="3">
        <f>'Raw Data'!AZ540</f>
        <v>4.3979999999999997</v>
      </c>
      <c r="N540" s="3">
        <f>'Raw Data'!BF540</f>
        <v>4.3040000000000003</v>
      </c>
      <c r="O540" s="3">
        <f>'Raw Data'!BL540</f>
        <v>4.9530000000000003</v>
      </c>
      <c r="P540" s="3">
        <f>'Raw Data'!BR540</f>
        <v>4.9649999999999999</v>
      </c>
      <c r="Q540" s="3">
        <f>'Raw Data'!BX540</f>
        <v>4.9169999999999998</v>
      </c>
      <c r="R540" s="8">
        <f>'Raw Data'!CD540</f>
        <v>5.7960000000000003</v>
      </c>
      <c r="S540" s="9">
        <f>'Raw Data'!CJ540</f>
        <v>5.6070000000000002</v>
      </c>
      <c r="T540" s="9">
        <f>'Raw Data'!CP540</f>
        <v>6.056</v>
      </c>
    </row>
    <row r="541" spans="1:20" ht="15.75" customHeight="1" x14ac:dyDescent="0.25">
      <c r="A541" s="2" t="str">
        <f>'Raw Data'!A541</f>
        <v>AKT_3PV</v>
      </c>
      <c r="B541" s="2">
        <f>'Raw Data'!B541</f>
        <v>74</v>
      </c>
      <c r="C541" s="2">
        <f>'Raw Data'!C541</f>
        <v>95</v>
      </c>
      <c r="D541" s="2" t="str">
        <f>'Raw Data'!D541</f>
        <v>IIRCLQWTTVIERTFHVETPEE</v>
      </c>
      <c r="F541" s="3"/>
      <c r="G541" s="3"/>
      <c r="H541" s="3"/>
      <c r="I541" s="3">
        <f>'Raw Data'!AB541</f>
        <v>3.6659999999999999</v>
      </c>
      <c r="J541" s="3">
        <f>'Raw Data'!AH541</f>
        <v>3.5859999999999999</v>
      </c>
      <c r="K541" s="3">
        <f>'Raw Data'!AN541</f>
        <v>4.2859999999999996</v>
      </c>
      <c r="L541" s="3">
        <f>'Raw Data'!AT541</f>
        <v>5.4950000000000001</v>
      </c>
      <c r="M541" s="3">
        <f>'Raw Data'!AZ541</f>
        <v>6.3129999999999997</v>
      </c>
      <c r="N541" s="3">
        <f>'Raw Data'!BF541</f>
        <v>6.0570000000000004</v>
      </c>
      <c r="O541" s="3">
        <f>'Raw Data'!BL541</f>
        <v>6.9850000000000003</v>
      </c>
      <c r="P541" s="3">
        <f>'Raw Data'!BR541</f>
        <v>6.891</v>
      </c>
      <c r="Q541" s="3">
        <f>'Raw Data'!BX541</f>
        <v>6.7779999999999996</v>
      </c>
      <c r="R541" s="8">
        <f>'Raw Data'!CD541</f>
        <v>8.0350000000000001</v>
      </c>
      <c r="S541" s="9">
        <f>'Raw Data'!CJ541</f>
        <v>8.0890000000000004</v>
      </c>
      <c r="T541" s="9">
        <f>'Raw Data'!CP541</f>
        <v>8.3789999999999996</v>
      </c>
    </row>
    <row r="542" spans="1:20" ht="15.75" customHeight="1" x14ac:dyDescent="0.25">
      <c r="A542" s="2" t="str">
        <f>'Raw Data'!A542</f>
        <v>AKT_3PV</v>
      </c>
      <c r="B542" s="2">
        <f>'Raw Data'!B542</f>
        <v>74</v>
      </c>
      <c r="C542" s="2">
        <f>'Raw Data'!C542</f>
        <v>102</v>
      </c>
      <c r="D542" s="2" t="str">
        <f>'Raw Data'!D542</f>
        <v>IIRCLQWTTVIERTFHVETPEEREEWTTA</v>
      </c>
      <c r="F542" s="3"/>
      <c r="G542" s="3"/>
      <c r="H542" s="3"/>
      <c r="I542" s="3">
        <f>'Raw Data'!AB542</f>
        <v>3.9060000000000001</v>
      </c>
      <c r="J542" s="3">
        <f>'Raw Data'!AH542</f>
        <v>3.698</v>
      </c>
      <c r="K542" s="3">
        <f>'Raw Data'!AN542</f>
        <v>4.0119999999999996</v>
      </c>
      <c r="L542" s="3">
        <f>'Raw Data'!AT542</f>
        <v>6.0039999999999996</v>
      </c>
      <c r="M542" s="3">
        <f>'Raw Data'!AZ542</f>
        <v>6.3010000000000002</v>
      </c>
      <c r="N542" s="3">
        <f>'Raw Data'!BF542</f>
        <v>6.4279999999999999</v>
      </c>
      <c r="O542" s="3">
        <f>'Raw Data'!BL542</f>
        <v>7.81</v>
      </c>
      <c r="P542" s="3">
        <f>'Raw Data'!BR542</f>
        <v>7.6710000000000003</v>
      </c>
      <c r="Q542" s="3">
        <f>'Raw Data'!BX542</f>
        <v>7.58</v>
      </c>
      <c r="R542" s="8">
        <f>'Raw Data'!CD542</f>
        <v>10.016999999999999</v>
      </c>
      <c r="S542" s="9">
        <f>'Raw Data'!CJ542</f>
        <v>9.2100000000000009</v>
      </c>
      <c r="T542" s="9">
        <f>'Raw Data'!CP542</f>
        <v>10.368</v>
      </c>
    </row>
    <row r="543" spans="1:20" ht="15.75" customHeight="1" x14ac:dyDescent="0.25">
      <c r="A543" s="2" t="str">
        <f>'Raw Data'!A543</f>
        <v>AKT_3PV</v>
      </c>
      <c r="B543" s="2">
        <f>'Raw Data'!B543</f>
        <v>75</v>
      </c>
      <c r="C543" s="2">
        <f>'Raw Data'!C543</f>
        <v>84</v>
      </c>
      <c r="D543" s="2" t="str">
        <f>'Raw Data'!D543</f>
        <v>IRCLQWTTVI</v>
      </c>
      <c r="F543" s="3"/>
      <c r="G543" s="3"/>
      <c r="H543" s="3"/>
      <c r="I543" s="3">
        <f>'Raw Data'!AB543</f>
        <v>2.1859999999999999</v>
      </c>
      <c r="J543" s="3">
        <f>'Raw Data'!AH543</f>
        <v>2.2679999999999998</v>
      </c>
      <c r="K543" s="3">
        <f>'Raw Data'!AN543</f>
        <v>2.2440000000000002</v>
      </c>
      <c r="L543" s="3">
        <f>'Raw Data'!AT543</f>
        <v>3.6440000000000001</v>
      </c>
      <c r="M543" s="3">
        <f>'Raw Data'!AZ543</f>
        <v>3.827</v>
      </c>
      <c r="N543" s="3">
        <f>'Raw Data'!BF543</f>
        <v>3.923</v>
      </c>
      <c r="O543" s="3">
        <f>'Raw Data'!BL543</f>
        <v>4.3289999999999997</v>
      </c>
      <c r="P543" s="3">
        <f>'Raw Data'!BR543</f>
        <v>4.3159999999999998</v>
      </c>
      <c r="Q543" s="3">
        <f>'Raw Data'!BX543</f>
        <v>4.3099999999999996</v>
      </c>
      <c r="R543" s="8">
        <f>'Raw Data'!CD543</f>
        <v>4.7389999999999999</v>
      </c>
      <c r="S543" s="9">
        <f>'Raw Data'!CJ543</f>
        <v>4.4939999999999998</v>
      </c>
      <c r="T543" s="9">
        <f>'Raw Data'!CP543</f>
        <v>4.7889999999999997</v>
      </c>
    </row>
    <row r="544" spans="1:20" ht="15.75" customHeight="1" x14ac:dyDescent="0.25">
      <c r="A544" s="2" t="str">
        <f>'Raw Data'!A544</f>
        <v>AKT_3PV</v>
      </c>
      <c r="B544" s="2">
        <f>'Raw Data'!B544</f>
        <v>78</v>
      </c>
      <c r="C544" s="2">
        <f>'Raw Data'!C544</f>
        <v>83</v>
      </c>
      <c r="D544" s="2" t="str">
        <f>'Raw Data'!D544</f>
        <v>LQWTTV</v>
      </c>
      <c r="F544" s="3"/>
      <c r="G544" s="3"/>
      <c r="H544" s="3"/>
      <c r="I544" s="3">
        <f>'Raw Data'!AB544</f>
        <v>2.0369999999999999</v>
      </c>
      <c r="J544" s="3">
        <f>'Raw Data'!AH544</f>
        <v>2.0760000000000001</v>
      </c>
      <c r="K544" s="3">
        <f>'Raw Data'!AN544</f>
        <v>2.1240000000000001</v>
      </c>
      <c r="L544" s="3">
        <f>'Raw Data'!AT544</f>
        <v>2.9079999999999999</v>
      </c>
      <c r="M544" s="3">
        <f>'Raw Data'!AZ544</f>
        <v>2.9630000000000001</v>
      </c>
      <c r="N544" s="3">
        <f>'Raw Data'!BF544</f>
        <v>2.9289999999999998</v>
      </c>
      <c r="O544" s="3">
        <f>'Raw Data'!BL544</f>
        <v>2.8149999999999999</v>
      </c>
      <c r="P544" s="3">
        <f>'Raw Data'!BR544</f>
        <v>2.82</v>
      </c>
      <c r="Q544" s="3">
        <f>'Raw Data'!BX544</f>
        <v>2.8919999999999999</v>
      </c>
      <c r="R544" s="8">
        <f>'Raw Data'!CD544</f>
        <v>2.91</v>
      </c>
      <c r="S544" s="9">
        <f>'Raw Data'!CJ544</f>
        <v>2.8330000000000002</v>
      </c>
      <c r="T544" s="9">
        <f>'Raw Data'!CP544</f>
        <v>2.9089999999999998</v>
      </c>
    </row>
    <row r="545" spans="1:20" ht="15.75" customHeight="1" x14ac:dyDescent="0.25">
      <c r="A545" s="2" t="str">
        <f>'Raw Data'!A545</f>
        <v>AKT_3PV</v>
      </c>
      <c r="B545" s="2">
        <f>'Raw Data'!B545</f>
        <v>78</v>
      </c>
      <c r="C545" s="2">
        <f>'Raw Data'!C545</f>
        <v>85</v>
      </c>
      <c r="D545" s="2" t="str">
        <f>'Raw Data'!D545</f>
        <v>LQWTTVIE</v>
      </c>
      <c r="F545" s="3"/>
      <c r="G545" s="3"/>
      <c r="H545" s="3"/>
      <c r="I545" s="3">
        <f>'Raw Data'!AB545</f>
        <v>2.5379999999999998</v>
      </c>
      <c r="J545" s="3">
        <f>'Raw Data'!AH545</f>
        <v>2.609</v>
      </c>
      <c r="K545" s="3">
        <f>'Raw Data'!AN545</f>
        <v>2.5779999999999998</v>
      </c>
      <c r="L545" s="3">
        <f>'Raw Data'!AT545</f>
        <v>3.6219999999999999</v>
      </c>
      <c r="M545" s="3">
        <f>'Raw Data'!AZ545</f>
        <v>3.665</v>
      </c>
      <c r="N545" s="3">
        <f>'Raw Data'!BF545</f>
        <v>3.5910000000000002</v>
      </c>
      <c r="O545" s="3">
        <f>'Raw Data'!BL545</f>
        <v>3.653</v>
      </c>
      <c r="P545" s="3">
        <f>'Raw Data'!BR545</f>
        <v>3.4550000000000001</v>
      </c>
      <c r="Q545" s="3">
        <f>'Raw Data'!BX545</f>
        <v>3.5840000000000001</v>
      </c>
      <c r="R545" s="8">
        <f>'Raw Data'!CD545</f>
        <v>4.1900000000000004</v>
      </c>
      <c r="S545" s="9">
        <f>'Raw Data'!CJ545</f>
        <v>4.1760000000000002</v>
      </c>
      <c r="T545" s="9">
        <f>'Raw Data'!CP545</f>
        <v>4.1479999999999997</v>
      </c>
    </row>
    <row r="546" spans="1:20" ht="15.75" customHeight="1" x14ac:dyDescent="0.25">
      <c r="A546" s="2" t="str">
        <f>'Raw Data'!A546</f>
        <v>AKT_3PV</v>
      </c>
      <c r="B546" s="2">
        <f>'Raw Data'!B546</f>
        <v>78</v>
      </c>
      <c r="C546" s="2">
        <f>'Raw Data'!C546</f>
        <v>88</v>
      </c>
      <c r="D546" s="2" t="str">
        <f>'Raw Data'!D546</f>
        <v>LQWTTVIERTF</v>
      </c>
      <c r="F546" s="3"/>
      <c r="G546" s="3"/>
      <c r="H546" s="3"/>
      <c r="I546" s="3">
        <f>'Raw Data'!AB546</f>
        <v>2.1680000000000001</v>
      </c>
      <c r="J546" s="3">
        <f>'Raw Data'!AH546</f>
        <v>2.2330000000000001</v>
      </c>
      <c r="K546" s="3">
        <f>'Raw Data'!AN546</f>
        <v>2.2629999999999999</v>
      </c>
      <c r="L546" s="3">
        <f>'Raw Data'!AT546</f>
        <v>3.5009999999999999</v>
      </c>
      <c r="M546" s="3">
        <f>'Raw Data'!AZ546</f>
        <v>3.8290000000000002</v>
      </c>
      <c r="N546" s="3">
        <f>'Raw Data'!BF546</f>
        <v>3.6829999999999998</v>
      </c>
      <c r="O546" s="3">
        <f>'Raw Data'!BL546</f>
        <v>3.819</v>
      </c>
      <c r="P546" s="3">
        <f>'Raw Data'!BR546</f>
        <v>3.7639999999999998</v>
      </c>
      <c r="Q546" s="3">
        <f>'Raw Data'!BX546</f>
        <v>3.6850000000000001</v>
      </c>
      <c r="R546" s="8">
        <f>'Raw Data'!CD546</f>
        <v>4.8789999999999996</v>
      </c>
      <c r="S546" s="9">
        <f>'Raw Data'!CJ546</f>
        <v>4.6509999999999998</v>
      </c>
      <c r="T546" s="9">
        <f>'Raw Data'!CP546</f>
        <v>4.9509999999999996</v>
      </c>
    </row>
    <row r="547" spans="1:20" ht="15.75" customHeight="1" x14ac:dyDescent="0.25">
      <c r="A547" s="2" t="str">
        <f>'Raw Data'!A547</f>
        <v>AKT_3PV</v>
      </c>
      <c r="B547" s="2">
        <f>'Raw Data'!B547</f>
        <v>78</v>
      </c>
      <c r="C547" s="2">
        <f>'Raw Data'!C547</f>
        <v>95</v>
      </c>
      <c r="D547" s="2" t="str">
        <f>'Raw Data'!D547</f>
        <v>LQWTTVIERTFHVETPEE</v>
      </c>
      <c r="F547" s="3"/>
      <c r="G547" s="3"/>
      <c r="H547" s="3"/>
      <c r="I547" s="3">
        <f>'Raw Data'!AB547</f>
        <v>3.036</v>
      </c>
      <c r="J547" s="3">
        <f>'Raw Data'!AH547</f>
        <v>3.117</v>
      </c>
      <c r="K547" s="3">
        <f>'Raw Data'!AN547</f>
        <v>3.12</v>
      </c>
      <c r="L547" s="3">
        <f>'Raw Data'!AT547</f>
        <v>4.5019999999999998</v>
      </c>
      <c r="M547" s="3">
        <f>'Raw Data'!AZ547</f>
        <v>4.9720000000000004</v>
      </c>
      <c r="N547" s="3">
        <f>'Raw Data'!BF547</f>
        <v>4.8390000000000004</v>
      </c>
      <c r="O547" s="3">
        <f>'Raw Data'!BL547</f>
        <v>5.35</v>
      </c>
      <c r="P547" s="3">
        <f>'Raw Data'!BR547</f>
        <v>5.3170000000000002</v>
      </c>
      <c r="Q547" s="3">
        <f>'Raw Data'!BX547</f>
        <v>5.319</v>
      </c>
      <c r="R547" s="8">
        <f>'Raw Data'!CD547</f>
        <v>6.6109999999999998</v>
      </c>
      <c r="S547" s="9">
        <f>'Raw Data'!CJ547</f>
        <v>6.298</v>
      </c>
      <c r="T547" s="9">
        <f>'Raw Data'!CP547</f>
        <v>6.6719999999999997</v>
      </c>
    </row>
    <row r="548" spans="1:20" ht="15.75" customHeight="1" x14ac:dyDescent="0.25">
      <c r="A548" s="2" t="str">
        <f>'Raw Data'!A548</f>
        <v>AKT_3PV</v>
      </c>
      <c r="B548" s="2">
        <f>'Raw Data'!B548</f>
        <v>78</v>
      </c>
      <c r="C548" s="2">
        <f>'Raw Data'!C548</f>
        <v>102</v>
      </c>
      <c r="D548" s="2" t="str">
        <f>'Raw Data'!D548</f>
        <v>LQWTTVIERTFHVETPEEREEWTTA</v>
      </c>
      <c r="F548" s="3"/>
      <c r="G548" s="3"/>
      <c r="H548" s="3"/>
      <c r="I548" s="3">
        <f>'Raw Data'!AB548</f>
        <v>2.93</v>
      </c>
      <c r="J548" s="3">
        <f>'Raw Data'!AH548</f>
        <v>2.73</v>
      </c>
      <c r="K548" s="3">
        <f>'Raw Data'!AN548</f>
        <v>2.84</v>
      </c>
      <c r="L548" s="3">
        <f>'Raw Data'!AT548</f>
        <v>4.5659999999999998</v>
      </c>
      <c r="M548" s="3">
        <f>'Raw Data'!AZ548</f>
        <v>4.6639999999999997</v>
      </c>
      <c r="N548" s="3">
        <f>'Raw Data'!BF548</f>
        <v>4.5039999999999996</v>
      </c>
      <c r="O548" s="3">
        <f>'Raw Data'!BL548</f>
        <v>5.0359999999999996</v>
      </c>
      <c r="P548" s="3">
        <f>'Raw Data'!BR548</f>
        <v>5.3419999999999996</v>
      </c>
      <c r="Q548" s="3">
        <f>'Raw Data'!BX548</f>
        <v>5.5979999999999999</v>
      </c>
      <c r="R548" s="8">
        <f>'Raw Data'!CD548</f>
        <v>8.1240000000000006</v>
      </c>
      <c r="S548" s="9">
        <f>'Raw Data'!CJ548</f>
        <v>7.6639999999999997</v>
      </c>
      <c r="T548" s="9">
        <f>'Raw Data'!CP548</f>
        <v>8.2910000000000004</v>
      </c>
    </row>
    <row r="549" spans="1:20" ht="15.75" customHeight="1" x14ac:dyDescent="0.25">
      <c r="A549" s="2" t="str">
        <f>'Raw Data'!A549</f>
        <v>AKT_3PV</v>
      </c>
      <c r="B549" s="2">
        <f>'Raw Data'!B549</f>
        <v>78</v>
      </c>
      <c r="C549" s="2">
        <f>'Raw Data'!C549</f>
        <v>102</v>
      </c>
      <c r="D549" s="2" t="str">
        <f>'Raw Data'!D549</f>
        <v>LQWTTVIERTFHVETPEEREEWTTA</v>
      </c>
      <c r="F549" s="3"/>
      <c r="G549" s="3"/>
      <c r="H549" s="3"/>
      <c r="I549" s="3">
        <f>'Raw Data'!AB549</f>
        <v>2.8839999999999999</v>
      </c>
      <c r="J549" s="3">
        <f>'Raw Data'!AH549</f>
        <v>3.0249999999999999</v>
      </c>
      <c r="K549" s="3">
        <f>'Raw Data'!AN549</f>
        <v>3.02</v>
      </c>
      <c r="L549" s="3">
        <f>'Raw Data'!AT549</f>
        <v>4.7089999999999996</v>
      </c>
      <c r="M549" s="3">
        <f>'Raw Data'!AZ549</f>
        <v>5.0650000000000004</v>
      </c>
      <c r="N549" s="3">
        <f>'Raw Data'!BF549</f>
        <v>5.0330000000000004</v>
      </c>
      <c r="O549" s="3">
        <f>'Raw Data'!BL549</f>
        <v>5.8380000000000001</v>
      </c>
      <c r="P549" s="3">
        <f>'Raw Data'!BR549</f>
        <v>5.76</v>
      </c>
      <c r="Q549" s="3">
        <f>'Raw Data'!BX549</f>
        <v>5.7430000000000003</v>
      </c>
      <c r="R549" s="8">
        <f>'Raw Data'!CD549</f>
        <v>8.1620000000000008</v>
      </c>
      <c r="S549" s="9">
        <f>'Raw Data'!CJ549</f>
        <v>7.4539999999999997</v>
      </c>
      <c r="T549" s="9">
        <f>'Raw Data'!CP549</f>
        <v>8.1449999999999996</v>
      </c>
    </row>
    <row r="550" spans="1:20" ht="15.75" customHeight="1" x14ac:dyDescent="0.25">
      <c r="A550" s="2" t="str">
        <f>'Raw Data'!A550</f>
        <v>AKT_3PV</v>
      </c>
      <c r="B550" s="2">
        <f>'Raw Data'!B550</f>
        <v>80</v>
      </c>
      <c r="C550" s="2">
        <f>'Raw Data'!C550</f>
        <v>104</v>
      </c>
      <c r="D550" s="2" t="str">
        <f>'Raw Data'!D550</f>
        <v>WTTVIERTFHVETPEEREEWTTAIQ</v>
      </c>
      <c r="F550" s="3"/>
      <c r="G550" s="3"/>
      <c r="H550" s="3"/>
      <c r="I550" s="3">
        <f>'Raw Data'!AB550</f>
        <v>2.8820000000000001</v>
      </c>
      <c r="J550" s="3">
        <f>'Raw Data'!AH550</f>
        <v>3.0230000000000001</v>
      </c>
      <c r="K550" s="3">
        <f>'Raw Data'!AN550</f>
        <v>3.0190000000000001</v>
      </c>
      <c r="L550" s="3">
        <f>'Raw Data'!AT550</f>
        <v>4.7069999999999999</v>
      </c>
      <c r="M550" s="3">
        <f>'Raw Data'!AZ550</f>
        <v>5.0640000000000001</v>
      </c>
      <c r="N550" s="3">
        <f>'Raw Data'!BF550</f>
        <v>5.032</v>
      </c>
      <c r="O550" s="3">
        <f>'Raw Data'!BL550</f>
        <v>5.8369999999999997</v>
      </c>
      <c r="P550" s="3">
        <f>'Raw Data'!BR550</f>
        <v>5.7590000000000003</v>
      </c>
      <c r="Q550" s="3">
        <f>'Raw Data'!BX550</f>
        <v>5.742</v>
      </c>
      <c r="R550" s="8">
        <f>'Raw Data'!CD550</f>
        <v>8.16</v>
      </c>
      <c r="S550" s="9">
        <f>'Raw Data'!CJ550</f>
        <v>7.452</v>
      </c>
      <c r="T550" s="9">
        <f>'Raw Data'!CP550</f>
        <v>8.1440000000000001</v>
      </c>
    </row>
    <row r="551" spans="1:20" ht="15.75" customHeight="1" x14ac:dyDescent="0.25">
      <c r="A551" s="2" t="str">
        <f>'Raw Data'!A551</f>
        <v>AKT_3PV</v>
      </c>
      <c r="B551" s="2">
        <f>'Raw Data'!B551</f>
        <v>84</v>
      </c>
      <c r="C551" s="2">
        <f>'Raw Data'!C551</f>
        <v>88</v>
      </c>
      <c r="D551" s="2" t="str">
        <f>'Raw Data'!D551</f>
        <v>IERTF</v>
      </c>
      <c r="F551" s="3"/>
      <c r="G551" s="3"/>
      <c r="H551" s="3"/>
      <c r="I551" s="3">
        <f>'Raw Data'!AB551</f>
        <v>0.14699999999999999</v>
      </c>
      <c r="J551" s="3">
        <f>'Raw Data'!AH551</f>
        <v>0.19500000000000001</v>
      </c>
      <c r="K551" s="3">
        <f>'Raw Data'!AN551</f>
        <v>9.0999999999999998E-2</v>
      </c>
      <c r="L551" s="3">
        <f>'Raw Data'!AT551</f>
        <v>0.26800000000000002</v>
      </c>
      <c r="M551" s="3">
        <f>'Raw Data'!AZ551</f>
        <v>0.42299999999999999</v>
      </c>
      <c r="N551" s="3">
        <f>'Raw Data'!BF551</f>
        <v>0.44800000000000001</v>
      </c>
      <c r="O551" s="3">
        <f>'Raw Data'!BL551</f>
        <v>0.42199999999999999</v>
      </c>
      <c r="P551" s="3">
        <f>'Raw Data'!BR551</f>
        <v>0.36799999999999999</v>
      </c>
      <c r="Q551" s="3">
        <f>'Raw Data'!BX551</f>
        <v>0.28999999999999998</v>
      </c>
      <c r="R551" s="8">
        <f>'Raw Data'!CD551</f>
        <v>0.65300000000000002</v>
      </c>
      <c r="S551" s="9">
        <f>'Raw Data'!CJ551</f>
        <v>0.53500000000000003</v>
      </c>
      <c r="T551" s="9">
        <f>'Raw Data'!CP551</f>
        <v>0.68500000000000005</v>
      </c>
    </row>
    <row r="552" spans="1:20" ht="15.75" customHeight="1" x14ac:dyDescent="0.25">
      <c r="A552" s="2" t="str">
        <f>'Raw Data'!A552</f>
        <v>AKT_3PV</v>
      </c>
      <c r="B552" s="2">
        <f>'Raw Data'!B552</f>
        <v>84</v>
      </c>
      <c r="C552" s="2">
        <f>'Raw Data'!C552</f>
        <v>102</v>
      </c>
      <c r="D552" s="2" t="str">
        <f>'Raw Data'!D552</f>
        <v>IERTFHVETPEEREEWTTA</v>
      </c>
      <c r="F552" s="3"/>
      <c r="G552" s="3"/>
      <c r="H552" s="3"/>
      <c r="I552" s="3">
        <f>'Raw Data'!AB552</f>
        <v>1.3520000000000001</v>
      </c>
      <c r="J552" s="3">
        <f>'Raw Data'!AH552</f>
        <v>1.39</v>
      </c>
      <c r="K552" s="3">
        <f>'Raw Data'!AN552</f>
        <v>1.3009999999999999</v>
      </c>
      <c r="L552" s="3">
        <f>'Raw Data'!AT552</f>
        <v>2.238</v>
      </c>
      <c r="M552" s="3">
        <f>'Raw Data'!AZ552</f>
        <v>2.298</v>
      </c>
      <c r="N552" s="3">
        <f>'Raw Data'!BF552</f>
        <v>2.7919999999999998</v>
      </c>
      <c r="O552" s="3">
        <f>'Raw Data'!BL552</f>
        <v>3.1520000000000001</v>
      </c>
      <c r="P552" s="3">
        <f>'Raw Data'!BR552</f>
        <v>3.1259999999999999</v>
      </c>
      <c r="Q552" s="3">
        <f>'Raw Data'!BX552</f>
        <v>3.52</v>
      </c>
      <c r="R552" s="8">
        <f>'Raw Data'!CD552</f>
        <v>4.601</v>
      </c>
      <c r="S552" s="9">
        <f>'Raw Data'!CJ552</f>
        <v>4.6619999999999999</v>
      </c>
      <c r="T552" s="9">
        <f>'Raw Data'!CP552</f>
        <v>4.6639999999999997</v>
      </c>
    </row>
    <row r="553" spans="1:20" ht="15.75" customHeight="1" x14ac:dyDescent="0.25">
      <c r="A553" s="2" t="str">
        <f>'Raw Data'!A553</f>
        <v>AKT_3PV</v>
      </c>
      <c r="B553" s="2">
        <f>'Raw Data'!B553</f>
        <v>84</v>
      </c>
      <c r="C553" s="2">
        <f>'Raw Data'!C553</f>
        <v>105</v>
      </c>
      <c r="D553" s="2" t="str">
        <f>'Raw Data'!D553</f>
        <v>IERTFHVETPEEREEWTTAIQT</v>
      </c>
      <c r="F553" s="3"/>
      <c r="G553" s="3"/>
      <c r="H553" s="3"/>
      <c r="I553" s="3">
        <f>'Raw Data'!AB553</f>
        <v>1.2829999999999999</v>
      </c>
      <c r="J553" s="3">
        <f>'Raw Data'!AH553</f>
        <v>1.409</v>
      </c>
      <c r="K553" s="3">
        <f>'Raw Data'!AN553</f>
        <v>1.29</v>
      </c>
      <c r="L553" s="3">
        <f>'Raw Data'!AT553</f>
        <v>2.4369999999999998</v>
      </c>
      <c r="M553" s="3">
        <f>'Raw Data'!AZ553</f>
        <v>2.4129999999999998</v>
      </c>
      <c r="N553" s="3">
        <f>'Raw Data'!BF553</f>
        <v>2.3559999999999999</v>
      </c>
      <c r="O553" s="3">
        <f>'Raw Data'!BL553</f>
        <v>3.2549999999999999</v>
      </c>
      <c r="P553" s="3">
        <f>'Raw Data'!BR553</f>
        <v>3.24</v>
      </c>
      <c r="Q553" s="3">
        <f>'Raw Data'!BX553</f>
        <v>3.1890000000000001</v>
      </c>
      <c r="R553" s="8">
        <f>'Raw Data'!CD553</f>
        <v>5.0430000000000001</v>
      </c>
      <c r="S553" s="9">
        <f>'Raw Data'!CJ553</f>
        <v>5.0039999999999996</v>
      </c>
      <c r="T553" s="9">
        <f>'Raw Data'!CP553</f>
        <v>5.0670000000000002</v>
      </c>
    </row>
    <row r="554" spans="1:20" ht="15.75" customHeight="1" x14ac:dyDescent="0.25">
      <c r="A554" s="2" t="str">
        <f>'Raw Data'!A554</f>
        <v>AKT_3PV</v>
      </c>
      <c r="B554" s="2">
        <f>'Raw Data'!B554</f>
        <v>84</v>
      </c>
      <c r="C554" s="2">
        <f>'Raw Data'!C554</f>
        <v>118</v>
      </c>
      <c r="D554" s="2" t="str">
        <f>'Raw Data'!D554</f>
        <v>IERTFHVETPEEREEWTTAIQTVADGLKKQEEEEM</v>
      </c>
      <c r="F554" s="3"/>
      <c r="G554" s="3"/>
      <c r="H554" s="3"/>
      <c r="I554" s="3">
        <f>'Raw Data'!AB554</f>
        <v>6.0940000000000003</v>
      </c>
      <c r="J554" s="3">
        <f>'Raw Data'!AH554</f>
        <v>6.2350000000000003</v>
      </c>
      <c r="K554" s="3">
        <f>'Raw Data'!AN554</f>
        <v>6.37</v>
      </c>
      <c r="L554" s="3">
        <f>'Raw Data'!AT554</f>
        <v>7.9850000000000003</v>
      </c>
      <c r="M554" s="3">
        <f>'Raw Data'!AZ554</f>
        <v>8.1890000000000001</v>
      </c>
      <c r="N554" s="3">
        <f>'Raw Data'!BF554</f>
        <v>8.1519999999999992</v>
      </c>
      <c r="O554" s="3">
        <f>'Raw Data'!BL554</f>
        <v>9.44</v>
      </c>
      <c r="P554" s="3">
        <f>'Raw Data'!BR554</f>
        <v>9.4329999999999998</v>
      </c>
      <c r="Q554" s="3">
        <f>'Raw Data'!BX554</f>
        <v>9.5</v>
      </c>
      <c r="R554" s="8">
        <f>'Raw Data'!CD554</f>
        <v>11.882</v>
      </c>
      <c r="S554" s="9">
        <f>'Raw Data'!CJ554</f>
        <v>11.416</v>
      </c>
      <c r="T554" s="9">
        <f>'Raw Data'!CP554</f>
        <v>12.122999999999999</v>
      </c>
    </row>
    <row r="555" spans="1:20" ht="15.75" customHeight="1" x14ac:dyDescent="0.25">
      <c r="A555" s="2" t="str">
        <f>'Raw Data'!A555</f>
        <v>AKT_3PV</v>
      </c>
      <c r="B555" s="2">
        <f>'Raw Data'!B555</f>
        <v>89</v>
      </c>
      <c r="C555" s="2">
        <f>'Raw Data'!C555</f>
        <v>102</v>
      </c>
      <c r="D555" s="2" t="str">
        <f>'Raw Data'!D555</f>
        <v>HVETPEEREEWTTA</v>
      </c>
      <c r="F555" s="3"/>
      <c r="G555" s="3"/>
      <c r="H555" s="3"/>
      <c r="I555" s="3">
        <f>'Raw Data'!AB555</f>
        <v>1.0349999999999999</v>
      </c>
      <c r="J555" s="3">
        <f>'Raw Data'!AH555</f>
        <v>0.96499999999999997</v>
      </c>
      <c r="K555" s="3">
        <f>'Raw Data'!AN555</f>
        <v>0.94799999999999995</v>
      </c>
      <c r="L555" s="3">
        <f>'Raw Data'!AT555</f>
        <v>1.7130000000000001</v>
      </c>
      <c r="M555" s="3">
        <f>'Raw Data'!AZ555</f>
        <v>2.1520000000000001</v>
      </c>
      <c r="N555" s="3">
        <f>'Raw Data'!BF555</f>
        <v>1.7490000000000001</v>
      </c>
      <c r="O555" s="3">
        <f>'Raw Data'!BL555</f>
        <v>2.544</v>
      </c>
      <c r="P555" s="3">
        <f>'Raw Data'!BR555</f>
        <v>2.5550000000000002</v>
      </c>
      <c r="Q555" s="3">
        <f>'Raw Data'!BX555</f>
        <v>2.5640000000000001</v>
      </c>
      <c r="R555" s="8">
        <f>'Raw Data'!CD555</f>
        <v>3.8650000000000002</v>
      </c>
      <c r="S555" s="9">
        <f>'Raw Data'!CJ555</f>
        <v>3.6880000000000002</v>
      </c>
      <c r="T555" s="9">
        <f>'Raw Data'!CP555</f>
        <v>3.8849999999999998</v>
      </c>
    </row>
    <row r="556" spans="1:20" ht="15.75" customHeight="1" x14ac:dyDescent="0.25">
      <c r="A556" s="2" t="str">
        <f>'Raw Data'!A556</f>
        <v>AKT_3PV</v>
      </c>
      <c r="B556" s="2">
        <f>'Raw Data'!B556</f>
        <v>96</v>
      </c>
      <c r="C556" s="2">
        <f>'Raw Data'!C556</f>
        <v>102</v>
      </c>
      <c r="D556" s="2" t="str">
        <f>'Raw Data'!D556</f>
        <v>REEWTTA</v>
      </c>
      <c r="F556" s="3"/>
      <c r="G556" s="3"/>
      <c r="H556" s="3"/>
      <c r="I556" s="3">
        <f>'Raw Data'!AB556</f>
        <v>1.7999999999999999E-2</v>
      </c>
      <c r="J556" s="3">
        <f>'Raw Data'!AH556</f>
        <v>5.8999999999999997E-2</v>
      </c>
      <c r="K556" s="3">
        <f>'Raw Data'!AN556</f>
        <v>0.06</v>
      </c>
      <c r="L556" s="3">
        <f>'Raw Data'!AT556</f>
        <v>5.7000000000000002E-2</v>
      </c>
      <c r="M556" s="3">
        <f>'Raw Data'!AZ556</f>
        <v>6.7000000000000004E-2</v>
      </c>
      <c r="N556" s="3">
        <f>'Raw Data'!BF556</f>
        <v>8.5999999999999993E-2</v>
      </c>
      <c r="O556" s="3">
        <f>'Raw Data'!BL556</f>
        <v>0.29199999999999998</v>
      </c>
      <c r="P556" s="3">
        <f>'Raw Data'!BR556</f>
        <v>0.22700000000000001</v>
      </c>
      <c r="Q556" s="3">
        <f>'Raw Data'!BX556</f>
        <v>0.17100000000000001</v>
      </c>
      <c r="R556" s="8">
        <f>'Raw Data'!CD556</f>
        <v>0.90400000000000003</v>
      </c>
      <c r="S556" s="9">
        <f>'Raw Data'!CJ556</f>
        <v>0.84</v>
      </c>
      <c r="T556" s="9">
        <f>'Raw Data'!CP556</f>
        <v>0.79700000000000004</v>
      </c>
    </row>
    <row r="557" spans="1:20" ht="15.75" customHeight="1" x14ac:dyDescent="0.25">
      <c r="A557" s="2" t="str">
        <f>'Raw Data'!A557</f>
        <v>AKT_3PV</v>
      </c>
      <c r="B557" s="2">
        <f>'Raw Data'!B557</f>
        <v>96</v>
      </c>
      <c r="C557" s="2">
        <f>'Raw Data'!C557</f>
        <v>105</v>
      </c>
      <c r="D557" s="2" t="str">
        <f>'Raw Data'!D557</f>
        <v>REEWTTAIQT</v>
      </c>
      <c r="F557" s="3"/>
      <c r="G557" s="3"/>
      <c r="H557" s="3"/>
      <c r="I557" s="3">
        <f>'Raw Data'!AB557</f>
        <v>7.1999999999999995E-2</v>
      </c>
      <c r="J557" s="3">
        <f>'Raw Data'!AH557</f>
        <v>1.036</v>
      </c>
      <c r="K557" s="3">
        <f>'Raw Data'!AN557</f>
        <v>0.125</v>
      </c>
      <c r="L557" s="3">
        <f>'Raw Data'!AT557</f>
        <v>0.22600000000000001</v>
      </c>
      <c r="M557" s="3">
        <f>'Raw Data'!AZ557</f>
        <v>0.13400000000000001</v>
      </c>
      <c r="N557" s="3">
        <f>'Raw Data'!BF557</f>
        <v>0.106</v>
      </c>
      <c r="O557" s="3">
        <f>'Raw Data'!BL557</f>
        <v>0.35099999999999998</v>
      </c>
      <c r="P557" s="3">
        <f>'Raw Data'!BR557</f>
        <v>0.313</v>
      </c>
      <c r="Q557" s="3">
        <f>'Raw Data'!BX557</f>
        <v>0.249</v>
      </c>
      <c r="R557" s="8">
        <f>'Raw Data'!CD557</f>
        <v>1.0660000000000001</v>
      </c>
      <c r="S557" s="9">
        <f>'Raw Data'!CJ557</f>
        <v>0.997</v>
      </c>
      <c r="T557" s="9">
        <f>'Raw Data'!CP557</f>
        <v>1.085</v>
      </c>
    </row>
    <row r="558" spans="1:20" ht="15.75" customHeight="1" x14ac:dyDescent="0.25">
      <c r="A558" s="2" t="str">
        <f>'Raw Data'!A558</f>
        <v>AKT_3PV</v>
      </c>
      <c r="B558" s="2">
        <f>'Raw Data'!B558</f>
        <v>96</v>
      </c>
      <c r="C558" s="2">
        <f>'Raw Data'!C558</f>
        <v>118</v>
      </c>
      <c r="D558" s="2" t="str">
        <f>'Raw Data'!D558</f>
        <v>REEWTTAIQTVADGLKKQEEEEM</v>
      </c>
      <c r="F558" s="3"/>
      <c r="G558" s="3"/>
      <c r="H558" s="3"/>
      <c r="I558" s="3">
        <f>'Raw Data'!AB558</f>
        <v>5.4450000000000003</v>
      </c>
      <c r="J558" s="3">
        <f>'Raw Data'!AH558</f>
        <v>5.8380000000000001</v>
      </c>
      <c r="K558" s="3">
        <f>'Raw Data'!AN558</f>
        <v>5.5759999999999996</v>
      </c>
      <c r="L558" s="3">
        <f>'Raw Data'!AT558</f>
        <v>6.4790000000000001</v>
      </c>
      <c r="M558" s="3">
        <f>'Raw Data'!AZ558</f>
        <v>6.6029999999999998</v>
      </c>
      <c r="N558" s="3">
        <f>'Raw Data'!BF558</f>
        <v>6.5590000000000002</v>
      </c>
      <c r="O558" s="3">
        <f>'Raw Data'!BL558</f>
        <v>7.1310000000000002</v>
      </c>
      <c r="P558" s="3">
        <f>'Raw Data'!BR558</f>
        <v>7.1</v>
      </c>
      <c r="Q558" s="3">
        <f>'Raw Data'!BX558</f>
        <v>6.875</v>
      </c>
      <c r="R558" s="8">
        <f>'Raw Data'!CD558</f>
        <v>8.5879999999999992</v>
      </c>
      <c r="S558" s="9">
        <f>'Raw Data'!CJ558</f>
        <v>8.1890000000000001</v>
      </c>
      <c r="T558" s="9">
        <f>'Raw Data'!CP558</f>
        <v>8.6859999999999999</v>
      </c>
    </row>
    <row r="559" spans="1:20" ht="15.75" customHeight="1" x14ac:dyDescent="0.25">
      <c r="A559" s="2" t="str">
        <f>'Raw Data'!A559</f>
        <v>AKT_3PV</v>
      </c>
      <c r="B559" s="2">
        <f>'Raw Data'!B559</f>
        <v>103</v>
      </c>
      <c r="C559" s="2">
        <f>'Raw Data'!C559</f>
        <v>115</v>
      </c>
      <c r="D559" s="2" t="str">
        <f>'Raw Data'!D559</f>
        <v>IQTVADGLKKQEE</v>
      </c>
      <c r="F559" s="3"/>
      <c r="G559" s="3"/>
      <c r="H559" s="3"/>
      <c r="I559" s="3">
        <f>'Raw Data'!AB559</f>
        <v>3.0870000000000002</v>
      </c>
      <c r="J559" s="3">
        <f>'Raw Data'!AH559</f>
        <v>2.9409999999999998</v>
      </c>
      <c r="K559" s="3">
        <f>'Raw Data'!AN559</f>
        <v>2.9950000000000001</v>
      </c>
      <c r="L559" s="3">
        <f>'Raw Data'!AT559</f>
        <v>3.923</v>
      </c>
      <c r="M559" s="3">
        <f>'Raw Data'!AZ559</f>
        <v>3.8959999999999999</v>
      </c>
      <c r="N559" s="3">
        <f>'Raw Data'!BF559</f>
        <v>3.6739999999999999</v>
      </c>
      <c r="O559" s="3">
        <f>'Raw Data'!BL559</f>
        <v>4.4980000000000002</v>
      </c>
      <c r="P559" s="3">
        <f>'Raw Data'!BR559</f>
        <v>4.2480000000000002</v>
      </c>
      <c r="Q559" s="3">
        <f>'Raw Data'!BX559</f>
        <v>4.2030000000000003</v>
      </c>
      <c r="R559" s="8">
        <f>'Raw Data'!CD559</f>
        <v>5.1319999999999997</v>
      </c>
      <c r="S559" s="9">
        <f>'Raw Data'!CJ559</f>
        <v>5.05</v>
      </c>
      <c r="T559" s="9">
        <f>'Raw Data'!CP559</f>
        <v>5.0750000000000002</v>
      </c>
    </row>
    <row r="560" spans="1:20" ht="15.75" customHeight="1" x14ac:dyDescent="0.25">
      <c r="A560" s="2" t="str">
        <f>'Raw Data'!A560</f>
        <v>AKT_3PV</v>
      </c>
      <c r="B560" s="2">
        <f>'Raw Data'!B560</f>
        <v>103</v>
      </c>
      <c r="C560" s="2">
        <f>'Raw Data'!C560</f>
        <v>117</v>
      </c>
      <c r="D560" s="2" t="str">
        <f>'Raw Data'!D560</f>
        <v>IQTVADGLKKQEEEE</v>
      </c>
      <c r="F560" s="3"/>
      <c r="G560" s="3"/>
      <c r="H560" s="3"/>
      <c r="I560" s="3">
        <f>'Raw Data'!AB560</f>
        <v>4.8490000000000002</v>
      </c>
      <c r="J560" s="3">
        <f>'Raw Data'!AH560</f>
        <v>4.9379999999999997</v>
      </c>
      <c r="K560" s="3">
        <f>'Raw Data'!AN560</f>
        <v>5.5069999999999997</v>
      </c>
      <c r="L560" s="3">
        <f>'Raw Data'!AT560</f>
        <v>5.8659999999999997</v>
      </c>
      <c r="M560" s="3">
        <f>'Raw Data'!AZ560</f>
        <v>5.7210000000000001</v>
      </c>
      <c r="N560" s="3">
        <f>'Raw Data'!BF560</f>
        <v>5.7530000000000001</v>
      </c>
      <c r="O560" s="3">
        <f>'Raw Data'!BL560</f>
        <v>5.9889999999999999</v>
      </c>
      <c r="P560" s="3">
        <f>'Raw Data'!BR560</f>
        <v>5.9859999999999998</v>
      </c>
      <c r="Q560" s="3">
        <f>'Raw Data'!BX560</f>
        <v>6.4820000000000002</v>
      </c>
      <c r="R560" s="8">
        <f>'Raw Data'!CD560</f>
        <v>7.0010000000000003</v>
      </c>
      <c r="S560" s="9">
        <f>'Raw Data'!CJ560</f>
        <v>6.6820000000000004</v>
      </c>
      <c r="T560" s="9">
        <f>'Raw Data'!CP560</f>
        <v>6.9260000000000002</v>
      </c>
    </row>
    <row r="561" spans="1:20" ht="15.75" customHeight="1" x14ac:dyDescent="0.25">
      <c r="A561" s="2" t="str">
        <f>'Raw Data'!A561</f>
        <v>AKT_3PV</v>
      </c>
      <c r="B561" s="2">
        <f>'Raw Data'!B561</f>
        <v>103</v>
      </c>
      <c r="C561" s="2">
        <f>'Raw Data'!C561</f>
        <v>118</v>
      </c>
      <c r="D561" s="2" t="str">
        <f>'Raw Data'!D561</f>
        <v>IQTVADGLKKQEEEEM</v>
      </c>
      <c r="F561" s="3"/>
      <c r="G561" s="3"/>
      <c r="H561" s="3"/>
      <c r="I561" s="3">
        <f>'Raw Data'!AB561</f>
        <v>5.24</v>
      </c>
      <c r="J561" s="3">
        <f>'Raw Data'!AH561</f>
        <v>5.31</v>
      </c>
      <c r="K561" s="3">
        <f>'Raw Data'!AN561</f>
        <v>5.2240000000000002</v>
      </c>
      <c r="L561" s="3">
        <f>'Raw Data'!AT561</f>
        <v>6.3079999999999998</v>
      </c>
      <c r="M561" s="3">
        <f>'Raw Data'!AZ561</f>
        <v>6.31</v>
      </c>
      <c r="N561" s="3">
        <f>'Raw Data'!BF561</f>
        <v>6.2050000000000001</v>
      </c>
      <c r="O561" s="3">
        <f>'Raw Data'!BL561</f>
        <v>6.5060000000000002</v>
      </c>
      <c r="P561" s="3">
        <f>'Raw Data'!BR561</f>
        <v>6.4640000000000004</v>
      </c>
      <c r="Q561" s="3">
        <f>'Raw Data'!BX561</f>
        <v>6.5739999999999998</v>
      </c>
      <c r="R561" s="8">
        <f>'Raw Data'!CD561</f>
        <v>7.5839999999999996</v>
      </c>
      <c r="S561" s="9">
        <f>'Raw Data'!CJ561</f>
        <v>6.9379999999999997</v>
      </c>
      <c r="T561" s="9">
        <f>'Raw Data'!CP561</f>
        <v>7.49</v>
      </c>
    </row>
    <row r="562" spans="1:20" ht="15.75" customHeight="1" x14ac:dyDescent="0.25">
      <c r="A562" s="2" t="str">
        <f>'Raw Data'!A562</f>
        <v>AKT_3PV</v>
      </c>
      <c r="B562" s="2">
        <f>'Raw Data'!B562</f>
        <v>103</v>
      </c>
      <c r="C562" s="2">
        <f>'Raw Data'!C562</f>
        <v>127</v>
      </c>
      <c r="D562" s="2" t="str">
        <f>'Raw Data'!D562</f>
        <v>IQTVADGLKKQEEEEMDASAEHTDM</v>
      </c>
      <c r="F562" s="3"/>
      <c r="G562" s="3"/>
      <c r="H562" s="3"/>
      <c r="I562" s="3">
        <f>'Raw Data'!AB562</f>
        <v>9.6750000000000007</v>
      </c>
      <c r="J562" s="3">
        <f>'Raw Data'!AH562</f>
        <v>9.8940000000000001</v>
      </c>
      <c r="K562" s="3">
        <f>'Raw Data'!AN562</f>
        <v>9.7949999999999999</v>
      </c>
      <c r="L562" s="3">
        <f>'Raw Data'!AT562</f>
        <v>10.898</v>
      </c>
      <c r="M562" s="3">
        <f>'Raw Data'!AZ562</f>
        <v>10.957000000000001</v>
      </c>
      <c r="N562" s="3">
        <f>'Raw Data'!BF562</f>
        <v>10.88</v>
      </c>
      <c r="O562" s="3">
        <f>'Raw Data'!BL562</f>
        <v>10.794</v>
      </c>
      <c r="P562" s="3">
        <f>'Raw Data'!BR562</f>
        <v>10.718</v>
      </c>
      <c r="Q562" s="3">
        <f>'Raw Data'!BX562</f>
        <v>10.885999999999999</v>
      </c>
      <c r="R562" s="8">
        <f>'Raw Data'!CD562</f>
        <v>11.856</v>
      </c>
      <c r="S562" s="9">
        <f>'Raw Data'!CJ562</f>
        <v>11.23</v>
      </c>
      <c r="T562" s="9">
        <f>'Raw Data'!CP562</f>
        <v>11.949</v>
      </c>
    </row>
    <row r="563" spans="1:20" ht="15.75" customHeight="1" x14ac:dyDescent="0.25">
      <c r="A563" s="2" t="str">
        <f>'Raw Data'!A563</f>
        <v>AKT_3PV</v>
      </c>
      <c r="B563" s="2">
        <f>'Raw Data'!B563</f>
        <v>106</v>
      </c>
      <c r="C563" s="2">
        <f>'Raw Data'!C563</f>
        <v>118</v>
      </c>
      <c r="D563" s="2" t="str">
        <f>'Raw Data'!D563</f>
        <v>VADGLKKQEEEEM</v>
      </c>
      <c r="F563" s="3"/>
      <c r="G563" s="3"/>
      <c r="H563" s="3"/>
      <c r="I563" s="3">
        <f>'Raw Data'!AB563</f>
        <v>4.8019999999999996</v>
      </c>
      <c r="J563" s="3">
        <f>'Raw Data'!AH563</f>
        <v>4.9000000000000004</v>
      </c>
      <c r="K563" s="3">
        <f>'Raw Data'!AN563</f>
        <v>5.23</v>
      </c>
      <c r="L563" s="3">
        <f>'Raw Data'!AT563</f>
        <v>5.53</v>
      </c>
      <c r="M563" s="3">
        <f>'Raw Data'!AZ563</f>
        <v>5.758</v>
      </c>
      <c r="N563" s="3">
        <f>'Raw Data'!BF563</f>
        <v>5.4290000000000003</v>
      </c>
      <c r="O563" s="3">
        <f>'Raw Data'!BL563</f>
        <v>5.4370000000000003</v>
      </c>
      <c r="P563" s="3">
        <f>'Raw Data'!BR563</f>
        <v>5.7759999999999998</v>
      </c>
      <c r="Q563" s="3">
        <f>'Raw Data'!BX563</f>
        <v>5.5179999999999998</v>
      </c>
      <c r="R563" s="8">
        <f>'Raw Data'!CD563</f>
        <v>5.7460000000000004</v>
      </c>
      <c r="S563" s="9">
        <f>'Raw Data'!CJ563</f>
        <v>5.8029999999999999</v>
      </c>
      <c r="T563" s="9">
        <f>'Raw Data'!CP563</f>
        <v>6.0149999999999997</v>
      </c>
    </row>
    <row r="564" spans="1:20" ht="15.75" customHeight="1" x14ac:dyDescent="0.25">
      <c r="A564" s="2" t="str">
        <f>'Raw Data'!A564</f>
        <v>AKT_3PV</v>
      </c>
      <c r="B564" s="2">
        <f>'Raw Data'!B564</f>
        <v>106</v>
      </c>
      <c r="C564" s="2">
        <f>'Raw Data'!C564</f>
        <v>127</v>
      </c>
      <c r="D564" s="2" t="str">
        <f>'Raw Data'!D564</f>
        <v>VADGLKKQEEEEMDASAEHTDM</v>
      </c>
      <c r="F564" s="3"/>
      <c r="G564" s="3"/>
      <c r="H564" s="3"/>
      <c r="I564" s="3">
        <f>'Raw Data'!AB564</f>
        <v>9.1329999999999991</v>
      </c>
      <c r="J564" s="3">
        <f>'Raw Data'!AH564</f>
        <v>9.5860000000000003</v>
      </c>
      <c r="K564" s="3">
        <f>'Raw Data'!AN564</f>
        <v>9.4589999999999996</v>
      </c>
      <c r="L564" s="3">
        <f>'Raw Data'!AT564</f>
        <v>10.191000000000001</v>
      </c>
      <c r="M564" s="3">
        <f>'Raw Data'!AZ564</f>
        <v>10.239000000000001</v>
      </c>
      <c r="N564" s="3">
        <f>'Raw Data'!BF564</f>
        <v>10.006</v>
      </c>
      <c r="O564" s="3">
        <f>'Raw Data'!BL564</f>
        <v>9.593</v>
      </c>
      <c r="P564" s="3">
        <f>'Raw Data'!BR564</f>
        <v>9.6110000000000007</v>
      </c>
      <c r="Q564" s="3">
        <f>'Raw Data'!BX564</f>
        <v>9.8559999999999999</v>
      </c>
      <c r="R564" s="8">
        <f>'Raw Data'!CD564</f>
        <v>10.289</v>
      </c>
      <c r="S564" s="9">
        <f>'Raw Data'!CJ564</f>
        <v>9.5990000000000002</v>
      </c>
      <c r="T564" s="9">
        <f>'Raw Data'!CP564</f>
        <v>10.154999999999999</v>
      </c>
    </row>
    <row r="565" spans="1:20" ht="15.75" customHeight="1" x14ac:dyDescent="0.25">
      <c r="A565" s="2" t="str">
        <f>'Raw Data'!A565</f>
        <v>AKT_3PV</v>
      </c>
      <c r="B565" s="2">
        <f>'Raw Data'!B565</f>
        <v>116</v>
      </c>
      <c r="C565" s="2">
        <f>'Raw Data'!C565</f>
        <v>127</v>
      </c>
      <c r="D565" s="2" t="str">
        <f>'Raw Data'!D565</f>
        <v>EEMDASAEHTDM</v>
      </c>
      <c r="F565" s="3"/>
      <c r="G565" s="3"/>
      <c r="H565" s="3"/>
      <c r="I565" s="3">
        <f>'Raw Data'!AB565</f>
        <v>3.7490000000000001</v>
      </c>
      <c r="J565" s="3">
        <f>'Raw Data'!AH565</f>
        <v>3.76</v>
      </c>
      <c r="K565" s="3">
        <f>'Raw Data'!AN565</f>
        <v>3.8130000000000002</v>
      </c>
      <c r="L565" s="3">
        <f>'Raw Data'!AT565</f>
        <v>3.794</v>
      </c>
      <c r="M565" s="3">
        <f>'Raw Data'!AZ565</f>
        <v>3.7410000000000001</v>
      </c>
      <c r="N565" s="3">
        <f>'Raw Data'!BF565</f>
        <v>3.6560000000000001</v>
      </c>
      <c r="O565" s="3">
        <f>'Raw Data'!BL565</f>
        <v>3.5270000000000001</v>
      </c>
      <c r="P565" s="3">
        <f>'Raw Data'!BR565</f>
        <v>3.4820000000000002</v>
      </c>
      <c r="Q565" s="3">
        <f>'Raw Data'!BX565</f>
        <v>3.5129999999999999</v>
      </c>
      <c r="R565" s="8">
        <f>'Raw Data'!CD565</f>
        <v>3.7010000000000001</v>
      </c>
      <c r="S565" s="9">
        <f>'Raw Data'!CJ565</f>
        <v>3.411</v>
      </c>
      <c r="T565" s="9">
        <f>'Raw Data'!CP565</f>
        <v>3.6949999999999998</v>
      </c>
    </row>
    <row r="566" spans="1:20" ht="15.75" customHeight="1" x14ac:dyDescent="0.25">
      <c r="A566" s="2" t="str">
        <f>'Raw Data'!A566</f>
        <v>AKT_3PV</v>
      </c>
      <c r="B566" s="2">
        <f>'Raw Data'!B566</f>
        <v>118</v>
      </c>
      <c r="C566" s="2">
        <f>'Raw Data'!C566</f>
        <v>127</v>
      </c>
      <c r="D566" s="2" t="str">
        <f>'Raw Data'!D566</f>
        <v>MDASAEHTDM</v>
      </c>
      <c r="F566" s="3"/>
      <c r="G566" s="3"/>
      <c r="H566" s="3"/>
      <c r="I566" s="3">
        <f>'Raw Data'!AB566</f>
        <v>3.484</v>
      </c>
      <c r="J566" s="3">
        <f>'Raw Data'!AH566</f>
        <v>3.1070000000000002</v>
      </c>
      <c r="K566" s="3">
        <f>'Raw Data'!AN566</f>
        <v>3.1520000000000001</v>
      </c>
      <c r="L566" s="3">
        <f>'Raw Data'!AT566</f>
        <v>3.1320000000000001</v>
      </c>
      <c r="M566" s="3">
        <f>'Raw Data'!AZ566</f>
        <v>3.46</v>
      </c>
      <c r="N566" s="3">
        <f>'Raw Data'!BF566</f>
        <v>3.12</v>
      </c>
      <c r="O566" s="3">
        <f>'Raw Data'!BL566</f>
        <v>2.9609999999999999</v>
      </c>
      <c r="P566" s="3">
        <f>'Raw Data'!BR566</f>
        <v>2.9969999999999999</v>
      </c>
      <c r="Q566" s="3">
        <f>'Raw Data'!BX566</f>
        <v>2.9849999999999999</v>
      </c>
      <c r="R566" s="8">
        <f>'Raw Data'!CD566</f>
        <v>3.0760000000000001</v>
      </c>
      <c r="S566" s="9">
        <f>'Raw Data'!CJ566</f>
        <v>2.9580000000000002</v>
      </c>
      <c r="T566" s="9">
        <f>'Raw Data'!CP566</f>
        <v>2.9929999999999999</v>
      </c>
    </row>
    <row r="567" spans="1:20" ht="15.75" customHeight="1" x14ac:dyDescent="0.25">
      <c r="A567" s="2" t="str">
        <f>'Raw Data'!A567</f>
        <v>AKT_3PV</v>
      </c>
      <c r="B567" s="2">
        <f>'Raw Data'!B567</f>
        <v>119</v>
      </c>
      <c r="C567" s="2">
        <f>'Raw Data'!C567</f>
        <v>127</v>
      </c>
      <c r="D567" s="2" t="str">
        <f>'Raw Data'!D567</f>
        <v>DASAEHTDM</v>
      </c>
      <c r="F567" s="3"/>
      <c r="G567" s="3"/>
      <c r="H567" s="3"/>
      <c r="I567" s="3">
        <f>'Raw Data'!AB567</f>
        <v>2.9159999999999999</v>
      </c>
      <c r="J567" s="3">
        <f>'Raw Data'!AH567</f>
        <v>2.6459999999999999</v>
      </c>
      <c r="K567" s="3">
        <f>'Raw Data'!AN567</f>
        <v>2.9529999999999998</v>
      </c>
      <c r="L567" s="3">
        <f>'Raw Data'!AT567</f>
        <v>2.6779999999999999</v>
      </c>
      <c r="M567" s="3">
        <f>'Raw Data'!AZ567</f>
        <v>2.8879999999999999</v>
      </c>
      <c r="N567" s="3">
        <f>'Raw Data'!BF567</f>
        <v>2.6619999999999999</v>
      </c>
      <c r="O567" s="3">
        <f>'Raw Data'!BL567</f>
        <v>2.4590000000000001</v>
      </c>
      <c r="P567" s="3">
        <f>'Raw Data'!BR567</f>
        <v>2.476</v>
      </c>
      <c r="Q567" s="3">
        <f>'Raw Data'!BX567</f>
        <v>2.7749999999999999</v>
      </c>
      <c r="R567" s="8">
        <f>'Raw Data'!CD567</f>
        <v>2.601</v>
      </c>
      <c r="S567" s="9">
        <f>'Raw Data'!CJ567</f>
        <v>2.4710000000000001</v>
      </c>
      <c r="T567" s="9">
        <f>'Raw Data'!CP567</f>
        <v>2.59</v>
      </c>
    </row>
    <row r="568" spans="1:20" ht="15.75" customHeight="1" x14ac:dyDescent="0.25">
      <c r="A568" s="2" t="str">
        <f>'Raw Data'!A568</f>
        <v>AKT_3PV</v>
      </c>
      <c r="B568" s="2">
        <f>'Raw Data'!B568</f>
        <v>119</v>
      </c>
      <c r="C568" s="2">
        <f>'Raw Data'!C568</f>
        <v>128</v>
      </c>
      <c r="D568" s="2" t="str">
        <f>'Raw Data'!D568</f>
        <v>DASAEHTDME</v>
      </c>
      <c r="F568" s="3"/>
      <c r="G568" s="3"/>
      <c r="H568" s="3"/>
      <c r="I568" s="3">
        <f>'Raw Data'!AB568</f>
        <v>3.1779999999999999</v>
      </c>
      <c r="J568" s="3">
        <f>'Raw Data'!AH568</f>
        <v>3.173</v>
      </c>
      <c r="K568" s="3">
        <f>'Raw Data'!AN568</f>
        <v>3.129</v>
      </c>
      <c r="L568" s="3">
        <f>'Raw Data'!AT568</f>
        <v>3.153</v>
      </c>
      <c r="M568" s="3">
        <f>'Raw Data'!AZ568</f>
        <v>3.2650000000000001</v>
      </c>
      <c r="N568" s="3">
        <f>'Raw Data'!BF568</f>
        <v>3.2090000000000001</v>
      </c>
      <c r="O568" s="3">
        <f>'Raw Data'!BL568</f>
        <v>3.0640000000000001</v>
      </c>
      <c r="P568" s="3">
        <f>'Raw Data'!BR568</f>
        <v>2.9780000000000002</v>
      </c>
      <c r="Q568" s="3">
        <f>'Raw Data'!BX568</f>
        <v>3.0979999999999999</v>
      </c>
      <c r="R568" s="8">
        <f>'Raw Data'!CD568</f>
        <v>3.1840000000000002</v>
      </c>
      <c r="S568" s="9">
        <f>'Raw Data'!CJ568</f>
        <v>3.03</v>
      </c>
      <c r="T568" s="9">
        <f>'Raw Data'!CP568</f>
        <v>3.0790000000000002</v>
      </c>
    </row>
    <row r="569" spans="1:20" ht="15.75" customHeight="1" x14ac:dyDescent="0.25">
      <c r="A569" s="2" t="str">
        <f>'Raw Data'!A569</f>
        <v>AKT_3PV</v>
      </c>
      <c r="B569" s="2">
        <f>'Raw Data'!B569</f>
        <v>121</v>
      </c>
      <c r="C569" s="2">
        <f>'Raw Data'!C569</f>
        <v>127</v>
      </c>
      <c r="D569" s="2" t="str">
        <f>'Raw Data'!D569</f>
        <v>SAEHTDM</v>
      </c>
      <c r="F569" s="3"/>
      <c r="G569" s="3"/>
      <c r="H569" s="3"/>
      <c r="I569" s="3">
        <f>'Raw Data'!AB569</f>
        <v>1.4059999999999999</v>
      </c>
      <c r="J569" s="3">
        <f>'Raw Data'!AH569</f>
        <v>1.3340000000000001</v>
      </c>
      <c r="K569" s="3">
        <f>'Raw Data'!AN569</f>
        <v>1.403</v>
      </c>
      <c r="L569" s="3">
        <f>'Raw Data'!AT569</f>
        <v>1.39</v>
      </c>
      <c r="M569" s="3">
        <f>'Raw Data'!AZ569</f>
        <v>1.38</v>
      </c>
      <c r="N569" s="3">
        <f>'Raw Data'!BF569</f>
        <v>1.345</v>
      </c>
      <c r="O569" s="3">
        <f>'Raw Data'!BL569</f>
        <v>1.417</v>
      </c>
      <c r="P569" s="3">
        <f>'Raw Data'!BR569</f>
        <v>1.419</v>
      </c>
      <c r="Q569" s="3">
        <f>'Raw Data'!BX569</f>
        <v>1.395</v>
      </c>
      <c r="R569" s="8">
        <f>'Raw Data'!CD569</f>
        <v>1.4119999999999999</v>
      </c>
      <c r="S569" s="9">
        <f>'Raw Data'!CJ569</f>
        <v>1.36</v>
      </c>
      <c r="T569" s="9">
        <f>'Raw Data'!CP569</f>
        <v>1.5580000000000001</v>
      </c>
    </row>
    <row r="570" spans="1:20" ht="15.75" customHeight="1" x14ac:dyDescent="0.25">
      <c r="A570" s="2" t="str">
        <f>'Raw Data'!A570</f>
        <v>AKT_3PV</v>
      </c>
      <c r="B570" s="2">
        <f>'Raw Data'!B570</f>
        <v>128</v>
      </c>
      <c r="C570" s="2">
        <f>'Raw Data'!C570</f>
        <v>142</v>
      </c>
      <c r="D570" s="2" t="str">
        <f>'Raw Data'!D570</f>
        <v>EVSLAKPKHRVTMNE</v>
      </c>
      <c r="F570" s="3"/>
      <c r="G570" s="3"/>
      <c r="H570" s="3"/>
      <c r="I570" s="3">
        <f>'Raw Data'!AB570</f>
        <v>4.452</v>
      </c>
      <c r="J570" s="3">
        <f>'Raw Data'!AH570</f>
        <v>4.4539999999999997</v>
      </c>
      <c r="K570" s="3">
        <f>'Raw Data'!AN570</f>
        <v>4.5369999999999999</v>
      </c>
      <c r="L570" s="3">
        <f>'Raw Data'!AT570</f>
        <v>5.0570000000000004</v>
      </c>
      <c r="M570" s="3">
        <f>'Raw Data'!AZ570</f>
        <v>5.2270000000000003</v>
      </c>
      <c r="N570" s="3">
        <f>'Raw Data'!BF570</f>
        <v>5.056</v>
      </c>
      <c r="O570" s="3">
        <f>'Raw Data'!BL570</f>
        <v>5.0289999999999999</v>
      </c>
      <c r="P570" s="3">
        <f>'Raw Data'!BR570</f>
        <v>5.1050000000000004</v>
      </c>
      <c r="Q570" s="3">
        <f>'Raw Data'!BX570</f>
        <v>5.141</v>
      </c>
      <c r="R570" s="8">
        <f>'Raw Data'!CD570</f>
        <v>5.3339999999999996</v>
      </c>
      <c r="S570" s="9">
        <f>'Raw Data'!CJ570</f>
        <v>5.07</v>
      </c>
      <c r="T570" s="9">
        <f>'Raw Data'!CP570</f>
        <v>5.298</v>
      </c>
    </row>
    <row r="571" spans="1:20" ht="15.75" customHeight="1" x14ac:dyDescent="0.25">
      <c r="A571" s="2" t="str">
        <f>'Raw Data'!A571</f>
        <v>AKT_3PV</v>
      </c>
      <c r="B571" s="2">
        <f>'Raw Data'!B571</f>
        <v>128</v>
      </c>
      <c r="C571" s="2">
        <f>'Raw Data'!C571</f>
        <v>143</v>
      </c>
      <c r="D571" s="2" t="str">
        <f>'Raw Data'!D571</f>
        <v>EVSLAKPKHRVTMNEF</v>
      </c>
      <c r="F571" s="3"/>
      <c r="G571" s="3"/>
      <c r="H571" s="3"/>
      <c r="I571" s="3">
        <f>'Raw Data'!AB571</f>
        <v>3.7080000000000002</v>
      </c>
      <c r="J571" s="3">
        <f>'Raw Data'!AH571</f>
        <v>3.8130000000000002</v>
      </c>
      <c r="K571" s="3">
        <f>'Raw Data'!AN571</f>
        <v>3.8159999999999998</v>
      </c>
      <c r="L571" s="3">
        <f>'Raw Data'!AT571</f>
        <v>4.38</v>
      </c>
      <c r="M571" s="3">
        <f>'Raw Data'!AZ571</f>
        <v>4.4260000000000002</v>
      </c>
      <c r="N571" s="3">
        <f>'Raw Data'!BF571</f>
        <v>4.431</v>
      </c>
      <c r="O571" s="3">
        <f>'Raw Data'!BL571</f>
        <v>4.4710000000000001</v>
      </c>
      <c r="P571" s="3">
        <f>'Raw Data'!BR571</f>
        <v>4.5910000000000002</v>
      </c>
      <c r="Q571" s="3">
        <f>'Raw Data'!BX571</f>
        <v>4.8230000000000004</v>
      </c>
      <c r="R571" s="8">
        <f>'Raw Data'!CD571</f>
        <v>5.1139999999999999</v>
      </c>
      <c r="S571" s="9">
        <f>'Raw Data'!CJ571</f>
        <v>4.7080000000000002</v>
      </c>
      <c r="T571" s="9">
        <f>'Raw Data'!CP571</f>
        <v>5.0359999999999996</v>
      </c>
    </row>
    <row r="572" spans="1:20" ht="15.75" customHeight="1" x14ac:dyDescent="0.25">
      <c r="A572" s="2" t="str">
        <f>'Raw Data'!A572</f>
        <v>AKT_3PV</v>
      </c>
      <c r="B572" s="2">
        <f>'Raw Data'!B572</f>
        <v>128</v>
      </c>
      <c r="C572" s="2">
        <f>'Raw Data'!C572</f>
        <v>144</v>
      </c>
      <c r="D572" s="2" t="str">
        <f>'Raw Data'!D572</f>
        <v>EVSLAKPKHRVTMNEFE</v>
      </c>
      <c r="F572" s="3"/>
      <c r="G572" s="3"/>
      <c r="H572" s="3"/>
      <c r="I572" s="3">
        <f>'Raw Data'!AB572</f>
        <v>3.8919999999999999</v>
      </c>
      <c r="J572" s="3">
        <f>'Raw Data'!AH572</f>
        <v>4.5949999999999998</v>
      </c>
      <c r="K572" s="3">
        <f>'Raw Data'!AN572</f>
        <v>3.9390000000000001</v>
      </c>
      <c r="L572" s="3">
        <f>'Raw Data'!AT572</f>
        <v>4.6109999999999998</v>
      </c>
      <c r="M572" s="3">
        <f>'Raw Data'!AZ572</f>
        <v>4.6260000000000003</v>
      </c>
      <c r="N572" s="3">
        <f>'Raw Data'!BF572</f>
        <v>4.6859999999999999</v>
      </c>
      <c r="O572" s="3">
        <f>'Raw Data'!BL572</f>
        <v>4.6859999999999999</v>
      </c>
      <c r="P572" s="3">
        <f>'Raw Data'!BR572</f>
        <v>4.7720000000000002</v>
      </c>
      <c r="Q572" s="3">
        <f>'Raw Data'!BX572</f>
        <v>4.9779999999999998</v>
      </c>
      <c r="R572" s="8">
        <f>'Raw Data'!CD572</f>
        <v>5.38</v>
      </c>
      <c r="S572" s="9">
        <f>'Raw Data'!CJ572</f>
        <v>5.1050000000000004</v>
      </c>
      <c r="T572" s="9">
        <f>'Raw Data'!CP572</f>
        <v>5.4379999999999997</v>
      </c>
    </row>
    <row r="573" spans="1:20" ht="15.75" customHeight="1" x14ac:dyDescent="0.25">
      <c r="A573" s="2" t="str">
        <f>'Raw Data'!A573</f>
        <v>AKT_3PV</v>
      </c>
      <c r="B573" s="2">
        <f>'Raw Data'!B573</f>
        <v>129</v>
      </c>
      <c r="C573" s="2">
        <f>'Raw Data'!C573</f>
        <v>142</v>
      </c>
      <c r="D573" s="2" t="str">
        <f>'Raw Data'!D573</f>
        <v>VSLAKPKHRVTMNE</v>
      </c>
      <c r="F573" s="3"/>
      <c r="G573" s="3"/>
      <c r="H573" s="3"/>
      <c r="I573" s="3">
        <f>'Raw Data'!AB573</f>
        <v>4.0030000000000001</v>
      </c>
      <c r="J573" s="3">
        <f>'Raw Data'!AH573</f>
        <v>3.968</v>
      </c>
      <c r="K573" s="3">
        <f>'Raw Data'!AN573</f>
        <v>4.0919999999999996</v>
      </c>
      <c r="L573" s="3">
        <f>'Raw Data'!AT573</f>
        <v>4.5330000000000004</v>
      </c>
      <c r="M573" s="3">
        <f>'Raw Data'!AZ573</f>
        <v>4.7699999999999996</v>
      </c>
      <c r="N573" s="3">
        <f>'Raw Data'!BF573</f>
        <v>4.6639999999999997</v>
      </c>
      <c r="O573" s="3">
        <f>'Raw Data'!BL573</f>
        <v>4.601</v>
      </c>
      <c r="P573" s="3">
        <f>'Raw Data'!BR573</f>
        <v>4.569</v>
      </c>
      <c r="Q573" s="3">
        <f>'Raw Data'!BX573</f>
        <v>4.6749999999999998</v>
      </c>
      <c r="R573" s="8">
        <f>'Raw Data'!CD573</f>
        <v>4.774</v>
      </c>
      <c r="S573" s="9">
        <f>'Raw Data'!CJ573</f>
        <v>4.6449999999999996</v>
      </c>
      <c r="T573" s="9">
        <f>'Raw Data'!CP573</f>
        <v>4.8460000000000001</v>
      </c>
    </row>
    <row r="574" spans="1:20" ht="15.75" customHeight="1" x14ac:dyDescent="0.25">
      <c r="A574" s="2" t="str">
        <f>'Raw Data'!A574</f>
        <v>AKT_3PV</v>
      </c>
      <c r="B574" s="2">
        <f>'Raw Data'!B574</f>
        <v>129</v>
      </c>
      <c r="C574" s="2">
        <f>'Raw Data'!C574</f>
        <v>143</v>
      </c>
      <c r="D574" s="2" t="str">
        <f>'Raw Data'!D574</f>
        <v>VSLAKPKHRVTMNEF</v>
      </c>
      <c r="F574" s="3"/>
      <c r="G574" s="3"/>
      <c r="H574" s="3"/>
      <c r="I574" s="3">
        <f>'Raw Data'!AB574</f>
        <v>3.43</v>
      </c>
      <c r="J574" s="3">
        <f>'Raw Data'!AH574</f>
        <v>3.3740000000000001</v>
      </c>
      <c r="K574" s="3">
        <f>'Raw Data'!AN574</f>
        <v>3.4990000000000001</v>
      </c>
      <c r="L574" s="3">
        <f>'Raw Data'!AT574</f>
        <v>4.0659999999999998</v>
      </c>
      <c r="M574" s="3">
        <f>'Raw Data'!AZ574</f>
        <v>4.1479999999999997</v>
      </c>
      <c r="N574" s="3">
        <f>'Raw Data'!BF574</f>
        <v>4.1689999999999996</v>
      </c>
      <c r="O574" s="3">
        <f>'Raw Data'!BL574</f>
        <v>4.2149999999999999</v>
      </c>
      <c r="P574" s="3">
        <f>'Raw Data'!BR574</f>
        <v>4.0289999999999999</v>
      </c>
      <c r="Q574" s="3">
        <f>'Raw Data'!BX574</f>
        <v>4.4039999999999999</v>
      </c>
      <c r="R574" s="8">
        <f>'Raw Data'!CD574</f>
        <v>4.5339999999999998</v>
      </c>
      <c r="S574" s="9">
        <f>'Raw Data'!CJ574</f>
        <v>4.3250000000000002</v>
      </c>
      <c r="T574" s="9">
        <f>'Raw Data'!CP574</f>
        <v>4.5129999999999999</v>
      </c>
    </row>
    <row r="575" spans="1:20" ht="15.75" customHeight="1" x14ac:dyDescent="0.25">
      <c r="A575" s="2" t="str">
        <f>'Raw Data'!A575</f>
        <v>AKT_3PV</v>
      </c>
      <c r="B575" s="2">
        <f>'Raw Data'!B575</f>
        <v>129</v>
      </c>
      <c r="C575" s="2">
        <f>'Raw Data'!C575</f>
        <v>144</v>
      </c>
      <c r="D575" s="2" t="str">
        <f>'Raw Data'!D575</f>
        <v>VSLAKPKHRVTMNEFE</v>
      </c>
      <c r="F575" s="3"/>
      <c r="G575" s="3"/>
      <c r="H575" s="3"/>
      <c r="I575" s="3">
        <f>'Raw Data'!AB575</f>
        <v>3.6339999999999999</v>
      </c>
      <c r="J575" s="3">
        <f>'Raw Data'!AH575</f>
        <v>3.7250000000000001</v>
      </c>
      <c r="K575" s="3">
        <f>'Raw Data'!AN575</f>
        <v>3.7989999999999999</v>
      </c>
      <c r="L575" s="3">
        <f>'Raw Data'!AT575</f>
        <v>4.3019999999999996</v>
      </c>
      <c r="M575" s="3">
        <f>'Raw Data'!AZ575</f>
        <v>4.37</v>
      </c>
      <c r="N575" s="3">
        <f>'Raw Data'!BF575</f>
        <v>4.4189999999999996</v>
      </c>
      <c r="O575" s="3">
        <f>'Raw Data'!BL575</f>
        <v>4.4610000000000003</v>
      </c>
      <c r="P575" s="3">
        <f>'Raw Data'!BR575</f>
        <v>4.54</v>
      </c>
      <c r="Q575" s="3">
        <f>'Raw Data'!BX575</f>
        <v>4.726</v>
      </c>
      <c r="R575" s="8">
        <f>'Raw Data'!CD575</f>
        <v>5.0880000000000001</v>
      </c>
      <c r="S575" s="9">
        <f>'Raw Data'!CJ575</f>
        <v>4.7240000000000002</v>
      </c>
      <c r="T575" s="9">
        <f>'Raw Data'!CP575</f>
        <v>5.0019999999999998</v>
      </c>
    </row>
    <row r="576" spans="1:20" ht="15.75" customHeight="1" x14ac:dyDescent="0.25">
      <c r="A576" s="2" t="str">
        <f>'Raw Data'!A576</f>
        <v>AKT_3PV</v>
      </c>
      <c r="B576" s="2">
        <f>'Raw Data'!B576</f>
        <v>131</v>
      </c>
      <c r="C576" s="2">
        <f>'Raw Data'!C576</f>
        <v>142</v>
      </c>
      <c r="D576" s="2" t="str">
        <f>'Raw Data'!D576</f>
        <v>LAKPKHRVTMNE</v>
      </c>
      <c r="F576" s="3"/>
      <c r="G576" s="3"/>
      <c r="H576" s="3"/>
      <c r="I576" s="3">
        <f>'Raw Data'!AB576</f>
        <v>2.8090000000000002</v>
      </c>
      <c r="J576" s="3">
        <f>'Raw Data'!AH576</f>
        <v>2.9380000000000002</v>
      </c>
      <c r="K576" s="3">
        <f>'Raw Data'!AN576</f>
        <v>2.883</v>
      </c>
      <c r="L576" s="3">
        <f>'Raw Data'!AT576</f>
        <v>3.363</v>
      </c>
      <c r="M576" s="3">
        <f>'Raw Data'!AZ576</f>
        <v>3.52</v>
      </c>
      <c r="N576" s="3">
        <f>'Raw Data'!BF576</f>
        <v>3.8460000000000001</v>
      </c>
      <c r="O576" s="3">
        <f>'Raw Data'!BL576</f>
        <v>3.5070000000000001</v>
      </c>
      <c r="P576" s="3">
        <f>'Raw Data'!BR576</f>
        <v>3.5179999999999998</v>
      </c>
      <c r="Q576" s="3">
        <f>'Raw Data'!BX576</f>
        <v>3.4140000000000001</v>
      </c>
      <c r="R576" s="8">
        <f>'Raw Data'!CD576</f>
        <v>3.69</v>
      </c>
      <c r="S576" s="9">
        <f>'Raw Data'!CJ576</f>
        <v>3.5259999999999998</v>
      </c>
      <c r="T576" s="9">
        <f>'Raw Data'!CP576</f>
        <v>3.65</v>
      </c>
    </row>
    <row r="577" spans="1:20" ht="15.75" customHeight="1" x14ac:dyDescent="0.25">
      <c r="A577" s="2" t="str">
        <f>'Raw Data'!A577</f>
        <v>AKT_3PV</v>
      </c>
      <c r="B577" s="2">
        <f>'Raw Data'!B577</f>
        <v>143</v>
      </c>
      <c r="C577" s="2">
        <f>'Raw Data'!C577</f>
        <v>148</v>
      </c>
      <c r="D577" s="2" t="str">
        <f>'Raw Data'!D577</f>
        <v>FEYLKL</v>
      </c>
      <c r="F577" s="3"/>
      <c r="G577" s="3"/>
      <c r="H577" s="3"/>
      <c r="I577" s="3">
        <f>'Raw Data'!AB577</f>
        <v>0.877</v>
      </c>
      <c r="J577" s="3">
        <f>'Raw Data'!AH577</f>
        <v>0.79500000000000004</v>
      </c>
      <c r="K577" s="3">
        <f>'Raw Data'!AN577</f>
        <v>0.872</v>
      </c>
      <c r="L577" s="3">
        <f>'Raw Data'!AT577</f>
        <v>1.349</v>
      </c>
      <c r="M577" s="3">
        <f>'Raw Data'!AZ577</f>
        <v>1.357</v>
      </c>
      <c r="N577" s="3">
        <f>'Raw Data'!BF577</f>
        <v>1.39</v>
      </c>
      <c r="O577" s="3">
        <f>'Raw Data'!BL577</f>
        <v>1.427</v>
      </c>
      <c r="P577" s="3">
        <f>'Raw Data'!BR577</f>
        <v>1.397</v>
      </c>
      <c r="Q577" s="3">
        <f>'Raw Data'!BX577</f>
        <v>1.514</v>
      </c>
      <c r="R577" s="8">
        <f>'Raw Data'!CD577</f>
        <v>1.9259999999999999</v>
      </c>
      <c r="S577" s="9">
        <f>'Raw Data'!CJ577</f>
        <v>1.758</v>
      </c>
      <c r="T577" s="9">
        <f>'Raw Data'!CP577</f>
        <v>1.863</v>
      </c>
    </row>
    <row r="578" spans="1:20" ht="15.75" customHeight="1" x14ac:dyDescent="0.25">
      <c r="A578" s="2" t="str">
        <f>'Raw Data'!A578</f>
        <v>AKT_3PV</v>
      </c>
      <c r="B578" s="2">
        <f>'Raw Data'!B578</f>
        <v>143</v>
      </c>
      <c r="C578" s="2">
        <f>'Raw Data'!C578</f>
        <v>159</v>
      </c>
      <c r="D578" s="2" t="str">
        <f>'Raw Data'!D578</f>
        <v>FEYLKLLGKGTFGKVIL</v>
      </c>
      <c r="F578" s="3"/>
      <c r="G578" s="3"/>
      <c r="H578" s="3"/>
      <c r="I578" s="3">
        <f>'Raw Data'!AB578</f>
        <v>2.7170000000000001</v>
      </c>
      <c r="J578" s="3">
        <f>'Raw Data'!AH578</f>
        <v>2.819</v>
      </c>
      <c r="K578" s="3">
        <f>'Raw Data'!AN578</f>
        <v>2.78</v>
      </c>
      <c r="L578" s="3">
        <f>'Raw Data'!AT578</f>
        <v>3.613</v>
      </c>
      <c r="M578" s="3">
        <f>'Raw Data'!AZ578</f>
        <v>3.8239999999999998</v>
      </c>
      <c r="N578" s="3">
        <f>'Raw Data'!BF578</f>
        <v>3.7709999999999999</v>
      </c>
      <c r="O578" s="3">
        <f>'Raw Data'!BL578</f>
        <v>4.2140000000000004</v>
      </c>
      <c r="P578" s="3">
        <f>'Raw Data'!BR578</f>
        <v>4.2130000000000001</v>
      </c>
      <c r="Q578" s="3">
        <f>'Raw Data'!BX578</f>
        <v>4.3789999999999996</v>
      </c>
      <c r="R578" s="8">
        <f>'Raw Data'!CD578</f>
        <v>5.125</v>
      </c>
      <c r="S578" s="9">
        <f>'Raw Data'!CJ578</f>
        <v>4.8849999999999998</v>
      </c>
      <c r="T578" s="9">
        <f>'Raw Data'!CP578</f>
        <v>5.0049999999999999</v>
      </c>
    </row>
    <row r="579" spans="1:20" ht="15.75" customHeight="1" x14ac:dyDescent="0.25">
      <c r="A579" s="2" t="str">
        <f>'Raw Data'!A579</f>
        <v>AKT_3PV</v>
      </c>
      <c r="B579" s="2">
        <f>'Raw Data'!B579</f>
        <v>143</v>
      </c>
      <c r="C579" s="2">
        <f>'Raw Data'!C579</f>
        <v>159</v>
      </c>
      <c r="D579" s="2" t="str">
        <f>'Raw Data'!D579</f>
        <v>FEYLKLLGKGTFGKVIL</v>
      </c>
      <c r="F579" s="3"/>
      <c r="G579" s="3"/>
      <c r="H579" s="3"/>
      <c r="I579" s="3">
        <f>'Raw Data'!AB579</f>
        <v>2.6749999999999998</v>
      </c>
      <c r="J579" s="3">
        <f>'Raw Data'!AH579</f>
        <v>2.7429999999999999</v>
      </c>
      <c r="K579" s="3">
        <f>'Raw Data'!AN579</f>
        <v>2.8079999999999998</v>
      </c>
      <c r="L579" s="3">
        <f>'Raw Data'!AT579</f>
        <v>3.6709999999999998</v>
      </c>
      <c r="M579" s="3">
        <f>'Raw Data'!AZ579</f>
        <v>3.8170000000000002</v>
      </c>
      <c r="N579" s="3">
        <f>'Raw Data'!BF579</f>
        <v>3.7639999999999998</v>
      </c>
      <c r="O579" s="3">
        <f>'Raw Data'!BL579</f>
        <v>4.2770000000000001</v>
      </c>
      <c r="P579" s="3">
        <f>'Raw Data'!BR579</f>
        <v>4.226</v>
      </c>
      <c r="Q579" s="3">
        <f>'Raw Data'!BX579</f>
        <v>4.2489999999999997</v>
      </c>
      <c r="R579" s="8">
        <f>'Raw Data'!CD579</f>
        <v>5.0679999999999996</v>
      </c>
      <c r="S579" s="9">
        <f>'Raw Data'!CJ579</f>
        <v>4.9000000000000004</v>
      </c>
      <c r="T579" s="9">
        <f>'Raw Data'!CP579</f>
        <v>5.0419999999999998</v>
      </c>
    </row>
    <row r="580" spans="1:20" ht="15.75" customHeight="1" x14ac:dyDescent="0.25">
      <c r="A580" s="2" t="str">
        <f>'Raw Data'!A580</f>
        <v>AKT_3PV</v>
      </c>
      <c r="B580" s="2">
        <f>'Raw Data'!B580</f>
        <v>145</v>
      </c>
      <c r="C580" s="2">
        <f>'Raw Data'!C580</f>
        <v>159</v>
      </c>
      <c r="D580" s="2" t="str">
        <f>'Raw Data'!D580</f>
        <v>YLKLLGKGTFGKVIL</v>
      </c>
      <c r="F580" s="3"/>
      <c r="G580" s="3"/>
      <c r="H580" s="3"/>
      <c r="I580" s="3">
        <f>'Raw Data'!AB580</f>
        <v>2.214</v>
      </c>
      <c r="J580" s="3">
        <f>'Raw Data'!AH580</f>
        <v>2.157</v>
      </c>
      <c r="K580" s="3">
        <f>'Raw Data'!AN580</f>
        <v>2.2200000000000002</v>
      </c>
      <c r="L580" s="3">
        <f>'Raw Data'!AT580</f>
        <v>2.8239999999999998</v>
      </c>
      <c r="M580" s="3">
        <f>'Raw Data'!AZ580</f>
        <v>2.855</v>
      </c>
      <c r="N580" s="3">
        <f>'Raw Data'!BF580</f>
        <v>2.8180000000000001</v>
      </c>
      <c r="O580" s="3">
        <f>'Raw Data'!BL580</f>
        <v>3.2050000000000001</v>
      </c>
      <c r="P580" s="3">
        <f>'Raw Data'!BR580</f>
        <v>3.173</v>
      </c>
      <c r="Q580" s="3">
        <f>'Raw Data'!BX580</f>
        <v>3.157</v>
      </c>
      <c r="R580" s="8">
        <f>'Raw Data'!CD580</f>
        <v>3.819</v>
      </c>
      <c r="S580" s="9">
        <f>'Raw Data'!CJ580</f>
        <v>3.5910000000000002</v>
      </c>
      <c r="T580" s="9">
        <f>'Raw Data'!CP580</f>
        <v>3.7240000000000002</v>
      </c>
    </row>
    <row r="581" spans="1:20" ht="15.75" customHeight="1" x14ac:dyDescent="0.25">
      <c r="A581" s="2" t="str">
        <f>'Raw Data'!A581</f>
        <v>AKT_3PV</v>
      </c>
      <c r="B581" s="2">
        <f>'Raw Data'!B581</f>
        <v>145</v>
      </c>
      <c r="C581" s="2">
        <f>'Raw Data'!C581</f>
        <v>159</v>
      </c>
      <c r="D581" s="2" t="str">
        <f>'Raw Data'!D581</f>
        <v>YLKLLGKGTFGKVIL</v>
      </c>
      <c r="F581" s="3"/>
      <c r="G581" s="3"/>
      <c r="H581" s="3"/>
      <c r="I581" s="3">
        <f>'Raw Data'!AB581</f>
        <v>2.218</v>
      </c>
      <c r="J581" s="3">
        <f>'Raw Data'!AH581</f>
        <v>2.2160000000000002</v>
      </c>
      <c r="K581" s="3">
        <f>'Raw Data'!AN581</f>
        <v>2.278</v>
      </c>
      <c r="L581" s="3">
        <f>'Raw Data'!AT581</f>
        <v>2.8490000000000002</v>
      </c>
      <c r="M581" s="3">
        <f>'Raw Data'!AZ581</f>
        <v>2.9159999999999999</v>
      </c>
      <c r="N581" s="3">
        <f>'Raw Data'!BF581</f>
        <v>2.8879999999999999</v>
      </c>
      <c r="O581" s="3">
        <f>'Raw Data'!BL581</f>
        <v>3.2240000000000002</v>
      </c>
      <c r="P581" s="3">
        <f>'Raw Data'!BR581</f>
        <v>3.1789999999999998</v>
      </c>
      <c r="Q581" s="3">
        <f>'Raw Data'!BX581</f>
        <v>3.173</v>
      </c>
      <c r="R581" s="8">
        <f>'Raw Data'!CD581</f>
        <v>3.879</v>
      </c>
      <c r="S581" s="9">
        <f>'Raw Data'!CJ581</f>
        <v>3.6429999999999998</v>
      </c>
      <c r="T581" s="9">
        <f>'Raw Data'!CP581</f>
        <v>3.8170000000000002</v>
      </c>
    </row>
    <row r="582" spans="1:20" ht="15.75" customHeight="1" x14ac:dyDescent="0.25">
      <c r="A582" s="2" t="str">
        <f>'Raw Data'!A582</f>
        <v>AKT_3PV</v>
      </c>
      <c r="B582" s="2">
        <f>'Raw Data'!B582</f>
        <v>147</v>
      </c>
      <c r="C582" s="2">
        <f>'Raw Data'!C582</f>
        <v>159</v>
      </c>
      <c r="D582" s="2" t="str">
        <f>'Raw Data'!D582</f>
        <v>KLLGKGTFGKVIL</v>
      </c>
      <c r="F582" s="3"/>
      <c r="G582" s="3"/>
      <c r="H582" s="3"/>
      <c r="I582" s="3">
        <f>'Raw Data'!AB582</f>
        <v>1.758</v>
      </c>
      <c r="J582" s="3">
        <f>'Raw Data'!AH582</f>
        <v>1.6879999999999999</v>
      </c>
      <c r="K582" s="3">
        <f>'Raw Data'!AN582</f>
        <v>1.8380000000000001</v>
      </c>
      <c r="L582" s="3">
        <f>'Raw Data'!AT582</f>
        <v>2.1219999999999999</v>
      </c>
      <c r="M582" s="3">
        <f>'Raw Data'!AZ582</f>
        <v>2.0640000000000001</v>
      </c>
      <c r="N582" s="3">
        <f>'Raw Data'!BF582</f>
        <v>2.133</v>
      </c>
      <c r="O582" s="3">
        <f>'Raw Data'!BL582</f>
        <v>2.2229999999999999</v>
      </c>
      <c r="P582" s="3">
        <f>'Raw Data'!BR582</f>
        <v>2.298</v>
      </c>
      <c r="Q582" s="3">
        <f>'Raw Data'!BX582</f>
        <v>2.431</v>
      </c>
      <c r="R582" s="8">
        <f>'Raw Data'!CD582</f>
        <v>2.8540000000000001</v>
      </c>
      <c r="S582" s="9">
        <f>'Raw Data'!CJ582</f>
        <v>2.7509999999999999</v>
      </c>
      <c r="T582" s="9">
        <f>'Raw Data'!CP582</f>
        <v>2.7629999999999999</v>
      </c>
    </row>
    <row r="583" spans="1:20" ht="15.75" customHeight="1" x14ac:dyDescent="0.25">
      <c r="A583" s="2" t="str">
        <f>'Raw Data'!A583</f>
        <v>AKT_3PV</v>
      </c>
      <c r="B583" s="2">
        <f>'Raw Data'!B583</f>
        <v>149</v>
      </c>
      <c r="C583" s="2">
        <f>'Raw Data'!C583</f>
        <v>159</v>
      </c>
      <c r="D583" s="2" t="str">
        <f>'Raw Data'!D583</f>
        <v>LGKGTFGKVIL</v>
      </c>
      <c r="F583" s="3"/>
      <c r="G583" s="3"/>
      <c r="H583" s="3"/>
      <c r="I583" s="3">
        <f>'Raw Data'!AB583</f>
        <v>1.6910000000000001</v>
      </c>
      <c r="J583" s="3">
        <f>'Raw Data'!AH583</f>
        <v>1.7529999999999999</v>
      </c>
      <c r="K583" s="3">
        <f>'Raw Data'!AN583</f>
        <v>1.7430000000000001</v>
      </c>
      <c r="L583" s="3">
        <f>'Raw Data'!AT583</f>
        <v>2.0059999999999998</v>
      </c>
      <c r="M583" s="3">
        <f>'Raw Data'!AZ583</f>
        <v>2.0529999999999999</v>
      </c>
      <c r="N583" s="3">
        <f>'Raw Data'!BF583</f>
        <v>2.1080000000000001</v>
      </c>
      <c r="O583" s="3">
        <f>'Raw Data'!BL583</f>
        <v>2.2490000000000001</v>
      </c>
      <c r="P583" s="3">
        <f>'Raw Data'!BR583</f>
        <v>2.2480000000000002</v>
      </c>
      <c r="Q583" s="3">
        <f>'Raw Data'!BX583</f>
        <v>2.294</v>
      </c>
      <c r="R583" s="8">
        <f>'Raw Data'!CD583</f>
        <v>2.5779999999999998</v>
      </c>
      <c r="S583" s="9">
        <f>'Raw Data'!CJ583</f>
        <v>2.4820000000000002</v>
      </c>
      <c r="T583" s="9">
        <f>'Raw Data'!CP583</f>
        <v>2.629</v>
      </c>
    </row>
    <row r="584" spans="1:20" ht="15.75" customHeight="1" x14ac:dyDescent="0.25">
      <c r="A584" s="2" t="str">
        <f>'Raw Data'!A584</f>
        <v>AKT_3PV</v>
      </c>
      <c r="B584" s="2">
        <f>'Raw Data'!B584</f>
        <v>149</v>
      </c>
      <c r="C584" s="2">
        <f>'Raw Data'!C584</f>
        <v>168</v>
      </c>
      <c r="D584" s="2" t="str">
        <f>'Raw Data'!D584</f>
        <v>LGKGTFGKVILVKEKATGRY</v>
      </c>
      <c r="F584" s="3"/>
      <c r="G584" s="3"/>
      <c r="H584" s="3"/>
      <c r="I584" s="3">
        <f>'Raw Data'!AB584</f>
        <v>2.2549999999999999</v>
      </c>
      <c r="J584" s="3">
        <f>'Raw Data'!AH584</f>
        <v>2.3839999999999999</v>
      </c>
      <c r="K584" s="3">
        <f>'Raw Data'!AN584</f>
        <v>2.3220000000000001</v>
      </c>
      <c r="L584" s="3">
        <f>'Raw Data'!AT584</f>
        <v>3.1440000000000001</v>
      </c>
      <c r="M584" s="3">
        <f>'Raw Data'!AZ584</f>
        <v>3.2440000000000002</v>
      </c>
      <c r="N584" s="3">
        <f>'Raw Data'!BF584</f>
        <v>3.113</v>
      </c>
      <c r="O584" s="3">
        <f>'Raw Data'!BL584</f>
        <v>3.6720000000000002</v>
      </c>
      <c r="P584" s="3">
        <f>'Raw Data'!BR584</f>
        <v>3.7480000000000002</v>
      </c>
      <c r="Q584" s="3">
        <f>'Raw Data'!BX584</f>
        <v>3.8410000000000002</v>
      </c>
      <c r="R584" s="8">
        <f>'Raw Data'!CD584</f>
        <v>4.9820000000000002</v>
      </c>
      <c r="S584" s="9">
        <f>'Raw Data'!CJ584</f>
        <v>4.6840000000000002</v>
      </c>
      <c r="T584" s="9">
        <f>'Raw Data'!CP584</f>
        <v>4.8460000000000001</v>
      </c>
    </row>
    <row r="585" spans="1:20" ht="15.75" customHeight="1" x14ac:dyDescent="0.25">
      <c r="A585" s="2" t="str">
        <f>'Raw Data'!A585</f>
        <v>AKT_3PV</v>
      </c>
      <c r="B585" s="2">
        <f>'Raw Data'!B585</f>
        <v>160</v>
      </c>
      <c r="C585" s="2">
        <f>'Raw Data'!C585</f>
        <v>168</v>
      </c>
      <c r="D585" s="2" t="str">
        <f>'Raw Data'!D585</f>
        <v>VKEKATGRY</v>
      </c>
      <c r="F585" s="3"/>
      <c r="G585" s="3"/>
      <c r="H585" s="3"/>
      <c r="I585" s="3">
        <f>'Raw Data'!AB585</f>
        <v>1.056</v>
      </c>
      <c r="J585" s="3">
        <f>'Raw Data'!AH585</f>
        <v>1.0129999999999999</v>
      </c>
      <c r="K585" s="3">
        <f>'Raw Data'!AN585</f>
        <v>1.0880000000000001</v>
      </c>
      <c r="L585" s="3">
        <f>'Raw Data'!AT585</f>
        <v>1.6879999999999999</v>
      </c>
      <c r="M585" s="3">
        <f>'Raw Data'!AZ585</f>
        <v>1.772</v>
      </c>
      <c r="N585" s="3">
        <f>'Raw Data'!BF585</f>
        <v>1.7090000000000001</v>
      </c>
      <c r="O585" s="3">
        <f>'Raw Data'!BL585</f>
        <v>2.11</v>
      </c>
      <c r="P585" s="3">
        <f>'Raw Data'!BR585</f>
        <v>2.0920000000000001</v>
      </c>
      <c r="Q585" s="3">
        <f>'Raw Data'!BX585</f>
        <v>2.04</v>
      </c>
      <c r="R585" s="8">
        <f>'Raw Data'!CD585</f>
        <v>2.8239999999999998</v>
      </c>
      <c r="S585" s="9">
        <f>'Raw Data'!CJ585</f>
        <v>2.726</v>
      </c>
      <c r="T585" s="9">
        <f>'Raw Data'!CP585</f>
        <v>2.7530000000000001</v>
      </c>
    </row>
    <row r="586" spans="1:20" ht="15.75" customHeight="1" x14ac:dyDescent="0.25">
      <c r="A586" s="2" t="str">
        <f>'Raw Data'!A586</f>
        <v>AKT_3PV</v>
      </c>
      <c r="B586" s="2">
        <f>'Raw Data'!B586</f>
        <v>160</v>
      </c>
      <c r="C586" s="2">
        <f>'Raw Data'!C586</f>
        <v>171</v>
      </c>
      <c r="D586" s="2" t="str">
        <f>'Raw Data'!D586</f>
        <v>VKEKATGRYYAM</v>
      </c>
      <c r="F586" s="3"/>
      <c r="G586" s="3"/>
      <c r="H586" s="3"/>
      <c r="I586" s="3">
        <f>'Raw Data'!AB586</f>
        <v>0.75900000000000001</v>
      </c>
      <c r="J586" s="3">
        <f>'Raw Data'!AH586</f>
        <v>1.0449999999999999</v>
      </c>
      <c r="K586" s="3">
        <f>'Raw Data'!AN586</f>
        <v>0.81699999999999995</v>
      </c>
      <c r="L586" s="3">
        <f>'Raw Data'!AT586</f>
        <v>1.4610000000000001</v>
      </c>
      <c r="M586" s="3">
        <f>'Raw Data'!AZ586</f>
        <v>1.661</v>
      </c>
      <c r="N586" s="3">
        <f>'Raw Data'!BF586</f>
        <v>1.577</v>
      </c>
      <c r="O586" s="3">
        <f>'Raw Data'!BL586</f>
        <v>1.897</v>
      </c>
      <c r="P586" s="3">
        <f>'Raw Data'!BR586</f>
        <v>1.8029999999999999</v>
      </c>
      <c r="Q586" s="3">
        <f>'Raw Data'!BX586</f>
        <v>2.1520000000000001</v>
      </c>
      <c r="R586" s="8">
        <f>'Raw Data'!CD586</f>
        <v>3.0070000000000001</v>
      </c>
      <c r="S586" s="9">
        <f>'Raw Data'!CJ586</f>
        <v>2.8559999999999999</v>
      </c>
      <c r="T586" s="9">
        <f>'Raw Data'!CP586</f>
        <v>2.7829999999999999</v>
      </c>
    </row>
    <row r="587" spans="1:20" ht="15.75" customHeight="1" x14ac:dyDescent="0.25">
      <c r="A587" s="2" t="str">
        <f>'Raw Data'!A587</f>
        <v>AKT_3PV</v>
      </c>
      <c r="B587" s="2">
        <f>'Raw Data'!B587</f>
        <v>160</v>
      </c>
      <c r="C587" s="2">
        <f>'Raw Data'!C587</f>
        <v>191</v>
      </c>
      <c r="D587" s="2" t="str">
        <f>'Raw Data'!D587</f>
        <v>VKEKATGRYYAMKILKKEVIVAKDEVAHTLTE</v>
      </c>
      <c r="F587" s="3"/>
      <c r="G587" s="3"/>
      <c r="H587" s="3"/>
      <c r="I587" s="3">
        <f>'Raw Data'!AB587</f>
        <v>6.3129999999999997</v>
      </c>
      <c r="J587" s="3">
        <f>'Raw Data'!AH587</f>
        <v>6.3929999999999998</v>
      </c>
      <c r="K587" s="3">
        <f>'Raw Data'!AN587</f>
        <v>6.2469999999999999</v>
      </c>
      <c r="L587" s="3">
        <f>'Raw Data'!AT587</f>
        <v>8.4039999999999999</v>
      </c>
      <c r="M587" s="3">
        <f>'Raw Data'!AZ587</f>
        <v>8.5459999999999994</v>
      </c>
      <c r="N587" s="3">
        <f>'Raw Data'!BF587</f>
        <v>8.6419999999999995</v>
      </c>
      <c r="O587" s="3">
        <f>'Raw Data'!BL587</f>
        <v>10.007999999999999</v>
      </c>
      <c r="P587" s="3">
        <f>'Raw Data'!BR587</f>
        <v>9.9480000000000004</v>
      </c>
      <c r="Q587" s="3">
        <f>'Raw Data'!BX587</f>
        <v>9.9990000000000006</v>
      </c>
      <c r="R587" s="8">
        <f>'Raw Data'!CD587</f>
        <v>12.179</v>
      </c>
      <c r="S587" s="9">
        <f>'Raw Data'!CJ587</f>
        <v>11.430999999999999</v>
      </c>
      <c r="T587" s="9">
        <f>'Raw Data'!CP587</f>
        <v>12.222</v>
      </c>
    </row>
    <row r="588" spans="1:20" ht="15.75" customHeight="1" x14ac:dyDescent="0.25">
      <c r="A588" s="2" t="str">
        <f>'Raw Data'!A588</f>
        <v>AKT_3PV</v>
      </c>
      <c r="B588" s="2">
        <f>'Raw Data'!B588</f>
        <v>160</v>
      </c>
      <c r="C588" s="2">
        <f>'Raw Data'!C588</f>
        <v>203</v>
      </c>
      <c r="D588" s="2" t="str">
        <f>'Raw Data'!D588</f>
        <v>VKEKATGRYYAMKILKKEVIVAKDEVAHTLTENRVLQNSRHPFL</v>
      </c>
      <c r="F588" s="3"/>
      <c r="G588" s="3"/>
      <c r="H588" s="3"/>
      <c r="I588" s="3">
        <f>'Raw Data'!AB588</f>
        <v>6.8739999999999997</v>
      </c>
      <c r="J588" s="3">
        <f>'Raw Data'!AH588</f>
        <v>7.0380000000000003</v>
      </c>
      <c r="K588" s="3">
        <f>'Raw Data'!AN588</f>
        <v>7.02</v>
      </c>
      <c r="L588" s="3">
        <f>'Raw Data'!AT588</f>
        <v>8.8940000000000001</v>
      </c>
      <c r="M588" s="3">
        <f>'Raw Data'!AZ588</f>
        <v>9.7070000000000007</v>
      </c>
      <c r="N588" s="3">
        <f>'Raw Data'!BF588</f>
        <v>9.3170000000000002</v>
      </c>
      <c r="O588" s="3">
        <f>'Raw Data'!BL588</f>
        <v>10.802</v>
      </c>
      <c r="P588" s="3">
        <f>'Raw Data'!BR588</f>
        <v>10.717000000000001</v>
      </c>
      <c r="Q588" s="3">
        <f>'Raw Data'!BX588</f>
        <v>10.903</v>
      </c>
      <c r="R588" s="8">
        <f>'Raw Data'!CD588</f>
        <v>13.724</v>
      </c>
      <c r="S588" s="9">
        <f>'Raw Data'!CJ588</f>
        <v>13.148999999999999</v>
      </c>
      <c r="T588" s="9">
        <f>'Raw Data'!CP588</f>
        <v>14.023</v>
      </c>
    </row>
    <row r="589" spans="1:20" ht="15.75" customHeight="1" x14ac:dyDescent="0.25">
      <c r="A589" s="2" t="str">
        <f>'Raw Data'!A589</f>
        <v>AKT_3PV</v>
      </c>
      <c r="B589" s="2">
        <f>'Raw Data'!B589</f>
        <v>160</v>
      </c>
      <c r="C589" s="2">
        <f>'Raw Data'!C589</f>
        <v>203</v>
      </c>
      <c r="D589" s="2" t="str">
        <f>'Raw Data'!D589</f>
        <v>VKEKATGRYYAMKILKKEVIVAKDEVAHTLTENRVLQNSRHPFL</v>
      </c>
      <c r="F589" s="3"/>
      <c r="G589" s="3"/>
      <c r="H589" s="3"/>
      <c r="I589" s="3">
        <f>'Raw Data'!AB589</f>
        <v>6.9669999999999996</v>
      </c>
      <c r="J589" s="3">
        <f>'Raw Data'!AH589</f>
        <v>7.2619999999999996</v>
      </c>
      <c r="K589" s="3">
        <f>'Raw Data'!AN589</f>
        <v>7.4820000000000002</v>
      </c>
      <c r="L589" s="3">
        <f>'Raw Data'!AT589</f>
        <v>9.125</v>
      </c>
      <c r="M589" s="3">
        <f>'Raw Data'!AZ589</f>
        <v>9.6989999999999998</v>
      </c>
      <c r="N589" s="3">
        <f>'Raw Data'!BF589</f>
        <v>9.5519999999999996</v>
      </c>
      <c r="O589" s="3">
        <f>'Raw Data'!BL589</f>
        <v>11.226000000000001</v>
      </c>
      <c r="P589" s="3">
        <f>'Raw Data'!BR589</f>
        <v>11.115</v>
      </c>
      <c r="Q589" s="3">
        <f>'Raw Data'!BX589</f>
        <v>11.035</v>
      </c>
      <c r="R589" s="8">
        <f>'Raw Data'!CD589</f>
        <v>14.11</v>
      </c>
      <c r="S589" s="9">
        <f>'Raw Data'!CJ589</f>
        <v>13.098000000000001</v>
      </c>
      <c r="T589" s="9">
        <f>'Raw Data'!CP589</f>
        <v>14.141999999999999</v>
      </c>
    </row>
    <row r="590" spans="1:20" ht="15.75" customHeight="1" x14ac:dyDescent="0.25">
      <c r="A590" s="2" t="str">
        <f>'Raw Data'!A590</f>
        <v>AKT_3PV</v>
      </c>
      <c r="B590" s="2">
        <f>'Raw Data'!B590</f>
        <v>160</v>
      </c>
      <c r="C590" s="2">
        <f>'Raw Data'!C590</f>
        <v>203</v>
      </c>
      <c r="D590" s="2" t="str">
        <f>'Raw Data'!D590</f>
        <v>VKEKATGRYYAMKILKKEVIVAKDEVAHTLTENRVLQNSRHPFL</v>
      </c>
      <c r="F590" s="3"/>
      <c r="G590" s="3"/>
      <c r="H590" s="3"/>
      <c r="I590" s="3">
        <f>'Raw Data'!AB590</f>
        <v>6.9909999999999997</v>
      </c>
      <c r="J590" s="3">
        <f>'Raw Data'!AH590</f>
        <v>7.1020000000000003</v>
      </c>
      <c r="K590" s="3">
        <f>'Raw Data'!AN590</f>
        <v>7.22</v>
      </c>
      <c r="L590" s="3">
        <f>'Raw Data'!AT590</f>
        <v>9.1649999999999991</v>
      </c>
      <c r="M590" s="3">
        <f>'Raw Data'!AZ590</f>
        <v>9.5869999999999997</v>
      </c>
      <c r="N590" s="3">
        <f>'Raw Data'!BF590</f>
        <v>9.3670000000000009</v>
      </c>
      <c r="O590" s="3">
        <f>'Raw Data'!BL590</f>
        <v>11.048</v>
      </c>
      <c r="P590" s="3">
        <f>'Raw Data'!BR590</f>
        <v>11.134</v>
      </c>
      <c r="Q590" s="3">
        <f>'Raw Data'!BX590</f>
        <v>11.010999999999999</v>
      </c>
      <c r="R590" s="8">
        <f>'Raw Data'!CD590</f>
        <v>13.557</v>
      </c>
      <c r="S590" s="9">
        <f>'Raw Data'!CJ590</f>
        <v>13.22</v>
      </c>
      <c r="T590" s="9">
        <f>'Raw Data'!CP590</f>
        <v>13.71</v>
      </c>
    </row>
    <row r="591" spans="1:20" ht="15.75" customHeight="1" x14ac:dyDescent="0.25">
      <c r="A591" s="2" t="str">
        <f>'Raw Data'!A591</f>
        <v>AKT_3PV</v>
      </c>
      <c r="B591" s="2">
        <f>'Raw Data'!B591</f>
        <v>169</v>
      </c>
      <c r="C591" s="2">
        <f>'Raw Data'!C591</f>
        <v>191</v>
      </c>
      <c r="D591" s="2" t="str">
        <f>'Raw Data'!D591</f>
        <v>YAMKILKKEVIVAKDEVAHTLTE</v>
      </c>
      <c r="F591" s="3"/>
      <c r="G591" s="3"/>
      <c r="H591" s="3"/>
      <c r="I591" s="3">
        <f>'Raw Data'!AB591</f>
        <v>5.9109999999999996</v>
      </c>
      <c r="J591" s="3">
        <f>'Raw Data'!AH591</f>
        <v>6.1210000000000004</v>
      </c>
      <c r="K591" s="3">
        <f>'Raw Data'!AN591</f>
        <v>6.0830000000000002</v>
      </c>
      <c r="L591" s="3">
        <f>'Raw Data'!AT591</f>
        <v>8.0190000000000001</v>
      </c>
      <c r="M591" s="3">
        <f>'Raw Data'!AZ591</f>
        <v>8.1140000000000008</v>
      </c>
      <c r="N591" s="3">
        <f>'Raw Data'!BF591</f>
        <v>8.07</v>
      </c>
      <c r="O591" s="3">
        <f>'Raw Data'!BL591</f>
        <v>9.3140000000000001</v>
      </c>
      <c r="P591" s="3">
        <f>'Raw Data'!BR591</f>
        <v>9.5109999999999992</v>
      </c>
      <c r="Q591" s="3">
        <f>'Raw Data'!BX591</f>
        <v>9.0289999999999999</v>
      </c>
      <c r="R591" s="8">
        <f>'Raw Data'!CD591</f>
        <v>11.005000000000001</v>
      </c>
      <c r="S591" s="9">
        <f>'Raw Data'!CJ591</f>
        <v>10.627000000000001</v>
      </c>
      <c r="T591" s="9">
        <f>'Raw Data'!CP591</f>
        <v>11.192</v>
      </c>
    </row>
    <row r="592" spans="1:20" ht="15.75" customHeight="1" x14ac:dyDescent="0.25">
      <c r="A592" s="2" t="str">
        <f>'Raw Data'!A592</f>
        <v>AKT_3PV</v>
      </c>
      <c r="B592" s="2">
        <f>'Raw Data'!B592</f>
        <v>169</v>
      </c>
      <c r="C592" s="2">
        <f>'Raw Data'!C592</f>
        <v>203</v>
      </c>
      <c r="D592" s="2" t="str">
        <f>'Raw Data'!D592</f>
        <v>YAMKILKKEVIVAKDEVAHTLTENRVLQNSRHPFL</v>
      </c>
      <c r="F592" s="3"/>
      <c r="G592" s="3"/>
      <c r="H592" s="3"/>
      <c r="I592" s="3">
        <f>'Raw Data'!AB592</f>
        <v>7.181</v>
      </c>
      <c r="J592" s="3">
        <f>'Raw Data'!AH592</f>
        <v>7.53</v>
      </c>
      <c r="K592" s="3">
        <f>'Raw Data'!AN592</f>
        <v>7.5810000000000004</v>
      </c>
      <c r="L592" s="3">
        <f>'Raw Data'!AT592</f>
        <v>9.6300000000000008</v>
      </c>
      <c r="M592" s="3">
        <f>'Raw Data'!AZ592</f>
        <v>9.6530000000000005</v>
      </c>
      <c r="N592" s="3">
        <f>'Raw Data'!BF592</f>
        <v>9.7070000000000007</v>
      </c>
      <c r="O592" s="3">
        <f>'Raw Data'!BL592</f>
        <v>10.244999999999999</v>
      </c>
      <c r="P592" s="3">
        <f>'Raw Data'!BR592</f>
        <v>11.015000000000001</v>
      </c>
      <c r="Q592" s="3">
        <f>'Raw Data'!BX592</f>
        <v>10.96</v>
      </c>
      <c r="R592" s="8">
        <f>'Raw Data'!CD592</f>
        <v>13.542</v>
      </c>
      <c r="S592" s="9">
        <f>'Raw Data'!CJ592</f>
        <v>12.923</v>
      </c>
      <c r="T592" s="9">
        <f>'Raw Data'!CP592</f>
        <v>13.65</v>
      </c>
    </row>
    <row r="593" spans="1:20" ht="15.75" customHeight="1" x14ac:dyDescent="0.25">
      <c r="A593" s="2" t="str">
        <f>'Raw Data'!A593</f>
        <v>AKT_3PV</v>
      </c>
      <c r="B593" s="2">
        <f>'Raw Data'!B593</f>
        <v>182</v>
      </c>
      <c r="C593" s="2">
        <f>'Raw Data'!C593</f>
        <v>203</v>
      </c>
      <c r="D593" s="2" t="str">
        <f>'Raw Data'!D593</f>
        <v>KDEVAHTLTENRVLQNSRHPFL</v>
      </c>
      <c r="F593" s="3"/>
      <c r="G593" s="3"/>
      <c r="H593" s="3"/>
      <c r="I593" s="3">
        <f>'Raw Data'!AB593</f>
        <v>3.9329999999999998</v>
      </c>
      <c r="J593" s="3">
        <f>'Raw Data'!AH593</f>
        <v>3.9350000000000001</v>
      </c>
      <c r="K593" s="3">
        <f>'Raw Data'!AN593</f>
        <v>3.7509999999999999</v>
      </c>
      <c r="L593" s="3">
        <f>'Raw Data'!AT593</f>
        <v>4.0439999999999996</v>
      </c>
      <c r="M593" s="3">
        <f>'Raw Data'!AZ593</f>
        <v>4.6559999999999997</v>
      </c>
      <c r="N593" s="3">
        <f>'Raw Data'!BF593</f>
        <v>4.6630000000000003</v>
      </c>
      <c r="O593" s="3">
        <f>'Raw Data'!BL593</f>
        <v>4.8470000000000004</v>
      </c>
      <c r="P593" s="3">
        <f>'Raw Data'!BR593</f>
        <v>4.7990000000000004</v>
      </c>
      <c r="Q593" s="3">
        <f>'Raw Data'!BX593</f>
        <v>4.93</v>
      </c>
      <c r="R593" s="8">
        <f>'Raw Data'!CD593</f>
        <v>6.0149999999999997</v>
      </c>
      <c r="S593" s="9">
        <f>'Raw Data'!CJ593</f>
        <v>5.8769999999999998</v>
      </c>
      <c r="T593" s="9">
        <f>'Raw Data'!CP593</f>
        <v>5.7519999999999998</v>
      </c>
    </row>
    <row r="594" spans="1:20" ht="15.75" customHeight="1" x14ac:dyDescent="0.25">
      <c r="A594" s="2" t="str">
        <f>'Raw Data'!A594</f>
        <v>AKT_3PV</v>
      </c>
      <c r="B594" s="2">
        <f>'Raw Data'!B594</f>
        <v>192</v>
      </c>
      <c r="C594" s="2">
        <f>'Raw Data'!C594</f>
        <v>203</v>
      </c>
      <c r="D594" s="2" t="str">
        <f>'Raw Data'!D594</f>
        <v>NRVLQNSRHPFL</v>
      </c>
      <c r="F594" s="3"/>
      <c r="G594" s="3"/>
      <c r="H594" s="3"/>
      <c r="I594" s="3">
        <f>'Raw Data'!AB594</f>
        <v>1.569</v>
      </c>
      <c r="J594" s="3">
        <f>'Raw Data'!AH594</f>
        <v>1.528</v>
      </c>
      <c r="K594" s="3">
        <f>'Raw Data'!AN594</f>
        <v>1.65</v>
      </c>
      <c r="L594" s="3">
        <f>'Raw Data'!AT594</f>
        <v>2.1070000000000002</v>
      </c>
      <c r="M594" s="3">
        <f>'Raw Data'!AZ594</f>
        <v>1.9950000000000001</v>
      </c>
      <c r="N594" s="3">
        <f>'Raw Data'!BF594</f>
        <v>1.8919999999999999</v>
      </c>
      <c r="O594" s="3">
        <f>'Raw Data'!BL594</f>
        <v>2.0830000000000002</v>
      </c>
      <c r="P594" s="3">
        <f>'Raw Data'!BR594</f>
        <v>2.395</v>
      </c>
      <c r="Q594" s="3">
        <f>'Raw Data'!BX594</f>
        <v>2.105</v>
      </c>
      <c r="R594" s="8">
        <f>'Raw Data'!CD594</f>
        <v>2.923</v>
      </c>
      <c r="S594" s="9">
        <f>'Raw Data'!CJ594</f>
        <v>2.722</v>
      </c>
      <c r="T594" s="9">
        <f>'Raw Data'!CP594</f>
        <v>2.8530000000000002</v>
      </c>
    </row>
    <row r="595" spans="1:20" ht="15.75" customHeight="1" x14ac:dyDescent="0.25">
      <c r="A595" s="2" t="str">
        <f>'Raw Data'!A595</f>
        <v>AKT_3PV</v>
      </c>
      <c r="B595" s="2">
        <f>'Raw Data'!B595</f>
        <v>192</v>
      </c>
      <c r="C595" s="2">
        <f>'Raw Data'!C595</f>
        <v>205</v>
      </c>
      <c r="D595" s="2" t="str">
        <f>'Raw Data'!D595</f>
        <v>NRVLQNSRHPFLTA</v>
      </c>
      <c r="F595" s="3"/>
      <c r="G595" s="3"/>
      <c r="H595" s="3"/>
      <c r="I595" s="3">
        <f>'Raw Data'!AB595</f>
        <v>2.0419999999999998</v>
      </c>
      <c r="J595" s="3">
        <f>'Raw Data'!AH595</f>
        <v>2.089</v>
      </c>
      <c r="K595" s="3">
        <f>'Raw Data'!AN595</f>
        <v>2.1589999999999998</v>
      </c>
      <c r="L595" s="3">
        <f>'Raw Data'!AT595</f>
        <v>2.7970000000000002</v>
      </c>
      <c r="M595" s="3">
        <f>'Raw Data'!AZ595</f>
        <v>2.8420000000000001</v>
      </c>
      <c r="N595" s="3">
        <f>'Raw Data'!BF595</f>
        <v>2.8069999999999999</v>
      </c>
      <c r="O595" s="3">
        <f>'Raw Data'!BL595</f>
        <v>3.101</v>
      </c>
      <c r="P595" s="3">
        <f>'Raw Data'!BR595</f>
        <v>3.0430000000000001</v>
      </c>
      <c r="Q595" s="3">
        <f>'Raw Data'!BX595</f>
        <v>3.1070000000000002</v>
      </c>
      <c r="R595" s="8">
        <f>'Raw Data'!CD595</f>
        <v>4.101</v>
      </c>
      <c r="S595" s="9">
        <f>'Raw Data'!CJ595</f>
        <v>3.8809999999999998</v>
      </c>
      <c r="T595" s="9">
        <f>'Raw Data'!CP595</f>
        <v>4.0720000000000001</v>
      </c>
    </row>
    <row r="596" spans="1:20" ht="15.75" customHeight="1" x14ac:dyDescent="0.25">
      <c r="A596" s="2" t="str">
        <f>'Raw Data'!A596</f>
        <v>AKT_3PV</v>
      </c>
      <c r="B596" s="2">
        <f>'Raw Data'!B596</f>
        <v>204</v>
      </c>
      <c r="C596" s="2">
        <f>'Raw Data'!C596</f>
        <v>216</v>
      </c>
      <c r="D596" s="2" t="str">
        <f>'Raw Data'!D596</f>
        <v>TALKYSFQTHDRL</v>
      </c>
      <c r="F596" s="3"/>
      <c r="G596" s="3"/>
      <c r="H596" s="3"/>
      <c r="I596" s="3">
        <f>'Raw Data'!AB596</f>
        <v>0.627</v>
      </c>
      <c r="J596" s="3">
        <f>'Raw Data'!AH596</f>
        <v>0.872</v>
      </c>
      <c r="K596" s="3">
        <f>'Raw Data'!AN596</f>
        <v>0.66</v>
      </c>
      <c r="L596" s="3">
        <f>'Raw Data'!AT596</f>
        <v>1.242</v>
      </c>
      <c r="M596" s="3">
        <f>'Raw Data'!AZ596</f>
        <v>1.355</v>
      </c>
      <c r="N596" s="3">
        <f>'Raw Data'!BF596</f>
        <v>1.288</v>
      </c>
      <c r="O596" s="3">
        <f>'Raw Data'!BL596</f>
        <v>2.294</v>
      </c>
      <c r="P596" s="3">
        <f>'Raw Data'!BR596</f>
        <v>2.36</v>
      </c>
      <c r="Q596" s="3">
        <f>'Raw Data'!BX596</f>
        <v>2.2040000000000002</v>
      </c>
      <c r="R596" s="8">
        <f>'Raw Data'!CD596</f>
        <v>3.1309999999999998</v>
      </c>
      <c r="S596" s="9">
        <f>'Raw Data'!CJ596</f>
        <v>2.8380000000000001</v>
      </c>
      <c r="T596" s="9">
        <f>'Raw Data'!CP596</f>
        <v>2.8370000000000002</v>
      </c>
    </row>
    <row r="597" spans="1:20" ht="15.75" customHeight="1" x14ac:dyDescent="0.25">
      <c r="A597" s="2" t="str">
        <f>'Raw Data'!A597</f>
        <v>AKT_3PV</v>
      </c>
      <c r="B597" s="2">
        <f>'Raw Data'!B597</f>
        <v>204</v>
      </c>
      <c r="C597" s="2">
        <f>'Raw Data'!C597</f>
        <v>218</v>
      </c>
      <c r="D597" s="2" t="str">
        <f>'Raw Data'!D597</f>
        <v>TALKYSFQTHDRLCF</v>
      </c>
      <c r="F597" s="3"/>
      <c r="G597" s="3"/>
      <c r="H597" s="3"/>
      <c r="I597" s="3">
        <f>'Raw Data'!AB597</f>
        <v>0.82</v>
      </c>
      <c r="J597" s="3">
        <f>'Raw Data'!AH597</f>
        <v>0.82</v>
      </c>
      <c r="K597" s="3">
        <f>'Raw Data'!AN597</f>
        <v>0.82399999999999995</v>
      </c>
      <c r="L597" s="3">
        <f>'Raw Data'!AT597</f>
        <v>1.286</v>
      </c>
      <c r="M597" s="3">
        <f>'Raw Data'!AZ597</f>
        <v>1.4319999999999999</v>
      </c>
      <c r="N597" s="3">
        <f>'Raw Data'!BF597</f>
        <v>1.3720000000000001</v>
      </c>
      <c r="O597" s="3">
        <f>'Raw Data'!BL597</f>
        <v>2.3660000000000001</v>
      </c>
      <c r="P597" s="3">
        <f>'Raw Data'!BR597</f>
        <v>2.7589999999999999</v>
      </c>
      <c r="Q597" s="3">
        <f>'Raw Data'!BX597</f>
        <v>2.4900000000000002</v>
      </c>
      <c r="R597" s="8">
        <f>'Raw Data'!CD597</f>
        <v>3.48</v>
      </c>
      <c r="S597" s="9">
        <f>'Raw Data'!CJ597</f>
        <v>3.2879999999999998</v>
      </c>
      <c r="T597" s="9">
        <f>'Raw Data'!CP597</f>
        <v>3.2759999999999998</v>
      </c>
    </row>
    <row r="598" spans="1:20" ht="15.75" customHeight="1" x14ac:dyDescent="0.25">
      <c r="A598" s="2" t="str">
        <f>'Raw Data'!A598</f>
        <v>AKT_3PV</v>
      </c>
      <c r="B598" s="2">
        <f>'Raw Data'!B598</f>
        <v>206</v>
      </c>
      <c r="C598" s="2">
        <f>'Raw Data'!C598</f>
        <v>216</v>
      </c>
      <c r="D598" s="2" t="str">
        <f>'Raw Data'!D598</f>
        <v>LKYSFQTHDRL</v>
      </c>
      <c r="F598" s="3"/>
      <c r="G598" s="3"/>
      <c r="H598" s="3"/>
      <c r="I598" s="3">
        <f>'Raw Data'!AB598</f>
        <v>0.53800000000000003</v>
      </c>
      <c r="J598" s="3">
        <f>'Raw Data'!AH598</f>
        <v>0.52800000000000002</v>
      </c>
      <c r="K598" s="3">
        <f>'Raw Data'!AN598</f>
        <v>0.55100000000000005</v>
      </c>
      <c r="L598" s="3">
        <f>'Raw Data'!AT598</f>
        <v>0.81699999999999995</v>
      </c>
      <c r="M598" s="3">
        <f>'Raw Data'!AZ598</f>
        <v>0.82</v>
      </c>
      <c r="N598" s="3">
        <f>'Raw Data'!BF598</f>
        <v>0.82</v>
      </c>
      <c r="O598" s="3">
        <f>'Raw Data'!BL598</f>
        <v>1.036</v>
      </c>
      <c r="P598" s="3">
        <f>'Raw Data'!BR598</f>
        <v>1.413</v>
      </c>
      <c r="Q598" s="3">
        <f>'Raw Data'!BX598</f>
        <v>1.3280000000000001</v>
      </c>
      <c r="R598" s="8">
        <f>'Raw Data'!CD598</f>
        <v>2.0430000000000001</v>
      </c>
      <c r="S598" s="9">
        <f>'Raw Data'!CJ598</f>
        <v>2.0219999999999998</v>
      </c>
      <c r="T598" s="9">
        <f>'Raw Data'!CP598</f>
        <v>2.0649999999999999</v>
      </c>
    </row>
    <row r="599" spans="1:20" ht="15.75" customHeight="1" x14ac:dyDescent="0.25">
      <c r="A599" s="2" t="str">
        <f>'Raw Data'!A599</f>
        <v>AKT_3PV</v>
      </c>
      <c r="B599" s="2">
        <f>'Raw Data'!B599</f>
        <v>206</v>
      </c>
      <c r="C599" s="2">
        <f>'Raw Data'!C599</f>
        <v>218</v>
      </c>
      <c r="D599" s="2" t="str">
        <f>'Raw Data'!D599</f>
        <v>LKYSFQTHDRLCF</v>
      </c>
      <c r="F599" s="3"/>
      <c r="G599" s="3"/>
      <c r="H599" s="3"/>
      <c r="I599" s="3">
        <f>'Raw Data'!AB599</f>
        <v>0.49399999999999999</v>
      </c>
      <c r="J599" s="3">
        <f>'Raw Data'!AH599</f>
        <v>0.54</v>
      </c>
      <c r="K599" s="3">
        <f>'Raw Data'!AN599</f>
        <v>0.58799999999999997</v>
      </c>
      <c r="L599" s="3">
        <f>'Raw Data'!AT599</f>
        <v>0.83399999999999996</v>
      </c>
      <c r="M599" s="3">
        <f>'Raw Data'!AZ599</f>
        <v>0.90100000000000002</v>
      </c>
      <c r="N599" s="3">
        <f>'Raw Data'!BF599</f>
        <v>0.92</v>
      </c>
      <c r="O599" s="3">
        <f>'Raw Data'!BL599</f>
        <v>1.494</v>
      </c>
      <c r="P599" s="3">
        <f>'Raw Data'!BR599</f>
        <v>1.552</v>
      </c>
      <c r="Q599" s="3">
        <f>'Raw Data'!BX599</f>
        <v>1.585</v>
      </c>
      <c r="R599" s="8">
        <f>'Raw Data'!CD599</f>
        <v>2.2069999999999999</v>
      </c>
      <c r="S599" s="9">
        <f>'Raw Data'!CJ599</f>
        <v>2.1829999999999998</v>
      </c>
      <c r="T599" s="9">
        <f>'Raw Data'!CP599</f>
        <v>2.2530000000000001</v>
      </c>
    </row>
    <row r="600" spans="1:20" ht="15.75" customHeight="1" x14ac:dyDescent="0.25">
      <c r="A600" s="2" t="str">
        <f>'Raw Data'!A600</f>
        <v>AKT_3PV</v>
      </c>
      <c r="B600" s="2">
        <f>'Raw Data'!B600</f>
        <v>219</v>
      </c>
      <c r="C600" s="2">
        <f>'Raw Data'!C600</f>
        <v>228</v>
      </c>
      <c r="D600" s="2" t="str">
        <f>'Raw Data'!D600</f>
        <v>VMEYANGGEL</v>
      </c>
      <c r="F600" s="3"/>
      <c r="G600" s="3"/>
      <c r="H600" s="3"/>
      <c r="I600" s="3">
        <f>'Raw Data'!AB600</f>
        <v>0.66400000000000003</v>
      </c>
      <c r="J600" s="3">
        <f>'Raw Data'!AH600</f>
        <v>0.72499999999999998</v>
      </c>
      <c r="K600" s="3">
        <f>'Raw Data'!AN600</f>
        <v>0.76</v>
      </c>
      <c r="L600" s="3">
        <f>'Raw Data'!AT600</f>
        <v>1.6890000000000001</v>
      </c>
      <c r="M600" s="3">
        <f>'Raw Data'!AZ600</f>
        <v>1.4710000000000001</v>
      </c>
      <c r="N600" s="3">
        <f>'Raw Data'!BF600</f>
        <v>1.8160000000000001</v>
      </c>
      <c r="O600" s="3">
        <f>'Raw Data'!BL600</f>
        <v>2.5329999999999999</v>
      </c>
      <c r="P600" s="3">
        <f>'Raw Data'!BR600</f>
        <v>2.63</v>
      </c>
      <c r="Q600" s="3">
        <f>'Raw Data'!BX600</f>
        <v>2.472</v>
      </c>
      <c r="R600" s="8">
        <f>'Raw Data'!CD600</f>
        <v>3.23</v>
      </c>
      <c r="S600" s="9">
        <f>'Raw Data'!CJ600</f>
        <v>3.1160000000000001</v>
      </c>
      <c r="T600" s="9">
        <f>'Raw Data'!CP600</f>
        <v>3.403</v>
      </c>
    </row>
    <row r="601" spans="1:20" ht="15.75" customHeight="1" x14ac:dyDescent="0.25">
      <c r="A601" s="2" t="str">
        <f>'Raw Data'!A601</f>
        <v>AKT_3PV</v>
      </c>
      <c r="B601" s="2">
        <f>'Raw Data'!B601</f>
        <v>222</v>
      </c>
      <c r="C601" s="2">
        <f>'Raw Data'!C601</f>
        <v>228</v>
      </c>
      <c r="D601" s="2" t="str">
        <f>'Raw Data'!D601</f>
        <v>YANGGEL</v>
      </c>
      <c r="F601" s="3"/>
      <c r="G601" s="3"/>
      <c r="H601" s="3"/>
      <c r="I601" s="3">
        <f>'Raw Data'!AB601</f>
        <v>0.39700000000000002</v>
      </c>
      <c r="J601" s="3">
        <f>'Raw Data'!AH601</f>
        <v>0.372</v>
      </c>
      <c r="K601" s="3">
        <f>'Raw Data'!AN601</f>
        <v>0.379</v>
      </c>
      <c r="L601" s="3">
        <f>'Raw Data'!AT601</f>
        <v>0.83299999999999996</v>
      </c>
      <c r="M601" s="3">
        <f>'Raw Data'!AZ601</f>
        <v>0.91600000000000004</v>
      </c>
      <c r="N601" s="3">
        <f>'Raw Data'!BF601</f>
        <v>0.91400000000000003</v>
      </c>
      <c r="O601" s="3">
        <f>'Raw Data'!BL601</f>
        <v>1.181</v>
      </c>
      <c r="P601" s="3">
        <f>'Raw Data'!BR601</f>
        <v>1.1679999999999999</v>
      </c>
      <c r="Q601" s="3">
        <f>'Raw Data'!BX601</f>
        <v>1.1379999999999999</v>
      </c>
      <c r="R601" s="8">
        <f>'Raw Data'!CD601</f>
        <v>1.617</v>
      </c>
      <c r="S601" s="9">
        <f>'Raw Data'!CJ601</f>
        <v>1.5409999999999999</v>
      </c>
      <c r="T601" s="9">
        <f>'Raw Data'!CP601</f>
        <v>1.546</v>
      </c>
    </row>
    <row r="602" spans="1:20" ht="15.75" customHeight="1" x14ac:dyDescent="0.25">
      <c r="A602" s="2" t="str">
        <f>'Raw Data'!A602</f>
        <v>AKT_3PV</v>
      </c>
      <c r="B602" s="2">
        <f>'Raw Data'!B602</f>
        <v>229</v>
      </c>
      <c r="C602" s="2">
        <f>'Raw Data'!C602</f>
        <v>235</v>
      </c>
      <c r="D602" s="2" t="str">
        <f>'Raw Data'!D602</f>
        <v>FFHLSRE</v>
      </c>
      <c r="F602" s="3"/>
      <c r="G602" s="3"/>
      <c r="H602" s="3"/>
      <c r="I602" s="3">
        <f>'Raw Data'!AB602</f>
        <v>0.373</v>
      </c>
      <c r="J602" s="3">
        <f>'Raw Data'!AH602</f>
        <v>0.38500000000000001</v>
      </c>
      <c r="K602" s="3">
        <f>'Raw Data'!AN602</f>
        <v>0.35399999999999998</v>
      </c>
      <c r="L602" s="3">
        <f>'Raw Data'!AT602</f>
        <v>0.91700000000000004</v>
      </c>
      <c r="M602" s="3">
        <f>'Raw Data'!AZ602</f>
        <v>0.88800000000000001</v>
      </c>
      <c r="N602" s="3">
        <f>'Raw Data'!BF602</f>
        <v>0.873</v>
      </c>
      <c r="O602" s="3">
        <f>'Raw Data'!BL602</f>
        <v>1.0880000000000001</v>
      </c>
      <c r="P602" s="3">
        <f>'Raw Data'!BR602</f>
        <v>1.121</v>
      </c>
      <c r="Q602" s="3">
        <f>'Raw Data'!BX602</f>
        <v>1.1419999999999999</v>
      </c>
      <c r="R602" s="8">
        <f>'Raw Data'!CD602</f>
        <v>1.349</v>
      </c>
      <c r="S602" s="9">
        <f>'Raw Data'!CJ602</f>
        <v>1.2310000000000001</v>
      </c>
      <c r="T602" s="9">
        <f>'Raw Data'!CP602</f>
        <v>1.413</v>
      </c>
    </row>
    <row r="603" spans="1:20" ht="15.75" customHeight="1" x14ac:dyDescent="0.25">
      <c r="A603" s="2" t="str">
        <f>'Raw Data'!A603</f>
        <v>AKT_3PV</v>
      </c>
      <c r="B603" s="2">
        <f>'Raw Data'!B603</f>
        <v>229</v>
      </c>
      <c r="C603" s="2">
        <f>'Raw Data'!C603</f>
        <v>241</v>
      </c>
      <c r="D603" s="2" t="str">
        <f>'Raw Data'!D603</f>
        <v>FFHLSRERVFSED</v>
      </c>
      <c r="F603" s="3"/>
      <c r="G603" s="3"/>
      <c r="H603" s="3"/>
      <c r="I603" s="3">
        <f>'Raw Data'!AB603</f>
        <v>1.2769999999999999</v>
      </c>
      <c r="J603" s="3">
        <f>'Raw Data'!AH603</f>
        <v>1.335</v>
      </c>
      <c r="K603" s="3">
        <f>'Raw Data'!AN603</f>
        <v>1.3580000000000001</v>
      </c>
      <c r="L603" s="3">
        <f>'Raw Data'!AT603</f>
        <v>2.1629999999999998</v>
      </c>
      <c r="M603" s="3">
        <f>'Raw Data'!AZ603</f>
        <v>2.173</v>
      </c>
      <c r="N603" s="3">
        <f>'Raw Data'!BF603</f>
        <v>2.2349999999999999</v>
      </c>
      <c r="O603" s="3">
        <f>'Raw Data'!BL603</f>
        <v>3.004</v>
      </c>
      <c r="P603" s="3">
        <f>'Raw Data'!BR603</f>
        <v>2.9670000000000001</v>
      </c>
      <c r="Q603" s="3">
        <f>'Raw Data'!BX603</f>
        <v>2.911</v>
      </c>
      <c r="R603" s="8">
        <f>'Raw Data'!CD603</f>
        <v>3.298</v>
      </c>
      <c r="S603" s="9">
        <f>'Raw Data'!CJ603</f>
        <v>3.1669999999999998</v>
      </c>
      <c r="T603" s="9">
        <f>'Raw Data'!CP603</f>
        <v>3.3969999999999998</v>
      </c>
    </row>
    <row r="604" spans="1:20" ht="15.75" customHeight="1" x14ac:dyDescent="0.25">
      <c r="A604" s="2" t="str">
        <f>'Raw Data'!A604</f>
        <v>AKT_3PV</v>
      </c>
      <c r="B604" s="2">
        <f>'Raw Data'!B604</f>
        <v>229</v>
      </c>
      <c r="C604" s="2">
        <f>'Raw Data'!C604</f>
        <v>245</v>
      </c>
      <c r="D604" s="2" t="str">
        <f>'Raw Data'!D604</f>
        <v>FFHLSRERVFSEDRARF</v>
      </c>
      <c r="F604" s="3"/>
      <c r="G604" s="3"/>
      <c r="H604" s="3"/>
      <c r="I604" s="3">
        <f>'Raw Data'!AB604</f>
        <v>0.99</v>
      </c>
      <c r="J604" s="3">
        <f>'Raw Data'!AH604</f>
        <v>0.999</v>
      </c>
      <c r="K604" s="3">
        <f>'Raw Data'!AN604</f>
        <v>1.095</v>
      </c>
      <c r="L604" s="3">
        <f>'Raw Data'!AT604</f>
        <v>1.887</v>
      </c>
      <c r="M604" s="3">
        <f>'Raw Data'!AZ604</f>
        <v>1.97</v>
      </c>
      <c r="N604" s="3">
        <f>'Raw Data'!BF604</f>
        <v>1.9730000000000001</v>
      </c>
      <c r="O604" s="3">
        <f>'Raw Data'!BL604</f>
        <v>2.6589999999999998</v>
      </c>
      <c r="P604" s="3">
        <f>'Raw Data'!BR604</f>
        <v>2.6219999999999999</v>
      </c>
      <c r="Q604" s="3">
        <f>'Raw Data'!BX604</f>
        <v>2.7</v>
      </c>
      <c r="R604" s="8">
        <f>'Raw Data'!CD604</f>
        <v>3.0680000000000001</v>
      </c>
      <c r="S604" s="9">
        <f>'Raw Data'!CJ604</f>
        <v>2.919</v>
      </c>
      <c r="T604" s="9">
        <f>'Raw Data'!CP604</f>
        <v>3.097</v>
      </c>
    </row>
    <row r="605" spans="1:20" ht="15.75" customHeight="1" x14ac:dyDescent="0.25">
      <c r="A605" s="2" t="str">
        <f>'Raw Data'!A605</f>
        <v>AKT_3PV</v>
      </c>
      <c r="B605" s="2">
        <f>'Raw Data'!B605</f>
        <v>229</v>
      </c>
      <c r="C605" s="2">
        <f>'Raw Data'!C605</f>
        <v>249</v>
      </c>
      <c r="D605" s="2" t="str">
        <f>'Raw Data'!D605</f>
        <v>FFHLSRERVFSEDRARFYGAE</v>
      </c>
      <c r="F605" s="3"/>
      <c r="G605" s="3"/>
      <c r="H605" s="3"/>
      <c r="I605" s="3">
        <f>'Raw Data'!AB605</f>
        <v>1.0249999999999999</v>
      </c>
      <c r="J605" s="3">
        <f>'Raw Data'!AH605</f>
        <v>1.1240000000000001</v>
      </c>
      <c r="K605" s="3">
        <f>'Raw Data'!AN605</f>
        <v>0.93899999999999995</v>
      </c>
      <c r="L605" s="3">
        <f>'Raw Data'!AT605</f>
        <v>1.6220000000000001</v>
      </c>
      <c r="M605" s="3">
        <f>'Raw Data'!AZ605</f>
        <v>1.8280000000000001</v>
      </c>
      <c r="N605" s="3">
        <f>'Raw Data'!BF605</f>
        <v>1.87</v>
      </c>
      <c r="O605" s="3">
        <f>'Raw Data'!BL605</f>
        <v>2.4489999999999998</v>
      </c>
      <c r="P605" s="3">
        <f>'Raw Data'!BR605</f>
        <v>2.4460000000000002</v>
      </c>
      <c r="Q605" s="3">
        <f>'Raw Data'!BX605</f>
        <v>2.3980000000000001</v>
      </c>
      <c r="R605" s="8">
        <f>'Raw Data'!CD605</f>
        <v>2.782</v>
      </c>
      <c r="S605" s="9">
        <f>'Raw Data'!CJ605</f>
        <v>2.532</v>
      </c>
      <c r="T605" s="9">
        <f>'Raw Data'!CP605</f>
        <v>2.589</v>
      </c>
    </row>
    <row r="606" spans="1:20" ht="15.75" customHeight="1" x14ac:dyDescent="0.25">
      <c r="A606" s="2" t="str">
        <f>'Raw Data'!A606</f>
        <v>AKT_3PV</v>
      </c>
      <c r="B606" s="2">
        <f>'Raw Data'!B606</f>
        <v>236</v>
      </c>
      <c r="C606" s="2">
        <f>'Raw Data'!C606</f>
        <v>245</v>
      </c>
      <c r="D606" s="2" t="str">
        <f>'Raw Data'!D606</f>
        <v>RVFSEDRARF</v>
      </c>
      <c r="F606" s="3"/>
      <c r="G606" s="3"/>
      <c r="H606" s="3"/>
      <c r="I606" s="3">
        <f>'Raw Data'!AB606</f>
        <v>0.83499999999999996</v>
      </c>
      <c r="J606" s="3">
        <f>'Raw Data'!AH606</f>
        <v>0.84899999999999998</v>
      </c>
      <c r="K606" s="3">
        <f>'Raw Data'!AN606</f>
        <v>0.86199999999999999</v>
      </c>
      <c r="L606" s="3">
        <f>'Raw Data'!AT606</f>
        <v>1.3720000000000001</v>
      </c>
      <c r="M606" s="3">
        <f>'Raw Data'!AZ606</f>
        <v>1.5149999999999999</v>
      </c>
      <c r="N606" s="3">
        <f>'Raw Data'!BF606</f>
        <v>1.595</v>
      </c>
      <c r="O606" s="3">
        <f>'Raw Data'!BL606</f>
        <v>1.359</v>
      </c>
      <c r="P606" s="3">
        <f>'Raw Data'!BR606</f>
        <v>1.595</v>
      </c>
      <c r="Q606" s="3">
        <f>'Raw Data'!BX606</f>
        <v>1.675</v>
      </c>
      <c r="R606" s="8">
        <f>'Raw Data'!CD606</f>
        <v>1.679</v>
      </c>
      <c r="S606" s="9">
        <f>'Raw Data'!CJ606</f>
        <v>1.726</v>
      </c>
      <c r="T606" s="9">
        <f>'Raw Data'!CP606</f>
        <v>1.6140000000000001</v>
      </c>
    </row>
    <row r="607" spans="1:20" ht="15.75" customHeight="1" x14ac:dyDescent="0.25">
      <c r="A607" s="2" t="str">
        <f>'Raw Data'!A607</f>
        <v>AKT_3PV</v>
      </c>
      <c r="B607" s="2">
        <f>'Raw Data'!B607</f>
        <v>250</v>
      </c>
      <c r="C607" s="2">
        <f>'Raw Data'!C607</f>
        <v>254</v>
      </c>
      <c r="D607" s="2" t="str">
        <f>'Raw Data'!D607</f>
        <v>IVSAL</v>
      </c>
      <c r="F607" s="3"/>
      <c r="G607" s="3"/>
      <c r="H607" s="3"/>
      <c r="I607" s="3">
        <f>'Raw Data'!AB607</f>
        <v>4.1000000000000002E-2</v>
      </c>
      <c r="J607" s="3">
        <f>'Raw Data'!AH607</f>
        <v>4.7E-2</v>
      </c>
      <c r="K607" s="3">
        <f>'Raw Data'!AN607</f>
        <v>7.3999999999999996E-2</v>
      </c>
      <c r="L607" s="3">
        <f>'Raw Data'!AT607</f>
        <v>0.05</v>
      </c>
      <c r="M607" s="3">
        <f>'Raw Data'!AZ607</f>
        <v>6.0999999999999999E-2</v>
      </c>
      <c r="N607" s="3">
        <f>'Raw Data'!BF607</f>
        <v>6.3E-2</v>
      </c>
      <c r="O607" s="3">
        <f>'Raw Data'!BL607</f>
        <v>8.5999999999999993E-2</v>
      </c>
      <c r="P607" s="3">
        <f>'Raw Data'!BR607</f>
        <v>7.3999999999999996E-2</v>
      </c>
      <c r="Q607" s="3">
        <f>'Raw Data'!BX607</f>
        <v>8.2000000000000003E-2</v>
      </c>
      <c r="R607" s="8">
        <f>'Raw Data'!CD607</f>
        <v>9.9000000000000005E-2</v>
      </c>
      <c r="S607" s="9">
        <f>'Raw Data'!CJ607</f>
        <v>9.2999999999999999E-2</v>
      </c>
      <c r="T607" s="9">
        <f>'Raw Data'!CP607</f>
        <v>9.0999999999999998E-2</v>
      </c>
    </row>
    <row r="608" spans="1:20" ht="15.75" customHeight="1" x14ac:dyDescent="0.25">
      <c r="A608" s="2" t="str">
        <f>'Raw Data'!A608</f>
        <v>AKT_3PV</v>
      </c>
      <c r="B608" s="2">
        <f>'Raw Data'!B608</f>
        <v>250</v>
      </c>
      <c r="C608" s="2">
        <f>'Raw Data'!C608</f>
        <v>255</v>
      </c>
      <c r="D608" s="2" t="str">
        <f>'Raw Data'!D608</f>
        <v>IVSALD</v>
      </c>
      <c r="F608" s="3"/>
      <c r="G608" s="3"/>
      <c r="H608" s="3"/>
      <c r="I608" s="3">
        <f>'Raw Data'!AB608</f>
        <v>5.0999999999999997E-2</v>
      </c>
      <c r="J608" s="3">
        <f>'Raw Data'!AH608</f>
        <v>0.10199999999999999</v>
      </c>
      <c r="K608" s="3">
        <f>'Raw Data'!AN608</f>
        <v>0.125</v>
      </c>
      <c r="L608" s="3">
        <f>'Raw Data'!AT608</f>
        <v>9.1999999999999998E-2</v>
      </c>
      <c r="M608" s="3">
        <f>'Raw Data'!AZ608</f>
        <v>7.1999999999999995E-2</v>
      </c>
      <c r="N608" s="3">
        <f>'Raw Data'!BF608</f>
        <v>9.5000000000000001E-2</v>
      </c>
      <c r="O608" s="3">
        <f>'Raw Data'!BL608</f>
        <v>0.121</v>
      </c>
      <c r="P608" s="3">
        <f>'Raw Data'!BR608</f>
        <v>0.21299999999999999</v>
      </c>
      <c r="Q608" s="3">
        <f>'Raw Data'!BX608</f>
        <v>0.24299999999999999</v>
      </c>
      <c r="R608" s="8">
        <f>'Raw Data'!CD608</f>
        <v>0.25</v>
      </c>
      <c r="S608" s="9">
        <f>'Raw Data'!CJ608</f>
        <v>0.20300000000000001</v>
      </c>
      <c r="T608" s="9">
        <f>'Raw Data'!CP608</f>
        <v>0.26500000000000001</v>
      </c>
    </row>
    <row r="609" spans="1:20" ht="15.75" customHeight="1" x14ac:dyDescent="0.25">
      <c r="A609" s="2" t="str">
        <f>'Raw Data'!A609</f>
        <v>AKT_3PV</v>
      </c>
      <c r="B609" s="2">
        <f>'Raw Data'!B609</f>
        <v>250</v>
      </c>
      <c r="C609" s="2">
        <f>'Raw Data'!C609</f>
        <v>272</v>
      </c>
      <c r="D609" s="2" t="str">
        <f>'Raw Data'!D609</f>
        <v>IVSALDYLHSEKNVVYRDLKLEN</v>
      </c>
      <c r="F609" s="3"/>
      <c r="G609" s="3"/>
      <c r="H609" s="3"/>
      <c r="I609" s="3">
        <f>'Raw Data'!AB609</f>
        <v>0.73099999999999998</v>
      </c>
      <c r="J609" s="3">
        <f>'Raw Data'!AH609</f>
        <v>0.67</v>
      </c>
      <c r="K609" s="3">
        <f>'Raw Data'!AN609</f>
        <v>0.747</v>
      </c>
      <c r="L609" s="3">
        <f>'Raw Data'!AT609</f>
        <v>1.8979999999999999</v>
      </c>
      <c r="M609" s="3">
        <f>'Raw Data'!AZ609</f>
        <v>1.87</v>
      </c>
      <c r="N609" s="3">
        <f>'Raw Data'!BF609</f>
        <v>1.857</v>
      </c>
      <c r="O609" s="3">
        <f>'Raw Data'!BL609</f>
        <v>3.6850000000000001</v>
      </c>
      <c r="P609" s="3">
        <f>'Raw Data'!BR609</f>
        <v>4.0869999999999997</v>
      </c>
      <c r="Q609" s="3">
        <f>'Raw Data'!BX609</f>
        <v>3.6070000000000002</v>
      </c>
      <c r="R609" s="8">
        <f>'Raw Data'!CD609</f>
        <v>5.2830000000000004</v>
      </c>
      <c r="S609" s="9">
        <f>'Raw Data'!CJ609</f>
        <v>5.085</v>
      </c>
      <c r="T609" s="9">
        <f>'Raw Data'!CP609</f>
        <v>5.41</v>
      </c>
    </row>
    <row r="610" spans="1:20" ht="15.75" customHeight="1" x14ac:dyDescent="0.25">
      <c r="A610" s="2" t="str">
        <f>'Raw Data'!A610</f>
        <v>AKT_3PV</v>
      </c>
      <c r="B610" s="2">
        <f>'Raw Data'!B610</f>
        <v>250</v>
      </c>
      <c r="C610" s="2">
        <f>'Raw Data'!C610</f>
        <v>273</v>
      </c>
      <c r="D610" s="2" t="str">
        <f>'Raw Data'!D610</f>
        <v>IVSALDYLHSEKNVVYRDLKLENL</v>
      </c>
      <c r="F610" s="3"/>
      <c r="G610" s="3"/>
      <c r="H610" s="3"/>
      <c r="I610" s="3">
        <f>'Raw Data'!AB610</f>
        <v>0.60799999999999998</v>
      </c>
      <c r="J610" s="3">
        <f>'Raw Data'!AH610</f>
        <v>0.58899999999999997</v>
      </c>
      <c r="K610" s="3">
        <f>'Raw Data'!AN610</f>
        <v>0.54200000000000004</v>
      </c>
      <c r="L610" s="3">
        <f>'Raw Data'!AT610</f>
        <v>1.62</v>
      </c>
      <c r="M610" s="3">
        <f>'Raw Data'!AZ610</f>
        <v>1.764</v>
      </c>
      <c r="N610" s="3">
        <f>'Raw Data'!BF610</f>
        <v>1.8140000000000001</v>
      </c>
      <c r="O610" s="3">
        <f>'Raw Data'!BL610</f>
        <v>4.2320000000000002</v>
      </c>
      <c r="P610" s="3">
        <f>'Raw Data'!BR610</f>
        <v>3.423</v>
      </c>
      <c r="Q610" s="3">
        <f>'Raw Data'!BX610</f>
        <v>3.0369999999999999</v>
      </c>
      <c r="R610" s="8">
        <f>'Raw Data'!CD610</f>
        <v>5.7240000000000002</v>
      </c>
      <c r="S610" s="9">
        <f>'Raw Data'!CJ610</f>
        <v>5.3650000000000002</v>
      </c>
      <c r="T610" s="9">
        <f>'Raw Data'!CP610</f>
        <v>5.3869999999999996</v>
      </c>
    </row>
    <row r="611" spans="1:20" ht="15.75" customHeight="1" x14ac:dyDescent="0.25">
      <c r="A611" s="2" t="str">
        <f>'Raw Data'!A611</f>
        <v>AKT_3PV</v>
      </c>
      <c r="B611" s="2">
        <f>'Raw Data'!B611</f>
        <v>250</v>
      </c>
      <c r="C611" s="2">
        <f>'Raw Data'!C611</f>
        <v>273</v>
      </c>
      <c r="D611" s="2" t="str">
        <f>'Raw Data'!D611</f>
        <v>IVSALDYLHSEKNVVYRDLKLENL</v>
      </c>
      <c r="F611" s="3"/>
      <c r="G611" s="3"/>
      <c r="H611" s="3"/>
      <c r="I611" s="3">
        <f>'Raw Data'!AB611</f>
        <v>0.53900000000000003</v>
      </c>
      <c r="J611" s="3">
        <f>'Raw Data'!AH611</f>
        <v>0.55800000000000005</v>
      </c>
      <c r="K611" s="3">
        <f>'Raw Data'!AN611</f>
        <v>0.60699999999999998</v>
      </c>
      <c r="L611" s="3">
        <f>'Raw Data'!AT611</f>
        <v>1.87</v>
      </c>
      <c r="M611" s="3">
        <f>'Raw Data'!AZ611</f>
        <v>1.879</v>
      </c>
      <c r="N611" s="3">
        <f>'Raw Data'!BF611</f>
        <v>1.76</v>
      </c>
      <c r="O611" s="3">
        <f>'Raw Data'!BL611</f>
        <v>3.5350000000000001</v>
      </c>
      <c r="P611" s="3">
        <f>'Raw Data'!BR611</f>
        <v>3.4470000000000001</v>
      </c>
      <c r="Q611" s="3">
        <f>'Raw Data'!BX611</f>
        <v>3.3820000000000001</v>
      </c>
      <c r="R611" s="8">
        <f>'Raw Data'!CD611</f>
        <v>5.5039999999999996</v>
      </c>
      <c r="S611" s="9">
        <f>'Raw Data'!CJ611</f>
        <v>4.907</v>
      </c>
      <c r="T611" s="9">
        <f>'Raw Data'!CP611</f>
        <v>4.6539999999999999</v>
      </c>
    </row>
    <row r="612" spans="1:20" ht="15.75" customHeight="1" x14ac:dyDescent="0.25">
      <c r="A612" s="2" t="str">
        <f>'Raw Data'!A612</f>
        <v>AKT_3PV</v>
      </c>
      <c r="B612" s="2">
        <f>'Raw Data'!B612</f>
        <v>254</v>
      </c>
      <c r="C612" s="2">
        <f>'Raw Data'!C612</f>
        <v>272</v>
      </c>
      <c r="D612" s="2" t="str">
        <f>'Raw Data'!D612</f>
        <v>LDYLHSEKNVVYRDLKLEN</v>
      </c>
      <c r="F612" s="3"/>
      <c r="G612" s="3"/>
      <c r="H612" s="3"/>
      <c r="I612" s="3">
        <f>'Raw Data'!AB612</f>
        <v>0.51800000000000002</v>
      </c>
      <c r="J612" s="3">
        <f>'Raw Data'!AH612</f>
        <v>0.47199999999999998</v>
      </c>
      <c r="K612" s="3">
        <f>'Raw Data'!AN612</f>
        <v>0.42</v>
      </c>
      <c r="L612" s="3">
        <f>'Raw Data'!AT612</f>
        <v>1.8260000000000001</v>
      </c>
      <c r="M612" s="3">
        <f>'Raw Data'!AZ612</f>
        <v>1.6659999999999999</v>
      </c>
      <c r="N612" s="3">
        <f>'Raw Data'!BF612</f>
        <v>1.8979999999999999</v>
      </c>
      <c r="O612" s="3">
        <f>'Raw Data'!BL612</f>
        <v>3.0640000000000001</v>
      </c>
      <c r="P612" s="3">
        <f>'Raw Data'!BR612</f>
        <v>3.3260000000000001</v>
      </c>
      <c r="Q612" s="3">
        <f>'Raw Data'!BX612</f>
        <v>3.4569999999999999</v>
      </c>
      <c r="R612" s="8">
        <f>'Raw Data'!CD612</f>
        <v>6.0220000000000002</v>
      </c>
      <c r="S612" s="9">
        <f>'Raw Data'!CJ612</f>
        <v>6.3739999999999997</v>
      </c>
      <c r="T612" s="9">
        <f>'Raw Data'!CP612</f>
        <v>5.7190000000000003</v>
      </c>
    </row>
    <row r="613" spans="1:20" ht="15.75" customHeight="1" x14ac:dyDescent="0.25">
      <c r="A613" s="2" t="str">
        <f>'Raw Data'!A613</f>
        <v>AKT_3PV</v>
      </c>
      <c r="B613" s="2">
        <f>'Raw Data'!B613</f>
        <v>255</v>
      </c>
      <c r="C613" s="2">
        <f>'Raw Data'!C613</f>
        <v>267</v>
      </c>
      <c r="D613" s="2" t="str">
        <f>'Raw Data'!D613</f>
        <v>DYLHSEKNVVYRD</v>
      </c>
      <c r="F613" s="3"/>
      <c r="G613" s="3"/>
      <c r="H613" s="3"/>
      <c r="I613" s="3">
        <f>'Raw Data'!AB613</f>
        <v>0.40799999999999997</v>
      </c>
      <c r="J613" s="3">
        <f>'Raw Data'!AH613</f>
        <v>0.39500000000000002</v>
      </c>
      <c r="K613" s="3">
        <f>'Raw Data'!AN613</f>
        <v>0.28899999999999998</v>
      </c>
      <c r="L613" s="3">
        <f>'Raw Data'!AT613</f>
        <v>0.83199999999999996</v>
      </c>
      <c r="M613" s="3">
        <f>'Raw Data'!AZ613</f>
        <v>0.90200000000000002</v>
      </c>
      <c r="N613" s="3">
        <f>'Raw Data'!BF613</f>
        <v>0.95599999999999996</v>
      </c>
      <c r="O613" s="3">
        <f>'Raw Data'!BL613</f>
        <v>2.5030000000000001</v>
      </c>
      <c r="P613" s="3">
        <f>'Raw Data'!BR613</f>
        <v>2.5</v>
      </c>
      <c r="Q613" s="3">
        <f>'Raw Data'!BX613</f>
        <v>2.056</v>
      </c>
      <c r="R613" s="8">
        <f>'Raw Data'!CD613</f>
        <v>2.915</v>
      </c>
      <c r="S613" s="9">
        <f>'Raw Data'!CJ613</f>
        <v>2.7679999999999998</v>
      </c>
      <c r="T613" s="9">
        <f>'Raw Data'!CP613</f>
        <v>2.7890000000000001</v>
      </c>
    </row>
    <row r="614" spans="1:20" ht="15.75" customHeight="1" x14ac:dyDescent="0.25">
      <c r="A614" s="2" t="str">
        <f>'Raw Data'!A614</f>
        <v>AKT_3PV</v>
      </c>
      <c r="B614" s="2">
        <f>'Raw Data'!B614</f>
        <v>255</v>
      </c>
      <c r="C614" s="2">
        <f>'Raw Data'!C614</f>
        <v>270</v>
      </c>
      <c r="D614" s="2" t="str">
        <f>'Raw Data'!D614</f>
        <v>DYLHSEKNVVYRDLKL</v>
      </c>
      <c r="F614" s="3"/>
      <c r="G614" s="3"/>
      <c r="H614" s="3"/>
      <c r="I614" s="3">
        <f>'Raw Data'!AB614</f>
        <v>0.27800000000000002</v>
      </c>
      <c r="J614" s="3">
        <f>'Raw Data'!AH614</f>
        <v>0.26200000000000001</v>
      </c>
      <c r="K614" s="3">
        <f>'Raw Data'!AN614</f>
        <v>0.22600000000000001</v>
      </c>
      <c r="L614" s="3">
        <f>'Raw Data'!AT614</f>
        <v>1.1639999999999999</v>
      </c>
      <c r="M614" s="3">
        <f>'Raw Data'!AZ614</f>
        <v>1.036</v>
      </c>
      <c r="N614" s="3">
        <f>'Raw Data'!BF614</f>
        <v>1.2949999999999999</v>
      </c>
      <c r="O614" s="3">
        <f>'Raw Data'!BL614</f>
        <v>3.5</v>
      </c>
      <c r="P614" s="3">
        <f>'Raw Data'!BR614</f>
        <v>3.2850000000000001</v>
      </c>
      <c r="Q614" s="3">
        <f>'Raw Data'!BX614</f>
        <v>3.605</v>
      </c>
      <c r="R614" s="8">
        <f>'Raw Data'!CD614</f>
        <v>4.8970000000000002</v>
      </c>
      <c r="S614" s="9">
        <f>'Raw Data'!CJ614</f>
        <v>4.593</v>
      </c>
      <c r="T614" s="9">
        <f>'Raw Data'!CP614</f>
        <v>4.8639999999999999</v>
      </c>
    </row>
    <row r="615" spans="1:20" ht="15.75" customHeight="1" x14ac:dyDescent="0.25">
      <c r="A615" s="2" t="str">
        <f>'Raw Data'!A615</f>
        <v>AKT_3PV</v>
      </c>
      <c r="B615" s="2">
        <f>'Raw Data'!B615</f>
        <v>255</v>
      </c>
      <c r="C615" s="2">
        <f>'Raw Data'!C615</f>
        <v>272</v>
      </c>
      <c r="D615" s="2" t="str">
        <f>'Raw Data'!D615</f>
        <v>DYLHSEKNVVYRDLKLEN</v>
      </c>
      <c r="F615" s="3"/>
      <c r="G615" s="3"/>
      <c r="H615" s="3"/>
      <c r="I615" s="3">
        <f>'Raw Data'!AB615</f>
        <v>0.51400000000000001</v>
      </c>
      <c r="J615" s="3">
        <f>'Raw Data'!AH615</f>
        <v>0.51100000000000001</v>
      </c>
      <c r="K615" s="3">
        <f>'Raw Data'!AN615</f>
        <v>0.54100000000000004</v>
      </c>
      <c r="L615" s="3">
        <f>'Raw Data'!AT615</f>
        <v>1.7370000000000001</v>
      </c>
      <c r="M615" s="3">
        <f>'Raw Data'!AZ615</f>
        <v>1.706</v>
      </c>
      <c r="N615" s="3">
        <f>'Raw Data'!BF615</f>
        <v>1.6879999999999999</v>
      </c>
      <c r="O615" s="3">
        <f>'Raw Data'!BL615</f>
        <v>3.2450000000000001</v>
      </c>
      <c r="P615" s="3">
        <f>'Raw Data'!BR615</f>
        <v>3.2719999999999998</v>
      </c>
      <c r="Q615" s="3">
        <f>'Raw Data'!BX615</f>
        <v>3.1190000000000002</v>
      </c>
      <c r="R615" s="8">
        <f>'Raw Data'!CD615</f>
        <v>4.8689999999999998</v>
      </c>
      <c r="S615" s="9">
        <f>'Raw Data'!CJ615</f>
        <v>4.4320000000000004</v>
      </c>
      <c r="T615" s="9">
        <f>'Raw Data'!CP615</f>
        <v>4.5970000000000004</v>
      </c>
    </row>
    <row r="616" spans="1:20" ht="15.75" customHeight="1" x14ac:dyDescent="0.25">
      <c r="A616" s="2" t="str">
        <f>'Raw Data'!A616</f>
        <v>AKT_3PV</v>
      </c>
      <c r="B616" s="2">
        <f>'Raw Data'!B616</f>
        <v>255</v>
      </c>
      <c r="C616" s="2">
        <f>'Raw Data'!C616</f>
        <v>273</v>
      </c>
      <c r="D616" s="2" t="str">
        <f>'Raw Data'!D616</f>
        <v>DYLHSEKNVVYRDLKLENL</v>
      </c>
      <c r="F616" s="3"/>
      <c r="G616" s="3"/>
      <c r="H616" s="3"/>
      <c r="I616" s="3">
        <f>'Raw Data'!AB616</f>
        <v>0.51800000000000002</v>
      </c>
      <c r="J616" s="3">
        <f>'Raw Data'!AH616</f>
        <v>0.48399999999999999</v>
      </c>
      <c r="K616" s="3">
        <f>'Raw Data'!AN616</f>
        <v>0.51600000000000001</v>
      </c>
      <c r="L616" s="3">
        <f>'Raw Data'!AT616</f>
        <v>1.71</v>
      </c>
      <c r="M616" s="3">
        <f>'Raw Data'!AZ616</f>
        <v>1.6419999999999999</v>
      </c>
      <c r="N616" s="3">
        <f>'Raw Data'!BF616</f>
        <v>1.6719999999999999</v>
      </c>
      <c r="O616" s="3">
        <f>'Raw Data'!BL616</f>
        <v>3.3420000000000001</v>
      </c>
      <c r="P616" s="3">
        <f>'Raw Data'!BR616</f>
        <v>3.3540000000000001</v>
      </c>
      <c r="Q616" s="3">
        <f>'Raw Data'!BX616</f>
        <v>3.355</v>
      </c>
      <c r="R616" s="8">
        <f>'Raw Data'!CD616</f>
        <v>4.9779999999999998</v>
      </c>
      <c r="S616" s="9">
        <f>'Raw Data'!CJ616</f>
        <v>4.5780000000000003</v>
      </c>
      <c r="T616" s="9">
        <f>'Raw Data'!CP616</f>
        <v>4.524</v>
      </c>
    </row>
    <row r="617" spans="1:20" ht="15.75" customHeight="1" x14ac:dyDescent="0.25">
      <c r="A617" s="2" t="str">
        <f>'Raw Data'!A617</f>
        <v>AKT_3PV</v>
      </c>
      <c r="B617" s="2">
        <f>'Raw Data'!B617</f>
        <v>256</v>
      </c>
      <c r="C617" s="2">
        <f>'Raw Data'!C617</f>
        <v>272</v>
      </c>
      <c r="D617" s="2" t="str">
        <f>'Raw Data'!D617</f>
        <v>YLHSEKNVVYRDLKLEN</v>
      </c>
      <c r="F617" s="3"/>
      <c r="G617" s="3"/>
      <c r="H617" s="3"/>
      <c r="I617" s="3">
        <f>'Raw Data'!AB617</f>
        <v>0.48499999999999999</v>
      </c>
      <c r="J617" s="3">
        <f>'Raw Data'!AH617</f>
        <v>0.47099999999999997</v>
      </c>
      <c r="K617" s="3">
        <f>'Raw Data'!AN617</f>
        <v>0.52900000000000003</v>
      </c>
      <c r="L617" s="3">
        <f>'Raw Data'!AT617</f>
        <v>1.474</v>
      </c>
      <c r="M617" s="3">
        <f>'Raw Data'!AZ617</f>
        <v>1.869</v>
      </c>
      <c r="N617" s="3">
        <f>'Raw Data'!BF617</f>
        <v>2.1720000000000002</v>
      </c>
      <c r="O617" s="3">
        <f>'Raw Data'!BL617</f>
        <v>3.395</v>
      </c>
      <c r="P617" s="3">
        <f>'Raw Data'!BR617</f>
        <v>3.298</v>
      </c>
      <c r="Q617" s="3">
        <f>'Raw Data'!BX617</f>
        <v>3.1909999999999998</v>
      </c>
      <c r="R617" s="8">
        <f>'Raw Data'!CD617</f>
        <v>4.8019999999999996</v>
      </c>
      <c r="S617" s="9">
        <f>'Raw Data'!CJ617</f>
        <v>4.63</v>
      </c>
      <c r="T617" s="9">
        <f>'Raw Data'!CP617</f>
        <v>4.843</v>
      </c>
    </row>
    <row r="618" spans="1:20" ht="15.75" customHeight="1" x14ac:dyDescent="0.25">
      <c r="A618" s="2" t="str">
        <f>'Raw Data'!A618</f>
        <v>AKT_3PV</v>
      </c>
      <c r="B618" s="2">
        <f>'Raw Data'!B618</f>
        <v>258</v>
      </c>
      <c r="C618" s="2">
        <f>'Raw Data'!C618</f>
        <v>272</v>
      </c>
      <c r="D618" s="2" t="str">
        <f>'Raw Data'!D618</f>
        <v>HSEKNVVYRDLKLEN</v>
      </c>
      <c r="F618" s="3"/>
      <c r="G618" s="3"/>
      <c r="H618" s="3"/>
      <c r="I618" s="3">
        <f>'Raw Data'!AB618</f>
        <v>0.47199999999999998</v>
      </c>
      <c r="J618" s="3">
        <f>'Raw Data'!AH618</f>
        <v>0.503</v>
      </c>
      <c r="K618" s="3">
        <f>'Raw Data'!AN618</f>
        <v>0.46</v>
      </c>
      <c r="L618" s="3">
        <f>'Raw Data'!AT618</f>
        <v>1.383</v>
      </c>
      <c r="M618" s="3">
        <f>'Raw Data'!AZ618</f>
        <v>1.363</v>
      </c>
      <c r="N618" s="3">
        <f>'Raw Data'!BF618</f>
        <v>1.3380000000000001</v>
      </c>
      <c r="O618" s="3">
        <f>'Raw Data'!BL618</f>
        <v>3.24</v>
      </c>
      <c r="P618" s="3">
        <f>'Raw Data'!BR618</f>
        <v>3.1589999999999998</v>
      </c>
      <c r="Q618" s="3">
        <f>'Raw Data'!BX618</f>
        <v>3.294</v>
      </c>
      <c r="R618" s="8">
        <f>'Raw Data'!CD618</f>
        <v>4.4139999999999997</v>
      </c>
      <c r="S618" s="9">
        <f>'Raw Data'!CJ618</f>
        <v>4.1749999999999998</v>
      </c>
      <c r="T618" s="9">
        <f>'Raw Data'!CP618</f>
        <v>4.2610000000000001</v>
      </c>
    </row>
    <row r="619" spans="1:20" ht="15.75" customHeight="1" x14ac:dyDescent="0.25">
      <c r="A619" s="2" t="str">
        <f>'Raw Data'!A619</f>
        <v>AKT_3PV</v>
      </c>
      <c r="B619" s="2">
        <f>'Raw Data'!B619</f>
        <v>258</v>
      </c>
      <c r="C619" s="2">
        <f>'Raw Data'!C619</f>
        <v>273</v>
      </c>
      <c r="D619" s="2" t="str">
        <f>'Raw Data'!D619</f>
        <v>HSEKNVVYRDLKLENL</v>
      </c>
      <c r="F619" s="3"/>
      <c r="G619" s="3"/>
      <c r="H619" s="3"/>
      <c r="I619" s="3">
        <f>'Raw Data'!AB619</f>
        <v>0.46200000000000002</v>
      </c>
      <c r="J619" s="3">
        <f>'Raw Data'!AH619</f>
        <v>0.45900000000000002</v>
      </c>
      <c r="K619" s="3">
        <f>'Raw Data'!AN619</f>
        <v>0.48099999999999998</v>
      </c>
      <c r="L619" s="3">
        <f>'Raw Data'!AT619</f>
        <v>2.5950000000000002</v>
      </c>
      <c r="M619" s="3">
        <f>'Raw Data'!AZ619</f>
        <v>1.458</v>
      </c>
      <c r="N619" s="3">
        <f>'Raw Data'!BF619</f>
        <v>1.518</v>
      </c>
      <c r="O619" s="3">
        <f>'Raw Data'!BL619</f>
        <v>2.798</v>
      </c>
      <c r="P619" s="3">
        <f>'Raw Data'!BR619</f>
        <v>2.8639999999999999</v>
      </c>
      <c r="Q619" s="3">
        <f>'Raw Data'!BX619</f>
        <v>3.0670000000000002</v>
      </c>
      <c r="R619" s="8">
        <f>'Raw Data'!CD619</f>
        <v>4.3630000000000004</v>
      </c>
      <c r="S619" s="9">
        <f>'Raw Data'!CJ619</f>
        <v>4.16</v>
      </c>
      <c r="T619" s="9">
        <f>'Raw Data'!CP619</f>
        <v>4.42</v>
      </c>
    </row>
    <row r="620" spans="1:20" ht="15.75" customHeight="1" x14ac:dyDescent="0.25">
      <c r="A620" s="2" t="str">
        <f>'Raw Data'!A620</f>
        <v>AKT_3PV</v>
      </c>
      <c r="B620" s="2">
        <f>'Raw Data'!B620</f>
        <v>268</v>
      </c>
      <c r="C620" s="2">
        <f>'Raw Data'!C620</f>
        <v>273</v>
      </c>
      <c r="D620" s="2" t="str">
        <f>'Raw Data'!D620</f>
        <v>LKLENL</v>
      </c>
      <c r="F620" s="3"/>
      <c r="G620" s="3"/>
      <c r="H620" s="3"/>
      <c r="I620" s="3">
        <f>'Raw Data'!AB620</f>
        <v>0.42599999999999999</v>
      </c>
      <c r="J620" s="3">
        <f>'Raw Data'!AH620</f>
        <v>0.371</v>
      </c>
      <c r="K620" s="3">
        <f>'Raw Data'!AN620</f>
        <v>0.36899999999999999</v>
      </c>
      <c r="L620" s="3">
        <f>'Raw Data'!AT620</f>
        <v>0.99299999999999999</v>
      </c>
      <c r="M620" s="3">
        <f>'Raw Data'!AZ620</f>
        <v>0.875</v>
      </c>
      <c r="N620" s="3">
        <f>'Raw Data'!BF620</f>
        <v>0.86399999999999999</v>
      </c>
      <c r="O620" s="3">
        <f>'Raw Data'!BL620</f>
        <v>1.2050000000000001</v>
      </c>
      <c r="P620" s="3">
        <f>'Raw Data'!BR620</f>
        <v>1.2490000000000001</v>
      </c>
      <c r="Q620" s="3">
        <f>'Raw Data'!BX620</f>
        <v>1.171</v>
      </c>
      <c r="R620" s="8">
        <f>'Raw Data'!CD620</f>
        <v>1.5529999999999999</v>
      </c>
      <c r="S620" s="9">
        <f>'Raw Data'!CJ620</f>
        <v>1.5649999999999999</v>
      </c>
      <c r="T620" s="9">
        <f>'Raw Data'!CP620</f>
        <v>1.5349999999999999</v>
      </c>
    </row>
    <row r="621" spans="1:20" ht="15.75" customHeight="1" x14ac:dyDescent="0.25">
      <c r="A621" s="2" t="str">
        <f>'Raw Data'!A621</f>
        <v>AKT_3PV</v>
      </c>
      <c r="B621" s="2">
        <f>'Raw Data'!B621</f>
        <v>273</v>
      </c>
      <c r="C621" s="2">
        <f>'Raw Data'!C621</f>
        <v>287</v>
      </c>
      <c r="D621" s="2" t="str">
        <f>'Raw Data'!D621</f>
        <v>LMLDKDGHIKITDFG</v>
      </c>
      <c r="F621" s="3"/>
      <c r="G621" s="3"/>
      <c r="H621" s="3"/>
      <c r="I621" s="3">
        <f>'Raw Data'!AB621</f>
        <v>1.1870000000000001</v>
      </c>
      <c r="J621" s="3">
        <f>'Raw Data'!AH621</f>
        <v>1.2050000000000001</v>
      </c>
      <c r="K621" s="3">
        <f>'Raw Data'!AN621</f>
        <v>1.222</v>
      </c>
      <c r="L621" s="3">
        <f>'Raw Data'!AT621</f>
        <v>1.3129999999999999</v>
      </c>
      <c r="M621" s="3">
        <f>'Raw Data'!AZ621</f>
        <v>1.4770000000000001</v>
      </c>
      <c r="N621" s="3">
        <f>'Raw Data'!BF621</f>
        <v>1.4139999999999999</v>
      </c>
      <c r="O621" s="3">
        <f>'Raw Data'!BL621</f>
        <v>1.6220000000000001</v>
      </c>
      <c r="P621" s="3">
        <f>'Raw Data'!BR621</f>
        <v>1.665</v>
      </c>
      <c r="Q621" s="3">
        <f>'Raw Data'!BX621</f>
        <v>1.635</v>
      </c>
      <c r="R621" s="8">
        <f>'Raw Data'!CD621</f>
        <v>2.4489999999999998</v>
      </c>
      <c r="S621" s="9">
        <f>'Raw Data'!CJ621</f>
        <v>2.3319999999999999</v>
      </c>
      <c r="T621" s="9">
        <f>'Raw Data'!CP621</f>
        <v>2.4049999999999998</v>
      </c>
    </row>
    <row r="622" spans="1:20" ht="15.75" customHeight="1" x14ac:dyDescent="0.25">
      <c r="A622" s="2" t="str">
        <f>'Raw Data'!A622</f>
        <v>AKT_3PV</v>
      </c>
      <c r="B622" s="2">
        <f>'Raw Data'!B622</f>
        <v>273</v>
      </c>
      <c r="C622" s="2">
        <f>'Raw Data'!C622</f>
        <v>288</v>
      </c>
      <c r="D622" s="2" t="str">
        <f>'Raw Data'!D622</f>
        <v>LMLDKDGHIKITDFGL</v>
      </c>
      <c r="F622" s="3"/>
      <c r="G622" s="3"/>
      <c r="H622" s="3"/>
      <c r="I622" s="3">
        <f>'Raw Data'!AB622</f>
        <v>1.159</v>
      </c>
      <c r="J622" s="3">
        <f>'Raw Data'!AH622</f>
        <v>1.1200000000000001</v>
      </c>
      <c r="K622" s="3">
        <f>'Raw Data'!AN622</f>
        <v>1.1559999999999999</v>
      </c>
      <c r="L622" s="3">
        <f>'Raw Data'!AT622</f>
        <v>1.31</v>
      </c>
      <c r="M622" s="3">
        <f>'Raw Data'!AZ622</f>
        <v>1.4359999999999999</v>
      </c>
      <c r="N622" s="3">
        <f>'Raw Data'!BF622</f>
        <v>1.375</v>
      </c>
      <c r="O622" s="3">
        <f>'Raw Data'!BL622</f>
        <v>1.603</v>
      </c>
      <c r="P622" s="3">
        <f>'Raw Data'!BR622</f>
        <v>1.581</v>
      </c>
      <c r="Q622" s="3">
        <f>'Raw Data'!BX622</f>
        <v>1.5960000000000001</v>
      </c>
      <c r="R622" s="8">
        <f>'Raw Data'!CD622</f>
        <v>2.3460000000000001</v>
      </c>
      <c r="S622" s="9">
        <f>'Raw Data'!CJ622</f>
        <v>2.246</v>
      </c>
      <c r="T622" s="9">
        <f>'Raw Data'!CP622</f>
        <v>2.2999999999999998</v>
      </c>
    </row>
    <row r="623" spans="1:20" ht="15.75" customHeight="1" x14ac:dyDescent="0.25">
      <c r="A623" s="2" t="str">
        <f>'Raw Data'!A623</f>
        <v>AKT_3PV</v>
      </c>
      <c r="B623" s="2">
        <f>'Raw Data'!B623</f>
        <v>274</v>
      </c>
      <c r="C623" s="2">
        <f>'Raw Data'!C623</f>
        <v>288</v>
      </c>
      <c r="D623" s="2" t="str">
        <f>'Raw Data'!D623</f>
        <v>MLDKDGHIKITDFGL</v>
      </c>
      <c r="F623" s="3"/>
      <c r="G623" s="3"/>
      <c r="H623" s="3"/>
      <c r="I623" s="3">
        <f>'Raw Data'!AB623</f>
        <v>1.1839999999999999</v>
      </c>
      <c r="J623" s="3">
        <f>'Raw Data'!AH623</f>
        <v>1.2130000000000001</v>
      </c>
      <c r="K623" s="3">
        <f>'Raw Data'!AN623</f>
        <v>1.23</v>
      </c>
      <c r="L623" s="3">
        <f>'Raw Data'!AT623</f>
        <v>1.3360000000000001</v>
      </c>
      <c r="M623" s="3">
        <f>'Raw Data'!AZ623</f>
        <v>1.421</v>
      </c>
      <c r="N623" s="3">
        <f>'Raw Data'!BF623</f>
        <v>1.399</v>
      </c>
      <c r="O623" s="3">
        <f>'Raw Data'!BL623</f>
        <v>1.653</v>
      </c>
      <c r="P623" s="3">
        <f>'Raw Data'!BR623</f>
        <v>1.71</v>
      </c>
      <c r="Q623" s="3">
        <f>'Raw Data'!BX623</f>
        <v>1.619</v>
      </c>
      <c r="R623" s="8">
        <f>'Raw Data'!CD623</f>
        <v>2.4660000000000002</v>
      </c>
      <c r="S623" s="9">
        <f>'Raw Data'!CJ623</f>
        <v>2.331</v>
      </c>
      <c r="T623" s="9">
        <f>'Raw Data'!CP623</f>
        <v>2.8319999999999999</v>
      </c>
    </row>
    <row r="624" spans="1:20" ht="15.75" customHeight="1" x14ac:dyDescent="0.25">
      <c r="A624" s="2" t="str">
        <f>'Raw Data'!A624</f>
        <v>AKT_3PV</v>
      </c>
      <c r="B624" s="2">
        <f>'Raw Data'!B624</f>
        <v>274</v>
      </c>
      <c r="C624" s="2">
        <f>'Raw Data'!C624</f>
        <v>288</v>
      </c>
      <c r="D624" s="2" t="str">
        <f>'Raw Data'!D624</f>
        <v>MLDKDGHIKITDFGL</v>
      </c>
      <c r="F624" s="3"/>
      <c r="G624" s="3"/>
      <c r="H624" s="3"/>
      <c r="I624" s="3">
        <f>'Raw Data'!AB624</f>
        <v>1.1870000000000001</v>
      </c>
      <c r="J624" s="3">
        <f>'Raw Data'!AH624</f>
        <v>1.2050000000000001</v>
      </c>
      <c r="K624" s="3">
        <f>'Raw Data'!AN624</f>
        <v>1.222</v>
      </c>
      <c r="L624" s="3">
        <f>'Raw Data'!AT624</f>
        <v>1.3129999999999999</v>
      </c>
      <c r="M624" s="3">
        <f>'Raw Data'!AZ624</f>
        <v>1.4770000000000001</v>
      </c>
      <c r="N624" s="3">
        <f>'Raw Data'!BF624</f>
        <v>1.4139999999999999</v>
      </c>
      <c r="O624" s="3">
        <f>'Raw Data'!BL624</f>
        <v>1.6220000000000001</v>
      </c>
      <c r="P624" s="3">
        <f>'Raw Data'!BR624</f>
        <v>1.665</v>
      </c>
      <c r="Q624" s="3">
        <f>'Raw Data'!BX624</f>
        <v>1.635</v>
      </c>
      <c r="R624" s="8">
        <f>'Raw Data'!CD624</f>
        <v>2.4489999999999998</v>
      </c>
      <c r="S624" s="9">
        <f>'Raw Data'!CJ624</f>
        <v>2.3319999999999999</v>
      </c>
      <c r="T624" s="9">
        <f>'Raw Data'!CP624</f>
        <v>2.4049999999999998</v>
      </c>
    </row>
    <row r="625" spans="1:20" ht="15.75" customHeight="1" x14ac:dyDescent="0.25">
      <c r="A625" s="2" t="str">
        <f>'Raw Data'!A625</f>
        <v>AKT_3PV</v>
      </c>
      <c r="B625" s="2">
        <f>'Raw Data'!B625</f>
        <v>276</v>
      </c>
      <c r="C625" s="2">
        <f>'Raw Data'!C625</f>
        <v>288</v>
      </c>
      <c r="D625" s="2" t="str">
        <f>'Raw Data'!D625</f>
        <v>DKDGHIKITDFGL</v>
      </c>
      <c r="F625" s="3"/>
      <c r="G625" s="3"/>
      <c r="H625" s="3"/>
      <c r="I625" s="3">
        <f>'Raw Data'!AB625</f>
        <v>1.2589999999999999</v>
      </c>
      <c r="J625" s="3">
        <f>'Raw Data'!AH625</f>
        <v>1.1759999999999999</v>
      </c>
      <c r="K625" s="3">
        <f>'Raw Data'!AN625</f>
        <v>1.2270000000000001</v>
      </c>
      <c r="L625" s="3">
        <f>'Raw Data'!AT625</f>
        <v>1.3320000000000001</v>
      </c>
      <c r="M625" s="3">
        <f>'Raw Data'!AZ625</f>
        <v>1.4319999999999999</v>
      </c>
      <c r="N625" s="3">
        <f>'Raw Data'!BF625</f>
        <v>1.347</v>
      </c>
      <c r="O625" s="3">
        <f>'Raw Data'!BL625</f>
        <v>1.5860000000000001</v>
      </c>
      <c r="P625" s="3">
        <f>'Raw Data'!BR625</f>
        <v>1.5720000000000001</v>
      </c>
      <c r="Q625" s="3">
        <f>'Raw Data'!BX625</f>
        <v>1.59</v>
      </c>
      <c r="R625" s="8">
        <f>'Raw Data'!CD625</f>
        <v>2.34</v>
      </c>
      <c r="S625" s="9">
        <f>'Raw Data'!CJ625</f>
        <v>2.2000000000000002</v>
      </c>
      <c r="T625" s="9">
        <f>'Raw Data'!CP625</f>
        <v>2.2759999999999998</v>
      </c>
    </row>
    <row r="626" spans="1:20" ht="15.75" customHeight="1" x14ac:dyDescent="0.25">
      <c r="A626" s="2" t="str">
        <f>'Raw Data'!A626</f>
        <v>AKT_3PV</v>
      </c>
      <c r="B626" s="2">
        <f>'Raw Data'!B626</f>
        <v>289</v>
      </c>
      <c r="C626" s="2">
        <f>'Raw Data'!C626</f>
        <v>314</v>
      </c>
      <c r="D626" s="2" t="str">
        <f>'Raw Data'!D626</f>
        <v>CKEGIKDGATMKT*FCGTPEYLAPEVL</v>
      </c>
      <c r="F626" s="3"/>
      <c r="G626" s="3"/>
      <c r="H626" s="3"/>
      <c r="I626" s="3">
        <f>'Raw Data'!AB626</f>
        <v>5.1239999999999997</v>
      </c>
      <c r="J626" s="3">
        <f>'Raw Data'!AH626</f>
        <v>5.0629999999999997</v>
      </c>
      <c r="K626" s="3">
        <f>'Raw Data'!AN626</f>
        <v>5.0220000000000002</v>
      </c>
      <c r="L626" s="3">
        <f>'Raw Data'!AT626</f>
        <v>6.7190000000000003</v>
      </c>
      <c r="M626" s="3">
        <f>'Raw Data'!AZ626</f>
        <v>7.2039999999999997</v>
      </c>
      <c r="N626" s="3">
        <f>'Raw Data'!BF626</f>
        <v>7.3949999999999996</v>
      </c>
      <c r="O626" s="3">
        <f>'Raw Data'!BL626</f>
        <v>7.7809999999999997</v>
      </c>
      <c r="P626" s="3">
        <f>'Raw Data'!BR626</f>
        <v>8.1539999999999999</v>
      </c>
      <c r="Q626" s="3">
        <f>'Raw Data'!BX626</f>
        <v>7.3609999999999998</v>
      </c>
      <c r="R626" s="8">
        <f>'Raw Data'!CD626</f>
        <v>10.848000000000001</v>
      </c>
      <c r="S626" s="9">
        <f>'Raw Data'!CJ626</f>
        <v>10.529</v>
      </c>
      <c r="T626" s="9">
        <f>'Raw Data'!CP626</f>
        <v>10.733000000000001</v>
      </c>
    </row>
    <row r="627" spans="1:20" ht="15.75" customHeight="1" x14ac:dyDescent="0.25">
      <c r="A627" s="2" t="str">
        <f>'Raw Data'!A627</f>
        <v>AKT_3PV</v>
      </c>
      <c r="B627" s="2">
        <f>'Raw Data'!B627</f>
        <v>289</v>
      </c>
      <c r="C627" s="2">
        <f>'Raw Data'!C627</f>
        <v>314</v>
      </c>
      <c r="D627" s="2" t="str">
        <f>'Raw Data'!D627</f>
        <v>CKEGIKDGATMKT*FCGTPEYLAPEVL</v>
      </c>
      <c r="F627" s="3"/>
      <c r="G627" s="3"/>
      <c r="H627" s="3"/>
      <c r="I627" s="3">
        <f>'Raw Data'!AB627</f>
        <v>5.0359999999999996</v>
      </c>
      <c r="J627" s="3">
        <f>'Raw Data'!AH627</f>
        <v>5.3250000000000002</v>
      </c>
      <c r="K627" s="3">
        <f>'Raw Data'!AN627</f>
        <v>5.4349999999999996</v>
      </c>
      <c r="L627" s="3">
        <f>'Raw Data'!AT627</f>
        <v>7.5389999999999997</v>
      </c>
      <c r="M627" s="3">
        <f>'Raw Data'!AZ627</f>
        <v>7.75</v>
      </c>
      <c r="N627" s="3">
        <f>'Raw Data'!BF627</f>
        <v>7.6159999999999997</v>
      </c>
      <c r="O627" s="3">
        <f>'Raw Data'!BL627</f>
        <v>8.6359999999999992</v>
      </c>
      <c r="P627" s="3">
        <f>'Raw Data'!BR627</f>
        <v>8.5229999999999997</v>
      </c>
      <c r="Q627" s="3">
        <f>'Raw Data'!BX627</f>
        <v>8.5280000000000005</v>
      </c>
      <c r="R627" s="8">
        <f>'Raw Data'!CD627</f>
        <v>10.881</v>
      </c>
      <c r="S627" s="9">
        <f>'Raw Data'!CJ627</f>
        <v>10.548</v>
      </c>
      <c r="T627" s="9">
        <f>'Raw Data'!CP627</f>
        <v>10.839</v>
      </c>
    </row>
    <row r="628" spans="1:20" ht="15.75" customHeight="1" x14ac:dyDescent="0.25">
      <c r="A628" s="2" t="str">
        <f>'Raw Data'!A628</f>
        <v>AKT_3PV</v>
      </c>
      <c r="B628" s="2">
        <f>'Raw Data'!B628</f>
        <v>289</v>
      </c>
      <c r="C628" s="2">
        <f>'Raw Data'!C628</f>
        <v>314</v>
      </c>
      <c r="D628" s="2" t="str">
        <f>'Raw Data'!D628</f>
        <v>CKEGIKDGATMKT*FCGTPEYLAPEVL</v>
      </c>
      <c r="F628" s="3"/>
      <c r="G628" s="3"/>
      <c r="H628" s="3"/>
      <c r="I628" s="3">
        <f>'Raw Data'!AB628</f>
        <v>5.0419999999999998</v>
      </c>
      <c r="J628" s="3">
        <f>'Raw Data'!AH628</f>
        <v>5.4359999999999999</v>
      </c>
      <c r="K628" s="3">
        <f>'Raw Data'!AN628</f>
        <v>5.39</v>
      </c>
      <c r="L628" s="3">
        <f>'Raw Data'!AT628</f>
        <v>7.3929999999999998</v>
      </c>
      <c r="M628" s="3">
        <f>'Raw Data'!AZ628</f>
        <v>7.7969999999999997</v>
      </c>
      <c r="N628" s="3">
        <f>'Raw Data'!BF628</f>
        <v>7.6159999999999997</v>
      </c>
      <c r="O628" s="3">
        <f>'Raw Data'!BL628</f>
        <v>8.577</v>
      </c>
      <c r="P628" s="3">
        <f>'Raw Data'!BR628</f>
        <v>8.6609999999999996</v>
      </c>
      <c r="Q628" s="3">
        <f>'Raw Data'!BX628</f>
        <v>8.6890000000000001</v>
      </c>
      <c r="R628" s="8">
        <f>'Raw Data'!CD628</f>
        <v>10.49</v>
      </c>
      <c r="S628" s="9">
        <f>'Raw Data'!CJ628</f>
        <v>10.49</v>
      </c>
      <c r="T628" s="9">
        <f>'Raw Data'!CP628</f>
        <v>10.435</v>
      </c>
    </row>
    <row r="629" spans="1:20" ht="15.75" customHeight="1" x14ac:dyDescent="0.25">
      <c r="A629" s="2" t="str">
        <f>'Raw Data'!A629</f>
        <v>AKT_3PV</v>
      </c>
      <c r="B629" s="2">
        <f>'Raw Data'!B629</f>
        <v>315</v>
      </c>
      <c r="C629" s="2">
        <f>'Raw Data'!C629</f>
        <v>329</v>
      </c>
      <c r="D629" s="2" t="str">
        <f>'Raw Data'!D629</f>
        <v>EDNDYGRAVDWWGLG</v>
      </c>
      <c r="F629" s="3"/>
      <c r="G629" s="3"/>
      <c r="H629" s="3"/>
      <c r="I629" s="3">
        <f>'Raw Data'!AB629</f>
        <v>1.2849999999999999</v>
      </c>
      <c r="J629" s="3">
        <f>'Raw Data'!AH629</f>
        <v>1.353</v>
      </c>
      <c r="K629" s="3">
        <f>'Raw Data'!AN629</f>
        <v>1.3640000000000001</v>
      </c>
      <c r="L629" s="3">
        <f>'Raw Data'!AT629</f>
        <v>1.909</v>
      </c>
      <c r="M629" s="3">
        <f>'Raw Data'!AZ629</f>
        <v>1.9</v>
      </c>
      <c r="N629" s="3">
        <f>'Raw Data'!BF629</f>
        <v>2.0070000000000001</v>
      </c>
      <c r="O629" s="3">
        <f>'Raw Data'!BL629</f>
        <v>2.1909999999999998</v>
      </c>
      <c r="P629" s="3">
        <f>'Raw Data'!BR629</f>
        <v>2.2770000000000001</v>
      </c>
      <c r="Q629" s="3">
        <f>'Raw Data'!BX629</f>
        <v>2.2410000000000001</v>
      </c>
      <c r="R629" s="8">
        <f>'Raw Data'!CD629</f>
        <v>2.7490000000000001</v>
      </c>
      <c r="S629" s="9">
        <f>'Raw Data'!CJ629</f>
        <v>2.5670000000000002</v>
      </c>
      <c r="T629" s="9">
        <f>'Raw Data'!CP629</f>
        <v>2.5150000000000001</v>
      </c>
    </row>
    <row r="630" spans="1:20" ht="15.75" customHeight="1" x14ac:dyDescent="0.25">
      <c r="A630" s="2" t="str">
        <f>'Raw Data'!A630</f>
        <v>AKT_3PV</v>
      </c>
      <c r="B630" s="2">
        <f>'Raw Data'!B630</f>
        <v>315</v>
      </c>
      <c r="C630" s="2">
        <f>'Raw Data'!C630</f>
        <v>329</v>
      </c>
      <c r="D630" s="2" t="str">
        <f>'Raw Data'!D630</f>
        <v>EDNDYGRAVDWWGLG</v>
      </c>
      <c r="F630" s="3"/>
      <c r="G630" s="3"/>
      <c r="H630" s="3"/>
      <c r="I630" s="3">
        <f>'Raw Data'!AB630</f>
        <v>1.101</v>
      </c>
      <c r="J630" s="3">
        <f>'Raw Data'!AH630</f>
        <v>1.2430000000000001</v>
      </c>
      <c r="K630" s="3">
        <f>'Raw Data'!AN630</f>
        <v>1.3029999999999999</v>
      </c>
      <c r="L630" s="3">
        <f>'Raw Data'!AT630</f>
        <v>1.833</v>
      </c>
      <c r="M630" s="3">
        <f>'Raw Data'!AZ630</f>
        <v>1.8160000000000001</v>
      </c>
      <c r="N630" s="3">
        <f>'Raw Data'!BF630</f>
        <v>1.746</v>
      </c>
      <c r="O630" s="3">
        <f>'Raw Data'!BL630</f>
        <v>2.085</v>
      </c>
      <c r="P630" s="3">
        <f>'Raw Data'!BR630</f>
        <v>2.161</v>
      </c>
      <c r="Q630" s="3">
        <f>'Raw Data'!BX630</f>
        <v>2.0419999999999998</v>
      </c>
      <c r="R630" s="8">
        <f>'Raw Data'!CD630</f>
        <v>2.4529999999999998</v>
      </c>
      <c r="S630" s="9">
        <f>'Raw Data'!CJ630</f>
        <v>2.383</v>
      </c>
      <c r="T630" s="9">
        <f>'Raw Data'!CP630</f>
        <v>2.528</v>
      </c>
    </row>
    <row r="631" spans="1:20" ht="15.75" customHeight="1" x14ac:dyDescent="0.25">
      <c r="A631" s="2" t="str">
        <f>'Raw Data'!A631</f>
        <v>AKT_3PV</v>
      </c>
      <c r="B631" s="2">
        <f>'Raw Data'!B631</f>
        <v>315</v>
      </c>
      <c r="C631" s="2">
        <f>'Raw Data'!C631</f>
        <v>332</v>
      </c>
      <c r="D631" s="2" t="str">
        <f>'Raw Data'!D631</f>
        <v>EDNDYGRAVDWWGLGVVM</v>
      </c>
      <c r="F631" s="3"/>
      <c r="G631" s="3"/>
      <c r="H631" s="3"/>
      <c r="I631" s="3">
        <f>'Raw Data'!AB631</f>
        <v>1.2689999999999999</v>
      </c>
      <c r="J631" s="3">
        <f>'Raw Data'!AH631</f>
        <v>1.4039999999999999</v>
      </c>
      <c r="K631" s="3">
        <f>'Raw Data'!AN631</f>
        <v>1.411</v>
      </c>
      <c r="L631" s="3">
        <f>'Raw Data'!AT631</f>
        <v>1.8480000000000001</v>
      </c>
      <c r="M631" s="3">
        <f>'Raw Data'!AZ631</f>
        <v>1.865</v>
      </c>
      <c r="N631" s="3">
        <f>'Raw Data'!BF631</f>
        <v>1.9710000000000001</v>
      </c>
      <c r="O631" s="3">
        <f>'Raw Data'!BL631</f>
        <v>2.1030000000000002</v>
      </c>
      <c r="P631" s="3">
        <f>'Raw Data'!BR631</f>
        <v>2.1190000000000002</v>
      </c>
      <c r="Q631" s="3">
        <f>'Raw Data'!BX631</f>
        <v>2.331</v>
      </c>
      <c r="R631" s="8">
        <f>'Raw Data'!CD631</f>
        <v>2.7719999999999998</v>
      </c>
      <c r="S631" s="9">
        <f>'Raw Data'!CJ631</f>
        <v>2.5430000000000001</v>
      </c>
      <c r="T631" s="9">
        <f>'Raw Data'!CP631</f>
        <v>2.3439999999999999</v>
      </c>
    </row>
    <row r="632" spans="1:20" ht="15.75" customHeight="1" x14ac:dyDescent="0.25">
      <c r="A632" s="2" t="str">
        <f>'Raw Data'!A632</f>
        <v>AKT_3PV</v>
      </c>
      <c r="B632" s="2">
        <f>'Raw Data'!B632</f>
        <v>333</v>
      </c>
      <c r="C632" s="2">
        <f>'Raw Data'!C632</f>
        <v>337</v>
      </c>
      <c r="D632" s="2" t="str">
        <f>'Raw Data'!D632</f>
        <v>YEMMC</v>
      </c>
      <c r="F632" s="3"/>
      <c r="G632" s="3"/>
      <c r="H632" s="3"/>
      <c r="I632" s="3">
        <f>'Raw Data'!AB632</f>
        <v>0.13600000000000001</v>
      </c>
      <c r="J632" s="3">
        <f>'Raw Data'!AH632</f>
        <v>0.12</v>
      </c>
      <c r="K632" s="3">
        <f>'Raw Data'!AN632</f>
        <v>0.127</v>
      </c>
      <c r="L632" s="3">
        <f>'Raw Data'!AT632</f>
        <v>9.6000000000000002E-2</v>
      </c>
      <c r="M632" s="3">
        <f>'Raw Data'!AZ632</f>
        <v>0.107</v>
      </c>
      <c r="N632" s="3">
        <f>'Raw Data'!BF632</f>
        <v>0.124</v>
      </c>
      <c r="O632" s="3">
        <f>'Raw Data'!BL632</f>
        <v>0.15</v>
      </c>
      <c r="P632" s="3">
        <f>'Raw Data'!BR632</f>
        <v>0.108</v>
      </c>
      <c r="Q632" s="3">
        <f>'Raw Data'!BX632</f>
        <v>0.21</v>
      </c>
      <c r="R632" s="8">
        <f>'Raw Data'!CD632</f>
        <v>0.20899999999999999</v>
      </c>
      <c r="S632" s="9">
        <f>'Raw Data'!CJ632</f>
        <v>0.13700000000000001</v>
      </c>
      <c r="T632" s="9">
        <f>'Raw Data'!CP632</f>
        <v>0.16900000000000001</v>
      </c>
    </row>
    <row r="633" spans="1:20" ht="15.75" customHeight="1" x14ac:dyDescent="0.25">
      <c r="A633" s="2" t="str">
        <f>'Raw Data'!A633</f>
        <v>AKT_3PV</v>
      </c>
      <c r="B633" s="2">
        <f>'Raw Data'!B633</f>
        <v>333</v>
      </c>
      <c r="C633" s="2">
        <f>'Raw Data'!C633</f>
        <v>352</v>
      </c>
      <c r="D633" s="2" t="str">
        <f>'Raw Data'!D633</f>
        <v>YEMMCGRLPFYNQDHEKLFE</v>
      </c>
      <c r="F633" s="3"/>
      <c r="G633" s="3"/>
      <c r="H633" s="3"/>
      <c r="I633" s="3">
        <f>'Raw Data'!AB633</f>
        <v>1.9359999999999999</v>
      </c>
      <c r="J633" s="3">
        <f>'Raw Data'!AH633</f>
        <v>2.1920000000000002</v>
      </c>
      <c r="K633" s="3">
        <f>'Raw Data'!AN633</f>
        <v>2.1339999999999999</v>
      </c>
      <c r="L633" s="3">
        <f>'Raw Data'!AT633</f>
        <v>3.496</v>
      </c>
      <c r="M633" s="3">
        <f>'Raw Data'!AZ633</f>
        <v>3.4430000000000001</v>
      </c>
      <c r="N633" s="3">
        <f>'Raw Data'!BF633</f>
        <v>3.7559999999999998</v>
      </c>
      <c r="O633" s="3">
        <f>'Raw Data'!BL633</f>
        <v>4.4249999999999998</v>
      </c>
      <c r="P633" s="3">
        <f>'Raw Data'!BR633</f>
        <v>4.4000000000000004</v>
      </c>
      <c r="Q633" s="3">
        <f>'Raw Data'!BX633</f>
        <v>4.3159999999999998</v>
      </c>
      <c r="R633" s="8">
        <f>'Raw Data'!CD633</f>
        <v>5</v>
      </c>
      <c r="S633" s="9">
        <f>'Raw Data'!CJ633</f>
        <v>4.6109999999999998</v>
      </c>
      <c r="T633" s="9">
        <f>'Raw Data'!CP633</f>
        <v>4.4820000000000002</v>
      </c>
    </row>
    <row r="634" spans="1:20" ht="15.75" customHeight="1" x14ac:dyDescent="0.25">
      <c r="A634" s="2" t="str">
        <f>'Raw Data'!A634</f>
        <v>AKT_3PV</v>
      </c>
      <c r="B634" s="2">
        <f>'Raw Data'!B634</f>
        <v>337</v>
      </c>
      <c r="C634" s="2">
        <f>'Raw Data'!C634</f>
        <v>350</v>
      </c>
      <c r="D634" s="2" t="str">
        <f>'Raw Data'!D634</f>
        <v>CGRLPFYNQDHEKL</v>
      </c>
      <c r="F634" s="3"/>
      <c r="G634" s="3"/>
      <c r="H634" s="3"/>
      <c r="I634" s="3">
        <f>'Raw Data'!AB634</f>
        <v>1.9279999999999999</v>
      </c>
      <c r="J634" s="3">
        <f>'Raw Data'!AH634</f>
        <v>2.0310000000000001</v>
      </c>
      <c r="K634" s="3">
        <f>'Raw Data'!AN634</f>
        <v>2.0110000000000001</v>
      </c>
      <c r="L634" s="3">
        <f>'Raw Data'!AT634</f>
        <v>3.2490000000000001</v>
      </c>
      <c r="M634" s="3">
        <f>'Raw Data'!AZ634</f>
        <v>3.129</v>
      </c>
      <c r="N634" s="3">
        <f>'Raw Data'!BF634</f>
        <v>3.4630000000000001</v>
      </c>
      <c r="O634" s="3">
        <f>'Raw Data'!BL634</f>
        <v>3.7949999999999999</v>
      </c>
      <c r="P634" s="3">
        <f>'Raw Data'!BR634</f>
        <v>3.6320000000000001</v>
      </c>
      <c r="Q634" s="3">
        <f>'Raw Data'!BX634</f>
        <v>3.7759999999999998</v>
      </c>
      <c r="R634" s="8">
        <f>'Raw Data'!CD634</f>
        <v>4.0970000000000004</v>
      </c>
      <c r="S634" s="9">
        <f>'Raw Data'!CJ634</f>
        <v>3.8250000000000002</v>
      </c>
      <c r="T634" s="9">
        <f>'Raw Data'!CP634</f>
        <v>3.8929999999999998</v>
      </c>
    </row>
    <row r="635" spans="1:20" ht="15.75" customHeight="1" x14ac:dyDescent="0.25">
      <c r="A635" s="2" t="str">
        <f>'Raw Data'!A635</f>
        <v>AKT_3PV</v>
      </c>
      <c r="B635" s="2">
        <f>'Raw Data'!B635</f>
        <v>337</v>
      </c>
      <c r="C635" s="2">
        <f>'Raw Data'!C635</f>
        <v>350</v>
      </c>
      <c r="D635" s="2" t="str">
        <f>'Raw Data'!D635</f>
        <v>CGRLPFYNQDHEKL</v>
      </c>
      <c r="F635" s="3"/>
      <c r="G635" s="3"/>
      <c r="H635" s="3"/>
      <c r="I635" s="3">
        <f>'Raw Data'!AB635</f>
        <v>1.9119999999999999</v>
      </c>
      <c r="J635" s="3">
        <f>'Raw Data'!AH635</f>
        <v>2.1150000000000002</v>
      </c>
      <c r="K635" s="3">
        <f>'Raw Data'!AN635</f>
        <v>1.9810000000000001</v>
      </c>
      <c r="L635" s="3">
        <f>'Raw Data'!AT635</f>
        <v>3.3239999999999998</v>
      </c>
      <c r="M635" s="3">
        <f>'Raw Data'!AZ635</f>
        <v>3.24</v>
      </c>
      <c r="N635" s="3">
        <f>'Raw Data'!BF635</f>
        <v>3.39</v>
      </c>
      <c r="O635" s="3">
        <f>'Raw Data'!BL635</f>
        <v>3.8580000000000001</v>
      </c>
      <c r="P635" s="3">
        <f>'Raw Data'!BR635</f>
        <v>3.843</v>
      </c>
      <c r="Q635" s="3">
        <f>'Raw Data'!BX635</f>
        <v>4.3230000000000004</v>
      </c>
      <c r="R635" s="8">
        <f>'Raw Data'!CD635</f>
        <v>4.0640000000000001</v>
      </c>
      <c r="S635" s="9">
        <f>'Raw Data'!CJ635</f>
        <v>3.9129999999999998</v>
      </c>
      <c r="T635" s="9">
        <f>'Raw Data'!CP635</f>
        <v>4.0010000000000003</v>
      </c>
    </row>
    <row r="636" spans="1:20" ht="15.75" customHeight="1" x14ac:dyDescent="0.25">
      <c r="A636" s="2" t="str">
        <f>'Raw Data'!A636</f>
        <v>AKT_3PV</v>
      </c>
      <c r="B636" s="2">
        <f>'Raw Data'!B636</f>
        <v>338</v>
      </c>
      <c r="C636" s="2">
        <f>'Raw Data'!C636</f>
        <v>350</v>
      </c>
      <c r="D636" s="2" t="str">
        <f>'Raw Data'!D636</f>
        <v>GRLPFYNQDHEKL</v>
      </c>
      <c r="F636" s="3"/>
      <c r="G636" s="3"/>
      <c r="H636" s="3"/>
      <c r="I636" s="3">
        <f>'Raw Data'!AB636</f>
        <v>1.754</v>
      </c>
      <c r="J636" s="3">
        <f>'Raw Data'!AH636</f>
        <v>1.877</v>
      </c>
      <c r="K636" s="3">
        <f>'Raw Data'!AN636</f>
        <v>1.847</v>
      </c>
      <c r="L636" s="3">
        <f>'Raw Data'!AT636</f>
        <v>3.0179999999999998</v>
      </c>
      <c r="M636" s="3">
        <f>'Raw Data'!AZ636</f>
        <v>2.9870000000000001</v>
      </c>
      <c r="N636" s="3">
        <f>'Raw Data'!BF636</f>
        <v>3.085</v>
      </c>
      <c r="O636" s="3">
        <f>'Raw Data'!BL636</f>
        <v>3.3879999999999999</v>
      </c>
      <c r="P636" s="3">
        <f>'Raw Data'!BR636</f>
        <v>3.4510000000000001</v>
      </c>
      <c r="Q636" s="3">
        <f>'Raw Data'!BX636</f>
        <v>3.4329999999999998</v>
      </c>
      <c r="R636" s="8">
        <f>'Raw Data'!CD636</f>
        <v>3.58</v>
      </c>
      <c r="S636" s="9">
        <f>'Raw Data'!CJ636</f>
        <v>3.4529999999999998</v>
      </c>
      <c r="T636" s="9">
        <f>'Raw Data'!CP636</f>
        <v>3.5110000000000001</v>
      </c>
    </row>
    <row r="637" spans="1:20" ht="15.75" customHeight="1" x14ac:dyDescent="0.25">
      <c r="A637" s="2" t="str">
        <f>'Raw Data'!A637</f>
        <v>AKT_3PV</v>
      </c>
      <c r="B637" s="2">
        <f>'Raw Data'!B637</f>
        <v>338</v>
      </c>
      <c r="C637" s="2">
        <f>'Raw Data'!C637</f>
        <v>352</v>
      </c>
      <c r="D637" s="2" t="str">
        <f>'Raw Data'!D637</f>
        <v>GRLPFYNQDHEKLFE</v>
      </c>
      <c r="F637" s="3"/>
      <c r="G637" s="3"/>
      <c r="H637" s="3"/>
      <c r="I637" s="3">
        <f>'Raw Data'!AB637</f>
        <v>1.913</v>
      </c>
      <c r="J637" s="3">
        <f>'Raw Data'!AH637</f>
        <v>2.0139999999999998</v>
      </c>
      <c r="K637" s="3">
        <f>'Raw Data'!AN637</f>
        <v>2.0129999999999999</v>
      </c>
      <c r="L637" s="3">
        <f>'Raw Data'!AT637</f>
        <v>3.4350000000000001</v>
      </c>
      <c r="M637" s="3">
        <f>'Raw Data'!AZ637</f>
        <v>3.6139999999999999</v>
      </c>
      <c r="N637" s="3">
        <f>'Raw Data'!BF637</f>
        <v>3.653</v>
      </c>
      <c r="O637" s="3">
        <f>'Raw Data'!BL637</f>
        <v>4.1079999999999997</v>
      </c>
      <c r="P637" s="3">
        <f>'Raw Data'!BR637</f>
        <v>4.1710000000000003</v>
      </c>
      <c r="Q637" s="3">
        <f>'Raw Data'!BX637</f>
        <v>4.2140000000000004</v>
      </c>
      <c r="R637" s="8">
        <f>'Raw Data'!CD637</f>
        <v>4.3780000000000001</v>
      </c>
      <c r="S637" s="9">
        <f>'Raw Data'!CJ637</f>
        <v>4.1479999999999997</v>
      </c>
      <c r="T637" s="9">
        <f>'Raw Data'!CP637</f>
        <v>4.4710000000000001</v>
      </c>
    </row>
    <row r="638" spans="1:20" ht="15.75" customHeight="1" x14ac:dyDescent="0.25">
      <c r="A638" s="2" t="str">
        <f>'Raw Data'!A638</f>
        <v>AKT_3PV</v>
      </c>
      <c r="B638" s="2">
        <f>'Raw Data'!B638</f>
        <v>351</v>
      </c>
      <c r="C638" s="2">
        <f>'Raw Data'!C638</f>
        <v>355</v>
      </c>
      <c r="D638" s="2" t="str">
        <f>'Raw Data'!D638</f>
        <v>FELIL</v>
      </c>
      <c r="F638" s="3"/>
      <c r="G638" s="3"/>
      <c r="H638" s="3"/>
      <c r="I638" s="3">
        <f>'Raw Data'!AB638</f>
        <v>0.64500000000000002</v>
      </c>
      <c r="J638" s="3">
        <f>'Raw Data'!AH638</f>
        <v>0.44</v>
      </c>
      <c r="K638" s="3">
        <f>'Raw Data'!AN638</f>
        <v>0.35399999999999998</v>
      </c>
      <c r="L638" s="3">
        <f>'Raw Data'!AT638</f>
        <v>1.2609999999999999</v>
      </c>
      <c r="M638" s="3">
        <f>'Raw Data'!AZ638</f>
        <v>1.2549999999999999</v>
      </c>
      <c r="N638" s="3">
        <f>'Raw Data'!BF638</f>
        <v>1.23</v>
      </c>
      <c r="O638" s="3">
        <f>'Raw Data'!BL638</f>
        <v>1.982</v>
      </c>
      <c r="P638" s="3">
        <f>'Raw Data'!BR638</f>
        <v>1.9590000000000001</v>
      </c>
      <c r="Q638" s="3">
        <f>'Raw Data'!BX638</f>
        <v>1.9019999999999999</v>
      </c>
      <c r="R638" s="8">
        <f>'Raw Data'!CD638</f>
        <v>2.1419999999999999</v>
      </c>
      <c r="S638" s="9">
        <f>'Raw Data'!CJ638</f>
        <v>2.0649999999999999</v>
      </c>
      <c r="T638" s="9">
        <f>'Raw Data'!CP638</f>
        <v>2.1629999999999998</v>
      </c>
    </row>
    <row r="639" spans="1:20" ht="15.75" customHeight="1" x14ac:dyDescent="0.25">
      <c r="A639" s="2" t="str">
        <f>'Raw Data'!A639</f>
        <v>AKT_3PV</v>
      </c>
      <c r="B639" s="2">
        <f>'Raw Data'!B639</f>
        <v>354</v>
      </c>
      <c r="C639" s="2">
        <f>'Raw Data'!C639</f>
        <v>358</v>
      </c>
      <c r="D639" s="2" t="str">
        <f>'Raw Data'!D639</f>
        <v>ILMEE</v>
      </c>
      <c r="F639" s="3"/>
      <c r="G639" s="3"/>
      <c r="H639" s="3"/>
      <c r="I639" s="3">
        <f>'Raw Data'!AB639</f>
        <v>0.86299999999999999</v>
      </c>
      <c r="J639" s="3">
        <f>'Raw Data'!AH639</f>
        <v>0.94199999999999995</v>
      </c>
      <c r="K639" s="3">
        <f>'Raw Data'!AN639</f>
        <v>0.86</v>
      </c>
      <c r="L639" s="3">
        <f>'Raw Data'!AT639</f>
        <v>1.389</v>
      </c>
      <c r="M639" s="3">
        <f>'Raw Data'!AZ639</f>
        <v>1.462</v>
      </c>
      <c r="N639" s="3">
        <f>'Raw Data'!BF639</f>
        <v>1.5629999999999999</v>
      </c>
      <c r="O639" s="3">
        <f>'Raw Data'!BL639</f>
        <v>1.5740000000000001</v>
      </c>
      <c r="P639" s="3">
        <f>'Raw Data'!BR639</f>
        <v>1.6479999999999999</v>
      </c>
      <c r="Q639" s="3">
        <f>'Raw Data'!BX639</f>
        <v>1.522</v>
      </c>
      <c r="R639" s="8">
        <f>'Raw Data'!CD639</f>
        <v>1.649</v>
      </c>
      <c r="S639" s="9">
        <f>'Raw Data'!CJ639</f>
        <v>1.62</v>
      </c>
      <c r="T639" s="9">
        <f>'Raw Data'!CP639</f>
        <v>1.6679999999999999</v>
      </c>
    </row>
    <row r="640" spans="1:20" ht="15.75" customHeight="1" x14ac:dyDescent="0.25">
      <c r="A640" s="2" t="str">
        <f>'Raw Data'!A640</f>
        <v>AKT_3PV</v>
      </c>
      <c r="B640" s="2">
        <f>'Raw Data'!B640</f>
        <v>356</v>
      </c>
      <c r="C640" s="2">
        <f>'Raw Data'!C640</f>
        <v>376</v>
      </c>
      <c r="D640" s="2" t="str">
        <f>'Raw Data'!D640</f>
        <v>MEEIRFPRTLGPEAKSLLSGL</v>
      </c>
      <c r="F640" s="3"/>
      <c r="G640" s="3"/>
      <c r="H640" s="3"/>
      <c r="I640" s="3">
        <f>'Raw Data'!AB640</f>
        <v>2.8490000000000002</v>
      </c>
      <c r="J640" s="3">
        <f>'Raw Data'!AH640</f>
        <v>2.7690000000000001</v>
      </c>
      <c r="K640" s="3">
        <f>'Raw Data'!AN640</f>
        <v>2.9409999999999998</v>
      </c>
      <c r="L640" s="3">
        <f>'Raw Data'!AT640</f>
        <v>4.0970000000000004</v>
      </c>
      <c r="M640" s="3">
        <f>'Raw Data'!AZ640</f>
        <v>4.18</v>
      </c>
      <c r="N640" s="3">
        <f>'Raw Data'!BF640</f>
        <v>4.2469999999999999</v>
      </c>
      <c r="O640" s="3">
        <f>'Raw Data'!BL640</f>
        <v>4.6459999999999999</v>
      </c>
      <c r="P640" s="3">
        <f>'Raw Data'!BR640</f>
        <v>4.9210000000000003</v>
      </c>
      <c r="Q640" s="3">
        <f>'Raw Data'!BX640</f>
        <v>4.7290000000000001</v>
      </c>
      <c r="R640" s="8">
        <f>'Raw Data'!CD640</f>
        <v>5.4160000000000004</v>
      </c>
      <c r="S640" s="9">
        <f>'Raw Data'!CJ640</f>
        <v>4.9039999999999999</v>
      </c>
      <c r="T640" s="9">
        <f>'Raw Data'!CP640</f>
        <v>5.0970000000000004</v>
      </c>
    </row>
    <row r="641" spans="1:20" ht="15.75" customHeight="1" x14ac:dyDescent="0.25">
      <c r="A641" s="2" t="str">
        <f>'Raw Data'!A641</f>
        <v>AKT_3PV</v>
      </c>
      <c r="B641" s="2">
        <f>'Raw Data'!B641</f>
        <v>358</v>
      </c>
      <c r="C641" s="2">
        <f>'Raw Data'!C641</f>
        <v>376</v>
      </c>
      <c r="D641" s="2" t="str">
        <f>'Raw Data'!D641</f>
        <v>EIRFPRTLGPEAKSLLSGL</v>
      </c>
      <c r="F641" s="3"/>
      <c r="G641" s="3"/>
      <c r="H641" s="3"/>
      <c r="I641" s="3">
        <f>'Raw Data'!AB641</f>
        <v>2.2919999999999998</v>
      </c>
      <c r="J641" s="3">
        <f>'Raw Data'!AH641</f>
        <v>2.1960000000000002</v>
      </c>
      <c r="K641" s="3">
        <f>'Raw Data'!AN641</f>
        <v>2.2930000000000001</v>
      </c>
      <c r="L641" s="3">
        <f>'Raw Data'!AT641</f>
        <v>3.3250000000000002</v>
      </c>
      <c r="M641" s="3">
        <f>'Raw Data'!AZ641</f>
        <v>3.2450000000000001</v>
      </c>
      <c r="N641" s="3">
        <f>'Raw Data'!BF641</f>
        <v>3.3530000000000002</v>
      </c>
      <c r="O641" s="3">
        <f>'Raw Data'!BL641</f>
        <v>3.7469999999999999</v>
      </c>
      <c r="P641" s="3">
        <f>'Raw Data'!BR641</f>
        <v>3.6960000000000002</v>
      </c>
      <c r="Q641" s="3">
        <f>'Raw Data'!BX641</f>
        <v>3.706</v>
      </c>
      <c r="R641" s="8">
        <f>'Raw Data'!CD641</f>
        <v>4.2779999999999996</v>
      </c>
      <c r="S641" s="9">
        <f>'Raw Data'!CJ641</f>
        <v>3.7869999999999999</v>
      </c>
      <c r="T641" s="9">
        <f>'Raw Data'!CP641</f>
        <v>3.6419999999999999</v>
      </c>
    </row>
    <row r="642" spans="1:20" ht="15.75" customHeight="1" x14ac:dyDescent="0.25">
      <c r="A642" s="2" t="str">
        <f>'Raw Data'!A642</f>
        <v>AKT_3PV</v>
      </c>
      <c r="B642" s="2">
        <f>'Raw Data'!B642</f>
        <v>359</v>
      </c>
      <c r="C642" s="2">
        <f>'Raw Data'!C642</f>
        <v>373</v>
      </c>
      <c r="D642" s="2" t="str">
        <f>'Raw Data'!D642</f>
        <v>IRFPRTLGPEAKSLL</v>
      </c>
      <c r="F642" s="3"/>
      <c r="G642" s="3"/>
      <c r="H642" s="3"/>
      <c r="I642" s="3">
        <f>'Raw Data'!AB642</f>
        <v>2.3490000000000002</v>
      </c>
      <c r="J642" s="3">
        <f>'Raw Data'!AH642</f>
        <v>2.4140000000000001</v>
      </c>
      <c r="K642" s="3">
        <f>'Raw Data'!AN642</f>
        <v>2.363</v>
      </c>
      <c r="L642" s="3">
        <f>'Raw Data'!AT642</f>
        <v>3.1579999999999999</v>
      </c>
      <c r="M642" s="3">
        <f>'Raw Data'!AZ642</f>
        <v>3.294</v>
      </c>
      <c r="N642" s="3">
        <f>'Raw Data'!BF642</f>
        <v>3.302</v>
      </c>
      <c r="O642" s="3">
        <f>'Raw Data'!BL642</f>
        <v>3.8769999999999998</v>
      </c>
      <c r="P642" s="3">
        <f>'Raw Data'!BR642</f>
        <v>3.8959999999999999</v>
      </c>
      <c r="Q642" s="3">
        <f>'Raw Data'!BX642</f>
        <v>3.859</v>
      </c>
      <c r="R642" s="8">
        <f>'Raw Data'!CD642</f>
        <v>4.2809999999999997</v>
      </c>
      <c r="S642" s="9">
        <f>'Raw Data'!CJ642</f>
        <v>4.0110000000000001</v>
      </c>
      <c r="T642" s="9">
        <f>'Raw Data'!CP642</f>
        <v>4.181</v>
      </c>
    </row>
    <row r="643" spans="1:20" ht="15.75" customHeight="1" x14ac:dyDescent="0.25">
      <c r="A643" s="2" t="str">
        <f>'Raw Data'!A643</f>
        <v>AKT_3PV</v>
      </c>
      <c r="B643" s="2">
        <f>'Raw Data'!B643</f>
        <v>359</v>
      </c>
      <c r="C643" s="2">
        <f>'Raw Data'!C643</f>
        <v>376</v>
      </c>
      <c r="D643" s="2" t="str">
        <f>'Raw Data'!D643</f>
        <v>IRFPRTLGPEAKSLLSGL</v>
      </c>
      <c r="F643" s="3"/>
      <c r="G643" s="3"/>
      <c r="H643" s="3"/>
      <c r="I643" s="3">
        <f>'Raw Data'!AB643</f>
        <v>2.161</v>
      </c>
      <c r="J643" s="3">
        <f>'Raw Data'!AH643</f>
        <v>2.2229999999999999</v>
      </c>
      <c r="K643" s="3">
        <f>'Raw Data'!AN643</f>
        <v>2.1989999999999998</v>
      </c>
      <c r="L643" s="3">
        <f>'Raw Data'!AT643</f>
        <v>2.9790000000000001</v>
      </c>
      <c r="M643" s="3">
        <f>'Raw Data'!AZ643</f>
        <v>3.105</v>
      </c>
      <c r="N643" s="3">
        <f>'Raw Data'!BF643</f>
        <v>3.11</v>
      </c>
      <c r="O643" s="3">
        <f>'Raw Data'!BL643</f>
        <v>3.77</v>
      </c>
      <c r="P643" s="3">
        <f>'Raw Data'!BR643</f>
        <v>3.7989999999999999</v>
      </c>
      <c r="Q643" s="3">
        <f>'Raw Data'!BX643</f>
        <v>3.843</v>
      </c>
      <c r="R643" s="8">
        <f>'Raw Data'!CD643</f>
        <v>4.2859999999999996</v>
      </c>
      <c r="S643" s="9">
        <f>'Raw Data'!CJ643</f>
        <v>4.0789999999999997</v>
      </c>
      <c r="T643" s="9">
        <f>'Raw Data'!CP643</f>
        <v>4.1909999999999998</v>
      </c>
    </row>
    <row r="644" spans="1:20" ht="15.75" customHeight="1" x14ac:dyDescent="0.25">
      <c r="A644" s="2" t="str">
        <f>'Raw Data'!A644</f>
        <v>AKT_3PV</v>
      </c>
      <c r="B644" s="2">
        <f>'Raw Data'!B644</f>
        <v>362</v>
      </c>
      <c r="C644" s="2">
        <f>'Raw Data'!C644</f>
        <v>373</v>
      </c>
      <c r="D644" s="2" t="str">
        <f>'Raw Data'!D644</f>
        <v>PRTLGPEAKSLL</v>
      </c>
      <c r="F644" s="3"/>
      <c r="G644" s="3"/>
      <c r="H644" s="3"/>
      <c r="I644" s="3">
        <f>'Raw Data'!AB644</f>
        <v>1.5960000000000001</v>
      </c>
      <c r="J644" s="3">
        <f>'Raw Data'!AH644</f>
        <v>1.4970000000000001</v>
      </c>
      <c r="K644" s="3">
        <f>'Raw Data'!AN644</f>
        <v>1.694</v>
      </c>
      <c r="L644" s="3">
        <f>'Raw Data'!AT644</f>
        <v>2.2639999999999998</v>
      </c>
      <c r="M644" s="3">
        <f>'Raw Data'!AZ644</f>
        <v>2.23</v>
      </c>
      <c r="N644" s="3">
        <f>'Raw Data'!BF644</f>
        <v>2.238</v>
      </c>
      <c r="O644" s="3">
        <f>'Raw Data'!BL644</f>
        <v>2.9129999999999998</v>
      </c>
      <c r="P644" s="3">
        <f>'Raw Data'!BR644</f>
        <v>2.8340000000000001</v>
      </c>
      <c r="Q644" s="3">
        <f>'Raw Data'!BX644</f>
        <v>2.8660000000000001</v>
      </c>
      <c r="R644" s="8">
        <f>'Raw Data'!CD644</f>
        <v>3.3460000000000001</v>
      </c>
      <c r="S644" s="9">
        <f>'Raw Data'!CJ644</f>
        <v>2.8439999999999999</v>
      </c>
      <c r="T644" s="9">
        <f>'Raw Data'!CP644</f>
        <v>3.05</v>
      </c>
    </row>
    <row r="645" spans="1:20" ht="15.75" customHeight="1" x14ac:dyDescent="0.25">
      <c r="A645" s="2" t="str">
        <f>'Raw Data'!A645</f>
        <v>AKT_3PV</v>
      </c>
      <c r="B645" s="2">
        <f>'Raw Data'!B645</f>
        <v>362</v>
      </c>
      <c r="C645" s="2">
        <f>'Raw Data'!C645</f>
        <v>376</v>
      </c>
      <c r="D645" s="2" t="str">
        <f>'Raw Data'!D645</f>
        <v>PRTLGPEAKSLLSGL</v>
      </c>
      <c r="F645" s="3"/>
      <c r="G645" s="3"/>
      <c r="H645" s="3"/>
      <c r="I645" s="3">
        <f>'Raw Data'!AB645</f>
        <v>2.2789999999999999</v>
      </c>
      <c r="J645" s="3">
        <f>'Raw Data'!AH645</f>
        <v>2.6669999999999998</v>
      </c>
      <c r="K645" s="3">
        <f>'Raw Data'!AN645</f>
        <v>2.782</v>
      </c>
      <c r="L645" s="3">
        <f>'Raw Data'!AT645</f>
        <v>3.2080000000000002</v>
      </c>
      <c r="M645" s="3">
        <f>'Raw Data'!AZ645</f>
        <v>3.33</v>
      </c>
      <c r="N645" s="3">
        <f>'Raw Data'!BF645</f>
        <v>3.4039999999999999</v>
      </c>
      <c r="O645" s="3">
        <f>'Raw Data'!BL645</f>
        <v>3.97</v>
      </c>
      <c r="P645" s="3">
        <f>'Raw Data'!BR645</f>
        <v>4.1219999999999999</v>
      </c>
      <c r="Q645" s="3">
        <f>'Raw Data'!BX645</f>
        <v>3.5219999999999998</v>
      </c>
      <c r="R645" s="8">
        <f>'Raw Data'!CD645</f>
        <v>4.0529999999999999</v>
      </c>
      <c r="S645" s="9">
        <f>'Raw Data'!CJ645</f>
        <v>4.0810000000000004</v>
      </c>
      <c r="T645" s="9">
        <f>'Raw Data'!CP645</f>
        <v>3.8420000000000001</v>
      </c>
    </row>
    <row r="646" spans="1:20" ht="15.75" customHeight="1" x14ac:dyDescent="0.25">
      <c r="A646" s="2" t="str">
        <f>'Raw Data'!A646</f>
        <v>AKT_3PV</v>
      </c>
      <c r="B646" s="2">
        <f>'Raw Data'!B646</f>
        <v>374</v>
      </c>
      <c r="C646" s="2">
        <f>'Raw Data'!C646</f>
        <v>394</v>
      </c>
      <c r="D646" s="2" t="str">
        <f>'Raw Data'!D646</f>
        <v>SGLLKKDPKQRLGGGSEDAKE</v>
      </c>
      <c r="F646" s="3"/>
      <c r="G646" s="3"/>
      <c r="H646" s="3"/>
      <c r="I646" s="3">
        <f>'Raw Data'!AB646</f>
        <v>1.4730000000000001</v>
      </c>
      <c r="J646" s="3">
        <f>'Raw Data'!AH646</f>
        <v>1.4139999999999999</v>
      </c>
      <c r="K646" s="3">
        <f>'Raw Data'!AN646</f>
        <v>1.51</v>
      </c>
      <c r="L646" s="3">
        <f>'Raw Data'!AT646</f>
        <v>2.5030000000000001</v>
      </c>
      <c r="M646" s="3">
        <f>'Raw Data'!AZ646</f>
        <v>2.7440000000000002</v>
      </c>
      <c r="N646" s="3">
        <f>'Raw Data'!BF646</f>
        <v>2.3039999999999998</v>
      </c>
      <c r="O646" s="3">
        <f>'Raw Data'!BL646</f>
        <v>4.2530000000000001</v>
      </c>
      <c r="P646" s="3">
        <f>'Raw Data'!BR646</f>
        <v>4.415</v>
      </c>
      <c r="Q646" s="3">
        <f>'Raw Data'!BX646</f>
        <v>4.3860000000000001</v>
      </c>
      <c r="R646" s="8">
        <f>'Raw Data'!CD646</f>
        <v>5.3520000000000003</v>
      </c>
      <c r="S646" s="9">
        <f>'Raw Data'!CJ646</f>
        <v>5.0750000000000002</v>
      </c>
      <c r="T646" s="9">
        <f>'Raw Data'!CP646</f>
        <v>5.0730000000000004</v>
      </c>
    </row>
    <row r="647" spans="1:20" ht="15.75" customHeight="1" x14ac:dyDescent="0.25">
      <c r="A647" s="2" t="str">
        <f>'Raw Data'!A647</f>
        <v>AKT_3PV</v>
      </c>
      <c r="B647" s="2">
        <f>'Raw Data'!B647</f>
        <v>377</v>
      </c>
      <c r="C647" s="2">
        <f>'Raw Data'!C647</f>
        <v>390</v>
      </c>
      <c r="D647" s="2" t="str">
        <f>'Raw Data'!D647</f>
        <v>LKKDPKQRLGGGSE</v>
      </c>
      <c r="F647" s="3"/>
      <c r="G647" s="3"/>
      <c r="H647" s="3"/>
      <c r="I647" s="3">
        <f>'Raw Data'!AB647</f>
        <v>1.373</v>
      </c>
      <c r="J647" s="3">
        <f>'Raw Data'!AH647</f>
        <v>1.6319999999999999</v>
      </c>
      <c r="K647" s="3">
        <f>'Raw Data'!AN647</f>
        <v>1.452</v>
      </c>
      <c r="L647" s="3">
        <f>'Raw Data'!AT647</f>
        <v>1.9670000000000001</v>
      </c>
      <c r="M647" s="3">
        <f>'Raw Data'!AZ647</f>
        <v>1.905</v>
      </c>
      <c r="N647" s="3">
        <f>'Raw Data'!BF647</f>
        <v>2.02</v>
      </c>
      <c r="O647" s="3">
        <f>'Raw Data'!BL647</f>
        <v>2.7829999999999999</v>
      </c>
      <c r="P647" s="3">
        <f>'Raw Data'!BR647</f>
        <v>2.6829999999999998</v>
      </c>
      <c r="Q647" s="3">
        <f>'Raw Data'!BX647</f>
        <v>2.5070000000000001</v>
      </c>
      <c r="R647" s="8">
        <f>'Raw Data'!CD647</f>
        <v>3.129</v>
      </c>
      <c r="S647" s="9">
        <f>'Raw Data'!CJ647</f>
        <v>2.9460000000000002</v>
      </c>
      <c r="T647" s="9">
        <f>'Raw Data'!CP647</f>
        <v>2.8730000000000002</v>
      </c>
    </row>
    <row r="648" spans="1:20" ht="15.75" customHeight="1" x14ac:dyDescent="0.25">
      <c r="A648" s="2" t="str">
        <f>'Raw Data'!A648</f>
        <v>AKT_3PV</v>
      </c>
      <c r="B648" s="2">
        <f>'Raw Data'!B648</f>
        <v>377</v>
      </c>
      <c r="C648" s="2">
        <f>'Raw Data'!C648</f>
        <v>394</v>
      </c>
      <c r="D648" s="2" t="str">
        <f>'Raw Data'!D648</f>
        <v>LKKDPKQRLGGGSEDAKE</v>
      </c>
      <c r="F648" s="3"/>
      <c r="G648" s="3"/>
      <c r="H648" s="3"/>
      <c r="I648" s="3">
        <f>'Raw Data'!AB648</f>
        <v>1.3779999999999999</v>
      </c>
      <c r="J648" s="3">
        <f>'Raw Data'!AH648</f>
        <v>1.3009999999999999</v>
      </c>
      <c r="K648" s="3">
        <f>'Raw Data'!AN648</f>
        <v>1.4219999999999999</v>
      </c>
      <c r="L648" s="3">
        <f>'Raw Data'!AT648</f>
        <v>2.2639999999999998</v>
      </c>
      <c r="M648" s="3">
        <f>'Raw Data'!AZ648</f>
        <v>2.3159999999999998</v>
      </c>
      <c r="N648" s="3">
        <f>'Raw Data'!BF648</f>
        <v>2.3319999999999999</v>
      </c>
      <c r="O648" s="3">
        <f>'Raw Data'!BL648</f>
        <v>4.2279999999999998</v>
      </c>
      <c r="P648" s="3">
        <f>'Raw Data'!BR648</f>
        <v>4.1769999999999996</v>
      </c>
      <c r="Q648" s="3">
        <f>'Raw Data'!BX648</f>
        <v>4.1929999999999996</v>
      </c>
      <c r="R648" s="8">
        <f>'Raw Data'!CD648</f>
        <v>5.0869999999999997</v>
      </c>
      <c r="S648" s="9">
        <f>'Raw Data'!CJ648</f>
        <v>4.899</v>
      </c>
      <c r="T648" s="9">
        <f>'Raw Data'!CP648</f>
        <v>5.0449999999999999</v>
      </c>
    </row>
    <row r="649" spans="1:20" ht="15.75" customHeight="1" x14ac:dyDescent="0.25">
      <c r="A649" s="2" t="str">
        <f>'Raw Data'!A649</f>
        <v>AKT_3PV</v>
      </c>
      <c r="B649" s="2">
        <f>'Raw Data'!B649</f>
        <v>377</v>
      </c>
      <c r="C649" s="2">
        <f>'Raw Data'!C649</f>
        <v>394</v>
      </c>
      <c r="D649" s="2" t="str">
        <f>'Raw Data'!D649</f>
        <v>LKKDPKQRLGGGSEDAKE</v>
      </c>
      <c r="F649" s="3"/>
      <c r="G649" s="3"/>
      <c r="H649" s="3"/>
      <c r="I649" s="3">
        <f>'Raw Data'!AB649</f>
        <v>1.296</v>
      </c>
      <c r="J649" s="3">
        <f>'Raw Data'!AH649</f>
        <v>1.2669999999999999</v>
      </c>
      <c r="K649" s="3">
        <f>'Raw Data'!AN649</f>
        <v>1.65</v>
      </c>
      <c r="L649" s="3">
        <f>'Raw Data'!AT649</f>
        <v>2.1269999999999998</v>
      </c>
      <c r="M649" s="3">
        <f>'Raw Data'!AZ649</f>
        <v>2.1819999999999999</v>
      </c>
      <c r="N649" s="3">
        <f>'Raw Data'!BF649</f>
        <v>2.2549999999999999</v>
      </c>
      <c r="O649" s="3">
        <f>'Raw Data'!BL649</f>
        <v>4.0030000000000001</v>
      </c>
      <c r="P649" s="3">
        <f>'Raw Data'!BR649</f>
        <v>3.9820000000000002</v>
      </c>
      <c r="Q649" s="3">
        <f>'Raw Data'!BX649</f>
        <v>4.0430000000000001</v>
      </c>
      <c r="R649" s="8">
        <f>'Raw Data'!CD649</f>
        <v>4.9640000000000004</v>
      </c>
      <c r="S649" s="9">
        <f>'Raw Data'!CJ649</f>
        <v>4.7220000000000004</v>
      </c>
      <c r="T649" s="9">
        <f>'Raw Data'!CP649</f>
        <v>4.9340000000000002</v>
      </c>
    </row>
    <row r="650" spans="1:20" ht="15.75" customHeight="1" x14ac:dyDescent="0.25">
      <c r="A650" s="2" t="str">
        <f>'Raw Data'!A650</f>
        <v>AKT_3PV</v>
      </c>
      <c r="B650" s="2">
        <f>'Raw Data'!B650</f>
        <v>377</v>
      </c>
      <c r="C650" s="2">
        <f>'Raw Data'!C650</f>
        <v>403</v>
      </c>
      <c r="D650" s="2" t="str">
        <f>'Raw Data'!D650</f>
        <v>LKKDPKQRLGGGSEDAKEIMQHRFFAG</v>
      </c>
      <c r="F650" s="3"/>
      <c r="G650" s="3"/>
      <c r="H650" s="3"/>
      <c r="I650" s="3">
        <f>'Raw Data'!AB650</f>
        <v>2.0219999999999998</v>
      </c>
      <c r="J650" s="3">
        <f>'Raw Data'!AH650</f>
        <v>1.833</v>
      </c>
      <c r="K650" s="3">
        <f>'Raw Data'!AN650</f>
        <v>1.825</v>
      </c>
      <c r="L650" s="3">
        <f>'Raw Data'!AT650</f>
        <v>2.9580000000000002</v>
      </c>
      <c r="M650" s="3">
        <f>'Raw Data'!AZ650</f>
        <v>2.9729999999999999</v>
      </c>
      <c r="N650" s="3">
        <f>'Raw Data'!BF650</f>
        <v>2.9740000000000002</v>
      </c>
      <c r="O650" s="3">
        <f>'Raw Data'!BL650</f>
        <v>4.8559999999999999</v>
      </c>
      <c r="P650" s="3">
        <f>'Raw Data'!BR650</f>
        <v>4.8470000000000004</v>
      </c>
      <c r="Q650" s="3">
        <f>'Raw Data'!BX650</f>
        <v>4.9889999999999999</v>
      </c>
      <c r="R650" s="8">
        <f>'Raw Data'!CD650</f>
        <v>6.2169999999999996</v>
      </c>
      <c r="S650" s="9">
        <f>'Raw Data'!CJ650</f>
        <v>5.8470000000000004</v>
      </c>
      <c r="T650" s="9">
        <f>'Raw Data'!CP650</f>
        <v>6.2569999999999997</v>
      </c>
    </row>
    <row r="651" spans="1:20" ht="15.75" customHeight="1" x14ac:dyDescent="0.25">
      <c r="A651" s="2" t="str">
        <f>'Raw Data'!A651</f>
        <v>AKT_3PV</v>
      </c>
      <c r="B651" s="2">
        <f>'Raw Data'!B651</f>
        <v>377</v>
      </c>
      <c r="C651" s="2">
        <f>'Raw Data'!C651</f>
        <v>403</v>
      </c>
      <c r="D651" s="2" t="str">
        <f>'Raw Data'!D651</f>
        <v>LKKDPKQRLGGGSEDAKEIMQHRFFAG</v>
      </c>
      <c r="F651" s="3"/>
      <c r="G651" s="3"/>
      <c r="H651" s="3"/>
      <c r="I651" s="3">
        <f>'Raw Data'!AB651</f>
        <v>1.744</v>
      </c>
      <c r="J651" s="3">
        <f>'Raw Data'!AH651</f>
        <v>1.8240000000000001</v>
      </c>
      <c r="K651" s="3">
        <f>'Raw Data'!AN651</f>
        <v>1.847</v>
      </c>
      <c r="L651" s="3">
        <f>'Raw Data'!AT651</f>
        <v>2.9020000000000001</v>
      </c>
      <c r="M651" s="3">
        <f>'Raw Data'!AZ651</f>
        <v>2.9319999999999999</v>
      </c>
      <c r="N651" s="3">
        <f>'Raw Data'!BF651</f>
        <v>2.9510000000000001</v>
      </c>
      <c r="O651" s="3">
        <f>'Raw Data'!BL651</f>
        <v>4.75</v>
      </c>
      <c r="P651" s="3">
        <f>'Raw Data'!BR651</f>
        <v>4.7709999999999999</v>
      </c>
      <c r="Q651" s="3">
        <f>'Raw Data'!BX651</f>
        <v>4.8479999999999999</v>
      </c>
      <c r="R651" s="8">
        <f>'Raw Data'!CD651</f>
        <v>6.1059999999999999</v>
      </c>
      <c r="S651" s="9">
        <f>'Raw Data'!CJ651</f>
        <v>5.67</v>
      </c>
      <c r="T651" s="9">
        <f>'Raw Data'!CP651</f>
        <v>6.1509999999999998</v>
      </c>
    </row>
    <row r="652" spans="1:20" ht="15.75" customHeight="1" x14ac:dyDescent="0.25">
      <c r="A652" s="2" t="str">
        <f>'Raw Data'!A652</f>
        <v>AKT_3PV</v>
      </c>
      <c r="B652" s="2">
        <f>'Raw Data'!B652</f>
        <v>377</v>
      </c>
      <c r="C652" s="2">
        <f>'Raw Data'!C652</f>
        <v>403</v>
      </c>
      <c r="D652" s="2" t="str">
        <f>'Raw Data'!D652</f>
        <v>LKKDPKQRLGGGSEDAKEIMQHRFFAG</v>
      </c>
      <c r="F652" s="3"/>
      <c r="G652" s="3"/>
      <c r="H652" s="3"/>
      <c r="I652" s="3">
        <f>'Raw Data'!AB652</f>
        <v>1.8680000000000001</v>
      </c>
      <c r="J652" s="3">
        <f>'Raw Data'!AH652</f>
        <v>1.883</v>
      </c>
      <c r="K652" s="3">
        <f>'Raw Data'!AN652</f>
        <v>1.889</v>
      </c>
      <c r="L652" s="3">
        <f>'Raw Data'!AT652</f>
        <v>2.94</v>
      </c>
      <c r="M652" s="3">
        <f>'Raw Data'!AZ652</f>
        <v>2.9540000000000002</v>
      </c>
      <c r="N652" s="3">
        <f>'Raw Data'!BF652</f>
        <v>2.9860000000000002</v>
      </c>
      <c r="O652" s="3">
        <f>'Raw Data'!BL652</f>
        <v>4.8159999999999998</v>
      </c>
      <c r="P652" s="3">
        <f>'Raw Data'!BR652</f>
        <v>4.8529999999999998</v>
      </c>
      <c r="Q652" s="3">
        <f>'Raw Data'!BX652</f>
        <v>4.891</v>
      </c>
      <c r="R652" s="8">
        <f>'Raw Data'!CD652</f>
        <v>6.2370000000000001</v>
      </c>
      <c r="S652" s="9">
        <f>'Raw Data'!CJ652</f>
        <v>5.9020000000000001</v>
      </c>
      <c r="T652" s="9">
        <f>'Raw Data'!CP652</f>
        <v>6.2160000000000002</v>
      </c>
    </row>
    <row r="653" spans="1:20" ht="15.75" customHeight="1" x14ac:dyDescent="0.25">
      <c r="A653" s="2" t="str">
        <f>'Raw Data'!A653</f>
        <v>AKT_3PV</v>
      </c>
      <c r="B653" s="2">
        <f>'Raw Data'!B653</f>
        <v>377</v>
      </c>
      <c r="C653" s="2">
        <f>'Raw Data'!C653</f>
        <v>403</v>
      </c>
      <c r="D653" s="2" t="str">
        <f>'Raw Data'!D653</f>
        <v>LKKDPKQRLGGGSEDAKEIMQHRFFAG</v>
      </c>
      <c r="F653" s="3"/>
      <c r="G653" s="3"/>
      <c r="H653" s="3"/>
      <c r="I653" s="3">
        <f>'Raw Data'!AB653</f>
        <v>1.796</v>
      </c>
      <c r="J653" s="3">
        <f>'Raw Data'!AH653</f>
        <v>1.845</v>
      </c>
      <c r="K653" s="3">
        <f>'Raw Data'!AN653</f>
        <v>1.82</v>
      </c>
      <c r="L653" s="3">
        <f>'Raw Data'!AT653</f>
        <v>2.9390000000000001</v>
      </c>
      <c r="M653" s="3">
        <f>'Raw Data'!AZ653</f>
        <v>2.8740000000000001</v>
      </c>
      <c r="N653" s="3">
        <f>'Raw Data'!BF653</f>
        <v>2.9390000000000001</v>
      </c>
      <c r="O653" s="3">
        <f>'Raw Data'!BL653</f>
        <v>4.6529999999999996</v>
      </c>
      <c r="P653" s="3">
        <f>'Raw Data'!BR653</f>
        <v>4.6760000000000002</v>
      </c>
      <c r="Q653" s="3">
        <f>'Raw Data'!BX653</f>
        <v>4.8070000000000004</v>
      </c>
      <c r="R653" s="8">
        <f>'Raw Data'!CD653</f>
        <v>5.9889999999999999</v>
      </c>
      <c r="S653" s="9">
        <f>'Raw Data'!CJ653</f>
        <v>5.742</v>
      </c>
      <c r="T653" s="9">
        <f>'Raw Data'!CP653</f>
        <v>5.8840000000000003</v>
      </c>
    </row>
    <row r="654" spans="1:20" ht="15.75" customHeight="1" x14ac:dyDescent="0.25">
      <c r="A654" s="2" t="str">
        <f>'Raw Data'!A654</f>
        <v>AKT_3PV</v>
      </c>
      <c r="B654" s="2">
        <f>'Raw Data'!B654</f>
        <v>378</v>
      </c>
      <c r="C654" s="2">
        <f>'Raw Data'!C654</f>
        <v>394</v>
      </c>
      <c r="D654" s="2" t="str">
        <f>'Raw Data'!D654</f>
        <v>KKDPKQRLGGGSEDAKE</v>
      </c>
      <c r="F654" s="3"/>
      <c r="G654" s="3"/>
      <c r="H654" s="3"/>
      <c r="I654" s="3">
        <f>'Raw Data'!AB654</f>
        <v>1.2629999999999999</v>
      </c>
      <c r="J654" s="3">
        <f>'Raw Data'!AH654</f>
        <v>1.0489999999999999</v>
      </c>
      <c r="K654" s="3">
        <f>'Raw Data'!AN654</f>
        <v>1.1970000000000001</v>
      </c>
      <c r="L654" s="3">
        <f>'Raw Data'!AT654</f>
        <v>1.9850000000000001</v>
      </c>
      <c r="M654" s="3">
        <f>'Raw Data'!AZ654</f>
        <v>2.0739999999999998</v>
      </c>
      <c r="N654" s="3">
        <f>'Raw Data'!BF654</f>
        <v>2.1040000000000001</v>
      </c>
      <c r="O654" s="3">
        <f>'Raw Data'!BL654</f>
        <v>3.8210000000000002</v>
      </c>
      <c r="P654" s="3">
        <f>'Raw Data'!BR654</f>
        <v>3.9369999999999998</v>
      </c>
      <c r="Q654" s="3">
        <f>'Raw Data'!BX654</f>
        <v>3.6680000000000001</v>
      </c>
      <c r="R654" s="8">
        <f>'Raw Data'!CD654</f>
        <v>4.6520000000000001</v>
      </c>
      <c r="S654" s="9">
        <f>'Raw Data'!CJ654</f>
        <v>4.4279999999999999</v>
      </c>
      <c r="T654" s="9">
        <f>'Raw Data'!CP654</f>
        <v>4.641</v>
      </c>
    </row>
    <row r="655" spans="1:20" ht="15.75" customHeight="1" x14ac:dyDescent="0.25">
      <c r="A655" s="2" t="str">
        <f>'Raw Data'!A655</f>
        <v>AKT_3PV</v>
      </c>
      <c r="B655" s="2">
        <f>'Raw Data'!B655</f>
        <v>378</v>
      </c>
      <c r="C655" s="2">
        <f>'Raw Data'!C655</f>
        <v>403</v>
      </c>
      <c r="D655" s="2" t="str">
        <f>'Raw Data'!D655</f>
        <v>KKDPKQRLGGGSEDAKEIMQHRFFAG</v>
      </c>
      <c r="F655" s="3"/>
      <c r="G655" s="3"/>
      <c r="H655" s="3"/>
      <c r="I655" s="3">
        <f>'Raw Data'!AB655</f>
        <v>1.4019999999999999</v>
      </c>
      <c r="J655" s="3">
        <f>'Raw Data'!AH655</f>
        <v>1.5509999999999999</v>
      </c>
      <c r="K655" s="3">
        <f>'Raw Data'!AN655</f>
        <v>1.446</v>
      </c>
      <c r="L655" s="3">
        <f>'Raw Data'!AT655</f>
        <v>2.7959999999999998</v>
      </c>
      <c r="M655" s="3">
        <f>'Raw Data'!AZ655</f>
        <v>2.6080000000000001</v>
      </c>
      <c r="N655" s="3">
        <f>'Raw Data'!BF655</f>
        <v>2.7170000000000001</v>
      </c>
      <c r="O655" s="3">
        <f>'Raw Data'!BL655</f>
        <v>4.3630000000000004</v>
      </c>
      <c r="P655" s="3">
        <f>'Raw Data'!BR655</f>
        <v>4.6509999999999998</v>
      </c>
      <c r="Q655" s="3">
        <f>'Raw Data'!BX655</f>
        <v>4.7240000000000002</v>
      </c>
      <c r="R655" s="8">
        <f>'Raw Data'!CD655</f>
        <v>5.9139999999999997</v>
      </c>
      <c r="S655" s="9">
        <f>'Raw Data'!CJ655</f>
        <v>5.4960000000000004</v>
      </c>
      <c r="T655" s="9">
        <f>'Raw Data'!CP655</f>
        <v>5.6820000000000004</v>
      </c>
    </row>
    <row r="656" spans="1:20" ht="15.75" customHeight="1" x14ac:dyDescent="0.25">
      <c r="A656" s="2" t="str">
        <f>'Raw Data'!A656</f>
        <v>AKT_3PV</v>
      </c>
      <c r="B656" s="2">
        <f>'Raw Data'!B656</f>
        <v>391</v>
      </c>
      <c r="C656" s="2">
        <f>'Raw Data'!C656</f>
        <v>403</v>
      </c>
      <c r="D656" s="2" t="str">
        <f>'Raw Data'!D656</f>
        <v>DAKEIMQHRFFAG</v>
      </c>
      <c r="F656" s="3"/>
      <c r="G656" s="3"/>
      <c r="H656" s="3"/>
      <c r="I656" s="3">
        <f>'Raw Data'!AB656</f>
        <v>2.464</v>
      </c>
      <c r="J656" s="3">
        <f>'Raw Data'!AH656</f>
        <v>2.4039999999999999</v>
      </c>
      <c r="K656" s="3">
        <f>'Raw Data'!AN656</f>
        <v>2.5819999999999999</v>
      </c>
      <c r="L656" s="3">
        <f>'Raw Data'!AT656</f>
        <v>2.89</v>
      </c>
      <c r="M656" s="3">
        <f>'Raw Data'!AZ656</f>
        <v>3.1480000000000001</v>
      </c>
      <c r="N656" s="3">
        <f>'Raw Data'!BF656</f>
        <v>3.2330000000000001</v>
      </c>
      <c r="O656" s="3">
        <f>'Raw Data'!BL656</f>
        <v>3.5449999999999999</v>
      </c>
      <c r="P656" s="3">
        <f>'Raw Data'!BR656</f>
        <v>3.6190000000000002</v>
      </c>
      <c r="Q656" s="3">
        <f>'Raw Data'!BX656</f>
        <v>3.706</v>
      </c>
      <c r="R656" s="8">
        <f>'Raw Data'!CD656</f>
        <v>3.843</v>
      </c>
      <c r="S656" s="9">
        <f>'Raw Data'!CJ656</f>
        <v>3.8650000000000002</v>
      </c>
      <c r="T656" s="9">
        <f>'Raw Data'!CP656</f>
        <v>3.927</v>
      </c>
    </row>
    <row r="657" spans="1:20" ht="15.75" customHeight="1" x14ac:dyDescent="0.25">
      <c r="A657" s="2" t="str">
        <f>'Raw Data'!A657</f>
        <v>AKT_3PV</v>
      </c>
      <c r="B657" s="2">
        <f>'Raw Data'!B657</f>
        <v>395</v>
      </c>
      <c r="C657" s="2">
        <f>'Raw Data'!C657</f>
        <v>403</v>
      </c>
      <c r="D657" s="2" t="str">
        <f>'Raw Data'!D657</f>
        <v>IMQHRFFAG</v>
      </c>
      <c r="F657" s="3"/>
      <c r="G657" s="3"/>
      <c r="H657" s="3"/>
      <c r="I657" s="3">
        <f>'Raw Data'!AB657</f>
        <v>1.1140000000000001</v>
      </c>
      <c r="J657" s="3">
        <f>'Raw Data'!AH657</f>
        <v>0.873</v>
      </c>
      <c r="K657" s="3">
        <f>'Raw Data'!AN657</f>
        <v>0.876</v>
      </c>
      <c r="L657" s="3">
        <f>'Raw Data'!AT657</f>
        <v>1.1459999999999999</v>
      </c>
      <c r="M657" s="3">
        <f>'Raw Data'!AZ657</f>
        <v>1.1539999999999999</v>
      </c>
      <c r="N657" s="3">
        <f>'Raw Data'!BF657</f>
        <v>1.3540000000000001</v>
      </c>
      <c r="O657" s="3">
        <f>'Raw Data'!BL657</f>
        <v>1.1779999999999999</v>
      </c>
      <c r="P657" s="3">
        <f>'Raw Data'!BR657</f>
        <v>1.3120000000000001</v>
      </c>
      <c r="Q657" s="3">
        <f>'Raw Data'!BX657</f>
        <v>1.1659999999999999</v>
      </c>
      <c r="R657" s="8">
        <f>'Raw Data'!CD657</f>
        <v>1.4370000000000001</v>
      </c>
      <c r="S657" s="9">
        <f>'Raw Data'!CJ657</f>
        <v>1.3879999999999999</v>
      </c>
      <c r="T657" s="9">
        <f>'Raw Data'!CP657</f>
        <v>1.6259999999999999</v>
      </c>
    </row>
    <row r="658" spans="1:20" ht="15.75" customHeight="1" x14ac:dyDescent="0.25">
      <c r="A658" s="2" t="str">
        <f>'Raw Data'!A658</f>
        <v>AKT_3PV</v>
      </c>
      <c r="B658" s="2">
        <f>'Raw Data'!B658</f>
        <v>404</v>
      </c>
      <c r="C658" s="2">
        <f>'Raw Data'!C658</f>
        <v>425</v>
      </c>
      <c r="D658" s="2" t="str">
        <f>'Raw Data'!D658</f>
        <v>IVWQHVYEKKLSPPFKPQVTSE</v>
      </c>
      <c r="F658" s="3"/>
      <c r="G658" s="3"/>
      <c r="H658" s="3"/>
      <c r="I658" s="3">
        <f>'Raw Data'!AB658</f>
        <v>5.0570000000000004</v>
      </c>
      <c r="J658" s="3">
        <f>'Raw Data'!AH658</f>
        <v>5.202</v>
      </c>
      <c r="K658" s="3">
        <f>'Raw Data'!AN658</f>
        <v>5.1920000000000002</v>
      </c>
      <c r="L658" s="3">
        <f>'Raw Data'!AT658</f>
        <v>5.8609999999999998</v>
      </c>
      <c r="M658" s="3">
        <f>'Raw Data'!AZ658</f>
        <v>6.0220000000000002</v>
      </c>
      <c r="N658" s="3">
        <f>'Raw Data'!BF658</f>
        <v>5.9669999999999996</v>
      </c>
      <c r="O658" s="3">
        <f>'Raw Data'!BL658</f>
        <v>6.5090000000000003</v>
      </c>
      <c r="P658" s="3">
        <f>'Raw Data'!BR658</f>
        <v>6.6150000000000002</v>
      </c>
      <c r="Q658" s="3">
        <f>'Raw Data'!BX658</f>
        <v>6.5430000000000001</v>
      </c>
      <c r="R658" s="8">
        <f>'Raw Data'!CD658</f>
        <v>8.0630000000000006</v>
      </c>
      <c r="S658" s="9">
        <f>'Raw Data'!CJ658</f>
        <v>7.4560000000000004</v>
      </c>
      <c r="T658" s="9">
        <f>'Raw Data'!CP658</f>
        <v>8.0229999999999997</v>
      </c>
    </row>
    <row r="659" spans="1:20" ht="15.75" customHeight="1" x14ac:dyDescent="0.25">
      <c r="A659" s="2" t="str">
        <f>'Raw Data'!A659</f>
        <v>AKT_3PV</v>
      </c>
      <c r="B659" s="2">
        <f>'Raw Data'!B659</f>
        <v>404</v>
      </c>
      <c r="C659" s="2">
        <f>'Raw Data'!C659</f>
        <v>426</v>
      </c>
      <c r="D659" s="2" t="str">
        <f>'Raw Data'!D659</f>
        <v>IVWQHVYEKKLSPPFKPQVTSET</v>
      </c>
      <c r="F659" s="3"/>
      <c r="G659" s="3"/>
      <c r="H659" s="3"/>
      <c r="I659" s="3">
        <f>'Raw Data'!AB659</f>
        <v>5.5469999999999997</v>
      </c>
      <c r="J659" s="3">
        <f>'Raw Data'!AH659</f>
        <v>5.742</v>
      </c>
      <c r="K659" s="3">
        <f>'Raw Data'!AN659</f>
        <v>5.7009999999999996</v>
      </c>
      <c r="L659" s="3">
        <f>'Raw Data'!AT659</f>
        <v>6.5309999999999997</v>
      </c>
      <c r="M659" s="3">
        <f>'Raw Data'!AZ659</f>
        <v>6.609</v>
      </c>
      <c r="N659" s="3">
        <f>'Raw Data'!BF659</f>
        <v>6.569</v>
      </c>
      <c r="O659" s="3">
        <f>'Raw Data'!BL659</f>
        <v>7.0780000000000003</v>
      </c>
      <c r="P659" s="3">
        <f>'Raw Data'!BR659</f>
        <v>7.0339999999999998</v>
      </c>
      <c r="Q659" s="3">
        <f>'Raw Data'!BX659</f>
        <v>7.1580000000000004</v>
      </c>
      <c r="R659" s="8">
        <f>'Raw Data'!CD659</f>
        <v>8.5440000000000005</v>
      </c>
      <c r="S659" s="9">
        <f>'Raw Data'!CJ659</f>
        <v>8.3559999999999999</v>
      </c>
      <c r="T659" s="9">
        <f>'Raw Data'!CP659</f>
        <v>8.33</v>
      </c>
    </row>
    <row r="660" spans="1:20" ht="15.75" customHeight="1" x14ac:dyDescent="0.25">
      <c r="A660" s="2" t="str">
        <f>'Raw Data'!A660</f>
        <v>AKT_3PV</v>
      </c>
      <c r="B660" s="2">
        <f>'Raw Data'!B660</f>
        <v>404</v>
      </c>
      <c r="C660" s="2">
        <f>'Raw Data'!C660</f>
        <v>430</v>
      </c>
      <c r="D660" s="2" t="str">
        <f>'Raw Data'!D660</f>
        <v>IVWQHVYEKKLSPPFKPQVTSETDTRY</v>
      </c>
      <c r="F660" s="3"/>
      <c r="G660" s="3"/>
      <c r="H660" s="3"/>
      <c r="I660" s="3">
        <f>'Raw Data'!AB660</f>
        <v>6.1909999999999998</v>
      </c>
      <c r="J660" s="3">
        <f>'Raw Data'!AH660</f>
        <v>6.3310000000000004</v>
      </c>
      <c r="K660" s="3">
        <f>'Raw Data'!AN660</f>
        <v>6.2729999999999997</v>
      </c>
      <c r="L660" s="3">
        <f>'Raw Data'!AT660</f>
        <v>7.4169999999999998</v>
      </c>
      <c r="M660" s="3">
        <f>'Raw Data'!AZ660</f>
        <v>7.46</v>
      </c>
      <c r="N660" s="3">
        <f>'Raw Data'!BF660</f>
        <v>7.4379999999999997</v>
      </c>
      <c r="O660" s="3">
        <f>'Raw Data'!BL660</f>
        <v>8.5239999999999991</v>
      </c>
      <c r="P660" s="3">
        <f>'Raw Data'!BR660</f>
        <v>8.5540000000000003</v>
      </c>
      <c r="Q660" s="3">
        <f>'Raw Data'!BX660</f>
        <v>8.6050000000000004</v>
      </c>
      <c r="R660" s="8">
        <f>'Raw Data'!CD660</f>
        <v>10.16</v>
      </c>
      <c r="S660" s="9">
        <f>'Raw Data'!CJ660</f>
        <v>9.6240000000000006</v>
      </c>
      <c r="T660" s="9">
        <f>'Raw Data'!CP660</f>
        <v>10.178000000000001</v>
      </c>
    </row>
    <row r="661" spans="1:20" ht="15.75" customHeight="1" x14ac:dyDescent="0.25">
      <c r="A661" s="2" t="str">
        <f>'Raw Data'!A661</f>
        <v>AKT_3PV</v>
      </c>
      <c r="B661" s="2">
        <f>'Raw Data'!B661</f>
        <v>404</v>
      </c>
      <c r="C661" s="2">
        <f>'Raw Data'!C661</f>
        <v>430</v>
      </c>
      <c r="D661" s="2" t="str">
        <f>'Raw Data'!D661</f>
        <v>IVWQHVYEKKLSPPFKPQVTSETDTRY</v>
      </c>
      <c r="F661" s="3"/>
      <c r="G661" s="3"/>
      <c r="H661" s="3"/>
      <c r="I661" s="3">
        <f>'Raw Data'!AB661</f>
        <v>6.1639999999999997</v>
      </c>
      <c r="J661" s="3">
        <f>'Raw Data'!AH661</f>
        <v>6.3540000000000001</v>
      </c>
      <c r="K661" s="3">
        <f>'Raw Data'!AN661</f>
        <v>6.34</v>
      </c>
      <c r="L661" s="3">
        <f>'Raw Data'!AT661</f>
        <v>7.4470000000000001</v>
      </c>
      <c r="M661" s="3">
        <f>'Raw Data'!AZ661</f>
        <v>7.53</v>
      </c>
      <c r="N661" s="3">
        <f>'Raw Data'!BF661</f>
        <v>7.51</v>
      </c>
      <c r="O661" s="3">
        <f>'Raw Data'!BL661</f>
        <v>8.3689999999999998</v>
      </c>
      <c r="P661" s="3">
        <f>'Raw Data'!BR661</f>
        <v>8.3699999999999992</v>
      </c>
      <c r="Q661" s="3">
        <f>'Raw Data'!BX661</f>
        <v>8.6649999999999991</v>
      </c>
      <c r="R661" s="8">
        <f>'Raw Data'!CD661</f>
        <v>9.9469999999999992</v>
      </c>
      <c r="S661" s="9">
        <f>'Raw Data'!CJ661</f>
        <v>9.3260000000000005</v>
      </c>
      <c r="T661" s="9">
        <f>'Raw Data'!CP661</f>
        <v>10.358000000000001</v>
      </c>
    </row>
    <row r="662" spans="1:20" ht="15.75" customHeight="1" x14ac:dyDescent="0.25">
      <c r="A662" s="2" t="str">
        <f>'Raw Data'!A662</f>
        <v>AKT_3PV</v>
      </c>
      <c r="B662" s="2">
        <f>'Raw Data'!B662</f>
        <v>404</v>
      </c>
      <c r="C662" s="2">
        <f>'Raw Data'!C662</f>
        <v>434</v>
      </c>
      <c r="D662" s="2" t="str">
        <f>'Raw Data'!D662</f>
        <v>IVWQHVYEKKLSPPFKPQVTSETDTRYFDEE</v>
      </c>
      <c r="F662" s="3"/>
      <c r="G662" s="3"/>
      <c r="H662" s="3"/>
      <c r="I662" s="3">
        <f>'Raw Data'!AB662</f>
        <v>6.2889999999999997</v>
      </c>
      <c r="J662" s="3">
        <f>'Raw Data'!AH662</f>
        <v>6.58</v>
      </c>
      <c r="K662" s="3">
        <f>'Raw Data'!AN662</f>
        <v>6.55</v>
      </c>
      <c r="L662" s="3">
        <f>'Raw Data'!AT662</f>
        <v>7.4569999999999999</v>
      </c>
      <c r="M662" s="3">
        <f>'Raw Data'!AZ662</f>
        <v>7.76</v>
      </c>
      <c r="N662" s="3">
        <f>'Raw Data'!BF662</f>
        <v>7.8570000000000002</v>
      </c>
      <c r="O662" s="3">
        <f>'Raw Data'!BL662</f>
        <v>8.6389999999999993</v>
      </c>
      <c r="P662" s="3">
        <f>'Raw Data'!BR662</f>
        <v>8.66</v>
      </c>
      <c r="Q662" s="3">
        <f>'Raw Data'!BX662</f>
        <v>8.69</v>
      </c>
      <c r="R662" s="8">
        <f>'Raw Data'!CD662</f>
        <v>10.167</v>
      </c>
      <c r="S662" s="9">
        <f>'Raw Data'!CJ662</f>
        <v>10.131</v>
      </c>
      <c r="T662" s="9">
        <f>'Raw Data'!CP662</f>
        <v>10.31</v>
      </c>
    </row>
    <row r="663" spans="1:20" ht="15.75" customHeight="1" x14ac:dyDescent="0.25">
      <c r="A663" s="2" t="str">
        <f>'Raw Data'!A663</f>
        <v>AKT_3PV</v>
      </c>
      <c r="B663" s="2">
        <f>'Raw Data'!B663</f>
        <v>426</v>
      </c>
      <c r="C663" s="2">
        <f>'Raw Data'!C663</f>
        <v>430</v>
      </c>
      <c r="D663" s="2" t="str">
        <f>'Raw Data'!D663</f>
        <v>TDTRY</v>
      </c>
      <c r="F663" s="3"/>
      <c r="G663" s="3"/>
      <c r="H663" s="3"/>
      <c r="I663" s="3">
        <f>'Raw Data'!AB663</f>
        <v>1.079</v>
      </c>
      <c r="J663" s="3">
        <f>'Raw Data'!AH663</f>
        <v>1.0820000000000001</v>
      </c>
      <c r="K663" s="3">
        <f>'Raw Data'!AN663</f>
        <v>1.0469999999999999</v>
      </c>
      <c r="L663" s="3">
        <f>'Raw Data'!AT663</f>
        <v>1.2749999999999999</v>
      </c>
      <c r="M663" s="3">
        <f>'Raw Data'!AZ663</f>
        <v>1.327</v>
      </c>
      <c r="N663" s="3">
        <f>'Raw Data'!BF663</f>
        <v>1.3120000000000001</v>
      </c>
      <c r="O663" s="3">
        <f>'Raw Data'!BL663</f>
        <v>1.639</v>
      </c>
      <c r="P663" s="3">
        <f>'Raw Data'!BR663</f>
        <v>1.5580000000000001</v>
      </c>
      <c r="Q663" s="3">
        <f>'Raw Data'!BX663</f>
        <v>1.581</v>
      </c>
      <c r="R663" s="8">
        <f>'Raw Data'!CD663</f>
        <v>1.734</v>
      </c>
      <c r="S663" s="9">
        <f>'Raw Data'!CJ663</f>
        <v>1.698</v>
      </c>
      <c r="T663" s="9">
        <f>'Raw Data'!CP663</f>
        <v>1.649</v>
      </c>
    </row>
    <row r="664" spans="1:20" ht="15.75" customHeight="1" x14ac:dyDescent="0.25">
      <c r="A664" s="2" t="str">
        <f>'Raw Data'!A664</f>
        <v>AKT_3PV</v>
      </c>
      <c r="B664" s="2">
        <f>'Raw Data'!B664</f>
        <v>426</v>
      </c>
      <c r="C664" s="2">
        <f>'Raw Data'!C664</f>
        <v>435</v>
      </c>
      <c r="D664" s="2" t="str">
        <f>'Raw Data'!D664</f>
        <v>TDTRYFDEEF</v>
      </c>
      <c r="F664" s="3"/>
      <c r="G664" s="3"/>
      <c r="H664" s="3"/>
      <c r="I664" s="3">
        <f>'Raw Data'!AB664</f>
        <v>2.004</v>
      </c>
      <c r="J664" s="3">
        <f>'Raw Data'!AH664</f>
        <v>2.0880000000000001</v>
      </c>
      <c r="K664" s="3">
        <f>'Raw Data'!AN664</f>
        <v>2.2930000000000001</v>
      </c>
      <c r="L664" s="3">
        <f>'Raw Data'!AT664</f>
        <v>2.6440000000000001</v>
      </c>
      <c r="M664" s="3">
        <f>'Raw Data'!AZ664</f>
        <v>2.6989999999999998</v>
      </c>
      <c r="N664" s="3">
        <f>'Raw Data'!BF664</f>
        <v>2.6819999999999999</v>
      </c>
      <c r="O664" s="3">
        <f>'Raw Data'!BL664</f>
        <v>3.0030000000000001</v>
      </c>
      <c r="P664" s="3">
        <f>'Raw Data'!BR664</f>
        <v>3.2490000000000001</v>
      </c>
      <c r="Q664" s="3">
        <f>'Raw Data'!BX664</f>
        <v>2.9420000000000002</v>
      </c>
      <c r="R664" s="8">
        <f>'Raw Data'!CD664</f>
        <v>3.2130000000000001</v>
      </c>
      <c r="S664" s="9">
        <f>'Raw Data'!CJ664</f>
        <v>3.0609999999999999</v>
      </c>
      <c r="T664" s="9">
        <f>'Raw Data'!CP664</f>
        <v>3.206</v>
      </c>
    </row>
    <row r="665" spans="1:20" ht="15.75" customHeight="1" x14ac:dyDescent="0.25">
      <c r="A665" s="2" t="str">
        <f>'Raw Data'!A665</f>
        <v>AKT_3PV</v>
      </c>
      <c r="B665" s="2">
        <f>'Raw Data'!B665</f>
        <v>431</v>
      </c>
      <c r="C665" s="2">
        <f>'Raw Data'!C665</f>
        <v>435</v>
      </c>
      <c r="D665" s="2" t="str">
        <f>'Raw Data'!D665</f>
        <v>FDEEF</v>
      </c>
      <c r="F665" s="3"/>
      <c r="G665" s="3"/>
      <c r="H665" s="3"/>
      <c r="I665" s="3">
        <f>'Raw Data'!AB665</f>
        <v>0.98399999999999999</v>
      </c>
      <c r="J665" s="3">
        <f>'Raw Data'!AH665</f>
        <v>0.98799999999999999</v>
      </c>
      <c r="K665" s="3">
        <f>'Raw Data'!AN665</f>
        <v>0.92800000000000005</v>
      </c>
      <c r="L665" s="3">
        <f>'Raw Data'!AT665</f>
        <v>1.1599999999999999</v>
      </c>
      <c r="M665" s="3">
        <f>'Raw Data'!AZ665</f>
        <v>1.236</v>
      </c>
      <c r="N665" s="3">
        <f>'Raw Data'!BF665</f>
        <v>1.1659999999999999</v>
      </c>
      <c r="O665" s="3">
        <f>'Raw Data'!BL665</f>
        <v>1.123</v>
      </c>
      <c r="P665" s="3">
        <f>'Raw Data'!BR665</f>
        <v>1.139</v>
      </c>
      <c r="Q665" s="3">
        <f>'Raw Data'!BX665</f>
        <v>1.1499999999999999</v>
      </c>
      <c r="R665" s="8">
        <f>'Raw Data'!CD665</f>
        <v>1.1950000000000001</v>
      </c>
      <c r="S665" s="9">
        <f>'Raw Data'!CJ665</f>
        <v>1.129</v>
      </c>
      <c r="T665" s="9">
        <f>'Raw Data'!CP665</f>
        <v>1.143</v>
      </c>
    </row>
    <row r="666" spans="1:20" ht="15.75" customHeight="1" x14ac:dyDescent="0.25">
      <c r="A666" s="2" t="str">
        <f>'Raw Data'!A666</f>
        <v>AKT_3PV</v>
      </c>
      <c r="B666" s="2">
        <f>'Raw Data'!B666</f>
        <v>435</v>
      </c>
      <c r="C666" s="2">
        <f>'Raw Data'!C666</f>
        <v>439</v>
      </c>
      <c r="D666" s="2" t="str">
        <f>'Raw Data'!D666</f>
        <v>FTAQM</v>
      </c>
      <c r="F666" s="3"/>
      <c r="G666" s="3"/>
      <c r="H666" s="3"/>
      <c r="I666" s="3">
        <f>'Raw Data'!AB666</f>
        <v>2.0110000000000001</v>
      </c>
      <c r="J666" s="3">
        <f>'Raw Data'!AH666</f>
        <v>2.0609999999999999</v>
      </c>
      <c r="K666" s="3">
        <f>'Raw Data'!AN666</f>
        <v>2.0329999999999999</v>
      </c>
      <c r="L666" s="3">
        <f>'Raw Data'!AT666</f>
        <v>2.08</v>
      </c>
      <c r="M666" s="3">
        <f>'Raw Data'!AZ666</f>
        <v>2.133</v>
      </c>
      <c r="N666" s="3">
        <f>'Raw Data'!BF666</f>
        <v>2.077</v>
      </c>
      <c r="O666" s="3">
        <f>'Raw Data'!BL666</f>
        <v>1.9870000000000001</v>
      </c>
      <c r="P666" s="3">
        <f>'Raw Data'!BR666</f>
        <v>1.966</v>
      </c>
      <c r="Q666" s="3">
        <f>'Raw Data'!BX666</f>
        <v>2.0270000000000001</v>
      </c>
      <c r="R666" s="8">
        <f>'Raw Data'!CD666</f>
        <v>2.0779999999999998</v>
      </c>
      <c r="S666" s="9">
        <f>'Raw Data'!CJ666</f>
        <v>1.99</v>
      </c>
      <c r="T666" s="9">
        <f>'Raw Data'!CP666</f>
        <v>2.105</v>
      </c>
    </row>
    <row r="667" spans="1:20" ht="15.75" customHeight="1" x14ac:dyDescent="0.25">
      <c r="A667" s="2" t="str">
        <f>'Raw Data'!A667</f>
        <v>AKT_3PV</v>
      </c>
      <c r="B667" s="2">
        <f>'Raw Data'!B667</f>
        <v>440</v>
      </c>
      <c r="C667" s="2">
        <f>'Raw Data'!C667</f>
        <v>451</v>
      </c>
      <c r="D667" s="2" t="str">
        <f>'Raw Data'!D667</f>
        <v>ITIT*PPDQDDSM</v>
      </c>
      <c r="F667" s="3"/>
      <c r="G667" s="3"/>
      <c r="H667" s="3"/>
      <c r="I667" s="3">
        <f>'Raw Data'!AB667</f>
        <v>3.2229999999999999</v>
      </c>
      <c r="J667" s="3">
        <f>'Raw Data'!AH667</f>
        <v>3.4060000000000001</v>
      </c>
      <c r="K667" s="3">
        <f>'Raw Data'!AN667</f>
        <v>3.2810000000000001</v>
      </c>
      <c r="L667" s="3">
        <f>'Raw Data'!AT667</f>
        <v>3.2549999999999999</v>
      </c>
      <c r="M667" s="3">
        <f>'Raw Data'!AZ667</f>
        <v>3.4740000000000002</v>
      </c>
      <c r="N667" s="3">
        <f>'Raw Data'!BF667</f>
        <v>3.4159999999999999</v>
      </c>
      <c r="O667" s="3">
        <f>'Raw Data'!BL667</f>
        <v>3.222</v>
      </c>
      <c r="P667" s="3">
        <f>'Raw Data'!BR667</f>
        <v>3.0680000000000001</v>
      </c>
      <c r="Q667" s="3">
        <f>'Raw Data'!BX667</f>
        <v>3.0760000000000001</v>
      </c>
      <c r="R667" s="8">
        <f>'Raw Data'!CD667</f>
        <v>3.198</v>
      </c>
      <c r="S667" s="9">
        <f>'Raw Data'!CJ667</f>
        <v>3.0329999999999999</v>
      </c>
      <c r="T667" s="9">
        <f>'Raw Data'!CP667</f>
        <v>3.2069999999999999</v>
      </c>
    </row>
    <row r="668" spans="1:20" ht="15.75" customHeight="1" x14ac:dyDescent="0.25">
      <c r="A668" s="2" t="str">
        <f>'Raw Data'!A668</f>
        <v>AKT_3PV</v>
      </c>
      <c r="B668" s="2">
        <f>'Raw Data'!B668</f>
        <v>452</v>
      </c>
      <c r="C668" s="2">
        <f>'Raw Data'!C668</f>
        <v>465</v>
      </c>
      <c r="D668" s="2" t="str">
        <f>'Raw Data'!D668</f>
        <v>EAVDSERRPHFPQF</v>
      </c>
      <c r="F668" s="3"/>
      <c r="G668" s="3"/>
      <c r="H668" s="3"/>
      <c r="I668" s="3">
        <f>'Raw Data'!AB668</f>
        <v>4.2370000000000001</v>
      </c>
      <c r="J668" s="3">
        <f>'Raw Data'!AH668</f>
        <v>3.9039999999999999</v>
      </c>
      <c r="K668" s="3">
        <f>'Raw Data'!AN668</f>
        <v>3.9119999999999999</v>
      </c>
      <c r="L668" s="3">
        <f>'Raw Data'!AT668</f>
        <v>3.915</v>
      </c>
      <c r="M668" s="3">
        <f>'Raw Data'!AZ668</f>
        <v>3.9630000000000001</v>
      </c>
      <c r="N668" s="3">
        <f>'Raw Data'!BF668</f>
        <v>3.9540000000000002</v>
      </c>
      <c r="O668" s="3">
        <f>'Raw Data'!BL668</f>
        <v>3.73</v>
      </c>
      <c r="P668" s="3">
        <f>'Raw Data'!BR668</f>
        <v>3.681</v>
      </c>
      <c r="Q668" s="3">
        <f>'Raw Data'!BX668</f>
        <v>3.75</v>
      </c>
      <c r="R668" s="8">
        <f>'Raw Data'!CD668</f>
        <v>3.8690000000000002</v>
      </c>
      <c r="S668" s="9">
        <f>'Raw Data'!CJ668</f>
        <v>3.6429999999999998</v>
      </c>
      <c r="T668" s="9">
        <f>'Raw Data'!CP668</f>
        <v>3.96</v>
      </c>
    </row>
    <row r="669" spans="1:20" ht="15.75" customHeight="1" x14ac:dyDescent="0.25">
      <c r="A669" s="2" t="str">
        <f>'Raw Data'!A669</f>
        <v>AKT_3PV</v>
      </c>
      <c r="B669" s="2">
        <f>'Raw Data'!B669</f>
        <v>452</v>
      </c>
      <c r="C669" s="2">
        <f>'Raw Data'!C669</f>
        <v>473</v>
      </c>
      <c r="D669" s="2" t="str">
        <f>'Raw Data'!D669</f>
        <v>EAVDSERRPHFPQFS*YAASGRA</v>
      </c>
      <c r="F669" s="3"/>
      <c r="G669" s="3"/>
      <c r="H669" s="3"/>
      <c r="I669" s="3">
        <f>'Raw Data'!AB669</f>
        <v>7.3659999999999997</v>
      </c>
      <c r="J669" s="3">
        <f>'Raw Data'!AH669</f>
        <v>7.6059999999999999</v>
      </c>
      <c r="K669" s="3">
        <f>'Raw Data'!AN669</f>
        <v>7.43</v>
      </c>
      <c r="L669" s="3">
        <f>'Raw Data'!AT669</f>
        <v>8.1950000000000003</v>
      </c>
      <c r="M669" s="3">
        <f>'Raw Data'!AZ669</f>
        <v>8.2910000000000004</v>
      </c>
      <c r="N669" s="3">
        <f>'Raw Data'!BF669</f>
        <v>8.2840000000000007</v>
      </c>
      <c r="O669" s="3">
        <f>'Raw Data'!BL669</f>
        <v>7.6639999999999997</v>
      </c>
      <c r="P669" s="3">
        <f>'Raw Data'!BR669</f>
        <v>7.6260000000000003</v>
      </c>
      <c r="Q669" s="3">
        <f>'Raw Data'!BX669</f>
        <v>7.7930000000000001</v>
      </c>
      <c r="R669" s="8">
        <f>'Raw Data'!CD669</f>
        <v>8.0990000000000002</v>
      </c>
      <c r="S669" s="9">
        <f>'Raw Data'!CJ669</f>
        <v>7.625</v>
      </c>
      <c r="T669" s="9">
        <f>'Raw Data'!CP669</f>
        <v>8.0990000000000002</v>
      </c>
    </row>
    <row r="670" spans="1:20" ht="15.75" customHeight="1" x14ac:dyDescent="0.25">
      <c r="A670" s="2" t="str">
        <f>'Raw Data'!A670</f>
        <v>AKT_3PV</v>
      </c>
      <c r="B670" s="2">
        <f>'Raw Data'!B670</f>
        <v>453</v>
      </c>
      <c r="C670" s="2">
        <f>'Raw Data'!C670</f>
        <v>465</v>
      </c>
      <c r="D670" s="2" t="str">
        <f>'Raw Data'!D670</f>
        <v>AVDSERRPHFPQF</v>
      </c>
      <c r="F670" s="3"/>
      <c r="G670" s="3"/>
      <c r="H670" s="3"/>
      <c r="I670" s="3">
        <f>'Raw Data'!AB670</f>
        <v>3.1070000000000002</v>
      </c>
      <c r="J670" s="3">
        <f>'Raw Data'!AH670</f>
        <v>3.0649999999999999</v>
      </c>
      <c r="K670" s="3">
        <f>'Raw Data'!AN670</f>
        <v>3.1520000000000001</v>
      </c>
      <c r="L670" s="3">
        <f>'Raw Data'!AT670</f>
        <v>3.1579999999999999</v>
      </c>
      <c r="M670" s="3">
        <f>'Raw Data'!AZ670</f>
        <v>3.2469999999999999</v>
      </c>
      <c r="N670" s="3">
        <f>'Raw Data'!BF670</f>
        <v>3.1829999999999998</v>
      </c>
      <c r="O670" s="3">
        <f>'Raw Data'!BL670</f>
        <v>3.0129999999999999</v>
      </c>
      <c r="P670" s="3">
        <f>'Raw Data'!BR670</f>
        <v>2.8919999999999999</v>
      </c>
      <c r="Q670" s="3">
        <f>'Raw Data'!BX670</f>
        <v>2.9729999999999999</v>
      </c>
      <c r="R670" s="8">
        <f>'Raw Data'!CD670</f>
        <v>3.2149999999999999</v>
      </c>
      <c r="S670" s="9">
        <f>'Raw Data'!CJ670</f>
        <v>2.9260000000000002</v>
      </c>
      <c r="T670" s="9">
        <f>'Raw Data'!CP670</f>
        <v>3.109</v>
      </c>
    </row>
    <row r="671" spans="1:20" s="83" customFormat="1" ht="15.75" customHeight="1" x14ac:dyDescent="0.25">
      <c r="A671" s="82" t="str">
        <f>'Raw Data'!A671</f>
        <v>AKT_3PVA</v>
      </c>
      <c r="B671" s="82">
        <f>'Raw Data'!B671</f>
        <v>4</v>
      </c>
      <c r="C671" s="82">
        <f>'Raw Data'!C671</f>
        <v>18</v>
      </c>
      <c r="D671" s="82" t="str">
        <f>'Raw Data'!D671</f>
        <v>VAIVKEGWLHKRGEY</v>
      </c>
      <c r="F671" s="84"/>
      <c r="G671" s="84"/>
      <c r="H671" s="84"/>
      <c r="I671" s="84">
        <f>'Raw Data'!AB671</f>
        <v>1.26</v>
      </c>
      <c r="J671" s="84">
        <f>'Raw Data'!AH671</f>
        <v>1.2330000000000001</v>
      </c>
      <c r="K671" s="84">
        <f>'Raw Data'!AN671</f>
        <v>1.236</v>
      </c>
      <c r="L671" s="84">
        <f>'Raw Data'!AT671</f>
        <v>2.1070000000000002</v>
      </c>
      <c r="M671" s="84">
        <f>'Raw Data'!AZ671</f>
        <v>1.7509999999999999</v>
      </c>
      <c r="N671" s="84">
        <f>'Raw Data'!BF671</f>
        <v>2.1429999999999998</v>
      </c>
      <c r="O671" s="84">
        <f>'Raw Data'!BL671</f>
        <v>2.06</v>
      </c>
      <c r="P671" s="84">
        <f>'Raw Data'!BR671</f>
        <v>1.7190000000000001</v>
      </c>
      <c r="Q671" s="84">
        <f>'Raw Data'!BX671</f>
        <v>1.9630000000000001</v>
      </c>
      <c r="R671" s="85">
        <f>'Raw Data'!CD671</f>
        <v>2.6240000000000001</v>
      </c>
      <c r="S671" s="86">
        <f>'Raw Data'!CJ671</f>
        <v>2.8210000000000002</v>
      </c>
      <c r="T671" s="86">
        <f>'Raw Data'!CP671</f>
        <v>2.6160000000000001</v>
      </c>
    </row>
    <row r="672" spans="1:20" ht="15.75" customHeight="1" x14ac:dyDescent="0.25">
      <c r="A672" s="2" t="str">
        <f>'Raw Data'!A672</f>
        <v>AKT_3PVA</v>
      </c>
      <c r="B672" s="2">
        <f>'Raw Data'!B672</f>
        <v>4</v>
      </c>
      <c r="C672" s="2">
        <f>'Raw Data'!C672</f>
        <v>18</v>
      </c>
      <c r="D672" s="2" t="str">
        <f>'Raw Data'!D672</f>
        <v>VAIVKEGWLHKRGEY</v>
      </c>
      <c r="F672" s="3"/>
      <c r="G672" s="3"/>
      <c r="H672" s="3"/>
      <c r="I672" s="3">
        <f>'Raw Data'!AB672</f>
        <v>1.1919999999999999</v>
      </c>
      <c r="J672" s="3">
        <f>'Raw Data'!AH672</f>
        <v>1.2929999999999999</v>
      </c>
      <c r="K672" s="3">
        <f>'Raw Data'!AN672</f>
        <v>1.4330000000000001</v>
      </c>
      <c r="L672" s="3">
        <f>'Raw Data'!AT672</f>
        <v>2.0779999999999998</v>
      </c>
      <c r="M672" s="3">
        <f>'Raw Data'!AZ672</f>
        <v>1.746</v>
      </c>
      <c r="N672" s="3">
        <f>'Raw Data'!BF672</f>
        <v>2.0910000000000002</v>
      </c>
      <c r="O672" s="3">
        <f>'Raw Data'!BL672</f>
        <v>2.0289999999999999</v>
      </c>
      <c r="P672" s="3">
        <f>'Raw Data'!BR672</f>
        <v>2.0030000000000001</v>
      </c>
      <c r="Q672" s="3">
        <f>'Raw Data'!BX672</f>
        <v>1.9650000000000001</v>
      </c>
      <c r="R672" s="8">
        <f>'Raw Data'!CD672</f>
        <v>2.6459999999999999</v>
      </c>
      <c r="S672" s="9">
        <f>'Raw Data'!CJ672</f>
        <v>2.6339999999999999</v>
      </c>
      <c r="T672" s="9">
        <f>'Raw Data'!CP672</f>
        <v>2.649</v>
      </c>
    </row>
    <row r="673" spans="1:20" ht="15.75" customHeight="1" x14ac:dyDescent="0.25">
      <c r="A673" s="2" t="str">
        <f>'Raw Data'!A673</f>
        <v>AKT_3PVA</v>
      </c>
      <c r="B673" s="2">
        <f>'Raw Data'!B673</f>
        <v>4</v>
      </c>
      <c r="C673" s="2">
        <f>'Raw Data'!C673</f>
        <v>21</v>
      </c>
      <c r="D673" s="2" t="str">
        <f>'Raw Data'!D673</f>
        <v>VAIVKEGWLHKRGEYIKT</v>
      </c>
      <c r="F673" s="3"/>
      <c r="G673" s="3"/>
      <c r="H673" s="3"/>
      <c r="I673" s="3">
        <f>'Raw Data'!AB673</f>
        <v>2.427</v>
      </c>
      <c r="J673" s="3">
        <f>'Raw Data'!AH673</f>
        <v>2.573</v>
      </c>
      <c r="K673" s="3">
        <f>'Raw Data'!AN673</f>
        <v>2.4849999999999999</v>
      </c>
      <c r="L673" s="3">
        <f>'Raw Data'!AT673</f>
        <v>3.677</v>
      </c>
      <c r="M673" s="3">
        <f>'Raw Data'!AZ673</f>
        <v>2.9580000000000002</v>
      </c>
      <c r="N673" s="3">
        <f>'Raw Data'!BF673</f>
        <v>3.8079999999999998</v>
      </c>
      <c r="O673" s="3">
        <f>'Raw Data'!BL673</f>
        <v>3.2440000000000002</v>
      </c>
      <c r="P673" s="3">
        <f>'Raw Data'!BR673</f>
        <v>3.444</v>
      </c>
      <c r="Q673" s="3">
        <f>'Raw Data'!BX673</f>
        <v>3.1019999999999999</v>
      </c>
      <c r="R673" s="8">
        <f>'Raw Data'!CD673</f>
        <v>3.9950000000000001</v>
      </c>
      <c r="S673" s="9">
        <f>'Raw Data'!CJ673</f>
        <v>3.92</v>
      </c>
      <c r="T673" s="9">
        <f>'Raw Data'!CP673</f>
        <v>4.1890000000000001</v>
      </c>
    </row>
    <row r="674" spans="1:20" ht="15.75" customHeight="1" x14ac:dyDescent="0.25">
      <c r="A674" s="2" t="str">
        <f>'Raw Data'!A674</f>
        <v>AKT_3PVA</v>
      </c>
      <c r="B674" s="2">
        <f>'Raw Data'!B674</f>
        <v>4</v>
      </c>
      <c r="C674" s="2">
        <f>'Raw Data'!C674</f>
        <v>26</v>
      </c>
      <c r="D674" s="2" t="str">
        <f>'Raw Data'!D674</f>
        <v>VAIVKEGWLHKRGEYIKTWRPRY</v>
      </c>
      <c r="F674" s="3"/>
      <c r="G674" s="3"/>
      <c r="H674" s="3"/>
      <c r="I674" s="3">
        <f>'Raw Data'!AB674</f>
        <v>2.9740000000000002</v>
      </c>
      <c r="J674" s="3">
        <f>'Raw Data'!AH674</f>
        <v>2.9660000000000002</v>
      </c>
      <c r="K674" s="3">
        <f>'Raw Data'!AN674</f>
        <v>2.8490000000000002</v>
      </c>
      <c r="L674" s="3">
        <f>'Raw Data'!AT674</f>
        <v>4.5810000000000004</v>
      </c>
      <c r="M674" s="3">
        <f>'Raw Data'!AZ674</f>
        <v>3.9380000000000002</v>
      </c>
      <c r="N674" s="3">
        <f>'Raw Data'!BF674</f>
        <v>4.6289999999999996</v>
      </c>
      <c r="O674" s="3">
        <f>'Raw Data'!BL674</f>
        <v>4.2699999999999996</v>
      </c>
      <c r="P674" s="3">
        <f>'Raw Data'!BR674</f>
        <v>4.2869999999999999</v>
      </c>
      <c r="Q674" s="3">
        <f>'Raw Data'!BX674</f>
        <v>4.0709999999999997</v>
      </c>
      <c r="R674" s="8">
        <f>'Raw Data'!CD674</f>
        <v>5.0599999999999996</v>
      </c>
      <c r="S674" s="9">
        <f>'Raw Data'!CJ674</f>
        <v>5.0549999999999997</v>
      </c>
      <c r="T674" s="9">
        <f>'Raw Data'!CP674</f>
        <v>5.0979999999999999</v>
      </c>
    </row>
    <row r="675" spans="1:20" ht="15.75" customHeight="1" x14ac:dyDescent="0.25">
      <c r="A675" s="2" t="str">
        <f>'Raw Data'!A675</f>
        <v>AKT_3PVA</v>
      </c>
      <c r="B675" s="2">
        <f>'Raw Data'!B675</f>
        <v>6</v>
      </c>
      <c r="C675" s="2">
        <f>'Raw Data'!C675</f>
        <v>17</v>
      </c>
      <c r="D675" s="2" t="str">
        <f>'Raw Data'!D675</f>
        <v>IVKEGWLHKRGE</v>
      </c>
      <c r="F675" s="3"/>
      <c r="G675" s="3"/>
      <c r="H675" s="3"/>
      <c r="I675" s="3">
        <f>'Raw Data'!AB675</f>
        <v>0.42599999999999999</v>
      </c>
      <c r="J675" s="3">
        <f>'Raw Data'!AH675</f>
        <v>0.42099999999999999</v>
      </c>
      <c r="K675" s="3">
        <f>'Raw Data'!AN675</f>
        <v>0.40300000000000002</v>
      </c>
      <c r="L675" s="3">
        <f>'Raw Data'!AT675</f>
        <v>1.0189999999999999</v>
      </c>
      <c r="M675" s="3">
        <f>'Raw Data'!AZ675</f>
        <v>0.81399999999999995</v>
      </c>
      <c r="N675" s="3">
        <f>'Raw Data'!BF675</f>
        <v>0.997</v>
      </c>
      <c r="O675" s="3">
        <f>'Raw Data'!BL675</f>
        <v>1.097</v>
      </c>
      <c r="P675" s="3">
        <f>'Raw Data'!BR675</f>
        <v>1.18</v>
      </c>
      <c r="Q675" s="3">
        <f>'Raw Data'!BX675</f>
        <v>1.167</v>
      </c>
      <c r="R675" s="8">
        <f>'Raw Data'!CD675</f>
        <v>1.3979999999999999</v>
      </c>
      <c r="S675" s="9">
        <f>'Raw Data'!CJ675</f>
        <v>1.4279999999999999</v>
      </c>
      <c r="T675" s="9">
        <f>'Raw Data'!CP675</f>
        <v>1.5629999999999999</v>
      </c>
    </row>
    <row r="676" spans="1:20" ht="15.75" customHeight="1" x14ac:dyDescent="0.25">
      <c r="A676" s="2" t="str">
        <f>'Raw Data'!A676</f>
        <v>AKT_3PVA</v>
      </c>
      <c r="B676" s="2">
        <f>'Raw Data'!B676</f>
        <v>6</v>
      </c>
      <c r="C676" s="2">
        <f>'Raw Data'!C676</f>
        <v>18</v>
      </c>
      <c r="D676" s="2" t="str">
        <f>'Raw Data'!D676</f>
        <v>IVKEGWLHKRGEY</v>
      </c>
      <c r="F676" s="3"/>
      <c r="G676" s="3"/>
      <c r="H676" s="3"/>
      <c r="I676" s="3">
        <f>'Raw Data'!AB676</f>
        <v>0.78500000000000003</v>
      </c>
      <c r="J676" s="3">
        <f>'Raw Data'!AH676</f>
        <v>0.79800000000000004</v>
      </c>
      <c r="K676" s="3">
        <f>'Raw Data'!AN676</f>
        <v>0.79100000000000004</v>
      </c>
      <c r="L676" s="3">
        <f>'Raw Data'!AT676</f>
        <v>1.43</v>
      </c>
      <c r="M676" s="3">
        <f>'Raw Data'!AZ676</f>
        <v>1.0900000000000001</v>
      </c>
      <c r="N676" s="3">
        <f>'Raw Data'!BF676</f>
        <v>1.4039999999999999</v>
      </c>
      <c r="O676" s="3">
        <f>'Raw Data'!BL676</f>
        <v>1.353</v>
      </c>
      <c r="P676" s="3">
        <f>'Raw Data'!BR676</f>
        <v>1.373</v>
      </c>
      <c r="Q676" s="3">
        <f>'Raw Data'!BX676</f>
        <v>1.2889999999999999</v>
      </c>
      <c r="R676" s="8">
        <f>'Raw Data'!CD676</f>
        <v>1.8360000000000001</v>
      </c>
      <c r="S676" s="9">
        <f>'Raw Data'!CJ676</f>
        <v>1.796</v>
      </c>
      <c r="T676" s="9">
        <f>'Raw Data'!CP676</f>
        <v>1.8460000000000001</v>
      </c>
    </row>
    <row r="677" spans="1:20" ht="15.75" customHeight="1" x14ac:dyDescent="0.25">
      <c r="A677" s="2" t="str">
        <f>'Raw Data'!A677</f>
        <v>AKT_3PVA</v>
      </c>
      <c r="B677" s="2">
        <f>'Raw Data'!B677</f>
        <v>6</v>
      </c>
      <c r="C677" s="2">
        <f>'Raw Data'!C677</f>
        <v>21</v>
      </c>
      <c r="D677" s="2" t="str">
        <f>'Raw Data'!D677</f>
        <v>IVKEGWLHKRGEYIKT</v>
      </c>
      <c r="F677" s="3"/>
      <c r="G677" s="3"/>
      <c r="H677" s="3"/>
      <c r="I677" s="3">
        <f>'Raw Data'!AB677</f>
        <v>1.996</v>
      </c>
      <c r="J677" s="3">
        <f>'Raw Data'!AH677</f>
        <v>2.0310000000000001</v>
      </c>
      <c r="K677" s="3">
        <f>'Raw Data'!AN677</f>
        <v>1.9970000000000001</v>
      </c>
      <c r="L677" s="3">
        <f>'Raw Data'!AT677</f>
        <v>3.1309999999999998</v>
      </c>
      <c r="M677" s="3">
        <f>'Raw Data'!AZ677</f>
        <v>2.4590000000000001</v>
      </c>
      <c r="N677" s="3">
        <f>'Raw Data'!BF677</f>
        <v>3.1440000000000001</v>
      </c>
      <c r="O677" s="3">
        <f>'Raw Data'!BL677</f>
        <v>2.7789999999999999</v>
      </c>
      <c r="P677" s="3">
        <f>'Raw Data'!BR677</f>
        <v>2.661</v>
      </c>
      <c r="Q677" s="3">
        <f>'Raw Data'!BX677</f>
        <v>2.57</v>
      </c>
      <c r="R677" s="8">
        <f>'Raw Data'!CD677</f>
        <v>3.339</v>
      </c>
      <c r="S677" s="9">
        <f>'Raw Data'!CJ677</f>
        <v>3.22</v>
      </c>
      <c r="T677" s="9">
        <f>'Raw Data'!CP677</f>
        <v>3.4580000000000002</v>
      </c>
    </row>
    <row r="678" spans="1:20" ht="15.75" customHeight="1" x14ac:dyDescent="0.25">
      <c r="A678" s="2" t="str">
        <f>'Raw Data'!A678</f>
        <v>AKT_3PVA</v>
      </c>
      <c r="B678" s="2">
        <f>'Raw Data'!B678</f>
        <v>6</v>
      </c>
      <c r="C678" s="2">
        <f>'Raw Data'!C678</f>
        <v>26</v>
      </c>
      <c r="D678" s="2" t="str">
        <f>'Raw Data'!D678</f>
        <v>IVKEGWLHKRGEYIKTWRPRY</v>
      </c>
      <c r="F678" s="3"/>
      <c r="G678" s="3"/>
      <c r="H678" s="3"/>
      <c r="I678" s="3">
        <f>'Raw Data'!AB678</f>
        <v>2.66</v>
      </c>
      <c r="J678" s="3">
        <f>'Raw Data'!AH678</f>
        <v>2.653</v>
      </c>
      <c r="K678" s="3">
        <f>'Raw Data'!AN678</f>
        <v>2.532</v>
      </c>
      <c r="L678" s="3">
        <f>'Raw Data'!AT678</f>
        <v>3.98</v>
      </c>
      <c r="M678" s="3">
        <f>'Raw Data'!AZ678</f>
        <v>3.2570000000000001</v>
      </c>
      <c r="N678" s="3">
        <f>'Raw Data'!BF678</f>
        <v>3.9950000000000001</v>
      </c>
      <c r="O678" s="3">
        <f>'Raw Data'!BL678</f>
        <v>3.5960000000000001</v>
      </c>
      <c r="P678" s="3">
        <f>'Raw Data'!BR678</f>
        <v>3.59</v>
      </c>
      <c r="Q678" s="3">
        <f>'Raw Data'!BX678</f>
        <v>3.4449999999999998</v>
      </c>
      <c r="R678" s="8">
        <f>'Raw Data'!CD678</f>
        <v>4.2510000000000003</v>
      </c>
      <c r="S678" s="9">
        <f>'Raw Data'!CJ678</f>
        <v>4.327</v>
      </c>
      <c r="T678" s="9">
        <f>'Raw Data'!CP678</f>
        <v>4.3250000000000002</v>
      </c>
    </row>
    <row r="679" spans="1:20" ht="15.75" customHeight="1" x14ac:dyDescent="0.25">
      <c r="A679" s="2" t="str">
        <f>'Raw Data'!A679</f>
        <v>AKT_3PVA</v>
      </c>
      <c r="B679" s="2">
        <f>'Raw Data'!B679</f>
        <v>18</v>
      </c>
      <c r="C679" s="2">
        <f>'Raw Data'!C679</f>
        <v>25</v>
      </c>
      <c r="D679" s="2" t="str">
        <f>'Raw Data'!D679</f>
        <v>YIKTWRPR</v>
      </c>
      <c r="F679" s="3"/>
      <c r="G679" s="3"/>
      <c r="H679" s="3"/>
      <c r="I679" s="3">
        <f>'Raw Data'!AB679</f>
        <v>0.81499999999999995</v>
      </c>
      <c r="J679" s="3">
        <f>'Raw Data'!AH679</f>
        <v>0.85699999999999998</v>
      </c>
      <c r="K679" s="3">
        <f>'Raw Data'!AN679</f>
        <v>0.79900000000000004</v>
      </c>
      <c r="L679" s="3">
        <f>'Raw Data'!AT679</f>
        <v>1.347</v>
      </c>
      <c r="M679" s="3">
        <f>'Raw Data'!AZ679</f>
        <v>1.427</v>
      </c>
      <c r="N679" s="3">
        <f>'Raw Data'!BF679</f>
        <v>1.508</v>
      </c>
      <c r="O679" s="3">
        <f>'Raw Data'!BL679</f>
        <v>1.3460000000000001</v>
      </c>
      <c r="P679" s="3">
        <f>'Raw Data'!BR679</f>
        <v>1.3819999999999999</v>
      </c>
      <c r="Q679" s="3">
        <f>'Raw Data'!BX679</f>
        <v>1.2509999999999999</v>
      </c>
      <c r="R679" s="8">
        <f>'Raw Data'!CD679</f>
        <v>1.5329999999999999</v>
      </c>
      <c r="S679" s="9">
        <f>'Raw Data'!CJ679</f>
        <v>1.55</v>
      </c>
      <c r="T679" s="9">
        <f>'Raw Data'!CP679</f>
        <v>1.677</v>
      </c>
    </row>
    <row r="680" spans="1:20" ht="15.75" customHeight="1" x14ac:dyDescent="0.25">
      <c r="A680" s="2" t="str">
        <f>'Raw Data'!A680</f>
        <v>AKT_3PVA</v>
      </c>
      <c r="B680" s="2">
        <f>'Raw Data'!B680</f>
        <v>18</v>
      </c>
      <c r="C680" s="2">
        <f>'Raw Data'!C680</f>
        <v>26</v>
      </c>
      <c r="D680" s="2" t="str">
        <f>'Raw Data'!D680</f>
        <v>YIKTWRPRY</v>
      </c>
      <c r="F680" s="3"/>
      <c r="G680" s="3"/>
      <c r="H680" s="3"/>
      <c r="I680" s="3">
        <f>'Raw Data'!AB680</f>
        <v>1.389</v>
      </c>
      <c r="J680" s="3">
        <f>'Raw Data'!AH680</f>
        <v>1.3080000000000001</v>
      </c>
      <c r="K680" s="3">
        <f>'Raw Data'!AN680</f>
        <v>1.2450000000000001</v>
      </c>
      <c r="L680" s="3">
        <f>'Raw Data'!AT680</f>
        <v>1.9670000000000001</v>
      </c>
      <c r="M680" s="3">
        <f>'Raw Data'!AZ680</f>
        <v>1.8620000000000001</v>
      </c>
      <c r="N680" s="3">
        <f>'Raw Data'!BF680</f>
        <v>1.956</v>
      </c>
      <c r="O680" s="3">
        <f>'Raw Data'!BL680</f>
        <v>2.0310000000000001</v>
      </c>
      <c r="P680" s="3">
        <f>'Raw Data'!BR680</f>
        <v>1.9690000000000001</v>
      </c>
      <c r="Q680" s="3">
        <f>'Raw Data'!BX680</f>
        <v>1.9670000000000001</v>
      </c>
      <c r="R680" s="8">
        <f>'Raw Data'!CD680</f>
        <v>2.056</v>
      </c>
      <c r="S680" s="9">
        <f>'Raw Data'!CJ680</f>
        <v>1.9379999999999999</v>
      </c>
      <c r="T680" s="9">
        <f>'Raw Data'!CP680</f>
        <v>2.2589999999999999</v>
      </c>
    </row>
    <row r="681" spans="1:20" ht="15.75" customHeight="1" x14ac:dyDescent="0.25">
      <c r="A681" s="2" t="str">
        <f>'Raw Data'!A681</f>
        <v>AKT_3PVA</v>
      </c>
      <c r="B681" s="2">
        <f>'Raw Data'!B681</f>
        <v>19</v>
      </c>
      <c r="C681" s="2">
        <f>'Raw Data'!C681</f>
        <v>26</v>
      </c>
      <c r="D681" s="2" t="str">
        <f>'Raw Data'!D681</f>
        <v>IKTWRPRY</v>
      </c>
      <c r="F681" s="3"/>
      <c r="G681" s="3"/>
      <c r="H681" s="3"/>
      <c r="I681" s="3">
        <f>'Raw Data'!AB681</f>
        <v>0.82699999999999996</v>
      </c>
      <c r="J681" s="3">
        <f>'Raw Data'!AH681</f>
        <v>0.82899999999999996</v>
      </c>
      <c r="K681" s="3">
        <f>'Raw Data'!AN681</f>
        <v>0.81</v>
      </c>
      <c r="L681" s="3">
        <f>'Raw Data'!AT681</f>
        <v>1.3180000000000001</v>
      </c>
      <c r="M681" s="3">
        <f>'Raw Data'!AZ681</f>
        <v>1.2130000000000001</v>
      </c>
      <c r="N681" s="3">
        <f>'Raw Data'!BF681</f>
        <v>1.3480000000000001</v>
      </c>
      <c r="O681" s="3">
        <f>'Raw Data'!BL681</f>
        <v>1.341</v>
      </c>
      <c r="P681" s="3">
        <f>'Raw Data'!BR681</f>
        <v>1.3859999999999999</v>
      </c>
      <c r="Q681" s="3">
        <f>'Raw Data'!BX681</f>
        <v>1.3</v>
      </c>
      <c r="R681" s="8">
        <f>'Raw Data'!CD681</f>
        <v>1.488</v>
      </c>
      <c r="S681" s="9">
        <f>'Raw Data'!CJ681</f>
        <v>1.4019999999999999</v>
      </c>
      <c r="T681" s="9">
        <f>'Raw Data'!CP681</f>
        <v>1.55</v>
      </c>
    </row>
    <row r="682" spans="1:20" ht="15.75" customHeight="1" x14ac:dyDescent="0.25">
      <c r="A682" s="2" t="str">
        <f>'Raw Data'!A682</f>
        <v>AKT_3PVA</v>
      </c>
      <c r="B682" s="2">
        <f>'Raw Data'!B682</f>
        <v>19</v>
      </c>
      <c r="C682" s="2">
        <f>'Raw Data'!C682</f>
        <v>28</v>
      </c>
      <c r="D682" s="2" t="str">
        <f>'Raw Data'!D682</f>
        <v>IKTWRPRYFL</v>
      </c>
      <c r="F682" s="3"/>
      <c r="G682" s="3"/>
      <c r="H682" s="3"/>
      <c r="I682" s="3">
        <f>'Raw Data'!AB682</f>
        <v>0.68700000000000006</v>
      </c>
      <c r="J682" s="3">
        <f>'Raw Data'!AH682</f>
        <v>0.82499999999999996</v>
      </c>
      <c r="K682" s="3">
        <f>'Raw Data'!AN682</f>
        <v>0.77400000000000002</v>
      </c>
      <c r="L682" s="3">
        <f>'Raw Data'!AT682</f>
        <v>1.151</v>
      </c>
      <c r="M682" s="3">
        <f>'Raw Data'!AZ682</f>
        <v>1.127</v>
      </c>
      <c r="N682" s="3">
        <f>'Raw Data'!BF682</f>
        <v>1.153</v>
      </c>
      <c r="O682" s="3">
        <f>'Raw Data'!BL682</f>
        <v>1.2549999999999999</v>
      </c>
      <c r="P682" s="3">
        <f>'Raw Data'!BR682</f>
        <v>1.2909999999999999</v>
      </c>
      <c r="Q682" s="3">
        <f>'Raw Data'!BX682</f>
        <v>1.2749999999999999</v>
      </c>
      <c r="R682" s="8">
        <f>'Raw Data'!CD682</f>
        <v>1.524</v>
      </c>
      <c r="S682" s="9">
        <f>'Raw Data'!CJ682</f>
        <v>1.625</v>
      </c>
      <c r="T682" s="9">
        <f>'Raw Data'!CP682</f>
        <v>1.4590000000000001</v>
      </c>
    </row>
    <row r="683" spans="1:20" ht="15.75" customHeight="1" x14ac:dyDescent="0.25">
      <c r="A683" s="2" t="str">
        <f>'Raw Data'!A683</f>
        <v>AKT_3PVA</v>
      </c>
      <c r="B683" s="2">
        <f>'Raw Data'!B683</f>
        <v>21</v>
      </c>
      <c r="C683" s="2">
        <f>'Raw Data'!C683</f>
        <v>30</v>
      </c>
      <c r="D683" s="2" t="str">
        <f>'Raw Data'!D683</f>
        <v>TWRPRYFLLK</v>
      </c>
      <c r="F683" s="3"/>
      <c r="G683" s="3"/>
      <c r="H683" s="3"/>
      <c r="I683" s="3">
        <f>'Raw Data'!AB683</f>
        <v>0.71099999999999997</v>
      </c>
      <c r="J683" s="3">
        <f>'Raw Data'!AH683</f>
        <v>0.74</v>
      </c>
      <c r="K683" s="3">
        <f>'Raw Data'!AN683</f>
        <v>0.78400000000000003</v>
      </c>
      <c r="L683" s="3">
        <f>'Raw Data'!AT683</f>
        <v>1.121</v>
      </c>
      <c r="M683" s="3">
        <f>'Raw Data'!AZ683</f>
        <v>1.139</v>
      </c>
      <c r="N683" s="3">
        <f>'Raw Data'!BF683</f>
        <v>1.1539999999999999</v>
      </c>
      <c r="O683" s="3">
        <f>'Raw Data'!BL683</f>
        <v>1.2470000000000001</v>
      </c>
      <c r="P683" s="3">
        <f>'Raw Data'!BR683</f>
        <v>1.2250000000000001</v>
      </c>
      <c r="Q683" s="3">
        <f>'Raw Data'!BX683</f>
        <v>1.2629999999999999</v>
      </c>
      <c r="R683" s="8">
        <f>'Raw Data'!CD683</f>
        <v>1.472</v>
      </c>
      <c r="S683" s="9">
        <f>'Raw Data'!CJ683</f>
        <v>1.409</v>
      </c>
      <c r="T683" s="9">
        <f>'Raw Data'!CP683</f>
        <v>1.4810000000000001</v>
      </c>
    </row>
    <row r="684" spans="1:20" ht="15.75" customHeight="1" x14ac:dyDescent="0.25">
      <c r="A684" s="2" t="str">
        <f>'Raw Data'!A684</f>
        <v>AKT_3PVA</v>
      </c>
      <c r="B684" s="2">
        <f>'Raw Data'!B684</f>
        <v>21</v>
      </c>
      <c r="C684" s="2">
        <f>'Raw Data'!C684</f>
        <v>30</v>
      </c>
      <c r="D684" s="2" t="str">
        <f>'Raw Data'!D684</f>
        <v>TWRPRYFLLK</v>
      </c>
      <c r="F684" s="3"/>
      <c r="G684" s="3"/>
      <c r="H684" s="3"/>
      <c r="I684" s="3">
        <f>'Raw Data'!AB684</f>
        <v>0.73499999999999999</v>
      </c>
      <c r="J684" s="3">
        <f>'Raw Data'!AH684</f>
        <v>0.74399999999999999</v>
      </c>
      <c r="K684" s="3">
        <f>'Raw Data'!AN684</f>
        <v>0.71</v>
      </c>
      <c r="L684" s="3">
        <f>'Raw Data'!AT684</f>
        <v>1.1459999999999999</v>
      </c>
      <c r="M684" s="3">
        <f>'Raw Data'!AZ684</f>
        <v>1.101</v>
      </c>
      <c r="N684" s="3">
        <f>'Raw Data'!BF684</f>
        <v>1.1759999999999999</v>
      </c>
      <c r="O684" s="3">
        <f>'Raw Data'!BL684</f>
        <v>1.3280000000000001</v>
      </c>
      <c r="P684" s="3">
        <f>'Raw Data'!BR684</f>
        <v>1.2969999999999999</v>
      </c>
      <c r="Q684" s="3">
        <f>'Raw Data'!BX684</f>
        <v>1.218</v>
      </c>
      <c r="R684" s="8">
        <f>'Raw Data'!CD684</f>
        <v>1.3680000000000001</v>
      </c>
      <c r="S684" s="9">
        <f>'Raw Data'!CJ684</f>
        <v>1.347</v>
      </c>
      <c r="T684" s="9">
        <f>'Raw Data'!CP684</f>
        <v>1.444</v>
      </c>
    </row>
    <row r="685" spans="1:20" ht="15.75" customHeight="1" x14ac:dyDescent="0.25">
      <c r="A685" s="2" t="str">
        <f>'Raw Data'!A685</f>
        <v>AKT_3PVA</v>
      </c>
      <c r="B685" s="2">
        <f>'Raw Data'!B685</f>
        <v>22</v>
      </c>
      <c r="C685" s="2">
        <f>'Raw Data'!C685</f>
        <v>26</v>
      </c>
      <c r="D685" s="2" t="str">
        <f>'Raw Data'!D685</f>
        <v>WRPRY</v>
      </c>
      <c r="F685" s="3"/>
      <c r="G685" s="3"/>
      <c r="H685" s="3"/>
      <c r="I685" s="3">
        <f>'Raw Data'!AB685</f>
        <v>2.7E-2</v>
      </c>
      <c r="J685" s="3">
        <f>'Raw Data'!AH685</f>
        <v>4.2000000000000003E-2</v>
      </c>
      <c r="K685" s="3">
        <f>'Raw Data'!AN685</f>
        <v>2.5000000000000001E-2</v>
      </c>
      <c r="L685" s="3">
        <f>'Raw Data'!AT685</f>
        <v>5.5E-2</v>
      </c>
      <c r="M685" s="3">
        <f>'Raw Data'!AZ685</f>
        <v>9.6000000000000002E-2</v>
      </c>
      <c r="N685" s="3">
        <f>'Raw Data'!BF685</f>
        <v>9.5000000000000001E-2</v>
      </c>
      <c r="O685" s="3">
        <f>'Raw Data'!BL685</f>
        <v>0.105</v>
      </c>
      <c r="P685" s="3">
        <f>'Raw Data'!BR685</f>
        <v>6.5000000000000002E-2</v>
      </c>
      <c r="Q685" s="3">
        <f>'Raw Data'!BX685</f>
        <v>9.0999999999999998E-2</v>
      </c>
      <c r="R685" s="8">
        <f>'Raw Data'!CD685</f>
        <v>0.20899999999999999</v>
      </c>
      <c r="S685" s="9">
        <f>'Raw Data'!CJ685</f>
        <v>0.191</v>
      </c>
      <c r="T685" s="9">
        <f>'Raw Data'!CP685</f>
        <v>0.17699999999999999</v>
      </c>
    </row>
    <row r="686" spans="1:20" ht="15.75" customHeight="1" x14ac:dyDescent="0.25">
      <c r="A686" s="2" t="str">
        <f>'Raw Data'!A686</f>
        <v>AKT_3PVA</v>
      </c>
      <c r="B686" s="2">
        <f>'Raw Data'!B686</f>
        <v>22</v>
      </c>
      <c r="C686" s="2">
        <f>'Raw Data'!C686</f>
        <v>28</v>
      </c>
      <c r="D686" s="2" t="str">
        <f>'Raw Data'!D686</f>
        <v>WRPRYFL</v>
      </c>
      <c r="F686" s="3"/>
      <c r="G686" s="3"/>
      <c r="H686" s="3"/>
      <c r="I686" s="3">
        <f>'Raw Data'!AB686</f>
        <v>8.3000000000000004E-2</v>
      </c>
      <c r="J686" s="3">
        <f>'Raw Data'!AH686</f>
        <v>9.0999999999999998E-2</v>
      </c>
      <c r="K686" s="3">
        <f>'Raw Data'!AN686</f>
        <v>9.1999999999999998E-2</v>
      </c>
      <c r="L686" s="3">
        <f>'Raw Data'!AT686</f>
        <v>0.104</v>
      </c>
      <c r="M686" s="3">
        <f>'Raw Data'!AZ686</f>
        <v>6.0999999999999999E-2</v>
      </c>
      <c r="N686" s="3">
        <f>'Raw Data'!BF686</f>
        <v>0.112</v>
      </c>
      <c r="O686" s="3">
        <f>'Raw Data'!BL686</f>
        <v>0.30199999999999999</v>
      </c>
      <c r="P686" s="3">
        <f>'Raw Data'!BR686</f>
        <v>0.14199999999999999</v>
      </c>
      <c r="Q686" s="3">
        <f>'Raw Data'!BX686</f>
        <v>0.11899999999999999</v>
      </c>
      <c r="R686" s="8">
        <f>'Raw Data'!CD686</f>
        <v>0.184</v>
      </c>
      <c r="S686" s="9">
        <f>'Raw Data'!CJ686</f>
        <v>0.20499999999999999</v>
      </c>
      <c r="T686" s="9">
        <f>'Raw Data'!CP686</f>
        <v>0.19900000000000001</v>
      </c>
    </row>
    <row r="687" spans="1:20" ht="15.75" customHeight="1" x14ac:dyDescent="0.25">
      <c r="A687" s="2" t="str">
        <f>'Raw Data'!A687</f>
        <v>AKT_3PVA</v>
      </c>
      <c r="B687" s="2">
        <f>'Raw Data'!B687</f>
        <v>27</v>
      </c>
      <c r="C687" s="2">
        <f>'Raw Data'!C687</f>
        <v>35</v>
      </c>
      <c r="D687" s="2" t="str">
        <f>'Raw Data'!D687</f>
        <v>FLLKNDGTF</v>
      </c>
      <c r="F687" s="3"/>
      <c r="G687" s="3"/>
      <c r="H687" s="3"/>
      <c r="I687" s="3">
        <f>'Raw Data'!AB687</f>
        <v>0.11600000000000001</v>
      </c>
      <c r="J687" s="3">
        <f>'Raw Data'!AH687</f>
        <v>0.123</v>
      </c>
      <c r="K687" s="3">
        <f>'Raw Data'!AN687</f>
        <v>0.121</v>
      </c>
      <c r="L687" s="3">
        <f>'Raw Data'!AT687</f>
        <v>0.315</v>
      </c>
      <c r="M687" s="3">
        <f>'Raw Data'!AZ687</f>
        <v>0.317</v>
      </c>
      <c r="N687" s="3">
        <f>'Raw Data'!BF687</f>
        <v>0.309</v>
      </c>
      <c r="O687" s="3">
        <f>'Raw Data'!BL687</f>
        <v>0.53200000000000003</v>
      </c>
      <c r="P687" s="3">
        <f>'Raw Data'!BR687</f>
        <v>0.55200000000000005</v>
      </c>
      <c r="Q687" s="3">
        <f>'Raw Data'!BX687</f>
        <v>0.504</v>
      </c>
      <c r="R687" s="8">
        <f>'Raw Data'!CD687</f>
        <v>0.53900000000000003</v>
      </c>
      <c r="S687" s="9">
        <f>'Raw Data'!CJ687</f>
        <v>0.66400000000000003</v>
      </c>
      <c r="T687" s="9">
        <f>'Raw Data'!CP687</f>
        <v>0.61299999999999999</v>
      </c>
    </row>
    <row r="688" spans="1:20" ht="15.75" customHeight="1" x14ac:dyDescent="0.25">
      <c r="A688" s="2" t="str">
        <f>'Raw Data'!A688</f>
        <v>AKT_3PVA</v>
      </c>
      <c r="B688" s="2">
        <f>'Raw Data'!B688</f>
        <v>27</v>
      </c>
      <c r="C688" s="2">
        <f>'Raw Data'!C688</f>
        <v>35</v>
      </c>
      <c r="D688" s="2" t="str">
        <f>'Raw Data'!D688</f>
        <v>FLLKNDGTF</v>
      </c>
      <c r="F688" s="3"/>
      <c r="G688" s="3"/>
      <c r="H688" s="3"/>
      <c r="I688" s="3">
        <f>'Raw Data'!AB688</f>
        <v>0.11799999999999999</v>
      </c>
      <c r="J688" s="3">
        <f>'Raw Data'!AH688</f>
        <v>0.111</v>
      </c>
      <c r="K688" s="3">
        <f>'Raw Data'!AN688</f>
        <v>0.108</v>
      </c>
      <c r="L688" s="3">
        <f>'Raw Data'!AT688</f>
        <v>0.3</v>
      </c>
      <c r="M688" s="3">
        <f>'Raw Data'!AZ688</f>
        <v>0.34499999999999997</v>
      </c>
      <c r="N688" s="3">
        <f>'Raw Data'!BF688</f>
        <v>0.30299999999999999</v>
      </c>
      <c r="O688" s="3">
        <f>'Raw Data'!BL688</f>
        <v>0.53300000000000003</v>
      </c>
      <c r="P688" s="3">
        <f>'Raw Data'!BR688</f>
        <v>0.51400000000000001</v>
      </c>
      <c r="Q688" s="3">
        <f>'Raw Data'!BX688</f>
        <v>0.52900000000000003</v>
      </c>
      <c r="R688" s="8">
        <f>'Raw Data'!CD688</f>
        <v>0.64300000000000002</v>
      </c>
      <c r="S688" s="9">
        <f>'Raw Data'!CJ688</f>
        <v>0.65100000000000002</v>
      </c>
      <c r="T688" s="9">
        <f>'Raw Data'!CP688</f>
        <v>0.59799999999999998</v>
      </c>
    </row>
    <row r="689" spans="1:20" ht="15.75" customHeight="1" x14ac:dyDescent="0.25">
      <c r="A689" s="2" t="str">
        <f>'Raw Data'!A689</f>
        <v>AKT_3PVA</v>
      </c>
      <c r="B689" s="2">
        <f>'Raw Data'!B689</f>
        <v>29</v>
      </c>
      <c r="C689" s="2">
        <f>'Raw Data'!C689</f>
        <v>35</v>
      </c>
      <c r="D689" s="2" t="str">
        <f>'Raw Data'!D689</f>
        <v>LKNDGTF</v>
      </c>
      <c r="F689" s="3"/>
      <c r="G689" s="3"/>
      <c r="H689" s="3"/>
      <c r="I689" s="3">
        <f>'Raw Data'!AB689</f>
        <v>0.113</v>
      </c>
      <c r="J689" s="3">
        <f>'Raw Data'!AH689</f>
        <v>0.125</v>
      </c>
      <c r="K689" s="3">
        <f>'Raw Data'!AN689</f>
        <v>0.11700000000000001</v>
      </c>
      <c r="L689" s="3">
        <f>'Raw Data'!AT689</f>
        <v>0.35199999999999998</v>
      </c>
      <c r="M689" s="3">
        <f>'Raw Data'!AZ689</f>
        <v>0.317</v>
      </c>
      <c r="N689" s="3">
        <f>'Raw Data'!BF689</f>
        <v>0.34699999999999998</v>
      </c>
      <c r="O689" s="3">
        <f>'Raw Data'!BL689</f>
        <v>0.47899999999999998</v>
      </c>
      <c r="P689" s="3">
        <f>'Raw Data'!BR689</f>
        <v>0.499</v>
      </c>
      <c r="Q689" s="3">
        <f>'Raw Data'!BX689</f>
        <v>0.47899999999999998</v>
      </c>
      <c r="R689" s="8">
        <f>'Raw Data'!CD689</f>
        <v>0.54600000000000004</v>
      </c>
      <c r="S689" s="9">
        <f>'Raw Data'!CJ689</f>
        <v>0.52</v>
      </c>
      <c r="T689" s="9">
        <f>'Raw Data'!CP689</f>
        <v>0.56000000000000005</v>
      </c>
    </row>
    <row r="690" spans="1:20" ht="15.75" customHeight="1" x14ac:dyDescent="0.25">
      <c r="A690" s="2" t="str">
        <f>'Raw Data'!A690</f>
        <v>AKT_3PVA</v>
      </c>
      <c r="B690" s="2">
        <f>'Raw Data'!B690</f>
        <v>36</v>
      </c>
      <c r="C690" s="2">
        <f>'Raw Data'!C690</f>
        <v>47</v>
      </c>
      <c r="D690" s="2" t="str">
        <f>'Raw Data'!D690</f>
        <v>IGYKERPQDVDQ</v>
      </c>
      <c r="F690" s="3"/>
      <c r="G690" s="3"/>
      <c r="H690" s="3"/>
      <c r="I690" s="3">
        <f>'Raw Data'!AB690</f>
        <v>3.5840000000000001</v>
      </c>
      <c r="J690" s="3">
        <f>'Raw Data'!AH690</f>
        <v>3.5880000000000001</v>
      </c>
      <c r="K690" s="3">
        <f>'Raw Data'!AN690</f>
        <v>2.9649999999999999</v>
      </c>
      <c r="L690" s="3">
        <f>'Raw Data'!AT690</f>
        <v>4.1440000000000001</v>
      </c>
      <c r="M690" s="3">
        <f>'Raw Data'!AZ690</f>
        <v>3.802</v>
      </c>
      <c r="N690" s="3">
        <f>'Raw Data'!BF690</f>
        <v>3.7850000000000001</v>
      </c>
      <c r="O690" s="3">
        <f>'Raw Data'!BL690</f>
        <v>3.8250000000000002</v>
      </c>
      <c r="P690" s="3">
        <f>'Raw Data'!BR690</f>
        <v>3.976</v>
      </c>
      <c r="Q690" s="3">
        <f>'Raw Data'!BX690</f>
        <v>3.6179999999999999</v>
      </c>
      <c r="R690" s="8">
        <f>'Raw Data'!CD690</f>
        <v>3.766</v>
      </c>
      <c r="S690" s="9">
        <f>'Raw Data'!CJ690</f>
        <v>3.9239999999999999</v>
      </c>
      <c r="T690" s="9">
        <f>'Raw Data'!CP690</f>
        <v>3.95</v>
      </c>
    </row>
    <row r="691" spans="1:20" ht="15.75" customHeight="1" x14ac:dyDescent="0.25">
      <c r="A691" s="2" t="str">
        <f>'Raw Data'!A691</f>
        <v>AKT_3PVA</v>
      </c>
      <c r="B691" s="2">
        <f>'Raw Data'!B691</f>
        <v>36</v>
      </c>
      <c r="C691" s="2">
        <f>'Raw Data'!C691</f>
        <v>54</v>
      </c>
      <c r="D691" s="2" t="str">
        <f>'Raw Data'!D691</f>
        <v>IGYKERPQDVDQREAPLNN</v>
      </c>
      <c r="F691" s="3"/>
      <c r="G691" s="3"/>
      <c r="H691" s="3"/>
      <c r="I691" s="3">
        <f>'Raw Data'!AB691</f>
        <v>5.9089999999999998</v>
      </c>
      <c r="J691" s="3">
        <f>'Raw Data'!AH691</f>
        <v>5.8120000000000003</v>
      </c>
      <c r="K691" s="3">
        <f>'Raw Data'!AN691</f>
        <v>5.4669999999999996</v>
      </c>
      <c r="L691" s="3">
        <f>'Raw Data'!AT691</f>
        <v>7.3</v>
      </c>
      <c r="M691" s="3">
        <f>'Raw Data'!AZ691</f>
        <v>6.5739999999999998</v>
      </c>
      <c r="N691" s="3">
        <f>'Raw Data'!BF691</f>
        <v>7.0220000000000002</v>
      </c>
      <c r="O691" s="3">
        <f>'Raw Data'!BL691</f>
        <v>6.7869999999999999</v>
      </c>
      <c r="P691" s="3">
        <f>'Raw Data'!BR691</f>
        <v>6.7709999999999999</v>
      </c>
      <c r="Q691" s="3">
        <f>'Raw Data'!BX691</f>
        <v>6.5179999999999998</v>
      </c>
      <c r="R691" s="8">
        <f>'Raw Data'!CD691</f>
        <v>6.8810000000000002</v>
      </c>
      <c r="S691" s="9">
        <f>'Raw Data'!CJ691</f>
        <v>6.7240000000000002</v>
      </c>
      <c r="T691" s="9">
        <f>'Raw Data'!CP691</f>
        <v>6.976</v>
      </c>
    </row>
    <row r="692" spans="1:20" ht="15.75" customHeight="1" x14ac:dyDescent="0.25">
      <c r="A692" s="2" t="str">
        <f>'Raw Data'!A692</f>
        <v>AKT_3PVA</v>
      </c>
      <c r="B692" s="2">
        <f>'Raw Data'!B692</f>
        <v>36</v>
      </c>
      <c r="C692" s="2">
        <f>'Raw Data'!C692</f>
        <v>54</v>
      </c>
      <c r="D692" s="2" t="str">
        <f>'Raw Data'!D692</f>
        <v>IGYKERPQDVDQREAPLNN</v>
      </c>
      <c r="F692" s="3"/>
      <c r="G692" s="3"/>
      <c r="H692" s="3"/>
      <c r="I692" s="3">
        <f>'Raw Data'!AB692</f>
        <v>6.056</v>
      </c>
      <c r="J692" s="3">
        <f>'Raw Data'!AH692</f>
        <v>5.7359999999999998</v>
      </c>
      <c r="K692" s="3">
        <f>'Raw Data'!AN692</f>
        <v>5.24</v>
      </c>
      <c r="L692" s="3">
        <f>'Raw Data'!AT692</f>
        <v>7.1950000000000003</v>
      </c>
      <c r="M692" s="3">
        <f>'Raw Data'!AZ692</f>
        <v>6.5720000000000001</v>
      </c>
      <c r="N692" s="3">
        <f>'Raw Data'!BF692</f>
        <v>6.8879999999999999</v>
      </c>
      <c r="O692" s="3">
        <f>'Raw Data'!BL692</f>
        <v>7.2880000000000003</v>
      </c>
      <c r="P692" s="3">
        <f>'Raw Data'!BR692</f>
        <v>6.7069999999999999</v>
      </c>
      <c r="Q692" s="3">
        <f>'Raw Data'!BX692</f>
        <v>6.5590000000000002</v>
      </c>
      <c r="R692" s="8">
        <f>'Raw Data'!CD692</f>
        <v>6.7779999999999996</v>
      </c>
      <c r="S692" s="9">
        <f>'Raw Data'!CJ692</f>
        <v>6.4779999999999998</v>
      </c>
      <c r="T692" s="9">
        <f>'Raw Data'!CP692</f>
        <v>6.6539999999999999</v>
      </c>
    </row>
    <row r="693" spans="1:20" ht="15.75" customHeight="1" x14ac:dyDescent="0.25">
      <c r="A693" s="2" t="str">
        <f>'Raw Data'!A693</f>
        <v>AKT_3PVA</v>
      </c>
      <c r="B693" s="2">
        <f>'Raw Data'!B693</f>
        <v>36</v>
      </c>
      <c r="C693" s="2">
        <f>'Raw Data'!C693</f>
        <v>55</v>
      </c>
      <c r="D693" s="2" t="str">
        <f>'Raw Data'!D693</f>
        <v>IGYKERPQDVDQREAPLNNF</v>
      </c>
      <c r="F693" s="3"/>
      <c r="G693" s="3"/>
      <c r="H693" s="3"/>
      <c r="I693" s="3">
        <f>'Raw Data'!AB693</f>
        <v>5.6219999999999999</v>
      </c>
      <c r="J693" s="3">
        <f>'Raw Data'!AH693</f>
        <v>5.5469999999999997</v>
      </c>
      <c r="K693" s="3">
        <f>'Raw Data'!AN693</f>
        <v>5.2990000000000004</v>
      </c>
      <c r="L693" s="3">
        <f>'Raw Data'!AT693</f>
        <v>7.2009999999999996</v>
      </c>
      <c r="M693" s="3">
        <f>'Raw Data'!AZ693</f>
        <v>6.9710000000000001</v>
      </c>
      <c r="N693" s="3">
        <f>'Raw Data'!BF693</f>
        <v>7.2949999999999999</v>
      </c>
      <c r="O693" s="3">
        <f>'Raw Data'!BL693</f>
        <v>6.9249999999999998</v>
      </c>
      <c r="P693" s="3">
        <f>'Raw Data'!BR693</f>
        <v>6.8140000000000001</v>
      </c>
      <c r="Q693" s="3">
        <f>'Raw Data'!BX693</f>
        <v>6.8490000000000002</v>
      </c>
      <c r="R693" s="8">
        <f>'Raw Data'!CD693</f>
        <v>7.0220000000000002</v>
      </c>
      <c r="S693" s="9">
        <f>'Raw Data'!CJ693</f>
        <v>7.0140000000000002</v>
      </c>
      <c r="T693" s="9">
        <f>'Raw Data'!CP693</f>
        <v>7.22</v>
      </c>
    </row>
    <row r="694" spans="1:20" ht="15.75" customHeight="1" x14ac:dyDescent="0.25">
      <c r="A694" s="2" t="str">
        <f>'Raw Data'!A694</f>
        <v>AKT_3PVA</v>
      </c>
      <c r="B694" s="2">
        <f>'Raw Data'!B694</f>
        <v>36</v>
      </c>
      <c r="C694" s="2">
        <f>'Raw Data'!C694</f>
        <v>55</v>
      </c>
      <c r="D694" s="2" t="str">
        <f>'Raw Data'!D694</f>
        <v>IGYKERPQDVDQREAPLNNF</v>
      </c>
      <c r="F694" s="3"/>
      <c r="G694" s="3"/>
      <c r="H694" s="3"/>
      <c r="I694" s="3">
        <f>'Raw Data'!AB694</f>
        <v>5.601</v>
      </c>
      <c r="J694" s="3">
        <f>'Raw Data'!AH694</f>
        <v>5.5250000000000004</v>
      </c>
      <c r="K694" s="3">
        <f>'Raw Data'!AN694</f>
        <v>5.117</v>
      </c>
      <c r="L694" s="3">
        <f>'Raw Data'!AT694</f>
        <v>7.194</v>
      </c>
      <c r="M694" s="3">
        <f>'Raw Data'!AZ694</f>
        <v>6.93</v>
      </c>
      <c r="N694" s="3">
        <f>'Raw Data'!BF694</f>
        <v>6.97</v>
      </c>
      <c r="O694" s="3">
        <f>'Raw Data'!BL694</f>
        <v>6.8529999999999998</v>
      </c>
      <c r="P694" s="3">
        <f>'Raw Data'!BR694</f>
        <v>6.8789999999999996</v>
      </c>
      <c r="Q694" s="3">
        <f>'Raw Data'!BX694</f>
        <v>6.5579999999999998</v>
      </c>
      <c r="R694" s="8">
        <f>'Raw Data'!CD694</f>
        <v>7.3339999999999996</v>
      </c>
      <c r="S694" s="9">
        <f>'Raw Data'!CJ694</f>
        <v>6.819</v>
      </c>
      <c r="T694" s="9">
        <f>'Raw Data'!CP694</f>
        <v>7.202</v>
      </c>
    </row>
    <row r="695" spans="1:20" ht="15.75" customHeight="1" x14ac:dyDescent="0.25">
      <c r="A695" s="2" t="str">
        <f>'Raw Data'!A695</f>
        <v>AKT_3PVA</v>
      </c>
      <c r="B695" s="2">
        <f>'Raw Data'!B695</f>
        <v>55</v>
      </c>
      <c r="C695" s="2">
        <f>'Raw Data'!C695</f>
        <v>62</v>
      </c>
      <c r="D695" s="2" t="str">
        <f>'Raw Data'!D695</f>
        <v>FSVAQCQL</v>
      </c>
      <c r="F695" s="3"/>
      <c r="G695" s="3"/>
      <c r="H695" s="3"/>
      <c r="I695" s="3">
        <f>'Raw Data'!AB695</f>
        <v>1.407</v>
      </c>
      <c r="J695" s="3">
        <f>'Raw Data'!AH695</f>
        <v>1.4510000000000001</v>
      </c>
      <c r="K695" s="3">
        <f>'Raw Data'!AN695</f>
        <v>1.3979999999999999</v>
      </c>
      <c r="L695" s="3">
        <f>'Raw Data'!AT695</f>
        <v>2.4039999999999999</v>
      </c>
      <c r="M695" s="3">
        <f>'Raw Data'!AZ695</f>
        <v>2.3359999999999999</v>
      </c>
      <c r="N695" s="3">
        <f>'Raw Data'!BF695</f>
        <v>2.3460000000000001</v>
      </c>
      <c r="O695" s="3">
        <f>'Raw Data'!BL695</f>
        <v>2.9129999999999998</v>
      </c>
      <c r="P695" s="3">
        <f>'Raw Data'!BR695</f>
        <v>2.9380000000000002</v>
      </c>
      <c r="Q695" s="3">
        <f>'Raw Data'!BX695</f>
        <v>2.9180000000000001</v>
      </c>
      <c r="R695" s="8">
        <f>'Raw Data'!CD695</f>
        <v>3.3180000000000001</v>
      </c>
      <c r="S695" s="9">
        <f>'Raw Data'!CJ695</f>
        <v>3.585</v>
      </c>
      <c r="T695" s="9">
        <f>'Raw Data'!CP695</f>
        <v>3.4260000000000002</v>
      </c>
    </row>
    <row r="696" spans="1:20" ht="15.75" customHeight="1" x14ac:dyDescent="0.25">
      <c r="A696" s="2" t="str">
        <f>'Raw Data'!A696</f>
        <v>AKT_3PVA</v>
      </c>
      <c r="B696" s="2">
        <f>'Raw Data'!B696</f>
        <v>56</v>
      </c>
      <c r="C696" s="2">
        <f>'Raw Data'!C696</f>
        <v>61</v>
      </c>
      <c r="D696" s="2" t="str">
        <f>'Raw Data'!D696</f>
        <v>SVAQCQ</v>
      </c>
      <c r="F696" s="3"/>
      <c r="G696" s="3"/>
      <c r="H696" s="3"/>
      <c r="I696" s="3">
        <f>'Raw Data'!AB696</f>
        <v>0.98199999999999998</v>
      </c>
      <c r="J696" s="3">
        <f>'Raw Data'!AH696</f>
        <v>1.0029999999999999</v>
      </c>
      <c r="K696" s="3">
        <f>'Raw Data'!AN696</f>
        <v>0.97899999999999998</v>
      </c>
      <c r="L696" s="3">
        <f>'Raw Data'!AT696</f>
        <v>1.6040000000000001</v>
      </c>
      <c r="M696" s="3">
        <f>'Raw Data'!AZ696</f>
        <v>1.5129999999999999</v>
      </c>
      <c r="N696" s="3">
        <f>'Raw Data'!BF696</f>
        <v>1.605</v>
      </c>
      <c r="O696" s="3">
        <f>'Raw Data'!BL696</f>
        <v>2.077</v>
      </c>
      <c r="P696" s="3">
        <f>'Raw Data'!BR696</f>
        <v>2.1829999999999998</v>
      </c>
      <c r="Q696" s="3">
        <f>'Raw Data'!BX696</f>
        <v>2.0920000000000001</v>
      </c>
      <c r="R696" s="8">
        <f>'Raw Data'!CD696</f>
        <v>2.4689999999999999</v>
      </c>
      <c r="S696" s="9">
        <f>'Raw Data'!CJ696</f>
        <v>2.3340000000000001</v>
      </c>
      <c r="T696" s="9">
        <f>'Raw Data'!CP696</f>
        <v>2.4169999999999998</v>
      </c>
    </row>
    <row r="697" spans="1:20" ht="15.75" customHeight="1" x14ac:dyDescent="0.25">
      <c r="A697" s="2" t="str">
        <f>'Raw Data'!A697</f>
        <v>AKT_3PVA</v>
      </c>
      <c r="B697" s="2">
        <f>'Raw Data'!B697</f>
        <v>56</v>
      </c>
      <c r="C697" s="2">
        <f>'Raw Data'!C697</f>
        <v>62</v>
      </c>
      <c r="D697" s="2" t="str">
        <f>'Raw Data'!D697</f>
        <v>SVAQCQL</v>
      </c>
      <c r="F697" s="3"/>
      <c r="G697" s="3"/>
      <c r="H697" s="3"/>
      <c r="I697" s="3">
        <f>'Raw Data'!AB697</f>
        <v>1.3919999999999999</v>
      </c>
      <c r="J697" s="3">
        <f>'Raw Data'!AH697</f>
        <v>1.395</v>
      </c>
      <c r="K697" s="3">
        <f>'Raw Data'!AN697</f>
        <v>1.415</v>
      </c>
      <c r="L697" s="3">
        <f>'Raw Data'!AT697</f>
        <v>2.3109999999999999</v>
      </c>
      <c r="M697" s="3">
        <f>'Raw Data'!AZ697</f>
        <v>2.2839999999999998</v>
      </c>
      <c r="N697" s="3">
        <f>'Raw Data'!BF697</f>
        <v>2.3220000000000001</v>
      </c>
      <c r="O697" s="3">
        <f>'Raw Data'!BL697</f>
        <v>2.782</v>
      </c>
      <c r="P697" s="3">
        <f>'Raw Data'!BR697</f>
        <v>2.8290000000000002</v>
      </c>
      <c r="Q697" s="3">
        <f>'Raw Data'!BX697</f>
        <v>2.74</v>
      </c>
      <c r="R697" s="8">
        <f>'Raw Data'!CD697</f>
        <v>3.0870000000000002</v>
      </c>
      <c r="S697" s="9">
        <f>'Raw Data'!CJ697</f>
        <v>3.2509999999999999</v>
      </c>
      <c r="T697" s="9">
        <f>'Raw Data'!CP697</f>
        <v>3.194</v>
      </c>
    </row>
    <row r="698" spans="1:20" ht="15.75" customHeight="1" x14ac:dyDescent="0.25">
      <c r="A698" s="2" t="str">
        <f>'Raw Data'!A698</f>
        <v>AKT_3PVA</v>
      </c>
      <c r="B698" s="2">
        <f>'Raw Data'!B698</f>
        <v>61</v>
      </c>
      <c r="C698" s="2">
        <f>'Raw Data'!C698</f>
        <v>73</v>
      </c>
      <c r="D698" s="2" t="str">
        <f>'Raw Data'!D698</f>
        <v>QLMKTERPRPNTF</v>
      </c>
      <c r="F698" s="3"/>
      <c r="G698" s="3"/>
      <c r="H698" s="3"/>
      <c r="I698" s="3">
        <f>'Raw Data'!AB698</f>
        <v>1.302</v>
      </c>
      <c r="J698" s="3">
        <f>'Raw Data'!AH698</f>
        <v>1.278</v>
      </c>
      <c r="K698" s="3">
        <f>'Raw Data'!AN698</f>
        <v>1.2050000000000001</v>
      </c>
      <c r="L698" s="3">
        <f>'Raw Data'!AT698</f>
        <v>2.4300000000000002</v>
      </c>
      <c r="M698" s="3">
        <f>'Raw Data'!AZ698</f>
        <v>2.57</v>
      </c>
      <c r="N698" s="3">
        <f>'Raw Data'!BF698</f>
        <v>2.2759999999999998</v>
      </c>
      <c r="O698" s="3">
        <f>'Raw Data'!BL698</f>
        <v>3.2509999999999999</v>
      </c>
      <c r="P698" s="3">
        <f>'Raw Data'!BR698</f>
        <v>3.2240000000000002</v>
      </c>
      <c r="Q698" s="3">
        <f>'Raw Data'!BX698</f>
        <v>3.012</v>
      </c>
      <c r="R698" s="8">
        <f>'Raw Data'!CD698</f>
        <v>3.6269999999999998</v>
      </c>
      <c r="S698" s="9">
        <f>'Raw Data'!CJ698</f>
        <v>3.645</v>
      </c>
      <c r="T698" s="9">
        <f>'Raw Data'!CP698</f>
        <v>3.7959999999999998</v>
      </c>
    </row>
    <row r="699" spans="1:20" ht="15.75" customHeight="1" x14ac:dyDescent="0.25">
      <c r="A699" s="2" t="str">
        <f>'Raw Data'!A699</f>
        <v>AKT_3PVA</v>
      </c>
      <c r="B699" s="2">
        <f>'Raw Data'!B699</f>
        <v>62</v>
      </c>
      <c r="C699" s="2">
        <f>'Raw Data'!C699</f>
        <v>73</v>
      </c>
      <c r="D699" s="2" t="str">
        <f>'Raw Data'!D699</f>
        <v>LMKTERPRPNTF</v>
      </c>
      <c r="F699" s="3"/>
      <c r="G699" s="3"/>
      <c r="H699" s="3"/>
      <c r="I699" s="3">
        <f>'Raw Data'!AB699</f>
        <v>1.1299999999999999</v>
      </c>
      <c r="J699" s="3">
        <f>'Raw Data'!AH699</f>
        <v>1.1359999999999999</v>
      </c>
      <c r="K699" s="3">
        <f>'Raw Data'!AN699</f>
        <v>1.1759999999999999</v>
      </c>
      <c r="L699" s="3">
        <f>'Raw Data'!AT699</f>
        <v>2.16</v>
      </c>
      <c r="M699" s="3">
        <f>'Raw Data'!AZ699</f>
        <v>2.0049999999999999</v>
      </c>
      <c r="N699" s="3">
        <f>'Raw Data'!BF699</f>
        <v>2.2290000000000001</v>
      </c>
      <c r="O699" s="3">
        <f>'Raw Data'!BL699</f>
        <v>2.9620000000000002</v>
      </c>
      <c r="P699" s="3">
        <f>'Raw Data'!BR699</f>
        <v>2.9780000000000002</v>
      </c>
      <c r="Q699" s="3">
        <f>'Raw Data'!BX699</f>
        <v>2.8439999999999999</v>
      </c>
      <c r="R699" s="8">
        <f>'Raw Data'!CD699</f>
        <v>3.1920000000000002</v>
      </c>
      <c r="S699" s="9">
        <f>'Raw Data'!CJ699</f>
        <v>3.2440000000000002</v>
      </c>
      <c r="T699" s="9">
        <f>'Raw Data'!CP699</f>
        <v>3.2629999999999999</v>
      </c>
    </row>
    <row r="700" spans="1:20" ht="15.75" customHeight="1" x14ac:dyDescent="0.25">
      <c r="A700" s="2" t="str">
        <f>'Raw Data'!A700</f>
        <v>AKT_3PVA</v>
      </c>
      <c r="B700" s="2">
        <f>'Raw Data'!B700</f>
        <v>62</v>
      </c>
      <c r="C700" s="2">
        <f>'Raw Data'!C700</f>
        <v>73</v>
      </c>
      <c r="D700" s="2" t="str">
        <f>'Raw Data'!D700</f>
        <v>LMKTERPRPNTF</v>
      </c>
      <c r="F700" s="3"/>
      <c r="G700" s="3"/>
      <c r="H700" s="3"/>
      <c r="I700" s="3">
        <f>'Raw Data'!AB700</f>
        <v>1.149</v>
      </c>
      <c r="J700" s="3">
        <f>'Raw Data'!AH700</f>
        <v>1.208</v>
      </c>
      <c r="K700" s="3">
        <f>'Raw Data'!AN700</f>
        <v>1.143</v>
      </c>
      <c r="L700" s="3">
        <f>'Raw Data'!AT700</f>
        <v>2.1589999999999998</v>
      </c>
      <c r="M700" s="3">
        <f>'Raw Data'!AZ700</f>
        <v>2.4</v>
      </c>
      <c r="N700" s="3">
        <f>'Raw Data'!BF700</f>
        <v>2.1440000000000001</v>
      </c>
      <c r="O700" s="3">
        <f>'Raw Data'!BL700</f>
        <v>2.9980000000000002</v>
      </c>
      <c r="P700" s="3">
        <f>'Raw Data'!BR700</f>
        <v>2.944</v>
      </c>
      <c r="Q700" s="3">
        <f>'Raw Data'!BX700</f>
        <v>2.8679999999999999</v>
      </c>
      <c r="R700" s="8">
        <f>'Raw Data'!CD700</f>
        <v>3.1829999999999998</v>
      </c>
      <c r="S700" s="9">
        <f>'Raw Data'!CJ700</f>
        <v>3.117</v>
      </c>
      <c r="T700" s="9">
        <f>'Raw Data'!CP700</f>
        <v>3.1640000000000001</v>
      </c>
    </row>
    <row r="701" spans="1:20" ht="15.75" customHeight="1" x14ac:dyDescent="0.25">
      <c r="A701" s="2" t="str">
        <f>'Raw Data'!A701</f>
        <v>AKT_3PVA</v>
      </c>
      <c r="B701" s="2">
        <f>'Raw Data'!B701</f>
        <v>63</v>
      </c>
      <c r="C701" s="2">
        <f>'Raw Data'!C701</f>
        <v>73</v>
      </c>
      <c r="D701" s="2" t="str">
        <f>'Raw Data'!D701</f>
        <v>MKTERPRPNTF</v>
      </c>
      <c r="F701" s="3"/>
      <c r="G701" s="3"/>
      <c r="H701" s="3"/>
      <c r="I701" s="3">
        <f>'Raw Data'!AB701</f>
        <v>0.86799999999999999</v>
      </c>
      <c r="J701" s="3">
        <f>'Raw Data'!AH701</f>
        <v>0.872</v>
      </c>
      <c r="K701" s="3">
        <f>'Raw Data'!AN701</f>
        <v>0.93500000000000005</v>
      </c>
      <c r="L701" s="3">
        <f>'Raw Data'!AT701</f>
        <v>1.8089999999999999</v>
      </c>
      <c r="M701" s="3">
        <f>'Raw Data'!AZ701</f>
        <v>1.6579999999999999</v>
      </c>
      <c r="N701" s="3">
        <f>'Raw Data'!BF701</f>
        <v>1.7869999999999999</v>
      </c>
      <c r="O701" s="3">
        <f>'Raw Data'!BL701</f>
        <v>2.52</v>
      </c>
      <c r="P701" s="3">
        <f>'Raw Data'!BR701</f>
        <v>2.7789999999999999</v>
      </c>
      <c r="Q701" s="3">
        <f>'Raw Data'!BX701</f>
        <v>2.4049999999999998</v>
      </c>
      <c r="R701" s="8">
        <f>'Raw Data'!CD701</f>
        <v>2.673</v>
      </c>
      <c r="S701" s="9">
        <f>'Raw Data'!CJ701</f>
        <v>2.9990000000000001</v>
      </c>
      <c r="T701" s="9">
        <f>'Raw Data'!CP701</f>
        <v>2.7120000000000002</v>
      </c>
    </row>
    <row r="702" spans="1:20" ht="15.75" customHeight="1" x14ac:dyDescent="0.25">
      <c r="A702" s="2" t="str">
        <f>'Raw Data'!A702</f>
        <v>AKT_3PVA</v>
      </c>
      <c r="B702" s="2">
        <f>'Raw Data'!B702</f>
        <v>63</v>
      </c>
      <c r="C702" s="2">
        <f>'Raw Data'!C702</f>
        <v>73</v>
      </c>
      <c r="D702" s="2" t="str">
        <f>'Raw Data'!D702</f>
        <v>MKTERPRPNTF</v>
      </c>
      <c r="F702" s="3"/>
      <c r="G702" s="3"/>
      <c r="H702" s="3"/>
      <c r="I702" s="3">
        <f>'Raw Data'!AB702</f>
        <v>0.85199999999999998</v>
      </c>
      <c r="J702" s="3">
        <f>'Raw Data'!AH702</f>
        <v>0.82699999999999996</v>
      </c>
      <c r="K702" s="3">
        <f>'Raw Data'!AN702</f>
        <v>0.81899999999999995</v>
      </c>
      <c r="L702" s="3">
        <f>'Raw Data'!AT702</f>
        <v>1.81</v>
      </c>
      <c r="M702" s="3">
        <f>'Raw Data'!AZ702</f>
        <v>1.6479999999999999</v>
      </c>
      <c r="N702" s="3">
        <f>'Raw Data'!BF702</f>
        <v>1.8</v>
      </c>
      <c r="O702" s="3">
        <f>'Raw Data'!BL702</f>
        <v>2.48</v>
      </c>
      <c r="P702" s="3">
        <f>'Raw Data'!BR702</f>
        <v>2.52</v>
      </c>
      <c r="Q702" s="3">
        <f>'Raw Data'!BX702</f>
        <v>2.4020000000000001</v>
      </c>
      <c r="R702" s="8">
        <f>'Raw Data'!CD702</f>
        <v>2.6440000000000001</v>
      </c>
      <c r="S702" s="9">
        <f>'Raw Data'!CJ702</f>
        <v>2.7330000000000001</v>
      </c>
      <c r="T702" s="9">
        <f>'Raw Data'!CP702</f>
        <v>2.698</v>
      </c>
    </row>
    <row r="703" spans="1:20" ht="15.75" customHeight="1" x14ac:dyDescent="0.25">
      <c r="A703" s="2" t="str">
        <f>'Raw Data'!A703</f>
        <v>AKT_3PVA</v>
      </c>
      <c r="B703" s="2">
        <f>'Raw Data'!B703</f>
        <v>63</v>
      </c>
      <c r="C703" s="2">
        <f>'Raw Data'!C703</f>
        <v>73</v>
      </c>
      <c r="D703" s="2" t="str">
        <f>'Raw Data'!D703</f>
        <v>MKTERPRPNTF</v>
      </c>
      <c r="F703" s="3"/>
      <c r="G703" s="3"/>
      <c r="H703" s="3"/>
      <c r="I703" s="3">
        <f>'Raw Data'!AB703</f>
        <v>0.83499999999999996</v>
      </c>
      <c r="J703" s="3">
        <f>'Raw Data'!AH703</f>
        <v>0.88300000000000001</v>
      </c>
      <c r="K703" s="3">
        <f>'Raw Data'!AN703</f>
        <v>0.89500000000000002</v>
      </c>
      <c r="L703" s="3">
        <f>'Raw Data'!AT703</f>
        <v>1.845</v>
      </c>
      <c r="M703" s="3">
        <f>'Raw Data'!AZ703</f>
        <v>1.621</v>
      </c>
      <c r="N703" s="3">
        <f>'Raw Data'!BF703</f>
        <v>1.8120000000000001</v>
      </c>
      <c r="O703" s="3">
        <f>'Raw Data'!BL703</f>
        <v>2.5590000000000002</v>
      </c>
      <c r="P703" s="3">
        <f>'Raw Data'!BR703</f>
        <v>2.577</v>
      </c>
      <c r="Q703" s="3">
        <f>'Raw Data'!BX703</f>
        <v>2.444</v>
      </c>
      <c r="R703" s="8">
        <f>'Raw Data'!CD703</f>
        <v>2.6869999999999998</v>
      </c>
      <c r="S703" s="9">
        <f>'Raw Data'!CJ703</f>
        <v>2.74</v>
      </c>
      <c r="T703" s="9">
        <f>'Raw Data'!CP703</f>
        <v>2.754</v>
      </c>
    </row>
    <row r="704" spans="1:20" ht="15.75" customHeight="1" x14ac:dyDescent="0.25">
      <c r="A704" s="2" t="str">
        <f>'Raw Data'!A704</f>
        <v>AKT_3PVA</v>
      </c>
      <c r="B704" s="2">
        <f>'Raw Data'!B704</f>
        <v>63</v>
      </c>
      <c r="C704" s="2">
        <f>'Raw Data'!C704</f>
        <v>77</v>
      </c>
      <c r="D704" s="2" t="str">
        <f>'Raw Data'!D704</f>
        <v>MKTERPRPNTFIIRC</v>
      </c>
      <c r="F704" s="3"/>
      <c r="G704" s="3"/>
      <c r="H704" s="3"/>
      <c r="I704" s="3">
        <f>'Raw Data'!AB704</f>
        <v>1.409</v>
      </c>
      <c r="J704" s="3">
        <f>'Raw Data'!AH704</f>
        <v>1.587</v>
      </c>
      <c r="K704" s="3">
        <f>'Raw Data'!AN704</f>
        <v>1.4690000000000001</v>
      </c>
      <c r="L704" s="3">
        <f>'Raw Data'!AT704</f>
        <v>1.9430000000000001</v>
      </c>
      <c r="M704" s="3">
        <f>'Raw Data'!AZ704</f>
        <v>2.0339999999999998</v>
      </c>
      <c r="N704" s="3">
        <f>'Raw Data'!BF704</f>
        <v>2.4359999999999999</v>
      </c>
      <c r="O704" s="3">
        <f>'Raw Data'!BL704</f>
        <v>2.3839999999999999</v>
      </c>
      <c r="P704" s="3">
        <f>'Raw Data'!BR704</f>
        <v>2.2999999999999998</v>
      </c>
      <c r="Q704" s="3">
        <f>'Raw Data'!BX704</f>
        <v>2.0590000000000002</v>
      </c>
      <c r="R704" s="8">
        <f>'Raw Data'!CD704</f>
        <v>2.4380000000000002</v>
      </c>
      <c r="S704" s="9">
        <f>'Raw Data'!CJ704</f>
        <v>3.0470000000000002</v>
      </c>
      <c r="T704" s="9">
        <f>'Raw Data'!CP704</f>
        <v>2.6560000000000001</v>
      </c>
    </row>
    <row r="705" spans="1:20" ht="15.75" customHeight="1" x14ac:dyDescent="0.25">
      <c r="A705" s="2" t="str">
        <f>'Raw Data'!A705</f>
        <v>AKT_3PVA</v>
      </c>
      <c r="B705" s="2">
        <f>'Raw Data'!B705</f>
        <v>74</v>
      </c>
      <c r="C705" s="2">
        <f>'Raw Data'!C705</f>
        <v>79</v>
      </c>
      <c r="D705" s="2" t="str">
        <f>'Raw Data'!D705</f>
        <v>IIRCLQ</v>
      </c>
      <c r="F705" s="3"/>
      <c r="G705" s="3"/>
      <c r="H705" s="3"/>
      <c r="I705" s="3">
        <f>'Raw Data'!AB705</f>
        <v>0.34799999999999998</v>
      </c>
      <c r="J705" s="3">
        <f>'Raw Data'!AH705</f>
        <v>0.52200000000000002</v>
      </c>
      <c r="K705" s="3">
        <f>'Raw Data'!AN705</f>
        <v>0.36199999999999999</v>
      </c>
      <c r="L705" s="3">
        <f>'Raw Data'!AT705</f>
        <v>1.1359999999999999</v>
      </c>
      <c r="M705" s="3">
        <f>'Raw Data'!AZ705</f>
        <v>1.0049999999999999</v>
      </c>
      <c r="N705" s="3">
        <f>'Raw Data'!BF705</f>
        <v>1.145</v>
      </c>
      <c r="O705" s="3">
        <f>'Raw Data'!BL705</f>
        <v>1.5349999999999999</v>
      </c>
      <c r="P705" s="3">
        <f>'Raw Data'!BR705</f>
        <v>1.4339999999999999</v>
      </c>
      <c r="Q705" s="3">
        <f>'Raw Data'!BX705</f>
        <v>1.431</v>
      </c>
      <c r="R705" s="8">
        <f>'Raw Data'!CD705</f>
        <v>1.4990000000000001</v>
      </c>
      <c r="S705" s="9">
        <f>'Raw Data'!CJ705</f>
        <v>1.4990000000000001</v>
      </c>
      <c r="T705" s="9">
        <f>'Raw Data'!CP705</f>
        <v>1.5169999999999999</v>
      </c>
    </row>
    <row r="706" spans="1:20" ht="15.75" customHeight="1" x14ac:dyDescent="0.25">
      <c r="A706" s="2" t="str">
        <f>'Raw Data'!A706</f>
        <v>AKT_3PVA</v>
      </c>
      <c r="B706" s="2">
        <f>'Raw Data'!B706</f>
        <v>74</v>
      </c>
      <c r="C706" s="2">
        <f>'Raw Data'!C706</f>
        <v>83</v>
      </c>
      <c r="D706" s="2" t="str">
        <f>'Raw Data'!D706</f>
        <v>IIRCLQWTTV</v>
      </c>
      <c r="F706" s="3"/>
      <c r="G706" s="3"/>
      <c r="H706" s="3"/>
      <c r="I706" s="3">
        <f>'Raw Data'!AB706</f>
        <v>1.548</v>
      </c>
      <c r="J706" s="3">
        <f>'Raw Data'!AH706</f>
        <v>1.5580000000000001</v>
      </c>
      <c r="K706" s="3">
        <f>'Raw Data'!AN706</f>
        <v>1.734</v>
      </c>
      <c r="L706" s="3">
        <f>'Raw Data'!AT706</f>
        <v>3.0070000000000001</v>
      </c>
      <c r="M706" s="3">
        <f>'Raw Data'!AZ706</f>
        <v>2.863</v>
      </c>
      <c r="N706" s="3">
        <f>'Raw Data'!BF706</f>
        <v>3.0129999999999999</v>
      </c>
      <c r="O706" s="3">
        <f>'Raw Data'!BL706</f>
        <v>3.8570000000000002</v>
      </c>
      <c r="P706" s="3">
        <f>'Raw Data'!BR706</f>
        <v>3.8980000000000001</v>
      </c>
      <c r="Q706" s="3">
        <f>'Raw Data'!BX706</f>
        <v>3.831</v>
      </c>
      <c r="R706" s="8">
        <f>'Raw Data'!CD706</f>
        <v>4.4290000000000003</v>
      </c>
      <c r="S706" s="9">
        <f>'Raw Data'!CJ706</f>
        <v>4.4720000000000004</v>
      </c>
      <c r="T706" s="9">
        <f>'Raw Data'!CP706</f>
        <v>4.4720000000000004</v>
      </c>
    </row>
    <row r="707" spans="1:20" ht="15.75" customHeight="1" x14ac:dyDescent="0.25">
      <c r="A707" s="2" t="str">
        <f>'Raw Data'!A707</f>
        <v>AKT_3PVA</v>
      </c>
      <c r="B707" s="2">
        <f>'Raw Data'!B707</f>
        <v>74</v>
      </c>
      <c r="C707" s="2">
        <f>'Raw Data'!C707</f>
        <v>85</v>
      </c>
      <c r="D707" s="2" t="str">
        <f>'Raw Data'!D707</f>
        <v>IIRCLQWTTVIE</v>
      </c>
      <c r="F707" s="3"/>
      <c r="G707" s="3"/>
      <c r="H707" s="3"/>
      <c r="I707" s="3">
        <f>'Raw Data'!AB707</f>
        <v>1.9770000000000001</v>
      </c>
      <c r="J707" s="3">
        <f>'Raw Data'!AH707</f>
        <v>2.1280000000000001</v>
      </c>
      <c r="K707" s="3">
        <f>'Raw Data'!AN707</f>
        <v>2.1970000000000001</v>
      </c>
      <c r="L707" s="3">
        <f>'Raw Data'!AT707</f>
        <v>3.7120000000000002</v>
      </c>
      <c r="M707" s="3">
        <f>'Raw Data'!AZ707</f>
        <v>3.391</v>
      </c>
      <c r="N707" s="3">
        <f>'Raw Data'!BF707</f>
        <v>3.722</v>
      </c>
      <c r="O707" s="3">
        <f>'Raw Data'!BL707</f>
        <v>4.492</v>
      </c>
      <c r="P707" s="3">
        <f>'Raw Data'!BR707</f>
        <v>4.5209999999999999</v>
      </c>
      <c r="Q707" s="3">
        <f>'Raw Data'!BX707</f>
        <v>4.5199999999999996</v>
      </c>
      <c r="R707" s="8">
        <f>'Raw Data'!CD707</f>
        <v>5.2050000000000001</v>
      </c>
      <c r="S707" s="9">
        <f>'Raw Data'!CJ707</f>
        <v>4.9450000000000003</v>
      </c>
      <c r="T707" s="9">
        <f>'Raw Data'!CP707</f>
        <v>5.4550000000000001</v>
      </c>
    </row>
    <row r="708" spans="1:20" ht="15.75" customHeight="1" x14ac:dyDescent="0.25">
      <c r="A708" s="2" t="str">
        <f>'Raw Data'!A708</f>
        <v>AKT_3PVA</v>
      </c>
      <c r="B708" s="2">
        <f>'Raw Data'!B708</f>
        <v>74</v>
      </c>
      <c r="C708" s="2">
        <f>'Raw Data'!C708</f>
        <v>95</v>
      </c>
      <c r="D708" s="2" t="str">
        <f>'Raw Data'!D708</f>
        <v>IIRCLQWTTVIERTFHVETPEE</v>
      </c>
      <c r="F708" s="3"/>
      <c r="G708" s="3"/>
      <c r="H708" s="3"/>
      <c r="I708" s="3">
        <f>'Raw Data'!AB708</f>
        <v>3.9420000000000002</v>
      </c>
      <c r="J708" s="3">
        <f>'Raw Data'!AH708</f>
        <v>3.87</v>
      </c>
      <c r="K708" s="3">
        <f>'Raw Data'!AN708</f>
        <v>4.0339999999999998</v>
      </c>
      <c r="L708" s="3">
        <f>'Raw Data'!AT708</f>
        <v>5.9409999999999998</v>
      </c>
      <c r="M708" s="3">
        <f>'Raw Data'!AZ708</f>
        <v>5.3159999999999998</v>
      </c>
      <c r="N708" s="3">
        <f>'Raw Data'!BF708</f>
        <v>5.9850000000000003</v>
      </c>
      <c r="O708" s="3">
        <f>'Raw Data'!BL708</f>
        <v>7.085</v>
      </c>
      <c r="P708" s="3">
        <f>'Raw Data'!BR708</f>
        <v>6.7830000000000004</v>
      </c>
      <c r="Q708" s="3">
        <f>'Raw Data'!BX708</f>
        <v>6.7510000000000003</v>
      </c>
      <c r="R708" s="8">
        <f>'Raw Data'!CD708</f>
        <v>7.6740000000000004</v>
      </c>
      <c r="S708" s="9">
        <f>'Raw Data'!CJ708</f>
        <v>7.8849999999999998</v>
      </c>
      <c r="T708" s="9">
        <f>'Raw Data'!CP708</f>
        <v>7.899</v>
      </c>
    </row>
    <row r="709" spans="1:20" ht="15.75" customHeight="1" x14ac:dyDescent="0.25">
      <c r="A709" s="2" t="str">
        <f>'Raw Data'!A709</f>
        <v>AKT_3PVA</v>
      </c>
      <c r="B709" s="2">
        <f>'Raw Data'!B709</f>
        <v>74</v>
      </c>
      <c r="C709" s="2">
        <f>'Raw Data'!C709</f>
        <v>102</v>
      </c>
      <c r="D709" s="2" t="str">
        <f>'Raw Data'!D709</f>
        <v>IIRCLQWTTVIERTFHVETPEEREEWTTA</v>
      </c>
      <c r="F709" s="3"/>
      <c r="G709" s="3"/>
      <c r="H709" s="3"/>
      <c r="I709" s="3">
        <f>'Raw Data'!AB709</f>
        <v>3.7669999999999999</v>
      </c>
      <c r="J709" s="3">
        <f>'Raw Data'!AH709</f>
        <v>3.9729999999999999</v>
      </c>
      <c r="K709" s="3">
        <f>'Raw Data'!AN709</f>
        <v>3.7679999999999998</v>
      </c>
      <c r="L709" s="3">
        <f>'Raw Data'!AT709</f>
        <v>6.2089999999999996</v>
      </c>
      <c r="M709" s="3">
        <f>'Raw Data'!AZ709</f>
        <v>5.8739999999999997</v>
      </c>
      <c r="N709" s="3">
        <f>'Raw Data'!BF709</f>
        <v>6.2089999999999996</v>
      </c>
      <c r="O709" s="3">
        <f>'Raw Data'!BL709</f>
        <v>7.5179999999999998</v>
      </c>
      <c r="P709" s="3">
        <f>'Raw Data'!BR709</f>
        <v>7.5190000000000001</v>
      </c>
      <c r="Q709" s="3">
        <f>'Raw Data'!BX709</f>
        <v>7.4050000000000002</v>
      </c>
      <c r="R709" s="8">
        <f>'Raw Data'!CD709</f>
        <v>9.93</v>
      </c>
      <c r="S709" s="9">
        <f>'Raw Data'!CJ709</f>
        <v>9.98</v>
      </c>
      <c r="T709" s="9">
        <f>'Raw Data'!CP709</f>
        <v>9.8979999999999997</v>
      </c>
    </row>
    <row r="710" spans="1:20" ht="15.75" customHeight="1" x14ac:dyDescent="0.25">
      <c r="A710" s="2" t="str">
        <f>'Raw Data'!A710</f>
        <v>AKT_3PVA</v>
      </c>
      <c r="B710" s="2">
        <f>'Raw Data'!B710</f>
        <v>75</v>
      </c>
      <c r="C710" s="2">
        <f>'Raw Data'!C710</f>
        <v>84</v>
      </c>
      <c r="D710" s="2" t="str">
        <f>'Raw Data'!D710</f>
        <v>IRCLQWTTVI</v>
      </c>
      <c r="F710" s="3"/>
      <c r="G710" s="3"/>
      <c r="H710" s="3"/>
      <c r="I710" s="3">
        <f>'Raw Data'!AB710</f>
        <v>1.663</v>
      </c>
      <c r="J710" s="3">
        <f>'Raw Data'!AH710</f>
        <v>1.55</v>
      </c>
      <c r="K710" s="3">
        <f>'Raw Data'!AN710</f>
        <v>1.601</v>
      </c>
      <c r="L710" s="3">
        <f>'Raw Data'!AT710</f>
        <v>3.0139999999999998</v>
      </c>
      <c r="M710" s="3">
        <f>'Raw Data'!AZ710</f>
        <v>2.8919999999999999</v>
      </c>
      <c r="N710" s="3">
        <f>'Raw Data'!BF710</f>
        <v>3.0760000000000001</v>
      </c>
      <c r="O710" s="3">
        <f>'Raw Data'!BL710</f>
        <v>3.9089999999999998</v>
      </c>
      <c r="P710" s="3">
        <f>'Raw Data'!BR710</f>
        <v>3.9009999999999998</v>
      </c>
      <c r="Q710" s="3">
        <f>'Raw Data'!BX710</f>
        <v>3.855</v>
      </c>
      <c r="R710" s="8">
        <f>'Raw Data'!CD710</f>
        <v>4.4729999999999999</v>
      </c>
      <c r="S710" s="9">
        <f>'Raw Data'!CJ710</f>
        <v>4.3140000000000001</v>
      </c>
      <c r="T710" s="9">
        <f>'Raw Data'!CP710</f>
        <v>4.508</v>
      </c>
    </row>
    <row r="711" spans="1:20" ht="15.75" customHeight="1" x14ac:dyDescent="0.25">
      <c r="A711" s="2" t="str">
        <f>'Raw Data'!A711</f>
        <v>AKT_3PVA</v>
      </c>
      <c r="B711" s="2">
        <f>'Raw Data'!B711</f>
        <v>78</v>
      </c>
      <c r="C711" s="2">
        <f>'Raw Data'!C711</f>
        <v>83</v>
      </c>
      <c r="D711" s="2" t="str">
        <f>'Raw Data'!D711</f>
        <v>LQWTTV</v>
      </c>
      <c r="F711" s="3"/>
      <c r="G711" s="3"/>
      <c r="H711" s="3"/>
      <c r="I711" s="3">
        <f>'Raw Data'!AB711</f>
        <v>1.3460000000000001</v>
      </c>
      <c r="J711" s="3">
        <f>'Raw Data'!AH711</f>
        <v>1.5229999999999999</v>
      </c>
      <c r="K711" s="3">
        <f>'Raw Data'!AN711</f>
        <v>1.53</v>
      </c>
      <c r="L711" s="3">
        <f>'Raw Data'!AT711</f>
        <v>1.867</v>
      </c>
      <c r="M711" s="3">
        <f>'Raw Data'!AZ711</f>
        <v>2.0430000000000001</v>
      </c>
      <c r="N711" s="3">
        <f>'Raw Data'!BF711</f>
        <v>2.0369999999999999</v>
      </c>
      <c r="O711" s="3">
        <f>'Raw Data'!BL711</f>
        <v>2.46</v>
      </c>
      <c r="P711" s="3">
        <f>'Raw Data'!BR711</f>
        <v>2.4460000000000002</v>
      </c>
      <c r="Q711" s="3">
        <f>'Raw Data'!BX711</f>
        <v>2.4169999999999998</v>
      </c>
      <c r="R711" s="8">
        <f>'Raw Data'!CD711</f>
        <v>2.8490000000000002</v>
      </c>
      <c r="S711" s="9">
        <f>'Raw Data'!CJ711</f>
        <v>2.7909999999999999</v>
      </c>
      <c r="T711" s="9">
        <f>'Raw Data'!CP711</f>
        <v>2.9049999999999998</v>
      </c>
    </row>
    <row r="712" spans="1:20" ht="15.75" customHeight="1" x14ac:dyDescent="0.25">
      <c r="A712" s="2" t="str">
        <f>'Raw Data'!A712</f>
        <v>AKT_3PVA</v>
      </c>
      <c r="B712" s="2">
        <f>'Raw Data'!B712</f>
        <v>78</v>
      </c>
      <c r="C712" s="2">
        <f>'Raw Data'!C712</f>
        <v>85</v>
      </c>
      <c r="D712" s="2" t="str">
        <f>'Raw Data'!D712</f>
        <v>LQWTTVIE</v>
      </c>
      <c r="F712" s="3"/>
      <c r="G712" s="3"/>
      <c r="H712" s="3"/>
      <c r="I712" s="3">
        <f>'Raw Data'!AB712</f>
        <v>2.3410000000000002</v>
      </c>
      <c r="J712" s="3">
        <f>'Raw Data'!AH712</f>
        <v>2.0640000000000001</v>
      </c>
      <c r="K712" s="3">
        <f>'Raw Data'!AN712</f>
        <v>2.4580000000000002</v>
      </c>
      <c r="L712" s="3">
        <f>'Raw Data'!AT712</f>
        <v>2.984</v>
      </c>
      <c r="M712" s="3">
        <f>'Raw Data'!AZ712</f>
        <v>2.706</v>
      </c>
      <c r="N712" s="3">
        <f>'Raw Data'!BF712</f>
        <v>2.86</v>
      </c>
      <c r="O712" s="3">
        <f>'Raw Data'!BL712</f>
        <v>3.4630000000000001</v>
      </c>
      <c r="P712" s="3">
        <f>'Raw Data'!BR712</f>
        <v>3.2890000000000001</v>
      </c>
      <c r="Q712" s="3">
        <f>'Raw Data'!BX712</f>
        <v>3.4929999999999999</v>
      </c>
      <c r="R712" s="8">
        <f>'Raw Data'!CD712</f>
        <v>3.7890000000000001</v>
      </c>
      <c r="S712" s="9">
        <f>'Raw Data'!CJ712</f>
        <v>3.9089999999999998</v>
      </c>
      <c r="T712" s="9">
        <f>'Raw Data'!CP712</f>
        <v>3.9340000000000002</v>
      </c>
    </row>
    <row r="713" spans="1:20" ht="15.75" customHeight="1" x14ac:dyDescent="0.25">
      <c r="A713" s="2" t="str">
        <f>'Raw Data'!A713</f>
        <v>AKT_3PVA</v>
      </c>
      <c r="B713" s="2">
        <f>'Raw Data'!B713</f>
        <v>78</v>
      </c>
      <c r="C713" s="2">
        <f>'Raw Data'!C713</f>
        <v>88</v>
      </c>
      <c r="D713" s="2" t="str">
        <f>'Raw Data'!D713</f>
        <v>LQWTTVIERTF</v>
      </c>
      <c r="F713" s="3"/>
      <c r="G713" s="3"/>
      <c r="H713" s="3"/>
      <c r="I713" s="3">
        <f>'Raw Data'!AB713</f>
        <v>2.1920000000000002</v>
      </c>
      <c r="J713" s="3">
        <f>'Raw Data'!AH713</f>
        <v>2.2490000000000001</v>
      </c>
      <c r="K713" s="3">
        <f>'Raw Data'!AN713</f>
        <v>2.2330000000000001</v>
      </c>
      <c r="L713" s="3">
        <f>'Raw Data'!AT713</f>
        <v>3.2429999999999999</v>
      </c>
      <c r="M713" s="3">
        <f>'Raw Data'!AZ713</f>
        <v>2.9529999999999998</v>
      </c>
      <c r="N713" s="3">
        <f>'Raw Data'!BF713</f>
        <v>3.423</v>
      </c>
      <c r="O713" s="3">
        <f>'Raw Data'!BL713</f>
        <v>3.536</v>
      </c>
      <c r="P713" s="3">
        <f>'Raw Data'!BR713</f>
        <v>3.61</v>
      </c>
      <c r="Q713" s="3">
        <f>'Raw Data'!BX713</f>
        <v>3.53</v>
      </c>
      <c r="R713" s="8">
        <f>'Raw Data'!CD713</f>
        <v>4.3559999999999999</v>
      </c>
      <c r="S713" s="9">
        <f>'Raw Data'!CJ713</f>
        <v>4.4820000000000002</v>
      </c>
      <c r="T713" s="9">
        <f>'Raw Data'!CP713</f>
        <v>4.1920000000000002</v>
      </c>
    </row>
    <row r="714" spans="1:20" ht="15.75" customHeight="1" x14ac:dyDescent="0.25">
      <c r="A714" s="2" t="str">
        <f>'Raw Data'!A714</f>
        <v>AKT_3PVA</v>
      </c>
      <c r="B714" s="2">
        <f>'Raw Data'!B714</f>
        <v>78</v>
      </c>
      <c r="C714" s="2">
        <f>'Raw Data'!C714</f>
        <v>95</v>
      </c>
      <c r="D714" s="2" t="str">
        <f>'Raw Data'!D714</f>
        <v>LQWTTVIERTFHVETPEE</v>
      </c>
      <c r="F714" s="3"/>
      <c r="G714" s="3"/>
      <c r="H714" s="3"/>
      <c r="I714" s="3">
        <f>'Raw Data'!AB714</f>
        <v>3.0640000000000001</v>
      </c>
      <c r="J714" s="3">
        <f>'Raw Data'!AH714</f>
        <v>3.0790000000000002</v>
      </c>
      <c r="K714" s="3">
        <f>'Raw Data'!AN714</f>
        <v>3.0990000000000002</v>
      </c>
      <c r="L714" s="3">
        <f>'Raw Data'!AT714</f>
        <v>4.4669999999999996</v>
      </c>
      <c r="M714" s="3">
        <f>'Raw Data'!AZ714</f>
        <v>4.2889999999999997</v>
      </c>
      <c r="N714" s="3">
        <f>'Raw Data'!BF714</f>
        <v>4.4770000000000003</v>
      </c>
      <c r="O714" s="3">
        <f>'Raw Data'!BL714</f>
        <v>5.1459999999999999</v>
      </c>
      <c r="P714" s="3">
        <f>'Raw Data'!BR714</f>
        <v>5.2359999999999998</v>
      </c>
      <c r="Q714" s="3">
        <f>'Raw Data'!BX714</f>
        <v>5.093</v>
      </c>
      <c r="R714" s="8">
        <f>'Raw Data'!CD714</f>
        <v>6.41</v>
      </c>
      <c r="S714" s="9">
        <f>'Raw Data'!CJ714</f>
        <v>6.1449999999999996</v>
      </c>
      <c r="T714" s="9">
        <f>'Raw Data'!CP714</f>
        <v>6.1559999999999997</v>
      </c>
    </row>
    <row r="715" spans="1:20" ht="15.75" customHeight="1" x14ac:dyDescent="0.25">
      <c r="A715" s="2" t="str">
        <f>'Raw Data'!A715</f>
        <v>AKT_3PVA</v>
      </c>
      <c r="B715" s="2">
        <f>'Raw Data'!B715</f>
        <v>78</v>
      </c>
      <c r="C715" s="2">
        <f>'Raw Data'!C715</f>
        <v>102</v>
      </c>
      <c r="D715" s="2" t="str">
        <f>'Raw Data'!D715</f>
        <v>LQWTTVIERTFHVETPEEREEWTTA</v>
      </c>
      <c r="F715" s="3"/>
      <c r="G715" s="3"/>
      <c r="H715" s="3"/>
      <c r="I715" s="3">
        <f>'Raw Data'!AB715</f>
        <v>2.7530000000000001</v>
      </c>
      <c r="J715" s="3">
        <f>'Raw Data'!AH715</f>
        <v>2.83</v>
      </c>
      <c r="K715" s="3">
        <f>'Raw Data'!AN715</f>
        <v>2.3109999999999999</v>
      </c>
      <c r="L715" s="3">
        <f>'Raw Data'!AT715</f>
        <v>4.4569999999999999</v>
      </c>
      <c r="M715" s="3">
        <f>'Raw Data'!AZ715</f>
        <v>4.0599999999999996</v>
      </c>
      <c r="N715" s="3">
        <f>'Raw Data'!BF715</f>
        <v>4.4580000000000002</v>
      </c>
      <c r="O715" s="3">
        <f>'Raw Data'!BL715</f>
        <v>5.5620000000000003</v>
      </c>
      <c r="P715" s="3">
        <f>'Raw Data'!BR715</f>
        <v>5.7759999999999998</v>
      </c>
      <c r="Q715" s="3">
        <f>'Raw Data'!BX715</f>
        <v>5.6020000000000003</v>
      </c>
      <c r="R715" s="8">
        <f>'Raw Data'!CD715</f>
        <v>7.31</v>
      </c>
      <c r="S715" s="9">
        <f>'Raw Data'!CJ715</f>
        <v>7.7380000000000004</v>
      </c>
      <c r="T715" s="9">
        <f>'Raw Data'!CP715</f>
        <v>7.4939999999999998</v>
      </c>
    </row>
    <row r="716" spans="1:20" ht="15.75" customHeight="1" x14ac:dyDescent="0.25">
      <c r="A716" s="2" t="str">
        <f>'Raw Data'!A716</f>
        <v>AKT_3PVA</v>
      </c>
      <c r="B716" s="2">
        <f>'Raw Data'!B716</f>
        <v>78</v>
      </c>
      <c r="C716" s="2">
        <f>'Raw Data'!C716</f>
        <v>102</v>
      </c>
      <c r="D716" s="2" t="str">
        <f>'Raw Data'!D716</f>
        <v>LQWTTVIERTFHVETPEEREEWTTA</v>
      </c>
      <c r="F716" s="3"/>
      <c r="G716" s="3"/>
      <c r="H716" s="3"/>
      <c r="I716" s="3">
        <f>'Raw Data'!AB716</f>
        <v>2.9969999999999999</v>
      </c>
      <c r="J716" s="3">
        <f>'Raw Data'!AH716</f>
        <v>2.9950000000000001</v>
      </c>
      <c r="K716" s="3">
        <f>'Raw Data'!AN716</f>
        <v>2.992</v>
      </c>
      <c r="L716" s="3">
        <f>'Raw Data'!AT716</f>
        <v>4.7169999999999996</v>
      </c>
      <c r="M716" s="3">
        <f>'Raw Data'!AZ716</f>
        <v>4.4669999999999996</v>
      </c>
      <c r="N716" s="3">
        <f>'Raw Data'!BF716</f>
        <v>4.7190000000000003</v>
      </c>
      <c r="O716" s="3">
        <f>'Raw Data'!BL716</f>
        <v>5.8310000000000004</v>
      </c>
      <c r="P716" s="3">
        <f>'Raw Data'!BR716</f>
        <v>5.9669999999999996</v>
      </c>
      <c r="Q716" s="3">
        <f>'Raw Data'!BX716</f>
        <v>5.8259999999999996</v>
      </c>
      <c r="R716" s="8">
        <f>'Raw Data'!CD716</f>
        <v>7.7679999999999998</v>
      </c>
      <c r="S716" s="9">
        <f>'Raw Data'!CJ716</f>
        <v>7.8029999999999999</v>
      </c>
      <c r="T716" s="9">
        <f>'Raw Data'!CP716</f>
        <v>7.8949999999999996</v>
      </c>
    </row>
    <row r="717" spans="1:20" ht="15.75" customHeight="1" x14ac:dyDescent="0.25">
      <c r="A717" s="2" t="str">
        <f>'Raw Data'!A717</f>
        <v>AKT_3PVA</v>
      </c>
      <c r="B717" s="2">
        <f>'Raw Data'!B717</f>
        <v>80</v>
      </c>
      <c r="C717" s="2">
        <f>'Raw Data'!C717</f>
        <v>104</v>
      </c>
      <c r="D717" s="2" t="str">
        <f>'Raw Data'!D717</f>
        <v>WTTVIERTFHVETPEEREEWTTAIQ</v>
      </c>
      <c r="F717" s="3"/>
      <c r="G717" s="3"/>
      <c r="H717" s="3"/>
      <c r="I717" s="3">
        <f>'Raw Data'!AB717</f>
        <v>2.996</v>
      </c>
      <c r="J717" s="3">
        <f>'Raw Data'!AH717</f>
        <v>2.9929999999999999</v>
      </c>
      <c r="K717" s="3">
        <f>'Raw Data'!AN717</f>
        <v>2.99</v>
      </c>
      <c r="L717" s="3">
        <f>'Raw Data'!AT717</f>
        <v>4.7149999999999999</v>
      </c>
      <c r="M717" s="3">
        <f>'Raw Data'!AZ717</f>
        <v>4.4660000000000002</v>
      </c>
      <c r="N717" s="3">
        <f>'Raw Data'!BF717</f>
        <v>4.7169999999999996</v>
      </c>
      <c r="O717" s="3">
        <f>'Raw Data'!BL717</f>
        <v>5.8289999999999997</v>
      </c>
      <c r="P717" s="3">
        <f>'Raw Data'!BR717</f>
        <v>5.9649999999999999</v>
      </c>
      <c r="Q717" s="3">
        <f>'Raw Data'!BX717</f>
        <v>5.8250000000000002</v>
      </c>
      <c r="R717" s="8">
        <f>'Raw Data'!CD717</f>
        <v>7.7670000000000003</v>
      </c>
      <c r="S717" s="9">
        <f>'Raw Data'!CJ717</f>
        <v>7.8019999999999996</v>
      </c>
      <c r="T717" s="9">
        <f>'Raw Data'!CP717</f>
        <v>7.8940000000000001</v>
      </c>
    </row>
    <row r="718" spans="1:20" ht="15.75" customHeight="1" x14ac:dyDescent="0.25">
      <c r="A718" s="2" t="str">
        <f>'Raw Data'!A718</f>
        <v>AKT_3PVA</v>
      </c>
      <c r="B718" s="2">
        <f>'Raw Data'!B718</f>
        <v>84</v>
      </c>
      <c r="C718" s="2">
        <f>'Raw Data'!C718</f>
        <v>88</v>
      </c>
      <c r="D718" s="2" t="str">
        <f>'Raw Data'!D718</f>
        <v>IERTF</v>
      </c>
      <c r="F718" s="3"/>
      <c r="G718" s="3"/>
      <c r="H718" s="3"/>
      <c r="I718" s="3">
        <f>'Raw Data'!AB718</f>
        <v>0.39500000000000002</v>
      </c>
      <c r="J718" s="3">
        <f>'Raw Data'!AH718</f>
        <v>0.40300000000000002</v>
      </c>
      <c r="K718" s="3">
        <f>'Raw Data'!AN718</f>
        <v>0.33500000000000002</v>
      </c>
      <c r="L718" s="3">
        <f>'Raw Data'!AT718</f>
        <v>0.58799999999999997</v>
      </c>
      <c r="M718" s="3">
        <f>'Raw Data'!AZ718</f>
        <v>0.46</v>
      </c>
      <c r="N718" s="3">
        <f>'Raw Data'!BF718</f>
        <v>0.57099999999999995</v>
      </c>
      <c r="O718" s="3">
        <f>'Raw Data'!BL718</f>
        <v>0.53200000000000003</v>
      </c>
      <c r="P718" s="3">
        <f>'Raw Data'!BR718</f>
        <v>0.56499999999999995</v>
      </c>
      <c r="Q718" s="3">
        <f>'Raw Data'!BX718</f>
        <v>0.42599999999999999</v>
      </c>
      <c r="R718" s="8">
        <f>'Raw Data'!CD718</f>
        <v>0.59499999999999997</v>
      </c>
      <c r="S718" s="9">
        <f>'Raw Data'!CJ718</f>
        <v>0.623</v>
      </c>
      <c r="T718" s="9">
        <f>'Raw Data'!CP718</f>
        <v>0.60299999999999998</v>
      </c>
    </row>
    <row r="719" spans="1:20" ht="15.75" customHeight="1" x14ac:dyDescent="0.25">
      <c r="A719" s="2" t="str">
        <f>'Raw Data'!A719</f>
        <v>AKT_3PVA</v>
      </c>
      <c r="B719" s="2">
        <f>'Raw Data'!B719</f>
        <v>84</v>
      </c>
      <c r="C719" s="2">
        <f>'Raw Data'!C719</f>
        <v>102</v>
      </c>
      <c r="D719" s="2" t="str">
        <f>'Raw Data'!D719</f>
        <v>IERTFHVETPEEREEWTTA</v>
      </c>
      <c r="F719" s="3"/>
      <c r="G719" s="3"/>
      <c r="H719" s="3"/>
      <c r="I719" s="3">
        <f>'Raw Data'!AB719</f>
        <v>1.569</v>
      </c>
      <c r="J719" s="3">
        <f>'Raw Data'!AH719</f>
        <v>1.6240000000000001</v>
      </c>
      <c r="K719" s="3">
        <f>'Raw Data'!AN719</f>
        <v>1.552</v>
      </c>
      <c r="L719" s="3">
        <f>'Raw Data'!AT719</f>
        <v>2.5499999999999998</v>
      </c>
      <c r="M719" s="3">
        <f>'Raw Data'!AZ719</f>
        <v>2.8650000000000002</v>
      </c>
      <c r="N719" s="3">
        <f>'Raw Data'!BF719</f>
        <v>2.532</v>
      </c>
      <c r="O719" s="3">
        <f>'Raw Data'!BL719</f>
        <v>3.415</v>
      </c>
      <c r="P719" s="3">
        <f>'Raw Data'!BR719</f>
        <v>3.9319999999999999</v>
      </c>
      <c r="Q719" s="3">
        <f>'Raw Data'!BX719</f>
        <v>3.5960000000000001</v>
      </c>
      <c r="R719" s="8">
        <f>'Raw Data'!CD719</f>
        <v>4.7329999999999997</v>
      </c>
      <c r="S719" s="9">
        <f>'Raw Data'!CJ719</f>
        <v>4.68</v>
      </c>
      <c r="T719" s="9">
        <f>'Raw Data'!CP719</f>
        <v>4.6749999999999998</v>
      </c>
    </row>
    <row r="720" spans="1:20" ht="15.75" customHeight="1" x14ac:dyDescent="0.25">
      <c r="A720" s="2" t="str">
        <f>'Raw Data'!A720</f>
        <v>AKT_3PVA</v>
      </c>
      <c r="B720" s="2">
        <f>'Raw Data'!B720</f>
        <v>84</v>
      </c>
      <c r="C720" s="2">
        <f>'Raw Data'!C720</f>
        <v>105</v>
      </c>
      <c r="D720" s="2" t="str">
        <f>'Raw Data'!D720</f>
        <v>IERTFHVETPEEREEWTTAIQT</v>
      </c>
      <c r="F720" s="3"/>
      <c r="G720" s="3"/>
      <c r="H720" s="3"/>
      <c r="I720" s="3">
        <f>'Raw Data'!AB720</f>
        <v>1.5609999999999999</v>
      </c>
      <c r="J720" s="3">
        <f>'Raw Data'!AH720</f>
        <v>1.6930000000000001</v>
      </c>
      <c r="K720" s="3">
        <f>'Raw Data'!AN720</f>
        <v>1.5049999999999999</v>
      </c>
      <c r="L720" s="3">
        <f>'Raw Data'!AT720</f>
        <v>2.7669999999999999</v>
      </c>
      <c r="M720" s="3">
        <f>'Raw Data'!AZ720</f>
        <v>2.5760000000000001</v>
      </c>
      <c r="N720" s="3">
        <f>'Raw Data'!BF720</f>
        <v>2.6890000000000001</v>
      </c>
      <c r="O720" s="3">
        <f>'Raw Data'!BL720</f>
        <v>3.593</v>
      </c>
      <c r="P720" s="3">
        <f>'Raw Data'!BR720</f>
        <v>3.7589999999999999</v>
      </c>
      <c r="Q720" s="3">
        <f>'Raw Data'!BX720</f>
        <v>3.5550000000000002</v>
      </c>
      <c r="R720" s="8">
        <f>'Raw Data'!CD720</f>
        <v>5.2309999999999999</v>
      </c>
      <c r="S720" s="9">
        <f>'Raw Data'!CJ720</f>
        <v>5.1280000000000001</v>
      </c>
      <c r="T720" s="9">
        <f>'Raw Data'!CP720</f>
        <v>5.1459999999999999</v>
      </c>
    </row>
    <row r="721" spans="1:38" ht="15.75" customHeight="1" x14ac:dyDescent="0.25">
      <c r="A721" s="2" t="str">
        <f>'Raw Data'!A721</f>
        <v>AKT_3PVA</v>
      </c>
      <c r="B721" s="2">
        <f>'Raw Data'!B721</f>
        <v>84</v>
      </c>
      <c r="C721" s="2">
        <f>'Raw Data'!C721</f>
        <v>118</v>
      </c>
      <c r="D721" s="2" t="str">
        <f>'Raw Data'!D721</f>
        <v>IERTFHVETPEEREEWTTAIQTVADGLKKQEEEEM</v>
      </c>
      <c r="F721" s="3"/>
      <c r="G721" s="3"/>
      <c r="H721" s="3"/>
      <c r="I721" s="3">
        <f>'Raw Data'!AB721</f>
        <v>6.4180000000000001</v>
      </c>
      <c r="J721" s="3">
        <f>'Raw Data'!AH721</f>
        <v>6.3890000000000002</v>
      </c>
      <c r="K721" s="3">
        <f>'Raw Data'!AN721</f>
        <v>6.42</v>
      </c>
      <c r="L721" s="3">
        <f>'Raw Data'!AT721</f>
        <v>8.2629999999999999</v>
      </c>
      <c r="M721" s="3">
        <f>'Raw Data'!AZ721</f>
        <v>8.2490000000000006</v>
      </c>
      <c r="N721" s="3">
        <f>'Raw Data'!BF721</f>
        <v>8.3450000000000006</v>
      </c>
      <c r="O721" s="3">
        <f>'Raw Data'!BL721</f>
        <v>9.7479999999999993</v>
      </c>
      <c r="P721" s="3">
        <f>'Raw Data'!BR721</f>
        <v>9.9160000000000004</v>
      </c>
      <c r="Q721" s="3">
        <f>'Raw Data'!BX721</f>
        <v>9.7539999999999996</v>
      </c>
      <c r="R721" s="8">
        <f>'Raw Data'!CD721</f>
        <v>12.013999999999999</v>
      </c>
      <c r="S721" s="9">
        <f>'Raw Data'!CJ721</f>
        <v>11.894</v>
      </c>
      <c r="T721" s="9">
        <f>'Raw Data'!CP721</f>
        <v>12.148999999999999</v>
      </c>
    </row>
    <row r="722" spans="1:38" ht="15.75" customHeight="1" x14ac:dyDescent="0.25">
      <c r="A722" s="2" t="str">
        <f>'Raw Data'!A722</f>
        <v>AKT_3PVA</v>
      </c>
      <c r="B722" s="2">
        <f>'Raw Data'!B722</f>
        <v>89</v>
      </c>
      <c r="C722" s="2">
        <f>'Raw Data'!C722</f>
        <v>102</v>
      </c>
      <c r="D722" s="2" t="str">
        <f>'Raw Data'!D722</f>
        <v>HVETPEEREEWTTA</v>
      </c>
      <c r="F722" s="3"/>
      <c r="G722" s="3"/>
      <c r="H722" s="3"/>
      <c r="I722" s="3">
        <f>'Raw Data'!AB722</f>
        <v>0.98099999999999998</v>
      </c>
      <c r="J722" s="3">
        <f>'Raw Data'!AH722</f>
        <v>0.96099999999999997</v>
      </c>
      <c r="K722" s="3">
        <f>'Raw Data'!AN722</f>
        <v>1.0009999999999999</v>
      </c>
      <c r="L722" s="3">
        <f>'Raw Data'!AT722</f>
        <v>1.8140000000000001</v>
      </c>
      <c r="M722" s="3">
        <f>'Raw Data'!AZ722</f>
        <v>1.7789999999999999</v>
      </c>
      <c r="N722" s="3">
        <f>'Raw Data'!BF722</f>
        <v>1.8089999999999999</v>
      </c>
      <c r="O722" s="3">
        <f>'Raw Data'!BL722</f>
        <v>2.6819999999999999</v>
      </c>
      <c r="P722" s="3">
        <f>'Raw Data'!BR722</f>
        <v>2.7320000000000002</v>
      </c>
      <c r="Q722" s="3">
        <f>'Raw Data'!BX722</f>
        <v>2.7069999999999999</v>
      </c>
      <c r="R722" s="8">
        <f>'Raw Data'!CD722</f>
        <v>3.9590000000000001</v>
      </c>
      <c r="S722" s="9">
        <f>'Raw Data'!CJ722</f>
        <v>3.9159999999999999</v>
      </c>
      <c r="T722" s="9">
        <f>'Raw Data'!CP722</f>
        <v>3.9460000000000002</v>
      </c>
    </row>
    <row r="723" spans="1:38" ht="15.75" customHeight="1" x14ac:dyDescent="0.25">
      <c r="A723" s="2" t="str">
        <f>'Raw Data'!A723</f>
        <v>AKT_3PVA</v>
      </c>
      <c r="B723" s="2">
        <f>'Raw Data'!B723</f>
        <v>96</v>
      </c>
      <c r="C723" s="2">
        <f>'Raw Data'!C723</f>
        <v>102</v>
      </c>
      <c r="D723" s="2" t="str">
        <f>'Raw Data'!D723</f>
        <v>REEWTTA</v>
      </c>
      <c r="F723" s="3"/>
      <c r="G723" s="3"/>
      <c r="H723" s="3"/>
      <c r="I723" s="3">
        <f>'Raw Data'!AB723</f>
        <v>5.8999999999999997E-2</v>
      </c>
      <c r="J723" s="3">
        <f>'Raw Data'!AH723</f>
        <v>7.8E-2</v>
      </c>
      <c r="K723" s="3">
        <f>'Raw Data'!AN723</f>
        <v>4.4999999999999998E-2</v>
      </c>
      <c r="L723" s="3">
        <f>'Raw Data'!AT723</f>
        <v>9.0999999999999998E-2</v>
      </c>
      <c r="M723" s="3">
        <f>'Raw Data'!AZ723</f>
        <v>0.16200000000000001</v>
      </c>
      <c r="N723" s="3">
        <f>'Raw Data'!BF723</f>
        <v>0.112</v>
      </c>
      <c r="O723" s="3">
        <f>'Raw Data'!BL723</f>
        <v>0.28100000000000003</v>
      </c>
      <c r="P723" s="3">
        <f>'Raw Data'!BR723</f>
        <v>0.27100000000000002</v>
      </c>
      <c r="Q723" s="3">
        <f>'Raw Data'!BX723</f>
        <v>0.27800000000000002</v>
      </c>
      <c r="R723" s="8">
        <f>'Raw Data'!CD723</f>
        <v>0.94899999999999995</v>
      </c>
      <c r="S723" s="9">
        <f>'Raw Data'!CJ723</f>
        <v>0.995</v>
      </c>
      <c r="T723" s="9">
        <f>'Raw Data'!CP723</f>
        <v>0.96299999999999997</v>
      </c>
    </row>
    <row r="724" spans="1:38" ht="15.75" customHeight="1" x14ac:dyDescent="0.25">
      <c r="A724" s="2" t="str">
        <f>'Raw Data'!A724</f>
        <v>AKT_3PVA</v>
      </c>
      <c r="B724" s="2">
        <f>'Raw Data'!B724</f>
        <v>96</v>
      </c>
      <c r="C724" s="2">
        <f>'Raw Data'!C724</f>
        <v>105</v>
      </c>
      <c r="D724" s="2" t="str">
        <f>'Raw Data'!D724</f>
        <v>REEWTTAIQT</v>
      </c>
      <c r="F724" s="3"/>
      <c r="G724" s="3"/>
      <c r="H724" s="3"/>
      <c r="I724" s="3">
        <f>'Raw Data'!AB724</f>
        <v>0.114</v>
      </c>
      <c r="J724" s="3">
        <f>'Raw Data'!AH724</f>
        <v>8.4000000000000005E-2</v>
      </c>
      <c r="K724" s="3">
        <f>'Raw Data'!AN724</f>
        <v>0.151</v>
      </c>
      <c r="L724" s="3">
        <f>'Raw Data'!AT724</f>
        <v>0.10100000000000001</v>
      </c>
      <c r="M724" s="3">
        <f>'Raw Data'!AZ724</f>
        <v>0.17199999999999999</v>
      </c>
      <c r="N724" s="3">
        <f>'Raw Data'!BF724</f>
        <v>0.155</v>
      </c>
      <c r="O724" s="3">
        <f>'Raw Data'!BL724</f>
        <v>0.41</v>
      </c>
      <c r="P724" s="3">
        <f>'Raw Data'!BR724</f>
        <v>0.49</v>
      </c>
      <c r="Q724" s="3">
        <f>'Raw Data'!BX724</f>
        <v>0.40899999999999997</v>
      </c>
      <c r="R724" s="8">
        <f>'Raw Data'!CD724</f>
        <v>1.208</v>
      </c>
      <c r="S724" s="9">
        <f>'Raw Data'!CJ724</f>
        <v>1.121</v>
      </c>
      <c r="T724" s="9">
        <f>'Raw Data'!CP724</f>
        <v>1.3959999999999999</v>
      </c>
    </row>
    <row r="725" spans="1:38" ht="15.75" customHeight="1" x14ac:dyDescent="0.25">
      <c r="A725" s="2" t="str">
        <f>'Raw Data'!A725</f>
        <v>AKT_3PVA</v>
      </c>
      <c r="B725" s="2">
        <f>'Raw Data'!B725</f>
        <v>96</v>
      </c>
      <c r="C725" s="2">
        <f>'Raw Data'!C725</f>
        <v>118</v>
      </c>
      <c r="D725" s="2" t="str">
        <f>'Raw Data'!D725</f>
        <v>REEWTTAIQTVADGLKKQEEEEM</v>
      </c>
      <c r="F725" s="3"/>
      <c r="G725" s="3"/>
      <c r="H725" s="3"/>
      <c r="I725" s="3">
        <f>'Raw Data'!AB725</f>
        <v>5.5830000000000002</v>
      </c>
      <c r="J725" s="3">
        <f>'Raw Data'!AH725</f>
        <v>5.55</v>
      </c>
      <c r="K725" s="3">
        <f>'Raw Data'!AN725</f>
        <v>5.4720000000000004</v>
      </c>
      <c r="L725" s="3">
        <f>'Raw Data'!AT725</f>
        <v>6.5330000000000004</v>
      </c>
      <c r="M725" s="3">
        <f>'Raw Data'!AZ725</f>
        <v>6.4880000000000004</v>
      </c>
      <c r="N725" s="3">
        <f>'Raw Data'!BF725</f>
        <v>6.5910000000000002</v>
      </c>
      <c r="O725" s="3">
        <f>'Raw Data'!BL725</f>
        <v>7.1580000000000004</v>
      </c>
      <c r="P725" s="3">
        <f>'Raw Data'!BR725</f>
        <v>7.2439999999999998</v>
      </c>
      <c r="Q725" s="3">
        <f>'Raw Data'!BX725</f>
        <v>7.02</v>
      </c>
      <c r="R725" s="8">
        <f>'Raw Data'!CD725</f>
        <v>8.6780000000000008</v>
      </c>
      <c r="S725" s="9">
        <f>'Raw Data'!CJ725</f>
        <v>8.6479999999999997</v>
      </c>
      <c r="T725" s="9">
        <f>'Raw Data'!CP725</f>
        <v>8.6769999999999996</v>
      </c>
    </row>
    <row r="726" spans="1:38" ht="15.75" customHeight="1" x14ac:dyDescent="0.25">
      <c r="A726" s="2" t="str">
        <f>'Raw Data'!A726</f>
        <v>AKT_3PVA</v>
      </c>
      <c r="B726" s="2">
        <f>'Raw Data'!B726</f>
        <v>103</v>
      </c>
      <c r="C726" s="2">
        <f>'Raw Data'!C726</f>
        <v>115</v>
      </c>
      <c r="D726" s="2" t="str">
        <f>'Raw Data'!D726</f>
        <v>IQTVADGLKKQEE</v>
      </c>
      <c r="F726" s="3"/>
      <c r="G726" s="3"/>
      <c r="H726" s="3"/>
      <c r="I726" s="3">
        <f>'Raw Data'!AB726</f>
        <v>3.0379999999999998</v>
      </c>
      <c r="J726" s="3">
        <f>'Raw Data'!AH726</f>
        <v>2.988</v>
      </c>
      <c r="K726" s="3">
        <f>'Raw Data'!AN726</f>
        <v>2.8279999999999998</v>
      </c>
      <c r="L726" s="3">
        <f>'Raw Data'!AT726</f>
        <v>4.1909999999999998</v>
      </c>
      <c r="M726" s="3">
        <f>'Raw Data'!AZ726</f>
        <v>3.9329999999999998</v>
      </c>
      <c r="N726" s="3">
        <f>'Raw Data'!BF726</f>
        <v>3.7879999999999998</v>
      </c>
      <c r="O726" s="3">
        <f>'Raw Data'!BL726</f>
        <v>4.4859999999999998</v>
      </c>
      <c r="P726" s="3">
        <f>'Raw Data'!BR726</f>
        <v>4.3860000000000001</v>
      </c>
      <c r="Q726" s="3">
        <f>'Raw Data'!BX726</f>
        <v>4.3280000000000003</v>
      </c>
      <c r="R726" s="8">
        <f>'Raw Data'!CD726</f>
        <v>4.8920000000000003</v>
      </c>
      <c r="S726" s="9">
        <f>'Raw Data'!CJ726</f>
        <v>4.7089999999999996</v>
      </c>
      <c r="T726" s="9">
        <f>'Raw Data'!CP726</f>
        <v>5.1319999999999997</v>
      </c>
    </row>
    <row r="727" spans="1:38" ht="15.75" customHeight="1" x14ac:dyDescent="0.25">
      <c r="A727" s="2" t="str">
        <f>'Raw Data'!A727</f>
        <v>AKT_3PVA</v>
      </c>
      <c r="B727" s="2">
        <f>'Raw Data'!B727</f>
        <v>103</v>
      </c>
      <c r="C727" s="2">
        <f>'Raw Data'!C727</f>
        <v>117</v>
      </c>
      <c r="D727" s="2" t="str">
        <f>'Raw Data'!D727</f>
        <v>IQTVADGLKKQEEEE</v>
      </c>
      <c r="F727" s="3"/>
      <c r="G727" s="3"/>
      <c r="H727" s="3"/>
      <c r="I727" s="3">
        <f>'Raw Data'!AB727</f>
        <v>4.8970000000000002</v>
      </c>
      <c r="J727" s="3">
        <f>'Raw Data'!AH727</f>
        <v>4.8079999999999998</v>
      </c>
      <c r="K727" s="3">
        <f>'Raw Data'!AN727</f>
        <v>4.9880000000000004</v>
      </c>
      <c r="L727" s="3">
        <f>'Raw Data'!AT727</f>
        <v>5.7549999999999999</v>
      </c>
      <c r="M727" s="3">
        <f>'Raw Data'!AZ727</f>
        <v>5.6230000000000002</v>
      </c>
      <c r="N727" s="3">
        <f>'Raw Data'!BF727</f>
        <v>5.758</v>
      </c>
      <c r="O727" s="3">
        <f>'Raw Data'!BL727</f>
        <v>6.0289999999999999</v>
      </c>
      <c r="P727" s="3">
        <f>'Raw Data'!BR727</f>
        <v>6.0960000000000001</v>
      </c>
      <c r="Q727" s="3">
        <f>'Raw Data'!BX727</f>
        <v>5.9329999999999998</v>
      </c>
      <c r="R727" s="8">
        <f>'Raw Data'!CD727</f>
        <v>6.67</v>
      </c>
      <c r="S727" s="9">
        <f>'Raw Data'!CJ727</f>
        <v>6.4349999999999996</v>
      </c>
      <c r="T727" s="9">
        <f>'Raw Data'!CP727</f>
        <v>6.7969999999999997</v>
      </c>
    </row>
    <row r="728" spans="1:38" ht="15.75" customHeight="1" x14ac:dyDescent="0.25">
      <c r="A728" s="2" t="str">
        <f>'Raw Data'!A728</f>
        <v>AKT_3PVA</v>
      </c>
      <c r="B728" s="2">
        <f>'Raw Data'!B728</f>
        <v>103</v>
      </c>
      <c r="C728" s="2">
        <f>'Raw Data'!C728</f>
        <v>118</v>
      </c>
      <c r="D728" s="2" t="str">
        <f>'Raw Data'!D728</f>
        <v>IQTVADGLKKQEEEEM</v>
      </c>
      <c r="F728" s="3"/>
      <c r="G728" s="3"/>
      <c r="H728" s="3"/>
      <c r="I728" s="3">
        <f>'Raw Data'!AB728</f>
        <v>5.2750000000000004</v>
      </c>
      <c r="J728" s="3">
        <f>'Raw Data'!AH728</f>
        <v>5.3120000000000003</v>
      </c>
      <c r="K728" s="3">
        <f>'Raw Data'!AN728</f>
        <v>5.0960000000000001</v>
      </c>
      <c r="L728" s="3">
        <f>'Raw Data'!AT728</f>
        <v>6.36</v>
      </c>
      <c r="M728" s="3">
        <f>'Raw Data'!AZ728</f>
        <v>6.23</v>
      </c>
      <c r="N728" s="3">
        <f>'Raw Data'!BF728</f>
        <v>6.6669999999999998</v>
      </c>
      <c r="O728" s="3">
        <f>'Raw Data'!BL728</f>
        <v>6.5709999999999997</v>
      </c>
      <c r="P728" s="3">
        <f>'Raw Data'!BR728</f>
        <v>6.6159999999999997</v>
      </c>
      <c r="Q728" s="3">
        <f>'Raw Data'!BX728</f>
        <v>6.5350000000000001</v>
      </c>
      <c r="R728" s="8">
        <f>'Raw Data'!CD728</f>
        <v>7.1920000000000002</v>
      </c>
      <c r="S728" s="9">
        <f>'Raw Data'!CJ728</f>
        <v>7.2320000000000002</v>
      </c>
      <c r="T728" s="9">
        <f>'Raw Data'!CP728</f>
        <v>7.25</v>
      </c>
    </row>
    <row r="729" spans="1:38" ht="15.75" customHeight="1" x14ac:dyDescent="0.25">
      <c r="A729" s="2" t="str">
        <f>'Raw Data'!A729</f>
        <v>AKT_3PVA</v>
      </c>
      <c r="B729" s="2">
        <f>'Raw Data'!B729</f>
        <v>103</v>
      </c>
      <c r="C729" s="2">
        <f>'Raw Data'!C729</f>
        <v>127</v>
      </c>
      <c r="D729" s="2" t="str">
        <f>'Raw Data'!D729</f>
        <v>IQTVADGLKKQEEEEMDASAEHTDM</v>
      </c>
      <c r="F729" s="3"/>
      <c r="G729" s="3"/>
      <c r="H729" s="3"/>
      <c r="I729" s="3">
        <f>'Raw Data'!AB729</f>
        <v>9.9079999999999995</v>
      </c>
      <c r="J729" s="3">
        <f>'Raw Data'!AH729</f>
        <v>9.8659999999999997</v>
      </c>
      <c r="K729" s="3">
        <f>'Raw Data'!AN729</f>
        <v>9.9939999999999998</v>
      </c>
      <c r="L729" s="3">
        <f>'Raw Data'!AT729</f>
        <v>10.808</v>
      </c>
      <c r="M729" s="3">
        <f>'Raw Data'!AZ729</f>
        <v>10.590999999999999</v>
      </c>
      <c r="N729" s="3">
        <f>'Raw Data'!BF729</f>
        <v>10.930999999999999</v>
      </c>
      <c r="O729" s="3">
        <f>'Raw Data'!BL729</f>
        <v>10.789</v>
      </c>
      <c r="P729" s="3">
        <f>'Raw Data'!BR729</f>
        <v>10.682</v>
      </c>
      <c r="Q729" s="3">
        <f>'Raw Data'!BX729</f>
        <v>10.584</v>
      </c>
      <c r="R729" s="8">
        <f>'Raw Data'!CD729</f>
        <v>11.589</v>
      </c>
      <c r="S729" s="9">
        <f>'Raw Data'!CJ729</f>
        <v>11.551</v>
      </c>
      <c r="T729" s="9">
        <f>'Raw Data'!CP729</f>
        <v>11.382</v>
      </c>
    </row>
    <row r="730" spans="1:38" ht="15.75" customHeight="1" x14ac:dyDescent="0.25">
      <c r="A730" s="2" t="str">
        <f>'Raw Data'!A730</f>
        <v>AKT_3PVA</v>
      </c>
      <c r="B730" s="2">
        <f>'Raw Data'!B730</f>
        <v>106</v>
      </c>
      <c r="C730" s="2">
        <f>'Raw Data'!C730</f>
        <v>118</v>
      </c>
      <c r="D730" s="2" t="str">
        <f>'Raw Data'!D730</f>
        <v>VADGLKKQEEEEM</v>
      </c>
      <c r="F730" s="3"/>
      <c r="G730" s="3"/>
      <c r="H730" s="3"/>
      <c r="I730" s="3">
        <f>'Raw Data'!AB730</f>
        <v>4.9870000000000001</v>
      </c>
      <c r="J730" s="3">
        <f>'Raw Data'!AH730</f>
        <v>4.8460000000000001</v>
      </c>
      <c r="K730" s="3">
        <f>'Raw Data'!AN730</f>
        <v>4.7370000000000001</v>
      </c>
      <c r="L730" s="3">
        <f>'Raw Data'!AT730</f>
        <v>5.73</v>
      </c>
      <c r="M730" s="3">
        <f>'Raw Data'!AZ730</f>
        <v>5.3440000000000003</v>
      </c>
      <c r="N730" s="3">
        <f>'Raw Data'!BF730</f>
        <v>5.6260000000000003</v>
      </c>
      <c r="O730" s="3">
        <f>'Raw Data'!BL730</f>
        <v>5.7450000000000001</v>
      </c>
      <c r="P730" s="3">
        <f>'Raw Data'!BR730</f>
        <v>5.52</v>
      </c>
      <c r="Q730" s="3">
        <f>'Raw Data'!BX730</f>
        <v>5.41</v>
      </c>
      <c r="R730" s="8">
        <f>'Raw Data'!CD730</f>
        <v>6.024</v>
      </c>
      <c r="S730" s="9">
        <f>'Raw Data'!CJ730</f>
        <v>5.6029999999999998</v>
      </c>
      <c r="T730" s="9">
        <f>'Raw Data'!CP730</f>
        <v>5.6689999999999996</v>
      </c>
    </row>
    <row r="731" spans="1:38" ht="15.75" customHeight="1" x14ac:dyDescent="0.25">
      <c r="A731" s="2" t="str">
        <f>'Raw Data'!A731</f>
        <v>AKT_3PVA</v>
      </c>
      <c r="B731" s="2">
        <f>'Raw Data'!B731</f>
        <v>106</v>
      </c>
      <c r="C731" s="2">
        <f>'Raw Data'!C731</f>
        <v>127</v>
      </c>
      <c r="D731" s="2" t="str">
        <f>'Raw Data'!D731</f>
        <v>VADGLKKQEEEEMDASAEHTDM</v>
      </c>
      <c r="F731" s="3"/>
      <c r="G731" s="3"/>
      <c r="H731" s="3"/>
      <c r="I731" s="3">
        <f>'Raw Data'!AB731</f>
        <v>9.1059999999999999</v>
      </c>
      <c r="J731" s="3">
        <f>'Raw Data'!AH731</f>
        <v>9.3930000000000007</v>
      </c>
      <c r="K731" s="3">
        <f>'Raw Data'!AN731</f>
        <v>9.4369999999999994</v>
      </c>
      <c r="L731" s="3">
        <f>'Raw Data'!AT731</f>
        <v>10.023</v>
      </c>
      <c r="M731" s="3">
        <f>'Raw Data'!AZ731</f>
        <v>9.8330000000000002</v>
      </c>
      <c r="N731" s="3">
        <f>'Raw Data'!BF731</f>
        <v>10.129</v>
      </c>
      <c r="O731" s="3">
        <f>'Raw Data'!BL731</f>
        <v>9.8079999999999998</v>
      </c>
      <c r="P731" s="3">
        <f>'Raw Data'!BR731</f>
        <v>9.7639999999999993</v>
      </c>
      <c r="Q731" s="3">
        <f>'Raw Data'!BX731</f>
        <v>9.3079999999999998</v>
      </c>
      <c r="R731" s="8">
        <f>'Raw Data'!CD731</f>
        <v>9.8849999999999998</v>
      </c>
      <c r="S731" s="9">
        <f>'Raw Data'!CJ731</f>
        <v>9.9860000000000007</v>
      </c>
      <c r="T731" s="9">
        <f>'Raw Data'!CP731</f>
        <v>9.8559999999999999</v>
      </c>
    </row>
    <row r="732" spans="1:38" ht="15.75" customHeight="1" x14ac:dyDescent="0.25">
      <c r="A732" s="2" t="str">
        <f>'Raw Data'!A732</f>
        <v>AKT_3PVA</v>
      </c>
      <c r="B732" s="2">
        <f>'Raw Data'!B732</f>
        <v>116</v>
      </c>
      <c r="C732" s="2">
        <f>'Raw Data'!C732</f>
        <v>127</v>
      </c>
      <c r="D732" s="2" t="str">
        <f>'Raw Data'!D732</f>
        <v>EEMDASAEHTDM</v>
      </c>
      <c r="F732" s="3"/>
      <c r="G732" s="3"/>
      <c r="H732" s="3"/>
      <c r="I732" s="3">
        <f>'Raw Data'!AB732</f>
        <v>3.7639999999999998</v>
      </c>
      <c r="J732" s="3">
        <f>'Raw Data'!AH732</f>
        <v>3.8639999999999999</v>
      </c>
      <c r="K732" s="3">
        <f>'Raw Data'!AN732</f>
        <v>3.625</v>
      </c>
      <c r="L732" s="3">
        <f>'Raw Data'!AT732</f>
        <v>3.806</v>
      </c>
      <c r="M732" s="3">
        <f>'Raw Data'!AZ732</f>
        <v>3.621</v>
      </c>
      <c r="N732" s="3">
        <f>'Raw Data'!BF732</f>
        <v>3.8450000000000002</v>
      </c>
      <c r="O732" s="3">
        <f>'Raw Data'!BL732</f>
        <v>3.4590000000000001</v>
      </c>
      <c r="P732" s="3">
        <f>'Raw Data'!BR732</f>
        <v>3.8479999999999999</v>
      </c>
      <c r="Q732" s="3">
        <f>'Raw Data'!BX732</f>
        <v>3.3919999999999999</v>
      </c>
      <c r="R732" s="8">
        <f>'Raw Data'!CD732</f>
        <v>3.512</v>
      </c>
      <c r="S732" s="9">
        <f>'Raw Data'!CJ732</f>
        <v>3.4849999999999999</v>
      </c>
      <c r="T732" s="9">
        <f>'Raw Data'!CP732</f>
        <v>3.552</v>
      </c>
    </row>
    <row r="733" spans="1:38" ht="15.75" customHeight="1" x14ac:dyDescent="0.25">
      <c r="A733" s="2" t="str">
        <f>'Raw Data'!A733</f>
        <v>AKT_3PVA</v>
      </c>
      <c r="B733" s="2">
        <f>'Raw Data'!B733</f>
        <v>118</v>
      </c>
      <c r="C733" s="2">
        <f>'Raw Data'!C733</f>
        <v>127</v>
      </c>
      <c r="D733" s="2" t="str">
        <f>'Raw Data'!D733</f>
        <v>MDASAEHTDM</v>
      </c>
      <c r="F733" s="3"/>
      <c r="G733" s="3"/>
      <c r="H733" s="3"/>
      <c r="I733" s="3">
        <f>'Raw Data'!AB733</f>
        <v>3.1739999999999999</v>
      </c>
      <c r="J733" s="3">
        <f>'Raw Data'!AH733</f>
        <v>3.0630000000000002</v>
      </c>
      <c r="K733" s="3">
        <f>'Raw Data'!AN733</f>
        <v>3.05</v>
      </c>
      <c r="L733" s="3">
        <f>'Raw Data'!AT733</f>
        <v>3.1850000000000001</v>
      </c>
      <c r="M733" s="3">
        <f>'Raw Data'!AZ733</f>
        <v>3.0979999999999999</v>
      </c>
      <c r="N733" s="3">
        <f>'Raw Data'!BF733</f>
        <v>3.2440000000000002</v>
      </c>
      <c r="O733" s="3">
        <f>'Raw Data'!BL733</f>
        <v>2.9590000000000001</v>
      </c>
      <c r="P733" s="3">
        <f>'Raw Data'!BR733</f>
        <v>2.968</v>
      </c>
      <c r="Q733" s="3">
        <f>'Raw Data'!BX733</f>
        <v>2.7850000000000001</v>
      </c>
      <c r="R733" s="8">
        <f>'Raw Data'!CD733</f>
        <v>3.0249999999999999</v>
      </c>
      <c r="S733" s="9">
        <f>'Raw Data'!CJ733</f>
        <v>3.0070000000000001</v>
      </c>
      <c r="T733" s="9">
        <f>'Raw Data'!CP733</f>
        <v>2.9140000000000001</v>
      </c>
    </row>
    <row r="734" spans="1:38" ht="15.75" customHeight="1" x14ac:dyDescent="0.25">
      <c r="A734" s="2" t="str">
        <f>'Raw Data'!A734</f>
        <v>AKT_3PVA</v>
      </c>
      <c r="B734" s="2">
        <f>'Raw Data'!B734</f>
        <v>119</v>
      </c>
      <c r="C734" s="2">
        <f>'Raw Data'!C734</f>
        <v>127</v>
      </c>
      <c r="D734" s="2" t="str">
        <f>'Raw Data'!D734</f>
        <v>DASAEHTDM</v>
      </c>
      <c r="F734" s="3"/>
      <c r="G734" s="3"/>
      <c r="H734" s="3"/>
      <c r="I734" s="3">
        <f>'Raw Data'!AB734</f>
        <v>2.8759999999999999</v>
      </c>
      <c r="J734" s="3">
        <f>'Raw Data'!AH734</f>
        <v>2.657</v>
      </c>
      <c r="K734" s="3">
        <f>'Raw Data'!AN734</f>
        <v>2.5680000000000001</v>
      </c>
      <c r="L734" s="3">
        <f>'Raw Data'!AT734</f>
        <v>2.6880000000000002</v>
      </c>
      <c r="M734" s="3">
        <f>'Raw Data'!AZ734</f>
        <v>2.6320000000000001</v>
      </c>
      <c r="N734" s="3">
        <f>'Raw Data'!BF734</f>
        <v>2.7490000000000001</v>
      </c>
      <c r="O734" s="3">
        <f>'Raw Data'!BL734</f>
        <v>2.5139999999999998</v>
      </c>
      <c r="P734" s="3">
        <f>'Raw Data'!BR734</f>
        <v>2.5019999999999998</v>
      </c>
      <c r="Q734" s="3">
        <f>'Raw Data'!BX734</f>
        <v>2.3969999999999998</v>
      </c>
      <c r="R734" s="8">
        <f>'Raw Data'!CD734</f>
        <v>2.464</v>
      </c>
      <c r="S734" s="9">
        <f>'Raw Data'!CJ734</f>
        <v>2.536</v>
      </c>
      <c r="T734" s="9">
        <f>'Raw Data'!CP734</f>
        <v>2.5329999999999999</v>
      </c>
    </row>
    <row r="735" spans="1:38" s="92" customFormat="1" ht="15.75" customHeight="1" x14ac:dyDescent="0.25">
      <c r="A735" s="42" t="str">
        <f>'Raw Data'!A735</f>
        <v>AKT_3PVA</v>
      </c>
      <c r="B735" s="42">
        <f>'Raw Data'!B735</f>
        <v>119</v>
      </c>
      <c r="C735" s="42">
        <f>'Raw Data'!C735</f>
        <v>128</v>
      </c>
      <c r="D735" s="42" t="str">
        <f>'Raw Data'!D735</f>
        <v>DASAEHTDME</v>
      </c>
      <c r="E735" s="42"/>
      <c r="F735" s="87"/>
      <c r="G735" s="87"/>
      <c r="H735" s="87"/>
      <c r="I735" s="88">
        <f>'Raw Data'!AB735</f>
        <v>3.4180000000000001</v>
      </c>
      <c r="J735" s="88">
        <f>'Raw Data'!AH735</f>
        <v>3.1739999999999999</v>
      </c>
      <c r="K735" s="88">
        <f>'Raw Data'!AN735</f>
        <v>3.0470000000000002</v>
      </c>
      <c r="L735" s="88">
        <f>'Raw Data'!AT735</f>
        <v>3.262</v>
      </c>
      <c r="M735" s="88">
        <f>'Raw Data'!AZ735</f>
        <v>3.1779999999999999</v>
      </c>
      <c r="N735" s="88">
        <f>'Raw Data'!BF735</f>
        <v>3.242</v>
      </c>
      <c r="O735" s="88">
        <f>'Raw Data'!BL735</f>
        <v>3.056</v>
      </c>
      <c r="P735" s="88">
        <f>'Raw Data'!BR735</f>
        <v>2.9279999999999999</v>
      </c>
      <c r="Q735" s="88">
        <f>'Raw Data'!BX735</f>
        <v>2.8460000000000001</v>
      </c>
      <c r="R735" s="89">
        <f>'Raw Data'!CD735</f>
        <v>3.016</v>
      </c>
      <c r="S735" s="90">
        <f>'Raw Data'!CJ735</f>
        <v>2.8740000000000001</v>
      </c>
      <c r="T735" s="90">
        <f>'Raw Data'!CP735</f>
        <v>3.0209999999999999</v>
      </c>
      <c r="U735" s="42"/>
      <c r="V735" s="42"/>
      <c r="W735" s="42"/>
      <c r="X735" s="42"/>
      <c r="Y735" s="42"/>
      <c r="Z735" s="42"/>
      <c r="AA735" s="42"/>
      <c r="AB735" s="42"/>
      <c r="AC735" s="42"/>
      <c r="AD735" s="42"/>
      <c r="AE735" s="42"/>
      <c r="AF735" s="42"/>
      <c r="AG735" s="42"/>
      <c r="AH735" s="91"/>
      <c r="AI735" s="42"/>
      <c r="AJ735" s="42"/>
      <c r="AK735" s="42"/>
      <c r="AL735" s="42"/>
    </row>
    <row r="736" spans="1:38" ht="15.75" customHeight="1" x14ac:dyDescent="0.25">
      <c r="A736" s="2" t="str">
        <f>'Raw Data'!A736</f>
        <v>AKT_3PVA</v>
      </c>
      <c r="B736" s="2">
        <f>'Raw Data'!B736</f>
        <v>121</v>
      </c>
      <c r="C736" s="2">
        <f>'Raw Data'!C736</f>
        <v>127</v>
      </c>
      <c r="D736" s="2" t="str">
        <f>'Raw Data'!D736</f>
        <v>SAEHTDM</v>
      </c>
      <c r="F736" s="3"/>
      <c r="G736" s="3"/>
      <c r="H736" s="3"/>
      <c r="I736" s="3">
        <f>'Raw Data'!AB736</f>
        <v>1.4119999999999999</v>
      </c>
      <c r="J736" s="3">
        <f>'Raw Data'!AH736</f>
        <v>1.43</v>
      </c>
      <c r="K736" s="3">
        <f>'Raw Data'!AN736</f>
        <v>1.417</v>
      </c>
      <c r="L736" s="3">
        <f>'Raw Data'!AT736</f>
        <v>1.427</v>
      </c>
      <c r="M736" s="3">
        <f>'Raw Data'!AZ736</f>
        <v>1.6519999999999999</v>
      </c>
      <c r="N736" s="3">
        <f>'Raw Data'!BF736</f>
        <v>1.4410000000000001</v>
      </c>
      <c r="O736" s="3">
        <f>'Raw Data'!BL736</f>
        <v>1.278</v>
      </c>
      <c r="P736" s="3">
        <f>'Raw Data'!BR736</f>
        <v>1.4139999999999999</v>
      </c>
      <c r="Q736" s="3">
        <f>'Raw Data'!BX736</f>
        <v>1.2729999999999999</v>
      </c>
      <c r="R736" s="8">
        <f>'Raw Data'!CD736</f>
        <v>1.3380000000000001</v>
      </c>
      <c r="S736" s="9">
        <f>'Raw Data'!CJ736</f>
        <v>1.5429999999999999</v>
      </c>
      <c r="T736" s="9">
        <f>'Raw Data'!CP736</f>
        <v>1.2869999999999999</v>
      </c>
    </row>
    <row r="737" spans="1:20" ht="15.75" customHeight="1" x14ac:dyDescent="0.25">
      <c r="A737" s="2" t="str">
        <f>'Raw Data'!A737</f>
        <v>AKT_3PVA</v>
      </c>
      <c r="B737" s="2">
        <f>'Raw Data'!B737</f>
        <v>128</v>
      </c>
      <c r="C737" s="2">
        <f>'Raw Data'!C737</f>
        <v>142</v>
      </c>
      <c r="D737" s="2" t="str">
        <f>'Raw Data'!D737</f>
        <v>EVSLAKPKHRVTMNE</v>
      </c>
      <c r="F737" s="3"/>
      <c r="G737" s="3"/>
      <c r="H737" s="3"/>
      <c r="I737" s="3">
        <f>'Raw Data'!AB737</f>
        <v>4.59</v>
      </c>
      <c r="J737" s="3">
        <f>'Raw Data'!AH737</f>
        <v>4.5640000000000001</v>
      </c>
      <c r="K737" s="3">
        <f>'Raw Data'!AN737</f>
        <v>4.4569999999999999</v>
      </c>
      <c r="L737" s="3">
        <f>'Raw Data'!AT737</f>
        <v>5.1760000000000002</v>
      </c>
      <c r="M737" s="3">
        <f>'Raw Data'!AZ737</f>
        <v>5.0090000000000003</v>
      </c>
      <c r="N737" s="3">
        <f>'Raw Data'!BF737</f>
        <v>5.3140000000000001</v>
      </c>
      <c r="O737" s="3">
        <f>'Raw Data'!BL737</f>
        <v>5.157</v>
      </c>
      <c r="P737" s="3">
        <f>'Raw Data'!BR737</f>
        <v>5.1029999999999998</v>
      </c>
      <c r="Q737" s="3">
        <f>'Raw Data'!BX737</f>
        <v>4.899</v>
      </c>
      <c r="R737" s="8">
        <f>'Raw Data'!CD737</f>
        <v>5.0960000000000001</v>
      </c>
      <c r="S737" s="9">
        <f>'Raw Data'!CJ737</f>
        <v>5.1210000000000004</v>
      </c>
      <c r="T737" s="9">
        <f>'Raw Data'!CP737</f>
        <v>5.0519999999999996</v>
      </c>
    </row>
    <row r="738" spans="1:20" ht="15.75" customHeight="1" x14ac:dyDescent="0.25">
      <c r="A738" s="2" t="str">
        <f>'Raw Data'!A738</f>
        <v>AKT_3PVA</v>
      </c>
      <c r="B738" s="2">
        <f>'Raw Data'!B738</f>
        <v>128</v>
      </c>
      <c r="C738" s="2">
        <f>'Raw Data'!C738</f>
        <v>143</v>
      </c>
      <c r="D738" s="2" t="str">
        <f>'Raw Data'!D738</f>
        <v>EVSLAKPKHRVTMNEF</v>
      </c>
      <c r="F738" s="3"/>
      <c r="G738" s="3"/>
      <c r="H738" s="3"/>
      <c r="I738" s="3">
        <f>'Raw Data'!AB738</f>
        <v>3.6869999999999998</v>
      </c>
      <c r="J738" s="3">
        <f>'Raw Data'!AH738</f>
        <v>3.6930000000000001</v>
      </c>
      <c r="K738" s="3">
        <f>'Raw Data'!AN738</f>
        <v>3.5339999999999998</v>
      </c>
      <c r="L738" s="3">
        <f>'Raw Data'!AT738</f>
        <v>4.3639999999999999</v>
      </c>
      <c r="M738" s="3">
        <f>'Raw Data'!AZ738</f>
        <v>4.3470000000000004</v>
      </c>
      <c r="N738" s="3">
        <f>'Raw Data'!BF738</f>
        <v>4.4569999999999999</v>
      </c>
      <c r="O738" s="3">
        <f>'Raw Data'!BL738</f>
        <v>4.5389999999999997</v>
      </c>
      <c r="P738" s="3">
        <f>'Raw Data'!BR738</f>
        <v>4.6100000000000003</v>
      </c>
      <c r="Q738" s="3">
        <f>'Raw Data'!BX738</f>
        <v>4.5049999999999999</v>
      </c>
      <c r="R738" s="8">
        <f>'Raw Data'!CD738</f>
        <v>4.7830000000000004</v>
      </c>
      <c r="S738" s="9">
        <f>'Raw Data'!CJ738</f>
        <v>4.7939999999999996</v>
      </c>
      <c r="T738" s="9">
        <f>'Raw Data'!CP738</f>
        <v>4.7530000000000001</v>
      </c>
    </row>
    <row r="739" spans="1:20" ht="15.75" customHeight="1" x14ac:dyDescent="0.25">
      <c r="A739" s="2" t="str">
        <f>'Raw Data'!A739</f>
        <v>AKT_3PVA</v>
      </c>
      <c r="B739" s="2">
        <f>'Raw Data'!B739</f>
        <v>128</v>
      </c>
      <c r="C739" s="2">
        <f>'Raw Data'!C739</f>
        <v>144</v>
      </c>
      <c r="D739" s="2" t="str">
        <f>'Raw Data'!D739</f>
        <v>EVSLAKPKHRVTMNEFE</v>
      </c>
      <c r="F739" s="3"/>
      <c r="G739" s="3"/>
      <c r="H739" s="3"/>
      <c r="I739" s="3">
        <f>'Raw Data'!AB739</f>
        <v>3.92</v>
      </c>
      <c r="J739" s="3">
        <f>'Raw Data'!AH739</f>
        <v>3.9239999999999999</v>
      </c>
      <c r="K739" s="3">
        <f>'Raw Data'!AN739</f>
        <v>3.919</v>
      </c>
      <c r="L739" s="3">
        <f>'Raw Data'!AT739</f>
        <v>4.54</v>
      </c>
      <c r="M739" s="3">
        <f>'Raw Data'!AZ739</f>
        <v>4.4480000000000004</v>
      </c>
      <c r="N739" s="3">
        <f>'Raw Data'!BF739</f>
        <v>4.6479999999999997</v>
      </c>
      <c r="O739" s="3">
        <f>'Raw Data'!BL739</f>
        <v>4.6230000000000002</v>
      </c>
      <c r="P739" s="3">
        <f>'Raw Data'!BR739</f>
        <v>4.7450000000000001</v>
      </c>
      <c r="Q739" s="3">
        <f>'Raw Data'!BX739</f>
        <v>4.6159999999999997</v>
      </c>
      <c r="R739" s="8">
        <f>'Raw Data'!CD739</f>
        <v>5.024</v>
      </c>
      <c r="S739" s="9">
        <f>'Raw Data'!CJ739</f>
        <v>5.1280000000000001</v>
      </c>
      <c r="T739" s="9">
        <f>'Raw Data'!CP739</f>
        <v>5.0659999999999998</v>
      </c>
    </row>
    <row r="740" spans="1:20" ht="15.75" customHeight="1" x14ac:dyDescent="0.25">
      <c r="A740" s="2" t="str">
        <f>'Raw Data'!A740</f>
        <v>AKT_3PVA</v>
      </c>
      <c r="B740" s="2">
        <f>'Raw Data'!B740</f>
        <v>129</v>
      </c>
      <c r="C740" s="2">
        <f>'Raw Data'!C740</f>
        <v>142</v>
      </c>
      <c r="D740" s="2" t="str">
        <f>'Raw Data'!D740</f>
        <v>VSLAKPKHRVTMNE</v>
      </c>
      <c r="F740" s="3"/>
      <c r="G740" s="3"/>
      <c r="H740" s="3"/>
      <c r="I740" s="3">
        <f>'Raw Data'!AB740</f>
        <v>4.01</v>
      </c>
      <c r="J740" s="3">
        <f>'Raw Data'!AH740</f>
        <v>4.0549999999999997</v>
      </c>
      <c r="K740" s="3">
        <f>'Raw Data'!AN740</f>
        <v>4.2770000000000001</v>
      </c>
      <c r="L740" s="3">
        <f>'Raw Data'!AT740</f>
        <v>4.6180000000000003</v>
      </c>
      <c r="M740" s="3">
        <f>'Raw Data'!AZ740</f>
        <v>4.9059999999999997</v>
      </c>
      <c r="N740" s="3">
        <f>'Raw Data'!BF740</f>
        <v>4.6970000000000001</v>
      </c>
      <c r="O740" s="3">
        <f>'Raw Data'!BL740</f>
        <v>4.6289999999999996</v>
      </c>
      <c r="P740" s="3">
        <f>'Raw Data'!BR740</f>
        <v>4.6639999999999997</v>
      </c>
      <c r="Q740" s="3">
        <f>'Raw Data'!BX740</f>
        <v>4.4400000000000004</v>
      </c>
      <c r="R740" s="8">
        <f>'Raw Data'!CD740</f>
        <v>4.9980000000000002</v>
      </c>
      <c r="S740" s="9">
        <f>'Raw Data'!CJ740</f>
        <v>4.6520000000000001</v>
      </c>
      <c r="T740" s="9">
        <f>'Raw Data'!CP740</f>
        <v>4.62</v>
      </c>
    </row>
    <row r="741" spans="1:20" ht="15.75" customHeight="1" x14ac:dyDescent="0.25">
      <c r="A741" s="2" t="str">
        <f>'Raw Data'!A741</f>
        <v>AKT_3PVA</v>
      </c>
      <c r="B741" s="2">
        <f>'Raw Data'!B741</f>
        <v>129</v>
      </c>
      <c r="C741" s="2">
        <f>'Raw Data'!C741</f>
        <v>143</v>
      </c>
      <c r="D741" s="2" t="str">
        <f>'Raw Data'!D741</f>
        <v>VSLAKPKHRVTMNEF</v>
      </c>
      <c r="F741" s="3"/>
      <c r="G741" s="3"/>
      <c r="H741" s="3"/>
      <c r="I741" s="3">
        <f>'Raw Data'!AB741</f>
        <v>3.7080000000000002</v>
      </c>
      <c r="J741" s="3">
        <f>'Raw Data'!AH741</f>
        <v>3.4710000000000001</v>
      </c>
      <c r="K741" s="3">
        <f>'Raw Data'!AN741</f>
        <v>3.2919999999999998</v>
      </c>
      <c r="L741" s="3">
        <f>'Raw Data'!AT741</f>
        <v>4.1689999999999996</v>
      </c>
      <c r="M741" s="3">
        <f>'Raw Data'!AZ741</f>
        <v>3.7829999999999999</v>
      </c>
      <c r="N741" s="3">
        <f>'Raw Data'!BF741</f>
        <v>3.8679999999999999</v>
      </c>
      <c r="O741" s="3">
        <f>'Raw Data'!BL741</f>
        <v>4.2629999999999999</v>
      </c>
      <c r="P741" s="3">
        <f>'Raw Data'!BR741</f>
        <v>4.2110000000000003</v>
      </c>
      <c r="Q741" s="3">
        <f>'Raw Data'!BX741</f>
        <v>3.9809999999999999</v>
      </c>
      <c r="R741" s="8">
        <f>'Raw Data'!CD741</f>
        <v>4.2960000000000003</v>
      </c>
      <c r="S741" s="9">
        <f>'Raw Data'!CJ741</f>
        <v>4.3</v>
      </c>
      <c r="T741" s="9">
        <f>'Raw Data'!CP741</f>
        <v>4.4050000000000002</v>
      </c>
    </row>
    <row r="742" spans="1:20" ht="15.75" customHeight="1" x14ac:dyDescent="0.25">
      <c r="A742" s="2" t="str">
        <f>'Raw Data'!A742</f>
        <v>AKT_3PVA</v>
      </c>
      <c r="B742" s="2">
        <f>'Raw Data'!B742</f>
        <v>129</v>
      </c>
      <c r="C742" s="2">
        <f>'Raw Data'!C742</f>
        <v>144</v>
      </c>
      <c r="D742" s="2" t="str">
        <f>'Raw Data'!D742</f>
        <v>VSLAKPKHRVTMNEFE</v>
      </c>
      <c r="F742" s="3"/>
      <c r="G742" s="3"/>
      <c r="H742" s="3"/>
      <c r="I742" s="3">
        <f>'Raw Data'!AB742</f>
        <v>3.6819999999999999</v>
      </c>
      <c r="J742" s="3">
        <f>'Raw Data'!AH742</f>
        <v>3.5990000000000002</v>
      </c>
      <c r="K742" s="3">
        <f>'Raw Data'!AN742</f>
        <v>3.5390000000000001</v>
      </c>
      <c r="L742" s="3">
        <f>'Raw Data'!AT742</f>
        <v>4.2930000000000001</v>
      </c>
      <c r="M742" s="3">
        <f>'Raw Data'!AZ742</f>
        <v>4.2450000000000001</v>
      </c>
      <c r="N742" s="3">
        <f>'Raw Data'!BF742</f>
        <v>4.43</v>
      </c>
      <c r="O742" s="3">
        <f>'Raw Data'!BL742</f>
        <v>4.5549999999999997</v>
      </c>
      <c r="P742" s="3">
        <f>'Raw Data'!BR742</f>
        <v>4.5670000000000002</v>
      </c>
      <c r="Q742" s="3">
        <f>'Raw Data'!BX742</f>
        <v>4.4459999999999997</v>
      </c>
      <c r="R742" s="8">
        <f>'Raw Data'!CD742</f>
        <v>4.7569999999999997</v>
      </c>
      <c r="S742" s="9">
        <f>'Raw Data'!CJ742</f>
        <v>4.649</v>
      </c>
      <c r="T742" s="9">
        <f>'Raw Data'!CP742</f>
        <v>4.7729999999999997</v>
      </c>
    </row>
    <row r="743" spans="1:20" ht="15.75" customHeight="1" x14ac:dyDescent="0.25">
      <c r="A743" s="2" t="str">
        <f>'Raw Data'!A743</f>
        <v>AKT_3PVA</v>
      </c>
      <c r="B743" s="2">
        <f>'Raw Data'!B743</f>
        <v>131</v>
      </c>
      <c r="C743" s="2">
        <f>'Raw Data'!C743</f>
        <v>142</v>
      </c>
      <c r="D743" s="2" t="str">
        <f>'Raw Data'!D743</f>
        <v>LAKPKHRVTMNE</v>
      </c>
      <c r="F743" s="3"/>
      <c r="G743" s="3"/>
      <c r="H743" s="3"/>
      <c r="I743" s="3">
        <f>'Raw Data'!AB743</f>
        <v>2.907</v>
      </c>
      <c r="J743" s="3">
        <f>'Raw Data'!AH743</f>
        <v>2.875</v>
      </c>
      <c r="K743" s="3">
        <f>'Raw Data'!AN743</f>
        <v>2.7040000000000002</v>
      </c>
      <c r="L743" s="3">
        <f>'Raw Data'!AT743</f>
        <v>3.4620000000000002</v>
      </c>
      <c r="M743" s="3">
        <f>'Raw Data'!AZ743</f>
        <v>3.5390000000000001</v>
      </c>
      <c r="N743" s="3">
        <f>'Raw Data'!BF743</f>
        <v>3.589</v>
      </c>
      <c r="O743" s="3">
        <f>'Raw Data'!BL743</f>
        <v>3.5059999999999998</v>
      </c>
      <c r="P743" s="3">
        <f>'Raw Data'!BR743</f>
        <v>3.718</v>
      </c>
      <c r="Q743" s="3">
        <f>'Raw Data'!BX743</f>
        <v>3.4159999999999999</v>
      </c>
      <c r="R743" s="8">
        <f>'Raw Data'!CD743</f>
        <v>3.5739999999999998</v>
      </c>
      <c r="S743" s="9">
        <f>'Raw Data'!CJ743</f>
        <v>4.0309999999999997</v>
      </c>
      <c r="T743" s="9">
        <f>'Raw Data'!CP743</f>
        <v>3.5569999999999999</v>
      </c>
    </row>
    <row r="744" spans="1:20" ht="15.75" customHeight="1" x14ac:dyDescent="0.25">
      <c r="A744" s="2" t="str">
        <f>'Raw Data'!A744</f>
        <v>AKT_3PVA</v>
      </c>
      <c r="B744" s="2">
        <f>'Raw Data'!B744</f>
        <v>143</v>
      </c>
      <c r="C744" s="2">
        <f>'Raw Data'!C744</f>
        <v>148</v>
      </c>
      <c r="D744" s="2" t="str">
        <f>'Raw Data'!D744</f>
        <v>FEYLKL</v>
      </c>
      <c r="F744" s="3"/>
      <c r="G744" s="3"/>
      <c r="H744" s="3"/>
      <c r="I744" s="3">
        <f>'Raw Data'!AB744</f>
        <v>1.0369999999999999</v>
      </c>
      <c r="J744" s="3">
        <f>'Raw Data'!AH744</f>
        <v>1.1020000000000001</v>
      </c>
      <c r="K744" s="3">
        <f>'Raw Data'!AN744</f>
        <v>1.01</v>
      </c>
      <c r="L744" s="3">
        <f>'Raw Data'!AT744</f>
        <v>1.4079999999999999</v>
      </c>
      <c r="M744" s="3">
        <f>'Raw Data'!AZ744</f>
        <v>1.3939999999999999</v>
      </c>
      <c r="N744" s="3">
        <f>'Raw Data'!BF744</f>
        <v>1.4370000000000001</v>
      </c>
      <c r="O744" s="3">
        <f>'Raw Data'!BL744</f>
        <v>1.35</v>
      </c>
      <c r="P744" s="3">
        <f>'Raw Data'!BR744</f>
        <v>1.411</v>
      </c>
      <c r="Q744" s="3">
        <f>'Raw Data'!BX744</f>
        <v>1.399</v>
      </c>
      <c r="R744" s="8">
        <f>'Raw Data'!CD744</f>
        <v>1.516</v>
      </c>
      <c r="S744" s="9">
        <f>'Raw Data'!CJ744</f>
        <v>1.4490000000000001</v>
      </c>
      <c r="T744" s="9">
        <f>'Raw Data'!CP744</f>
        <v>1.5369999999999999</v>
      </c>
    </row>
    <row r="745" spans="1:20" ht="15.75" customHeight="1" x14ac:dyDescent="0.25">
      <c r="A745" s="2" t="str">
        <f>'Raw Data'!A745</f>
        <v>AKT_3PVA</v>
      </c>
      <c r="B745" s="2">
        <f>'Raw Data'!B745</f>
        <v>143</v>
      </c>
      <c r="C745" s="2">
        <f>'Raw Data'!C745</f>
        <v>159</v>
      </c>
      <c r="D745" s="2" t="str">
        <f>'Raw Data'!D745</f>
        <v>FEYLKLLGKGTFGKVIL</v>
      </c>
      <c r="F745" s="3"/>
      <c r="G745" s="3"/>
      <c r="H745" s="3"/>
      <c r="I745" s="3">
        <f>'Raw Data'!AB745</f>
        <v>2.5870000000000002</v>
      </c>
      <c r="J745" s="3">
        <f>'Raw Data'!AH745</f>
        <v>2.5760000000000001</v>
      </c>
      <c r="K745" s="3">
        <f>'Raw Data'!AN745</f>
        <v>2.488</v>
      </c>
      <c r="L745" s="3">
        <f>'Raw Data'!AT745</f>
        <v>3.1989999999999998</v>
      </c>
      <c r="M745" s="3">
        <f>'Raw Data'!AZ745</f>
        <v>3.242</v>
      </c>
      <c r="N745" s="3">
        <f>'Raw Data'!BF745</f>
        <v>3.2469999999999999</v>
      </c>
      <c r="O745" s="3">
        <f>'Raw Data'!BL745</f>
        <v>3.6909999999999998</v>
      </c>
      <c r="P745" s="3">
        <f>'Raw Data'!BR745</f>
        <v>3.7879999999999998</v>
      </c>
      <c r="Q745" s="3">
        <f>'Raw Data'!BX745</f>
        <v>3.67</v>
      </c>
      <c r="R745" s="8">
        <f>'Raw Data'!CD745</f>
        <v>4.3369999999999997</v>
      </c>
      <c r="S745" s="9">
        <f>'Raw Data'!CJ745</f>
        <v>4.4340000000000002</v>
      </c>
      <c r="T745" s="9">
        <f>'Raw Data'!CP745</f>
        <v>4.4039999999999999</v>
      </c>
    </row>
    <row r="746" spans="1:20" ht="15.75" customHeight="1" x14ac:dyDescent="0.25">
      <c r="A746" s="2" t="str">
        <f>'Raw Data'!A746</f>
        <v>AKT_3PVA</v>
      </c>
      <c r="B746" s="2">
        <f>'Raw Data'!B746</f>
        <v>143</v>
      </c>
      <c r="C746" s="2">
        <f>'Raw Data'!C746</f>
        <v>159</v>
      </c>
      <c r="D746" s="2" t="str">
        <f>'Raw Data'!D746</f>
        <v>FEYLKLLGKGTFGKVIL</v>
      </c>
      <c r="F746" s="3"/>
      <c r="G746" s="3"/>
      <c r="H746" s="3"/>
      <c r="I746" s="3">
        <f>'Raw Data'!AB746</f>
        <v>2.63</v>
      </c>
      <c r="J746" s="3">
        <f>'Raw Data'!AH746</f>
        <v>2.6080000000000001</v>
      </c>
      <c r="K746" s="3">
        <f>'Raw Data'!AN746</f>
        <v>2.552</v>
      </c>
      <c r="L746" s="3">
        <f>'Raw Data'!AT746</f>
        <v>3.3159999999999998</v>
      </c>
      <c r="M746" s="3">
        <f>'Raw Data'!AZ746</f>
        <v>3.3540000000000001</v>
      </c>
      <c r="N746" s="3">
        <f>'Raw Data'!BF746</f>
        <v>3.3780000000000001</v>
      </c>
      <c r="O746" s="3">
        <f>'Raw Data'!BL746</f>
        <v>3.8149999999999999</v>
      </c>
      <c r="P746" s="3">
        <f>'Raw Data'!BR746</f>
        <v>3.8759999999999999</v>
      </c>
      <c r="Q746" s="3">
        <f>'Raw Data'!BX746</f>
        <v>3.7610000000000001</v>
      </c>
      <c r="R746" s="8">
        <f>'Raw Data'!CD746</f>
        <v>4.4189999999999996</v>
      </c>
      <c r="S746" s="9">
        <f>'Raw Data'!CJ746</f>
        <v>4.4690000000000003</v>
      </c>
      <c r="T746" s="9">
        <f>'Raw Data'!CP746</f>
        <v>4.4850000000000003</v>
      </c>
    </row>
    <row r="747" spans="1:20" ht="15.75" customHeight="1" x14ac:dyDescent="0.25">
      <c r="A747" s="2" t="str">
        <f>'Raw Data'!A747</f>
        <v>AKT_3PVA</v>
      </c>
      <c r="B747" s="2">
        <f>'Raw Data'!B747</f>
        <v>145</v>
      </c>
      <c r="C747" s="2">
        <f>'Raw Data'!C747</f>
        <v>159</v>
      </c>
      <c r="D747" s="2" t="str">
        <f>'Raw Data'!D747</f>
        <v>YLKLLGKGTFGKVIL</v>
      </c>
      <c r="F747" s="3"/>
      <c r="G747" s="3"/>
      <c r="H747" s="3"/>
      <c r="I747" s="3">
        <f>'Raw Data'!AB747</f>
        <v>2.0630000000000002</v>
      </c>
      <c r="J747" s="3">
        <f>'Raw Data'!AH747</f>
        <v>2.0089999999999999</v>
      </c>
      <c r="K747" s="3">
        <f>'Raw Data'!AN747</f>
        <v>1.8480000000000001</v>
      </c>
      <c r="L747" s="3">
        <f>'Raw Data'!AT747</f>
        <v>2.4940000000000002</v>
      </c>
      <c r="M747" s="3">
        <f>'Raw Data'!AZ747</f>
        <v>2.4750000000000001</v>
      </c>
      <c r="N747" s="3">
        <f>'Raw Data'!BF747</f>
        <v>2.4209999999999998</v>
      </c>
      <c r="O747" s="3">
        <f>'Raw Data'!BL747</f>
        <v>2.7909999999999999</v>
      </c>
      <c r="P747" s="3">
        <f>'Raw Data'!BR747</f>
        <v>2.7639999999999998</v>
      </c>
      <c r="Q747" s="3">
        <f>'Raw Data'!BX747</f>
        <v>2.8069999999999999</v>
      </c>
      <c r="R747" s="8">
        <f>'Raw Data'!CD747</f>
        <v>3.26</v>
      </c>
      <c r="S747" s="9">
        <f>'Raw Data'!CJ747</f>
        <v>3.0270000000000001</v>
      </c>
      <c r="T747" s="9">
        <f>'Raw Data'!CP747</f>
        <v>3.3250000000000002</v>
      </c>
    </row>
    <row r="748" spans="1:20" ht="15.75" customHeight="1" x14ac:dyDescent="0.25">
      <c r="A748" s="2" t="str">
        <f>'Raw Data'!A748</f>
        <v>AKT_3PVA</v>
      </c>
      <c r="B748" s="2">
        <f>'Raw Data'!B748</f>
        <v>145</v>
      </c>
      <c r="C748" s="2">
        <f>'Raw Data'!C748</f>
        <v>159</v>
      </c>
      <c r="D748" s="2" t="str">
        <f>'Raw Data'!D748</f>
        <v>YLKLLGKGTFGKVIL</v>
      </c>
      <c r="F748" s="3"/>
      <c r="G748" s="3"/>
      <c r="H748" s="3"/>
      <c r="I748" s="3">
        <f>'Raw Data'!AB748</f>
        <v>2.0659999999999998</v>
      </c>
      <c r="J748" s="3">
        <f>'Raw Data'!AH748</f>
        <v>2.0219999999999998</v>
      </c>
      <c r="K748" s="3">
        <f>'Raw Data'!AN748</f>
        <v>1.9079999999999999</v>
      </c>
      <c r="L748" s="3">
        <f>'Raw Data'!AT748</f>
        <v>2.4769999999999999</v>
      </c>
      <c r="M748" s="3">
        <f>'Raw Data'!AZ748</f>
        <v>2.4990000000000001</v>
      </c>
      <c r="N748" s="3">
        <f>'Raw Data'!BF748</f>
        <v>2.464</v>
      </c>
      <c r="O748" s="3">
        <f>'Raw Data'!BL748</f>
        <v>2.8610000000000002</v>
      </c>
      <c r="P748" s="3">
        <f>'Raw Data'!BR748</f>
        <v>2.835</v>
      </c>
      <c r="Q748" s="3">
        <f>'Raw Data'!BX748</f>
        <v>2.8220000000000001</v>
      </c>
      <c r="R748" s="8">
        <f>'Raw Data'!CD748</f>
        <v>3.3420000000000001</v>
      </c>
      <c r="S748" s="9">
        <f>'Raw Data'!CJ748</f>
        <v>3.06</v>
      </c>
      <c r="T748" s="9">
        <f>'Raw Data'!CP748</f>
        <v>3.3610000000000002</v>
      </c>
    </row>
    <row r="749" spans="1:20" ht="15.75" customHeight="1" x14ac:dyDescent="0.25">
      <c r="A749" s="2" t="str">
        <f>'Raw Data'!A749</f>
        <v>AKT_3PVA</v>
      </c>
      <c r="B749" s="2">
        <f>'Raw Data'!B749</f>
        <v>147</v>
      </c>
      <c r="C749" s="2">
        <f>'Raw Data'!C749</f>
        <v>159</v>
      </c>
      <c r="D749" s="2" t="str">
        <f>'Raw Data'!D749</f>
        <v>KLLGKGTFGKVIL</v>
      </c>
      <c r="F749" s="3"/>
      <c r="G749" s="3"/>
      <c r="H749" s="3"/>
      <c r="I749" s="3">
        <f>'Raw Data'!AB749</f>
        <v>1.431</v>
      </c>
      <c r="J749" s="3">
        <f>'Raw Data'!AH749</f>
        <v>1.3779999999999999</v>
      </c>
      <c r="K749" s="3">
        <f>'Raw Data'!AN749</f>
        <v>1.34</v>
      </c>
      <c r="L749" s="3">
        <f>'Raw Data'!AT749</f>
        <v>1.67</v>
      </c>
      <c r="M749" s="3">
        <f>'Raw Data'!AZ749</f>
        <v>1.603</v>
      </c>
      <c r="N749" s="3">
        <f>'Raw Data'!BF749</f>
        <v>1.694</v>
      </c>
      <c r="O749" s="3">
        <f>'Raw Data'!BL749</f>
        <v>2.085</v>
      </c>
      <c r="P749" s="3">
        <f>'Raw Data'!BR749</f>
        <v>2.0499999999999998</v>
      </c>
      <c r="Q749" s="3">
        <f>'Raw Data'!BX749</f>
        <v>1.984</v>
      </c>
      <c r="R749" s="8">
        <f>'Raw Data'!CD749</f>
        <v>2.331</v>
      </c>
      <c r="S749" s="9">
        <f>'Raw Data'!CJ749</f>
        <v>2.4159999999999999</v>
      </c>
      <c r="T749" s="9">
        <f>'Raw Data'!CP749</f>
        <v>2.476</v>
      </c>
    </row>
    <row r="750" spans="1:20" ht="15.75" customHeight="1" x14ac:dyDescent="0.25">
      <c r="A750" s="2" t="str">
        <f>'Raw Data'!A750</f>
        <v>AKT_3PVA</v>
      </c>
      <c r="B750" s="2">
        <f>'Raw Data'!B750</f>
        <v>149</v>
      </c>
      <c r="C750" s="2">
        <f>'Raw Data'!C750</f>
        <v>159</v>
      </c>
      <c r="D750" s="2" t="str">
        <f>'Raw Data'!D750</f>
        <v>LGKGTFGKVIL</v>
      </c>
      <c r="F750" s="3"/>
      <c r="G750" s="3"/>
      <c r="H750" s="3"/>
      <c r="I750" s="3">
        <f>'Raw Data'!AB750</f>
        <v>1.49</v>
      </c>
      <c r="J750" s="3">
        <f>'Raw Data'!AH750</f>
        <v>1.5129999999999999</v>
      </c>
      <c r="K750" s="3">
        <f>'Raw Data'!AN750</f>
        <v>1.4630000000000001</v>
      </c>
      <c r="L750" s="3">
        <f>'Raw Data'!AT750</f>
        <v>1.784</v>
      </c>
      <c r="M750" s="3">
        <f>'Raw Data'!AZ750</f>
        <v>1.762</v>
      </c>
      <c r="N750" s="3">
        <f>'Raw Data'!BF750</f>
        <v>1.78</v>
      </c>
      <c r="O750" s="3">
        <f>'Raw Data'!BL750</f>
        <v>2.0489999999999999</v>
      </c>
      <c r="P750" s="3">
        <f>'Raw Data'!BR750</f>
        <v>2.0510000000000002</v>
      </c>
      <c r="Q750" s="3">
        <f>'Raw Data'!BX750</f>
        <v>2.0179999999999998</v>
      </c>
      <c r="R750" s="8">
        <f>'Raw Data'!CD750</f>
        <v>2.2999999999999998</v>
      </c>
      <c r="S750" s="9">
        <f>'Raw Data'!CJ750</f>
        <v>2.2869999999999999</v>
      </c>
      <c r="T750" s="9">
        <f>'Raw Data'!CP750</f>
        <v>2.2589999999999999</v>
      </c>
    </row>
    <row r="751" spans="1:20" ht="15.75" customHeight="1" x14ac:dyDescent="0.25">
      <c r="A751" s="2" t="str">
        <f>'Raw Data'!A751</f>
        <v>AKT_3PVA</v>
      </c>
      <c r="B751" s="2">
        <f>'Raw Data'!B751</f>
        <v>149</v>
      </c>
      <c r="C751" s="2">
        <f>'Raw Data'!C751</f>
        <v>168</v>
      </c>
      <c r="D751" s="2" t="str">
        <f>'Raw Data'!D751</f>
        <v>LGKGTFGKVILVKEKATGRY</v>
      </c>
      <c r="F751" s="3"/>
      <c r="G751" s="3"/>
      <c r="H751" s="3"/>
      <c r="I751" s="3">
        <f>'Raw Data'!AB751</f>
        <v>2.073</v>
      </c>
      <c r="J751" s="3">
        <f>'Raw Data'!AH751</f>
        <v>1.9339999999999999</v>
      </c>
      <c r="K751" s="3">
        <f>'Raw Data'!AN751</f>
        <v>1.86</v>
      </c>
      <c r="L751" s="3">
        <f>'Raw Data'!AT751</f>
        <v>2.9980000000000002</v>
      </c>
      <c r="M751" s="3">
        <f>'Raw Data'!AZ751</f>
        <v>2.8050000000000002</v>
      </c>
      <c r="N751" s="3">
        <f>'Raw Data'!BF751</f>
        <v>2.992</v>
      </c>
      <c r="O751" s="3">
        <f>'Raw Data'!BL751</f>
        <v>3.823</v>
      </c>
      <c r="P751" s="3">
        <f>'Raw Data'!BR751</f>
        <v>3.6320000000000001</v>
      </c>
      <c r="Q751" s="3">
        <f>'Raw Data'!BX751</f>
        <v>3.5470000000000002</v>
      </c>
      <c r="R751" s="8">
        <f>'Raw Data'!CD751</f>
        <v>4.2460000000000004</v>
      </c>
      <c r="S751" s="9">
        <f>'Raw Data'!CJ751</f>
        <v>4.3609999999999998</v>
      </c>
      <c r="T751" s="9">
        <f>'Raw Data'!CP751</f>
        <v>4.327</v>
      </c>
    </row>
    <row r="752" spans="1:20" ht="15.75" customHeight="1" x14ac:dyDescent="0.25">
      <c r="A752" s="2" t="str">
        <f>'Raw Data'!A752</f>
        <v>AKT_3PVA</v>
      </c>
      <c r="B752" s="2">
        <f>'Raw Data'!B752</f>
        <v>160</v>
      </c>
      <c r="C752" s="2">
        <f>'Raw Data'!C752</f>
        <v>168</v>
      </c>
      <c r="D752" s="2" t="str">
        <f>'Raw Data'!D752</f>
        <v>VKEKATGRY</v>
      </c>
      <c r="F752" s="3"/>
      <c r="G752" s="3"/>
      <c r="H752" s="3"/>
      <c r="I752" s="3">
        <f>'Raw Data'!AB752</f>
        <v>0.98</v>
      </c>
      <c r="J752" s="3">
        <f>'Raw Data'!AH752</f>
        <v>0.99299999999999999</v>
      </c>
      <c r="K752" s="3">
        <f>'Raw Data'!AN752</f>
        <v>0.90800000000000003</v>
      </c>
      <c r="L752" s="3">
        <f>'Raw Data'!AT752</f>
        <v>1.6719999999999999</v>
      </c>
      <c r="M752" s="3">
        <f>'Raw Data'!AZ752</f>
        <v>1.718</v>
      </c>
      <c r="N752" s="3">
        <f>'Raw Data'!BF752</f>
        <v>1.665</v>
      </c>
      <c r="O752" s="3">
        <f>'Raw Data'!BL752</f>
        <v>2.165</v>
      </c>
      <c r="P752" s="3">
        <f>'Raw Data'!BR752</f>
        <v>2.2170000000000001</v>
      </c>
      <c r="Q752" s="3">
        <f>'Raw Data'!BX752</f>
        <v>2.089</v>
      </c>
      <c r="R752" s="8">
        <f>'Raw Data'!CD752</f>
        <v>2.6560000000000001</v>
      </c>
      <c r="S752" s="9">
        <f>'Raw Data'!CJ752</f>
        <v>2.6829999999999998</v>
      </c>
      <c r="T752" s="9">
        <f>'Raw Data'!CP752</f>
        <v>2.6110000000000002</v>
      </c>
    </row>
    <row r="753" spans="1:20" ht="15.75" customHeight="1" x14ac:dyDescent="0.25">
      <c r="A753" s="2" t="str">
        <f>'Raw Data'!A753</f>
        <v>AKT_3PVA</v>
      </c>
      <c r="B753" s="2">
        <f>'Raw Data'!B753</f>
        <v>160</v>
      </c>
      <c r="C753" s="2">
        <f>'Raw Data'!C753</f>
        <v>171</v>
      </c>
      <c r="D753" s="2" t="str">
        <f>'Raw Data'!D753</f>
        <v>VKEKATGRYYAM</v>
      </c>
      <c r="F753" s="3"/>
      <c r="G753" s="3"/>
      <c r="H753" s="3"/>
      <c r="I753" s="3">
        <f>'Raw Data'!AB753</f>
        <v>0.82599999999999996</v>
      </c>
      <c r="J753" s="3">
        <f>'Raw Data'!AH753</f>
        <v>1.048</v>
      </c>
      <c r="K753" s="3">
        <f>'Raw Data'!AN753</f>
        <v>0.72899999999999998</v>
      </c>
      <c r="L753" s="3">
        <f>'Raw Data'!AT753</f>
        <v>1.4630000000000001</v>
      </c>
      <c r="M753" s="3">
        <f>'Raw Data'!AZ753</f>
        <v>1.5429999999999999</v>
      </c>
      <c r="N753" s="3">
        <f>'Raw Data'!BF753</f>
        <v>1.4079999999999999</v>
      </c>
      <c r="O753" s="3">
        <f>'Raw Data'!BL753</f>
        <v>1.9890000000000001</v>
      </c>
      <c r="P753" s="3">
        <f>'Raw Data'!BR753</f>
        <v>2.0720000000000001</v>
      </c>
      <c r="Q753" s="3">
        <f>'Raw Data'!BX753</f>
        <v>2.0390000000000001</v>
      </c>
      <c r="R753" s="8">
        <f>'Raw Data'!CD753</f>
        <v>2.5619999999999998</v>
      </c>
      <c r="S753" s="9">
        <f>'Raw Data'!CJ753</f>
        <v>2.5339999999999998</v>
      </c>
      <c r="T753" s="9">
        <f>'Raw Data'!CP753</f>
        <v>2.4239999999999999</v>
      </c>
    </row>
    <row r="754" spans="1:20" ht="15.75" customHeight="1" x14ac:dyDescent="0.25">
      <c r="A754" s="2" t="str">
        <f>'Raw Data'!A754</f>
        <v>AKT_3PVA</v>
      </c>
      <c r="B754" s="2">
        <f>'Raw Data'!B754</f>
        <v>160</v>
      </c>
      <c r="C754" s="2">
        <f>'Raw Data'!C754</f>
        <v>191</v>
      </c>
      <c r="D754" s="2" t="str">
        <f>'Raw Data'!D754</f>
        <v>VKEKATGRYYAMKILKKEVIVAKDEVAHTLTE</v>
      </c>
      <c r="F754" s="3"/>
      <c r="G754" s="3"/>
      <c r="H754" s="3"/>
      <c r="I754" s="3">
        <f>'Raw Data'!AB754</f>
        <v>6.45</v>
      </c>
      <c r="J754" s="3">
        <f>'Raw Data'!AH754</f>
        <v>6.26</v>
      </c>
      <c r="K754" s="3">
        <f>'Raw Data'!AN754</f>
        <v>6.0949999999999998</v>
      </c>
      <c r="L754" s="3">
        <f>'Raw Data'!AT754</f>
        <v>8.4700000000000006</v>
      </c>
      <c r="M754" s="3">
        <f>'Raw Data'!AZ754</f>
        <v>8.5719999999999992</v>
      </c>
      <c r="N754" s="3">
        <f>'Raw Data'!BF754</f>
        <v>8.6530000000000005</v>
      </c>
      <c r="O754" s="3">
        <f>'Raw Data'!BL754</f>
        <v>9.7989999999999995</v>
      </c>
      <c r="P754" s="3">
        <f>'Raw Data'!BR754</f>
        <v>10.058</v>
      </c>
      <c r="Q754" s="3">
        <f>'Raw Data'!BX754</f>
        <v>9.8789999999999996</v>
      </c>
      <c r="R754" s="8">
        <f>'Raw Data'!CD754</f>
        <v>11.353</v>
      </c>
      <c r="S754" s="9">
        <f>'Raw Data'!CJ754</f>
        <v>11.086</v>
      </c>
      <c r="T754" s="9">
        <f>'Raw Data'!CP754</f>
        <v>10.603999999999999</v>
      </c>
    </row>
    <row r="755" spans="1:20" ht="15.75" customHeight="1" x14ac:dyDescent="0.25">
      <c r="A755" s="2" t="str">
        <f>'Raw Data'!A755</f>
        <v>AKT_3PVA</v>
      </c>
      <c r="B755" s="2">
        <f>'Raw Data'!B755</f>
        <v>160</v>
      </c>
      <c r="C755" s="2">
        <f>'Raw Data'!C755</f>
        <v>203</v>
      </c>
      <c r="D755" s="2" t="str">
        <f>'Raw Data'!D755</f>
        <v>VKEKATGRYYAMKILKKEVIVAKDEVAHTLTENRVLQNSRHPFL</v>
      </c>
      <c r="F755" s="3"/>
      <c r="G755" s="3"/>
      <c r="H755" s="3"/>
      <c r="I755" s="3">
        <f>'Raw Data'!AB755</f>
        <v>7.6050000000000004</v>
      </c>
      <c r="J755" s="3">
        <f>'Raw Data'!AH755</f>
        <v>7.92</v>
      </c>
      <c r="K755" s="3">
        <f>'Raw Data'!AN755</f>
        <v>7.5819999999999999</v>
      </c>
      <c r="L755" s="3">
        <f>'Raw Data'!AT755</f>
        <v>9.8010000000000002</v>
      </c>
      <c r="M755" s="3">
        <f>'Raw Data'!AZ755</f>
        <v>10.375</v>
      </c>
      <c r="N755" s="3">
        <f>'Raw Data'!BF755</f>
        <v>10.148</v>
      </c>
      <c r="O755" s="3">
        <f>'Raw Data'!BL755</f>
        <v>11.407999999999999</v>
      </c>
      <c r="P755" s="3">
        <f>'Raw Data'!BR755</f>
        <v>11.478</v>
      </c>
      <c r="Q755" s="3">
        <f>'Raw Data'!BX755</f>
        <v>11.417999999999999</v>
      </c>
      <c r="R755" s="8">
        <f>'Raw Data'!CD755</f>
        <v>13.07</v>
      </c>
      <c r="S755" s="9">
        <f>'Raw Data'!CJ755</f>
        <v>13.194000000000001</v>
      </c>
      <c r="T755" s="9">
        <f>'Raw Data'!CP755</f>
        <v>12.807</v>
      </c>
    </row>
    <row r="756" spans="1:20" ht="15.75" customHeight="1" x14ac:dyDescent="0.25">
      <c r="A756" s="2" t="str">
        <f>'Raw Data'!A756</f>
        <v>AKT_3PVA</v>
      </c>
      <c r="B756" s="2">
        <f>'Raw Data'!B756</f>
        <v>160</v>
      </c>
      <c r="C756" s="2">
        <f>'Raw Data'!C756</f>
        <v>203</v>
      </c>
      <c r="D756" s="2" t="str">
        <f>'Raw Data'!D756</f>
        <v>VKEKATGRYYAMKILKKEVIVAKDEVAHTLTENRVLQNSRHPFL</v>
      </c>
      <c r="F756" s="3"/>
      <c r="G756" s="3"/>
      <c r="H756" s="3"/>
      <c r="I756" s="3">
        <f>'Raw Data'!AB756</f>
        <v>8.07</v>
      </c>
      <c r="J756" s="3">
        <f>'Raw Data'!AH756</f>
        <v>8.2550000000000008</v>
      </c>
      <c r="K756" s="3">
        <f>'Raw Data'!AN756</f>
        <v>7.8230000000000004</v>
      </c>
      <c r="L756" s="3">
        <f>'Raw Data'!AT756</f>
        <v>10.045999999999999</v>
      </c>
      <c r="M756" s="3">
        <f>'Raw Data'!AZ756</f>
        <v>10.18</v>
      </c>
      <c r="N756" s="3">
        <f>'Raw Data'!BF756</f>
        <v>10.198</v>
      </c>
      <c r="O756" s="3">
        <f>'Raw Data'!BL756</f>
        <v>11.474</v>
      </c>
      <c r="P756" s="3">
        <f>'Raw Data'!BR756</f>
        <v>11.629</v>
      </c>
      <c r="Q756" s="3">
        <f>'Raw Data'!BX756</f>
        <v>11.384</v>
      </c>
      <c r="R756" s="8">
        <f>'Raw Data'!CD756</f>
        <v>13.1</v>
      </c>
      <c r="S756" s="9">
        <f>'Raw Data'!CJ756</f>
        <v>13.318</v>
      </c>
      <c r="T756" s="9">
        <f>'Raw Data'!CP756</f>
        <v>13.03</v>
      </c>
    </row>
    <row r="757" spans="1:20" ht="15.75" customHeight="1" x14ac:dyDescent="0.25">
      <c r="A757" s="2" t="str">
        <f>'Raw Data'!A757</f>
        <v>AKT_3PVA</v>
      </c>
      <c r="B757" s="2">
        <f>'Raw Data'!B757</f>
        <v>160</v>
      </c>
      <c r="C757" s="2">
        <f>'Raw Data'!C757</f>
        <v>203</v>
      </c>
      <c r="D757" s="2" t="str">
        <f>'Raw Data'!D757</f>
        <v>VKEKATGRYYAMKILKKEVIVAKDEVAHTLTENRVLQNSRHPFL</v>
      </c>
      <c r="F757" s="3"/>
      <c r="G757" s="3"/>
      <c r="H757" s="3"/>
      <c r="I757" s="3">
        <f>'Raw Data'!AB757</f>
        <v>7.6619999999999999</v>
      </c>
      <c r="J757" s="3">
        <f>'Raw Data'!AH757</f>
        <v>7.8470000000000004</v>
      </c>
      <c r="K757" s="3">
        <f>'Raw Data'!AN757</f>
        <v>7.52</v>
      </c>
      <c r="L757" s="3">
        <f>'Raw Data'!AT757</f>
        <v>9.8699999999999992</v>
      </c>
      <c r="M757" s="3">
        <f>'Raw Data'!AZ757</f>
        <v>10.095000000000001</v>
      </c>
      <c r="N757" s="3">
        <f>'Raw Data'!BF757</f>
        <v>10.005000000000001</v>
      </c>
      <c r="O757" s="3">
        <f>'Raw Data'!BL757</f>
        <v>11.138</v>
      </c>
      <c r="P757" s="3">
        <f>'Raw Data'!BR757</f>
        <v>11.721</v>
      </c>
      <c r="Q757" s="3">
        <f>'Raw Data'!BX757</f>
        <v>11.226000000000001</v>
      </c>
      <c r="R757" s="8">
        <f>'Raw Data'!CD757</f>
        <v>12.643000000000001</v>
      </c>
      <c r="S757" s="9">
        <f>'Raw Data'!CJ757</f>
        <v>13.074999999999999</v>
      </c>
      <c r="T757" s="9">
        <f>'Raw Data'!CP757</f>
        <v>12.87</v>
      </c>
    </row>
    <row r="758" spans="1:20" ht="15.75" customHeight="1" x14ac:dyDescent="0.25">
      <c r="A758" s="2" t="str">
        <f>'Raw Data'!A758</f>
        <v>AKT_3PVA</v>
      </c>
      <c r="B758" s="2">
        <f>'Raw Data'!B758</f>
        <v>169</v>
      </c>
      <c r="C758" s="2">
        <f>'Raw Data'!C758</f>
        <v>191</v>
      </c>
      <c r="D758" s="2" t="str">
        <f>'Raw Data'!D758</f>
        <v>YAMKILKKEVIVAKDEVAHTLTE</v>
      </c>
      <c r="F758" s="3"/>
      <c r="G758" s="3"/>
      <c r="H758" s="3"/>
      <c r="I758" s="3">
        <f>'Raw Data'!AB758</f>
        <v>6.0949999999999998</v>
      </c>
      <c r="J758" s="3">
        <f>'Raw Data'!AH758</f>
        <v>6.0880000000000001</v>
      </c>
      <c r="K758" s="3">
        <f>'Raw Data'!AN758</f>
        <v>5.8129999999999997</v>
      </c>
      <c r="L758" s="3">
        <f>'Raw Data'!AT758</f>
        <v>8.1790000000000003</v>
      </c>
      <c r="M758" s="3">
        <f>'Raw Data'!AZ758</f>
        <v>8.2550000000000008</v>
      </c>
      <c r="N758" s="3">
        <f>'Raw Data'!BF758</f>
        <v>8.3460000000000001</v>
      </c>
      <c r="O758" s="3">
        <f>'Raw Data'!BL758</f>
        <v>9.3059999999999992</v>
      </c>
      <c r="P758" s="3">
        <f>'Raw Data'!BR758</f>
        <v>9.7539999999999996</v>
      </c>
      <c r="Q758" s="3">
        <f>'Raw Data'!BX758</f>
        <v>9.3840000000000003</v>
      </c>
      <c r="R758" s="8">
        <f>'Raw Data'!CD758</f>
        <v>10.632</v>
      </c>
      <c r="S758" s="9">
        <f>'Raw Data'!CJ758</f>
        <v>10.191000000000001</v>
      </c>
      <c r="T758" s="9">
        <f>'Raw Data'!CP758</f>
        <v>9.7089999999999996</v>
      </c>
    </row>
    <row r="759" spans="1:20" ht="15.75" customHeight="1" x14ac:dyDescent="0.25">
      <c r="A759" s="2" t="str">
        <f>'Raw Data'!A759</f>
        <v>AKT_3PVA</v>
      </c>
      <c r="B759" s="2">
        <f>'Raw Data'!B759</f>
        <v>169</v>
      </c>
      <c r="C759" s="2">
        <f>'Raw Data'!C759</f>
        <v>203</v>
      </c>
      <c r="D759" s="2" t="str">
        <f>'Raw Data'!D759</f>
        <v>YAMKILKKEVIVAKDEVAHTLTENRVLQNSRHPFL</v>
      </c>
      <c r="F759" s="3"/>
      <c r="G759" s="3"/>
      <c r="H759" s="3"/>
      <c r="I759" s="3">
        <f>'Raw Data'!AB759</f>
        <v>8.0630000000000006</v>
      </c>
      <c r="J759" s="3">
        <f>'Raw Data'!AH759</f>
        <v>8.2870000000000008</v>
      </c>
      <c r="K759" s="3">
        <f>'Raw Data'!AN759</f>
        <v>7.6440000000000001</v>
      </c>
      <c r="L759" s="3">
        <f>'Raw Data'!AT759</f>
        <v>9.8580000000000005</v>
      </c>
      <c r="M759" s="3">
        <f>'Raw Data'!AZ759</f>
        <v>10.16</v>
      </c>
      <c r="N759" s="3">
        <f>'Raw Data'!BF759</f>
        <v>10.089</v>
      </c>
      <c r="O759" s="3">
        <f>'Raw Data'!BL759</f>
        <v>11.087999999999999</v>
      </c>
      <c r="P759" s="3">
        <f>'Raw Data'!BR759</f>
        <v>11.686</v>
      </c>
      <c r="Q759" s="3">
        <f>'Raw Data'!BX759</f>
        <v>11.13</v>
      </c>
      <c r="R759" s="8">
        <f>'Raw Data'!CD759</f>
        <v>12.627000000000001</v>
      </c>
      <c r="S759" s="9">
        <f>'Raw Data'!CJ759</f>
        <v>12.656000000000001</v>
      </c>
      <c r="T759" s="9">
        <f>'Raw Data'!CP759</f>
        <v>12.491</v>
      </c>
    </row>
    <row r="760" spans="1:20" ht="15.75" customHeight="1" x14ac:dyDescent="0.25">
      <c r="A760" s="2" t="str">
        <f>'Raw Data'!A760</f>
        <v>AKT_3PVA</v>
      </c>
      <c r="B760" s="2">
        <f>'Raw Data'!B760</f>
        <v>182</v>
      </c>
      <c r="C760" s="2">
        <f>'Raw Data'!C760</f>
        <v>203</v>
      </c>
      <c r="D760" s="2" t="str">
        <f>'Raw Data'!D760</f>
        <v>KDEVAHTLTENRVLQNSRHPFL</v>
      </c>
      <c r="F760" s="3"/>
      <c r="G760" s="3"/>
      <c r="H760" s="3"/>
      <c r="I760" s="3">
        <f>'Raw Data'!AB760</f>
        <v>4.9619999999999997</v>
      </c>
      <c r="J760" s="3">
        <f>'Raw Data'!AH760</f>
        <v>4.7069999999999999</v>
      </c>
      <c r="K760" s="3">
        <f>'Raw Data'!AN760</f>
        <v>4.7969999999999997</v>
      </c>
      <c r="L760" s="3">
        <f>'Raw Data'!AT760</f>
        <v>5.633</v>
      </c>
      <c r="M760" s="3">
        <f>'Raw Data'!AZ760</f>
        <v>5.391</v>
      </c>
      <c r="N760" s="3">
        <f>'Raw Data'!BF760</f>
        <v>5.4610000000000003</v>
      </c>
      <c r="O760" s="3">
        <f>'Raw Data'!BL760</f>
        <v>5.2629999999999999</v>
      </c>
      <c r="P760" s="3">
        <f>'Raw Data'!BR760</f>
        <v>5.4880000000000004</v>
      </c>
      <c r="Q760" s="3">
        <f>'Raw Data'!BX760</f>
        <v>5.1539999999999999</v>
      </c>
      <c r="R760" s="8">
        <f>'Raw Data'!CD760</f>
        <v>5.6630000000000003</v>
      </c>
      <c r="S760" s="9">
        <f>'Raw Data'!CJ760</f>
        <v>5.5419999999999998</v>
      </c>
      <c r="T760" s="9">
        <f>'Raw Data'!CP760</f>
        <v>5.8330000000000002</v>
      </c>
    </row>
    <row r="761" spans="1:20" ht="15.75" customHeight="1" x14ac:dyDescent="0.25">
      <c r="A761" s="2" t="str">
        <f>'Raw Data'!A761</f>
        <v>AKT_3PVA</v>
      </c>
      <c r="B761" s="2">
        <f>'Raw Data'!B761</f>
        <v>192</v>
      </c>
      <c r="C761" s="2">
        <f>'Raw Data'!C761</f>
        <v>203</v>
      </c>
      <c r="D761" s="2" t="str">
        <f>'Raw Data'!D761</f>
        <v>NRVLQNSRHPFL</v>
      </c>
      <c r="F761" s="3"/>
      <c r="G761" s="3"/>
      <c r="H761" s="3"/>
      <c r="I761" s="3">
        <f>'Raw Data'!AB761</f>
        <v>2.2170000000000001</v>
      </c>
      <c r="J761" s="3">
        <f>'Raw Data'!AH761</f>
        <v>2.1539999999999999</v>
      </c>
      <c r="K761" s="3">
        <f>'Raw Data'!AN761</f>
        <v>2.0089999999999999</v>
      </c>
      <c r="L761" s="3">
        <f>'Raw Data'!AT761</f>
        <v>2.508</v>
      </c>
      <c r="M761" s="3">
        <f>'Raw Data'!AZ761</f>
        <v>2.3530000000000002</v>
      </c>
      <c r="N761" s="3">
        <f>'Raw Data'!BF761</f>
        <v>2.3959999999999999</v>
      </c>
      <c r="O761" s="3">
        <f>'Raw Data'!BL761</f>
        <v>2.375</v>
      </c>
      <c r="P761" s="3">
        <f>'Raw Data'!BR761</f>
        <v>2.6920000000000002</v>
      </c>
      <c r="Q761" s="3">
        <f>'Raw Data'!BX761</f>
        <v>2.2029999999999998</v>
      </c>
      <c r="R761" s="8">
        <f>'Raw Data'!CD761</f>
        <v>2.5110000000000001</v>
      </c>
      <c r="S761" s="9">
        <f>'Raw Data'!CJ761</f>
        <v>2.5350000000000001</v>
      </c>
      <c r="T761" s="9">
        <f>'Raw Data'!CP761</f>
        <v>2.6429999999999998</v>
      </c>
    </row>
    <row r="762" spans="1:20" ht="15.75" customHeight="1" x14ac:dyDescent="0.25">
      <c r="A762" s="2" t="str">
        <f>'Raw Data'!A762</f>
        <v>AKT_3PVA</v>
      </c>
      <c r="B762" s="2">
        <f>'Raw Data'!B762</f>
        <v>192</v>
      </c>
      <c r="C762" s="2">
        <f>'Raw Data'!C762</f>
        <v>205</v>
      </c>
      <c r="D762" s="2" t="str">
        <f>'Raw Data'!D762</f>
        <v>NRVLQNSRHPFLTA</v>
      </c>
      <c r="F762" s="3"/>
      <c r="G762" s="3"/>
      <c r="H762" s="3"/>
      <c r="I762" s="3">
        <f>'Raw Data'!AB762</f>
        <v>2.3860000000000001</v>
      </c>
      <c r="J762" s="3">
        <f>'Raw Data'!AH762</f>
        <v>2.2759999999999998</v>
      </c>
      <c r="K762" s="3">
        <f>'Raw Data'!AN762</f>
        <v>2.1970000000000001</v>
      </c>
      <c r="L762" s="3">
        <f>'Raw Data'!AT762</f>
        <v>3.16</v>
      </c>
      <c r="M762" s="3">
        <f>'Raw Data'!AZ762</f>
        <v>3.0259999999999998</v>
      </c>
      <c r="N762" s="3">
        <f>'Raw Data'!BF762</f>
        <v>3.1160000000000001</v>
      </c>
      <c r="O762" s="3">
        <f>'Raw Data'!BL762</f>
        <v>3.2879999999999998</v>
      </c>
      <c r="P762" s="3">
        <f>'Raw Data'!BR762</f>
        <v>3.06</v>
      </c>
      <c r="Q762" s="3">
        <f>'Raw Data'!BX762</f>
        <v>3.5510000000000002</v>
      </c>
      <c r="R762" s="8">
        <f>'Raw Data'!CD762</f>
        <v>3.79</v>
      </c>
      <c r="S762" s="9">
        <f>'Raw Data'!CJ762</f>
        <v>3.8780000000000001</v>
      </c>
      <c r="T762" s="9">
        <f>'Raw Data'!CP762</f>
        <v>3.8809999999999998</v>
      </c>
    </row>
    <row r="763" spans="1:20" ht="15.75" customHeight="1" x14ac:dyDescent="0.25">
      <c r="A763" s="2" t="str">
        <f>'Raw Data'!A763</f>
        <v>AKT_3PVA</v>
      </c>
      <c r="B763" s="2">
        <f>'Raw Data'!B763</f>
        <v>204</v>
      </c>
      <c r="C763" s="2">
        <f>'Raw Data'!C763</f>
        <v>216</v>
      </c>
      <c r="D763" s="2" t="str">
        <f>'Raw Data'!D763</f>
        <v>TALKYSFQTHDRL</v>
      </c>
      <c r="F763" s="3"/>
      <c r="G763" s="3"/>
      <c r="H763" s="3"/>
      <c r="I763" s="3">
        <f>'Raw Data'!AB763</f>
        <v>0.79600000000000004</v>
      </c>
      <c r="J763" s="3">
        <f>'Raw Data'!AH763</f>
        <v>0.73499999999999999</v>
      </c>
      <c r="K763" s="3">
        <f>'Raw Data'!AN763</f>
        <v>0.85799999999999998</v>
      </c>
      <c r="L763" s="3">
        <f>'Raw Data'!AT763</f>
        <v>1.2989999999999999</v>
      </c>
      <c r="M763" s="3">
        <f>'Raw Data'!AZ763</f>
        <v>1.2090000000000001</v>
      </c>
      <c r="N763" s="3">
        <f>'Raw Data'!BF763</f>
        <v>1.292</v>
      </c>
      <c r="O763" s="3">
        <f>'Raw Data'!BL763</f>
        <v>1.8839999999999999</v>
      </c>
      <c r="P763" s="3">
        <f>'Raw Data'!BR763</f>
        <v>1.85</v>
      </c>
      <c r="Q763" s="3">
        <f>'Raw Data'!BX763</f>
        <v>1.915</v>
      </c>
      <c r="R763" s="8">
        <f>'Raw Data'!CD763</f>
        <v>2.4849999999999999</v>
      </c>
      <c r="S763" s="9">
        <f>'Raw Data'!CJ763</f>
        <v>2.2400000000000002</v>
      </c>
      <c r="T763" s="9">
        <f>'Raw Data'!CP763</f>
        <v>2.5270000000000001</v>
      </c>
    </row>
    <row r="764" spans="1:20" ht="15.75" customHeight="1" x14ac:dyDescent="0.25">
      <c r="A764" s="2" t="str">
        <f>'Raw Data'!A764</f>
        <v>AKT_3PVA</v>
      </c>
      <c r="B764" s="2">
        <f>'Raw Data'!B764</f>
        <v>204</v>
      </c>
      <c r="C764" s="2">
        <f>'Raw Data'!C764</f>
        <v>218</v>
      </c>
      <c r="D764" s="2" t="str">
        <f>'Raw Data'!D764</f>
        <v>TALKYSFQTHDRLCF</v>
      </c>
      <c r="F764" s="3"/>
      <c r="G764" s="3"/>
      <c r="H764" s="3"/>
      <c r="I764" s="3">
        <f>'Raw Data'!AB764</f>
        <v>0.95699999999999996</v>
      </c>
      <c r="J764" s="3">
        <f>'Raw Data'!AH764</f>
        <v>0.96399999999999997</v>
      </c>
      <c r="K764" s="3">
        <f>'Raw Data'!AN764</f>
        <v>0.93700000000000006</v>
      </c>
      <c r="L764" s="3">
        <f>'Raw Data'!AT764</f>
        <v>1.399</v>
      </c>
      <c r="M764" s="3">
        <f>'Raw Data'!AZ764</f>
        <v>1.397</v>
      </c>
      <c r="N764" s="3">
        <f>'Raw Data'!BF764</f>
        <v>1.452</v>
      </c>
      <c r="O764" s="3">
        <f>'Raw Data'!BL764</f>
        <v>1.94</v>
      </c>
      <c r="P764" s="3">
        <f>'Raw Data'!BR764</f>
        <v>1.9610000000000001</v>
      </c>
      <c r="Q764" s="3">
        <f>'Raw Data'!BX764</f>
        <v>2.056</v>
      </c>
      <c r="R764" s="8">
        <f>'Raw Data'!CD764</f>
        <v>2.629</v>
      </c>
      <c r="S764" s="9">
        <f>'Raw Data'!CJ764</f>
        <v>2.552</v>
      </c>
      <c r="T764" s="9">
        <f>'Raw Data'!CP764</f>
        <v>2.5470000000000002</v>
      </c>
    </row>
    <row r="765" spans="1:20" ht="15.75" customHeight="1" x14ac:dyDescent="0.25">
      <c r="A765" s="2" t="str">
        <f>'Raw Data'!A765</f>
        <v>AKT_3PVA</v>
      </c>
      <c r="B765" s="2">
        <f>'Raw Data'!B765</f>
        <v>206</v>
      </c>
      <c r="C765" s="2">
        <f>'Raw Data'!C765</f>
        <v>216</v>
      </c>
      <c r="D765" s="2" t="str">
        <f>'Raw Data'!D765</f>
        <v>LKYSFQTHDRL</v>
      </c>
      <c r="F765" s="3"/>
      <c r="G765" s="3"/>
      <c r="H765" s="3"/>
      <c r="I765" s="3">
        <f>'Raw Data'!AB765</f>
        <v>0.69699999999999995</v>
      </c>
      <c r="J765" s="3">
        <f>'Raw Data'!AH765</f>
        <v>0.70599999999999996</v>
      </c>
      <c r="K765" s="3">
        <f>'Raw Data'!AN765</f>
        <v>0.873</v>
      </c>
      <c r="L765" s="3">
        <f>'Raw Data'!AT765</f>
        <v>0.92100000000000004</v>
      </c>
      <c r="M765" s="3">
        <f>'Raw Data'!AZ765</f>
        <v>0.92500000000000004</v>
      </c>
      <c r="N765" s="3">
        <f>'Raw Data'!BF765</f>
        <v>0.74399999999999999</v>
      </c>
      <c r="O765" s="3">
        <f>'Raw Data'!BL765</f>
        <v>1.127</v>
      </c>
      <c r="P765" s="3">
        <f>'Raw Data'!BR765</f>
        <v>1.1100000000000001</v>
      </c>
      <c r="Q765" s="3">
        <f>'Raw Data'!BX765</f>
        <v>1.341</v>
      </c>
      <c r="R765" s="8">
        <f>'Raw Data'!CD765</f>
        <v>1.569</v>
      </c>
      <c r="S765" s="9">
        <f>'Raw Data'!CJ765</f>
        <v>1.3660000000000001</v>
      </c>
      <c r="T765" s="9">
        <f>'Raw Data'!CP765</f>
        <v>1.486</v>
      </c>
    </row>
    <row r="766" spans="1:20" ht="15.75" customHeight="1" x14ac:dyDescent="0.25">
      <c r="A766" s="2" t="str">
        <f>'Raw Data'!A766</f>
        <v>AKT_3PVA</v>
      </c>
      <c r="B766" s="2">
        <f>'Raw Data'!B766</f>
        <v>206</v>
      </c>
      <c r="C766" s="2">
        <f>'Raw Data'!C766</f>
        <v>218</v>
      </c>
      <c r="D766" s="2" t="str">
        <f>'Raw Data'!D766</f>
        <v>LKYSFQTHDRLCF</v>
      </c>
      <c r="F766" s="3"/>
      <c r="G766" s="3"/>
      <c r="H766" s="3"/>
      <c r="I766" s="3">
        <f>'Raw Data'!AB766</f>
        <v>0.60599999999999998</v>
      </c>
      <c r="J766" s="3">
        <f>'Raw Data'!AH766</f>
        <v>0.61099999999999999</v>
      </c>
      <c r="K766" s="3">
        <f>'Raw Data'!AN766</f>
        <v>0.60699999999999998</v>
      </c>
      <c r="L766" s="3">
        <f>'Raw Data'!AT766</f>
        <v>0.84899999999999998</v>
      </c>
      <c r="M766" s="3">
        <f>'Raw Data'!AZ766</f>
        <v>0.76700000000000002</v>
      </c>
      <c r="N766" s="3">
        <f>'Raw Data'!BF766</f>
        <v>0.73399999999999999</v>
      </c>
      <c r="O766" s="3">
        <f>'Raw Data'!BL766</f>
        <v>1.1910000000000001</v>
      </c>
      <c r="P766" s="3">
        <f>'Raw Data'!BR766</f>
        <v>1.202</v>
      </c>
      <c r="Q766" s="3">
        <f>'Raw Data'!BX766</f>
        <v>1.2889999999999999</v>
      </c>
      <c r="R766" s="8">
        <f>'Raw Data'!CD766</f>
        <v>1.69</v>
      </c>
      <c r="S766" s="9">
        <f>'Raw Data'!CJ766</f>
        <v>1.613</v>
      </c>
      <c r="T766" s="9">
        <f>'Raw Data'!CP766</f>
        <v>1.663</v>
      </c>
    </row>
    <row r="767" spans="1:20" ht="15.75" customHeight="1" x14ac:dyDescent="0.25">
      <c r="A767" s="2" t="str">
        <f>'Raw Data'!A767</f>
        <v>AKT_3PVA</v>
      </c>
      <c r="B767" s="2">
        <f>'Raw Data'!B767</f>
        <v>219</v>
      </c>
      <c r="C767" s="2">
        <f>'Raw Data'!C767</f>
        <v>228</v>
      </c>
      <c r="D767" s="2" t="str">
        <f>'Raw Data'!D767</f>
        <v>VMEYANGGEL</v>
      </c>
      <c r="F767" s="3"/>
      <c r="G767" s="3"/>
      <c r="H767" s="3"/>
      <c r="I767" s="3">
        <f>'Raw Data'!AB767</f>
        <v>0.60799999999999998</v>
      </c>
      <c r="J767" s="3">
        <f>'Raw Data'!AH767</f>
        <v>0.69599999999999995</v>
      </c>
      <c r="K767" s="3">
        <f>'Raw Data'!AN767</f>
        <v>0.75800000000000001</v>
      </c>
      <c r="L767" s="3">
        <f>'Raw Data'!AT767</f>
        <v>1.696</v>
      </c>
      <c r="M767" s="3">
        <f>'Raw Data'!AZ767</f>
        <v>1.514</v>
      </c>
      <c r="N767" s="3">
        <f>'Raw Data'!BF767</f>
        <v>1.724</v>
      </c>
      <c r="O767" s="3">
        <f>'Raw Data'!BL767</f>
        <v>2.7629999999999999</v>
      </c>
      <c r="P767" s="3">
        <f>'Raw Data'!BR767</f>
        <v>2.782</v>
      </c>
      <c r="Q767" s="3">
        <f>'Raw Data'!BX767</f>
        <v>2.6070000000000002</v>
      </c>
      <c r="R767" s="8">
        <f>'Raw Data'!CD767</f>
        <v>3.2749999999999999</v>
      </c>
      <c r="S767" s="9">
        <f>'Raw Data'!CJ767</f>
        <v>3.339</v>
      </c>
      <c r="T767" s="9">
        <f>'Raw Data'!CP767</f>
        <v>3.278</v>
      </c>
    </row>
    <row r="768" spans="1:20" ht="15.75" customHeight="1" x14ac:dyDescent="0.25">
      <c r="A768" s="2" t="str">
        <f>'Raw Data'!A768</f>
        <v>AKT_3PVA</v>
      </c>
      <c r="B768" s="2">
        <f>'Raw Data'!B768</f>
        <v>222</v>
      </c>
      <c r="C768" s="2">
        <f>'Raw Data'!C768</f>
        <v>228</v>
      </c>
      <c r="D768" s="2" t="str">
        <f>'Raw Data'!D768</f>
        <v>YANGGEL</v>
      </c>
      <c r="F768" s="3"/>
      <c r="G768" s="3"/>
      <c r="H768" s="3"/>
      <c r="I768" s="3">
        <f>'Raw Data'!AB768</f>
        <v>0.434</v>
      </c>
      <c r="J768" s="3">
        <f>'Raw Data'!AH768</f>
        <v>0.433</v>
      </c>
      <c r="K768" s="3">
        <f>'Raw Data'!AN768</f>
        <v>0.39700000000000002</v>
      </c>
      <c r="L768" s="3">
        <f>'Raw Data'!AT768</f>
        <v>0.88900000000000001</v>
      </c>
      <c r="M768" s="3">
        <f>'Raw Data'!AZ768</f>
        <v>0.86599999999999999</v>
      </c>
      <c r="N768" s="3">
        <f>'Raw Data'!BF768</f>
        <v>0.81699999999999995</v>
      </c>
      <c r="O768" s="3">
        <f>'Raw Data'!BL768</f>
        <v>1.3480000000000001</v>
      </c>
      <c r="P768" s="3">
        <f>'Raw Data'!BR768</f>
        <v>1.3620000000000001</v>
      </c>
      <c r="Q768" s="3">
        <f>'Raw Data'!BX768</f>
        <v>1.258</v>
      </c>
      <c r="R768" s="8">
        <f>'Raw Data'!CD768</f>
        <v>1.5780000000000001</v>
      </c>
      <c r="S768" s="9">
        <f>'Raw Data'!CJ768</f>
        <v>1.6060000000000001</v>
      </c>
      <c r="T768" s="9">
        <f>'Raw Data'!CP768</f>
        <v>1.68</v>
      </c>
    </row>
    <row r="769" spans="1:20" ht="15.75" customHeight="1" x14ac:dyDescent="0.25">
      <c r="A769" s="2" t="str">
        <f>'Raw Data'!A769</f>
        <v>AKT_3PVA</v>
      </c>
      <c r="B769" s="2">
        <f>'Raw Data'!B769</f>
        <v>229</v>
      </c>
      <c r="C769" s="2">
        <f>'Raw Data'!C769</f>
        <v>235</v>
      </c>
      <c r="D769" s="2" t="str">
        <f>'Raw Data'!D769</f>
        <v>FFHLSRE</v>
      </c>
      <c r="F769" s="3"/>
      <c r="G769" s="3"/>
      <c r="H769" s="3"/>
      <c r="I769" s="3">
        <f>'Raw Data'!AB769</f>
        <v>0.39600000000000002</v>
      </c>
      <c r="J769" s="3">
        <f>'Raw Data'!AH769</f>
        <v>0.46700000000000003</v>
      </c>
      <c r="K769" s="3">
        <f>'Raw Data'!AN769</f>
        <v>0.35399999999999998</v>
      </c>
      <c r="L769" s="3">
        <f>'Raw Data'!AT769</f>
        <v>0.86699999999999999</v>
      </c>
      <c r="M769" s="3">
        <f>'Raw Data'!AZ769</f>
        <v>0.85699999999999998</v>
      </c>
      <c r="N769" s="3">
        <f>'Raw Data'!BF769</f>
        <v>0.85299999999999998</v>
      </c>
      <c r="O769" s="3">
        <f>'Raw Data'!BL769</f>
        <v>1.1080000000000001</v>
      </c>
      <c r="P769" s="3">
        <f>'Raw Data'!BR769</f>
        <v>1.105</v>
      </c>
      <c r="Q769" s="3">
        <f>'Raw Data'!BX769</f>
        <v>1.079</v>
      </c>
      <c r="R769" s="8">
        <f>'Raw Data'!CD769</f>
        <v>1.38</v>
      </c>
      <c r="S769" s="9">
        <f>'Raw Data'!CJ769</f>
        <v>1.3919999999999999</v>
      </c>
      <c r="T769" s="9">
        <f>'Raw Data'!CP769</f>
        <v>1.3620000000000001</v>
      </c>
    </row>
    <row r="770" spans="1:20" ht="15.75" customHeight="1" x14ac:dyDescent="0.25">
      <c r="A770" s="2" t="str">
        <f>'Raw Data'!A770</f>
        <v>AKT_3PVA</v>
      </c>
      <c r="B770" s="2">
        <f>'Raw Data'!B770</f>
        <v>229</v>
      </c>
      <c r="C770" s="2">
        <f>'Raw Data'!C770</f>
        <v>241</v>
      </c>
      <c r="D770" s="2" t="str">
        <f>'Raw Data'!D770</f>
        <v>FFHLSRERVFSED</v>
      </c>
      <c r="F770" s="3"/>
      <c r="G770" s="3"/>
      <c r="H770" s="3"/>
      <c r="I770" s="3">
        <f>'Raw Data'!AB770</f>
        <v>1.32</v>
      </c>
      <c r="J770" s="3">
        <f>'Raw Data'!AH770</f>
        <v>1.321</v>
      </c>
      <c r="K770" s="3">
        <f>'Raw Data'!AN770</f>
        <v>1.294</v>
      </c>
      <c r="L770" s="3">
        <f>'Raw Data'!AT770</f>
        <v>2.1819999999999999</v>
      </c>
      <c r="M770" s="3">
        <f>'Raw Data'!AZ770</f>
        <v>2.1629999999999998</v>
      </c>
      <c r="N770" s="3">
        <f>'Raw Data'!BF770</f>
        <v>2.1989999999999998</v>
      </c>
      <c r="O770" s="3">
        <f>'Raw Data'!BL770</f>
        <v>2.843</v>
      </c>
      <c r="P770" s="3">
        <f>'Raw Data'!BR770</f>
        <v>2.831</v>
      </c>
      <c r="Q770" s="3">
        <f>'Raw Data'!BX770</f>
        <v>2.8479999999999999</v>
      </c>
      <c r="R770" s="8">
        <f>'Raw Data'!CD770</f>
        <v>3.391</v>
      </c>
      <c r="S770" s="9">
        <f>'Raw Data'!CJ770</f>
        <v>3.3839999999999999</v>
      </c>
      <c r="T770" s="9">
        <f>'Raw Data'!CP770</f>
        <v>3.32</v>
      </c>
    </row>
    <row r="771" spans="1:20" ht="15.75" customHeight="1" x14ac:dyDescent="0.25">
      <c r="A771" s="2" t="str">
        <f>'Raw Data'!A771</f>
        <v>AKT_3PVA</v>
      </c>
      <c r="B771" s="2">
        <f>'Raw Data'!B771</f>
        <v>229</v>
      </c>
      <c r="C771" s="2">
        <f>'Raw Data'!C771</f>
        <v>245</v>
      </c>
      <c r="D771" s="2" t="str">
        <f>'Raw Data'!D771</f>
        <v>FFHLSRERVFSEDRARF</v>
      </c>
      <c r="F771" s="3"/>
      <c r="G771" s="3"/>
      <c r="H771" s="3"/>
      <c r="I771" s="3">
        <f>'Raw Data'!AB771</f>
        <v>0.96099999999999997</v>
      </c>
      <c r="J771" s="3">
        <f>'Raw Data'!AH771</f>
        <v>1.028</v>
      </c>
      <c r="K771" s="3">
        <f>'Raw Data'!AN771</f>
        <v>0.95299999999999996</v>
      </c>
      <c r="L771" s="3">
        <f>'Raw Data'!AT771</f>
        <v>1.956</v>
      </c>
      <c r="M771" s="3">
        <f>'Raw Data'!AZ771</f>
        <v>1.925</v>
      </c>
      <c r="N771" s="3">
        <f>'Raw Data'!BF771</f>
        <v>1.92</v>
      </c>
      <c r="O771" s="3">
        <f>'Raw Data'!BL771</f>
        <v>2.569</v>
      </c>
      <c r="P771" s="3">
        <f>'Raw Data'!BR771</f>
        <v>2.613</v>
      </c>
      <c r="Q771" s="3">
        <f>'Raw Data'!BX771</f>
        <v>2.633</v>
      </c>
      <c r="R771" s="8">
        <f>'Raw Data'!CD771</f>
        <v>2.952</v>
      </c>
      <c r="S771" s="9">
        <f>'Raw Data'!CJ771</f>
        <v>3.125</v>
      </c>
      <c r="T771" s="9">
        <f>'Raw Data'!CP771</f>
        <v>2.9529999999999998</v>
      </c>
    </row>
    <row r="772" spans="1:20" ht="15.75" customHeight="1" x14ac:dyDescent="0.25">
      <c r="A772" s="2" t="str">
        <f>'Raw Data'!A772</f>
        <v>AKT_3PVA</v>
      </c>
      <c r="B772" s="2">
        <f>'Raw Data'!B772</f>
        <v>229</v>
      </c>
      <c r="C772" s="2">
        <f>'Raw Data'!C772</f>
        <v>249</v>
      </c>
      <c r="D772" s="2" t="str">
        <f>'Raw Data'!D772</f>
        <v>FFHLSRERVFSEDRARFYGAE</v>
      </c>
      <c r="F772" s="3"/>
      <c r="G772" s="3"/>
      <c r="H772" s="3"/>
      <c r="I772" s="3">
        <f>'Raw Data'!AB772</f>
        <v>0.86499999999999999</v>
      </c>
      <c r="J772" s="3">
        <f>'Raw Data'!AH772</f>
        <v>0.98399999999999999</v>
      </c>
      <c r="K772" s="3">
        <f>'Raw Data'!AN772</f>
        <v>0.88400000000000001</v>
      </c>
      <c r="L772" s="3">
        <f>'Raw Data'!AT772</f>
        <v>1.847</v>
      </c>
      <c r="M772" s="3">
        <f>'Raw Data'!AZ772</f>
        <v>1.7849999999999999</v>
      </c>
      <c r="N772" s="3">
        <f>'Raw Data'!BF772</f>
        <v>1.736</v>
      </c>
      <c r="O772" s="3">
        <f>'Raw Data'!BL772</f>
        <v>2.4140000000000001</v>
      </c>
      <c r="P772" s="3">
        <f>'Raw Data'!BR772</f>
        <v>2.4319999999999999</v>
      </c>
      <c r="Q772" s="3">
        <f>'Raw Data'!BX772</f>
        <v>2.4390000000000001</v>
      </c>
      <c r="R772" s="8">
        <f>'Raw Data'!CD772</f>
        <v>2.5019999999999998</v>
      </c>
      <c r="S772" s="9">
        <f>'Raw Data'!CJ772</f>
        <v>2.218</v>
      </c>
      <c r="T772" s="9">
        <f>'Raw Data'!CP772</f>
        <v>2.508</v>
      </c>
    </row>
    <row r="773" spans="1:20" ht="15.75" customHeight="1" x14ac:dyDescent="0.25">
      <c r="A773" s="2" t="str">
        <f>'Raw Data'!A773</f>
        <v>AKT_3PVA</v>
      </c>
      <c r="B773" s="2">
        <f>'Raw Data'!B773</f>
        <v>236</v>
      </c>
      <c r="C773" s="2">
        <f>'Raw Data'!C773</f>
        <v>245</v>
      </c>
      <c r="D773" s="2" t="str">
        <f>'Raw Data'!D773</f>
        <v>RVFSEDRARF</v>
      </c>
      <c r="F773" s="3"/>
      <c r="G773" s="3"/>
      <c r="H773" s="3"/>
      <c r="I773" s="3">
        <f>'Raw Data'!AB773</f>
        <v>0.64400000000000002</v>
      </c>
      <c r="J773" s="3">
        <f>'Raw Data'!AH773</f>
        <v>0.84599999999999997</v>
      </c>
      <c r="K773" s="3">
        <f>'Raw Data'!AN773</f>
        <v>0.83099999999999996</v>
      </c>
      <c r="L773" s="3">
        <f>'Raw Data'!AT773</f>
        <v>1.353</v>
      </c>
      <c r="M773" s="3">
        <f>'Raw Data'!AZ773</f>
        <v>1.1459999999999999</v>
      </c>
      <c r="N773" s="3">
        <f>'Raw Data'!BF773</f>
        <v>1.3640000000000001</v>
      </c>
      <c r="O773" s="3">
        <f>'Raw Data'!BL773</f>
        <v>1.607</v>
      </c>
      <c r="P773" s="3">
        <f>'Raw Data'!BR773</f>
        <v>1.536</v>
      </c>
      <c r="Q773" s="3">
        <f>'Raw Data'!BX773</f>
        <v>1.6</v>
      </c>
      <c r="R773" s="8">
        <f>'Raw Data'!CD773</f>
        <v>1.5209999999999999</v>
      </c>
      <c r="S773" s="9">
        <f>'Raw Data'!CJ773</f>
        <v>1.56</v>
      </c>
      <c r="T773" s="9">
        <f>'Raw Data'!CP773</f>
        <v>1.4330000000000001</v>
      </c>
    </row>
    <row r="774" spans="1:20" ht="15.75" customHeight="1" x14ac:dyDescent="0.25">
      <c r="A774" s="2" t="str">
        <f>'Raw Data'!A774</f>
        <v>AKT_3PVA</v>
      </c>
      <c r="B774" s="2">
        <f>'Raw Data'!B774</f>
        <v>250</v>
      </c>
      <c r="C774" s="2">
        <f>'Raw Data'!C774</f>
        <v>254</v>
      </c>
      <c r="D774" s="2" t="str">
        <f>'Raw Data'!D774</f>
        <v>IVSAL</v>
      </c>
      <c r="F774" s="3"/>
      <c r="G774" s="3"/>
      <c r="H774" s="3"/>
      <c r="I774" s="3">
        <f>'Raw Data'!AB774</f>
        <v>5.2999999999999999E-2</v>
      </c>
      <c r="J774" s="3">
        <f>'Raw Data'!AH774</f>
        <v>5.2999999999999999E-2</v>
      </c>
      <c r="K774" s="3">
        <f>'Raw Data'!AN774</f>
        <v>5.7000000000000002E-2</v>
      </c>
      <c r="L774" s="3">
        <f>'Raw Data'!AT774</f>
        <v>5.3999999999999999E-2</v>
      </c>
      <c r="M774" s="3">
        <f>'Raw Data'!AZ774</f>
        <v>5.1999999999999998E-2</v>
      </c>
      <c r="N774" s="3">
        <f>'Raw Data'!BF774</f>
        <v>5.6000000000000001E-2</v>
      </c>
      <c r="O774" s="3">
        <f>'Raw Data'!BL774</f>
        <v>5.8000000000000003E-2</v>
      </c>
      <c r="P774" s="3">
        <f>'Raw Data'!BR774</f>
        <v>7.1999999999999995E-2</v>
      </c>
      <c r="Q774" s="3">
        <f>'Raw Data'!BX774</f>
        <v>6.8000000000000005E-2</v>
      </c>
      <c r="R774" s="8">
        <f>'Raw Data'!CD774</f>
        <v>6.0999999999999999E-2</v>
      </c>
      <c r="S774" s="9">
        <f>'Raw Data'!CJ774</f>
        <v>5.3999999999999999E-2</v>
      </c>
      <c r="T774" s="9">
        <f>'Raw Data'!CP774</f>
        <v>6.4000000000000001E-2</v>
      </c>
    </row>
    <row r="775" spans="1:20" ht="15.75" customHeight="1" x14ac:dyDescent="0.25">
      <c r="A775" s="2" t="str">
        <f>'Raw Data'!A775</f>
        <v>AKT_3PVA</v>
      </c>
      <c r="B775" s="2">
        <f>'Raw Data'!B775</f>
        <v>250</v>
      </c>
      <c r="C775" s="2">
        <f>'Raw Data'!C775</f>
        <v>255</v>
      </c>
      <c r="D775" s="2" t="str">
        <f>'Raw Data'!D775</f>
        <v>IVSALD</v>
      </c>
      <c r="F775" s="3"/>
      <c r="G775" s="3"/>
      <c r="H775" s="3"/>
      <c r="I775" s="3">
        <f>'Raw Data'!AB775</f>
        <v>0.10199999999999999</v>
      </c>
      <c r="J775" s="3">
        <f>'Raw Data'!AH775</f>
        <v>7.6999999999999999E-2</v>
      </c>
      <c r="K775" s="3">
        <f>'Raw Data'!AN775</f>
        <v>0.13300000000000001</v>
      </c>
      <c r="L775" s="3">
        <f>'Raw Data'!AT775</f>
        <v>6.3E-2</v>
      </c>
      <c r="M775" s="3">
        <f>'Raw Data'!AZ775</f>
        <v>0.115</v>
      </c>
      <c r="N775" s="3">
        <f>'Raw Data'!BF775</f>
        <v>7.3999999999999996E-2</v>
      </c>
      <c r="O775" s="3">
        <f>'Raw Data'!BL775</f>
        <v>0.188</v>
      </c>
      <c r="P775" s="3">
        <f>'Raw Data'!BR775</f>
        <v>0.17100000000000001</v>
      </c>
      <c r="Q775" s="3">
        <f>'Raw Data'!BX775</f>
        <v>0.154</v>
      </c>
      <c r="R775" s="8">
        <f>'Raw Data'!CD775</f>
        <v>0.111</v>
      </c>
      <c r="S775" s="9">
        <f>'Raw Data'!CJ775</f>
        <v>0.108</v>
      </c>
      <c r="T775" s="9">
        <f>'Raw Data'!CP775</f>
        <v>6.0999999999999999E-2</v>
      </c>
    </row>
    <row r="776" spans="1:20" ht="15.75" customHeight="1" x14ac:dyDescent="0.25">
      <c r="A776" s="2" t="str">
        <f>'Raw Data'!A776</f>
        <v>AKT_3PVA</v>
      </c>
      <c r="B776" s="2">
        <f>'Raw Data'!B776</f>
        <v>250</v>
      </c>
      <c r="C776" s="2">
        <f>'Raw Data'!C776</f>
        <v>272</v>
      </c>
      <c r="D776" s="2" t="str">
        <f>'Raw Data'!D776</f>
        <v>IVSALDYLHSEKNVVYRDLKLEN</v>
      </c>
      <c r="F776" s="3"/>
      <c r="G776" s="3"/>
      <c r="H776" s="3"/>
      <c r="I776" s="3">
        <f>'Raw Data'!AB776</f>
        <v>0.96699999999999997</v>
      </c>
      <c r="J776" s="3">
        <f>'Raw Data'!AH776</f>
        <v>0.95</v>
      </c>
      <c r="K776" s="3">
        <f>'Raw Data'!AN776</f>
        <v>0.86899999999999999</v>
      </c>
      <c r="L776" s="3">
        <f>'Raw Data'!AT776</f>
        <v>1.7090000000000001</v>
      </c>
      <c r="M776" s="3">
        <f>'Raw Data'!AZ776</f>
        <v>1.8089999999999999</v>
      </c>
      <c r="N776" s="3">
        <f>'Raw Data'!BF776</f>
        <v>1.7789999999999999</v>
      </c>
      <c r="O776" s="3">
        <f>'Raw Data'!BL776</f>
        <v>2.831</v>
      </c>
      <c r="P776" s="3">
        <f>'Raw Data'!BR776</f>
        <v>3.0339999999999998</v>
      </c>
      <c r="Q776" s="3">
        <f>'Raw Data'!BX776</f>
        <v>3.0169999999999999</v>
      </c>
      <c r="R776" s="8">
        <f>'Raw Data'!CD776</f>
        <v>4.3460000000000001</v>
      </c>
      <c r="S776" s="9">
        <f>'Raw Data'!CJ776</f>
        <v>4.5389999999999997</v>
      </c>
      <c r="T776" s="9">
        <f>'Raw Data'!CP776</f>
        <v>4.5940000000000003</v>
      </c>
    </row>
    <row r="777" spans="1:20" ht="15.75" customHeight="1" x14ac:dyDescent="0.25">
      <c r="A777" s="2" t="str">
        <f>'Raw Data'!A777</f>
        <v>AKT_3PVA</v>
      </c>
      <c r="B777" s="2">
        <f>'Raw Data'!B777</f>
        <v>250</v>
      </c>
      <c r="C777" s="2">
        <f>'Raw Data'!C777</f>
        <v>273</v>
      </c>
      <c r="D777" s="2" t="str">
        <f>'Raw Data'!D777</f>
        <v>IVSALDYLHSEKNVVYRDLKLENL</v>
      </c>
      <c r="F777" s="3"/>
      <c r="G777" s="3"/>
      <c r="H777" s="3"/>
      <c r="I777" s="3">
        <f>'Raw Data'!AB777</f>
        <v>0.80300000000000005</v>
      </c>
      <c r="J777" s="3">
        <f>'Raw Data'!AH777</f>
        <v>0.81499999999999995</v>
      </c>
      <c r="K777" s="3">
        <f>'Raw Data'!AN777</f>
        <v>0.629</v>
      </c>
      <c r="L777" s="3">
        <f>'Raw Data'!AT777</f>
        <v>1.6879999999999999</v>
      </c>
      <c r="M777" s="3">
        <f>'Raw Data'!AZ777</f>
        <v>1.675</v>
      </c>
      <c r="N777" s="3">
        <f>'Raw Data'!BF777</f>
        <v>1.5920000000000001</v>
      </c>
      <c r="O777" s="3">
        <f>'Raw Data'!BL777</f>
        <v>2.8980000000000001</v>
      </c>
      <c r="P777" s="3">
        <f>'Raw Data'!BR777</f>
        <v>2.9609999999999999</v>
      </c>
      <c r="Q777" s="3">
        <f>'Raw Data'!BX777</f>
        <v>2.8929999999999998</v>
      </c>
      <c r="R777" s="8">
        <f>'Raw Data'!CD777</f>
        <v>4.1050000000000004</v>
      </c>
      <c r="S777" s="9">
        <f>'Raw Data'!CJ777</f>
        <v>4.1040000000000001</v>
      </c>
      <c r="T777" s="9">
        <f>'Raw Data'!CP777</f>
        <v>4.4349999999999996</v>
      </c>
    </row>
    <row r="778" spans="1:20" ht="15.75" customHeight="1" x14ac:dyDescent="0.25">
      <c r="A778" s="2" t="str">
        <f>'Raw Data'!A778</f>
        <v>AKT_3PVA</v>
      </c>
      <c r="B778" s="2">
        <f>'Raw Data'!B778</f>
        <v>250</v>
      </c>
      <c r="C778" s="2">
        <f>'Raw Data'!C778</f>
        <v>273</v>
      </c>
      <c r="D778" s="2" t="str">
        <f>'Raw Data'!D778</f>
        <v>IVSALDYLHSEKNVVYRDLKLENL</v>
      </c>
      <c r="F778" s="3"/>
      <c r="G778" s="3"/>
      <c r="H778" s="3"/>
      <c r="I778" s="3">
        <f>'Raw Data'!AB778</f>
        <v>0.76600000000000001</v>
      </c>
      <c r="J778" s="3">
        <f>'Raw Data'!AH778</f>
        <v>0.73699999999999999</v>
      </c>
      <c r="K778" s="3">
        <f>'Raw Data'!AN778</f>
        <v>0.59</v>
      </c>
      <c r="L778" s="3">
        <f>'Raw Data'!AT778</f>
        <v>1.7090000000000001</v>
      </c>
      <c r="M778" s="3">
        <f>'Raw Data'!AZ778</f>
        <v>1.6910000000000001</v>
      </c>
      <c r="N778" s="3">
        <f>'Raw Data'!BF778</f>
        <v>1.5609999999999999</v>
      </c>
      <c r="O778" s="3">
        <f>'Raw Data'!BL778</f>
        <v>2.9689999999999999</v>
      </c>
      <c r="P778" s="3">
        <f>'Raw Data'!BR778</f>
        <v>3.0630000000000002</v>
      </c>
      <c r="Q778" s="3">
        <f>'Raw Data'!BX778</f>
        <v>2.97</v>
      </c>
      <c r="R778" s="8">
        <f>'Raw Data'!CD778</f>
        <v>4.3630000000000004</v>
      </c>
      <c r="S778" s="9">
        <f>'Raw Data'!CJ778</f>
        <v>4.53</v>
      </c>
      <c r="T778" s="9">
        <f>'Raw Data'!CP778</f>
        <v>4.4909999999999997</v>
      </c>
    </row>
    <row r="779" spans="1:20" ht="15.75" customHeight="1" x14ac:dyDescent="0.25">
      <c r="A779" s="2" t="str">
        <f>'Raw Data'!A779</f>
        <v>AKT_3PVA</v>
      </c>
      <c r="B779" s="2">
        <f>'Raw Data'!B779</f>
        <v>254</v>
      </c>
      <c r="C779" s="2">
        <f>'Raw Data'!C779</f>
        <v>272</v>
      </c>
      <c r="D779" s="2" t="str">
        <f>'Raw Data'!D779</f>
        <v>LDYLHSEKNVVYRDLKLEN</v>
      </c>
      <c r="F779" s="3"/>
      <c r="G779" s="3"/>
      <c r="H779" s="3"/>
      <c r="I779" s="3">
        <f>'Raw Data'!AB779</f>
        <v>0.746</v>
      </c>
      <c r="J779" s="3">
        <f>'Raw Data'!AH779</f>
        <v>0.74299999999999999</v>
      </c>
      <c r="K779" s="3">
        <f>'Raw Data'!AN779</f>
        <v>0.72399999999999998</v>
      </c>
      <c r="L779" s="3">
        <f>'Raw Data'!AT779</f>
        <v>1.5580000000000001</v>
      </c>
      <c r="M779" s="3">
        <f>'Raw Data'!AZ779</f>
        <v>1.522</v>
      </c>
      <c r="N779" s="3">
        <f>'Raw Data'!BF779</f>
        <v>1.5960000000000001</v>
      </c>
      <c r="O779" s="3">
        <f>'Raw Data'!BL779</f>
        <v>2.758</v>
      </c>
      <c r="P779" s="3">
        <f>'Raw Data'!BR779</f>
        <v>2.7149999999999999</v>
      </c>
      <c r="Q779" s="3">
        <f>'Raw Data'!BX779</f>
        <v>2.7160000000000002</v>
      </c>
      <c r="R779" s="8">
        <f>'Raw Data'!CD779</f>
        <v>3.88</v>
      </c>
      <c r="S779" s="9">
        <f>'Raw Data'!CJ779</f>
        <v>4.25</v>
      </c>
      <c r="T779" s="9">
        <f>'Raw Data'!CP779</f>
        <v>4.1020000000000003</v>
      </c>
    </row>
    <row r="780" spans="1:20" ht="15.75" customHeight="1" x14ac:dyDescent="0.25">
      <c r="A780" s="2" t="str">
        <f>'Raw Data'!A780</f>
        <v>AKT_3PVA</v>
      </c>
      <c r="B780" s="2">
        <f>'Raw Data'!B780</f>
        <v>255</v>
      </c>
      <c r="C780" s="2">
        <f>'Raw Data'!C780</f>
        <v>267</v>
      </c>
      <c r="D780" s="2" t="str">
        <f>'Raw Data'!D780</f>
        <v>DYLHSEKNVVYRD</v>
      </c>
      <c r="F780" s="3"/>
      <c r="G780" s="3"/>
      <c r="H780" s="3"/>
      <c r="I780" s="3">
        <f>'Raw Data'!AB780</f>
        <v>0.93500000000000005</v>
      </c>
      <c r="J780" s="3">
        <f>'Raw Data'!AH780</f>
        <v>1.0469999999999999</v>
      </c>
      <c r="K780" s="3">
        <f>'Raw Data'!AN780</f>
        <v>0.92</v>
      </c>
      <c r="L780" s="3">
        <f>'Raw Data'!AT780</f>
        <v>1.0449999999999999</v>
      </c>
      <c r="M780" s="3">
        <f>'Raw Data'!AZ780</f>
        <v>1.0569999999999999</v>
      </c>
      <c r="N780" s="3">
        <f>'Raw Data'!BF780</f>
        <v>1.1759999999999999</v>
      </c>
      <c r="O780" s="3">
        <f>'Raw Data'!BL780</f>
        <v>1.671</v>
      </c>
      <c r="P780" s="3">
        <f>'Raw Data'!BR780</f>
        <v>1.891</v>
      </c>
      <c r="Q780" s="3">
        <f>'Raw Data'!BX780</f>
        <v>1.603</v>
      </c>
      <c r="R780" s="8">
        <f>'Raw Data'!CD780</f>
        <v>2.5310000000000001</v>
      </c>
      <c r="S780" s="9">
        <f>'Raw Data'!CJ780</f>
        <v>2.69</v>
      </c>
      <c r="T780" s="9">
        <f>'Raw Data'!CP780</f>
        <v>2.2250000000000001</v>
      </c>
    </row>
    <row r="781" spans="1:20" ht="15.75" customHeight="1" x14ac:dyDescent="0.25">
      <c r="A781" s="2" t="str">
        <f>'Raw Data'!A781</f>
        <v>AKT_3PVA</v>
      </c>
      <c r="B781" s="2">
        <f>'Raw Data'!B781</f>
        <v>255</v>
      </c>
      <c r="C781" s="2">
        <f>'Raw Data'!C781</f>
        <v>270</v>
      </c>
      <c r="D781" s="2" t="str">
        <f>'Raw Data'!D781</f>
        <v>DYLHSEKNVVYRDLKL</v>
      </c>
      <c r="F781" s="3"/>
      <c r="G781" s="3"/>
      <c r="H781" s="3"/>
      <c r="I781" s="3">
        <f>'Raw Data'!AB781</f>
        <v>0.35899999999999999</v>
      </c>
      <c r="J781" s="3">
        <f>'Raw Data'!AH781</f>
        <v>0.35</v>
      </c>
      <c r="K781" s="3">
        <f>'Raw Data'!AN781</f>
        <v>0.34799999999999998</v>
      </c>
      <c r="L781" s="3">
        <f>'Raw Data'!AT781</f>
        <v>1.0149999999999999</v>
      </c>
      <c r="M781" s="3">
        <f>'Raw Data'!AZ781</f>
        <v>1.0009999999999999</v>
      </c>
      <c r="N781" s="3">
        <f>'Raw Data'!BF781</f>
        <v>0.97699999999999998</v>
      </c>
      <c r="O781" s="3">
        <f>'Raw Data'!BL781</f>
        <v>2.157</v>
      </c>
      <c r="P781" s="3">
        <f>'Raw Data'!BR781</f>
        <v>2.1789999999999998</v>
      </c>
      <c r="Q781" s="3">
        <f>'Raw Data'!BX781</f>
        <v>2.1920000000000002</v>
      </c>
      <c r="R781" s="8">
        <f>'Raw Data'!CD781</f>
        <v>3.355</v>
      </c>
      <c r="S781" s="9">
        <f>'Raw Data'!CJ781</f>
        <v>3.371</v>
      </c>
      <c r="T781" s="9">
        <f>'Raw Data'!CP781</f>
        <v>3.5529999999999999</v>
      </c>
    </row>
    <row r="782" spans="1:20" ht="15.75" customHeight="1" x14ac:dyDescent="0.25">
      <c r="A782" s="2" t="str">
        <f>'Raw Data'!A782</f>
        <v>AKT_3PVA</v>
      </c>
      <c r="B782" s="2">
        <f>'Raw Data'!B782</f>
        <v>255</v>
      </c>
      <c r="C782" s="2">
        <f>'Raw Data'!C782</f>
        <v>272</v>
      </c>
      <c r="D782" s="2" t="str">
        <f>'Raw Data'!D782</f>
        <v>DYLHSEKNVVYRDLKLEN</v>
      </c>
      <c r="F782" s="3"/>
      <c r="G782" s="3"/>
      <c r="H782" s="3"/>
      <c r="I782" s="3">
        <f>'Raw Data'!AB782</f>
        <v>0.71099999999999997</v>
      </c>
      <c r="J782" s="3">
        <f>'Raw Data'!AH782</f>
        <v>0.73499999999999999</v>
      </c>
      <c r="K782" s="3">
        <f>'Raw Data'!AN782</f>
        <v>0.65</v>
      </c>
      <c r="L782" s="3">
        <f>'Raw Data'!AT782</f>
        <v>1.583</v>
      </c>
      <c r="M782" s="3">
        <f>'Raw Data'!AZ782</f>
        <v>1.516</v>
      </c>
      <c r="N782" s="3">
        <f>'Raw Data'!BF782</f>
        <v>1.5169999999999999</v>
      </c>
      <c r="O782" s="3">
        <f>'Raw Data'!BL782</f>
        <v>2.6070000000000002</v>
      </c>
      <c r="P782" s="3">
        <f>'Raw Data'!BR782</f>
        <v>2.7989999999999999</v>
      </c>
      <c r="Q782" s="3">
        <f>'Raw Data'!BX782</f>
        <v>2.7210000000000001</v>
      </c>
      <c r="R782" s="8">
        <f>'Raw Data'!CD782</f>
        <v>3.98</v>
      </c>
      <c r="S782" s="9">
        <f>'Raw Data'!CJ782</f>
        <v>3.956</v>
      </c>
      <c r="T782" s="9">
        <f>'Raw Data'!CP782</f>
        <v>3.9689999999999999</v>
      </c>
    </row>
    <row r="783" spans="1:20" ht="15.75" customHeight="1" x14ac:dyDescent="0.25">
      <c r="A783" s="2" t="str">
        <f>'Raw Data'!A783</f>
        <v>AKT_3PVA</v>
      </c>
      <c r="B783" s="2">
        <f>'Raw Data'!B783</f>
        <v>255</v>
      </c>
      <c r="C783" s="2">
        <f>'Raw Data'!C783</f>
        <v>273</v>
      </c>
      <c r="D783" s="2" t="str">
        <f>'Raw Data'!D783</f>
        <v>DYLHSEKNVVYRDLKLENL</v>
      </c>
      <c r="F783" s="3"/>
      <c r="G783" s="3"/>
      <c r="H783" s="3"/>
      <c r="I783" s="3">
        <f>'Raw Data'!AB783</f>
        <v>0.75600000000000001</v>
      </c>
      <c r="J783" s="3">
        <f>'Raw Data'!AH783</f>
        <v>0.74099999999999999</v>
      </c>
      <c r="K783" s="3">
        <f>'Raw Data'!AN783</f>
        <v>0.67800000000000005</v>
      </c>
      <c r="L783" s="3">
        <f>'Raw Data'!AT783</f>
        <v>1.575</v>
      </c>
      <c r="M783" s="3">
        <f>'Raw Data'!AZ783</f>
        <v>1.542</v>
      </c>
      <c r="N783" s="3">
        <f>'Raw Data'!BF783</f>
        <v>1.538</v>
      </c>
      <c r="O783" s="3">
        <f>'Raw Data'!BL783</f>
        <v>2.6080000000000001</v>
      </c>
      <c r="P783" s="3">
        <f>'Raw Data'!BR783</f>
        <v>2.7389999999999999</v>
      </c>
      <c r="Q783" s="3">
        <f>'Raw Data'!BX783</f>
        <v>2.6379999999999999</v>
      </c>
      <c r="R783" s="8">
        <f>'Raw Data'!CD783</f>
        <v>3.9950000000000001</v>
      </c>
      <c r="S783" s="9">
        <f>'Raw Data'!CJ783</f>
        <v>4.0670000000000002</v>
      </c>
      <c r="T783" s="9">
        <f>'Raw Data'!CP783</f>
        <v>4.0019999999999998</v>
      </c>
    </row>
    <row r="784" spans="1:20" ht="15.75" customHeight="1" x14ac:dyDescent="0.25">
      <c r="A784" s="2" t="str">
        <f>'Raw Data'!A784</f>
        <v>AKT_3PVA</v>
      </c>
      <c r="B784" s="2">
        <f>'Raw Data'!B784</f>
        <v>256</v>
      </c>
      <c r="C784" s="2">
        <f>'Raw Data'!C784</f>
        <v>272</v>
      </c>
      <c r="D784" s="2" t="str">
        <f>'Raw Data'!D784</f>
        <v>YLHSEKNVVYRDLKLEN</v>
      </c>
      <c r="F784" s="3"/>
      <c r="G784" s="3"/>
      <c r="H784" s="3"/>
      <c r="I784" s="3">
        <f>'Raw Data'!AB784</f>
        <v>0.73299999999999998</v>
      </c>
      <c r="J784" s="3">
        <f>'Raw Data'!AH784</f>
        <v>0.68799999999999994</v>
      </c>
      <c r="K784" s="3">
        <f>'Raw Data'!AN784</f>
        <v>0.64500000000000002</v>
      </c>
      <c r="L784" s="3">
        <f>'Raw Data'!AT784</f>
        <v>1.478</v>
      </c>
      <c r="M784" s="3">
        <f>'Raw Data'!AZ784</f>
        <v>1.512</v>
      </c>
      <c r="N784" s="3">
        <f>'Raw Data'!BF784</f>
        <v>1.3640000000000001</v>
      </c>
      <c r="O784" s="3">
        <f>'Raw Data'!BL784</f>
        <v>2.3559999999999999</v>
      </c>
      <c r="P784" s="3">
        <f>'Raw Data'!BR784</f>
        <v>2.3889999999999998</v>
      </c>
      <c r="Q784" s="3">
        <f>'Raw Data'!BX784</f>
        <v>2.0819999999999999</v>
      </c>
      <c r="R784" s="8">
        <f>'Raw Data'!CD784</f>
        <v>3.6619999999999999</v>
      </c>
      <c r="S784" s="9">
        <f>'Raw Data'!CJ784</f>
        <v>3.5089999999999999</v>
      </c>
      <c r="T784" s="9">
        <f>'Raw Data'!CP784</f>
        <v>3.4750000000000001</v>
      </c>
    </row>
    <row r="785" spans="1:20" ht="15.75" customHeight="1" x14ac:dyDescent="0.25">
      <c r="A785" s="2" t="str">
        <f>'Raw Data'!A785</f>
        <v>AKT_3PVA</v>
      </c>
      <c r="B785" s="2">
        <f>'Raw Data'!B785</f>
        <v>258</v>
      </c>
      <c r="C785" s="2">
        <f>'Raw Data'!C785</f>
        <v>272</v>
      </c>
      <c r="D785" s="2" t="str">
        <f>'Raw Data'!D785</f>
        <v>HSEKNVVYRDLKLEN</v>
      </c>
      <c r="F785" s="3"/>
      <c r="G785" s="3"/>
      <c r="H785" s="3"/>
      <c r="I785" s="3">
        <f>'Raw Data'!AB785</f>
        <v>0.76800000000000002</v>
      </c>
      <c r="J785" s="3">
        <f>'Raw Data'!AH785</f>
        <v>0.81100000000000005</v>
      </c>
      <c r="K785" s="3">
        <f>'Raw Data'!AN785</f>
        <v>0.77400000000000002</v>
      </c>
      <c r="L785" s="3">
        <f>'Raw Data'!AT785</f>
        <v>1.379</v>
      </c>
      <c r="M785" s="3">
        <f>'Raw Data'!AZ785</f>
        <v>1.28</v>
      </c>
      <c r="N785" s="3">
        <f>'Raw Data'!BF785</f>
        <v>1.2669999999999999</v>
      </c>
      <c r="O785" s="3">
        <f>'Raw Data'!BL785</f>
        <v>2.0510000000000002</v>
      </c>
      <c r="P785" s="3">
        <f>'Raw Data'!BR785</f>
        <v>1.9510000000000001</v>
      </c>
      <c r="Q785" s="3">
        <f>'Raw Data'!BX785</f>
        <v>2.0489999999999999</v>
      </c>
      <c r="R785" s="8">
        <f>'Raw Data'!CD785</f>
        <v>3.2639999999999998</v>
      </c>
      <c r="S785" s="9">
        <f>'Raw Data'!CJ785</f>
        <v>3.1789999999999998</v>
      </c>
      <c r="T785" s="9">
        <f>'Raw Data'!CP785</f>
        <v>3.12</v>
      </c>
    </row>
    <row r="786" spans="1:20" ht="15.75" customHeight="1" x14ac:dyDescent="0.25">
      <c r="A786" s="2" t="str">
        <f>'Raw Data'!A786</f>
        <v>AKT_3PVA</v>
      </c>
      <c r="B786" s="2">
        <f>'Raw Data'!B786</f>
        <v>258</v>
      </c>
      <c r="C786" s="2">
        <f>'Raw Data'!C786</f>
        <v>273</v>
      </c>
      <c r="D786" s="2" t="str">
        <f>'Raw Data'!D786</f>
        <v>HSEKNVVYRDLKLENL</v>
      </c>
      <c r="F786" s="3"/>
      <c r="G786" s="3"/>
      <c r="H786" s="3"/>
      <c r="I786" s="3">
        <f>'Raw Data'!AB786</f>
        <v>0.75600000000000001</v>
      </c>
      <c r="J786" s="3">
        <f>'Raw Data'!AH786</f>
        <v>0.747</v>
      </c>
      <c r="K786" s="3">
        <f>'Raw Data'!AN786</f>
        <v>0.63500000000000001</v>
      </c>
      <c r="L786" s="3">
        <f>'Raw Data'!AT786</f>
        <v>1.3580000000000001</v>
      </c>
      <c r="M786" s="3">
        <f>'Raw Data'!AZ786</f>
        <v>1.264</v>
      </c>
      <c r="N786" s="3">
        <f>'Raw Data'!BF786</f>
        <v>1.3149999999999999</v>
      </c>
      <c r="O786" s="3">
        <f>'Raw Data'!BL786</f>
        <v>1.9930000000000001</v>
      </c>
      <c r="P786" s="3">
        <f>'Raw Data'!BR786</f>
        <v>2.3010000000000002</v>
      </c>
      <c r="Q786" s="3">
        <f>'Raw Data'!BX786</f>
        <v>1.964</v>
      </c>
      <c r="R786" s="8">
        <f>'Raw Data'!CD786</f>
        <v>3.298</v>
      </c>
      <c r="S786" s="9">
        <f>'Raw Data'!CJ786</f>
        <v>3.1859999999999999</v>
      </c>
      <c r="T786" s="9">
        <f>'Raw Data'!CP786</f>
        <v>3.1709999999999998</v>
      </c>
    </row>
    <row r="787" spans="1:20" ht="15.75" customHeight="1" x14ac:dyDescent="0.25">
      <c r="A787" s="2" t="str">
        <f>'Raw Data'!A787</f>
        <v>AKT_3PVA</v>
      </c>
      <c r="B787" s="2">
        <f>'Raw Data'!B787</f>
        <v>268</v>
      </c>
      <c r="C787" s="2">
        <f>'Raw Data'!C787</f>
        <v>273</v>
      </c>
      <c r="D787" s="2" t="str">
        <f>'Raw Data'!D787</f>
        <v>LKLENL</v>
      </c>
      <c r="F787" s="3"/>
      <c r="G787" s="3"/>
      <c r="H787" s="3"/>
      <c r="I787" s="3">
        <f>'Raw Data'!AB787</f>
        <v>0.64400000000000002</v>
      </c>
      <c r="J787" s="3">
        <f>'Raw Data'!AH787</f>
        <v>0.56599999999999995</v>
      </c>
      <c r="K787" s="3">
        <f>'Raw Data'!AN787</f>
        <v>0.57299999999999995</v>
      </c>
      <c r="L787" s="3">
        <f>'Raw Data'!AT787</f>
        <v>1.177</v>
      </c>
      <c r="M787" s="3">
        <f>'Raw Data'!AZ787</f>
        <v>1.262</v>
      </c>
      <c r="N787" s="3">
        <f>'Raw Data'!BF787</f>
        <v>1.2410000000000001</v>
      </c>
      <c r="O787" s="3">
        <f>'Raw Data'!BL787</f>
        <v>1.1819999999999999</v>
      </c>
      <c r="P787" s="3">
        <f>'Raw Data'!BR787</f>
        <v>1.3480000000000001</v>
      </c>
      <c r="Q787" s="3">
        <f>'Raw Data'!BX787</f>
        <v>1.19</v>
      </c>
      <c r="R787" s="8">
        <f>'Raw Data'!CD787</f>
        <v>1.411</v>
      </c>
      <c r="S787" s="9">
        <f>'Raw Data'!CJ787</f>
        <v>1.4530000000000001</v>
      </c>
      <c r="T787" s="9">
        <f>'Raw Data'!CP787</f>
        <v>1.395</v>
      </c>
    </row>
    <row r="788" spans="1:20" ht="15.75" customHeight="1" x14ac:dyDescent="0.25">
      <c r="A788" s="2" t="str">
        <f>'Raw Data'!A788</f>
        <v>AKT_3PVA</v>
      </c>
      <c r="B788" s="2">
        <f>'Raw Data'!B788</f>
        <v>273</v>
      </c>
      <c r="C788" s="2">
        <f>'Raw Data'!C788</f>
        <v>287</v>
      </c>
      <c r="D788" s="2" t="str">
        <f>'Raw Data'!D788</f>
        <v>LMLDKDGHIKITDFG</v>
      </c>
      <c r="F788" s="3"/>
      <c r="G788" s="3"/>
      <c r="H788" s="3"/>
      <c r="I788" s="3">
        <f>'Raw Data'!AB788</f>
        <v>1.304</v>
      </c>
      <c r="J788" s="3">
        <f>'Raw Data'!AH788</f>
        <v>1.319</v>
      </c>
      <c r="K788" s="3">
        <f>'Raw Data'!AN788</f>
        <v>1.2130000000000001</v>
      </c>
      <c r="L788" s="3">
        <f>'Raw Data'!AT788</f>
        <v>1.6879999999999999</v>
      </c>
      <c r="M788" s="3">
        <f>'Raw Data'!AZ788</f>
        <v>1.6819999999999999</v>
      </c>
      <c r="N788" s="3">
        <f>'Raw Data'!BF788</f>
        <v>1.7050000000000001</v>
      </c>
      <c r="O788" s="3">
        <f>'Raw Data'!BL788</f>
        <v>1.853</v>
      </c>
      <c r="P788" s="3">
        <f>'Raw Data'!BR788</f>
        <v>1.9490000000000001</v>
      </c>
      <c r="Q788" s="3">
        <f>'Raw Data'!BX788</f>
        <v>1.8149999999999999</v>
      </c>
      <c r="R788" s="8">
        <f>'Raw Data'!CD788</f>
        <v>2.246</v>
      </c>
      <c r="S788" s="9">
        <f>'Raw Data'!CJ788</f>
        <v>2.2469999999999999</v>
      </c>
      <c r="T788" s="9">
        <f>'Raw Data'!CP788</f>
        <v>2.27</v>
      </c>
    </row>
    <row r="789" spans="1:20" ht="15.75" customHeight="1" x14ac:dyDescent="0.25">
      <c r="A789" s="2" t="str">
        <f>'Raw Data'!A789</f>
        <v>AKT_3PVA</v>
      </c>
      <c r="B789" s="2">
        <f>'Raw Data'!B789</f>
        <v>273</v>
      </c>
      <c r="C789" s="2">
        <f>'Raw Data'!C789</f>
        <v>288</v>
      </c>
      <c r="D789" s="2" t="str">
        <f>'Raw Data'!D789</f>
        <v>LMLDKDGHIKITDFGL</v>
      </c>
      <c r="F789" s="3"/>
      <c r="G789" s="3"/>
      <c r="H789" s="3"/>
      <c r="I789" s="3">
        <f>'Raw Data'!AB789</f>
        <v>1.359</v>
      </c>
      <c r="J789" s="3">
        <f>'Raw Data'!AH789</f>
        <v>1.349</v>
      </c>
      <c r="K789" s="3">
        <f>'Raw Data'!AN789</f>
        <v>1.2929999999999999</v>
      </c>
      <c r="L789" s="3">
        <f>'Raw Data'!AT789</f>
        <v>1.609</v>
      </c>
      <c r="M789" s="3">
        <f>'Raw Data'!AZ789</f>
        <v>1.6259999999999999</v>
      </c>
      <c r="N789" s="3">
        <f>'Raw Data'!BF789</f>
        <v>1.6279999999999999</v>
      </c>
      <c r="O789" s="3">
        <f>'Raw Data'!BL789</f>
        <v>1.64</v>
      </c>
      <c r="P789" s="3">
        <f>'Raw Data'!BR789</f>
        <v>1.694</v>
      </c>
      <c r="Q789" s="3">
        <f>'Raw Data'!BX789</f>
        <v>1.5920000000000001</v>
      </c>
      <c r="R789" s="8">
        <f>'Raw Data'!CD789</f>
        <v>2.0249999999999999</v>
      </c>
      <c r="S789" s="9">
        <f>'Raw Data'!CJ789</f>
        <v>2.0739999999999998</v>
      </c>
      <c r="T789" s="9">
        <f>'Raw Data'!CP789</f>
        <v>2.0649999999999999</v>
      </c>
    </row>
    <row r="790" spans="1:20" ht="15.75" customHeight="1" x14ac:dyDescent="0.25">
      <c r="A790" s="2" t="str">
        <f>'Raw Data'!A790</f>
        <v>AKT_3PVA</v>
      </c>
      <c r="B790" s="2">
        <f>'Raw Data'!B790</f>
        <v>274</v>
      </c>
      <c r="C790" s="2">
        <f>'Raw Data'!C790</f>
        <v>288</v>
      </c>
      <c r="D790" s="2" t="str">
        <f>'Raw Data'!D790</f>
        <v>MLDKDGHIKITDFGL</v>
      </c>
      <c r="F790" s="3"/>
      <c r="G790" s="3"/>
      <c r="H790" s="3"/>
      <c r="I790" s="3">
        <f>'Raw Data'!AB790</f>
        <v>1.329</v>
      </c>
      <c r="J790" s="3">
        <f>'Raw Data'!AH790</f>
        <v>1.3009999999999999</v>
      </c>
      <c r="K790" s="3">
        <f>'Raw Data'!AN790</f>
        <v>1.2210000000000001</v>
      </c>
      <c r="L790" s="3">
        <f>'Raw Data'!AT790</f>
        <v>1.679</v>
      </c>
      <c r="M790" s="3">
        <f>'Raw Data'!AZ790</f>
        <v>1.6579999999999999</v>
      </c>
      <c r="N790" s="3">
        <f>'Raw Data'!BF790</f>
        <v>1.6950000000000001</v>
      </c>
      <c r="O790" s="3">
        <f>'Raw Data'!BL790</f>
        <v>1.8640000000000001</v>
      </c>
      <c r="P790" s="3">
        <f>'Raw Data'!BR790</f>
        <v>1.962</v>
      </c>
      <c r="Q790" s="3">
        <f>'Raw Data'!BX790</f>
        <v>1.877</v>
      </c>
      <c r="R790" s="8">
        <f>'Raw Data'!CD790</f>
        <v>2.266</v>
      </c>
      <c r="S790" s="9">
        <f>'Raw Data'!CJ790</f>
        <v>2.302</v>
      </c>
      <c r="T790" s="9">
        <f>'Raw Data'!CP790</f>
        <v>2.3109999999999999</v>
      </c>
    </row>
    <row r="791" spans="1:20" ht="15.75" customHeight="1" x14ac:dyDescent="0.25">
      <c r="A791" s="2" t="str">
        <f>'Raw Data'!A791</f>
        <v>AKT_3PVA</v>
      </c>
      <c r="B791" s="2">
        <f>'Raw Data'!B791</f>
        <v>274</v>
      </c>
      <c r="C791" s="2">
        <f>'Raw Data'!C791</f>
        <v>288</v>
      </c>
      <c r="D791" s="2" t="str">
        <f>'Raw Data'!D791</f>
        <v>MLDKDGHIKITDFGL</v>
      </c>
      <c r="F791" s="3"/>
      <c r="G791" s="3"/>
      <c r="H791" s="3"/>
      <c r="I791" s="3">
        <f>'Raw Data'!AB791</f>
        <v>1.304</v>
      </c>
      <c r="J791" s="3">
        <f>'Raw Data'!AH791</f>
        <v>1.319</v>
      </c>
      <c r="K791" s="3">
        <f>'Raw Data'!AN791</f>
        <v>1.2130000000000001</v>
      </c>
      <c r="L791" s="3">
        <f>'Raw Data'!AT791</f>
        <v>1.6879999999999999</v>
      </c>
      <c r="M791" s="3">
        <f>'Raw Data'!AZ791</f>
        <v>1.6819999999999999</v>
      </c>
      <c r="N791" s="3">
        <f>'Raw Data'!BF791</f>
        <v>1.7050000000000001</v>
      </c>
      <c r="O791" s="3">
        <f>'Raw Data'!BL791</f>
        <v>1.853</v>
      </c>
      <c r="P791" s="3">
        <f>'Raw Data'!BR791</f>
        <v>1.9490000000000001</v>
      </c>
      <c r="Q791" s="3">
        <f>'Raw Data'!BX791</f>
        <v>1.8149999999999999</v>
      </c>
      <c r="R791" s="8">
        <f>'Raw Data'!CD791</f>
        <v>2.246</v>
      </c>
      <c r="S791" s="9">
        <f>'Raw Data'!CJ791</f>
        <v>2.2469999999999999</v>
      </c>
      <c r="T791" s="9">
        <f>'Raw Data'!CP791</f>
        <v>2.27</v>
      </c>
    </row>
    <row r="792" spans="1:20" ht="15.75" customHeight="1" x14ac:dyDescent="0.25">
      <c r="A792" s="2" t="str">
        <f>'Raw Data'!A792</f>
        <v>AKT_3PVA</v>
      </c>
      <c r="B792" s="2">
        <f>'Raw Data'!B792</f>
        <v>276</v>
      </c>
      <c r="C792" s="2">
        <f>'Raw Data'!C792</f>
        <v>288</v>
      </c>
      <c r="D792" s="2" t="str">
        <f>'Raw Data'!D792</f>
        <v>DKDGHIKITDFGL</v>
      </c>
      <c r="F792" s="3"/>
      <c r="G792" s="3"/>
      <c r="H792" s="3"/>
      <c r="I792" s="3">
        <f>'Raw Data'!AB792</f>
        <v>1.413</v>
      </c>
      <c r="J792" s="3">
        <f>'Raw Data'!AH792</f>
        <v>1.387</v>
      </c>
      <c r="K792" s="3">
        <f>'Raw Data'!AN792</f>
        <v>1.2190000000000001</v>
      </c>
      <c r="L792" s="3">
        <f>'Raw Data'!AT792</f>
        <v>1.675</v>
      </c>
      <c r="M792" s="3">
        <f>'Raw Data'!AZ792</f>
        <v>1.585</v>
      </c>
      <c r="N792" s="3">
        <f>'Raw Data'!BF792</f>
        <v>1.7190000000000001</v>
      </c>
      <c r="O792" s="3">
        <f>'Raw Data'!BL792</f>
        <v>1.8720000000000001</v>
      </c>
      <c r="P792" s="3">
        <f>'Raw Data'!BR792</f>
        <v>1.8859999999999999</v>
      </c>
      <c r="Q792" s="3">
        <f>'Raw Data'!BX792</f>
        <v>1.8</v>
      </c>
      <c r="R792" s="8">
        <f>'Raw Data'!CD792</f>
        <v>2.1840000000000002</v>
      </c>
      <c r="S792" s="9">
        <f>'Raw Data'!CJ792</f>
        <v>2.2770000000000001</v>
      </c>
      <c r="T792" s="9">
        <f>'Raw Data'!CP792</f>
        <v>2.2639999999999998</v>
      </c>
    </row>
    <row r="793" spans="1:20" ht="15.75" customHeight="1" x14ac:dyDescent="0.25">
      <c r="A793" s="2" t="str">
        <f>'Raw Data'!A793</f>
        <v>AKT_3PVA</v>
      </c>
      <c r="B793" s="2">
        <f>'Raw Data'!B793</f>
        <v>289</v>
      </c>
      <c r="C793" s="2">
        <f>'Raw Data'!C793</f>
        <v>314</v>
      </c>
      <c r="D793" s="2" t="str">
        <f>'Raw Data'!D793</f>
        <v>CKEGIKDGATMKT*FCGTPEYLAPEVL</v>
      </c>
      <c r="F793" s="3"/>
      <c r="G793" s="3"/>
      <c r="H793" s="3"/>
      <c r="I793" s="3">
        <f>'Raw Data'!AB793</f>
        <v>5.6260000000000003</v>
      </c>
      <c r="J793" s="3">
        <f>'Raw Data'!AH793</f>
        <v>5.1790000000000003</v>
      </c>
      <c r="K793" s="3">
        <f>'Raw Data'!AN793</f>
        <v>4.75</v>
      </c>
      <c r="L793" s="3">
        <f>'Raw Data'!AT793</f>
        <v>7.1779999999999999</v>
      </c>
      <c r="M793" s="3">
        <f>'Raw Data'!AZ793</f>
        <v>6.9619999999999997</v>
      </c>
      <c r="N793" s="3">
        <f>'Raw Data'!BF793</f>
        <v>7.07</v>
      </c>
      <c r="O793" s="3">
        <f>'Raw Data'!BL793</f>
        <v>7.5220000000000002</v>
      </c>
      <c r="P793" s="3">
        <f>'Raw Data'!BR793</f>
        <v>7.7489999999999997</v>
      </c>
      <c r="Q793" s="3">
        <f>'Raw Data'!BX793</f>
        <v>7.3330000000000002</v>
      </c>
      <c r="R793" s="8">
        <f>'Raw Data'!CD793</f>
        <v>10.029</v>
      </c>
      <c r="S793" s="9">
        <f>'Raw Data'!CJ793</f>
        <v>9.2219999999999995</v>
      </c>
      <c r="T793" s="9">
        <f>'Raw Data'!CP793</f>
        <v>10.196</v>
      </c>
    </row>
    <row r="794" spans="1:20" ht="15.75" customHeight="1" x14ac:dyDescent="0.25">
      <c r="A794" s="2" t="str">
        <f>'Raw Data'!A794</f>
        <v>AKT_3PVA</v>
      </c>
      <c r="B794" s="2">
        <f>'Raw Data'!B794</f>
        <v>289</v>
      </c>
      <c r="C794" s="2">
        <f>'Raw Data'!C794</f>
        <v>314</v>
      </c>
      <c r="D794" s="2" t="str">
        <f>'Raw Data'!D794</f>
        <v>CKEGIKDGATMKT*FCGTPEYLAPEVL</v>
      </c>
      <c r="F794" s="3"/>
      <c r="G794" s="3"/>
      <c r="H794" s="3"/>
      <c r="I794" s="3">
        <f>'Raw Data'!AB794</f>
        <v>5.7859999999999996</v>
      </c>
      <c r="J794" s="3">
        <f>'Raw Data'!AH794</f>
        <v>5.9160000000000004</v>
      </c>
      <c r="K794" s="3">
        <f>'Raw Data'!AN794</f>
        <v>5.48</v>
      </c>
      <c r="L794" s="3">
        <f>'Raw Data'!AT794</f>
        <v>7.4950000000000001</v>
      </c>
      <c r="M794" s="3">
        <f>'Raw Data'!AZ794</f>
        <v>7.45</v>
      </c>
      <c r="N794" s="3">
        <f>'Raw Data'!BF794</f>
        <v>7.4859999999999998</v>
      </c>
      <c r="O794" s="3">
        <f>'Raw Data'!BL794</f>
        <v>7.8520000000000003</v>
      </c>
      <c r="P794" s="3">
        <f>'Raw Data'!BR794</f>
        <v>8.1809999999999992</v>
      </c>
      <c r="Q794" s="3">
        <f>'Raw Data'!BX794</f>
        <v>7.819</v>
      </c>
      <c r="R794" s="8">
        <f>'Raw Data'!CD794</f>
        <v>10.186</v>
      </c>
      <c r="S794" s="9">
        <f>'Raw Data'!CJ794</f>
        <v>10.614000000000001</v>
      </c>
      <c r="T794" s="9">
        <f>'Raw Data'!CP794</f>
        <v>10.294</v>
      </c>
    </row>
    <row r="795" spans="1:20" ht="15.75" customHeight="1" x14ac:dyDescent="0.25">
      <c r="A795" s="2" t="str">
        <f>'Raw Data'!A795</f>
        <v>AKT_3PVA</v>
      </c>
      <c r="B795" s="2">
        <f>'Raw Data'!B795</f>
        <v>289</v>
      </c>
      <c r="C795" s="2">
        <f>'Raw Data'!C795</f>
        <v>314</v>
      </c>
      <c r="D795" s="2" t="str">
        <f>'Raw Data'!D795</f>
        <v>CKEGIKDGATMKT*FCGTPEYLAPEVL</v>
      </c>
      <c r="F795" s="3"/>
      <c r="G795" s="3"/>
      <c r="H795" s="3"/>
      <c r="I795" s="3">
        <f>'Raw Data'!AB795</f>
        <v>5.7729999999999997</v>
      </c>
      <c r="J795" s="3">
        <f>'Raw Data'!AH795</f>
        <v>5.9039999999999999</v>
      </c>
      <c r="K795" s="3">
        <f>'Raw Data'!AN795</f>
        <v>5.4189999999999996</v>
      </c>
      <c r="L795" s="3">
        <f>'Raw Data'!AT795</f>
        <v>7.4660000000000002</v>
      </c>
      <c r="M795" s="3">
        <f>'Raw Data'!AZ795</f>
        <v>7.4130000000000003</v>
      </c>
      <c r="N795" s="3">
        <f>'Raw Data'!BF795</f>
        <v>7.3179999999999996</v>
      </c>
      <c r="O795" s="3">
        <f>'Raw Data'!BL795</f>
        <v>8.0470000000000006</v>
      </c>
      <c r="P795" s="3">
        <f>'Raw Data'!BR795</f>
        <v>8.1669999999999998</v>
      </c>
      <c r="Q795" s="3">
        <f>'Raw Data'!BX795</f>
        <v>7.7750000000000004</v>
      </c>
      <c r="R795" s="8">
        <f>'Raw Data'!CD795</f>
        <v>10.234</v>
      </c>
      <c r="S795" s="9">
        <f>'Raw Data'!CJ795</f>
        <v>10.587999999999999</v>
      </c>
      <c r="T795" s="9">
        <f>'Raw Data'!CP795</f>
        <v>10.186999999999999</v>
      </c>
    </row>
    <row r="796" spans="1:20" ht="15.75" customHeight="1" x14ac:dyDescent="0.25">
      <c r="A796" s="2" t="str">
        <f>'Raw Data'!A796</f>
        <v>AKT_3PVA</v>
      </c>
      <c r="B796" s="2">
        <f>'Raw Data'!B796</f>
        <v>315</v>
      </c>
      <c r="C796" s="2">
        <f>'Raw Data'!C796</f>
        <v>329</v>
      </c>
      <c r="D796" s="2" t="str">
        <f>'Raw Data'!D796</f>
        <v>EDNDYGRAVDWWGLG</v>
      </c>
      <c r="F796" s="3"/>
      <c r="G796" s="3"/>
      <c r="H796" s="3"/>
      <c r="I796" s="3">
        <f>'Raw Data'!AB796</f>
        <v>1.2430000000000001</v>
      </c>
      <c r="J796" s="3">
        <f>'Raw Data'!AH796</f>
        <v>1.3779999999999999</v>
      </c>
      <c r="K796" s="3">
        <f>'Raw Data'!AN796</f>
        <v>1.0840000000000001</v>
      </c>
      <c r="L796" s="3">
        <f>'Raw Data'!AT796</f>
        <v>2.1269999999999998</v>
      </c>
      <c r="M796" s="3">
        <f>'Raw Data'!AZ796</f>
        <v>1.94</v>
      </c>
      <c r="N796" s="3">
        <f>'Raw Data'!BF796</f>
        <v>1.8879999999999999</v>
      </c>
      <c r="O796" s="3">
        <f>'Raw Data'!BL796</f>
        <v>2.2400000000000002</v>
      </c>
      <c r="P796" s="3">
        <f>'Raw Data'!BR796</f>
        <v>2.6429999999999998</v>
      </c>
      <c r="Q796" s="3">
        <f>'Raw Data'!BX796</f>
        <v>2.294</v>
      </c>
      <c r="R796" s="8">
        <f>'Raw Data'!CD796</f>
        <v>2.4689999999999999</v>
      </c>
      <c r="S796" s="9">
        <f>'Raw Data'!CJ796</f>
        <v>2.7970000000000002</v>
      </c>
      <c r="T796" s="9">
        <f>'Raw Data'!CP796</f>
        <v>2.6030000000000002</v>
      </c>
    </row>
    <row r="797" spans="1:20" ht="15.75" customHeight="1" x14ac:dyDescent="0.25">
      <c r="A797" s="2" t="str">
        <f>'Raw Data'!A797</f>
        <v>AKT_3PVA</v>
      </c>
      <c r="B797" s="2">
        <f>'Raw Data'!B797</f>
        <v>315</v>
      </c>
      <c r="C797" s="2">
        <f>'Raw Data'!C797</f>
        <v>329</v>
      </c>
      <c r="D797" s="2" t="str">
        <f>'Raw Data'!D797</f>
        <v>EDNDYGRAVDWWGLG</v>
      </c>
      <c r="F797" s="3"/>
      <c r="G797" s="3"/>
      <c r="H797" s="3"/>
      <c r="I797" s="3">
        <f>'Raw Data'!AB797</f>
        <v>0.97899999999999998</v>
      </c>
      <c r="J797" s="3">
        <f>'Raw Data'!AH797</f>
        <v>1.419</v>
      </c>
      <c r="K797" s="3">
        <f>'Raw Data'!AN797</f>
        <v>0.77600000000000002</v>
      </c>
      <c r="L797" s="3">
        <f>'Raw Data'!AT797</f>
        <v>2.016</v>
      </c>
      <c r="M797" s="3">
        <f>'Raw Data'!AZ797</f>
        <v>1.81</v>
      </c>
      <c r="N797" s="3">
        <f>'Raw Data'!BF797</f>
        <v>1.744</v>
      </c>
      <c r="O797" s="3">
        <f>'Raw Data'!BL797</f>
        <v>2.0579999999999998</v>
      </c>
      <c r="P797" s="3">
        <f>'Raw Data'!BR797</f>
        <v>2.4039999999999999</v>
      </c>
      <c r="Q797" s="3">
        <f>'Raw Data'!BX797</f>
        <v>2.0329999999999999</v>
      </c>
      <c r="R797" s="8">
        <f>'Raw Data'!CD797</f>
        <v>2.367</v>
      </c>
      <c r="S797" s="9">
        <f>'Raw Data'!CJ797</f>
        <v>2.6930000000000001</v>
      </c>
      <c r="T797" s="9">
        <f>'Raw Data'!CP797</f>
        <v>2.4860000000000002</v>
      </c>
    </row>
    <row r="798" spans="1:20" ht="15.75" customHeight="1" x14ac:dyDescent="0.25">
      <c r="A798" s="2" t="str">
        <f>'Raw Data'!A798</f>
        <v>AKT_3PVA</v>
      </c>
      <c r="B798" s="2">
        <f>'Raw Data'!B798</f>
        <v>315</v>
      </c>
      <c r="C798" s="2">
        <f>'Raw Data'!C798</f>
        <v>332</v>
      </c>
      <c r="D798" s="2" t="str">
        <f>'Raw Data'!D798</f>
        <v>EDNDYGRAVDWWGLGVVM</v>
      </c>
      <c r="F798" s="3"/>
      <c r="G798" s="3"/>
      <c r="H798" s="3"/>
      <c r="I798" s="3">
        <f>'Raw Data'!AB798</f>
        <v>1.2629999999999999</v>
      </c>
      <c r="J798" s="3">
        <f>'Raw Data'!AH798</f>
        <v>1.4430000000000001</v>
      </c>
      <c r="K798" s="3">
        <f>'Raw Data'!AN798</f>
        <v>1.149</v>
      </c>
      <c r="L798" s="3">
        <f>'Raw Data'!AT798</f>
        <v>2.044</v>
      </c>
      <c r="M798" s="3">
        <f>'Raw Data'!AZ798</f>
        <v>1.9139999999999999</v>
      </c>
      <c r="N798" s="3">
        <f>'Raw Data'!BF798</f>
        <v>1.9810000000000001</v>
      </c>
      <c r="O798" s="3">
        <f>'Raw Data'!BL798</f>
        <v>2.3690000000000002</v>
      </c>
      <c r="P798" s="3">
        <f>'Raw Data'!BR798</f>
        <v>2.6840000000000002</v>
      </c>
      <c r="Q798" s="3">
        <f>'Raw Data'!BX798</f>
        <v>2.298</v>
      </c>
      <c r="R798" s="8">
        <f>'Raw Data'!CD798</f>
        <v>2.64</v>
      </c>
      <c r="S798" s="9">
        <f>'Raw Data'!CJ798</f>
        <v>2.8010000000000002</v>
      </c>
      <c r="T798" s="9">
        <f>'Raw Data'!CP798</f>
        <v>2.6080000000000001</v>
      </c>
    </row>
    <row r="799" spans="1:20" ht="15.75" customHeight="1" x14ac:dyDescent="0.25">
      <c r="A799" s="2" t="str">
        <f>'Raw Data'!A799</f>
        <v>AKT_3PVA</v>
      </c>
      <c r="B799" s="2">
        <f>'Raw Data'!B799</f>
        <v>333</v>
      </c>
      <c r="C799" s="2">
        <f>'Raw Data'!C799</f>
        <v>337</v>
      </c>
      <c r="D799" s="2" t="str">
        <f>'Raw Data'!D799</f>
        <v>YEMMC</v>
      </c>
      <c r="F799" s="3"/>
      <c r="G799" s="3"/>
      <c r="H799" s="3"/>
      <c r="I799" s="3">
        <f>'Raw Data'!AB799</f>
        <v>7.3999999999999996E-2</v>
      </c>
      <c r="J799" s="3">
        <f>'Raw Data'!AH799</f>
        <v>8.5999999999999993E-2</v>
      </c>
      <c r="K799" s="3">
        <f>'Raw Data'!AN799</f>
        <v>9.1999999999999998E-2</v>
      </c>
      <c r="L799" s="3">
        <f>'Raw Data'!AT799</f>
        <v>0.10100000000000001</v>
      </c>
      <c r="M799" s="3">
        <f>'Raw Data'!AZ799</f>
        <v>8.5000000000000006E-2</v>
      </c>
      <c r="N799" s="3">
        <f>'Raw Data'!BF799</f>
        <v>0.11799999999999999</v>
      </c>
      <c r="O799" s="3">
        <f>'Raw Data'!BL799</f>
        <v>0.13400000000000001</v>
      </c>
      <c r="P799" s="3">
        <f>'Raw Data'!BR799</f>
        <v>0.105</v>
      </c>
      <c r="Q799" s="3">
        <f>'Raw Data'!BX799</f>
        <v>0.20100000000000001</v>
      </c>
      <c r="R799" s="8">
        <f>'Raw Data'!CD799</f>
        <v>0.126</v>
      </c>
      <c r="S799" s="9">
        <f>'Raw Data'!CJ799</f>
        <v>8.7999999999999995E-2</v>
      </c>
      <c r="T799" s="9">
        <f>'Raw Data'!CP799</f>
        <v>0.12</v>
      </c>
    </row>
    <row r="800" spans="1:20" ht="15.75" customHeight="1" x14ac:dyDescent="0.25">
      <c r="A800" s="2" t="str">
        <f>'Raw Data'!A800</f>
        <v>AKT_3PVA</v>
      </c>
      <c r="B800" s="2">
        <f>'Raw Data'!B800</f>
        <v>333</v>
      </c>
      <c r="C800" s="2">
        <f>'Raw Data'!C800</f>
        <v>352</v>
      </c>
      <c r="D800" s="2" t="str">
        <f>'Raw Data'!D800</f>
        <v>YEMMCGRLPFYNQDHEKLFE</v>
      </c>
      <c r="F800" s="3"/>
      <c r="G800" s="3"/>
      <c r="H800" s="3"/>
      <c r="I800" s="3">
        <f>'Raw Data'!AB800</f>
        <v>2.5880000000000001</v>
      </c>
      <c r="J800" s="3">
        <f>'Raw Data'!AH800</f>
        <v>2.8660000000000001</v>
      </c>
      <c r="K800" s="3">
        <f>'Raw Data'!AN800</f>
        <v>2.3690000000000002</v>
      </c>
      <c r="L800" s="3">
        <f>'Raw Data'!AT800</f>
        <v>4.1749999999999998</v>
      </c>
      <c r="M800" s="3">
        <f>'Raw Data'!AZ800</f>
        <v>3.8940000000000001</v>
      </c>
      <c r="N800" s="3">
        <f>'Raw Data'!BF800</f>
        <v>3.8879999999999999</v>
      </c>
      <c r="O800" s="3">
        <f>'Raw Data'!BL800</f>
        <v>4.4930000000000003</v>
      </c>
      <c r="P800" s="3">
        <f>'Raw Data'!BR800</f>
        <v>5.15</v>
      </c>
      <c r="Q800" s="3">
        <f>'Raw Data'!BX800</f>
        <v>4.4509999999999996</v>
      </c>
      <c r="R800" s="8">
        <f>'Raw Data'!CD800</f>
        <v>4.6840000000000002</v>
      </c>
      <c r="S800" s="9">
        <f>'Raw Data'!CJ800</f>
        <v>5.2430000000000003</v>
      </c>
      <c r="T800" s="9">
        <f>'Raw Data'!CP800</f>
        <v>4.9619999999999997</v>
      </c>
    </row>
    <row r="801" spans="1:20" ht="15.75" customHeight="1" x14ac:dyDescent="0.25">
      <c r="A801" s="2" t="str">
        <f>'Raw Data'!A801</f>
        <v>AKT_3PVA</v>
      </c>
      <c r="B801" s="2">
        <f>'Raw Data'!B801</f>
        <v>337</v>
      </c>
      <c r="C801" s="2">
        <f>'Raw Data'!C801</f>
        <v>350</v>
      </c>
      <c r="D801" s="2" t="str">
        <f>'Raw Data'!D801</f>
        <v>CGRLPFYNQDHEKL</v>
      </c>
      <c r="F801" s="3"/>
      <c r="G801" s="3"/>
      <c r="H801" s="3"/>
      <c r="I801" s="3">
        <f>'Raw Data'!AB801</f>
        <v>2.218</v>
      </c>
      <c r="J801" s="3">
        <f>'Raw Data'!AH801</f>
        <v>2.2999999999999998</v>
      </c>
      <c r="K801" s="3">
        <f>'Raw Data'!AN801</f>
        <v>1.91</v>
      </c>
      <c r="L801" s="3">
        <f>'Raw Data'!AT801</f>
        <v>3.625</v>
      </c>
      <c r="M801" s="3">
        <f>'Raw Data'!AZ801</f>
        <v>3.4830000000000001</v>
      </c>
      <c r="N801" s="3">
        <f>'Raw Data'!BF801</f>
        <v>3.4089999999999998</v>
      </c>
      <c r="O801" s="3">
        <f>'Raw Data'!BL801</f>
        <v>3.9420000000000002</v>
      </c>
      <c r="P801" s="3">
        <f>'Raw Data'!BR801</f>
        <v>4.0739999999999998</v>
      </c>
      <c r="Q801" s="3">
        <f>'Raw Data'!BX801</f>
        <v>3.8</v>
      </c>
      <c r="R801" s="8">
        <f>'Raw Data'!CD801</f>
        <v>3.9409999999999998</v>
      </c>
      <c r="S801" s="9">
        <f>'Raw Data'!CJ801</f>
        <v>4.1580000000000004</v>
      </c>
      <c r="T801" s="9">
        <f>'Raw Data'!CP801</f>
        <v>4.0579999999999998</v>
      </c>
    </row>
    <row r="802" spans="1:20" ht="15.75" customHeight="1" x14ac:dyDescent="0.25">
      <c r="A802" s="2" t="str">
        <f>'Raw Data'!A802</f>
        <v>AKT_3PVA</v>
      </c>
      <c r="B802" s="2">
        <f>'Raw Data'!B802</f>
        <v>337</v>
      </c>
      <c r="C802" s="2">
        <f>'Raw Data'!C802</f>
        <v>350</v>
      </c>
      <c r="D802" s="2" t="str">
        <f>'Raw Data'!D802</f>
        <v>CGRLPFYNQDHEKL</v>
      </c>
      <c r="F802" s="3"/>
      <c r="G802" s="3"/>
      <c r="H802" s="3"/>
      <c r="I802" s="3">
        <f>'Raw Data'!AB802</f>
        <v>2.3370000000000002</v>
      </c>
      <c r="J802" s="3">
        <f>'Raw Data'!AH802</f>
        <v>2.427</v>
      </c>
      <c r="K802" s="3">
        <f>'Raw Data'!AN802</f>
        <v>2.052</v>
      </c>
      <c r="L802" s="3">
        <f>'Raw Data'!AT802</f>
        <v>3.6339999999999999</v>
      </c>
      <c r="M802" s="3">
        <f>'Raw Data'!AZ802</f>
        <v>3.5310000000000001</v>
      </c>
      <c r="N802" s="3">
        <f>'Raw Data'!BF802</f>
        <v>3.427</v>
      </c>
      <c r="O802" s="3">
        <f>'Raw Data'!BL802</f>
        <v>3.9470000000000001</v>
      </c>
      <c r="P802" s="3">
        <f>'Raw Data'!BR802</f>
        <v>4.1859999999999999</v>
      </c>
      <c r="Q802" s="3">
        <f>'Raw Data'!BX802</f>
        <v>3.847</v>
      </c>
      <c r="R802" s="8">
        <f>'Raw Data'!CD802</f>
        <v>3.8740000000000001</v>
      </c>
      <c r="S802" s="9">
        <f>'Raw Data'!CJ802</f>
        <v>4.2880000000000003</v>
      </c>
      <c r="T802" s="9">
        <f>'Raw Data'!CP802</f>
        <v>4.1100000000000003</v>
      </c>
    </row>
    <row r="803" spans="1:20" ht="15.75" customHeight="1" x14ac:dyDescent="0.25">
      <c r="A803" s="2" t="str">
        <f>'Raw Data'!A803</f>
        <v>AKT_3PVA</v>
      </c>
      <c r="B803" s="2">
        <f>'Raw Data'!B803</f>
        <v>338</v>
      </c>
      <c r="C803" s="2">
        <f>'Raw Data'!C803</f>
        <v>350</v>
      </c>
      <c r="D803" s="2" t="str">
        <f>'Raw Data'!D803</f>
        <v>GRLPFYNQDHEKL</v>
      </c>
      <c r="F803" s="3"/>
      <c r="G803" s="3"/>
      <c r="H803" s="3"/>
      <c r="I803" s="3">
        <f>'Raw Data'!AB803</f>
        <v>2.1219999999999999</v>
      </c>
      <c r="J803" s="3">
        <f>'Raw Data'!AH803</f>
        <v>2.2109999999999999</v>
      </c>
      <c r="K803" s="3">
        <f>'Raw Data'!AN803</f>
        <v>1.845</v>
      </c>
      <c r="L803" s="3">
        <f>'Raw Data'!AT803</f>
        <v>3.3180000000000001</v>
      </c>
      <c r="M803" s="3">
        <f>'Raw Data'!AZ803</f>
        <v>3.165</v>
      </c>
      <c r="N803" s="3">
        <f>'Raw Data'!BF803</f>
        <v>3.044</v>
      </c>
      <c r="O803" s="3">
        <f>'Raw Data'!BL803</f>
        <v>3.4820000000000002</v>
      </c>
      <c r="P803" s="3">
        <f>'Raw Data'!BR803</f>
        <v>3.609</v>
      </c>
      <c r="Q803" s="3">
        <f>'Raw Data'!BX803</f>
        <v>3.403</v>
      </c>
      <c r="R803" s="8">
        <f>'Raw Data'!CD803</f>
        <v>3.355</v>
      </c>
      <c r="S803" s="9">
        <f>'Raw Data'!CJ803</f>
        <v>3.613</v>
      </c>
      <c r="T803" s="9">
        <f>'Raw Data'!CP803</f>
        <v>3.5510000000000002</v>
      </c>
    </row>
    <row r="804" spans="1:20" ht="15.75" customHeight="1" x14ac:dyDescent="0.25">
      <c r="A804" s="2" t="str">
        <f>'Raw Data'!A804</f>
        <v>AKT_3PVA</v>
      </c>
      <c r="B804" s="2">
        <f>'Raw Data'!B804</f>
        <v>338</v>
      </c>
      <c r="C804" s="2">
        <f>'Raw Data'!C804</f>
        <v>352</v>
      </c>
      <c r="D804" s="2" t="str">
        <f>'Raw Data'!D804</f>
        <v>GRLPFYNQDHEKLFE</v>
      </c>
      <c r="F804" s="3"/>
      <c r="G804" s="3"/>
      <c r="H804" s="3"/>
      <c r="I804" s="3">
        <f>'Raw Data'!AB804</f>
        <v>2.34</v>
      </c>
      <c r="J804" s="3">
        <f>'Raw Data'!AH804</f>
        <v>2.6949999999999998</v>
      </c>
      <c r="K804" s="3">
        <f>'Raw Data'!AN804</f>
        <v>2.13</v>
      </c>
      <c r="L804" s="3">
        <f>'Raw Data'!AT804</f>
        <v>3.9359999999999999</v>
      </c>
      <c r="M804" s="3">
        <f>'Raw Data'!AZ804</f>
        <v>3.7639999999999998</v>
      </c>
      <c r="N804" s="3">
        <f>'Raw Data'!BF804</f>
        <v>3.7250000000000001</v>
      </c>
      <c r="O804" s="3">
        <f>'Raw Data'!BL804</f>
        <v>4.2759999999999998</v>
      </c>
      <c r="P804" s="3">
        <f>'Raw Data'!BR804</f>
        <v>4.4340000000000002</v>
      </c>
      <c r="Q804" s="3">
        <f>'Raw Data'!BX804</f>
        <v>4.1970000000000001</v>
      </c>
      <c r="R804" s="8">
        <f>'Raw Data'!CD804</f>
        <v>4.125</v>
      </c>
      <c r="S804" s="9">
        <f>'Raw Data'!CJ804</f>
        <v>4.2869999999999999</v>
      </c>
      <c r="T804" s="9">
        <f>'Raw Data'!CP804</f>
        <v>4.3559999999999999</v>
      </c>
    </row>
    <row r="805" spans="1:20" ht="15.75" customHeight="1" x14ac:dyDescent="0.25">
      <c r="A805" s="2" t="str">
        <f>'Raw Data'!A805</f>
        <v>AKT_3PVA</v>
      </c>
      <c r="B805" s="2">
        <f>'Raw Data'!B805</f>
        <v>351</v>
      </c>
      <c r="C805" s="2">
        <f>'Raw Data'!C805</f>
        <v>355</v>
      </c>
      <c r="D805" s="2" t="str">
        <f>'Raw Data'!D805</f>
        <v>FELIL</v>
      </c>
      <c r="F805" s="3"/>
      <c r="G805" s="3"/>
      <c r="H805" s="3"/>
      <c r="I805" s="3">
        <f>'Raw Data'!AB805</f>
        <v>0.69399999999999995</v>
      </c>
      <c r="J805" s="3">
        <f>'Raw Data'!AH805</f>
        <v>0.621</v>
      </c>
      <c r="K805" s="3">
        <f>'Raw Data'!AN805</f>
        <v>0.57499999999999996</v>
      </c>
      <c r="L805" s="3">
        <f>'Raw Data'!AT805</f>
        <v>1.6870000000000001</v>
      </c>
      <c r="M805" s="3">
        <f>'Raw Data'!AZ805</f>
        <v>1.52</v>
      </c>
      <c r="N805" s="3">
        <f>'Raw Data'!BF805</f>
        <v>1.579</v>
      </c>
      <c r="O805" s="3">
        <f>'Raw Data'!BL805</f>
        <v>2.0379999999999998</v>
      </c>
      <c r="P805" s="3">
        <f>'Raw Data'!BR805</f>
        <v>2.0590000000000002</v>
      </c>
      <c r="Q805" s="3">
        <f>'Raw Data'!BX805</f>
        <v>2.0110000000000001</v>
      </c>
      <c r="R805" s="8">
        <f>'Raw Data'!CD805</f>
        <v>2.0670000000000002</v>
      </c>
      <c r="S805" s="9">
        <f>'Raw Data'!CJ805</f>
        <v>2.0619999999999998</v>
      </c>
      <c r="T805" s="9">
        <f>'Raw Data'!CP805</f>
        <v>2.0630000000000002</v>
      </c>
    </row>
    <row r="806" spans="1:20" ht="15.75" customHeight="1" x14ac:dyDescent="0.25">
      <c r="A806" s="2" t="str">
        <f>'Raw Data'!A806</f>
        <v>AKT_3PVA</v>
      </c>
      <c r="B806" s="2">
        <f>'Raw Data'!B806</f>
        <v>354</v>
      </c>
      <c r="C806" s="2">
        <f>'Raw Data'!C806</f>
        <v>358</v>
      </c>
      <c r="D806" s="2" t="str">
        <f>'Raw Data'!D806</f>
        <v>ILMEE</v>
      </c>
      <c r="F806" s="3"/>
      <c r="G806" s="3"/>
      <c r="H806" s="3"/>
      <c r="I806" s="3">
        <f>'Raw Data'!AB806</f>
        <v>1.1919999999999999</v>
      </c>
      <c r="J806" s="3">
        <f>'Raw Data'!AH806</f>
        <v>1.222</v>
      </c>
      <c r="K806" s="3">
        <f>'Raw Data'!AN806</f>
        <v>1.1359999999999999</v>
      </c>
      <c r="L806" s="3">
        <f>'Raw Data'!AT806</f>
        <v>1.6519999999999999</v>
      </c>
      <c r="M806" s="3">
        <f>'Raw Data'!AZ806</f>
        <v>1.5820000000000001</v>
      </c>
      <c r="N806" s="3">
        <f>'Raw Data'!BF806</f>
        <v>1.5840000000000001</v>
      </c>
      <c r="O806" s="3">
        <f>'Raw Data'!BL806</f>
        <v>1.6319999999999999</v>
      </c>
      <c r="P806" s="3">
        <f>'Raw Data'!BR806</f>
        <v>1.609</v>
      </c>
      <c r="Q806" s="3">
        <f>'Raw Data'!BX806</f>
        <v>1.5489999999999999</v>
      </c>
      <c r="R806" s="8">
        <f>'Raw Data'!CD806</f>
        <v>1.667</v>
      </c>
      <c r="S806" s="9">
        <f>'Raw Data'!CJ806</f>
        <v>1.7030000000000001</v>
      </c>
      <c r="T806" s="9">
        <f>'Raw Data'!CP806</f>
        <v>1.671</v>
      </c>
    </row>
    <row r="807" spans="1:20" ht="15.75" customHeight="1" x14ac:dyDescent="0.25">
      <c r="A807" s="2" t="str">
        <f>'Raw Data'!A807</f>
        <v>AKT_3PVA</v>
      </c>
      <c r="B807" s="2">
        <f>'Raw Data'!B807</f>
        <v>356</v>
      </c>
      <c r="C807" s="2">
        <f>'Raw Data'!C807</f>
        <v>376</v>
      </c>
      <c r="D807" s="2" t="str">
        <f>'Raw Data'!D807</f>
        <v>MEEIRFPRTLGPEAKSLLSGL</v>
      </c>
      <c r="F807" s="3"/>
      <c r="G807" s="3"/>
      <c r="H807" s="3"/>
      <c r="I807" s="3">
        <f>'Raw Data'!AB807</f>
        <v>2.6890000000000001</v>
      </c>
      <c r="J807" s="3">
        <f>'Raw Data'!AH807</f>
        <v>2.9420000000000002</v>
      </c>
      <c r="K807" s="3">
        <f>'Raw Data'!AN807</f>
        <v>2.4849999999999999</v>
      </c>
      <c r="L807" s="3">
        <f>'Raw Data'!AT807</f>
        <v>4.4059999999999997</v>
      </c>
      <c r="M807" s="3">
        <f>'Raw Data'!AZ807</f>
        <v>4.3040000000000003</v>
      </c>
      <c r="N807" s="3">
        <f>'Raw Data'!BF807</f>
        <v>4.1020000000000003</v>
      </c>
      <c r="O807" s="3">
        <f>'Raw Data'!BL807</f>
        <v>4.6879999999999997</v>
      </c>
      <c r="P807" s="3">
        <f>'Raw Data'!BR807</f>
        <v>5.3849999999999998</v>
      </c>
      <c r="Q807" s="3">
        <f>'Raw Data'!BX807</f>
        <v>4.7389999999999999</v>
      </c>
      <c r="R807" s="8">
        <f>'Raw Data'!CD807</f>
        <v>4.8620000000000001</v>
      </c>
      <c r="S807" s="9">
        <f>'Raw Data'!CJ807</f>
        <v>4.9960000000000004</v>
      </c>
      <c r="T807" s="9">
        <f>'Raw Data'!CP807</f>
        <v>5.3330000000000002</v>
      </c>
    </row>
    <row r="808" spans="1:20" ht="15.75" customHeight="1" x14ac:dyDescent="0.25">
      <c r="A808" s="2" t="str">
        <f>'Raw Data'!A808</f>
        <v>AKT_3PVA</v>
      </c>
      <c r="B808" s="2">
        <f>'Raw Data'!B808</f>
        <v>358</v>
      </c>
      <c r="C808" s="2">
        <f>'Raw Data'!C808</f>
        <v>376</v>
      </c>
      <c r="D808" s="2" t="str">
        <f>'Raw Data'!D808</f>
        <v>EIRFPRTLGPEAKSLLSGL</v>
      </c>
      <c r="F808" s="3"/>
      <c r="G808" s="3"/>
      <c r="H808" s="3"/>
      <c r="I808" s="3">
        <f>'Raw Data'!AB808</f>
        <v>2.5150000000000001</v>
      </c>
      <c r="J808" s="3">
        <f>'Raw Data'!AH808</f>
        <v>2.2770000000000001</v>
      </c>
      <c r="K808" s="3">
        <f>'Raw Data'!AN808</f>
        <v>1.9910000000000001</v>
      </c>
      <c r="L808" s="3">
        <f>'Raw Data'!AT808</f>
        <v>3.5779999999999998</v>
      </c>
      <c r="M808" s="3">
        <f>'Raw Data'!AZ808</f>
        <v>3.2389999999999999</v>
      </c>
      <c r="N808" s="3">
        <f>'Raw Data'!BF808</f>
        <v>3.2770000000000001</v>
      </c>
      <c r="O808" s="3">
        <f>'Raw Data'!BL808</f>
        <v>3.911</v>
      </c>
      <c r="P808" s="3">
        <f>'Raw Data'!BR808</f>
        <v>3.8050000000000002</v>
      </c>
      <c r="Q808" s="3">
        <f>'Raw Data'!BX808</f>
        <v>3.641</v>
      </c>
      <c r="R808" s="8">
        <f>'Raw Data'!CD808</f>
        <v>3.8940000000000001</v>
      </c>
      <c r="S808" s="9">
        <f>'Raw Data'!CJ808</f>
        <v>3.4750000000000001</v>
      </c>
      <c r="T808" s="9">
        <f>'Raw Data'!CP808</f>
        <v>3.9710000000000001</v>
      </c>
    </row>
    <row r="809" spans="1:20" ht="15.75" customHeight="1" x14ac:dyDescent="0.25">
      <c r="A809" s="2" t="str">
        <f>'Raw Data'!A809</f>
        <v>AKT_3PVA</v>
      </c>
      <c r="B809" s="2">
        <f>'Raw Data'!B809</f>
        <v>359</v>
      </c>
      <c r="C809" s="2">
        <f>'Raw Data'!C809</f>
        <v>373</v>
      </c>
      <c r="D809" s="2" t="str">
        <f>'Raw Data'!D809</f>
        <v>IRFPRTLGPEAKSLL</v>
      </c>
      <c r="F809" s="3"/>
      <c r="G809" s="3"/>
      <c r="H809" s="3"/>
      <c r="I809" s="3">
        <f>'Raw Data'!AB809</f>
        <v>2.3210000000000002</v>
      </c>
      <c r="J809" s="3">
        <f>'Raw Data'!AH809</f>
        <v>2.3980000000000001</v>
      </c>
      <c r="K809" s="3">
        <f>'Raw Data'!AN809</f>
        <v>2.1560000000000001</v>
      </c>
      <c r="L809" s="3">
        <f>'Raw Data'!AT809</f>
        <v>3.4220000000000002</v>
      </c>
      <c r="M809" s="3">
        <f>'Raw Data'!AZ809</f>
        <v>3.3940000000000001</v>
      </c>
      <c r="N809" s="3">
        <f>'Raw Data'!BF809</f>
        <v>3.3490000000000002</v>
      </c>
      <c r="O809" s="3">
        <f>'Raw Data'!BL809</f>
        <v>3.8740000000000001</v>
      </c>
      <c r="P809" s="3">
        <f>'Raw Data'!BR809</f>
        <v>4.0570000000000004</v>
      </c>
      <c r="Q809" s="3">
        <f>'Raw Data'!BX809</f>
        <v>3.7719999999999998</v>
      </c>
      <c r="R809" s="8">
        <f>'Raw Data'!CD809</f>
        <v>4.2240000000000002</v>
      </c>
      <c r="S809" s="9">
        <f>'Raw Data'!CJ809</f>
        <v>4.1959999999999997</v>
      </c>
      <c r="T809" s="9">
        <f>'Raw Data'!CP809</f>
        <v>4.1529999999999996</v>
      </c>
    </row>
    <row r="810" spans="1:20" ht="15.75" customHeight="1" x14ac:dyDescent="0.25">
      <c r="A810" s="2" t="str">
        <f>'Raw Data'!A810</f>
        <v>AKT_3PVA</v>
      </c>
      <c r="B810" s="2">
        <f>'Raw Data'!B810</f>
        <v>359</v>
      </c>
      <c r="C810" s="2">
        <f>'Raw Data'!C810</f>
        <v>376</v>
      </c>
      <c r="D810" s="2" t="str">
        <f>'Raw Data'!D810</f>
        <v>IRFPRTLGPEAKSLLSGL</v>
      </c>
      <c r="F810" s="3"/>
      <c r="G810" s="3"/>
      <c r="H810" s="3"/>
      <c r="I810" s="3">
        <f>'Raw Data'!AB810</f>
        <v>2.036</v>
      </c>
      <c r="J810" s="3">
        <f>'Raw Data'!AH810</f>
        <v>2.2509999999999999</v>
      </c>
      <c r="K810" s="3">
        <f>'Raw Data'!AN810</f>
        <v>2.0590000000000002</v>
      </c>
      <c r="L810" s="3">
        <f>'Raw Data'!AT810</f>
        <v>3.1579999999999999</v>
      </c>
      <c r="M810" s="3">
        <f>'Raw Data'!AZ810</f>
        <v>3.0760000000000001</v>
      </c>
      <c r="N810" s="3">
        <f>'Raw Data'!BF810</f>
        <v>3.15</v>
      </c>
      <c r="O810" s="3">
        <f>'Raw Data'!BL810</f>
        <v>3.698</v>
      </c>
      <c r="P810" s="3">
        <f>'Raw Data'!BR810</f>
        <v>3.8839999999999999</v>
      </c>
      <c r="Q810" s="3">
        <f>'Raw Data'!BX810</f>
        <v>3.7</v>
      </c>
      <c r="R810" s="8">
        <f>'Raw Data'!CD810</f>
        <v>3.9729999999999999</v>
      </c>
      <c r="S810" s="9">
        <f>'Raw Data'!CJ810</f>
        <v>4.2080000000000002</v>
      </c>
      <c r="T810" s="9">
        <f>'Raw Data'!CP810</f>
        <v>4.1059999999999999</v>
      </c>
    </row>
    <row r="811" spans="1:20" ht="15.75" customHeight="1" x14ac:dyDescent="0.25">
      <c r="A811" s="2" t="str">
        <f>'Raw Data'!A811</f>
        <v>AKT_3PVA</v>
      </c>
      <c r="B811" s="2">
        <f>'Raw Data'!B811</f>
        <v>362</v>
      </c>
      <c r="C811" s="2">
        <f>'Raw Data'!C811</f>
        <v>373</v>
      </c>
      <c r="D811" s="2" t="str">
        <f>'Raw Data'!D811</f>
        <v>PRTLGPEAKSLL</v>
      </c>
      <c r="F811" s="3"/>
      <c r="G811" s="3"/>
      <c r="H811" s="3"/>
      <c r="I811" s="3">
        <f>'Raw Data'!AB811</f>
        <v>1.53</v>
      </c>
      <c r="J811" s="3">
        <f>'Raw Data'!AH811</f>
        <v>1.526</v>
      </c>
      <c r="K811" s="3">
        <f>'Raw Data'!AN811</f>
        <v>1.25</v>
      </c>
      <c r="L811" s="3">
        <f>'Raw Data'!AT811</f>
        <v>2.556</v>
      </c>
      <c r="M811" s="3">
        <f>'Raw Data'!AZ811</f>
        <v>2.3050000000000002</v>
      </c>
      <c r="N811" s="3">
        <f>'Raw Data'!BF811</f>
        <v>2.2389999999999999</v>
      </c>
      <c r="O811" s="3">
        <f>'Raw Data'!BL811</f>
        <v>2.9470000000000001</v>
      </c>
      <c r="P811" s="3">
        <f>'Raw Data'!BR811</f>
        <v>3.2250000000000001</v>
      </c>
      <c r="Q811" s="3">
        <f>'Raw Data'!BX811</f>
        <v>2.806</v>
      </c>
      <c r="R811" s="8">
        <f>'Raw Data'!CD811</f>
        <v>3.1219999999999999</v>
      </c>
      <c r="S811" s="9">
        <f>'Raw Data'!CJ811</f>
        <v>2.923</v>
      </c>
      <c r="T811" s="9">
        <f>'Raw Data'!CP811</f>
        <v>3.0409999999999999</v>
      </c>
    </row>
    <row r="812" spans="1:20" ht="15.75" customHeight="1" x14ac:dyDescent="0.25">
      <c r="A812" s="2" t="str">
        <f>'Raw Data'!A812</f>
        <v>AKT_3PVA</v>
      </c>
      <c r="B812" s="2">
        <f>'Raw Data'!B812</f>
        <v>362</v>
      </c>
      <c r="C812" s="2">
        <f>'Raw Data'!C812</f>
        <v>376</v>
      </c>
      <c r="D812" s="2" t="str">
        <f>'Raw Data'!D812</f>
        <v>PRTLGPEAKSLLSGL</v>
      </c>
      <c r="F812" s="3"/>
      <c r="G812" s="3"/>
      <c r="H812" s="3"/>
      <c r="I812" s="3">
        <f>'Raw Data'!AB812</f>
        <v>2.4359999999999999</v>
      </c>
      <c r="J812" s="3">
        <f>'Raw Data'!AH812</f>
        <v>2.8639999999999999</v>
      </c>
      <c r="K812" s="3">
        <f>'Raw Data'!AN812</f>
        <v>3.1709999999999998</v>
      </c>
      <c r="L812" s="3">
        <f>'Raw Data'!AT812</f>
        <v>3.1909999999999998</v>
      </c>
      <c r="M812" s="3">
        <f>'Raw Data'!AZ812</f>
        <v>3.4540000000000002</v>
      </c>
      <c r="N812" s="3">
        <f>'Raw Data'!BF812</f>
        <v>3.5259999999999998</v>
      </c>
      <c r="O812" s="3">
        <f>'Raw Data'!BL812</f>
        <v>3.4470000000000001</v>
      </c>
      <c r="P812" s="3">
        <f>'Raw Data'!BR812</f>
        <v>4.0869999999999997</v>
      </c>
      <c r="Q812" s="3">
        <f>'Raw Data'!BX812</f>
        <v>3.339</v>
      </c>
      <c r="R812" s="8">
        <f>'Raw Data'!CD812</f>
        <v>4.0999999999999996</v>
      </c>
      <c r="S812" s="9">
        <f>'Raw Data'!CJ812</f>
        <v>4.6719999999999997</v>
      </c>
      <c r="T812" s="9">
        <f>'Raw Data'!CP812</f>
        <v>3.7930000000000001</v>
      </c>
    </row>
    <row r="813" spans="1:20" ht="15.75" customHeight="1" x14ac:dyDescent="0.25">
      <c r="A813" s="2" t="str">
        <f>'Raw Data'!A813</f>
        <v>AKT_3PVA</v>
      </c>
      <c r="B813" s="2">
        <f>'Raw Data'!B813</f>
        <v>374</v>
      </c>
      <c r="C813" s="2">
        <f>'Raw Data'!C813</f>
        <v>394</v>
      </c>
      <c r="D813" s="2" t="str">
        <f>'Raw Data'!D813</f>
        <v>SGLLKKDPKQRLGGGSEDAKE</v>
      </c>
      <c r="F813" s="3"/>
      <c r="G813" s="3"/>
      <c r="H813" s="3"/>
      <c r="I813" s="3">
        <f>'Raw Data'!AB813</f>
        <v>1.5009999999999999</v>
      </c>
      <c r="J813" s="3">
        <f>'Raw Data'!AH813</f>
        <v>1.528</v>
      </c>
      <c r="K813" s="3">
        <f>'Raw Data'!AN813</f>
        <v>1.294</v>
      </c>
      <c r="L813" s="3">
        <f>'Raw Data'!AT813</f>
        <v>3.012</v>
      </c>
      <c r="M813" s="3">
        <f>'Raw Data'!AZ813</f>
        <v>2.6829999999999998</v>
      </c>
      <c r="N813" s="3">
        <f>'Raw Data'!BF813</f>
        <v>2.7149999999999999</v>
      </c>
      <c r="O813" s="3">
        <f>'Raw Data'!BL813</f>
        <v>4.05</v>
      </c>
      <c r="P813" s="3">
        <f>'Raw Data'!BR813</f>
        <v>4.2039999999999997</v>
      </c>
      <c r="Q813" s="3">
        <f>'Raw Data'!BX813</f>
        <v>4.1260000000000003</v>
      </c>
      <c r="R813" s="8">
        <f>'Raw Data'!CD813</f>
        <v>4.6580000000000004</v>
      </c>
      <c r="S813" s="9">
        <f>'Raw Data'!CJ813</f>
        <v>4.6870000000000003</v>
      </c>
      <c r="T813" s="9">
        <f>'Raw Data'!CP813</f>
        <v>4.6580000000000004</v>
      </c>
    </row>
    <row r="814" spans="1:20" ht="15.75" customHeight="1" x14ac:dyDescent="0.25">
      <c r="A814" s="2" t="str">
        <f>'Raw Data'!A814</f>
        <v>AKT_3PVA</v>
      </c>
      <c r="B814" s="2">
        <f>'Raw Data'!B814</f>
        <v>377</v>
      </c>
      <c r="C814" s="2">
        <f>'Raw Data'!C814</f>
        <v>390</v>
      </c>
      <c r="D814" s="2" t="str">
        <f>'Raw Data'!D814</f>
        <v>LKKDPKQRLGGGSE</v>
      </c>
      <c r="F814" s="3"/>
      <c r="G814" s="3"/>
      <c r="H814" s="3"/>
      <c r="I814" s="3">
        <f>'Raw Data'!AB814</f>
        <v>1.357</v>
      </c>
      <c r="J814" s="3">
        <f>'Raw Data'!AH814</f>
        <v>1.3660000000000001</v>
      </c>
      <c r="K814" s="3">
        <f>'Raw Data'!AN814</f>
        <v>1.028</v>
      </c>
      <c r="L814" s="3">
        <f>'Raw Data'!AT814</f>
        <v>2.141</v>
      </c>
      <c r="M814" s="3">
        <f>'Raw Data'!AZ814</f>
        <v>2.0169999999999999</v>
      </c>
      <c r="N814" s="3">
        <f>'Raw Data'!BF814</f>
        <v>1.81</v>
      </c>
      <c r="O814" s="3">
        <f>'Raw Data'!BL814</f>
        <v>2.44</v>
      </c>
      <c r="P814" s="3">
        <f>'Raw Data'!BR814</f>
        <v>2.67</v>
      </c>
      <c r="Q814" s="3">
        <f>'Raw Data'!BX814</f>
        <v>2.3159999999999998</v>
      </c>
      <c r="R814" s="8">
        <f>'Raw Data'!CD814</f>
        <v>2.7410000000000001</v>
      </c>
      <c r="S814" s="9">
        <f>'Raw Data'!CJ814</f>
        <v>2.5129999999999999</v>
      </c>
      <c r="T814" s="9">
        <f>'Raw Data'!CP814</f>
        <v>2.6579999999999999</v>
      </c>
    </row>
    <row r="815" spans="1:20" ht="15.75" customHeight="1" x14ac:dyDescent="0.25">
      <c r="A815" s="2" t="str">
        <f>'Raw Data'!A815</f>
        <v>AKT_3PVA</v>
      </c>
      <c r="B815" s="2">
        <f>'Raw Data'!B815</f>
        <v>377</v>
      </c>
      <c r="C815" s="2">
        <f>'Raw Data'!C815</f>
        <v>394</v>
      </c>
      <c r="D815" s="2" t="str">
        <f>'Raw Data'!D815</f>
        <v>LKKDPKQRLGGGSEDAKE</v>
      </c>
      <c r="F815" s="3"/>
      <c r="G815" s="3"/>
      <c r="H815" s="3"/>
      <c r="I815" s="3">
        <f>'Raw Data'!AB815</f>
        <v>1.4419999999999999</v>
      </c>
      <c r="J815" s="3">
        <f>'Raw Data'!AH815</f>
        <v>1.425</v>
      </c>
      <c r="K815" s="3">
        <f>'Raw Data'!AN815</f>
        <v>1.238</v>
      </c>
      <c r="L815" s="3">
        <f>'Raw Data'!AT815</f>
        <v>2.661</v>
      </c>
      <c r="M815" s="3">
        <f>'Raw Data'!AZ815</f>
        <v>2.6150000000000002</v>
      </c>
      <c r="N815" s="3">
        <f>'Raw Data'!BF815</f>
        <v>2.5550000000000002</v>
      </c>
      <c r="O815" s="3">
        <f>'Raw Data'!BL815</f>
        <v>4.0190000000000001</v>
      </c>
      <c r="P815" s="3">
        <f>'Raw Data'!BR815</f>
        <v>4.1840000000000002</v>
      </c>
      <c r="Q815" s="3">
        <f>'Raw Data'!BX815</f>
        <v>4.0259999999999998</v>
      </c>
      <c r="R815" s="8">
        <f>'Raw Data'!CD815</f>
        <v>4.5599999999999996</v>
      </c>
      <c r="S815" s="9">
        <f>'Raw Data'!CJ815</f>
        <v>4.4870000000000001</v>
      </c>
      <c r="T815" s="9">
        <f>'Raw Data'!CP815</f>
        <v>4.4720000000000004</v>
      </c>
    </row>
    <row r="816" spans="1:20" ht="15.75" customHeight="1" x14ac:dyDescent="0.25">
      <c r="A816" s="2" t="str">
        <f>'Raw Data'!A816</f>
        <v>AKT_3PVA</v>
      </c>
      <c r="B816" s="2">
        <f>'Raw Data'!B816</f>
        <v>377</v>
      </c>
      <c r="C816" s="2">
        <f>'Raw Data'!C816</f>
        <v>394</v>
      </c>
      <c r="D816" s="2" t="str">
        <f>'Raw Data'!D816</f>
        <v>LKKDPKQRLGGGSEDAKE</v>
      </c>
      <c r="F816" s="3"/>
      <c r="G816" s="3"/>
      <c r="H816" s="3"/>
      <c r="I816" s="3">
        <f>'Raw Data'!AB816</f>
        <v>1.2969999999999999</v>
      </c>
      <c r="J816" s="3">
        <f>'Raw Data'!AH816</f>
        <v>1.335</v>
      </c>
      <c r="K816" s="3">
        <f>'Raw Data'!AN816</f>
        <v>1.2549999999999999</v>
      </c>
      <c r="L816" s="3">
        <f>'Raw Data'!AT816</f>
        <v>2.5499999999999998</v>
      </c>
      <c r="M816" s="3">
        <f>'Raw Data'!AZ816</f>
        <v>2.5270000000000001</v>
      </c>
      <c r="N816" s="3">
        <f>'Raw Data'!BF816</f>
        <v>2.5019999999999998</v>
      </c>
      <c r="O816" s="3">
        <f>'Raw Data'!BL816</f>
        <v>3.931</v>
      </c>
      <c r="P816" s="3">
        <f>'Raw Data'!BR816</f>
        <v>4.0179999999999998</v>
      </c>
      <c r="Q816" s="3">
        <f>'Raw Data'!BX816</f>
        <v>3.84</v>
      </c>
      <c r="R816" s="8">
        <f>'Raw Data'!CD816</f>
        <v>4.4509999999999996</v>
      </c>
      <c r="S816" s="9">
        <f>'Raw Data'!CJ816</f>
        <v>4.3579999999999997</v>
      </c>
      <c r="T816" s="9">
        <f>'Raw Data'!CP816</f>
        <v>4.32</v>
      </c>
    </row>
    <row r="817" spans="1:20" ht="15.75" customHeight="1" x14ac:dyDescent="0.25">
      <c r="A817" s="2" t="str">
        <f>'Raw Data'!A817</f>
        <v>AKT_3PVA</v>
      </c>
      <c r="B817" s="2">
        <f>'Raw Data'!B817</f>
        <v>377</v>
      </c>
      <c r="C817" s="2">
        <f>'Raw Data'!C817</f>
        <v>403</v>
      </c>
      <c r="D817" s="2" t="str">
        <f>'Raw Data'!D817</f>
        <v>LKKDPKQRLGGGSEDAKEIMQHRFFAG</v>
      </c>
      <c r="F817" s="3"/>
      <c r="G817" s="3"/>
      <c r="H817" s="3"/>
      <c r="I817" s="3">
        <f>'Raw Data'!AB817</f>
        <v>1.9319999999999999</v>
      </c>
      <c r="J817" s="3">
        <f>'Raw Data'!AH817</f>
        <v>2.0489999999999999</v>
      </c>
      <c r="K817" s="3">
        <f>'Raw Data'!AN817</f>
        <v>1.8560000000000001</v>
      </c>
      <c r="L817" s="3">
        <f>'Raw Data'!AT817</f>
        <v>3.4580000000000002</v>
      </c>
      <c r="M817" s="3">
        <f>'Raw Data'!AZ817</f>
        <v>3.234</v>
      </c>
      <c r="N817" s="3">
        <f>'Raw Data'!BF817</f>
        <v>3.3290000000000002</v>
      </c>
      <c r="O817" s="3">
        <f>'Raw Data'!BL817</f>
        <v>4.7830000000000004</v>
      </c>
      <c r="P817" s="3">
        <f>'Raw Data'!BR817</f>
        <v>4.9029999999999996</v>
      </c>
      <c r="Q817" s="3">
        <f>'Raw Data'!BX817</f>
        <v>4.7720000000000002</v>
      </c>
      <c r="R817" s="8">
        <f>'Raw Data'!CD817</f>
        <v>5.8390000000000004</v>
      </c>
      <c r="S817" s="9">
        <f>'Raw Data'!CJ817</f>
        <v>5.9189999999999996</v>
      </c>
      <c r="T817" s="9">
        <f>'Raw Data'!CP817</f>
        <v>5.66</v>
      </c>
    </row>
    <row r="818" spans="1:20" ht="15.75" customHeight="1" x14ac:dyDescent="0.25">
      <c r="A818" s="2" t="str">
        <f>'Raw Data'!A818</f>
        <v>AKT_3PVA</v>
      </c>
      <c r="B818" s="2">
        <f>'Raw Data'!B818</f>
        <v>377</v>
      </c>
      <c r="C818" s="2">
        <f>'Raw Data'!C818</f>
        <v>403</v>
      </c>
      <c r="D818" s="2" t="str">
        <f>'Raw Data'!D818</f>
        <v>LKKDPKQRLGGGSEDAKEIMQHRFFAG</v>
      </c>
      <c r="F818" s="3"/>
      <c r="G818" s="3"/>
      <c r="H818" s="3"/>
      <c r="I818" s="3">
        <f>'Raw Data'!AB818</f>
        <v>1.87</v>
      </c>
      <c r="J818" s="3">
        <f>'Raw Data'!AH818</f>
        <v>1.9079999999999999</v>
      </c>
      <c r="K818" s="3">
        <f>'Raw Data'!AN818</f>
        <v>1.8839999999999999</v>
      </c>
      <c r="L818" s="3">
        <f>'Raw Data'!AT818</f>
        <v>3.2679999999999998</v>
      </c>
      <c r="M818" s="3">
        <f>'Raw Data'!AZ818</f>
        <v>3.2090000000000001</v>
      </c>
      <c r="N818" s="3">
        <f>'Raw Data'!BF818</f>
        <v>3.2170000000000001</v>
      </c>
      <c r="O818" s="3">
        <f>'Raw Data'!BL818</f>
        <v>4.7469999999999999</v>
      </c>
      <c r="P818" s="3">
        <f>'Raw Data'!BR818</f>
        <v>4.8099999999999996</v>
      </c>
      <c r="Q818" s="3">
        <f>'Raw Data'!BX818</f>
        <v>4.6669999999999998</v>
      </c>
      <c r="R818" s="8">
        <f>'Raw Data'!CD818</f>
        <v>5.6180000000000003</v>
      </c>
      <c r="S818" s="9">
        <f>'Raw Data'!CJ818</f>
        <v>6.2949999999999999</v>
      </c>
      <c r="T818" s="9">
        <f>'Raw Data'!CP818</f>
        <v>5.6120000000000001</v>
      </c>
    </row>
    <row r="819" spans="1:20" ht="15.75" customHeight="1" x14ac:dyDescent="0.25">
      <c r="A819" s="2" t="str">
        <f>'Raw Data'!A819</f>
        <v>AKT_3PVA</v>
      </c>
      <c r="B819" s="2">
        <f>'Raw Data'!B819</f>
        <v>377</v>
      </c>
      <c r="C819" s="2">
        <f>'Raw Data'!C819</f>
        <v>403</v>
      </c>
      <c r="D819" s="2" t="str">
        <f>'Raw Data'!D819</f>
        <v>LKKDPKQRLGGGSEDAKEIMQHRFFAG</v>
      </c>
      <c r="F819" s="3"/>
      <c r="G819" s="3"/>
      <c r="H819" s="3"/>
      <c r="I819" s="3">
        <f>'Raw Data'!AB819</f>
        <v>2.0310000000000001</v>
      </c>
      <c r="J819" s="3">
        <f>'Raw Data'!AH819</f>
        <v>1.9530000000000001</v>
      </c>
      <c r="K819" s="3">
        <f>'Raw Data'!AN819</f>
        <v>1.893</v>
      </c>
      <c r="L819" s="3">
        <f>'Raw Data'!AT819</f>
        <v>3.286</v>
      </c>
      <c r="M819" s="3">
        <f>'Raw Data'!AZ819</f>
        <v>3.214</v>
      </c>
      <c r="N819" s="3">
        <f>'Raw Data'!BF819</f>
        <v>3.2389999999999999</v>
      </c>
      <c r="O819" s="3">
        <f>'Raw Data'!BL819</f>
        <v>4.798</v>
      </c>
      <c r="P819" s="3">
        <f>'Raw Data'!BR819</f>
        <v>4.8789999999999996</v>
      </c>
      <c r="Q819" s="3">
        <f>'Raw Data'!BX819</f>
        <v>4.72</v>
      </c>
      <c r="R819" s="8">
        <f>'Raw Data'!CD819</f>
        <v>5.8470000000000004</v>
      </c>
      <c r="S819" s="9">
        <f>'Raw Data'!CJ819</f>
        <v>6.0140000000000002</v>
      </c>
      <c r="T819" s="9">
        <f>'Raw Data'!CP819</f>
        <v>5.702</v>
      </c>
    </row>
    <row r="820" spans="1:20" ht="15.75" customHeight="1" x14ac:dyDescent="0.25">
      <c r="A820" s="2" t="str">
        <f>'Raw Data'!A820</f>
        <v>AKT_3PVA</v>
      </c>
      <c r="B820" s="2">
        <f>'Raw Data'!B820</f>
        <v>377</v>
      </c>
      <c r="C820" s="2">
        <f>'Raw Data'!C820</f>
        <v>403</v>
      </c>
      <c r="D820" s="2" t="str">
        <f>'Raw Data'!D820</f>
        <v>LKKDPKQRLGGGSEDAKEIMQHRFFAG</v>
      </c>
      <c r="F820" s="3"/>
      <c r="G820" s="3"/>
      <c r="H820" s="3"/>
      <c r="I820" s="3">
        <f>'Raw Data'!AB820</f>
        <v>1.8859999999999999</v>
      </c>
      <c r="J820" s="3">
        <f>'Raw Data'!AH820</f>
        <v>1.9019999999999999</v>
      </c>
      <c r="K820" s="3">
        <f>'Raw Data'!AN820</f>
        <v>1.7569999999999999</v>
      </c>
      <c r="L820" s="3">
        <f>'Raw Data'!AT820</f>
        <v>3.1419999999999999</v>
      </c>
      <c r="M820" s="3">
        <f>'Raw Data'!AZ820</f>
        <v>3.09</v>
      </c>
      <c r="N820" s="3">
        <f>'Raw Data'!BF820</f>
        <v>3.1640000000000001</v>
      </c>
      <c r="O820" s="3">
        <f>'Raw Data'!BL820</f>
        <v>4.6360000000000001</v>
      </c>
      <c r="P820" s="3">
        <f>'Raw Data'!BR820</f>
        <v>5.0220000000000002</v>
      </c>
      <c r="Q820" s="3">
        <f>'Raw Data'!BX820</f>
        <v>4.5519999999999996</v>
      </c>
      <c r="R820" s="8">
        <f>'Raw Data'!CD820</f>
        <v>5.4850000000000003</v>
      </c>
      <c r="S820" s="9">
        <f>'Raw Data'!CJ820</f>
        <v>5.8410000000000002</v>
      </c>
      <c r="T820" s="9">
        <f>'Raw Data'!CP820</f>
        <v>5.57</v>
      </c>
    </row>
    <row r="821" spans="1:20" ht="15.75" customHeight="1" x14ac:dyDescent="0.25">
      <c r="A821" s="2" t="str">
        <f>'Raw Data'!A821</f>
        <v>AKT_3PVA</v>
      </c>
      <c r="B821" s="2">
        <f>'Raw Data'!B821</f>
        <v>378</v>
      </c>
      <c r="C821" s="2">
        <f>'Raw Data'!C821</f>
        <v>394</v>
      </c>
      <c r="D821" s="2" t="str">
        <f>'Raw Data'!D821</f>
        <v>KKDPKQRLGGGSEDAKE</v>
      </c>
      <c r="F821" s="3"/>
      <c r="G821" s="3"/>
      <c r="H821" s="3"/>
      <c r="I821" s="3">
        <f>'Raw Data'!AB821</f>
        <v>1.252</v>
      </c>
      <c r="J821" s="3">
        <f>'Raw Data'!AH821</f>
        <v>1.208</v>
      </c>
      <c r="K821" s="3">
        <f>'Raw Data'!AN821</f>
        <v>1.149</v>
      </c>
      <c r="L821" s="3">
        <f>'Raw Data'!AT821</f>
        <v>2.3620000000000001</v>
      </c>
      <c r="M821" s="3">
        <f>'Raw Data'!AZ821</f>
        <v>2.2290000000000001</v>
      </c>
      <c r="N821" s="3">
        <f>'Raw Data'!BF821</f>
        <v>2.448</v>
      </c>
      <c r="O821" s="3">
        <f>'Raw Data'!BL821</f>
        <v>3.6619999999999999</v>
      </c>
      <c r="P821" s="3">
        <f>'Raw Data'!BR821</f>
        <v>3.67</v>
      </c>
      <c r="Q821" s="3">
        <f>'Raw Data'!BX821</f>
        <v>3.6259999999999999</v>
      </c>
      <c r="R821" s="8">
        <f>'Raw Data'!CD821</f>
        <v>4.4109999999999996</v>
      </c>
      <c r="S821" s="9">
        <f>'Raw Data'!CJ821</f>
        <v>4.1219999999999999</v>
      </c>
      <c r="T821" s="9">
        <f>'Raw Data'!CP821</f>
        <v>3.9580000000000002</v>
      </c>
    </row>
    <row r="822" spans="1:20" ht="15.75" customHeight="1" x14ac:dyDescent="0.25">
      <c r="A822" s="2" t="str">
        <f>'Raw Data'!A822</f>
        <v>AKT_3PVA</v>
      </c>
      <c r="B822" s="2">
        <f>'Raw Data'!B822</f>
        <v>378</v>
      </c>
      <c r="C822" s="2">
        <f>'Raw Data'!C822</f>
        <v>403</v>
      </c>
      <c r="D822" s="2" t="str">
        <f>'Raw Data'!D822</f>
        <v>KKDPKQRLGGGSEDAKEIMQHRFFAG</v>
      </c>
      <c r="F822" s="3"/>
      <c r="G822" s="3"/>
      <c r="H822" s="3"/>
      <c r="I822" s="3">
        <f>'Raw Data'!AB822</f>
        <v>1.48</v>
      </c>
      <c r="J822" s="3">
        <f>'Raw Data'!AH822</f>
        <v>1.653</v>
      </c>
      <c r="K822" s="3">
        <f>'Raw Data'!AN822</f>
        <v>1.339</v>
      </c>
      <c r="L822" s="3">
        <f>'Raw Data'!AT822</f>
        <v>3.6970000000000001</v>
      </c>
      <c r="M822" s="3">
        <f>'Raw Data'!AZ822</f>
        <v>2.726</v>
      </c>
      <c r="N822" s="3">
        <f>'Raw Data'!BF822</f>
        <v>2.8610000000000002</v>
      </c>
      <c r="O822" s="3">
        <f>'Raw Data'!BL822</f>
        <v>4.5110000000000001</v>
      </c>
      <c r="P822" s="3">
        <f>'Raw Data'!BR822</f>
        <v>4.5019999999999998</v>
      </c>
      <c r="Q822" s="3">
        <f>'Raw Data'!BX822</f>
        <v>4.6120000000000001</v>
      </c>
      <c r="R822" s="8">
        <f>'Raw Data'!CD822</f>
        <v>5.8</v>
      </c>
      <c r="S822" s="9">
        <f>'Raw Data'!CJ822</f>
        <v>5.6529999999999996</v>
      </c>
      <c r="T822" s="9">
        <f>'Raw Data'!CP822</f>
        <v>5.5049999999999999</v>
      </c>
    </row>
    <row r="823" spans="1:20" ht="15.75" customHeight="1" x14ac:dyDescent="0.25">
      <c r="A823" s="2" t="str">
        <f>'Raw Data'!A823</f>
        <v>AKT_3PVA</v>
      </c>
      <c r="B823" s="2">
        <f>'Raw Data'!B823</f>
        <v>391</v>
      </c>
      <c r="C823" s="2">
        <f>'Raw Data'!C823</f>
        <v>403</v>
      </c>
      <c r="D823" s="2" t="str">
        <f>'Raw Data'!D823</f>
        <v>DAKEIMQHRFFAG</v>
      </c>
      <c r="F823" s="3"/>
      <c r="G823" s="3"/>
      <c r="H823" s="3"/>
      <c r="I823" s="3">
        <f>'Raw Data'!AB823</f>
        <v>2.383</v>
      </c>
      <c r="J823" s="3">
        <f>'Raw Data'!AH823</f>
        <v>2.4580000000000002</v>
      </c>
      <c r="K823" s="3">
        <f>'Raw Data'!AN823</f>
        <v>2.3620000000000001</v>
      </c>
      <c r="L823" s="3">
        <f>'Raw Data'!AT823</f>
        <v>2.9889999999999999</v>
      </c>
      <c r="M823" s="3">
        <f>'Raw Data'!AZ823</f>
        <v>3.1549999999999998</v>
      </c>
      <c r="N823" s="3">
        <f>'Raw Data'!BF823</f>
        <v>3.1440000000000001</v>
      </c>
      <c r="O823" s="3">
        <f>'Raw Data'!BL823</f>
        <v>3.726</v>
      </c>
      <c r="P823" s="3">
        <f>'Raw Data'!BR823</f>
        <v>3.5409999999999999</v>
      </c>
      <c r="Q823" s="3">
        <f>'Raw Data'!BX823</f>
        <v>3.7890000000000001</v>
      </c>
      <c r="R823" s="8">
        <f>'Raw Data'!CD823</f>
        <v>3.9470000000000001</v>
      </c>
      <c r="S823" s="9">
        <f>'Raw Data'!CJ823</f>
        <v>4.1689999999999996</v>
      </c>
      <c r="T823" s="9">
        <f>'Raw Data'!CP823</f>
        <v>4.1120000000000001</v>
      </c>
    </row>
    <row r="824" spans="1:20" ht="15.75" customHeight="1" x14ac:dyDescent="0.25">
      <c r="A824" s="2" t="str">
        <f>'Raw Data'!A824</f>
        <v>AKT_3PVA</v>
      </c>
      <c r="B824" s="2">
        <f>'Raw Data'!B824</f>
        <v>395</v>
      </c>
      <c r="C824" s="2">
        <f>'Raw Data'!C824</f>
        <v>403</v>
      </c>
      <c r="D824" s="2" t="str">
        <f>'Raw Data'!D824</f>
        <v>IMQHRFFAG</v>
      </c>
      <c r="F824" s="3"/>
      <c r="G824" s="3"/>
      <c r="H824" s="3"/>
      <c r="I824" s="3">
        <f>'Raw Data'!AB824</f>
        <v>0.93799999999999994</v>
      </c>
      <c r="J824" s="3">
        <f>'Raw Data'!AH824</f>
        <v>1.161</v>
      </c>
      <c r="K824" s="3">
        <f>'Raw Data'!AN824</f>
        <v>0.83399999999999996</v>
      </c>
      <c r="L824" s="3">
        <f>'Raw Data'!AT824</f>
        <v>1.383</v>
      </c>
      <c r="M824" s="3">
        <f>'Raw Data'!AZ824</f>
        <v>1.4490000000000001</v>
      </c>
      <c r="N824" s="3">
        <f>'Raw Data'!BF824</f>
        <v>1.0880000000000001</v>
      </c>
      <c r="O824" s="3">
        <f>'Raw Data'!BL824</f>
        <v>1.4730000000000001</v>
      </c>
      <c r="P824" s="3">
        <f>'Raw Data'!BR824</f>
        <v>1.1910000000000001</v>
      </c>
      <c r="Q824" s="3">
        <f>'Raw Data'!BX824</f>
        <v>1.399</v>
      </c>
      <c r="R824" s="8">
        <f>'Raw Data'!CD824</f>
        <v>1.774</v>
      </c>
      <c r="S824" s="9">
        <f>'Raw Data'!CJ824</f>
        <v>2.0179999999999998</v>
      </c>
      <c r="T824" s="9">
        <f>'Raw Data'!CP824</f>
        <v>1.631</v>
      </c>
    </row>
    <row r="825" spans="1:20" ht="15.75" customHeight="1" x14ac:dyDescent="0.25">
      <c r="A825" s="2" t="str">
        <f>'Raw Data'!A825</f>
        <v>AKT_3PVA</v>
      </c>
      <c r="B825" s="2">
        <f>'Raw Data'!B825</f>
        <v>404</v>
      </c>
      <c r="C825" s="2">
        <f>'Raw Data'!C825</f>
        <v>425</v>
      </c>
      <c r="D825" s="2" t="str">
        <f>'Raw Data'!D825</f>
        <v>IVWQHVYEKKLSPPFKPQVTSE</v>
      </c>
      <c r="E825" s="77"/>
      <c r="F825" s="3"/>
      <c r="G825" s="3"/>
      <c r="H825" s="3"/>
      <c r="I825" s="3">
        <f>'Raw Data'!AB825</f>
        <v>5.0620000000000003</v>
      </c>
      <c r="J825" s="3">
        <f>'Raw Data'!AH825</f>
        <v>5.19</v>
      </c>
      <c r="K825" s="3">
        <f>'Raw Data'!AN825</f>
        <v>4.9089999999999998</v>
      </c>
      <c r="L825" s="3">
        <f>'Raw Data'!AT825</f>
        <v>6.1390000000000002</v>
      </c>
      <c r="M825" s="3">
        <f>'Raw Data'!AZ825</f>
        <v>5.9630000000000001</v>
      </c>
      <c r="N825" s="3">
        <f>'Raw Data'!BF825</f>
        <v>6.0010000000000003</v>
      </c>
      <c r="O825" s="3">
        <f>'Raw Data'!BL825</f>
        <v>6.5720000000000001</v>
      </c>
      <c r="P825" s="3">
        <f>'Raw Data'!BR825</f>
        <v>6.7770000000000001</v>
      </c>
      <c r="Q825" s="3">
        <f>'Raw Data'!BX825</f>
        <v>6.47</v>
      </c>
      <c r="R825" s="8">
        <f>'Raw Data'!CD825</f>
        <v>7.8109999999999999</v>
      </c>
      <c r="S825" s="9">
        <f>'Raw Data'!CJ825</f>
        <v>8.0239999999999991</v>
      </c>
      <c r="T825" s="9">
        <f>'Raw Data'!CP825</f>
        <v>7.6390000000000002</v>
      </c>
    </row>
    <row r="826" spans="1:20" ht="15.75" customHeight="1" x14ac:dyDescent="0.25">
      <c r="A826" s="2" t="str">
        <f>'Raw Data'!A826</f>
        <v>AKT_3PVA</v>
      </c>
      <c r="B826" s="2">
        <f>'Raw Data'!B826</f>
        <v>404</v>
      </c>
      <c r="C826" s="2">
        <f>'Raw Data'!C826</f>
        <v>426</v>
      </c>
      <c r="D826" s="2" t="str">
        <f>'Raw Data'!D826</f>
        <v>IVWQHVYEKKLSPPFKPQVTSET</v>
      </c>
      <c r="E826" s="77"/>
      <c r="F826" s="3"/>
      <c r="G826" s="3"/>
      <c r="H826" s="3"/>
      <c r="I826" s="3">
        <f>'Raw Data'!AB826</f>
        <v>5.5919999999999996</v>
      </c>
      <c r="J826" s="3">
        <f>'Raw Data'!AH826</f>
        <v>5.65</v>
      </c>
      <c r="K826" s="3">
        <f>'Raw Data'!AN826</f>
        <v>5.2290000000000001</v>
      </c>
      <c r="L826" s="3">
        <f>'Raw Data'!AT826</f>
        <v>6.5469999999999997</v>
      </c>
      <c r="M826" s="3">
        <f>'Raw Data'!AZ826</f>
        <v>6.5229999999999997</v>
      </c>
      <c r="N826" s="3">
        <f>'Raw Data'!BF826</f>
        <v>6.2670000000000003</v>
      </c>
      <c r="O826" s="3">
        <f>'Raw Data'!BL826</f>
        <v>7.0979999999999999</v>
      </c>
      <c r="P826" s="3">
        <f>'Raw Data'!BR826</f>
        <v>7.3609999999999998</v>
      </c>
      <c r="Q826" s="3">
        <f>'Raw Data'!BX826</f>
        <v>7.1319999999999997</v>
      </c>
      <c r="R826" s="8">
        <f>'Raw Data'!CD826</f>
        <v>8.0329999999999995</v>
      </c>
      <c r="S826" s="9">
        <f>'Raw Data'!CJ826</f>
        <v>8.1929999999999996</v>
      </c>
      <c r="T826" s="9">
        <f>'Raw Data'!CP826</f>
        <v>8.2880000000000003</v>
      </c>
    </row>
    <row r="827" spans="1:20" ht="15.75" customHeight="1" x14ac:dyDescent="0.25">
      <c r="A827" s="2" t="str">
        <f>'Raw Data'!A827</f>
        <v>AKT_3PVA</v>
      </c>
      <c r="B827" s="2">
        <f>'Raw Data'!B827</f>
        <v>404</v>
      </c>
      <c r="C827" s="2">
        <f>'Raw Data'!C827</f>
        <v>430</v>
      </c>
      <c r="D827" s="2" t="str">
        <f>'Raw Data'!D827</f>
        <v>IVWQHVYEKKLSPPFKPQVTSETDTRY</v>
      </c>
      <c r="E827" s="77"/>
      <c r="F827" s="3"/>
      <c r="G827" s="3"/>
      <c r="H827" s="3"/>
      <c r="I827" s="3">
        <f>'Raw Data'!AB827</f>
        <v>6.5620000000000003</v>
      </c>
      <c r="J827" s="3">
        <f>'Raw Data'!AH827</f>
        <v>6.5250000000000004</v>
      </c>
      <c r="K827" s="3">
        <f>'Raw Data'!AN827</f>
        <v>6.3010000000000002</v>
      </c>
      <c r="L827" s="3">
        <f>'Raw Data'!AT827</f>
        <v>7.7169999999999996</v>
      </c>
      <c r="M827" s="3">
        <f>'Raw Data'!AZ827</f>
        <v>7.6319999999999997</v>
      </c>
      <c r="N827" s="3">
        <f>'Raw Data'!BF827</f>
        <v>7.8070000000000004</v>
      </c>
      <c r="O827" s="3">
        <f>'Raw Data'!BL827</f>
        <v>8.5969999999999995</v>
      </c>
      <c r="P827" s="3">
        <f>'Raw Data'!BR827</f>
        <v>8.5990000000000002</v>
      </c>
      <c r="Q827" s="3">
        <f>'Raw Data'!BX827</f>
        <v>8.359</v>
      </c>
      <c r="R827" s="8">
        <f>'Raw Data'!CD827</f>
        <v>9.9239999999999995</v>
      </c>
      <c r="S827" s="9">
        <f>'Raw Data'!CJ827</f>
        <v>10.096</v>
      </c>
      <c r="T827" s="9">
        <f>'Raw Data'!CP827</f>
        <v>9.7680000000000007</v>
      </c>
    </row>
    <row r="828" spans="1:20" ht="15.75" customHeight="1" x14ac:dyDescent="0.25">
      <c r="A828" s="2" t="str">
        <f>'Raw Data'!A828</f>
        <v>AKT_3PVA</v>
      </c>
      <c r="B828" s="2">
        <f>'Raw Data'!B828</f>
        <v>404</v>
      </c>
      <c r="C828" s="2">
        <f>'Raw Data'!C828</f>
        <v>430</v>
      </c>
      <c r="D828" s="2" t="str">
        <f>'Raw Data'!D828</f>
        <v>IVWQHVYEKKLSPPFKPQVTSETDTRY</v>
      </c>
      <c r="E828" s="77"/>
      <c r="F828" s="3"/>
      <c r="G828" s="3"/>
      <c r="H828" s="3"/>
      <c r="I828" s="3">
        <f>'Raw Data'!AB828</f>
        <v>6.5970000000000004</v>
      </c>
      <c r="J828" s="3">
        <f>'Raw Data'!AH828</f>
        <v>6.6040000000000001</v>
      </c>
      <c r="K828" s="3">
        <f>'Raw Data'!AN828</f>
        <v>6.4119999999999999</v>
      </c>
      <c r="L828" s="3">
        <f>'Raw Data'!AT828</f>
        <v>7.702</v>
      </c>
      <c r="M828" s="3">
        <f>'Raw Data'!AZ828</f>
        <v>7.62</v>
      </c>
      <c r="N828" s="3">
        <f>'Raw Data'!BF828</f>
        <v>7.8250000000000002</v>
      </c>
      <c r="O828" s="3">
        <f>'Raw Data'!BL828</f>
        <v>8.5329999999999995</v>
      </c>
      <c r="P828" s="3">
        <f>'Raw Data'!BR828</f>
        <v>8.6539999999999999</v>
      </c>
      <c r="Q828" s="3">
        <f>'Raw Data'!BX828</f>
        <v>8.3710000000000004</v>
      </c>
      <c r="R828" s="8">
        <f>'Raw Data'!CD828</f>
        <v>9.734</v>
      </c>
      <c r="S828" s="9">
        <f>'Raw Data'!CJ828</f>
        <v>10.101000000000001</v>
      </c>
      <c r="T828" s="9">
        <f>'Raw Data'!CP828</f>
        <v>9.8450000000000006</v>
      </c>
    </row>
    <row r="829" spans="1:20" ht="15.75" customHeight="1" x14ac:dyDescent="0.25">
      <c r="A829" s="2" t="str">
        <f>'Raw Data'!A829</f>
        <v>AKT_3PVA</v>
      </c>
      <c r="B829" s="2">
        <f>'Raw Data'!B829</f>
        <v>404</v>
      </c>
      <c r="C829" s="2">
        <f>'Raw Data'!C829</f>
        <v>434</v>
      </c>
      <c r="D829" s="2" t="str">
        <f>'Raw Data'!D829</f>
        <v>IVWQHVYEKKLSPPFKPQVTSETDTRYFDEE</v>
      </c>
      <c r="E829" s="77"/>
      <c r="F829" s="3"/>
      <c r="G829" s="3"/>
      <c r="H829" s="3"/>
      <c r="I829" s="3">
        <f>'Raw Data'!AB829</f>
        <v>6.6429999999999998</v>
      </c>
      <c r="J829" s="3">
        <f>'Raw Data'!AH829</f>
        <v>6.9130000000000003</v>
      </c>
      <c r="K829" s="3">
        <f>'Raw Data'!AN829</f>
        <v>6.6760000000000002</v>
      </c>
      <c r="L829" s="3">
        <f>'Raw Data'!AT829</f>
        <v>8.0589999999999993</v>
      </c>
      <c r="M829" s="3">
        <f>'Raw Data'!AZ829</f>
        <v>8.0280000000000005</v>
      </c>
      <c r="N829" s="3">
        <f>'Raw Data'!BF829</f>
        <v>8.1890000000000001</v>
      </c>
      <c r="O829" s="3">
        <f>'Raw Data'!BL829</f>
        <v>9.0380000000000003</v>
      </c>
      <c r="P829" s="3">
        <f>'Raw Data'!BR829</f>
        <v>9.141</v>
      </c>
      <c r="Q829" s="3">
        <f>'Raw Data'!BX829</f>
        <v>8.9339999999999993</v>
      </c>
      <c r="R829" s="8">
        <f>'Raw Data'!CD829</f>
        <v>9.9489999999999998</v>
      </c>
      <c r="S829" s="9">
        <f>'Raw Data'!CJ829</f>
        <v>8.92</v>
      </c>
      <c r="T829" s="9">
        <f>'Raw Data'!CP829</f>
        <v>10.459</v>
      </c>
    </row>
    <row r="830" spans="1:20" ht="15.75" customHeight="1" x14ac:dyDescent="0.25">
      <c r="A830" s="2" t="str">
        <f>'Raw Data'!A830</f>
        <v>AKT_3PVA</v>
      </c>
      <c r="B830" s="2">
        <f>'Raw Data'!B830</f>
        <v>426</v>
      </c>
      <c r="C830" s="2">
        <f>'Raw Data'!C830</f>
        <v>430</v>
      </c>
      <c r="D830" s="2" t="str">
        <f>'Raw Data'!D830</f>
        <v>TDTRY</v>
      </c>
      <c r="E830" s="77"/>
      <c r="F830" s="3"/>
      <c r="G830" s="3"/>
      <c r="H830" s="3"/>
      <c r="I830" s="3">
        <f>'Raw Data'!AB830</f>
        <v>1.337</v>
      </c>
      <c r="J830" s="3">
        <f>'Raw Data'!AH830</f>
        <v>1.3740000000000001</v>
      </c>
      <c r="K830" s="3">
        <f>'Raw Data'!AN830</f>
        <v>1.268</v>
      </c>
      <c r="L830" s="3">
        <f>'Raw Data'!AT830</f>
        <v>1.526</v>
      </c>
      <c r="M830" s="3">
        <f>'Raw Data'!AZ830</f>
        <v>1.4570000000000001</v>
      </c>
      <c r="N830" s="3">
        <f>'Raw Data'!BF830</f>
        <v>1.502</v>
      </c>
      <c r="O830" s="3">
        <f>'Raw Data'!BL830</f>
        <v>1.6459999999999999</v>
      </c>
      <c r="P830" s="3">
        <f>'Raw Data'!BR830</f>
        <v>1.619</v>
      </c>
      <c r="Q830" s="3">
        <f>'Raw Data'!BX830</f>
        <v>1.569</v>
      </c>
      <c r="R830" s="8">
        <f>'Raw Data'!CD830</f>
        <v>1.659</v>
      </c>
      <c r="S830" s="9">
        <f>'Raw Data'!CJ830</f>
        <v>1.6519999999999999</v>
      </c>
      <c r="T830" s="9">
        <f>'Raw Data'!CP830</f>
        <v>1.665</v>
      </c>
    </row>
    <row r="831" spans="1:20" ht="15.75" customHeight="1" x14ac:dyDescent="0.25">
      <c r="A831" s="2" t="str">
        <f>'Raw Data'!A831</f>
        <v>AKT_3PVA</v>
      </c>
      <c r="B831" s="2">
        <f>'Raw Data'!B831</f>
        <v>426</v>
      </c>
      <c r="C831" s="2">
        <f>'Raw Data'!C831</f>
        <v>435</v>
      </c>
      <c r="D831" s="2" t="str">
        <f>'Raw Data'!D831</f>
        <v>TDTRYFDEEF</v>
      </c>
      <c r="E831" s="78"/>
      <c r="F831" s="3"/>
      <c r="G831" s="3"/>
      <c r="H831" s="3"/>
      <c r="I831" s="3">
        <f>'Raw Data'!AB831</f>
        <v>2.548</v>
      </c>
      <c r="J831" s="3">
        <f>'Raw Data'!AH831</f>
        <v>2.4969999999999999</v>
      </c>
      <c r="K831" s="3">
        <f>'Raw Data'!AN831</f>
        <v>2.3690000000000002</v>
      </c>
      <c r="L831" s="3">
        <f>'Raw Data'!AT831</f>
        <v>2.863</v>
      </c>
      <c r="M831" s="3">
        <f>'Raw Data'!AZ831</f>
        <v>2.8740000000000001</v>
      </c>
      <c r="N831" s="3">
        <f>'Raw Data'!BF831</f>
        <v>2.8340000000000001</v>
      </c>
      <c r="O831" s="3">
        <f>'Raw Data'!BL831</f>
        <v>2.9529999999999998</v>
      </c>
      <c r="P831" s="3">
        <f>'Raw Data'!BR831</f>
        <v>3.0009999999999999</v>
      </c>
      <c r="Q831" s="3">
        <f>'Raw Data'!BX831</f>
        <v>2.9649999999999999</v>
      </c>
      <c r="R831" s="8">
        <f>'Raw Data'!CD831</f>
        <v>3.105</v>
      </c>
      <c r="S831" s="9">
        <f>'Raw Data'!CJ831</f>
        <v>3.0649999999999999</v>
      </c>
      <c r="T831" s="9">
        <f>'Raw Data'!CP831</f>
        <v>3.1389999999999998</v>
      </c>
    </row>
    <row r="832" spans="1:20" ht="15.75" customHeight="1" x14ac:dyDescent="0.25">
      <c r="A832" s="2" t="str">
        <f>'Raw Data'!A832</f>
        <v>AKT_3PVA</v>
      </c>
      <c r="B832" s="2">
        <f>'Raw Data'!B832</f>
        <v>431</v>
      </c>
      <c r="C832" s="2">
        <f>'Raw Data'!C832</f>
        <v>435</v>
      </c>
      <c r="D832" s="2" t="str">
        <f>'Raw Data'!D832</f>
        <v>FDEEF</v>
      </c>
      <c r="E832" s="78"/>
      <c r="F832" s="3"/>
      <c r="G832" s="3"/>
      <c r="H832" s="3"/>
      <c r="I832" s="3">
        <f>'Raw Data'!AB832</f>
        <v>1.022</v>
      </c>
      <c r="J832" s="3">
        <f>'Raw Data'!AH832</f>
        <v>1.016</v>
      </c>
      <c r="K832" s="3">
        <f>'Raw Data'!AN832</f>
        <v>1.0189999999999999</v>
      </c>
      <c r="L832" s="3">
        <f>'Raw Data'!AT832</f>
        <v>1.2430000000000001</v>
      </c>
      <c r="M832" s="3">
        <f>'Raw Data'!AZ832</f>
        <v>1.22</v>
      </c>
      <c r="N832" s="3">
        <f>'Raw Data'!BF832</f>
        <v>1.1519999999999999</v>
      </c>
      <c r="O832" s="3">
        <f>'Raw Data'!BL832</f>
        <v>1.1160000000000001</v>
      </c>
      <c r="P832" s="3">
        <f>'Raw Data'!BR832</f>
        <v>1.0980000000000001</v>
      </c>
      <c r="Q832" s="3">
        <f>'Raw Data'!BX832</f>
        <v>1.0660000000000001</v>
      </c>
      <c r="R832" s="8">
        <f>'Raw Data'!CD832</f>
        <v>1.121</v>
      </c>
      <c r="S832" s="9">
        <f>'Raw Data'!CJ832</f>
        <v>1.123</v>
      </c>
      <c r="T832" s="9">
        <f>'Raw Data'!CP832</f>
        <v>1.1000000000000001</v>
      </c>
    </row>
    <row r="833" spans="1:20" ht="15.75" customHeight="1" x14ac:dyDescent="0.25">
      <c r="A833" s="2" t="str">
        <f>'Raw Data'!A833</f>
        <v>AKT_3PVA</v>
      </c>
      <c r="B833" s="2">
        <f>'Raw Data'!B833</f>
        <v>435</v>
      </c>
      <c r="C833" s="2">
        <f>'Raw Data'!C833</f>
        <v>439</v>
      </c>
      <c r="D833" s="2" t="str">
        <f>'Raw Data'!D833</f>
        <v>FTAQM</v>
      </c>
      <c r="E833" s="78"/>
      <c r="F833" s="3"/>
      <c r="G833" s="3"/>
      <c r="H833" s="3"/>
      <c r="I833" s="3">
        <f>'Raw Data'!AB833</f>
        <v>2.085</v>
      </c>
      <c r="J833" s="3">
        <f>'Raw Data'!AH833</f>
        <v>1.9330000000000001</v>
      </c>
      <c r="K833" s="3">
        <f>'Raw Data'!AN833</f>
        <v>1.9890000000000001</v>
      </c>
      <c r="L833" s="3">
        <f>'Raw Data'!AT833</f>
        <v>2.0779999999999998</v>
      </c>
      <c r="M833" s="3">
        <f>'Raw Data'!AZ833</f>
        <v>2.0680000000000001</v>
      </c>
      <c r="N833" s="3">
        <f>'Raw Data'!BF833</f>
        <v>2.1219999999999999</v>
      </c>
      <c r="O833" s="3">
        <f>'Raw Data'!BL833</f>
        <v>1.9850000000000001</v>
      </c>
      <c r="P833" s="3">
        <f>'Raw Data'!BR833</f>
        <v>2.004</v>
      </c>
      <c r="Q833" s="3">
        <f>'Raw Data'!BX833</f>
        <v>1.95</v>
      </c>
      <c r="R833" s="8">
        <f>'Raw Data'!CD833</f>
        <v>2.016</v>
      </c>
      <c r="S833" s="9">
        <f>'Raw Data'!CJ833</f>
        <v>2.0070000000000001</v>
      </c>
      <c r="T833" s="9">
        <f>'Raw Data'!CP833</f>
        <v>1.994</v>
      </c>
    </row>
    <row r="834" spans="1:20" ht="15.75" customHeight="1" x14ac:dyDescent="0.25">
      <c r="A834" s="2" t="str">
        <f>'Raw Data'!A834</f>
        <v>AKT_3PVA</v>
      </c>
      <c r="B834" s="2">
        <f>'Raw Data'!B834</f>
        <v>440</v>
      </c>
      <c r="C834" s="2">
        <f>'Raw Data'!C834</f>
        <v>451</v>
      </c>
      <c r="D834" s="2" t="str">
        <f>'Raw Data'!D834</f>
        <v>ITIT*PPDQDDSM</v>
      </c>
      <c r="E834" s="78"/>
      <c r="F834" s="3"/>
      <c r="G834" s="3"/>
      <c r="H834" s="3"/>
      <c r="I834" s="3">
        <f>'Raw Data'!AB834</f>
        <v>3.2189999999999999</v>
      </c>
      <c r="J834" s="3">
        <f>'Raw Data'!AH834</f>
        <v>3.2469999999999999</v>
      </c>
      <c r="K834" s="3">
        <f>'Raw Data'!AN834</f>
        <v>3.2040000000000002</v>
      </c>
      <c r="L834" s="3">
        <f>'Raw Data'!AT834</f>
        <v>3.38</v>
      </c>
      <c r="M834" s="3">
        <f>'Raw Data'!AZ834</f>
        <v>3.3420000000000001</v>
      </c>
      <c r="N834" s="3">
        <f>'Raw Data'!BF834</f>
        <v>3.4590000000000001</v>
      </c>
      <c r="O834" s="3">
        <f>'Raw Data'!BL834</f>
        <v>3.1160000000000001</v>
      </c>
      <c r="P834" s="3">
        <f>'Raw Data'!BR834</f>
        <v>3.157</v>
      </c>
      <c r="Q834" s="3">
        <f>'Raw Data'!BX834</f>
        <v>2.9590000000000001</v>
      </c>
      <c r="R834" s="8">
        <f>'Raw Data'!CD834</f>
        <v>3.0590000000000002</v>
      </c>
      <c r="S834" s="9">
        <f>'Raw Data'!CJ834</f>
        <v>3.234</v>
      </c>
      <c r="T834" s="9">
        <f>'Raw Data'!CP834</f>
        <v>3.0169999999999999</v>
      </c>
    </row>
    <row r="835" spans="1:20" ht="15.75" customHeight="1" x14ac:dyDescent="0.25">
      <c r="A835" s="2" t="str">
        <f>'Raw Data'!A835</f>
        <v>AKT_3PVA</v>
      </c>
      <c r="B835" s="2">
        <f>'Raw Data'!B835</f>
        <v>452</v>
      </c>
      <c r="C835" s="2">
        <f>'Raw Data'!C835</f>
        <v>465</v>
      </c>
      <c r="D835" s="2" t="str">
        <f>'Raw Data'!D835</f>
        <v>EAVDSERRPHFPQF</v>
      </c>
      <c r="E835" s="78"/>
      <c r="F835" s="3"/>
      <c r="G835" s="3"/>
      <c r="H835" s="3"/>
      <c r="I835" s="3">
        <f>'Raw Data'!AB835</f>
        <v>3.8359999999999999</v>
      </c>
      <c r="J835" s="3">
        <f>'Raw Data'!AH835</f>
        <v>3.8769999999999998</v>
      </c>
      <c r="K835" s="3">
        <f>'Raw Data'!AN835</f>
        <v>3.8290000000000002</v>
      </c>
      <c r="L835" s="3">
        <f>'Raw Data'!AT835</f>
        <v>3.8370000000000002</v>
      </c>
      <c r="M835" s="3">
        <f>'Raw Data'!AZ835</f>
        <v>3.883</v>
      </c>
      <c r="N835" s="3">
        <f>'Raw Data'!BF835</f>
        <v>4.0069999999999997</v>
      </c>
      <c r="O835" s="3">
        <f>'Raw Data'!BL835</f>
        <v>3.7029999999999998</v>
      </c>
      <c r="P835" s="3">
        <f>'Raw Data'!BR835</f>
        <v>3.6520000000000001</v>
      </c>
      <c r="Q835" s="3">
        <f>'Raw Data'!BX835</f>
        <v>3.573</v>
      </c>
      <c r="R835" s="8">
        <f>'Raw Data'!CD835</f>
        <v>3.7839999999999998</v>
      </c>
      <c r="S835" s="9">
        <f>'Raw Data'!CJ835</f>
        <v>3.8050000000000002</v>
      </c>
      <c r="T835" s="9">
        <f>'Raw Data'!CP835</f>
        <v>3.694</v>
      </c>
    </row>
    <row r="836" spans="1:20" ht="15.75" customHeight="1" x14ac:dyDescent="0.25">
      <c r="A836" s="2" t="str">
        <f>'Raw Data'!A836</f>
        <v>AKT_3PVA</v>
      </c>
      <c r="B836" s="2">
        <f>'Raw Data'!B836</f>
        <v>452</v>
      </c>
      <c r="C836" s="2">
        <f>'Raw Data'!C836</f>
        <v>473</v>
      </c>
      <c r="D836" s="2" t="str">
        <f>'Raw Data'!D836</f>
        <v>EAVDSERRPHFPQFS*YAASGRA</v>
      </c>
      <c r="E836" s="78"/>
      <c r="F836" s="3"/>
      <c r="G836" s="3"/>
      <c r="H836" s="3"/>
      <c r="I836" s="3">
        <f>'Raw Data'!AB836</f>
        <v>7.7080000000000002</v>
      </c>
      <c r="J836" s="3">
        <f>'Raw Data'!AH836</f>
        <v>7.7590000000000003</v>
      </c>
      <c r="K836" s="3">
        <f>'Raw Data'!AN836</f>
        <v>7.3280000000000003</v>
      </c>
      <c r="L836" s="3">
        <f>'Raw Data'!AT836</f>
        <v>8.1300000000000008</v>
      </c>
      <c r="M836" s="3">
        <f>'Raw Data'!AZ836</f>
        <v>8.1110000000000007</v>
      </c>
      <c r="N836" s="3">
        <f>'Raw Data'!BF836</f>
        <v>8.3800000000000008</v>
      </c>
      <c r="O836" s="3">
        <f>'Raw Data'!BL836</f>
        <v>7.67</v>
      </c>
      <c r="P836" s="3">
        <f>'Raw Data'!BR836</f>
        <v>7.7110000000000003</v>
      </c>
      <c r="Q836" s="3">
        <f>'Raw Data'!BX836</f>
        <v>7.4329999999999998</v>
      </c>
      <c r="R836" s="8">
        <f>'Raw Data'!CD836</f>
        <v>7.8869999999999996</v>
      </c>
      <c r="S836" s="9">
        <f>'Raw Data'!CJ836</f>
        <v>7.7809999999999997</v>
      </c>
      <c r="T836" s="9">
        <f>'Raw Data'!CP836</f>
        <v>7.65</v>
      </c>
    </row>
    <row r="837" spans="1:20" ht="15.75" customHeight="1" x14ac:dyDescent="0.25">
      <c r="A837" s="2" t="str">
        <f>'Raw Data'!A837</f>
        <v>AKT_3PVA</v>
      </c>
      <c r="B837" s="2">
        <f>'Raw Data'!B837</f>
        <v>453</v>
      </c>
      <c r="C837" s="2">
        <f>'Raw Data'!C837</f>
        <v>465</v>
      </c>
      <c r="D837" s="2" t="str">
        <f>'Raw Data'!D837</f>
        <v>AVDSERRPHFPQF</v>
      </c>
      <c r="E837" s="78"/>
      <c r="F837" s="3"/>
      <c r="G837" s="3"/>
      <c r="H837" s="3"/>
      <c r="I837" s="3">
        <f>'Raw Data'!AB837</f>
        <v>3.1789999999999998</v>
      </c>
      <c r="J837" s="3">
        <f>'Raw Data'!AH837</f>
        <v>3.077</v>
      </c>
      <c r="K837" s="3">
        <f>'Raw Data'!AN837</f>
        <v>2.9940000000000002</v>
      </c>
      <c r="L837" s="3">
        <f>'Raw Data'!AT837</f>
        <v>3.242</v>
      </c>
      <c r="M837" s="3">
        <f>'Raw Data'!AZ837</f>
        <v>3.117</v>
      </c>
      <c r="N837" s="3">
        <f>'Raw Data'!BF837</f>
        <v>3.161</v>
      </c>
      <c r="O837" s="3">
        <f>'Raw Data'!BL837</f>
        <v>3.0430000000000001</v>
      </c>
      <c r="P837" s="3">
        <f>'Raw Data'!BR837</f>
        <v>3.02</v>
      </c>
      <c r="Q837" s="3">
        <f>'Raw Data'!BX837</f>
        <v>2.8980000000000001</v>
      </c>
      <c r="R837" s="8">
        <f>'Raw Data'!CD837</f>
        <v>3.028</v>
      </c>
      <c r="S837" s="9">
        <f>'Raw Data'!CJ837</f>
        <v>2.9420000000000002</v>
      </c>
      <c r="T837" s="9">
        <f>'Raw Data'!CP837</f>
        <v>2.9769999999999999</v>
      </c>
    </row>
    <row r="838" spans="1:20" s="94" customFormat="1" ht="15.75" customHeight="1" x14ac:dyDescent="0.25">
      <c r="A838" s="93" t="str">
        <f>'Raw Data'!A838</f>
        <v>AKT_3PVB</v>
      </c>
      <c r="B838" s="93">
        <f>'Raw Data'!B838</f>
        <v>4</v>
      </c>
      <c r="C838" s="93">
        <f>'Raw Data'!C838</f>
        <v>18</v>
      </c>
      <c r="D838" s="93" t="str">
        <f>'Raw Data'!D838</f>
        <v>VAIVKEGWLHKRGEY</v>
      </c>
      <c r="F838" s="95"/>
      <c r="G838" s="95"/>
      <c r="H838" s="95"/>
      <c r="I838" s="95">
        <f>'Raw Data'!AB838</f>
        <v>1.0820000000000001</v>
      </c>
      <c r="J838" s="95">
        <f>'Raw Data'!AH838</f>
        <v>0.82899999999999996</v>
      </c>
      <c r="K838" s="95">
        <f>'Raw Data'!AN838</f>
        <v>0.73299999999999998</v>
      </c>
      <c r="L838" s="95">
        <f>'Raw Data'!AT838</f>
        <v>1.111</v>
      </c>
      <c r="M838" s="95">
        <f>'Raw Data'!AZ838</f>
        <v>1.349</v>
      </c>
      <c r="N838" s="95">
        <f>'Raw Data'!BF838</f>
        <v>1.159</v>
      </c>
      <c r="O838" s="95">
        <f>'Raw Data'!BL838</f>
        <v>1.516</v>
      </c>
      <c r="P838" s="95">
        <f>'Raw Data'!BR838</f>
        <v>1.4830000000000001</v>
      </c>
      <c r="Q838" s="95">
        <f>'Raw Data'!BX838</f>
        <v>1.464</v>
      </c>
      <c r="R838" s="96">
        <f>'Raw Data'!CD838</f>
        <v>2.3359999999999999</v>
      </c>
      <c r="S838" s="97">
        <f>'Raw Data'!CJ838</f>
        <v>2.4079999999999999</v>
      </c>
      <c r="T838" s="97">
        <f>'Raw Data'!CP838</f>
        <v>2.3929999999999998</v>
      </c>
    </row>
    <row r="839" spans="1:20" ht="15.75" customHeight="1" x14ac:dyDescent="0.25">
      <c r="A839" s="2" t="str">
        <f>'Raw Data'!A839</f>
        <v>AKT_3PVB</v>
      </c>
      <c r="B839" s="2">
        <f>'Raw Data'!B839</f>
        <v>4</v>
      </c>
      <c r="C839" s="2">
        <f>'Raw Data'!C839</f>
        <v>18</v>
      </c>
      <c r="D839" s="2" t="str">
        <f>'Raw Data'!D839</f>
        <v>VAIVKEGWLHKRGEY</v>
      </c>
      <c r="E839" s="78"/>
      <c r="F839" s="3"/>
      <c r="G839" s="3"/>
      <c r="H839" s="3"/>
      <c r="I839" s="3">
        <f>'Raw Data'!AB839</f>
        <v>1.077</v>
      </c>
      <c r="J839" s="3">
        <f>'Raw Data'!AH839</f>
        <v>0.72799999999999998</v>
      </c>
      <c r="K839" s="3">
        <f>'Raw Data'!AN839</f>
        <v>0.80400000000000005</v>
      </c>
      <c r="L839" s="3">
        <f>'Raw Data'!AT839</f>
        <v>1.0489999999999999</v>
      </c>
      <c r="M839" s="3">
        <f>'Raw Data'!AZ839</f>
        <v>1.3919999999999999</v>
      </c>
      <c r="N839" s="3">
        <f>'Raw Data'!BF839</f>
        <v>1.1419999999999999</v>
      </c>
      <c r="O839" s="3">
        <f>'Raw Data'!BL839</f>
        <v>1.5009999999999999</v>
      </c>
      <c r="P839" s="3">
        <f>'Raw Data'!BR839</f>
        <v>1.5640000000000001</v>
      </c>
      <c r="Q839" s="3">
        <f>'Raw Data'!BX839</f>
        <v>1.466</v>
      </c>
      <c r="R839" s="8">
        <f>'Raw Data'!CD839</f>
        <v>2.3460000000000001</v>
      </c>
      <c r="S839" s="9">
        <f>'Raw Data'!CJ839</f>
        <v>2.3839999999999999</v>
      </c>
      <c r="T839" s="9">
        <f>'Raw Data'!CP839</f>
        <v>2.609</v>
      </c>
    </row>
    <row r="840" spans="1:20" ht="15.75" customHeight="1" x14ac:dyDescent="0.25">
      <c r="A840" s="2" t="str">
        <f>'Raw Data'!A840</f>
        <v>AKT_3PVB</v>
      </c>
      <c r="B840" s="2">
        <f>'Raw Data'!B840</f>
        <v>4</v>
      </c>
      <c r="C840" s="2">
        <f>'Raw Data'!C840</f>
        <v>21</v>
      </c>
      <c r="D840" s="2" t="str">
        <f>'Raw Data'!D840</f>
        <v>VAIVKEGWLHKRGEYIKT</v>
      </c>
      <c r="E840" s="78"/>
      <c r="F840" s="3"/>
      <c r="G840" s="3"/>
      <c r="H840" s="3"/>
      <c r="I840" s="3">
        <f>'Raw Data'!AB840</f>
        <v>1.899</v>
      </c>
      <c r="J840" s="3">
        <f>'Raw Data'!AH840</f>
        <v>0.97799999999999998</v>
      </c>
      <c r="K840" s="3">
        <f>'Raw Data'!AN840</f>
        <v>1.085</v>
      </c>
      <c r="L840" s="3">
        <f>'Raw Data'!AT840</f>
        <v>1.64</v>
      </c>
      <c r="M840" s="3">
        <f>'Raw Data'!AZ840</f>
        <v>2.161</v>
      </c>
      <c r="N840" s="3">
        <f>'Raw Data'!BF840</f>
        <v>1.7230000000000001</v>
      </c>
      <c r="O840" s="3">
        <f>'Raw Data'!BL840</f>
        <v>2.1680000000000001</v>
      </c>
      <c r="P840" s="3">
        <f>'Raw Data'!BR840</f>
        <v>2.1379999999999999</v>
      </c>
      <c r="Q840" s="3">
        <f>'Raw Data'!BX840</f>
        <v>2.3370000000000002</v>
      </c>
      <c r="R840" s="8">
        <f>'Raw Data'!CD840</f>
        <v>3.6389999999999998</v>
      </c>
      <c r="S840" s="9">
        <f>'Raw Data'!CJ840</f>
        <v>3.806</v>
      </c>
      <c r="T840" s="9">
        <f>'Raw Data'!CP840</f>
        <v>3.5659999999999998</v>
      </c>
    </row>
    <row r="841" spans="1:20" ht="15.75" customHeight="1" x14ac:dyDescent="0.25">
      <c r="A841" s="2" t="str">
        <f>'Raw Data'!A841</f>
        <v>AKT_3PVB</v>
      </c>
      <c r="B841" s="2">
        <f>'Raw Data'!B841</f>
        <v>4</v>
      </c>
      <c r="C841" s="2">
        <f>'Raw Data'!C841</f>
        <v>26</v>
      </c>
      <c r="D841" s="2" t="str">
        <f>'Raw Data'!D841</f>
        <v>VAIVKEGWLHKRGEYIKTWRPRY</v>
      </c>
      <c r="E841" s="78"/>
      <c r="F841" s="3"/>
      <c r="G841" s="3"/>
      <c r="H841" s="3"/>
      <c r="I841" s="3">
        <f>'Raw Data'!AB841</f>
        <v>2.3029999999999999</v>
      </c>
      <c r="J841" s="3">
        <f>'Raw Data'!AH841</f>
        <v>1.169</v>
      </c>
      <c r="K841" s="3">
        <f>'Raw Data'!AN841</f>
        <v>1.238</v>
      </c>
      <c r="L841" s="3">
        <f>'Raw Data'!AT841</f>
        <v>2.1139999999999999</v>
      </c>
      <c r="M841" s="3">
        <f>'Raw Data'!AZ841</f>
        <v>2.823</v>
      </c>
      <c r="N841" s="3">
        <f>'Raw Data'!BF841</f>
        <v>2.2970000000000002</v>
      </c>
      <c r="O841" s="3">
        <f>'Raw Data'!BL841</f>
        <v>2.786</v>
      </c>
      <c r="P841" s="3">
        <f>'Raw Data'!BR841</f>
        <v>2.9119999999999999</v>
      </c>
      <c r="Q841" s="3">
        <f>'Raw Data'!BX841</f>
        <v>2.7759999999999998</v>
      </c>
      <c r="R841" s="8">
        <f>'Raw Data'!CD841</f>
        <v>4.1769999999999996</v>
      </c>
      <c r="S841" s="9">
        <f>'Raw Data'!CJ841</f>
        <v>4.234</v>
      </c>
      <c r="T841" s="9">
        <f>'Raw Data'!CP841</f>
        <v>4.2869999999999999</v>
      </c>
    </row>
    <row r="842" spans="1:20" ht="15.75" customHeight="1" x14ac:dyDescent="0.25">
      <c r="A842" s="2" t="str">
        <f>'Raw Data'!A842</f>
        <v>AKT_3PVB</v>
      </c>
      <c r="B842" s="2">
        <f>'Raw Data'!B842</f>
        <v>6</v>
      </c>
      <c r="C842" s="2">
        <f>'Raw Data'!C842</f>
        <v>17</v>
      </c>
      <c r="D842" s="2" t="str">
        <f>'Raw Data'!D842</f>
        <v>IVKEGWLHKRGE</v>
      </c>
      <c r="E842" s="78"/>
      <c r="F842" s="3"/>
      <c r="G842" s="3"/>
      <c r="H842" s="3"/>
      <c r="I842" s="3">
        <f>'Raw Data'!AB842</f>
        <v>0.33400000000000002</v>
      </c>
      <c r="J842" s="3">
        <f>'Raw Data'!AH842</f>
        <v>0.19700000000000001</v>
      </c>
      <c r="K842" s="3">
        <f>'Raw Data'!AN842</f>
        <v>0.158</v>
      </c>
      <c r="L842" s="3">
        <f>'Raw Data'!AT842</f>
        <v>0.35299999999999998</v>
      </c>
      <c r="M842" s="3">
        <f>'Raw Data'!AZ842</f>
        <v>0.47499999999999998</v>
      </c>
      <c r="N842" s="3">
        <f>'Raw Data'!BF842</f>
        <v>0.27200000000000002</v>
      </c>
      <c r="O842" s="3">
        <f>'Raw Data'!BL842</f>
        <v>0.74399999999999999</v>
      </c>
      <c r="P842" s="3">
        <f>'Raw Data'!BR842</f>
        <v>0.51</v>
      </c>
      <c r="Q842" s="3">
        <f>'Raw Data'!BX842</f>
        <v>0.628</v>
      </c>
      <c r="R842" s="8">
        <f>'Raw Data'!CD842</f>
        <v>1.446</v>
      </c>
      <c r="S842" s="9">
        <f>'Raw Data'!CJ842</f>
        <v>1.504</v>
      </c>
      <c r="T842" s="9">
        <f>'Raw Data'!CP842</f>
        <v>1.2290000000000001</v>
      </c>
    </row>
    <row r="843" spans="1:20" ht="15.75" customHeight="1" x14ac:dyDescent="0.25">
      <c r="A843" s="2" t="str">
        <f>'Raw Data'!A843</f>
        <v>AKT_3PVB</v>
      </c>
      <c r="B843" s="2">
        <f>'Raw Data'!B843</f>
        <v>6</v>
      </c>
      <c r="C843" s="2">
        <f>'Raw Data'!C843</f>
        <v>18</v>
      </c>
      <c r="D843" s="2" t="str">
        <f>'Raw Data'!D843</f>
        <v>IVKEGWLHKRGEY</v>
      </c>
      <c r="E843" s="78"/>
      <c r="F843" s="3"/>
      <c r="G843" s="3"/>
      <c r="H843" s="3"/>
      <c r="I843" s="3">
        <f>'Raw Data'!AB843</f>
        <v>0.59299999999999997</v>
      </c>
      <c r="J843" s="3">
        <f>'Raw Data'!AH843</f>
        <v>0.23300000000000001</v>
      </c>
      <c r="K843" s="3">
        <f>'Raw Data'!AN843</f>
        <v>0.27600000000000002</v>
      </c>
      <c r="L843" s="3">
        <f>'Raw Data'!AT843</f>
        <v>0.32800000000000001</v>
      </c>
      <c r="M843" s="3">
        <f>'Raw Data'!AZ843</f>
        <v>0.69799999999999995</v>
      </c>
      <c r="N843" s="3">
        <f>'Raw Data'!BF843</f>
        <v>0.47</v>
      </c>
      <c r="O843" s="3">
        <f>'Raw Data'!BL843</f>
        <v>0.77300000000000002</v>
      </c>
      <c r="P843" s="3">
        <f>'Raw Data'!BR843</f>
        <v>0.76100000000000001</v>
      </c>
      <c r="Q843" s="3">
        <f>'Raw Data'!BX843</f>
        <v>0.754</v>
      </c>
      <c r="R843" s="8">
        <f>'Raw Data'!CD843</f>
        <v>1.5860000000000001</v>
      </c>
      <c r="S843" s="9">
        <f>'Raw Data'!CJ843</f>
        <v>1.637</v>
      </c>
      <c r="T843" s="9">
        <f>'Raw Data'!CP843</f>
        <v>1.5820000000000001</v>
      </c>
    </row>
    <row r="844" spans="1:20" ht="15.75" customHeight="1" x14ac:dyDescent="0.25">
      <c r="A844" s="2" t="str">
        <f>'Raw Data'!A844</f>
        <v>AKT_3PVB</v>
      </c>
      <c r="B844" s="2">
        <f>'Raw Data'!B844</f>
        <v>6</v>
      </c>
      <c r="C844" s="2">
        <f>'Raw Data'!C844</f>
        <v>21</v>
      </c>
      <c r="D844" s="2" t="str">
        <f>'Raw Data'!D844</f>
        <v>IVKEGWLHKRGEYIKT</v>
      </c>
      <c r="E844" s="78"/>
      <c r="F844" s="3"/>
      <c r="G844" s="3"/>
      <c r="H844" s="3"/>
      <c r="I844" s="3">
        <f>'Raw Data'!AB844</f>
        <v>1.4670000000000001</v>
      </c>
      <c r="J844" s="3">
        <f>'Raw Data'!AH844</f>
        <v>0.68500000000000005</v>
      </c>
      <c r="K844" s="3">
        <f>'Raw Data'!AN844</f>
        <v>0.71199999999999997</v>
      </c>
      <c r="L844" s="3">
        <f>'Raw Data'!AT844</f>
        <v>1.0780000000000001</v>
      </c>
      <c r="M844" s="3">
        <f>'Raw Data'!AZ844</f>
        <v>1.6279999999999999</v>
      </c>
      <c r="N844" s="3">
        <f>'Raw Data'!BF844</f>
        <v>1.238</v>
      </c>
      <c r="O844" s="3">
        <f>'Raw Data'!BL844</f>
        <v>1.5940000000000001</v>
      </c>
      <c r="P844" s="3">
        <f>'Raw Data'!BR844</f>
        <v>1.768</v>
      </c>
      <c r="Q844" s="3">
        <f>'Raw Data'!BX844</f>
        <v>1.5780000000000001</v>
      </c>
      <c r="R844" s="8">
        <f>'Raw Data'!CD844</f>
        <v>2.903</v>
      </c>
      <c r="S844" s="9">
        <f>'Raw Data'!CJ844</f>
        <v>2.9350000000000001</v>
      </c>
      <c r="T844" s="9">
        <f>'Raw Data'!CP844</f>
        <v>2.9039999999999999</v>
      </c>
    </row>
    <row r="845" spans="1:20" ht="15.75" customHeight="1" x14ac:dyDescent="0.25">
      <c r="A845" s="2" t="str">
        <f>'Raw Data'!A845</f>
        <v>AKT_3PVB</v>
      </c>
      <c r="B845" s="2">
        <f>'Raw Data'!B845</f>
        <v>6</v>
      </c>
      <c r="C845" s="2">
        <f>'Raw Data'!C845</f>
        <v>26</v>
      </c>
      <c r="D845" s="2" t="str">
        <f>'Raw Data'!D845</f>
        <v>IVKEGWLHKRGEYIKTWRPRY</v>
      </c>
      <c r="E845" s="78"/>
      <c r="F845" s="3"/>
      <c r="G845" s="3"/>
      <c r="H845" s="3"/>
      <c r="I845" s="3">
        <f>'Raw Data'!AB845</f>
        <v>1.7529999999999999</v>
      </c>
      <c r="J845" s="3">
        <f>'Raw Data'!AH845</f>
        <v>0.70499999999999996</v>
      </c>
      <c r="K845" s="3">
        <f>'Raw Data'!AN845</f>
        <v>0.747</v>
      </c>
      <c r="L845" s="3">
        <f>'Raw Data'!AT845</f>
        <v>1.5609999999999999</v>
      </c>
      <c r="M845" s="3">
        <f>'Raw Data'!AZ845</f>
        <v>2.1789999999999998</v>
      </c>
      <c r="N845" s="3">
        <f>'Raw Data'!BF845</f>
        <v>1.677</v>
      </c>
      <c r="O845" s="3">
        <f>'Raw Data'!BL845</f>
        <v>2.09</v>
      </c>
      <c r="P845" s="3">
        <f>'Raw Data'!BR845</f>
        <v>2.1800000000000002</v>
      </c>
      <c r="Q845" s="3">
        <f>'Raw Data'!BX845</f>
        <v>2.113</v>
      </c>
      <c r="R845" s="8">
        <f>'Raw Data'!CD845</f>
        <v>3.4670000000000001</v>
      </c>
      <c r="S845" s="9">
        <f>'Raw Data'!CJ845</f>
        <v>3.4860000000000002</v>
      </c>
      <c r="T845" s="9">
        <f>'Raw Data'!CP845</f>
        <v>3.504</v>
      </c>
    </row>
    <row r="846" spans="1:20" ht="15.75" customHeight="1" x14ac:dyDescent="0.25">
      <c r="A846" s="2" t="str">
        <f>'Raw Data'!A846</f>
        <v>AKT_3PVB</v>
      </c>
      <c r="B846" s="2">
        <f>'Raw Data'!B846</f>
        <v>18</v>
      </c>
      <c r="C846" s="2">
        <f>'Raw Data'!C846</f>
        <v>25</v>
      </c>
      <c r="D846" s="2" t="str">
        <f>'Raw Data'!D846</f>
        <v>YIKTWRPR</v>
      </c>
      <c r="E846" s="78"/>
      <c r="F846" s="3"/>
      <c r="G846" s="3"/>
      <c r="H846" s="3"/>
      <c r="I846" s="3">
        <f>'Raw Data'!AB846</f>
        <v>0.68200000000000005</v>
      </c>
      <c r="J846" s="3">
        <f>'Raw Data'!AH846</f>
        <v>0.47499999999999998</v>
      </c>
      <c r="K846" s="3">
        <f>'Raw Data'!AN846</f>
        <v>0.47299999999999998</v>
      </c>
      <c r="L846" s="3">
        <f>'Raw Data'!AT846</f>
        <v>0.754</v>
      </c>
      <c r="M846" s="3">
        <f>'Raw Data'!AZ846</f>
        <v>0.78700000000000003</v>
      </c>
      <c r="N846" s="3">
        <f>'Raw Data'!BF846</f>
        <v>0.71599999999999997</v>
      </c>
      <c r="O846" s="3">
        <f>'Raw Data'!BL846</f>
        <v>0.86199999999999999</v>
      </c>
      <c r="P846" s="3">
        <f>'Raw Data'!BR846</f>
        <v>0.86699999999999999</v>
      </c>
      <c r="Q846" s="3">
        <f>'Raw Data'!BX846</f>
        <v>0.748</v>
      </c>
      <c r="R846" s="8">
        <f>'Raw Data'!CD846</f>
        <v>1.0920000000000001</v>
      </c>
      <c r="S846" s="9">
        <f>'Raw Data'!CJ846</f>
        <v>1.0920000000000001</v>
      </c>
      <c r="T846" s="9">
        <f>'Raw Data'!CP846</f>
        <v>1.0389999999999999</v>
      </c>
    </row>
    <row r="847" spans="1:20" ht="15.75" customHeight="1" x14ac:dyDescent="0.25">
      <c r="A847" s="2" t="str">
        <f>'Raw Data'!A847</f>
        <v>AKT_3PVB</v>
      </c>
      <c r="B847" s="2">
        <f>'Raw Data'!B847</f>
        <v>18</v>
      </c>
      <c r="C847" s="2">
        <f>'Raw Data'!C847</f>
        <v>26</v>
      </c>
      <c r="D847" s="2" t="str">
        <f>'Raw Data'!D847</f>
        <v>YIKTWRPRY</v>
      </c>
      <c r="E847" s="78"/>
      <c r="F847" s="3"/>
      <c r="G847" s="3"/>
      <c r="H847" s="3"/>
      <c r="I847" s="3">
        <f>'Raw Data'!AB847</f>
        <v>0.94899999999999995</v>
      </c>
      <c r="J847" s="3">
        <f>'Raw Data'!AH847</f>
        <v>0.60399999999999998</v>
      </c>
      <c r="K847" s="3">
        <f>'Raw Data'!AN847</f>
        <v>0.495</v>
      </c>
      <c r="L847" s="3">
        <f>'Raw Data'!AT847</f>
        <v>1.218</v>
      </c>
      <c r="M847" s="3">
        <f>'Raw Data'!AZ847</f>
        <v>1.3220000000000001</v>
      </c>
      <c r="N847" s="3">
        <f>'Raw Data'!BF847</f>
        <v>1.161</v>
      </c>
      <c r="O847" s="3">
        <f>'Raw Data'!BL847</f>
        <v>1.4510000000000001</v>
      </c>
      <c r="P847" s="3">
        <f>'Raw Data'!BR847</f>
        <v>1.4890000000000001</v>
      </c>
      <c r="Q847" s="3">
        <f>'Raw Data'!BX847</f>
        <v>1.47</v>
      </c>
      <c r="R847" s="8">
        <f>'Raw Data'!CD847</f>
        <v>1.5980000000000001</v>
      </c>
      <c r="S847" s="9">
        <f>'Raw Data'!CJ847</f>
        <v>1.847</v>
      </c>
      <c r="T847" s="9">
        <f>'Raw Data'!CP847</f>
        <v>1.7210000000000001</v>
      </c>
    </row>
    <row r="848" spans="1:20" ht="15.75" customHeight="1" x14ac:dyDescent="0.25">
      <c r="A848" s="2" t="str">
        <f>'Raw Data'!A848</f>
        <v>AKT_3PVB</v>
      </c>
      <c r="B848" s="2">
        <f>'Raw Data'!B848</f>
        <v>19</v>
      </c>
      <c r="C848" s="2">
        <f>'Raw Data'!C848</f>
        <v>26</v>
      </c>
      <c r="D848" s="2" t="str">
        <f>'Raw Data'!D848</f>
        <v>IKTWRPRY</v>
      </c>
      <c r="E848" s="78"/>
      <c r="F848" s="3"/>
      <c r="G848" s="3"/>
      <c r="H848" s="3"/>
      <c r="I848" s="3">
        <f>'Raw Data'!AB848</f>
        <v>0.56100000000000005</v>
      </c>
      <c r="J848" s="3">
        <f>'Raw Data'!AH848</f>
        <v>0.47099999999999997</v>
      </c>
      <c r="K848" s="3">
        <f>'Raw Data'!AN848</f>
        <v>0.35599999999999998</v>
      </c>
      <c r="L848" s="3">
        <f>'Raw Data'!AT848</f>
        <v>0.76800000000000002</v>
      </c>
      <c r="M848" s="3">
        <f>'Raw Data'!AZ848</f>
        <v>0.82299999999999995</v>
      </c>
      <c r="N848" s="3">
        <f>'Raw Data'!BF848</f>
        <v>0.71799999999999997</v>
      </c>
      <c r="O848" s="3">
        <f>'Raw Data'!BL848</f>
        <v>0.84</v>
      </c>
      <c r="P848" s="3">
        <f>'Raw Data'!BR848</f>
        <v>0.86699999999999999</v>
      </c>
      <c r="Q848" s="3">
        <f>'Raw Data'!BX848</f>
        <v>0.76100000000000001</v>
      </c>
      <c r="R848" s="8">
        <f>'Raw Data'!CD848</f>
        <v>1.069</v>
      </c>
      <c r="S848" s="9">
        <f>'Raw Data'!CJ848</f>
        <v>1.081</v>
      </c>
      <c r="T848" s="9">
        <f>'Raw Data'!CP848</f>
        <v>1.2929999999999999</v>
      </c>
    </row>
    <row r="849" spans="1:20" ht="15.75" customHeight="1" x14ac:dyDescent="0.25">
      <c r="A849" s="2" t="str">
        <f>'Raw Data'!A849</f>
        <v>AKT_3PVB</v>
      </c>
      <c r="B849" s="2">
        <f>'Raw Data'!B849</f>
        <v>19</v>
      </c>
      <c r="C849" s="2">
        <f>'Raw Data'!C849</f>
        <v>28</v>
      </c>
      <c r="D849" s="2" t="str">
        <f>'Raw Data'!D849</f>
        <v>IKTWRPRYFL</v>
      </c>
      <c r="E849" s="78"/>
      <c r="F849" s="3"/>
      <c r="G849" s="3"/>
      <c r="H849" s="3"/>
      <c r="I849" s="3">
        <f>'Raw Data'!AB849</f>
        <v>0.65100000000000002</v>
      </c>
      <c r="J849" s="3">
        <f>'Raw Data'!AH849</f>
        <v>0.38</v>
      </c>
      <c r="K849" s="3">
        <f>'Raw Data'!AN849</f>
        <v>0.40400000000000003</v>
      </c>
      <c r="L849" s="3">
        <f>'Raw Data'!AT849</f>
        <v>0.74299999999999999</v>
      </c>
      <c r="M849" s="3">
        <f>'Raw Data'!AZ849</f>
        <v>1.056</v>
      </c>
      <c r="N849" s="3">
        <f>'Raw Data'!BF849</f>
        <v>0.67</v>
      </c>
      <c r="O849" s="3">
        <f>'Raw Data'!BL849</f>
        <v>0.88300000000000001</v>
      </c>
      <c r="P849" s="3">
        <f>'Raw Data'!BR849</f>
        <v>0.88300000000000001</v>
      </c>
      <c r="Q849" s="3">
        <f>'Raw Data'!BX849</f>
        <v>0.86099999999999999</v>
      </c>
      <c r="R849" s="8">
        <f>'Raw Data'!CD849</f>
        <v>1.03</v>
      </c>
      <c r="S849" s="9">
        <f>'Raw Data'!CJ849</f>
        <v>1.234</v>
      </c>
      <c r="T849" s="9">
        <f>'Raw Data'!CP849</f>
        <v>1.099</v>
      </c>
    </row>
    <row r="850" spans="1:20" ht="15.75" customHeight="1" x14ac:dyDescent="0.25">
      <c r="A850" s="2" t="str">
        <f>'Raw Data'!A850</f>
        <v>AKT_3PVB</v>
      </c>
      <c r="B850" s="2">
        <f>'Raw Data'!B850</f>
        <v>21</v>
      </c>
      <c r="C850" s="2">
        <f>'Raw Data'!C850</f>
        <v>30</v>
      </c>
      <c r="D850" s="2" t="str">
        <f>'Raw Data'!D850</f>
        <v>TWRPRYFLLK</v>
      </c>
      <c r="E850" s="78"/>
      <c r="F850" s="3"/>
      <c r="G850" s="3"/>
      <c r="H850" s="3"/>
      <c r="I850" s="3">
        <f>'Raw Data'!AB850</f>
        <v>0.60099999999999998</v>
      </c>
      <c r="J850" s="3">
        <f>'Raw Data'!AH850</f>
        <v>0.36199999999999999</v>
      </c>
      <c r="K850" s="3">
        <f>'Raw Data'!AN850</f>
        <v>0.36899999999999999</v>
      </c>
      <c r="L850" s="3">
        <f>'Raw Data'!AT850</f>
        <v>0.747</v>
      </c>
      <c r="M850" s="3">
        <f>'Raw Data'!AZ850</f>
        <v>0.629</v>
      </c>
      <c r="N850" s="3">
        <f>'Raw Data'!BF850</f>
        <v>0.69899999999999995</v>
      </c>
      <c r="O850" s="3">
        <f>'Raw Data'!BL850</f>
        <v>0.93700000000000006</v>
      </c>
      <c r="P850" s="3">
        <f>'Raw Data'!BR850</f>
        <v>0.85499999999999998</v>
      </c>
      <c r="Q850" s="3">
        <f>'Raw Data'!BX850</f>
        <v>0.84899999999999998</v>
      </c>
      <c r="R850" s="8">
        <f>'Raw Data'!CD850</f>
        <v>0.98099999999999998</v>
      </c>
      <c r="S850" s="9">
        <f>'Raw Data'!CJ850</f>
        <v>1.0469999999999999</v>
      </c>
      <c r="T850" s="9">
        <f>'Raw Data'!CP850</f>
        <v>1.0649999999999999</v>
      </c>
    </row>
    <row r="851" spans="1:20" ht="15.75" customHeight="1" x14ac:dyDescent="0.25">
      <c r="A851" s="2" t="str">
        <f>'Raw Data'!A851</f>
        <v>AKT_3PVB</v>
      </c>
      <c r="B851" s="2">
        <f>'Raw Data'!B851</f>
        <v>21</v>
      </c>
      <c r="C851" s="2">
        <f>'Raw Data'!C851</f>
        <v>30</v>
      </c>
      <c r="D851" s="2" t="str">
        <f>'Raw Data'!D851</f>
        <v>TWRPRYFLLK</v>
      </c>
      <c r="E851" s="78"/>
      <c r="F851" s="3"/>
      <c r="G851" s="3"/>
      <c r="H851" s="3"/>
      <c r="I851" s="3">
        <f>'Raw Data'!AB851</f>
        <v>0.47399999999999998</v>
      </c>
      <c r="J851" s="3">
        <f>'Raw Data'!AH851</f>
        <v>0.32700000000000001</v>
      </c>
      <c r="K851" s="3">
        <f>'Raw Data'!AN851</f>
        <v>0.27200000000000002</v>
      </c>
      <c r="L851" s="3">
        <f>'Raw Data'!AT851</f>
        <v>0.66800000000000004</v>
      </c>
      <c r="M851" s="3">
        <f>'Raw Data'!AZ851</f>
        <v>0.72599999999999998</v>
      </c>
      <c r="N851" s="3">
        <f>'Raw Data'!BF851</f>
        <v>0.68899999999999995</v>
      </c>
      <c r="O851" s="3">
        <f>'Raw Data'!BL851</f>
        <v>0.78700000000000003</v>
      </c>
      <c r="P851" s="3">
        <f>'Raw Data'!BR851</f>
        <v>0.77500000000000002</v>
      </c>
      <c r="Q851" s="3">
        <f>'Raw Data'!BX851</f>
        <v>0.72199999999999998</v>
      </c>
      <c r="R851" s="8">
        <f>'Raw Data'!CD851</f>
        <v>0.94299999999999995</v>
      </c>
      <c r="S851" s="9">
        <f>'Raw Data'!CJ851</f>
        <v>1.014</v>
      </c>
      <c r="T851" s="9">
        <f>'Raw Data'!CP851</f>
        <v>0.96299999999999997</v>
      </c>
    </row>
    <row r="852" spans="1:20" ht="15.75" customHeight="1" x14ac:dyDescent="0.25">
      <c r="A852" s="2" t="str">
        <f>'Raw Data'!A852</f>
        <v>AKT_3PVB</v>
      </c>
      <c r="B852" s="2">
        <f>'Raw Data'!B852</f>
        <v>22</v>
      </c>
      <c r="C852" s="2">
        <f>'Raw Data'!C852</f>
        <v>26</v>
      </c>
      <c r="D852" s="2" t="str">
        <f>'Raw Data'!D852</f>
        <v>WRPRY</v>
      </c>
      <c r="E852" s="78"/>
      <c r="F852" s="3"/>
      <c r="G852" s="3"/>
      <c r="H852" s="3"/>
      <c r="I852" s="3">
        <f>'Raw Data'!AB852</f>
        <v>6.0000000000000001E-3</v>
      </c>
      <c r="J852" s="3">
        <f>'Raw Data'!AH852</f>
        <v>1.7999999999999999E-2</v>
      </c>
      <c r="K852" s="3">
        <f>'Raw Data'!AN852</f>
        <v>2E-3</v>
      </c>
      <c r="L852" s="3">
        <f>'Raw Data'!AT852</f>
        <v>4.9000000000000002E-2</v>
      </c>
      <c r="M852" s="3">
        <f>'Raw Data'!AZ852</f>
        <v>8.8999999999999996E-2</v>
      </c>
      <c r="N852" s="3">
        <f>'Raw Data'!BF852</f>
        <v>3.0000000000000001E-3</v>
      </c>
      <c r="O852" s="3">
        <f>'Raw Data'!BL852</f>
        <v>0.09</v>
      </c>
      <c r="P852" s="3">
        <f>'Raw Data'!BR852</f>
        <v>0.10299999999999999</v>
      </c>
      <c r="Q852" s="3">
        <f>'Raw Data'!BX852</f>
        <v>7.2999999999999995E-2</v>
      </c>
      <c r="R852" s="8">
        <f>'Raw Data'!CD852</f>
        <v>0.127</v>
      </c>
      <c r="S852" s="9">
        <f>'Raw Data'!CJ852</f>
        <v>0.109</v>
      </c>
      <c r="T852" s="9">
        <f>'Raw Data'!CP852</f>
        <v>6.5000000000000002E-2</v>
      </c>
    </row>
    <row r="853" spans="1:20" ht="15.75" customHeight="1" x14ac:dyDescent="0.25">
      <c r="A853" s="2" t="str">
        <f>'Raw Data'!A853</f>
        <v>AKT_3PVB</v>
      </c>
      <c r="B853" s="2">
        <f>'Raw Data'!B853</f>
        <v>22</v>
      </c>
      <c r="C853" s="2">
        <f>'Raw Data'!C853</f>
        <v>28</v>
      </c>
      <c r="D853" s="2" t="str">
        <f>'Raw Data'!D853</f>
        <v>WRPRYFL</v>
      </c>
      <c r="E853" s="78"/>
      <c r="F853" s="3"/>
      <c r="G853" s="3"/>
      <c r="H853" s="3"/>
      <c r="I853" s="3">
        <f>'Raw Data'!AB853</f>
        <v>3.1E-2</v>
      </c>
      <c r="J853" s="3">
        <f>'Raw Data'!AH853</f>
        <v>0.11600000000000001</v>
      </c>
      <c r="K853" s="3">
        <f>'Raw Data'!AN853</f>
        <v>9.1999999999999998E-2</v>
      </c>
      <c r="L853" s="3">
        <f>'Raw Data'!AT853</f>
        <v>8.8999999999999996E-2</v>
      </c>
      <c r="M853" s="3">
        <f>'Raw Data'!AZ853</f>
        <v>4.8000000000000001E-2</v>
      </c>
      <c r="N853" s="3">
        <f>'Raw Data'!BF853</f>
        <v>4.4999999999999998E-2</v>
      </c>
      <c r="O853" s="3">
        <f>'Raw Data'!BL853</f>
        <v>7.0000000000000001E-3</v>
      </c>
      <c r="P853" s="3">
        <f>'Raw Data'!BR853</f>
        <v>0.10100000000000001</v>
      </c>
      <c r="Q853" s="3">
        <f>'Raw Data'!BX853</f>
        <v>0.13200000000000001</v>
      </c>
      <c r="R853" s="8">
        <f>'Raw Data'!CD853</f>
        <v>0.09</v>
      </c>
      <c r="S853" s="9">
        <f>'Raw Data'!CJ853</f>
        <v>9.1999999999999998E-2</v>
      </c>
      <c r="T853" s="9">
        <f>'Raw Data'!CP853</f>
        <v>0.10199999999999999</v>
      </c>
    </row>
    <row r="854" spans="1:20" ht="15.75" customHeight="1" x14ac:dyDescent="0.25">
      <c r="A854" s="2" t="str">
        <f>'Raw Data'!A854</f>
        <v>AKT_3PVB</v>
      </c>
      <c r="B854" s="2">
        <f>'Raw Data'!B854</f>
        <v>27</v>
      </c>
      <c r="C854" s="2">
        <f>'Raw Data'!C854</f>
        <v>35</v>
      </c>
      <c r="D854" s="2" t="str">
        <f>'Raw Data'!D854</f>
        <v>FLLKNDGTF</v>
      </c>
      <c r="E854" s="78"/>
      <c r="F854" s="3"/>
      <c r="G854" s="3"/>
      <c r="H854" s="3"/>
      <c r="I854" s="3">
        <f>'Raw Data'!AB854</f>
        <v>0.13100000000000001</v>
      </c>
      <c r="J854" s="3">
        <f>'Raw Data'!AH854</f>
        <v>0.10299999999999999</v>
      </c>
      <c r="K854" s="3">
        <f>'Raw Data'!AN854</f>
        <v>0.115</v>
      </c>
      <c r="L854" s="3">
        <f>'Raw Data'!AT854</f>
        <v>0.3</v>
      </c>
      <c r="M854" s="3">
        <f>'Raw Data'!AZ854</f>
        <v>0.32800000000000001</v>
      </c>
      <c r="N854" s="3">
        <f>'Raw Data'!BF854</f>
        <v>0.27300000000000002</v>
      </c>
      <c r="O854" s="3">
        <f>'Raw Data'!BL854</f>
        <v>0.52600000000000002</v>
      </c>
      <c r="P854" s="3">
        <f>'Raw Data'!BR854</f>
        <v>0.53100000000000003</v>
      </c>
      <c r="Q854" s="3">
        <f>'Raw Data'!BX854</f>
        <v>0.51</v>
      </c>
      <c r="R854" s="8">
        <f>'Raw Data'!CD854</f>
        <v>0.52400000000000002</v>
      </c>
      <c r="S854" s="9">
        <f>'Raw Data'!CJ854</f>
        <v>0.55900000000000005</v>
      </c>
      <c r="T854" s="9">
        <f>'Raw Data'!CP854</f>
        <v>0.50900000000000001</v>
      </c>
    </row>
    <row r="855" spans="1:20" ht="15.75" customHeight="1" x14ac:dyDescent="0.25">
      <c r="A855" s="2" t="str">
        <f>'Raw Data'!A855</f>
        <v>AKT_3PVB</v>
      </c>
      <c r="B855" s="2">
        <f>'Raw Data'!B855</f>
        <v>27</v>
      </c>
      <c r="C855" s="2">
        <f>'Raw Data'!C855</f>
        <v>35</v>
      </c>
      <c r="D855" s="2" t="str">
        <f>'Raw Data'!D855</f>
        <v>FLLKNDGTF</v>
      </c>
      <c r="E855" s="78"/>
      <c r="F855" s="3"/>
      <c r="G855" s="3"/>
      <c r="H855" s="3"/>
      <c r="I855" s="3">
        <f>'Raw Data'!AB855</f>
        <v>0.11899999999999999</v>
      </c>
      <c r="J855" s="3">
        <f>'Raw Data'!AH855</f>
        <v>0.11799999999999999</v>
      </c>
      <c r="K855" s="3">
        <f>'Raw Data'!AN855</f>
        <v>0.11700000000000001</v>
      </c>
      <c r="L855" s="3">
        <f>'Raw Data'!AT855</f>
        <v>0.28100000000000003</v>
      </c>
      <c r="M855" s="3">
        <f>'Raw Data'!AZ855</f>
        <v>0.28699999999999998</v>
      </c>
      <c r="N855" s="3">
        <f>'Raw Data'!BF855</f>
        <v>0.26700000000000002</v>
      </c>
      <c r="O855" s="3">
        <f>'Raw Data'!BL855</f>
        <v>0.54100000000000004</v>
      </c>
      <c r="P855" s="3">
        <f>'Raw Data'!BR855</f>
        <v>0.56699999999999995</v>
      </c>
      <c r="Q855" s="3">
        <f>'Raw Data'!BX855</f>
        <v>0.53</v>
      </c>
      <c r="R855" s="8">
        <f>'Raw Data'!CD855</f>
        <v>0.51200000000000001</v>
      </c>
      <c r="S855" s="9">
        <f>'Raw Data'!CJ855</f>
        <v>0.56999999999999995</v>
      </c>
      <c r="T855" s="9">
        <f>'Raw Data'!CP855</f>
        <v>0.54700000000000004</v>
      </c>
    </row>
    <row r="856" spans="1:20" ht="15.75" customHeight="1" x14ac:dyDescent="0.25">
      <c r="A856" s="2" t="str">
        <f>'Raw Data'!A856</f>
        <v>AKT_3PVB</v>
      </c>
      <c r="B856" s="2">
        <f>'Raw Data'!B856</f>
        <v>29</v>
      </c>
      <c r="C856" s="2">
        <f>'Raw Data'!C856</f>
        <v>35</v>
      </c>
      <c r="D856" s="2" t="str">
        <f>'Raw Data'!D856</f>
        <v>LKNDGTF</v>
      </c>
      <c r="E856" s="78"/>
      <c r="F856" s="3"/>
      <c r="G856" s="3"/>
      <c r="H856" s="3"/>
      <c r="I856" s="3">
        <f>'Raw Data'!AB856</f>
        <v>0.104</v>
      </c>
      <c r="J856" s="3">
        <f>'Raw Data'!AH856</f>
        <v>0.104</v>
      </c>
      <c r="K856" s="3">
        <f>'Raw Data'!AN856</f>
        <v>0.105</v>
      </c>
      <c r="L856" s="3">
        <f>'Raw Data'!AT856</f>
        <v>0.26800000000000002</v>
      </c>
      <c r="M856" s="3">
        <f>'Raw Data'!AZ856</f>
        <v>0.28699999999999998</v>
      </c>
      <c r="N856" s="3">
        <f>'Raw Data'!BF856</f>
        <v>0.30099999999999999</v>
      </c>
      <c r="O856" s="3">
        <f>'Raw Data'!BL856</f>
        <v>0.54</v>
      </c>
      <c r="P856" s="3">
        <f>'Raw Data'!BR856</f>
        <v>0.55300000000000005</v>
      </c>
      <c r="Q856" s="3">
        <f>'Raw Data'!BX856</f>
        <v>0.504</v>
      </c>
      <c r="R856" s="8">
        <f>'Raw Data'!CD856</f>
        <v>0.53800000000000003</v>
      </c>
      <c r="S856" s="9">
        <f>'Raw Data'!CJ856</f>
        <v>0.54600000000000004</v>
      </c>
      <c r="T856" s="9">
        <f>'Raw Data'!CP856</f>
        <v>0.50900000000000001</v>
      </c>
    </row>
    <row r="857" spans="1:20" ht="15.75" customHeight="1" x14ac:dyDescent="0.25">
      <c r="A857" s="2" t="str">
        <f>'Raw Data'!A857</f>
        <v>AKT_3PVB</v>
      </c>
      <c r="B857" s="2">
        <f>'Raw Data'!B857</f>
        <v>36</v>
      </c>
      <c r="C857" s="2">
        <f>'Raw Data'!C857</f>
        <v>47</v>
      </c>
      <c r="D857" s="2" t="str">
        <f>'Raw Data'!D857</f>
        <v>IGYKERPQDVDQ</v>
      </c>
      <c r="E857" s="78"/>
      <c r="F857" s="3"/>
      <c r="G857" s="3"/>
      <c r="H857" s="3"/>
      <c r="I857" s="3">
        <f>'Raw Data'!AB857</f>
        <v>3.0110000000000001</v>
      </c>
      <c r="J857" s="3">
        <f>'Raw Data'!AH857</f>
        <v>3.036</v>
      </c>
      <c r="K857" s="3">
        <f>'Raw Data'!AN857</f>
        <v>2.8479999999999999</v>
      </c>
      <c r="L857" s="3">
        <f>'Raw Data'!AT857</f>
        <v>3.6659999999999999</v>
      </c>
      <c r="M857" s="3">
        <f>'Raw Data'!AZ857</f>
        <v>3.7</v>
      </c>
      <c r="N857" s="3">
        <f>'Raw Data'!BF857</f>
        <v>3.718</v>
      </c>
      <c r="O857" s="3">
        <f>'Raw Data'!BL857</f>
        <v>3.9049999999999998</v>
      </c>
      <c r="P857" s="3">
        <f>'Raw Data'!BR857</f>
        <v>3.7679999999999998</v>
      </c>
      <c r="Q857" s="3">
        <f>'Raw Data'!BX857</f>
        <v>3.83</v>
      </c>
      <c r="R857" s="8">
        <f>'Raw Data'!CD857</f>
        <v>3.9169999999999998</v>
      </c>
      <c r="S857" s="9">
        <f>'Raw Data'!CJ857</f>
        <v>3.7519999999999998</v>
      </c>
      <c r="T857" s="9">
        <f>'Raw Data'!CP857</f>
        <v>3.7109999999999999</v>
      </c>
    </row>
    <row r="858" spans="1:20" ht="15.75" customHeight="1" x14ac:dyDescent="0.25">
      <c r="A858" s="2" t="str">
        <f>'Raw Data'!A858</f>
        <v>AKT_3PVB</v>
      </c>
      <c r="B858" s="2">
        <f>'Raw Data'!B858</f>
        <v>36</v>
      </c>
      <c r="C858" s="2">
        <f>'Raw Data'!C858</f>
        <v>54</v>
      </c>
      <c r="D858" s="2" t="str">
        <f>'Raw Data'!D858</f>
        <v>IGYKERPQDVDQREAPLNN</v>
      </c>
      <c r="E858" s="78"/>
      <c r="F858" s="3"/>
      <c r="G858" s="3"/>
      <c r="H858" s="3"/>
      <c r="I858" s="3">
        <f>'Raw Data'!AB858</f>
        <v>5.0279999999999996</v>
      </c>
      <c r="J858" s="3">
        <f>'Raw Data'!AH858</f>
        <v>4.7750000000000004</v>
      </c>
      <c r="K858" s="3">
        <f>'Raw Data'!AN858</f>
        <v>4.835</v>
      </c>
      <c r="L858" s="3">
        <f>'Raw Data'!AT858</f>
        <v>5.71</v>
      </c>
      <c r="M858" s="3">
        <f>'Raw Data'!AZ858</f>
        <v>5.93</v>
      </c>
      <c r="N858" s="3">
        <f>'Raw Data'!BF858</f>
        <v>5.8209999999999997</v>
      </c>
      <c r="O858" s="3">
        <f>'Raw Data'!BL858</f>
        <v>6.101</v>
      </c>
      <c r="P858" s="3">
        <f>'Raw Data'!BR858</f>
        <v>6.8440000000000003</v>
      </c>
      <c r="Q858" s="3">
        <f>'Raw Data'!BX858</f>
        <v>6.32</v>
      </c>
      <c r="R858" s="8">
        <f>'Raw Data'!CD858</f>
        <v>6.9290000000000003</v>
      </c>
      <c r="S858" s="9">
        <f>'Raw Data'!CJ858</f>
        <v>6.633</v>
      </c>
      <c r="T858" s="9">
        <f>'Raw Data'!CP858</f>
        <v>6.4059999999999997</v>
      </c>
    </row>
    <row r="859" spans="1:20" ht="15.75" customHeight="1" x14ac:dyDescent="0.25">
      <c r="A859" s="2" t="str">
        <f>'Raw Data'!A859</f>
        <v>AKT_3PVB</v>
      </c>
      <c r="B859" s="2">
        <f>'Raw Data'!B859</f>
        <v>36</v>
      </c>
      <c r="C859" s="2">
        <f>'Raw Data'!C859</f>
        <v>54</v>
      </c>
      <c r="D859" s="2" t="str">
        <f>'Raw Data'!D859</f>
        <v>IGYKERPQDVDQREAPLNN</v>
      </c>
      <c r="E859" s="78"/>
      <c r="F859" s="3"/>
      <c r="G859" s="3"/>
      <c r="H859" s="3"/>
      <c r="I859" s="3">
        <f>'Raw Data'!AB859</f>
        <v>5.2069999999999999</v>
      </c>
      <c r="J859" s="3">
        <f>'Raw Data'!AH859</f>
        <v>4.9740000000000002</v>
      </c>
      <c r="K859" s="3">
        <f>'Raw Data'!AN859</f>
        <v>4.7729999999999997</v>
      </c>
      <c r="L859" s="3">
        <f>'Raw Data'!AT859</f>
        <v>5.7510000000000003</v>
      </c>
      <c r="M859" s="3">
        <f>'Raw Data'!AZ859</f>
        <v>6.181</v>
      </c>
      <c r="N859" s="3">
        <f>'Raw Data'!BF859</f>
        <v>6.0389999999999997</v>
      </c>
      <c r="O859" s="3">
        <f>'Raw Data'!BL859</f>
        <v>6.2110000000000003</v>
      </c>
      <c r="P859" s="3">
        <f>'Raw Data'!BR859</f>
        <v>6.1870000000000003</v>
      </c>
      <c r="Q859" s="3">
        <f>'Raw Data'!BX859</f>
        <v>5.968</v>
      </c>
      <c r="R859" s="8">
        <f>'Raw Data'!CD859</f>
        <v>6.899</v>
      </c>
      <c r="S859" s="9">
        <f>'Raw Data'!CJ859</f>
        <v>7.0460000000000003</v>
      </c>
      <c r="T859" s="9">
        <f>'Raw Data'!CP859</f>
        <v>6.6379999999999999</v>
      </c>
    </row>
    <row r="860" spans="1:20" ht="15.75" customHeight="1" x14ac:dyDescent="0.25">
      <c r="A860" s="2" t="str">
        <f>'Raw Data'!A860</f>
        <v>AKT_3PVB</v>
      </c>
      <c r="B860" s="2">
        <f>'Raw Data'!B860</f>
        <v>36</v>
      </c>
      <c r="C860" s="2">
        <f>'Raw Data'!C860</f>
        <v>55</v>
      </c>
      <c r="D860" s="2" t="str">
        <f>'Raw Data'!D860</f>
        <v>IGYKERPQDVDQREAPLNNF</v>
      </c>
      <c r="E860" s="78"/>
      <c r="F860" s="3"/>
      <c r="G860" s="3"/>
      <c r="H860" s="3"/>
      <c r="I860" s="3">
        <f>'Raw Data'!AB860</f>
        <v>4.9020000000000001</v>
      </c>
      <c r="J860" s="3">
        <f>'Raw Data'!AH860</f>
        <v>4.6980000000000004</v>
      </c>
      <c r="K860" s="3">
        <f>'Raw Data'!AN860</f>
        <v>4.5949999999999998</v>
      </c>
      <c r="L860" s="3">
        <f>'Raw Data'!AT860</f>
        <v>5.6529999999999996</v>
      </c>
      <c r="M860" s="3">
        <f>'Raw Data'!AZ860</f>
        <v>5.7939999999999996</v>
      </c>
      <c r="N860" s="3">
        <f>'Raw Data'!BF860</f>
        <v>5.6210000000000004</v>
      </c>
      <c r="O860" s="3">
        <f>'Raw Data'!BL860</f>
        <v>6.1040000000000001</v>
      </c>
      <c r="P860" s="3">
        <f>'Raw Data'!BR860</f>
        <v>6.3209999999999997</v>
      </c>
      <c r="Q860" s="3">
        <f>'Raw Data'!BX860</f>
        <v>6.1479999999999997</v>
      </c>
      <c r="R860" s="8">
        <f>'Raw Data'!CD860</f>
        <v>6.8390000000000004</v>
      </c>
      <c r="S860" s="9">
        <f>'Raw Data'!CJ860</f>
        <v>6.91</v>
      </c>
      <c r="T860" s="9">
        <f>'Raw Data'!CP860</f>
        <v>6.9169999999999998</v>
      </c>
    </row>
    <row r="861" spans="1:20" ht="15.75" customHeight="1" x14ac:dyDescent="0.25">
      <c r="A861" s="2" t="str">
        <f>'Raw Data'!A861</f>
        <v>AKT_3PVB</v>
      </c>
      <c r="B861" s="2">
        <f>'Raw Data'!B861</f>
        <v>36</v>
      </c>
      <c r="C861" s="2">
        <f>'Raw Data'!C861</f>
        <v>55</v>
      </c>
      <c r="D861" s="2" t="str">
        <f>'Raw Data'!D861</f>
        <v>IGYKERPQDVDQREAPLNNF</v>
      </c>
      <c r="E861" s="78"/>
      <c r="F861" s="3"/>
      <c r="G861" s="3"/>
      <c r="H861" s="3"/>
      <c r="I861" s="3">
        <f>'Raw Data'!AB861</f>
        <v>4.8739999999999997</v>
      </c>
      <c r="J861" s="3">
        <f>'Raw Data'!AH861</f>
        <v>4.673</v>
      </c>
      <c r="K861" s="3">
        <f>'Raw Data'!AN861</f>
        <v>4.5620000000000003</v>
      </c>
      <c r="L861" s="3">
        <f>'Raw Data'!AT861</f>
        <v>5.6230000000000002</v>
      </c>
      <c r="M861" s="3">
        <f>'Raw Data'!AZ861</f>
        <v>5.7640000000000002</v>
      </c>
      <c r="N861" s="3">
        <f>'Raw Data'!BF861</f>
        <v>5.5819999999999999</v>
      </c>
      <c r="O861" s="3">
        <f>'Raw Data'!BL861</f>
        <v>6.1</v>
      </c>
      <c r="P861" s="3">
        <f>'Raw Data'!BR861</f>
        <v>6.3339999999999996</v>
      </c>
      <c r="Q861" s="3">
        <f>'Raw Data'!BX861</f>
        <v>6.0990000000000002</v>
      </c>
      <c r="R861" s="8">
        <f>'Raw Data'!CD861</f>
        <v>6.8289999999999997</v>
      </c>
      <c r="S861" s="9">
        <f>'Raw Data'!CJ861</f>
        <v>6.8659999999999997</v>
      </c>
      <c r="T861" s="9">
        <f>'Raw Data'!CP861</f>
        <v>6.83</v>
      </c>
    </row>
    <row r="862" spans="1:20" ht="15.75" customHeight="1" x14ac:dyDescent="0.25">
      <c r="A862" s="2" t="str">
        <f>'Raw Data'!A862</f>
        <v>AKT_3PVB</v>
      </c>
      <c r="B862" s="2">
        <f>'Raw Data'!B862</f>
        <v>55</v>
      </c>
      <c r="C862" s="2">
        <f>'Raw Data'!C862</f>
        <v>62</v>
      </c>
      <c r="D862" s="2" t="str">
        <f>'Raw Data'!D862</f>
        <v>FSVAQCQL</v>
      </c>
      <c r="E862" s="78"/>
      <c r="F862" s="3"/>
      <c r="G862" s="3"/>
      <c r="H862" s="3"/>
      <c r="I862" s="3">
        <f>'Raw Data'!AB862</f>
        <v>1.9690000000000001</v>
      </c>
      <c r="J862" s="3">
        <f>'Raw Data'!AH862</f>
        <v>1.8879999999999999</v>
      </c>
      <c r="K862" s="3">
        <f>'Raw Data'!AN862</f>
        <v>1.881</v>
      </c>
      <c r="L862" s="3">
        <f>'Raw Data'!AT862</f>
        <v>2.5739999999999998</v>
      </c>
      <c r="M862" s="3">
        <f>'Raw Data'!AZ862</f>
        <v>2.5289999999999999</v>
      </c>
      <c r="N862" s="3">
        <f>'Raw Data'!BF862</f>
        <v>2.5150000000000001</v>
      </c>
      <c r="O862" s="3">
        <f>'Raw Data'!BL862</f>
        <v>3.262</v>
      </c>
      <c r="P862" s="3">
        <f>'Raw Data'!BR862</f>
        <v>3.3479999999999999</v>
      </c>
      <c r="Q862" s="3">
        <f>'Raw Data'!BX862</f>
        <v>3.2559999999999998</v>
      </c>
      <c r="R862" s="8">
        <f>'Raw Data'!CD862</f>
        <v>3.2639999999999998</v>
      </c>
      <c r="S862" s="9">
        <f>'Raw Data'!CJ862</f>
        <v>3.39</v>
      </c>
      <c r="T862" s="9">
        <f>'Raw Data'!CP862</f>
        <v>3.242</v>
      </c>
    </row>
    <row r="863" spans="1:20" ht="15.75" customHeight="1" x14ac:dyDescent="0.25">
      <c r="A863" s="2" t="str">
        <f>'Raw Data'!A863</f>
        <v>AKT_3PVB</v>
      </c>
      <c r="B863" s="2">
        <f>'Raw Data'!B863</f>
        <v>56</v>
      </c>
      <c r="C863" s="2">
        <f>'Raw Data'!C863</f>
        <v>61</v>
      </c>
      <c r="D863" s="2" t="str">
        <f>'Raw Data'!D863</f>
        <v>SVAQCQ</v>
      </c>
      <c r="E863" s="78"/>
      <c r="F863" s="3"/>
      <c r="G863" s="3"/>
      <c r="H863" s="3"/>
      <c r="I863" s="3">
        <f>'Raw Data'!AB863</f>
        <v>1.089</v>
      </c>
      <c r="J863" s="3">
        <f>'Raw Data'!AH863</f>
        <v>1.1719999999999999</v>
      </c>
      <c r="K863" s="3">
        <f>'Raw Data'!AN863</f>
        <v>1.032</v>
      </c>
      <c r="L863" s="3">
        <f>'Raw Data'!AT863</f>
        <v>1.694</v>
      </c>
      <c r="M863" s="3">
        <f>'Raw Data'!AZ863</f>
        <v>1.88</v>
      </c>
      <c r="N863" s="3">
        <f>'Raw Data'!BF863</f>
        <v>1.8380000000000001</v>
      </c>
      <c r="O863" s="3">
        <f>'Raw Data'!BL863</f>
        <v>2.3239999999999998</v>
      </c>
      <c r="P863" s="3">
        <f>'Raw Data'!BR863</f>
        <v>2.5289999999999999</v>
      </c>
      <c r="Q863" s="3">
        <f>'Raw Data'!BX863</f>
        <v>2.379</v>
      </c>
      <c r="R863" s="8">
        <f>'Raw Data'!CD863</f>
        <v>2.37</v>
      </c>
      <c r="S863" s="9">
        <f>'Raw Data'!CJ863</f>
        <v>2.323</v>
      </c>
      <c r="T863" s="9">
        <f>'Raw Data'!CP863</f>
        <v>2.4700000000000002</v>
      </c>
    </row>
    <row r="864" spans="1:20" ht="15.75" customHeight="1" x14ac:dyDescent="0.25">
      <c r="A864" s="2" t="str">
        <f>'Raw Data'!A864</f>
        <v>AKT_3PVB</v>
      </c>
      <c r="B864" s="2">
        <f>'Raw Data'!B864</f>
        <v>56</v>
      </c>
      <c r="C864" s="2">
        <f>'Raw Data'!C864</f>
        <v>62</v>
      </c>
      <c r="D864" s="2" t="str">
        <f>'Raw Data'!D864</f>
        <v>SVAQCQL</v>
      </c>
      <c r="E864" s="78"/>
      <c r="F864" s="3"/>
      <c r="G864" s="3"/>
      <c r="H864" s="3"/>
      <c r="I864" s="3">
        <f>'Raw Data'!AB864</f>
        <v>1.831</v>
      </c>
      <c r="J864" s="3">
        <f>'Raw Data'!AH864</f>
        <v>1.8480000000000001</v>
      </c>
      <c r="K864" s="3">
        <f>'Raw Data'!AN864</f>
        <v>1.7490000000000001</v>
      </c>
      <c r="L864" s="3">
        <f>'Raw Data'!AT864</f>
        <v>2.4900000000000002</v>
      </c>
      <c r="M864" s="3">
        <f>'Raw Data'!AZ864</f>
        <v>2.4950000000000001</v>
      </c>
      <c r="N864" s="3">
        <f>'Raw Data'!BF864</f>
        <v>2.4900000000000002</v>
      </c>
      <c r="O864" s="3">
        <f>'Raw Data'!BL864</f>
        <v>3.0990000000000002</v>
      </c>
      <c r="P864" s="3">
        <f>'Raw Data'!BR864</f>
        <v>3.359</v>
      </c>
      <c r="Q864" s="3">
        <f>'Raw Data'!BX864</f>
        <v>3.2669999999999999</v>
      </c>
      <c r="R864" s="8">
        <f>'Raw Data'!CD864</f>
        <v>3.194</v>
      </c>
      <c r="S864" s="9">
        <f>'Raw Data'!CJ864</f>
        <v>3.238</v>
      </c>
      <c r="T864" s="9">
        <f>'Raw Data'!CP864</f>
        <v>3.1720000000000002</v>
      </c>
    </row>
    <row r="865" spans="1:20" ht="15.75" customHeight="1" x14ac:dyDescent="0.25">
      <c r="A865" s="2" t="str">
        <f>'Raw Data'!A865</f>
        <v>AKT_3PVB</v>
      </c>
      <c r="B865" s="2">
        <f>'Raw Data'!B865</f>
        <v>61</v>
      </c>
      <c r="C865" s="2">
        <f>'Raw Data'!C865</f>
        <v>73</v>
      </c>
      <c r="D865" s="2" t="str">
        <f>'Raw Data'!D865</f>
        <v>QLMKTERPRPNTF</v>
      </c>
      <c r="E865" s="78"/>
      <c r="F865" s="3"/>
      <c r="G865" s="3"/>
      <c r="H865" s="3"/>
      <c r="I865" s="3">
        <f>'Raw Data'!AB865</f>
        <v>1.2769999999999999</v>
      </c>
      <c r="J865" s="3">
        <f>'Raw Data'!AH865</f>
        <v>1.31</v>
      </c>
      <c r="K865" s="3">
        <f>'Raw Data'!AN865</f>
        <v>1.196</v>
      </c>
      <c r="L865" s="3">
        <f>'Raw Data'!AT865</f>
        <v>1.8109999999999999</v>
      </c>
      <c r="M865" s="3">
        <f>'Raw Data'!AZ865</f>
        <v>1.931</v>
      </c>
      <c r="N865" s="3">
        <f>'Raw Data'!BF865</f>
        <v>1.9810000000000001</v>
      </c>
      <c r="O865" s="3">
        <f>'Raw Data'!BL865</f>
        <v>3.4510000000000001</v>
      </c>
      <c r="P865" s="3">
        <f>'Raw Data'!BR865</f>
        <v>3.3719999999999999</v>
      </c>
      <c r="Q865" s="3">
        <f>'Raw Data'!BX865</f>
        <v>3.3149999999999999</v>
      </c>
      <c r="R865" s="8">
        <f>'Raw Data'!CD865</f>
        <v>3.9870000000000001</v>
      </c>
      <c r="S865" s="9">
        <f>'Raw Data'!CJ865</f>
        <v>3.5710000000000002</v>
      </c>
      <c r="T865" s="9">
        <f>'Raw Data'!CP865</f>
        <v>3.7850000000000001</v>
      </c>
    </row>
    <row r="866" spans="1:20" ht="15.75" customHeight="1" x14ac:dyDescent="0.25">
      <c r="A866" s="2" t="str">
        <f>'Raw Data'!A866</f>
        <v>AKT_3PVB</v>
      </c>
      <c r="B866" s="2">
        <f>'Raw Data'!B866</f>
        <v>62</v>
      </c>
      <c r="C866" s="2">
        <f>'Raw Data'!C866</f>
        <v>73</v>
      </c>
      <c r="D866" s="2" t="str">
        <f>'Raw Data'!D866</f>
        <v>LMKTERPRPNTF</v>
      </c>
      <c r="E866" s="78"/>
      <c r="F866" s="3"/>
      <c r="G866" s="3"/>
      <c r="H866" s="3"/>
      <c r="I866" s="3">
        <f>'Raw Data'!AB866</f>
        <v>1.175</v>
      </c>
      <c r="J866" s="3">
        <f>'Raw Data'!AH866</f>
        <v>1.0880000000000001</v>
      </c>
      <c r="K866" s="3">
        <f>'Raw Data'!AN866</f>
        <v>1.08</v>
      </c>
      <c r="L866" s="3">
        <f>'Raw Data'!AT866</f>
        <v>1.6379999999999999</v>
      </c>
      <c r="M866" s="3">
        <f>'Raw Data'!AZ866</f>
        <v>1.82</v>
      </c>
      <c r="N866" s="3">
        <f>'Raw Data'!BF866</f>
        <v>1.7070000000000001</v>
      </c>
      <c r="O866" s="3">
        <f>'Raw Data'!BL866</f>
        <v>3.0030000000000001</v>
      </c>
      <c r="P866" s="3">
        <f>'Raw Data'!BR866</f>
        <v>3.0449999999999999</v>
      </c>
      <c r="Q866" s="3">
        <f>'Raw Data'!BX866</f>
        <v>3.044</v>
      </c>
      <c r="R866" s="8">
        <f>'Raw Data'!CD866</f>
        <v>3.0939999999999999</v>
      </c>
      <c r="S866" s="9">
        <f>'Raw Data'!CJ866</f>
        <v>3.2650000000000001</v>
      </c>
      <c r="T866" s="9">
        <f>'Raw Data'!CP866</f>
        <v>3.1139999999999999</v>
      </c>
    </row>
    <row r="867" spans="1:20" ht="15.75" customHeight="1" x14ac:dyDescent="0.25">
      <c r="A867" s="2" t="str">
        <f>'Raw Data'!A867</f>
        <v>AKT_3PVB</v>
      </c>
      <c r="B867" s="2">
        <f>'Raw Data'!B867</f>
        <v>62</v>
      </c>
      <c r="C867" s="2">
        <f>'Raw Data'!C867</f>
        <v>73</v>
      </c>
      <c r="D867" s="2" t="str">
        <f>'Raw Data'!D867</f>
        <v>LMKTERPRPNTF</v>
      </c>
      <c r="E867" s="78"/>
      <c r="F867" s="3"/>
      <c r="G867" s="3"/>
      <c r="H867" s="3"/>
      <c r="I867" s="3">
        <f>'Raw Data'!AB867</f>
        <v>1.161</v>
      </c>
      <c r="J867" s="3">
        <f>'Raw Data'!AH867</f>
        <v>1.0269999999999999</v>
      </c>
      <c r="K867" s="3">
        <f>'Raw Data'!AN867</f>
        <v>1.0960000000000001</v>
      </c>
      <c r="L867" s="3">
        <f>'Raw Data'!AT867</f>
        <v>1.681</v>
      </c>
      <c r="M867" s="3">
        <f>'Raw Data'!AZ867</f>
        <v>1.774</v>
      </c>
      <c r="N867" s="3">
        <f>'Raw Data'!BF867</f>
        <v>1.7410000000000001</v>
      </c>
      <c r="O867" s="3">
        <f>'Raw Data'!BL867</f>
        <v>2.9750000000000001</v>
      </c>
      <c r="P867" s="3">
        <f>'Raw Data'!BR867</f>
        <v>3.0590000000000002</v>
      </c>
      <c r="Q867" s="3">
        <f>'Raw Data'!BX867</f>
        <v>2.976</v>
      </c>
      <c r="R867" s="8">
        <f>'Raw Data'!CD867</f>
        <v>3.1440000000000001</v>
      </c>
      <c r="S867" s="9">
        <f>'Raw Data'!CJ867</f>
        <v>3.177</v>
      </c>
      <c r="T867" s="9">
        <f>'Raw Data'!CP867</f>
        <v>3.145</v>
      </c>
    </row>
    <row r="868" spans="1:20" ht="15.75" customHeight="1" x14ac:dyDescent="0.25">
      <c r="A868" s="2" t="str">
        <f>'Raw Data'!A868</f>
        <v>AKT_3PVB</v>
      </c>
      <c r="B868" s="2">
        <f>'Raw Data'!B868</f>
        <v>63</v>
      </c>
      <c r="C868" s="2">
        <f>'Raw Data'!C868</f>
        <v>73</v>
      </c>
      <c r="D868" s="2" t="str">
        <f>'Raw Data'!D868</f>
        <v>MKTERPRPNTF</v>
      </c>
      <c r="E868" s="78"/>
      <c r="F868" s="3"/>
      <c r="G868" s="3"/>
      <c r="H868" s="3"/>
      <c r="I868" s="3">
        <f>'Raw Data'!AB868</f>
        <v>0.84299999999999997</v>
      </c>
      <c r="J868" s="3">
        <f>'Raw Data'!AH868</f>
        <v>0.748</v>
      </c>
      <c r="K868" s="3">
        <f>'Raw Data'!AN868</f>
        <v>0.71499999999999997</v>
      </c>
      <c r="L868" s="3">
        <f>'Raw Data'!AT868</f>
        <v>1.3660000000000001</v>
      </c>
      <c r="M868" s="3">
        <f>'Raw Data'!AZ868</f>
        <v>1.516</v>
      </c>
      <c r="N868" s="3">
        <f>'Raw Data'!BF868</f>
        <v>1.421</v>
      </c>
      <c r="O868" s="3">
        <f>'Raw Data'!BL868</f>
        <v>2.5619999999999998</v>
      </c>
      <c r="P868" s="3">
        <f>'Raw Data'!BR868</f>
        <v>2.5979999999999999</v>
      </c>
      <c r="Q868" s="3">
        <f>'Raw Data'!BX868</f>
        <v>2.5539999999999998</v>
      </c>
      <c r="R868" s="8">
        <f>'Raw Data'!CD868</f>
        <v>2.6850000000000001</v>
      </c>
      <c r="S868" s="9">
        <f>'Raw Data'!CJ868</f>
        <v>2.8260000000000001</v>
      </c>
      <c r="T868" s="9">
        <f>'Raw Data'!CP868</f>
        <v>2.7</v>
      </c>
    </row>
    <row r="869" spans="1:20" ht="15.75" customHeight="1" x14ac:dyDescent="0.25">
      <c r="A869" s="2" t="str">
        <f>'Raw Data'!A869</f>
        <v>AKT_3PVB</v>
      </c>
      <c r="B869" s="2">
        <f>'Raw Data'!B869</f>
        <v>63</v>
      </c>
      <c r="C869" s="2">
        <f>'Raw Data'!C869</f>
        <v>73</v>
      </c>
      <c r="D869" s="2" t="str">
        <f>'Raw Data'!D869</f>
        <v>MKTERPRPNTF</v>
      </c>
      <c r="E869" s="78"/>
      <c r="F869" s="3"/>
      <c r="G869" s="3"/>
      <c r="H869" s="3"/>
      <c r="I869" s="3">
        <f>'Raw Data'!AB869</f>
        <v>0.81</v>
      </c>
      <c r="J869" s="3">
        <f>'Raw Data'!AH869</f>
        <v>0.74099999999999999</v>
      </c>
      <c r="K869" s="3">
        <f>'Raw Data'!AN869</f>
        <v>0.71299999999999997</v>
      </c>
      <c r="L869" s="3">
        <f>'Raw Data'!AT869</f>
        <v>1.3160000000000001</v>
      </c>
      <c r="M869" s="3">
        <f>'Raw Data'!AZ869</f>
        <v>1.4530000000000001</v>
      </c>
      <c r="N869" s="3">
        <f>'Raw Data'!BF869</f>
        <v>1.367</v>
      </c>
      <c r="O869" s="3">
        <f>'Raw Data'!BL869</f>
        <v>2.5179999999999998</v>
      </c>
      <c r="P869" s="3">
        <f>'Raw Data'!BR869</f>
        <v>2.5489999999999999</v>
      </c>
      <c r="Q869" s="3">
        <f>'Raw Data'!BX869</f>
        <v>2.5129999999999999</v>
      </c>
      <c r="R869" s="8">
        <f>'Raw Data'!CD869</f>
        <v>2.653</v>
      </c>
      <c r="S869" s="9">
        <f>'Raw Data'!CJ869</f>
        <v>2.7530000000000001</v>
      </c>
      <c r="T869" s="9">
        <f>'Raw Data'!CP869</f>
        <v>2.6680000000000001</v>
      </c>
    </row>
    <row r="870" spans="1:20" ht="15.75" customHeight="1" x14ac:dyDescent="0.25">
      <c r="A870" s="2" t="str">
        <f>'Raw Data'!A870</f>
        <v>AKT_3PVB</v>
      </c>
      <c r="B870" s="2">
        <f>'Raw Data'!B870</f>
        <v>63</v>
      </c>
      <c r="C870" s="2">
        <f>'Raw Data'!C870</f>
        <v>73</v>
      </c>
      <c r="D870" s="2" t="str">
        <f>'Raw Data'!D870</f>
        <v>MKTERPRPNTF</v>
      </c>
      <c r="E870" s="78"/>
      <c r="F870" s="3"/>
      <c r="G870" s="3"/>
      <c r="H870" s="3"/>
      <c r="I870" s="3">
        <f>'Raw Data'!AB870</f>
        <v>0.92900000000000005</v>
      </c>
      <c r="J870" s="3">
        <f>'Raw Data'!AH870</f>
        <v>0.754</v>
      </c>
      <c r="K870" s="3">
        <f>'Raw Data'!AN870</f>
        <v>0.75800000000000001</v>
      </c>
      <c r="L870" s="3">
        <f>'Raw Data'!AT870</f>
        <v>1.329</v>
      </c>
      <c r="M870" s="3">
        <f>'Raw Data'!AZ870</f>
        <v>1.5089999999999999</v>
      </c>
      <c r="N870" s="3">
        <f>'Raw Data'!BF870</f>
        <v>1.4330000000000001</v>
      </c>
      <c r="O870" s="3">
        <f>'Raw Data'!BL870</f>
        <v>2.8519999999999999</v>
      </c>
      <c r="P870" s="3">
        <f>'Raw Data'!BR870</f>
        <v>2.6419999999999999</v>
      </c>
      <c r="Q870" s="3">
        <f>'Raw Data'!BX870</f>
        <v>2.5870000000000002</v>
      </c>
      <c r="R870" s="8">
        <f>'Raw Data'!CD870</f>
        <v>2.69</v>
      </c>
      <c r="S870" s="9">
        <f>'Raw Data'!CJ870</f>
        <v>2.7959999999999998</v>
      </c>
      <c r="T870" s="9">
        <f>'Raw Data'!CP870</f>
        <v>2.7730000000000001</v>
      </c>
    </row>
    <row r="871" spans="1:20" ht="15.75" customHeight="1" x14ac:dyDescent="0.25">
      <c r="A871" s="2" t="str">
        <f>'Raw Data'!A871</f>
        <v>AKT_3PVB</v>
      </c>
      <c r="B871" s="2">
        <f>'Raw Data'!B871</f>
        <v>63</v>
      </c>
      <c r="C871" s="2">
        <f>'Raw Data'!C871</f>
        <v>77</v>
      </c>
      <c r="D871" s="2" t="str">
        <f>'Raw Data'!D871</f>
        <v>MKTERPRPNTFIIRC</v>
      </c>
      <c r="E871" s="78"/>
      <c r="F871" s="3"/>
      <c r="G871" s="3"/>
      <c r="H871" s="3"/>
      <c r="I871" s="3">
        <f>'Raw Data'!AB871</f>
        <v>0.28599999999999998</v>
      </c>
      <c r="J871" s="3">
        <f>'Raw Data'!AH871</f>
        <v>0.25700000000000001</v>
      </c>
      <c r="K871" s="3">
        <f>'Raw Data'!AN871</f>
        <v>0.27700000000000002</v>
      </c>
      <c r="L871" s="3">
        <f>'Raw Data'!AT871</f>
        <v>0.84699999999999998</v>
      </c>
      <c r="M871" s="3">
        <f>'Raw Data'!AZ871</f>
        <v>0.57299999999999995</v>
      </c>
      <c r="N871" s="3">
        <f>'Raw Data'!BF871</f>
        <v>0.61699999999999999</v>
      </c>
      <c r="O871" s="3">
        <f>'Raw Data'!BL871</f>
        <v>1.331</v>
      </c>
      <c r="P871" s="3">
        <f>'Raw Data'!BR871</f>
        <v>1.425</v>
      </c>
      <c r="Q871" s="3">
        <f>'Raw Data'!BX871</f>
        <v>1.4690000000000001</v>
      </c>
      <c r="R871" s="8">
        <f>'Raw Data'!CD871</f>
        <v>1.64</v>
      </c>
      <c r="S871" s="9">
        <f>'Raw Data'!CJ871</f>
        <v>1.4890000000000001</v>
      </c>
      <c r="T871" s="9">
        <f>'Raw Data'!CP871</f>
        <v>1.542</v>
      </c>
    </row>
    <row r="872" spans="1:20" ht="15.75" customHeight="1" x14ac:dyDescent="0.25">
      <c r="A872" s="2" t="str">
        <f>'Raw Data'!A872</f>
        <v>AKT_3PVB</v>
      </c>
      <c r="B872" s="2">
        <f>'Raw Data'!B872</f>
        <v>74</v>
      </c>
      <c r="C872" s="2">
        <f>'Raw Data'!C872</f>
        <v>79</v>
      </c>
      <c r="D872" s="2" t="str">
        <f>'Raw Data'!D872</f>
        <v>IIRCLQ</v>
      </c>
      <c r="E872" s="78"/>
      <c r="F872" s="3"/>
      <c r="G872" s="3"/>
      <c r="H872" s="3"/>
      <c r="I872" s="3">
        <f>'Raw Data'!AB872</f>
        <v>0.40200000000000002</v>
      </c>
      <c r="J872" s="3">
        <f>'Raw Data'!AH872</f>
        <v>0.28599999999999998</v>
      </c>
      <c r="K872" s="3">
        <f>'Raw Data'!AN872</f>
        <v>0.26400000000000001</v>
      </c>
      <c r="L872" s="3">
        <f>'Raw Data'!AT872</f>
        <v>0.629</v>
      </c>
      <c r="M872" s="3">
        <f>'Raw Data'!AZ872</f>
        <v>0.77400000000000002</v>
      </c>
      <c r="N872" s="3">
        <f>'Raw Data'!BF872</f>
        <v>0.60099999999999998</v>
      </c>
      <c r="O872" s="3">
        <f>'Raw Data'!BL872</f>
        <v>1.4339999999999999</v>
      </c>
      <c r="P872" s="3">
        <f>'Raw Data'!BR872</f>
        <v>1.3680000000000001</v>
      </c>
      <c r="Q872" s="3">
        <f>'Raw Data'!BX872</f>
        <v>1.532</v>
      </c>
      <c r="R872" s="8">
        <f>'Raw Data'!CD872</f>
        <v>1.502</v>
      </c>
      <c r="S872" s="9">
        <f>'Raw Data'!CJ872</f>
        <v>1.623</v>
      </c>
      <c r="T872" s="9">
        <f>'Raw Data'!CP872</f>
        <v>1.5149999999999999</v>
      </c>
    </row>
    <row r="873" spans="1:20" ht="15.75" customHeight="1" x14ac:dyDescent="0.25">
      <c r="A873" s="2" t="str">
        <f>'Raw Data'!A873</f>
        <v>AKT_3PVB</v>
      </c>
      <c r="B873" s="2">
        <f>'Raw Data'!B873</f>
        <v>74</v>
      </c>
      <c r="C873" s="2">
        <f>'Raw Data'!C873</f>
        <v>83</v>
      </c>
      <c r="D873" s="2" t="str">
        <f>'Raw Data'!D873</f>
        <v>IIRCLQWTTV</v>
      </c>
      <c r="E873" s="78"/>
      <c r="F873" s="3"/>
      <c r="G873" s="3"/>
      <c r="H873" s="3"/>
      <c r="I873" s="3">
        <f>'Raw Data'!AB873</f>
        <v>2.59</v>
      </c>
      <c r="J873" s="3">
        <f>'Raw Data'!AH873</f>
        <v>2.2050000000000001</v>
      </c>
      <c r="K873" s="3">
        <f>'Raw Data'!AN873</f>
        <v>2.17</v>
      </c>
      <c r="L873" s="3">
        <f>'Raw Data'!AT873</f>
        <v>3.4260000000000002</v>
      </c>
      <c r="M873" s="3">
        <f>'Raw Data'!AZ873</f>
        <v>3.5640000000000001</v>
      </c>
      <c r="N873" s="3">
        <f>'Raw Data'!BF873</f>
        <v>3.476</v>
      </c>
      <c r="O873" s="3">
        <f>'Raw Data'!BL873</f>
        <v>4.3239999999999998</v>
      </c>
      <c r="P873" s="3">
        <f>'Raw Data'!BR873</f>
        <v>4.4320000000000004</v>
      </c>
      <c r="Q873" s="3">
        <f>'Raw Data'!BX873</f>
        <v>4.3330000000000002</v>
      </c>
      <c r="R873" s="8">
        <f>'Raw Data'!CD873</f>
        <v>4.3010000000000002</v>
      </c>
      <c r="S873" s="9">
        <f>'Raw Data'!CJ873</f>
        <v>4.4409999999999998</v>
      </c>
      <c r="T873" s="9">
        <f>'Raw Data'!CP873</f>
        <v>4.3710000000000004</v>
      </c>
    </row>
    <row r="874" spans="1:20" ht="15.75" customHeight="1" x14ac:dyDescent="0.25">
      <c r="A874" s="2" t="str">
        <f>'Raw Data'!A874</f>
        <v>AKT_3PVB</v>
      </c>
      <c r="B874" s="2">
        <f>'Raw Data'!B874</f>
        <v>74</v>
      </c>
      <c r="C874" s="2">
        <f>'Raw Data'!C874</f>
        <v>85</v>
      </c>
      <c r="D874" s="2" t="str">
        <f>'Raw Data'!D874</f>
        <v>IIRCLQWTTVIE</v>
      </c>
      <c r="E874" s="78"/>
      <c r="F874" s="3"/>
      <c r="G874" s="3"/>
      <c r="H874" s="3"/>
      <c r="I874" s="3">
        <f>'Raw Data'!AB874</f>
        <v>2.8769999999999998</v>
      </c>
      <c r="J874" s="3">
        <f>'Raw Data'!AH874</f>
        <v>2.4889999999999999</v>
      </c>
      <c r="K874" s="3">
        <f>'Raw Data'!AN874</f>
        <v>2.3919999999999999</v>
      </c>
      <c r="L874" s="3">
        <f>'Raw Data'!AT874</f>
        <v>3.7650000000000001</v>
      </c>
      <c r="M874" s="3">
        <f>'Raw Data'!AZ874</f>
        <v>4.024</v>
      </c>
      <c r="N874" s="3">
        <f>'Raw Data'!BF874</f>
        <v>3.9329999999999998</v>
      </c>
      <c r="O874" s="3">
        <f>'Raw Data'!BL874</f>
        <v>4.9820000000000002</v>
      </c>
      <c r="P874" s="3">
        <f>'Raw Data'!BR874</f>
        <v>5.2119999999999997</v>
      </c>
      <c r="Q874" s="3">
        <f>'Raw Data'!BX874</f>
        <v>4.8529999999999998</v>
      </c>
      <c r="R874" s="8">
        <f>'Raw Data'!CD874</f>
        <v>5.3869999999999996</v>
      </c>
      <c r="S874" s="9">
        <f>'Raw Data'!CJ874</f>
        <v>5.5019999999999998</v>
      </c>
      <c r="T874" s="9">
        <f>'Raw Data'!CP874</f>
        <v>5.375</v>
      </c>
    </row>
    <row r="875" spans="1:20" ht="15.75" customHeight="1" x14ac:dyDescent="0.25">
      <c r="A875" s="2" t="str">
        <f>'Raw Data'!A875</f>
        <v>AKT_3PVB</v>
      </c>
      <c r="B875" s="2">
        <f>'Raw Data'!B875</f>
        <v>74</v>
      </c>
      <c r="C875" s="2">
        <f>'Raw Data'!C875</f>
        <v>95</v>
      </c>
      <c r="D875" s="2" t="str">
        <f>'Raw Data'!D875</f>
        <v>IIRCLQWTTVIERTFHVETPEE</v>
      </c>
      <c r="E875" s="78"/>
      <c r="F875" s="3"/>
      <c r="G875" s="3"/>
      <c r="H875" s="3"/>
      <c r="I875" s="3">
        <f>'Raw Data'!AB875</f>
        <v>4.34</v>
      </c>
      <c r="J875" s="3">
        <f>'Raw Data'!AH875</f>
        <v>3.9470000000000001</v>
      </c>
      <c r="K875" s="3">
        <f>'Raw Data'!AN875</f>
        <v>3.7719999999999998</v>
      </c>
      <c r="L875" s="3">
        <f>'Raw Data'!AT875</f>
        <v>5.03</v>
      </c>
      <c r="M875" s="3">
        <f>'Raw Data'!AZ875</f>
        <v>5.6539999999999999</v>
      </c>
      <c r="N875" s="3">
        <f>'Raw Data'!BF875</f>
        <v>5.4829999999999997</v>
      </c>
      <c r="O875" s="3">
        <f>'Raw Data'!BL875</f>
        <v>6.883</v>
      </c>
      <c r="P875" s="3">
        <f>'Raw Data'!BR875</f>
        <v>6.8079999999999998</v>
      </c>
      <c r="Q875" s="3">
        <f>'Raw Data'!BX875</f>
        <v>6.7789999999999999</v>
      </c>
      <c r="R875" s="8">
        <f>'Raw Data'!CD875</f>
        <v>7.54</v>
      </c>
      <c r="S875" s="9">
        <f>'Raw Data'!CJ875</f>
        <v>7.8</v>
      </c>
      <c r="T875" s="9">
        <f>'Raw Data'!CP875</f>
        <v>7.9930000000000003</v>
      </c>
    </row>
    <row r="876" spans="1:20" ht="15.75" customHeight="1" x14ac:dyDescent="0.25">
      <c r="A876" s="2" t="str">
        <f>'Raw Data'!A876</f>
        <v>AKT_3PVB</v>
      </c>
      <c r="B876" s="2">
        <f>'Raw Data'!B876</f>
        <v>74</v>
      </c>
      <c r="C876" s="2">
        <f>'Raw Data'!C876</f>
        <v>102</v>
      </c>
      <c r="D876" s="2" t="str">
        <f>'Raw Data'!D876</f>
        <v>IIRCLQWTTVIERTFHVETPEEREEWTTA</v>
      </c>
      <c r="E876" s="78"/>
      <c r="F876" s="3"/>
      <c r="G876" s="3"/>
      <c r="H876" s="3"/>
      <c r="I876" s="3">
        <f>'Raw Data'!AB876</f>
        <v>4.3620000000000001</v>
      </c>
      <c r="J876" s="3">
        <f>'Raw Data'!AH876</f>
        <v>3.859</v>
      </c>
      <c r="K876" s="3">
        <f>'Raw Data'!AN876</f>
        <v>3.6080000000000001</v>
      </c>
      <c r="L876" s="3">
        <f>'Raw Data'!AT876</f>
        <v>5.3630000000000004</v>
      </c>
      <c r="M876" s="3">
        <f>'Raw Data'!AZ876</f>
        <v>6.0380000000000003</v>
      </c>
      <c r="N876" s="3">
        <f>'Raw Data'!BF876</f>
        <v>5.702</v>
      </c>
      <c r="O876" s="3">
        <f>'Raw Data'!BL876</f>
        <v>7.1920000000000002</v>
      </c>
      <c r="P876" s="3">
        <f>'Raw Data'!BR876</f>
        <v>7.4889999999999999</v>
      </c>
      <c r="Q876" s="3">
        <f>'Raw Data'!BX876</f>
        <v>7.5369999999999999</v>
      </c>
      <c r="R876" s="8">
        <f>'Raw Data'!CD876</f>
        <v>9.1940000000000008</v>
      </c>
      <c r="S876" s="9">
        <f>'Raw Data'!CJ876</f>
        <v>9.4550000000000001</v>
      </c>
      <c r="T876" s="9">
        <f>'Raw Data'!CP876</f>
        <v>9.452</v>
      </c>
    </row>
    <row r="877" spans="1:20" ht="15.75" customHeight="1" x14ac:dyDescent="0.25">
      <c r="A877" s="2" t="str">
        <f>'Raw Data'!A877</f>
        <v>AKT_3PVB</v>
      </c>
      <c r="B877" s="2">
        <f>'Raw Data'!B877</f>
        <v>75</v>
      </c>
      <c r="C877" s="2">
        <f>'Raw Data'!C877</f>
        <v>84</v>
      </c>
      <c r="D877" s="2" t="str">
        <f>'Raw Data'!D877</f>
        <v>IRCLQWTTVI</v>
      </c>
      <c r="E877" s="78"/>
      <c r="F877" s="3"/>
      <c r="G877" s="3"/>
      <c r="H877" s="3"/>
      <c r="I877" s="3">
        <f>'Raw Data'!AB877</f>
        <v>2.633</v>
      </c>
      <c r="J877" s="3">
        <f>'Raw Data'!AH877</f>
        <v>2.2040000000000002</v>
      </c>
      <c r="K877" s="3">
        <f>'Raw Data'!AN877</f>
        <v>2.222</v>
      </c>
      <c r="L877" s="3">
        <f>'Raw Data'!AT877</f>
        <v>3.4369999999999998</v>
      </c>
      <c r="M877" s="3">
        <f>'Raw Data'!AZ877</f>
        <v>3.6070000000000002</v>
      </c>
      <c r="N877" s="3">
        <f>'Raw Data'!BF877</f>
        <v>3.4969999999999999</v>
      </c>
      <c r="O877" s="3">
        <f>'Raw Data'!BL877</f>
        <v>4.3499999999999996</v>
      </c>
      <c r="P877" s="3">
        <f>'Raw Data'!BR877</f>
        <v>4.4260000000000002</v>
      </c>
      <c r="Q877" s="3">
        <f>'Raw Data'!BX877</f>
        <v>4.3600000000000003</v>
      </c>
      <c r="R877" s="8">
        <f>'Raw Data'!CD877</f>
        <v>4.3170000000000002</v>
      </c>
      <c r="S877" s="9">
        <f>'Raw Data'!CJ877</f>
        <v>4.49</v>
      </c>
      <c r="T877" s="9">
        <f>'Raw Data'!CP877</f>
        <v>4.4160000000000004</v>
      </c>
    </row>
    <row r="878" spans="1:20" ht="15.75" customHeight="1" x14ac:dyDescent="0.25">
      <c r="A878" s="2" t="str">
        <f>'Raw Data'!A878</f>
        <v>AKT_3PVB</v>
      </c>
      <c r="B878" s="2">
        <f>'Raw Data'!B878</f>
        <v>78</v>
      </c>
      <c r="C878" s="2">
        <f>'Raw Data'!C878</f>
        <v>83</v>
      </c>
      <c r="D878" s="2" t="str">
        <f>'Raw Data'!D878</f>
        <v>LQWTTV</v>
      </c>
      <c r="E878" s="78"/>
      <c r="F878" s="3"/>
      <c r="G878" s="3"/>
      <c r="H878" s="3"/>
      <c r="I878" s="3">
        <f>'Raw Data'!AB878</f>
        <v>2.2610000000000001</v>
      </c>
      <c r="J878" s="3">
        <f>'Raw Data'!AH878</f>
        <v>2.2029999999999998</v>
      </c>
      <c r="K878" s="3">
        <f>'Raw Data'!AN878</f>
        <v>2.0870000000000002</v>
      </c>
      <c r="L878" s="3">
        <f>'Raw Data'!AT878</f>
        <v>2.8479999999999999</v>
      </c>
      <c r="M878" s="3">
        <f>'Raw Data'!AZ878</f>
        <v>2.8439999999999999</v>
      </c>
      <c r="N878" s="3">
        <f>'Raw Data'!BF878</f>
        <v>2.8580000000000001</v>
      </c>
      <c r="O878" s="3">
        <f>'Raw Data'!BL878</f>
        <v>2.8479999999999999</v>
      </c>
      <c r="P878" s="3">
        <f>'Raw Data'!BR878</f>
        <v>2.8730000000000002</v>
      </c>
      <c r="Q878" s="3">
        <f>'Raw Data'!BX878</f>
        <v>2.8809999999999998</v>
      </c>
      <c r="R878" s="8">
        <f>'Raw Data'!CD878</f>
        <v>2.7719999999999998</v>
      </c>
      <c r="S878" s="9">
        <f>'Raw Data'!CJ878</f>
        <v>2.86</v>
      </c>
      <c r="T878" s="9">
        <f>'Raw Data'!CP878</f>
        <v>2.85</v>
      </c>
    </row>
    <row r="879" spans="1:20" ht="15.75" customHeight="1" x14ac:dyDescent="0.25">
      <c r="A879" s="2" t="str">
        <f>'Raw Data'!A879</f>
        <v>AKT_3PVB</v>
      </c>
      <c r="B879" s="2">
        <f>'Raw Data'!B879</f>
        <v>78</v>
      </c>
      <c r="C879" s="2">
        <f>'Raw Data'!C879</f>
        <v>85</v>
      </c>
      <c r="D879" s="2" t="str">
        <f>'Raw Data'!D879</f>
        <v>LQWTTVIE</v>
      </c>
      <c r="E879" s="78"/>
      <c r="F879" s="3"/>
      <c r="G879" s="3"/>
      <c r="H879" s="3"/>
      <c r="I879" s="3">
        <f>'Raw Data'!AB879</f>
        <v>2.778</v>
      </c>
      <c r="J879" s="3">
        <f>'Raw Data'!AH879</f>
        <v>2.5059999999999998</v>
      </c>
      <c r="K879" s="3">
        <f>'Raw Data'!AN879</f>
        <v>2.63</v>
      </c>
      <c r="L879" s="3">
        <f>'Raw Data'!AT879</f>
        <v>3.41</v>
      </c>
      <c r="M879" s="3">
        <f>'Raw Data'!AZ879</f>
        <v>3.5190000000000001</v>
      </c>
      <c r="N879" s="3">
        <f>'Raw Data'!BF879</f>
        <v>3.3620000000000001</v>
      </c>
      <c r="O879" s="3">
        <f>'Raw Data'!BL879</f>
        <v>3.823</v>
      </c>
      <c r="P879" s="3">
        <f>'Raw Data'!BR879</f>
        <v>3.5449999999999999</v>
      </c>
      <c r="Q879" s="3">
        <f>'Raw Data'!BX879</f>
        <v>3.54</v>
      </c>
      <c r="R879" s="8">
        <f>'Raw Data'!CD879</f>
        <v>3.7149999999999999</v>
      </c>
      <c r="S879" s="9">
        <f>'Raw Data'!CJ879</f>
        <v>3.9020000000000001</v>
      </c>
      <c r="T879" s="9">
        <f>'Raw Data'!CP879</f>
        <v>3.9870000000000001</v>
      </c>
    </row>
    <row r="880" spans="1:20" ht="15.75" customHeight="1" x14ac:dyDescent="0.25">
      <c r="A880" s="2" t="str">
        <f>'Raw Data'!A880</f>
        <v>AKT_3PVB</v>
      </c>
      <c r="B880" s="2">
        <f>'Raw Data'!B880</f>
        <v>78</v>
      </c>
      <c r="C880" s="2">
        <f>'Raw Data'!C880</f>
        <v>88</v>
      </c>
      <c r="D880" s="2" t="str">
        <f>'Raw Data'!D880</f>
        <v>LQWTTVIERTF</v>
      </c>
      <c r="E880" s="78"/>
      <c r="F880" s="3"/>
      <c r="G880" s="3"/>
      <c r="H880" s="3"/>
      <c r="I880" s="3">
        <f>'Raw Data'!AB880</f>
        <v>2.798</v>
      </c>
      <c r="J880" s="3">
        <f>'Raw Data'!AH880</f>
        <v>2.7210000000000001</v>
      </c>
      <c r="K880" s="3">
        <f>'Raw Data'!AN880</f>
        <v>2.5289999999999999</v>
      </c>
      <c r="L880" s="3">
        <f>'Raw Data'!AT880</f>
        <v>3.2189999999999999</v>
      </c>
      <c r="M880" s="3">
        <f>'Raw Data'!AZ880</f>
        <v>3.4140000000000001</v>
      </c>
      <c r="N880" s="3">
        <f>'Raw Data'!BF880</f>
        <v>3.2330000000000001</v>
      </c>
      <c r="O880" s="3">
        <f>'Raw Data'!BL880</f>
        <v>3.5720000000000001</v>
      </c>
      <c r="P880" s="3">
        <f>'Raw Data'!BR880</f>
        <v>3.6059999999999999</v>
      </c>
      <c r="Q880" s="3">
        <f>'Raw Data'!BX880</f>
        <v>3.573</v>
      </c>
      <c r="R880" s="8">
        <f>'Raw Data'!CD880</f>
        <v>4.37</v>
      </c>
      <c r="S880" s="9">
        <f>'Raw Data'!CJ880</f>
        <v>4.476</v>
      </c>
      <c r="T880" s="9">
        <f>'Raw Data'!CP880</f>
        <v>4.476</v>
      </c>
    </row>
    <row r="881" spans="1:20" ht="15.75" customHeight="1" x14ac:dyDescent="0.25">
      <c r="A881" s="2" t="str">
        <f>'Raw Data'!A881</f>
        <v>AKT_3PVB</v>
      </c>
      <c r="B881" s="2">
        <f>'Raw Data'!B881</f>
        <v>78</v>
      </c>
      <c r="C881" s="2">
        <f>'Raw Data'!C881</f>
        <v>95</v>
      </c>
      <c r="D881" s="2" t="str">
        <f>'Raw Data'!D881</f>
        <v>LQWTTVIERTFHVETPEE</v>
      </c>
      <c r="E881" s="78"/>
      <c r="F881" s="3"/>
      <c r="G881" s="3"/>
      <c r="H881" s="3"/>
      <c r="I881" s="3">
        <f>'Raw Data'!AB881</f>
        <v>3.5379999999999998</v>
      </c>
      <c r="J881" s="3">
        <f>'Raw Data'!AH881</f>
        <v>3.3220000000000001</v>
      </c>
      <c r="K881" s="3">
        <f>'Raw Data'!AN881</f>
        <v>3.1269999999999998</v>
      </c>
      <c r="L881" s="3">
        <f>'Raw Data'!AT881</f>
        <v>4.0910000000000002</v>
      </c>
      <c r="M881" s="3">
        <f>'Raw Data'!AZ881</f>
        <v>4.5170000000000003</v>
      </c>
      <c r="N881" s="3">
        <f>'Raw Data'!BF881</f>
        <v>4.2850000000000001</v>
      </c>
      <c r="O881" s="3">
        <f>'Raw Data'!BL881</f>
        <v>5.13</v>
      </c>
      <c r="P881" s="3">
        <f>'Raw Data'!BR881</f>
        <v>5.0670000000000002</v>
      </c>
      <c r="Q881" s="3">
        <f>'Raw Data'!BX881</f>
        <v>5.0529999999999999</v>
      </c>
      <c r="R881" s="8">
        <f>'Raw Data'!CD881</f>
        <v>5.9660000000000002</v>
      </c>
      <c r="S881" s="9">
        <f>'Raw Data'!CJ881</f>
        <v>6.2130000000000001</v>
      </c>
      <c r="T881" s="9">
        <f>'Raw Data'!CP881</f>
        <v>6.1079999999999997</v>
      </c>
    </row>
    <row r="882" spans="1:20" ht="15.75" customHeight="1" x14ac:dyDescent="0.25">
      <c r="A882" s="2" t="str">
        <f>'Raw Data'!A882</f>
        <v>AKT_3PVB</v>
      </c>
      <c r="B882" s="2">
        <f>'Raw Data'!B882</f>
        <v>78</v>
      </c>
      <c r="C882" s="2">
        <f>'Raw Data'!C882</f>
        <v>102</v>
      </c>
      <c r="D882" s="2" t="str">
        <f>'Raw Data'!D882</f>
        <v>LQWTTVIERTFHVETPEEREEWTTA</v>
      </c>
      <c r="E882" s="78"/>
      <c r="F882" s="3"/>
      <c r="G882" s="3"/>
      <c r="H882" s="3"/>
      <c r="I882" s="3">
        <f>'Raw Data'!AB882</f>
        <v>2.9129999999999998</v>
      </c>
      <c r="J882" s="3">
        <f>'Raw Data'!AH882</f>
        <v>2.5449999999999999</v>
      </c>
      <c r="K882" s="3">
        <f>'Raw Data'!AN882</f>
        <v>2.379</v>
      </c>
      <c r="L882" s="3">
        <f>'Raw Data'!AT882</f>
        <v>3.9929999999999999</v>
      </c>
      <c r="M882" s="3">
        <f>'Raw Data'!AZ882</f>
        <v>4.7850000000000001</v>
      </c>
      <c r="N882" s="3">
        <f>'Raw Data'!BF882</f>
        <v>4.1920000000000002</v>
      </c>
      <c r="O882" s="3">
        <f>'Raw Data'!BL882</f>
        <v>4.4279999999999999</v>
      </c>
      <c r="P882" s="3">
        <f>'Raw Data'!BR882</f>
        <v>5.2969999999999997</v>
      </c>
      <c r="Q882" s="3">
        <f>'Raw Data'!BX882</f>
        <v>5.1689999999999996</v>
      </c>
      <c r="R882" s="8">
        <f>'Raw Data'!CD882</f>
        <v>7.2220000000000004</v>
      </c>
      <c r="S882" s="9">
        <f>'Raw Data'!CJ882</f>
        <v>7.4660000000000002</v>
      </c>
      <c r="T882" s="9">
        <f>'Raw Data'!CP882</f>
        <v>6.3719999999999999</v>
      </c>
    </row>
    <row r="883" spans="1:20" ht="15.75" customHeight="1" x14ac:dyDescent="0.25">
      <c r="A883" s="2" t="str">
        <f>'Raw Data'!A883</f>
        <v>AKT_3PVB</v>
      </c>
      <c r="B883" s="2">
        <f>'Raw Data'!B883</f>
        <v>78</v>
      </c>
      <c r="C883" s="2">
        <f>'Raw Data'!C883</f>
        <v>102</v>
      </c>
      <c r="D883" s="2" t="str">
        <f>'Raw Data'!D883</f>
        <v>LQWTTVIERTFHVETPEEREEWTTA</v>
      </c>
      <c r="E883" s="78"/>
      <c r="F883" s="3"/>
      <c r="G883" s="3"/>
      <c r="H883" s="3"/>
      <c r="I883" s="3">
        <f>'Raw Data'!AB883</f>
        <v>3.298</v>
      </c>
      <c r="J883" s="3">
        <f>'Raw Data'!AH883</f>
        <v>2.899</v>
      </c>
      <c r="K883" s="3">
        <f>'Raw Data'!AN883</f>
        <v>2.9020000000000001</v>
      </c>
      <c r="L883" s="3">
        <f>'Raw Data'!AT883</f>
        <v>4.3760000000000003</v>
      </c>
      <c r="M883" s="3">
        <f>'Raw Data'!AZ883</f>
        <v>4.7249999999999996</v>
      </c>
      <c r="N883" s="3">
        <f>'Raw Data'!BF883</f>
        <v>4.5369999999999999</v>
      </c>
      <c r="O883" s="3">
        <f>'Raw Data'!BL883</f>
        <v>5.4290000000000003</v>
      </c>
      <c r="P883" s="3">
        <f>'Raw Data'!BR883</f>
        <v>5.6970000000000001</v>
      </c>
      <c r="Q883" s="3">
        <f>'Raw Data'!BX883</f>
        <v>5.6909999999999998</v>
      </c>
      <c r="R883" s="8">
        <f>'Raw Data'!CD883</f>
        <v>7.3380000000000001</v>
      </c>
      <c r="S883" s="9">
        <f>'Raw Data'!CJ883</f>
        <v>7.5220000000000002</v>
      </c>
      <c r="T883" s="9">
        <f>'Raw Data'!CP883</f>
        <v>7.2809999999999997</v>
      </c>
    </row>
    <row r="884" spans="1:20" ht="15.75" customHeight="1" x14ac:dyDescent="0.25">
      <c r="A884" s="2" t="str">
        <f>'Raw Data'!A884</f>
        <v>AKT_3PVB</v>
      </c>
      <c r="B884" s="2">
        <f>'Raw Data'!B884</f>
        <v>80</v>
      </c>
      <c r="C884" s="2">
        <f>'Raw Data'!C884</f>
        <v>104</v>
      </c>
      <c r="D884" s="2" t="str">
        <f>'Raw Data'!D884</f>
        <v>WTTVIERTFHVETPEEREEWTTAIQ</v>
      </c>
      <c r="E884" s="78"/>
      <c r="F884" s="3"/>
      <c r="G884" s="3"/>
      <c r="H884" s="3"/>
      <c r="I884" s="3">
        <f>'Raw Data'!AB884</f>
        <v>3.2970000000000002</v>
      </c>
      <c r="J884" s="3">
        <f>'Raw Data'!AH884</f>
        <v>2.8980000000000001</v>
      </c>
      <c r="K884" s="3">
        <f>'Raw Data'!AN884</f>
        <v>2.9009999999999998</v>
      </c>
      <c r="L884" s="3">
        <f>'Raw Data'!AT884</f>
        <v>4.375</v>
      </c>
      <c r="M884" s="3">
        <f>'Raw Data'!AZ884</f>
        <v>4.7240000000000002</v>
      </c>
      <c r="N884" s="3">
        <f>'Raw Data'!BF884</f>
        <v>4.5359999999999996</v>
      </c>
      <c r="O884" s="3">
        <f>'Raw Data'!BL884</f>
        <v>5.4279999999999999</v>
      </c>
      <c r="P884" s="3">
        <f>'Raw Data'!BR884</f>
        <v>5.6959999999999997</v>
      </c>
      <c r="Q884" s="3">
        <f>'Raw Data'!BX884</f>
        <v>5.69</v>
      </c>
      <c r="R884" s="8">
        <f>'Raw Data'!CD884</f>
        <v>7.3360000000000003</v>
      </c>
      <c r="S884" s="9">
        <f>'Raw Data'!CJ884</f>
        <v>7.52</v>
      </c>
      <c r="T884" s="9">
        <f>'Raw Data'!CP884</f>
        <v>7.28</v>
      </c>
    </row>
    <row r="885" spans="1:20" ht="15.75" customHeight="1" x14ac:dyDescent="0.25">
      <c r="A885" s="2" t="str">
        <f>'Raw Data'!A885</f>
        <v>AKT_3PVB</v>
      </c>
      <c r="B885" s="2">
        <f>'Raw Data'!B885</f>
        <v>84</v>
      </c>
      <c r="C885" s="2">
        <f>'Raw Data'!C885</f>
        <v>88</v>
      </c>
      <c r="D885" s="2" t="str">
        <f>'Raw Data'!D885</f>
        <v>IERTF</v>
      </c>
      <c r="E885" s="78"/>
      <c r="F885" s="3"/>
      <c r="G885" s="3"/>
      <c r="H885" s="3"/>
      <c r="I885" s="3">
        <f>'Raw Data'!AB885</f>
        <v>0.24</v>
      </c>
      <c r="J885" s="3">
        <f>'Raw Data'!AH885</f>
        <v>0.17</v>
      </c>
      <c r="K885" s="3">
        <f>'Raw Data'!AN885</f>
        <v>0.32900000000000001</v>
      </c>
      <c r="L885" s="3">
        <f>'Raw Data'!AT885</f>
        <v>0.218</v>
      </c>
      <c r="M885" s="3">
        <f>'Raw Data'!AZ885</f>
        <v>0.27900000000000003</v>
      </c>
      <c r="N885" s="3">
        <f>'Raw Data'!BF885</f>
        <v>0.16500000000000001</v>
      </c>
      <c r="O885" s="3">
        <f>'Raw Data'!BL885</f>
        <v>0.27900000000000003</v>
      </c>
      <c r="P885" s="3">
        <f>'Raw Data'!BR885</f>
        <v>0.30299999999999999</v>
      </c>
      <c r="Q885" s="3">
        <f>'Raw Data'!BX885</f>
        <v>0.29599999999999999</v>
      </c>
      <c r="R885" s="8">
        <f>'Raw Data'!CD885</f>
        <v>0.61099999999999999</v>
      </c>
      <c r="S885" s="9">
        <f>'Raw Data'!CJ885</f>
        <v>0.54700000000000004</v>
      </c>
      <c r="T885" s="9">
        <f>'Raw Data'!CP885</f>
        <v>0.52800000000000002</v>
      </c>
    </row>
    <row r="886" spans="1:20" ht="15.75" customHeight="1" x14ac:dyDescent="0.25">
      <c r="A886" s="2" t="str">
        <f>'Raw Data'!A886</f>
        <v>AKT_3PVB</v>
      </c>
      <c r="B886" s="2">
        <f>'Raw Data'!B886</f>
        <v>84</v>
      </c>
      <c r="C886" s="2">
        <f>'Raw Data'!C886</f>
        <v>102</v>
      </c>
      <c r="D886" s="2" t="str">
        <f>'Raw Data'!D886</f>
        <v>IERTFHVETPEEREEWTTA</v>
      </c>
      <c r="E886" s="78"/>
      <c r="F886" s="3"/>
      <c r="G886" s="3"/>
      <c r="H886" s="3"/>
      <c r="I886" s="3">
        <f>'Raw Data'!AB886</f>
        <v>1.4710000000000001</v>
      </c>
      <c r="J886" s="3">
        <f>'Raw Data'!AH886</f>
        <v>1.2669999999999999</v>
      </c>
      <c r="K886" s="3">
        <f>'Raw Data'!AN886</f>
        <v>1.3149999999999999</v>
      </c>
      <c r="L886" s="3">
        <f>'Raw Data'!AT886</f>
        <v>2.0270000000000001</v>
      </c>
      <c r="M886" s="3">
        <f>'Raw Data'!AZ886</f>
        <v>2.4950000000000001</v>
      </c>
      <c r="N886" s="3">
        <f>'Raw Data'!BF886</f>
        <v>2.09</v>
      </c>
      <c r="O886" s="3">
        <f>'Raw Data'!BL886</f>
        <v>2.9769999999999999</v>
      </c>
      <c r="P886" s="3">
        <f>'Raw Data'!BR886</f>
        <v>3.1339999999999999</v>
      </c>
      <c r="Q886" s="3">
        <f>'Raw Data'!BX886</f>
        <v>3.028</v>
      </c>
      <c r="R886" s="8">
        <f>'Raw Data'!CD886</f>
        <v>4.2789999999999999</v>
      </c>
      <c r="S886" s="9">
        <f>'Raw Data'!CJ886</f>
        <v>4.4029999999999996</v>
      </c>
      <c r="T886" s="9">
        <f>'Raw Data'!CP886</f>
        <v>4.3440000000000003</v>
      </c>
    </row>
    <row r="887" spans="1:20" ht="15.75" customHeight="1" x14ac:dyDescent="0.25">
      <c r="A887" s="2" t="str">
        <f>'Raw Data'!A887</f>
        <v>AKT_3PVB</v>
      </c>
      <c r="B887" s="2">
        <f>'Raw Data'!B887</f>
        <v>84</v>
      </c>
      <c r="C887" s="2">
        <f>'Raw Data'!C887</f>
        <v>105</v>
      </c>
      <c r="D887" s="2" t="str">
        <f>'Raw Data'!D887</f>
        <v>IERTFHVETPEEREEWTTAIQT</v>
      </c>
      <c r="E887" s="78"/>
      <c r="F887" s="3"/>
      <c r="G887" s="3"/>
      <c r="H887" s="3"/>
      <c r="I887" s="3">
        <f>'Raw Data'!AB887</f>
        <v>1.377</v>
      </c>
      <c r="J887" s="3">
        <f>'Raw Data'!AH887</f>
        <v>1.369</v>
      </c>
      <c r="K887" s="3">
        <f>'Raw Data'!AN887</f>
        <v>1.2629999999999999</v>
      </c>
      <c r="L887" s="3">
        <f>'Raw Data'!AT887</f>
        <v>2.125</v>
      </c>
      <c r="M887" s="3">
        <f>'Raw Data'!AZ887</f>
        <v>2.3420000000000001</v>
      </c>
      <c r="N887" s="3">
        <f>'Raw Data'!BF887</f>
        <v>2.1800000000000002</v>
      </c>
      <c r="O887" s="3">
        <f>'Raw Data'!BL887</f>
        <v>3.335</v>
      </c>
      <c r="P887" s="3">
        <f>'Raw Data'!BR887</f>
        <v>3.319</v>
      </c>
      <c r="Q887" s="3">
        <f>'Raw Data'!BX887</f>
        <v>3.3889999999999998</v>
      </c>
      <c r="R887" s="8">
        <f>'Raw Data'!CD887</f>
        <v>4.7919999999999998</v>
      </c>
      <c r="S887" s="9">
        <f>'Raw Data'!CJ887</f>
        <v>4.7119999999999997</v>
      </c>
      <c r="T887" s="9">
        <f>'Raw Data'!CP887</f>
        <v>4.9790000000000001</v>
      </c>
    </row>
    <row r="888" spans="1:20" ht="15.75" customHeight="1" x14ac:dyDescent="0.25">
      <c r="A888" s="2" t="str">
        <f>'Raw Data'!A888</f>
        <v>AKT_3PVB</v>
      </c>
      <c r="B888" s="2">
        <f>'Raw Data'!B888</f>
        <v>84</v>
      </c>
      <c r="C888" s="2">
        <f>'Raw Data'!C888</f>
        <v>118</v>
      </c>
      <c r="D888" s="2" t="str">
        <f>'Raw Data'!D888</f>
        <v>IERTFHVETPEEREEWTTAIQTVADGLKKQEEEEM</v>
      </c>
      <c r="E888" s="78"/>
      <c r="F888" s="3"/>
      <c r="G888" s="3"/>
      <c r="H888" s="3"/>
      <c r="I888" s="3">
        <f>'Raw Data'!AB888</f>
        <v>6.3559999999999999</v>
      </c>
      <c r="J888" s="3">
        <f>'Raw Data'!AH888</f>
        <v>6.476</v>
      </c>
      <c r="K888" s="3">
        <f>'Raw Data'!AN888</f>
        <v>6.22</v>
      </c>
      <c r="L888" s="3">
        <f>'Raw Data'!AT888</f>
        <v>7.9770000000000003</v>
      </c>
      <c r="M888" s="3">
        <f>'Raw Data'!AZ888</f>
        <v>7.9710000000000001</v>
      </c>
      <c r="N888" s="3">
        <f>'Raw Data'!BF888</f>
        <v>8.0510000000000002</v>
      </c>
      <c r="O888" s="3">
        <f>'Raw Data'!BL888</f>
        <v>9.5660000000000007</v>
      </c>
      <c r="P888" s="3">
        <f>'Raw Data'!BR888</f>
        <v>9.5820000000000007</v>
      </c>
      <c r="Q888" s="3">
        <f>'Raw Data'!BX888</f>
        <v>9.52</v>
      </c>
      <c r="R888" s="8">
        <f>'Raw Data'!CD888</f>
        <v>11.157</v>
      </c>
      <c r="S888" s="9">
        <f>'Raw Data'!CJ888</f>
        <v>11.57</v>
      </c>
      <c r="T888" s="9">
        <f>'Raw Data'!CP888</f>
        <v>11.46</v>
      </c>
    </row>
    <row r="889" spans="1:20" ht="15.75" customHeight="1" x14ac:dyDescent="0.25">
      <c r="A889" s="2" t="str">
        <f>'Raw Data'!A889</f>
        <v>AKT_3PVB</v>
      </c>
      <c r="B889" s="2">
        <f>'Raw Data'!B889</f>
        <v>89</v>
      </c>
      <c r="C889" s="2">
        <f>'Raw Data'!C889</f>
        <v>102</v>
      </c>
      <c r="D889" s="2" t="str">
        <f>'Raw Data'!D889</f>
        <v>HVETPEEREEWTTA</v>
      </c>
      <c r="E889" s="78"/>
      <c r="F889" s="3"/>
      <c r="G889" s="3"/>
      <c r="H889" s="3"/>
      <c r="I889" s="3">
        <f>'Raw Data'!AB889</f>
        <v>1.679</v>
      </c>
      <c r="J889" s="3">
        <f>'Raw Data'!AH889</f>
        <v>0.81200000000000006</v>
      </c>
      <c r="K889" s="3">
        <f>'Raw Data'!AN889</f>
        <v>0.91100000000000003</v>
      </c>
      <c r="L889" s="3">
        <f>'Raw Data'!AT889</f>
        <v>2.0590000000000002</v>
      </c>
      <c r="M889" s="3">
        <f>'Raw Data'!AZ889</f>
        <v>1.7050000000000001</v>
      </c>
      <c r="N889" s="3">
        <f>'Raw Data'!BF889</f>
        <v>1.5860000000000001</v>
      </c>
      <c r="O889" s="3">
        <f>'Raw Data'!BL889</f>
        <v>2.5</v>
      </c>
      <c r="P889" s="3">
        <f>'Raw Data'!BR889</f>
        <v>2.5289999999999999</v>
      </c>
      <c r="Q889" s="3">
        <f>'Raw Data'!BX889</f>
        <v>2.57</v>
      </c>
      <c r="R889" s="8">
        <f>'Raw Data'!CD889</f>
        <v>3.6120000000000001</v>
      </c>
      <c r="S889" s="9">
        <f>'Raw Data'!CJ889</f>
        <v>3.6520000000000001</v>
      </c>
      <c r="T889" s="9">
        <f>'Raw Data'!CP889</f>
        <v>3.68</v>
      </c>
    </row>
    <row r="890" spans="1:20" ht="15.75" customHeight="1" x14ac:dyDescent="0.25">
      <c r="A890" s="2" t="str">
        <f>'Raw Data'!A890</f>
        <v>AKT_3PVB</v>
      </c>
      <c r="B890" s="2">
        <f>'Raw Data'!B890</f>
        <v>96</v>
      </c>
      <c r="C890" s="2">
        <f>'Raw Data'!C890</f>
        <v>102</v>
      </c>
      <c r="D890" s="2" t="str">
        <f>'Raw Data'!D890</f>
        <v>REEWTTA</v>
      </c>
      <c r="E890" s="78"/>
      <c r="F890" s="3"/>
      <c r="G890" s="3"/>
      <c r="H890" s="3"/>
      <c r="I890" s="3">
        <f>'Raw Data'!AB890</f>
        <v>5.2999999999999999E-2</v>
      </c>
      <c r="J890" s="3">
        <f>'Raw Data'!AH890</f>
        <v>3.1E-2</v>
      </c>
      <c r="K890" s="3">
        <f>'Raw Data'!AN890</f>
        <v>5.7000000000000002E-2</v>
      </c>
      <c r="L890" s="3">
        <f>'Raw Data'!AT890</f>
        <v>6.6000000000000003E-2</v>
      </c>
      <c r="M890" s="3">
        <f>'Raw Data'!AZ890</f>
        <v>7.0999999999999994E-2</v>
      </c>
      <c r="N890" s="3">
        <f>'Raw Data'!BF890</f>
        <v>6.6000000000000003E-2</v>
      </c>
      <c r="O890" s="3">
        <f>'Raw Data'!BL890</f>
        <v>0.184</v>
      </c>
      <c r="P890" s="3">
        <f>'Raw Data'!BR890</f>
        <v>0.19400000000000001</v>
      </c>
      <c r="Q890" s="3">
        <f>'Raw Data'!BX890</f>
        <v>0.22600000000000001</v>
      </c>
      <c r="R890" s="8">
        <f>'Raw Data'!CD890</f>
        <v>0.81100000000000005</v>
      </c>
      <c r="S890" s="9">
        <f>'Raw Data'!CJ890</f>
        <v>0.878</v>
      </c>
      <c r="T890" s="9">
        <f>'Raw Data'!CP890</f>
        <v>0.75800000000000001</v>
      </c>
    </row>
    <row r="891" spans="1:20" ht="15.75" customHeight="1" x14ac:dyDescent="0.25">
      <c r="A891" s="2" t="str">
        <f>'Raw Data'!A891</f>
        <v>AKT_3PVB</v>
      </c>
      <c r="B891" s="2">
        <f>'Raw Data'!B891</f>
        <v>96</v>
      </c>
      <c r="C891" s="2">
        <f>'Raw Data'!C891</f>
        <v>105</v>
      </c>
      <c r="D891" s="2" t="str">
        <f>'Raw Data'!D891</f>
        <v>REEWTTAIQT</v>
      </c>
      <c r="E891" s="78"/>
      <c r="F891" s="3"/>
      <c r="G891" s="3"/>
      <c r="H891" s="3"/>
      <c r="I891" s="3">
        <f>'Raw Data'!AB891</f>
        <v>7.5999999999999998E-2</v>
      </c>
      <c r="J891" s="3">
        <f>'Raw Data'!AH891</f>
        <v>9.6000000000000002E-2</v>
      </c>
      <c r="K891" s="3">
        <f>'Raw Data'!AN891</f>
        <v>6.7000000000000004E-2</v>
      </c>
      <c r="L891" s="3">
        <f>'Raw Data'!AT891</f>
        <v>0.126</v>
      </c>
      <c r="M891" s="3">
        <f>'Raw Data'!AZ891</f>
        <v>7.0000000000000007E-2</v>
      </c>
      <c r="N891" s="3">
        <f>'Raw Data'!BF891</f>
        <v>8.3000000000000004E-2</v>
      </c>
      <c r="O891" s="3">
        <f>'Raw Data'!BL891</f>
        <v>0.33100000000000002</v>
      </c>
      <c r="P891" s="3">
        <f>'Raw Data'!BR891</f>
        <v>0.23899999999999999</v>
      </c>
      <c r="Q891" s="3">
        <f>'Raw Data'!BX891</f>
        <v>0.29099999999999998</v>
      </c>
      <c r="R891" s="8">
        <f>'Raw Data'!CD891</f>
        <v>0.96599999999999997</v>
      </c>
      <c r="S891" s="9">
        <f>'Raw Data'!CJ891</f>
        <v>1.0469999999999999</v>
      </c>
      <c r="T891" s="9">
        <f>'Raw Data'!CP891</f>
        <v>0.998</v>
      </c>
    </row>
    <row r="892" spans="1:20" ht="15.75" customHeight="1" x14ac:dyDescent="0.25">
      <c r="A892" s="2" t="str">
        <f>'Raw Data'!A892</f>
        <v>AKT_3PVB</v>
      </c>
      <c r="B892" s="2">
        <f>'Raw Data'!B892</f>
        <v>96</v>
      </c>
      <c r="C892" s="2">
        <f>'Raw Data'!C892</f>
        <v>118</v>
      </c>
      <c r="D892" s="2" t="str">
        <f>'Raw Data'!D892</f>
        <v>REEWTTAIQTVADGLKKQEEEEM</v>
      </c>
      <c r="E892" s="78"/>
      <c r="F892" s="3"/>
      <c r="G892" s="3"/>
      <c r="H892" s="3"/>
      <c r="I892" s="3">
        <f>'Raw Data'!AB892</f>
        <v>5.7069999999999999</v>
      </c>
      <c r="J892" s="3">
        <f>'Raw Data'!AH892</f>
        <v>5.7939999999999996</v>
      </c>
      <c r="K892" s="3">
        <f>'Raw Data'!AN892</f>
        <v>5.5469999999999997</v>
      </c>
      <c r="L892" s="3">
        <f>'Raw Data'!AT892</f>
        <v>6.4509999999999996</v>
      </c>
      <c r="M892" s="3">
        <f>'Raw Data'!AZ892</f>
        <v>7.2249999999999996</v>
      </c>
      <c r="N892" s="3">
        <f>'Raw Data'!BF892</f>
        <v>6.5940000000000003</v>
      </c>
      <c r="O892" s="3">
        <f>'Raw Data'!BL892</f>
        <v>7.133</v>
      </c>
      <c r="P892" s="3">
        <f>'Raw Data'!BR892</f>
        <v>7.2430000000000003</v>
      </c>
      <c r="Q892" s="3">
        <f>'Raw Data'!BX892</f>
        <v>7.1059999999999999</v>
      </c>
      <c r="R892" s="8">
        <f>'Raw Data'!CD892</f>
        <v>7.9619999999999997</v>
      </c>
      <c r="S892" s="9">
        <f>'Raw Data'!CJ892</f>
        <v>8.3689999999999998</v>
      </c>
      <c r="T892" s="9">
        <f>'Raw Data'!CP892</f>
        <v>8.1300000000000008</v>
      </c>
    </row>
    <row r="893" spans="1:20" ht="15.75" customHeight="1" x14ac:dyDescent="0.25">
      <c r="A893" s="2" t="str">
        <f>'Raw Data'!A893</f>
        <v>AKT_3PVB</v>
      </c>
      <c r="B893" s="2">
        <f>'Raw Data'!B893</f>
        <v>103</v>
      </c>
      <c r="C893" s="2">
        <f>'Raw Data'!C893</f>
        <v>115</v>
      </c>
      <c r="D893" s="2" t="str">
        <f>'Raw Data'!D893</f>
        <v>IQTVADGLKKQEE</v>
      </c>
      <c r="E893" s="78"/>
      <c r="F893" s="3"/>
      <c r="G893" s="3"/>
      <c r="H893" s="3"/>
      <c r="I893" s="3">
        <f>'Raw Data'!AB893</f>
        <v>3.0110000000000001</v>
      </c>
      <c r="J893" s="3">
        <f>'Raw Data'!AH893</f>
        <v>3.1019999999999999</v>
      </c>
      <c r="K893" s="3">
        <f>'Raw Data'!AN893</f>
        <v>3.048</v>
      </c>
      <c r="L893" s="3">
        <f>'Raw Data'!AT893</f>
        <v>3.8069999999999999</v>
      </c>
      <c r="M893" s="3">
        <f>'Raw Data'!AZ893</f>
        <v>3.9009999999999998</v>
      </c>
      <c r="N893" s="3">
        <f>'Raw Data'!BF893</f>
        <v>3.8439999999999999</v>
      </c>
      <c r="O893" s="3">
        <f>'Raw Data'!BL893</f>
        <v>4.367</v>
      </c>
      <c r="P893" s="3">
        <f>'Raw Data'!BR893</f>
        <v>4.08</v>
      </c>
      <c r="Q893" s="3">
        <f>'Raw Data'!BX893</f>
        <v>4.4290000000000003</v>
      </c>
      <c r="R893" s="8">
        <f>'Raw Data'!CD893</f>
        <v>5.1429999999999998</v>
      </c>
      <c r="S893" s="9">
        <f>'Raw Data'!CJ893</f>
        <v>4.633</v>
      </c>
      <c r="T893" s="9">
        <f>'Raw Data'!CP893</f>
        <v>4.6550000000000002</v>
      </c>
    </row>
    <row r="894" spans="1:20" ht="15.75" customHeight="1" x14ac:dyDescent="0.25">
      <c r="A894" s="2" t="str">
        <f>'Raw Data'!A894</f>
        <v>AKT_3PVB</v>
      </c>
      <c r="B894" s="2">
        <f>'Raw Data'!B894</f>
        <v>103</v>
      </c>
      <c r="C894" s="2">
        <f>'Raw Data'!C894</f>
        <v>117</v>
      </c>
      <c r="D894" s="2" t="str">
        <f>'Raw Data'!D894</f>
        <v>IQTVADGLKKQEEEE</v>
      </c>
      <c r="E894" s="78"/>
      <c r="F894" s="3"/>
      <c r="G894" s="3"/>
      <c r="H894" s="3"/>
      <c r="I894" s="3">
        <f>'Raw Data'!AB894</f>
        <v>4.9850000000000003</v>
      </c>
      <c r="J894" s="3">
        <f>'Raw Data'!AH894</f>
        <v>4.907</v>
      </c>
      <c r="K894" s="3">
        <f>'Raw Data'!AN894</f>
        <v>5.48</v>
      </c>
      <c r="L894" s="3">
        <f>'Raw Data'!AT894</f>
        <v>5.5839999999999996</v>
      </c>
      <c r="M894" s="3">
        <f>'Raw Data'!AZ894</f>
        <v>5.7679999999999998</v>
      </c>
      <c r="N894" s="3">
        <f>'Raw Data'!BF894</f>
        <v>5.6459999999999999</v>
      </c>
      <c r="O894" s="3">
        <f>'Raw Data'!BL894</f>
        <v>6.0880000000000001</v>
      </c>
      <c r="P894" s="3">
        <f>'Raw Data'!BR894</f>
        <v>6.3209999999999997</v>
      </c>
      <c r="Q894" s="3">
        <f>'Raw Data'!BX894</f>
        <v>6.14</v>
      </c>
      <c r="R894" s="8">
        <f>'Raw Data'!CD894</f>
        <v>6.5469999999999997</v>
      </c>
      <c r="S894" s="9">
        <f>'Raw Data'!CJ894</f>
        <v>6.6719999999999997</v>
      </c>
      <c r="T894" s="9">
        <f>'Raw Data'!CP894</f>
        <v>6.6429999999999998</v>
      </c>
    </row>
    <row r="895" spans="1:20" ht="15.75" customHeight="1" x14ac:dyDescent="0.25">
      <c r="A895" s="2" t="str">
        <f>'Raw Data'!A895</f>
        <v>AKT_3PVB</v>
      </c>
      <c r="B895" s="2">
        <f>'Raw Data'!B895</f>
        <v>103</v>
      </c>
      <c r="C895" s="2">
        <f>'Raw Data'!C895</f>
        <v>118</v>
      </c>
      <c r="D895" s="2" t="str">
        <f>'Raw Data'!D895</f>
        <v>IQTVADGLKKQEEEEM</v>
      </c>
      <c r="E895" s="78"/>
      <c r="F895" s="3"/>
      <c r="G895" s="3"/>
      <c r="H895" s="3"/>
      <c r="I895" s="3">
        <f>'Raw Data'!AB895</f>
        <v>5.4779999999999998</v>
      </c>
      <c r="J895" s="3">
        <f>'Raw Data'!AH895</f>
        <v>5.444</v>
      </c>
      <c r="K895" s="3">
        <f>'Raw Data'!AN895</f>
        <v>5.399</v>
      </c>
      <c r="L895" s="3">
        <f>'Raw Data'!AT895</f>
        <v>6.19</v>
      </c>
      <c r="M895" s="3">
        <f>'Raw Data'!AZ895</f>
        <v>6.3250000000000002</v>
      </c>
      <c r="N895" s="3">
        <f>'Raw Data'!BF895</f>
        <v>6.1630000000000003</v>
      </c>
      <c r="O895" s="3">
        <f>'Raw Data'!BL895</f>
        <v>6.4950000000000001</v>
      </c>
      <c r="P895" s="3">
        <f>'Raw Data'!BR895</f>
        <v>6.6719999999999997</v>
      </c>
      <c r="Q895" s="3">
        <f>'Raw Data'!BX895</f>
        <v>6.6890000000000001</v>
      </c>
      <c r="R895" s="8">
        <f>'Raw Data'!CD895</f>
        <v>7.024</v>
      </c>
      <c r="S895" s="9">
        <f>'Raw Data'!CJ895</f>
        <v>7.0190000000000001</v>
      </c>
      <c r="T895" s="9">
        <f>'Raw Data'!CP895</f>
        <v>7.0549999999999997</v>
      </c>
    </row>
    <row r="896" spans="1:20" ht="15.75" customHeight="1" x14ac:dyDescent="0.25">
      <c r="A896" s="2" t="str">
        <f>'Raw Data'!A896</f>
        <v>AKT_3PVB</v>
      </c>
      <c r="B896" s="2">
        <f>'Raw Data'!B896</f>
        <v>103</v>
      </c>
      <c r="C896" s="2">
        <f>'Raw Data'!C896</f>
        <v>127</v>
      </c>
      <c r="D896" s="2" t="str">
        <f>'Raw Data'!D896</f>
        <v>IQTVADGLKKQEEEEMDASAEHTDM</v>
      </c>
      <c r="E896" s="78"/>
      <c r="F896" s="3"/>
      <c r="G896" s="3"/>
      <c r="H896" s="3"/>
      <c r="I896" s="3">
        <f>'Raw Data'!AB896</f>
        <v>10.073</v>
      </c>
      <c r="J896" s="3">
        <f>'Raw Data'!AH896</f>
        <v>10.144</v>
      </c>
      <c r="K896" s="3">
        <f>'Raw Data'!AN896</f>
        <v>9.9749999999999996</v>
      </c>
      <c r="L896" s="3">
        <f>'Raw Data'!AT896</f>
        <v>10.846</v>
      </c>
      <c r="M896" s="3">
        <f>'Raw Data'!AZ896</f>
        <v>10.83</v>
      </c>
      <c r="N896" s="3">
        <f>'Raw Data'!BF896</f>
        <v>10.587999999999999</v>
      </c>
      <c r="O896" s="3">
        <f>'Raw Data'!BL896</f>
        <v>10.92</v>
      </c>
      <c r="P896" s="3">
        <f>'Raw Data'!BR896</f>
        <v>11.298999999999999</v>
      </c>
      <c r="Q896" s="3">
        <f>'Raw Data'!BX896</f>
        <v>10.907</v>
      </c>
      <c r="R896" s="8">
        <f>'Raw Data'!CD896</f>
        <v>11.093999999999999</v>
      </c>
      <c r="S896" s="9">
        <f>'Raw Data'!CJ896</f>
        <v>11.214</v>
      </c>
      <c r="T896" s="9">
        <f>'Raw Data'!CP896</f>
        <v>11.284000000000001</v>
      </c>
    </row>
    <row r="897" spans="1:20" ht="15.75" customHeight="1" x14ac:dyDescent="0.25">
      <c r="A897" s="2" t="str">
        <f>'Raw Data'!A897</f>
        <v>AKT_3PVB</v>
      </c>
      <c r="B897" s="2">
        <f>'Raw Data'!B897</f>
        <v>106</v>
      </c>
      <c r="C897" s="2">
        <f>'Raw Data'!C897</f>
        <v>118</v>
      </c>
      <c r="D897" s="2" t="str">
        <f>'Raw Data'!D897</f>
        <v>VADGLKKQEEEEM</v>
      </c>
      <c r="E897" s="78"/>
      <c r="F897" s="3"/>
      <c r="G897" s="3"/>
      <c r="H897" s="3"/>
      <c r="I897" s="3">
        <f>'Raw Data'!AB897</f>
        <v>4.8970000000000002</v>
      </c>
      <c r="J897" s="3">
        <f>'Raw Data'!AH897</f>
        <v>4.9960000000000004</v>
      </c>
      <c r="K897" s="3">
        <f>'Raw Data'!AN897</f>
        <v>4.8380000000000001</v>
      </c>
      <c r="L897" s="3">
        <f>'Raw Data'!AT897</f>
        <v>5.3460000000000001</v>
      </c>
      <c r="M897" s="3">
        <f>'Raw Data'!AZ897</f>
        <v>5.681</v>
      </c>
      <c r="N897" s="3">
        <f>'Raw Data'!BF897</f>
        <v>5.444</v>
      </c>
      <c r="O897" s="3">
        <f>'Raw Data'!BL897</f>
        <v>5.5170000000000003</v>
      </c>
      <c r="P897" s="3">
        <f>'Raw Data'!BR897</f>
        <v>5.867</v>
      </c>
      <c r="Q897" s="3">
        <f>'Raw Data'!BX897</f>
        <v>5.6050000000000004</v>
      </c>
      <c r="R897" s="8">
        <f>'Raw Data'!CD897</f>
        <v>5.508</v>
      </c>
      <c r="S897" s="9">
        <f>'Raw Data'!CJ897</f>
        <v>5.766</v>
      </c>
      <c r="T897" s="9">
        <f>'Raw Data'!CP897</f>
        <v>5.7670000000000003</v>
      </c>
    </row>
    <row r="898" spans="1:20" ht="15.75" customHeight="1" x14ac:dyDescent="0.25">
      <c r="A898" s="2" t="str">
        <f>'Raw Data'!A898</f>
        <v>AKT_3PVB</v>
      </c>
      <c r="B898" s="2">
        <f>'Raw Data'!B898</f>
        <v>106</v>
      </c>
      <c r="C898" s="2">
        <f>'Raw Data'!C898</f>
        <v>127</v>
      </c>
      <c r="D898" s="2" t="str">
        <f>'Raw Data'!D898</f>
        <v>VADGLKKQEEEEMDASAEHTDM</v>
      </c>
      <c r="E898" s="78"/>
      <c r="F898" s="3"/>
      <c r="G898" s="3"/>
      <c r="H898" s="3"/>
      <c r="I898" s="3">
        <f>'Raw Data'!AB898</f>
        <v>9.58</v>
      </c>
      <c r="J898" s="3">
        <f>'Raw Data'!AH898</f>
        <v>9.5370000000000008</v>
      </c>
      <c r="K898" s="3">
        <f>'Raw Data'!AN898</f>
        <v>9.43</v>
      </c>
      <c r="L898" s="3">
        <f>'Raw Data'!AT898</f>
        <v>10.061999999999999</v>
      </c>
      <c r="M898" s="3">
        <f>'Raw Data'!AZ898</f>
        <v>10.119</v>
      </c>
      <c r="N898" s="3">
        <f>'Raw Data'!BF898</f>
        <v>9.9269999999999996</v>
      </c>
      <c r="O898" s="3">
        <f>'Raw Data'!BL898</f>
        <v>9.7010000000000005</v>
      </c>
      <c r="P898" s="3">
        <f>'Raw Data'!BR898</f>
        <v>10.5</v>
      </c>
      <c r="Q898" s="3">
        <f>'Raw Data'!BX898</f>
        <v>9.8580000000000005</v>
      </c>
      <c r="R898" s="8">
        <f>'Raw Data'!CD898</f>
        <v>9.6059999999999999</v>
      </c>
      <c r="S898" s="9">
        <f>'Raw Data'!CJ898</f>
        <v>9.6110000000000007</v>
      </c>
      <c r="T898" s="9">
        <f>'Raw Data'!CP898</f>
        <v>9.8179999999999996</v>
      </c>
    </row>
    <row r="899" spans="1:20" ht="15.75" customHeight="1" x14ac:dyDescent="0.25">
      <c r="A899" s="2" t="str">
        <f>'Raw Data'!A899</f>
        <v>AKT_3PVB</v>
      </c>
      <c r="B899" s="2">
        <f>'Raw Data'!B899</f>
        <v>116</v>
      </c>
      <c r="C899" s="2">
        <f>'Raw Data'!C899</f>
        <v>127</v>
      </c>
      <c r="D899" s="2" t="str">
        <f>'Raw Data'!D899</f>
        <v>EEMDASAEHTDM</v>
      </c>
      <c r="E899" s="78"/>
      <c r="F899" s="3"/>
      <c r="G899" s="3"/>
      <c r="H899" s="3"/>
      <c r="I899" s="3">
        <f>'Raw Data'!AB899</f>
        <v>4.0419999999999998</v>
      </c>
      <c r="J899" s="3">
        <f>'Raw Data'!AH899</f>
        <v>3.9329999999999998</v>
      </c>
      <c r="K899" s="3">
        <f>'Raw Data'!AN899</f>
        <v>3.8809999999999998</v>
      </c>
      <c r="L899" s="3">
        <f>'Raw Data'!AT899</f>
        <v>3.395</v>
      </c>
      <c r="M899" s="3">
        <f>'Raw Data'!AZ899</f>
        <v>3.7570000000000001</v>
      </c>
      <c r="N899" s="3">
        <f>'Raw Data'!BF899</f>
        <v>3.6349999999999998</v>
      </c>
      <c r="O899" s="3">
        <f>'Raw Data'!BL899</f>
        <v>3.57</v>
      </c>
      <c r="P899" s="3">
        <f>'Raw Data'!BR899</f>
        <v>3.5739999999999998</v>
      </c>
      <c r="Q899" s="3">
        <f>'Raw Data'!BX899</f>
        <v>3.4710000000000001</v>
      </c>
      <c r="R899" s="8">
        <f>'Raw Data'!CD899</f>
        <v>3.4849999999999999</v>
      </c>
      <c r="S899" s="9">
        <f>'Raw Data'!CJ899</f>
        <v>3.4020000000000001</v>
      </c>
      <c r="T899" s="9">
        <f>'Raw Data'!CP899</f>
        <v>3.375</v>
      </c>
    </row>
    <row r="900" spans="1:20" ht="15.75" customHeight="1" x14ac:dyDescent="0.25">
      <c r="A900" s="2" t="str">
        <f>'Raw Data'!A900</f>
        <v>AKT_3PVB</v>
      </c>
      <c r="B900" s="2">
        <f>'Raw Data'!B900</f>
        <v>118</v>
      </c>
      <c r="C900" s="2">
        <f>'Raw Data'!C900</f>
        <v>127</v>
      </c>
      <c r="D900" s="2" t="str">
        <f>'Raw Data'!D900</f>
        <v>MDASAEHTDM</v>
      </c>
      <c r="E900" s="78"/>
      <c r="F900" s="3"/>
      <c r="G900" s="3"/>
      <c r="H900" s="3"/>
      <c r="I900" s="3">
        <f>'Raw Data'!AB900</f>
        <v>3.3690000000000002</v>
      </c>
      <c r="J900" s="3">
        <f>'Raw Data'!AH900</f>
        <v>3.2250000000000001</v>
      </c>
      <c r="K900" s="3">
        <f>'Raw Data'!AN900</f>
        <v>3.1070000000000002</v>
      </c>
      <c r="L900" s="3">
        <f>'Raw Data'!AT900</f>
        <v>3.05</v>
      </c>
      <c r="M900" s="3">
        <f>'Raw Data'!AZ900</f>
        <v>3.1459999999999999</v>
      </c>
      <c r="N900" s="3">
        <f>'Raw Data'!BF900</f>
        <v>3.133</v>
      </c>
      <c r="O900" s="3">
        <f>'Raw Data'!BL900</f>
        <v>2.9220000000000002</v>
      </c>
      <c r="P900" s="3">
        <f>'Raw Data'!BR900</f>
        <v>3.032</v>
      </c>
      <c r="Q900" s="3">
        <f>'Raw Data'!BX900</f>
        <v>2.9710000000000001</v>
      </c>
      <c r="R900" s="8">
        <f>'Raw Data'!CD900</f>
        <v>2.9239999999999999</v>
      </c>
      <c r="S900" s="9">
        <f>'Raw Data'!CJ900</f>
        <v>2.944</v>
      </c>
      <c r="T900" s="9">
        <f>'Raw Data'!CP900</f>
        <v>2.92</v>
      </c>
    </row>
    <row r="901" spans="1:20" ht="15.75" customHeight="1" x14ac:dyDescent="0.25">
      <c r="A901" s="2" t="str">
        <f>'Raw Data'!A901</f>
        <v>AKT_3PVB</v>
      </c>
      <c r="B901" s="2">
        <f>'Raw Data'!B901</f>
        <v>119</v>
      </c>
      <c r="C901" s="2">
        <f>'Raw Data'!C901</f>
        <v>127</v>
      </c>
      <c r="D901" s="2" t="str">
        <f>'Raw Data'!D901</f>
        <v>DASAEHTDM</v>
      </c>
      <c r="E901" s="78"/>
      <c r="F901" s="3"/>
      <c r="G901" s="3"/>
      <c r="H901" s="3"/>
      <c r="I901" s="3">
        <f>'Raw Data'!AB901</f>
        <v>2.6760000000000002</v>
      </c>
      <c r="J901" s="3">
        <f>'Raw Data'!AH901</f>
        <v>2.734</v>
      </c>
      <c r="K901" s="3">
        <f>'Raw Data'!AN901</f>
        <v>2.5979999999999999</v>
      </c>
      <c r="L901" s="3">
        <f>'Raw Data'!AT901</f>
        <v>2.6</v>
      </c>
      <c r="M901" s="3">
        <f>'Raw Data'!AZ901</f>
        <v>2.6760000000000002</v>
      </c>
      <c r="N901" s="3">
        <f>'Raw Data'!BF901</f>
        <v>2.64</v>
      </c>
      <c r="O901" s="3">
        <f>'Raw Data'!BL901</f>
        <v>2.5230000000000001</v>
      </c>
      <c r="P901" s="3">
        <f>'Raw Data'!BR901</f>
        <v>2.5569999999999999</v>
      </c>
      <c r="Q901" s="3">
        <f>'Raw Data'!BX901</f>
        <v>2.5419999999999998</v>
      </c>
      <c r="R901" s="8">
        <f>'Raw Data'!CD901</f>
        <v>2.3639999999999999</v>
      </c>
      <c r="S901" s="9">
        <f>'Raw Data'!CJ901</f>
        <v>2.512</v>
      </c>
      <c r="T901" s="9">
        <f>'Raw Data'!CP901</f>
        <v>2.577</v>
      </c>
    </row>
    <row r="902" spans="1:20" ht="15.75" customHeight="1" x14ac:dyDescent="0.25">
      <c r="A902" s="2" t="str">
        <f>'Raw Data'!A902</f>
        <v>AKT_3PVB</v>
      </c>
      <c r="B902" s="2">
        <f>'Raw Data'!B902</f>
        <v>119</v>
      </c>
      <c r="C902" s="2">
        <f>'Raw Data'!C902</f>
        <v>128</v>
      </c>
      <c r="D902" s="2" t="str">
        <f>'Raw Data'!D902</f>
        <v>DASAEHTDME</v>
      </c>
      <c r="E902" s="78"/>
      <c r="F902" s="3"/>
      <c r="G902" s="3"/>
      <c r="H902" s="3"/>
      <c r="I902" s="3">
        <f>'Raw Data'!AB902</f>
        <v>3.2610000000000001</v>
      </c>
      <c r="J902" s="3">
        <f>'Raw Data'!AH902</f>
        <v>3.2370000000000001</v>
      </c>
      <c r="K902" s="3">
        <f>'Raw Data'!AN902</f>
        <v>3.028</v>
      </c>
      <c r="L902" s="3">
        <f>'Raw Data'!AT902</f>
        <v>3.1349999999999998</v>
      </c>
      <c r="M902" s="3">
        <f>'Raw Data'!AZ902</f>
        <v>3.1970000000000001</v>
      </c>
      <c r="N902" s="3">
        <f>'Raw Data'!BF902</f>
        <v>3.2440000000000002</v>
      </c>
      <c r="O902" s="3">
        <f>'Raw Data'!BL902</f>
        <v>3.06</v>
      </c>
      <c r="P902" s="3">
        <f>'Raw Data'!BR902</f>
        <v>3.0609999999999999</v>
      </c>
      <c r="Q902" s="3">
        <f>'Raw Data'!BX902</f>
        <v>2.99</v>
      </c>
      <c r="R902" s="8">
        <f>'Raw Data'!CD902</f>
        <v>2.8519999999999999</v>
      </c>
      <c r="S902" s="9">
        <f>'Raw Data'!CJ902</f>
        <v>2.9289999999999998</v>
      </c>
      <c r="T902" s="9">
        <f>'Raw Data'!CP902</f>
        <v>2.875</v>
      </c>
    </row>
    <row r="903" spans="1:20" ht="15.75" customHeight="1" x14ac:dyDescent="0.25">
      <c r="A903" s="2" t="str">
        <f>'Raw Data'!A903</f>
        <v>AKT_3PVB</v>
      </c>
      <c r="B903" s="2">
        <f>'Raw Data'!B903</f>
        <v>121</v>
      </c>
      <c r="C903" s="2">
        <f>'Raw Data'!C903</f>
        <v>127</v>
      </c>
      <c r="D903" s="2" t="str">
        <f>'Raw Data'!D903</f>
        <v>SAEHTDM</v>
      </c>
      <c r="E903" s="78"/>
      <c r="F903" s="3"/>
      <c r="G903" s="3"/>
      <c r="H903" s="3"/>
      <c r="I903" s="3">
        <f>'Raw Data'!AB903</f>
        <v>1.476</v>
      </c>
      <c r="J903" s="3">
        <f>'Raw Data'!AH903</f>
        <v>1.5529999999999999</v>
      </c>
      <c r="K903" s="3">
        <f>'Raw Data'!AN903</f>
        <v>1.633</v>
      </c>
      <c r="L903" s="3">
        <f>'Raw Data'!AT903</f>
        <v>1.423</v>
      </c>
      <c r="M903" s="3">
        <f>'Raw Data'!AZ903</f>
        <v>1.419</v>
      </c>
      <c r="N903" s="3">
        <f>'Raw Data'!BF903</f>
        <v>1.403</v>
      </c>
      <c r="O903" s="3">
        <f>'Raw Data'!BL903</f>
        <v>1.3160000000000001</v>
      </c>
      <c r="P903" s="3">
        <f>'Raw Data'!BR903</f>
        <v>1.3120000000000001</v>
      </c>
      <c r="Q903" s="3">
        <f>'Raw Data'!BX903</f>
        <v>1.3340000000000001</v>
      </c>
      <c r="R903" s="8">
        <f>'Raw Data'!CD903</f>
        <v>1.335</v>
      </c>
      <c r="S903" s="9">
        <f>'Raw Data'!CJ903</f>
        <v>1.4490000000000001</v>
      </c>
      <c r="T903" s="9">
        <f>'Raw Data'!CP903</f>
        <v>1.3340000000000001</v>
      </c>
    </row>
    <row r="904" spans="1:20" ht="15.75" customHeight="1" x14ac:dyDescent="0.25">
      <c r="A904" s="2" t="str">
        <f>'Raw Data'!A904</f>
        <v>AKT_3PVB</v>
      </c>
      <c r="B904" s="2">
        <f>'Raw Data'!B904</f>
        <v>128</v>
      </c>
      <c r="C904" s="2">
        <f>'Raw Data'!C904</f>
        <v>142</v>
      </c>
      <c r="D904" s="2" t="str">
        <f>'Raw Data'!D904</f>
        <v>EVSLAKPKHRVTMNE</v>
      </c>
      <c r="E904" s="78"/>
      <c r="F904" s="3"/>
      <c r="G904" s="3"/>
      <c r="H904" s="3"/>
      <c r="I904" s="3">
        <f>'Raw Data'!AB904</f>
        <v>4.5060000000000002</v>
      </c>
      <c r="J904" s="3">
        <f>'Raw Data'!AH904</f>
        <v>4.6059999999999999</v>
      </c>
      <c r="K904" s="3">
        <f>'Raw Data'!AN904</f>
        <v>4.3840000000000003</v>
      </c>
      <c r="L904" s="3">
        <f>'Raw Data'!AT904</f>
        <v>5.0170000000000003</v>
      </c>
      <c r="M904" s="3">
        <f>'Raw Data'!AZ904</f>
        <v>5.1420000000000003</v>
      </c>
      <c r="N904" s="3">
        <f>'Raw Data'!BF904</f>
        <v>5.1050000000000004</v>
      </c>
      <c r="O904" s="3">
        <f>'Raw Data'!BL904</f>
        <v>5.0599999999999996</v>
      </c>
      <c r="P904" s="3">
        <f>'Raw Data'!BR904</f>
        <v>5.23</v>
      </c>
      <c r="Q904" s="3">
        <f>'Raw Data'!BX904</f>
        <v>5.0999999999999996</v>
      </c>
      <c r="R904" s="8">
        <f>'Raw Data'!CD904</f>
        <v>4.8479999999999999</v>
      </c>
      <c r="S904" s="9">
        <f>'Raw Data'!CJ904</f>
        <v>5.0659999999999998</v>
      </c>
      <c r="T904" s="9">
        <f>'Raw Data'!CP904</f>
        <v>4.8860000000000001</v>
      </c>
    </row>
    <row r="905" spans="1:20" ht="15.75" customHeight="1" x14ac:dyDescent="0.25">
      <c r="A905" s="2" t="str">
        <f>'Raw Data'!A905</f>
        <v>AKT_3PVB</v>
      </c>
      <c r="B905" s="2">
        <f>'Raw Data'!B905</f>
        <v>128</v>
      </c>
      <c r="C905" s="2">
        <f>'Raw Data'!C905</f>
        <v>143</v>
      </c>
      <c r="D905" s="2" t="str">
        <f>'Raw Data'!D905</f>
        <v>EVSLAKPKHRVTMNEF</v>
      </c>
      <c r="E905" s="78"/>
      <c r="F905" s="3"/>
      <c r="G905" s="3"/>
      <c r="H905" s="3"/>
      <c r="I905" s="3">
        <f>'Raw Data'!AB905</f>
        <v>3.758</v>
      </c>
      <c r="J905" s="3">
        <f>'Raw Data'!AH905</f>
        <v>3.746</v>
      </c>
      <c r="K905" s="3">
        <f>'Raw Data'!AN905</f>
        <v>3.734</v>
      </c>
      <c r="L905" s="3">
        <f>'Raw Data'!AT905</f>
        <v>4.2809999999999997</v>
      </c>
      <c r="M905" s="3">
        <f>'Raw Data'!AZ905</f>
        <v>4.4669999999999996</v>
      </c>
      <c r="N905" s="3">
        <f>'Raw Data'!BF905</f>
        <v>4.3170000000000002</v>
      </c>
      <c r="O905" s="3">
        <f>'Raw Data'!BL905</f>
        <v>4.5620000000000003</v>
      </c>
      <c r="P905" s="3">
        <f>'Raw Data'!BR905</f>
        <v>4.7969999999999997</v>
      </c>
      <c r="Q905" s="3">
        <f>'Raw Data'!BX905</f>
        <v>4.6989999999999998</v>
      </c>
      <c r="R905" s="8">
        <f>'Raw Data'!CD905</f>
        <v>4.7430000000000003</v>
      </c>
      <c r="S905" s="9">
        <f>'Raw Data'!CJ905</f>
        <v>4.8289999999999997</v>
      </c>
      <c r="T905" s="9">
        <f>'Raw Data'!CP905</f>
        <v>4.8390000000000004</v>
      </c>
    </row>
    <row r="906" spans="1:20" ht="15.75" customHeight="1" x14ac:dyDescent="0.25">
      <c r="A906" s="2" t="str">
        <f>'Raw Data'!A906</f>
        <v>AKT_3PVB</v>
      </c>
      <c r="B906" s="2">
        <f>'Raw Data'!B906</f>
        <v>128</v>
      </c>
      <c r="C906" s="2">
        <f>'Raw Data'!C906</f>
        <v>144</v>
      </c>
      <c r="D906" s="2" t="str">
        <f>'Raw Data'!D906</f>
        <v>EVSLAKPKHRVTMNEFE</v>
      </c>
      <c r="E906" s="78"/>
      <c r="F906" s="3"/>
      <c r="G906" s="3"/>
      <c r="H906" s="3"/>
      <c r="I906" s="3">
        <f>'Raw Data'!AB906</f>
        <v>3.9769999999999999</v>
      </c>
      <c r="J906" s="3">
        <f>'Raw Data'!AH906</f>
        <v>4.0129999999999999</v>
      </c>
      <c r="K906" s="3">
        <f>'Raw Data'!AN906</f>
        <v>3.9340000000000002</v>
      </c>
      <c r="L906" s="3">
        <f>'Raw Data'!AT906</f>
        <v>4.5380000000000003</v>
      </c>
      <c r="M906" s="3">
        <f>'Raw Data'!AZ906</f>
        <v>4.6539999999999999</v>
      </c>
      <c r="N906" s="3">
        <f>'Raw Data'!BF906</f>
        <v>4.57</v>
      </c>
      <c r="O906" s="3">
        <f>'Raw Data'!BL906</f>
        <v>4.8170000000000002</v>
      </c>
      <c r="P906" s="3">
        <f>'Raw Data'!BR906</f>
        <v>5.0279999999999996</v>
      </c>
      <c r="Q906" s="3">
        <f>'Raw Data'!BX906</f>
        <v>4.8650000000000002</v>
      </c>
      <c r="R906" s="8">
        <f>'Raw Data'!CD906</f>
        <v>4.968</v>
      </c>
      <c r="S906" s="9">
        <f>'Raw Data'!CJ906</f>
        <v>5.0659999999999998</v>
      </c>
      <c r="T906" s="9">
        <f>'Raw Data'!CP906</f>
        <v>5.0199999999999996</v>
      </c>
    </row>
    <row r="907" spans="1:20" ht="15.75" customHeight="1" x14ac:dyDescent="0.25">
      <c r="A907" s="2" t="str">
        <f>'Raw Data'!A907</f>
        <v>AKT_3PVB</v>
      </c>
      <c r="B907" s="2">
        <f>'Raw Data'!B907</f>
        <v>129</v>
      </c>
      <c r="C907" s="2">
        <f>'Raw Data'!C907</f>
        <v>142</v>
      </c>
      <c r="D907" s="2" t="str">
        <f>'Raw Data'!D907</f>
        <v>VSLAKPKHRVTMNE</v>
      </c>
      <c r="E907" s="78"/>
      <c r="F907" s="3"/>
      <c r="G907" s="3"/>
      <c r="H907" s="3"/>
      <c r="I907" s="3">
        <f>'Raw Data'!AB907</f>
        <v>4.0529999999999999</v>
      </c>
      <c r="J907" s="3">
        <f>'Raw Data'!AH907</f>
        <v>4.1369999999999996</v>
      </c>
      <c r="K907" s="3">
        <f>'Raw Data'!AN907</f>
        <v>3.8929999999999998</v>
      </c>
      <c r="L907" s="3">
        <f>'Raw Data'!AT907</f>
        <v>4.5190000000000001</v>
      </c>
      <c r="M907" s="3">
        <f>'Raw Data'!AZ907</f>
        <v>4.6070000000000002</v>
      </c>
      <c r="N907" s="3">
        <f>'Raw Data'!BF907</f>
        <v>4.625</v>
      </c>
      <c r="O907" s="3">
        <f>'Raw Data'!BL907</f>
        <v>4.6779999999999999</v>
      </c>
      <c r="P907" s="3">
        <f>'Raw Data'!BR907</f>
        <v>4.7430000000000003</v>
      </c>
      <c r="Q907" s="3">
        <f>'Raw Data'!BX907</f>
        <v>5.1139999999999999</v>
      </c>
      <c r="R907" s="8">
        <f>'Raw Data'!CD907</f>
        <v>4.4130000000000003</v>
      </c>
      <c r="S907" s="9">
        <f>'Raw Data'!CJ907</f>
        <v>4.633</v>
      </c>
      <c r="T907" s="9">
        <f>'Raw Data'!CP907</f>
        <v>4.4859999999999998</v>
      </c>
    </row>
    <row r="908" spans="1:20" ht="15.75" customHeight="1" x14ac:dyDescent="0.25">
      <c r="A908" s="2" t="str">
        <f>'Raw Data'!A908</f>
        <v>AKT_3PVB</v>
      </c>
      <c r="B908" s="2">
        <f>'Raw Data'!B908</f>
        <v>129</v>
      </c>
      <c r="C908" s="2">
        <f>'Raw Data'!C908</f>
        <v>143</v>
      </c>
      <c r="D908" s="2" t="str">
        <f>'Raw Data'!D908</f>
        <v>VSLAKPKHRVTMNEF</v>
      </c>
      <c r="E908" s="78"/>
      <c r="F908" s="3"/>
      <c r="G908" s="3"/>
      <c r="H908" s="3"/>
      <c r="I908" s="3">
        <f>'Raw Data'!AB908</f>
        <v>3.3740000000000001</v>
      </c>
      <c r="J908" s="3">
        <f>'Raw Data'!AH908</f>
        <v>3.4119999999999999</v>
      </c>
      <c r="K908" s="3">
        <f>'Raw Data'!AN908</f>
        <v>3.2909999999999999</v>
      </c>
      <c r="L908" s="3">
        <f>'Raw Data'!AT908</f>
        <v>3.976</v>
      </c>
      <c r="M908" s="3">
        <f>'Raw Data'!AZ908</f>
        <v>4.069</v>
      </c>
      <c r="N908" s="3">
        <f>'Raw Data'!BF908</f>
        <v>4.0339999999999998</v>
      </c>
      <c r="O908" s="3">
        <f>'Raw Data'!BL908</f>
        <v>4.2249999999999996</v>
      </c>
      <c r="P908" s="3">
        <f>'Raw Data'!BR908</f>
        <v>4.4039999999999999</v>
      </c>
      <c r="Q908" s="3">
        <f>'Raw Data'!BX908</f>
        <v>4.1059999999999999</v>
      </c>
      <c r="R908" s="8">
        <f>'Raw Data'!CD908</f>
        <v>4.3099999999999996</v>
      </c>
      <c r="S908" s="9">
        <f>'Raw Data'!CJ908</f>
        <v>4.319</v>
      </c>
      <c r="T908" s="9">
        <f>'Raw Data'!CP908</f>
        <v>4.3339999999999996</v>
      </c>
    </row>
    <row r="909" spans="1:20" ht="15.75" customHeight="1" x14ac:dyDescent="0.25">
      <c r="A909" s="2" t="str">
        <f>'Raw Data'!A909</f>
        <v>AKT_3PVB</v>
      </c>
      <c r="B909" s="2">
        <f>'Raw Data'!B909</f>
        <v>129</v>
      </c>
      <c r="C909" s="2">
        <f>'Raw Data'!C909</f>
        <v>144</v>
      </c>
      <c r="D909" s="2" t="str">
        <f>'Raw Data'!D909</f>
        <v>VSLAKPKHRVTMNEFE</v>
      </c>
      <c r="E909" s="78"/>
      <c r="F909" s="3"/>
      <c r="G909" s="3"/>
      <c r="H909" s="3"/>
      <c r="I909" s="3">
        <f>'Raw Data'!AB909</f>
        <v>3.59</v>
      </c>
      <c r="J909" s="3">
        <f>'Raw Data'!AH909</f>
        <v>3.6850000000000001</v>
      </c>
      <c r="K909" s="3">
        <f>'Raw Data'!AN909</f>
        <v>3.7010000000000001</v>
      </c>
      <c r="L909" s="3">
        <f>'Raw Data'!AT909</f>
        <v>4.1980000000000004</v>
      </c>
      <c r="M909" s="3">
        <f>'Raw Data'!AZ909</f>
        <v>4.4359999999999999</v>
      </c>
      <c r="N909" s="3">
        <f>'Raw Data'!BF909</f>
        <v>4.3019999999999996</v>
      </c>
      <c r="O909" s="3">
        <f>'Raw Data'!BL909</f>
        <v>4.4560000000000004</v>
      </c>
      <c r="P909" s="3">
        <f>'Raw Data'!BR909</f>
        <v>4.8</v>
      </c>
      <c r="Q909" s="3">
        <f>'Raw Data'!BX909</f>
        <v>4.6890000000000001</v>
      </c>
      <c r="R909" s="8">
        <f>'Raw Data'!CD909</f>
        <v>4.5960000000000001</v>
      </c>
      <c r="S909" s="9">
        <f>'Raw Data'!CJ909</f>
        <v>4.6449999999999996</v>
      </c>
      <c r="T909" s="9">
        <f>'Raw Data'!CP909</f>
        <v>4.8109999999999999</v>
      </c>
    </row>
    <row r="910" spans="1:20" ht="15.75" customHeight="1" x14ac:dyDescent="0.25">
      <c r="A910" s="2" t="str">
        <f>'Raw Data'!A910</f>
        <v>AKT_3PVB</v>
      </c>
      <c r="B910" s="2">
        <f>'Raw Data'!B910</f>
        <v>131</v>
      </c>
      <c r="C910" s="2">
        <f>'Raw Data'!C910</f>
        <v>142</v>
      </c>
      <c r="D910" s="2" t="str">
        <f>'Raw Data'!D910</f>
        <v>LAKPKHRVTMNE</v>
      </c>
      <c r="E910" s="78"/>
      <c r="F910" s="3"/>
      <c r="G910" s="3"/>
      <c r="H910" s="3"/>
      <c r="I910" s="3">
        <f>'Raw Data'!AB910</f>
        <v>2.8359999999999999</v>
      </c>
      <c r="J910" s="3">
        <f>'Raw Data'!AH910</f>
        <v>3.0859999999999999</v>
      </c>
      <c r="K910" s="3">
        <f>'Raw Data'!AN910</f>
        <v>2.8479999999999999</v>
      </c>
      <c r="L910" s="3">
        <f>'Raw Data'!AT910</f>
        <v>3.6629999999999998</v>
      </c>
      <c r="M910" s="3">
        <f>'Raw Data'!AZ910</f>
        <v>3.5619999999999998</v>
      </c>
      <c r="N910" s="3">
        <f>'Raw Data'!BF910</f>
        <v>3.5310000000000001</v>
      </c>
      <c r="O910" s="3">
        <f>'Raw Data'!BL910</f>
        <v>3.552</v>
      </c>
      <c r="P910" s="3">
        <f>'Raw Data'!BR910</f>
        <v>3.609</v>
      </c>
      <c r="Q910" s="3">
        <f>'Raw Data'!BX910</f>
        <v>3.6110000000000002</v>
      </c>
      <c r="R910" s="8">
        <f>'Raw Data'!CD910</f>
        <v>3.4849999999999999</v>
      </c>
      <c r="S910" s="9">
        <f>'Raw Data'!CJ910</f>
        <v>3.5590000000000002</v>
      </c>
      <c r="T910" s="9">
        <f>'Raw Data'!CP910</f>
        <v>3.3119999999999998</v>
      </c>
    </row>
    <row r="911" spans="1:20" ht="15.75" customHeight="1" x14ac:dyDescent="0.25">
      <c r="A911" s="2" t="str">
        <f>'Raw Data'!A911</f>
        <v>AKT_3PVB</v>
      </c>
      <c r="B911" s="2">
        <f>'Raw Data'!B911</f>
        <v>143</v>
      </c>
      <c r="C911" s="2">
        <f>'Raw Data'!C911</f>
        <v>148</v>
      </c>
      <c r="D911" s="2" t="str">
        <f>'Raw Data'!D911</f>
        <v>FEYLKL</v>
      </c>
      <c r="E911" s="78"/>
      <c r="F911" s="3"/>
      <c r="G911" s="3"/>
      <c r="H911" s="3"/>
      <c r="I911" s="3">
        <f>'Raw Data'!AB911</f>
        <v>0.624</v>
      </c>
      <c r="J911" s="3">
        <f>'Raw Data'!AH911</f>
        <v>0.69</v>
      </c>
      <c r="K911" s="3">
        <f>'Raw Data'!AN911</f>
        <v>0.73399999999999999</v>
      </c>
      <c r="L911" s="3">
        <f>'Raw Data'!AT911</f>
        <v>1.43</v>
      </c>
      <c r="M911" s="3">
        <f>'Raw Data'!AZ911</f>
        <v>1.3919999999999999</v>
      </c>
      <c r="N911" s="3">
        <f>'Raw Data'!BF911</f>
        <v>1.3620000000000001</v>
      </c>
      <c r="O911" s="3">
        <f>'Raw Data'!BL911</f>
        <v>1.3480000000000001</v>
      </c>
      <c r="P911" s="3">
        <f>'Raw Data'!BR911</f>
        <v>1.4370000000000001</v>
      </c>
      <c r="Q911" s="3">
        <f>'Raw Data'!BX911</f>
        <v>1.4430000000000001</v>
      </c>
      <c r="R911" s="8">
        <f>'Raw Data'!CD911</f>
        <v>1.377</v>
      </c>
      <c r="S911" s="9">
        <f>'Raw Data'!CJ911</f>
        <v>1.446</v>
      </c>
      <c r="T911" s="9">
        <f>'Raw Data'!CP911</f>
        <v>1.371</v>
      </c>
    </row>
    <row r="912" spans="1:20" ht="15.75" customHeight="1" x14ac:dyDescent="0.25">
      <c r="A912" s="2" t="str">
        <f>'Raw Data'!A912</f>
        <v>AKT_3PVB</v>
      </c>
      <c r="B912" s="2">
        <f>'Raw Data'!B912</f>
        <v>143</v>
      </c>
      <c r="C912" s="2">
        <f>'Raw Data'!C912</f>
        <v>159</v>
      </c>
      <c r="D912" s="2" t="str">
        <f>'Raw Data'!D912</f>
        <v>FEYLKLLGKGTFGKVIL</v>
      </c>
      <c r="E912" s="78"/>
      <c r="F912" s="3"/>
      <c r="G912" s="3"/>
      <c r="H912" s="3"/>
      <c r="I912" s="3">
        <f>'Raw Data'!AB912</f>
        <v>2.355</v>
      </c>
      <c r="J912" s="3">
        <f>'Raw Data'!AH912</f>
        <v>2.4870000000000001</v>
      </c>
      <c r="K912" s="3">
        <f>'Raw Data'!AN912</f>
        <v>2.3380000000000001</v>
      </c>
      <c r="L912" s="3">
        <f>'Raw Data'!AT912</f>
        <v>3.194</v>
      </c>
      <c r="M912" s="3">
        <f>'Raw Data'!AZ912</f>
        <v>3.3159999999999998</v>
      </c>
      <c r="N912" s="3">
        <f>'Raw Data'!BF912</f>
        <v>3.3450000000000002</v>
      </c>
      <c r="O912" s="3">
        <f>'Raw Data'!BL912</f>
        <v>3.8519999999999999</v>
      </c>
      <c r="P912" s="3">
        <f>'Raw Data'!BR912</f>
        <v>4.0129999999999999</v>
      </c>
      <c r="Q912" s="3">
        <f>'Raw Data'!BX912</f>
        <v>3.927</v>
      </c>
      <c r="R912" s="8">
        <f>'Raw Data'!CD912</f>
        <v>3.9870000000000001</v>
      </c>
      <c r="S912" s="9">
        <f>'Raw Data'!CJ912</f>
        <v>4.1890000000000001</v>
      </c>
      <c r="T912" s="9">
        <f>'Raw Data'!CP912</f>
        <v>4.0979999999999999</v>
      </c>
    </row>
    <row r="913" spans="1:20" ht="15.75" customHeight="1" x14ac:dyDescent="0.25">
      <c r="A913" s="2" t="str">
        <f>'Raw Data'!A913</f>
        <v>AKT_3PVB</v>
      </c>
      <c r="B913" s="2">
        <f>'Raw Data'!B913</f>
        <v>143</v>
      </c>
      <c r="C913" s="2">
        <f>'Raw Data'!C913</f>
        <v>159</v>
      </c>
      <c r="D913" s="2" t="str">
        <f>'Raw Data'!D913</f>
        <v>FEYLKLLGKGTFGKVIL</v>
      </c>
      <c r="E913" s="78"/>
      <c r="F913" s="3"/>
      <c r="G913" s="3"/>
      <c r="H913" s="3"/>
      <c r="I913" s="3">
        <f>'Raw Data'!AB913</f>
        <v>2.3759999999999999</v>
      </c>
      <c r="J913" s="3">
        <f>'Raw Data'!AH913</f>
        <v>2.4430000000000001</v>
      </c>
      <c r="K913" s="3">
        <f>'Raw Data'!AN913</f>
        <v>2.3650000000000002</v>
      </c>
      <c r="L913" s="3">
        <f>'Raw Data'!AT913</f>
        <v>3.319</v>
      </c>
      <c r="M913" s="3">
        <f>'Raw Data'!AZ913</f>
        <v>3.4079999999999999</v>
      </c>
      <c r="N913" s="3">
        <f>'Raw Data'!BF913</f>
        <v>3.4</v>
      </c>
      <c r="O913" s="3">
        <f>'Raw Data'!BL913</f>
        <v>3.927</v>
      </c>
      <c r="P913" s="3">
        <f>'Raw Data'!BR913</f>
        <v>4.0599999999999996</v>
      </c>
      <c r="Q913" s="3">
        <f>'Raw Data'!BX913</f>
        <v>3.9809999999999999</v>
      </c>
      <c r="R913" s="8">
        <f>'Raw Data'!CD913</f>
        <v>4.0949999999999998</v>
      </c>
      <c r="S913" s="9">
        <f>'Raw Data'!CJ913</f>
        <v>4.2930000000000001</v>
      </c>
      <c r="T913" s="9">
        <f>'Raw Data'!CP913</f>
        <v>4.1580000000000004</v>
      </c>
    </row>
    <row r="914" spans="1:20" ht="15.75" customHeight="1" x14ac:dyDescent="0.25">
      <c r="A914" s="2" t="str">
        <f>'Raw Data'!A914</f>
        <v>AKT_3PVB</v>
      </c>
      <c r="B914" s="2">
        <f>'Raw Data'!B914</f>
        <v>145</v>
      </c>
      <c r="C914" s="2">
        <f>'Raw Data'!C914</f>
        <v>159</v>
      </c>
      <c r="D914" s="2" t="str">
        <f>'Raw Data'!D914</f>
        <v>YLKLLGKGTFGKVIL</v>
      </c>
      <c r="E914" s="78"/>
      <c r="F914" s="3"/>
      <c r="G914" s="3"/>
      <c r="H914" s="3"/>
      <c r="I914" s="3">
        <f>'Raw Data'!AB914</f>
        <v>2.0209999999999999</v>
      </c>
      <c r="J914" s="3">
        <f>'Raw Data'!AH914</f>
        <v>2.0329999999999999</v>
      </c>
      <c r="K914" s="3">
        <f>'Raw Data'!AN914</f>
        <v>1.9279999999999999</v>
      </c>
      <c r="L914" s="3">
        <f>'Raw Data'!AT914</f>
        <v>2.532</v>
      </c>
      <c r="M914" s="3">
        <f>'Raw Data'!AZ914</f>
        <v>2.5329999999999999</v>
      </c>
      <c r="N914" s="3">
        <f>'Raw Data'!BF914</f>
        <v>2.544</v>
      </c>
      <c r="O914" s="3">
        <f>'Raw Data'!BL914</f>
        <v>2.9729999999999999</v>
      </c>
      <c r="P914" s="3">
        <f>'Raw Data'!BR914</f>
        <v>2.9780000000000002</v>
      </c>
      <c r="Q914" s="3">
        <f>'Raw Data'!BX914</f>
        <v>2.9660000000000002</v>
      </c>
      <c r="R914" s="8">
        <f>'Raw Data'!CD914</f>
        <v>3.1389999999999998</v>
      </c>
      <c r="S914" s="9">
        <f>'Raw Data'!CJ914</f>
        <v>3.1429999999999998</v>
      </c>
      <c r="T914" s="9">
        <f>'Raw Data'!CP914</f>
        <v>3.0830000000000002</v>
      </c>
    </row>
    <row r="915" spans="1:20" ht="15.75" customHeight="1" x14ac:dyDescent="0.25">
      <c r="A915" s="2" t="str">
        <f>'Raw Data'!A915</f>
        <v>AKT_3PVB</v>
      </c>
      <c r="B915" s="2">
        <f>'Raw Data'!B915</f>
        <v>145</v>
      </c>
      <c r="C915" s="2">
        <f>'Raw Data'!C915</f>
        <v>159</v>
      </c>
      <c r="D915" s="2" t="str">
        <f>'Raw Data'!D915</f>
        <v>YLKLLGKGTFGKVIL</v>
      </c>
      <c r="E915" s="78"/>
      <c r="F915" s="3"/>
      <c r="G915" s="3"/>
      <c r="H915" s="3"/>
      <c r="I915" s="3">
        <f>'Raw Data'!AB915</f>
        <v>2.0209999999999999</v>
      </c>
      <c r="J915" s="3">
        <f>'Raw Data'!AH915</f>
        <v>2.0419999999999998</v>
      </c>
      <c r="K915" s="3">
        <f>'Raw Data'!AN915</f>
        <v>1.9790000000000001</v>
      </c>
      <c r="L915" s="3">
        <f>'Raw Data'!AT915</f>
        <v>2.5299999999999998</v>
      </c>
      <c r="M915" s="3">
        <f>'Raw Data'!AZ915</f>
        <v>2.5470000000000002</v>
      </c>
      <c r="N915" s="3">
        <f>'Raw Data'!BF915</f>
        <v>2.5350000000000001</v>
      </c>
      <c r="O915" s="3">
        <f>'Raw Data'!BL915</f>
        <v>3.0110000000000001</v>
      </c>
      <c r="P915" s="3">
        <f>'Raw Data'!BR915</f>
        <v>2.9609999999999999</v>
      </c>
      <c r="Q915" s="3">
        <f>'Raw Data'!BX915</f>
        <v>2.9870000000000001</v>
      </c>
      <c r="R915" s="8">
        <f>'Raw Data'!CD915</f>
        <v>3.1379999999999999</v>
      </c>
      <c r="S915" s="9">
        <f>'Raw Data'!CJ915</f>
        <v>3.1779999999999999</v>
      </c>
      <c r="T915" s="9">
        <f>'Raw Data'!CP915</f>
        <v>3.1040000000000001</v>
      </c>
    </row>
    <row r="916" spans="1:20" ht="15.75" customHeight="1" x14ac:dyDescent="0.25">
      <c r="A916" s="2" t="str">
        <f>'Raw Data'!A916</f>
        <v>AKT_3PVB</v>
      </c>
      <c r="B916" s="2">
        <f>'Raw Data'!B916</f>
        <v>147</v>
      </c>
      <c r="C916" s="2">
        <f>'Raw Data'!C916</f>
        <v>159</v>
      </c>
      <c r="D916" s="2" t="str">
        <f>'Raw Data'!D916</f>
        <v>KLLGKGTFGKVIL</v>
      </c>
      <c r="E916" s="78"/>
      <c r="F916" s="3"/>
      <c r="G916" s="3"/>
      <c r="H916" s="3"/>
      <c r="I916" s="3">
        <f>'Raw Data'!AB916</f>
        <v>1.5109999999999999</v>
      </c>
      <c r="J916" s="3">
        <f>'Raw Data'!AH916</f>
        <v>1.58</v>
      </c>
      <c r="K916" s="3">
        <f>'Raw Data'!AN916</f>
        <v>1.7330000000000001</v>
      </c>
      <c r="L916" s="3">
        <f>'Raw Data'!AT916</f>
        <v>1.9079999999999999</v>
      </c>
      <c r="M916" s="3">
        <f>'Raw Data'!AZ916</f>
        <v>1.827</v>
      </c>
      <c r="N916" s="3">
        <f>'Raw Data'!BF916</f>
        <v>1.782</v>
      </c>
      <c r="O916" s="3">
        <f>'Raw Data'!BL916</f>
        <v>2.129</v>
      </c>
      <c r="P916" s="3">
        <f>'Raw Data'!BR916</f>
        <v>2.1440000000000001</v>
      </c>
      <c r="Q916" s="3">
        <f>'Raw Data'!BX916</f>
        <v>2.2970000000000002</v>
      </c>
      <c r="R916" s="8">
        <f>'Raw Data'!CD916</f>
        <v>2.383</v>
      </c>
      <c r="S916" s="9">
        <f>'Raw Data'!CJ916</f>
        <v>2.2189999999999999</v>
      </c>
      <c r="T916" s="9">
        <f>'Raw Data'!CP916</f>
        <v>2.2770000000000001</v>
      </c>
    </row>
    <row r="917" spans="1:20" ht="15.75" customHeight="1" x14ac:dyDescent="0.25">
      <c r="A917" s="2" t="str">
        <f>'Raw Data'!A917</f>
        <v>AKT_3PVB</v>
      </c>
      <c r="B917" s="2">
        <f>'Raw Data'!B917</f>
        <v>149</v>
      </c>
      <c r="C917" s="2">
        <f>'Raw Data'!C917</f>
        <v>159</v>
      </c>
      <c r="D917" s="2" t="str">
        <f>'Raw Data'!D917</f>
        <v>LGKGTFGKVIL</v>
      </c>
      <c r="E917" s="78"/>
      <c r="F917" s="3"/>
      <c r="G917" s="3"/>
      <c r="H917" s="3"/>
      <c r="I917" s="3">
        <f>'Raw Data'!AB917</f>
        <v>1.6040000000000001</v>
      </c>
      <c r="J917" s="3">
        <f>'Raw Data'!AH917</f>
        <v>1.667</v>
      </c>
      <c r="K917" s="3">
        <f>'Raw Data'!AN917</f>
        <v>1.5660000000000001</v>
      </c>
      <c r="L917" s="3">
        <f>'Raw Data'!AT917</f>
        <v>1.857</v>
      </c>
      <c r="M917" s="3">
        <f>'Raw Data'!AZ917</f>
        <v>1.9019999999999999</v>
      </c>
      <c r="N917" s="3">
        <f>'Raw Data'!BF917</f>
        <v>1.8640000000000001</v>
      </c>
      <c r="O917" s="3">
        <f>'Raw Data'!BL917</f>
        <v>2.2410000000000001</v>
      </c>
      <c r="P917" s="3">
        <f>'Raw Data'!BR917</f>
        <v>2.3039999999999998</v>
      </c>
      <c r="Q917" s="3">
        <f>'Raw Data'!BX917</f>
        <v>2.2549999999999999</v>
      </c>
      <c r="R917" s="8">
        <f>'Raw Data'!CD917</f>
        <v>2.246</v>
      </c>
      <c r="S917" s="9">
        <f>'Raw Data'!CJ917</f>
        <v>2.27</v>
      </c>
      <c r="T917" s="9">
        <f>'Raw Data'!CP917</f>
        <v>2.27</v>
      </c>
    </row>
    <row r="918" spans="1:20" ht="15.75" customHeight="1" x14ac:dyDescent="0.25">
      <c r="A918" s="2" t="str">
        <f>'Raw Data'!A918</f>
        <v>AKT_3PVB</v>
      </c>
      <c r="B918" s="2">
        <f>'Raw Data'!B918</f>
        <v>149</v>
      </c>
      <c r="C918" s="2">
        <f>'Raw Data'!C918</f>
        <v>168</v>
      </c>
      <c r="D918" s="2" t="str">
        <f>'Raw Data'!D918</f>
        <v>LGKGTFGKVILVKEKATGRY</v>
      </c>
      <c r="E918" s="78"/>
      <c r="F918" s="3"/>
      <c r="G918" s="3"/>
      <c r="H918" s="3"/>
      <c r="I918" s="3">
        <f>'Raw Data'!AB918</f>
        <v>2.4460000000000002</v>
      </c>
      <c r="J918" s="3">
        <f>'Raw Data'!AH918</f>
        <v>2.2650000000000001</v>
      </c>
      <c r="K918" s="3">
        <f>'Raw Data'!AN918</f>
        <v>2.286</v>
      </c>
      <c r="L918" s="3">
        <f>'Raw Data'!AT918</f>
        <v>3.0179999999999998</v>
      </c>
      <c r="M918" s="3">
        <f>'Raw Data'!AZ918</f>
        <v>3.0739999999999998</v>
      </c>
      <c r="N918" s="3">
        <f>'Raw Data'!BF918</f>
        <v>3.036</v>
      </c>
      <c r="O918" s="3">
        <f>'Raw Data'!BL918</f>
        <v>3.6040000000000001</v>
      </c>
      <c r="P918" s="3">
        <f>'Raw Data'!BR918</f>
        <v>3.7389999999999999</v>
      </c>
      <c r="Q918" s="3">
        <f>'Raw Data'!BX918</f>
        <v>3.6509999999999998</v>
      </c>
      <c r="R918" s="8">
        <f>'Raw Data'!CD918</f>
        <v>4.3339999999999996</v>
      </c>
      <c r="S918" s="9">
        <f>'Raw Data'!CJ918</f>
        <v>4.4569999999999999</v>
      </c>
      <c r="T918" s="9">
        <f>'Raw Data'!CP918</f>
        <v>4.34</v>
      </c>
    </row>
    <row r="919" spans="1:20" ht="15.75" customHeight="1" x14ac:dyDescent="0.25">
      <c r="A919" s="2" t="str">
        <f>'Raw Data'!A919</f>
        <v>AKT_3PVB</v>
      </c>
      <c r="B919" s="2">
        <f>'Raw Data'!B919</f>
        <v>160</v>
      </c>
      <c r="C919" s="2">
        <f>'Raw Data'!C919</f>
        <v>168</v>
      </c>
      <c r="D919" s="2" t="str">
        <f>'Raw Data'!D919</f>
        <v>VKEKATGRY</v>
      </c>
      <c r="E919" s="78"/>
      <c r="F919" s="3"/>
      <c r="G919" s="3"/>
      <c r="H919" s="3"/>
      <c r="I919" s="3">
        <f>'Raw Data'!AB919</f>
        <v>1.089</v>
      </c>
      <c r="J919" s="3">
        <f>'Raw Data'!AH919</f>
        <v>1.133</v>
      </c>
      <c r="K919" s="3">
        <f>'Raw Data'!AN919</f>
        <v>1.0660000000000001</v>
      </c>
      <c r="L919" s="3">
        <f>'Raw Data'!AT919</f>
        <v>1.5609999999999999</v>
      </c>
      <c r="M919" s="3">
        <f>'Raw Data'!AZ919</f>
        <v>1.6319999999999999</v>
      </c>
      <c r="N919" s="3">
        <f>'Raw Data'!BF919</f>
        <v>1.609</v>
      </c>
      <c r="O919" s="3">
        <f>'Raw Data'!BL919</f>
        <v>2.0150000000000001</v>
      </c>
      <c r="P919" s="3">
        <f>'Raw Data'!BR919</f>
        <v>2.0979999999999999</v>
      </c>
      <c r="Q919" s="3">
        <f>'Raw Data'!BX919</f>
        <v>1.962</v>
      </c>
      <c r="R919" s="8">
        <f>'Raw Data'!CD919</f>
        <v>2.645</v>
      </c>
      <c r="S919" s="9">
        <f>'Raw Data'!CJ919</f>
        <v>2.6949999999999998</v>
      </c>
      <c r="T919" s="9">
        <f>'Raw Data'!CP919</f>
        <v>2.3879999999999999</v>
      </c>
    </row>
    <row r="920" spans="1:20" ht="15.75" customHeight="1" x14ac:dyDescent="0.25">
      <c r="A920" s="2" t="str">
        <f>'Raw Data'!A920</f>
        <v>AKT_3PVB</v>
      </c>
      <c r="B920" s="2">
        <f>'Raw Data'!B920</f>
        <v>160</v>
      </c>
      <c r="C920" s="2">
        <f>'Raw Data'!C920</f>
        <v>171</v>
      </c>
      <c r="D920" s="2" t="str">
        <f>'Raw Data'!D920</f>
        <v>VKEKATGRYYAM</v>
      </c>
      <c r="E920" s="78"/>
      <c r="F920" s="3"/>
      <c r="G920" s="3"/>
      <c r="H920" s="3"/>
      <c r="I920" s="3">
        <f>'Raw Data'!AB920</f>
        <v>0.74399999999999999</v>
      </c>
      <c r="J920" s="3">
        <f>'Raw Data'!AH920</f>
        <v>0.83699999999999997</v>
      </c>
      <c r="K920" s="3">
        <f>'Raw Data'!AN920</f>
        <v>0.72199999999999998</v>
      </c>
      <c r="L920" s="3">
        <f>'Raw Data'!AT920</f>
        <v>1.5409999999999999</v>
      </c>
      <c r="M920" s="3">
        <f>'Raw Data'!AZ920</f>
        <v>1.3640000000000001</v>
      </c>
      <c r="N920" s="3">
        <f>'Raw Data'!BF920</f>
        <v>1.367</v>
      </c>
      <c r="O920" s="3">
        <f>'Raw Data'!BL920</f>
        <v>2.0139999999999998</v>
      </c>
      <c r="P920" s="3">
        <f>'Raw Data'!BR920</f>
        <v>1.984</v>
      </c>
      <c r="Q920" s="3">
        <f>'Raw Data'!BX920</f>
        <v>1.7769999999999999</v>
      </c>
      <c r="R920" s="8">
        <f>'Raw Data'!CD920</f>
        <v>2.403</v>
      </c>
      <c r="S920" s="9">
        <f>'Raw Data'!CJ920</f>
        <v>2.15</v>
      </c>
      <c r="T920" s="9">
        <f>'Raw Data'!CP920</f>
        <v>2.516</v>
      </c>
    </row>
    <row r="921" spans="1:20" ht="15.75" customHeight="1" x14ac:dyDescent="0.25">
      <c r="A921" s="2" t="str">
        <f>'Raw Data'!A921</f>
        <v>AKT_3PVB</v>
      </c>
      <c r="B921" s="2">
        <f>'Raw Data'!B921</f>
        <v>160</v>
      </c>
      <c r="C921" s="2">
        <f>'Raw Data'!C921</f>
        <v>191</v>
      </c>
      <c r="D921" s="2" t="str">
        <f>'Raw Data'!D921</f>
        <v>VKEKATGRYYAMKILKKEVIVAKDEVAHTLTE</v>
      </c>
      <c r="E921" s="78"/>
      <c r="F921" s="3"/>
      <c r="G921" s="3"/>
      <c r="H921" s="3"/>
      <c r="I921" s="3">
        <f>'Raw Data'!AB921</f>
        <v>4.7080000000000002</v>
      </c>
      <c r="J921" s="3">
        <f>'Raw Data'!AH921</f>
        <v>4.87</v>
      </c>
      <c r="K921" s="3">
        <f>'Raw Data'!AN921</f>
        <v>4.8090000000000002</v>
      </c>
      <c r="L921" s="3">
        <f>'Raw Data'!AT921</f>
        <v>7.6529999999999996</v>
      </c>
      <c r="M921" s="3">
        <f>'Raw Data'!AZ921</f>
        <v>7.5389999999999997</v>
      </c>
      <c r="N921" s="3">
        <f>'Raw Data'!BF921</f>
        <v>7.4950000000000001</v>
      </c>
      <c r="O921" s="3">
        <f>'Raw Data'!BL921</f>
        <v>10.349</v>
      </c>
      <c r="P921" s="3">
        <f>'Raw Data'!BR921</f>
        <v>9.9459999999999997</v>
      </c>
      <c r="Q921" s="3">
        <f>'Raw Data'!BX921</f>
        <v>9.7799999999999994</v>
      </c>
      <c r="R921" s="8">
        <f>'Raw Data'!CD921</f>
        <v>10.496</v>
      </c>
      <c r="S921" s="9">
        <f>'Raw Data'!CJ921</f>
        <v>10.818</v>
      </c>
      <c r="T921" s="9">
        <f>'Raw Data'!CP921</f>
        <v>10.586</v>
      </c>
    </row>
    <row r="922" spans="1:20" ht="15.75" customHeight="1" x14ac:dyDescent="0.25">
      <c r="A922" s="2" t="str">
        <f>'Raw Data'!A922</f>
        <v>AKT_3PVB</v>
      </c>
      <c r="B922" s="2">
        <f>'Raw Data'!B922</f>
        <v>160</v>
      </c>
      <c r="C922" s="2">
        <f>'Raw Data'!C922</f>
        <v>203</v>
      </c>
      <c r="D922" s="2" t="str">
        <f>'Raw Data'!D922</f>
        <v>VKEKATGRYYAMKILKKEVIVAKDEVAHTLTENRVLQNSRHPFL</v>
      </c>
      <c r="E922" s="78"/>
      <c r="F922" s="3"/>
      <c r="G922" s="3"/>
      <c r="H922" s="3"/>
      <c r="I922" s="3">
        <f>'Raw Data'!AB922</f>
        <v>4.7709999999999999</v>
      </c>
      <c r="J922" s="3">
        <f>'Raw Data'!AH922</f>
        <v>4.843</v>
      </c>
      <c r="K922" s="3">
        <f>'Raw Data'!AN922</f>
        <v>4.4210000000000003</v>
      </c>
      <c r="L922" s="3">
        <f>'Raw Data'!AT922</f>
        <v>7.3550000000000004</v>
      </c>
      <c r="M922" s="3">
        <f>'Raw Data'!AZ922</f>
        <v>7.5629999999999997</v>
      </c>
      <c r="N922" s="3">
        <f>'Raw Data'!BF922</f>
        <v>7.8330000000000002</v>
      </c>
      <c r="O922" s="3">
        <f>'Raw Data'!BL922</f>
        <v>10.269</v>
      </c>
      <c r="P922" s="3">
        <f>'Raw Data'!BR922</f>
        <v>10.411</v>
      </c>
      <c r="Q922" s="3">
        <f>'Raw Data'!BX922</f>
        <v>10.555</v>
      </c>
      <c r="R922" s="8">
        <f>'Raw Data'!CD922</f>
        <v>12.07</v>
      </c>
      <c r="S922" s="9">
        <f>'Raw Data'!CJ922</f>
        <v>12.637</v>
      </c>
      <c r="T922" s="9">
        <f>'Raw Data'!CP922</f>
        <v>12.055</v>
      </c>
    </row>
    <row r="923" spans="1:20" ht="15.75" customHeight="1" x14ac:dyDescent="0.25">
      <c r="A923" s="2" t="str">
        <f>'Raw Data'!A923</f>
        <v>AKT_3PVB</v>
      </c>
      <c r="B923" s="2">
        <f>'Raw Data'!B923</f>
        <v>160</v>
      </c>
      <c r="C923" s="2">
        <f>'Raw Data'!C923</f>
        <v>203</v>
      </c>
      <c r="D923" s="2" t="str">
        <f>'Raw Data'!D923</f>
        <v>VKEKATGRYYAMKILKKEVIVAKDEVAHTLTENRVLQNSRHPFL</v>
      </c>
      <c r="E923" s="78"/>
      <c r="F923" s="3"/>
      <c r="G923" s="3"/>
      <c r="H923" s="3"/>
      <c r="I923" s="3">
        <f>'Raw Data'!AB923</f>
        <v>4.7830000000000004</v>
      </c>
      <c r="J923" s="3">
        <f>'Raw Data'!AH923</f>
        <v>5.2859999999999996</v>
      </c>
      <c r="K923" s="3">
        <f>'Raw Data'!AN923</f>
        <v>4.6449999999999996</v>
      </c>
      <c r="L923" s="3">
        <f>'Raw Data'!AT923</f>
        <v>7.8680000000000003</v>
      </c>
      <c r="M923" s="3">
        <f>'Raw Data'!AZ923</f>
        <v>7.5970000000000004</v>
      </c>
      <c r="N923" s="3">
        <f>'Raw Data'!BF923</f>
        <v>8.0719999999999992</v>
      </c>
      <c r="O923" s="3">
        <f>'Raw Data'!BL923</f>
        <v>10.837999999999999</v>
      </c>
      <c r="P923" s="3">
        <f>'Raw Data'!BR923</f>
        <v>10.7</v>
      </c>
      <c r="Q923" s="3">
        <f>'Raw Data'!BX923</f>
        <v>10.555</v>
      </c>
      <c r="R923" s="8">
        <f>'Raw Data'!CD923</f>
        <v>11.977</v>
      </c>
      <c r="S923" s="9">
        <f>'Raw Data'!CJ923</f>
        <v>12.712</v>
      </c>
      <c r="T923" s="9">
        <f>'Raw Data'!CP923</f>
        <v>12.085000000000001</v>
      </c>
    </row>
    <row r="924" spans="1:20" ht="15.75" customHeight="1" x14ac:dyDescent="0.25">
      <c r="A924" s="2" t="str">
        <f>'Raw Data'!A924</f>
        <v>AKT_3PVB</v>
      </c>
      <c r="B924" s="2">
        <f>'Raw Data'!B924</f>
        <v>160</v>
      </c>
      <c r="C924" s="2">
        <f>'Raw Data'!C924</f>
        <v>203</v>
      </c>
      <c r="D924" s="2" t="str">
        <f>'Raw Data'!D924</f>
        <v>VKEKATGRYYAMKILKKEVIVAKDEVAHTLTENRVLQNSRHPFL</v>
      </c>
      <c r="E924" s="78"/>
      <c r="F924" s="3"/>
      <c r="G924" s="3"/>
      <c r="H924" s="3"/>
      <c r="I924" s="3">
        <f>'Raw Data'!AB924</f>
        <v>4.76</v>
      </c>
      <c r="J924" s="3">
        <f>'Raw Data'!AH924</f>
        <v>5.0049999999999999</v>
      </c>
      <c r="K924" s="3">
        <f>'Raw Data'!AN924</f>
        <v>4.78</v>
      </c>
      <c r="L924" s="3">
        <f>'Raw Data'!AT924</f>
        <v>7.7839999999999998</v>
      </c>
      <c r="M924" s="3">
        <f>'Raw Data'!AZ924</f>
        <v>7.7880000000000003</v>
      </c>
      <c r="N924" s="3">
        <f>'Raw Data'!BF924</f>
        <v>7.8140000000000001</v>
      </c>
      <c r="O924" s="3">
        <f>'Raw Data'!BL924</f>
        <v>10.436999999999999</v>
      </c>
      <c r="P924" s="3">
        <f>'Raw Data'!BR924</f>
        <v>10.489000000000001</v>
      </c>
      <c r="Q924" s="3">
        <f>'Raw Data'!BX924</f>
        <v>10.398999999999999</v>
      </c>
      <c r="R924" s="8">
        <f>'Raw Data'!CD924</f>
        <v>11.977</v>
      </c>
      <c r="S924" s="9">
        <f>'Raw Data'!CJ924</f>
        <v>12.593999999999999</v>
      </c>
      <c r="T924" s="9">
        <f>'Raw Data'!CP924</f>
        <v>12.034000000000001</v>
      </c>
    </row>
    <row r="925" spans="1:20" ht="15.75" customHeight="1" x14ac:dyDescent="0.25">
      <c r="A925" s="2" t="str">
        <f>'Raw Data'!A925</f>
        <v>AKT_3PVB</v>
      </c>
      <c r="B925" s="2">
        <f>'Raw Data'!B925</f>
        <v>169</v>
      </c>
      <c r="C925" s="2">
        <f>'Raw Data'!C925</f>
        <v>191</v>
      </c>
      <c r="D925" s="2" t="str">
        <f>'Raw Data'!D925</f>
        <v>YAMKILKKEVIVAKDEVAHTLTE</v>
      </c>
      <c r="E925" s="78"/>
      <c r="F925" s="3"/>
      <c r="G925" s="3"/>
      <c r="H925" s="3"/>
      <c r="I925" s="3">
        <f>'Raw Data'!AB925</f>
        <v>4.8330000000000002</v>
      </c>
      <c r="J925" s="3">
        <f>'Raw Data'!AH925</f>
        <v>4.6740000000000004</v>
      </c>
      <c r="K925" s="3">
        <f>'Raw Data'!AN925</f>
        <v>4.476</v>
      </c>
      <c r="L925" s="3">
        <f>'Raw Data'!AT925</f>
        <v>7.6980000000000004</v>
      </c>
      <c r="M925" s="3">
        <f>'Raw Data'!AZ925</f>
        <v>7.0890000000000004</v>
      </c>
      <c r="N925" s="3">
        <f>'Raw Data'!BF925</f>
        <v>7.3209999999999997</v>
      </c>
      <c r="O925" s="3">
        <f>'Raw Data'!BL925</f>
        <v>9.8179999999999996</v>
      </c>
      <c r="P925" s="3">
        <f>'Raw Data'!BR925</f>
        <v>9.5660000000000007</v>
      </c>
      <c r="Q925" s="3">
        <f>'Raw Data'!BX925</f>
        <v>9.5579999999999998</v>
      </c>
      <c r="R925" s="8">
        <f>'Raw Data'!CD925</f>
        <v>9.8409999999999993</v>
      </c>
      <c r="S925" s="9">
        <f>'Raw Data'!CJ925</f>
        <v>10.526999999999999</v>
      </c>
      <c r="T925" s="9">
        <f>'Raw Data'!CP925</f>
        <v>9.3979999999999997</v>
      </c>
    </row>
    <row r="926" spans="1:20" ht="15.75" customHeight="1" x14ac:dyDescent="0.25">
      <c r="A926" s="2" t="str">
        <f>'Raw Data'!A926</f>
        <v>AKT_3PVB</v>
      </c>
      <c r="B926" s="2">
        <f>'Raw Data'!B926</f>
        <v>169</v>
      </c>
      <c r="C926" s="2">
        <f>'Raw Data'!C926</f>
        <v>203</v>
      </c>
      <c r="D926" s="2" t="str">
        <f>'Raw Data'!D926</f>
        <v>YAMKILKKEVIVAKDEVAHTLTENRVLQNSRHPFL</v>
      </c>
      <c r="E926" s="78"/>
      <c r="F926" s="3"/>
      <c r="G926" s="3"/>
      <c r="H926" s="3"/>
      <c r="I926" s="3">
        <f>'Raw Data'!AB926</f>
        <v>4.3680000000000003</v>
      </c>
      <c r="J926" s="3">
        <f>'Raw Data'!AH926</f>
        <v>4.5199999999999996</v>
      </c>
      <c r="K926" s="3">
        <f>'Raw Data'!AN926</f>
        <v>4.3099999999999996</v>
      </c>
      <c r="L926" s="3">
        <f>'Raw Data'!AT926</f>
        <v>7.9050000000000002</v>
      </c>
      <c r="M926" s="3">
        <f>'Raw Data'!AZ926</f>
        <v>7.282</v>
      </c>
      <c r="N926" s="3">
        <f>'Raw Data'!BF926</f>
        <v>7.9390000000000001</v>
      </c>
      <c r="O926" s="3">
        <f>'Raw Data'!BL926</f>
        <v>10.327999999999999</v>
      </c>
      <c r="P926" s="3">
        <f>'Raw Data'!BR926</f>
        <v>10.84</v>
      </c>
      <c r="Q926" s="3">
        <f>'Raw Data'!BX926</f>
        <v>10.141999999999999</v>
      </c>
      <c r="R926" s="8">
        <f>'Raw Data'!CD926</f>
        <v>11.706</v>
      </c>
      <c r="S926" s="9">
        <f>'Raw Data'!CJ926</f>
        <v>12.241</v>
      </c>
      <c r="T926" s="9">
        <f>'Raw Data'!CP926</f>
        <v>11.858000000000001</v>
      </c>
    </row>
    <row r="927" spans="1:20" ht="15.75" customHeight="1" x14ac:dyDescent="0.25">
      <c r="A927" s="2" t="str">
        <f>'Raw Data'!A927</f>
        <v>AKT_3PVB</v>
      </c>
      <c r="B927" s="2">
        <f>'Raw Data'!B927</f>
        <v>182</v>
      </c>
      <c r="C927" s="2">
        <f>'Raw Data'!C927</f>
        <v>203</v>
      </c>
      <c r="D927" s="2" t="str">
        <f>'Raw Data'!D927</f>
        <v>KDEVAHTLTENRVLQNSRHPFL</v>
      </c>
      <c r="E927" s="78"/>
      <c r="F927" s="3"/>
      <c r="G927" s="3"/>
      <c r="H927" s="3"/>
      <c r="I927" s="3">
        <f>'Raw Data'!AB927</f>
        <v>3.3029999999999999</v>
      </c>
      <c r="J927" s="3">
        <f>'Raw Data'!AH927</f>
        <v>2.391</v>
      </c>
      <c r="K927" s="3">
        <f>'Raw Data'!AN927</f>
        <v>2.4590000000000001</v>
      </c>
      <c r="L927" s="3">
        <f>'Raw Data'!AT927</f>
        <v>3.262</v>
      </c>
      <c r="M927" s="3">
        <f>'Raw Data'!AZ927</f>
        <v>3.2989999999999999</v>
      </c>
      <c r="N927" s="3">
        <f>'Raw Data'!BF927</f>
        <v>3.1850000000000001</v>
      </c>
      <c r="O927" s="3">
        <f>'Raw Data'!BL927</f>
        <v>4.5540000000000003</v>
      </c>
      <c r="P927" s="3">
        <f>'Raw Data'!BR927</f>
        <v>4.484</v>
      </c>
      <c r="Q927" s="3">
        <f>'Raw Data'!BX927</f>
        <v>5.3879999999999999</v>
      </c>
      <c r="R927" s="8">
        <f>'Raw Data'!CD927</f>
        <v>5.5069999999999997</v>
      </c>
      <c r="S927" s="9">
        <f>'Raw Data'!CJ927</f>
        <v>5.4240000000000004</v>
      </c>
      <c r="T927" s="9">
        <f>'Raw Data'!CP927</f>
        <v>5.2569999999999997</v>
      </c>
    </row>
    <row r="928" spans="1:20" ht="15.75" customHeight="1" x14ac:dyDescent="0.25">
      <c r="A928" s="2" t="str">
        <f>'Raw Data'!A928</f>
        <v>AKT_3PVB</v>
      </c>
      <c r="B928" s="2">
        <f>'Raw Data'!B928</f>
        <v>192</v>
      </c>
      <c r="C928" s="2">
        <f>'Raw Data'!C928</f>
        <v>203</v>
      </c>
      <c r="D928" s="2" t="str">
        <f>'Raw Data'!D928</f>
        <v>NRVLQNSRHPFL</v>
      </c>
      <c r="E928" s="78"/>
      <c r="F928" s="3"/>
      <c r="G928" s="3"/>
      <c r="H928" s="3"/>
      <c r="I928" s="3">
        <f>'Raw Data'!AB928</f>
        <v>0.70499999999999996</v>
      </c>
      <c r="J928" s="3">
        <f>'Raw Data'!AH928</f>
        <v>0.72799999999999998</v>
      </c>
      <c r="K928" s="3">
        <f>'Raw Data'!AN928</f>
        <v>0.69699999999999995</v>
      </c>
      <c r="L928" s="3">
        <f>'Raw Data'!AT928</f>
        <v>1.121</v>
      </c>
      <c r="M928" s="3">
        <f>'Raw Data'!AZ928</f>
        <v>1.0940000000000001</v>
      </c>
      <c r="N928" s="3">
        <f>'Raw Data'!BF928</f>
        <v>1.052</v>
      </c>
      <c r="O928" s="3">
        <f>'Raw Data'!BL928</f>
        <v>1.5129999999999999</v>
      </c>
      <c r="P928" s="3">
        <f>'Raw Data'!BR928</f>
        <v>1.5069999999999999</v>
      </c>
      <c r="Q928" s="3">
        <f>'Raw Data'!BX928</f>
        <v>1.4890000000000001</v>
      </c>
      <c r="R928" s="8">
        <f>'Raw Data'!CD928</f>
        <v>2.2050000000000001</v>
      </c>
      <c r="S928" s="9">
        <f>'Raw Data'!CJ928</f>
        <v>2.2309999999999999</v>
      </c>
      <c r="T928" s="9">
        <f>'Raw Data'!CP928</f>
        <v>2.2080000000000002</v>
      </c>
    </row>
    <row r="929" spans="1:20" ht="15.75" customHeight="1" x14ac:dyDescent="0.25">
      <c r="A929" s="2" t="str">
        <f>'Raw Data'!A929</f>
        <v>AKT_3PVB</v>
      </c>
      <c r="B929" s="2">
        <f>'Raw Data'!B929</f>
        <v>192</v>
      </c>
      <c r="C929" s="2">
        <f>'Raw Data'!C929</f>
        <v>205</v>
      </c>
      <c r="D929" s="2" t="str">
        <f>'Raw Data'!D929</f>
        <v>NRVLQNSRHPFLTA</v>
      </c>
      <c r="E929" s="78"/>
      <c r="F929" s="3"/>
      <c r="G929" s="3"/>
      <c r="H929" s="3"/>
      <c r="I929" s="3">
        <f>'Raw Data'!AB929</f>
        <v>1.153</v>
      </c>
      <c r="J929" s="3">
        <f>'Raw Data'!AH929</f>
        <v>1.151</v>
      </c>
      <c r="K929" s="3">
        <f>'Raw Data'!AN929</f>
        <v>1.268</v>
      </c>
      <c r="L929" s="3">
        <f>'Raw Data'!AT929</f>
        <v>1.7450000000000001</v>
      </c>
      <c r="M929" s="3">
        <f>'Raw Data'!AZ929</f>
        <v>1.7250000000000001</v>
      </c>
      <c r="N929" s="3">
        <f>'Raw Data'!BF929</f>
        <v>1.788</v>
      </c>
      <c r="O929" s="3">
        <f>'Raw Data'!BL929</f>
        <v>2.282</v>
      </c>
      <c r="P929" s="3">
        <f>'Raw Data'!BR929</f>
        <v>2.3490000000000002</v>
      </c>
      <c r="Q929" s="3">
        <f>'Raw Data'!BX929</f>
        <v>2.327</v>
      </c>
      <c r="R929" s="8">
        <f>'Raw Data'!CD929</f>
        <v>3.51</v>
      </c>
      <c r="S929" s="9">
        <f>'Raw Data'!CJ929</f>
        <v>3.3839999999999999</v>
      </c>
      <c r="T929" s="9">
        <f>'Raw Data'!CP929</f>
        <v>3.6349999999999998</v>
      </c>
    </row>
    <row r="930" spans="1:20" ht="15.75" customHeight="1" x14ac:dyDescent="0.25">
      <c r="A930" s="2" t="str">
        <f>'Raw Data'!A930</f>
        <v>AKT_3PVB</v>
      </c>
      <c r="B930" s="2">
        <f>'Raw Data'!B930</f>
        <v>204</v>
      </c>
      <c r="C930" s="2">
        <f>'Raw Data'!C930</f>
        <v>216</v>
      </c>
      <c r="D930" s="2" t="str">
        <f>'Raw Data'!D930</f>
        <v>TALKYSFQTHDRL</v>
      </c>
      <c r="E930" s="78"/>
      <c r="F930" s="3"/>
      <c r="G930" s="3"/>
      <c r="H930" s="3"/>
      <c r="I930" s="3">
        <f>'Raw Data'!AB930</f>
        <v>0.53500000000000003</v>
      </c>
      <c r="J930" s="3">
        <f>'Raw Data'!AH930</f>
        <v>0.56799999999999995</v>
      </c>
      <c r="K930" s="3">
        <f>'Raw Data'!AN930</f>
        <v>0.56499999999999995</v>
      </c>
      <c r="L930" s="3">
        <f>'Raw Data'!AT930</f>
        <v>1.083</v>
      </c>
      <c r="M930" s="3">
        <f>'Raw Data'!AZ930</f>
        <v>0.81599999999999995</v>
      </c>
      <c r="N930" s="3">
        <f>'Raw Data'!BF930</f>
        <v>0.98399999999999999</v>
      </c>
      <c r="O930" s="3">
        <f>'Raw Data'!BL930</f>
        <v>1.702</v>
      </c>
      <c r="P930" s="3">
        <f>'Raw Data'!BR930</f>
        <v>1.784</v>
      </c>
      <c r="Q930" s="3">
        <f>'Raw Data'!BX930</f>
        <v>1.84</v>
      </c>
      <c r="R930" s="8">
        <f>'Raw Data'!CD930</f>
        <v>2.5249999999999999</v>
      </c>
      <c r="S930" s="9">
        <f>'Raw Data'!CJ930</f>
        <v>2.2829999999999999</v>
      </c>
      <c r="T930" s="9">
        <f>'Raw Data'!CP930</f>
        <v>2.2909999999999999</v>
      </c>
    </row>
    <row r="931" spans="1:20" ht="15.75" customHeight="1" x14ac:dyDescent="0.25">
      <c r="A931" s="2" t="str">
        <f>'Raw Data'!A931</f>
        <v>AKT_3PVB</v>
      </c>
      <c r="B931" s="2">
        <f>'Raw Data'!B931</f>
        <v>204</v>
      </c>
      <c r="C931" s="2">
        <f>'Raw Data'!C931</f>
        <v>218</v>
      </c>
      <c r="D931" s="2" t="str">
        <f>'Raw Data'!D931</f>
        <v>TALKYSFQTHDRLCF</v>
      </c>
      <c r="E931" s="78"/>
      <c r="F931" s="3"/>
      <c r="G931" s="3"/>
      <c r="H931" s="3"/>
      <c r="I931" s="3">
        <f>'Raw Data'!AB931</f>
        <v>0.61799999999999999</v>
      </c>
      <c r="J931" s="3">
        <f>'Raw Data'!AH931</f>
        <v>0.60299999999999998</v>
      </c>
      <c r="K931" s="3">
        <f>'Raw Data'!AN931</f>
        <v>0.625</v>
      </c>
      <c r="L931" s="3">
        <f>'Raw Data'!AT931</f>
        <v>1.1100000000000001</v>
      </c>
      <c r="M931" s="3">
        <f>'Raw Data'!AZ931</f>
        <v>1.0369999999999999</v>
      </c>
      <c r="N931" s="3">
        <f>'Raw Data'!BF931</f>
        <v>1.0960000000000001</v>
      </c>
      <c r="O931" s="3">
        <f>'Raw Data'!BL931</f>
        <v>1.7789999999999999</v>
      </c>
      <c r="P931" s="3">
        <f>'Raw Data'!BR931</f>
        <v>1.806</v>
      </c>
      <c r="Q931" s="3">
        <f>'Raw Data'!BX931</f>
        <v>1.929</v>
      </c>
      <c r="R931" s="8">
        <f>'Raw Data'!CD931</f>
        <v>2.508</v>
      </c>
      <c r="S931" s="9">
        <f>'Raw Data'!CJ931</f>
        <v>2.5489999999999999</v>
      </c>
      <c r="T931" s="9">
        <f>'Raw Data'!CP931</f>
        <v>2.4329999999999998</v>
      </c>
    </row>
    <row r="932" spans="1:20" ht="15.75" customHeight="1" x14ac:dyDescent="0.25">
      <c r="A932" s="2" t="str">
        <f>'Raw Data'!A932</f>
        <v>AKT_3PVB</v>
      </c>
      <c r="B932" s="2">
        <f>'Raw Data'!B932</f>
        <v>206</v>
      </c>
      <c r="C932" s="2">
        <f>'Raw Data'!C932</f>
        <v>216</v>
      </c>
      <c r="D932" s="2" t="str">
        <f>'Raw Data'!D932</f>
        <v>LKYSFQTHDRL</v>
      </c>
      <c r="E932" s="78"/>
      <c r="F932" s="3"/>
      <c r="G932" s="3"/>
      <c r="H932" s="3"/>
      <c r="I932" s="3">
        <f>'Raw Data'!AB932</f>
        <v>0.51600000000000001</v>
      </c>
      <c r="J932" s="3">
        <f>'Raw Data'!AH932</f>
        <v>0.60599999999999998</v>
      </c>
      <c r="K932" s="3">
        <f>'Raw Data'!AN932</f>
        <v>0.17699999999999999</v>
      </c>
      <c r="L932" s="3">
        <f>'Raw Data'!AT932</f>
        <v>0.84899999999999998</v>
      </c>
      <c r="M932" s="3">
        <f>'Raw Data'!AZ932</f>
        <v>0.73099999999999998</v>
      </c>
      <c r="N932" s="3">
        <f>'Raw Data'!BF932</f>
        <v>0.73899999999999999</v>
      </c>
      <c r="O932" s="3">
        <f>'Raw Data'!BL932</f>
        <v>1.0349999999999999</v>
      </c>
      <c r="P932" s="3">
        <f>'Raw Data'!BR932</f>
        <v>1.0429999999999999</v>
      </c>
      <c r="Q932" s="3">
        <f>'Raw Data'!BX932</f>
        <v>1.085</v>
      </c>
      <c r="R932" s="8">
        <f>'Raw Data'!CD932</f>
        <v>1.5669999999999999</v>
      </c>
      <c r="S932" s="9">
        <f>'Raw Data'!CJ932</f>
        <v>1.5960000000000001</v>
      </c>
      <c r="T932" s="9">
        <f>'Raw Data'!CP932</f>
        <v>1.4419999999999999</v>
      </c>
    </row>
    <row r="933" spans="1:20" ht="15.75" customHeight="1" x14ac:dyDescent="0.25">
      <c r="A933" s="2" t="str">
        <f>'Raw Data'!A933</f>
        <v>AKT_3PVB</v>
      </c>
      <c r="B933" s="2">
        <f>'Raw Data'!B933</f>
        <v>206</v>
      </c>
      <c r="C933" s="2">
        <f>'Raw Data'!C933</f>
        <v>218</v>
      </c>
      <c r="D933" s="2" t="str">
        <f>'Raw Data'!D933</f>
        <v>LKYSFQTHDRLCF</v>
      </c>
      <c r="E933" s="78"/>
      <c r="F933" s="3"/>
      <c r="G933" s="3"/>
      <c r="H933" s="3"/>
      <c r="I933" s="3">
        <f>'Raw Data'!AB933</f>
        <v>0.35299999999999998</v>
      </c>
      <c r="J933" s="3">
        <f>'Raw Data'!AH933</f>
        <v>0.47199999999999998</v>
      </c>
      <c r="K933" s="3">
        <f>'Raw Data'!AN933</f>
        <v>0.37</v>
      </c>
      <c r="L933" s="3">
        <f>'Raw Data'!AT933</f>
        <v>0.749</v>
      </c>
      <c r="M933" s="3">
        <f>'Raw Data'!AZ933</f>
        <v>0.71699999999999997</v>
      </c>
      <c r="N933" s="3">
        <f>'Raw Data'!BF933</f>
        <v>0.76600000000000001</v>
      </c>
      <c r="O933" s="3">
        <f>'Raw Data'!BL933</f>
        <v>1.1220000000000001</v>
      </c>
      <c r="P933" s="3">
        <f>'Raw Data'!BR933</f>
        <v>1.1499999999999999</v>
      </c>
      <c r="Q933" s="3">
        <f>'Raw Data'!BX933</f>
        <v>1.1419999999999999</v>
      </c>
      <c r="R933" s="8">
        <f>'Raw Data'!CD933</f>
        <v>1.464</v>
      </c>
      <c r="S933" s="9">
        <f>'Raw Data'!CJ933</f>
        <v>1.518</v>
      </c>
      <c r="T933" s="9">
        <f>'Raw Data'!CP933</f>
        <v>1.444</v>
      </c>
    </row>
    <row r="934" spans="1:20" ht="15.75" customHeight="1" x14ac:dyDescent="0.25">
      <c r="A934" s="2" t="str">
        <f>'Raw Data'!A934</f>
        <v>AKT_3PVB</v>
      </c>
      <c r="B934" s="2">
        <f>'Raw Data'!B934</f>
        <v>219</v>
      </c>
      <c r="C934" s="2">
        <f>'Raw Data'!C934</f>
        <v>228</v>
      </c>
      <c r="D934" s="2" t="str">
        <f>'Raw Data'!D934</f>
        <v>VMEYANGGEL</v>
      </c>
      <c r="E934" s="78"/>
      <c r="F934" s="3"/>
      <c r="G934" s="3"/>
      <c r="H934" s="3"/>
      <c r="I934" s="3">
        <f>'Raw Data'!AB934</f>
        <v>0.35799999999999998</v>
      </c>
      <c r="J934" s="3">
        <f>'Raw Data'!AH934</f>
        <v>0.442</v>
      </c>
      <c r="K934" s="3">
        <f>'Raw Data'!AN934</f>
        <v>0.45300000000000001</v>
      </c>
      <c r="L934" s="3">
        <f>'Raw Data'!AT934</f>
        <v>1.1910000000000001</v>
      </c>
      <c r="M934" s="3">
        <f>'Raw Data'!AZ934</f>
        <v>1.2270000000000001</v>
      </c>
      <c r="N934" s="3">
        <f>'Raw Data'!BF934</f>
        <v>1.3129999999999999</v>
      </c>
      <c r="O934" s="3">
        <f>'Raw Data'!BL934</f>
        <v>1.7490000000000001</v>
      </c>
      <c r="P934" s="3">
        <f>'Raw Data'!BR934</f>
        <v>1.9610000000000001</v>
      </c>
      <c r="Q934" s="3">
        <f>'Raw Data'!BX934</f>
        <v>1.829</v>
      </c>
      <c r="R934" s="8">
        <f>'Raw Data'!CD934</f>
        <v>2.464</v>
      </c>
      <c r="S934" s="9">
        <f>'Raw Data'!CJ934</f>
        <v>2.5070000000000001</v>
      </c>
      <c r="T934" s="9">
        <f>'Raw Data'!CP934</f>
        <v>2.2549999999999999</v>
      </c>
    </row>
    <row r="935" spans="1:20" ht="15.75" customHeight="1" x14ac:dyDescent="0.25">
      <c r="A935" s="2" t="str">
        <f>'Raw Data'!A935</f>
        <v>AKT_3PVB</v>
      </c>
      <c r="B935" s="2">
        <f>'Raw Data'!B935</f>
        <v>222</v>
      </c>
      <c r="C935" s="2">
        <f>'Raw Data'!C935</f>
        <v>228</v>
      </c>
      <c r="D935" s="2" t="str">
        <f>'Raw Data'!D935</f>
        <v>YANGGEL</v>
      </c>
      <c r="E935" s="78"/>
      <c r="F935" s="3"/>
      <c r="G935" s="3"/>
      <c r="H935" s="3"/>
      <c r="I935" s="3">
        <f>'Raw Data'!AB935</f>
        <v>0.158</v>
      </c>
      <c r="J935" s="3">
        <f>'Raw Data'!AH935</f>
        <v>0.14299999999999999</v>
      </c>
      <c r="K935" s="3">
        <f>'Raw Data'!AN935</f>
        <v>0.223</v>
      </c>
      <c r="L935" s="3">
        <f>'Raw Data'!AT935</f>
        <v>0.32300000000000001</v>
      </c>
      <c r="M935" s="3">
        <f>'Raw Data'!AZ935</f>
        <v>0.33900000000000002</v>
      </c>
      <c r="N935" s="3">
        <f>'Raw Data'!BF935</f>
        <v>0.27700000000000002</v>
      </c>
      <c r="O935" s="3">
        <f>'Raw Data'!BL935</f>
        <v>0.64800000000000002</v>
      </c>
      <c r="P935" s="3">
        <f>'Raw Data'!BR935</f>
        <v>0.56499999999999995</v>
      </c>
      <c r="Q935" s="3">
        <f>'Raw Data'!BX935</f>
        <v>0.67</v>
      </c>
      <c r="R935" s="8">
        <f>'Raw Data'!CD935</f>
        <v>1.0229999999999999</v>
      </c>
      <c r="S935" s="9">
        <f>'Raw Data'!CJ935</f>
        <v>1.044</v>
      </c>
      <c r="T935" s="9">
        <f>'Raw Data'!CP935</f>
        <v>1.014</v>
      </c>
    </row>
    <row r="936" spans="1:20" ht="15.75" customHeight="1" x14ac:dyDescent="0.25">
      <c r="A936" s="2" t="str">
        <f>'Raw Data'!A936</f>
        <v>AKT_3PVB</v>
      </c>
      <c r="B936" s="2">
        <f>'Raw Data'!B936</f>
        <v>229</v>
      </c>
      <c r="C936" s="2">
        <f>'Raw Data'!C936</f>
        <v>235</v>
      </c>
      <c r="D936" s="2" t="str">
        <f>'Raw Data'!D936</f>
        <v>FFHLSRE</v>
      </c>
      <c r="E936" s="78"/>
      <c r="F936" s="3"/>
      <c r="G936" s="3"/>
      <c r="H936" s="3"/>
      <c r="I936" s="3">
        <f>'Raw Data'!AB936</f>
        <v>0.35799999999999998</v>
      </c>
      <c r="J936" s="3">
        <f>'Raw Data'!AH936</f>
        <v>0.28699999999999998</v>
      </c>
      <c r="K936" s="3">
        <f>'Raw Data'!AN936</f>
        <v>0.27400000000000002</v>
      </c>
      <c r="L936" s="3">
        <f>'Raw Data'!AT936</f>
        <v>0.80400000000000005</v>
      </c>
      <c r="M936" s="3">
        <f>'Raw Data'!AZ936</f>
        <v>0.80100000000000005</v>
      </c>
      <c r="N936" s="3">
        <f>'Raw Data'!BF936</f>
        <v>0.80300000000000005</v>
      </c>
      <c r="O936" s="3">
        <f>'Raw Data'!BL936</f>
        <v>0.998</v>
      </c>
      <c r="P936" s="3">
        <f>'Raw Data'!BR936</f>
        <v>1</v>
      </c>
      <c r="Q936" s="3">
        <f>'Raw Data'!BX936</f>
        <v>1.0549999999999999</v>
      </c>
      <c r="R936" s="8">
        <f>'Raw Data'!CD936</f>
        <v>1.264</v>
      </c>
      <c r="S936" s="9">
        <f>'Raw Data'!CJ936</f>
        <v>1.246</v>
      </c>
      <c r="T936" s="9">
        <f>'Raw Data'!CP936</f>
        <v>1.2110000000000001</v>
      </c>
    </row>
    <row r="937" spans="1:20" ht="15.75" customHeight="1" x14ac:dyDescent="0.25">
      <c r="A937" s="2" t="str">
        <f>'Raw Data'!A937</f>
        <v>AKT_3PVB</v>
      </c>
      <c r="B937" s="2">
        <f>'Raw Data'!B937</f>
        <v>229</v>
      </c>
      <c r="C937" s="2">
        <f>'Raw Data'!C937</f>
        <v>241</v>
      </c>
      <c r="D937" s="2" t="str">
        <f>'Raw Data'!D937</f>
        <v>FFHLSRERVFSED</v>
      </c>
      <c r="E937" s="78"/>
      <c r="F937" s="3"/>
      <c r="G937" s="3"/>
      <c r="H937" s="3"/>
      <c r="I937" s="3">
        <f>'Raw Data'!AB937</f>
        <v>1.1970000000000001</v>
      </c>
      <c r="J937" s="3">
        <f>'Raw Data'!AH937</f>
        <v>1.242</v>
      </c>
      <c r="K937" s="3">
        <f>'Raw Data'!AN937</f>
        <v>1.181</v>
      </c>
      <c r="L937" s="3">
        <f>'Raw Data'!AT937</f>
        <v>1.968</v>
      </c>
      <c r="M937" s="3">
        <f>'Raw Data'!AZ937</f>
        <v>1.9830000000000001</v>
      </c>
      <c r="N937" s="3">
        <f>'Raw Data'!BF937</f>
        <v>1.9930000000000001</v>
      </c>
      <c r="O937" s="3">
        <f>'Raw Data'!BL937</f>
        <v>2.8149999999999999</v>
      </c>
      <c r="P937" s="3">
        <f>'Raw Data'!BR937</f>
        <v>2.9009999999999998</v>
      </c>
      <c r="Q937" s="3">
        <f>'Raw Data'!BX937</f>
        <v>2.831</v>
      </c>
      <c r="R937" s="8">
        <f>'Raw Data'!CD937</f>
        <v>3.1320000000000001</v>
      </c>
      <c r="S937" s="9">
        <f>'Raw Data'!CJ937</f>
        <v>3.2890000000000001</v>
      </c>
      <c r="T937" s="9">
        <f>'Raw Data'!CP937</f>
        <v>3.21</v>
      </c>
    </row>
    <row r="938" spans="1:20" ht="15.75" customHeight="1" x14ac:dyDescent="0.25">
      <c r="A938" s="2" t="str">
        <f>'Raw Data'!A938</f>
        <v>AKT_3PVB</v>
      </c>
      <c r="B938" s="2">
        <f>'Raw Data'!B938</f>
        <v>229</v>
      </c>
      <c r="C938" s="2">
        <f>'Raw Data'!C938</f>
        <v>245</v>
      </c>
      <c r="D938" s="2" t="str">
        <f>'Raw Data'!D938</f>
        <v>FFHLSRERVFSEDRARF</v>
      </c>
      <c r="E938" s="78"/>
      <c r="F938" s="3"/>
      <c r="G938" s="3"/>
      <c r="H938" s="3"/>
      <c r="I938" s="3">
        <f>'Raw Data'!AB938</f>
        <v>0.93500000000000005</v>
      </c>
      <c r="J938" s="3">
        <f>'Raw Data'!AH938</f>
        <v>0.92300000000000004</v>
      </c>
      <c r="K938" s="3">
        <f>'Raw Data'!AN938</f>
        <v>0.94799999999999995</v>
      </c>
      <c r="L938" s="3">
        <f>'Raw Data'!AT938</f>
        <v>1.752</v>
      </c>
      <c r="M938" s="3">
        <f>'Raw Data'!AZ938</f>
        <v>1.7849999999999999</v>
      </c>
      <c r="N938" s="3">
        <f>'Raw Data'!BF938</f>
        <v>1.756</v>
      </c>
      <c r="O938" s="3">
        <f>'Raw Data'!BL938</f>
        <v>2.5670000000000002</v>
      </c>
      <c r="P938" s="3">
        <f>'Raw Data'!BR938</f>
        <v>2.8090000000000002</v>
      </c>
      <c r="Q938" s="3">
        <f>'Raw Data'!BX938</f>
        <v>2.6469999999999998</v>
      </c>
      <c r="R938" s="8">
        <f>'Raw Data'!CD938</f>
        <v>2.8759999999999999</v>
      </c>
      <c r="S938" s="9">
        <f>'Raw Data'!CJ938</f>
        <v>2.9039999999999999</v>
      </c>
      <c r="T938" s="9">
        <f>'Raw Data'!CP938</f>
        <v>2.875</v>
      </c>
    </row>
    <row r="939" spans="1:20" ht="15.75" customHeight="1" x14ac:dyDescent="0.25">
      <c r="A939" s="2" t="str">
        <f>'Raw Data'!A939</f>
        <v>AKT_3PVB</v>
      </c>
      <c r="B939" s="2">
        <f>'Raw Data'!B939</f>
        <v>229</v>
      </c>
      <c r="C939" s="2">
        <f>'Raw Data'!C939</f>
        <v>249</v>
      </c>
      <c r="D939" s="2" t="str">
        <f>'Raw Data'!D939</f>
        <v>FFHLSRERVFSEDRARFYGAE</v>
      </c>
      <c r="E939" s="78"/>
      <c r="F939" s="3"/>
      <c r="G939" s="3"/>
      <c r="H939" s="3"/>
      <c r="I939" s="3">
        <f>'Raw Data'!AB939</f>
        <v>0.92100000000000004</v>
      </c>
      <c r="J939" s="3">
        <f>'Raw Data'!AH939</f>
        <v>0.81499999999999995</v>
      </c>
      <c r="K939" s="3">
        <f>'Raw Data'!AN939</f>
        <v>1.0620000000000001</v>
      </c>
      <c r="L939" s="3">
        <f>'Raw Data'!AT939</f>
        <v>1.488</v>
      </c>
      <c r="M939" s="3">
        <f>'Raw Data'!AZ939</f>
        <v>1.6719999999999999</v>
      </c>
      <c r="N939" s="3">
        <f>'Raw Data'!BF939</f>
        <v>1.6919999999999999</v>
      </c>
      <c r="O939" s="3">
        <f>'Raw Data'!BL939</f>
        <v>2.3140000000000001</v>
      </c>
      <c r="P939" s="3">
        <f>'Raw Data'!BR939</f>
        <v>2.524</v>
      </c>
      <c r="Q939" s="3">
        <f>'Raw Data'!BX939</f>
        <v>2.274</v>
      </c>
      <c r="R939" s="8">
        <f>'Raw Data'!CD939</f>
        <v>2.7909999999999999</v>
      </c>
      <c r="S939" s="9">
        <f>'Raw Data'!CJ939</f>
        <v>2.62</v>
      </c>
      <c r="T939" s="9">
        <f>'Raw Data'!CP939</f>
        <v>2.5099999999999998</v>
      </c>
    </row>
    <row r="940" spans="1:20" ht="15.75" customHeight="1" x14ac:dyDescent="0.25">
      <c r="A940" s="2" t="str">
        <f>'Raw Data'!A940</f>
        <v>AKT_3PVB</v>
      </c>
      <c r="B940" s="2">
        <f>'Raw Data'!B940</f>
        <v>236</v>
      </c>
      <c r="C940" s="2">
        <f>'Raw Data'!C940</f>
        <v>245</v>
      </c>
      <c r="D940" s="2" t="str">
        <f>'Raw Data'!D940</f>
        <v>RVFSEDRARF</v>
      </c>
      <c r="E940" s="78"/>
      <c r="F940" s="3"/>
      <c r="G940" s="3"/>
      <c r="H940" s="3"/>
      <c r="I940" s="3">
        <f>'Raw Data'!AB940</f>
        <v>0.67200000000000004</v>
      </c>
      <c r="J940" s="3">
        <f>'Raw Data'!AH940</f>
        <v>0.99199999999999999</v>
      </c>
      <c r="K940" s="3">
        <f>'Raw Data'!AN940</f>
        <v>0.83299999999999996</v>
      </c>
      <c r="L940" s="3">
        <f>'Raw Data'!AT940</f>
        <v>1.048</v>
      </c>
      <c r="M940" s="3">
        <f>'Raw Data'!AZ940</f>
        <v>1.1240000000000001</v>
      </c>
      <c r="N940" s="3">
        <f>'Raw Data'!BF940</f>
        <v>1.17</v>
      </c>
      <c r="O940" s="3">
        <f>'Raw Data'!BL940</f>
        <v>1.5680000000000001</v>
      </c>
      <c r="P940" s="3">
        <f>'Raw Data'!BR940</f>
        <v>1.5169999999999999</v>
      </c>
      <c r="Q940" s="3">
        <f>'Raw Data'!BX940</f>
        <v>1.4039999999999999</v>
      </c>
      <c r="R940" s="8">
        <f>'Raw Data'!CD940</f>
        <v>1.663</v>
      </c>
      <c r="S940" s="9">
        <f>'Raw Data'!CJ940</f>
        <v>1.5029999999999999</v>
      </c>
      <c r="T940" s="9">
        <f>'Raw Data'!CP940</f>
        <v>1.478</v>
      </c>
    </row>
    <row r="941" spans="1:20" ht="15.75" customHeight="1" x14ac:dyDescent="0.25">
      <c r="A941" s="2" t="str">
        <f>'Raw Data'!A941</f>
        <v>AKT_3PVB</v>
      </c>
      <c r="B941" s="2">
        <f>'Raw Data'!B941</f>
        <v>250</v>
      </c>
      <c r="C941" s="2">
        <f>'Raw Data'!C941</f>
        <v>254</v>
      </c>
      <c r="D941" s="2" t="str">
        <f>'Raw Data'!D941</f>
        <v>IVSAL</v>
      </c>
      <c r="E941" s="78"/>
      <c r="F941" s="3"/>
      <c r="G941" s="3"/>
      <c r="H941" s="3"/>
      <c r="I941" s="3">
        <f>'Raw Data'!AB941</f>
        <v>6.7000000000000004E-2</v>
      </c>
      <c r="J941" s="3">
        <f>'Raw Data'!AH941</f>
        <v>4.9000000000000002E-2</v>
      </c>
      <c r="K941" s="3">
        <f>'Raw Data'!AN941</f>
        <v>5.8999999999999997E-2</v>
      </c>
      <c r="L941" s="3">
        <f>'Raw Data'!AT941</f>
        <v>7.3999999999999996E-2</v>
      </c>
      <c r="M941" s="3">
        <f>'Raw Data'!AZ941</f>
        <v>6.5000000000000002E-2</v>
      </c>
      <c r="N941" s="3">
        <f>'Raw Data'!BF941</f>
        <v>4.4999999999999998E-2</v>
      </c>
      <c r="O941" s="3">
        <f>'Raw Data'!BL941</f>
        <v>7.4999999999999997E-2</v>
      </c>
      <c r="P941" s="3">
        <f>'Raw Data'!BR941</f>
        <v>7.4999999999999997E-2</v>
      </c>
      <c r="Q941" s="3">
        <f>'Raw Data'!BX941</f>
        <v>7.4999999999999997E-2</v>
      </c>
      <c r="R941" s="8">
        <f>'Raw Data'!CD941</f>
        <v>6.0999999999999999E-2</v>
      </c>
      <c r="S941" s="9">
        <f>'Raw Data'!CJ941</f>
        <v>6.0999999999999999E-2</v>
      </c>
      <c r="T941" s="9">
        <f>'Raw Data'!CP941</f>
        <v>8.3000000000000004E-2</v>
      </c>
    </row>
    <row r="942" spans="1:20" ht="15.75" customHeight="1" x14ac:dyDescent="0.25">
      <c r="A942" s="2" t="str">
        <f>'Raw Data'!A942</f>
        <v>AKT_3PVB</v>
      </c>
      <c r="B942" s="2">
        <f>'Raw Data'!B942</f>
        <v>250</v>
      </c>
      <c r="C942" s="2">
        <f>'Raw Data'!C942</f>
        <v>255</v>
      </c>
      <c r="D942" s="2" t="str">
        <f>'Raw Data'!D942</f>
        <v>IVSALD</v>
      </c>
      <c r="E942" s="78"/>
      <c r="F942" s="3"/>
      <c r="G942" s="3"/>
      <c r="H942" s="3"/>
      <c r="I942" s="3">
        <f>'Raw Data'!AB942</f>
        <v>0.126</v>
      </c>
      <c r="J942" s="3">
        <f>'Raw Data'!AH942</f>
        <v>0.13600000000000001</v>
      </c>
      <c r="K942" s="3">
        <f>'Raw Data'!AN942</f>
        <v>9.5000000000000001E-2</v>
      </c>
      <c r="L942" s="3">
        <f>'Raw Data'!AT942</f>
        <v>0.14099999999999999</v>
      </c>
      <c r="M942" s="3">
        <f>'Raw Data'!AZ942</f>
        <v>0.09</v>
      </c>
      <c r="N942" s="3">
        <f>'Raw Data'!BF942</f>
        <v>0.10199999999999999</v>
      </c>
      <c r="O942" s="3">
        <f>'Raw Data'!BL942</f>
        <v>0.22700000000000001</v>
      </c>
      <c r="P942" s="3">
        <f>'Raw Data'!BR942</f>
        <v>0.157</v>
      </c>
      <c r="Q942" s="3">
        <f>'Raw Data'!BX942</f>
        <v>0.191</v>
      </c>
      <c r="R942" s="8">
        <f>'Raw Data'!CD942</f>
        <v>9.5000000000000001E-2</v>
      </c>
      <c r="S942" s="9">
        <f>'Raw Data'!CJ942</f>
        <v>0.19600000000000001</v>
      </c>
      <c r="T942" s="9">
        <f>'Raw Data'!CP942</f>
        <v>0.156</v>
      </c>
    </row>
    <row r="943" spans="1:20" ht="15.75" customHeight="1" x14ac:dyDescent="0.25">
      <c r="A943" s="2" t="str">
        <f>'Raw Data'!A943</f>
        <v>AKT_3PVB</v>
      </c>
      <c r="B943" s="2">
        <f>'Raw Data'!B943</f>
        <v>250</v>
      </c>
      <c r="C943" s="2">
        <f>'Raw Data'!C943</f>
        <v>272</v>
      </c>
      <c r="D943" s="2" t="str">
        <f>'Raw Data'!D943</f>
        <v>IVSALDYLHSEKNVVYRDLKLEN</v>
      </c>
      <c r="E943" s="78"/>
      <c r="F943" s="3"/>
      <c r="G943" s="3"/>
      <c r="H943" s="3"/>
      <c r="I943" s="3">
        <f>'Raw Data'!AB943</f>
        <v>0.45</v>
      </c>
      <c r="J943" s="3">
        <f>'Raw Data'!AH943</f>
        <v>0.58199999999999996</v>
      </c>
      <c r="K943" s="3">
        <f>'Raw Data'!AN943</f>
        <v>0.67100000000000004</v>
      </c>
      <c r="L943" s="3">
        <f>'Raw Data'!AT943</f>
        <v>1.111</v>
      </c>
      <c r="M943" s="3">
        <f>'Raw Data'!AZ943</f>
        <v>1.17</v>
      </c>
      <c r="N943" s="3">
        <f>'Raw Data'!BF943</f>
        <v>1.1719999999999999</v>
      </c>
      <c r="O943" s="3">
        <f>'Raw Data'!BL943</f>
        <v>2.1890000000000001</v>
      </c>
      <c r="P943" s="3">
        <f>'Raw Data'!BR943</f>
        <v>2.0760000000000001</v>
      </c>
      <c r="Q943" s="3">
        <f>'Raw Data'!BX943</f>
        <v>2.2050000000000001</v>
      </c>
      <c r="R943" s="8">
        <f>'Raw Data'!CD943</f>
        <v>2.9540000000000002</v>
      </c>
      <c r="S943" s="9">
        <f>'Raw Data'!CJ943</f>
        <v>3.57</v>
      </c>
      <c r="T943" s="9">
        <f>'Raw Data'!CP943</f>
        <v>2.8090000000000002</v>
      </c>
    </row>
    <row r="944" spans="1:20" ht="15.75" customHeight="1" x14ac:dyDescent="0.25">
      <c r="A944" s="2" t="str">
        <f>'Raw Data'!A944</f>
        <v>AKT_3PVB</v>
      </c>
      <c r="B944" s="2">
        <f>'Raw Data'!B944</f>
        <v>250</v>
      </c>
      <c r="C944" s="2">
        <f>'Raw Data'!C944</f>
        <v>273</v>
      </c>
      <c r="D944" s="2" t="str">
        <f>'Raw Data'!D944</f>
        <v>IVSALDYLHSEKNVVYRDLKLENL</v>
      </c>
      <c r="E944" s="78"/>
      <c r="F944" s="3"/>
      <c r="G944" s="3"/>
      <c r="H944" s="3"/>
      <c r="I944" s="3">
        <f>'Raw Data'!AB944</f>
        <v>0.38200000000000001</v>
      </c>
      <c r="J944" s="3">
        <f>'Raw Data'!AH944</f>
        <v>0.45800000000000002</v>
      </c>
      <c r="K944" s="3">
        <f>'Raw Data'!AN944</f>
        <v>0.42499999999999999</v>
      </c>
      <c r="L944" s="3">
        <f>'Raw Data'!AT944</f>
        <v>1.1200000000000001</v>
      </c>
      <c r="M944" s="3">
        <f>'Raw Data'!AZ944</f>
        <v>1.145</v>
      </c>
      <c r="N944" s="3">
        <f>'Raw Data'!BF944</f>
        <v>1.113</v>
      </c>
      <c r="O944" s="3">
        <f>'Raw Data'!BL944</f>
        <v>1.9670000000000001</v>
      </c>
      <c r="P944" s="3">
        <f>'Raw Data'!BR944</f>
        <v>2.073</v>
      </c>
      <c r="Q944" s="3">
        <f>'Raw Data'!BX944</f>
        <v>2.1669999999999998</v>
      </c>
      <c r="R944" s="8">
        <f>'Raw Data'!CD944</f>
        <v>2.9790000000000001</v>
      </c>
      <c r="S944" s="9">
        <f>'Raw Data'!CJ944</f>
        <v>3.1360000000000001</v>
      </c>
      <c r="T944" s="9">
        <f>'Raw Data'!CP944</f>
        <v>2.7530000000000001</v>
      </c>
    </row>
    <row r="945" spans="1:20" ht="15.75" customHeight="1" x14ac:dyDescent="0.25">
      <c r="A945" s="2" t="str">
        <f>'Raw Data'!A945</f>
        <v>AKT_3PVB</v>
      </c>
      <c r="B945" s="2">
        <f>'Raw Data'!B945</f>
        <v>250</v>
      </c>
      <c r="C945" s="2">
        <f>'Raw Data'!C945</f>
        <v>273</v>
      </c>
      <c r="D945" s="2" t="str">
        <f>'Raw Data'!D945</f>
        <v>IVSALDYLHSEKNVVYRDLKLENL</v>
      </c>
      <c r="E945" s="78"/>
      <c r="F945" s="3"/>
      <c r="G945" s="3"/>
      <c r="H945" s="3"/>
      <c r="I945" s="3">
        <f>'Raw Data'!AB945</f>
        <v>0.36</v>
      </c>
      <c r="J945" s="3">
        <f>'Raw Data'!AH945</f>
        <v>0.376</v>
      </c>
      <c r="K945" s="3">
        <f>'Raw Data'!AN945</f>
        <v>0.40200000000000002</v>
      </c>
      <c r="L945" s="3">
        <f>'Raw Data'!AT945</f>
        <v>0.92400000000000004</v>
      </c>
      <c r="M945" s="3">
        <f>'Raw Data'!AZ945</f>
        <v>0.94299999999999995</v>
      </c>
      <c r="N945" s="3">
        <f>'Raw Data'!BF945</f>
        <v>1.018</v>
      </c>
      <c r="O945" s="3">
        <f>'Raw Data'!BL945</f>
        <v>2.173</v>
      </c>
      <c r="P945" s="3">
        <f>'Raw Data'!BR945</f>
        <v>2.157</v>
      </c>
      <c r="Q945" s="3">
        <f>'Raw Data'!BX945</f>
        <v>2.198</v>
      </c>
      <c r="R945" s="8">
        <f>'Raw Data'!CD945</f>
        <v>3.0550000000000002</v>
      </c>
      <c r="S945" s="9">
        <f>'Raw Data'!CJ945</f>
        <v>3.0390000000000001</v>
      </c>
      <c r="T945" s="9">
        <f>'Raw Data'!CP945</f>
        <v>2.8239999999999998</v>
      </c>
    </row>
    <row r="946" spans="1:20" ht="15.75" customHeight="1" x14ac:dyDescent="0.25">
      <c r="A946" s="2" t="str">
        <f>'Raw Data'!A946</f>
        <v>AKT_3PVB</v>
      </c>
      <c r="B946" s="2">
        <f>'Raw Data'!B946</f>
        <v>254</v>
      </c>
      <c r="C946" s="2">
        <f>'Raw Data'!C946</f>
        <v>272</v>
      </c>
      <c r="D946" s="2" t="str">
        <f>'Raw Data'!D946</f>
        <v>LDYLHSEKNVVYRDLKLEN</v>
      </c>
      <c r="E946" s="78"/>
      <c r="F946" s="3"/>
      <c r="G946" s="3"/>
      <c r="H946" s="3"/>
      <c r="I946" s="3">
        <f>'Raw Data'!AB946</f>
        <v>0.38800000000000001</v>
      </c>
      <c r="J946" s="3">
        <f>'Raw Data'!AH946</f>
        <v>0.36199999999999999</v>
      </c>
      <c r="K946" s="3">
        <f>'Raw Data'!AN946</f>
        <v>0.27</v>
      </c>
      <c r="L946" s="3">
        <f>'Raw Data'!AT946</f>
        <v>1</v>
      </c>
      <c r="M946" s="3">
        <f>'Raw Data'!AZ946</f>
        <v>0.93300000000000005</v>
      </c>
      <c r="N946" s="3">
        <f>'Raw Data'!BF946</f>
        <v>0.93</v>
      </c>
      <c r="O946" s="3">
        <f>'Raw Data'!BL946</f>
        <v>2.0539999999999998</v>
      </c>
      <c r="P946" s="3">
        <f>'Raw Data'!BR946</f>
        <v>1.841</v>
      </c>
      <c r="Q946" s="3">
        <f>'Raw Data'!BX946</f>
        <v>1.9610000000000001</v>
      </c>
      <c r="R946" s="8">
        <f>'Raw Data'!CD946</f>
        <v>2.5790000000000002</v>
      </c>
      <c r="S946" s="9">
        <f>'Raw Data'!CJ946</f>
        <v>2.7120000000000002</v>
      </c>
      <c r="T946" s="9">
        <f>'Raw Data'!CP946</f>
        <v>2.7090000000000001</v>
      </c>
    </row>
    <row r="947" spans="1:20" ht="15.75" customHeight="1" x14ac:dyDescent="0.25">
      <c r="A947" s="2" t="str">
        <f>'Raw Data'!A947</f>
        <v>AKT_3PVB</v>
      </c>
      <c r="B947" s="2">
        <f>'Raw Data'!B947</f>
        <v>255</v>
      </c>
      <c r="C947" s="2">
        <f>'Raw Data'!C947</f>
        <v>267</v>
      </c>
      <c r="D947" s="2" t="str">
        <f>'Raw Data'!D947</f>
        <v>DYLHSEKNVVYRD</v>
      </c>
      <c r="E947" s="78"/>
      <c r="F947" s="3"/>
      <c r="G947" s="3"/>
      <c r="H947" s="3"/>
      <c r="I947" s="3">
        <f>'Raw Data'!AB947</f>
        <v>0.93799999999999994</v>
      </c>
      <c r="J947" s="3">
        <f>'Raw Data'!AH947</f>
        <v>0.91500000000000004</v>
      </c>
      <c r="K947" s="3">
        <f>'Raw Data'!AN947</f>
        <v>0.98299999999999998</v>
      </c>
      <c r="L947" s="3">
        <f>'Raw Data'!AT947</f>
        <v>1.018</v>
      </c>
      <c r="M947" s="3">
        <f>'Raw Data'!AZ947</f>
        <v>1.0269999999999999</v>
      </c>
      <c r="N947" s="3">
        <f>'Raw Data'!BF947</f>
        <v>0.98099999999999998</v>
      </c>
      <c r="O947" s="3">
        <f>'Raw Data'!BL947</f>
        <v>1.6639999999999999</v>
      </c>
      <c r="P947" s="3">
        <f>'Raw Data'!BR947</f>
        <v>1.6379999999999999</v>
      </c>
      <c r="Q947" s="3">
        <f>'Raw Data'!BX947</f>
        <v>1.498</v>
      </c>
      <c r="R947" s="8">
        <f>'Raw Data'!CD947</f>
        <v>1.966</v>
      </c>
      <c r="S947" s="9">
        <f>'Raw Data'!CJ947</f>
        <v>2.2730000000000001</v>
      </c>
      <c r="T947" s="9">
        <f>'Raw Data'!CP947</f>
        <v>1.99</v>
      </c>
    </row>
    <row r="948" spans="1:20" ht="15.75" customHeight="1" x14ac:dyDescent="0.25">
      <c r="A948" s="2" t="str">
        <f>'Raw Data'!A948</f>
        <v>AKT_3PVB</v>
      </c>
      <c r="B948" s="2">
        <f>'Raw Data'!B948</f>
        <v>255</v>
      </c>
      <c r="C948" s="2">
        <f>'Raw Data'!C948</f>
        <v>270</v>
      </c>
      <c r="D948" s="2" t="str">
        <f>'Raw Data'!D948</f>
        <v>DYLHSEKNVVYRDLKL</v>
      </c>
      <c r="E948" s="78"/>
      <c r="F948" s="3"/>
      <c r="G948" s="3"/>
      <c r="H948" s="3"/>
      <c r="I948" s="3">
        <f>'Raw Data'!AB948</f>
        <v>0.12</v>
      </c>
      <c r="J948" s="3">
        <f>'Raw Data'!AH948</f>
        <v>0.16600000000000001</v>
      </c>
      <c r="K948" s="3">
        <f>'Raw Data'!AN948</f>
        <v>0.151</v>
      </c>
      <c r="L948" s="3">
        <f>'Raw Data'!AT948</f>
        <v>0.38800000000000001</v>
      </c>
      <c r="M948" s="3">
        <f>'Raw Data'!AZ948</f>
        <v>0.33800000000000002</v>
      </c>
      <c r="N948" s="3">
        <f>'Raw Data'!BF948</f>
        <v>0.35799999999999998</v>
      </c>
      <c r="O948" s="3">
        <f>'Raw Data'!BL948</f>
        <v>1.46</v>
      </c>
      <c r="P948" s="3">
        <f>'Raw Data'!BR948</f>
        <v>1.38</v>
      </c>
      <c r="Q948" s="3">
        <f>'Raw Data'!BX948</f>
        <v>1.3660000000000001</v>
      </c>
      <c r="R948" s="8">
        <f>'Raw Data'!CD948</f>
        <v>2.2130000000000001</v>
      </c>
      <c r="S948" s="9">
        <f>'Raw Data'!CJ948</f>
        <v>2.2389999999999999</v>
      </c>
      <c r="T948" s="9">
        <f>'Raw Data'!CP948</f>
        <v>2.1269999999999998</v>
      </c>
    </row>
    <row r="949" spans="1:20" ht="15.75" customHeight="1" x14ac:dyDescent="0.25">
      <c r="A949" s="2" t="str">
        <f>'Raw Data'!A949</f>
        <v>AKT_3PVB</v>
      </c>
      <c r="B949" s="2">
        <f>'Raw Data'!B949</f>
        <v>255</v>
      </c>
      <c r="C949" s="2">
        <f>'Raw Data'!C949</f>
        <v>272</v>
      </c>
      <c r="D949" s="2" t="str">
        <f>'Raw Data'!D949</f>
        <v>DYLHSEKNVVYRDLKLEN</v>
      </c>
      <c r="E949" s="78"/>
      <c r="F949" s="3"/>
      <c r="G949" s="3"/>
      <c r="H949" s="3"/>
      <c r="I949" s="3">
        <f>'Raw Data'!AB949</f>
        <v>0.314</v>
      </c>
      <c r="J949" s="3">
        <f>'Raw Data'!AH949</f>
        <v>0.34100000000000003</v>
      </c>
      <c r="K949" s="3">
        <f>'Raw Data'!AN949</f>
        <v>0.35599999999999998</v>
      </c>
      <c r="L949" s="3">
        <f>'Raw Data'!AT949</f>
        <v>0.96</v>
      </c>
      <c r="M949" s="3">
        <f>'Raw Data'!AZ949</f>
        <v>0.94699999999999995</v>
      </c>
      <c r="N949" s="3">
        <f>'Raw Data'!BF949</f>
        <v>0.93300000000000005</v>
      </c>
      <c r="O949" s="3">
        <f>'Raw Data'!BL949</f>
        <v>1.867</v>
      </c>
      <c r="P949" s="3">
        <f>'Raw Data'!BR949</f>
        <v>2.1120000000000001</v>
      </c>
      <c r="Q949" s="3">
        <f>'Raw Data'!BX949</f>
        <v>1.897</v>
      </c>
      <c r="R949" s="8">
        <f>'Raw Data'!CD949</f>
        <v>2.629</v>
      </c>
      <c r="S949" s="9">
        <f>'Raw Data'!CJ949</f>
        <v>2.9350000000000001</v>
      </c>
      <c r="T949" s="9">
        <f>'Raw Data'!CP949</f>
        <v>2.851</v>
      </c>
    </row>
    <row r="950" spans="1:20" ht="15.75" customHeight="1" x14ac:dyDescent="0.25">
      <c r="A950" s="2" t="str">
        <f>'Raw Data'!A950</f>
        <v>AKT_3PVB</v>
      </c>
      <c r="B950" s="2">
        <f>'Raw Data'!B950</f>
        <v>255</v>
      </c>
      <c r="C950" s="2">
        <f>'Raw Data'!C950</f>
        <v>273</v>
      </c>
      <c r="D950" s="2" t="str">
        <f>'Raw Data'!D950</f>
        <v>DYLHSEKNVVYRDLKLENL</v>
      </c>
      <c r="E950" s="78"/>
      <c r="F950" s="3"/>
      <c r="G950" s="3"/>
      <c r="H950" s="3"/>
      <c r="I950" s="3">
        <f>'Raw Data'!AB950</f>
        <v>0.376</v>
      </c>
      <c r="J950" s="3">
        <f>'Raw Data'!AH950</f>
        <v>0.39100000000000001</v>
      </c>
      <c r="K950" s="3">
        <f>'Raw Data'!AN950</f>
        <v>0.375</v>
      </c>
      <c r="L950" s="3">
        <f>'Raw Data'!AT950</f>
        <v>0.997</v>
      </c>
      <c r="M950" s="3">
        <f>'Raw Data'!AZ950</f>
        <v>0.92900000000000005</v>
      </c>
      <c r="N950" s="3">
        <f>'Raw Data'!BF950</f>
        <v>0.97799999999999998</v>
      </c>
      <c r="O950" s="3">
        <f>'Raw Data'!BL950</f>
        <v>1.8959999999999999</v>
      </c>
      <c r="P950" s="3">
        <f>'Raw Data'!BR950</f>
        <v>1.929</v>
      </c>
      <c r="Q950" s="3">
        <f>'Raw Data'!BX950</f>
        <v>1.8859999999999999</v>
      </c>
      <c r="R950" s="8">
        <f>'Raw Data'!CD950</f>
        <v>2.63</v>
      </c>
      <c r="S950" s="9">
        <f>'Raw Data'!CJ950</f>
        <v>3.012</v>
      </c>
      <c r="T950" s="9">
        <f>'Raw Data'!CP950</f>
        <v>2.6120000000000001</v>
      </c>
    </row>
    <row r="951" spans="1:20" ht="15.75" customHeight="1" x14ac:dyDescent="0.25">
      <c r="A951" s="2" t="str">
        <f>'Raw Data'!A951</f>
        <v>AKT_3PVB</v>
      </c>
      <c r="B951" s="2">
        <f>'Raw Data'!B951</f>
        <v>256</v>
      </c>
      <c r="C951" s="2">
        <f>'Raw Data'!C951</f>
        <v>272</v>
      </c>
      <c r="D951" s="2" t="str">
        <f>'Raw Data'!D951</f>
        <v>YLHSEKNVVYRDLKLEN</v>
      </c>
      <c r="E951" s="78"/>
      <c r="F951" s="3"/>
      <c r="G951" s="3"/>
      <c r="H951" s="3"/>
      <c r="I951" s="3">
        <f>'Raw Data'!AB951</f>
        <v>0.35799999999999998</v>
      </c>
      <c r="J951" s="3">
        <f>'Raw Data'!AH951</f>
        <v>0.33700000000000002</v>
      </c>
      <c r="K951" s="3">
        <f>'Raw Data'!AN951</f>
        <v>0.372</v>
      </c>
      <c r="L951" s="3">
        <f>'Raw Data'!AT951</f>
        <v>1.554</v>
      </c>
      <c r="M951" s="3">
        <f>'Raw Data'!AZ951</f>
        <v>0.83799999999999997</v>
      </c>
      <c r="N951" s="3">
        <f>'Raw Data'!BF951</f>
        <v>0.93700000000000006</v>
      </c>
      <c r="O951" s="3">
        <f>'Raw Data'!BL951</f>
        <v>1.6879999999999999</v>
      </c>
      <c r="P951" s="3">
        <f>'Raw Data'!BR951</f>
        <v>1.583</v>
      </c>
      <c r="Q951" s="3">
        <f>'Raw Data'!BX951</f>
        <v>1.5640000000000001</v>
      </c>
      <c r="R951" s="8">
        <f>'Raw Data'!CD951</f>
        <v>3.01</v>
      </c>
      <c r="S951" s="9">
        <f>'Raw Data'!CJ951</f>
        <v>2.371</v>
      </c>
      <c r="T951" s="9">
        <f>'Raw Data'!CP951</f>
        <v>3.1720000000000002</v>
      </c>
    </row>
    <row r="952" spans="1:20" ht="15.75" customHeight="1" x14ac:dyDescent="0.25">
      <c r="A952" s="2" t="str">
        <f>'Raw Data'!A952</f>
        <v>AKT_3PVB</v>
      </c>
      <c r="B952" s="2">
        <f>'Raw Data'!B952</f>
        <v>258</v>
      </c>
      <c r="C952" s="2">
        <f>'Raw Data'!C952</f>
        <v>272</v>
      </c>
      <c r="D952" s="2" t="str">
        <f>'Raw Data'!D952</f>
        <v>HSEKNVVYRDLKLEN</v>
      </c>
      <c r="E952" s="78"/>
      <c r="F952" s="3"/>
      <c r="G952" s="3"/>
      <c r="H952" s="3"/>
      <c r="I952" s="3">
        <f>'Raw Data'!AB952</f>
        <v>0.41899999999999998</v>
      </c>
      <c r="J952" s="3">
        <f>'Raw Data'!AH952</f>
        <v>0.35899999999999999</v>
      </c>
      <c r="K952" s="3">
        <f>'Raw Data'!AN952</f>
        <v>0.35199999999999998</v>
      </c>
      <c r="L952" s="3">
        <f>'Raw Data'!AT952</f>
        <v>0.76100000000000001</v>
      </c>
      <c r="M952" s="3">
        <f>'Raw Data'!AZ952</f>
        <v>0.84299999999999997</v>
      </c>
      <c r="N952" s="3">
        <f>'Raw Data'!BF952</f>
        <v>0.85399999999999998</v>
      </c>
      <c r="O952" s="3">
        <f>'Raw Data'!BL952</f>
        <v>1.331</v>
      </c>
      <c r="P952" s="3">
        <f>'Raw Data'!BR952</f>
        <v>1.3740000000000001</v>
      </c>
      <c r="Q952" s="3">
        <f>'Raw Data'!BX952</f>
        <v>1.3660000000000001</v>
      </c>
      <c r="R952" s="8">
        <f>'Raw Data'!CD952</f>
        <v>1.742</v>
      </c>
      <c r="S952" s="9">
        <f>'Raw Data'!CJ952</f>
        <v>2.9849999999999999</v>
      </c>
      <c r="T952" s="9">
        <f>'Raw Data'!CP952</f>
        <v>1.8380000000000001</v>
      </c>
    </row>
    <row r="953" spans="1:20" ht="15.75" customHeight="1" x14ac:dyDescent="0.25">
      <c r="A953" s="2" t="str">
        <f>'Raw Data'!A953</f>
        <v>AKT_3PVB</v>
      </c>
      <c r="B953" s="2">
        <f>'Raw Data'!B953</f>
        <v>258</v>
      </c>
      <c r="C953" s="2">
        <f>'Raw Data'!C953</f>
        <v>273</v>
      </c>
      <c r="D953" s="2" t="str">
        <f>'Raw Data'!D953</f>
        <v>HSEKNVVYRDLKLENL</v>
      </c>
      <c r="E953" s="78"/>
      <c r="F953" s="3"/>
      <c r="G953" s="3"/>
      <c r="H953" s="3"/>
      <c r="I953" s="3">
        <f>'Raw Data'!AB953</f>
        <v>0.30099999999999999</v>
      </c>
      <c r="J953" s="3">
        <f>'Raw Data'!AH953</f>
        <v>0.28699999999999998</v>
      </c>
      <c r="K953" s="3">
        <f>'Raw Data'!AN953</f>
        <v>0.41399999999999998</v>
      </c>
      <c r="L953" s="3">
        <f>'Raw Data'!AT953</f>
        <v>1.002</v>
      </c>
      <c r="M953" s="3">
        <f>'Raw Data'!AZ953</f>
        <v>0.82599999999999996</v>
      </c>
      <c r="N953" s="3">
        <f>'Raw Data'!BF953</f>
        <v>0.76500000000000001</v>
      </c>
      <c r="O953" s="3">
        <f>'Raw Data'!BL953</f>
        <v>1.454</v>
      </c>
      <c r="P953" s="3">
        <f>'Raw Data'!BR953</f>
        <v>1.4450000000000001</v>
      </c>
      <c r="Q953" s="3">
        <f>'Raw Data'!BX953</f>
        <v>1.514</v>
      </c>
      <c r="R953" s="8">
        <f>'Raw Data'!CD953</f>
        <v>2.97</v>
      </c>
      <c r="S953" s="9">
        <f>'Raw Data'!CJ953</f>
        <v>1.9059999999999999</v>
      </c>
      <c r="T953" s="9">
        <f>'Raw Data'!CP953</f>
        <v>1.974</v>
      </c>
    </row>
    <row r="954" spans="1:20" ht="15.75" customHeight="1" x14ac:dyDescent="0.25">
      <c r="A954" s="2" t="str">
        <f>'Raw Data'!A954</f>
        <v>AKT_3PVB</v>
      </c>
      <c r="B954" s="2">
        <f>'Raw Data'!B954</f>
        <v>268</v>
      </c>
      <c r="C954" s="2">
        <f>'Raw Data'!C954</f>
        <v>273</v>
      </c>
      <c r="D954" s="2" t="str">
        <f>'Raw Data'!D954</f>
        <v>LKLENL</v>
      </c>
      <c r="E954" s="78"/>
      <c r="F954" s="3"/>
      <c r="G954" s="3"/>
      <c r="H954" s="3"/>
      <c r="I954" s="3">
        <f>'Raw Data'!AB954</f>
        <v>0.28899999999999998</v>
      </c>
      <c r="J954" s="3">
        <f>'Raw Data'!AH954</f>
        <v>0.29399999999999998</v>
      </c>
      <c r="K954" s="3">
        <f>'Raw Data'!AN954</f>
        <v>0.23599999999999999</v>
      </c>
      <c r="L954" s="3">
        <f>'Raw Data'!AT954</f>
        <v>0.81200000000000006</v>
      </c>
      <c r="M954" s="3">
        <f>'Raw Data'!AZ954</f>
        <v>0.73099999999999998</v>
      </c>
      <c r="N954" s="3">
        <f>'Raw Data'!BF954</f>
        <v>0.72099999999999997</v>
      </c>
      <c r="O954" s="3">
        <f>'Raw Data'!BL954</f>
        <v>1.0669999999999999</v>
      </c>
      <c r="P954" s="3">
        <f>'Raw Data'!BR954</f>
        <v>1.133</v>
      </c>
      <c r="Q954" s="3">
        <f>'Raw Data'!BX954</f>
        <v>1.1020000000000001</v>
      </c>
      <c r="R954" s="8">
        <f>'Raw Data'!CD954</f>
        <v>1.393</v>
      </c>
      <c r="S954" s="9">
        <f>'Raw Data'!CJ954</f>
        <v>1.3280000000000001</v>
      </c>
      <c r="T954" s="9">
        <f>'Raw Data'!CP954</f>
        <v>1.2749999999999999</v>
      </c>
    </row>
    <row r="955" spans="1:20" ht="15.75" customHeight="1" x14ac:dyDescent="0.25">
      <c r="A955" s="2" t="str">
        <f>'Raw Data'!A955</f>
        <v>AKT_3PVB</v>
      </c>
      <c r="B955" s="2">
        <f>'Raw Data'!B955</f>
        <v>273</v>
      </c>
      <c r="C955" s="2">
        <f>'Raw Data'!C955</f>
        <v>287</v>
      </c>
      <c r="D955" s="2" t="str">
        <f>'Raw Data'!D955</f>
        <v>LMLDKDGHIKITDFG</v>
      </c>
      <c r="E955" s="78"/>
      <c r="F955" s="3"/>
      <c r="G955" s="3"/>
      <c r="H955" s="3"/>
      <c r="I955" s="3">
        <f>'Raw Data'!AB955</f>
        <v>0.36299999999999999</v>
      </c>
      <c r="J955" s="3">
        <f>'Raw Data'!AH955</f>
        <v>0.20399999999999999</v>
      </c>
      <c r="K955" s="3">
        <f>'Raw Data'!AN955</f>
        <v>0.36799999999999999</v>
      </c>
      <c r="L955" s="3">
        <f>'Raw Data'!AT955</f>
        <v>0.39500000000000002</v>
      </c>
      <c r="M955" s="3">
        <f>'Raw Data'!AZ955</f>
        <v>0.43099999999999999</v>
      </c>
      <c r="N955" s="3">
        <f>'Raw Data'!BF955</f>
        <v>0.47799999999999998</v>
      </c>
      <c r="O955" s="3">
        <f>'Raw Data'!BL955</f>
        <v>0.96099999999999997</v>
      </c>
      <c r="P955" s="3">
        <f>'Raw Data'!BR955</f>
        <v>0.95599999999999996</v>
      </c>
      <c r="Q955" s="3">
        <f>'Raw Data'!BX955</f>
        <v>0.94899999999999995</v>
      </c>
      <c r="R955" s="8">
        <f>'Raw Data'!CD955</f>
        <v>1.7350000000000001</v>
      </c>
      <c r="S955" s="9">
        <f>'Raw Data'!CJ955</f>
        <v>1.8109999999999999</v>
      </c>
      <c r="T955" s="9">
        <f>'Raw Data'!CP955</f>
        <v>1.702</v>
      </c>
    </row>
    <row r="956" spans="1:20" ht="15.75" customHeight="1" x14ac:dyDescent="0.25">
      <c r="A956" s="2" t="str">
        <f>'Raw Data'!A956</f>
        <v>AKT_3PVB</v>
      </c>
      <c r="B956" s="2">
        <f>'Raw Data'!B956</f>
        <v>273</v>
      </c>
      <c r="C956" s="2">
        <f>'Raw Data'!C956</f>
        <v>288</v>
      </c>
      <c r="D956" s="2" t="str">
        <f>'Raw Data'!D956</f>
        <v>LMLDKDGHIKITDFGL</v>
      </c>
      <c r="E956" s="78"/>
      <c r="F956" s="3"/>
      <c r="G956" s="3"/>
      <c r="H956" s="3"/>
      <c r="I956" s="3">
        <f>'Raw Data'!AB956</f>
        <v>0.41699999999999998</v>
      </c>
      <c r="J956" s="3">
        <f>'Raw Data'!AH956</f>
        <v>0.39500000000000002</v>
      </c>
      <c r="K956" s="3">
        <f>'Raw Data'!AN956</f>
        <v>0.42199999999999999</v>
      </c>
      <c r="L956" s="3">
        <f>'Raw Data'!AT956</f>
        <v>0.44700000000000001</v>
      </c>
      <c r="M956" s="3">
        <f>'Raw Data'!AZ956</f>
        <v>0.60499999999999998</v>
      </c>
      <c r="N956" s="3">
        <f>'Raw Data'!BF956</f>
        <v>0.496</v>
      </c>
      <c r="O956" s="3">
        <f>'Raw Data'!BL956</f>
        <v>0.95699999999999996</v>
      </c>
      <c r="P956" s="3">
        <f>'Raw Data'!BR956</f>
        <v>1.012</v>
      </c>
      <c r="Q956" s="3">
        <f>'Raw Data'!BX956</f>
        <v>0.98099999999999998</v>
      </c>
      <c r="R956" s="8">
        <f>'Raw Data'!CD956</f>
        <v>1.726</v>
      </c>
      <c r="S956" s="9">
        <f>'Raw Data'!CJ956</f>
        <v>1.796</v>
      </c>
      <c r="T956" s="9">
        <f>'Raw Data'!CP956</f>
        <v>1.7410000000000001</v>
      </c>
    </row>
    <row r="957" spans="1:20" ht="15.75" customHeight="1" x14ac:dyDescent="0.25">
      <c r="A957" s="2" t="str">
        <f>'Raw Data'!A957</f>
        <v>AKT_3PVB</v>
      </c>
      <c r="B957" s="2">
        <f>'Raw Data'!B957</f>
        <v>274</v>
      </c>
      <c r="C957" s="2">
        <f>'Raw Data'!C957</f>
        <v>288</v>
      </c>
      <c r="D957" s="2" t="str">
        <f>'Raw Data'!D957</f>
        <v>MLDKDGHIKITDFGL</v>
      </c>
      <c r="E957" s="78"/>
      <c r="F957" s="3"/>
      <c r="G957" s="3"/>
      <c r="H957" s="3"/>
      <c r="I957" s="3">
        <f>'Raw Data'!AB957</f>
        <v>0.18</v>
      </c>
      <c r="J957" s="3">
        <f>'Raw Data'!AH957</f>
        <v>0.21299999999999999</v>
      </c>
      <c r="K957" s="3">
        <f>'Raw Data'!AN957</f>
        <v>0.253</v>
      </c>
      <c r="L957" s="3">
        <f>'Raw Data'!AT957</f>
        <v>0.36399999999999999</v>
      </c>
      <c r="M957" s="3">
        <f>'Raw Data'!AZ957</f>
        <v>0.40400000000000003</v>
      </c>
      <c r="N957" s="3">
        <f>'Raw Data'!BF957</f>
        <v>0.377</v>
      </c>
      <c r="O957" s="3">
        <f>'Raw Data'!BL957</f>
        <v>0.93799999999999994</v>
      </c>
      <c r="P957" s="3">
        <f>'Raw Data'!BR957</f>
        <v>0.95</v>
      </c>
      <c r="Q957" s="3">
        <f>'Raw Data'!BX957</f>
        <v>0.91</v>
      </c>
      <c r="R957" s="8">
        <f>'Raw Data'!CD957</f>
        <v>1.766</v>
      </c>
      <c r="S957" s="9">
        <f>'Raw Data'!CJ957</f>
        <v>1.831</v>
      </c>
      <c r="T957" s="9">
        <f>'Raw Data'!CP957</f>
        <v>1.7170000000000001</v>
      </c>
    </row>
    <row r="958" spans="1:20" ht="15.75" customHeight="1" x14ac:dyDescent="0.25">
      <c r="A958" s="2" t="str">
        <f>'Raw Data'!A958</f>
        <v>AKT_3PVB</v>
      </c>
      <c r="B958" s="2">
        <f>'Raw Data'!B958</f>
        <v>274</v>
      </c>
      <c r="C958" s="2">
        <f>'Raw Data'!C958</f>
        <v>288</v>
      </c>
      <c r="D958" s="2" t="str">
        <f>'Raw Data'!D958</f>
        <v>MLDKDGHIKITDFGL</v>
      </c>
      <c r="E958" s="78"/>
      <c r="F958" s="3"/>
      <c r="G958" s="3"/>
      <c r="H958" s="3"/>
      <c r="I958" s="3">
        <f>'Raw Data'!AB958</f>
        <v>0.36299999999999999</v>
      </c>
      <c r="J958" s="3">
        <f>'Raw Data'!AH958</f>
        <v>0.20399999999999999</v>
      </c>
      <c r="K958" s="3">
        <f>'Raw Data'!AN958</f>
        <v>0.36799999999999999</v>
      </c>
      <c r="L958" s="3">
        <f>'Raw Data'!AT958</f>
        <v>0.39500000000000002</v>
      </c>
      <c r="M958" s="3">
        <f>'Raw Data'!AZ958</f>
        <v>0.43099999999999999</v>
      </c>
      <c r="N958" s="3">
        <f>'Raw Data'!BF958</f>
        <v>0.47799999999999998</v>
      </c>
      <c r="O958" s="3">
        <f>'Raw Data'!BL958</f>
        <v>0.96099999999999997</v>
      </c>
      <c r="P958" s="3">
        <f>'Raw Data'!BR958</f>
        <v>0.95599999999999996</v>
      </c>
      <c r="Q958" s="3">
        <f>'Raw Data'!BX958</f>
        <v>0.94899999999999995</v>
      </c>
      <c r="R958" s="8">
        <f>'Raw Data'!CD958</f>
        <v>1.7350000000000001</v>
      </c>
      <c r="S958" s="9">
        <f>'Raw Data'!CJ958</f>
        <v>1.8109999999999999</v>
      </c>
      <c r="T958" s="9">
        <f>'Raw Data'!CP958</f>
        <v>1.702</v>
      </c>
    </row>
    <row r="959" spans="1:20" ht="15.75" customHeight="1" x14ac:dyDescent="0.25">
      <c r="A959" s="2" t="str">
        <f>'Raw Data'!A959</f>
        <v>AKT_3PVB</v>
      </c>
      <c r="B959" s="2">
        <f>'Raw Data'!B959</f>
        <v>276</v>
      </c>
      <c r="C959" s="2">
        <f>'Raw Data'!C959</f>
        <v>288</v>
      </c>
      <c r="D959" s="2" t="str">
        <f>'Raw Data'!D959</f>
        <v>DKDGHIKITDFGL</v>
      </c>
      <c r="E959" s="78"/>
      <c r="F959" s="3"/>
      <c r="G959" s="3"/>
      <c r="H959" s="3"/>
      <c r="I959" s="3">
        <f>'Raw Data'!AB959</f>
        <v>0.20200000000000001</v>
      </c>
      <c r="J959" s="3">
        <f>'Raw Data'!AH959</f>
        <v>0.216</v>
      </c>
      <c r="K959" s="3">
        <f>'Raw Data'!AN959</f>
        <v>0.223</v>
      </c>
      <c r="L959" s="3">
        <f>'Raw Data'!AT959</f>
        <v>0.28799999999999998</v>
      </c>
      <c r="M959" s="3">
        <f>'Raw Data'!AZ959</f>
        <v>0.32600000000000001</v>
      </c>
      <c r="N959" s="3">
        <f>'Raw Data'!BF959</f>
        <v>0.41099999999999998</v>
      </c>
      <c r="O959" s="3">
        <f>'Raw Data'!BL959</f>
        <v>0.68300000000000005</v>
      </c>
      <c r="P959" s="3">
        <f>'Raw Data'!BR959</f>
        <v>0.73499999999999999</v>
      </c>
      <c r="Q959" s="3">
        <f>'Raw Data'!BX959</f>
        <v>0.752</v>
      </c>
      <c r="R959" s="8">
        <f>'Raw Data'!CD959</f>
        <v>1.635</v>
      </c>
      <c r="S959" s="9">
        <f>'Raw Data'!CJ959</f>
        <v>1.7470000000000001</v>
      </c>
      <c r="T959" s="9">
        <f>'Raw Data'!CP959</f>
        <v>1.629</v>
      </c>
    </row>
    <row r="960" spans="1:20" ht="15.75" customHeight="1" x14ac:dyDescent="0.25">
      <c r="A960" s="2" t="str">
        <f>'Raw Data'!A960</f>
        <v>AKT_3PVB</v>
      </c>
      <c r="B960" s="2">
        <f>'Raw Data'!B960</f>
        <v>289</v>
      </c>
      <c r="C960" s="2">
        <f>'Raw Data'!C960</f>
        <v>314</v>
      </c>
      <c r="D960" s="2" t="str">
        <f>'Raw Data'!D960</f>
        <v>CKEGIKDGATMKT*FCGTPEYLAPEVL</v>
      </c>
      <c r="E960" s="78"/>
      <c r="F960" s="3"/>
      <c r="G960" s="3"/>
      <c r="H960" s="3"/>
      <c r="I960" s="3">
        <f>'Raw Data'!AB960</f>
        <v>3.4319999999999999</v>
      </c>
      <c r="J960" s="3">
        <f>'Raw Data'!AH960</f>
        <v>3.4550000000000001</v>
      </c>
      <c r="K960" s="3">
        <f>'Raw Data'!AN960</f>
        <v>3.4969999999999999</v>
      </c>
      <c r="L960" s="3">
        <f>'Raw Data'!AT960</f>
        <v>5.6130000000000004</v>
      </c>
      <c r="M960" s="3">
        <f>'Raw Data'!AZ960</f>
        <v>6.016</v>
      </c>
      <c r="N960" s="3">
        <f>'Raw Data'!BF960</f>
        <v>6.1680000000000001</v>
      </c>
      <c r="O960" s="3">
        <f>'Raw Data'!BL960</f>
        <v>7.242</v>
      </c>
      <c r="P960" s="3">
        <f>'Raw Data'!BR960</f>
        <v>7.319</v>
      </c>
      <c r="Q960" s="3">
        <f>'Raw Data'!BX960</f>
        <v>7.1970000000000001</v>
      </c>
      <c r="R960" s="8">
        <f>'Raw Data'!CD960</f>
        <v>9.6660000000000004</v>
      </c>
      <c r="S960" s="9">
        <f>'Raw Data'!CJ960</f>
        <v>10.196</v>
      </c>
      <c r="T960" s="9">
        <f>'Raw Data'!CP960</f>
        <v>10.769</v>
      </c>
    </row>
    <row r="961" spans="1:20" ht="15.75" customHeight="1" x14ac:dyDescent="0.25">
      <c r="A961" s="2" t="str">
        <f>'Raw Data'!A961</f>
        <v>AKT_3PVB</v>
      </c>
      <c r="B961" s="2">
        <f>'Raw Data'!B961</f>
        <v>289</v>
      </c>
      <c r="C961" s="2">
        <f>'Raw Data'!C961</f>
        <v>314</v>
      </c>
      <c r="D961" s="2" t="str">
        <f>'Raw Data'!D961</f>
        <v>CKEGIKDGATMKT*FCGTPEYLAPEVL</v>
      </c>
      <c r="E961" s="78"/>
      <c r="F961" s="3"/>
      <c r="G961" s="3"/>
      <c r="H961" s="3"/>
      <c r="I961" s="3">
        <f>'Raw Data'!AB961</f>
        <v>3.6619999999999999</v>
      </c>
      <c r="J961" s="3">
        <f>'Raw Data'!AH961</f>
        <v>3.6930000000000001</v>
      </c>
      <c r="K961" s="3">
        <f>'Raw Data'!AN961</f>
        <v>3.6059999999999999</v>
      </c>
      <c r="L961" s="3">
        <f>'Raw Data'!AT961</f>
        <v>6.0069999999999997</v>
      </c>
      <c r="M961" s="3">
        <f>'Raw Data'!AZ961</f>
        <v>6.327</v>
      </c>
      <c r="N961" s="3">
        <f>'Raw Data'!BF961</f>
        <v>6.2930000000000001</v>
      </c>
      <c r="O961" s="3">
        <f>'Raw Data'!BL961</f>
        <v>7.5670000000000002</v>
      </c>
      <c r="P961" s="3">
        <f>'Raw Data'!BR961</f>
        <v>7.867</v>
      </c>
      <c r="Q961" s="3">
        <f>'Raw Data'!BX961</f>
        <v>7.63</v>
      </c>
      <c r="R961" s="8">
        <f>'Raw Data'!CD961</f>
        <v>10.210000000000001</v>
      </c>
      <c r="S961" s="9">
        <f>'Raw Data'!CJ961</f>
        <v>10.464</v>
      </c>
      <c r="T961" s="9">
        <f>'Raw Data'!CP961</f>
        <v>9.9700000000000006</v>
      </c>
    </row>
    <row r="962" spans="1:20" ht="15.75" customHeight="1" x14ac:dyDescent="0.25">
      <c r="A962" s="2" t="str">
        <f>'Raw Data'!A962</f>
        <v>AKT_3PVB</v>
      </c>
      <c r="B962" s="2">
        <f>'Raw Data'!B962</f>
        <v>289</v>
      </c>
      <c r="C962" s="2">
        <f>'Raw Data'!C962</f>
        <v>314</v>
      </c>
      <c r="D962" s="2" t="str">
        <f>'Raw Data'!D962</f>
        <v>CKEGIKDGATMKT*FCGTPEYLAPEVL</v>
      </c>
      <c r="E962" s="78"/>
      <c r="F962" s="3"/>
      <c r="G962" s="3"/>
      <c r="H962" s="3"/>
      <c r="I962" s="3">
        <f>'Raw Data'!AB962</f>
        <v>3.7360000000000002</v>
      </c>
      <c r="J962" s="3">
        <f>'Raw Data'!AH962</f>
        <v>3.714</v>
      </c>
      <c r="K962" s="3">
        <f>'Raw Data'!AN962</f>
        <v>3.5219999999999998</v>
      </c>
      <c r="L962" s="3">
        <f>'Raw Data'!AT962</f>
        <v>6.0220000000000002</v>
      </c>
      <c r="M962" s="3">
        <f>'Raw Data'!AZ962</f>
        <v>6.28</v>
      </c>
      <c r="N962" s="3">
        <f>'Raw Data'!BF962</f>
        <v>6.2830000000000004</v>
      </c>
      <c r="O962" s="3">
        <f>'Raw Data'!BL962</f>
        <v>7.6360000000000001</v>
      </c>
      <c r="P962" s="3">
        <f>'Raw Data'!BR962</f>
        <v>7.8639999999999999</v>
      </c>
      <c r="Q962" s="3">
        <f>'Raw Data'!BX962</f>
        <v>7.6260000000000003</v>
      </c>
      <c r="R962" s="8">
        <f>'Raw Data'!CD962</f>
        <v>10.138999999999999</v>
      </c>
      <c r="S962" s="9">
        <f>'Raw Data'!CJ962</f>
        <v>10.468</v>
      </c>
      <c r="T962" s="9">
        <f>'Raw Data'!CP962</f>
        <v>9.4969999999999999</v>
      </c>
    </row>
    <row r="963" spans="1:20" ht="15.75" customHeight="1" x14ac:dyDescent="0.25">
      <c r="A963" s="2" t="str">
        <f>'Raw Data'!A963</f>
        <v>AKT_3PVB</v>
      </c>
      <c r="B963" s="2">
        <f>'Raw Data'!B963</f>
        <v>315</v>
      </c>
      <c r="C963" s="2">
        <f>'Raw Data'!C963</f>
        <v>329</v>
      </c>
      <c r="D963" s="2" t="str">
        <f>'Raw Data'!D963</f>
        <v>EDNDYGRAVDWWGLG</v>
      </c>
      <c r="E963" s="78"/>
      <c r="F963" s="3"/>
      <c r="G963" s="3"/>
      <c r="H963" s="3"/>
      <c r="I963" s="3">
        <f>'Raw Data'!AB963</f>
        <v>0.997</v>
      </c>
      <c r="J963" s="3">
        <f>'Raw Data'!AH963</f>
        <v>1.0640000000000001</v>
      </c>
      <c r="K963" s="3">
        <f>'Raw Data'!AN963</f>
        <v>1.0369999999999999</v>
      </c>
      <c r="L963" s="3">
        <f>'Raw Data'!AT963</f>
        <v>1.5669999999999999</v>
      </c>
      <c r="M963" s="3">
        <f>'Raw Data'!AZ963</f>
        <v>1.726</v>
      </c>
      <c r="N963" s="3">
        <f>'Raw Data'!BF963</f>
        <v>1.7529999999999999</v>
      </c>
      <c r="O963" s="3">
        <f>'Raw Data'!BL963</f>
        <v>1.984</v>
      </c>
      <c r="P963" s="3">
        <f>'Raw Data'!BR963</f>
        <v>2.109</v>
      </c>
      <c r="Q963" s="3">
        <f>'Raw Data'!BX963</f>
        <v>2.121</v>
      </c>
      <c r="R963" s="8">
        <f>'Raw Data'!CD963</f>
        <v>2.6379999999999999</v>
      </c>
      <c r="S963" s="9">
        <f>'Raw Data'!CJ963</f>
        <v>2.7549999999999999</v>
      </c>
      <c r="T963" s="9">
        <f>'Raw Data'!CP963</f>
        <v>2.2959999999999998</v>
      </c>
    </row>
    <row r="964" spans="1:20" ht="15.75" customHeight="1" x14ac:dyDescent="0.25">
      <c r="A964" s="2" t="str">
        <f>'Raw Data'!A964</f>
        <v>AKT_3PVB</v>
      </c>
      <c r="B964" s="2">
        <f>'Raw Data'!B964</f>
        <v>315</v>
      </c>
      <c r="C964" s="2">
        <f>'Raw Data'!C964</f>
        <v>329</v>
      </c>
      <c r="D964" s="2" t="str">
        <f>'Raw Data'!D964</f>
        <v>EDNDYGRAVDWWGLG</v>
      </c>
      <c r="E964" s="78"/>
      <c r="F964" s="3"/>
      <c r="G964" s="3"/>
      <c r="H964" s="3"/>
      <c r="I964" s="3">
        <f>'Raw Data'!AB964</f>
        <v>0.95699999999999996</v>
      </c>
      <c r="J964" s="3">
        <f>'Raw Data'!AH964</f>
        <v>0.91600000000000004</v>
      </c>
      <c r="K964" s="3">
        <f>'Raw Data'!AN964</f>
        <v>0.73699999999999999</v>
      </c>
      <c r="L964" s="3">
        <f>'Raw Data'!AT964</f>
        <v>1.387</v>
      </c>
      <c r="M964" s="3">
        <f>'Raw Data'!AZ964</f>
        <v>1.5429999999999999</v>
      </c>
      <c r="N964" s="3">
        <f>'Raw Data'!BF964</f>
        <v>1.575</v>
      </c>
      <c r="O964" s="3">
        <f>'Raw Data'!BL964</f>
        <v>1.7509999999999999</v>
      </c>
      <c r="P964" s="3">
        <f>'Raw Data'!BR964</f>
        <v>1.95</v>
      </c>
      <c r="Q964" s="3">
        <f>'Raw Data'!BX964</f>
        <v>1.8759999999999999</v>
      </c>
      <c r="R964" s="8">
        <f>'Raw Data'!CD964</f>
        <v>2.4460000000000002</v>
      </c>
      <c r="S964" s="9">
        <f>'Raw Data'!CJ964</f>
        <v>2.5289999999999999</v>
      </c>
      <c r="T964" s="9">
        <f>'Raw Data'!CP964</f>
        <v>2.0030000000000001</v>
      </c>
    </row>
    <row r="965" spans="1:20" ht="15.75" customHeight="1" x14ac:dyDescent="0.25">
      <c r="A965" s="2" t="str">
        <f>'Raw Data'!A965</f>
        <v>AKT_3PVB</v>
      </c>
      <c r="B965" s="2">
        <f>'Raw Data'!B965</f>
        <v>315</v>
      </c>
      <c r="C965" s="2">
        <f>'Raw Data'!C965</f>
        <v>332</v>
      </c>
      <c r="D965" s="2" t="str">
        <f>'Raw Data'!D965</f>
        <v>EDNDYGRAVDWWGLGVVM</v>
      </c>
      <c r="E965" s="78"/>
      <c r="F965" s="3"/>
      <c r="G965" s="3"/>
      <c r="H965" s="3"/>
      <c r="I965" s="3">
        <f>'Raw Data'!AB965</f>
        <v>1.006</v>
      </c>
      <c r="J965" s="3">
        <f>'Raw Data'!AH965</f>
        <v>1.1619999999999999</v>
      </c>
      <c r="K965" s="3">
        <f>'Raw Data'!AN965</f>
        <v>1.1020000000000001</v>
      </c>
      <c r="L965" s="3">
        <f>'Raw Data'!AT965</f>
        <v>1.5580000000000001</v>
      </c>
      <c r="M965" s="3">
        <f>'Raw Data'!AZ965</f>
        <v>1.7569999999999999</v>
      </c>
      <c r="N965" s="3">
        <f>'Raw Data'!BF965</f>
        <v>1.833</v>
      </c>
      <c r="O965" s="3">
        <f>'Raw Data'!BL965</f>
        <v>1.9990000000000001</v>
      </c>
      <c r="P965" s="3">
        <f>'Raw Data'!BR965</f>
        <v>2.2450000000000001</v>
      </c>
      <c r="Q965" s="3">
        <f>'Raw Data'!BX965</f>
        <v>2.1429999999999998</v>
      </c>
      <c r="R965" s="8">
        <f>'Raw Data'!CD965</f>
        <v>2.7109999999999999</v>
      </c>
      <c r="S965" s="9">
        <f>'Raw Data'!CJ965</f>
        <v>2.6890000000000001</v>
      </c>
      <c r="T965" s="9">
        <f>'Raw Data'!CP965</f>
        <v>2.3849999999999998</v>
      </c>
    </row>
    <row r="966" spans="1:20" ht="15.75" customHeight="1" x14ac:dyDescent="0.25">
      <c r="A966" s="2" t="str">
        <f>'Raw Data'!A966</f>
        <v>AKT_3PVB</v>
      </c>
      <c r="B966" s="2">
        <f>'Raw Data'!B966</f>
        <v>333</v>
      </c>
      <c r="C966" s="2">
        <f>'Raw Data'!C966</f>
        <v>337</v>
      </c>
      <c r="D966" s="2" t="str">
        <f>'Raw Data'!D966</f>
        <v>YEMMC</v>
      </c>
      <c r="E966" s="78"/>
      <c r="F966" s="3"/>
      <c r="G966" s="3"/>
      <c r="H966" s="3"/>
      <c r="I966" s="3">
        <f>'Raw Data'!AB966</f>
        <v>0.13500000000000001</v>
      </c>
      <c r="J966" s="3">
        <f>'Raw Data'!AH966</f>
        <v>7.5999999999999998E-2</v>
      </c>
      <c r="K966" s="3">
        <f>'Raw Data'!AN966</f>
        <v>0.121</v>
      </c>
      <c r="L966" s="3">
        <f>'Raw Data'!AT966</f>
        <v>0.109</v>
      </c>
      <c r="M966" s="3">
        <f>'Raw Data'!AZ966</f>
        <v>0.105</v>
      </c>
      <c r="N966" s="3">
        <f>'Raw Data'!BF966</f>
        <v>0.11700000000000001</v>
      </c>
      <c r="O966" s="3">
        <f>'Raw Data'!BL966</f>
        <v>0.14299999999999999</v>
      </c>
      <c r="P966" s="3">
        <f>'Raw Data'!BR966</f>
        <v>0.187</v>
      </c>
      <c r="Q966" s="3">
        <f>'Raw Data'!BX966</f>
        <v>0.14799999999999999</v>
      </c>
      <c r="R966" s="8">
        <f>'Raw Data'!CD966</f>
        <v>0.123</v>
      </c>
      <c r="S966" s="9">
        <f>'Raw Data'!CJ966</f>
        <v>0.151</v>
      </c>
      <c r="T966" s="9">
        <f>'Raw Data'!CP966</f>
        <v>0.157</v>
      </c>
    </row>
    <row r="967" spans="1:20" ht="15.75" customHeight="1" x14ac:dyDescent="0.25">
      <c r="A967" s="2" t="str">
        <f>'Raw Data'!A967</f>
        <v>AKT_3PVB</v>
      </c>
      <c r="B967" s="2">
        <f>'Raw Data'!B967</f>
        <v>333</v>
      </c>
      <c r="C967" s="2">
        <f>'Raw Data'!C967</f>
        <v>352</v>
      </c>
      <c r="D967" s="2" t="str">
        <f>'Raw Data'!D967</f>
        <v>YEMMCGRLPFYNQDHEKLFE</v>
      </c>
      <c r="E967" s="78"/>
      <c r="F967" s="3"/>
      <c r="G967" s="3"/>
      <c r="H967" s="3"/>
      <c r="I967" s="3">
        <f>'Raw Data'!AB967</f>
        <v>1.643</v>
      </c>
      <c r="J967" s="3">
        <f>'Raw Data'!AH967</f>
        <v>1.65</v>
      </c>
      <c r="K967" s="3">
        <f>'Raw Data'!AN967</f>
        <v>1.8839999999999999</v>
      </c>
      <c r="L967" s="3">
        <f>'Raw Data'!AT967</f>
        <v>3.02</v>
      </c>
      <c r="M967" s="3">
        <f>'Raw Data'!AZ967</f>
        <v>3.335</v>
      </c>
      <c r="N967" s="3">
        <f>'Raw Data'!BF967</f>
        <v>3.4380000000000002</v>
      </c>
      <c r="O967" s="3">
        <f>'Raw Data'!BL967</f>
        <v>4.2380000000000004</v>
      </c>
      <c r="P967" s="3">
        <f>'Raw Data'!BR967</f>
        <v>4.6790000000000003</v>
      </c>
      <c r="Q967" s="3">
        <f>'Raw Data'!BX967</f>
        <v>4.4779999999999998</v>
      </c>
      <c r="R967" s="8">
        <f>'Raw Data'!CD967</f>
        <v>4.7670000000000003</v>
      </c>
      <c r="S967" s="9">
        <f>'Raw Data'!CJ967</f>
        <v>4.8789999999999996</v>
      </c>
      <c r="T967" s="9">
        <f>'Raw Data'!CP967</f>
        <v>4.3559999999999999</v>
      </c>
    </row>
    <row r="968" spans="1:20" ht="15.75" customHeight="1" x14ac:dyDescent="0.25">
      <c r="A968" s="2" t="str">
        <f>'Raw Data'!A968</f>
        <v>AKT_3PVB</v>
      </c>
      <c r="B968" s="2">
        <f>'Raw Data'!B968</f>
        <v>337</v>
      </c>
      <c r="C968" s="2">
        <f>'Raw Data'!C968</f>
        <v>350</v>
      </c>
      <c r="D968" s="2" t="str">
        <f>'Raw Data'!D968</f>
        <v>CGRLPFYNQDHEKL</v>
      </c>
      <c r="E968" s="78"/>
      <c r="F968" s="3"/>
      <c r="G968" s="3"/>
      <c r="H968" s="3"/>
      <c r="I968" s="3">
        <f>'Raw Data'!AB968</f>
        <v>1.4079999999999999</v>
      </c>
      <c r="J968" s="3">
        <f>'Raw Data'!AH968</f>
        <v>1.47</v>
      </c>
      <c r="K968" s="3">
        <f>'Raw Data'!AN968</f>
        <v>1.379</v>
      </c>
      <c r="L968" s="3">
        <f>'Raw Data'!AT968</f>
        <v>2.7440000000000002</v>
      </c>
      <c r="M968" s="3">
        <f>'Raw Data'!AZ968</f>
        <v>2.8610000000000002</v>
      </c>
      <c r="N968" s="3">
        <f>'Raw Data'!BF968</f>
        <v>2.8730000000000002</v>
      </c>
      <c r="O968" s="3">
        <f>'Raw Data'!BL968</f>
        <v>3.5910000000000002</v>
      </c>
      <c r="P968" s="3">
        <f>'Raw Data'!BR968</f>
        <v>3.6520000000000001</v>
      </c>
      <c r="Q968" s="3">
        <f>'Raw Data'!BX968</f>
        <v>3.8889999999999998</v>
      </c>
      <c r="R968" s="8">
        <f>'Raw Data'!CD968</f>
        <v>4.0110000000000001</v>
      </c>
      <c r="S968" s="9">
        <f>'Raw Data'!CJ968</f>
        <v>4.0030000000000001</v>
      </c>
      <c r="T968" s="9">
        <f>'Raw Data'!CP968</f>
        <v>3.758</v>
      </c>
    </row>
    <row r="969" spans="1:20" ht="15.75" customHeight="1" x14ac:dyDescent="0.25">
      <c r="A969" s="2" t="str">
        <f>'Raw Data'!A969</f>
        <v>AKT_3PVB</v>
      </c>
      <c r="B969" s="2">
        <f>'Raw Data'!B969</f>
        <v>337</v>
      </c>
      <c r="C969" s="2">
        <f>'Raw Data'!C969</f>
        <v>350</v>
      </c>
      <c r="D969" s="2" t="str">
        <f>'Raw Data'!D969</f>
        <v>CGRLPFYNQDHEKL</v>
      </c>
      <c r="E969" s="78"/>
      <c r="F969" s="3"/>
      <c r="G969" s="3"/>
      <c r="H969" s="3"/>
      <c r="I969" s="3">
        <f>'Raw Data'!AB969</f>
        <v>1.45</v>
      </c>
      <c r="J969" s="3">
        <f>'Raw Data'!AH969</f>
        <v>1.4570000000000001</v>
      </c>
      <c r="K969" s="3">
        <f>'Raw Data'!AN969</f>
        <v>1.343</v>
      </c>
      <c r="L969" s="3">
        <f>'Raw Data'!AT969</f>
        <v>2.7440000000000002</v>
      </c>
      <c r="M969" s="3">
        <f>'Raw Data'!AZ969</f>
        <v>2.9729999999999999</v>
      </c>
      <c r="N969" s="3">
        <f>'Raw Data'!BF969</f>
        <v>2.9590000000000001</v>
      </c>
      <c r="O969" s="3">
        <f>'Raw Data'!BL969</f>
        <v>3.8119999999999998</v>
      </c>
      <c r="P969" s="3">
        <f>'Raw Data'!BR969</f>
        <v>3.88</v>
      </c>
      <c r="Q969" s="3">
        <f>'Raw Data'!BX969</f>
        <v>4.0910000000000002</v>
      </c>
      <c r="R969" s="8">
        <f>'Raw Data'!CD969</f>
        <v>4.1289999999999996</v>
      </c>
      <c r="S969" s="9">
        <f>'Raw Data'!CJ969</f>
        <v>4.2140000000000004</v>
      </c>
      <c r="T969" s="9">
        <f>'Raw Data'!CP969</f>
        <v>3.8319999999999999</v>
      </c>
    </row>
    <row r="970" spans="1:20" ht="15.75" customHeight="1" x14ac:dyDescent="0.25">
      <c r="A970" s="2" t="str">
        <f>'Raw Data'!A970</f>
        <v>AKT_3PVB</v>
      </c>
      <c r="B970" s="2">
        <f>'Raw Data'!B970</f>
        <v>338</v>
      </c>
      <c r="C970" s="2">
        <f>'Raw Data'!C970</f>
        <v>350</v>
      </c>
      <c r="D970" s="2" t="str">
        <f>'Raw Data'!D970</f>
        <v>GRLPFYNQDHEKL</v>
      </c>
      <c r="E970" s="78"/>
      <c r="F970" s="3"/>
      <c r="G970" s="3"/>
      <c r="H970" s="3"/>
      <c r="I970" s="3">
        <f>'Raw Data'!AB970</f>
        <v>1.25</v>
      </c>
      <c r="J970" s="3">
        <f>'Raw Data'!AH970</f>
        <v>1.22</v>
      </c>
      <c r="K970" s="3">
        <f>'Raw Data'!AN970</f>
        <v>1.2010000000000001</v>
      </c>
      <c r="L970" s="3">
        <f>'Raw Data'!AT970</f>
        <v>2.464</v>
      </c>
      <c r="M970" s="3">
        <f>'Raw Data'!AZ970</f>
        <v>2.774</v>
      </c>
      <c r="N970" s="3">
        <f>'Raw Data'!BF970</f>
        <v>2.7069999999999999</v>
      </c>
      <c r="O970" s="3">
        <f>'Raw Data'!BL970</f>
        <v>3.3319999999999999</v>
      </c>
      <c r="P970" s="3">
        <f>'Raw Data'!BR970</f>
        <v>3.448</v>
      </c>
      <c r="Q970" s="3">
        <f>'Raw Data'!BX970</f>
        <v>3.4740000000000002</v>
      </c>
      <c r="R970" s="8">
        <f>'Raw Data'!CD970</f>
        <v>3.4860000000000002</v>
      </c>
      <c r="S970" s="9">
        <f>'Raw Data'!CJ970</f>
        <v>3.5369999999999999</v>
      </c>
      <c r="T970" s="9">
        <f>'Raw Data'!CP970</f>
        <v>3.3050000000000002</v>
      </c>
    </row>
    <row r="971" spans="1:20" ht="15.75" customHeight="1" x14ac:dyDescent="0.25">
      <c r="A971" s="2" t="str">
        <f>'Raw Data'!A971</f>
        <v>AKT_3PVB</v>
      </c>
      <c r="B971" s="2">
        <f>'Raw Data'!B971</f>
        <v>338</v>
      </c>
      <c r="C971" s="2">
        <f>'Raw Data'!C971</f>
        <v>352</v>
      </c>
      <c r="D971" s="2" t="str">
        <f>'Raw Data'!D971</f>
        <v>GRLPFYNQDHEKLFE</v>
      </c>
      <c r="E971" s="78"/>
      <c r="F971" s="3"/>
      <c r="G971" s="3"/>
      <c r="H971" s="3"/>
      <c r="I971" s="3">
        <f>'Raw Data'!AB971</f>
        <v>1.2509999999999999</v>
      </c>
      <c r="J971" s="3">
        <f>'Raw Data'!AH971</f>
        <v>1.2809999999999999</v>
      </c>
      <c r="K971" s="3">
        <f>'Raw Data'!AN971</f>
        <v>1.248</v>
      </c>
      <c r="L971" s="3">
        <f>'Raw Data'!AT971</f>
        <v>2.907</v>
      </c>
      <c r="M971" s="3">
        <f>'Raw Data'!AZ971</f>
        <v>3.1440000000000001</v>
      </c>
      <c r="N971" s="3">
        <f>'Raw Data'!BF971</f>
        <v>3.0920000000000001</v>
      </c>
      <c r="O971" s="3">
        <f>'Raw Data'!BL971</f>
        <v>4.0229999999999997</v>
      </c>
      <c r="P971" s="3">
        <f>'Raw Data'!BR971</f>
        <v>4.3170000000000002</v>
      </c>
      <c r="Q971" s="3">
        <f>'Raw Data'!BX971</f>
        <v>4.327</v>
      </c>
      <c r="R971" s="8">
        <f>'Raw Data'!CD971</f>
        <v>4.234</v>
      </c>
      <c r="S971" s="9">
        <f>'Raw Data'!CJ971</f>
        <v>4.34</v>
      </c>
      <c r="T971" s="9">
        <f>'Raw Data'!CP971</f>
        <v>4.1589999999999998</v>
      </c>
    </row>
    <row r="972" spans="1:20" ht="15.75" customHeight="1" x14ac:dyDescent="0.25">
      <c r="A972" s="2" t="str">
        <f>'Raw Data'!A972</f>
        <v>AKT_3PVB</v>
      </c>
      <c r="B972" s="2">
        <f>'Raw Data'!B972</f>
        <v>351</v>
      </c>
      <c r="C972" s="2">
        <f>'Raw Data'!C972</f>
        <v>355</v>
      </c>
      <c r="D972" s="2" t="str">
        <f>'Raw Data'!D972</f>
        <v>FELIL</v>
      </c>
      <c r="E972" s="78"/>
      <c r="F972" s="3"/>
      <c r="G972" s="3"/>
      <c r="H972" s="3"/>
      <c r="I972" s="3">
        <f>'Raw Data'!AB972</f>
        <v>0.32500000000000001</v>
      </c>
      <c r="J972" s="3">
        <f>'Raw Data'!AH972</f>
        <v>0.20300000000000001</v>
      </c>
      <c r="K972" s="3">
        <f>'Raw Data'!AN972</f>
        <v>0.23</v>
      </c>
      <c r="L972" s="3">
        <f>'Raw Data'!AT972</f>
        <v>0.89300000000000002</v>
      </c>
      <c r="M972" s="3">
        <f>'Raw Data'!AZ972</f>
        <v>0.89700000000000002</v>
      </c>
      <c r="N972" s="3">
        <f>'Raw Data'!BF972</f>
        <v>0.85</v>
      </c>
      <c r="O972" s="3">
        <f>'Raw Data'!BL972</f>
        <v>1.9770000000000001</v>
      </c>
      <c r="P972" s="3">
        <f>'Raw Data'!BR972</f>
        <v>1.9239999999999999</v>
      </c>
      <c r="Q972" s="3">
        <f>'Raw Data'!BX972</f>
        <v>1.9590000000000001</v>
      </c>
      <c r="R972" s="8">
        <f>'Raw Data'!CD972</f>
        <v>2.06</v>
      </c>
      <c r="S972" s="9">
        <f>'Raw Data'!CJ972</f>
        <v>2.1150000000000002</v>
      </c>
      <c r="T972" s="9">
        <f>'Raw Data'!CP972</f>
        <v>2.0609999999999999</v>
      </c>
    </row>
    <row r="973" spans="1:20" ht="15.75" customHeight="1" x14ac:dyDescent="0.25">
      <c r="A973" s="2" t="str">
        <f>'Raw Data'!A973</f>
        <v>AKT_3PVB</v>
      </c>
      <c r="B973" s="2">
        <f>'Raw Data'!B973</f>
        <v>354</v>
      </c>
      <c r="C973" s="2">
        <f>'Raw Data'!C973</f>
        <v>358</v>
      </c>
      <c r="D973" s="2" t="str">
        <f>'Raw Data'!D973</f>
        <v>ILMEE</v>
      </c>
      <c r="E973" s="78"/>
      <c r="F973" s="3"/>
      <c r="G973" s="3"/>
      <c r="H973" s="3"/>
      <c r="I973" s="3">
        <f>'Raw Data'!AB973</f>
        <v>0.747</v>
      </c>
      <c r="J973" s="3">
        <f>'Raw Data'!AH973</f>
        <v>0.72399999999999998</v>
      </c>
      <c r="K973" s="3">
        <f>'Raw Data'!AN973</f>
        <v>0.73699999999999999</v>
      </c>
      <c r="L973" s="3">
        <f>'Raw Data'!AT973</f>
        <v>1.349</v>
      </c>
      <c r="M973" s="3">
        <f>'Raw Data'!AZ973</f>
        <v>1.4490000000000001</v>
      </c>
      <c r="N973" s="3">
        <f>'Raw Data'!BF973</f>
        <v>1.4079999999999999</v>
      </c>
      <c r="O973" s="3">
        <f>'Raw Data'!BL973</f>
        <v>1.607</v>
      </c>
      <c r="P973" s="3">
        <f>'Raw Data'!BR973</f>
        <v>1.5820000000000001</v>
      </c>
      <c r="Q973" s="3">
        <f>'Raw Data'!BX973</f>
        <v>1.631</v>
      </c>
      <c r="R973" s="8">
        <f>'Raw Data'!CD973</f>
        <v>1.6140000000000001</v>
      </c>
      <c r="S973" s="9">
        <f>'Raw Data'!CJ973</f>
        <v>1.66</v>
      </c>
      <c r="T973" s="9">
        <f>'Raw Data'!CP973</f>
        <v>1.58</v>
      </c>
    </row>
    <row r="974" spans="1:20" ht="15.75" customHeight="1" x14ac:dyDescent="0.25">
      <c r="A974" s="2" t="str">
        <f>'Raw Data'!A974</f>
        <v>AKT_3PVB</v>
      </c>
      <c r="B974" s="2">
        <f>'Raw Data'!B974</f>
        <v>356</v>
      </c>
      <c r="C974" s="2">
        <f>'Raw Data'!C974</f>
        <v>376</v>
      </c>
      <c r="D974" s="2" t="str">
        <f>'Raw Data'!D974</f>
        <v>MEEIRFPRTLGPEAKSLLSGL</v>
      </c>
      <c r="E974" s="78"/>
      <c r="F974" s="3"/>
      <c r="G974" s="3"/>
      <c r="H974" s="3"/>
      <c r="I974" s="3">
        <f>'Raw Data'!AB974</f>
        <v>3.1520000000000001</v>
      </c>
      <c r="J974" s="3">
        <f>'Raw Data'!AH974</f>
        <v>2.5659999999999998</v>
      </c>
      <c r="K974" s="3">
        <f>'Raw Data'!AN974</f>
        <v>3.3719999999999999</v>
      </c>
      <c r="L974" s="3">
        <f>'Raw Data'!AT974</f>
        <v>3.7149999999999999</v>
      </c>
      <c r="M974" s="3">
        <f>'Raw Data'!AZ974</f>
        <v>4.0439999999999996</v>
      </c>
      <c r="N974" s="3">
        <f>'Raw Data'!BF974</f>
        <v>4.0659999999999998</v>
      </c>
      <c r="O974" s="3">
        <f>'Raw Data'!BL974</f>
        <v>4.556</v>
      </c>
      <c r="P974" s="3">
        <f>'Raw Data'!BR974</f>
        <v>4.8869999999999996</v>
      </c>
      <c r="Q974" s="3">
        <f>'Raw Data'!BX974</f>
        <v>4.984</v>
      </c>
      <c r="R974" s="8">
        <f>'Raw Data'!CD974</f>
        <v>5.2030000000000003</v>
      </c>
      <c r="S974" s="9">
        <f>'Raw Data'!CJ974</f>
        <v>5.4029999999999996</v>
      </c>
      <c r="T974" s="9">
        <f>'Raw Data'!CP974</f>
        <v>4.6280000000000001</v>
      </c>
    </row>
    <row r="975" spans="1:20" ht="15.75" customHeight="1" x14ac:dyDescent="0.25">
      <c r="A975" s="2" t="str">
        <f>'Raw Data'!A975</f>
        <v>AKT_3PVB</v>
      </c>
      <c r="B975" s="2">
        <f>'Raw Data'!B975</f>
        <v>358</v>
      </c>
      <c r="C975" s="2">
        <f>'Raw Data'!C975</f>
        <v>376</v>
      </c>
      <c r="D975" s="2" t="str">
        <f>'Raw Data'!D975</f>
        <v>EIRFPRTLGPEAKSLLSGL</v>
      </c>
      <c r="E975" s="78"/>
      <c r="F975" s="3"/>
      <c r="G975" s="3"/>
      <c r="H975" s="3"/>
      <c r="I975" s="3">
        <f>'Raw Data'!AB975</f>
        <v>2.2309999999999999</v>
      </c>
      <c r="J975" s="3">
        <f>'Raw Data'!AH975</f>
        <v>2.044</v>
      </c>
      <c r="K975" s="3">
        <f>'Raw Data'!AN975</f>
        <v>2.1309999999999998</v>
      </c>
      <c r="L975" s="3">
        <f>'Raw Data'!AT975</f>
        <v>2.8940000000000001</v>
      </c>
      <c r="M975" s="3">
        <f>'Raw Data'!AZ975</f>
        <v>3.0960000000000001</v>
      </c>
      <c r="N975" s="3">
        <f>'Raw Data'!BF975</f>
        <v>3.1880000000000002</v>
      </c>
      <c r="O975" s="3">
        <f>'Raw Data'!BL975</f>
        <v>3.6469999999999998</v>
      </c>
      <c r="P975" s="3">
        <f>'Raw Data'!BR975</f>
        <v>3.484</v>
      </c>
      <c r="Q975" s="3">
        <f>'Raw Data'!BX975</f>
        <v>3.8919999999999999</v>
      </c>
      <c r="R975" s="8">
        <f>'Raw Data'!CD975</f>
        <v>4.07</v>
      </c>
      <c r="S975" s="9">
        <f>'Raw Data'!CJ975</f>
        <v>3.931</v>
      </c>
      <c r="T975" s="9">
        <f>'Raw Data'!CP975</f>
        <v>3.7490000000000001</v>
      </c>
    </row>
    <row r="976" spans="1:20" ht="15.75" customHeight="1" x14ac:dyDescent="0.25">
      <c r="A976" s="2" t="str">
        <f>'Raw Data'!A976</f>
        <v>AKT_3PVB</v>
      </c>
      <c r="B976" s="2">
        <f>'Raw Data'!B976</f>
        <v>359</v>
      </c>
      <c r="C976" s="2">
        <f>'Raw Data'!C976</f>
        <v>373</v>
      </c>
      <c r="D976" s="2" t="str">
        <f>'Raw Data'!D976</f>
        <v>IRFPRTLGPEAKSLL</v>
      </c>
      <c r="E976" s="78"/>
      <c r="F976" s="3"/>
      <c r="G976" s="3"/>
      <c r="H976" s="3"/>
      <c r="I976" s="3">
        <f>'Raw Data'!AB976</f>
        <v>2.387</v>
      </c>
      <c r="J976" s="3">
        <f>'Raw Data'!AH976</f>
        <v>2.2759999999999998</v>
      </c>
      <c r="K976" s="3">
        <f>'Raw Data'!AN976</f>
        <v>2.254</v>
      </c>
      <c r="L976" s="3">
        <f>'Raw Data'!AT976</f>
        <v>3.0510000000000002</v>
      </c>
      <c r="M976" s="3">
        <f>'Raw Data'!AZ976</f>
        <v>3.149</v>
      </c>
      <c r="N976" s="3">
        <f>'Raw Data'!BF976</f>
        <v>3.137</v>
      </c>
      <c r="O976" s="3">
        <f>'Raw Data'!BL976</f>
        <v>3.8969999999999998</v>
      </c>
      <c r="P976" s="3">
        <f>'Raw Data'!BR976</f>
        <v>3.9140000000000001</v>
      </c>
      <c r="Q976" s="3">
        <f>'Raw Data'!BX976</f>
        <v>3.9510000000000001</v>
      </c>
      <c r="R976" s="8">
        <f>'Raw Data'!CD976</f>
        <v>4.1539999999999999</v>
      </c>
      <c r="S976" s="9">
        <f>'Raw Data'!CJ976</f>
        <v>4.2560000000000002</v>
      </c>
      <c r="T976" s="9">
        <f>'Raw Data'!CP976</f>
        <v>3.8479999999999999</v>
      </c>
    </row>
    <row r="977" spans="1:38" ht="15.75" customHeight="1" x14ac:dyDescent="0.25">
      <c r="A977" s="2" t="str">
        <f>'Raw Data'!A977</f>
        <v>AKT_3PVB</v>
      </c>
      <c r="B977" s="2">
        <f>'Raw Data'!B977</f>
        <v>359</v>
      </c>
      <c r="C977" s="2">
        <f>'Raw Data'!C977</f>
        <v>376</v>
      </c>
      <c r="D977" s="2" t="str">
        <f>'Raw Data'!D977</f>
        <v>IRFPRTLGPEAKSLLSGL</v>
      </c>
      <c r="E977" s="78"/>
      <c r="F977" s="3"/>
      <c r="G977" s="3"/>
      <c r="H977" s="3"/>
      <c r="I977" s="3">
        <f>'Raw Data'!AB977</f>
        <v>2.0019999999999998</v>
      </c>
      <c r="J977" s="3">
        <f>'Raw Data'!AH977</f>
        <v>2.1040000000000001</v>
      </c>
      <c r="K977" s="3">
        <f>'Raw Data'!AN977</f>
        <v>2.0009999999999999</v>
      </c>
      <c r="L977" s="3">
        <f>'Raw Data'!AT977</f>
        <v>2.81</v>
      </c>
      <c r="M977" s="3">
        <f>'Raw Data'!AZ977</f>
        <v>2.9169999999999998</v>
      </c>
      <c r="N977" s="3">
        <f>'Raw Data'!BF977</f>
        <v>2.9780000000000002</v>
      </c>
      <c r="O977" s="3">
        <f>'Raw Data'!BL977</f>
        <v>3.7490000000000001</v>
      </c>
      <c r="P977" s="3">
        <f>'Raw Data'!BR977</f>
        <v>3.863</v>
      </c>
      <c r="Q977" s="3">
        <f>'Raw Data'!BX977</f>
        <v>3.839</v>
      </c>
      <c r="R977" s="8">
        <f>'Raw Data'!CD977</f>
        <v>3.8980000000000001</v>
      </c>
      <c r="S977" s="9">
        <f>'Raw Data'!CJ977</f>
        <v>4.0919999999999996</v>
      </c>
      <c r="T977" s="9">
        <f>'Raw Data'!CP977</f>
        <v>3.867</v>
      </c>
    </row>
    <row r="978" spans="1:38" ht="15.75" customHeight="1" x14ac:dyDescent="0.25">
      <c r="A978" s="2" t="str">
        <f>'Raw Data'!A978</f>
        <v>AKT_3PVB</v>
      </c>
      <c r="B978" s="2">
        <f>'Raw Data'!B978</f>
        <v>362</v>
      </c>
      <c r="C978" s="2">
        <f>'Raw Data'!C978</f>
        <v>373</v>
      </c>
      <c r="D978" s="2" t="str">
        <f>'Raw Data'!D978</f>
        <v>PRTLGPEAKSLL</v>
      </c>
      <c r="E978" s="78"/>
      <c r="F978" s="3"/>
      <c r="G978" s="3"/>
      <c r="H978" s="3"/>
      <c r="I978" s="3">
        <f>'Raw Data'!AB978</f>
        <v>1.367</v>
      </c>
      <c r="J978" s="3">
        <f>'Raw Data'!AH978</f>
        <v>1.4510000000000001</v>
      </c>
      <c r="K978" s="3">
        <f>'Raw Data'!AN978</f>
        <v>1.361</v>
      </c>
      <c r="L978" s="3">
        <f>'Raw Data'!AT978</f>
        <v>1.9319999999999999</v>
      </c>
      <c r="M978" s="3">
        <f>'Raw Data'!AZ978</f>
        <v>2.1030000000000002</v>
      </c>
      <c r="N978" s="3">
        <f>'Raw Data'!BF978</f>
        <v>2.0779999999999998</v>
      </c>
      <c r="O978" s="3">
        <f>'Raw Data'!BL978</f>
        <v>3.0049999999999999</v>
      </c>
      <c r="P978" s="3">
        <f>'Raw Data'!BR978</f>
        <v>2.7749999999999999</v>
      </c>
      <c r="Q978" s="3">
        <f>'Raw Data'!BX978</f>
        <v>2.9609999999999999</v>
      </c>
      <c r="R978" s="8">
        <f>'Raw Data'!CD978</f>
        <v>3.3279999999999998</v>
      </c>
      <c r="S978" s="9">
        <f>'Raw Data'!CJ978</f>
        <v>3.1059999999999999</v>
      </c>
      <c r="T978" s="9">
        <f>'Raw Data'!CP978</f>
        <v>2.9430000000000001</v>
      </c>
    </row>
    <row r="979" spans="1:38" ht="15.75" customHeight="1" x14ac:dyDescent="0.25">
      <c r="A979" s="2" t="str">
        <f>'Raw Data'!A979</f>
        <v>AKT_3PVB</v>
      </c>
      <c r="B979" s="2">
        <f>'Raw Data'!B979</f>
        <v>362</v>
      </c>
      <c r="C979" s="2">
        <f>'Raw Data'!C979</f>
        <v>376</v>
      </c>
      <c r="D979" s="2" t="str">
        <f>'Raw Data'!D979</f>
        <v>PRTLGPEAKSLLSGL</v>
      </c>
      <c r="E979" s="78"/>
      <c r="F979" s="3"/>
      <c r="G979" s="3"/>
      <c r="H979" s="3"/>
      <c r="I979" s="3">
        <f>'Raw Data'!AB979</f>
        <v>1.7010000000000001</v>
      </c>
      <c r="J979" s="3">
        <f>'Raw Data'!AH979</f>
        <v>2.3780000000000001</v>
      </c>
      <c r="K979" s="3">
        <f>'Raw Data'!AN979</f>
        <v>1.8109999999999999</v>
      </c>
      <c r="L979" s="3">
        <f>'Raw Data'!AT979</f>
        <v>2.8660000000000001</v>
      </c>
      <c r="M979" s="3">
        <f>'Raw Data'!AZ979</f>
        <v>2.8719999999999999</v>
      </c>
      <c r="N979" s="3">
        <f>'Raw Data'!BF979</f>
        <v>2.919</v>
      </c>
      <c r="O979" s="3">
        <f>'Raw Data'!BL979</f>
        <v>3.2029999999999998</v>
      </c>
      <c r="P979" s="3">
        <f>'Raw Data'!BR979</f>
        <v>3.17</v>
      </c>
      <c r="Q979" s="3">
        <f>'Raw Data'!BX979</f>
        <v>3.06</v>
      </c>
      <c r="R979" s="8">
        <f>'Raw Data'!CD979</f>
        <v>3.3679999999999999</v>
      </c>
      <c r="S979" s="9">
        <f>'Raw Data'!CJ979</f>
        <v>3.661</v>
      </c>
      <c r="T979" s="9">
        <f>'Raw Data'!CP979</f>
        <v>3.181</v>
      </c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37"/>
      <c r="AI979" s="11"/>
      <c r="AJ979" s="11"/>
      <c r="AK979" s="11"/>
      <c r="AL979" s="11"/>
    </row>
    <row r="980" spans="1:38" ht="15.75" customHeight="1" x14ac:dyDescent="0.25">
      <c r="A980" s="2" t="str">
        <f>'Raw Data'!A980</f>
        <v>AKT_3PVB</v>
      </c>
      <c r="B980" s="2">
        <f>'Raw Data'!B980</f>
        <v>374</v>
      </c>
      <c r="C980" s="2">
        <f>'Raw Data'!C980</f>
        <v>394</v>
      </c>
      <c r="D980" s="2" t="str">
        <f>'Raw Data'!D980</f>
        <v>SGLLKKDPKQRLGGGSEDAKE</v>
      </c>
      <c r="E980" s="78"/>
      <c r="F980" s="3"/>
      <c r="G980" s="3"/>
      <c r="H980" s="3"/>
      <c r="I980" s="3">
        <f>'Raw Data'!AB980</f>
        <v>1.528</v>
      </c>
      <c r="J980" s="3">
        <f>'Raw Data'!AH980</f>
        <v>1.5189999999999999</v>
      </c>
      <c r="K980" s="3">
        <f>'Raw Data'!AN980</f>
        <v>1.4410000000000001</v>
      </c>
      <c r="L980" s="3">
        <f>'Raw Data'!AT980</f>
        <v>2.048</v>
      </c>
      <c r="M980" s="3">
        <f>'Raw Data'!AZ980</f>
        <v>2.351</v>
      </c>
      <c r="N980" s="3">
        <f>'Raw Data'!BF980</f>
        <v>2.3769999999999998</v>
      </c>
      <c r="O980" s="3">
        <f>'Raw Data'!BL980</f>
        <v>3.9359999999999999</v>
      </c>
      <c r="P980" s="3">
        <f>'Raw Data'!BR980</f>
        <v>4.05</v>
      </c>
      <c r="Q980" s="3">
        <f>'Raw Data'!BX980</f>
        <v>3.9590000000000001</v>
      </c>
      <c r="R980" s="8">
        <f>'Raw Data'!CD980</f>
        <v>4.4329999999999998</v>
      </c>
      <c r="S980" s="9">
        <f>'Raw Data'!CJ980</f>
        <v>4.5990000000000002</v>
      </c>
      <c r="T980" s="9">
        <f>'Raw Data'!CP980</f>
        <v>4.274</v>
      </c>
    </row>
    <row r="981" spans="1:38" ht="15.75" customHeight="1" x14ac:dyDescent="0.25">
      <c r="A981" s="2" t="str">
        <f>'Raw Data'!A981</f>
        <v>AKT_3PVB</v>
      </c>
      <c r="B981" s="2">
        <f>'Raw Data'!B981</f>
        <v>377</v>
      </c>
      <c r="C981" s="2">
        <f>'Raw Data'!C981</f>
        <v>390</v>
      </c>
      <c r="D981" s="2" t="str">
        <f>'Raw Data'!D981</f>
        <v>LKKDPKQRLGGGSE</v>
      </c>
      <c r="E981" s="78"/>
      <c r="F981" s="3"/>
      <c r="G981" s="3"/>
      <c r="H981" s="3"/>
      <c r="I981" s="3">
        <f>'Raw Data'!AB981</f>
        <v>1.268</v>
      </c>
      <c r="J981" s="3">
        <f>'Raw Data'!AH981</f>
        <v>1.361</v>
      </c>
      <c r="K981" s="3">
        <f>'Raw Data'!AN981</f>
        <v>1.3160000000000001</v>
      </c>
      <c r="L981" s="3">
        <f>'Raw Data'!AT981</f>
        <v>1.764</v>
      </c>
      <c r="M981" s="3">
        <f>'Raw Data'!AZ981</f>
        <v>1.8340000000000001</v>
      </c>
      <c r="N981" s="3">
        <f>'Raw Data'!BF981</f>
        <v>1.893</v>
      </c>
      <c r="O981" s="3">
        <f>'Raw Data'!BL981</f>
        <v>2.5030000000000001</v>
      </c>
      <c r="P981" s="3">
        <f>'Raw Data'!BR981</f>
        <v>2.3380000000000001</v>
      </c>
      <c r="Q981" s="3">
        <f>'Raw Data'!BX981</f>
        <v>2.4089999999999998</v>
      </c>
      <c r="R981" s="8">
        <f>'Raw Data'!CD981</f>
        <v>2.6819999999999999</v>
      </c>
      <c r="S981" s="9">
        <f>'Raw Data'!CJ981</f>
        <v>2.7160000000000002</v>
      </c>
      <c r="T981" s="9">
        <f>'Raw Data'!CP981</f>
        <v>2.3879999999999999</v>
      </c>
    </row>
    <row r="982" spans="1:38" ht="15.75" customHeight="1" x14ac:dyDescent="0.25">
      <c r="A982" s="2" t="str">
        <f>'Raw Data'!A982</f>
        <v>AKT_3PVB</v>
      </c>
      <c r="B982" s="2">
        <f>'Raw Data'!B982</f>
        <v>377</v>
      </c>
      <c r="C982" s="2">
        <f>'Raw Data'!C982</f>
        <v>394</v>
      </c>
      <c r="D982" s="2" t="str">
        <f>'Raw Data'!D982</f>
        <v>LKKDPKQRLGGGSEDAKE</v>
      </c>
      <c r="E982" s="78"/>
      <c r="F982" s="3"/>
      <c r="G982" s="3"/>
      <c r="H982" s="3"/>
      <c r="I982" s="3">
        <f>'Raw Data'!AB982</f>
        <v>1.2629999999999999</v>
      </c>
      <c r="J982" s="3">
        <f>'Raw Data'!AH982</f>
        <v>1.381</v>
      </c>
      <c r="K982" s="3">
        <f>'Raw Data'!AN982</f>
        <v>1.319</v>
      </c>
      <c r="L982" s="3">
        <f>'Raw Data'!AT982</f>
        <v>1.9690000000000001</v>
      </c>
      <c r="M982" s="3">
        <f>'Raw Data'!AZ982</f>
        <v>2.1520000000000001</v>
      </c>
      <c r="N982" s="3">
        <f>'Raw Data'!BF982</f>
        <v>2.1469999999999998</v>
      </c>
      <c r="O982" s="3">
        <f>'Raw Data'!BL982</f>
        <v>3.9750000000000001</v>
      </c>
      <c r="P982" s="3">
        <f>'Raw Data'!BR982</f>
        <v>3.9950000000000001</v>
      </c>
      <c r="Q982" s="3">
        <f>'Raw Data'!BX982</f>
        <v>3.9359999999999999</v>
      </c>
      <c r="R982" s="8">
        <f>'Raw Data'!CD982</f>
        <v>4.319</v>
      </c>
      <c r="S982" s="9">
        <f>'Raw Data'!CJ982</f>
        <v>4.3940000000000001</v>
      </c>
      <c r="T982" s="9">
        <f>'Raw Data'!CP982</f>
        <v>4.3460000000000001</v>
      </c>
    </row>
    <row r="983" spans="1:38" ht="15.75" customHeight="1" x14ac:dyDescent="0.25">
      <c r="A983" s="2" t="str">
        <f>'Raw Data'!A983</f>
        <v>AKT_3PVB</v>
      </c>
      <c r="B983" s="2">
        <f>'Raw Data'!B983</f>
        <v>377</v>
      </c>
      <c r="C983" s="2">
        <f>'Raw Data'!C983</f>
        <v>394</v>
      </c>
      <c r="D983" s="2" t="str">
        <f>'Raw Data'!D983</f>
        <v>LKKDPKQRLGGGSEDAKE</v>
      </c>
      <c r="E983" s="78"/>
      <c r="F983" s="3"/>
      <c r="G983" s="3"/>
      <c r="H983" s="3"/>
      <c r="I983" s="3">
        <f>'Raw Data'!AB983</f>
        <v>1.216</v>
      </c>
      <c r="J983" s="3">
        <f>'Raw Data'!AH983</f>
        <v>1.484</v>
      </c>
      <c r="K983" s="3">
        <f>'Raw Data'!AN983</f>
        <v>1.196</v>
      </c>
      <c r="L983" s="3">
        <f>'Raw Data'!AT983</f>
        <v>1.986</v>
      </c>
      <c r="M983" s="3">
        <f>'Raw Data'!AZ983</f>
        <v>2.0739999999999998</v>
      </c>
      <c r="N983" s="3">
        <f>'Raw Data'!BF983</f>
        <v>2.0760000000000001</v>
      </c>
      <c r="O983" s="3">
        <f>'Raw Data'!BL983</f>
        <v>3.8159999999999998</v>
      </c>
      <c r="P983" s="3">
        <f>'Raw Data'!BR983</f>
        <v>3.8319999999999999</v>
      </c>
      <c r="Q983" s="3">
        <f>'Raw Data'!BX983</f>
        <v>3.7959999999999998</v>
      </c>
      <c r="R983" s="8">
        <f>'Raw Data'!CD983</f>
        <v>4.1959999999999997</v>
      </c>
      <c r="S983" s="9">
        <f>'Raw Data'!CJ983</f>
        <v>4.2759999999999998</v>
      </c>
      <c r="T983" s="9">
        <f>'Raw Data'!CP983</f>
        <v>4.18</v>
      </c>
    </row>
    <row r="984" spans="1:38" ht="15.75" customHeight="1" x14ac:dyDescent="0.25">
      <c r="A984" s="2" t="str">
        <f>'Raw Data'!A984</f>
        <v>AKT_3PVB</v>
      </c>
      <c r="B984" s="2">
        <f>'Raw Data'!B984</f>
        <v>377</v>
      </c>
      <c r="C984" s="2">
        <f>'Raw Data'!C984</f>
        <v>403</v>
      </c>
      <c r="D984" s="2" t="str">
        <f>'Raw Data'!D984</f>
        <v>LKKDPKQRLGGGSEDAKEIMQHRFFAG</v>
      </c>
      <c r="E984" s="78"/>
      <c r="F984" s="3"/>
      <c r="G984" s="3"/>
      <c r="H984" s="3"/>
      <c r="I984" s="3">
        <f>'Raw Data'!AB984</f>
        <v>1.794</v>
      </c>
      <c r="J984" s="3">
        <f>'Raw Data'!AH984</f>
        <v>1.9390000000000001</v>
      </c>
      <c r="K984" s="3">
        <f>'Raw Data'!AN984</f>
        <v>2.0649999999999999</v>
      </c>
      <c r="L984" s="3">
        <f>'Raw Data'!AT984</f>
        <v>2.79</v>
      </c>
      <c r="M984" s="3">
        <f>'Raw Data'!AZ984</f>
        <v>2.9950000000000001</v>
      </c>
      <c r="N984" s="3">
        <f>'Raw Data'!BF984</f>
        <v>3.0539999999999998</v>
      </c>
      <c r="O984" s="3">
        <f>'Raw Data'!BL984</f>
        <v>4.6310000000000002</v>
      </c>
      <c r="P984" s="3">
        <f>'Raw Data'!BR984</f>
        <v>4.8659999999999997</v>
      </c>
      <c r="Q984" s="3">
        <f>'Raw Data'!BX984</f>
        <v>4.76</v>
      </c>
      <c r="R984" s="8">
        <f>'Raw Data'!CD984</f>
        <v>5.6769999999999996</v>
      </c>
      <c r="S984" s="9">
        <f>'Raw Data'!CJ984</f>
        <v>5.5869999999999997</v>
      </c>
      <c r="T984" s="9">
        <f>'Raw Data'!CP984</f>
        <v>5.5940000000000003</v>
      </c>
    </row>
    <row r="985" spans="1:38" ht="15.75" customHeight="1" x14ac:dyDescent="0.25">
      <c r="A985" s="2" t="str">
        <f>'Raw Data'!A985</f>
        <v>AKT_3PVB</v>
      </c>
      <c r="B985" s="2">
        <f>'Raw Data'!B985</f>
        <v>377</v>
      </c>
      <c r="C985" s="2">
        <f>'Raw Data'!C985</f>
        <v>403</v>
      </c>
      <c r="D985" s="2" t="str">
        <f>'Raw Data'!D985</f>
        <v>LKKDPKQRLGGGSEDAKEIMQHRFFAG</v>
      </c>
      <c r="E985" s="78"/>
      <c r="F985" s="3"/>
      <c r="G985" s="3"/>
      <c r="H985" s="3"/>
      <c r="I985" s="3">
        <f>'Raw Data'!AB985</f>
        <v>1.75</v>
      </c>
      <c r="J985" s="3">
        <f>'Raw Data'!AH985</f>
        <v>1.7589999999999999</v>
      </c>
      <c r="K985" s="3">
        <f>'Raw Data'!AN985</f>
        <v>1.847</v>
      </c>
      <c r="L985" s="3">
        <f>'Raw Data'!AT985</f>
        <v>2.734</v>
      </c>
      <c r="M985" s="3">
        <f>'Raw Data'!AZ985</f>
        <v>2.8130000000000002</v>
      </c>
      <c r="N985" s="3">
        <f>'Raw Data'!BF985</f>
        <v>2.7269999999999999</v>
      </c>
      <c r="O985" s="3">
        <f>'Raw Data'!BL985</f>
        <v>4.593</v>
      </c>
      <c r="P985" s="3">
        <f>'Raw Data'!BR985</f>
        <v>4.8179999999999996</v>
      </c>
      <c r="Q985" s="3">
        <f>'Raw Data'!BX985</f>
        <v>4.6660000000000004</v>
      </c>
      <c r="R985" s="8">
        <f>'Raw Data'!CD985</f>
        <v>5.4880000000000004</v>
      </c>
      <c r="S985" s="9">
        <f>'Raw Data'!CJ985</f>
        <v>5.4589999999999996</v>
      </c>
      <c r="T985" s="9">
        <f>'Raw Data'!CP985</f>
        <v>5.5469999999999997</v>
      </c>
    </row>
    <row r="986" spans="1:38" ht="15.75" customHeight="1" x14ac:dyDescent="0.25">
      <c r="A986" s="2" t="str">
        <f>'Raw Data'!A986</f>
        <v>AKT_3PVB</v>
      </c>
      <c r="B986" s="2">
        <f>'Raw Data'!B986</f>
        <v>377</v>
      </c>
      <c r="C986" s="2">
        <f>'Raw Data'!C986</f>
        <v>403</v>
      </c>
      <c r="D986" s="2" t="str">
        <f>'Raw Data'!D986</f>
        <v>LKKDPKQRLGGGSEDAKEIMQHRFFAG</v>
      </c>
      <c r="E986" s="78"/>
      <c r="F986" s="3"/>
      <c r="G986" s="3"/>
      <c r="H986" s="3"/>
      <c r="I986" s="3">
        <f>'Raw Data'!AB986</f>
        <v>1.8260000000000001</v>
      </c>
      <c r="J986" s="3">
        <f>'Raw Data'!AH986</f>
        <v>1.8540000000000001</v>
      </c>
      <c r="K986" s="3">
        <f>'Raw Data'!AN986</f>
        <v>1.891</v>
      </c>
      <c r="L986" s="3">
        <f>'Raw Data'!AT986</f>
        <v>2.7530000000000001</v>
      </c>
      <c r="M986" s="3">
        <f>'Raw Data'!AZ986</f>
        <v>2.8279999999999998</v>
      </c>
      <c r="N986" s="3">
        <f>'Raw Data'!BF986</f>
        <v>2.8069999999999999</v>
      </c>
      <c r="O986" s="3">
        <f>'Raw Data'!BL986</f>
        <v>4.6399999999999997</v>
      </c>
      <c r="P986" s="3">
        <f>'Raw Data'!BR986</f>
        <v>4.8579999999999997</v>
      </c>
      <c r="Q986" s="3">
        <f>'Raw Data'!BX986</f>
        <v>4.7119999999999997</v>
      </c>
      <c r="R986" s="8">
        <f>'Raw Data'!CD986</f>
        <v>5.593</v>
      </c>
      <c r="S986" s="9">
        <f>'Raw Data'!CJ986</f>
        <v>5.5789999999999997</v>
      </c>
      <c r="T986" s="9">
        <f>'Raw Data'!CP986</f>
        <v>5.6020000000000003</v>
      </c>
    </row>
    <row r="987" spans="1:38" ht="15.75" customHeight="1" x14ac:dyDescent="0.25">
      <c r="A987" s="2" t="str">
        <f>'Raw Data'!A987</f>
        <v>AKT_3PVB</v>
      </c>
      <c r="B987" s="2">
        <f>'Raw Data'!B987</f>
        <v>377</v>
      </c>
      <c r="C987" s="2">
        <f>'Raw Data'!C987</f>
        <v>403</v>
      </c>
      <c r="D987" s="2" t="str">
        <f>'Raw Data'!D987</f>
        <v>LKKDPKQRLGGGSEDAKEIMQHRFFAG</v>
      </c>
      <c r="E987" s="78"/>
      <c r="F987" s="3"/>
      <c r="G987" s="3"/>
      <c r="H987" s="3"/>
      <c r="I987" s="3">
        <f>'Raw Data'!AB987</f>
        <v>1.8460000000000001</v>
      </c>
      <c r="J987" s="3">
        <f>'Raw Data'!AH987</f>
        <v>1.8</v>
      </c>
      <c r="K987" s="3">
        <f>'Raw Data'!AN987</f>
        <v>1.84</v>
      </c>
      <c r="L987" s="3">
        <f>'Raw Data'!AT987</f>
        <v>2.6070000000000002</v>
      </c>
      <c r="M987" s="3">
        <f>'Raw Data'!AZ987</f>
        <v>2.7280000000000002</v>
      </c>
      <c r="N987" s="3">
        <f>'Raw Data'!BF987</f>
        <v>2.6360000000000001</v>
      </c>
      <c r="O987" s="3">
        <f>'Raw Data'!BL987</f>
        <v>4.5519999999999996</v>
      </c>
      <c r="P987" s="3">
        <f>'Raw Data'!BR987</f>
        <v>4.6429999999999998</v>
      </c>
      <c r="Q987" s="3">
        <f>'Raw Data'!BX987</f>
        <v>4.5650000000000004</v>
      </c>
      <c r="R987" s="8">
        <f>'Raw Data'!CD987</f>
        <v>5.4880000000000004</v>
      </c>
      <c r="S987" s="9">
        <f>'Raw Data'!CJ987</f>
        <v>5.4770000000000003</v>
      </c>
      <c r="T987" s="9">
        <f>'Raw Data'!CP987</f>
        <v>5.5540000000000003</v>
      </c>
    </row>
    <row r="988" spans="1:38" ht="15.75" customHeight="1" x14ac:dyDescent="0.25">
      <c r="A988" s="2" t="str">
        <f>'Raw Data'!A988</f>
        <v>AKT_3PVB</v>
      </c>
      <c r="B988" s="2">
        <f>'Raw Data'!B988</f>
        <v>378</v>
      </c>
      <c r="C988" s="2">
        <f>'Raw Data'!C988</f>
        <v>394</v>
      </c>
      <c r="D988" s="2" t="str">
        <f>'Raw Data'!D988</f>
        <v>KKDPKQRLGGGSEDAKE</v>
      </c>
      <c r="E988" s="78"/>
      <c r="F988" s="3"/>
      <c r="G988" s="3"/>
      <c r="H988" s="3"/>
      <c r="I988" s="3">
        <f>'Raw Data'!AB988</f>
        <v>0.97799999999999998</v>
      </c>
      <c r="J988" s="3">
        <f>'Raw Data'!AH988</f>
        <v>1.093</v>
      </c>
      <c r="K988" s="3">
        <f>'Raw Data'!AN988</f>
        <v>0.99399999999999999</v>
      </c>
      <c r="L988" s="3">
        <f>'Raw Data'!AT988</f>
        <v>2.016</v>
      </c>
      <c r="M988" s="3">
        <f>'Raw Data'!AZ988</f>
        <v>1.893</v>
      </c>
      <c r="N988" s="3">
        <f>'Raw Data'!BF988</f>
        <v>1.925</v>
      </c>
      <c r="O988" s="3">
        <f>'Raw Data'!BL988</f>
        <v>3.5579999999999998</v>
      </c>
      <c r="P988" s="3">
        <f>'Raw Data'!BR988</f>
        <v>3.5059999999999998</v>
      </c>
      <c r="Q988" s="3">
        <f>'Raw Data'!BX988</f>
        <v>3.5579999999999998</v>
      </c>
      <c r="R988" s="8">
        <f>'Raw Data'!CD988</f>
        <v>4.2759999999999998</v>
      </c>
      <c r="S988" s="9">
        <f>'Raw Data'!CJ988</f>
        <v>4.0410000000000004</v>
      </c>
      <c r="T988" s="9">
        <f>'Raw Data'!CP988</f>
        <v>3.802</v>
      </c>
    </row>
    <row r="989" spans="1:38" ht="15.75" customHeight="1" x14ac:dyDescent="0.25">
      <c r="A989" s="2" t="str">
        <f>'Raw Data'!A989</f>
        <v>AKT_3PVB</v>
      </c>
      <c r="B989" s="2">
        <f>'Raw Data'!B989</f>
        <v>378</v>
      </c>
      <c r="C989" s="2">
        <f>'Raw Data'!C989</f>
        <v>403</v>
      </c>
      <c r="D989" s="2" t="str">
        <f>'Raw Data'!D989</f>
        <v>KKDPKQRLGGGSEDAKEIMQHRFFAG</v>
      </c>
      <c r="E989" s="78"/>
      <c r="F989" s="3"/>
      <c r="G989" s="3"/>
      <c r="H989" s="3"/>
      <c r="I989" s="3">
        <f>'Raw Data'!AB989</f>
        <v>1.212</v>
      </c>
      <c r="J989" s="3">
        <f>'Raw Data'!AH989</f>
        <v>1.389</v>
      </c>
      <c r="K989" s="3">
        <f>'Raw Data'!AN989</f>
        <v>1.4610000000000001</v>
      </c>
      <c r="L989" s="3">
        <f>'Raw Data'!AT989</f>
        <v>2.532</v>
      </c>
      <c r="M989" s="3">
        <f>'Raw Data'!AZ989</f>
        <v>2.6259999999999999</v>
      </c>
      <c r="N989" s="3">
        <f>'Raw Data'!BF989</f>
        <v>2.5150000000000001</v>
      </c>
      <c r="O989" s="3">
        <f>'Raw Data'!BL989</f>
        <v>4.42</v>
      </c>
      <c r="P989" s="3">
        <f>'Raw Data'!BR989</f>
        <v>4.375</v>
      </c>
      <c r="Q989" s="3">
        <f>'Raw Data'!BX989</f>
        <v>4.4909999999999997</v>
      </c>
      <c r="R989" s="8">
        <f>'Raw Data'!CD989</f>
        <v>5.3769999999999998</v>
      </c>
      <c r="S989" s="9">
        <f>'Raw Data'!CJ989</f>
        <v>5.4050000000000002</v>
      </c>
      <c r="T989" s="9">
        <f>'Raw Data'!CP989</f>
        <v>5.3369999999999997</v>
      </c>
    </row>
    <row r="990" spans="1:38" ht="15.75" customHeight="1" x14ac:dyDescent="0.25">
      <c r="A990" s="2" t="str">
        <f>'Raw Data'!A990</f>
        <v>AKT_3PVB</v>
      </c>
      <c r="B990" s="2">
        <f>'Raw Data'!B990</f>
        <v>391</v>
      </c>
      <c r="C990" s="2">
        <f>'Raw Data'!C990</f>
        <v>403</v>
      </c>
      <c r="D990" s="2" t="str">
        <f>'Raw Data'!D990</f>
        <v>DAKEIMQHRFFAG</v>
      </c>
      <c r="E990" s="78"/>
      <c r="F990" s="3"/>
      <c r="G990" s="3"/>
      <c r="H990" s="3"/>
      <c r="I990" s="3">
        <f>'Raw Data'!AB990</f>
        <v>2.444</v>
      </c>
      <c r="J990" s="3">
        <f>'Raw Data'!AH990</f>
        <v>2.41</v>
      </c>
      <c r="K990" s="3">
        <f>'Raw Data'!AN990</f>
        <v>2.5819999999999999</v>
      </c>
      <c r="L990" s="3">
        <f>'Raw Data'!AT990</f>
        <v>3.21</v>
      </c>
      <c r="M990" s="3">
        <f>'Raw Data'!AZ990</f>
        <v>2.88</v>
      </c>
      <c r="N990" s="3">
        <f>'Raw Data'!BF990</f>
        <v>2.9510000000000001</v>
      </c>
      <c r="O990" s="3">
        <f>'Raw Data'!BL990</f>
        <v>3.9460000000000002</v>
      </c>
      <c r="P990" s="3">
        <f>'Raw Data'!BR990</f>
        <v>3.58</v>
      </c>
      <c r="Q990" s="3">
        <f>'Raw Data'!BX990</f>
        <v>3.6629999999999998</v>
      </c>
      <c r="R990" s="8">
        <f>'Raw Data'!CD990</f>
        <v>3.9249999999999998</v>
      </c>
      <c r="S990" s="9">
        <f>'Raw Data'!CJ990</f>
        <v>4.0730000000000004</v>
      </c>
      <c r="T990" s="9">
        <f>'Raw Data'!CP990</f>
        <v>4.1079999999999997</v>
      </c>
    </row>
    <row r="991" spans="1:38" ht="15.75" customHeight="1" x14ac:dyDescent="0.25">
      <c r="A991" s="2" t="str">
        <f>'Raw Data'!A991</f>
        <v>AKT_3PVB</v>
      </c>
      <c r="B991" s="2">
        <f>'Raw Data'!B991</f>
        <v>395</v>
      </c>
      <c r="C991" s="2">
        <f>'Raw Data'!C991</f>
        <v>403</v>
      </c>
      <c r="D991" s="2" t="str">
        <f>'Raw Data'!D991</f>
        <v>IMQHRFFAG</v>
      </c>
      <c r="E991" s="78"/>
      <c r="F991" s="3"/>
      <c r="G991" s="3"/>
      <c r="H991" s="3"/>
      <c r="I991" s="3">
        <f>'Raw Data'!AB991</f>
        <v>1.236</v>
      </c>
      <c r="J991" s="3">
        <f>'Raw Data'!AH991</f>
        <v>1.179</v>
      </c>
      <c r="K991" s="3">
        <f>'Raw Data'!AN991</f>
        <v>0.89600000000000002</v>
      </c>
      <c r="L991" s="3">
        <f>'Raw Data'!AT991</f>
        <v>1.5029999999999999</v>
      </c>
      <c r="M991" s="3">
        <f>'Raw Data'!AZ991</f>
        <v>1.409</v>
      </c>
      <c r="N991" s="3">
        <f>'Raw Data'!BF991</f>
        <v>1.395</v>
      </c>
      <c r="O991" s="3">
        <f>'Raw Data'!BL991</f>
        <v>1.534</v>
      </c>
      <c r="P991" s="3">
        <f>'Raw Data'!BR991</f>
        <v>1.589</v>
      </c>
      <c r="Q991" s="3">
        <f>'Raw Data'!BX991</f>
        <v>1.39</v>
      </c>
      <c r="R991" s="8">
        <f>'Raw Data'!CD991</f>
        <v>1.6879999999999999</v>
      </c>
      <c r="S991" s="9">
        <f>'Raw Data'!CJ991</f>
        <v>1.7749999999999999</v>
      </c>
      <c r="T991" s="9">
        <f>'Raw Data'!CP991</f>
        <v>1.597</v>
      </c>
    </row>
    <row r="992" spans="1:38" ht="15.75" customHeight="1" x14ac:dyDescent="0.25">
      <c r="A992" s="2" t="str">
        <f>'Raw Data'!A992</f>
        <v>AKT_3PVB</v>
      </c>
      <c r="B992" s="2">
        <f>'Raw Data'!B992</f>
        <v>404</v>
      </c>
      <c r="C992" s="2">
        <f>'Raw Data'!C992</f>
        <v>425</v>
      </c>
      <c r="D992" s="2" t="str">
        <f>'Raw Data'!D992</f>
        <v>IVWQHVYEKKLSPPFKPQVTSE</v>
      </c>
      <c r="E992" s="78"/>
      <c r="F992" s="3"/>
      <c r="G992" s="3"/>
      <c r="H992" s="3"/>
      <c r="I992" s="3">
        <f>'Raw Data'!AB992</f>
        <v>5.0890000000000004</v>
      </c>
      <c r="J992" s="3">
        <f>'Raw Data'!AH992</f>
        <v>5.1580000000000004</v>
      </c>
      <c r="K992" s="3">
        <f>'Raw Data'!AN992</f>
        <v>4.8479999999999999</v>
      </c>
      <c r="L992" s="3">
        <f>'Raw Data'!AT992</f>
        <v>5.6559999999999997</v>
      </c>
      <c r="M992" s="3">
        <f>'Raw Data'!AZ992</f>
        <v>5.7050000000000001</v>
      </c>
      <c r="N992" s="3">
        <f>'Raw Data'!BF992</f>
        <v>5.7720000000000002</v>
      </c>
      <c r="O992" s="3">
        <f>'Raw Data'!BL992</f>
        <v>6.4210000000000003</v>
      </c>
      <c r="P992" s="3">
        <f>'Raw Data'!BR992</f>
        <v>6.6859999999999999</v>
      </c>
      <c r="Q992" s="3">
        <f>'Raw Data'!BX992</f>
        <v>6.6079999999999997</v>
      </c>
      <c r="R992" s="8">
        <f>'Raw Data'!CD992</f>
        <v>7.665</v>
      </c>
      <c r="S992" s="9">
        <f>'Raw Data'!CJ992</f>
        <v>7.5810000000000004</v>
      </c>
      <c r="T992" s="9">
        <f>'Raw Data'!CP992</f>
        <v>7.556</v>
      </c>
    </row>
    <row r="993" spans="1:20" ht="15.75" customHeight="1" x14ac:dyDescent="0.25">
      <c r="A993" s="2" t="str">
        <f>'Raw Data'!A993</f>
        <v>AKT_3PVB</v>
      </c>
      <c r="B993" s="2">
        <f>'Raw Data'!B993</f>
        <v>404</v>
      </c>
      <c r="C993" s="2">
        <f>'Raw Data'!C993</f>
        <v>426</v>
      </c>
      <c r="D993" s="2" t="str">
        <f>'Raw Data'!D993</f>
        <v>IVWQHVYEKKLSPPFKPQVTSET</v>
      </c>
      <c r="E993" s="78"/>
      <c r="F993" s="3"/>
      <c r="G993" s="3"/>
      <c r="H993" s="3"/>
      <c r="I993" s="3">
        <f>'Raw Data'!AB993</f>
        <v>5.5190000000000001</v>
      </c>
      <c r="J993" s="3">
        <f>'Raw Data'!AH993</f>
        <v>5.7359999999999998</v>
      </c>
      <c r="K993" s="3">
        <f>'Raw Data'!AN993</f>
        <v>5.444</v>
      </c>
      <c r="L993" s="3">
        <f>'Raw Data'!AT993</f>
        <v>5.9480000000000004</v>
      </c>
      <c r="M993" s="3">
        <f>'Raw Data'!AZ993</f>
        <v>6.3680000000000003</v>
      </c>
      <c r="N993" s="3">
        <f>'Raw Data'!BF993</f>
        <v>6.2480000000000002</v>
      </c>
      <c r="O993" s="3">
        <f>'Raw Data'!BL993</f>
        <v>6.9770000000000003</v>
      </c>
      <c r="P993" s="3">
        <f>'Raw Data'!BR993</f>
        <v>7.109</v>
      </c>
      <c r="Q993" s="3">
        <f>'Raw Data'!BX993</f>
        <v>7.3339999999999996</v>
      </c>
      <c r="R993" s="8">
        <f>'Raw Data'!CD993</f>
        <v>8.15</v>
      </c>
      <c r="S993" s="9">
        <f>'Raw Data'!CJ993</f>
        <v>8.2690000000000001</v>
      </c>
      <c r="T993" s="9">
        <f>'Raw Data'!CP993</f>
        <v>7.8390000000000004</v>
      </c>
    </row>
    <row r="994" spans="1:20" ht="15.75" customHeight="1" x14ac:dyDescent="0.25">
      <c r="A994" s="2" t="str">
        <f>'Raw Data'!A994</f>
        <v>AKT_3PVB</v>
      </c>
      <c r="B994" s="2">
        <f>'Raw Data'!B994</f>
        <v>404</v>
      </c>
      <c r="C994" s="2">
        <f>'Raw Data'!C994</f>
        <v>430</v>
      </c>
      <c r="D994" s="2" t="str">
        <f>'Raw Data'!D994</f>
        <v>IVWQHVYEKKLSPPFKPQVTSETDTRY</v>
      </c>
      <c r="E994" s="78"/>
      <c r="F994" s="3"/>
      <c r="G994" s="3"/>
      <c r="H994" s="3"/>
      <c r="I994" s="3">
        <f>'Raw Data'!AB994</f>
        <v>5.7670000000000003</v>
      </c>
      <c r="J994" s="3">
        <f>'Raw Data'!AH994</f>
        <v>5.8879999999999999</v>
      </c>
      <c r="K994" s="3">
        <f>'Raw Data'!AN994</f>
        <v>5.8070000000000004</v>
      </c>
      <c r="L994" s="3">
        <f>'Raw Data'!AT994</f>
        <v>6.9740000000000002</v>
      </c>
      <c r="M994" s="3">
        <f>'Raw Data'!AZ994</f>
        <v>7.0119999999999996</v>
      </c>
      <c r="N994" s="3">
        <f>'Raw Data'!BF994</f>
        <v>6.9349999999999996</v>
      </c>
      <c r="O994" s="3">
        <f>'Raw Data'!BL994</f>
        <v>8.4610000000000003</v>
      </c>
      <c r="P994" s="3">
        <f>'Raw Data'!BR994</f>
        <v>8.7650000000000006</v>
      </c>
      <c r="Q994" s="3">
        <f>'Raw Data'!BX994</f>
        <v>8.5779999999999994</v>
      </c>
      <c r="R994" s="8">
        <f>'Raw Data'!CD994</f>
        <v>9.4610000000000003</v>
      </c>
      <c r="S994" s="9">
        <f>'Raw Data'!CJ994</f>
        <v>9.5660000000000007</v>
      </c>
      <c r="T994" s="9">
        <f>'Raw Data'!CP994</f>
        <v>9.5739999999999998</v>
      </c>
    </row>
    <row r="995" spans="1:20" ht="15.75" customHeight="1" x14ac:dyDescent="0.25">
      <c r="A995" s="2" t="str">
        <f>'Raw Data'!A995</f>
        <v>AKT_3PVB</v>
      </c>
      <c r="B995" s="2">
        <f>'Raw Data'!B995</f>
        <v>404</v>
      </c>
      <c r="C995" s="2">
        <f>'Raw Data'!C995</f>
        <v>430</v>
      </c>
      <c r="D995" s="2" t="str">
        <f>'Raw Data'!D995</f>
        <v>IVWQHVYEKKLSPPFKPQVTSETDTRY</v>
      </c>
      <c r="E995" s="78"/>
      <c r="F995" s="3"/>
      <c r="G995" s="3"/>
      <c r="H995" s="3"/>
      <c r="I995" s="3">
        <f>'Raw Data'!AB995</f>
        <v>5.9189999999999996</v>
      </c>
      <c r="J995" s="3">
        <f>'Raw Data'!AH995</f>
        <v>6.0090000000000003</v>
      </c>
      <c r="K995" s="3">
        <f>'Raw Data'!AN995</f>
        <v>5.9130000000000003</v>
      </c>
      <c r="L995" s="3">
        <f>'Raw Data'!AT995</f>
        <v>6.952</v>
      </c>
      <c r="M995" s="3">
        <f>'Raw Data'!AZ995</f>
        <v>7.08</v>
      </c>
      <c r="N995" s="3">
        <f>'Raw Data'!BF995</f>
        <v>7.0010000000000003</v>
      </c>
      <c r="O995" s="3">
        <f>'Raw Data'!BL995</f>
        <v>8.343</v>
      </c>
      <c r="P995" s="3">
        <f>'Raw Data'!BR995</f>
        <v>8.6340000000000003</v>
      </c>
      <c r="Q995" s="3">
        <f>'Raw Data'!BX995</f>
        <v>8.5990000000000002</v>
      </c>
      <c r="R995" s="8">
        <f>'Raw Data'!CD995</f>
        <v>9.4960000000000004</v>
      </c>
      <c r="S995" s="9">
        <f>'Raw Data'!CJ995</f>
        <v>9.5399999999999991</v>
      </c>
      <c r="T995" s="9">
        <f>'Raw Data'!CP995</f>
        <v>9.68</v>
      </c>
    </row>
    <row r="996" spans="1:20" ht="15.75" customHeight="1" x14ac:dyDescent="0.25">
      <c r="A996" s="2" t="str">
        <f>'Raw Data'!A996</f>
        <v>AKT_3PVB</v>
      </c>
      <c r="B996" s="2">
        <f>'Raw Data'!B996</f>
        <v>404</v>
      </c>
      <c r="C996" s="2">
        <f>'Raw Data'!C996</f>
        <v>434</v>
      </c>
      <c r="D996" s="2" t="str">
        <f>'Raw Data'!D996</f>
        <v>IVWQHVYEKKLSPPFKPQVTSETDTRYFDEE</v>
      </c>
      <c r="E996" s="78"/>
      <c r="F996" s="3"/>
      <c r="G996" s="3"/>
      <c r="H996" s="3"/>
      <c r="I996" s="3">
        <f>'Raw Data'!AB996</f>
        <v>5.6390000000000002</v>
      </c>
      <c r="J996" s="3">
        <f>'Raw Data'!AH996</f>
        <v>5.8330000000000002</v>
      </c>
      <c r="K996" s="3">
        <f>'Raw Data'!AN996</f>
        <v>5.8689999999999998</v>
      </c>
      <c r="L996" s="3">
        <f>'Raw Data'!AT996</f>
        <v>7.03</v>
      </c>
      <c r="M996" s="3">
        <f>'Raw Data'!AZ996</f>
        <v>7.2450000000000001</v>
      </c>
      <c r="N996" s="3">
        <f>'Raw Data'!BF996</f>
        <v>7.2770000000000001</v>
      </c>
      <c r="O996" s="3">
        <f>'Raw Data'!BL996</f>
        <v>8.7240000000000002</v>
      </c>
      <c r="P996" s="3">
        <f>'Raw Data'!BR996</f>
        <v>9.1780000000000008</v>
      </c>
      <c r="Q996" s="3">
        <f>'Raw Data'!BX996</f>
        <v>8.9749999999999996</v>
      </c>
      <c r="R996" s="8">
        <f>'Raw Data'!CD996</f>
        <v>9.8829999999999991</v>
      </c>
      <c r="S996" s="9">
        <f>'Raw Data'!CJ996</f>
        <v>9.85</v>
      </c>
      <c r="T996" s="9">
        <f>'Raw Data'!CP996</f>
        <v>9.9369999999999994</v>
      </c>
    </row>
    <row r="997" spans="1:20" ht="15.75" customHeight="1" x14ac:dyDescent="0.25">
      <c r="A997" s="2" t="str">
        <f>'Raw Data'!A997</f>
        <v>AKT_3PVB</v>
      </c>
      <c r="B997" s="2">
        <f>'Raw Data'!B997</f>
        <v>426</v>
      </c>
      <c r="C997" s="2">
        <f>'Raw Data'!C997</f>
        <v>430</v>
      </c>
      <c r="D997" s="2" t="str">
        <f>'Raw Data'!D997</f>
        <v>TDTRY</v>
      </c>
      <c r="E997" s="78"/>
      <c r="F997" s="3"/>
      <c r="G997" s="3"/>
      <c r="H997" s="3"/>
      <c r="I997" s="3">
        <f>'Raw Data'!AB997</f>
        <v>0.77700000000000002</v>
      </c>
      <c r="J997" s="3">
        <f>'Raw Data'!AH997</f>
        <v>0.73399999999999999</v>
      </c>
      <c r="K997" s="3">
        <f>'Raw Data'!AN997</f>
        <v>0.73199999999999998</v>
      </c>
      <c r="L997" s="3">
        <f>'Raw Data'!AT997</f>
        <v>1.1060000000000001</v>
      </c>
      <c r="M997" s="3">
        <f>'Raw Data'!AZ997</f>
        <v>1.1499999999999999</v>
      </c>
      <c r="N997" s="3">
        <f>'Raw Data'!BF997</f>
        <v>1.113</v>
      </c>
      <c r="O997" s="3">
        <f>'Raw Data'!BL997</f>
        <v>1.5529999999999999</v>
      </c>
      <c r="P997" s="3">
        <f>'Raw Data'!BR997</f>
        <v>1.581</v>
      </c>
      <c r="Q997" s="3">
        <f>'Raw Data'!BX997</f>
        <v>1.5580000000000001</v>
      </c>
      <c r="R997" s="8">
        <f>'Raw Data'!CD997</f>
        <v>1.659</v>
      </c>
      <c r="S997" s="9">
        <f>'Raw Data'!CJ997</f>
        <v>1.7010000000000001</v>
      </c>
      <c r="T997" s="9">
        <f>'Raw Data'!CP997</f>
        <v>1.6339999999999999</v>
      </c>
    </row>
    <row r="998" spans="1:20" ht="15.75" customHeight="1" x14ac:dyDescent="0.25">
      <c r="A998" s="2" t="str">
        <f>'Raw Data'!A998</f>
        <v>AKT_3PVB</v>
      </c>
      <c r="B998" s="2">
        <f>'Raw Data'!B998</f>
        <v>426</v>
      </c>
      <c r="C998" s="2">
        <f>'Raw Data'!C998</f>
        <v>435</v>
      </c>
      <c r="D998" s="2" t="str">
        <f>'Raw Data'!D998</f>
        <v>TDTRYFDEEF</v>
      </c>
      <c r="E998" s="78"/>
      <c r="F998" s="3"/>
      <c r="G998" s="3"/>
      <c r="H998" s="3"/>
      <c r="I998" s="3">
        <f>'Raw Data'!AB998</f>
        <v>1.44</v>
      </c>
      <c r="J998" s="3">
        <f>'Raw Data'!AH998</f>
        <v>2.137</v>
      </c>
      <c r="K998" s="3">
        <f>'Raw Data'!AN998</f>
        <v>1.4730000000000001</v>
      </c>
      <c r="L998" s="3">
        <f>'Raw Data'!AT998</f>
        <v>2.302</v>
      </c>
      <c r="M998" s="3">
        <f>'Raw Data'!AZ998</f>
        <v>2.3660000000000001</v>
      </c>
      <c r="N998" s="3">
        <f>'Raw Data'!BF998</f>
        <v>2.3420000000000001</v>
      </c>
      <c r="O998" s="3">
        <f>'Raw Data'!BL998</f>
        <v>2.948</v>
      </c>
      <c r="P998" s="3">
        <f>'Raw Data'!BR998</f>
        <v>2.9860000000000002</v>
      </c>
      <c r="Q998" s="3">
        <f>'Raw Data'!BX998</f>
        <v>2.9039999999999999</v>
      </c>
      <c r="R998" s="8">
        <f>'Raw Data'!CD998</f>
        <v>3.0619999999999998</v>
      </c>
      <c r="S998" s="9">
        <f>'Raw Data'!CJ998</f>
        <v>3.1139999999999999</v>
      </c>
      <c r="T998" s="9">
        <f>'Raw Data'!CP998</f>
        <v>3.0870000000000002</v>
      </c>
    </row>
    <row r="999" spans="1:20" ht="15.75" customHeight="1" x14ac:dyDescent="0.25">
      <c r="A999" s="2" t="str">
        <f>'Raw Data'!A999</f>
        <v>AKT_3PVB</v>
      </c>
      <c r="B999" s="2">
        <f>'Raw Data'!B999</f>
        <v>431</v>
      </c>
      <c r="C999" s="2">
        <f>'Raw Data'!C999</f>
        <v>435</v>
      </c>
      <c r="D999" s="2" t="str">
        <f>'Raw Data'!D999</f>
        <v>FDEEF</v>
      </c>
      <c r="E999" s="78"/>
      <c r="F999" s="3"/>
      <c r="G999" s="3"/>
      <c r="H999" s="3"/>
      <c r="I999" s="3">
        <f>'Raw Data'!AB999</f>
        <v>0.83499999999999996</v>
      </c>
      <c r="J999" s="3">
        <f>'Raw Data'!AH999</f>
        <v>0.83099999999999996</v>
      </c>
      <c r="K999" s="3">
        <f>'Raw Data'!AN999</f>
        <v>0.81799999999999995</v>
      </c>
      <c r="L999" s="3">
        <f>'Raw Data'!AT999</f>
        <v>1.159</v>
      </c>
      <c r="M999" s="3">
        <f>'Raw Data'!AZ999</f>
        <v>1.131</v>
      </c>
      <c r="N999" s="3">
        <f>'Raw Data'!BF999</f>
        <v>1.1339999999999999</v>
      </c>
      <c r="O999" s="3">
        <f>'Raw Data'!BL999</f>
        <v>1.145</v>
      </c>
      <c r="P999" s="3">
        <f>'Raw Data'!BR999</f>
        <v>1.1819999999999999</v>
      </c>
      <c r="Q999" s="3">
        <f>'Raw Data'!BX999</f>
        <v>1.1020000000000001</v>
      </c>
      <c r="R999" s="8">
        <f>'Raw Data'!CD999</f>
        <v>1.0880000000000001</v>
      </c>
      <c r="S999" s="9">
        <f>'Raw Data'!CJ999</f>
        <v>1.107</v>
      </c>
      <c r="T999" s="9">
        <f>'Raw Data'!CP999</f>
        <v>1.073</v>
      </c>
    </row>
    <row r="1000" spans="1:20" ht="15.75" customHeight="1" x14ac:dyDescent="0.25">
      <c r="A1000" s="2" t="str">
        <f>'Raw Data'!A1000</f>
        <v>AKT_3PVB</v>
      </c>
      <c r="B1000" s="2">
        <f>'Raw Data'!B1000</f>
        <v>435</v>
      </c>
      <c r="C1000" s="2">
        <f>'Raw Data'!C1000</f>
        <v>439</v>
      </c>
      <c r="D1000" s="2" t="str">
        <f>'Raw Data'!D1000</f>
        <v>FTAQM</v>
      </c>
      <c r="E1000" s="78"/>
      <c r="F1000" s="3"/>
      <c r="G1000" s="3"/>
      <c r="H1000" s="3"/>
      <c r="I1000" s="3">
        <f>'Raw Data'!AB1000</f>
        <v>1.9350000000000001</v>
      </c>
      <c r="J1000" s="3">
        <f>'Raw Data'!AH1000</f>
        <v>2.1019999999999999</v>
      </c>
      <c r="K1000" s="3">
        <f>'Raw Data'!AN1000</f>
        <v>2.032</v>
      </c>
      <c r="L1000" s="3">
        <f>'Raw Data'!AT1000</f>
        <v>2.016</v>
      </c>
      <c r="M1000" s="3">
        <f>'Raw Data'!AZ1000</f>
        <v>2.081</v>
      </c>
      <c r="N1000" s="3">
        <f>'Raw Data'!BF1000</f>
        <v>2.0699999999999998</v>
      </c>
      <c r="O1000" s="3">
        <f>'Raw Data'!BL1000</f>
        <v>2.0270000000000001</v>
      </c>
      <c r="P1000" s="3">
        <f>'Raw Data'!BR1000</f>
        <v>2.0510000000000002</v>
      </c>
      <c r="Q1000" s="3">
        <f>'Raw Data'!BX1000</f>
        <v>2.032</v>
      </c>
      <c r="R1000" s="8">
        <f>'Raw Data'!CD1000</f>
        <v>1.994</v>
      </c>
      <c r="S1000" s="9">
        <f>'Raw Data'!CJ1000</f>
        <v>1.988</v>
      </c>
      <c r="T1000" s="9">
        <f>'Raw Data'!CP1000</f>
        <v>1.9790000000000001</v>
      </c>
    </row>
    <row r="1001" spans="1:20" ht="15.75" customHeight="1" x14ac:dyDescent="0.25">
      <c r="A1001" s="2" t="str">
        <f>'Raw Data'!A1001</f>
        <v>AKT_3PVB</v>
      </c>
      <c r="B1001" s="2">
        <f>'Raw Data'!B1001</f>
        <v>440</v>
      </c>
      <c r="C1001" s="2">
        <f>'Raw Data'!C1001</f>
        <v>451</v>
      </c>
      <c r="D1001" s="2" t="str">
        <f>'Raw Data'!D1001</f>
        <v>ITIT*PPDQDDSM</v>
      </c>
      <c r="E1001" s="78"/>
      <c r="F1001" s="3"/>
      <c r="G1001" s="3"/>
      <c r="H1001" s="3"/>
      <c r="I1001" s="3">
        <f>'Raw Data'!AB1001</f>
        <v>3.3849999999999998</v>
      </c>
      <c r="J1001" s="3">
        <f>'Raw Data'!AH1001</f>
        <v>3.4390000000000001</v>
      </c>
      <c r="K1001" s="3">
        <f>'Raw Data'!AN1001</f>
        <v>3.2970000000000002</v>
      </c>
      <c r="L1001" s="3">
        <f>'Raw Data'!AT1001</f>
        <v>3.3490000000000002</v>
      </c>
      <c r="M1001" s="3">
        <f>'Raw Data'!AZ1001</f>
        <v>3.371</v>
      </c>
      <c r="N1001" s="3">
        <f>'Raw Data'!BF1001</f>
        <v>3.371</v>
      </c>
      <c r="O1001" s="3">
        <f>'Raw Data'!BL1001</f>
        <v>3.1240000000000001</v>
      </c>
      <c r="P1001" s="3">
        <f>'Raw Data'!BR1001</f>
        <v>3.2949999999999999</v>
      </c>
      <c r="Q1001" s="3">
        <f>'Raw Data'!BX1001</f>
        <v>3.24</v>
      </c>
      <c r="R1001" s="8">
        <f>'Raw Data'!CD1001</f>
        <v>3.07</v>
      </c>
      <c r="S1001" s="9">
        <f>'Raw Data'!CJ1001</f>
        <v>3.1640000000000001</v>
      </c>
      <c r="T1001" s="9">
        <f>'Raw Data'!CP1001</f>
        <v>2.9870000000000001</v>
      </c>
    </row>
    <row r="1002" spans="1:20" ht="15.75" customHeight="1" x14ac:dyDescent="0.25">
      <c r="A1002" s="2" t="str">
        <f>'Raw Data'!A1002</f>
        <v>AKT_3PVB</v>
      </c>
      <c r="B1002" s="2">
        <f>'Raw Data'!B1002</f>
        <v>452</v>
      </c>
      <c r="C1002" s="2">
        <f>'Raw Data'!C1002</f>
        <v>465</v>
      </c>
      <c r="D1002" s="2" t="str">
        <f>'Raw Data'!D1002</f>
        <v>EAVDSERRPHFPQF</v>
      </c>
      <c r="E1002" s="78"/>
      <c r="F1002" s="3"/>
      <c r="G1002" s="3"/>
      <c r="H1002" s="3"/>
      <c r="I1002" s="3">
        <f>'Raw Data'!AB1002</f>
        <v>3.931</v>
      </c>
      <c r="J1002" s="3">
        <f>'Raw Data'!AH1002</f>
        <v>3.9889999999999999</v>
      </c>
      <c r="K1002" s="3">
        <f>'Raw Data'!AN1002</f>
        <v>3.87</v>
      </c>
      <c r="L1002" s="3">
        <f>'Raw Data'!AT1002</f>
        <v>3.923</v>
      </c>
      <c r="M1002" s="3">
        <f>'Raw Data'!AZ1002</f>
        <v>3.915</v>
      </c>
      <c r="N1002" s="3">
        <f>'Raw Data'!BF1002</f>
        <v>3.8420000000000001</v>
      </c>
      <c r="O1002" s="3">
        <f>'Raw Data'!BL1002</f>
        <v>3.76</v>
      </c>
      <c r="P1002" s="3">
        <f>'Raw Data'!BR1002</f>
        <v>3.8929999999999998</v>
      </c>
      <c r="Q1002" s="3">
        <f>'Raw Data'!BX1002</f>
        <v>3.8130000000000002</v>
      </c>
      <c r="R1002" s="8">
        <f>'Raw Data'!CD1002</f>
        <v>3.6389999999999998</v>
      </c>
      <c r="S1002" s="9">
        <f>'Raw Data'!CJ1002</f>
        <v>3.6669999999999998</v>
      </c>
      <c r="T1002" s="9">
        <f>'Raw Data'!CP1002</f>
        <v>3.7090000000000001</v>
      </c>
    </row>
    <row r="1003" spans="1:20" ht="15.75" customHeight="1" x14ac:dyDescent="0.25">
      <c r="A1003" s="2" t="str">
        <f>'Raw Data'!A1003</f>
        <v>AKT_3PVB</v>
      </c>
      <c r="B1003" s="2">
        <f>'Raw Data'!B1003</f>
        <v>452</v>
      </c>
      <c r="C1003" s="2">
        <f>'Raw Data'!C1003</f>
        <v>473</v>
      </c>
      <c r="D1003" s="2" t="str">
        <f>'Raw Data'!D1003</f>
        <v>EAVDSERRPHFPQFS*YAASGRA</v>
      </c>
      <c r="E1003" s="78"/>
      <c r="F1003" s="3"/>
      <c r="G1003" s="3"/>
      <c r="H1003" s="3"/>
      <c r="I1003" s="3">
        <f>'Raw Data'!AB1003</f>
        <v>7.48</v>
      </c>
      <c r="J1003" s="3">
        <f>'Raw Data'!AH1003</f>
        <v>7.6669999999999998</v>
      </c>
      <c r="K1003" s="3">
        <f>'Raw Data'!AN1003</f>
        <v>7.32</v>
      </c>
      <c r="L1003" s="3">
        <f>'Raw Data'!AT1003</f>
        <v>7.8680000000000003</v>
      </c>
      <c r="M1003" s="3">
        <f>'Raw Data'!AZ1003</f>
        <v>8.1560000000000006</v>
      </c>
      <c r="N1003" s="3">
        <f>'Raw Data'!BF1003</f>
        <v>8.0340000000000007</v>
      </c>
      <c r="O1003" s="3">
        <f>'Raw Data'!BL1003</f>
        <v>7.82</v>
      </c>
      <c r="P1003" s="3">
        <f>'Raw Data'!BR1003</f>
        <v>8.1649999999999991</v>
      </c>
      <c r="Q1003" s="3">
        <f>'Raw Data'!BX1003</f>
        <v>7.9329999999999998</v>
      </c>
      <c r="R1003" s="8">
        <f>'Raw Data'!CD1003</f>
        <v>7.5830000000000002</v>
      </c>
      <c r="S1003" s="9">
        <f>'Raw Data'!CJ1003</f>
        <v>7.6280000000000001</v>
      </c>
      <c r="T1003" s="9">
        <f>'Raw Data'!CP1003</f>
        <v>7.6379999999999999</v>
      </c>
    </row>
    <row r="1004" spans="1:20" ht="15.75" customHeight="1" x14ac:dyDescent="0.25">
      <c r="A1004" s="2" t="str">
        <f>'Raw Data'!A1004</f>
        <v>AKT_3PVB</v>
      </c>
      <c r="B1004" s="2">
        <f>'Raw Data'!B1004</f>
        <v>453</v>
      </c>
      <c r="C1004" s="2">
        <f>'Raw Data'!C1004</f>
        <v>465</v>
      </c>
      <c r="D1004" s="2" t="str">
        <f>'Raw Data'!D1004</f>
        <v>AVDSERRPHFPQF</v>
      </c>
      <c r="E1004" s="78"/>
      <c r="F1004" s="3"/>
      <c r="G1004" s="3"/>
      <c r="H1004" s="3"/>
      <c r="I1004" s="3">
        <f>'Raw Data'!AB1004</f>
        <v>3.0870000000000002</v>
      </c>
      <c r="J1004" s="3">
        <f>'Raw Data'!AH1004</f>
        <v>3.161</v>
      </c>
      <c r="K1004" s="3">
        <f>'Raw Data'!AN1004</f>
        <v>3.0470000000000002</v>
      </c>
      <c r="L1004" s="3">
        <f>'Raw Data'!AT1004</f>
        <v>3.157</v>
      </c>
      <c r="M1004" s="3">
        <f>'Raw Data'!AZ1004</f>
        <v>3.1880000000000002</v>
      </c>
      <c r="N1004" s="3">
        <f>'Raw Data'!BF1004</f>
        <v>3.1240000000000001</v>
      </c>
      <c r="O1004" s="3">
        <f>'Raw Data'!BL1004</f>
        <v>2.9580000000000002</v>
      </c>
      <c r="P1004" s="3">
        <f>'Raw Data'!BR1004</f>
        <v>3.0979999999999999</v>
      </c>
      <c r="Q1004" s="3">
        <f>'Raw Data'!BX1004</f>
        <v>3.101</v>
      </c>
      <c r="R1004" s="8">
        <f>'Raw Data'!CD1004</f>
        <v>2.9660000000000002</v>
      </c>
      <c r="S1004" s="9">
        <f>'Raw Data'!CJ1004</f>
        <v>3.3180000000000001</v>
      </c>
      <c r="T1004" s="9">
        <f>'Raw Data'!CP1004</f>
        <v>2.9660000000000002</v>
      </c>
    </row>
    <row r="1005" spans="1:20" ht="15.75" customHeight="1" x14ac:dyDescent="0.25">
      <c r="A1005" s="2"/>
      <c r="B1005" s="2"/>
      <c r="C1005" s="2"/>
      <c r="D1005" s="2"/>
      <c r="E1005" s="78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8"/>
      <c r="S1005" s="9"/>
      <c r="T1005" s="9"/>
    </row>
    <row r="1006" spans="1:20" ht="15.75" customHeight="1" x14ac:dyDescent="0.25">
      <c r="A1006" s="2"/>
      <c r="B1006" s="2"/>
      <c r="C1006" s="2"/>
      <c r="D1006" s="2"/>
      <c r="E1006" s="78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8"/>
      <c r="S1006" s="9"/>
      <c r="T1006" s="9"/>
    </row>
    <row r="1007" spans="1:20" ht="15.75" customHeight="1" x14ac:dyDescent="0.25">
      <c r="A1007" s="2"/>
      <c r="B1007" s="2"/>
      <c r="C1007" s="2"/>
      <c r="D1007" s="2"/>
      <c r="E1007" s="78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8"/>
      <c r="S1007" s="9"/>
      <c r="T1007" s="9"/>
    </row>
    <row r="1008" spans="1:20" ht="15.75" customHeight="1" x14ac:dyDescent="0.25">
      <c r="A1008" s="2"/>
      <c r="B1008" s="2"/>
      <c r="C1008" s="2"/>
      <c r="D1008" s="2"/>
      <c r="E1008" s="78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8"/>
      <c r="S1008" s="9"/>
      <c r="T1008" s="9"/>
    </row>
    <row r="1009" spans="1:20" ht="15.75" customHeight="1" x14ac:dyDescent="0.25">
      <c r="A1009" s="2"/>
      <c r="B1009" s="2"/>
      <c r="C1009" s="2"/>
      <c r="D1009" s="2"/>
      <c r="E1009" s="78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8"/>
      <c r="S1009" s="9"/>
      <c r="T1009" s="9"/>
    </row>
    <row r="1010" spans="1:20" ht="15.75" customHeight="1" x14ac:dyDescent="0.25">
      <c r="A1010" s="2"/>
      <c r="B1010" s="2"/>
      <c r="C1010" s="2"/>
      <c r="D1010" s="2"/>
      <c r="E1010" s="78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8"/>
      <c r="S1010" s="9"/>
      <c r="T1010" s="9"/>
    </row>
    <row r="1011" spans="1:20" ht="15.75" customHeight="1" x14ac:dyDescent="0.25">
      <c r="A1011" s="2"/>
      <c r="B1011" s="2"/>
      <c r="C1011" s="2"/>
      <c r="D1011" s="2"/>
      <c r="E1011" s="78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8"/>
      <c r="S1011" s="9"/>
      <c r="T1011" s="9"/>
    </row>
    <row r="1012" spans="1:20" ht="15.75" customHeight="1" x14ac:dyDescent="0.25">
      <c r="A1012" s="2"/>
      <c r="B1012" s="2"/>
      <c r="C1012" s="2"/>
      <c r="D1012" s="2"/>
      <c r="E1012" s="78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8"/>
      <c r="S1012" s="9"/>
      <c r="T1012" s="9"/>
    </row>
    <row r="1013" spans="1:20" ht="15.75" customHeight="1" x14ac:dyDescent="0.25">
      <c r="A1013" s="2"/>
      <c r="B1013" s="2"/>
      <c r="C1013" s="2"/>
      <c r="D1013" s="2"/>
      <c r="E1013" s="78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8"/>
      <c r="S1013" s="9"/>
      <c r="T1013" s="9"/>
    </row>
    <row r="1014" spans="1:20" ht="15.75" customHeight="1" x14ac:dyDescent="0.25">
      <c r="A1014" s="2"/>
      <c r="B1014" s="2"/>
      <c r="C1014" s="2"/>
      <c r="D1014" s="2"/>
      <c r="E1014" s="78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8"/>
      <c r="S1014" s="9"/>
      <c r="T1014" s="9"/>
    </row>
    <row r="1015" spans="1:20" ht="15.75" customHeight="1" x14ac:dyDescent="0.25">
      <c r="A1015" s="2"/>
      <c r="B1015" s="2"/>
      <c r="C1015" s="2"/>
      <c r="D1015" s="2"/>
      <c r="E1015" s="78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8"/>
      <c r="S1015" s="9"/>
      <c r="T1015" s="9"/>
    </row>
    <row r="1016" spans="1:20" ht="15.75" customHeight="1" x14ac:dyDescent="0.25">
      <c r="A1016" s="2"/>
      <c r="B1016" s="2"/>
      <c r="C1016" s="2"/>
      <c r="D1016" s="2"/>
      <c r="E1016" s="78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8"/>
      <c r="S1016" s="9"/>
      <c r="T1016" s="9"/>
    </row>
    <row r="1017" spans="1:20" ht="15.75" customHeight="1" x14ac:dyDescent="0.25">
      <c r="A1017" s="2"/>
      <c r="B1017" s="2"/>
      <c r="C1017" s="2"/>
      <c r="D1017" s="2"/>
      <c r="E1017" s="78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8"/>
      <c r="S1017" s="9"/>
      <c r="T1017" s="9"/>
    </row>
    <row r="1018" spans="1:20" ht="15.75" customHeight="1" x14ac:dyDescent="0.25">
      <c r="A1018" s="2"/>
      <c r="B1018" s="2"/>
      <c r="C1018" s="2"/>
      <c r="D1018" s="2"/>
      <c r="E1018" s="78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8"/>
      <c r="S1018" s="9"/>
      <c r="T1018" s="9"/>
    </row>
    <row r="1019" spans="1:20" ht="15.75" customHeight="1" x14ac:dyDescent="0.25">
      <c r="A1019" s="2"/>
      <c r="B1019" s="2"/>
      <c r="C1019" s="2"/>
      <c r="D1019" s="2"/>
      <c r="E1019" s="78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8"/>
      <c r="S1019" s="9"/>
      <c r="T1019" s="9"/>
    </row>
    <row r="1020" spans="1:20" ht="15.75" customHeight="1" x14ac:dyDescent="0.25">
      <c r="A1020" s="2"/>
      <c r="B1020" s="2"/>
      <c r="C1020" s="2"/>
      <c r="D1020" s="2"/>
      <c r="E1020" s="78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8"/>
      <c r="S1020" s="9"/>
      <c r="T1020" s="9"/>
    </row>
    <row r="1021" spans="1:20" ht="15.75" customHeight="1" x14ac:dyDescent="0.25">
      <c r="A1021" s="2"/>
      <c r="B1021" s="2"/>
      <c r="C1021" s="2"/>
      <c r="D1021" s="2"/>
      <c r="E1021" s="78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8"/>
      <c r="S1021" s="9"/>
      <c r="T1021" s="9"/>
    </row>
    <row r="1022" spans="1:20" ht="15.75" customHeight="1" x14ac:dyDescent="0.25">
      <c r="A1022" s="2"/>
      <c r="B1022" s="2"/>
      <c r="C1022" s="2"/>
      <c r="D1022" s="2"/>
      <c r="E1022" s="78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8"/>
      <c r="S1022" s="9"/>
      <c r="T1022" s="9"/>
    </row>
    <row r="1023" spans="1:20" ht="15.75" customHeight="1" x14ac:dyDescent="0.25">
      <c r="A1023" s="2"/>
      <c r="B1023" s="2"/>
      <c r="C1023" s="2"/>
      <c r="D1023" s="2"/>
      <c r="E1023" s="78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8"/>
      <c r="S1023" s="9"/>
      <c r="T1023" s="9"/>
    </row>
    <row r="1024" spans="1:20" ht="15.75" customHeight="1" x14ac:dyDescent="0.25">
      <c r="A1024" s="2"/>
      <c r="B1024" s="2"/>
      <c r="C1024" s="2"/>
      <c r="D1024" s="2"/>
      <c r="E1024" s="78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8"/>
      <c r="S1024" s="9"/>
      <c r="T1024" s="9"/>
    </row>
    <row r="1025" spans="1:20" ht="15.75" customHeight="1" x14ac:dyDescent="0.25">
      <c r="A1025" s="2"/>
      <c r="B1025" s="2"/>
      <c r="C1025" s="2"/>
      <c r="D1025" s="2"/>
      <c r="E1025" s="78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8"/>
      <c r="S1025" s="9"/>
      <c r="T1025" s="9"/>
    </row>
    <row r="1026" spans="1:20" ht="15.75" customHeight="1" x14ac:dyDescent="0.25">
      <c r="A1026" s="2"/>
      <c r="B1026" s="2"/>
      <c r="C1026" s="2"/>
      <c r="D1026" s="2"/>
      <c r="E1026" s="78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8"/>
      <c r="S1026" s="9"/>
      <c r="T1026" s="9"/>
    </row>
    <row r="1027" spans="1:20" ht="15.75" customHeight="1" x14ac:dyDescent="0.25">
      <c r="A1027" s="2"/>
      <c r="B1027" s="2"/>
      <c r="C1027" s="2"/>
      <c r="D1027" s="2"/>
      <c r="E1027" s="78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8"/>
      <c r="S1027" s="9"/>
      <c r="T1027" s="9"/>
    </row>
    <row r="1028" spans="1:20" ht="15.75" customHeight="1" x14ac:dyDescent="0.25">
      <c r="A1028" s="2"/>
      <c r="B1028" s="2"/>
      <c r="C1028" s="2"/>
      <c r="D1028" s="2"/>
      <c r="E1028" s="78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8"/>
      <c r="S1028" s="9"/>
      <c r="T1028" s="9"/>
    </row>
    <row r="1029" spans="1:20" ht="15.75" customHeight="1" x14ac:dyDescent="0.25">
      <c r="A1029" s="2"/>
      <c r="B1029" s="2"/>
      <c r="C1029" s="2"/>
      <c r="D1029" s="2"/>
      <c r="E1029" s="78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8"/>
      <c r="S1029" s="9"/>
      <c r="T1029" s="9"/>
    </row>
    <row r="1030" spans="1:20" ht="15.75" customHeight="1" x14ac:dyDescent="0.25">
      <c r="A1030" s="2"/>
      <c r="B1030" s="2"/>
      <c r="C1030" s="2"/>
      <c r="D1030" s="2"/>
      <c r="E1030" s="78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8"/>
      <c r="S1030" s="9"/>
      <c r="T1030" s="9"/>
    </row>
    <row r="1031" spans="1:20" ht="15.75" customHeight="1" x14ac:dyDescent="0.25">
      <c r="A1031" s="2"/>
      <c r="B1031" s="2"/>
      <c r="C1031" s="2"/>
      <c r="D1031" s="2"/>
      <c r="E1031" s="78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8"/>
      <c r="S1031" s="9"/>
      <c r="T1031" s="9"/>
    </row>
    <row r="1032" spans="1:20" ht="15.75" customHeight="1" x14ac:dyDescent="0.25">
      <c r="A1032" s="2"/>
      <c r="B1032" s="2"/>
      <c r="C1032" s="2"/>
      <c r="D1032" s="2"/>
      <c r="E1032" s="78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8"/>
      <c r="S1032" s="9"/>
      <c r="T1032" s="9"/>
    </row>
    <row r="1033" spans="1:20" ht="15.75" customHeight="1" x14ac:dyDescent="0.25">
      <c r="A1033" s="2"/>
      <c r="B1033" s="2"/>
      <c r="C1033" s="2"/>
      <c r="D1033" s="2"/>
      <c r="E1033" s="78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8"/>
      <c r="S1033" s="9"/>
      <c r="T1033" s="9"/>
    </row>
    <row r="1034" spans="1:20" ht="15.75" customHeight="1" x14ac:dyDescent="0.25">
      <c r="A1034" s="2"/>
      <c r="B1034" s="2"/>
      <c r="C1034" s="2"/>
      <c r="D1034" s="2"/>
      <c r="E1034" s="78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8"/>
      <c r="S1034" s="9"/>
      <c r="T1034" s="9"/>
    </row>
    <row r="1035" spans="1:20" ht="15.75" customHeight="1" x14ac:dyDescent="0.25">
      <c r="A1035" s="2"/>
      <c r="B1035" s="2"/>
      <c r="C1035" s="2"/>
      <c r="D1035" s="2"/>
      <c r="E1035" s="78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8"/>
      <c r="S1035" s="9"/>
      <c r="T1035" s="9"/>
    </row>
    <row r="1036" spans="1:20" ht="15.75" customHeight="1" x14ac:dyDescent="0.25">
      <c r="A1036" s="2"/>
      <c r="B1036" s="2"/>
      <c r="C1036" s="2"/>
      <c r="D1036" s="2"/>
      <c r="E1036" s="78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8"/>
      <c r="S1036" s="9"/>
      <c r="T1036" s="9"/>
    </row>
    <row r="1037" spans="1:20" ht="15.75" customHeight="1" x14ac:dyDescent="0.25">
      <c r="A1037" s="2"/>
      <c r="B1037" s="2"/>
      <c r="C1037" s="2"/>
      <c r="D1037" s="2"/>
      <c r="E1037" s="78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8"/>
      <c r="S1037" s="9"/>
      <c r="T1037" s="9"/>
    </row>
    <row r="1038" spans="1:20" ht="15.75" customHeight="1" x14ac:dyDescent="0.25">
      <c r="A1038" s="2"/>
      <c r="B1038" s="2"/>
      <c r="C1038" s="2"/>
      <c r="D1038" s="2"/>
      <c r="E1038" s="78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8"/>
      <c r="S1038" s="9"/>
      <c r="T1038" s="9"/>
    </row>
    <row r="1039" spans="1:20" ht="15.75" customHeight="1" x14ac:dyDescent="0.25">
      <c r="A1039" s="2"/>
      <c r="B1039" s="2"/>
      <c r="C1039" s="2"/>
      <c r="D1039" s="2"/>
      <c r="E1039" s="78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8"/>
      <c r="S1039" s="9"/>
      <c r="T1039" s="9"/>
    </row>
    <row r="1040" spans="1:20" ht="15.75" customHeight="1" x14ac:dyDescent="0.25">
      <c r="A1040" s="2"/>
      <c r="B1040" s="2"/>
      <c r="C1040" s="2"/>
      <c r="D1040" s="2"/>
      <c r="E1040" s="78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8"/>
      <c r="S1040" s="9"/>
      <c r="T1040" s="9"/>
    </row>
    <row r="1041" spans="1:20" ht="15.75" customHeight="1" x14ac:dyDescent="0.25">
      <c r="A1041" s="2"/>
      <c r="B1041" s="2"/>
      <c r="C1041" s="2"/>
      <c r="D1041" s="2"/>
      <c r="E1041" s="78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8"/>
      <c r="S1041" s="9"/>
      <c r="T1041" s="9"/>
    </row>
    <row r="1042" spans="1:20" ht="15.75" customHeight="1" x14ac:dyDescent="0.25">
      <c r="A1042" s="2"/>
      <c r="B1042" s="2"/>
      <c r="C1042" s="2"/>
      <c r="D1042" s="2"/>
      <c r="E1042" s="78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8"/>
      <c r="S1042" s="9"/>
      <c r="T1042" s="9"/>
    </row>
    <row r="1043" spans="1:20" ht="15.75" customHeight="1" x14ac:dyDescent="0.25">
      <c r="A1043" s="2"/>
      <c r="B1043" s="2"/>
      <c r="C1043" s="2"/>
      <c r="D1043" s="2"/>
      <c r="E1043" s="78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8"/>
      <c r="S1043" s="9"/>
      <c r="T1043" s="9"/>
    </row>
    <row r="1044" spans="1:20" ht="15.75" customHeight="1" x14ac:dyDescent="0.25">
      <c r="A1044" s="2"/>
      <c r="B1044" s="2"/>
      <c r="C1044" s="2"/>
      <c r="D1044" s="2"/>
      <c r="E1044" s="78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8"/>
      <c r="S1044" s="9"/>
      <c r="T1044" s="9"/>
    </row>
    <row r="1045" spans="1:20" ht="15.75" customHeight="1" x14ac:dyDescent="0.25">
      <c r="A1045" s="2"/>
      <c r="B1045" s="2"/>
      <c r="C1045" s="2"/>
      <c r="D1045" s="2"/>
      <c r="E1045" s="78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8"/>
      <c r="S1045" s="9"/>
      <c r="T1045" s="9"/>
    </row>
    <row r="1046" spans="1:20" ht="15.75" customHeight="1" x14ac:dyDescent="0.25">
      <c r="A1046" s="2"/>
      <c r="B1046" s="2"/>
      <c r="C1046" s="2"/>
      <c r="D1046" s="2"/>
      <c r="E1046" s="78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8"/>
      <c r="S1046" s="9"/>
      <c r="T1046" s="9"/>
    </row>
    <row r="1047" spans="1:20" ht="15.75" customHeight="1" x14ac:dyDescent="0.25">
      <c r="A1047" s="2"/>
      <c r="B1047" s="2"/>
      <c r="C1047" s="2"/>
      <c r="D1047" s="2"/>
      <c r="E1047" s="78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8"/>
      <c r="S1047" s="9"/>
      <c r="T1047" s="9"/>
    </row>
    <row r="1048" spans="1:20" ht="15.75" customHeight="1" x14ac:dyDescent="0.25">
      <c r="A1048" s="2"/>
      <c r="B1048" s="2"/>
      <c r="C1048" s="2"/>
      <c r="D1048" s="2"/>
      <c r="E1048" s="78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8"/>
      <c r="S1048" s="9"/>
      <c r="T1048" s="9"/>
    </row>
    <row r="1049" spans="1:20" ht="15.75" customHeight="1" x14ac:dyDescent="0.25">
      <c r="A1049" s="2"/>
      <c r="B1049" s="2"/>
      <c r="C1049" s="2"/>
      <c r="D1049" s="2"/>
      <c r="E1049" s="78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8"/>
      <c r="S1049" s="9"/>
      <c r="T1049" s="9"/>
    </row>
    <row r="1050" spans="1:20" ht="15.75" customHeight="1" x14ac:dyDescent="0.25">
      <c r="A1050" s="2"/>
      <c r="B1050" s="2"/>
      <c r="C1050" s="2"/>
      <c r="D1050" s="2"/>
      <c r="E1050" s="78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8"/>
      <c r="S1050" s="9"/>
      <c r="T1050" s="9"/>
    </row>
    <row r="1051" spans="1:20" ht="15.75" customHeight="1" x14ac:dyDescent="0.25">
      <c r="A1051" s="2"/>
      <c r="B1051" s="2"/>
      <c r="C1051" s="2"/>
      <c r="D1051" s="2"/>
      <c r="E1051" s="78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8"/>
      <c r="S1051" s="9"/>
      <c r="T1051" s="9"/>
    </row>
    <row r="1052" spans="1:20" ht="15.75" customHeight="1" x14ac:dyDescent="0.25">
      <c r="A1052" s="2"/>
      <c r="B1052" s="2"/>
      <c r="C1052" s="2"/>
      <c r="D1052" s="2"/>
      <c r="E1052" s="78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8"/>
      <c r="S1052" s="9"/>
      <c r="T1052" s="9"/>
    </row>
    <row r="1053" spans="1:20" ht="15.75" customHeight="1" x14ac:dyDescent="0.25">
      <c r="A1053" s="2"/>
      <c r="B1053" s="2"/>
      <c r="C1053" s="2"/>
      <c r="D1053" s="2"/>
      <c r="E1053" s="78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8"/>
      <c r="S1053" s="9"/>
      <c r="T1053" s="9"/>
    </row>
    <row r="1054" spans="1:20" ht="15.75" customHeight="1" x14ac:dyDescent="0.25">
      <c r="A1054" s="2"/>
      <c r="B1054" s="2"/>
      <c r="C1054" s="2"/>
      <c r="D1054" s="2"/>
      <c r="E1054" s="78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8"/>
      <c r="S1054" s="9"/>
      <c r="T1054" s="9"/>
    </row>
    <row r="1055" spans="1:20" ht="15.75" customHeight="1" x14ac:dyDescent="0.25">
      <c r="A1055" s="2"/>
      <c r="B1055" s="2"/>
      <c r="C1055" s="2"/>
      <c r="D1055" s="2"/>
      <c r="E1055" s="78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8"/>
      <c r="S1055" s="9"/>
      <c r="T1055" s="9"/>
    </row>
    <row r="1056" spans="1:20" ht="15.75" customHeight="1" x14ac:dyDescent="0.25">
      <c r="A1056" s="2"/>
      <c r="B1056" s="2"/>
      <c r="C1056" s="2"/>
      <c r="D1056" s="2"/>
      <c r="E1056" s="78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8"/>
      <c r="S1056" s="9"/>
      <c r="T1056" s="9"/>
    </row>
    <row r="1057" spans="1:20" ht="15.75" customHeight="1" x14ac:dyDescent="0.25">
      <c r="A1057" s="2"/>
      <c r="B1057" s="2"/>
      <c r="C1057" s="2"/>
      <c r="D1057" s="2"/>
      <c r="E1057" s="78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8"/>
      <c r="S1057" s="9"/>
      <c r="T1057" s="9"/>
    </row>
    <row r="1058" spans="1:20" ht="15.75" customHeight="1" x14ac:dyDescent="0.25">
      <c r="A1058" s="2"/>
      <c r="B1058" s="2"/>
      <c r="C1058" s="2"/>
      <c r="D1058" s="2"/>
      <c r="E1058" s="78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8"/>
      <c r="S1058" s="9"/>
      <c r="T1058" s="9"/>
    </row>
    <row r="1059" spans="1:20" ht="15.75" customHeight="1" x14ac:dyDescent="0.25">
      <c r="A1059" s="2"/>
      <c r="B1059" s="2"/>
      <c r="C1059" s="2"/>
      <c r="D1059" s="2"/>
      <c r="E1059" s="78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8"/>
      <c r="S1059" s="9"/>
      <c r="T1059" s="9"/>
    </row>
    <row r="1060" spans="1:20" ht="15.75" customHeight="1" x14ac:dyDescent="0.25">
      <c r="A1060" s="2"/>
      <c r="B1060" s="2"/>
      <c r="C1060" s="2"/>
      <c r="D1060" s="2"/>
      <c r="E1060" s="78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8"/>
      <c r="S1060" s="9"/>
      <c r="T1060" s="9"/>
    </row>
    <row r="1061" spans="1:20" ht="15.75" customHeight="1" x14ac:dyDescent="0.25">
      <c r="A1061" s="2"/>
      <c r="B1061" s="2"/>
      <c r="C1061" s="2"/>
      <c r="D1061" s="2"/>
      <c r="E1061" s="78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8"/>
      <c r="S1061" s="9"/>
      <c r="T1061" s="9"/>
    </row>
    <row r="1062" spans="1:20" ht="15.75" customHeight="1" x14ac:dyDescent="0.25">
      <c r="A1062" s="2"/>
      <c r="B1062" s="2"/>
      <c r="C1062" s="2"/>
      <c r="D1062" s="2"/>
      <c r="E1062" s="78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8"/>
      <c r="S1062" s="9"/>
      <c r="T1062" s="9"/>
    </row>
    <row r="1063" spans="1:20" ht="15.75" customHeight="1" x14ac:dyDescent="0.25">
      <c r="A1063" s="2"/>
      <c r="B1063" s="2"/>
      <c r="C1063" s="2"/>
      <c r="D1063" s="2"/>
      <c r="E1063" s="78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8"/>
      <c r="S1063" s="9"/>
      <c r="T1063" s="9"/>
    </row>
    <row r="1064" spans="1:20" ht="15.75" customHeight="1" x14ac:dyDescent="0.25">
      <c r="A1064" s="2"/>
      <c r="B1064" s="2"/>
      <c r="C1064" s="2"/>
      <c r="D1064" s="2"/>
      <c r="E1064" s="78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8"/>
      <c r="S1064" s="9"/>
      <c r="T1064" s="9"/>
    </row>
    <row r="1065" spans="1:20" ht="15.75" customHeight="1" x14ac:dyDescent="0.25">
      <c r="A1065" s="2"/>
      <c r="B1065" s="2"/>
      <c r="C1065" s="2"/>
      <c r="D1065" s="2"/>
      <c r="E1065" s="78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8"/>
      <c r="S1065" s="9"/>
      <c r="T1065" s="9"/>
    </row>
    <row r="1066" spans="1:20" ht="15.75" customHeight="1" x14ac:dyDescent="0.25">
      <c r="A1066" s="2"/>
      <c r="B1066" s="2"/>
      <c r="C1066" s="2"/>
      <c r="D1066" s="2"/>
      <c r="E1066" s="78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8"/>
      <c r="S1066" s="9"/>
      <c r="T1066" s="9"/>
    </row>
    <row r="1067" spans="1:20" ht="15.75" customHeight="1" x14ac:dyDescent="0.25">
      <c r="A1067" s="2"/>
      <c r="B1067" s="2"/>
      <c r="C1067" s="2"/>
      <c r="D1067" s="2"/>
      <c r="E1067" s="78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8"/>
      <c r="S1067" s="9"/>
      <c r="T1067" s="9"/>
    </row>
    <row r="1068" spans="1:20" ht="15.75" customHeight="1" x14ac:dyDescent="0.25">
      <c r="A1068" s="2"/>
      <c r="B1068" s="2"/>
      <c r="C1068" s="2"/>
      <c r="D1068" s="2"/>
      <c r="E1068" s="78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8"/>
      <c r="S1068" s="9"/>
      <c r="T1068" s="9"/>
    </row>
    <row r="1069" spans="1:20" ht="15.75" customHeight="1" x14ac:dyDescent="0.25">
      <c r="A1069" s="2"/>
      <c r="B1069" s="2"/>
      <c r="C1069" s="2"/>
      <c r="D1069" s="2"/>
      <c r="E1069" s="78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8"/>
      <c r="S1069" s="9"/>
      <c r="T1069" s="9"/>
    </row>
    <row r="1070" spans="1:20" ht="15.75" customHeight="1" x14ac:dyDescent="0.25">
      <c r="A1070" s="2"/>
      <c r="B1070" s="2"/>
      <c r="C1070" s="2"/>
      <c r="D1070" s="2"/>
      <c r="E1070" s="78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8"/>
      <c r="S1070" s="9"/>
      <c r="T1070" s="9"/>
    </row>
    <row r="1071" spans="1:20" ht="15.75" customHeight="1" x14ac:dyDescent="0.25">
      <c r="A1071" s="2"/>
      <c r="B1071" s="2"/>
      <c r="C1071" s="2"/>
      <c r="D1071" s="2"/>
      <c r="E1071" s="78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8"/>
      <c r="S1071" s="9"/>
      <c r="T1071" s="9"/>
    </row>
    <row r="1072" spans="1:20" ht="15.75" customHeight="1" x14ac:dyDescent="0.25">
      <c r="A1072" s="2"/>
      <c r="B1072" s="2"/>
      <c r="C1072" s="2"/>
      <c r="D1072" s="2"/>
      <c r="E1072" s="78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8"/>
      <c r="S1072" s="9"/>
      <c r="T1072" s="9"/>
    </row>
    <row r="1073" spans="1:20" ht="15.75" customHeight="1" x14ac:dyDescent="0.25">
      <c r="A1073" s="2"/>
      <c r="B1073" s="2"/>
      <c r="C1073" s="2"/>
      <c r="D1073" s="2"/>
      <c r="E1073" s="78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8"/>
      <c r="S1073" s="9"/>
      <c r="T1073" s="9"/>
    </row>
    <row r="1074" spans="1:20" ht="15.75" customHeight="1" x14ac:dyDescent="0.25">
      <c r="A1074" s="2"/>
      <c r="B1074" s="2"/>
      <c r="C1074" s="2"/>
      <c r="D1074" s="2"/>
      <c r="E1074" s="78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8"/>
      <c r="S1074" s="9"/>
      <c r="T1074" s="9"/>
    </row>
    <row r="1075" spans="1:20" ht="15.75" customHeight="1" x14ac:dyDescent="0.25">
      <c r="A1075" s="2"/>
      <c r="B1075" s="2"/>
      <c r="C1075" s="2"/>
      <c r="D1075" s="2"/>
      <c r="E1075" s="78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8"/>
      <c r="S1075" s="9"/>
      <c r="T1075" s="9"/>
    </row>
    <row r="1076" spans="1:20" ht="15.75" customHeight="1" x14ac:dyDescent="0.25">
      <c r="A1076" s="2"/>
      <c r="B1076" s="2"/>
      <c r="C1076" s="2"/>
      <c r="D1076" s="2"/>
      <c r="E1076" s="78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8"/>
      <c r="S1076" s="9"/>
      <c r="T1076" s="9"/>
    </row>
    <row r="1077" spans="1:20" ht="15.75" customHeight="1" x14ac:dyDescent="0.25">
      <c r="A1077" s="2"/>
      <c r="B1077" s="2"/>
      <c r="C1077" s="2"/>
      <c r="D1077" s="2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8"/>
      <c r="S1077" s="9"/>
      <c r="T1077" s="9"/>
    </row>
    <row r="1078" spans="1:20" ht="15.75" customHeight="1" x14ac:dyDescent="0.25">
      <c r="A1078" s="2"/>
      <c r="B1078" s="2"/>
      <c r="C1078" s="2"/>
      <c r="D1078" s="2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8"/>
      <c r="S1078" s="9"/>
      <c r="T1078" s="9"/>
    </row>
    <row r="1079" spans="1:20" ht="15.75" customHeight="1" x14ac:dyDescent="0.25">
      <c r="A1079" s="2"/>
      <c r="B1079" s="2"/>
      <c r="C1079" s="2"/>
      <c r="D1079" s="2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8"/>
      <c r="S1079" s="9"/>
      <c r="T1079" s="9"/>
    </row>
    <row r="1080" spans="1:20" ht="15.75" customHeight="1" x14ac:dyDescent="0.25">
      <c r="A1080" s="2"/>
      <c r="B1080" s="2"/>
      <c r="C1080" s="2"/>
      <c r="D1080" s="2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8"/>
      <c r="S1080" s="9"/>
      <c r="T1080" s="9"/>
    </row>
    <row r="1081" spans="1:20" ht="15.75" customHeight="1" x14ac:dyDescent="0.25">
      <c r="A1081" s="2"/>
      <c r="B1081" s="2"/>
      <c r="C1081" s="2"/>
      <c r="D1081" s="2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8"/>
      <c r="S1081" s="9"/>
      <c r="T1081" s="9"/>
    </row>
    <row r="1082" spans="1:20" ht="15.75" customHeight="1" x14ac:dyDescent="0.25">
      <c r="A1082" s="2"/>
      <c r="B1082" s="2"/>
      <c r="C1082" s="2"/>
      <c r="D1082" s="2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8"/>
      <c r="S1082" s="9"/>
      <c r="T1082" s="9"/>
    </row>
    <row r="1083" spans="1:20" ht="15.75" customHeight="1" x14ac:dyDescent="0.25">
      <c r="A1083" s="2"/>
      <c r="B1083" s="2"/>
      <c r="C1083" s="2"/>
      <c r="D1083" s="2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8"/>
      <c r="S1083" s="9"/>
      <c r="T1083" s="9"/>
    </row>
    <row r="1084" spans="1:20" ht="15.75" customHeight="1" x14ac:dyDescent="0.25">
      <c r="A1084" s="2"/>
      <c r="B1084" s="2"/>
      <c r="C1084" s="2"/>
      <c r="D1084" s="2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8"/>
      <c r="S1084" s="9"/>
      <c r="T1084" s="9"/>
    </row>
    <row r="1085" spans="1:20" ht="15.75" customHeight="1" x14ac:dyDescent="0.25">
      <c r="A1085" s="2"/>
      <c r="B1085" s="2"/>
      <c r="C1085" s="2"/>
      <c r="D1085" s="2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8"/>
      <c r="S1085" s="9"/>
      <c r="T1085" s="9"/>
    </row>
    <row r="1086" spans="1:20" ht="15.75" customHeight="1" x14ac:dyDescent="0.25">
      <c r="A1086" s="2"/>
      <c r="B1086" s="2"/>
      <c r="C1086" s="2"/>
      <c r="D1086" s="2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8"/>
      <c r="S1086" s="9"/>
      <c r="T1086" s="9"/>
    </row>
    <row r="1087" spans="1:20" ht="15.75" customHeight="1" x14ac:dyDescent="0.25">
      <c r="A1087" s="2"/>
      <c r="B1087" s="2"/>
      <c r="C1087" s="2"/>
      <c r="D1087" s="2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8"/>
      <c r="S1087" s="9"/>
      <c r="T1087" s="9"/>
    </row>
    <row r="1088" spans="1:20" ht="15.75" customHeight="1" x14ac:dyDescent="0.25">
      <c r="A1088" s="2"/>
      <c r="B1088" s="2"/>
      <c r="C1088" s="2"/>
      <c r="D1088" s="2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8"/>
      <c r="S1088" s="9"/>
      <c r="T1088" s="9"/>
    </row>
    <row r="1089" spans="1:20" ht="15.75" customHeight="1" x14ac:dyDescent="0.25">
      <c r="A1089" s="2"/>
      <c r="B1089" s="2"/>
      <c r="C1089" s="2"/>
      <c r="D1089" s="2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8"/>
      <c r="S1089" s="9"/>
      <c r="T1089" s="9"/>
    </row>
    <row r="1090" spans="1:20" ht="15.75" customHeight="1" x14ac:dyDescent="0.25">
      <c r="A1090" s="2"/>
      <c r="B1090" s="2"/>
      <c r="C1090" s="2"/>
      <c r="D1090" s="2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8"/>
      <c r="S1090" s="9"/>
      <c r="T1090" s="9"/>
    </row>
    <row r="1091" spans="1:20" ht="15.75" customHeight="1" x14ac:dyDescent="0.25">
      <c r="A1091" s="2"/>
      <c r="B1091" s="2"/>
      <c r="C1091" s="2"/>
      <c r="D1091" s="2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8"/>
      <c r="S1091" s="9"/>
      <c r="T1091" s="9"/>
    </row>
    <row r="1092" spans="1:20" ht="15.75" customHeight="1" x14ac:dyDescent="0.25">
      <c r="A1092" s="2"/>
      <c r="B1092" s="2"/>
      <c r="C1092" s="2"/>
      <c r="D1092" s="2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8"/>
      <c r="S1092" s="9"/>
      <c r="T1092" s="9"/>
    </row>
    <row r="1093" spans="1:20" ht="15.75" customHeight="1" x14ac:dyDescent="0.25">
      <c r="A1093" s="2"/>
      <c r="B1093" s="2"/>
      <c r="C1093" s="2"/>
      <c r="D1093" s="2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8"/>
      <c r="S1093" s="9"/>
      <c r="T1093" s="9"/>
    </row>
    <row r="1094" spans="1:20" ht="15.75" customHeight="1" x14ac:dyDescent="0.25">
      <c r="A1094" s="2"/>
      <c r="B1094" s="2"/>
      <c r="C1094" s="2"/>
      <c r="D1094" s="2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8"/>
      <c r="S1094" s="9"/>
      <c r="T1094" s="9"/>
    </row>
    <row r="1095" spans="1:20" ht="15.75" customHeight="1" x14ac:dyDescent="0.25">
      <c r="A1095" s="2"/>
      <c r="B1095" s="2"/>
      <c r="C1095" s="2"/>
      <c r="D1095" s="2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8"/>
      <c r="S1095" s="9"/>
      <c r="T1095" s="9"/>
    </row>
    <row r="1096" spans="1:20" ht="15.75" customHeight="1" x14ac:dyDescent="0.25">
      <c r="A1096" s="2"/>
      <c r="B1096" s="2"/>
      <c r="C1096" s="2"/>
      <c r="D1096" s="2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8"/>
      <c r="S1096" s="9"/>
      <c r="T1096" s="9"/>
    </row>
    <row r="1097" spans="1:20" ht="15.75" customHeight="1" x14ac:dyDescent="0.25">
      <c r="A1097" s="2"/>
      <c r="B1097" s="2"/>
      <c r="C1097" s="2"/>
      <c r="D1097" s="2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8"/>
      <c r="S1097" s="9"/>
      <c r="T1097" s="9"/>
    </row>
    <row r="1098" spans="1:20" ht="15.75" customHeight="1" x14ac:dyDescent="0.25">
      <c r="A1098" s="2"/>
      <c r="B1098" s="2"/>
      <c r="C1098" s="2"/>
      <c r="D1098" s="2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8"/>
      <c r="S1098" s="9"/>
      <c r="T1098" s="9"/>
    </row>
    <row r="1099" spans="1:20" ht="15.75" customHeight="1" x14ac:dyDescent="0.25">
      <c r="A1099" s="2"/>
      <c r="B1099" s="2"/>
      <c r="C1099" s="2"/>
      <c r="D1099" s="2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8"/>
      <c r="S1099" s="9"/>
      <c r="T1099" s="9"/>
    </row>
    <row r="1100" spans="1:20" ht="15.75" customHeight="1" x14ac:dyDescent="0.25">
      <c r="A1100" s="2"/>
      <c r="B1100" s="2"/>
      <c r="C1100" s="2"/>
      <c r="D1100" s="2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8"/>
      <c r="S1100" s="9"/>
      <c r="T1100" s="9"/>
    </row>
    <row r="1101" spans="1:20" ht="15.75" customHeight="1" x14ac:dyDescent="0.25">
      <c r="A1101" s="2"/>
      <c r="B1101" s="2"/>
      <c r="C1101" s="2"/>
      <c r="D1101" s="2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8"/>
      <c r="S1101" s="9"/>
      <c r="T1101" s="9"/>
    </row>
    <row r="1102" spans="1:20" ht="15.75" customHeight="1" x14ac:dyDescent="0.25">
      <c r="A1102" s="2"/>
      <c r="B1102" s="2"/>
      <c r="C1102" s="2"/>
      <c r="D1102" s="2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8"/>
      <c r="S1102" s="9"/>
      <c r="T1102" s="9"/>
    </row>
    <row r="1103" spans="1:20" ht="15.75" customHeight="1" x14ac:dyDescent="0.25">
      <c r="A1103" s="2"/>
      <c r="B1103" s="2"/>
      <c r="C1103" s="2"/>
      <c r="D1103" s="2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8"/>
      <c r="S1103" s="9"/>
      <c r="T1103" s="9"/>
    </row>
    <row r="1104" spans="1:20" ht="15.75" customHeight="1" x14ac:dyDescent="0.25">
      <c r="A1104" s="2"/>
      <c r="B1104" s="2"/>
      <c r="C1104" s="2"/>
      <c r="D1104" s="2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8"/>
      <c r="S1104" s="9"/>
      <c r="T1104" s="9"/>
    </row>
    <row r="1105" spans="1:20" ht="15.75" customHeight="1" x14ac:dyDescent="0.25">
      <c r="A1105" s="2"/>
      <c r="B1105" s="2"/>
      <c r="C1105" s="2"/>
      <c r="D1105" s="2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8"/>
      <c r="S1105" s="9"/>
      <c r="T1105" s="9"/>
    </row>
    <row r="1106" spans="1:20" ht="15.75" customHeight="1" x14ac:dyDescent="0.25">
      <c r="A1106" s="2"/>
      <c r="B1106" s="2"/>
      <c r="C1106" s="2"/>
      <c r="D1106" s="2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8"/>
      <c r="S1106" s="9"/>
      <c r="T1106" s="9"/>
    </row>
    <row r="1107" spans="1:20" ht="15.75" customHeight="1" x14ac:dyDescent="0.25">
      <c r="A1107" s="2"/>
      <c r="B1107" s="2"/>
      <c r="C1107" s="2"/>
      <c r="D1107" s="2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8"/>
      <c r="S1107" s="9"/>
      <c r="T1107" s="9"/>
    </row>
    <row r="1108" spans="1:20" ht="15.75" customHeight="1" x14ac:dyDescent="0.25">
      <c r="A1108" s="2"/>
      <c r="B1108" s="2"/>
      <c r="C1108" s="2"/>
      <c r="D1108" s="2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8"/>
      <c r="S1108" s="9"/>
      <c r="T1108" s="9"/>
    </row>
    <row r="1109" spans="1:20" ht="15.75" customHeight="1" x14ac:dyDescent="0.25">
      <c r="A1109" s="2"/>
      <c r="B1109" s="2"/>
      <c r="C1109" s="2"/>
      <c r="D1109" s="2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8"/>
      <c r="S1109" s="9"/>
      <c r="T1109" s="9"/>
    </row>
    <row r="1110" spans="1:20" ht="15.75" customHeight="1" x14ac:dyDescent="0.25">
      <c r="A1110" s="2"/>
      <c r="B1110" s="2"/>
      <c r="C1110" s="2"/>
      <c r="D1110" s="2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8"/>
      <c r="S1110" s="9"/>
      <c r="T1110" s="9"/>
    </row>
    <row r="1111" spans="1:20" ht="15.75" customHeight="1" x14ac:dyDescent="0.25">
      <c r="A1111" s="2"/>
      <c r="B1111" s="2"/>
      <c r="C1111" s="2"/>
      <c r="D1111" s="2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8"/>
      <c r="S1111" s="9"/>
      <c r="T1111" s="9"/>
    </row>
    <row r="1112" spans="1:20" ht="15.75" customHeight="1" x14ac:dyDescent="0.25">
      <c r="A1112" s="2"/>
      <c r="B1112" s="2"/>
      <c r="C1112" s="2"/>
      <c r="D1112" s="2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8"/>
      <c r="S1112" s="9"/>
      <c r="T1112" s="9"/>
    </row>
    <row r="1113" spans="1:20" ht="15.75" customHeight="1" x14ac:dyDescent="0.25">
      <c r="A1113" s="2"/>
      <c r="B1113" s="2"/>
      <c r="C1113" s="2"/>
      <c r="D1113" s="2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8"/>
      <c r="S1113" s="9"/>
      <c r="T1113" s="9"/>
    </row>
    <row r="1114" spans="1:20" ht="15.75" customHeight="1" x14ac:dyDescent="0.25">
      <c r="A1114" s="2"/>
      <c r="B1114" s="2"/>
      <c r="C1114" s="2"/>
      <c r="D1114" s="2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8"/>
      <c r="S1114" s="9"/>
      <c r="T1114" s="9"/>
    </row>
    <row r="1115" spans="1:20" ht="15.75" customHeight="1" x14ac:dyDescent="0.25">
      <c r="A1115" s="2"/>
      <c r="B1115" s="2"/>
      <c r="C1115" s="2"/>
      <c r="D1115" s="2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8"/>
      <c r="S1115" s="9"/>
      <c r="T1115" s="9"/>
    </row>
    <row r="1116" spans="1:20" ht="15.75" customHeight="1" x14ac:dyDescent="0.25">
      <c r="A1116" s="2"/>
      <c r="B1116" s="2"/>
      <c r="C1116" s="2"/>
      <c r="D1116" s="2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8"/>
      <c r="S1116" s="9"/>
      <c r="T1116" s="9"/>
    </row>
    <row r="1117" spans="1:20" ht="15.75" customHeight="1" x14ac:dyDescent="0.25">
      <c r="A1117" s="2"/>
      <c r="B1117" s="2"/>
      <c r="C1117" s="2"/>
      <c r="D1117" s="2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8"/>
      <c r="S1117" s="9"/>
      <c r="T1117" s="9"/>
    </row>
    <row r="1118" spans="1:20" ht="15.75" customHeight="1" x14ac:dyDescent="0.25">
      <c r="A1118" s="2"/>
      <c r="B1118" s="2"/>
      <c r="C1118" s="2"/>
      <c r="D1118" s="2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8"/>
      <c r="S1118" s="9"/>
      <c r="T1118" s="9"/>
    </row>
    <row r="1119" spans="1:20" ht="15.75" customHeight="1" x14ac:dyDescent="0.25">
      <c r="A1119" s="2"/>
      <c r="B1119" s="2"/>
      <c r="C1119" s="2"/>
      <c r="D1119" s="2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8"/>
      <c r="S1119" s="9"/>
      <c r="T1119" s="9"/>
    </row>
    <row r="1120" spans="1:20" ht="15.75" customHeight="1" x14ac:dyDescent="0.25">
      <c r="A1120" s="2"/>
      <c r="B1120" s="2"/>
      <c r="C1120" s="2"/>
      <c r="D1120" s="2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8"/>
      <c r="S1120" s="9"/>
      <c r="T1120" s="9"/>
    </row>
    <row r="1121" spans="1:20" ht="15.75" customHeight="1" x14ac:dyDescent="0.25">
      <c r="A1121" s="2"/>
      <c r="B1121" s="2"/>
      <c r="C1121" s="2"/>
      <c r="D1121" s="2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8"/>
      <c r="S1121" s="9"/>
      <c r="T1121" s="9"/>
    </row>
    <row r="1122" spans="1:20" ht="15.75" customHeight="1" x14ac:dyDescent="0.25">
      <c r="A1122" s="2"/>
      <c r="B1122" s="2"/>
      <c r="C1122" s="2"/>
      <c r="D1122" s="2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8"/>
      <c r="S1122" s="9"/>
      <c r="T1122" s="9"/>
    </row>
    <row r="1123" spans="1:20" ht="15.75" customHeight="1" x14ac:dyDescent="0.25">
      <c r="A1123" s="2"/>
      <c r="B1123" s="2"/>
      <c r="C1123" s="2"/>
      <c r="D1123" s="2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8"/>
      <c r="S1123" s="9"/>
      <c r="T1123" s="9"/>
    </row>
    <row r="1124" spans="1:20" ht="15.75" customHeight="1" x14ac:dyDescent="0.25">
      <c r="A1124" s="2"/>
      <c r="B1124" s="2"/>
      <c r="C1124" s="2"/>
      <c r="D1124" s="2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8"/>
      <c r="S1124" s="9"/>
      <c r="T1124" s="9"/>
    </row>
    <row r="1125" spans="1:20" ht="15.75" customHeight="1" x14ac:dyDescent="0.25">
      <c r="A1125" s="2"/>
      <c r="B1125" s="2"/>
      <c r="C1125" s="2"/>
      <c r="D1125" s="2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8"/>
      <c r="S1125" s="9"/>
      <c r="T1125" s="9"/>
    </row>
    <row r="1126" spans="1:20" ht="15.75" customHeight="1" x14ac:dyDescent="0.25">
      <c r="A1126" s="2"/>
      <c r="B1126" s="2"/>
      <c r="C1126" s="2"/>
      <c r="D1126" s="2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8"/>
      <c r="S1126" s="9"/>
      <c r="T1126" s="9"/>
    </row>
    <row r="1127" spans="1:20" ht="15.75" customHeight="1" x14ac:dyDescent="0.25">
      <c r="A1127" s="2"/>
      <c r="B1127" s="2"/>
      <c r="C1127" s="2"/>
      <c r="D1127" s="2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8"/>
      <c r="S1127" s="9"/>
      <c r="T1127" s="9"/>
    </row>
    <row r="1128" spans="1:20" ht="15.75" customHeight="1" x14ac:dyDescent="0.25">
      <c r="A1128" s="2"/>
      <c r="B1128" s="2"/>
      <c r="C1128" s="2"/>
      <c r="D1128" s="2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8"/>
      <c r="S1128" s="9"/>
      <c r="T1128" s="9"/>
    </row>
    <row r="1129" spans="1:20" ht="15.75" customHeight="1" x14ac:dyDescent="0.25">
      <c r="A1129" s="2"/>
      <c r="B1129" s="2"/>
      <c r="C1129" s="2"/>
      <c r="D1129" s="2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8"/>
      <c r="S1129" s="9"/>
      <c r="T1129" s="9"/>
    </row>
    <row r="1130" spans="1:20" ht="15.75" customHeight="1" x14ac:dyDescent="0.25">
      <c r="A1130" s="2"/>
      <c r="B1130" s="2"/>
      <c r="C1130" s="2"/>
      <c r="D1130" s="2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8"/>
      <c r="S1130" s="9"/>
      <c r="T1130" s="9"/>
    </row>
    <row r="1131" spans="1:20" ht="15.75" customHeight="1" x14ac:dyDescent="0.25">
      <c r="A1131" s="2"/>
      <c r="B1131" s="2"/>
      <c r="C1131" s="2"/>
      <c r="D1131" s="2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8"/>
      <c r="S1131" s="9"/>
      <c r="T1131" s="9"/>
    </row>
    <row r="1132" spans="1:20" ht="15.75" customHeight="1" x14ac:dyDescent="0.25">
      <c r="A1132" s="2"/>
      <c r="B1132" s="2"/>
      <c r="C1132" s="2"/>
      <c r="D1132" s="2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8"/>
      <c r="S1132" s="9"/>
      <c r="T1132" s="9"/>
    </row>
    <row r="1133" spans="1:20" ht="15.75" customHeight="1" x14ac:dyDescent="0.25">
      <c r="A1133" s="2"/>
      <c r="B1133" s="2"/>
      <c r="C1133" s="2"/>
      <c r="D1133" s="2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8"/>
      <c r="S1133" s="9"/>
      <c r="T1133" s="9"/>
    </row>
    <row r="1134" spans="1:20" ht="15.75" customHeight="1" x14ac:dyDescent="0.25">
      <c r="A1134" s="2"/>
      <c r="B1134" s="2"/>
      <c r="C1134" s="2"/>
      <c r="D1134" s="2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8"/>
      <c r="S1134" s="9"/>
      <c r="T1134" s="9"/>
    </row>
    <row r="1135" spans="1:20" ht="15.75" customHeight="1" x14ac:dyDescent="0.25">
      <c r="A1135" s="2"/>
      <c r="B1135" s="2"/>
      <c r="C1135" s="2"/>
      <c r="D1135" s="2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8"/>
      <c r="S1135" s="9"/>
      <c r="T1135" s="9"/>
    </row>
    <row r="1136" spans="1:20" ht="15.75" customHeight="1" x14ac:dyDescent="0.25">
      <c r="A1136" s="2"/>
      <c r="B1136" s="2"/>
      <c r="C1136" s="2"/>
      <c r="D1136" s="2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8"/>
      <c r="S1136" s="9"/>
      <c r="T1136" s="9"/>
    </row>
    <row r="1137" spans="1:20" ht="15.75" customHeight="1" x14ac:dyDescent="0.25">
      <c r="A1137" s="2"/>
      <c r="B1137" s="2"/>
      <c r="C1137" s="2"/>
      <c r="D1137" s="2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8"/>
      <c r="S1137" s="9"/>
      <c r="T1137" s="9"/>
    </row>
    <row r="1138" spans="1:20" ht="15.75" customHeight="1" x14ac:dyDescent="0.25">
      <c r="A1138" s="2"/>
      <c r="B1138" s="2"/>
      <c r="C1138" s="2"/>
      <c r="D1138" s="2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8"/>
      <c r="S1138" s="9"/>
      <c r="T1138" s="9"/>
    </row>
    <row r="1139" spans="1:20" ht="15.75" customHeight="1" x14ac:dyDescent="0.25">
      <c r="A1139" s="2"/>
      <c r="B1139" s="2"/>
      <c r="C1139" s="2"/>
      <c r="D1139" s="2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8"/>
      <c r="S1139" s="9"/>
      <c r="T1139" s="9"/>
    </row>
    <row r="1140" spans="1:20" ht="15.75" customHeight="1" x14ac:dyDescent="0.25">
      <c r="A1140" s="2"/>
      <c r="B1140" s="2"/>
      <c r="C1140" s="2"/>
      <c r="D1140" s="2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8"/>
      <c r="S1140" s="9"/>
      <c r="T1140" s="9"/>
    </row>
    <row r="1141" spans="1:20" ht="15.75" customHeight="1" x14ac:dyDescent="0.25">
      <c r="A1141" s="2"/>
      <c r="B1141" s="2"/>
      <c r="C1141" s="2"/>
      <c r="D1141" s="2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8"/>
      <c r="S1141" s="9"/>
      <c r="T1141" s="9"/>
    </row>
    <row r="1142" spans="1:20" ht="15.75" customHeight="1" x14ac:dyDescent="0.25">
      <c r="A1142" s="2"/>
      <c r="B1142" s="2"/>
      <c r="C1142" s="2"/>
      <c r="D1142" s="2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8"/>
      <c r="S1142" s="9"/>
      <c r="T1142" s="9"/>
    </row>
    <row r="1143" spans="1:20" ht="15.75" customHeight="1" x14ac:dyDescent="0.25">
      <c r="A1143" s="2"/>
      <c r="B1143" s="2"/>
      <c r="C1143" s="2"/>
      <c r="D1143" s="2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8"/>
      <c r="S1143" s="9"/>
      <c r="T1143" s="9"/>
    </row>
    <row r="1144" spans="1:20" ht="15.75" customHeight="1" x14ac:dyDescent="0.25">
      <c r="A1144" s="2"/>
      <c r="B1144" s="2"/>
      <c r="C1144" s="2"/>
      <c r="D1144" s="2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8"/>
      <c r="S1144" s="9"/>
      <c r="T1144" s="9"/>
    </row>
    <row r="1145" spans="1:20" ht="15.75" customHeight="1" x14ac:dyDescent="0.25">
      <c r="A1145" s="2"/>
      <c r="B1145" s="2"/>
      <c r="C1145" s="2"/>
      <c r="D1145" s="2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8"/>
      <c r="S1145" s="9"/>
      <c r="T1145" s="9"/>
    </row>
    <row r="1146" spans="1:20" ht="15.75" customHeight="1" x14ac:dyDescent="0.25">
      <c r="A1146" s="2"/>
      <c r="B1146" s="2"/>
      <c r="C1146" s="2"/>
      <c r="D1146" s="2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8"/>
      <c r="S1146" s="9"/>
      <c r="T1146" s="9"/>
    </row>
    <row r="1147" spans="1:20" ht="15.75" customHeight="1" x14ac:dyDescent="0.25">
      <c r="A1147" s="2"/>
      <c r="B1147" s="2"/>
      <c r="C1147" s="2"/>
      <c r="D1147" s="2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8"/>
      <c r="S1147" s="9"/>
      <c r="T1147" s="9"/>
    </row>
    <row r="1148" spans="1:20" ht="15.75" customHeight="1" x14ac:dyDescent="0.25">
      <c r="A1148" s="2"/>
      <c r="B1148" s="2"/>
      <c r="C1148" s="2"/>
      <c r="D1148" s="2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8"/>
      <c r="S1148" s="9"/>
      <c r="T1148" s="9"/>
    </row>
    <row r="1149" spans="1:20" ht="15.75" customHeight="1" x14ac:dyDescent="0.25">
      <c r="A1149" s="2"/>
      <c r="B1149" s="2"/>
      <c r="C1149" s="2"/>
      <c r="D1149" s="2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8"/>
      <c r="S1149" s="9"/>
      <c r="T1149" s="9"/>
    </row>
    <row r="1150" spans="1:20" ht="15.75" customHeight="1" x14ac:dyDescent="0.25">
      <c r="A1150" s="2"/>
      <c r="B1150" s="2"/>
      <c r="C1150" s="2"/>
      <c r="D1150" s="2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8"/>
      <c r="S1150" s="9"/>
      <c r="T1150" s="9"/>
    </row>
    <row r="1151" spans="1:20" ht="15.75" customHeight="1" x14ac:dyDescent="0.25">
      <c r="A1151" s="2"/>
      <c r="B1151" s="2"/>
      <c r="C1151" s="2"/>
      <c r="D1151" s="2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8"/>
      <c r="S1151" s="9"/>
      <c r="T1151" s="9"/>
    </row>
    <row r="1152" spans="1:20" ht="15.75" customHeight="1" x14ac:dyDescent="0.25">
      <c r="A1152" s="2"/>
      <c r="B1152" s="2"/>
      <c r="C1152" s="2"/>
      <c r="D1152" s="2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8"/>
      <c r="S1152" s="9"/>
      <c r="T1152" s="9"/>
    </row>
    <row r="1153" spans="1:20" ht="15.75" customHeight="1" x14ac:dyDescent="0.25">
      <c r="A1153" s="2"/>
      <c r="B1153" s="2"/>
      <c r="C1153" s="2"/>
      <c r="D1153" s="2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8"/>
      <c r="S1153" s="9"/>
      <c r="T1153" s="9"/>
    </row>
    <row r="1154" spans="1:20" ht="15.75" customHeight="1" x14ac:dyDescent="0.25">
      <c r="A1154" s="2"/>
      <c r="B1154" s="2"/>
      <c r="C1154" s="2"/>
      <c r="D1154" s="2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8"/>
      <c r="S1154" s="9"/>
      <c r="T1154" s="9"/>
    </row>
    <row r="1155" spans="1:20" ht="15.75" customHeight="1" x14ac:dyDescent="0.25">
      <c r="A1155" s="2"/>
      <c r="B1155" s="2"/>
      <c r="C1155" s="2"/>
      <c r="D1155" s="2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8"/>
      <c r="S1155" s="9"/>
      <c r="T1155" s="9"/>
    </row>
    <row r="1156" spans="1:20" ht="15.75" customHeight="1" x14ac:dyDescent="0.25">
      <c r="A1156" s="2"/>
      <c r="B1156" s="2"/>
      <c r="C1156" s="2"/>
      <c r="D1156" s="2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8"/>
      <c r="S1156" s="9"/>
      <c r="T1156" s="9"/>
    </row>
    <row r="1157" spans="1:20" ht="15.75" customHeight="1" x14ac:dyDescent="0.25">
      <c r="A1157" s="2"/>
      <c r="B1157" s="2"/>
      <c r="C1157" s="2"/>
      <c r="D1157" s="2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8"/>
      <c r="S1157" s="9"/>
      <c r="T1157" s="9"/>
    </row>
    <row r="1158" spans="1:20" ht="15.75" customHeight="1" x14ac:dyDescent="0.25">
      <c r="A1158" s="2"/>
      <c r="B1158" s="2"/>
      <c r="C1158" s="2"/>
      <c r="D1158" s="2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8"/>
      <c r="S1158" s="9"/>
      <c r="T1158" s="9"/>
    </row>
    <row r="1159" spans="1:20" ht="15.75" customHeight="1" x14ac:dyDescent="0.25">
      <c r="A1159" s="2"/>
      <c r="B1159" s="2"/>
      <c r="C1159" s="2"/>
      <c r="D1159" s="2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8"/>
      <c r="S1159" s="9"/>
      <c r="T1159" s="9"/>
    </row>
    <row r="1160" spans="1:20" ht="15.75" customHeight="1" x14ac:dyDescent="0.25">
      <c r="A1160" s="2"/>
      <c r="B1160" s="2"/>
      <c r="C1160" s="2"/>
      <c r="D1160" s="2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8"/>
      <c r="S1160" s="9"/>
      <c r="T1160" s="9"/>
    </row>
    <row r="1161" spans="1:20" ht="15.75" customHeight="1" x14ac:dyDescent="0.25">
      <c r="A1161" s="2"/>
      <c r="B1161" s="2"/>
      <c r="C1161" s="2"/>
      <c r="D1161" s="2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8"/>
      <c r="S1161" s="9"/>
      <c r="T1161" s="9"/>
    </row>
    <row r="1162" spans="1:20" ht="15.75" customHeight="1" x14ac:dyDescent="0.25">
      <c r="A1162" s="2"/>
      <c r="B1162" s="2"/>
      <c r="C1162" s="2"/>
      <c r="D1162" s="2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8"/>
      <c r="S1162" s="9"/>
      <c r="T1162" s="9"/>
    </row>
    <row r="1163" spans="1:20" ht="15.75" customHeight="1" x14ac:dyDescent="0.25">
      <c r="A1163" s="2"/>
      <c r="B1163" s="2"/>
      <c r="C1163" s="2"/>
      <c r="D1163" s="2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8"/>
      <c r="S1163" s="9"/>
      <c r="T1163" s="9"/>
    </row>
    <row r="1164" spans="1:20" ht="15.75" customHeight="1" x14ac:dyDescent="0.25">
      <c r="A1164" s="2"/>
      <c r="B1164" s="2"/>
      <c r="C1164" s="2"/>
      <c r="D1164" s="2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8"/>
      <c r="S1164" s="9"/>
      <c r="T1164" s="9"/>
    </row>
    <row r="1165" spans="1:20" ht="15.75" customHeight="1" x14ac:dyDescent="0.25">
      <c r="A1165" s="2"/>
      <c r="B1165" s="2"/>
      <c r="C1165" s="2"/>
      <c r="D1165" s="2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8"/>
      <c r="S1165" s="9"/>
      <c r="T1165" s="9"/>
    </row>
    <row r="1166" spans="1:20" ht="15.75" customHeight="1" x14ac:dyDescent="0.25">
      <c r="A1166" s="2"/>
      <c r="B1166" s="2"/>
      <c r="C1166" s="2"/>
      <c r="D1166" s="2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8"/>
      <c r="S1166" s="9"/>
      <c r="T1166" s="9"/>
    </row>
    <row r="1167" spans="1:20" ht="15.75" customHeight="1" x14ac:dyDescent="0.25">
      <c r="A1167" s="2"/>
      <c r="B1167" s="2"/>
      <c r="C1167" s="2"/>
      <c r="D1167" s="2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8"/>
      <c r="S1167" s="9"/>
      <c r="T1167" s="9"/>
    </row>
    <row r="1168" spans="1:20" ht="15.75" customHeight="1" x14ac:dyDescent="0.25">
      <c r="A1168" s="2"/>
      <c r="B1168" s="2"/>
      <c r="C1168" s="2"/>
      <c r="D1168" s="2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8"/>
      <c r="S1168" s="9"/>
      <c r="T1168" s="9"/>
    </row>
    <row r="1169" spans="1:20" ht="15.75" customHeight="1" x14ac:dyDescent="0.25">
      <c r="A1169" s="2"/>
      <c r="B1169" s="2"/>
      <c r="C1169" s="2"/>
      <c r="D1169" s="2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8"/>
      <c r="S1169" s="9"/>
      <c r="T1169" s="9"/>
    </row>
    <row r="1170" spans="1:20" ht="15.75" customHeight="1" x14ac:dyDescent="0.25">
      <c r="A1170" s="2"/>
      <c r="B1170" s="2"/>
      <c r="C1170" s="2"/>
      <c r="D1170" s="2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8"/>
      <c r="S1170" s="9"/>
      <c r="T1170" s="9"/>
    </row>
    <row r="1171" spans="1:20" ht="15.75" customHeight="1" x14ac:dyDescent="0.25">
      <c r="A1171" s="2"/>
      <c r="B1171" s="2"/>
      <c r="C1171" s="2"/>
      <c r="D1171" s="2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8"/>
      <c r="S1171" s="9"/>
      <c r="T1171" s="9"/>
    </row>
    <row r="1172" spans="1:20" ht="15.75" customHeight="1" x14ac:dyDescent="0.25">
      <c r="A1172" s="2"/>
      <c r="B1172" s="2"/>
      <c r="C1172" s="2"/>
      <c r="D1172" s="2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8"/>
      <c r="S1172" s="9"/>
      <c r="T1172" s="9"/>
    </row>
    <row r="1173" spans="1:20" ht="15.75" customHeight="1" x14ac:dyDescent="0.25">
      <c r="A1173" s="2"/>
      <c r="B1173" s="2"/>
      <c r="C1173" s="2"/>
      <c r="D1173" s="2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8"/>
      <c r="S1173" s="9"/>
      <c r="T1173" s="9"/>
    </row>
    <row r="1174" spans="1:20" ht="15.75" customHeight="1" x14ac:dyDescent="0.25">
      <c r="A1174" s="2"/>
      <c r="B1174" s="2"/>
      <c r="C1174" s="2"/>
      <c r="D1174" s="2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8"/>
      <c r="S1174" s="9"/>
      <c r="T1174" s="9"/>
    </row>
    <row r="1175" spans="1:20" ht="15.75" customHeight="1" x14ac:dyDescent="0.25">
      <c r="A1175" s="2"/>
      <c r="B1175" s="2"/>
      <c r="C1175" s="2"/>
      <c r="D1175" s="2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8"/>
      <c r="S1175" s="9"/>
      <c r="T1175" s="9"/>
    </row>
    <row r="1176" spans="1:20" ht="15.75" customHeight="1" x14ac:dyDescent="0.25">
      <c r="A1176" s="2"/>
      <c r="B1176" s="2"/>
      <c r="C1176" s="2"/>
      <c r="D1176" s="2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8"/>
      <c r="S1176" s="9"/>
      <c r="T1176" s="9"/>
    </row>
    <row r="1177" spans="1:20" ht="15.75" customHeight="1" x14ac:dyDescent="0.25">
      <c r="A1177" s="2"/>
      <c r="B1177" s="2"/>
      <c r="C1177" s="2"/>
      <c r="D1177" s="2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8"/>
      <c r="S1177" s="9"/>
      <c r="T1177" s="9"/>
    </row>
    <row r="1178" spans="1:20" ht="15.75" customHeight="1" x14ac:dyDescent="0.25">
      <c r="A1178" s="2"/>
      <c r="B1178" s="2"/>
      <c r="C1178" s="2"/>
      <c r="D1178" s="2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8"/>
      <c r="S1178" s="9"/>
      <c r="T1178" s="9"/>
    </row>
    <row r="1179" spans="1:20" ht="15.75" customHeight="1" x14ac:dyDescent="0.25">
      <c r="A1179" s="2"/>
      <c r="B1179" s="2"/>
      <c r="C1179" s="2"/>
      <c r="D1179" s="2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8"/>
      <c r="S1179" s="9"/>
      <c r="T1179" s="9"/>
    </row>
    <row r="1180" spans="1:20" ht="15.75" customHeight="1" x14ac:dyDescent="0.25">
      <c r="A1180" s="2"/>
      <c r="B1180" s="2"/>
      <c r="C1180" s="2"/>
      <c r="D1180" s="2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8"/>
      <c r="S1180" s="9"/>
      <c r="T1180" s="9"/>
    </row>
    <row r="1181" spans="1:20" ht="15.75" customHeight="1" x14ac:dyDescent="0.25">
      <c r="A1181" s="2"/>
      <c r="B1181" s="2"/>
      <c r="C1181" s="2"/>
      <c r="D1181" s="2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8"/>
      <c r="S1181" s="9"/>
      <c r="T1181" s="9"/>
    </row>
    <row r="1182" spans="1:20" ht="15.75" customHeight="1" x14ac:dyDescent="0.25">
      <c r="A1182" s="2"/>
      <c r="B1182" s="2"/>
      <c r="C1182" s="2"/>
      <c r="D1182" s="2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8"/>
      <c r="S1182" s="9"/>
      <c r="T1182" s="9"/>
    </row>
    <row r="1183" spans="1:20" ht="15.75" customHeight="1" x14ac:dyDescent="0.25">
      <c r="A1183" s="2"/>
      <c r="B1183" s="2"/>
      <c r="C1183" s="2"/>
      <c r="D1183" s="2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8"/>
      <c r="S1183" s="9"/>
      <c r="T1183" s="9"/>
    </row>
    <row r="1184" spans="1:20" ht="15.75" customHeight="1" x14ac:dyDescent="0.25">
      <c r="A1184" s="2"/>
      <c r="B1184" s="2"/>
      <c r="C1184" s="2"/>
      <c r="D1184" s="2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8"/>
      <c r="S1184" s="9"/>
      <c r="T1184" s="9"/>
    </row>
    <row r="1185" spans="1:20" ht="15.75" customHeight="1" x14ac:dyDescent="0.25">
      <c r="A1185" s="2"/>
      <c r="B1185" s="2"/>
      <c r="C1185" s="2"/>
      <c r="D1185" s="2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8"/>
      <c r="S1185" s="9"/>
      <c r="T1185" s="9"/>
    </row>
    <row r="1186" spans="1:20" ht="15.75" customHeight="1" x14ac:dyDescent="0.25">
      <c r="A1186" s="2"/>
      <c r="B1186" s="2"/>
      <c r="C1186" s="2"/>
      <c r="D1186" s="2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8"/>
      <c r="S1186" s="9"/>
      <c r="T1186" s="9"/>
    </row>
    <row r="1187" spans="1:20" ht="15.75" customHeight="1" x14ac:dyDescent="0.25">
      <c r="A1187" s="2"/>
      <c r="B1187" s="2"/>
      <c r="C1187" s="2"/>
      <c r="D1187" s="2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8"/>
      <c r="S1187" s="9"/>
      <c r="T1187" s="9"/>
    </row>
    <row r="1188" spans="1:20" ht="15.75" customHeight="1" x14ac:dyDescent="0.25">
      <c r="A1188" s="2"/>
      <c r="B1188" s="2"/>
      <c r="C1188" s="2"/>
      <c r="D1188" s="2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8"/>
      <c r="S1188" s="9"/>
      <c r="T1188" s="9"/>
    </row>
    <row r="1189" spans="1:20" ht="15.75" customHeight="1" x14ac:dyDescent="0.25">
      <c r="A1189" s="2"/>
      <c r="B1189" s="2"/>
      <c r="C1189" s="2"/>
      <c r="D1189" s="2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8"/>
      <c r="S1189" s="9"/>
      <c r="T1189" s="9"/>
    </row>
    <row r="1190" spans="1:20" ht="15.75" customHeight="1" x14ac:dyDescent="0.25">
      <c r="A1190" s="2"/>
      <c r="B1190" s="2"/>
      <c r="C1190" s="2"/>
      <c r="D1190" s="2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8"/>
      <c r="S1190" s="9"/>
      <c r="T1190" s="9"/>
    </row>
    <row r="1191" spans="1:20" ht="15.75" customHeight="1" x14ac:dyDescent="0.25">
      <c r="A1191" s="2"/>
      <c r="B1191" s="2"/>
      <c r="C1191" s="2"/>
      <c r="D1191" s="2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8"/>
      <c r="S1191" s="9"/>
      <c r="T1191" s="9"/>
    </row>
    <row r="1192" spans="1:20" ht="15.75" customHeight="1" x14ac:dyDescent="0.25">
      <c r="A1192" s="2"/>
      <c r="B1192" s="2"/>
      <c r="C1192" s="2"/>
      <c r="D1192" s="2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8"/>
      <c r="S1192" s="9"/>
      <c r="T1192" s="9"/>
    </row>
    <row r="1193" spans="1:20" ht="15.75" customHeight="1" x14ac:dyDescent="0.25">
      <c r="A1193" s="2"/>
      <c r="B1193" s="2"/>
      <c r="C1193" s="2"/>
      <c r="D1193" s="2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8"/>
      <c r="S1193" s="9"/>
      <c r="T1193" s="9"/>
    </row>
    <row r="1194" spans="1:20" ht="15.75" customHeight="1" x14ac:dyDescent="0.25">
      <c r="A1194" s="2"/>
      <c r="B1194" s="2"/>
      <c r="C1194" s="2"/>
      <c r="D1194" s="2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8"/>
      <c r="S1194" s="9"/>
      <c r="T1194" s="9"/>
    </row>
    <row r="1195" spans="1:20" ht="15.75" customHeight="1" x14ac:dyDescent="0.25">
      <c r="A1195" s="2"/>
      <c r="B1195" s="2"/>
      <c r="C1195" s="2"/>
      <c r="D1195" s="2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8"/>
      <c r="S1195" s="9"/>
      <c r="T1195" s="9"/>
    </row>
    <row r="1196" spans="1:20" ht="15.75" customHeight="1" x14ac:dyDescent="0.25">
      <c r="A1196" s="2"/>
      <c r="B1196" s="2"/>
      <c r="C1196" s="2"/>
      <c r="D1196" s="2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8"/>
      <c r="S1196" s="9"/>
      <c r="T1196" s="9"/>
    </row>
    <row r="1197" spans="1:20" ht="15.75" customHeight="1" x14ac:dyDescent="0.25">
      <c r="A1197" s="2"/>
      <c r="B1197" s="2"/>
      <c r="C1197" s="2"/>
      <c r="D1197" s="2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8"/>
      <c r="S1197" s="9"/>
      <c r="T1197" s="9"/>
    </row>
    <row r="1198" spans="1:20" ht="15.75" customHeight="1" x14ac:dyDescent="0.25">
      <c r="A1198" s="2"/>
      <c r="B1198" s="2"/>
      <c r="C1198" s="2"/>
      <c r="D1198" s="2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8"/>
      <c r="S1198" s="9"/>
      <c r="T1198" s="9"/>
    </row>
    <row r="1199" spans="1:20" ht="15.75" customHeight="1" x14ac:dyDescent="0.25">
      <c r="A1199" s="2"/>
      <c r="B1199" s="2"/>
      <c r="C1199" s="2"/>
      <c r="D1199" s="2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8"/>
      <c r="S1199" s="9"/>
      <c r="T1199" s="9"/>
    </row>
    <row r="1200" spans="1:20" ht="15.75" customHeight="1" x14ac:dyDescent="0.25">
      <c r="A1200" s="2"/>
      <c r="B1200" s="2"/>
      <c r="C1200" s="2"/>
      <c r="D1200" s="2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8"/>
      <c r="S1200" s="9"/>
      <c r="T1200" s="9"/>
    </row>
    <row r="1201" spans="1:20" ht="15.75" customHeight="1" x14ac:dyDescent="0.25">
      <c r="A1201" s="2"/>
      <c r="B1201" s="2"/>
      <c r="C1201" s="2"/>
      <c r="D1201" s="2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8"/>
      <c r="S1201" s="9"/>
      <c r="T1201" s="9"/>
    </row>
    <row r="1202" spans="1:20" ht="15.75" customHeight="1" x14ac:dyDescent="0.25">
      <c r="A1202" s="2"/>
      <c r="B1202" s="2"/>
      <c r="C1202" s="2"/>
      <c r="D1202" s="2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8"/>
      <c r="S1202" s="9"/>
      <c r="T1202" s="9"/>
    </row>
    <row r="1203" spans="1:20" ht="15.75" customHeight="1" x14ac:dyDescent="0.25">
      <c r="A1203" s="2"/>
      <c r="B1203" s="2"/>
      <c r="C1203" s="2"/>
      <c r="D1203" s="2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8"/>
      <c r="S1203" s="9"/>
      <c r="T1203" s="9"/>
    </row>
    <row r="1204" spans="1:20" ht="15.75" customHeight="1" x14ac:dyDescent="0.25">
      <c r="A1204" s="2"/>
      <c r="B1204" s="2"/>
      <c r="C1204" s="2"/>
      <c r="D1204" s="2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8"/>
      <c r="S1204" s="9"/>
      <c r="T1204" s="9"/>
    </row>
    <row r="1205" spans="1:20" ht="15.75" customHeight="1" x14ac:dyDescent="0.25">
      <c r="A1205" s="2"/>
      <c r="B1205" s="2"/>
      <c r="C1205" s="2"/>
      <c r="D1205" s="2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8"/>
      <c r="S1205" s="9"/>
      <c r="T1205" s="9"/>
    </row>
    <row r="1206" spans="1:20" ht="15.75" customHeight="1" x14ac:dyDescent="0.25">
      <c r="A1206" s="2"/>
      <c r="B1206" s="2"/>
      <c r="C1206" s="2"/>
      <c r="D1206" s="2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8"/>
      <c r="S1206" s="9"/>
      <c r="T1206" s="9"/>
    </row>
    <row r="1207" spans="1:20" ht="15.75" customHeight="1" x14ac:dyDescent="0.25">
      <c r="A1207" s="2"/>
      <c r="B1207" s="2"/>
      <c r="C1207" s="2"/>
      <c r="D1207" s="2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8"/>
      <c r="S1207" s="9"/>
      <c r="T1207" s="9"/>
    </row>
    <row r="1208" spans="1:20" ht="15.75" customHeight="1" x14ac:dyDescent="0.25">
      <c r="A1208" s="2"/>
      <c r="B1208" s="2"/>
      <c r="C1208" s="2"/>
      <c r="D1208" s="2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8"/>
      <c r="S1208" s="9"/>
      <c r="T1208" s="9"/>
    </row>
    <row r="1209" spans="1:20" ht="15.75" customHeight="1" x14ac:dyDescent="0.25">
      <c r="A1209" s="2"/>
      <c r="B1209" s="2"/>
      <c r="C1209" s="2"/>
      <c r="D1209" s="2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8"/>
      <c r="S1209" s="9"/>
      <c r="T1209" s="9"/>
    </row>
    <row r="1210" spans="1:20" ht="15.75" customHeight="1" x14ac:dyDescent="0.25">
      <c r="A1210" s="2"/>
      <c r="B1210" s="2"/>
      <c r="C1210" s="2"/>
      <c r="D1210" s="2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8"/>
      <c r="S1210" s="9"/>
      <c r="T1210" s="9"/>
    </row>
    <row r="1211" spans="1:20" ht="15.75" customHeight="1" x14ac:dyDescent="0.25">
      <c r="A1211" s="2"/>
      <c r="B1211" s="2"/>
      <c r="C1211" s="2"/>
      <c r="D1211" s="2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8"/>
      <c r="S1211" s="9"/>
      <c r="T1211" s="9"/>
    </row>
    <row r="1212" spans="1:20" ht="15.75" customHeight="1" x14ac:dyDescent="0.25">
      <c r="A1212" s="2"/>
      <c r="B1212" s="2"/>
      <c r="C1212" s="2"/>
      <c r="D1212" s="2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8"/>
      <c r="S1212" s="9"/>
      <c r="T1212" s="9"/>
    </row>
    <row r="1213" spans="1:20" ht="15.75" customHeight="1" x14ac:dyDescent="0.25">
      <c r="A1213" s="2"/>
      <c r="B1213" s="2"/>
      <c r="C1213" s="2"/>
      <c r="D1213" s="2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8"/>
      <c r="S1213" s="9"/>
      <c r="T1213" s="9"/>
    </row>
    <row r="1214" spans="1:20" ht="15.75" customHeight="1" x14ac:dyDescent="0.25">
      <c r="A1214" s="2"/>
      <c r="B1214" s="2"/>
      <c r="C1214" s="2"/>
      <c r="D1214" s="2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8"/>
      <c r="S1214" s="9"/>
      <c r="T1214" s="9"/>
    </row>
    <row r="1215" spans="1:20" ht="15.75" customHeight="1" x14ac:dyDescent="0.25">
      <c r="A1215" s="2"/>
      <c r="B1215" s="2"/>
      <c r="C1215" s="2"/>
      <c r="D1215" s="2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8"/>
      <c r="S1215" s="9"/>
      <c r="T1215" s="9"/>
    </row>
    <row r="1216" spans="1:20" ht="15.75" customHeight="1" x14ac:dyDescent="0.25">
      <c r="A1216" s="2"/>
      <c r="B1216" s="2"/>
      <c r="C1216" s="2"/>
      <c r="D1216" s="2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8"/>
      <c r="S1216" s="9"/>
      <c r="T1216" s="9"/>
    </row>
    <row r="1217" spans="1:38" ht="15.75" customHeight="1" x14ac:dyDescent="0.25">
      <c r="A1217" s="2"/>
      <c r="B1217" s="2"/>
      <c r="C1217" s="2"/>
      <c r="D1217" s="2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8"/>
      <c r="S1217" s="9"/>
      <c r="T1217" s="9"/>
    </row>
    <row r="1218" spans="1:38" ht="15.75" customHeight="1" x14ac:dyDescent="0.25">
      <c r="A1218" s="2"/>
      <c r="B1218" s="2"/>
      <c r="C1218" s="2"/>
      <c r="D1218" s="2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8"/>
      <c r="S1218" s="9"/>
      <c r="T1218" s="9"/>
    </row>
    <row r="1219" spans="1:38" ht="15.75" customHeight="1" x14ac:dyDescent="0.25">
      <c r="A1219" s="2"/>
      <c r="B1219" s="2"/>
      <c r="C1219" s="2"/>
      <c r="D1219" s="2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8"/>
      <c r="S1219" s="9"/>
      <c r="T1219" s="9"/>
    </row>
    <row r="1220" spans="1:38" ht="15.75" customHeight="1" x14ac:dyDescent="0.25">
      <c r="A1220" s="2"/>
      <c r="B1220" s="2"/>
      <c r="C1220" s="2"/>
      <c r="D1220" s="2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8"/>
      <c r="S1220" s="9"/>
      <c r="T1220" s="9"/>
    </row>
    <row r="1221" spans="1:38" ht="15.75" customHeight="1" x14ac:dyDescent="0.25">
      <c r="A1221" s="2"/>
      <c r="B1221" s="2"/>
      <c r="C1221" s="2"/>
      <c r="D1221" s="2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8"/>
      <c r="S1221" s="9"/>
      <c r="T1221" s="9"/>
    </row>
    <row r="1222" spans="1:38" ht="15.75" customHeight="1" x14ac:dyDescent="0.25">
      <c r="A1222" s="2"/>
      <c r="B1222" s="2"/>
      <c r="C1222" s="2"/>
      <c r="D1222" s="2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8"/>
      <c r="S1222" s="9"/>
      <c r="T1222" s="9"/>
    </row>
    <row r="1223" spans="1:38" ht="15.75" customHeight="1" x14ac:dyDescent="0.25">
      <c r="A1223" s="11"/>
      <c r="B1223" s="11"/>
      <c r="C1223" s="11"/>
      <c r="D1223" s="11"/>
      <c r="E1223" s="11"/>
      <c r="F1223" s="12"/>
      <c r="G1223" s="12"/>
      <c r="H1223" s="12"/>
      <c r="I1223" s="12"/>
      <c r="J1223" s="12"/>
      <c r="K1223" s="12"/>
      <c r="L1223" s="12"/>
      <c r="M1223" s="12"/>
      <c r="N1223" s="12"/>
      <c r="O1223" s="12"/>
      <c r="P1223" s="12"/>
      <c r="Q1223" s="12"/>
      <c r="R1223" s="13"/>
      <c r="S1223" s="14"/>
      <c r="T1223" s="14"/>
      <c r="U1223" s="11"/>
      <c r="V1223" s="11"/>
      <c r="W1223" s="11"/>
      <c r="X1223" s="11"/>
      <c r="Y1223" s="11"/>
      <c r="Z1223" s="11"/>
      <c r="AA1223" s="11"/>
      <c r="AB1223" s="11"/>
      <c r="AC1223" s="11"/>
      <c r="AD1223" s="11"/>
      <c r="AE1223" s="11"/>
      <c r="AF1223" s="11"/>
      <c r="AG1223" s="11"/>
      <c r="AH1223" s="37"/>
      <c r="AI1223" s="11"/>
      <c r="AJ1223" s="11"/>
      <c r="AK1223" s="11"/>
      <c r="AL1223" s="11"/>
    </row>
    <row r="1224" spans="1:38" ht="15.75" customHeight="1" x14ac:dyDescent="0.25">
      <c r="A1224" s="2"/>
      <c r="B1224" s="2"/>
      <c r="C1224" s="2"/>
      <c r="D1224" s="2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8"/>
      <c r="S1224" s="9"/>
      <c r="T1224" s="9"/>
    </row>
    <row r="1225" spans="1:38" ht="15.75" customHeight="1" x14ac:dyDescent="0.25">
      <c r="A1225" s="2"/>
      <c r="B1225" s="2"/>
      <c r="C1225" s="2"/>
      <c r="D1225" s="2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8"/>
      <c r="S1225" s="9"/>
      <c r="T1225" s="9"/>
    </row>
    <row r="1226" spans="1:38" ht="15.75" customHeight="1" x14ac:dyDescent="0.25">
      <c r="A1226" s="2"/>
      <c r="B1226" s="2"/>
      <c r="C1226" s="2"/>
      <c r="D1226" s="2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8"/>
      <c r="S1226" s="9"/>
      <c r="T1226" s="9"/>
    </row>
    <row r="1227" spans="1:38" ht="15.75" customHeight="1" x14ac:dyDescent="0.25">
      <c r="A1227" s="2"/>
      <c r="B1227" s="2"/>
      <c r="C1227" s="2"/>
      <c r="D1227" s="2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8"/>
      <c r="S1227" s="9"/>
      <c r="T1227" s="9"/>
    </row>
    <row r="1228" spans="1:38" ht="15.75" customHeight="1" x14ac:dyDescent="0.25">
      <c r="A1228" s="2"/>
      <c r="B1228" s="2"/>
      <c r="C1228" s="2"/>
      <c r="D1228" s="2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8"/>
      <c r="S1228" s="9"/>
      <c r="T1228" s="9"/>
    </row>
    <row r="1229" spans="1:38" ht="15.75" customHeight="1" x14ac:dyDescent="0.25">
      <c r="A1229" s="2"/>
      <c r="B1229" s="2"/>
      <c r="C1229" s="2"/>
      <c r="D1229" s="2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8"/>
      <c r="S1229" s="9"/>
      <c r="T1229" s="9"/>
    </row>
    <row r="1230" spans="1:38" ht="15.75" customHeight="1" x14ac:dyDescent="0.25">
      <c r="A1230" s="2"/>
      <c r="B1230" s="2"/>
      <c r="C1230" s="2"/>
      <c r="D1230" s="2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8"/>
      <c r="S1230" s="9"/>
      <c r="T1230" s="9"/>
    </row>
    <row r="1231" spans="1:38" ht="15.75" customHeight="1" x14ac:dyDescent="0.25">
      <c r="A1231" s="2"/>
      <c r="B1231" s="2"/>
      <c r="C1231" s="2"/>
      <c r="D1231" s="2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8"/>
      <c r="S1231" s="9"/>
      <c r="T1231" s="9"/>
    </row>
    <row r="1232" spans="1:38" ht="15.75" customHeight="1" x14ac:dyDescent="0.25">
      <c r="A1232" s="2"/>
      <c r="B1232" s="2"/>
      <c r="C1232" s="2"/>
      <c r="D1232" s="2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8"/>
      <c r="S1232" s="9"/>
      <c r="T1232" s="9"/>
    </row>
    <row r="1233" spans="1:20" ht="15.75" customHeight="1" x14ac:dyDescent="0.25">
      <c r="A1233" s="2"/>
      <c r="B1233" s="2"/>
      <c r="C1233" s="2"/>
      <c r="D1233" s="2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8"/>
      <c r="S1233" s="9"/>
      <c r="T1233" s="9"/>
    </row>
    <row r="1234" spans="1:20" ht="15.75" customHeight="1" x14ac:dyDescent="0.25">
      <c r="A1234" s="2"/>
      <c r="B1234" s="2"/>
      <c r="C1234" s="2"/>
      <c r="D1234" s="2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8"/>
      <c r="S1234" s="9"/>
      <c r="T1234" s="9"/>
    </row>
    <row r="1235" spans="1:20" ht="15.75" customHeight="1" x14ac:dyDescent="0.25">
      <c r="A1235" s="2"/>
      <c r="B1235" s="2"/>
      <c r="C1235" s="2"/>
      <c r="D1235" s="2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8"/>
      <c r="S1235" s="9"/>
      <c r="T1235" s="9"/>
    </row>
    <row r="1236" spans="1:20" ht="15.75" customHeight="1" x14ac:dyDescent="0.25">
      <c r="A1236" s="2"/>
      <c r="B1236" s="2"/>
      <c r="C1236" s="2"/>
      <c r="D1236" s="2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8"/>
      <c r="S1236" s="9"/>
      <c r="T1236" s="9"/>
    </row>
    <row r="1237" spans="1:20" ht="15.75" customHeight="1" x14ac:dyDescent="0.25">
      <c r="A1237" s="2"/>
      <c r="B1237" s="2"/>
      <c r="C1237" s="2"/>
      <c r="D1237" s="2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8"/>
      <c r="S1237" s="9"/>
      <c r="T1237" s="9"/>
    </row>
    <row r="1238" spans="1:20" ht="15.75" customHeight="1" x14ac:dyDescent="0.25">
      <c r="A1238" s="2"/>
      <c r="B1238" s="2"/>
      <c r="C1238" s="2"/>
      <c r="D1238" s="2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8"/>
      <c r="S1238" s="9"/>
      <c r="T1238" s="9"/>
    </row>
    <row r="1239" spans="1:20" ht="15.75" customHeight="1" x14ac:dyDescent="0.25">
      <c r="A1239" s="2"/>
      <c r="B1239" s="2"/>
      <c r="C1239" s="2"/>
      <c r="D1239" s="2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8"/>
      <c r="S1239" s="9"/>
      <c r="T1239" s="9"/>
    </row>
    <row r="1240" spans="1:20" ht="15.75" customHeight="1" x14ac:dyDescent="0.25">
      <c r="A1240" s="2"/>
      <c r="B1240" s="2"/>
      <c r="C1240" s="2"/>
      <c r="D1240" s="2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8"/>
      <c r="S1240" s="9"/>
      <c r="T1240" s="9"/>
    </row>
    <row r="1241" spans="1:20" ht="15.75" customHeight="1" x14ac:dyDescent="0.25">
      <c r="A1241" s="2"/>
      <c r="B1241" s="2"/>
      <c r="C1241" s="2"/>
      <c r="D1241" s="2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8"/>
      <c r="S1241" s="9"/>
      <c r="T1241" s="9"/>
    </row>
    <row r="1242" spans="1:20" ht="15.75" customHeight="1" x14ac:dyDescent="0.25">
      <c r="A1242" s="2"/>
      <c r="B1242" s="2"/>
      <c r="C1242" s="2"/>
      <c r="D1242" s="2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8"/>
      <c r="S1242" s="9"/>
      <c r="T1242" s="9"/>
    </row>
    <row r="1243" spans="1:20" ht="15.75" customHeight="1" x14ac:dyDescent="0.25">
      <c r="A1243" s="2"/>
      <c r="B1243" s="2"/>
      <c r="C1243" s="2"/>
      <c r="D1243" s="2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8"/>
      <c r="S1243" s="9"/>
      <c r="T1243" s="9"/>
    </row>
    <row r="1244" spans="1:20" ht="15.75" customHeight="1" x14ac:dyDescent="0.25">
      <c r="A1244" s="2"/>
      <c r="B1244" s="2"/>
      <c r="C1244" s="2"/>
      <c r="D1244" s="2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8"/>
      <c r="S1244" s="9"/>
      <c r="T1244" s="9"/>
    </row>
    <row r="1245" spans="1:20" ht="15.75" customHeight="1" x14ac:dyDescent="0.25">
      <c r="A1245" s="2"/>
      <c r="B1245" s="2"/>
      <c r="C1245" s="2"/>
      <c r="D1245" s="2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8"/>
      <c r="S1245" s="9"/>
      <c r="T1245" s="9"/>
    </row>
    <row r="1246" spans="1:20" ht="15.75" customHeight="1" x14ac:dyDescent="0.25">
      <c r="A1246" s="2"/>
      <c r="B1246" s="2"/>
      <c r="C1246" s="2"/>
      <c r="D1246" s="2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8"/>
      <c r="S1246" s="9"/>
      <c r="T1246" s="9"/>
    </row>
    <row r="1247" spans="1:20" ht="15.75" customHeight="1" x14ac:dyDescent="0.25">
      <c r="A1247" s="2"/>
      <c r="B1247" s="2"/>
      <c r="C1247" s="2"/>
      <c r="D1247" s="2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8"/>
      <c r="S1247" s="9"/>
      <c r="T1247" s="9"/>
    </row>
    <row r="1248" spans="1:20" ht="15.75" customHeight="1" x14ac:dyDescent="0.25">
      <c r="A1248" s="2"/>
      <c r="B1248" s="2"/>
      <c r="C1248" s="2"/>
      <c r="D1248" s="2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8"/>
      <c r="S1248" s="9"/>
      <c r="T1248" s="9"/>
    </row>
    <row r="1249" spans="1:20" ht="15.75" customHeight="1" x14ac:dyDescent="0.25">
      <c r="A1249" s="2"/>
      <c r="B1249" s="2"/>
      <c r="C1249" s="2"/>
      <c r="D1249" s="2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8"/>
      <c r="S1249" s="9"/>
      <c r="T1249" s="9"/>
    </row>
    <row r="1250" spans="1:20" ht="15.75" customHeight="1" x14ac:dyDescent="0.25">
      <c r="A1250" s="2"/>
      <c r="B1250" s="2"/>
      <c r="C1250" s="2"/>
      <c r="D1250" s="2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8"/>
      <c r="S1250" s="9"/>
      <c r="T1250" s="9"/>
    </row>
    <row r="1251" spans="1:20" ht="15.75" customHeight="1" x14ac:dyDescent="0.25">
      <c r="A1251" s="2"/>
      <c r="B1251" s="2"/>
      <c r="C1251" s="2"/>
      <c r="D1251" s="2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8"/>
      <c r="S1251" s="9"/>
      <c r="T1251" s="9"/>
    </row>
    <row r="1252" spans="1:20" ht="15.75" customHeight="1" x14ac:dyDescent="0.25">
      <c r="A1252" s="2"/>
      <c r="B1252" s="2"/>
      <c r="C1252" s="2"/>
      <c r="D1252" s="2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8"/>
      <c r="S1252" s="9"/>
      <c r="T1252" s="9"/>
    </row>
    <row r="1253" spans="1:20" ht="15.75" customHeight="1" x14ac:dyDescent="0.25">
      <c r="A1253" s="2"/>
      <c r="B1253" s="2"/>
      <c r="C1253" s="2"/>
      <c r="D1253" s="2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8"/>
      <c r="S1253" s="9"/>
      <c r="T1253" s="9"/>
    </row>
    <row r="1254" spans="1:20" ht="15.75" customHeight="1" x14ac:dyDescent="0.25">
      <c r="A1254" s="2"/>
      <c r="B1254" s="2"/>
      <c r="C1254" s="2"/>
      <c r="D1254" s="2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8"/>
      <c r="S1254" s="9"/>
      <c r="T1254" s="9"/>
    </row>
    <row r="1255" spans="1:20" ht="15.75" customHeight="1" x14ac:dyDescent="0.25">
      <c r="A1255" s="2"/>
      <c r="B1255" s="2"/>
      <c r="C1255" s="2"/>
      <c r="D1255" s="2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8"/>
      <c r="S1255" s="9"/>
      <c r="T1255" s="9"/>
    </row>
    <row r="1256" spans="1:20" ht="15.75" customHeight="1" x14ac:dyDescent="0.25">
      <c r="A1256" s="2"/>
      <c r="B1256" s="2"/>
      <c r="C1256" s="2"/>
      <c r="D1256" s="2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8"/>
      <c r="S1256" s="9"/>
      <c r="T1256" s="9"/>
    </row>
    <row r="1257" spans="1:20" ht="15.75" customHeight="1" x14ac:dyDescent="0.25">
      <c r="A1257" s="2"/>
      <c r="B1257" s="2"/>
      <c r="C1257" s="2"/>
      <c r="D1257" s="2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8"/>
      <c r="S1257" s="9"/>
      <c r="T1257" s="9"/>
    </row>
    <row r="1258" spans="1:20" ht="15.75" customHeight="1" x14ac:dyDescent="0.25">
      <c r="A1258" s="2"/>
      <c r="B1258" s="2"/>
      <c r="C1258" s="2"/>
      <c r="D1258" s="2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8"/>
      <c r="S1258" s="9"/>
      <c r="T1258" s="9"/>
    </row>
    <row r="1259" spans="1:20" ht="15.75" customHeight="1" x14ac:dyDescent="0.25">
      <c r="A1259" s="2"/>
      <c r="B1259" s="2"/>
      <c r="C1259" s="2"/>
      <c r="D1259" s="2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8"/>
      <c r="S1259" s="9"/>
      <c r="T1259" s="9"/>
    </row>
    <row r="1260" spans="1:20" ht="15.75" customHeight="1" x14ac:dyDescent="0.25">
      <c r="A1260" s="2"/>
      <c r="B1260" s="2"/>
      <c r="C1260" s="2"/>
      <c r="D1260" s="2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8"/>
      <c r="S1260" s="9"/>
      <c r="T1260" s="9"/>
    </row>
    <row r="1261" spans="1:20" ht="15.75" customHeight="1" x14ac:dyDescent="0.25">
      <c r="A1261" s="2"/>
      <c r="B1261" s="2"/>
      <c r="C1261" s="2"/>
      <c r="D1261" s="2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8"/>
      <c r="S1261" s="9"/>
      <c r="T1261" s="9"/>
    </row>
    <row r="1262" spans="1:20" ht="15.75" customHeight="1" x14ac:dyDescent="0.25">
      <c r="A1262" s="2"/>
      <c r="B1262" s="2"/>
      <c r="C1262" s="2"/>
      <c r="D1262" s="2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8"/>
      <c r="S1262" s="9"/>
      <c r="T1262" s="9"/>
    </row>
    <row r="1263" spans="1:20" ht="15.75" customHeight="1" x14ac:dyDescent="0.25">
      <c r="A1263" s="2"/>
      <c r="B1263" s="2"/>
      <c r="C1263" s="2"/>
      <c r="D1263" s="2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8"/>
      <c r="S1263" s="9"/>
      <c r="T1263" s="9"/>
    </row>
    <row r="1264" spans="1:20" ht="15.75" customHeight="1" x14ac:dyDescent="0.25">
      <c r="A1264" s="2"/>
      <c r="B1264" s="2"/>
      <c r="C1264" s="2"/>
      <c r="D1264" s="2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8"/>
      <c r="S1264" s="9"/>
      <c r="T1264" s="9"/>
    </row>
    <row r="1265" spans="1:20" ht="15.75" customHeight="1" x14ac:dyDescent="0.25">
      <c r="A1265" s="2"/>
      <c r="B1265" s="2"/>
      <c r="C1265" s="2"/>
      <c r="D1265" s="2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8"/>
      <c r="S1265" s="9"/>
      <c r="T1265" s="9"/>
    </row>
    <row r="1266" spans="1:20" ht="15.75" customHeight="1" x14ac:dyDescent="0.25">
      <c r="A1266" s="2"/>
      <c r="B1266" s="2"/>
      <c r="C1266" s="2"/>
      <c r="D1266" s="2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8"/>
      <c r="S1266" s="9"/>
      <c r="T1266" s="9"/>
    </row>
    <row r="1267" spans="1:20" ht="15.75" customHeight="1" x14ac:dyDescent="0.25">
      <c r="A1267" s="2"/>
      <c r="B1267" s="2"/>
      <c r="C1267" s="2"/>
      <c r="D1267" s="2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8"/>
      <c r="S1267" s="9"/>
      <c r="T1267" s="9"/>
    </row>
    <row r="1268" spans="1:20" ht="15.75" customHeight="1" x14ac:dyDescent="0.25">
      <c r="A1268" s="2"/>
      <c r="B1268" s="2"/>
      <c r="C1268" s="2"/>
      <c r="D1268" s="2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8"/>
      <c r="S1268" s="9"/>
      <c r="T1268" s="9"/>
    </row>
    <row r="1269" spans="1:20" ht="15.75" customHeight="1" x14ac:dyDescent="0.25">
      <c r="A1269" s="2"/>
      <c r="B1269" s="2"/>
      <c r="C1269" s="2"/>
      <c r="D1269" s="2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8"/>
      <c r="S1269" s="9"/>
      <c r="T1269" s="9"/>
    </row>
    <row r="1270" spans="1:20" ht="15.75" customHeight="1" x14ac:dyDescent="0.25">
      <c r="A1270" s="2"/>
      <c r="B1270" s="2"/>
      <c r="C1270" s="2"/>
      <c r="D1270" s="2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8"/>
      <c r="S1270" s="9"/>
      <c r="T1270" s="9"/>
    </row>
    <row r="1271" spans="1:20" ht="15.75" customHeight="1" x14ac:dyDescent="0.25">
      <c r="A1271" s="2"/>
      <c r="B1271" s="2"/>
      <c r="C1271" s="2"/>
      <c r="D1271" s="2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8"/>
      <c r="S1271" s="9"/>
      <c r="T1271" s="9"/>
    </row>
    <row r="1272" spans="1:20" ht="15.75" customHeight="1" x14ac:dyDescent="0.25">
      <c r="A1272" s="2"/>
      <c r="B1272" s="2"/>
      <c r="C1272" s="2"/>
      <c r="D1272" s="2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8"/>
      <c r="S1272" s="9"/>
      <c r="T1272" s="9"/>
    </row>
    <row r="1273" spans="1:20" ht="15.75" customHeight="1" x14ac:dyDescent="0.25">
      <c r="A1273" s="2"/>
      <c r="B1273" s="2"/>
      <c r="C1273" s="2"/>
      <c r="D1273" s="2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8"/>
      <c r="S1273" s="9"/>
      <c r="T1273" s="9"/>
    </row>
    <row r="1274" spans="1:20" ht="15.75" customHeight="1" x14ac:dyDescent="0.25">
      <c r="A1274" s="2"/>
      <c r="B1274" s="2"/>
      <c r="C1274" s="2"/>
      <c r="D1274" s="2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8"/>
      <c r="S1274" s="9"/>
      <c r="T1274" s="9"/>
    </row>
    <row r="1275" spans="1:20" ht="15.75" customHeight="1" x14ac:dyDescent="0.25">
      <c r="A1275" s="2"/>
      <c r="B1275" s="2"/>
      <c r="C1275" s="2"/>
      <c r="D1275" s="2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8"/>
      <c r="S1275" s="9"/>
      <c r="T1275" s="9"/>
    </row>
    <row r="1276" spans="1:20" ht="15.75" customHeight="1" x14ac:dyDescent="0.25">
      <c r="A1276" s="2"/>
      <c r="B1276" s="2"/>
      <c r="C1276" s="2"/>
      <c r="D1276" s="2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8"/>
      <c r="S1276" s="9"/>
      <c r="T1276" s="9"/>
    </row>
    <row r="1277" spans="1:20" ht="15.75" customHeight="1" x14ac:dyDescent="0.25">
      <c r="A1277" s="2"/>
      <c r="B1277" s="2"/>
      <c r="C1277" s="2"/>
      <c r="D1277" s="2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8"/>
      <c r="S1277" s="9"/>
      <c r="T1277" s="9"/>
    </row>
    <row r="1278" spans="1:20" ht="15.75" customHeight="1" x14ac:dyDescent="0.25">
      <c r="A1278" s="2"/>
      <c r="B1278" s="2"/>
      <c r="C1278" s="2"/>
      <c r="D1278" s="2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8"/>
      <c r="S1278" s="9"/>
      <c r="T1278" s="9"/>
    </row>
    <row r="1279" spans="1:20" ht="15.75" customHeight="1" x14ac:dyDescent="0.25">
      <c r="A1279" s="2"/>
      <c r="B1279" s="2"/>
      <c r="C1279" s="2"/>
      <c r="D1279" s="2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8"/>
      <c r="S1279" s="9"/>
      <c r="T1279" s="9"/>
    </row>
    <row r="1280" spans="1:20" ht="15.75" customHeight="1" x14ac:dyDescent="0.25">
      <c r="A1280" s="2"/>
      <c r="B1280" s="2"/>
      <c r="C1280" s="2"/>
      <c r="D1280" s="2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8"/>
      <c r="S1280" s="9"/>
      <c r="T1280" s="9"/>
    </row>
    <row r="1281" spans="1:20" ht="15.75" customHeight="1" x14ac:dyDescent="0.25">
      <c r="A1281" s="2"/>
      <c r="B1281" s="2"/>
      <c r="C1281" s="2"/>
      <c r="D1281" s="2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8"/>
      <c r="S1281" s="9"/>
      <c r="T1281" s="9"/>
    </row>
    <row r="1282" spans="1:20" ht="15.75" customHeight="1" x14ac:dyDescent="0.25">
      <c r="A1282" s="2"/>
      <c r="B1282" s="2"/>
      <c r="C1282" s="2"/>
      <c r="D1282" s="2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8"/>
      <c r="S1282" s="9"/>
      <c r="T1282" s="9"/>
    </row>
    <row r="1283" spans="1:20" ht="15.75" customHeight="1" x14ac:dyDescent="0.25">
      <c r="A1283" s="2"/>
      <c r="B1283" s="2"/>
      <c r="C1283" s="2"/>
      <c r="D1283" s="2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8"/>
      <c r="S1283" s="9"/>
      <c r="T1283" s="9"/>
    </row>
    <row r="1284" spans="1:20" ht="15.75" customHeight="1" x14ac:dyDescent="0.25">
      <c r="A1284" s="2"/>
      <c r="B1284" s="2"/>
      <c r="C1284" s="2"/>
      <c r="D1284" s="2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8"/>
      <c r="S1284" s="9"/>
      <c r="T1284" s="9"/>
    </row>
    <row r="1285" spans="1:20" ht="15.75" customHeight="1" x14ac:dyDescent="0.25">
      <c r="A1285" s="2"/>
      <c r="B1285" s="2"/>
      <c r="C1285" s="2"/>
      <c r="D1285" s="2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8"/>
      <c r="S1285" s="9"/>
      <c r="T1285" s="9"/>
    </row>
    <row r="1286" spans="1:20" ht="15.75" customHeight="1" x14ac:dyDescent="0.25">
      <c r="A1286" s="2"/>
      <c r="B1286" s="2"/>
      <c r="C1286" s="2"/>
      <c r="D1286" s="2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8"/>
      <c r="S1286" s="9"/>
      <c r="T1286" s="9"/>
    </row>
    <row r="1287" spans="1:20" ht="15.75" customHeight="1" x14ac:dyDescent="0.25">
      <c r="A1287" s="2"/>
      <c r="B1287" s="2"/>
      <c r="C1287" s="2"/>
      <c r="D1287" s="2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8"/>
      <c r="S1287" s="9"/>
      <c r="T1287" s="9"/>
    </row>
    <row r="1288" spans="1:20" ht="15.75" customHeight="1" x14ac:dyDescent="0.25">
      <c r="A1288" s="2"/>
      <c r="B1288" s="2"/>
      <c r="C1288" s="2"/>
      <c r="D1288" s="2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8"/>
      <c r="S1288" s="9"/>
      <c r="T1288" s="9"/>
    </row>
    <row r="1289" spans="1:20" ht="15.75" customHeight="1" x14ac:dyDescent="0.25">
      <c r="A1289" s="2"/>
      <c r="B1289" s="2"/>
      <c r="C1289" s="2"/>
      <c r="D1289" s="2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8"/>
      <c r="S1289" s="9"/>
      <c r="T1289" s="9"/>
    </row>
    <row r="1290" spans="1:20" ht="15.75" customHeight="1" x14ac:dyDescent="0.25">
      <c r="A1290" s="2"/>
      <c r="B1290" s="2"/>
      <c r="C1290" s="2"/>
      <c r="D1290" s="2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8"/>
      <c r="S1290" s="9"/>
      <c r="T1290" s="9"/>
    </row>
    <row r="1291" spans="1:20" ht="15.75" customHeight="1" x14ac:dyDescent="0.25">
      <c r="A1291" s="2"/>
      <c r="B1291" s="2"/>
      <c r="C1291" s="2"/>
      <c r="D1291" s="2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8"/>
      <c r="S1291" s="9"/>
      <c r="T1291" s="9"/>
    </row>
    <row r="1292" spans="1:20" ht="15.75" customHeight="1" x14ac:dyDescent="0.25">
      <c r="A1292" s="2"/>
      <c r="B1292" s="2"/>
      <c r="C1292" s="2"/>
      <c r="D1292" s="2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8"/>
      <c r="S1292" s="9"/>
      <c r="T1292" s="9"/>
    </row>
    <row r="1293" spans="1:20" ht="15.75" customHeight="1" x14ac:dyDescent="0.25">
      <c r="A1293" s="2"/>
      <c r="B1293" s="2"/>
      <c r="C1293" s="2"/>
      <c r="D1293" s="2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8"/>
      <c r="S1293" s="9"/>
      <c r="T1293" s="9"/>
    </row>
    <row r="1294" spans="1:20" ht="15.75" customHeight="1" x14ac:dyDescent="0.25">
      <c r="A1294" s="2"/>
      <c r="B1294" s="2"/>
      <c r="C1294" s="2"/>
      <c r="D1294" s="2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8"/>
      <c r="S1294" s="9"/>
      <c r="T1294" s="9"/>
    </row>
    <row r="1295" spans="1:20" ht="15.75" customHeight="1" x14ac:dyDescent="0.25">
      <c r="A1295" s="2"/>
      <c r="B1295" s="2"/>
      <c r="C1295" s="2"/>
      <c r="D1295" s="2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8"/>
      <c r="S1295" s="9"/>
      <c r="T1295" s="9"/>
    </row>
    <row r="1296" spans="1:20" ht="15.75" customHeight="1" x14ac:dyDescent="0.25">
      <c r="A1296" s="2"/>
      <c r="B1296" s="2"/>
      <c r="C1296" s="2"/>
      <c r="D1296" s="2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8"/>
      <c r="S1296" s="9"/>
      <c r="T1296" s="9"/>
    </row>
    <row r="1297" spans="1:20" ht="15.75" customHeight="1" x14ac:dyDescent="0.25">
      <c r="A1297" s="2"/>
      <c r="B1297" s="2"/>
      <c r="C1297" s="2"/>
      <c r="D1297" s="2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8"/>
      <c r="S1297" s="9"/>
      <c r="T1297" s="9"/>
    </row>
    <row r="1298" spans="1:20" ht="15.75" customHeight="1" x14ac:dyDescent="0.25">
      <c r="A1298" s="2"/>
      <c r="B1298" s="2"/>
      <c r="C1298" s="2"/>
      <c r="D1298" s="2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8"/>
      <c r="S1298" s="9"/>
      <c r="T1298" s="9"/>
    </row>
    <row r="1299" spans="1:20" ht="15.75" customHeight="1" x14ac:dyDescent="0.25">
      <c r="A1299" s="2"/>
      <c r="B1299" s="2"/>
      <c r="C1299" s="2"/>
      <c r="D1299" s="2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8"/>
      <c r="S1299" s="9"/>
      <c r="T1299" s="9"/>
    </row>
    <row r="1300" spans="1:20" ht="15.75" customHeight="1" x14ac:dyDescent="0.25">
      <c r="A1300" s="2"/>
      <c r="B1300" s="2"/>
      <c r="C1300" s="2"/>
      <c r="D1300" s="2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8"/>
      <c r="S1300" s="9"/>
      <c r="T1300" s="9"/>
    </row>
    <row r="1301" spans="1:20" ht="15.75" customHeight="1" x14ac:dyDescent="0.25">
      <c r="A1301" s="2"/>
      <c r="B1301" s="2"/>
      <c r="C1301" s="2"/>
      <c r="D1301" s="2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8"/>
      <c r="S1301" s="9"/>
      <c r="T1301" s="9"/>
    </row>
    <row r="1302" spans="1:20" ht="15.75" customHeight="1" x14ac:dyDescent="0.25">
      <c r="A1302" s="2"/>
      <c r="B1302" s="2"/>
      <c r="C1302" s="2"/>
      <c r="D1302" s="2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8"/>
      <c r="S1302" s="9"/>
      <c r="T1302" s="9"/>
    </row>
    <row r="1303" spans="1:20" ht="15.75" customHeight="1" x14ac:dyDescent="0.25">
      <c r="A1303" s="2"/>
      <c r="B1303" s="2"/>
      <c r="C1303" s="2"/>
      <c r="D1303" s="2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8"/>
      <c r="S1303" s="9"/>
      <c r="T1303" s="9"/>
    </row>
    <row r="1304" spans="1:20" ht="15.75" customHeight="1" x14ac:dyDescent="0.25">
      <c r="A1304" s="2"/>
      <c r="B1304" s="2"/>
      <c r="C1304" s="2"/>
      <c r="D1304" s="2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8"/>
      <c r="S1304" s="9"/>
      <c r="T1304" s="9"/>
    </row>
    <row r="1305" spans="1:20" ht="15.75" customHeight="1" x14ac:dyDescent="0.25">
      <c r="A1305" s="2"/>
      <c r="B1305" s="2"/>
      <c r="C1305" s="2"/>
      <c r="D1305" s="2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8"/>
      <c r="S1305" s="9"/>
      <c r="T1305" s="9"/>
    </row>
    <row r="1306" spans="1:20" ht="15.75" customHeight="1" x14ac:dyDescent="0.25">
      <c r="A1306" s="2"/>
      <c r="B1306" s="2"/>
      <c r="C1306" s="2"/>
      <c r="D1306" s="2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8"/>
      <c r="S1306" s="9"/>
      <c r="T1306" s="9"/>
    </row>
    <row r="1307" spans="1:20" ht="15.75" customHeight="1" x14ac:dyDescent="0.25">
      <c r="A1307" s="2"/>
      <c r="B1307" s="2"/>
      <c r="C1307" s="2"/>
      <c r="D1307" s="2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8"/>
      <c r="S1307" s="9"/>
      <c r="T1307" s="9"/>
    </row>
    <row r="1308" spans="1:20" ht="15.75" customHeight="1" x14ac:dyDescent="0.25">
      <c r="A1308" s="2"/>
      <c r="B1308" s="2"/>
      <c r="C1308" s="2"/>
      <c r="D1308" s="2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8"/>
      <c r="S1308" s="9"/>
      <c r="T1308" s="9"/>
    </row>
    <row r="1309" spans="1:20" ht="15.75" customHeight="1" x14ac:dyDescent="0.25">
      <c r="A1309" s="2"/>
      <c r="B1309" s="2"/>
      <c r="C1309" s="2"/>
      <c r="D1309" s="2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8"/>
      <c r="S1309" s="9"/>
      <c r="T1309" s="9"/>
    </row>
    <row r="1310" spans="1:20" ht="15.75" customHeight="1" x14ac:dyDescent="0.25">
      <c r="A1310" s="2"/>
      <c r="B1310" s="2"/>
      <c r="C1310" s="2"/>
      <c r="D1310" s="2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8"/>
      <c r="S1310" s="9"/>
      <c r="T1310" s="9"/>
    </row>
    <row r="1311" spans="1:20" ht="15.75" customHeight="1" x14ac:dyDescent="0.25">
      <c r="A1311" s="2"/>
      <c r="B1311" s="2"/>
      <c r="C1311" s="2"/>
      <c r="D1311" s="2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8"/>
      <c r="S1311" s="9"/>
      <c r="T1311" s="9"/>
    </row>
    <row r="1312" spans="1:20" ht="15.75" customHeight="1" x14ac:dyDescent="0.25">
      <c r="A1312" s="2"/>
      <c r="B1312" s="2"/>
      <c r="C1312" s="2"/>
      <c r="D1312" s="2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8"/>
      <c r="S1312" s="9"/>
      <c r="T1312" s="9"/>
    </row>
    <row r="1313" spans="1:20" ht="15.75" customHeight="1" x14ac:dyDescent="0.25">
      <c r="A1313" s="2"/>
      <c r="B1313" s="2"/>
      <c r="C1313" s="2"/>
      <c r="D1313" s="2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8"/>
      <c r="S1313" s="9"/>
      <c r="T1313" s="9"/>
    </row>
    <row r="1314" spans="1:20" ht="15.75" customHeight="1" x14ac:dyDescent="0.25">
      <c r="A1314" s="2"/>
      <c r="B1314" s="2"/>
      <c r="C1314" s="2"/>
      <c r="D1314" s="2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8"/>
      <c r="S1314" s="9"/>
      <c r="T1314" s="9"/>
    </row>
    <row r="1315" spans="1:20" ht="15.75" customHeight="1" x14ac:dyDescent="0.25">
      <c r="A1315" s="2"/>
      <c r="B1315" s="2"/>
      <c r="C1315" s="2"/>
      <c r="D1315" s="2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8"/>
      <c r="S1315" s="9"/>
      <c r="T1315" s="9"/>
    </row>
    <row r="1316" spans="1:20" ht="15.75" customHeight="1" x14ac:dyDescent="0.25">
      <c r="A1316" s="2"/>
      <c r="B1316" s="2"/>
      <c r="C1316" s="2"/>
      <c r="D1316" s="2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8"/>
      <c r="S1316" s="9"/>
      <c r="T1316" s="9"/>
    </row>
    <row r="1317" spans="1:20" ht="15.75" customHeight="1" x14ac:dyDescent="0.25">
      <c r="A1317" s="2"/>
      <c r="B1317" s="2"/>
      <c r="C1317" s="2"/>
      <c r="D1317" s="2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8"/>
      <c r="S1317" s="9"/>
      <c r="T1317" s="9"/>
    </row>
    <row r="1318" spans="1:20" ht="15.75" customHeight="1" x14ac:dyDescent="0.25">
      <c r="A1318" s="2"/>
      <c r="B1318" s="2"/>
      <c r="C1318" s="2"/>
      <c r="D1318" s="2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8"/>
      <c r="S1318" s="9"/>
      <c r="T1318" s="9"/>
    </row>
    <row r="1319" spans="1:20" ht="15.75" customHeight="1" x14ac:dyDescent="0.25">
      <c r="A1319" s="2"/>
      <c r="B1319" s="2"/>
      <c r="C1319" s="2"/>
      <c r="D1319" s="2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8"/>
      <c r="S1319" s="9"/>
      <c r="T1319" s="9"/>
    </row>
    <row r="1320" spans="1:20" ht="15.75" customHeight="1" x14ac:dyDescent="0.25">
      <c r="A1320" s="2"/>
      <c r="B1320" s="2"/>
      <c r="C1320" s="2"/>
      <c r="D1320" s="2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8"/>
      <c r="S1320" s="9"/>
      <c r="T1320" s="9"/>
    </row>
    <row r="1321" spans="1:20" ht="15.75" customHeight="1" x14ac:dyDescent="0.25">
      <c r="A1321" s="2"/>
      <c r="B1321" s="2"/>
      <c r="C1321" s="2"/>
      <c r="D1321" s="2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8"/>
      <c r="S1321" s="9"/>
      <c r="T1321" s="9"/>
    </row>
    <row r="1322" spans="1:20" ht="15.75" customHeight="1" x14ac:dyDescent="0.25">
      <c r="A1322" s="2"/>
      <c r="B1322" s="2"/>
      <c r="C1322" s="2"/>
      <c r="D1322" s="2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8"/>
      <c r="S1322" s="9"/>
      <c r="T1322" s="9"/>
    </row>
    <row r="1323" spans="1:20" ht="15.75" customHeight="1" x14ac:dyDescent="0.25">
      <c r="A1323" s="2"/>
      <c r="B1323" s="2"/>
      <c r="C1323" s="2"/>
      <c r="D1323" s="2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8"/>
      <c r="S1323" s="9"/>
      <c r="T1323" s="9"/>
    </row>
    <row r="1324" spans="1:20" ht="15.75" customHeight="1" x14ac:dyDescent="0.25">
      <c r="A1324" s="2"/>
      <c r="B1324" s="2"/>
      <c r="C1324" s="2"/>
      <c r="D1324" s="2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8"/>
      <c r="S1324" s="9"/>
      <c r="T1324" s="9"/>
    </row>
    <row r="1325" spans="1:20" ht="15.75" customHeight="1" x14ac:dyDescent="0.25">
      <c r="A1325" s="2"/>
      <c r="B1325" s="2"/>
      <c r="C1325" s="2"/>
      <c r="D1325" s="2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8"/>
      <c r="S1325" s="9"/>
      <c r="T1325" s="9"/>
    </row>
    <row r="1326" spans="1:20" ht="15.75" customHeight="1" x14ac:dyDescent="0.25">
      <c r="A1326" s="2"/>
      <c r="B1326" s="2"/>
      <c r="C1326" s="2"/>
      <c r="D1326" s="2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8"/>
      <c r="S1326" s="9"/>
      <c r="T1326" s="9"/>
    </row>
    <row r="1327" spans="1:20" ht="15.75" customHeight="1" x14ac:dyDescent="0.25">
      <c r="A1327" s="2"/>
      <c r="B1327" s="2"/>
      <c r="C1327" s="2"/>
      <c r="D1327" s="2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8"/>
      <c r="S1327" s="9"/>
      <c r="T1327" s="9"/>
    </row>
    <row r="1328" spans="1:20" ht="15.75" customHeight="1" x14ac:dyDescent="0.25">
      <c r="A1328" s="2"/>
      <c r="B1328" s="2"/>
      <c r="C1328" s="2"/>
      <c r="D1328" s="2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8"/>
      <c r="S1328" s="9"/>
      <c r="T1328" s="9"/>
    </row>
    <row r="1329" spans="1:20" ht="15.75" customHeight="1" x14ac:dyDescent="0.25">
      <c r="A1329" s="2"/>
      <c r="B1329" s="2"/>
      <c r="C1329" s="2"/>
      <c r="D1329" s="2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8"/>
      <c r="S1329" s="9"/>
      <c r="T1329" s="9"/>
    </row>
    <row r="1330" spans="1:20" ht="15.75" customHeight="1" x14ac:dyDescent="0.25">
      <c r="A1330" s="2"/>
      <c r="B1330" s="2"/>
      <c r="C1330" s="2"/>
      <c r="D1330" s="2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8"/>
      <c r="S1330" s="9"/>
      <c r="T1330" s="9"/>
    </row>
    <row r="1331" spans="1:20" ht="15.75" customHeight="1" x14ac:dyDescent="0.25">
      <c r="A1331" s="2"/>
      <c r="B1331" s="2"/>
      <c r="C1331" s="2"/>
      <c r="D1331" s="2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8"/>
      <c r="S1331" s="9"/>
      <c r="T1331" s="9"/>
    </row>
    <row r="1332" spans="1:20" ht="15.75" customHeight="1" x14ac:dyDescent="0.25">
      <c r="A1332" s="2"/>
      <c r="B1332" s="2"/>
      <c r="C1332" s="2"/>
      <c r="D1332" s="2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8"/>
      <c r="S1332" s="9"/>
      <c r="T1332" s="9"/>
    </row>
    <row r="1333" spans="1:20" ht="15.75" customHeight="1" x14ac:dyDescent="0.25">
      <c r="A1333" s="2"/>
      <c r="B1333" s="2"/>
      <c r="C1333" s="2"/>
      <c r="D1333" s="2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8"/>
      <c r="S1333" s="9"/>
      <c r="T1333" s="9"/>
    </row>
    <row r="1334" spans="1:20" ht="15.75" customHeight="1" x14ac:dyDescent="0.25">
      <c r="A1334" s="2"/>
      <c r="B1334" s="2"/>
      <c r="C1334" s="2"/>
      <c r="D1334" s="2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8"/>
      <c r="S1334" s="9"/>
      <c r="T1334" s="9"/>
    </row>
    <row r="1335" spans="1:20" ht="15.75" customHeight="1" x14ac:dyDescent="0.25">
      <c r="A1335" s="2"/>
      <c r="B1335" s="2"/>
      <c r="C1335" s="2"/>
      <c r="D1335" s="2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8"/>
      <c r="S1335" s="9"/>
      <c r="T1335" s="9"/>
    </row>
    <row r="1336" spans="1:20" ht="15.75" customHeight="1" x14ac:dyDescent="0.25">
      <c r="A1336" s="2"/>
      <c r="B1336" s="2"/>
      <c r="C1336" s="2"/>
      <c r="D1336" s="2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8"/>
      <c r="S1336" s="9"/>
      <c r="T1336" s="9"/>
    </row>
    <row r="1337" spans="1:20" ht="15.75" customHeight="1" x14ac:dyDescent="0.25">
      <c r="A1337" s="2"/>
      <c r="B1337" s="2"/>
      <c r="C1337" s="2"/>
      <c r="D1337" s="2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8"/>
      <c r="S1337" s="9"/>
      <c r="T1337" s="9"/>
    </row>
    <row r="1338" spans="1:20" ht="15.75" customHeight="1" x14ac:dyDescent="0.25">
      <c r="A1338" s="2"/>
      <c r="B1338" s="2"/>
      <c r="C1338" s="2"/>
      <c r="D1338" s="2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8"/>
      <c r="S1338" s="9"/>
      <c r="T1338" s="9"/>
    </row>
    <row r="1339" spans="1:20" ht="15.75" customHeight="1" x14ac:dyDescent="0.25">
      <c r="A1339" s="2"/>
      <c r="B1339" s="2"/>
      <c r="C1339" s="2"/>
      <c r="D1339" s="2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8"/>
      <c r="S1339" s="9"/>
      <c r="T1339" s="9"/>
    </row>
    <row r="1340" spans="1:20" ht="15.75" customHeight="1" x14ac:dyDescent="0.25">
      <c r="A1340" s="2"/>
      <c r="B1340" s="2"/>
      <c r="C1340" s="2"/>
      <c r="D1340" s="2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8"/>
      <c r="S1340" s="9"/>
      <c r="T1340" s="9"/>
    </row>
    <row r="1341" spans="1:20" ht="15.75" customHeight="1" x14ac:dyDescent="0.25">
      <c r="A1341" s="2"/>
      <c r="B1341" s="2"/>
      <c r="C1341" s="2"/>
      <c r="D1341" s="2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8"/>
      <c r="S1341" s="9"/>
      <c r="T1341" s="9"/>
    </row>
    <row r="1342" spans="1:20" ht="15.75" customHeight="1" x14ac:dyDescent="0.25">
      <c r="A1342" s="2"/>
      <c r="B1342" s="2"/>
      <c r="C1342" s="2"/>
      <c r="D1342" s="2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8"/>
      <c r="S1342" s="9"/>
      <c r="T1342" s="9"/>
    </row>
    <row r="1343" spans="1:20" ht="15.75" customHeight="1" x14ac:dyDescent="0.25">
      <c r="A1343" s="2"/>
      <c r="B1343" s="2"/>
      <c r="C1343" s="2"/>
      <c r="D1343" s="2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8"/>
      <c r="S1343" s="9"/>
      <c r="T1343" s="9"/>
    </row>
    <row r="1344" spans="1:20" ht="15.75" customHeight="1" x14ac:dyDescent="0.25">
      <c r="A1344" s="2"/>
      <c r="B1344" s="2"/>
      <c r="C1344" s="2"/>
      <c r="D1344" s="2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8"/>
      <c r="S1344" s="9"/>
      <c r="T1344" s="9"/>
    </row>
    <row r="1345" spans="1:20" ht="15.75" customHeight="1" x14ac:dyDescent="0.25">
      <c r="A1345" s="2"/>
      <c r="B1345" s="2"/>
      <c r="C1345" s="2"/>
      <c r="D1345" s="2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8"/>
      <c r="S1345" s="9"/>
      <c r="T1345" s="9"/>
    </row>
    <row r="1346" spans="1:20" ht="15.75" customHeight="1" x14ac:dyDescent="0.25">
      <c r="A1346" s="2"/>
      <c r="B1346" s="2"/>
      <c r="C1346" s="2"/>
      <c r="D1346" s="2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8"/>
      <c r="S1346" s="9"/>
      <c r="T1346" s="9"/>
    </row>
    <row r="1347" spans="1:20" ht="15.75" customHeight="1" x14ac:dyDescent="0.25">
      <c r="A1347" s="2"/>
      <c r="B1347" s="2"/>
      <c r="C1347" s="2"/>
      <c r="D1347" s="2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8"/>
      <c r="S1347" s="9"/>
      <c r="T1347" s="9"/>
    </row>
    <row r="1348" spans="1:20" ht="15.75" customHeight="1" x14ac:dyDescent="0.25">
      <c r="A1348" s="2"/>
      <c r="B1348" s="2"/>
      <c r="C1348" s="2"/>
      <c r="D1348" s="2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8"/>
      <c r="S1348" s="9"/>
      <c r="T1348" s="9"/>
    </row>
    <row r="1349" spans="1:20" ht="15.75" customHeight="1" x14ac:dyDescent="0.25">
      <c r="A1349" s="2"/>
      <c r="B1349" s="2"/>
      <c r="C1349" s="2"/>
      <c r="D1349" s="2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8"/>
      <c r="S1349" s="9"/>
      <c r="T1349" s="9"/>
    </row>
    <row r="1350" spans="1:20" ht="15.75" customHeight="1" x14ac:dyDescent="0.25">
      <c r="A1350" s="2"/>
      <c r="B1350" s="2"/>
      <c r="C1350" s="2"/>
      <c r="D1350" s="2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8"/>
      <c r="S1350" s="9"/>
      <c r="T1350" s="9"/>
    </row>
    <row r="1351" spans="1:20" ht="15.75" customHeight="1" x14ac:dyDescent="0.25">
      <c r="A1351" s="2"/>
      <c r="B1351" s="2"/>
      <c r="C1351" s="2"/>
      <c r="D1351" s="2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8"/>
      <c r="S1351" s="9"/>
      <c r="T1351" s="9"/>
    </row>
    <row r="1352" spans="1:20" ht="15.75" customHeight="1" x14ac:dyDescent="0.25">
      <c r="A1352" s="2"/>
      <c r="B1352" s="2"/>
      <c r="C1352" s="2"/>
      <c r="D1352" s="2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8"/>
      <c r="S1352" s="9"/>
      <c r="T1352" s="9"/>
    </row>
    <row r="1353" spans="1:20" ht="15.75" customHeight="1" x14ac:dyDescent="0.25">
      <c r="A1353" s="2"/>
      <c r="B1353" s="2"/>
      <c r="C1353" s="2"/>
      <c r="D1353" s="2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8"/>
      <c r="S1353" s="9"/>
      <c r="T1353" s="9"/>
    </row>
    <row r="1354" spans="1:20" ht="15.75" customHeight="1" x14ac:dyDescent="0.25">
      <c r="A1354" s="2"/>
      <c r="B1354" s="2"/>
      <c r="C1354" s="2"/>
      <c r="D1354" s="2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8"/>
      <c r="S1354" s="9"/>
      <c r="T1354" s="9"/>
    </row>
    <row r="1355" spans="1:20" ht="15.75" customHeight="1" x14ac:dyDescent="0.25">
      <c r="A1355" s="2"/>
      <c r="B1355" s="2"/>
      <c r="C1355" s="2"/>
      <c r="D1355" s="2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8"/>
      <c r="S1355" s="9"/>
      <c r="T1355" s="9"/>
    </row>
    <row r="1356" spans="1:20" ht="15.75" customHeight="1" x14ac:dyDescent="0.25">
      <c r="A1356" s="2"/>
      <c r="B1356" s="2"/>
      <c r="C1356" s="2"/>
      <c r="D1356" s="2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8"/>
      <c r="S1356" s="9"/>
      <c r="T1356" s="9"/>
    </row>
    <row r="1357" spans="1:20" ht="15.75" customHeight="1" x14ac:dyDescent="0.25">
      <c r="A1357" s="2"/>
      <c r="B1357" s="2"/>
      <c r="C1357" s="2"/>
      <c r="D1357" s="2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8"/>
      <c r="S1357" s="9"/>
      <c r="T1357" s="9"/>
    </row>
    <row r="1358" spans="1:20" ht="15.75" customHeight="1" x14ac:dyDescent="0.25">
      <c r="A1358" s="2"/>
      <c r="B1358" s="2"/>
      <c r="C1358" s="2"/>
      <c r="D1358" s="2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8"/>
      <c r="S1358" s="9"/>
      <c r="T1358" s="9"/>
    </row>
    <row r="1359" spans="1:20" ht="15.75" customHeight="1" x14ac:dyDescent="0.25">
      <c r="A1359" s="2"/>
      <c r="B1359" s="2"/>
      <c r="C1359" s="2"/>
      <c r="D1359" s="2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8"/>
      <c r="S1359" s="9"/>
      <c r="T1359" s="9"/>
    </row>
    <row r="1360" spans="1:20" ht="15.75" customHeight="1" x14ac:dyDescent="0.25">
      <c r="A1360" s="2"/>
      <c r="B1360" s="2"/>
      <c r="C1360" s="2"/>
      <c r="D1360" s="2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8"/>
      <c r="S1360" s="9"/>
      <c r="T1360" s="9"/>
    </row>
    <row r="1361" spans="1:20" ht="15.75" customHeight="1" x14ac:dyDescent="0.25">
      <c r="A1361" s="2"/>
      <c r="B1361" s="2"/>
      <c r="C1361" s="2"/>
      <c r="D1361" s="2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8"/>
      <c r="S1361" s="9"/>
      <c r="T1361" s="9"/>
    </row>
    <row r="1362" spans="1:20" ht="15.75" customHeight="1" x14ac:dyDescent="0.25">
      <c r="A1362" s="2"/>
      <c r="B1362" s="2"/>
      <c r="C1362" s="2"/>
      <c r="D1362" s="2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8"/>
      <c r="S1362" s="9"/>
      <c r="T1362" s="9"/>
    </row>
    <row r="1363" spans="1:20" ht="15.75" customHeight="1" x14ac:dyDescent="0.25">
      <c r="A1363" s="2"/>
      <c r="B1363" s="2"/>
      <c r="C1363" s="2"/>
      <c r="D1363" s="2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8"/>
      <c r="S1363" s="9"/>
      <c r="T1363" s="9"/>
    </row>
    <row r="1364" spans="1:20" ht="15.75" customHeight="1" x14ac:dyDescent="0.25">
      <c r="A1364" s="2"/>
      <c r="B1364" s="2"/>
      <c r="C1364" s="2"/>
      <c r="D1364" s="2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8"/>
      <c r="S1364" s="9"/>
      <c r="T1364" s="9"/>
    </row>
    <row r="1365" spans="1:20" ht="15.75" customHeight="1" x14ac:dyDescent="0.25">
      <c r="A1365" s="2"/>
      <c r="B1365" s="2"/>
      <c r="C1365" s="2"/>
      <c r="D1365" s="2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8"/>
      <c r="S1365" s="9"/>
      <c r="T1365" s="9"/>
    </row>
    <row r="1366" spans="1:20" ht="15.75" customHeight="1" x14ac:dyDescent="0.25">
      <c r="A1366" s="2"/>
      <c r="B1366" s="2"/>
      <c r="C1366" s="2"/>
      <c r="D1366" s="2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8"/>
      <c r="S1366" s="9"/>
      <c r="T1366" s="9"/>
    </row>
    <row r="1367" spans="1:20" ht="15.75" customHeight="1" x14ac:dyDescent="0.25">
      <c r="A1367" s="2"/>
      <c r="B1367" s="2"/>
      <c r="C1367" s="2"/>
      <c r="D1367" s="2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8"/>
      <c r="S1367" s="9"/>
      <c r="T1367" s="9"/>
    </row>
    <row r="1368" spans="1:20" ht="15.75" customHeight="1" x14ac:dyDescent="0.25">
      <c r="A1368" s="2"/>
      <c r="B1368" s="2"/>
      <c r="C1368" s="2"/>
      <c r="D1368" s="2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8"/>
      <c r="S1368" s="9"/>
      <c r="T1368" s="9"/>
    </row>
    <row r="1369" spans="1:20" ht="15.75" customHeight="1" x14ac:dyDescent="0.25">
      <c r="A1369" s="2"/>
      <c r="B1369" s="2"/>
      <c r="C1369" s="2"/>
      <c r="D1369" s="2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8"/>
      <c r="S1369" s="9"/>
      <c r="T1369" s="9"/>
    </row>
    <row r="1370" spans="1:20" ht="15.75" customHeight="1" x14ac:dyDescent="0.25">
      <c r="A1370" s="2"/>
      <c r="B1370" s="2"/>
      <c r="C1370" s="2"/>
      <c r="D1370" s="2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8"/>
      <c r="S1370" s="9"/>
      <c r="T1370" s="9"/>
    </row>
    <row r="1371" spans="1:20" ht="15.75" customHeight="1" x14ac:dyDescent="0.25">
      <c r="A1371" s="2"/>
      <c r="B1371" s="2"/>
      <c r="C1371" s="2"/>
      <c r="D1371" s="2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8"/>
      <c r="S1371" s="9"/>
      <c r="T1371" s="9"/>
    </row>
    <row r="1372" spans="1:20" ht="15.75" customHeight="1" x14ac:dyDescent="0.25">
      <c r="A1372" s="2"/>
      <c r="B1372" s="2"/>
      <c r="C1372" s="2"/>
      <c r="D1372" s="2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8"/>
      <c r="S1372" s="9"/>
      <c r="T1372" s="9"/>
    </row>
    <row r="1373" spans="1:20" ht="15.75" customHeight="1" x14ac:dyDescent="0.25">
      <c r="A1373" s="2"/>
      <c r="B1373" s="2"/>
      <c r="C1373" s="2"/>
      <c r="D1373" s="2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8"/>
      <c r="S1373" s="9"/>
      <c r="T1373" s="9"/>
    </row>
    <row r="1374" spans="1:20" ht="15.75" customHeight="1" x14ac:dyDescent="0.25">
      <c r="A1374" s="2"/>
      <c r="B1374" s="2"/>
      <c r="C1374" s="2"/>
      <c r="D1374" s="2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8"/>
      <c r="S1374" s="9"/>
      <c r="T1374" s="9"/>
    </row>
    <row r="1375" spans="1:20" ht="15.75" customHeight="1" x14ac:dyDescent="0.25">
      <c r="A1375" s="2"/>
      <c r="B1375" s="2"/>
      <c r="C1375" s="2"/>
      <c r="D1375" s="2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8"/>
      <c r="S1375" s="9"/>
      <c r="T1375" s="9"/>
    </row>
    <row r="1376" spans="1:20" ht="15.75" customHeight="1" x14ac:dyDescent="0.25">
      <c r="A1376" s="2"/>
      <c r="B1376" s="2"/>
      <c r="C1376" s="2"/>
      <c r="D1376" s="2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8"/>
      <c r="S1376" s="9"/>
      <c r="T1376" s="9"/>
    </row>
    <row r="1377" spans="1:20" ht="15.75" customHeight="1" x14ac:dyDescent="0.25">
      <c r="A1377" s="2"/>
      <c r="B1377" s="2"/>
      <c r="C1377" s="2"/>
      <c r="D1377" s="2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8"/>
      <c r="S1377" s="9"/>
      <c r="T1377" s="9"/>
    </row>
    <row r="1378" spans="1:20" ht="15.75" customHeight="1" x14ac:dyDescent="0.25">
      <c r="A1378" s="2"/>
      <c r="B1378" s="2"/>
      <c r="C1378" s="2"/>
      <c r="D1378" s="2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8"/>
      <c r="S1378" s="9"/>
      <c r="T1378" s="9"/>
    </row>
    <row r="1379" spans="1:20" ht="15.75" customHeight="1" x14ac:dyDescent="0.25">
      <c r="A1379" s="2"/>
      <c r="B1379" s="2"/>
      <c r="C1379" s="2"/>
      <c r="D1379" s="2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8"/>
      <c r="S1379" s="9"/>
      <c r="T1379" s="9"/>
    </row>
    <row r="1380" spans="1:20" ht="15.75" customHeight="1" x14ac:dyDescent="0.25">
      <c r="A1380" s="2"/>
      <c r="B1380" s="2"/>
      <c r="C1380" s="2"/>
      <c r="D1380" s="2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8"/>
      <c r="S1380" s="9"/>
      <c r="T1380" s="9"/>
    </row>
    <row r="1381" spans="1:20" ht="15.75" customHeight="1" x14ac:dyDescent="0.25">
      <c r="A1381" s="2"/>
      <c r="B1381" s="2"/>
      <c r="C1381" s="2"/>
      <c r="D1381" s="2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8"/>
      <c r="S1381" s="9"/>
      <c r="T1381" s="9"/>
    </row>
    <row r="1382" spans="1:20" ht="15.75" customHeight="1" x14ac:dyDescent="0.25">
      <c r="A1382" s="2"/>
      <c r="B1382" s="2"/>
      <c r="C1382" s="2"/>
      <c r="D1382" s="2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8"/>
      <c r="S1382" s="9"/>
      <c r="T1382" s="9"/>
    </row>
    <row r="1383" spans="1:20" ht="15.75" customHeight="1" x14ac:dyDescent="0.25">
      <c r="A1383" s="2"/>
      <c r="B1383" s="2"/>
      <c r="C1383" s="2"/>
      <c r="D1383" s="2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8"/>
      <c r="S1383" s="9"/>
      <c r="T1383" s="9"/>
    </row>
    <row r="1384" spans="1:20" ht="15.75" customHeight="1" x14ac:dyDescent="0.25">
      <c r="A1384" s="2"/>
      <c r="B1384" s="2"/>
      <c r="C1384" s="2"/>
      <c r="D1384" s="2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8"/>
      <c r="S1384" s="9"/>
      <c r="T1384" s="9"/>
    </row>
    <row r="1385" spans="1:20" ht="15.75" customHeight="1" x14ac:dyDescent="0.25">
      <c r="A1385" s="2"/>
      <c r="B1385" s="2"/>
      <c r="C1385" s="2"/>
      <c r="D1385" s="2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8"/>
      <c r="S1385" s="9"/>
      <c r="T1385" s="9"/>
    </row>
    <row r="1386" spans="1:20" ht="15.75" customHeight="1" x14ac:dyDescent="0.25">
      <c r="A1386" s="2"/>
      <c r="B1386" s="2"/>
      <c r="C1386" s="2"/>
      <c r="D1386" s="2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8"/>
      <c r="S1386" s="9"/>
      <c r="T1386" s="9"/>
    </row>
    <row r="1387" spans="1:20" ht="15.75" customHeight="1" x14ac:dyDescent="0.25">
      <c r="A1387" s="2"/>
      <c r="B1387" s="2"/>
      <c r="C1387" s="2"/>
      <c r="D1387" s="2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8"/>
      <c r="S1387" s="9"/>
      <c r="T1387" s="9"/>
    </row>
    <row r="1388" spans="1:20" ht="15.75" customHeight="1" x14ac:dyDescent="0.25">
      <c r="A1388" s="2"/>
      <c r="B1388" s="2"/>
      <c r="C1388" s="2"/>
      <c r="D1388" s="2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8"/>
      <c r="S1388" s="9"/>
      <c r="T1388" s="9"/>
    </row>
    <row r="1389" spans="1:20" ht="15.75" customHeight="1" x14ac:dyDescent="0.25">
      <c r="A1389" s="2"/>
      <c r="B1389" s="2"/>
      <c r="C1389" s="2"/>
      <c r="D1389" s="2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8"/>
      <c r="S1389" s="9"/>
      <c r="T1389" s="9"/>
    </row>
    <row r="1390" spans="1:20" ht="15.75" customHeight="1" x14ac:dyDescent="0.25">
      <c r="A1390" s="2"/>
      <c r="B1390" s="2"/>
      <c r="C1390" s="2"/>
      <c r="D1390" s="2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8"/>
      <c r="S1390" s="9"/>
      <c r="T1390" s="9"/>
    </row>
    <row r="1391" spans="1:20" ht="15.75" customHeight="1" x14ac:dyDescent="0.25">
      <c r="A1391" s="2"/>
      <c r="B1391" s="2"/>
      <c r="C1391" s="2"/>
      <c r="D1391" s="2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8"/>
      <c r="S1391" s="9"/>
      <c r="T1391" s="9"/>
    </row>
    <row r="1392" spans="1:20" ht="15.75" customHeight="1" x14ac:dyDescent="0.25">
      <c r="A1392" s="2"/>
      <c r="B1392" s="2"/>
      <c r="C1392" s="2"/>
      <c r="D1392" s="2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8"/>
      <c r="S1392" s="9"/>
      <c r="T1392" s="9"/>
    </row>
    <row r="1393" spans="1:20" ht="15.75" customHeight="1" x14ac:dyDescent="0.25">
      <c r="A1393" s="2"/>
      <c r="B1393" s="2"/>
      <c r="C1393" s="2"/>
      <c r="D1393" s="2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8"/>
      <c r="S1393" s="9"/>
      <c r="T1393" s="9"/>
    </row>
    <row r="1394" spans="1:20" ht="15.75" customHeight="1" x14ac:dyDescent="0.25">
      <c r="A1394" s="2"/>
      <c r="B1394" s="2"/>
      <c r="C1394" s="2"/>
      <c r="D1394" s="2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8"/>
      <c r="S1394" s="9"/>
      <c r="T1394" s="9"/>
    </row>
    <row r="1395" spans="1:20" ht="15.75" customHeight="1" x14ac:dyDescent="0.25">
      <c r="A1395" s="2"/>
      <c r="B1395" s="2"/>
      <c r="C1395" s="2"/>
      <c r="D1395" s="2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8"/>
      <c r="S1395" s="9"/>
      <c r="T1395" s="9"/>
    </row>
    <row r="1396" spans="1:20" ht="15.75" customHeight="1" x14ac:dyDescent="0.25">
      <c r="A1396" s="2"/>
      <c r="B1396" s="2"/>
      <c r="C1396" s="2"/>
      <c r="D1396" s="2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8"/>
      <c r="S1396" s="9"/>
      <c r="T1396" s="9"/>
    </row>
    <row r="1397" spans="1:20" ht="15.75" customHeight="1" x14ac:dyDescent="0.25">
      <c r="A1397" s="2"/>
      <c r="B1397" s="2"/>
      <c r="C1397" s="2"/>
      <c r="D1397" s="2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8"/>
      <c r="S1397" s="9"/>
      <c r="T1397" s="9"/>
    </row>
    <row r="1398" spans="1:20" ht="15.75" customHeight="1" x14ac:dyDescent="0.25">
      <c r="A1398" s="2"/>
      <c r="B1398" s="2"/>
      <c r="C1398" s="2"/>
      <c r="D1398" s="2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8"/>
      <c r="S1398" s="9"/>
      <c r="T1398" s="9"/>
    </row>
    <row r="1399" spans="1:20" ht="15.75" customHeight="1" x14ac:dyDescent="0.25">
      <c r="A1399" s="2"/>
      <c r="B1399" s="2"/>
      <c r="C1399" s="2"/>
      <c r="D1399" s="2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8"/>
      <c r="S1399" s="9"/>
      <c r="T1399" s="9"/>
    </row>
    <row r="1400" spans="1:20" ht="15.75" customHeight="1" x14ac:dyDescent="0.25">
      <c r="A1400" s="2"/>
      <c r="B1400" s="2"/>
      <c r="C1400" s="2"/>
      <c r="D1400" s="2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8"/>
      <c r="S1400" s="9"/>
      <c r="T1400" s="9"/>
    </row>
    <row r="1401" spans="1:20" ht="15.75" customHeight="1" x14ac:dyDescent="0.25">
      <c r="A1401" s="2"/>
      <c r="B1401" s="2"/>
      <c r="C1401" s="2"/>
      <c r="D1401" s="2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8"/>
      <c r="S1401" s="9"/>
      <c r="T1401" s="9"/>
    </row>
    <row r="1402" spans="1:20" ht="15.75" customHeight="1" x14ac:dyDescent="0.25">
      <c r="A1402" s="2"/>
      <c r="B1402" s="2"/>
      <c r="C1402" s="2"/>
      <c r="D1402" s="2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8"/>
      <c r="S1402" s="9"/>
      <c r="T1402" s="9"/>
    </row>
    <row r="1403" spans="1:20" ht="15.75" customHeight="1" x14ac:dyDescent="0.25">
      <c r="A1403" s="2"/>
      <c r="B1403" s="2"/>
      <c r="C1403" s="2"/>
      <c r="D1403" s="2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8"/>
      <c r="S1403" s="9"/>
      <c r="T1403" s="9"/>
    </row>
    <row r="1404" spans="1:20" ht="15.75" customHeight="1" x14ac:dyDescent="0.25">
      <c r="A1404" s="2"/>
      <c r="B1404" s="2"/>
      <c r="C1404" s="2"/>
      <c r="D1404" s="2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8"/>
      <c r="S1404" s="9"/>
      <c r="T1404" s="9"/>
    </row>
    <row r="1405" spans="1:20" ht="15.75" customHeight="1" x14ac:dyDescent="0.25">
      <c r="A1405" s="2"/>
      <c r="B1405" s="2"/>
      <c r="C1405" s="2"/>
      <c r="D1405" s="2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8"/>
      <c r="S1405" s="9"/>
      <c r="T1405" s="9"/>
    </row>
    <row r="1406" spans="1:20" ht="15.75" customHeight="1" x14ac:dyDescent="0.25">
      <c r="A1406" s="2"/>
      <c r="B1406" s="2"/>
      <c r="C1406" s="2"/>
      <c r="D1406" s="2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8"/>
      <c r="S1406" s="9"/>
      <c r="T1406" s="9"/>
    </row>
    <row r="1407" spans="1:20" ht="15.75" customHeight="1" x14ac:dyDescent="0.25">
      <c r="A1407" s="2"/>
      <c r="B1407" s="2"/>
      <c r="C1407" s="2"/>
      <c r="D1407" s="2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8"/>
      <c r="S1407" s="9"/>
      <c r="T1407" s="9"/>
    </row>
    <row r="1408" spans="1:20" ht="15.75" customHeight="1" x14ac:dyDescent="0.25">
      <c r="A1408" s="2"/>
      <c r="B1408" s="2"/>
      <c r="C1408" s="2"/>
      <c r="D1408" s="2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8"/>
      <c r="S1408" s="9"/>
      <c r="T1408" s="9"/>
    </row>
    <row r="1409" spans="1:20" ht="15.75" customHeight="1" x14ac:dyDescent="0.25">
      <c r="A1409" s="2"/>
      <c r="B1409" s="2"/>
      <c r="C1409" s="2"/>
      <c r="D1409" s="2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8"/>
      <c r="S1409" s="9"/>
      <c r="T1409" s="9"/>
    </row>
    <row r="1410" spans="1:20" ht="15.75" customHeight="1" x14ac:dyDescent="0.25">
      <c r="A1410" s="2"/>
      <c r="B1410" s="2"/>
      <c r="C1410" s="2"/>
      <c r="D1410" s="2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8"/>
      <c r="S1410" s="9"/>
      <c r="T1410" s="9"/>
    </row>
    <row r="1411" spans="1:20" ht="15.75" customHeight="1" x14ac:dyDescent="0.25">
      <c r="A1411" s="2"/>
      <c r="B1411" s="2"/>
      <c r="C1411" s="2"/>
      <c r="D1411" s="2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8"/>
      <c r="S1411" s="9"/>
      <c r="T1411" s="9"/>
    </row>
    <row r="1412" spans="1:20" ht="15.75" customHeight="1" x14ac:dyDescent="0.25">
      <c r="A1412" s="2"/>
      <c r="B1412" s="2"/>
      <c r="C1412" s="2"/>
      <c r="D1412" s="2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8"/>
      <c r="S1412" s="9"/>
      <c r="T1412" s="9"/>
    </row>
    <row r="1413" spans="1:20" ht="15.75" customHeight="1" x14ac:dyDescent="0.25">
      <c r="A1413" s="2"/>
      <c r="B1413" s="2"/>
      <c r="C1413" s="2"/>
      <c r="D1413" s="2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8"/>
      <c r="S1413" s="9"/>
      <c r="T1413" s="9"/>
    </row>
    <row r="1414" spans="1:20" ht="15.75" customHeight="1" x14ac:dyDescent="0.25">
      <c r="A1414" s="2"/>
      <c r="B1414" s="2"/>
      <c r="C1414" s="2"/>
      <c r="D1414" s="2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8"/>
      <c r="S1414" s="9"/>
      <c r="T1414" s="9"/>
    </row>
    <row r="1415" spans="1:20" ht="15.75" customHeight="1" x14ac:dyDescent="0.25">
      <c r="A1415" s="2"/>
      <c r="B1415" s="2"/>
      <c r="C1415" s="2"/>
      <c r="D1415" s="2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8"/>
      <c r="S1415" s="9"/>
      <c r="T1415" s="9"/>
    </row>
    <row r="1416" spans="1:20" ht="15.75" customHeight="1" x14ac:dyDescent="0.25">
      <c r="A1416" s="2"/>
      <c r="B1416" s="2"/>
      <c r="C1416" s="2"/>
      <c r="D1416" s="2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8"/>
      <c r="S1416" s="9"/>
      <c r="T1416" s="9"/>
    </row>
    <row r="1417" spans="1:20" ht="15.75" customHeight="1" x14ac:dyDescent="0.25">
      <c r="A1417" s="2"/>
      <c r="B1417" s="2"/>
      <c r="C1417" s="2"/>
      <c r="D1417" s="2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8"/>
      <c r="S1417" s="9"/>
      <c r="T1417" s="9"/>
    </row>
    <row r="1418" spans="1:20" ht="15.75" customHeight="1" x14ac:dyDescent="0.25">
      <c r="A1418" s="2"/>
      <c r="B1418" s="2"/>
      <c r="C1418" s="2"/>
      <c r="D1418" s="2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8"/>
      <c r="S1418" s="9"/>
      <c r="T1418" s="9"/>
    </row>
    <row r="1419" spans="1:20" ht="15.75" customHeight="1" x14ac:dyDescent="0.25">
      <c r="A1419" s="2"/>
      <c r="B1419" s="2"/>
      <c r="C1419" s="2"/>
      <c r="D1419" s="2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8"/>
      <c r="S1419" s="9"/>
      <c r="T1419" s="9"/>
    </row>
    <row r="1420" spans="1:20" ht="15.75" customHeight="1" x14ac:dyDescent="0.25">
      <c r="A1420" s="2"/>
      <c r="B1420" s="2"/>
      <c r="C1420" s="2"/>
      <c r="D1420" s="2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8"/>
      <c r="S1420" s="9"/>
      <c r="T1420" s="9"/>
    </row>
    <row r="1421" spans="1:20" ht="15.75" customHeight="1" x14ac:dyDescent="0.25">
      <c r="A1421" s="2"/>
      <c r="B1421" s="2"/>
      <c r="C1421" s="2"/>
      <c r="D1421" s="2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8"/>
      <c r="S1421" s="9"/>
      <c r="T1421" s="9"/>
    </row>
    <row r="1422" spans="1:20" ht="15.75" customHeight="1" x14ac:dyDescent="0.25">
      <c r="A1422" s="2"/>
      <c r="B1422" s="2"/>
      <c r="C1422" s="2"/>
      <c r="D1422" s="2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8"/>
      <c r="S1422" s="9"/>
      <c r="T1422" s="9"/>
    </row>
    <row r="1423" spans="1:20" ht="15.75" customHeight="1" x14ac:dyDescent="0.25">
      <c r="A1423" s="2"/>
      <c r="B1423" s="2"/>
      <c r="C1423" s="2"/>
      <c r="D1423" s="2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8"/>
      <c r="S1423" s="9"/>
      <c r="T1423" s="9"/>
    </row>
    <row r="1424" spans="1:20" ht="15.75" customHeight="1" x14ac:dyDescent="0.25">
      <c r="A1424" s="2"/>
      <c r="B1424" s="2"/>
      <c r="C1424" s="2"/>
      <c r="D1424" s="2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8"/>
      <c r="S1424" s="9"/>
      <c r="T1424" s="9"/>
    </row>
    <row r="1425" spans="1:20" ht="15.75" customHeight="1" x14ac:dyDescent="0.25">
      <c r="A1425" s="2"/>
      <c r="B1425" s="2"/>
      <c r="C1425" s="2"/>
      <c r="D1425" s="2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8"/>
      <c r="S1425" s="9"/>
      <c r="T1425" s="9"/>
    </row>
    <row r="1426" spans="1:20" ht="15.75" customHeight="1" x14ac:dyDescent="0.25">
      <c r="A1426" s="2"/>
      <c r="B1426" s="2"/>
      <c r="C1426" s="2"/>
      <c r="D1426" s="2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8"/>
      <c r="S1426" s="9"/>
      <c r="T1426" s="9"/>
    </row>
    <row r="1427" spans="1:20" ht="15.75" customHeight="1" x14ac:dyDescent="0.25">
      <c r="A1427" s="2"/>
      <c r="B1427" s="2"/>
      <c r="C1427" s="2"/>
      <c r="D1427" s="2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8"/>
      <c r="S1427" s="9"/>
      <c r="T1427" s="9"/>
    </row>
    <row r="1428" spans="1:20" ht="15.75" customHeight="1" x14ac:dyDescent="0.25">
      <c r="A1428" s="2"/>
      <c r="B1428" s="2"/>
      <c r="C1428" s="2"/>
      <c r="D1428" s="2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8"/>
      <c r="S1428" s="9"/>
      <c r="T1428" s="9"/>
    </row>
    <row r="1429" spans="1:20" ht="15.75" customHeight="1" x14ac:dyDescent="0.25">
      <c r="A1429" s="2"/>
      <c r="B1429" s="2"/>
      <c r="C1429" s="2"/>
      <c r="D1429" s="2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8"/>
      <c r="S1429" s="9"/>
      <c r="T1429" s="9"/>
    </row>
    <row r="1430" spans="1:20" ht="15.75" customHeight="1" x14ac:dyDescent="0.25">
      <c r="A1430" s="2"/>
      <c r="B1430" s="2"/>
      <c r="C1430" s="2"/>
      <c r="D1430" s="2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8"/>
      <c r="S1430" s="9"/>
      <c r="T1430" s="9"/>
    </row>
    <row r="1431" spans="1:20" ht="15.75" customHeight="1" x14ac:dyDescent="0.25">
      <c r="A1431" s="2"/>
      <c r="B1431" s="2"/>
      <c r="C1431" s="2"/>
      <c r="D1431" s="2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8"/>
      <c r="S1431" s="9"/>
      <c r="T1431" s="9"/>
    </row>
    <row r="1432" spans="1:20" ht="15.75" customHeight="1" x14ac:dyDescent="0.25">
      <c r="A1432" s="2"/>
      <c r="B1432" s="2"/>
      <c r="C1432" s="2"/>
      <c r="D1432" s="2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8"/>
      <c r="S1432" s="9"/>
      <c r="T1432" s="9"/>
    </row>
    <row r="1433" spans="1:20" ht="15.75" customHeight="1" x14ac:dyDescent="0.25">
      <c r="A1433" s="2"/>
      <c r="B1433" s="2"/>
      <c r="C1433" s="2"/>
      <c r="D1433" s="2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8"/>
      <c r="S1433" s="9"/>
      <c r="T1433" s="9"/>
    </row>
    <row r="1434" spans="1:20" ht="15.75" customHeight="1" x14ac:dyDescent="0.25">
      <c r="A1434" s="2"/>
      <c r="B1434" s="2"/>
      <c r="C1434" s="2"/>
      <c r="D1434" s="2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8"/>
      <c r="S1434" s="9"/>
      <c r="T1434" s="9"/>
    </row>
    <row r="1435" spans="1:20" ht="15.75" customHeight="1" x14ac:dyDescent="0.25">
      <c r="A1435" s="2"/>
      <c r="B1435" s="2"/>
      <c r="C1435" s="2"/>
      <c r="D1435" s="2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8"/>
      <c r="S1435" s="9"/>
      <c r="T1435" s="9"/>
    </row>
    <row r="1436" spans="1:20" ht="15.75" customHeight="1" x14ac:dyDescent="0.25">
      <c r="A1436" s="2"/>
      <c r="B1436" s="2"/>
      <c r="C1436" s="2"/>
      <c r="D1436" s="2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8"/>
      <c r="S1436" s="9"/>
      <c r="T1436" s="9"/>
    </row>
    <row r="1437" spans="1:20" ht="15.75" customHeight="1" x14ac:dyDescent="0.25">
      <c r="A1437" s="2"/>
      <c r="B1437" s="2"/>
      <c r="C1437" s="2"/>
      <c r="D1437" s="2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8"/>
      <c r="S1437" s="9"/>
      <c r="T1437" s="9"/>
    </row>
    <row r="1438" spans="1:20" ht="15.75" customHeight="1" x14ac:dyDescent="0.25">
      <c r="A1438" s="2"/>
      <c r="B1438" s="2"/>
      <c r="C1438" s="2"/>
      <c r="D1438" s="2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8"/>
      <c r="S1438" s="9"/>
      <c r="T1438" s="9"/>
    </row>
    <row r="1439" spans="1:20" ht="15.75" customHeight="1" x14ac:dyDescent="0.25">
      <c r="A1439" s="2"/>
      <c r="B1439" s="2"/>
      <c r="C1439" s="2"/>
      <c r="D1439" s="2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8"/>
      <c r="S1439" s="9"/>
      <c r="T1439" s="9"/>
    </row>
    <row r="1440" spans="1:20" ht="15.75" customHeight="1" x14ac:dyDescent="0.25">
      <c r="A1440" s="2"/>
      <c r="B1440" s="2"/>
      <c r="C1440" s="2"/>
      <c r="D1440" s="2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8"/>
      <c r="S1440" s="9"/>
      <c r="T1440" s="9"/>
    </row>
    <row r="1441" spans="1:20" ht="15.75" customHeight="1" x14ac:dyDescent="0.25">
      <c r="A1441" s="2"/>
      <c r="B1441" s="2"/>
      <c r="C1441" s="2"/>
      <c r="D1441" s="2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8"/>
      <c r="S1441" s="9"/>
      <c r="T1441" s="9"/>
    </row>
    <row r="1442" spans="1:20" ht="15.75" customHeight="1" x14ac:dyDescent="0.25">
      <c r="A1442" s="2"/>
      <c r="B1442" s="2"/>
      <c r="C1442" s="2"/>
      <c r="D1442" s="2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8"/>
      <c r="S1442" s="9"/>
      <c r="T1442" s="9"/>
    </row>
    <row r="1443" spans="1:20" ht="15.75" customHeight="1" x14ac:dyDescent="0.25">
      <c r="A1443" s="2"/>
      <c r="B1443" s="2"/>
      <c r="C1443" s="2"/>
      <c r="D1443" s="2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8"/>
      <c r="S1443" s="9"/>
      <c r="T1443" s="9"/>
    </row>
    <row r="1444" spans="1:20" ht="15.75" customHeight="1" x14ac:dyDescent="0.25">
      <c r="A1444" s="2"/>
      <c r="B1444" s="2"/>
      <c r="C1444" s="2"/>
      <c r="D1444" s="2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8"/>
      <c r="S1444" s="9"/>
      <c r="T1444" s="9"/>
    </row>
    <row r="1445" spans="1:20" ht="15.75" customHeight="1" x14ac:dyDescent="0.25">
      <c r="A1445" s="2"/>
      <c r="B1445" s="2"/>
      <c r="C1445" s="2"/>
      <c r="D1445" s="2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8"/>
      <c r="S1445" s="9"/>
      <c r="T1445" s="9"/>
    </row>
    <row r="1446" spans="1:20" ht="15.75" customHeight="1" x14ac:dyDescent="0.25">
      <c r="A1446" s="2"/>
      <c r="B1446" s="2"/>
      <c r="C1446" s="2"/>
      <c r="D1446" s="2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8"/>
      <c r="S1446" s="9"/>
      <c r="T1446" s="9"/>
    </row>
    <row r="1447" spans="1:20" ht="15.75" customHeight="1" x14ac:dyDescent="0.25">
      <c r="A1447" s="2"/>
      <c r="B1447" s="2"/>
      <c r="C1447" s="2"/>
      <c r="D1447" s="2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8"/>
      <c r="S1447" s="9"/>
      <c r="T1447" s="9"/>
    </row>
    <row r="1448" spans="1:20" ht="15.75" customHeight="1" x14ac:dyDescent="0.25">
      <c r="A1448" s="2"/>
      <c r="B1448" s="2"/>
      <c r="C1448" s="2"/>
      <c r="D1448" s="2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8"/>
      <c r="S1448" s="9"/>
      <c r="T1448" s="9"/>
    </row>
    <row r="1449" spans="1:20" ht="15.75" customHeight="1" x14ac:dyDescent="0.25">
      <c r="A1449" s="2"/>
      <c r="B1449" s="2"/>
      <c r="C1449" s="2"/>
      <c r="D1449" s="2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8"/>
      <c r="S1449" s="9"/>
      <c r="T1449" s="9"/>
    </row>
    <row r="1450" spans="1:20" ht="15.75" customHeight="1" x14ac:dyDescent="0.25">
      <c r="A1450" s="2"/>
      <c r="B1450" s="2"/>
      <c r="C1450" s="2"/>
      <c r="D1450" s="2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8"/>
      <c r="S1450" s="9"/>
      <c r="T1450" s="9"/>
    </row>
    <row r="1451" spans="1:20" ht="15.75" customHeight="1" x14ac:dyDescent="0.25">
      <c r="A1451" s="2"/>
      <c r="B1451" s="2"/>
      <c r="C1451" s="2"/>
      <c r="D1451" s="2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8"/>
      <c r="S1451" s="9"/>
      <c r="T1451" s="9"/>
    </row>
    <row r="1452" spans="1:20" ht="15.75" customHeight="1" x14ac:dyDescent="0.25">
      <c r="A1452" s="2"/>
      <c r="B1452" s="2"/>
      <c r="C1452" s="2"/>
      <c r="D1452" s="2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8"/>
      <c r="S1452" s="9"/>
      <c r="T1452" s="9"/>
    </row>
    <row r="1453" spans="1:20" ht="15.75" customHeight="1" x14ac:dyDescent="0.25">
      <c r="A1453" s="2"/>
      <c r="B1453" s="2"/>
      <c r="C1453" s="2"/>
      <c r="D1453" s="2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8"/>
      <c r="S1453" s="9"/>
      <c r="T1453" s="9"/>
    </row>
    <row r="1454" spans="1:20" ht="15.75" customHeight="1" x14ac:dyDescent="0.25">
      <c r="A1454" s="2"/>
      <c r="B1454" s="2"/>
      <c r="C1454" s="2"/>
      <c r="D1454" s="2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8"/>
      <c r="S1454" s="9"/>
      <c r="T1454" s="9"/>
    </row>
    <row r="1455" spans="1:20" ht="15.75" customHeight="1" x14ac:dyDescent="0.25">
      <c r="A1455" s="2"/>
      <c r="B1455" s="2"/>
      <c r="C1455" s="2"/>
      <c r="D1455" s="2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8"/>
      <c r="S1455" s="9"/>
      <c r="T1455" s="9"/>
    </row>
    <row r="1456" spans="1:20" ht="15.75" customHeight="1" x14ac:dyDescent="0.25">
      <c r="A1456" s="2"/>
      <c r="B1456" s="2"/>
      <c r="C1456" s="2"/>
      <c r="D1456" s="2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8"/>
      <c r="S1456" s="9"/>
      <c r="T1456" s="9"/>
    </row>
    <row r="1457" spans="1:20" ht="15.75" customHeight="1" x14ac:dyDescent="0.25">
      <c r="A1457" s="2"/>
      <c r="B1457" s="2"/>
      <c r="C1457" s="2"/>
      <c r="D1457" s="2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8"/>
      <c r="S1457" s="9"/>
      <c r="T1457" s="9"/>
    </row>
    <row r="1458" spans="1:20" ht="15.75" customHeight="1" x14ac:dyDescent="0.25">
      <c r="A1458" s="2"/>
      <c r="B1458" s="2"/>
      <c r="C1458" s="2"/>
      <c r="D1458" s="2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8"/>
      <c r="S1458" s="9"/>
      <c r="T1458" s="9"/>
    </row>
    <row r="1459" spans="1:20" ht="15.75" customHeight="1" x14ac:dyDescent="0.25">
      <c r="A1459" s="2"/>
      <c r="B1459" s="2"/>
      <c r="C1459" s="2"/>
      <c r="D1459" s="2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8"/>
      <c r="S1459" s="9"/>
      <c r="T1459" s="9"/>
    </row>
    <row r="1460" spans="1:20" ht="15.75" customHeight="1" x14ac:dyDescent="0.25">
      <c r="A1460" s="2"/>
      <c r="B1460" s="2"/>
      <c r="C1460" s="2"/>
      <c r="D1460" s="2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8"/>
      <c r="S1460" s="9"/>
      <c r="T1460" s="9"/>
    </row>
    <row r="1461" spans="1:20" ht="15.75" customHeight="1" x14ac:dyDescent="0.25">
      <c r="A1461" s="2"/>
      <c r="B1461" s="2"/>
      <c r="C1461" s="2"/>
      <c r="D1461" s="2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8"/>
      <c r="S1461" s="9"/>
      <c r="T1461" s="9"/>
    </row>
    <row r="1462" spans="1:20" ht="15.75" customHeight="1" x14ac:dyDescent="0.25">
      <c r="A1462" s="2"/>
      <c r="B1462" s="2"/>
      <c r="C1462" s="2"/>
      <c r="D1462" s="2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8"/>
      <c r="S1462" s="9"/>
      <c r="T1462" s="9"/>
    </row>
    <row r="1463" spans="1:20" ht="15.75" customHeight="1" x14ac:dyDescent="0.25">
      <c r="A1463" s="2"/>
      <c r="B1463" s="2"/>
      <c r="C1463" s="2"/>
      <c r="D1463" s="2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8"/>
      <c r="S1463" s="9"/>
      <c r="T1463" s="9"/>
    </row>
    <row r="1464" spans="1:20" ht="15.75" customHeight="1" x14ac:dyDescent="0.25">
      <c r="A1464" s="2"/>
      <c r="B1464" s="2"/>
      <c r="C1464" s="2"/>
      <c r="D1464" s="2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8"/>
      <c r="S1464" s="9"/>
      <c r="T1464" s="9"/>
    </row>
    <row r="1465" spans="1:20" ht="15.75" customHeight="1" x14ac:dyDescent="0.25">
      <c r="A1465" s="2"/>
      <c r="B1465" s="2"/>
      <c r="C1465" s="2"/>
      <c r="D1465" s="2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8"/>
      <c r="S1465" s="9"/>
      <c r="T1465" s="9"/>
    </row>
    <row r="1466" spans="1:20" ht="15.75" customHeight="1" x14ac:dyDescent="0.25">
      <c r="A1466" s="2"/>
      <c r="B1466" s="2"/>
      <c r="C1466" s="2"/>
      <c r="D1466" s="2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8"/>
      <c r="S1466" s="9"/>
      <c r="T1466" s="9"/>
    </row>
    <row r="1467" spans="1:20" ht="15.75" customHeight="1" x14ac:dyDescent="0.25">
      <c r="A1467" s="2"/>
      <c r="B1467" s="2"/>
      <c r="C1467" s="2"/>
      <c r="D1467" s="2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8"/>
      <c r="S1467" s="9"/>
      <c r="T1467" s="9"/>
    </row>
    <row r="1468" spans="1:20" ht="15.75" customHeight="1" x14ac:dyDescent="0.25">
      <c r="A1468" s="2"/>
      <c r="B1468" s="2"/>
      <c r="C1468" s="2"/>
      <c r="D1468" s="2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8"/>
      <c r="S1468" s="9"/>
      <c r="T1468" s="9"/>
    </row>
    <row r="1469" spans="1:20" ht="15.75" customHeight="1" x14ac:dyDescent="0.25">
      <c r="A1469" s="2"/>
      <c r="B1469" s="2"/>
      <c r="C1469" s="2"/>
      <c r="D1469" s="2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8"/>
      <c r="S1469" s="9"/>
      <c r="T1469" s="9"/>
    </row>
    <row r="1470" spans="1:20" ht="15.75" customHeight="1" x14ac:dyDescent="0.25">
      <c r="A1470" s="2"/>
      <c r="B1470" s="2"/>
      <c r="C1470" s="2"/>
      <c r="D1470" s="2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8"/>
      <c r="S1470" s="9"/>
      <c r="T1470" s="9"/>
    </row>
    <row r="1471" spans="1:20" ht="15.75" customHeight="1" x14ac:dyDescent="0.25">
      <c r="A1471" s="2"/>
      <c r="B1471" s="2"/>
      <c r="C1471" s="2"/>
      <c r="D1471" s="2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8"/>
      <c r="S1471" s="9"/>
      <c r="T1471" s="9"/>
    </row>
    <row r="1472" spans="1:20" ht="15.75" customHeight="1" x14ac:dyDescent="0.25">
      <c r="A1472" s="2"/>
      <c r="B1472" s="2"/>
      <c r="C1472" s="2"/>
      <c r="D1472" s="2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8"/>
      <c r="S1472" s="9"/>
      <c r="T1472" s="9"/>
    </row>
    <row r="1473" spans="1:20" ht="15.75" customHeight="1" x14ac:dyDescent="0.25">
      <c r="A1473" s="2"/>
      <c r="B1473" s="2"/>
      <c r="C1473" s="2"/>
      <c r="D1473" s="2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8"/>
      <c r="S1473" s="9"/>
      <c r="T1473" s="9"/>
    </row>
    <row r="1474" spans="1:20" ht="15.75" customHeight="1" x14ac:dyDescent="0.25">
      <c r="A1474" s="2"/>
      <c r="B1474" s="2"/>
      <c r="C1474" s="2"/>
      <c r="D1474" s="2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8"/>
      <c r="S1474" s="9"/>
      <c r="T1474" s="9"/>
    </row>
    <row r="1475" spans="1:20" ht="15.75" customHeight="1" x14ac:dyDescent="0.25">
      <c r="A1475" s="2"/>
      <c r="B1475" s="2"/>
      <c r="C1475" s="2"/>
      <c r="D1475" s="2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8"/>
      <c r="S1475" s="9"/>
      <c r="T1475" s="9"/>
    </row>
    <row r="1476" spans="1:20" ht="15.75" customHeight="1" x14ac:dyDescent="0.25">
      <c r="A1476" s="2"/>
      <c r="B1476" s="2"/>
      <c r="C1476" s="2"/>
      <c r="D1476" s="2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8"/>
      <c r="S1476" s="9"/>
      <c r="T1476" s="9"/>
    </row>
    <row r="1477" spans="1:20" ht="15.75" customHeight="1" x14ac:dyDescent="0.25">
      <c r="A1477" s="2"/>
      <c r="B1477" s="2"/>
      <c r="C1477" s="2"/>
      <c r="D1477" s="2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8"/>
      <c r="S1477" s="9"/>
      <c r="T1477" s="9"/>
    </row>
    <row r="1478" spans="1:20" ht="15.75" customHeight="1" x14ac:dyDescent="0.25">
      <c r="A1478" s="2"/>
      <c r="B1478" s="2"/>
      <c r="C1478" s="2"/>
      <c r="D1478" s="2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8"/>
      <c r="S1478" s="9"/>
      <c r="T1478" s="9"/>
    </row>
    <row r="1479" spans="1:20" ht="15.75" customHeight="1" x14ac:dyDescent="0.25">
      <c r="A1479" s="2"/>
      <c r="B1479" s="2"/>
      <c r="C1479" s="2"/>
      <c r="D1479" s="2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8"/>
      <c r="S1479" s="9"/>
      <c r="T1479" s="9"/>
    </row>
    <row r="1480" spans="1:20" ht="15.75" customHeight="1" x14ac:dyDescent="0.25">
      <c r="A1480" s="2"/>
      <c r="B1480" s="2"/>
      <c r="C1480" s="2"/>
      <c r="D1480" s="2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8"/>
      <c r="S1480" s="9"/>
      <c r="T1480" s="9"/>
    </row>
    <row r="1481" spans="1:20" ht="15.75" customHeight="1" x14ac:dyDescent="0.25">
      <c r="A1481" s="2"/>
      <c r="B1481" s="2"/>
      <c r="C1481" s="2"/>
      <c r="D1481" s="2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8"/>
      <c r="S1481" s="9"/>
      <c r="T1481" s="9"/>
    </row>
    <row r="1482" spans="1:20" ht="15.75" customHeight="1" x14ac:dyDescent="0.25">
      <c r="A1482" s="2"/>
      <c r="B1482" s="2"/>
      <c r="C1482" s="2"/>
      <c r="D1482" s="2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8"/>
      <c r="S1482" s="9"/>
      <c r="T1482" s="9"/>
    </row>
    <row r="1483" spans="1:20" ht="15.75" customHeight="1" x14ac:dyDescent="0.25">
      <c r="A1483" s="2"/>
      <c r="B1483" s="2"/>
      <c r="C1483" s="2"/>
      <c r="D1483" s="2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8"/>
      <c r="S1483" s="9"/>
      <c r="T1483" s="9"/>
    </row>
    <row r="1484" spans="1:20" ht="15.75" customHeight="1" x14ac:dyDescent="0.25">
      <c r="A1484" s="2"/>
      <c r="B1484" s="2"/>
      <c r="C1484" s="2"/>
      <c r="D1484" s="2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8"/>
      <c r="S1484" s="9"/>
      <c r="T1484" s="9"/>
    </row>
    <row r="1485" spans="1:20" ht="15.75" customHeight="1" x14ac:dyDescent="0.25">
      <c r="A1485" s="2"/>
      <c r="B1485" s="2"/>
      <c r="C1485" s="2"/>
      <c r="D1485" s="2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8"/>
      <c r="S1485" s="9"/>
      <c r="T1485" s="9"/>
    </row>
    <row r="1486" spans="1:20" ht="15.75" customHeight="1" x14ac:dyDescent="0.25">
      <c r="A1486" s="2"/>
      <c r="B1486" s="2"/>
      <c r="C1486" s="2"/>
      <c r="D1486" s="2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8"/>
      <c r="S1486" s="9"/>
      <c r="T1486" s="9"/>
    </row>
    <row r="1487" spans="1:20" ht="15.75" customHeight="1" x14ac:dyDescent="0.25">
      <c r="A1487" s="2"/>
      <c r="B1487" s="2"/>
      <c r="C1487" s="2"/>
      <c r="D1487" s="2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8"/>
      <c r="S1487" s="9"/>
      <c r="T1487" s="9"/>
    </row>
    <row r="1488" spans="1:20" ht="15.75" customHeight="1" x14ac:dyDescent="0.25">
      <c r="A1488" s="2"/>
      <c r="B1488" s="2"/>
      <c r="C1488" s="2"/>
      <c r="D1488" s="2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8"/>
      <c r="S1488" s="9"/>
      <c r="T1488" s="9"/>
    </row>
    <row r="1489" spans="1:20" ht="15.75" customHeight="1" x14ac:dyDescent="0.25">
      <c r="A1489" s="2"/>
      <c r="B1489" s="2"/>
      <c r="C1489" s="2"/>
      <c r="D1489" s="2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8"/>
      <c r="S1489" s="9"/>
      <c r="T1489" s="9"/>
    </row>
    <row r="1490" spans="1:20" ht="15.75" customHeight="1" x14ac:dyDescent="0.25">
      <c r="A1490" s="2"/>
      <c r="B1490" s="2"/>
      <c r="C1490" s="2"/>
      <c r="D1490" s="2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8"/>
      <c r="S1490" s="9"/>
      <c r="T1490" s="9"/>
    </row>
    <row r="1491" spans="1:20" ht="15.75" customHeight="1" x14ac:dyDescent="0.25">
      <c r="A1491" s="2"/>
      <c r="B1491" s="2"/>
      <c r="C1491" s="2"/>
      <c r="D1491" s="2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8"/>
      <c r="S1491" s="9"/>
      <c r="T1491" s="9"/>
    </row>
    <row r="1492" spans="1:20" ht="15.75" customHeight="1" x14ac:dyDescent="0.25">
      <c r="A1492" s="2"/>
      <c r="B1492" s="2"/>
      <c r="C1492" s="2"/>
      <c r="D1492" s="2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8"/>
      <c r="S1492" s="9"/>
      <c r="T1492" s="9"/>
    </row>
    <row r="1493" spans="1:20" ht="15.75" customHeight="1" x14ac:dyDescent="0.25">
      <c r="A1493" s="2"/>
      <c r="B1493" s="2"/>
      <c r="C1493" s="2"/>
      <c r="D1493" s="2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8"/>
      <c r="S1493" s="9"/>
      <c r="T1493" s="9"/>
    </row>
    <row r="1494" spans="1:20" ht="15.75" customHeight="1" x14ac:dyDescent="0.25">
      <c r="A1494" s="2"/>
      <c r="B1494" s="2"/>
      <c r="C1494" s="2"/>
      <c r="D1494" s="2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8"/>
      <c r="S1494" s="9"/>
      <c r="T1494" s="9"/>
    </row>
    <row r="1495" spans="1:20" ht="15.75" customHeight="1" x14ac:dyDescent="0.25">
      <c r="A1495" s="2"/>
      <c r="B1495" s="2"/>
      <c r="C1495" s="2"/>
      <c r="D1495" s="2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8"/>
      <c r="S1495" s="9"/>
      <c r="T1495" s="9"/>
    </row>
    <row r="1496" spans="1:20" ht="15.75" customHeight="1" x14ac:dyDescent="0.25">
      <c r="A1496" s="2"/>
      <c r="B1496" s="2"/>
      <c r="C1496" s="2"/>
      <c r="D1496" s="2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8"/>
      <c r="S1496" s="9"/>
      <c r="T1496" s="9"/>
    </row>
    <row r="1497" spans="1:20" ht="15.75" customHeight="1" x14ac:dyDescent="0.25">
      <c r="A1497" s="2"/>
      <c r="B1497" s="2"/>
      <c r="C1497" s="2"/>
      <c r="D1497" s="2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8"/>
      <c r="S1497" s="9"/>
      <c r="T1497" s="9"/>
    </row>
    <row r="1498" spans="1:20" ht="15.75" customHeight="1" x14ac:dyDescent="0.25">
      <c r="A1498" s="2"/>
      <c r="B1498" s="2"/>
      <c r="C1498" s="2"/>
      <c r="D1498" s="2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8"/>
      <c r="S1498" s="9"/>
      <c r="T1498" s="9"/>
    </row>
    <row r="1499" spans="1:20" ht="15.75" customHeight="1" x14ac:dyDescent="0.25">
      <c r="A1499" s="2"/>
      <c r="B1499" s="2"/>
      <c r="C1499" s="2"/>
      <c r="D1499" s="2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8"/>
      <c r="S1499" s="9"/>
      <c r="T1499" s="9"/>
    </row>
    <row r="1500" spans="1:20" ht="15.75" customHeight="1" x14ac:dyDescent="0.25">
      <c r="A1500" s="2"/>
      <c r="B1500" s="2"/>
      <c r="C1500" s="2"/>
      <c r="D1500" s="2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8"/>
      <c r="S1500" s="9"/>
      <c r="T1500" s="9"/>
    </row>
    <row r="1501" spans="1:20" ht="15.75" customHeight="1" x14ac:dyDescent="0.25">
      <c r="A1501" s="2"/>
      <c r="B1501" s="2"/>
      <c r="C1501" s="2"/>
      <c r="D1501" s="2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8"/>
      <c r="S1501" s="9"/>
      <c r="T1501" s="9"/>
    </row>
    <row r="1502" spans="1:20" ht="15.75" customHeight="1" x14ac:dyDescent="0.25">
      <c r="A1502" s="2"/>
      <c r="B1502" s="2"/>
      <c r="C1502" s="2"/>
      <c r="D1502" s="2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8"/>
      <c r="S1502" s="9"/>
      <c r="T1502" s="9"/>
    </row>
    <row r="1503" spans="1:20" ht="15.75" customHeight="1" x14ac:dyDescent="0.25">
      <c r="A1503" s="2"/>
      <c r="B1503" s="2"/>
      <c r="C1503" s="2"/>
      <c r="D1503" s="2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8"/>
      <c r="S1503" s="9"/>
      <c r="T1503" s="9"/>
    </row>
    <row r="1504" spans="1:20" ht="15.75" customHeight="1" x14ac:dyDescent="0.25">
      <c r="A1504" s="2"/>
      <c r="B1504" s="2"/>
      <c r="C1504" s="2"/>
      <c r="D1504" s="2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8"/>
      <c r="S1504" s="9"/>
      <c r="T1504" s="9"/>
    </row>
    <row r="1505" spans="1:20" ht="15.75" customHeight="1" x14ac:dyDescent="0.25">
      <c r="A1505" s="2"/>
      <c r="B1505" s="2"/>
      <c r="C1505" s="2"/>
      <c r="D1505" s="2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8"/>
      <c r="S1505" s="9"/>
      <c r="T1505" s="9"/>
    </row>
    <row r="1506" spans="1:20" ht="15.75" customHeight="1" x14ac:dyDescent="0.25">
      <c r="A1506" s="2"/>
      <c r="B1506" s="2"/>
      <c r="C1506" s="2"/>
      <c r="D1506" s="2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8"/>
      <c r="S1506" s="9"/>
      <c r="T1506" s="9"/>
    </row>
    <row r="1507" spans="1:20" ht="15.75" customHeight="1" x14ac:dyDescent="0.25">
      <c r="A1507" s="2"/>
      <c r="B1507" s="2"/>
      <c r="C1507" s="2"/>
      <c r="D1507" s="2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8"/>
      <c r="S1507" s="9"/>
      <c r="T1507" s="9"/>
    </row>
    <row r="1508" spans="1:20" ht="15.75" customHeight="1" x14ac:dyDescent="0.25">
      <c r="A1508" s="2"/>
      <c r="B1508" s="2"/>
      <c r="C1508" s="2"/>
      <c r="D1508" s="2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8"/>
      <c r="S1508" s="9"/>
      <c r="T1508" s="9"/>
    </row>
    <row r="1509" spans="1:20" ht="15.75" customHeight="1" x14ac:dyDescent="0.25">
      <c r="A1509" s="2"/>
      <c r="B1509" s="2"/>
      <c r="C1509" s="2"/>
      <c r="D1509" s="2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8"/>
      <c r="S1509" s="9"/>
      <c r="T1509" s="9"/>
    </row>
    <row r="1510" spans="1:20" ht="15.75" customHeight="1" x14ac:dyDescent="0.25">
      <c r="A1510" s="2"/>
      <c r="B1510" s="2"/>
      <c r="C1510" s="2"/>
      <c r="D1510" s="2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8"/>
      <c r="S1510" s="9"/>
      <c r="T1510" s="9"/>
    </row>
    <row r="1511" spans="1:20" ht="15.75" customHeight="1" x14ac:dyDescent="0.25">
      <c r="A1511" s="2"/>
      <c r="B1511" s="2"/>
      <c r="C1511" s="2"/>
      <c r="D1511" s="2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8"/>
      <c r="S1511" s="9"/>
      <c r="T1511" s="9"/>
    </row>
    <row r="1512" spans="1:20" ht="15.75" customHeight="1" x14ac:dyDescent="0.25">
      <c r="A1512" s="2"/>
      <c r="B1512" s="2"/>
      <c r="C1512" s="2"/>
      <c r="D1512" s="2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8"/>
      <c r="S1512" s="9"/>
      <c r="T1512" s="9"/>
    </row>
    <row r="1513" spans="1:20" ht="15.75" customHeight="1" x14ac:dyDescent="0.25">
      <c r="A1513" s="2"/>
      <c r="B1513" s="2"/>
      <c r="C1513" s="2"/>
      <c r="D1513" s="2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8"/>
      <c r="S1513" s="9"/>
      <c r="T1513" s="9"/>
    </row>
    <row r="1514" spans="1:20" ht="15.75" customHeight="1" x14ac:dyDescent="0.25">
      <c r="A1514" s="2"/>
      <c r="B1514" s="2"/>
      <c r="C1514" s="2"/>
      <c r="D1514" s="2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8"/>
      <c r="S1514" s="9"/>
      <c r="T1514" s="9"/>
    </row>
    <row r="1515" spans="1:20" ht="15.75" customHeight="1" x14ac:dyDescent="0.25">
      <c r="A1515" s="2"/>
      <c r="B1515" s="2"/>
      <c r="C1515" s="2"/>
      <c r="D1515" s="2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8"/>
      <c r="S1515" s="9"/>
      <c r="T1515" s="9"/>
    </row>
    <row r="1516" spans="1:20" ht="15.75" customHeight="1" x14ac:dyDescent="0.25">
      <c r="A1516" s="2"/>
      <c r="B1516" s="2"/>
      <c r="C1516" s="2"/>
      <c r="D1516" s="2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8"/>
      <c r="S1516" s="9"/>
      <c r="T1516" s="9"/>
    </row>
    <row r="1517" spans="1:20" ht="15.75" customHeight="1" x14ac:dyDescent="0.25">
      <c r="A1517" s="2"/>
      <c r="B1517" s="2"/>
      <c r="C1517" s="2"/>
      <c r="D1517" s="2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8"/>
      <c r="S1517" s="9"/>
      <c r="T1517" s="9"/>
    </row>
    <row r="1518" spans="1:20" ht="15.75" customHeight="1" x14ac:dyDescent="0.25">
      <c r="A1518" s="2"/>
      <c r="B1518" s="2"/>
      <c r="C1518" s="2"/>
      <c r="D1518" s="2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8"/>
      <c r="S1518" s="9"/>
      <c r="T1518" s="9"/>
    </row>
    <row r="1519" spans="1:20" ht="15.75" customHeight="1" x14ac:dyDescent="0.25">
      <c r="A1519" s="2"/>
      <c r="B1519" s="2"/>
      <c r="C1519" s="2"/>
      <c r="D1519" s="2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8"/>
      <c r="S1519" s="9"/>
      <c r="T1519" s="9"/>
    </row>
    <row r="1520" spans="1:20" ht="15.75" customHeight="1" x14ac:dyDescent="0.25">
      <c r="A1520" s="2"/>
      <c r="B1520" s="2"/>
      <c r="C1520" s="2"/>
      <c r="D1520" s="2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8"/>
      <c r="S1520" s="9"/>
      <c r="T1520" s="9"/>
    </row>
    <row r="1521" spans="1:20" ht="15.75" customHeight="1" x14ac:dyDescent="0.25">
      <c r="A1521" s="2"/>
      <c r="B1521" s="2"/>
      <c r="C1521" s="2"/>
      <c r="D1521" s="2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8"/>
      <c r="S1521" s="9"/>
      <c r="T1521" s="9"/>
    </row>
    <row r="1522" spans="1:20" ht="15.75" customHeight="1" x14ac:dyDescent="0.25">
      <c r="A1522" s="2"/>
      <c r="B1522" s="2"/>
      <c r="C1522" s="2"/>
      <c r="D1522" s="2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8"/>
      <c r="S1522" s="9"/>
      <c r="T1522" s="9"/>
    </row>
    <row r="1523" spans="1:20" ht="15.75" customHeight="1" x14ac:dyDescent="0.25">
      <c r="A1523" s="2"/>
      <c r="B1523" s="2"/>
      <c r="C1523" s="2"/>
      <c r="D1523" s="2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8"/>
      <c r="S1523" s="9"/>
      <c r="T1523" s="9"/>
    </row>
    <row r="1524" spans="1:20" ht="15.75" customHeight="1" x14ac:dyDescent="0.25">
      <c r="A1524" s="2"/>
      <c r="B1524" s="2"/>
      <c r="C1524" s="2"/>
      <c r="D1524" s="2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8"/>
      <c r="S1524" s="9"/>
      <c r="T1524" s="9"/>
    </row>
    <row r="1525" spans="1:20" ht="15.75" customHeight="1" x14ac:dyDescent="0.25">
      <c r="A1525" s="2"/>
      <c r="B1525" s="2"/>
      <c r="C1525" s="2"/>
      <c r="D1525" s="2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8"/>
      <c r="S1525" s="9"/>
      <c r="T1525" s="9"/>
    </row>
    <row r="1526" spans="1:20" ht="15.75" customHeight="1" x14ac:dyDescent="0.25">
      <c r="A1526" s="2"/>
      <c r="B1526" s="2"/>
      <c r="C1526" s="2"/>
      <c r="D1526" s="2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8"/>
      <c r="S1526" s="9"/>
      <c r="T1526" s="9"/>
    </row>
    <row r="1527" spans="1:20" ht="15.75" customHeight="1" x14ac:dyDescent="0.25">
      <c r="A1527" s="2"/>
      <c r="B1527" s="2"/>
      <c r="C1527" s="2"/>
      <c r="D1527" s="2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8"/>
      <c r="S1527" s="9"/>
      <c r="T1527" s="9"/>
    </row>
    <row r="1528" spans="1:20" ht="15.75" customHeight="1" x14ac:dyDescent="0.25">
      <c r="A1528" s="2"/>
      <c r="B1528" s="2"/>
      <c r="C1528" s="2"/>
      <c r="D1528" s="2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8"/>
      <c r="S1528" s="9"/>
      <c r="T1528" s="9"/>
    </row>
    <row r="1529" spans="1:20" ht="15.75" customHeight="1" x14ac:dyDescent="0.25">
      <c r="A1529" s="2"/>
      <c r="B1529" s="2"/>
      <c r="C1529" s="2"/>
      <c r="D1529" s="2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8"/>
      <c r="S1529" s="9"/>
      <c r="T1529" s="9"/>
    </row>
    <row r="1530" spans="1:20" ht="15.75" customHeight="1" x14ac:dyDescent="0.25">
      <c r="A1530" s="2"/>
      <c r="B1530" s="2"/>
      <c r="C1530" s="2"/>
      <c r="D1530" s="2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8"/>
      <c r="S1530" s="9"/>
      <c r="T1530" s="9"/>
    </row>
    <row r="1531" spans="1:20" ht="15.75" customHeight="1" x14ac:dyDescent="0.25">
      <c r="A1531" s="2"/>
      <c r="B1531" s="2"/>
      <c r="C1531" s="2"/>
      <c r="D1531" s="2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8"/>
      <c r="S1531" s="9"/>
      <c r="T1531" s="9"/>
    </row>
    <row r="1532" spans="1:20" ht="15.75" customHeight="1" x14ac:dyDescent="0.25">
      <c r="A1532" s="2"/>
      <c r="B1532" s="2"/>
      <c r="C1532" s="2"/>
      <c r="D1532" s="2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8"/>
      <c r="S1532" s="9"/>
      <c r="T1532" s="9"/>
    </row>
    <row r="1533" spans="1:20" ht="15.75" customHeight="1" x14ac:dyDescent="0.25">
      <c r="A1533" s="2"/>
      <c r="B1533" s="2"/>
      <c r="C1533" s="2"/>
      <c r="D1533" s="2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8"/>
      <c r="S1533" s="9"/>
      <c r="T1533" s="9"/>
    </row>
    <row r="1534" spans="1:20" ht="15.75" customHeight="1" x14ac:dyDescent="0.25">
      <c r="A1534" s="2"/>
      <c r="B1534" s="2"/>
      <c r="C1534" s="2"/>
      <c r="D1534" s="2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8"/>
      <c r="S1534" s="9"/>
      <c r="T1534" s="9"/>
    </row>
    <row r="1535" spans="1:20" ht="15.75" customHeight="1" x14ac:dyDescent="0.25">
      <c r="A1535" s="2"/>
      <c r="B1535" s="2"/>
      <c r="C1535" s="2"/>
      <c r="D1535" s="2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8"/>
      <c r="S1535" s="9"/>
      <c r="T1535" s="9"/>
    </row>
    <row r="1536" spans="1:20" ht="15.75" customHeight="1" x14ac:dyDescent="0.25">
      <c r="A1536" s="2"/>
      <c r="B1536" s="2"/>
      <c r="C1536" s="2"/>
      <c r="D1536" s="2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8"/>
      <c r="S1536" s="9"/>
      <c r="T1536" s="9"/>
    </row>
    <row r="1537" spans="1:20" ht="15.75" customHeight="1" x14ac:dyDescent="0.25">
      <c r="A1537" s="2"/>
      <c r="B1537" s="2"/>
      <c r="C1537" s="2"/>
      <c r="D1537" s="2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8"/>
      <c r="S1537" s="9"/>
      <c r="T1537" s="9"/>
    </row>
    <row r="1538" spans="1:20" ht="15.75" customHeight="1" x14ac:dyDescent="0.25">
      <c r="A1538" s="2"/>
      <c r="B1538" s="2"/>
      <c r="C1538" s="2"/>
      <c r="D1538" s="2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8"/>
      <c r="S1538" s="9"/>
      <c r="T1538" s="9"/>
    </row>
    <row r="1539" spans="1:20" ht="15.75" customHeight="1" x14ac:dyDescent="0.25">
      <c r="A1539" s="2"/>
      <c r="B1539" s="2"/>
      <c r="C1539" s="2"/>
      <c r="D1539" s="2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8"/>
      <c r="S1539" s="9"/>
      <c r="T1539" s="9"/>
    </row>
    <row r="1540" spans="1:20" ht="15.75" customHeight="1" x14ac:dyDescent="0.25">
      <c r="A1540" s="2"/>
      <c r="B1540" s="2"/>
      <c r="C1540" s="2"/>
      <c r="D1540" s="2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8"/>
      <c r="S1540" s="9"/>
      <c r="T1540" s="9"/>
    </row>
    <row r="1541" spans="1:20" ht="15.75" customHeight="1" x14ac:dyDescent="0.25">
      <c r="A1541" s="2"/>
      <c r="B1541" s="2"/>
      <c r="C1541" s="2"/>
      <c r="D1541" s="2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8"/>
      <c r="S1541" s="9"/>
      <c r="T1541" s="9"/>
    </row>
    <row r="1542" spans="1:20" ht="15.75" customHeight="1" x14ac:dyDescent="0.25">
      <c r="A1542" s="2"/>
      <c r="B1542" s="2"/>
      <c r="C1542" s="2"/>
      <c r="D1542" s="2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8"/>
      <c r="S1542" s="9"/>
      <c r="T1542" s="9"/>
    </row>
    <row r="1543" spans="1:20" ht="15.75" customHeight="1" x14ac:dyDescent="0.25">
      <c r="A1543" s="2"/>
      <c r="B1543" s="2"/>
      <c r="C1543" s="2"/>
      <c r="D1543" s="2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8"/>
      <c r="S1543" s="9"/>
      <c r="T1543" s="9"/>
    </row>
    <row r="1544" spans="1:20" ht="15.75" customHeight="1" x14ac:dyDescent="0.25">
      <c r="A1544" s="2"/>
      <c r="B1544" s="2"/>
      <c r="C1544" s="2"/>
      <c r="D1544" s="2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8"/>
      <c r="S1544" s="9"/>
      <c r="T1544" s="9"/>
    </row>
    <row r="1545" spans="1:20" ht="15.75" customHeight="1" x14ac:dyDescent="0.25">
      <c r="A1545" s="2"/>
      <c r="B1545" s="2"/>
      <c r="C1545" s="2"/>
      <c r="D1545" s="2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8"/>
      <c r="S1545" s="9"/>
      <c r="T1545" s="9"/>
    </row>
    <row r="1546" spans="1:20" ht="15.75" customHeight="1" x14ac:dyDescent="0.25">
      <c r="A1546" s="2"/>
      <c r="B1546" s="2"/>
      <c r="C1546" s="2"/>
      <c r="D1546" s="2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8"/>
      <c r="S1546" s="9"/>
      <c r="T1546" s="9"/>
    </row>
    <row r="1547" spans="1:20" ht="15.75" customHeight="1" x14ac:dyDescent="0.25">
      <c r="A1547" s="2"/>
      <c r="B1547" s="2"/>
      <c r="C1547" s="2"/>
      <c r="D1547" s="2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8"/>
      <c r="S1547" s="9"/>
      <c r="T1547" s="9"/>
    </row>
    <row r="1548" spans="1:20" ht="15.75" customHeight="1" x14ac:dyDescent="0.25">
      <c r="A1548" s="2"/>
      <c r="B1548" s="2"/>
      <c r="C1548" s="2"/>
      <c r="D1548" s="2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8"/>
      <c r="S1548" s="9"/>
      <c r="T1548" s="9"/>
    </row>
    <row r="1549" spans="1:20" ht="15.75" customHeight="1" x14ac:dyDescent="0.25">
      <c r="A1549" s="2"/>
      <c r="B1549" s="2"/>
      <c r="C1549" s="2"/>
      <c r="D1549" s="2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8"/>
      <c r="S1549" s="9"/>
      <c r="T1549" s="9"/>
    </row>
    <row r="1550" spans="1:20" ht="15.75" customHeight="1" x14ac:dyDescent="0.25">
      <c r="A1550" s="2"/>
      <c r="B1550" s="2"/>
      <c r="C1550" s="2"/>
      <c r="D1550" s="2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8"/>
      <c r="S1550" s="9"/>
      <c r="T1550" s="9"/>
    </row>
    <row r="1551" spans="1:20" ht="15.75" customHeight="1" x14ac:dyDescent="0.25">
      <c r="A1551" s="2"/>
      <c r="B1551" s="2"/>
      <c r="C1551" s="2"/>
      <c r="D1551" s="2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8"/>
      <c r="S1551" s="9"/>
      <c r="T1551" s="9"/>
    </row>
    <row r="1552" spans="1:20" ht="15.75" customHeight="1" x14ac:dyDescent="0.25">
      <c r="A1552" s="2"/>
      <c r="B1552" s="2"/>
      <c r="C1552" s="2"/>
      <c r="D1552" s="2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8"/>
      <c r="S1552" s="9"/>
      <c r="T1552" s="9"/>
    </row>
    <row r="1553" spans="1:20" ht="15.75" customHeight="1" x14ac:dyDescent="0.25">
      <c r="A1553" s="2"/>
      <c r="B1553" s="2"/>
      <c r="C1553" s="2"/>
      <c r="D1553" s="2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8"/>
      <c r="S1553" s="9"/>
      <c r="T1553" s="9"/>
    </row>
    <row r="1554" spans="1:20" ht="15.75" customHeight="1" x14ac:dyDescent="0.25">
      <c r="A1554" s="2"/>
      <c r="B1554" s="2"/>
      <c r="C1554" s="2"/>
      <c r="D1554" s="2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8"/>
      <c r="S1554" s="9"/>
      <c r="T1554" s="9"/>
    </row>
    <row r="1555" spans="1:20" ht="15.75" customHeight="1" x14ac:dyDescent="0.25">
      <c r="A1555" s="2"/>
      <c r="B1555" s="2"/>
      <c r="C1555" s="2"/>
      <c r="D1555" s="2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8"/>
      <c r="S1555" s="9"/>
      <c r="T1555" s="9"/>
    </row>
    <row r="1556" spans="1:20" ht="15.75" customHeight="1" x14ac:dyDescent="0.25">
      <c r="A1556" s="2"/>
      <c r="B1556" s="2"/>
      <c r="C1556" s="2"/>
      <c r="D1556" s="2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8"/>
      <c r="S1556" s="9"/>
      <c r="T1556" s="9"/>
    </row>
    <row r="1557" spans="1:20" ht="15.75" customHeight="1" x14ac:dyDescent="0.25">
      <c r="A1557" s="2"/>
      <c r="B1557" s="2"/>
      <c r="C1557" s="2"/>
      <c r="D1557" s="2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8"/>
      <c r="S1557" s="9"/>
      <c r="T1557" s="9"/>
    </row>
    <row r="1558" spans="1:20" ht="15.75" customHeight="1" x14ac:dyDescent="0.25">
      <c r="A1558" s="2"/>
      <c r="B1558" s="2"/>
      <c r="C1558" s="2"/>
      <c r="D1558" s="2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8"/>
      <c r="S1558" s="9"/>
      <c r="T1558" s="9"/>
    </row>
    <row r="1559" spans="1:20" ht="15.75" customHeight="1" x14ac:dyDescent="0.25">
      <c r="A1559" s="2"/>
      <c r="B1559" s="2"/>
      <c r="C1559" s="2"/>
      <c r="D1559" s="2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8"/>
      <c r="S1559" s="9"/>
      <c r="T1559" s="9"/>
    </row>
    <row r="1560" spans="1:20" ht="15.75" customHeight="1" x14ac:dyDescent="0.25">
      <c r="A1560" s="2"/>
      <c r="B1560" s="2"/>
      <c r="C1560" s="2"/>
      <c r="D1560" s="2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8"/>
      <c r="S1560" s="9"/>
      <c r="T1560" s="9"/>
    </row>
    <row r="1561" spans="1:20" ht="15.75" customHeight="1" x14ac:dyDescent="0.25">
      <c r="A1561" s="2"/>
      <c r="B1561" s="2"/>
      <c r="C1561" s="2"/>
      <c r="D1561" s="2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8"/>
      <c r="S1561" s="9"/>
      <c r="T1561" s="9"/>
    </row>
    <row r="1562" spans="1:20" ht="15.75" customHeight="1" x14ac:dyDescent="0.25">
      <c r="A1562" s="2"/>
      <c r="B1562" s="2"/>
      <c r="C1562" s="2"/>
      <c r="D1562" s="2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8"/>
      <c r="S1562" s="9"/>
      <c r="T1562" s="9"/>
    </row>
    <row r="1563" spans="1:20" ht="15.75" customHeight="1" x14ac:dyDescent="0.25">
      <c r="A1563" s="2"/>
      <c r="B1563" s="2"/>
      <c r="C1563" s="2"/>
      <c r="D1563" s="2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8"/>
      <c r="S1563" s="9"/>
      <c r="T1563" s="9"/>
    </row>
    <row r="1564" spans="1:20" ht="15.75" customHeight="1" x14ac:dyDescent="0.25">
      <c r="A1564" s="2"/>
      <c r="B1564" s="2"/>
      <c r="C1564" s="2"/>
      <c r="D1564" s="2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8"/>
      <c r="S1564" s="9"/>
      <c r="T1564" s="9"/>
    </row>
    <row r="1565" spans="1:20" ht="15.75" customHeight="1" x14ac:dyDescent="0.25">
      <c r="A1565" s="2"/>
      <c r="B1565" s="2"/>
      <c r="C1565" s="2"/>
      <c r="D1565" s="2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8"/>
      <c r="S1565" s="9"/>
      <c r="T1565" s="9"/>
    </row>
    <row r="1566" spans="1:20" ht="15.75" customHeight="1" x14ac:dyDescent="0.25">
      <c r="A1566" s="2"/>
      <c r="B1566" s="2"/>
      <c r="C1566" s="2"/>
      <c r="D1566" s="2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8"/>
      <c r="S1566" s="9"/>
      <c r="T1566" s="9"/>
    </row>
    <row r="1567" spans="1:20" ht="15.75" customHeight="1" x14ac:dyDescent="0.25">
      <c r="A1567" s="2"/>
      <c r="B1567" s="2"/>
      <c r="C1567" s="2"/>
      <c r="D1567" s="2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8"/>
      <c r="S1567" s="9"/>
      <c r="T1567" s="9"/>
    </row>
    <row r="1568" spans="1:20" ht="15.75" customHeight="1" x14ac:dyDescent="0.25">
      <c r="A1568" s="2"/>
      <c r="B1568" s="2"/>
      <c r="C1568" s="2"/>
      <c r="D1568" s="2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8"/>
      <c r="S1568" s="9"/>
      <c r="T1568" s="9"/>
    </row>
    <row r="1569" spans="1:20" ht="15.75" customHeight="1" x14ac:dyDescent="0.25">
      <c r="A1569" s="2"/>
      <c r="B1569" s="2"/>
      <c r="C1569" s="2"/>
      <c r="D1569" s="2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8"/>
      <c r="S1569" s="9"/>
      <c r="T1569" s="9"/>
    </row>
    <row r="1570" spans="1:20" ht="15.75" customHeight="1" x14ac:dyDescent="0.25">
      <c r="A1570" s="2"/>
      <c r="B1570" s="2"/>
      <c r="C1570" s="2"/>
      <c r="D1570" s="2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8"/>
      <c r="S1570" s="9"/>
      <c r="T1570" s="9"/>
    </row>
    <row r="1571" spans="1:20" ht="15.75" customHeight="1" x14ac:dyDescent="0.25">
      <c r="A1571" s="2"/>
      <c r="B1571" s="2"/>
      <c r="C1571" s="2"/>
      <c r="D1571" s="2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8"/>
      <c r="S1571" s="9"/>
      <c r="T1571" s="9"/>
    </row>
    <row r="1572" spans="1:20" ht="15.75" customHeight="1" x14ac:dyDescent="0.25">
      <c r="A1572" s="2"/>
      <c r="B1572" s="2"/>
      <c r="C1572" s="2"/>
      <c r="D1572" s="2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8"/>
      <c r="S1572" s="9"/>
      <c r="T1572" s="9"/>
    </row>
    <row r="1573" spans="1:20" ht="15.75" customHeight="1" x14ac:dyDescent="0.25">
      <c r="A1573" s="2"/>
      <c r="B1573" s="2"/>
      <c r="C1573" s="2"/>
      <c r="D1573" s="2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8"/>
      <c r="S1573" s="9"/>
      <c r="T1573" s="9"/>
    </row>
    <row r="1574" spans="1:20" ht="15.75" customHeight="1" x14ac:dyDescent="0.25">
      <c r="A1574" s="2"/>
      <c r="B1574" s="2"/>
      <c r="C1574" s="2"/>
      <c r="D1574" s="2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8"/>
      <c r="S1574" s="9"/>
      <c r="T1574" s="9"/>
    </row>
    <row r="1575" spans="1:20" ht="15.75" customHeight="1" x14ac:dyDescent="0.25">
      <c r="A1575" s="2"/>
      <c r="B1575" s="2"/>
      <c r="C1575" s="2"/>
      <c r="D1575" s="2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8"/>
      <c r="S1575" s="9"/>
      <c r="T1575" s="9"/>
    </row>
    <row r="1576" spans="1:20" ht="15.75" customHeight="1" x14ac:dyDescent="0.25">
      <c r="A1576" s="2"/>
      <c r="B1576" s="2"/>
      <c r="C1576" s="2"/>
      <c r="D1576" s="2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8"/>
      <c r="S1576" s="9"/>
      <c r="T1576" s="9"/>
    </row>
    <row r="1577" spans="1:20" ht="15.75" customHeight="1" x14ac:dyDescent="0.25">
      <c r="A1577" s="2"/>
      <c r="B1577" s="2"/>
      <c r="C1577" s="2"/>
      <c r="D1577" s="2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8"/>
      <c r="S1577" s="9"/>
      <c r="T1577" s="9"/>
    </row>
    <row r="1578" spans="1:20" ht="15.75" customHeight="1" x14ac:dyDescent="0.25">
      <c r="A1578" s="2"/>
      <c r="B1578" s="2"/>
      <c r="C1578" s="2"/>
      <c r="D1578" s="2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8"/>
      <c r="S1578" s="9"/>
      <c r="T1578" s="9"/>
    </row>
    <row r="1579" spans="1:20" ht="15.75" customHeight="1" x14ac:dyDescent="0.25">
      <c r="A1579" s="2"/>
      <c r="B1579" s="2"/>
      <c r="C1579" s="2"/>
      <c r="D1579" s="2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8"/>
      <c r="S1579" s="9"/>
      <c r="T1579" s="9"/>
    </row>
    <row r="1580" spans="1:20" ht="15.75" customHeight="1" x14ac:dyDescent="0.25">
      <c r="A1580" s="2"/>
      <c r="B1580" s="2"/>
      <c r="C1580" s="2"/>
      <c r="D1580" s="2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8"/>
      <c r="S1580" s="9"/>
      <c r="T1580" s="9"/>
    </row>
    <row r="1581" spans="1:20" ht="15.75" customHeight="1" x14ac:dyDescent="0.25">
      <c r="A1581" s="2"/>
      <c r="B1581" s="2"/>
      <c r="C1581" s="2"/>
      <c r="D1581" s="2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8"/>
      <c r="S1581" s="9"/>
      <c r="T1581" s="9"/>
    </row>
    <row r="1582" spans="1:20" ht="15.75" customHeight="1" x14ac:dyDescent="0.25">
      <c r="A1582" s="2"/>
      <c r="B1582" s="2"/>
      <c r="C1582" s="2"/>
      <c r="D1582" s="2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8"/>
      <c r="S1582" s="9"/>
      <c r="T1582" s="9"/>
    </row>
    <row r="1583" spans="1:20" ht="15.75" customHeight="1" x14ac:dyDescent="0.25">
      <c r="A1583" s="2"/>
      <c r="B1583" s="2"/>
      <c r="C1583" s="2"/>
      <c r="D1583" s="2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8"/>
      <c r="S1583" s="9"/>
      <c r="T1583" s="9"/>
    </row>
    <row r="1584" spans="1:20" ht="15.75" customHeight="1" x14ac:dyDescent="0.25">
      <c r="A1584" s="2"/>
      <c r="B1584" s="2"/>
      <c r="C1584" s="2"/>
      <c r="D1584" s="2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8"/>
      <c r="S1584" s="9"/>
      <c r="T1584" s="9"/>
    </row>
    <row r="1585" spans="1:20" ht="15.75" customHeight="1" x14ac:dyDescent="0.25">
      <c r="A1585" s="2"/>
      <c r="B1585" s="2"/>
      <c r="C1585" s="2"/>
      <c r="D1585" s="2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8"/>
      <c r="S1585" s="9"/>
      <c r="T1585" s="9"/>
    </row>
    <row r="1586" spans="1:20" ht="15.75" customHeight="1" x14ac:dyDescent="0.25">
      <c r="A1586" s="2"/>
      <c r="B1586" s="2"/>
      <c r="C1586" s="2"/>
      <c r="D1586" s="2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8"/>
      <c r="S1586" s="9"/>
      <c r="T1586" s="9"/>
    </row>
    <row r="1587" spans="1:20" ht="15.75" customHeight="1" x14ac:dyDescent="0.25">
      <c r="A1587" s="2"/>
      <c r="B1587" s="2"/>
      <c r="C1587" s="2"/>
      <c r="D1587" s="2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8"/>
      <c r="S1587" s="9"/>
      <c r="T1587" s="9"/>
    </row>
    <row r="1588" spans="1:20" ht="15.75" customHeight="1" x14ac:dyDescent="0.25">
      <c r="A1588" s="2"/>
      <c r="B1588" s="2"/>
      <c r="C1588" s="2"/>
      <c r="D1588" s="2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8"/>
      <c r="S1588" s="9"/>
      <c r="T1588" s="9"/>
    </row>
    <row r="1589" spans="1:20" ht="15.75" customHeight="1" x14ac:dyDescent="0.25">
      <c r="A1589" s="2"/>
      <c r="B1589" s="2"/>
      <c r="C1589" s="2"/>
      <c r="D1589" s="2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8"/>
      <c r="S1589" s="9"/>
      <c r="T1589" s="9"/>
    </row>
    <row r="1590" spans="1:20" ht="15.75" customHeight="1" x14ac:dyDescent="0.25">
      <c r="A1590" s="2"/>
      <c r="B1590" s="2"/>
      <c r="C1590" s="2"/>
      <c r="D1590" s="2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8"/>
      <c r="S1590" s="9"/>
      <c r="T1590" s="9"/>
    </row>
    <row r="1591" spans="1:20" ht="15.75" customHeight="1" x14ac:dyDescent="0.25">
      <c r="A1591" s="2"/>
      <c r="B1591" s="2"/>
      <c r="C1591" s="2"/>
      <c r="D1591" s="2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8"/>
      <c r="S1591" s="9"/>
      <c r="T1591" s="9"/>
    </row>
    <row r="1592" spans="1:20" ht="15.75" customHeight="1" x14ac:dyDescent="0.25">
      <c r="A1592" s="2"/>
      <c r="B1592" s="2"/>
      <c r="C1592" s="2"/>
      <c r="D1592" s="2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8"/>
      <c r="S1592" s="9"/>
      <c r="T1592" s="9"/>
    </row>
    <row r="1593" spans="1:20" ht="15.75" customHeight="1" x14ac:dyDescent="0.25">
      <c r="A1593" s="2"/>
      <c r="B1593" s="2"/>
      <c r="C1593" s="2"/>
      <c r="D1593" s="2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8"/>
      <c r="S1593" s="9"/>
      <c r="T1593" s="9"/>
    </row>
    <row r="1594" spans="1:20" ht="15.75" customHeight="1" x14ac:dyDescent="0.25">
      <c r="A1594" s="2"/>
      <c r="B1594" s="2"/>
      <c r="C1594" s="2"/>
      <c r="D1594" s="2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8"/>
      <c r="S1594" s="9"/>
      <c r="T1594" s="9"/>
    </row>
    <row r="1595" spans="1:20" ht="15.75" customHeight="1" x14ac:dyDescent="0.25">
      <c r="A1595" s="2"/>
      <c r="B1595" s="2"/>
      <c r="C1595" s="2"/>
      <c r="D1595" s="2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8"/>
      <c r="S1595" s="9"/>
      <c r="T1595" s="9"/>
    </row>
    <row r="1596" spans="1:20" ht="15.75" customHeight="1" x14ac:dyDescent="0.25">
      <c r="A1596" s="2"/>
      <c r="B1596" s="2"/>
      <c r="C1596" s="2"/>
      <c r="D1596" s="2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8"/>
      <c r="S1596" s="9"/>
      <c r="T1596" s="9"/>
    </row>
    <row r="1597" spans="1:20" ht="15.75" customHeight="1" x14ac:dyDescent="0.25">
      <c r="A1597" s="2"/>
      <c r="B1597" s="2"/>
      <c r="C1597" s="2"/>
      <c r="D1597" s="2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8"/>
      <c r="S1597" s="9"/>
      <c r="T1597" s="9"/>
    </row>
    <row r="1598" spans="1:20" ht="15.75" customHeight="1" x14ac:dyDescent="0.25">
      <c r="A1598" s="2"/>
      <c r="B1598" s="2"/>
      <c r="C1598" s="2"/>
      <c r="D1598" s="2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8"/>
      <c r="S1598" s="9"/>
      <c r="T1598" s="9"/>
    </row>
    <row r="1599" spans="1:20" ht="15.75" customHeight="1" x14ac:dyDescent="0.25">
      <c r="A1599" s="2"/>
      <c r="B1599" s="2"/>
      <c r="C1599" s="2"/>
      <c r="D1599" s="2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8"/>
      <c r="S1599" s="9"/>
      <c r="T1599" s="9"/>
    </row>
    <row r="1600" spans="1:20" ht="15.75" customHeight="1" x14ac:dyDescent="0.25">
      <c r="A1600" s="2"/>
      <c r="B1600" s="2"/>
      <c r="C1600" s="2"/>
      <c r="D1600" s="2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8"/>
      <c r="S1600" s="9"/>
      <c r="T1600" s="9"/>
    </row>
    <row r="1601" spans="1:20" ht="15.75" customHeight="1" x14ac:dyDescent="0.25">
      <c r="A1601" s="2"/>
      <c r="B1601" s="2"/>
      <c r="C1601" s="2"/>
      <c r="D1601" s="2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8"/>
      <c r="S1601" s="9"/>
      <c r="T1601" s="9"/>
    </row>
    <row r="1602" spans="1:20" ht="15.75" customHeight="1" x14ac:dyDescent="0.25">
      <c r="A1602" s="2"/>
      <c r="B1602" s="2"/>
      <c r="C1602" s="2"/>
      <c r="D1602" s="2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8"/>
      <c r="S1602" s="9"/>
      <c r="T1602" s="9"/>
    </row>
  </sheetData>
  <mergeCells count="10">
    <mergeCell ref="F2:H2"/>
    <mergeCell ref="I2:K2"/>
    <mergeCell ref="L2:N2"/>
    <mergeCell ref="O2:Q2"/>
    <mergeCell ref="R2:T2"/>
    <mergeCell ref="AN1:AQ1"/>
    <mergeCell ref="AT1:AW1"/>
    <mergeCell ref="V1:Z1"/>
    <mergeCell ref="AB1:AF1"/>
    <mergeCell ref="AH1:AK1"/>
  </mergeCells>
  <conditionalFormatting sqref="V3:Z169 AB3:AF169 AI3:AL169 AO3:AR169 AU3:AX169">
    <cfRule type="cellIs" dxfId="96" priority="3" operator="lessThan">
      <formula>0.01</formula>
    </cfRule>
  </conditionalFormatting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R1000"/>
  <sheetViews>
    <sheetView workbookViewId="0">
      <pane xSplit="3" ySplit="2" topLeftCell="BJ3" activePane="bottomRight" state="frozen"/>
      <selection pane="topRight" activeCell="D1" sqref="D1"/>
      <selection pane="bottomLeft" activeCell="A3" sqref="A3"/>
      <selection pane="bottomRight" activeCell="CQ3" sqref="CQ3"/>
    </sheetView>
  </sheetViews>
  <sheetFormatPr defaultColWidth="12.625" defaultRowHeight="15" customHeight="1" x14ac:dyDescent="0.2"/>
  <cols>
    <col min="1" max="2" width="7.625" customWidth="1"/>
    <col min="3" max="3" width="31.5" customWidth="1"/>
    <col min="4" max="4" width="4.375" customWidth="1"/>
    <col min="5" max="5" width="3.875" customWidth="1"/>
    <col min="6" max="6" width="4.625" customWidth="1"/>
    <col min="7" max="7" width="3.875" customWidth="1"/>
    <col min="8" max="8" width="4" bestFit="1" customWidth="1"/>
    <col min="9" max="9" width="3.125" bestFit="1" customWidth="1"/>
    <col min="10" max="10" width="4" bestFit="1" customWidth="1"/>
    <col min="11" max="11" width="3.125" bestFit="1" customWidth="1"/>
    <col min="12" max="12" width="4.375" bestFit="1" customWidth="1"/>
    <col min="13" max="13" width="3.125" bestFit="1" customWidth="1"/>
    <col min="14" max="14" width="7.125" customWidth="1"/>
    <col min="15" max="15" width="3.5" bestFit="1" customWidth="1"/>
    <col min="16" max="18" width="3.125" bestFit="1" customWidth="1"/>
    <col min="19" max="19" width="4" bestFit="1" customWidth="1"/>
    <col min="20" max="20" width="3.125" bestFit="1" customWidth="1"/>
    <col min="21" max="21" width="4" bestFit="1" customWidth="1"/>
    <col min="22" max="22" width="3.125" bestFit="1" customWidth="1"/>
    <col min="23" max="23" width="4.375" bestFit="1" customWidth="1"/>
    <col min="24" max="24" width="3.125" bestFit="1" customWidth="1"/>
    <col min="25" max="25" width="7.625" customWidth="1"/>
    <col min="26" max="26" width="3.5" bestFit="1" customWidth="1"/>
    <col min="27" max="27" width="3.125" bestFit="1" customWidth="1"/>
    <col min="28" max="28" width="4" bestFit="1" customWidth="1"/>
    <col min="29" max="29" width="3.125" bestFit="1" customWidth="1"/>
    <col min="30" max="30" width="4" bestFit="1" customWidth="1"/>
    <col min="31" max="31" width="3.125" bestFit="1" customWidth="1"/>
    <col min="32" max="32" width="4" bestFit="1" customWidth="1"/>
    <col min="33" max="33" width="3.125" bestFit="1" customWidth="1"/>
    <col min="34" max="34" width="4.375" bestFit="1" customWidth="1"/>
    <col min="35" max="35" width="3.125" bestFit="1" customWidth="1"/>
    <col min="36" max="36" width="7.625" customWidth="1"/>
    <col min="37" max="38" width="3.125" bestFit="1" customWidth="1"/>
    <col min="39" max="39" width="4" bestFit="1" customWidth="1"/>
    <col min="40" max="40" width="3.125" bestFit="1" customWidth="1"/>
    <col min="41" max="41" width="4" bestFit="1" customWidth="1"/>
    <col min="42" max="42" width="3.125" bestFit="1" customWidth="1"/>
    <col min="43" max="43" width="4.375" bestFit="1" customWidth="1"/>
    <col min="44" max="44" width="3.125" bestFit="1" customWidth="1"/>
    <col min="45" max="45" width="7.625" customWidth="1"/>
    <col min="46" max="47" width="3.125" bestFit="1" customWidth="1"/>
    <col min="48" max="48" width="4" bestFit="1" customWidth="1"/>
    <col min="49" max="49" width="3.125" bestFit="1" customWidth="1"/>
    <col min="50" max="50" width="4" bestFit="1" customWidth="1"/>
    <col min="51" max="51" width="3.125" bestFit="1" customWidth="1"/>
    <col min="52" max="52" width="4.375" bestFit="1" customWidth="1"/>
    <col min="53" max="53" width="3.125" bestFit="1" customWidth="1"/>
    <col min="54" max="54" width="7.625" customWidth="1"/>
    <col min="55" max="55" width="4" bestFit="1" customWidth="1"/>
    <col min="56" max="56" width="3.125" bestFit="1" customWidth="1"/>
    <col min="57" max="57" width="4" bestFit="1" customWidth="1"/>
    <col min="58" max="58" width="3.125" bestFit="1" customWidth="1"/>
    <col min="59" max="59" width="4" bestFit="1" customWidth="1"/>
    <col min="60" max="60" width="3.125" bestFit="1" customWidth="1"/>
    <col min="61" max="61" width="4.375" bestFit="1" customWidth="1"/>
    <col min="62" max="62" width="3.125" bestFit="1" customWidth="1"/>
    <col min="63" max="63" width="7.625" customWidth="1"/>
    <col min="64" max="73" width="5.125" bestFit="1" customWidth="1"/>
    <col min="74" max="74" width="7.625" customWidth="1"/>
    <col min="75" max="84" width="5.125" bestFit="1" customWidth="1"/>
    <col min="85" max="85" width="7" bestFit="1" customWidth="1"/>
    <col min="86" max="93" width="5.375" bestFit="1" customWidth="1"/>
    <col min="94" max="94" width="7" bestFit="1" customWidth="1"/>
    <col min="95" max="102" width="5.375" bestFit="1" customWidth="1"/>
    <col min="103" max="103" width="7" bestFit="1" customWidth="1"/>
    <col min="104" max="111" width="5.375" bestFit="1" customWidth="1"/>
    <col min="113" max="113" width="15.5" bestFit="1" customWidth="1"/>
    <col min="114" max="118" width="17.375" bestFit="1" customWidth="1"/>
    <col min="120" max="125" width="17.375" bestFit="1" customWidth="1"/>
    <col min="127" max="131" width="17.375" bestFit="1" customWidth="1"/>
    <col min="133" max="137" width="17.375" bestFit="1" customWidth="1"/>
    <col min="139" max="143" width="17.375" bestFit="1" customWidth="1"/>
  </cols>
  <sheetData>
    <row r="1" spans="1:143" x14ac:dyDescent="0.25">
      <c r="D1" s="101" t="s">
        <v>168</v>
      </c>
      <c r="E1" s="102"/>
      <c r="F1" s="102"/>
      <c r="G1" s="102"/>
      <c r="H1" s="102"/>
      <c r="I1" s="102"/>
      <c r="J1" s="102"/>
      <c r="K1" s="102"/>
      <c r="L1" s="102"/>
      <c r="M1" s="102"/>
      <c r="O1" s="101" t="s">
        <v>167</v>
      </c>
      <c r="P1" s="102"/>
      <c r="Q1" s="102"/>
      <c r="R1" s="102"/>
      <c r="S1" s="102"/>
      <c r="T1" s="102"/>
      <c r="U1" s="102"/>
      <c r="V1" s="102"/>
      <c r="W1" s="102"/>
      <c r="X1" s="102"/>
      <c r="Z1" s="101" t="s">
        <v>166</v>
      </c>
      <c r="AA1" s="102"/>
      <c r="AB1" s="102"/>
      <c r="AC1" s="102"/>
      <c r="AD1" s="102"/>
      <c r="AE1" s="102"/>
      <c r="AF1" s="102"/>
      <c r="AG1" s="102"/>
      <c r="AH1" s="102"/>
      <c r="AI1" s="102"/>
      <c r="AJ1" s="1"/>
      <c r="AK1" s="112" t="s">
        <v>172</v>
      </c>
      <c r="AL1" s="102"/>
      <c r="AM1" s="102"/>
      <c r="AN1" s="102"/>
      <c r="AO1" s="102"/>
      <c r="AP1" s="102"/>
      <c r="AQ1" s="102"/>
      <c r="AR1" s="102"/>
      <c r="AT1" s="112" t="s">
        <v>173</v>
      </c>
      <c r="AU1" s="102"/>
      <c r="AV1" s="102"/>
      <c r="AW1" s="102"/>
      <c r="AX1" s="102"/>
      <c r="AY1" s="102"/>
      <c r="AZ1" s="102"/>
      <c r="BA1" s="102"/>
      <c r="BC1" s="112" t="s">
        <v>174</v>
      </c>
      <c r="BD1" s="102"/>
      <c r="BE1" s="102"/>
      <c r="BF1" s="102"/>
      <c r="BG1" s="102"/>
      <c r="BH1" s="102"/>
      <c r="BI1" s="102"/>
      <c r="BJ1" s="102"/>
      <c r="BK1" s="113" t="s">
        <v>165</v>
      </c>
      <c r="BL1" s="113"/>
      <c r="BM1" s="113"/>
      <c r="BN1" s="113"/>
      <c r="BO1" s="113"/>
      <c r="BP1" s="113"/>
      <c r="BQ1" s="113"/>
      <c r="BR1" s="113"/>
      <c r="BS1" s="113"/>
      <c r="BT1" s="113"/>
      <c r="BU1" s="113"/>
      <c r="BV1" s="33"/>
      <c r="BW1" s="101" t="s">
        <v>164</v>
      </c>
      <c r="BX1" s="101"/>
      <c r="BY1" s="101"/>
      <c r="BZ1" s="101"/>
      <c r="CA1" s="101"/>
      <c r="CB1" s="101"/>
      <c r="CC1" s="101"/>
      <c r="CD1" s="101"/>
      <c r="CE1" s="101"/>
      <c r="CF1" s="101"/>
      <c r="CG1" s="102"/>
      <c r="CH1" s="102"/>
      <c r="CI1" s="102"/>
      <c r="CJ1" s="102"/>
      <c r="CK1" s="102"/>
      <c r="CL1" s="102"/>
      <c r="CM1" s="102"/>
      <c r="CN1" s="102"/>
      <c r="CO1" s="102"/>
      <c r="CP1" s="109" t="s">
        <v>163</v>
      </c>
      <c r="CQ1" s="109"/>
      <c r="CR1" s="109"/>
      <c r="CS1" s="109"/>
      <c r="CT1" s="109"/>
      <c r="CU1" s="109"/>
      <c r="CV1" s="109"/>
      <c r="CW1" s="109"/>
      <c r="CX1" s="109"/>
      <c r="CY1" s="98"/>
      <c r="CZ1" s="110" t="s">
        <v>162</v>
      </c>
      <c r="DA1" s="110"/>
      <c r="DB1" s="110"/>
      <c r="DC1" s="110"/>
      <c r="DD1" s="110"/>
      <c r="DE1" s="110"/>
      <c r="DF1" s="110"/>
      <c r="DG1" s="110"/>
      <c r="DI1" s="101" t="s">
        <v>160</v>
      </c>
      <c r="DJ1" s="101"/>
      <c r="DK1" s="101"/>
      <c r="DL1" s="101"/>
      <c r="DM1" s="101"/>
      <c r="DN1" s="101"/>
      <c r="DO1" s="34"/>
      <c r="DP1" s="101" t="s">
        <v>161</v>
      </c>
      <c r="DQ1" s="101"/>
      <c r="DR1" s="101"/>
      <c r="DS1" s="101"/>
      <c r="DT1" s="101"/>
      <c r="DU1" s="101"/>
      <c r="DW1" s="111" t="s">
        <v>214</v>
      </c>
      <c r="DX1" s="111"/>
      <c r="DY1" s="111"/>
      <c r="DZ1" s="111"/>
      <c r="EA1" s="111"/>
      <c r="EC1" s="111" t="s">
        <v>212</v>
      </c>
      <c r="ED1" s="111"/>
      <c r="EE1" s="111"/>
      <c r="EF1" s="111"/>
      <c r="EG1" s="111"/>
      <c r="EI1" s="111" t="s">
        <v>213</v>
      </c>
      <c r="EJ1" s="111"/>
      <c r="EK1" s="111"/>
      <c r="EL1" s="111"/>
      <c r="EM1" s="111"/>
    </row>
    <row r="2" spans="1:143" x14ac:dyDescent="0.25">
      <c r="A2" s="2" t="str">
        <f>'Raw Data'!B2</f>
        <v>Start</v>
      </c>
      <c r="B2" s="2" t="str">
        <f>'Raw Data'!C2</f>
        <v>End</v>
      </c>
      <c r="C2" s="2" t="str">
        <f>'Raw Data'!D2</f>
        <v>Sequence</v>
      </c>
      <c r="D2" s="2">
        <v>0.3</v>
      </c>
      <c r="E2" s="2" t="s">
        <v>73</v>
      </c>
      <c r="F2" s="2">
        <v>3</v>
      </c>
      <c r="G2" s="2" t="s">
        <v>73</v>
      </c>
      <c r="H2" s="2">
        <v>30</v>
      </c>
      <c r="I2" s="2" t="s">
        <v>73</v>
      </c>
      <c r="J2" s="2">
        <v>300</v>
      </c>
      <c r="K2" s="2" t="s">
        <v>73</v>
      </c>
      <c r="L2" s="2">
        <v>3000</v>
      </c>
      <c r="M2" s="2" t="s">
        <v>73</v>
      </c>
      <c r="O2" s="2">
        <v>0.3</v>
      </c>
      <c r="P2" s="2" t="s">
        <v>73</v>
      </c>
      <c r="Q2" s="2">
        <v>3</v>
      </c>
      <c r="R2" s="2" t="s">
        <v>73</v>
      </c>
      <c r="S2" s="2">
        <v>30</v>
      </c>
      <c r="T2" s="2" t="s">
        <v>73</v>
      </c>
      <c r="U2" s="2">
        <v>300</v>
      </c>
      <c r="V2" s="2" t="s">
        <v>73</v>
      </c>
      <c r="W2" s="2">
        <v>3000</v>
      </c>
      <c r="X2" s="2" t="s">
        <v>73</v>
      </c>
      <c r="Z2" s="2">
        <v>0.3</v>
      </c>
      <c r="AA2" s="2" t="s">
        <v>73</v>
      </c>
      <c r="AB2" s="2">
        <v>3</v>
      </c>
      <c r="AC2" s="2" t="s">
        <v>73</v>
      </c>
      <c r="AD2" s="2">
        <v>30</v>
      </c>
      <c r="AE2" s="2" t="s">
        <v>73</v>
      </c>
      <c r="AF2" s="2">
        <v>300</v>
      </c>
      <c r="AG2" s="2" t="s">
        <v>73</v>
      </c>
      <c r="AH2" s="2">
        <v>3000</v>
      </c>
      <c r="AI2" s="2" t="s">
        <v>73</v>
      </c>
      <c r="AK2" s="2">
        <v>3</v>
      </c>
      <c r="AL2" s="2" t="s">
        <v>73</v>
      </c>
      <c r="AM2" s="2">
        <v>30</v>
      </c>
      <c r="AN2" s="2" t="s">
        <v>73</v>
      </c>
      <c r="AO2" s="2">
        <v>300</v>
      </c>
      <c r="AP2" s="2" t="s">
        <v>73</v>
      </c>
      <c r="AQ2" s="2">
        <v>3000</v>
      </c>
      <c r="AR2" s="2" t="s">
        <v>73</v>
      </c>
      <c r="AT2" s="2">
        <v>3</v>
      </c>
      <c r="AU2" s="2" t="s">
        <v>73</v>
      </c>
      <c r="AV2" s="2">
        <v>30</v>
      </c>
      <c r="AW2" s="2" t="s">
        <v>73</v>
      </c>
      <c r="AX2" s="2">
        <v>300</v>
      </c>
      <c r="AY2" s="2" t="s">
        <v>73</v>
      </c>
      <c r="AZ2" s="2">
        <v>3000</v>
      </c>
      <c r="BA2" s="2" t="s">
        <v>73</v>
      </c>
      <c r="BC2" s="2">
        <v>3</v>
      </c>
      <c r="BD2" s="2" t="s">
        <v>73</v>
      </c>
      <c r="BE2" s="2">
        <v>30</v>
      </c>
      <c r="BF2" s="2" t="s">
        <v>73</v>
      </c>
      <c r="BG2" s="2">
        <v>300</v>
      </c>
      <c r="BH2" s="2" t="s">
        <v>73</v>
      </c>
      <c r="BI2" s="2">
        <v>3000</v>
      </c>
      <c r="BJ2" s="2" t="s">
        <v>73</v>
      </c>
      <c r="BK2" s="33"/>
      <c r="BL2" s="2">
        <v>0.3</v>
      </c>
      <c r="BM2" s="2" t="s">
        <v>73</v>
      </c>
      <c r="BN2" s="2">
        <v>3</v>
      </c>
      <c r="BO2" s="2" t="s">
        <v>73</v>
      </c>
      <c r="BP2" s="2">
        <v>30</v>
      </c>
      <c r="BQ2" s="2" t="s">
        <v>73</v>
      </c>
      <c r="BR2" s="2">
        <v>300</v>
      </c>
      <c r="BS2" s="2" t="s">
        <v>73</v>
      </c>
      <c r="BT2" s="2">
        <v>3000</v>
      </c>
      <c r="BU2" s="2" t="s">
        <v>73</v>
      </c>
      <c r="BV2" s="33"/>
      <c r="BW2" s="2">
        <v>0.3</v>
      </c>
      <c r="BX2" s="2" t="s">
        <v>73</v>
      </c>
      <c r="BY2" s="2">
        <v>3</v>
      </c>
      <c r="BZ2" s="2" t="s">
        <v>73</v>
      </c>
      <c r="CA2" s="2">
        <v>30</v>
      </c>
      <c r="CB2" s="2" t="s">
        <v>73</v>
      </c>
      <c r="CC2" s="2">
        <v>300</v>
      </c>
      <c r="CD2" s="2" t="s">
        <v>73</v>
      </c>
      <c r="CE2" s="2">
        <v>3000</v>
      </c>
      <c r="CF2" s="2" t="s">
        <v>73</v>
      </c>
      <c r="CG2" s="2"/>
      <c r="CH2" s="2">
        <v>3</v>
      </c>
      <c r="CI2" s="2" t="s">
        <v>73</v>
      </c>
      <c r="CJ2" s="2">
        <v>30</v>
      </c>
      <c r="CK2" s="2" t="s">
        <v>73</v>
      </c>
      <c r="CL2" s="2">
        <v>300</v>
      </c>
      <c r="CM2" s="2" t="s">
        <v>73</v>
      </c>
      <c r="CN2" s="2">
        <v>3000</v>
      </c>
      <c r="CO2" s="2" t="s">
        <v>73</v>
      </c>
      <c r="CP2" s="2"/>
      <c r="CQ2" s="2">
        <v>3</v>
      </c>
      <c r="CR2" s="2" t="s">
        <v>73</v>
      </c>
      <c r="CS2" s="2">
        <v>30</v>
      </c>
      <c r="CT2" s="2" t="s">
        <v>73</v>
      </c>
      <c r="CU2" s="2">
        <v>300</v>
      </c>
      <c r="CV2" s="2" t="s">
        <v>73</v>
      </c>
      <c r="CW2" s="2">
        <v>3000</v>
      </c>
      <c r="CX2" s="2" t="s">
        <v>73</v>
      </c>
      <c r="CY2" s="35"/>
      <c r="CZ2" s="35">
        <v>3</v>
      </c>
      <c r="DA2" s="35" t="s">
        <v>73</v>
      </c>
      <c r="DB2" s="35">
        <v>30</v>
      </c>
      <c r="DC2" s="35" t="s">
        <v>73</v>
      </c>
      <c r="DD2" s="35">
        <v>300</v>
      </c>
      <c r="DE2" s="35" t="s">
        <v>73</v>
      </c>
      <c r="DF2" s="35">
        <v>3000</v>
      </c>
      <c r="DG2" s="35" t="s">
        <v>73</v>
      </c>
      <c r="DI2" s="2">
        <v>0.3</v>
      </c>
      <c r="DJ2" s="2">
        <v>3</v>
      </c>
      <c r="DK2" s="2">
        <v>30</v>
      </c>
      <c r="DL2" s="2">
        <v>300</v>
      </c>
      <c r="DM2" s="2">
        <v>3000</v>
      </c>
      <c r="DN2" s="2" t="s">
        <v>74</v>
      </c>
      <c r="DO2" s="34"/>
      <c r="DP2" s="2">
        <v>0.3</v>
      </c>
      <c r="DQ2" s="2">
        <v>3</v>
      </c>
      <c r="DR2" s="2">
        <v>30</v>
      </c>
      <c r="DS2" s="2">
        <v>300</v>
      </c>
      <c r="DT2" s="2">
        <v>3000</v>
      </c>
      <c r="DU2" s="2" t="s">
        <v>74</v>
      </c>
      <c r="DW2" s="2">
        <v>3</v>
      </c>
      <c r="DX2" s="2">
        <v>30</v>
      </c>
      <c r="DY2" s="2">
        <v>300</v>
      </c>
      <c r="DZ2" s="2">
        <v>3000</v>
      </c>
      <c r="EA2" s="2" t="s">
        <v>74</v>
      </c>
      <c r="EC2" s="2">
        <v>3</v>
      </c>
      <c r="ED2" s="2">
        <v>30</v>
      </c>
      <c r="EE2" s="2">
        <v>300</v>
      </c>
      <c r="EF2" s="2">
        <v>3000</v>
      </c>
      <c r="EG2" s="2" t="s">
        <v>74</v>
      </c>
      <c r="EI2" s="2">
        <v>3</v>
      </c>
      <c r="EJ2" s="2">
        <v>30</v>
      </c>
      <c r="EK2" s="2">
        <v>300</v>
      </c>
      <c r="EL2" s="2">
        <v>3000</v>
      </c>
      <c r="EM2" s="2" t="s">
        <v>74</v>
      </c>
    </row>
    <row r="3" spans="1:143" x14ac:dyDescent="0.25">
      <c r="A3" s="2">
        <f>'Raw Data'!B3</f>
        <v>4</v>
      </c>
      <c r="B3" s="2">
        <f>'Raw Data'!C3</f>
        <v>18</v>
      </c>
      <c r="C3" s="2" t="str">
        <f>'Raw Data'!D3</f>
        <v>VAIVKEGWLHKRGEY</v>
      </c>
      <c r="D3" s="15">
        <f>AVERAGE('Raw Data'!J3,'Raw Data'!P3,'Raw Data'!V3)</f>
        <v>1.3306666666666667</v>
      </c>
      <c r="E3" s="15">
        <f>STDEV('Raw Data'!J3,'Raw Data'!P3,'Raw Data'!V3)</f>
        <v>4.3730233629988E-2</v>
      </c>
      <c r="F3" s="15">
        <f>AVERAGE('Raw Data'!AB3,'Raw Data'!AH3,'Raw Data'!AN3)</f>
        <v>1.6576666666666666</v>
      </c>
      <c r="G3" s="15">
        <f>STDEV('Raw Data'!AB3,'Raw Data'!AH3,'Raw Data'!AN3)</f>
        <v>4.2665364563464446E-2</v>
      </c>
      <c r="H3" s="15">
        <f>AVERAGE('Raw Data'!AT3,'Raw Data'!AZ3,'Raw Data'!BF3)</f>
        <v>2.1813333333333333</v>
      </c>
      <c r="I3" s="15">
        <f>STDEV('Raw Data'!AT3,'Raw Data'!AZ3,'Raw Data'!BF3)</f>
        <v>3.4019602192461557E-2</v>
      </c>
      <c r="J3" s="15">
        <f>AVERAGE('Raw Data'!BL3,'Raw Data'!BR3,'Raw Data'!BX3)</f>
        <v>2.5466666666666669</v>
      </c>
      <c r="K3" s="15">
        <f>STDEV('Raw Data'!BL3,'Raw Data'!BR3,'Raw Data'!BX3)</f>
        <v>1.6165807537309534E-2</v>
      </c>
      <c r="L3" s="15">
        <f>AVERAGE('Raw Data'!CD3,'Raw Data'!CJ3,'Raw Data'!CP3)</f>
        <v>3.093</v>
      </c>
      <c r="M3" s="15">
        <f>STDEV('Raw Data'!CD3,'Raw Data'!CJ3,'Raw Data'!CP3)</f>
        <v>2.594224354214561E-2</v>
      </c>
      <c r="O3" s="15">
        <f>AVERAGE('Raw Data'!J170,'Raw Data'!P170,'Raw Data'!V170)</f>
        <v>1.3093333333333332</v>
      </c>
      <c r="P3" s="15">
        <f>STDEV('Raw Data'!J170,'Raw Data'!P170,'Raw Data'!V170)</f>
        <v>3.1643851430148875E-2</v>
      </c>
      <c r="Q3" s="15">
        <f>AVERAGE('Raw Data'!AB170,'Raw Data'!AH170,'Raw Data'!AN170)</f>
        <v>1.6463333333333334</v>
      </c>
      <c r="R3" s="15">
        <f>STDEV('Raw Data'!AB170,'Raw Data'!AH170,'Raw Data'!AN170)</f>
        <v>1.6010413278030454E-2</v>
      </c>
      <c r="S3" s="15">
        <f>AVERAGE('Raw Data'!AT170,'Raw Data'!AZ170,'Raw Data'!BF170)</f>
        <v>2.1913333333333331</v>
      </c>
      <c r="T3" s="15">
        <f>STDEV('Raw Data'!AT170,'Raw Data'!AZ170,'Raw Data'!BF170)</f>
        <v>6.1500677503043229E-2</v>
      </c>
      <c r="U3" s="15">
        <f>AVERAGE('Raw Data'!BL170,'Raw Data'!BR170,'Raw Data'!BX170)</f>
        <v>2.5773333333333333</v>
      </c>
      <c r="V3" s="15">
        <f>STDEV('Raw Data'!BL170,'Raw Data'!BR170,'Raw Data'!BX170)</f>
        <v>2.0231987873991435E-2</v>
      </c>
      <c r="W3" s="15">
        <f>AVERAGE('Raw Data'!CD170,'Raw Data'!CJ170,'Raw Data'!CP170)</f>
        <v>2.9949999999999997</v>
      </c>
      <c r="X3" s="15">
        <f>STDEV('Raw Data'!CD170,'Raw Data'!CJ170,'Raw Data'!CP170)</f>
        <v>5.9908263203000585E-2</v>
      </c>
      <c r="Z3" s="15">
        <f>AVERAGE('Raw Data'!J337,'Raw Data'!P337,'Raw Data'!V337)</f>
        <v>1.4283333333333335</v>
      </c>
      <c r="AA3" s="15">
        <f>STDEV('Raw Data'!J337,'Raw Data'!P337,'Raw Data'!V337)</f>
        <v>6.7062160219704681E-2</v>
      </c>
      <c r="AB3" s="15">
        <f>AVERAGE('Raw Data'!AB337,'Raw Data'!AH337,'Raw Data'!AN337)</f>
        <v>1.7469999999999999</v>
      </c>
      <c r="AC3" s="15">
        <f>STDEV('Raw Data'!AB337,'Raw Data'!AH337,'Raw Data'!AN337)</f>
        <v>2.9000000000000026E-2</v>
      </c>
      <c r="AD3" s="15">
        <f>AVERAGE('Raw Data'!AT337,'Raw Data'!AZ337,'Raw Data'!BF337)</f>
        <v>2.2166666666666668</v>
      </c>
      <c r="AE3" s="15">
        <f>STDEV('Raw Data'!AT337,'Raw Data'!AZ337,'Raw Data'!BF337)</f>
        <v>1.6041612554021291E-2</v>
      </c>
      <c r="AF3" s="15">
        <f>AVERAGE('Raw Data'!BL337,'Raw Data'!BR337,'Raw Data'!BX337)</f>
        <v>2.6313333333333335</v>
      </c>
      <c r="AG3" s="15">
        <f>STDEV('Raw Data'!BL337,'Raw Data'!BR337,'Raw Data'!BX337)</f>
        <v>0.13966149552877244</v>
      </c>
      <c r="AH3" s="15">
        <f>AVERAGE('Raw Data'!CD337,'Raw Data'!CJ337,'Raw Data'!CP337)</f>
        <v>3.0350000000000001</v>
      </c>
      <c r="AI3" s="15">
        <f>STDEV('Raw Data'!CD337,'Raw Data'!CJ337,'Raw Data'!CP337)</f>
        <v>0.10678483038334619</v>
      </c>
      <c r="AJ3" s="15"/>
      <c r="AK3" s="15">
        <f>AVERAGE('Raw Data'!AB504,'Raw Data'!AH504,'Raw Data'!AN504)</f>
        <v>0.86199999999999999</v>
      </c>
      <c r="AL3" s="15">
        <f>STDEV('Raw Data'!AB504,'Raw Data'!AH504,'Raw Data'!AN504)</f>
        <v>1.8000000000000016E-2</v>
      </c>
      <c r="AM3" s="15">
        <f>AVERAGE('Raw Data'!AT504,'Raw Data'!AZ504,'Raw Data'!BF504)</f>
        <v>1.4750000000000003</v>
      </c>
      <c r="AN3" s="15">
        <f>STDEV('Raw Data'!AT504,'Raw Data'!AZ504,'Raw Data'!BF504)</f>
        <v>0.15289538907370628</v>
      </c>
      <c r="AO3" s="15">
        <f>AVERAGE('Raw Data'!BL504,'Raw Data'!BR504,'Raw Data'!BX504)</f>
        <v>1.8239999999999998</v>
      </c>
      <c r="AP3" s="15">
        <f>STDEV('Raw Data'!BL504,'Raw Data'!BR504,'Raw Data'!BX504)</f>
        <v>0.17012936254509392</v>
      </c>
      <c r="AQ3" s="15">
        <f>AVERAGE('Raw Data'!CD504,'Raw Data'!CJ504,'Raw Data'!CP504)</f>
        <v>2.6646666666666667</v>
      </c>
      <c r="AR3" s="15">
        <f>STDEV('Raw Data'!CD504,'Raw Data'!CJ504,'Raw Data'!CP504)</f>
        <v>0.25747297592821922</v>
      </c>
      <c r="AT3" s="15">
        <f>AVERAGE('Raw Data'!AB671,'Raw Data'!AH671,'Raw Data'!AN671)</f>
        <v>1.2430000000000001</v>
      </c>
      <c r="AU3" s="15">
        <f>STDEV('Raw Data'!AB671,'Raw Data'!AH671,'Raw Data'!AN671)</f>
        <v>1.4798648586948716E-2</v>
      </c>
      <c r="AV3" s="15">
        <f>AVERAGE('Raw Data'!AT671,'Raw Data'!AZ671,'Raw Data'!BF671)</f>
        <v>2.0003333333333333</v>
      </c>
      <c r="AW3" s="15">
        <f>STDEV('Raw Data'!AT671,'Raw Data'!AZ671,'Raw Data'!BF671)</f>
        <v>0.21667794842423019</v>
      </c>
      <c r="AX3" s="15">
        <f>AVERAGE('Raw Data'!BL671,'Raw Data'!BR671,'Raw Data'!BX671)</f>
        <v>1.9139999999999999</v>
      </c>
      <c r="AY3" s="15">
        <f>STDEV('Raw Data'!BL671,'Raw Data'!BR671,'Raw Data'!BX671)</f>
        <v>0.17570145133151291</v>
      </c>
      <c r="AZ3" s="15">
        <f>AVERAGE('Raw Data'!CD671,'Raw Data'!CJ671,'Raw Data'!CP671)</f>
        <v>2.6869999999999998</v>
      </c>
      <c r="BA3" s="15">
        <f>STDEV('Raw Data'!CD671,'Raw Data'!CJ671,'Raw Data'!CP671)</f>
        <v>0.11611632098891184</v>
      </c>
      <c r="BC3" s="15">
        <f>AVERAGE('Raw Data'!AB838,'Raw Data'!AH838,'Raw Data'!AN838)</f>
        <v>0.88133333333333341</v>
      </c>
      <c r="BD3" s="15">
        <f>STDEV('Raw Data'!AB838,'Raw Data'!AH838,'Raw Data'!AN838)</f>
        <v>0.18028958187686067</v>
      </c>
      <c r="BE3" s="15">
        <f>AVERAGE('Raw Data'!AT838,'Raw Data'!AZ838,'Raw Data'!BF838)</f>
        <v>1.2063333333333333</v>
      </c>
      <c r="BF3" s="15">
        <f>STDEV('Raw Data'!AT838,'Raw Data'!AZ838,'Raw Data'!BF838)</f>
        <v>0.12586235868333839</v>
      </c>
      <c r="BG3" s="15">
        <f>AVERAGE('Raw Data'!BL838,'Raw Data'!BR838,'Raw Data'!BX838)</f>
        <v>1.4876666666666667</v>
      </c>
      <c r="BH3" s="15">
        <f>STDEV('Raw Data'!BL838,'Raw Data'!BR838,'Raw Data'!BX838)</f>
        <v>2.631222782915453E-2</v>
      </c>
      <c r="BI3" s="15">
        <f>AVERAGE('Raw Data'!CD838,'Raw Data'!CJ838,'Raw Data'!CP838)</f>
        <v>2.379</v>
      </c>
      <c r="BJ3" s="15">
        <f>STDEV('Raw Data'!CD838,'Raw Data'!CJ838,'Raw Data'!CP838)</f>
        <v>3.7986839826445171E-2</v>
      </c>
      <c r="BK3" s="33"/>
      <c r="BL3" s="16">
        <f t="shared" ref="BL3" si="0">D3-O3</f>
        <v>2.1333333333333426E-2</v>
      </c>
      <c r="BM3" s="16">
        <f t="shared" ref="BM3" si="1">SQRT((E3^2)+(P3^2))</f>
        <v>5.3978390738022825E-2</v>
      </c>
      <c r="BN3" s="16">
        <f t="shared" ref="BN3" si="2">F3-Q3</f>
        <v>1.1333333333333195E-2</v>
      </c>
      <c r="BO3" s="16">
        <f t="shared" ref="BO3" si="3">SQRT((G3^2)+(R3^2))</f>
        <v>4.5570458267024938E-2</v>
      </c>
      <c r="BP3" s="16">
        <f t="shared" ref="BP3" si="4">H3-S3</f>
        <v>-9.9999999999997868E-3</v>
      </c>
      <c r="BQ3" s="16">
        <f t="shared" ref="BQ3" si="5">SQRT((I3^2)+(T3^2))</f>
        <v>7.0282762229914267E-2</v>
      </c>
      <c r="BR3" s="16">
        <f t="shared" ref="BR3" si="6">J3-U3</f>
        <v>-3.0666666666666398E-2</v>
      </c>
      <c r="BS3" s="16">
        <f t="shared" ref="BS3" si="7">SQRT((K3^2)+(V3^2))</f>
        <v>2.5897232799406776E-2</v>
      </c>
      <c r="BT3" s="16">
        <f t="shared" ref="BT3" si="8">L3-W3</f>
        <v>9.8000000000000309E-2</v>
      </c>
      <c r="BU3" s="16">
        <f t="shared" ref="BU3" si="9">SQRT((M3^2)+(X3^2))</f>
        <v>6.5283994975797774E-2</v>
      </c>
      <c r="BV3" s="33"/>
      <c r="BW3" s="16">
        <f t="shared" ref="BW3" si="10">D3-Z3</f>
        <v>-9.766666666666679E-2</v>
      </c>
      <c r="BX3" s="16">
        <f t="shared" ref="BX3" si="11">SQRT((E3^2)+(AA3^2))</f>
        <v>8.0060393870294413E-2</v>
      </c>
      <c r="BY3" s="16">
        <f t="shared" ref="BY3" si="12">F3-AB3</f>
        <v>-8.9333333333333265E-2</v>
      </c>
      <c r="BZ3" s="16">
        <f t="shared" ref="BZ3" si="13">SQRT((G3^2)+(AC3^2))</f>
        <v>5.1588112325741564E-2</v>
      </c>
      <c r="CA3" s="16">
        <f t="shared" ref="CA3" si="14">H3-AD3</f>
        <v>-3.5333333333333439E-2</v>
      </c>
      <c r="CB3" s="16">
        <f t="shared" ref="CB3" si="15">SQRT((I3^2)+(AE3^2))</f>
        <v>3.7612054805164108E-2</v>
      </c>
      <c r="CC3" s="16">
        <f t="shared" ref="CC3" si="16">J3-AF3</f>
        <v>-8.4666666666666668E-2</v>
      </c>
      <c r="CD3" s="16">
        <f t="shared" ref="CD3" si="17">SQRT((K3^2)+(AG3^2))</f>
        <v>0.14059397805975424</v>
      </c>
      <c r="CE3" s="16">
        <f t="shared" ref="CE3" si="18">L3-AH3</f>
        <v>5.7999999999999829E-2</v>
      </c>
      <c r="CF3" s="16">
        <f t="shared" ref="CF3" si="19">SQRT((M3^2)+(AI3^2))</f>
        <v>0.10989085494252927</v>
      </c>
      <c r="CG3" s="16"/>
      <c r="CH3" s="16">
        <f t="shared" ref="CH3:CH34" si="20">F3-AK3</f>
        <v>0.79566666666666663</v>
      </c>
      <c r="CI3" s="16">
        <f t="shared" ref="CI3:CI34" si="21">SQRT((G3^2)+(AL3^2))</f>
        <v>4.6306946923040916E-2</v>
      </c>
      <c r="CJ3" s="16">
        <f t="shared" ref="CJ3:CJ34" si="22">H3-AM3</f>
        <v>0.70633333333333304</v>
      </c>
      <c r="CK3" s="16">
        <f t="shared" ref="CK3:CK34" si="23">SQRT((I3^2)+(AN3^2))</f>
        <v>0.15663439383907149</v>
      </c>
      <c r="CL3" s="16">
        <f t="shared" ref="CL3:CL34" si="24">J3-AO3</f>
        <v>0.72266666666666701</v>
      </c>
      <c r="CM3" s="16">
        <f t="shared" ref="CM3:CM34" si="25">SQRT((K3^2)+(AP3^2))</f>
        <v>0.17089567968012925</v>
      </c>
      <c r="CN3" s="16">
        <f t="shared" ref="CN3:CN34" si="26">L3-AQ3</f>
        <v>0.42833333333333323</v>
      </c>
      <c r="CO3" s="16">
        <f t="shared" ref="CO3:CO34" si="27">SQRT((M3^2)+(AR3^2))</f>
        <v>0.25877660893777349</v>
      </c>
      <c r="CP3" s="16"/>
      <c r="CQ3" s="16">
        <f t="shared" ref="CQ3:CQ34" si="28">AK3-AT3</f>
        <v>-0.38100000000000012</v>
      </c>
      <c r="CR3" s="16">
        <f t="shared" ref="CR3:CR34" si="29">SQRT((AL3^2)+(AU3^2))</f>
        <v>2.3302360395462084E-2</v>
      </c>
      <c r="CS3" s="16">
        <f t="shared" ref="CS3:CS34" si="30">AM3-AV3</f>
        <v>-0.52533333333333299</v>
      </c>
      <c r="CT3" s="16">
        <f t="shared" ref="CT3:CT34" si="31">SQRT((AN3^2)+(AW3^2))</f>
        <v>0.26519112604560013</v>
      </c>
      <c r="CU3" s="16">
        <f t="shared" ref="CU3:CU34" si="32">AO3-AX3</f>
        <v>-9.000000000000008E-2</v>
      </c>
      <c r="CV3" s="16">
        <f t="shared" ref="CV3:CV34" si="33">SQRT((AP3^2)+(AY3^2))</f>
        <v>0.24457105307047278</v>
      </c>
      <c r="CW3" s="16">
        <f t="shared" ref="CW3:CW34" si="34">AQ3-AZ3</f>
        <v>-2.2333333333333094E-2</v>
      </c>
      <c r="CX3" s="16">
        <f t="shared" ref="CX3:CX34" si="35">SQRT((AR3^2)+(BA3^2))</f>
        <v>0.28244527493539939</v>
      </c>
      <c r="CY3" s="36"/>
      <c r="CZ3" s="16">
        <f t="shared" ref="CZ3:CZ34" si="36">AK3-BC3</f>
        <v>-1.9333333333333425E-2</v>
      </c>
      <c r="DA3" s="16">
        <f t="shared" ref="DA3:DA34" si="37">SQRT((AL3^2)+(BD3^2))</f>
        <v>0.18118590820848415</v>
      </c>
      <c r="DB3" s="16">
        <f t="shared" ref="DB3:DB34" si="38">AM3-BE3</f>
        <v>0.26866666666666705</v>
      </c>
      <c r="DC3" s="16">
        <f t="shared" ref="DC3:DC34" si="39">SQRT((AN3^2)+(BF3^2))</f>
        <v>0.19803619197846983</v>
      </c>
      <c r="DD3" s="16">
        <f t="shared" ref="DD3:DD34" si="40">AO3-BG3</f>
        <v>0.33633333333333315</v>
      </c>
      <c r="DE3" s="16">
        <f t="shared" ref="DE3:DE34" si="41">SQRT((AP3^2)+(BH3^2))</f>
        <v>0.17215206456308718</v>
      </c>
      <c r="DF3" s="16">
        <f t="shared" ref="DF3:DF34" si="42">AQ3-BI3</f>
        <v>0.28566666666666674</v>
      </c>
      <c r="DG3" s="16">
        <f t="shared" ref="DG3:DG34" si="43">SQRT((AR3^2)+(BJ3^2))</f>
        <v>0.26026012628394185</v>
      </c>
      <c r="DI3" s="17">
        <f t="shared" ref="DI3:DI34" si="44">BM3^2</f>
        <v>2.9136666666666681E-3</v>
      </c>
      <c r="DJ3" s="18">
        <f t="shared" ref="DJ3:DJ34" si="45">BO3^2</f>
        <v>2.0766666666666616E-3</v>
      </c>
      <c r="DK3" s="18">
        <f t="shared" ref="DK3:DK34" si="46">BQ3^2</f>
        <v>4.9396666666666634E-3</v>
      </c>
      <c r="DL3" s="18">
        <f t="shared" ref="DL3:DL34" si="47">BS3^2</f>
        <v>6.706666666666701E-4</v>
      </c>
      <c r="DM3" s="18">
        <f t="shared" ref="DM3:DM34" si="48">BU3^2</f>
        <v>4.2619999999999889E-3</v>
      </c>
      <c r="DN3" s="18">
        <f t="shared" ref="DN3:DN134" si="49">SQRT(SUM(DI3:DM3))</f>
        <v>0.12191253695443571</v>
      </c>
      <c r="DO3" s="34"/>
      <c r="DP3" s="18">
        <f t="shared" ref="DP3:DP34" si="50">BX3^2</f>
        <v>6.4096666666666755E-3</v>
      </c>
      <c r="DQ3" s="18">
        <f t="shared" ref="DQ3:DQ34" si="51">BZ3^2</f>
        <v>2.6613333333333285E-3</v>
      </c>
      <c r="DR3" s="18">
        <f t="shared" ref="DR3:DR34" si="52">CB3^2</f>
        <v>1.4146666666666685E-3</v>
      </c>
      <c r="DS3" s="18">
        <f t="shared" ref="DS3:DS34" si="53">CD3^2</f>
        <v>1.9766666666666655E-2</v>
      </c>
      <c r="DT3" s="18">
        <f t="shared" ref="DT3:DT34" si="54">CF3^2</f>
        <v>1.207600000000001E-2</v>
      </c>
      <c r="DU3" s="18">
        <f>SQRT(SUM(EC3:EF3))</f>
        <v>0.45875883279416729</v>
      </c>
      <c r="DW3" s="18">
        <f t="shared" ref="DW3:DW34" si="55">CI3^2</f>
        <v>2.1443333333333284E-3</v>
      </c>
      <c r="DX3" s="18">
        <f t="shared" ref="DX3:DX34" si="56">CK3^2</f>
        <v>2.4534333333333356E-2</v>
      </c>
      <c r="DY3" s="18">
        <f t="shared" ref="DY3:DY34" si="57">CM3^2</f>
        <v>2.9205333333333344E-2</v>
      </c>
      <c r="DZ3" s="18">
        <f t="shared" ref="DZ3:DZ34" si="58">CO3^2</f>
        <v>6.6965333333333349E-2</v>
      </c>
      <c r="EA3" s="18">
        <f>SQRT(SUM(DW3:DZ3))</f>
        <v>0.35049869234183084</v>
      </c>
      <c r="EC3" s="18">
        <f t="shared" ref="EC3:EC34" si="59">CR3^2</f>
        <v>5.4299999999999986E-4</v>
      </c>
      <c r="ED3" s="18">
        <f t="shared" ref="ED3:ED34" si="60">CT3^2</f>
        <v>7.032633333333338E-2</v>
      </c>
      <c r="EE3" s="18">
        <f t="shared" ref="EE3:EE34" si="61">CV3^2</f>
        <v>5.9815000000000014E-2</v>
      </c>
      <c r="EF3" s="18">
        <f t="shared" ref="EF3:EF34" si="62">CX3^2</f>
        <v>7.9775333333333351E-2</v>
      </c>
      <c r="EG3" s="18">
        <f>SQRT(SUM(EC3:EF3))</f>
        <v>0.45875883279416729</v>
      </c>
      <c r="EI3" s="18">
        <f t="shared" ref="EI3:EI34" si="63">DA3^2</f>
        <v>3.2828333333333244E-2</v>
      </c>
      <c r="EJ3" s="18">
        <f t="shared" ref="EJ3:EJ34" si="64">DC3^2</f>
        <v>3.9218333333333362E-2</v>
      </c>
      <c r="EK3" s="18">
        <f t="shared" ref="EK3:EK34" si="65">DE3^2</f>
        <v>2.9636333333333337E-2</v>
      </c>
      <c r="EL3" s="18">
        <f t="shared" ref="EL3:EL34" si="66">DG3^2</f>
        <v>6.7735333333333356E-2</v>
      </c>
      <c r="EM3" s="18">
        <f>SQRT(SUM(EI3:EL3))</f>
        <v>0.41160458371273428</v>
      </c>
    </row>
    <row r="4" spans="1:143" x14ac:dyDescent="0.25">
      <c r="A4" s="2">
        <f>'Raw Data'!B4</f>
        <v>4</v>
      </c>
      <c r="B4" s="2">
        <f>'Raw Data'!C4</f>
        <v>18</v>
      </c>
      <c r="C4" s="2" t="str">
        <f>'Raw Data'!D4</f>
        <v>VAIVKEGWLHKRGEY</v>
      </c>
      <c r="D4" s="15">
        <f>AVERAGE('Raw Data'!J4,'Raw Data'!P4,'Raw Data'!V4)</f>
        <v>1.3026666666666664</v>
      </c>
      <c r="E4" s="15">
        <f>STDEV('Raw Data'!J4,'Raw Data'!P4,'Raw Data'!V4)</f>
        <v>1.2897028081435368E-2</v>
      </c>
      <c r="F4" s="15">
        <f>AVERAGE('Raw Data'!AB4,'Raw Data'!AH4,'Raw Data'!AN4)</f>
        <v>1.6563333333333332</v>
      </c>
      <c r="G4" s="15">
        <f>STDEV('Raw Data'!AB4,'Raw Data'!AH4,'Raw Data'!AN4)</f>
        <v>2.6839026311200949E-2</v>
      </c>
      <c r="H4" s="15">
        <f>AVERAGE('Raw Data'!AT4,'Raw Data'!AZ4,'Raw Data'!BF4)</f>
        <v>2.1350000000000002</v>
      </c>
      <c r="I4" s="15">
        <f>STDEV('Raw Data'!AT4,'Raw Data'!AZ4,'Raw Data'!BF4)</f>
        <v>2.3811761799581294E-2</v>
      </c>
      <c r="J4" s="15">
        <f>AVERAGE('Raw Data'!BL4,'Raw Data'!BR4,'Raw Data'!BX4)</f>
        <v>2.4943333333333335</v>
      </c>
      <c r="K4" s="15">
        <f>STDEV('Raw Data'!BL4,'Raw Data'!BR4,'Raw Data'!BX4)</f>
        <v>2.9297326385411621E-2</v>
      </c>
      <c r="L4" s="15">
        <f>AVERAGE('Raw Data'!CD4,'Raw Data'!CJ4,'Raw Data'!CP4)</f>
        <v>3.0756666666666668</v>
      </c>
      <c r="M4" s="15">
        <f>STDEV('Raw Data'!CD4,'Raw Data'!CJ4,'Raw Data'!CP4)</f>
        <v>3.4034296427770179E-2</v>
      </c>
      <c r="O4" s="15">
        <f>AVERAGE('Raw Data'!J171,'Raw Data'!P171,'Raw Data'!V171)</f>
        <v>1.2833333333333332</v>
      </c>
      <c r="P4" s="15">
        <f>STDEV('Raw Data'!J171,'Raw Data'!P171,'Raw Data'!V171)</f>
        <v>4.61988455844227E-2</v>
      </c>
      <c r="Q4" s="15">
        <f>AVERAGE('Raw Data'!AB171,'Raw Data'!AH171,'Raw Data'!AN171)</f>
        <v>1.601</v>
      </c>
      <c r="R4" s="15">
        <f>STDEV('Raw Data'!AB171,'Raw Data'!AH171,'Raw Data'!AN171)</f>
        <v>3.0347981810986965E-2</v>
      </c>
      <c r="S4" s="15">
        <f>AVERAGE('Raw Data'!AT171,'Raw Data'!AZ171,'Raw Data'!BF171)</f>
        <v>2.1389999999999998</v>
      </c>
      <c r="T4" s="15">
        <f>STDEV('Raw Data'!AT171,'Raw Data'!AZ171,'Raw Data'!BF171)</f>
        <v>3.4597687784012274E-2</v>
      </c>
      <c r="U4" s="15">
        <f>AVERAGE('Raw Data'!BL171,'Raw Data'!BR171,'Raw Data'!BX171)</f>
        <v>2.5553333333333335</v>
      </c>
      <c r="V4" s="15">
        <f>STDEV('Raw Data'!BL171,'Raw Data'!BR171,'Raw Data'!BX171)</f>
        <v>6.6229399312792536E-2</v>
      </c>
      <c r="W4" s="15">
        <f>AVERAGE('Raw Data'!CD171,'Raw Data'!CJ171,'Raw Data'!CP171)</f>
        <v>2.9196666666666666</v>
      </c>
      <c r="X4" s="15">
        <f>STDEV('Raw Data'!CD171,'Raw Data'!CJ171,'Raw Data'!CP171)</f>
        <v>2.4785748593361918E-2</v>
      </c>
      <c r="Z4" s="15">
        <f>AVERAGE('Raw Data'!J338,'Raw Data'!P338,'Raw Data'!V338)</f>
        <v>1.5979999999999999</v>
      </c>
      <c r="AA4" s="15">
        <f>STDEV('Raw Data'!J338,'Raw Data'!P338,'Raw Data'!V338)</f>
        <v>0.2896273467751273</v>
      </c>
      <c r="AB4" s="15">
        <f>AVERAGE('Raw Data'!AB338,'Raw Data'!AH338,'Raw Data'!AN338)</f>
        <v>1.7206666666666666</v>
      </c>
      <c r="AC4" s="15">
        <f>STDEV('Raw Data'!AB338,'Raw Data'!AH338,'Raw Data'!AN338)</f>
        <v>2.3459184413217222E-2</v>
      </c>
      <c r="AD4" s="15">
        <f>AVERAGE('Raw Data'!AT338,'Raw Data'!AZ338,'Raw Data'!BF338)</f>
        <v>2.1936666666666667</v>
      </c>
      <c r="AE4" s="15">
        <f>STDEV('Raw Data'!AT338,'Raw Data'!AZ338,'Raw Data'!BF338)</f>
        <v>4.6188021535170107E-3</v>
      </c>
      <c r="AF4" s="15">
        <f>AVERAGE('Raw Data'!BL338,'Raw Data'!BR338,'Raw Data'!BX338)</f>
        <v>2.5816666666666666</v>
      </c>
      <c r="AG4" s="15">
        <f>STDEV('Raw Data'!BL338,'Raw Data'!BR338,'Raw Data'!BX338)</f>
        <v>0.16671032761449836</v>
      </c>
      <c r="AH4" s="15">
        <f>AVERAGE('Raw Data'!CD338,'Raw Data'!CJ338,'Raw Data'!CP338)</f>
        <v>2.9689999999999999</v>
      </c>
      <c r="AI4" s="15">
        <f>STDEV('Raw Data'!CD338,'Raw Data'!CJ338,'Raw Data'!CP338)</f>
        <v>9.1525952603619398E-2</v>
      </c>
      <c r="AJ4" s="15"/>
      <c r="AK4" s="15">
        <f>AVERAGE('Raw Data'!AB505,'Raw Data'!AH505,'Raw Data'!AN505)</f>
        <v>0.82633333333333336</v>
      </c>
      <c r="AL4" s="15">
        <f>STDEV('Raw Data'!AB505,'Raw Data'!AH505,'Raw Data'!AN505)</f>
        <v>4.0648903224236338E-2</v>
      </c>
      <c r="AM4" s="15">
        <f>AVERAGE('Raw Data'!AT505,'Raw Data'!AZ505,'Raw Data'!BF505)</f>
        <v>1.3879999999999999</v>
      </c>
      <c r="AN4" s="15">
        <f>STDEV('Raw Data'!AT505,'Raw Data'!AZ505,'Raw Data'!BF505)</f>
        <v>0.10326180319944064</v>
      </c>
      <c r="AO4" s="15">
        <f>AVERAGE('Raw Data'!BL505,'Raw Data'!BR505,'Raw Data'!BX505)</f>
        <v>1.623</v>
      </c>
      <c r="AP4" s="15">
        <f>STDEV('Raw Data'!BL505,'Raw Data'!BR505,'Raw Data'!BX505)</f>
        <v>4.8135226186234892E-2</v>
      </c>
      <c r="AQ4" s="15">
        <f>AVERAGE('Raw Data'!CD505,'Raw Data'!CJ505,'Raw Data'!CP505)</f>
        <v>2.6850000000000001</v>
      </c>
      <c r="AR4" s="15">
        <f>STDEV('Raw Data'!CD505,'Raw Data'!CJ505,'Raw Data'!CP505)</f>
        <v>0.24586785068406153</v>
      </c>
      <c r="AT4" s="15">
        <f>AVERAGE('Raw Data'!AB672,'Raw Data'!AH672,'Raw Data'!AN672)</f>
        <v>1.306</v>
      </c>
      <c r="AU4" s="15">
        <f>STDEV('Raw Data'!AB672,'Raw Data'!AH672,'Raw Data'!AN672)</f>
        <v>0.12102479084881748</v>
      </c>
      <c r="AV4" s="15">
        <f>AVERAGE('Raw Data'!AT672,'Raw Data'!AZ672,'Raw Data'!BF672)</f>
        <v>1.9716666666666667</v>
      </c>
      <c r="AW4" s="15">
        <f>STDEV('Raw Data'!AT672,'Raw Data'!AZ672,'Raw Data'!BF672)</f>
        <v>0.19554112951840424</v>
      </c>
      <c r="AX4" s="15">
        <f>AVERAGE('Raw Data'!BL672,'Raw Data'!BR672,'Raw Data'!BX672)</f>
        <v>1.9989999999999999</v>
      </c>
      <c r="AY4" s="15">
        <f>STDEV('Raw Data'!BL672,'Raw Data'!BR672,'Raw Data'!BX672)</f>
        <v>3.2186953878862092E-2</v>
      </c>
      <c r="AZ4" s="15">
        <f>AVERAGE('Raw Data'!CD672,'Raw Data'!CJ672,'Raw Data'!CP672)</f>
        <v>2.6429999999999998</v>
      </c>
      <c r="BA4" s="15">
        <f>STDEV('Raw Data'!CD672,'Raw Data'!CJ672,'Raw Data'!CP672)</f>
        <v>7.9372539331938208E-3</v>
      </c>
      <c r="BC4" s="15">
        <f>AVERAGE('Raw Data'!AB839,'Raw Data'!AH839,'Raw Data'!AN839)</f>
        <v>0.8696666666666667</v>
      </c>
      <c r="BD4" s="15">
        <f>STDEV('Raw Data'!AB839,'Raw Data'!AH839,'Raw Data'!AN839)</f>
        <v>0.18353292166075663</v>
      </c>
      <c r="BE4" s="15">
        <f>AVERAGE('Raw Data'!AT839,'Raw Data'!AZ839,'Raw Data'!BF839)</f>
        <v>1.1943333333333332</v>
      </c>
      <c r="BF4" s="15">
        <f>STDEV('Raw Data'!AT839,'Raw Data'!AZ839,'Raw Data'!BF839)</f>
        <v>0.17738752304864447</v>
      </c>
      <c r="BG4" s="15">
        <f>AVERAGE('Raw Data'!BL839,'Raw Data'!BR839,'Raw Data'!BX839)</f>
        <v>1.5103333333333333</v>
      </c>
      <c r="BH4" s="15">
        <f>STDEV('Raw Data'!BL839,'Raw Data'!BR839,'Raw Data'!BX839)</f>
        <v>4.9662192192183166E-2</v>
      </c>
      <c r="BI4" s="15">
        <f>AVERAGE('Raw Data'!CD839,'Raw Data'!CJ839,'Raw Data'!CP839)</f>
        <v>2.4463333333333335</v>
      </c>
      <c r="BJ4" s="15">
        <f>STDEV('Raw Data'!CD839,'Raw Data'!CJ839,'Raw Data'!CP839)</f>
        <v>0.14214898287829333</v>
      </c>
      <c r="BK4" s="33"/>
      <c r="BL4" s="16">
        <f t="shared" ref="BL4:BL34" si="67">D4-O4</f>
        <v>1.9333333333333202E-2</v>
      </c>
      <c r="BM4" s="16">
        <f t="shared" ref="BM4:BM34" si="68">SQRT((E4^2)+(P4^2))</f>
        <v>4.7965265210010724E-2</v>
      </c>
      <c r="BN4" s="16">
        <f t="shared" ref="BN4:BN34" si="69">F4-Q4</f>
        <v>5.5333333333333234E-2</v>
      </c>
      <c r="BO4" s="16">
        <f t="shared" ref="BO4:BO34" si="70">SQRT((G4^2)+(R4^2))</f>
        <v>4.0513372277969313E-2</v>
      </c>
      <c r="BP4" s="16">
        <f t="shared" ref="BP4:BP34" si="71">H4-S4</f>
        <v>-3.9999999999995595E-3</v>
      </c>
      <c r="BQ4" s="16">
        <f t="shared" ref="BQ4:BQ34" si="72">SQRT((I4^2)+(T4^2))</f>
        <v>4.1999999999999899E-2</v>
      </c>
      <c r="BR4" s="16">
        <f t="shared" ref="BR4:BR34" si="73">J4-U4</f>
        <v>-6.0999999999999943E-2</v>
      </c>
      <c r="BS4" s="16">
        <f t="shared" ref="BS4:BS34" si="74">SQRT((K4^2)+(V4^2))</f>
        <v>7.2420070882778492E-2</v>
      </c>
      <c r="BT4" s="16">
        <f t="shared" ref="BT4:BT34" si="75">L4-W4</f>
        <v>0.15600000000000014</v>
      </c>
      <c r="BU4" s="16">
        <f t="shared" ref="BU4:BU34" si="76">SQRT((M4^2)+(X4^2))</f>
        <v>4.2103048187354233E-2</v>
      </c>
      <c r="BV4" s="33"/>
      <c r="BW4" s="16">
        <f t="shared" ref="BW4:BW34" si="77">D4-Z4</f>
        <v>-0.29533333333333345</v>
      </c>
      <c r="BX4" s="16">
        <f t="shared" ref="BX4:BX34" si="78">SQRT((E4^2)+(AA4^2))</f>
        <v>0.28991435516947617</v>
      </c>
      <c r="BY4" s="16">
        <f t="shared" ref="BY4:BY34" si="79">F4-AB4</f>
        <v>-6.4333333333333353E-2</v>
      </c>
      <c r="BZ4" s="16">
        <f t="shared" ref="BZ4:BZ34" si="80">SQRT((G4^2)+(AC4^2))</f>
        <v>3.564641169411966E-2</v>
      </c>
      <c r="CA4" s="16">
        <f t="shared" ref="CA4:CA34" si="81">H4-AD4</f>
        <v>-5.8666666666666423E-2</v>
      </c>
      <c r="CB4" s="16">
        <f t="shared" ref="CB4:CB34" si="82">SQRT((I4^2)+(AE4^2))</f>
        <v>2.4255583549635171E-2</v>
      </c>
      <c r="CC4" s="16">
        <f t="shared" ref="CC4:CC34" si="83">J4-AF4</f>
        <v>-8.7333333333333041E-2</v>
      </c>
      <c r="CD4" s="16">
        <f t="shared" ref="CD4:CD34" si="84">SQRT((K4^2)+(AG4^2))</f>
        <v>0.16926507810728919</v>
      </c>
      <c r="CE4" s="16">
        <f t="shared" ref="CE4:CE34" si="85">L4-AH4</f>
        <v>0.10666666666666691</v>
      </c>
      <c r="CF4" s="16">
        <f t="shared" ref="CF4:CF34" si="86">SQRT((M4^2)+(AI4^2))</f>
        <v>9.764903139987266E-2</v>
      </c>
      <c r="CG4" s="16"/>
      <c r="CH4" s="16">
        <f t="shared" si="20"/>
        <v>0.82999999999999985</v>
      </c>
      <c r="CI4" s="16">
        <f t="shared" si="21"/>
        <v>4.8710026346396776E-2</v>
      </c>
      <c r="CJ4" s="16">
        <f t="shared" si="22"/>
        <v>0.74700000000000033</v>
      </c>
      <c r="CK4" s="16">
        <f t="shared" si="23"/>
        <v>0.10597169433391168</v>
      </c>
      <c r="CL4" s="16">
        <f t="shared" si="24"/>
        <v>0.87133333333333352</v>
      </c>
      <c r="CM4" s="16">
        <f t="shared" si="25"/>
        <v>5.6350096125324656E-2</v>
      </c>
      <c r="CN4" s="16">
        <f t="shared" si="26"/>
        <v>0.39066666666666672</v>
      </c>
      <c r="CO4" s="16">
        <f t="shared" si="27"/>
        <v>0.24821227474348104</v>
      </c>
      <c r="CP4" s="16"/>
      <c r="CQ4" s="16">
        <f t="shared" si="28"/>
        <v>-0.47966666666666669</v>
      </c>
      <c r="CR4" s="16">
        <f t="shared" si="29"/>
        <v>0.12766884245317392</v>
      </c>
      <c r="CS4" s="16">
        <f t="shared" si="30"/>
        <v>-0.58366666666666678</v>
      </c>
      <c r="CT4" s="16">
        <f t="shared" si="31"/>
        <v>0.22113193648438334</v>
      </c>
      <c r="CU4" s="16">
        <f t="shared" si="32"/>
        <v>-0.37599999999999989</v>
      </c>
      <c r="CV4" s="16">
        <f t="shared" si="33"/>
        <v>5.7905094767213609E-2</v>
      </c>
      <c r="CW4" s="16">
        <f t="shared" si="34"/>
        <v>4.2000000000000259E-2</v>
      </c>
      <c r="CX4" s="16">
        <f t="shared" si="35"/>
        <v>0.24599593492576249</v>
      </c>
      <c r="CY4" s="36"/>
      <c r="CZ4" s="16">
        <f t="shared" si="36"/>
        <v>-4.3333333333333335E-2</v>
      </c>
      <c r="DA4" s="16">
        <f t="shared" si="37"/>
        <v>0.18798049544212497</v>
      </c>
      <c r="DB4" s="16">
        <f t="shared" si="38"/>
        <v>0.19366666666666665</v>
      </c>
      <c r="DC4" s="16">
        <f t="shared" si="39"/>
        <v>0.20525431379957251</v>
      </c>
      <c r="DD4" s="16">
        <f t="shared" si="40"/>
        <v>0.11266666666666669</v>
      </c>
      <c r="DE4" s="16">
        <f t="shared" si="41"/>
        <v>6.9161646404154759E-2</v>
      </c>
      <c r="DF4" s="16">
        <f t="shared" si="42"/>
        <v>0.23866666666666658</v>
      </c>
      <c r="DG4" s="16">
        <f t="shared" si="43"/>
        <v>0.28400234740813907</v>
      </c>
      <c r="DI4" s="17">
        <f t="shared" si="44"/>
        <v>2.3006666666666653E-3</v>
      </c>
      <c r="DJ4" s="18">
        <f t="shared" si="45"/>
        <v>1.6413333333333325E-3</v>
      </c>
      <c r="DK4" s="18">
        <f t="shared" si="46"/>
        <v>1.7639999999999915E-3</v>
      </c>
      <c r="DL4" s="18">
        <f t="shared" si="47"/>
        <v>5.2446666666666614E-3</v>
      </c>
      <c r="DM4" s="18">
        <f t="shared" si="48"/>
        <v>1.7726666666666726E-3</v>
      </c>
      <c r="DN4" s="18">
        <f t="shared" si="49"/>
        <v>0.11279775411475763</v>
      </c>
      <c r="DO4" s="34"/>
      <c r="DP4" s="18">
        <f t="shared" si="50"/>
        <v>8.4050333333333171E-2</v>
      </c>
      <c r="DQ4" s="18">
        <f t="shared" si="51"/>
        <v>1.2706666666666708E-3</v>
      </c>
      <c r="DR4" s="18">
        <f t="shared" si="52"/>
        <v>5.8833333333333231E-4</v>
      </c>
      <c r="DS4" s="18">
        <f t="shared" si="53"/>
        <v>2.865066666666671E-2</v>
      </c>
      <c r="DT4" s="18">
        <f t="shared" si="54"/>
        <v>9.5353333333333175E-3</v>
      </c>
      <c r="DU4" s="18">
        <f t="shared" ref="DU4:DU134" si="87">SQRT(SUM(DP4:DT4))</f>
        <v>0.35227167546275018</v>
      </c>
      <c r="DV4" s="16"/>
      <c r="DW4" s="18">
        <f t="shared" si="55"/>
        <v>2.3726666666666679E-3</v>
      </c>
      <c r="DX4" s="18">
        <f t="shared" si="56"/>
        <v>1.1230000000000009E-2</v>
      </c>
      <c r="DY4" s="18">
        <f t="shared" si="57"/>
        <v>3.1753333333333286E-3</v>
      </c>
      <c r="DZ4" s="18">
        <f t="shared" si="58"/>
        <v>6.1609333333333315E-2</v>
      </c>
      <c r="EA4" s="18">
        <f>SQRT(SUM(DW4:DZ4))</f>
        <v>0.27997738003869765</v>
      </c>
      <c r="EC4" s="18">
        <f t="shared" si="59"/>
        <v>1.6299333333333343E-2</v>
      </c>
      <c r="ED4" s="18">
        <f t="shared" si="60"/>
        <v>4.889933333333335E-2</v>
      </c>
      <c r="EE4" s="18">
        <f t="shared" si="61"/>
        <v>3.3529999999999888E-3</v>
      </c>
      <c r="EF4" s="18">
        <f t="shared" si="62"/>
        <v>6.0513999999999978E-2</v>
      </c>
      <c r="EG4" s="18">
        <f t="shared" ref="EG4:EG67" si="88">SQRT(SUM(EC4:EF4))</f>
        <v>0.35925710384996795</v>
      </c>
      <c r="EI4" s="18">
        <f t="shared" si="63"/>
        <v>3.5336666666666766E-2</v>
      </c>
      <c r="EJ4" s="18">
        <f t="shared" si="64"/>
        <v>4.2129333333333387E-2</v>
      </c>
      <c r="EK4" s="18">
        <f t="shared" si="65"/>
        <v>4.783333333333333E-3</v>
      </c>
      <c r="EL4" s="18">
        <f t="shared" si="66"/>
        <v>8.0657333333333317E-2</v>
      </c>
      <c r="EM4" s="18">
        <f t="shared" ref="EM4:EM67" si="89">SQRT(SUM(EI4:EL4))</f>
        <v>0.4036169801515625</v>
      </c>
    </row>
    <row r="5" spans="1:143" x14ac:dyDescent="0.25">
      <c r="A5" s="2">
        <f>'Raw Data'!B5</f>
        <v>4</v>
      </c>
      <c r="B5" s="2">
        <f>'Raw Data'!C5</f>
        <v>21</v>
      </c>
      <c r="C5" s="2" t="str">
        <f>'Raw Data'!D5</f>
        <v>VAIVKEGWLHKRGEYIKT</v>
      </c>
      <c r="D5" s="15">
        <f>AVERAGE('Raw Data'!J5,'Raw Data'!P5,'Raw Data'!V5)</f>
        <v>2.7216666666666662</v>
      </c>
      <c r="E5" s="15">
        <f>STDEV('Raw Data'!J5,'Raw Data'!P5,'Raw Data'!V5)</f>
        <v>5.8875575014884836E-2</v>
      </c>
      <c r="F5" s="15">
        <f>AVERAGE('Raw Data'!AB5,'Raw Data'!AH5,'Raw Data'!AN5)</f>
        <v>3.1930000000000001</v>
      </c>
      <c r="G5" s="15">
        <f>STDEV('Raw Data'!AB5,'Raw Data'!AH5,'Raw Data'!AN5)</f>
        <v>6.0802960454241058E-2</v>
      </c>
      <c r="H5" s="15">
        <f>AVERAGE('Raw Data'!AT5,'Raw Data'!AZ5,'Raw Data'!BF5)</f>
        <v>3.7829999999999999</v>
      </c>
      <c r="I5" s="15">
        <f>STDEV('Raw Data'!AT5,'Raw Data'!AZ5,'Raw Data'!BF5)</f>
        <v>5.2048054718692352E-2</v>
      </c>
      <c r="J5" s="15">
        <f>AVERAGE('Raw Data'!BL5,'Raw Data'!BR5,'Raw Data'!BX5)</f>
        <v>4.1183333333333332</v>
      </c>
      <c r="K5" s="15">
        <f>STDEV('Raw Data'!BL5,'Raw Data'!BR5,'Raw Data'!BX5)</f>
        <v>0.10856488075493562</v>
      </c>
      <c r="L5" s="15">
        <f>AVERAGE('Raw Data'!CD5,'Raw Data'!CJ5,'Raw Data'!CP5)</f>
        <v>4.5960000000000001</v>
      </c>
      <c r="M5" s="15">
        <f>STDEV('Raw Data'!CD5,'Raw Data'!CJ5,'Raw Data'!CP5)</f>
        <v>8.2395388220457985E-2</v>
      </c>
      <c r="O5" s="15">
        <f>AVERAGE('Raw Data'!J172,'Raw Data'!P172,'Raw Data'!V172)</f>
        <v>2.6726666666666667</v>
      </c>
      <c r="P5" s="15">
        <f>STDEV('Raw Data'!J172,'Raw Data'!P172,'Raw Data'!V172)</f>
        <v>0.14511489700693495</v>
      </c>
      <c r="Q5" s="15">
        <f>AVERAGE('Raw Data'!AB172,'Raw Data'!AH172,'Raw Data'!AN172)</f>
        <v>3.2146666666666666</v>
      </c>
      <c r="R5" s="15">
        <f>STDEV('Raw Data'!AB172,'Raw Data'!AH172,'Raw Data'!AN172)</f>
        <v>6.3066102886838851E-2</v>
      </c>
      <c r="S5" s="15">
        <f>AVERAGE('Raw Data'!AT172,'Raw Data'!AZ172,'Raw Data'!BF172)</f>
        <v>3.8236666666666665</v>
      </c>
      <c r="T5" s="15">
        <f>STDEV('Raw Data'!AT172,'Raw Data'!AZ172,'Raw Data'!BF172)</f>
        <v>8.0413514618709006E-2</v>
      </c>
      <c r="U5" s="15">
        <f>AVERAGE('Raw Data'!BL172,'Raw Data'!BR172,'Raw Data'!BX172)</f>
        <v>4.1766666666666659</v>
      </c>
      <c r="V5" s="15">
        <f>STDEV('Raw Data'!BL172,'Raw Data'!BR172,'Raw Data'!BX172)</f>
        <v>7.2500574710365584E-2</v>
      </c>
      <c r="W5" s="15">
        <f>AVERAGE('Raw Data'!CD172,'Raw Data'!CJ172,'Raw Data'!CP172)</f>
        <v>4.5279999999999996</v>
      </c>
      <c r="X5" s="15">
        <f>STDEV('Raw Data'!CD172,'Raw Data'!CJ172,'Raw Data'!CP172)</f>
        <v>8.6810137656842756E-2</v>
      </c>
      <c r="Z5" s="15">
        <f>AVERAGE('Raw Data'!J339,'Raw Data'!P339,'Raw Data'!V339)</f>
        <v>2.9636666666666667</v>
      </c>
      <c r="AA5" s="15">
        <f>STDEV('Raw Data'!J339,'Raw Data'!P339,'Raw Data'!V339)</f>
        <v>7.7860987235799581E-2</v>
      </c>
      <c r="AB5" s="15">
        <f>AVERAGE('Raw Data'!AB339,'Raw Data'!AH339,'Raw Data'!AN339)</f>
        <v>3.2796666666666661</v>
      </c>
      <c r="AC5" s="15">
        <f>STDEV('Raw Data'!AB339,'Raw Data'!AH339,'Raw Data'!AN339)</f>
        <v>3.6774085078126975E-2</v>
      </c>
      <c r="AD5" s="15">
        <f>AVERAGE('Raw Data'!AT339,'Raw Data'!AZ339,'Raw Data'!BF339)</f>
        <v>3.8559999999999999</v>
      </c>
      <c r="AE5" s="15">
        <f>STDEV('Raw Data'!AT339,'Raw Data'!AZ339,'Raw Data'!BF339)</f>
        <v>1.8520259177452193E-2</v>
      </c>
      <c r="AF5" s="15">
        <f>AVERAGE('Raw Data'!BL339,'Raw Data'!BR339,'Raw Data'!BX339)</f>
        <v>4.1356666666666664</v>
      </c>
      <c r="AG5" s="15">
        <f>STDEV('Raw Data'!BL339,'Raw Data'!BR339,'Raw Data'!BX339)</f>
        <v>7.1346571980252349E-2</v>
      </c>
      <c r="AH5" s="15">
        <f>AVERAGE('Raw Data'!CD339,'Raw Data'!CJ339,'Raw Data'!CP339)</f>
        <v>4.496666666666667</v>
      </c>
      <c r="AI5" s="15">
        <f>STDEV('Raw Data'!CD339,'Raw Data'!CJ339,'Raw Data'!CP339)</f>
        <v>0.16201646006913406</v>
      </c>
      <c r="AJ5" s="15"/>
      <c r="AK5" s="15">
        <f>AVERAGE('Raw Data'!AB506,'Raw Data'!AH506,'Raw Data'!AN506)</f>
        <v>1.2943333333333333</v>
      </c>
      <c r="AL5" s="15">
        <f>STDEV('Raw Data'!AB506,'Raw Data'!AH506,'Raw Data'!AN506)</f>
        <v>9.4706564362420684E-2</v>
      </c>
      <c r="AM5" s="15">
        <f>AVERAGE('Raw Data'!AT506,'Raw Data'!AZ506,'Raw Data'!BF506)</f>
        <v>2.4159999999999999</v>
      </c>
      <c r="AN5" s="15">
        <f>STDEV('Raw Data'!AT506,'Raw Data'!AZ506,'Raw Data'!BF506)</f>
        <v>0.32132693631253545</v>
      </c>
      <c r="AO5" s="15">
        <f>AVERAGE('Raw Data'!BL506,'Raw Data'!BR506,'Raw Data'!BX506)</f>
        <v>2.6189999999999998</v>
      </c>
      <c r="AP5" s="15">
        <f>STDEV('Raw Data'!BL506,'Raw Data'!BR506,'Raw Data'!BX506)</f>
        <v>0.2268986557915228</v>
      </c>
      <c r="AQ5" s="15">
        <f>AVERAGE('Raw Data'!CD506,'Raw Data'!CJ506,'Raw Data'!CP506)</f>
        <v>3.8463333333333338</v>
      </c>
      <c r="AR5" s="15">
        <f>STDEV('Raw Data'!CD506,'Raw Data'!CJ506,'Raw Data'!CP506)</f>
        <v>0.19254696396810128</v>
      </c>
      <c r="AT5" s="15">
        <f>AVERAGE('Raw Data'!AB673,'Raw Data'!AH673,'Raw Data'!AN673)</f>
        <v>2.4949999999999997</v>
      </c>
      <c r="AU5" s="15">
        <f>STDEV('Raw Data'!AB673,'Raw Data'!AH673,'Raw Data'!AN673)</f>
        <v>7.3511903797956385E-2</v>
      </c>
      <c r="AV5" s="15">
        <f>AVERAGE('Raw Data'!AT673,'Raw Data'!AZ673,'Raw Data'!BF673)</f>
        <v>3.4809999999999999</v>
      </c>
      <c r="AW5" s="15">
        <f>STDEV('Raw Data'!AT673,'Raw Data'!AZ673,'Raw Data'!BF673)</f>
        <v>0.45764287386563907</v>
      </c>
      <c r="AX5" s="15">
        <f>AVERAGE('Raw Data'!BL673,'Raw Data'!BR673,'Raw Data'!BX673)</f>
        <v>3.2633333333333336</v>
      </c>
      <c r="AY5" s="15">
        <f>STDEV('Raw Data'!BL673,'Raw Data'!BR673,'Raw Data'!BX673)</f>
        <v>0.17181773288381305</v>
      </c>
      <c r="AZ5" s="15">
        <f>AVERAGE('Raw Data'!CD673,'Raw Data'!CJ673,'Raw Data'!CP673)</f>
        <v>4.0346666666666664</v>
      </c>
      <c r="BA5" s="15">
        <f>STDEV('Raw Data'!CD673,'Raw Data'!CJ673,'Raw Data'!CP673)</f>
        <v>0.13881762616229018</v>
      </c>
      <c r="BC5" s="15">
        <f>AVERAGE('Raw Data'!AB840,'Raw Data'!AH840,'Raw Data'!AN840)</f>
        <v>1.3206666666666667</v>
      </c>
      <c r="BD5" s="15">
        <f>STDEV('Raw Data'!AB840,'Raw Data'!AH840,'Raw Data'!AN840)</f>
        <v>0.50370063860723246</v>
      </c>
      <c r="BE5" s="15">
        <f>AVERAGE('Raw Data'!AT840,'Raw Data'!AZ840,'Raw Data'!BF840)</f>
        <v>1.8413333333333333</v>
      </c>
      <c r="BF5" s="15">
        <f>STDEV('Raw Data'!AT840,'Raw Data'!AZ840,'Raw Data'!BF840)</f>
        <v>0.27993273001443336</v>
      </c>
      <c r="BG5" s="15">
        <f>AVERAGE('Raw Data'!BL840,'Raw Data'!BR840,'Raw Data'!BX840)</f>
        <v>2.2143333333333337</v>
      </c>
      <c r="BH5" s="15">
        <f>STDEV('Raw Data'!BL840,'Raw Data'!BR840,'Raw Data'!BX840)</f>
        <v>0.10728622154467626</v>
      </c>
      <c r="BI5" s="15">
        <f>AVERAGE('Raw Data'!CD840,'Raw Data'!CJ840,'Raw Data'!CP840)</f>
        <v>3.6703333333333332</v>
      </c>
      <c r="BJ5" s="15">
        <f>STDEV('Raw Data'!CD840,'Raw Data'!CJ840,'Raw Data'!CP840)</f>
        <v>0.12302980668656423</v>
      </c>
      <c r="BK5" s="33"/>
      <c r="BL5" s="16">
        <f t="shared" si="67"/>
        <v>4.8999999999999488E-2</v>
      </c>
      <c r="BM5" s="16">
        <f t="shared" si="68"/>
        <v>0.15660353337861399</v>
      </c>
      <c r="BN5" s="16">
        <f t="shared" si="69"/>
        <v>-2.1666666666666501E-2</v>
      </c>
      <c r="BO5" s="16">
        <f t="shared" si="70"/>
        <v>8.7603272389411027E-2</v>
      </c>
      <c r="BP5" s="16">
        <f t="shared" si="71"/>
        <v>-4.0666666666666629E-2</v>
      </c>
      <c r="BQ5" s="16">
        <f t="shared" si="72"/>
        <v>9.5787960273373191E-2</v>
      </c>
      <c r="BR5" s="16">
        <f t="shared" si="73"/>
        <v>-5.8333333333332682E-2</v>
      </c>
      <c r="BS5" s="16">
        <f t="shared" si="74"/>
        <v>0.13054756476727819</v>
      </c>
      <c r="BT5" s="16">
        <f t="shared" si="75"/>
        <v>6.8000000000000504E-2</v>
      </c>
      <c r="BU5" s="16">
        <f t="shared" si="76"/>
        <v>0.11968709203585814</v>
      </c>
      <c r="BV5" s="33"/>
      <c r="BW5" s="16">
        <f t="shared" si="77"/>
        <v>-0.24200000000000044</v>
      </c>
      <c r="BX5" s="16">
        <f t="shared" si="78"/>
        <v>9.7614889574627273E-2</v>
      </c>
      <c r="BY5" s="16">
        <f t="shared" si="79"/>
        <v>-8.6666666666666003E-2</v>
      </c>
      <c r="BZ5" s="16">
        <f t="shared" si="80"/>
        <v>7.105866121264405E-2</v>
      </c>
      <c r="CA5" s="16">
        <f t="shared" si="81"/>
        <v>-7.2999999999999954E-2</v>
      </c>
      <c r="CB5" s="16">
        <f t="shared" si="82"/>
        <v>5.5244909267732491E-2</v>
      </c>
      <c r="CC5" s="16">
        <f t="shared" si="83"/>
        <v>-1.7333333333333201E-2</v>
      </c>
      <c r="CD5" s="16">
        <f t="shared" si="84"/>
        <v>0.12991022541226968</v>
      </c>
      <c r="CE5" s="16">
        <f t="shared" si="85"/>
        <v>9.9333333333333051E-2</v>
      </c>
      <c r="CF5" s="16">
        <f t="shared" si="86"/>
        <v>0.18176449965087599</v>
      </c>
      <c r="CG5" s="16"/>
      <c r="CH5" s="16">
        <f t="shared" si="20"/>
        <v>1.8986666666666667</v>
      </c>
      <c r="CI5" s="16">
        <f t="shared" si="21"/>
        <v>0.11254480589229045</v>
      </c>
      <c r="CJ5" s="16">
        <f t="shared" si="22"/>
        <v>1.367</v>
      </c>
      <c r="CK5" s="16">
        <f t="shared" si="23"/>
        <v>0.32551497661398038</v>
      </c>
      <c r="CL5" s="16">
        <f t="shared" si="24"/>
        <v>1.4993333333333334</v>
      </c>
      <c r="CM5" s="16">
        <f t="shared" si="25"/>
        <v>0.25153396059644378</v>
      </c>
      <c r="CN5" s="16">
        <f t="shared" si="26"/>
        <v>0.74966666666666626</v>
      </c>
      <c r="CO5" s="16">
        <f t="shared" si="27"/>
        <v>0.20943574989321495</v>
      </c>
      <c r="CP5" s="16"/>
      <c r="CQ5" s="16">
        <f t="shared" si="28"/>
        <v>-1.2006666666666663</v>
      </c>
      <c r="CR5" s="16">
        <f t="shared" si="29"/>
        <v>0.1198888374008745</v>
      </c>
      <c r="CS5" s="16">
        <f t="shared" si="30"/>
        <v>-1.0649999999999999</v>
      </c>
      <c r="CT5" s="16">
        <f t="shared" si="31"/>
        <v>0.55918512140435339</v>
      </c>
      <c r="CU5" s="16">
        <f t="shared" si="32"/>
        <v>-0.64433333333333387</v>
      </c>
      <c r="CV5" s="16">
        <f t="shared" si="33"/>
        <v>0.28461260220400164</v>
      </c>
      <c r="CW5" s="16">
        <f t="shared" si="34"/>
        <v>-0.18833333333333258</v>
      </c>
      <c r="CX5" s="16">
        <f t="shared" si="35"/>
        <v>0.23737031547071474</v>
      </c>
      <c r="CY5" s="36"/>
      <c r="CZ5" s="16">
        <f t="shared" si="36"/>
        <v>-2.633333333333332E-2</v>
      </c>
      <c r="DA5" s="16">
        <f t="shared" si="37"/>
        <v>0.51252674726951286</v>
      </c>
      <c r="DB5" s="16">
        <f t="shared" si="38"/>
        <v>0.57466666666666666</v>
      </c>
      <c r="DC5" s="16">
        <f t="shared" si="39"/>
        <v>0.42616115887459038</v>
      </c>
      <c r="DD5" s="16">
        <f t="shared" si="40"/>
        <v>0.40466666666666606</v>
      </c>
      <c r="DE5" s="16">
        <f t="shared" si="41"/>
        <v>0.25098472729099136</v>
      </c>
      <c r="DF5" s="16">
        <f t="shared" si="42"/>
        <v>0.1760000000000006</v>
      </c>
      <c r="DG5" s="16">
        <f t="shared" si="43"/>
        <v>0.22849653534937167</v>
      </c>
      <c r="DI5" s="17">
        <f t="shared" si="44"/>
        <v>2.4524666666666667E-2</v>
      </c>
      <c r="DJ5" s="18">
        <f t="shared" si="45"/>
        <v>7.6743333333333446E-3</v>
      </c>
      <c r="DK5" s="18">
        <f t="shared" si="46"/>
        <v>9.1753333333333201E-3</v>
      </c>
      <c r="DL5" s="18">
        <f t="shared" si="47"/>
        <v>1.7042666666666696E-2</v>
      </c>
      <c r="DM5" s="18">
        <f t="shared" si="48"/>
        <v>1.4324999999999978E-2</v>
      </c>
      <c r="DN5" s="18">
        <f t="shared" si="49"/>
        <v>0.26970724869754614</v>
      </c>
      <c r="DO5" s="34"/>
      <c r="DP5" s="18">
        <f t="shared" si="50"/>
        <v>9.5286666666666766E-3</v>
      </c>
      <c r="DQ5" s="18">
        <f t="shared" si="51"/>
        <v>5.0493333333333241E-3</v>
      </c>
      <c r="DR5" s="18">
        <f t="shared" si="52"/>
        <v>3.0519999999999953E-3</v>
      </c>
      <c r="DS5" s="18">
        <f t="shared" si="53"/>
        <v>1.687666666666672E-2</v>
      </c>
      <c r="DT5" s="18">
        <f t="shared" si="54"/>
        <v>3.3038333333333295E-2</v>
      </c>
      <c r="DU5" s="18">
        <f t="shared" si="87"/>
        <v>0.2598942092467626</v>
      </c>
      <c r="DV5" s="16"/>
      <c r="DW5" s="18">
        <f t="shared" si="55"/>
        <v>1.2666333333333335E-2</v>
      </c>
      <c r="DX5" s="18">
        <f t="shared" si="56"/>
        <v>0.10596000000000019</v>
      </c>
      <c r="DY5" s="18">
        <f t="shared" si="57"/>
        <v>6.326933333333333E-2</v>
      </c>
      <c r="DZ5" s="18">
        <f t="shared" si="58"/>
        <v>4.3863333333333289E-2</v>
      </c>
      <c r="EA5" s="18">
        <f t="shared" ref="EA5:EA68" si="90">SQRT(SUM(DW5:DZ5))</f>
        <v>0.47514103169480126</v>
      </c>
      <c r="EC5" s="18">
        <f t="shared" si="59"/>
        <v>1.4373333333333325E-2</v>
      </c>
      <c r="ED5" s="18">
        <f t="shared" si="60"/>
        <v>0.31268800000000146</v>
      </c>
      <c r="EE5" s="18">
        <f t="shared" si="61"/>
        <v>8.1004333333333275E-2</v>
      </c>
      <c r="EF5" s="18">
        <f t="shared" si="62"/>
        <v>5.634466666666664E-2</v>
      </c>
      <c r="EG5" s="18">
        <f t="shared" si="88"/>
        <v>0.68147658311444181</v>
      </c>
      <c r="EI5" s="18">
        <f t="shared" si="63"/>
        <v>0.26268366666666709</v>
      </c>
      <c r="EJ5" s="18">
        <f t="shared" si="64"/>
        <v>0.18161333333333388</v>
      </c>
      <c r="EK5" s="18">
        <f t="shared" si="65"/>
        <v>6.2993333333333304E-2</v>
      </c>
      <c r="EL5" s="18">
        <f t="shared" si="66"/>
        <v>5.2210666666666655E-2</v>
      </c>
      <c r="EM5" s="18">
        <f t="shared" si="89"/>
        <v>0.74799799464971894</v>
      </c>
    </row>
    <row r="6" spans="1:143" x14ac:dyDescent="0.25">
      <c r="A6" s="2">
        <f>'Raw Data'!B6</f>
        <v>4</v>
      </c>
      <c r="B6" s="2">
        <f>'Raw Data'!C6</f>
        <v>26</v>
      </c>
      <c r="C6" s="2" t="str">
        <f>'Raw Data'!D6</f>
        <v>VAIVKEGWLHKRGEYIKTWRPRY</v>
      </c>
      <c r="D6" s="15">
        <f>AVERAGE('Raw Data'!J6,'Raw Data'!P6,'Raw Data'!V6)</f>
        <v>3.3266666666666667</v>
      </c>
      <c r="E6" s="15">
        <f>STDEV('Raw Data'!J6,'Raw Data'!P6,'Raw Data'!V6)</f>
        <v>3.6115555282084967E-2</v>
      </c>
      <c r="F6" s="15">
        <f>AVERAGE('Raw Data'!AB6,'Raw Data'!AH6,'Raw Data'!AN6)</f>
        <v>3.871</v>
      </c>
      <c r="G6" s="15">
        <f>STDEV('Raw Data'!AB6,'Raw Data'!AH6,'Raw Data'!AN6)</f>
        <v>4.5738386504117004E-2</v>
      </c>
      <c r="H6" s="15">
        <f>AVERAGE('Raw Data'!AT6,'Raw Data'!AZ6,'Raw Data'!BF6)</f>
        <v>4.7443333333333335</v>
      </c>
      <c r="I6" s="15">
        <f>STDEV('Raw Data'!AT6,'Raw Data'!AZ6,'Raw Data'!BF6)</f>
        <v>0.10443339185018045</v>
      </c>
      <c r="J6" s="15">
        <f>AVERAGE('Raw Data'!BL6,'Raw Data'!BR6,'Raw Data'!BX6)</f>
        <v>5.3340000000000005</v>
      </c>
      <c r="K6" s="15">
        <f>STDEV('Raw Data'!BL6,'Raw Data'!BR6,'Raw Data'!BX6)</f>
        <v>4.2320207938997427E-2</v>
      </c>
      <c r="L6" s="15">
        <f>AVERAGE('Raw Data'!CD6,'Raw Data'!CJ6,'Raw Data'!CP6)</f>
        <v>5.7979999999999992</v>
      </c>
      <c r="M6" s="15">
        <f>STDEV('Raw Data'!CD6,'Raw Data'!CJ6,'Raw Data'!CP6)</f>
        <v>5.0862559904118067E-2</v>
      </c>
      <c r="O6" s="15">
        <f>AVERAGE('Raw Data'!J173,'Raw Data'!P173,'Raw Data'!V173)</f>
        <v>3.3353333333333333</v>
      </c>
      <c r="P6" s="15">
        <f>STDEV('Raw Data'!J173,'Raw Data'!P173,'Raw Data'!V173)</f>
        <v>0.10310350786143664</v>
      </c>
      <c r="Q6" s="15">
        <f>AVERAGE('Raw Data'!AB173,'Raw Data'!AH173,'Raw Data'!AN173)</f>
        <v>3.8239999999999998</v>
      </c>
      <c r="R6" s="15">
        <f>STDEV('Raw Data'!AB173,'Raw Data'!AH173,'Raw Data'!AN173)</f>
        <v>3.5341194094144719E-2</v>
      </c>
      <c r="S6" s="15">
        <f>AVERAGE('Raw Data'!AT173,'Raw Data'!AZ173,'Raw Data'!BF173)</f>
        <v>4.8860000000000001</v>
      </c>
      <c r="T6" s="15">
        <f>STDEV('Raw Data'!AT173,'Raw Data'!AZ173,'Raw Data'!BF173)</f>
        <v>0.10789346597454343</v>
      </c>
      <c r="U6" s="15">
        <f>AVERAGE('Raw Data'!BL173,'Raw Data'!BR173,'Raw Data'!BX173)</f>
        <v>5.3993333333333338</v>
      </c>
      <c r="V6" s="15">
        <f>STDEV('Raw Data'!BL173,'Raw Data'!BR173,'Raw Data'!BX173)</f>
        <v>9.3980494430138492E-2</v>
      </c>
      <c r="W6" s="15">
        <f>AVERAGE('Raw Data'!CD173,'Raw Data'!CJ173,'Raw Data'!CP173)</f>
        <v>5.72</v>
      </c>
      <c r="X6" s="15">
        <f>STDEV('Raw Data'!CD173,'Raw Data'!CJ173,'Raw Data'!CP173)</f>
        <v>2.9816103031751126E-2</v>
      </c>
      <c r="Z6" s="15">
        <f>AVERAGE('Raw Data'!J340,'Raw Data'!P340,'Raw Data'!V340)</f>
        <v>3.5643333333333334</v>
      </c>
      <c r="AA6" s="15">
        <f>STDEV('Raw Data'!J340,'Raw Data'!P340,'Raw Data'!V340)</f>
        <v>0.11749184368854447</v>
      </c>
      <c r="AB6" s="15">
        <f>AVERAGE('Raw Data'!AB340,'Raw Data'!AH340,'Raw Data'!AN340)</f>
        <v>3.9726666666666666</v>
      </c>
      <c r="AC6" s="15">
        <f>STDEV('Raw Data'!AB340,'Raw Data'!AH340,'Raw Data'!AN340)</f>
        <v>1.5044378795195811E-2</v>
      </c>
      <c r="AD6" s="15">
        <f>AVERAGE('Raw Data'!AT340,'Raw Data'!AZ340,'Raw Data'!BF340)</f>
        <v>4.8790000000000004</v>
      </c>
      <c r="AE6" s="15">
        <f>STDEV('Raw Data'!AT340,'Raw Data'!AZ340,'Raw Data'!BF340)</f>
        <v>4.5177427992305709E-2</v>
      </c>
      <c r="AF6" s="15">
        <f>AVERAGE('Raw Data'!BL340,'Raw Data'!BR340,'Raw Data'!BX340)</f>
        <v>5.2773333333333339</v>
      </c>
      <c r="AG6" s="15">
        <f>STDEV('Raw Data'!BL340,'Raw Data'!BR340,'Raw Data'!BX340)</f>
        <v>0.10202123961868609</v>
      </c>
      <c r="AH6" s="15">
        <f>AVERAGE('Raw Data'!CD340,'Raw Data'!CJ340,'Raw Data'!CP340)</f>
        <v>5.7089999999999996</v>
      </c>
      <c r="AI6" s="15">
        <f>STDEV('Raw Data'!CD340,'Raw Data'!CJ340,'Raw Data'!CP340)</f>
        <v>0.14404513181638576</v>
      </c>
      <c r="AK6" s="15">
        <f>AVERAGE('Raw Data'!AB507,'Raw Data'!AH507,'Raw Data'!AN507)</f>
        <v>1.5303333333333333</v>
      </c>
      <c r="AL6" s="15">
        <f>STDEV('Raw Data'!AB507,'Raw Data'!AH507,'Raw Data'!AN507)</f>
        <v>8.6835092752488713E-2</v>
      </c>
      <c r="AM6" s="15">
        <f>AVERAGE('Raw Data'!AT507,'Raw Data'!AZ507,'Raw Data'!BF507)</f>
        <v>3.0123333333333329</v>
      </c>
      <c r="AN6" s="15">
        <f>STDEV('Raw Data'!AT507,'Raw Data'!AZ507,'Raw Data'!BF507)</f>
        <v>0.33602728063854181</v>
      </c>
      <c r="AO6" s="15">
        <f>AVERAGE('Raw Data'!BL507,'Raw Data'!BR507,'Raw Data'!BX507)</f>
        <v>3.153</v>
      </c>
      <c r="AP6" s="15">
        <f>STDEV('Raw Data'!BL507,'Raw Data'!BR507,'Raw Data'!BX507)</f>
        <v>0.12707084638106411</v>
      </c>
      <c r="AQ6" s="15">
        <f>AVERAGE('Raw Data'!CD507,'Raw Data'!CJ507,'Raw Data'!CP507)</f>
        <v>4.6769999999999996</v>
      </c>
      <c r="AR6" s="15">
        <f>STDEV('Raw Data'!CD507,'Raw Data'!CJ507,'Raw Data'!CP507)</f>
        <v>0.21751551668789057</v>
      </c>
      <c r="AT6" s="15">
        <f>AVERAGE('Raw Data'!AB674,'Raw Data'!AH674,'Raw Data'!AN674)</f>
        <v>2.9296666666666673</v>
      </c>
      <c r="AU6" s="15">
        <f>STDEV('Raw Data'!AB674,'Raw Data'!AH674,'Raw Data'!AN674)</f>
        <v>6.9973804622396607E-2</v>
      </c>
      <c r="AV6" s="15">
        <f>AVERAGE('Raw Data'!AT674,'Raw Data'!AZ674,'Raw Data'!BF674)</f>
        <v>4.3826666666666663</v>
      </c>
      <c r="AW6" s="15">
        <f>STDEV('Raw Data'!AT674,'Raw Data'!AZ674,'Raw Data'!BF674)</f>
        <v>0.38583977676405168</v>
      </c>
      <c r="AX6" s="15">
        <f>AVERAGE('Raw Data'!BL674,'Raw Data'!BR674,'Raw Data'!BX674)</f>
        <v>4.2093333333333325</v>
      </c>
      <c r="AY6" s="15">
        <f>STDEV('Raw Data'!BL674,'Raw Data'!BR674,'Raw Data'!BX674)</f>
        <v>0.12010134609292829</v>
      </c>
      <c r="AZ6" s="15">
        <f>AVERAGE('Raw Data'!CD674,'Raw Data'!CJ674,'Raw Data'!CP674)</f>
        <v>5.0709999999999988</v>
      </c>
      <c r="BA6" s="15">
        <f>STDEV('Raw Data'!CD674,'Raw Data'!CJ674,'Raw Data'!CP674)</f>
        <v>2.3515952032609803E-2</v>
      </c>
      <c r="BC6" s="15">
        <f>AVERAGE('Raw Data'!AB841,'Raw Data'!AH841,'Raw Data'!AN841)</f>
        <v>1.57</v>
      </c>
      <c r="BD6" s="15">
        <f>STDEV('Raw Data'!AB841,'Raw Data'!AH841,'Raw Data'!AN841)</f>
        <v>0.63573343470357102</v>
      </c>
      <c r="BE6" s="15">
        <f>AVERAGE('Raw Data'!AT841,'Raw Data'!AZ841,'Raw Data'!BF841)</f>
        <v>2.4113333333333333</v>
      </c>
      <c r="BF6" s="15">
        <f>STDEV('Raw Data'!AT841,'Raw Data'!AZ841,'Raw Data'!BF841)</f>
        <v>0.36806838132788966</v>
      </c>
      <c r="BG6" s="15">
        <f>AVERAGE('Raw Data'!BL841,'Raw Data'!BR841,'Raw Data'!BX841)</f>
        <v>2.8246666666666669</v>
      </c>
      <c r="BH6" s="15">
        <f>STDEV('Raw Data'!BL841,'Raw Data'!BR841,'Raw Data'!BX841)</f>
        <v>7.5797977105812889E-2</v>
      </c>
      <c r="BI6" s="15">
        <f>AVERAGE('Raw Data'!CD841,'Raw Data'!CJ841,'Raw Data'!CP841)</f>
        <v>4.2326666666666668</v>
      </c>
      <c r="BJ6" s="15">
        <f>STDEV('Raw Data'!CD841,'Raw Data'!CJ841,'Raw Data'!CP841)</f>
        <v>5.5012119876744897E-2</v>
      </c>
      <c r="BK6" s="33"/>
      <c r="BL6" s="16">
        <f t="shared" si="67"/>
        <v>-8.6666666666666003E-3</v>
      </c>
      <c r="BM6" s="16">
        <f t="shared" si="68"/>
        <v>0.10924589999934398</v>
      </c>
      <c r="BN6" s="16">
        <f t="shared" si="69"/>
        <v>4.7000000000000153E-2</v>
      </c>
      <c r="BO6" s="16">
        <f t="shared" si="70"/>
        <v>5.780138406647372E-2</v>
      </c>
      <c r="BP6" s="16">
        <f t="shared" si="71"/>
        <v>-0.14166666666666661</v>
      </c>
      <c r="BQ6" s="16">
        <f t="shared" si="72"/>
        <v>0.15015769488552125</v>
      </c>
      <c r="BR6" s="16">
        <f t="shared" si="73"/>
        <v>-6.5333333333333243E-2</v>
      </c>
      <c r="BS6" s="16">
        <f t="shared" si="74"/>
        <v>0.10306955580254178</v>
      </c>
      <c r="BT6" s="16">
        <f t="shared" si="75"/>
        <v>7.7999999999999403E-2</v>
      </c>
      <c r="BU6" s="16">
        <f t="shared" si="76"/>
        <v>5.8957611891934679E-2</v>
      </c>
      <c r="BV6" s="33"/>
      <c r="BW6" s="16">
        <f t="shared" si="77"/>
        <v>-0.23766666666666669</v>
      </c>
      <c r="BX6" s="16">
        <f t="shared" si="78"/>
        <v>0.12291731638246378</v>
      </c>
      <c r="BY6" s="16">
        <f t="shared" si="79"/>
        <v>-0.10166666666666657</v>
      </c>
      <c r="BZ6" s="16">
        <f t="shared" si="80"/>
        <v>4.8149074065171077E-2</v>
      </c>
      <c r="CA6" s="16">
        <f t="shared" si="81"/>
        <v>-0.13466666666666693</v>
      </c>
      <c r="CB6" s="16">
        <f t="shared" si="82"/>
        <v>0.11378634950350285</v>
      </c>
      <c r="CC6" s="16">
        <f t="shared" si="83"/>
        <v>5.6666666666666643E-2</v>
      </c>
      <c r="CD6" s="16">
        <f t="shared" si="84"/>
        <v>0.11045059227244254</v>
      </c>
      <c r="CE6" s="16">
        <f t="shared" si="85"/>
        <v>8.8999999999999524E-2</v>
      </c>
      <c r="CF6" s="16">
        <f t="shared" si="86"/>
        <v>0.15276125163142631</v>
      </c>
      <c r="CG6" s="16"/>
      <c r="CH6" s="16">
        <f t="shared" si="20"/>
        <v>2.3406666666666665</v>
      </c>
      <c r="CI6" s="16">
        <f t="shared" si="21"/>
        <v>9.8144451362944155E-2</v>
      </c>
      <c r="CJ6" s="16">
        <f t="shared" si="22"/>
        <v>1.7320000000000007</v>
      </c>
      <c r="CK6" s="16">
        <f t="shared" si="23"/>
        <v>0.35188160887813769</v>
      </c>
      <c r="CL6" s="16">
        <f t="shared" si="24"/>
        <v>2.1810000000000005</v>
      </c>
      <c r="CM6" s="16">
        <f t="shared" si="25"/>
        <v>0.1339328189802633</v>
      </c>
      <c r="CN6" s="16">
        <f t="shared" si="26"/>
        <v>1.1209999999999996</v>
      </c>
      <c r="CO6" s="16">
        <f t="shared" si="27"/>
        <v>0.22338307903688676</v>
      </c>
      <c r="CP6" s="16"/>
      <c r="CQ6" s="16">
        <f t="shared" si="28"/>
        <v>-1.399333333333334</v>
      </c>
      <c r="CR6" s="16">
        <f t="shared" si="29"/>
        <v>0.11151980392139618</v>
      </c>
      <c r="CS6" s="16">
        <f t="shared" si="30"/>
        <v>-1.3703333333333334</v>
      </c>
      <c r="CT6" s="16">
        <f t="shared" si="31"/>
        <v>0.51165092266765888</v>
      </c>
      <c r="CU6" s="16">
        <f t="shared" si="32"/>
        <v>-1.0563333333333325</v>
      </c>
      <c r="CV6" s="16">
        <f t="shared" si="33"/>
        <v>0.17484659943314121</v>
      </c>
      <c r="CW6" s="16">
        <f t="shared" si="34"/>
        <v>-0.39399999999999924</v>
      </c>
      <c r="CX6" s="16">
        <f t="shared" si="35"/>
        <v>0.21878299751123259</v>
      </c>
      <c r="CY6" s="36"/>
      <c r="CZ6" s="16">
        <f t="shared" si="36"/>
        <v>-3.9666666666666739E-2</v>
      </c>
      <c r="DA6" s="16">
        <f t="shared" si="37"/>
        <v>0.64163644950496146</v>
      </c>
      <c r="DB6" s="16">
        <f t="shared" si="38"/>
        <v>0.60099999999999953</v>
      </c>
      <c r="DC6" s="16">
        <f t="shared" si="39"/>
        <v>0.49838606187037987</v>
      </c>
      <c r="DD6" s="16">
        <f t="shared" si="40"/>
        <v>0.32833333333333314</v>
      </c>
      <c r="DE6" s="16">
        <f t="shared" si="41"/>
        <v>0.14796058033588991</v>
      </c>
      <c r="DF6" s="16">
        <f t="shared" si="42"/>
        <v>0.4443333333333328</v>
      </c>
      <c r="DG6" s="16">
        <f t="shared" si="43"/>
        <v>0.22436428711658493</v>
      </c>
      <c r="DI6" s="17">
        <f t="shared" si="44"/>
        <v>1.1934666666666665E-2</v>
      </c>
      <c r="DJ6" s="18">
        <f t="shared" si="45"/>
        <v>3.341000000000002E-3</v>
      </c>
      <c r="DK6" s="18">
        <f t="shared" si="46"/>
        <v>2.2547333333333294E-2</v>
      </c>
      <c r="DL6" s="18">
        <f t="shared" si="47"/>
        <v>1.0623333333333273E-2</v>
      </c>
      <c r="DM6" s="18">
        <f t="shared" si="48"/>
        <v>3.4759999999999973E-3</v>
      </c>
      <c r="DN6" s="18">
        <f t="shared" si="49"/>
        <v>0.22786472595233609</v>
      </c>
      <c r="DO6" s="34"/>
      <c r="DP6" s="18">
        <f t="shared" si="50"/>
        <v>1.5108666666666699E-2</v>
      </c>
      <c r="DQ6" s="18">
        <f t="shared" si="51"/>
        <v>2.3183333333333298E-3</v>
      </c>
      <c r="DR6" s="18">
        <f t="shared" si="52"/>
        <v>1.2947333333333302E-2</v>
      </c>
      <c r="DS6" s="18">
        <f t="shared" si="53"/>
        <v>1.2199333333333343E-2</v>
      </c>
      <c r="DT6" s="18">
        <f t="shared" si="54"/>
        <v>2.3335999999999951E-2</v>
      </c>
      <c r="DU6" s="18">
        <f t="shared" si="87"/>
        <v>0.25672878036298663</v>
      </c>
      <c r="DV6" s="16"/>
      <c r="DW6" s="18">
        <f t="shared" si="55"/>
        <v>9.6323333333333105E-3</v>
      </c>
      <c r="DX6" s="18">
        <f t="shared" si="56"/>
        <v>0.12382066666666666</v>
      </c>
      <c r="DY6" s="18">
        <f t="shared" si="57"/>
        <v>1.7937999999999975E-2</v>
      </c>
      <c r="DZ6" s="18">
        <f t="shared" si="58"/>
        <v>4.9899999999999993E-2</v>
      </c>
      <c r="EA6" s="18">
        <f t="shared" si="90"/>
        <v>0.44865465560941181</v>
      </c>
      <c r="EC6" s="18">
        <f t="shared" si="59"/>
        <v>1.2436666666666651E-2</v>
      </c>
      <c r="ED6" s="18">
        <f t="shared" si="60"/>
        <v>0.26178666666666667</v>
      </c>
      <c r="EE6" s="18">
        <f t="shared" si="61"/>
        <v>3.0571333333333336E-2</v>
      </c>
      <c r="EF6" s="18">
        <f t="shared" si="62"/>
        <v>4.7866000000000006E-2</v>
      </c>
      <c r="EG6" s="18">
        <f t="shared" si="88"/>
        <v>0.59385239467957585</v>
      </c>
      <c r="EI6" s="18">
        <f t="shared" si="63"/>
        <v>0.41169733333333297</v>
      </c>
      <c r="EJ6" s="18">
        <f t="shared" si="64"/>
        <v>0.24838866666666612</v>
      </c>
      <c r="EK6" s="18">
        <f t="shared" si="65"/>
        <v>2.189233333333333E-2</v>
      </c>
      <c r="EL6" s="18">
        <f t="shared" si="66"/>
        <v>5.0339333333333361E-2</v>
      </c>
      <c r="EM6" s="18">
        <f t="shared" si="89"/>
        <v>0.85575561153092405</v>
      </c>
    </row>
    <row r="7" spans="1:143" x14ac:dyDescent="0.25">
      <c r="A7" s="2">
        <f>'Raw Data'!B7</f>
        <v>6</v>
      </c>
      <c r="B7" s="2">
        <f>'Raw Data'!C7</f>
        <v>17</v>
      </c>
      <c r="C7" s="2" t="str">
        <f>'Raw Data'!D7</f>
        <v>IVKEGWLHKRGE</v>
      </c>
      <c r="D7" s="15">
        <f>AVERAGE('Raw Data'!J7,'Raw Data'!P7,'Raw Data'!V7)</f>
        <v>0.57966666666666666</v>
      </c>
      <c r="E7" s="15">
        <f>STDEV('Raw Data'!J7,'Raw Data'!P7,'Raw Data'!V7)</f>
        <v>1.1060440015358049E-2</v>
      </c>
      <c r="F7" s="15">
        <f>AVERAGE('Raw Data'!AB7,'Raw Data'!AH7,'Raw Data'!AN7)</f>
        <v>0.74333333333333329</v>
      </c>
      <c r="G7" s="15">
        <f>STDEV('Raw Data'!AB7,'Raw Data'!AH7,'Raw Data'!AN7)</f>
        <v>3.9828800299950486E-2</v>
      </c>
      <c r="H7" s="15">
        <f>AVERAGE('Raw Data'!AT7,'Raw Data'!AZ7,'Raw Data'!BF7)</f>
        <v>1.2050000000000001</v>
      </c>
      <c r="I7" s="15">
        <f>STDEV('Raw Data'!AT7,'Raw Data'!AZ7,'Raw Data'!BF7)</f>
        <v>3.6055512754639925E-2</v>
      </c>
      <c r="J7" s="15">
        <f>AVERAGE('Raw Data'!BL7,'Raw Data'!BR7,'Raw Data'!BX7)</f>
        <v>1.506</v>
      </c>
      <c r="K7" s="15">
        <f>STDEV('Raw Data'!BL7,'Raw Data'!BR7,'Raw Data'!BX7)</f>
        <v>7.8083288865159847E-2</v>
      </c>
      <c r="L7" s="15">
        <f>AVERAGE('Raw Data'!CD7,'Raw Data'!CJ7,'Raw Data'!CP7)</f>
        <v>1.9703333333333333</v>
      </c>
      <c r="M7" s="15">
        <f>STDEV('Raw Data'!CD7,'Raw Data'!CJ7,'Raw Data'!CP7)</f>
        <v>4.0501028793517573E-2</v>
      </c>
      <c r="O7" s="15">
        <f>AVERAGE('Raw Data'!J174,'Raw Data'!P174,'Raw Data'!V174)</f>
        <v>0.55299999999999994</v>
      </c>
      <c r="P7" s="15">
        <f>STDEV('Raw Data'!J174,'Raw Data'!P174,'Raw Data'!V174)</f>
        <v>6.9907081186386472E-2</v>
      </c>
      <c r="Q7" s="15">
        <f>AVERAGE('Raw Data'!AB174,'Raw Data'!AH174,'Raw Data'!AN174)</f>
        <v>0.69166666666666676</v>
      </c>
      <c r="R7" s="15">
        <f>STDEV('Raw Data'!AB174,'Raw Data'!AH174,'Raw Data'!AN174)</f>
        <v>5.0816663933530029E-2</v>
      </c>
      <c r="S7" s="15">
        <f>AVERAGE('Raw Data'!AT174,'Raw Data'!AZ174,'Raw Data'!BF174)</f>
        <v>1.1303333333333332</v>
      </c>
      <c r="T7" s="15">
        <f>STDEV('Raw Data'!AT174,'Raw Data'!AZ174,'Raw Data'!BF174)</f>
        <v>3.690979996333401E-2</v>
      </c>
      <c r="U7" s="15">
        <f>AVERAGE('Raw Data'!BL174,'Raw Data'!BR174,'Raw Data'!BX174)</f>
        <v>1.5129999999999999</v>
      </c>
      <c r="V7" s="15">
        <f>STDEV('Raw Data'!BL174,'Raw Data'!BR174,'Raw Data'!BX174)</f>
        <v>3.8574603043971728E-2</v>
      </c>
      <c r="W7" s="15">
        <f>AVERAGE('Raw Data'!CD174,'Raw Data'!CJ174,'Raw Data'!CP174)</f>
        <v>1.9016666666666666</v>
      </c>
      <c r="X7" s="15">
        <f>STDEV('Raw Data'!CD174,'Raw Data'!CJ174,'Raw Data'!CP174)</f>
        <v>3.7541088600802928E-2</v>
      </c>
      <c r="Z7" s="15">
        <f>AVERAGE('Raw Data'!J341,'Raw Data'!P341,'Raw Data'!V341)</f>
        <v>0.67166666666666675</v>
      </c>
      <c r="AA7" s="15">
        <f>STDEV('Raw Data'!J341,'Raw Data'!P341,'Raw Data'!V341)</f>
        <v>1.2423096769056161E-2</v>
      </c>
      <c r="AB7" s="15">
        <f>AVERAGE('Raw Data'!AB341,'Raw Data'!AH341,'Raw Data'!AN341)</f>
        <v>0.78966666666666663</v>
      </c>
      <c r="AC7" s="15">
        <f>STDEV('Raw Data'!AB341,'Raw Data'!AH341,'Raw Data'!AN341)</f>
        <v>6.171979693204873E-2</v>
      </c>
      <c r="AD7" s="15">
        <f>AVERAGE('Raw Data'!AT341,'Raw Data'!AZ341,'Raw Data'!BF341)</f>
        <v>1.1876666666666666</v>
      </c>
      <c r="AE7" s="15">
        <f>STDEV('Raw Data'!AT341,'Raw Data'!AZ341,'Raw Data'!BF341)</f>
        <v>5.4353779384080841E-2</v>
      </c>
      <c r="AF7" s="15">
        <f>AVERAGE('Raw Data'!BL341,'Raw Data'!BR341,'Raw Data'!BX341)</f>
        <v>1.619</v>
      </c>
      <c r="AG7" s="15">
        <f>STDEV('Raw Data'!BL341,'Raw Data'!BR341,'Raw Data'!BX341)</f>
        <v>3.897435053981009E-2</v>
      </c>
      <c r="AH7" s="15">
        <f>AVERAGE('Raw Data'!CD341,'Raw Data'!CJ341,'Raw Data'!CP341)</f>
        <v>1.8563333333333334</v>
      </c>
      <c r="AI7" s="15">
        <f>STDEV('Raw Data'!CD341,'Raw Data'!CJ341,'Raw Data'!CP341)</f>
        <v>7.5870503710818521E-2</v>
      </c>
      <c r="AK7" s="15">
        <f>AVERAGE('Raw Data'!AB508,'Raw Data'!AH508,'Raw Data'!AN508)</f>
        <v>0.17</v>
      </c>
      <c r="AL7" s="15">
        <f>STDEV('Raw Data'!AB508,'Raw Data'!AH508,'Raw Data'!AN508)</f>
        <v>3.2511536414017751E-2</v>
      </c>
      <c r="AM7" s="15">
        <f>AVERAGE('Raw Data'!AT508,'Raw Data'!AZ508,'Raw Data'!BF508)</f>
        <v>0.59299999999999997</v>
      </c>
      <c r="AN7" s="15">
        <f>STDEV('Raw Data'!AT508,'Raw Data'!AZ508,'Raw Data'!BF508)</f>
        <v>4.7759815745038216E-2</v>
      </c>
      <c r="AO7" s="15">
        <f>AVERAGE('Raw Data'!BL508,'Raw Data'!BR508,'Raw Data'!BX508)</f>
        <v>0.79666666666666652</v>
      </c>
      <c r="AP7" s="15">
        <f>STDEV('Raw Data'!BL508,'Raw Data'!BR508,'Raw Data'!BX508)</f>
        <v>8.905241902011049E-2</v>
      </c>
      <c r="AQ7" s="15">
        <f>AVERAGE('Raw Data'!CD508,'Raw Data'!CJ508,'Raw Data'!CP508)</f>
        <v>1.4800000000000002</v>
      </c>
      <c r="AR7" s="15">
        <f>STDEV('Raw Data'!CD508,'Raw Data'!CJ508,'Raw Data'!CP508)</f>
        <v>0.11805083650698964</v>
      </c>
      <c r="AT7" s="15">
        <f>AVERAGE('Raw Data'!AB675,'Raw Data'!AH675,'Raw Data'!AN675)</f>
        <v>0.41666666666666669</v>
      </c>
      <c r="AU7" s="15">
        <f>STDEV('Raw Data'!AB675,'Raw Data'!AH675,'Raw Data'!AN675)</f>
        <v>1.2096831541082683E-2</v>
      </c>
      <c r="AV7" s="15">
        <f>AVERAGE('Raw Data'!AT675,'Raw Data'!AZ675,'Raw Data'!BF675)</f>
        <v>0.94333333333333325</v>
      </c>
      <c r="AW7" s="15">
        <f>STDEV('Raw Data'!AT675,'Raw Data'!AZ675,'Raw Data'!BF675)</f>
        <v>0.11254480589229045</v>
      </c>
      <c r="AX7" s="15">
        <f>AVERAGE('Raw Data'!BL675,'Raw Data'!BR675,'Raw Data'!BX675)</f>
        <v>1.1479999999999999</v>
      </c>
      <c r="AY7" s="15">
        <f>STDEV('Raw Data'!BL675,'Raw Data'!BR675,'Raw Data'!BX675)</f>
        <v>4.4643028571099433E-2</v>
      </c>
      <c r="AZ7" s="15">
        <f>AVERAGE('Raw Data'!CD675,'Raw Data'!CJ675,'Raw Data'!CP675)</f>
        <v>1.4629999999999999</v>
      </c>
      <c r="BA7" s="15">
        <f>STDEV('Raw Data'!CD675,'Raw Data'!CJ675,'Raw Data'!CP675)</f>
        <v>8.7891979156234742E-2</v>
      </c>
      <c r="BC7" s="15">
        <f>AVERAGE('Raw Data'!AB842,'Raw Data'!AH842,'Raw Data'!AN842)</f>
        <v>0.22966666666666669</v>
      </c>
      <c r="BD7" s="15">
        <f>STDEV('Raw Data'!AB842,'Raw Data'!AH842,'Raw Data'!AN842)</f>
        <v>9.2435563141754773E-2</v>
      </c>
      <c r="BE7" s="15">
        <f>AVERAGE('Raw Data'!AT842,'Raw Data'!AZ842,'Raw Data'!BF842)</f>
        <v>0.3666666666666667</v>
      </c>
      <c r="BF7" s="15">
        <f>STDEV('Raw Data'!AT842,'Raw Data'!AZ842,'Raw Data'!BF842)</f>
        <v>0.10218773572857608</v>
      </c>
      <c r="BG7" s="15">
        <f>AVERAGE('Raw Data'!BL842,'Raw Data'!BR842,'Raw Data'!BX842)</f>
        <v>0.62733333333333341</v>
      </c>
      <c r="BH7" s="15">
        <f>STDEV('Raw Data'!BL842,'Raw Data'!BR842,'Raw Data'!BX842)</f>
        <v>0.11700142449275279</v>
      </c>
      <c r="BI7" s="15">
        <f>AVERAGE('Raw Data'!CD842,'Raw Data'!CJ842,'Raw Data'!CP842)</f>
        <v>1.393</v>
      </c>
      <c r="BJ7" s="15">
        <f>STDEV('Raw Data'!CD842,'Raw Data'!CJ842,'Raw Data'!CP842)</f>
        <v>0.14495861478366845</v>
      </c>
      <c r="BK7" s="33"/>
      <c r="BL7" s="16">
        <f t="shared" si="67"/>
        <v>2.6666666666666727E-2</v>
      </c>
      <c r="BM7" s="16">
        <f t="shared" si="68"/>
        <v>7.0776643981848728E-2</v>
      </c>
      <c r="BN7" s="16">
        <f t="shared" si="69"/>
        <v>5.1666666666666528E-2</v>
      </c>
      <c r="BO7" s="16">
        <f t="shared" si="70"/>
        <v>6.4565212511589143E-2</v>
      </c>
      <c r="BP7" s="16">
        <f t="shared" si="71"/>
        <v>7.4666666666666881E-2</v>
      </c>
      <c r="BQ7" s="16">
        <f t="shared" si="72"/>
        <v>5.1597803570823955E-2</v>
      </c>
      <c r="BR7" s="16">
        <f t="shared" si="73"/>
        <v>-6.9999999999998952E-3</v>
      </c>
      <c r="BS7" s="16">
        <f t="shared" si="74"/>
        <v>8.7091905479211945E-2</v>
      </c>
      <c r="BT7" s="16">
        <f t="shared" si="75"/>
        <v>6.8666666666666654E-2</v>
      </c>
      <c r="BU7" s="16">
        <f t="shared" si="76"/>
        <v>5.5223787145275316E-2</v>
      </c>
      <c r="BV7" s="33"/>
      <c r="BW7" s="16">
        <f t="shared" si="77"/>
        <v>-9.2000000000000082E-2</v>
      </c>
      <c r="BX7" s="16">
        <f t="shared" si="78"/>
        <v>1.6633299933166212E-2</v>
      </c>
      <c r="BY7" s="16">
        <f t="shared" si="79"/>
        <v>-4.6333333333333337E-2</v>
      </c>
      <c r="BZ7" s="16">
        <f t="shared" si="80"/>
        <v>7.345520176724496E-2</v>
      </c>
      <c r="CA7" s="16">
        <f t="shared" si="81"/>
        <v>1.7333333333333423E-2</v>
      </c>
      <c r="CB7" s="16">
        <f t="shared" si="82"/>
        <v>6.5225250734154597E-2</v>
      </c>
      <c r="CC7" s="16">
        <f t="shared" si="83"/>
        <v>-0.11299999999999999</v>
      </c>
      <c r="CD7" s="16">
        <f t="shared" si="84"/>
        <v>8.7269696917085665E-2</v>
      </c>
      <c r="CE7" s="16">
        <f t="shared" si="85"/>
        <v>0.11399999999999988</v>
      </c>
      <c r="CF7" s="16">
        <f t="shared" si="86"/>
        <v>8.600387588165237E-2</v>
      </c>
      <c r="CG7" s="16"/>
      <c r="CH7" s="16">
        <f t="shared" si="20"/>
        <v>0.57333333333333325</v>
      </c>
      <c r="CI7" s="16">
        <f t="shared" si="21"/>
        <v>5.1413357538030308E-2</v>
      </c>
      <c r="CJ7" s="16">
        <f t="shared" si="22"/>
        <v>0.6120000000000001</v>
      </c>
      <c r="CK7" s="16">
        <f t="shared" si="23"/>
        <v>5.9841457201508741E-2</v>
      </c>
      <c r="CL7" s="16">
        <f t="shared" si="24"/>
        <v>0.70933333333333348</v>
      </c>
      <c r="CM7" s="16">
        <f t="shared" si="25"/>
        <v>0.11843704375461814</v>
      </c>
      <c r="CN7" s="16">
        <f t="shared" si="26"/>
        <v>0.49033333333333307</v>
      </c>
      <c r="CO7" s="16">
        <f t="shared" si="27"/>
        <v>0.12480518151636709</v>
      </c>
      <c r="CP7" s="16"/>
      <c r="CQ7" s="16">
        <f t="shared" si="28"/>
        <v>-0.24666666666666667</v>
      </c>
      <c r="CR7" s="16">
        <f t="shared" si="29"/>
        <v>3.4689095308660545E-2</v>
      </c>
      <c r="CS7" s="16">
        <f t="shared" si="30"/>
        <v>-0.35033333333333327</v>
      </c>
      <c r="CT7" s="16">
        <f t="shared" si="31"/>
        <v>0.12225928730911748</v>
      </c>
      <c r="CU7" s="16">
        <f t="shared" si="32"/>
        <v>-0.35133333333333339</v>
      </c>
      <c r="CV7" s="16">
        <f t="shared" si="33"/>
        <v>9.9615929114441004E-2</v>
      </c>
      <c r="CW7" s="16">
        <f t="shared" si="34"/>
        <v>1.7000000000000348E-2</v>
      </c>
      <c r="CX7" s="16">
        <f t="shared" si="35"/>
        <v>0.14717676447048292</v>
      </c>
      <c r="CY7" s="36"/>
      <c r="CZ7" s="16">
        <f t="shared" si="36"/>
        <v>-5.9666666666666673E-2</v>
      </c>
      <c r="DA7" s="16">
        <f t="shared" si="37"/>
        <v>9.798639361326314E-2</v>
      </c>
      <c r="DB7" s="16">
        <f t="shared" si="38"/>
        <v>0.22633333333333328</v>
      </c>
      <c r="DC7" s="16">
        <f t="shared" si="39"/>
        <v>0.11279775411475755</v>
      </c>
      <c r="DD7" s="16">
        <f t="shared" si="40"/>
        <v>0.16933333333333311</v>
      </c>
      <c r="DE7" s="16">
        <f t="shared" si="41"/>
        <v>0.14703627670295066</v>
      </c>
      <c r="DF7" s="16">
        <f t="shared" si="42"/>
        <v>8.7000000000000188E-2</v>
      </c>
      <c r="DG7" s="16">
        <f t="shared" si="43"/>
        <v>0.18694651641579199</v>
      </c>
      <c r="DI7" s="17">
        <f t="shared" si="44"/>
        <v>5.0093333333333639E-3</v>
      </c>
      <c r="DJ7" s="18">
        <f t="shared" si="45"/>
        <v>4.1686666666666669E-3</v>
      </c>
      <c r="DK7" s="18">
        <f t="shared" si="46"/>
        <v>2.6623333333333334E-3</v>
      </c>
      <c r="DL7" s="18">
        <f t="shared" si="47"/>
        <v>7.5849999999999876E-3</v>
      </c>
      <c r="DM7" s="18">
        <f t="shared" si="48"/>
        <v>3.0496666666666753E-3</v>
      </c>
      <c r="DN7" s="18">
        <f t="shared" si="49"/>
        <v>0.14991664350564959</v>
      </c>
      <c r="DO7" s="34"/>
      <c r="DP7" s="18">
        <f t="shared" si="50"/>
        <v>2.7666666666666709E-4</v>
      </c>
      <c r="DQ7" s="18">
        <f t="shared" si="51"/>
        <v>5.3956666666666667E-3</v>
      </c>
      <c r="DR7" s="18">
        <f t="shared" si="52"/>
        <v>4.2543333333333348E-3</v>
      </c>
      <c r="DS7" s="18">
        <f t="shared" si="53"/>
        <v>7.6159999999999908E-3</v>
      </c>
      <c r="DT7" s="18">
        <f t="shared" si="54"/>
        <v>7.396666666666666E-3</v>
      </c>
      <c r="DU7" s="18">
        <f t="shared" si="87"/>
        <v>0.1579219216364002</v>
      </c>
      <c r="DV7" s="16"/>
      <c r="DW7" s="18">
        <f t="shared" si="55"/>
        <v>2.6433333333333378E-3</v>
      </c>
      <c r="DX7" s="18">
        <f t="shared" si="56"/>
        <v>3.5810000000000022E-3</v>
      </c>
      <c r="DY7" s="18">
        <f t="shared" si="57"/>
        <v>1.4027333333333331E-2</v>
      </c>
      <c r="DZ7" s="18">
        <f t="shared" si="58"/>
        <v>1.5576333333333338E-2</v>
      </c>
      <c r="EA7" s="18">
        <f t="shared" si="90"/>
        <v>0.1892828571212935</v>
      </c>
      <c r="EC7" s="18">
        <f t="shared" si="59"/>
        <v>1.2033333333333351E-3</v>
      </c>
      <c r="ED7" s="18">
        <f t="shared" si="60"/>
        <v>1.4947333333333333E-2</v>
      </c>
      <c r="EE7" s="18">
        <f t="shared" si="61"/>
        <v>9.9233333333333344E-3</v>
      </c>
      <c r="EF7" s="18">
        <f t="shared" si="62"/>
        <v>2.1661000000000003E-2</v>
      </c>
      <c r="EG7" s="18">
        <f t="shared" si="88"/>
        <v>0.21848340898109403</v>
      </c>
      <c r="EI7" s="18">
        <f t="shared" si="63"/>
        <v>9.601333333333335E-3</v>
      </c>
      <c r="EJ7" s="18">
        <f t="shared" si="64"/>
        <v>1.2723333333333304E-2</v>
      </c>
      <c r="EK7" s="18">
        <f t="shared" si="65"/>
        <v>2.1619666666666672E-2</v>
      </c>
      <c r="EL7" s="18">
        <f t="shared" si="66"/>
        <v>3.4948999999999987E-2</v>
      </c>
      <c r="EM7" s="18">
        <f t="shared" si="89"/>
        <v>0.28087957087216808</v>
      </c>
    </row>
    <row r="8" spans="1:143" x14ac:dyDescent="0.25">
      <c r="A8" s="2">
        <f>'Raw Data'!B8</f>
        <v>6</v>
      </c>
      <c r="B8" s="2">
        <f>'Raw Data'!C8</f>
        <v>18</v>
      </c>
      <c r="C8" s="2" t="str">
        <f>'Raw Data'!D8</f>
        <v>IVKEGWLHKRGEY</v>
      </c>
      <c r="D8" s="15">
        <f>AVERAGE('Raw Data'!J8,'Raw Data'!P8,'Raw Data'!V8)</f>
        <v>1.002</v>
      </c>
      <c r="E8" s="15">
        <f>STDEV('Raw Data'!J8,'Raw Data'!P8,'Raw Data'!V8)</f>
        <v>2.5357444666211933E-2</v>
      </c>
      <c r="F8" s="15">
        <f>AVERAGE('Raw Data'!AB8,'Raw Data'!AH8,'Raw Data'!AN8)</f>
        <v>1.1416666666666666</v>
      </c>
      <c r="G8" s="15">
        <f>STDEV('Raw Data'!AB8,'Raw Data'!AH8,'Raw Data'!AN8)</f>
        <v>5.0332229568471705E-3</v>
      </c>
      <c r="H8" s="15">
        <f>AVERAGE('Raw Data'!AT8,'Raw Data'!AZ8,'Raw Data'!BF8)</f>
        <v>1.468333333333333</v>
      </c>
      <c r="I8" s="15">
        <f>STDEV('Raw Data'!AT8,'Raw Data'!AZ8,'Raw Data'!BF8)</f>
        <v>4.3154760262725758E-2</v>
      </c>
      <c r="J8" s="15">
        <f>AVERAGE('Raw Data'!BL8,'Raw Data'!BR8,'Raw Data'!BX8)</f>
        <v>1.7823333333333331</v>
      </c>
      <c r="K8" s="15">
        <f>STDEV('Raw Data'!BL8,'Raw Data'!BR8,'Raw Data'!BX8)</f>
        <v>4.5014812376964732E-2</v>
      </c>
      <c r="L8" s="15">
        <f>AVERAGE('Raw Data'!CD8,'Raw Data'!CJ8,'Raw Data'!CP8)</f>
        <v>2.1566666666666663</v>
      </c>
      <c r="M8" s="15">
        <f>STDEV('Raw Data'!CD8,'Raw Data'!CJ8,'Raw Data'!CP8)</f>
        <v>3.0022213997860567E-2</v>
      </c>
      <c r="O8" s="15">
        <f>AVERAGE('Raw Data'!J175,'Raw Data'!P175,'Raw Data'!V175)</f>
        <v>0.99233333333333329</v>
      </c>
      <c r="P8" s="15">
        <f>STDEV('Raw Data'!J175,'Raw Data'!P175,'Raw Data'!V175)</f>
        <v>1.9502136635080117E-2</v>
      </c>
      <c r="Q8" s="15">
        <f>AVERAGE('Raw Data'!AB175,'Raw Data'!AH175,'Raw Data'!AN175)</f>
        <v>1.1150000000000002</v>
      </c>
      <c r="R8" s="15">
        <f>STDEV('Raw Data'!AB175,'Raw Data'!AH175,'Raw Data'!AN175)</f>
        <v>1.552417469625998E-2</v>
      </c>
      <c r="S8" s="15">
        <f>AVERAGE('Raw Data'!AT175,'Raw Data'!AZ175,'Raw Data'!BF175)</f>
        <v>1.4676666666666669</v>
      </c>
      <c r="T8" s="15">
        <f>STDEV('Raw Data'!AT175,'Raw Data'!AZ175,'Raw Data'!BF175)</f>
        <v>4.0216083018281737E-2</v>
      </c>
      <c r="U8" s="15">
        <f>AVERAGE('Raw Data'!BL175,'Raw Data'!BR175,'Raw Data'!BX175)</f>
        <v>1.7963333333333333</v>
      </c>
      <c r="V8" s="15">
        <f>STDEV('Raw Data'!BL175,'Raw Data'!BR175,'Raw Data'!BX175)</f>
        <v>1.7214335111567183E-2</v>
      </c>
      <c r="W8" s="15">
        <f>AVERAGE('Raw Data'!CD175,'Raw Data'!CJ175,'Raw Data'!CP175)</f>
        <v>2.0913333333333335</v>
      </c>
      <c r="X8" s="15">
        <f>STDEV('Raw Data'!CD175,'Raw Data'!CJ175,'Raw Data'!CP175)</f>
        <v>4.5081407845511338E-2</v>
      </c>
      <c r="Z8" s="15">
        <f>AVERAGE('Raw Data'!J342,'Raw Data'!P342,'Raw Data'!V342)</f>
        <v>1.0793333333333333</v>
      </c>
      <c r="AA8" s="15">
        <f>STDEV('Raw Data'!J342,'Raw Data'!P342,'Raw Data'!V342)</f>
        <v>3.3291640592397059E-2</v>
      </c>
      <c r="AB8" s="15">
        <f>AVERAGE('Raw Data'!AB342,'Raw Data'!AH342,'Raw Data'!AN342)</f>
        <v>1.208</v>
      </c>
      <c r="AC8" s="15">
        <f>STDEV('Raw Data'!AB342,'Raw Data'!AH342,'Raw Data'!AN342)</f>
        <v>1.442220510185597E-2</v>
      </c>
      <c r="AD8" s="15">
        <f>AVERAGE('Raw Data'!AT342,'Raw Data'!AZ342,'Raw Data'!BF342)</f>
        <v>1.5126666666666668</v>
      </c>
      <c r="AE8" s="15">
        <f>STDEV('Raw Data'!AT342,'Raw Data'!AZ342,'Raw Data'!BF342)</f>
        <v>1.5947831618540853E-2</v>
      </c>
      <c r="AF8" s="15">
        <f>AVERAGE('Raw Data'!BL342,'Raw Data'!BR342,'Raw Data'!BX342)</f>
        <v>1.7686666666666666</v>
      </c>
      <c r="AG8" s="15">
        <f>STDEV('Raw Data'!BL342,'Raw Data'!BR342,'Raw Data'!BX342)</f>
        <v>2.8571547618799566E-2</v>
      </c>
      <c r="AH8" s="15">
        <f>AVERAGE('Raw Data'!CD342,'Raw Data'!CJ342,'Raw Data'!CP342)</f>
        <v>2.0860000000000003</v>
      </c>
      <c r="AI8" s="15">
        <f>STDEV('Raw Data'!CD342,'Raw Data'!CJ342,'Raw Data'!CP342)</f>
        <v>0.113450429703902</v>
      </c>
      <c r="AK8" s="15">
        <f>AVERAGE('Raw Data'!AB509,'Raw Data'!AH509,'Raw Data'!AN509)</f>
        <v>0.29366666666666669</v>
      </c>
      <c r="AL8" s="15">
        <f>STDEV('Raw Data'!AB509,'Raw Data'!AH509,'Raw Data'!AN509)</f>
        <v>6.9291654139104833E-2</v>
      </c>
      <c r="AM8" s="15">
        <f>AVERAGE('Raw Data'!AT509,'Raw Data'!AZ509,'Raw Data'!BF509)</f>
        <v>0.77566666666666662</v>
      </c>
      <c r="AN8" s="15">
        <f>STDEV('Raw Data'!AT509,'Raw Data'!AZ509,'Raw Data'!BF509)</f>
        <v>0.12232879192297073</v>
      </c>
      <c r="AO8" s="15">
        <f>AVERAGE('Raw Data'!BL509,'Raw Data'!BR509,'Raw Data'!BX509)</f>
        <v>0.94666666666666666</v>
      </c>
      <c r="AP8" s="15">
        <f>STDEV('Raw Data'!BL509,'Raw Data'!BR509,'Raw Data'!BX509)</f>
        <v>5.3519466863313638E-2</v>
      </c>
      <c r="AQ8" s="15">
        <f>AVERAGE('Raw Data'!CD509,'Raw Data'!CJ509,'Raw Data'!CP509)</f>
        <v>1.7166666666666668</v>
      </c>
      <c r="AR8" s="15">
        <f>STDEV('Raw Data'!CD509,'Raw Data'!CJ509,'Raw Data'!CP509)</f>
        <v>6.4041653112121802E-2</v>
      </c>
      <c r="AT8" s="15">
        <f>AVERAGE('Raw Data'!AB676,'Raw Data'!AH676,'Raw Data'!AN676)</f>
        <v>0.79133333333333333</v>
      </c>
      <c r="AU8" s="15">
        <f>STDEV('Raw Data'!AB676,'Raw Data'!AH676,'Raw Data'!AN676)</f>
        <v>6.5064070986477181E-3</v>
      </c>
      <c r="AV8" s="15">
        <f>AVERAGE('Raw Data'!AT676,'Raw Data'!AZ676,'Raw Data'!BF676)</f>
        <v>1.3080000000000001</v>
      </c>
      <c r="AW8" s="15">
        <f>STDEV('Raw Data'!AT676,'Raw Data'!AZ676,'Raw Data'!BF676)</f>
        <v>0.18924058761269993</v>
      </c>
      <c r="AX8" s="15">
        <f>AVERAGE('Raw Data'!BL676,'Raw Data'!BR676,'Raw Data'!BX676)</f>
        <v>1.3383333333333332</v>
      </c>
      <c r="AY8" s="15">
        <f>STDEV('Raw Data'!BL676,'Raw Data'!BR676,'Raw Data'!BX676)</f>
        <v>4.3878620458411594E-2</v>
      </c>
      <c r="AZ8" s="15">
        <f>AVERAGE('Raw Data'!CD676,'Raw Data'!CJ676,'Raw Data'!CP676)</f>
        <v>1.8259999999999998</v>
      </c>
      <c r="BA8" s="15">
        <f>STDEV('Raw Data'!CD676,'Raw Data'!CJ676,'Raw Data'!CP676)</f>
        <v>2.6457513110645928E-2</v>
      </c>
      <c r="BC8" s="15">
        <f>AVERAGE('Raw Data'!AB843,'Raw Data'!AH843,'Raw Data'!AN843)</f>
        <v>0.36733333333333329</v>
      </c>
      <c r="BD8" s="15">
        <f>STDEV('Raw Data'!AB843,'Raw Data'!AH843,'Raw Data'!AN843)</f>
        <v>0.19661213933359603</v>
      </c>
      <c r="BE8" s="15">
        <f>AVERAGE('Raw Data'!AT843,'Raw Data'!AZ843,'Raw Data'!BF843)</f>
        <v>0.49866666666666665</v>
      </c>
      <c r="BF8" s="15">
        <f>STDEV('Raw Data'!AT843,'Raw Data'!AZ843,'Raw Data'!BF843)</f>
        <v>0.18665833314731298</v>
      </c>
      <c r="BG8" s="15">
        <f>AVERAGE('Raw Data'!BL843,'Raw Data'!BR843,'Raw Data'!BX843)</f>
        <v>0.76266666666666671</v>
      </c>
      <c r="BH8" s="15">
        <f>STDEV('Raw Data'!BL843,'Raw Data'!BR843,'Raw Data'!BX843)</f>
        <v>9.6090235369330583E-3</v>
      </c>
      <c r="BI8" s="15">
        <f>AVERAGE('Raw Data'!CD843,'Raw Data'!CJ843,'Raw Data'!CP843)</f>
        <v>1.6016666666666666</v>
      </c>
      <c r="BJ8" s="15">
        <f>STDEV('Raw Data'!CD843,'Raw Data'!CJ843,'Raw Data'!CP843)</f>
        <v>3.0664855018951762E-2</v>
      </c>
      <c r="BK8" s="33"/>
      <c r="BL8" s="16">
        <f t="shared" si="67"/>
        <v>9.6666666666667123E-3</v>
      </c>
      <c r="BM8" s="16">
        <f t="shared" si="68"/>
        <v>3.1989581637360216E-2</v>
      </c>
      <c r="BN8" s="16">
        <f t="shared" si="69"/>
        <v>2.6666666666666394E-2</v>
      </c>
      <c r="BO8" s="16">
        <f t="shared" si="70"/>
        <v>1.6319722219858154E-2</v>
      </c>
      <c r="BP8" s="16">
        <f t="shared" si="71"/>
        <v>6.6666666666614915E-4</v>
      </c>
      <c r="BQ8" s="16">
        <f t="shared" si="72"/>
        <v>5.8988699482754009E-2</v>
      </c>
      <c r="BR8" s="16">
        <f t="shared" si="73"/>
        <v>-1.4000000000000234E-2</v>
      </c>
      <c r="BS8" s="16">
        <f t="shared" si="74"/>
        <v>4.8194052191807564E-2</v>
      </c>
      <c r="BT8" s="16">
        <f t="shared" si="75"/>
        <v>6.5333333333332799E-2</v>
      </c>
      <c r="BU8" s="16">
        <f t="shared" si="76"/>
        <v>5.4163333230762917E-2</v>
      </c>
      <c r="BV8" s="33"/>
      <c r="BW8" s="16">
        <f t="shared" si="77"/>
        <v>-7.7333333333333254E-2</v>
      </c>
      <c r="BX8" s="16">
        <f t="shared" si="78"/>
        <v>4.1848934673816243E-2</v>
      </c>
      <c r="BY8" s="16">
        <f t="shared" si="79"/>
        <v>-6.6333333333333355E-2</v>
      </c>
      <c r="BZ8" s="16">
        <f t="shared" si="80"/>
        <v>1.527525231651948E-2</v>
      </c>
      <c r="CA8" s="16">
        <f t="shared" si="81"/>
        <v>-4.433333333333378E-2</v>
      </c>
      <c r="CB8" s="16">
        <f t="shared" si="82"/>
        <v>4.6007245806140858E-2</v>
      </c>
      <c r="CC8" s="16">
        <f t="shared" si="83"/>
        <v>1.3666666666666494E-2</v>
      </c>
      <c r="CD8" s="16">
        <f t="shared" si="84"/>
        <v>5.3316664061685892E-2</v>
      </c>
      <c r="CE8" s="16">
        <f t="shared" si="85"/>
        <v>7.0666666666665989E-2</v>
      </c>
      <c r="CF8" s="16">
        <f t="shared" si="86"/>
        <v>0.11735558501125264</v>
      </c>
      <c r="CG8" s="16"/>
      <c r="CH8" s="16">
        <f t="shared" si="20"/>
        <v>0.84799999999999986</v>
      </c>
      <c r="CI8" s="16">
        <f t="shared" si="21"/>
        <v>6.9474215840602746E-2</v>
      </c>
      <c r="CJ8" s="16">
        <f t="shared" si="22"/>
        <v>0.69266666666666643</v>
      </c>
      <c r="CK8" s="16">
        <f t="shared" si="23"/>
        <v>0.12971764207950592</v>
      </c>
      <c r="CL8" s="16">
        <f t="shared" si="24"/>
        <v>0.83566666666666645</v>
      </c>
      <c r="CM8" s="16">
        <f t="shared" si="25"/>
        <v>6.9933301557031202E-2</v>
      </c>
      <c r="CN8" s="16">
        <f t="shared" si="26"/>
        <v>0.4399999999999995</v>
      </c>
      <c r="CO8" s="16">
        <f t="shared" si="27"/>
        <v>7.0729531785999222E-2</v>
      </c>
      <c r="CP8" s="16"/>
      <c r="CQ8" s="16">
        <f t="shared" si="28"/>
        <v>-0.49766666666666665</v>
      </c>
      <c r="CR8" s="16">
        <f t="shared" si="29"/>
        <v>6.9596455848460109E-2</v>
      </c>
      <c r="CS8" s="16">
        <f t="shared" si="30"/>
        <v>-0.53233333333333344</v>
      </c>
      <c r="CT8" s="16">
        <f t="shared" si="31"/>
        <v>0.22533604534857141</v>
      </c>
      <c r="CU8" s="16">
        <f t="shared" si="32"/>
        <v>-0.3916666666666665</v>
      </c>
      <c r="CV8" s="16">
        <f t="shared" si="33"/>
        <v>6.9207417714192046E-2</v>
      </c>
      <c r="CW8" s="16">
        <f t="shared" si="34"/>
        <v>-0.10933333333333306</v>
      </c>
      <c r="CX8" s="16">
        <f t="shared" si="35"/>
        <v>6.9291654139104958E-2</v>
      </c>
      <c r="CY8" s="36"/>
      <c r="CZ8" s="16">
        <f t="shared" si="36"/>
        <v>-7.3666666666666603E-2</v>
      </c>
      <c r="DA8" s="16">
        <f t="shared" si="37"/>
        <v>0.20846502504417067</v>
      </c>
      <c r="DB8" s="16">
        <f t="shared" si="38"/>
        <v>0.27699999999999997</v>
      </c>
      <c r="DC8" s="16">
        <f t="shared" si="39"/>
        <v>0.22317183215331354</v>
      </c>
      <c r="DD8" s="16">
        <f t="shared" si="40"/>
        <v>0.18399999999999994</v>
      </c>
      <c r="DE8" s="16">
        <f t="shared" si="41"/>
        <v>5.4375239463074182E-2</v>
      </c>
      <c r="DF8" s="16">
        <f t="shared" si="42"/>
        <v>0.11500000000000021</v>
      </c>
      <c r="DG8" s="16">
        <f t="shared" si="43"/>
        <v>7.1004694680469341E-2</v>
      </c>
      <c r="DI8" s="17">
        <f t="shared" si="44"/>
        <v>1.023333333333334E-3</v>
      </c>
      <c r="DJ8" s="18">
        <f t="shared" si="45"/>
        <v>2.6633333333333196E-4</v>
      </c>
      <c r="DK8" s="18">
        <f t="shared" si="46"/>
        <v>3.479666666666663E-3</v>
      </c>
      <c r="DL8" s="18">
        <f t="shared" si="47"/>
        <v>2.3226666666666717E-3</v>
      </c>
      <c r="DM8" s="18">
        <f t="shared" si="48"/>
        <v>2.9336666666666665E-3</v>
      </c>
      <c r="DN8" s="18">
        <f t="shared" si="49"/>
        <v>0.10012825109162082</v>
      </c>
      <c r="DO8" s="34"/>
      <c r="DP8" s="18">
        <f t="shared" si="50"/>
        <v>1.7513333333333393E-3</v>
      </c>
      <c r="DQ8" s="18">
        <f t="shared" si="51"/>
        <v>2.3333333333333374E-4</v>
      </c>
      <c r="DR8" s="18">
        <f t="shared" si="52"/>
        <v>2.1166666666666656E-3</v>
      </c>
      <c r="DS8" s="18">
        <f t="shared" si="53"/>
        <v>2.8426666666666678E-3</v>
      </c>
      <c r="DT8" s="18">
        <f t="shared" si="54"/>
        <v>1.3772333333333345E-2</v>
      </c>
      <c r="DU8" s="18">
        <f t="shared" si="87"/>
        <v>0.14393169676389336</v>
      </c>
      <c r="DV8" s="16"/>
      <c r="DW8" s="18">
        <f t="shared" si="55"/>
        <v>4.8266666666666579E-3</v>
      </c>
      <c r="DX8" s="18">
        <f t="shared" si="56"/>
        <v>1.6826666666666806E-2</v>
      </c>
      <c r="DY8" s="18">
        <f t="shared" si="57"/>
        <v>4.890666666666663E-3</v>
      </c>
      <c r="DZ8" s="18">
        <f t="shared" si="58"/>
        <v>5.0026666666666744E-3</v>
      </c>
      <c r="EA8" s="18">
        <f t="shared" si="90"/>
        <v>0.17761381327663342</v>
      </c>
      <c r="EC8" s="18">
        <f t="shared" si="59"/>
        <v>4.8436666666666576E-3</v>
      </c>
      <c r="ED8" s="18">
        <f t="shared" si="60"/>
        <v>5.077633333333343E-2</v>
      </c>
      <c r="EE8" s="18">
        <f t="shared" si="61"/>
        <v>4.7896666666666634E-3</v>
      </c>
      <c r="EF8" s="18">
        <f t="shared" si="62"/>
        <v>4.8013333333333415E-3</v>
      </c>
      <c r="EG8" s="18">
        <f t="shared" si="88"/>
        <v>0.25536444545002751</v>
      </c>
      <c r="EI8" s="18">
        <f t="shared" si="63"/>
        <v>4.34576666666667E-2</v>
      </c>
      <c r="EJ8" s="18">
        <f t="shared" si="64"/>
        <v>4.9805666666666755E-2</v>
      </c>
      <c r="EK8" s="18">
        <f t="shared" si="65"/>
        <v>2.95666666666666E-3</v>
      </c>
      <c r="EL8" s="18">
        <f t="shared" si="66"/>
        <v>5.0416666666666709E-3</v>
      </c>
      <c r="EM8" s="18">
        <f t="shared" si="89"/>
        <v>0.31821638340391395</v>
      </c>
    </row>
    <row r="9" spans="1:143" x14ac:dyDescent="0.25">
      <c r="A9" s="2">
        <f>'Raw Data'!B9</f>
        <v>6</v>
      </c>
      <c r="B9" s="2">
        <f>'Raw Data'!C9</f>
        <v>21</v>
      </c>
      <c r="C9" s="2" t="str">
        <f>'Raw Data'!D9</f>
        <v>IVKEGWLHKRGEYIKT</v>
      </c>
      <c r="D9" s="15">
        <f>AVERAGE('Raw Data'!J9,'Raw Data'!P9,'Raw Data'!V9)</f>
        <v>2.4003333333333337</v>
      </c>
      <c r="E9" s="15">
        <f>STDEV('Raw Data'!J9,'Raw Data'!P9,'Raw Data'!V9)</f>
        <v>4.4185216230469386E-2</v>
      </c>
      <c r="F9" s="15">
        <f>AVERAGE('Raw Data'!AB9,'Raw Data'!AH9,'Raw Data'!AN9)</f>
        <v>2.6640000000000001</v>
      </c>
      <c r="G9" s="15">
        <f>STDEV('Raw Data'!AB9,'Raw Data'!AH9,'Raw Data'!AN9)</f>
        <v>0.15729272074701997</v>
      </c>
      <c r="H9" s="15">
        <f>AVERAGE('Raw Data'!AT9,'Raw Data'!AZ9,'Raw Data'!BF9)</f>
        <v>3.2233333333333332</v>
      </c>
      <c r="I9" s="15">
        <f>STDEV('Raw Data'!AT9,'Raw Data'!AZ9,'Raw Data'!BF9)</f>
        <v>3.66924152016916E-2</v>
      </c>
      <c r="J9" s="15">
        <f>AVERAGE('Raw Data'!BL9,'Raw Data'!BR9,'Raw Data'!BX9)</f>
        <v>3.4876666666666671</v>
      </c>
      <c r="K9" s="15">
        <f>STDEV('Raw Data'!BL9,'Raw Data'!BR9,'Raw Data'!BX9)</f>
        <v>4.3154760262725626E-2</v>
      </c>
      <c r="L9" s="15">
        <f>AVERAGE('Raw Data'!CD9,'Raw Data'!CJ9,'Raw Data'!CP9)</f>
        <v>3.81</v>
      </c>
      <c r="M9" s="15">
        <f>STDEV('Raw Data'!CD9,'Raw Data'!CJ9,'Raw Data'!CP9)</f>
        <v>3.407345007480176E-2</v>
      </c>
      <c r="O9" s="15">
        <f>AVERAGE('Raw Data'!J176,'Raw Data'!P176,'Raw Data'!V176)</f>
        <v>2.4433333333333329</v>
      </c>
      <c r="P9" s="15">
        <f>STDEV('Raw Data'!J176,'Raw Data'!P176,'Raw Data'!V176)</f>
        <v>6.0583276020147132E-2</v>
      </c>
      <c r="Q9" s="15">
        <f>AVERAGE('Raw Data'!AB176,'Raw Data'!AH176,'Raw Data'!AN176)</f>
        <v>2.7703333333333333</v>
      </c>
      <c r="R9" s="15">
        <f>STDEV('Raw Data'!AB176,'Raw Data'!AH176,'Raw Data'!AN176)</f>
        <v>2.7754879450888007E-2</v>
      </c>
      <c r="S9" s="15">
        <f>AVERAGE('Raw Data'!AT176,'Raw Data'!AZ176,'Raw Data'!BF176)</f>
        <v>3.2556666666666665</v>
      </c>
      <c r="T9" s="15">
        <f>STDEV('Raw Data'!AT176,'Raw Data'!AZ176,'Raw Data'!BF176)</f>
        <v>7.5593209571583372E-2</v>
      </c>
      <c r="U9" s="15">
        <f>AVERAGE('Raw Data'!BL176,'Raw Data'!BR176,'Raw Data'!BX176)</f>
        <v>3.5530000000000004</v>
      </c>
      <c r="V9" s="15">
        <f>STDEV('Raw Data'!BL176,'Raw Data'!BR176,'Raw Data'!BX176)</f>
        <v>6.1538605769061769E-2</v>
      </c>
      <c r="W9" s="15">
        <f>AVERAGE('Raw Data'!CD176,'Raw Data'!CJ176,'Raw Data'!CP176)</f>
        <v>3.7543333333333333</v>
      </c>
      <c r="X9" s="15">
        <f>STDEV('Raw Data'!CD176,'Raw Data'!CJ176,'Raw Data'!CP176)</f>
        <v>6.0475890512942054E-2</v>
      </c>
      <c r="Z9" s="15">
        <f>AVERAGE('Raw Data'!J343,'Raw Data'!P343,'Raw Data'!V343)</f>
        <v>2.5993333333333335</v>
      </c>
      <c r="AA9" s="15">
        <f>STDEV('Raw Data'!J343,'Raw Data'!P343,'Raw Data'!V343)</f>
        <v>5.1694616096198208E-2</v>
      </c>
      <c r="AB9" s="15">
        <f>AVERAGE('Raw Data'!AB343,'Raw Data'!AH343,'Raw Data'!AN343)</f>
        <v>2.797333333333333</v>
      </c>
      <c r="AC9" s="15">
        <f>STDEV('Raw Data'!AB343,'Raw Data'!AH343,'Raw Data'!AN343)</f>
        <v>1.8717193521822072E-2</v>
      </c>
      <c r="AD9" s="15">
        <f>AVERAGE('Raw Data'!AT343,'Raw Data'!AZ343,'Raw Data'!BF343)</f>
        <v>3.2656666666666667</v>
      </c>
      <c r="AE9" s="15">
        <f>STDEV('Raw Data'!AT343,'Raw Data'!AZ343,'Raw Data'!BF343)</f>
        <v>1.9087517736293705E-2</v>
      </c>
      <c r="AF9" s="15">
        <f>AVERAGE('Raw Data'!BL343,'Raw Data'!BR343,'Raw Data'!BX343)</f>
        <v>3.468</v>
      </c>
      <c r="AG9" s="15">
        <f>STDEV('Raw Data'!BL343,'Raw Data'!BR343,'Raw Data'!BX343)</f>
        <v>6.2601916903558236E-2</v>
      </c>
      <c r="AH9" s="15">
        <f>AVERAGE('Raw Data'!CD343,'Raw Data'!CJ343,'Raw Data'!CP343)</f>
        <v>3.7230000000000003</v>
      </c>
      <c r="AI9" s="15">
        <f>STDEV('Raw Data'!CD343,'Raw Data'!CJ343,'Raw Data'!CP343)</f>
        <v>0.16861791126686382</v>
      </c>
      <c r="AK9" s="15">
        <f>AVERAGE('Raw Data'!AB510,'Raw Data'!AH510,'Raw Data'!AN510)</f>
        <v>0.751</v>
      </c>
      <c r="AL9" s="15">
        <f>STDEV('Raw Data'!AB510,'Raw Data'!AH510,'Raw Data'!AN510)</f>
        <v>4.4440972086577983E-2</v>
      </c>
      <c r="AM9" s="15">
        <f>AVERAGE('Raw Data'!AT510,'Raw Data'!AZ510,'Raw Data'!BF510)</f>
        <v>1.8486666666666667</v>
      </c>
      <c r="AN9" s="15">
        <f>STDEV('Raw Data'!AT510,'Raw Data'!AZ510,'Raw Data'!BF510)</f>
        <v>0.30269676795983819</v>
      </c>
      <c r="AO9" s="15">
        <f>AVERAGE('Raw Data'!BL510,'Raw Data'!BR510,'Raw Data'!BX510)</f>
        <v>1.9113333333333333</v>
      </c>
      <c r="AP9" s="15">
        <f>STDEV('Raw Data'!BL510,'Raw Data'!BR510,'Raw Data'!BX510)</f>
        <v>0.17965058678816867</v>
      </c>
      <c r="AQ9" s="15">
        <f>AVERAGE('Raw Data'!CD510,'Raw Data'!CJ510,'Raw Data'!CP510)</f>
        <v>3.2289999999999996</v>
      </c>
      <c r="AR9" s="15">
        <f>STDEV('Raw Data'!CD510,'Raw Data'!CJ510,'Raw Data'!CP510)</f>
        <v>0.13061010680647936</v>
      </c>
      <c r="AT9" s="15">
        <f>AVERAGE('Raw Data'!AB677,'Raw Data'!AH677,'Raw Data'!AN677)</f>
        <v>2.008</v>
      </c>
      <c r="AU9" s="15">
        <f>STDEV('Raw Data'!AB677,'Raw Data'!AH677,'Raw Data'!AN677)</f>
        <v>1.9924858845171325E-2</v>
      </c>
      <c r="AV9" s="15">
        <f>AVERAGE('Raw Data'!AT677,'Raw Data'!AZ677,'Raw Data'!BF677)</f>
        <v>2.9113333333333333</v>
      </c>
      <c r="AW9" s="15">
        <f>STDEV('Raw Data'!AT677,'Raw Data'!AZ677,'Raw Data'!BF677)</f>
        <v>0.39178608108677271</v>
      </c>
      <c r="AX9" s="15">
        <f>AVERAGE('Raw Data'!BL677,'Raw Data'!BR677,'Raw Data'!BX677)</f>
        <v>2.67</v>
      </c>
      <c r="AY9" s="15">
        <f>STDEV('Raw Data'!BL677,'Raw Data'!BR677,'Raw Data'!BX677)</f>
        <v>0.10479026672358462</v>
      </c>
      <c r="AZ9" s="15">
        <f>AVERAGE('Raw Data'!CD677,'Raw Data'!CJ677,'Raw Data'!CP677)</f>
        <v>3.339</v>
      </c>
      <c r="BA9" s="15">
        <f>STDEV('Raw Data'!CD677,'Raw Data'!CJ677,'Raw Data'!CP677)</f>
        <v>0.11899999999999999</v>
      </c>
      <c r="BC9" s="15">
        <f>AVERAGE('Raw Data'!AB844,'Raw Data'!AH844,'Raw Data'!AN844)</f>
        <v>0.95466666666666666</v>
      </c>
      <c r="BD9" s="15">
        <f>STDEV('Raw Data'!AB844,'Raw Data'!AH844,'Raw Data'!AN844)</f>
        <v>0.44389901253926373</v>
      </c>
      <c r="BE9" s="15">
        <f>AVERAGE('Raw Data'!AT844,'Raw Data'!AZ844,'Raw Data'!BF844)</f>
        <v>1.3146666666666667</v>
      </c>
      <c r="BF9" s="15">
        <f>STDEV('Raw Data'!AT844,'Raw Data'!AZ844,'Raw Data'!BF844)</f>
        <v>0.28290163190291712</v>
      </c>
      <c r="BG9" s="15">
        <f>AVERAGE('Raw Data'!BL844,'Raw Data'!BR844,'Raw Data'!BX844)</f>
        <v>1.6466666666666667</v>
      </c>
      <c r="BH9" s="15">
        <f>STDEV('Raw Data'!BL844,'Raw Data'!BR844,'Raw Data'!BX844)</f>
        <v>0.10538184536879834</v>
      </c>
      <c r="BI9" s="15">
        <f>AVERAGE('Raw Data'!CD844,'Raw Data'!CJ844,'Raw Data'!CP844)</f>
        <v>2.9140000000000001</v>
      </c>
      <c r="BJ9" s="15">
        <f>STDEV('Raw Data'!CD844,'Raw Data'!CJ844,'Raw Data'!CP844)</f>
        <v>1.8193405398660299E-2</v>
      </c>
      <c r="BK9" s="33"/>
      <c r="BL9" s="16">
        <f t="shared" si="67"/>
        <v>-4.2999999999999261E-2</v>
      </c>
      <c r="BM9" s="16">
        <f t="shared" si="68"/>
        <v>7.4984442830941078E-2</v>
      </c>
      <c r="BN9" s="16">
        <f t="shared" si="69"/>
        <v>-0.10633333333333317</v>
      </c>
      <c r="BO9" s="16">
        <f t="shared" si="70"/>
        <v>0.15972267632785686</v>
      </c>
      <c r="BP9" s="16">
        <f t="shared" si="71"/>
        <v>-3.2333333333333325E-2</v>
      </c>
      <c r="BQ9" s="16">
        <f t="shared" si="72"/>
        <v>8.4027773186409346E-2</v>
      </c>
      <c r="BR9" s="16">
        <f t="shared" si="73"/>
        <v>-6.5333333333333243E-2</v>
      </c>
      <c r="BS9" s="16">
        <f t="shared" si="74"/>
        <v>7.5162047160341014E-2</v>
      </c>
      <c r="BT9" s="16">
        <f t="shared" si="75"/>
        <v>5.5666666666666753E-2</v>
      </c>
      <c r="BU9" s="16">
        <f t="shared" si="76"/>
        <v>6.9414215643003291E-2</v>
      </c>
      <c r="BV9" s="33"/>
      <c r="BW9" s="16">
        <f t="shared" si="77"/>
        <v>-0.19899999999999984</v>
      </c>
      <c r="BX9" s="16">
        <f t="shared" si="78"/>
        <v>6.8004901784111491E-2</v>
      </c>
      <c r="BY9" s="16">
        <f t="shared" si="79"/>
        <v>-0.13333333333333286</v>
      </c>
      <c r="BZ9" s="16">
        <f t="shared" si="80"/>
        <v>0.15840244105863188</v>
      </c>
      <c r="CA9" s="16">
        <f t="shared" si="81"/>
        <v>-4.2333333333333556E-2</v>
      </c>
      <c r="CB9" s="16">
        <f t="shared" si="82"/>
        <v>4.1360206317989465E-2</v>
      </c>
      <c r="CC9" s="16">
        <f t="shared" si="83"/>
        <v>1.9666666666667165E-2</v>
      </c>
      <c r="CD9" s="16">
        <f t="shared" si="84"/>
        <v>7.6035079623377341E-2</v>
      </c>
      <c r="CE9" s="16">
        <f t="shared" si="85"/>
        <v>8.6999999999999744E-2</v>
      </c>
      <c r="CF9" s="16">
        <f t="shared" si="86"/>
        <v>0.17202616080119898</v>
      </c>
      <c r="CG9" s="16"/>
      <c r="CH9" s="16">
        <f t="shared" si="20"/>
        <v>1.9130000000000003</v>
      </c>
      <c r="CI9" s="16">
        <f t="shared" si="21"/>
        <v>0.1634502982560754</v>
      </c>
      <c r="CJ9" s="16">
        <f t="shared" si="22"/>
        <v>1.3746666666666665</v>
      </c>
      <c r="CK9" s="16">
        <f t="shared" si="23"/>
        <v>0.30491255577077414</v>
      </c>
      <c r="CL9" s="16">
        <f t="shared" si="24"/>
        <v>1.5763333333333338</v>
      </c>
      <c r="CM9" s="16">
        <f t="shared" si="25"/>
        <v>0.18476110701840537</v>
      </c>
      <c r="CN9" s="16">
        <f t="shared" si="26"/>
        <v>0.58100000000000041</v>
      </c>
      <c r="CO9" s="16">
        <f t="shared" si="27"/>
        <v>0.13498148021117548</v>
      </c>
      <c r="CP9" s="16"/>
      <c r="CQ9" s="16">
        <f t="shared" si="28"/>
        <v>-1.2570000000000001</v>
      </c>
      <c r="CR9" s="16">
        <f t="shared" si="29"/>
        <v>4.8703182647543738E-2</v>
      </c>
      <c r="CS9" s="16">
        <f t="shared" si="30"/>
        <v>-1.0626666666666666</v>
      </c>
      <c r="CT9" s="16">
        <f t="shared" si="31"/>
        <v>0.49509763346905966</v>
      </c>
      <c r="CU9" s="16">
        <f t="shared" si="32"/>
        <v>-0.7586666666666666</v>
      </c>
      <c r="CV9" s="16">
        <f t="shared" si="33"/>
        <v>0.20797916562322613</v>
      </c>
      <c r="CW9" s="16">
        <f t="shared" si="34"/>
        <v>-0.11000000000000032</v>
      </c>
      <c r="CX9" s="16">
        <f t="shared" si="35"/>
        <v>0.17669182210843812</v>
      </c>
      <c r="CY9" s="36"/>
      <c r="CZ9" s="16">
        <f t="shared" si="36"/>
        <v>-0.20366666666666666</v>
      </c>
      <c r="DA9" s="16">
        <f t="shared" si="37"/>
        <v>0.44611807106788826</v>
      </c>
      <c r="DB9" s="16">
        <f t="shared" si="38"/>
        <v>0.53400000000000003</v>
      </c>
      <c r="DC9" s="16">
        <f t="shared" si="39"/>
        <v>0.41431710882688122</v>
      </c>
      <c r="DD9" s="16">
        <f t="shared" si="40"/>
        <v>0.26466666666666661</v>
      </c>
      <c r="DE9" s="16">
        <f t="shared" si="41"/>
        <v>0.20827785928097747</v>
      </c>
      <c r="DF9" s="16">
        <f t="shared" si="42"/>
        <v>0.3149999999999995</v>
      </c>
      <c r="DG9" s="16">
        <f t="shared" si="43"/>
        <v>0.13187114923287788</v>
      </c>
      <c r="DI9" s="17">
        <f t="shared" si="44"/>
        <v>5.6226666666666708E-3</v>
      </c>
      <c r="DJ9" s="18">
        <f t="shared" si="45"/>
        <v>2.5511333333333327E-2</v>
      </c>
      <c r="DK9" s="18">
        <f t="shared" si="46"/>
        <v>7.0606666666666535E-3</v>
      </c>
      <c r="DL9" s="18">
        <f t="shared" si="47"/>
        <v>5.6493333333333265E-3</v>
      </c>
      <c r="DM9" s="18">
        <f t="shared" si="48"/>
        <v>4.8183333333333628E-3</v>
      </c>
      <c r="DN9" s="18">
        <f t="shared" si="49"/>
        <v>0.22059540641938433</v>
      </c>
      <c r="DO9" s="34"/>
      <c r="DP9" s="18">
        <f t="shared" si="50"/>
        <v>4.6246666666666502E-3</v>
      </c>
      <c r="DQ9" s="18">
        <f t="shared" si="51"/>
        <v>2.5091333333333347E-2</v>
      </c>
      <c r="DR9" s="18">
        <f t="shared" si="52"/>
        <v>1.7106666666666557E-3</v>
      </c>
      <c r="DS9" s="18">
        <f t="shared" si="53"/>
        <v>5.7813333333333319E-3</v>
      </c>
      <c r="DT9" s="18">
        <f t="shared" si="54"/>
        <v>2.959299999999997E-2</v>
      </c>
      <c r="DU9" s="18">
        <f t="shared" si="87"/>
        <v>0.25845889421724288</v>
      </c>
      <c r="DV9" s="16"/>
      <c r="DW9" s="18">
        <f t="shared" si="55"/>
        <v>2.6716000000000007E-2</v>
      </c>
      <c r="DX9" s="18">
        <f t="shared" si="56"/>
        <v>9.2971666666665453E-2</v>
      </c>
      <c r="DY9" s="18">
        <f t="shared" si="57"/>
        <v>3.4136666666666642E-2</v>
      </c>
      <c r="DZ9" s="18">
        <f t="shared" si="58"/>
        <v>1.8219999999999958E-2</v>
      </c>
      <c r="EA9" s="18">
        <f t="shared" si="90"/>
        <v>0.41478227220233516</v>
      </c>
      <c r="EC9" s="18">
        <f t="shared" si="59"/>
        <v>2.3720000000000056E-3</v>
      </c>
      <c r="ED9" s="18">
        <f t="shared" si="60"/>
        <v>0.24512166666666335</v>
      </c>
      <c r="EE9" s="18">
        <f t="shared" si="61"/>
        <v>4.3255333333333326E-2</v>
      </c>
      <c r="EF9" s="18">
        <f t="shared" si="62"/>
        <v>3.1219999999999942E-2</v>
      </c>
      <c r="EG9" s="18">
        <f t="shared" si="88"/>
        <v>0.56742312254612659</v>
      </c>
      <c r="EI9" s="18">
        <f t="shared" si="63"/>
        <v>0.19902133333333338</v>
      </c>
      <c r="EJ9" s="18">
        <f t="shared" si="64"/>
        <v>0.17165866666666574</v>
      </c>
      <c r="EK9" s="18">
        <f t="shared" si="65"/>
        <v>4.3379666666666657E-2</v>
      </c>
      <c r="EL9" s="18">
        <f t="shared" si="66"/>
        <v>1.7389999999999947E-2</v>
      </c>
      <c r="EM9" s="18">
        <f t="shared" si="89"/>
        <v>0.65684828283757102</v>
      </c>
    </row>
    <row r="10" spans="1:143" x14ac:dyDescent="0.25">
      <c r="A10" s="2">
        <f>'Raw Data'!B10</f>
        <v>6</v>
      </c>
      <c r="B10" s="2">
        <f>'Raw Data'!C10</f>
        <v>26</v>
      </c>
      <c r="C10" s="2" t="str">
        <f>'Raw Data'!D10</f>
        <v>IVKEGWLHKRGEYIKTWRPRY</v>
      </c>
      <c r="D10" s="15">
        <f>AVERAGE('Raw Data'!J10,'Raw Data'!P10,'Raw Data'!V10)</f>
        <v>3.03</v>
      </c>
      <c r="E10" s="15">
        <f>STDEV('Raw Data'!J10,'Raw Data'!P10,'Raw Data'!V10)</f>
        <v>5.2048054718692345E-2</v>
      </c>
      <c r="F10" s="15">
        <f>AVERAGE('Raw Data'!AB10,'Raw Data'!AH10,'Raw Data'!AN10)</f>
        <v>3.3836666666666666</v>
      </c>
      <c r="G10" s="15">
        <f>STDEV('Raw Data'!AB10,'Raw Data'!AH10,'Raw Data'!AN10)</f>
        <v>4.9409850569834025E-2</v>
      </c>
      <c r="H10" s="15">
        <f>AVERAGE('Raw Data'!AT10,'Raw Data'!AZ10,'Raw Data'!BF10)</f>
        <v>4.1303333333333336</v>
      </c>
      <c r="I10" s="15">
        <f>STDEV('Raw Data'!AT10,'Raw Data'!AZ10,'Raw Data'!BF10)</f>
        <v>4.7374395334751927E-2</v>
      </c>
      <c r="J10" s="15">
        <f>AVERAGE('Raw Data'!BL10,'Raw Data'!BR10,'Raw Data'!BX10)</f>
        <v>4.6673333333333336</v>
      </c>
      <c r="K10" s="15">
        <f>STDEV('Raw Data'!BL10,'Raw Data'!BR10,'Raw Data'!BX10)</f>
        <v>4.9500841743684514E-2</v>
      </c>
      <c r="L10" s="15">
        <f>AVERAGE('Raw Data'!CD10,'Raw Data'!CJ10,'Raw Data'!CP10)</f>
        <v>5.0013333333333332</v>
      </c>
      <c r="M10" s="15">
        <f>STDEV('Raw Data'!CD10,'Raw Data'!CJ10,'Raw Data'!CP10)</f>
        <v>3.3080709383767885E-2</v>
      </c>
      <c r="O10" s="15">
        <f>AVERAGE('Raw Data'!J177,'Raw Data'!P177,'Raw Data'!V177)</f>
        <v>3.0683333333333334</v>
      </c>
      <c r="P10" s="15">
        <f>STDEV('Raw Data'!J177,'Raw Data'!P177,'Raw Data'!V177)</f>
        <v>7.2803388199542851E-2</v>
      </c>
      <c r="Q10" s="15">
        <f>AVERAGE('Raw Data'!AB177,'Raw Data'!AH177,'Raw Data'!AN177)</f>
        <v>3.3636666666666666</v>
      </c>
      <c r="R10" s="15">
        <f>STDEV('Raw Data'!AB177,'Raw Data'!AH177,'Raw Data'!AN177)</f>
        <v>2.3352373184182557E-2</v>
      </c>
      <c r="S10" s="15">
        <f>AVERAGE('Raw Data'!AT177,'Raw Data'!AZ177,'Raw Data'!BF177)</f>
        <v>4.2486666666666659</v>
      </c>
      <c r="T10" s="15">
        <f>STDEV('Raw Data'!AT177,'Raw Data'!AZ177,'Raw Data'!BF177)</f>
        <v>0.10997423940784208</v>
      </c>
      <c r="U10" s="15">
        <f>AVERAGE('Raw Data'!BL177,'Raw Data'!BR177,'Raw Data'!BX177)</f>
        <v>4.7166666666666668</v>
      </c>
      <c r="V10" s="15">
        <f>STDEV('Raw Data'!BL177,'Raw Data'!BR177,'Raw Data'!BX177)</f>
        <v>5.7873425104561643E-2</v>
      </c>
      <c r="W10" s="15">
        <f>AVERAGE('Raw Data'!CD177,'Raw Data'!CJ177,'Raw Data'!CP177)</f>
        <v>4.9373333333333331</v>
      </c>
      <c r="X10" s="15">
        <f>STDEV('Raw Data'!CD177,'Raw Data'!CJ177,'Raw Data'!CP177)</f>
        <v>3.4034296427770346E-2</v>
      </c>
      <c r="Z10" s="15">
        <f>AVERAGE('Raw Data'!J344,'Raw Data'!P344,'Raw Data'!V344)</f>
        <v>3.222</v>
      </c>
      <c r="AA10" s="15">
        <f>STDEV('Raw Data'!J344,'Raw Data'!P344,'Raw Data'!V344)</f>
        <v>0.11894956914591999</v>
      </c>
      <c r="AB10" s="15">
        <f>AVERAGE('Raw Data'!AB344,'Raw Data'!AH344,'Raw Data'!AN344)</f>
        <v>3.4809999999999999</v>
      </c>
      <c r="AC10" s="15">
        <f>STDEV('Raw Data'!AB344,'Raw Data'!AH344,'Raw Data'!AN344)</f>
        <v>1.8248287590894585E-2</v>
      </c>
      <c r="AD10" s="15">
        <f>AVERAGE('Raw Data'!AT344,'Raw Data'!AZ344,'Raw Data'!BF344)</f>
        <v>4.261333333333333</v>
      </c>
      <c r="AE10" s="15">
        <f>STDEV('Raw Data'!AT344,'Raw Data'!AZ344,'Raw Data'!BF344)</f>
        <v>4.7353282181210266E-2</v>
      </c>
      <c r="AF10" s="15">
        <f>AVERAGE('Raw Data'!BL344,'Raw Data'!BR344,'Raw Data'!BX344)</f>
        <v>4.6176666666666657</v>
      </c>
      <c r="AG10" s="15">
        <f>STDEV('Raw Data'!BL344,'Raw Data'!BR344,'Raw Data'!BX344)</f>
        <v>7.6067952077950432E-2</v>
      </c>
      <c r="AH10" s="15">
        <f>AVERAGE('Raw Data'!CD344,'Raw Data'!CJ344,'Raw Data'!CP344)</f>
        <v>4.8696666666666664</v>
      </c>
      <c r="AI10" s="15">
        <f>STDEV('Raw Data'!CD344,'Raw Data'!CJ344,'Raw Data'!CP344)</f>
        <v>0.15875242780295745</v>
      </c>
      <c r="AK10" s="15">
        <f>AVERAGE('Raw Data'!AB511,'Raw Data'!AH511,'Raw Data'!AN511)</f>
        <v>1.042</v>
      </c>
      <c r="AL10" s="15">
        <f>STDEV('Raw Data'!AB511,'Raw Data'!AH511,'Raw Data'!AN511)</f>
        <v>0.30114448359549884</v>
      </c>
      <c r="AM10" s="15">
        <f>AVERAGE('Raw Data'!AT511,'Raw Data'!AZ511,'Raw Data'!BF511)</f>
        <v>2.4170000000000003</v>
      </c>
      <c r="AN10" s="15">
        <f>STDEV('Raw Data'!AT511,'Raw Data'!AZ511,'Raw Data'!BF511)</f>
        <v>0.31014029083625799</v>
      </c>
      <c r="AO10" s="15">
        <f>AVERAGE('Raw Data'!BL511,'Raw Data'!BR511,'Raw Data'!BX511)</f>
        <v>2.5090000000000003</v>
      </c>
      <c r="AP10" s="15">
        <f>STDEV('Raw Data'!BL511,'Raw Data'!BR511,'Raw Data'!BX511)</f>
        <v>0.17036138060018191</v>
      </c>
      <c r="AQ10" s="15">
        <f>AVERAGE('Raw Data'!CD511,'Raw Data'!CJ511,'Raw Data'!CP511)</f>
        <v>3.9006666666666665</v>
      </c>
      <c r="AR10" s="15">
        <f>STDEV('Raw Data'!CD511,'Raw Data'!CJ511,'Raw Data'!CP511)</f>
        <v>0.17546034689733572</v>
      </c>
      <c r="AT10" s="15">
        <f>AVERAGE('Raw Data'!AB678,'Raw Data'!AH678,'Raw Data'!AN678)</f>
        <v>2.6150000000000002</v>
      </c>
      <c r="AU10" s="15">
        <f>STDEV('Raw Data'!AB678,'Raw Data'!AH678,'Raw Data'!AN678)</f>
        <v>7.196526940128832E-2</v>
      </c>
      <c r="AV10" s="15">
        <f>AVERAGE('Raw Data'!AT678,'Raw Data'!AZ678,'Raw Data'!BF678)</f>
        <v>3.7439999999999998</v>
      </c>
      <c r="AW10" s="15">
        <f>STDEV('Raw Data'!AT678,'Raw Data'!AZ678,'Raw Data'!BF678)</f>
        <v>0.42182105210622189</v>
      </c>
      <c r="AX10" s="15">
        <f>AVERAGE('Raw Data'!BL678,'Raw Data'!BR678,'Raw Data'!BX678)</f>
        <v>3.5436666666666667</v>
      </c>
      <c r="AY10" s="15">
        <f>STDEV('Raw Data'!BL678,'Raw Data'!BR678,'Raw Data'!BX678)</f>
        <v>8.5500487328045952E-2</v>
      </c>
      <c r="AZ10" s="15">
        <f>AVERAGE('Raw Data'!CD678,'Raw Data'!CJ678,'Raw Data'!CP678)</f>
        <v>4.3009999999999993</v>
      </c>
      <c r="BA10" s="15">
        <f>STDEV('Raw Data'!CD678,'Raw Data'!CJ678,'Raw Data'!CP678)</f>
        <v>4.3312815655415275E-2</v>
      </c>
      <c r="BC10" s="15">
        <f>AVERAGE('Raw Data'!AB845,'Raw Data'!AH845,'Raw Data'!AN845)</f>
        <v>1.0683333333333331</v>
      </c>
      <c r="BD10" s="15">
        <f>STDEV('Raw Data'!AB845,'Raw Data'!AH845,'Raw Data'!AN845)</f>
        <v>0.59331048645151485</v>
      </c>
      <c r="BE10" s="15">
        <f>AVERAGE('Raw Data'!AT845,'Raw Data'!AZ845,'Raw Data'!BF845)</f>
        <v>1.8056666666666665</v>
      </c>
      <c r="BF10" s="15">
        <f>STDEV('Raw Data'!AT845,'Raw Data'!AZ845,'Raw Data'!BF845)</f>
        <v>0.32847729500428752</v>
      </c>
      <c r="BG10" s="15">
        <f>AVERAGE('Raw Data'!BL845,'Raw Data'!BR845,'Raw Data'!BX845)</f>
        <v>2.1276666666666664</v>
      </c>
      <c r="BH10" s="15">
        <f>STDEV('Raw Data'!BL845,'Raw Data'!BR845,'Raw Data'!BX845)</f>
        <v>4.6758243479982725E-2</v>
      </c>
      <c r="BI10" s="15">
        <f>AVERAGE('Raw Data'!CD845,'Raw Data'!CJ845,'Raw Data'!CP845)</f>
        <v>3.4856666666666669</v>
      </c>
      <c r="BJ10" s="15">
        <f>STDEV('Raw Data'!CD845,'Raw Data'!CJ845,'Raw Data'!CP845)</f>
        <v>1.8502252115170519E-2</v>
      </c>
      <c r="BK10" s="33"/>
      <c r="BL10" s="16">
        <f>D10-O10</f>
        <v>-3.8333333333333552E-2</v>
      </c>
      <c r="BM10" s="16">
        <f t="shared" si="68"/>
        <v>8.9494878810652212E-2</v>
      </c>
      <c r="BN10" s="16">
        <f t="shared" si="69"/>
        <v>2.0000000000000018E-2</v>
      </c>
      <c r="BO10" s="16">
        <f t="shared" si="70"/>
        <v>5.4650404085117767E-2</v>
      </c>
      <c r="BP10" s="16">
        <f t="shared" si="71"/>
        <v>-0.11833333333333229</v>
      </c>
      <c r="BQ10" s="16">
        <f t="shared" si="72"/>
        <v>0.11974417174404244</v>
      </c>
      <c r="BR10" s="16">
        <f t="shared" si="73"/>
        <v>-4.9333333333333229E-2</v>
      </c>
      <c r="BS10" s="16">
        <f t="shared" si="74"/>
        <v>7.6155542586647001E-2</v>
      </c>
      <c r="BT10" s="16">
        <f t="shared" si="75"/>
        <v>6.4000000000000057E-2</v>
      </c>
      <c r="BU10" s="16">
        <f t="shared" si="76"/>
        <v>4.7462265713581885E-2</v>
      </c>
      <c r="BV10" s="33"/>
      <c r="BW10" s="16">
        <f t="shared" si="77"/>
        <v>-0.19200000000000017</v>
      </c>
      <c r="BX10" s="16">
        <f t="shared" si="78"/>
        <v>0.12983836104942173</v>
      </c>
      <c r="BY10" s="16">
        <f t="shared" si="79"/>
        <v>-9.7333333333333272E-2</v>
      </c>
      <c r="BZ10" s="16">
        <f t="shared" si="80"/>
        <v>5.2671940664203033E-2</v>
      </c>
      <c r="CA10" s="16">
        <f t="shared" si="81"/>
        <v>-0.13099999999999934</v>
      </c>
      <c r="CB10" s="16">
        <f t="shared" si="82"/>
        <v>6.6982584801324976E-2</v>
      </c>
      <c r="CC10" s="16">
        <f t="shared" si="83"/>
        <v>4.9666666666667858E-2</v>
      </c>
      <c r="CD10" s="16">
        <f t="shared" si="84"/>
        <v>9.0756083359004994E-2</v>
      </c>
      <c r="CE10" s="16">
        <f t="shared" si="85"/>
        <v>0.13166666666666682</v>
      </c>
      <c r="CF10" s="16">
        <f t="shared" si="86"/>
        <v>0.1621624699696774</v>
      </c>
      <c r="CG10" s="16"/>
      <c r="CH10" s="16">
        <f t="shared" si="20"/>
        <v>2.3416666666666668</v>
      </c>
      <c r="CI10" s="16">
        <f t="shared" si="21"/>
        <v>0.30517099032072659</v>
      </c>
      <c r="CJ10" s="16">
        <f t="shared" si="22"/>
        <v>1.7133333333333334</v>
      </c>
      <c r="CK10" s="16">
        <f t="shared" si="23"/>
        <v>0.31373768236112803</v>
      </c>
      <c r="CL10" s="16">
        <f t="shared" si="24"/>
        <v>2.1583333333333332</v>
      </c>
      <c r="CM10" s="16">
        <f t="shared" si="25"/>
        <v>0.17740725276417912</v>
      </c>
      <c r="CN10" s="16">
        <f t="shared" si="26"/>
        <v>1.1006666666666667</v>
      </c>
      <c r="CO10" s="16">
        <f t="shared" si="27"/>
        <v>0.17855157984926009</v>
      </c>
      <c r="CP10" s="16"/>
      <c r="CQ10" s="16">
        <f t="shared" si="28"/>
        <v>-1.5730000000000002</v>
      </c>
      <c r="CR10" s="16">
        <f t="shared" si="29"/>
        <v>0.30962396548070964</v>
      </c>
      <c r="CS10" s="16">
        <f t="shared" si="30"/>
        <v>-1.3269999999999995</v>
      </c>
      <c r="CT10" s="16">
        <f t="shared" si="31"/>
        <v>0.52356470469274252</v>
      </c>
      <c r="CU10" s="16">
        <f t="shared" si="32"/>
        <v>-1.0346666666666664</v>
      </c>
      <c r="CV10" s="16">
        <f t="shared" si="33"/>
        <v>0.19061304607327742</v>
      </c>
      <c r="CW10" s="16">
        <f t="shared" si="34"/>
        <v>-0.40033333333333276</v>
      </c>
      <c r="CX10" s="16">
        <f t="shared" si="35"/>
        <v>0.18072723461983636</v>
      </c>
      <c r="CY10" s="36"/>
      <c r="CZ10" s="16">
        <f t="shared" si="36"/>
        <v>-2.6333333333333098E-2</v>
      </c>
      <c r="DA10" s="16">
        <f t="shared" si="37"/>
        <v>0.66536105486670383</v>
      </c>
      <c r="DB10" s="16">
        <f t="shared" si="38"/>
        <v>0.61133333333333373</v>
      </c>
      <c r="DC10" s="16">
        <f t="shared" si="39"/>
        <v>0.45175694054804783</v>
      </c>
      <c r="DD10" s="16">
        <f t="shared" si="40"/>
        <v>0.38133333333333397</v>
      </c>
      <c r="DE10" s="16">
        <f t="shared" si="41"/>
        <v>0.17666163514847638</v>
      </c>
      <c r="DF10" s="16">
        <f t="shared" si="42"/>
        <v>0.41499999999999959</v>
      </c>
      <c r="DG10" s="16">
        <f t="shared" si="43"/>
        <v>0.17643317904143405</v>
      </c>
      <c r="DI10" s="17">
        <f t="shared" si="44"/>
        <v>8.0093333333333266E-3</v>
      </c>
      <c r="DJ10" s="18">
        <f t="shared" si="45"/>
        <v>2.9866666666666566E-3</v>
      </c>
      <c r="DK10" s="18">
        <f t="shared" si="46"/>
        <v>1.433866666666673E-2</v>
      </c>
      <c r="DL10" s="18">
        <f t="shared" si="47"/>
        <v>5.7996666666666049E-3</v>
      </c>
      <c r="DM10" s="18">
        <f t="shared" si="48"/>
        <v>2.2526666666666507E-3</v>
      </c>
      <c r="DN10" s="18">
        <f t="shared" si="49"/>
        <v>0.1827210989459071</v>
      </c>
      <c r="DO10" s="34"/>
      <c r="DP10" s="18">
        <f t="shared" si="50"/>
        <v>1.6857999999999995E-2</v>
      </c>
      <c r="DQ10" s="18">
        <f t="shared" si="51"/>
        <v>2.7743333333333253E-3</v>
      </c>
      <c r="DR10" s="18">
        <f t="shared" si="52"/>
        <v>4.4866666666666917E-3</v>
      </c>
      <c r="DS10" s="18">
        <f t="shared" si="53"/>
        <v>8.236666666666663E-3</v>
      </c>
      <c r="DT10" s="18">
        <f t="shared" si="54"/>
        <v>2.6296666666666524E-2</v>
      </c>
      <c r="DU10" s="18">
        <f t="shared" si="87"/>
        <v>0.24218243811914439</v>
      </c>
      <c r="DV10" s="16"/>
      <c r="DW10" s="18">
        <f t="shared" si="55"/>
        <v>9.3129333333332995E-2</v>
      </c>
      <c r="DX10" s="18">
        <f t="shared" si="56"/>
        <v>9.8431333333332066E-2</v>
      </c>
      <c r="DY10" s="18">
        <f t="shared" si="57"/>
        <v>3.1473333333333339E-2</v>
      </c>
      <c r="DZ10" s="18">
        <f t="shared" si="58"/>
        <v>3.1880666666666703E-2</v>
      </c>
      <c r="EA10" s="18">
        <f t="shared" si="90"/>
        <v>0.50489074725792427</v>
      </c>
      <c r="EC10" s="18">
        <f t="shared" si="59"/>
        <v>9.5866999999999675E-2</v>
      </c>
      <c r="ED10" s="18">
        <f t="shared" si="60"/>
        <v>0.2741199999999987</v>
      </c>
      <c r="EE10" s="18">
        <f t="shared" si="61"/>
        <v>3.6333333333333377E-2</v>
      </c>
      <c r="EF10" s="18">
        <f t="shared" si="62"/>
        <v>3.2662333333333377E-2</v>
      </c>
      <c r="EG10" s="18">
        <f t="shared" si="88"/>
        <v>0.66255767044587532</v>
      </c>
      <c r="EI10" s="18">
        <f t="shared" si="63"/>
        <v>0.44270533333333284</v>
      </c>
      <c r="EJ10" s="18">
        <f t="shared" si="64"/>
        <v>0.20408433333333242</v>
      </c>
      <c r="EK10" s="18">
        <f t="shared" si="65"/>
        <v>3.1209333333333384E-2</v>
      </c>
      <c r="EL10" s="18">
        <f t="shared" si="66"/>
        <v>3.1128666666666721E-2</v>
      </c>
      <c r="EM10" s="18">
        <f t="shared" si="89"/>
        <v>0.8420971836235206</v>
      </c>
    </row>
    <row r="11" spans="1:143" x14ac:dyDescent="0.25">
      <c r="A11" s="2">
        <f>'Raw Data'!B11</f>
        <v>18</v>
      </c>
      <c r="B11" s="2">
        <f>'Raw Data'!C11</f>
        <v>25</v>
      </c>
      <c r="C11" s="2" t="str">
        <f>'Raw Data'!D11</f>
        <v>YIKTWRPR</v>
      </c>
      <c r="D11" s="15">
        <f>AVERAGE('Raw Data'!J11,'Raw Data'!P11,'Raw Data'!V11)</f>
        <v>0.93100000000000005</v>
      </c>
      <c r="E11" s="15">
        <f>STDEV('Raw Data'!J11,'Raw Data'!P11,'Raw Data'!V11)</f>
        <v>6.128621378417818E-2</v>
      </c>
      <c r="F11" s="15">
        <f>AVERAGE('Raw Data'!AB11,'Raw Data'!AH11,'Raw Data'!AN11)</f>
        <v>1.0743333333333334</v>
      </c>
      <c r="G11" s="15">
        <f>STDEV('Raw Data'!AB11,'Raw Data'!AH11,'Raw Data'!AN11)</f>
        <v>5.9877653037951811E-2</v>
      </c>
      <c r="H11" s="15">
        <f>AVERAGE('Raw Data'!AT11,'Raw Data'!AZ11,'Raw Data'!BF11)</f>
        <v>1.5066666666666666</v>
      </c>
      <c r="I11" s="15">
        <f>STDEV('Raw Data'!AT11,'Raw Data'!AZ11,'Raw Data'!BF11)</f>
        <v>3.1722757341273645E-2</v>
      </c>
      <c r="J11" s="15">
        <f>AVERAGE('Raw Data'!BL11,'Raw Data'!BR11,'Raw Data'!BX11)</f>
        <v>1.7566666666666666</v>
      </c>
      <c r="K11" s="15">
        <f>STDEV('Raw Data'!BL11,'Raw Data'!BR11,'Raw Data'!BX11)</f>
        <v>3.0730007050655411E-2</v>
      </c>
      <c r="L11" s="15">
        <f>AVERAGE('Raw Data'!CD11,'Raw Data'!CJ11,'Raw Data'!CP11)</f>
        <v>1.9130000000000003</v>
      </c>
      <c r="M11" s="15">
        <f>STDEV('Raw Data'!CD11,'Raw Data'!CJ11,'Raw Data'!CP11)</f>
        <v>4.4034077712607922E-2</v>
      </c>
      <c r="O11" s="15">
        <f>AVERAGE('Raw Data'!J178,'Raw Data'!P178,'Raw Data'!V178)</f>
        <v>1.0103333333333333</v>
      </c>
      <c r="P11" s="15">
        <f>STDEV('Raw Data'!J178,'Raw Data'!P178,'Raw Data'!V178)</f>
        <v>0.11621244913232545</v>
      </c>
      <c r="Q11" s="15">
        <f>AVERAGE('Raw Data'!AB178,'Raw Data'!AH178,'Raw Data'!AN178)</f>
        <v>1.0206666666666666</v>
      </c>
      <c r="R11" s="15">
        <f>STDEV('Raw Data'!AB178,'Raw Data'!AH178,'Raw Data'!AN178)</f>
        <v>2.4583192089989738E-2</v>
      </c>
      <c r="S11" s="15">
        <f>AVERAGE('Raw Data'!AT178,'Raw Data'!AZ178,'Raw Data'!BF178)</f>
        <v>1.4753333333333334</v>
      </c>
      <c r="T11" s="15">
        <f>STDEV('Raw Data'!AT178,'Raw Data'!AZ178,'Raw Data'!BF178)</f>
        <v>3.6909799963334045E-2</v>
      </c>
      <c r="U11" s="15">
        <f>AVERAGE('Raw Data'!BL178,'Raw Data'!BR178,'Raw Data'!BX178)</f>
        <v>1.798</v>
      </c>
      <c r="V11" s="15">
        <f>STDEV('Raw Data'!BL178,'Raw Data'!BR178,'Raw Data'!BX178)</f>
        <v>6.002499479383562E-2</v>
      </c>
      <c r="W11" s="15">
        <f>AVERAGE('Raw Data'!CD178,'Raw Data'!CJ178,'Raw Data'!CP178)</f>
        <v>1.8933333333333333</v>
      </c>
      <c r="X11" s="15">
        <f>STDEV('Raw Data'!CD178,'Raw Data'!CJ178,'Raw Data'!CP178)</f>
        <v>8.0829037686547672E-3</v>
      </c>
      <c r="Z11" s="15">
        <f>AVERAGE('Raw Data'!J345,'Raw Data'!P345,'Raw Data'!V345)</f>
        <v>0.94733333333333325</v>
      </c>
      <c r="AA11" s="15">
        <f>STDEV('Raw Data'!J345,'Raw Data'!P345,'Raw Data'!V345)</f>
        <v>4.8644972333565219E-2</v>
      </c>
      <c r="AB11" s="15">
        <f>AVERAGE('Raw Data'!AB345,'Raw Data'!AH345,'Raw Data'!AN345)</f>
        <v>1.0759999999999998</v>
      </c>
      <c r="AC11" s="15">
        <f>STDEV('Raw Data'!AB345,'Raw Data'!AH345,'Raw Data'!AN345)</f>
        <v>0.11692305161943053</v>
      </c>
      <c r="AD11" s="15">
        <f>AVERAGE('Raw Data'!AT345,'Raw Data'!AZ345,'Raw Data'!BF345)</f>
        <v>1.5529999999999999</v>
      </c>
      <c r="AE11" s="15">
        <f>STDEV('Raw Data'!AT345,'Raw Data'!AZ345,'Raw Data'!BF345)</f>
        <v>0.11194641575325225</v>
      </c>
      <c r="AF11" s="15">
        <f>AVERAGE('Raw Data'!BL345,'Raw Data'!BR345,'Raw Data'!BX345)</f>
        <v>1.7553333333333334</v>
      </c>
      <c r="AG11" s="15">
        <f>STDEV('Raw Data'!BL345,'Raw Data'!BR345,'Raw Data'!BX345)</f>
        <v>4.5346811721810473E-2</v>
      </c>
      <c r="AH11" s="15">
        <f>AVERAGE('Raw Data'!CD345,'Raw Data'!CJ345,'Raw Data'!CP345)</f>
        <v>1.8666666666666665</v>
      </c>
      <c r="AI11" s="15">
        <f>STDEV('Raw Data'!CD345,'Raw Data'!CJ345,'Raw Data'!CP345)</f>
        <v>5.2728866224614916E-2</v>
      </c>
      <c r="AK11" s="15">
        <f>AVERAGE('Raw Data'!AB512,'Raw Data'!AH512,'Raw Data'!AN512)</f>
        <v>0.39799999999999996</v>
      </c>
      <c r="AL11" s="15">
        <f>STDEV('Raw Data'!AB512,'Raw Data'!AH512,'Raw Data'!AN512)</f>
        <v>3.9686269665968867E-2</v>
      </c>
      <c r="AM11" s="15">
        <f>AVERAGE('Raw Data'!AT512,'Raw Data'!AZ512,'Raw Data'!BF512)</f>
        <v>0.87133333333333329</v>
      </c>
      <c r="AN11" s="15">
        <f>STDEV('Raw Data'!AT512,'Raw Data'!AZ512,'Raw Data'!BF512)</f>
        <v>5.0895317400850716E-2</v>
      </c>
      <c r="AO11" s="15">
        <f>AVERAGE('Raw Data'!BL512,'Raw Data'!BR512,'Raw Data'!BX512)</f>
        <v>0.95499999999999996</v>
      </c>
      <c r="AP11" s="15">
        <f>STDEV('Raw Data'!BL512,'Raw Data'!BR512,'Raw Data'!BX512)</f>
        <v>2.7622454633866228E-2</v>
      </c>
      <c r="AQ11" s="15">
        <f>AVERAGE('Raw Data'!CD512,'Raw Data'!CJ512,'Raw Data'!CP512)</f>
        <v>1.3136666666666665</v>
      </c>
      <c r="AR11" s="15">
        <f>STDEV('Raw Data'!CD512,'Raw Data'!CJ512,'Raw Data'!CP512)</f>
        <v>7.5062196432913786E-2</v>
      </c>
      <c r="AT11" s="15">
        <f>AVERAGE('Raw Data'!AB679,'Raw Data'!AH679,'Raw Data'!AN679)</f>
        <v>0.82366666666666666</v>
      </c>
      <c r="AU11" s="15">
        <f>STDEV('Raw Data'!AB679,'Raw Data'!AH679,'Raw Data'!AN679)</f>
        <v>2.9955522584881277E-2</v>
      </c>
      <c r="AV11" s="15">
        <f>AVERAGE('Raw Data'!AT679,'Raw Data'!AZ679,'Raw Data'!BF679)</f>
        <v>1.4273333333333333</v>
      </c>
      <c r="AW11" s="15">
        <f>STDEV('Raw Data'!AT679,'Raw Data'!AZ679,'Raw Data'!BF679)</f>
        <v>8.0500517596679685E-2</v>
      </c>
      <c r="AX11" s="15">
        <f>AVERAGE('Raw Data'!BL679,'Raw Data'!BR679,'Raw Data'!BX679)</f>
        <v>1.3263333333333331</v>
      </c>
      <c r="AY11" s="15">
        <f>STDEV('Raw Data'!BL679,'Raw Data'!BR679,'Raw Data'!BX679)</f>
        <v>6.7678159943465793E-2</v>
      </c>
      <c r="AZ11" s="15">
        <f>AVERAGE('Raw Data'!CD679,'Raw Data'!CJ679,'Raw Data'!CP679)</f>
        <v>1.5866666666666667</v>
      </c>
      <c r="BA11" s="15">
        <f>STDEV('Raw Data'!CD679,'Raw Data'!CJ679,'Raw Data'!CP679)</f>
        <v>7.8691380298818878E-2</v>
      </c>
      <c r="BC11" s="15">
        <f>AVERAGE('Raw Data'!AB846,'Raw Data'!AH846,'Raw Data'!AN846)</f>
        <v>0.54333333333333333</v>
      </c>
      <c r="BD11" s="15">
        <f>STDEV('Raw Data'!AB846,'Raw Data'!AH846,'Raw Data'!AN846)</f>
        <v>0.12009301950293935</v>
      </c>
      <c r="BE11" s="15">
        <f>AVERAGE('Raw Data'!AT846,'Raw Data'!AZ846,'Raw Data'!BF846)</f>
        <v>0.75233333333333319</v>
      </c>
      <c r="BF11" s="15">
        <f>STDEV('Raw Data'!AT846,'Raw Data'!AZ846,'Raw Data'!BF846)</f>
        <v>3.5529330606322088E-2</v>
      </c>
      <c r="BG11" s="15">
        <f>AVERAGE('Raw Data'!BL846,'Raw Data'!BR846,'Raw Data'!BX846)</f>
        <v>0.82566666666666677</v>
      </c>
      <c r="BH11" s="15">
        <f>STDEV('Raw Data'!BL846,'Raw Data'!BR846,'Raw Data'!BX846)</f>
        <v>6.7307750915725398E-2</v>
      </c>
      <c r="BI11" s="15">
        <f>AVERAGE('Raw Data'!CD846,'Raw Data'!CJ846,'Raw Data'!CP846)</f>
        <v>1.0743333333333334</v>
      </c>
      <c r="BJ11" s="15">
        <f>STDEV('Raw Data'!CD846,'Raw Data'!CJ846,'Raw Data'!CP846)</f>
        <v>3.0599564267050256E-2</v>
      </c>
      <c r="BK11" s="33"/>
      <c r="BL11" s="16">
        <f t="shared" si="67"/>
        <v>-7.9333333333333256E-2</v>
      </c>
      <c r="BM11" s="16">
        <f t="shared" si="68"/>
        <v>0.13138239354393466</v>
      </c>
      <c r="BN11" s="16">
        <f t="shared" si="69"/>
        <v>5.3666666666666751E-2</v>
      </c>
      <c r="BO11" s="16">
        <f t="shared" si="70"/>
        <v>6.4727634489966296E-2</v>
      </c>
      <c r="BP11" s="16">
        <f t="shared" si="71"/>
        <v>3.1333333333333213E-2</v>
      </c>
      <c r="BQ11" s="16">
        <f t="shared" si="72"/>
        <v>4.8668949718138205E-2</v>
      </c>
      <c r="BR11" s="16">
        <f t="shared" si="73"/>
        <v>-4.1333333333333444E-2</v>
      </c>
      <c r="BS11" s="16">
        <f t="shared" si="74"/>
        <v>6.7433918270654605E-2</v>
      </c>
      <c r="BT11" s="16">
        <f t="shared" si="75"/>
        <v>1.9666666666666943E-2</v>
      </c>
      <c r="BU11" s="16">
        <f t="shared" si="76"/>
        <v>4.4769781475157179E-2</v>
      </c>
      <c r="BV11" s="33"/>
      <c r="BW11" s="16">
        <f t="shared" si="77"/>
        <v>-1.63333333333332E-2</v>
      </c>
      <c r="BX11" s="16">
        <f t="shared" si="78"/>
        <v>7.8245340649353151E-2</v>
      </c>
      <c r="BY11" s="16">
        <f t="shared" si="79"/>
        <v>-1.6666666666664831E-3</v>
      </c>
      <c r="BZ11" s="16">
        <f t="shared" si="80"/>
        <v>0.13136336374093563</v>
      </c>
      <c r="CA11" s="16">
        <f t="shared" si="81"/>
        <v>-4.6333333333333337E-2</v>
      </c>
      <c r="CB11" s="16">
        <f t="shared" si="82"/>
        <v>0.11635434385244642</v>
      </c>
      <c r="CC11" s="16">
        <f t="shared" si="83"/>
        <v>1.3333333333331865E-3</v>
      </c>
      <c r="CD11" s="16">
        <f t="shared" si="84"/>
        <v>5.477834121864826E-2</v>
      </c>
      <c r="CE11" s="16">
        <f t="shared" si="85"/>
        <v>4.6333333333333782E-2</v>
      </c>
      <c r="CF11" s="16">
        <f t="shared" si="86"/>
        <v>6.8697404123688174E-2</v>
      </c>
      <c r="CG11" s="16"/>
      <c r="CH11" s="16">
        <f t="shared" si="20"/>
        <v>0.67633333333333345</v>
      </c>
      <c r="CI11" s="16">
        <f t="shared" si="21"/>
        <v>7.1835460138662308E-2</v>
      </c>
      <c r="CJ11" s="16">
        <f t="shared" si="22"/>
        <v>0.63533333333333331</v>
      </c>
      <c r="CK11" s="16">
        <f t="shared" si="23"/>
        <v>5.997221578920249E-2</v>
      </c>
      <c r="CL11" s="16">
        <f t="shared" si="24"/>
        <v>0.80166666666666664</v>
      </c>
      <c r="CM11" s="16">
        <f t="shared" si="25"/>
        <v>4.1319890287043706E-2</v>
      </c>
      <c r="CN11" s="16">
        <f t="shared" si="26"/>
        <v>0.59933333333333372</v>
      </c>
      <c r="CO11" s="16">
        <f t="shared" si="27"/>
        <v>8.7024900651097151E-2</v>
      </c>
      <c r="CP11" s="16"/>
      <c r="CQ11" s="16">
        <f t="shared" si="28"/>
        <v>-0.42566666666666669</v>
      </c>
      <c r="CR11" s="16">
        <f t="shared" si="29"/>
        <v>4.9722563623905522E-2</v>
      </c>
      <c r="CS11" s="16">
        <f t="shared" si="30"/>
        <v>-0.55600000000000005</v>
      </c>
      <c r="CT11" s="16">
        <f t="shared" si="31"/>
        <v>9.5240047599036162E-2</v>
      </c>
      <c r="CU11" s="16">
        <f t="shared" si="32"/>
        <v>-0.37133333333333318</v>
      </c>
      <c r="CV11" s="16">
        <f t="shared" si="33"/>
        <v>7.3098107590643793E-2</v>
      </c>
      <c r="CW11" s="16">
        <f t="shared" si="34"/>
        <v>-0.27300000000000013</v>
      </c>
      <c r="CX11" s="16">
        <f t="shared" si="35"/>
        <v>0.10875047892614853</v>
      </c>
      <c r="CY11" s="36"/>
      <c r="CZ11" s="16">
        <f t="shared" si="36"/>
        <v>-0.14533333333333337</v>
      </c>
      <c r="DA11" s="16">
        <f t="shared" si="37"/>
        <v>0.12648056504195959</v>
      </c>
      <c r="DB11" s="16">
        <f t="shared" si="38"/>
        <v>0.11900000000000011</v>
      </c>
      <c r="DC11" s="16">
        <f t="shared" si="39"/>
        <v>6.2069853122644597E-2</v>
      </c>
      <c r="DD11" s="16">
        <f t="shared" si="40"/>
        <v>0.12933333333333319</v>
      </c>
      <c r="DE11" s="16">
        <f t="shared" si="41"/>
        <v>7.2755297630710924E-2</v>
      </c>
      <c r="DF11" s="16">
        <f t="shared" si="42"/>
        <v>0.23933333333333318</v>
      </c>
      <c r="DG11" s="16">
        <f t="shared" si="43"/>
        <v>8.1059648819043581E-2</v>
      </c>
      <c r="DI11" s="17">
        <f t="shared" si="44"/>
        <v>1.7261333333333323E-2</v>
      </c>
      <c r="DJ11" s="18">
        <f t="shared" si="45"/>
        <v>4.189666666666674E-3</v>
      </c>
      <c r="DK11" s="18">
        <f t="shared" si="46"/>
        <v>2.3686666666666648E-3</v>
      </c>
      <c r="DL11" s="18">
        <f t="shared" si="47"/>
        <v>4.5473333333333251E-3</v>
      </c>
      <c r="DM11" s="18">
        <f t="shared" si="48"/>
        <v>2.0043333333333267E-3</v>
      </c>
      <c r="DN11" s="18">
        <f t="shared" si="49"/>
        <v>0.17427373104783553</v>
      </c>
      <c r="DO11" s="34"/>
      <c r="DP11" s="18">
        <f t="shared" si="50"/>
        <v>6.1223333333333164E-3</v>
      </c>
      <c r="DQ11" s="18">
        <f t="shared" si="51"/>
        <v>1.7256333333333363E-2</v>
      </c>
      <c r="DR11" s="18">
        <f t="shared" si="52"/>
        <v>1.3538333333333336E-2</v>
      </c>
      <c r="DS11" s="18">
        <f t="shared" si="53"/>
        <v>3.0006666666666589E-3</v>
      </c>
      <c r="DT11" s="18">
        <f t="shared" si="54"/>
        <v>4.7193333333333289E-3</v>
      </c>
      <c r="DU11" s="18">
        <f t="shared" si="87"/>
        <v>0.21127470269769641</v>
      </c>
      <c r="DV11" s="16"/>
      <c r="DW11" s="18">
        <f t="shared" si="55"/>
        <v>5.1603333333333414E-3</v>
      </c>
      <c r="DX11" s="18">
        <f t="shared" si="56"/>
        <v>3.5966666666666686E-3</v>
      </c>
      <c r="DY11" s="18">
        <f t="shared" si="57"/>
        <v>1.7073333333333287E-3</v>
      </c>
      <c r="DZ11" s="18">
        <f t="shared" si="58"/>
        <v>7.5733333333333295E-3</v>
      </c>
      <c r="EA11" s="18">
        <f t="shared" si="90"/>
        <v>0.13430438066819217</v>
      </c>
      <c r="EC11" s="18">
        <f t="shared" si="59"/>
        <v>2.4723333333333325E-3</v>
      </c>
      <c r="ED11" s="18">
        <f t="shared" si="60"/>
        <v>9.0706666666666731E-3</v>
      </c>
      <c r="EE11" s="18">
        <f t="shared" si="61"/>
        <v>5.3433333333333353E-3</v>
      </c>
      <c r="EF11" s="18">
        <f t="shared" si="62"/>
        <v>1.1826666666666676E-2</v>
      </c>
      <c r="EG11" s="18">
        <f t="shared" si="88"/>
        <v>0.16944910740396368</v>
      </c>
      <c r="EI11" s="18">
        <f t="shared" si="63"/>
        <v>1.599733333333337E-2</v>
      </c>
      <c r="EJ11" s="18">
        <f t="shared" si="64"/>
        <v>3.8526666666666731E-3</v>
      </c>
      <c r="EK11" s="18">
        <f t="shared" si="65"/>
        <v>5.2933333333333304E-3</v>
      </c>
      <c r="EL11" s="18">
        <f t="shared" si="66"/>
        <v>6.5706666666666734E-3</v>
      </c>
      <c r="EM11" s="18">
        <f t="shared" si="89"/>
        <v>0.17808424972467399</v>
      </c>
    </row>
    <row r="12" spans="1:143" x14ac:dyDescent="0.25">
      <c r="A12" s="2">
        <f>'Raw Data'!B12</f>
        <v>18</v>
      </c>
      <c r="B12" s="2">
        <f>'Raw Data'!C12</f>
        <v>26</v>
      </c>
      <c r="C12" s="2" t="str">
        <f>'Raw Data'!D12</f>
        <v>YIKTWRPRY</v>
      </c>
      <c r="D12" s="15">
        <f>AVERAGE('Raw Data'!J12,'Raw Data'!P12,'Raw Data'!V12)</f>
        <v>1.4813333333333334</v>
      </c>
      <c r="E12" s="15">
        <f>STDEV('Raw Data'!J12,'Raw Data'!P12,'Raw Data'!V12)</f>
        <v>7.6578935310784607E-2</v>
      </c>
      <c r="F12" s="15">
        <f>AVERAGE('Raw Data'!AB12,'Raw Data'!AH12,'Raw Data'!AN12)</f>
        <v>1.6416666666666666</v>
      </c>
      <c r="G12" s="15">
        <f>STDEV('Raw Data'!AB12,'Raw Data'!AH12,'Raw Data'!AN12)</f>
        <v>5.8346665143205287E-2</v>
      </c>
      <c r="H12" s="15">
        <f>AVERAGE('Raw Data'!AT12,'Raw Data'!AZ12,'Raw Data'!BF12)</f>
        <v>2.0149999999999997</v>
      </c>
      <c r="I12" s="15">
        <f>STDEV('Raw Data'!AT12,'Raw Data'!AZ12,'Raw Data'!BF12)</f>
        <v>9.8320903169163379E-2</v>
      </c>
      <c r="J12" s="15">
        <f>AVERAGE('Raw Data'!BL12,'Raw Data'!BR12,'Raw Data'!BX12)</f>
        <v>2.399</v>
      </c>
      <c r="K12" s="15">
        <f>STDEV('Raw Data'!BL12,'Raw Data'!BR12,'Raw Data'!BX12)</f>
        <v>9.3182616404563393E-2</v>
      </c>
      <c r="L12" s="15">
        <f>AVERAGE('Raw Data'!CD12,'Raw Data'!CJ12,'Raw Data'!CP12)</f>
        <v>2.4816666666666669</v>
      </c>
      <c r="M12" s="15">
        <f>STDEV('Raw Data'!CD12,'Raw Data'!CJ12,'Raw Data'!CP12)</f>
        <v>7.437965671696338E-2</v>
      </c>
      <c r="O12" s="15">
        <f>AVERAGE('Raw Data'!J179,'Raw Data'!P179,'Raw Data'!V179)</f>
        <v>1.4786666666666666</v>
      </c>
      <c r="P12" s="15">
        <f>STDEV('Raw Data'!J179,'Raw Data'!P179,'Raw Data'!V179)</f>
        <v>0.10622774276681832</v>
      </c>
      <c r="Q12" s="15">
        <f>AVERAGE('Raw Data'!AB179,'Raw Data'!AH179,'Raw Data'!AN179)</f>
        <v>1.5986666666666665</v>
      </c>
      <c r="R12" s="15">
        <f>STDEV('Raw Data'!AB179,'Raw Data'!AH179,'Raw Data'!AN179)</f>
        <v>3.881151032017862E-2</v>
      </c>
      <c r="S12" s="15">
        <f>AVERAGE('Raw Data'!AT179,'Raw Data'!AZ179,'Raw Data'!BF179)</f>
        <v>2.1246666666666667</v>
      </c>
      <c r="T12" s="15">
        <f>STDEV('Raw Data'!AT179,'Raw Data'!AZ179,'Raw Data'!BF179)</f>
        <v>9.9042078599620123E-2</v>
      </c>
      <c r="U12" s="15">
        <f>AVERAGE('Raw Data'!BL179,'Raw Data'!BR179,'Raw Data'!BX179)</f>
        <v>2.456</v>
      </c>
      <c r="V12" s="15">
        <f>STDEV('Raw Data'!BL179,'Raw Data'!BR179,'Raw Data'!BX179)</f>
        <v>5.0269274910227271E-2</v>
      </c>
      <c r="W12" s="15">
        <f>AVERAGE('Raw Data'!CD179,'Raw Data'!CJ179,'Raw Data'!CP179)</f>
        <v>2.4176666666666669</v>
      </c>
      <c r="X12" s="15">
        <f>STDEV('Raw Data'!CD179,'Raw Data'!CJ179,'Raw Data'!CP179)</f>
        <v>0.10563301251660548</v>
      </c>
      <c r="Z12" s="15">
        <f>AVERAGE('Raw Data'!J346,'Raw Data'!P346,'Raw Data'!V346)</f>
        <v>1.51</v>
      </c>
      <c r="AA12" s="15">
        <f>STDEV('Raw Data'!J346,'Raw Data'!P346,'Raw Data'!V346)</f>
        <v>7.4939975980780837E-2</v>
      </c>
      <c r="AB12" s="15">
        <f>AVERAGE('Raw Data'!AB346,'Raw Data'!AH346,'Raw Data'!AN346)</f>
        <v>1.5496666666666667</v>
      </c>
      <c r="AC12" s="15">
        <f>STDEV('Raw Data'!AB346,'Raw Data'!AH346,'Raw Data'!AN346)</f>
        <v>4.8583261863869652E-2</v>
      </c>
      <c r="AD12" s="15">
        <f>AVERAGE('Raw Data'!AT346,'Raw Data'!AZ346,'Raw Data'!BF346)</f>
        <v>2.1266666666666665</v>
      </c>
      <c r="AE12" s="15">
        <f>STDEV('Raw Data'!AT346,'Raw Data'!AZ346,'Raw Data'!BF346)</f>
        <v>3.9399661589071183E-2</v>
      </c>
      <c r="AF12" s="15">
        <f>AVERAGE('Raw Data'!BL346,'Raw Data'!BR346,'Raw Data'!BX346)</f>
        <v>2.2789999999999999</v>
      </c>
      <c r="AG12" s="15">
        <f>STDEV('Raw Data'!BL346,'Raw Data'!BR346,'Raw Data'!BX346)</f>
        <v>0.12669254121691609</v>
      </c>
      <c r="AH12" s="15">
        <f>AVERAGE('Raw Data'!CD346,'Raw Data'!CJ346,'Raw Data'!CP346)</f>
        <v>2.5169999999999999</v>
      </c>
      <c r="AI12" s="15">
        <f>STDEV('Raw Data'!CD346,'Raw Data'!CJ346,'Raw Data'!CP346)</f>
        <v>6.0232881385502535E-2</v>
      </c>
      <c r="AK12" s="15">
        <f>AVERAGE('Raw Data'!AB513,'Raw Data'!AH513,'Raw Data'!AN513)</f>
        <v>0.58033333333333337</v>
      </c>
      <c r="AL12" s="15">
        <f>STDEV('Raw Data'!AB513,'Raw Data'!AH513,'Raw Data'!AN513)</f>
        <v>0.18042265194075077</v>
      </c>
      <c r="AM12" s="15">
        <f>AVERAGE('Raw Data'!AT513,'Raw Data'!AZ513,'Raw Data'!BF513)</f>
        <v>1.3959999999999999</v>
      </c>
      <c r="AN12" s="15">
        <f>STDEV('Raw Data'!AT513,'Raw Data'!AZ513,'Raw Data'!BF513)</f>
        <v>0.14068048905232031</v>
      </c>
      <c r="AO12" s="15">
        <f>AVERAGE('Raw Data'!BL513,'Raw Data'!BR513,'Raw Data'!BX513)</f>
        <v>1.5263333333333333</v>
      </c>
      <c r="AP12" s="15">
        <f>STDEV('Raw Data'!BL513,'Raw Data'!BR513,'Raw Data'!BX513)</f>
        <v>0.14202933969195708</v>
      </c>
      <c r="AQ12" s="15">
        <f>AVERAGE('Raw Data'!CD513,'Raw Data'!CJ513,'Raw Data'!CP513)</f>
        <v>1.9953333333333332</v>
      </c>
      <c r="AR12" s="15">
        <f>STDEV('Raw Data'!CD513,'Raw Data'!CJ513,'Raw Data'!CP513)</f>
        <v>0.23262487685828723</v>
      </c>
      <c r="AT12" s="15">
        <f>AVERAGE('Raw Data'!AB680,'Raw Data'!AH680,'Raw Data'!AN680)</f>
        <v>1.3140000000000001</v>
      </c>
      <c r="AU12" s="15">
        <f>STDEV('Raw Data'!AB680,'Raw Data'!AH680,'Raw Data'!AN680)</f>
        <v>7.2187256493095736E-2</v>
      </c>
      <c r="AV12" s="15">
        <f>AVERAGE('Raw Data'!AT680,'Raw Data'!AZ680,'Raw Data'!BF680)</f>
        <v>1.9283333333333335</v>
      </c>
      <c r="AW12" s="15">
        <f>STDEV('Raw Data'!AT680,'Raw Data'!AZ680,'Raw Data'!BF680)</f>
        <v>5.7709040308545498E-2</v>
      </c>
      <c r="AX12" s="15">
        <f>AVERAGE('Raw Data'!BL680,'Raw Data'!BR680,'Raw Data'!BX680)</f>
        <v>1.9890000000000001</v>
      </c>
      <c r="AY12" s="15">
        <f>STDEV('Raw Data'!BL680,'Raw Data'!BR680,'Raw Data'!BX680)</f>
        <v>3.6386810797320535E-2</v>
      </c>
      <c r="AZ12" s="15">
        <f>AVERAGE('Raw Data'!CD680,'Raw Data'!CJ680,'Raw Data'!CP680)</f>
        <v>2.0843333333333334</v>
      </c>
      <c r="BA12" s="15">
        <f>STDEV('Raw Data'!CD680,'Raw Data'!CJ680,'Raw Data'!CP680)</f>
        <v>0.16236481556462076</v>
      </c>
      <c r="BC12" s="15">
        <f>AVERAGE('Raw Data'!AB847,'Raw Data'!AH847,'Raw Data'!AN847)</f>
        <v>0.68266666666666664</v>
      </c>
      <c r="BD12" s="15">
        <f>STDEV('Raw Data'!AB847,'Raw Data'!AH847,'Raw Data'!AN847)</f>
        <v>0.23700281292282865</v>
      </c>
      <c r="BE12" s="15">
        <f>AVERAGE('Raw Data'!AT847,'Raw Data'!AZ847,'Raw Data'!BF847)</f>
        <v>1.2336666666666667</v>
      </c>
      <c r="BF12" s="15">
        <f>STDEV('Raw Data'!AT847,'Raw Data'!AZ847,'Raw Data'!BF847)</f>
        <v>8.1635368152127158E-2</v>
      </c>
      <c r="BG12" s="15">
        <f>AVERAGE('Raw Data'!BL847,'Raw Data'!BR847,'Raw Data'!BX847)</f>
        <v>1.47</v>
      </c>
      <c r="BH12" s="15">
        <f>STDEV('Raw Data'!BL847,'Raw Data'!BR847,'Raw Data'!BX847)</f>
        <v>1.9000000000000017E-2</v>
      </c>
      <c r="BI12" s="15">
        <f>AVERAGE('Raw Data'!CD847,'Raw Data'!CJ847,'Raw Data'!CP847)</f>
        <v>1.7220000000000002</v>
      </c>
      <c r="BJ12" s="15">
        <f>STDEV('Raw Data'!CD847,'Raw Data'!CJ847,'Raw Data'!CP847)</f>
        <v>0.12450301201175812</v>
      </c>
      <c r="BK12" s="33"/>
      <c r="BL12" s="16">
        <f t="shared" si="67"/>
        <v>2.6666666666668171E-3</v>
      </c>
      <c r="BM12" s="16">
        <f t="shared" si="68"/>
        <v>0.1309529177478175</v>
      </c>
      <c r="BN12" s="16">
        <f t="shared" si="69"/>
        <v>4.3000000000000149E-2</v>
      </c>
      <c r="BO12" s="16">
        <f t="shared" si="70"/>
        <v>7.007614905705549E-2</v>
      </c>
      <c r="BP12" s="16">
        <f t="shared" si="71"/>
        <v>-0.10966666666666702</v>
      </c>
      <c r="BQ12" s="16">
        <f t="shared" si="72"/>
        <v>0.1395576344501917</v>
      </c>
      <c r="BR12" s="16">
        <f t="shared" si="73"/>
        <v>-5.699999999999994E-2</v>
      </c>
      <c r="BS12" s="16">
        <f t="shared" si="74"/>
        <v>0.10587728746053146</v>
      </c>
      <c r="BT12" s="16">
        <f t="shared" si="75"/>
        <v>6.4000000000000057E-2</v>
      </c>
      <c r="BU12" s="16">
        <f t="shared" si="76"/>
        <v>0.12919236303538473</v>
      </c>
      <c r="BV12" s="33"/>
      <c r="BW12" s="16">
        <f t="shared" si="77"/>
        <v>-2.8666666666666618E-2</v>
      </c>
      <c r="BX12" s="16">
        <f t="shared" si="78"/>
        <v>0.10714631740444158</v>
      </c>
      <c r="BY12" s="16">
        <f t="shared" si="79"/>
        <v>9.199999999999986E-2</v>
      </c>
      <c r="BZ12" s="16">
        <f t="shared" si="80"/>
        <v>7.5925401985545385E-2</v>
      </c>
      <c r="CA12" s="16">
        <f t="shared" si="81"/>
        <v>-0.1116666666666668</v>
      </c>
      <c r="CB12" s="16">
        <f t="shared" si="82"/>
        <v>0.1059213544727093</v>
      </c>
      <c r="CC12" s="16">
        <f t="shared" si="83"/>
        <v>0.12000000000000011</v>
      </c>
      <c r="CD12" s="16">
        <f t="shared" si="84"/>
        <v>0.15727046766637401</v>
      </c>
      <c r="CE12" s="16">
        <f t="shared" si="85"/>
        <v>-3.5333333333332995E-2</v>
      </c>
      <c r="CF12" s="16">
        <f t="shared" si="86"/>
        <v>9.5709630306115664E-2</v>
      </c>
      <c r="CG12" s="16"/>
      <c r="CH12" s="16">
        <f t="shared" si="20"/>
        <v>1.0613333333333332</v>
      </c>
      <c r="CI12" s="16">
        <f t="shared" si="21"/>
        <v>0.18962243186571209</v>
      </c>
      <c r="CJ12" s="16">
        <f t="shared" si="22"/>
        <v>0.61899999999999977</v>
      </c>
      <c r="CK12" s="16">
        <f t="shared" si="23"/>
        <v>0.17163333009645887</v>
      </c>
      <c r="CL12" s="16">
        <f t="shared" si="24"/>
        <v>0.8726666666666667</v>
      </c>
      <c r="CM12" s="16">
        <f t="shared" si="25"/>
        <v>0.16986857665069588</v>
      </c>
      <c r="CN12" s="16">
        <f t="shared" si="26"/>
        <v>0.48633333333333373</v>
      </c>
      <c r="CO12" s="16">
        <f t="shared" si="27"/>
        <v>0.24422667067023335</v>
      </c>
      <c r="CP12" s="16"/>
      <c r="CQ12" s="16">
        <f t="shared" si="28"/>
        <v>-0.73366666666666669</v>
      </c>
      <c r="CR12" s="16">
        <f t="shared" si="29"/>
        <v>0.19432790158217964</v>
      </c>
      <c r="CS12" s="16">
        <f t="shared" si="30"/>
        <v>-0.53233333333333355</v>
      </c>
      <c r="CT12" s="16">
        <f t="shared" si="31"/>
        <v>0.15205700685378934</v>
      </c>
      <c r="CU12" s="16">
        <f t="shared" si="32"/>
        <v>-0.46266666666666678</v>
      </c>
      <c r="CV12" s="16">
        <f t="shared" si="33"/>
        <v>0.14661627922346596</v>
      </c>
      <c r="CW12" s="16">
        <f t="shared" si="34"/>
        <v>-8.900000000000019E-2</v>
      </c>
      <c r="CX12" s="16">
        <f t="shared" si="35"/>
        <v>0.28368409660512628</v>
      </c>
      <c r="CY12" s="36"/>
      <c r="CZ12" s="16">
        <f t="shared" si="36"/>
        <v>-0.10233333333333328</v>
      </c>
      <c r="DA12" s="16">
        <f t="shared" si="37"/>
        <v>0.29786350341501494</v>
      </c>
      <c r="DB12" s="16">
        <f t="shared" si="38"/>
        <v>0.16233333333333322</v>
      </c>
      <c r="DC12" s="16">
        <f t="shared" si="39"/>
        <v>0.16265095552542369</v>
      </c>
      <c r="DD12" s="16">
        <f t="shared" si="40"/>
        <v>5.6333333333333346E-2</v>
      </c>
      <c r="DE12" s="16">
        <f t="shared" si="41"/>
        <v>0.14329456840136451</v>
      </c>
      <c r="DF12" s="16">
        <f t="shared" si="42"/>
        <v>0.27333333333333298</v>
      </c>
      <c r="DG12" s="16">
        <f t="shared" si="43"/>
        <v>0.26384717799008817</v>
      </c>
      <c r="DI12" s="17">
        <f t="shared" si="44"/>
        <v>1.7148666666666656E-2</v>
      </c>
      <c r="DJ12" s="18">
        <f t="shared" si="45"/>
        <v>4.9106666666666587E-3</v>
      </c>
      <c r="DK12" s="18">
        <f t="shared" si="46"/>
        <v>1.9476333333333335E-2</v>
      </c>
      <c r="DL12" s="18">
        <f t="shared" si="47"/>
        <v>1.1210000000000012E-2</v>
      </c>
      <c r="DM12" s="18">
        <f t="shared" si="48"/>
        <v>1.6690666666666642E-2</v>
      </c>
      <c r="DN12" s="18">
        <f t="shared" si="49"/>
        <v>0.26350774814667843</v>
      </c>
      <c r="DO12" s="34"/>
      <c r="DP12" s="18">
        <f t="shared" si="50"/>
        <v>1.1480333333333341E-2</v>
      </c>
      <c r="DQ12" s="18">
        <f t="shared" si="51"/>
        <v>5.7646666666666593E-3</v>
      </c>
      <c r="DR12" s="18">
        <f t="shared" si="52"/>
        <v>1.1219333333333335E-2</v>
      </c>
      <c r="DS12" s="18">
        <f t="shared" si="53"/>
        <v>2.4733999999999992E-2</v>
      </c>
      <c r="DT12" s="18">
        <f t="shared" si="54"/>
        <v>9.1603333333333346E-3</v>
      </c>
      <c r="DU12" s="18">
        <f t="shared" si="87"/>
        <v>0.24971717335150712</v>
      </c>
      <c r="DV12" s="16"/>
      <c r="DW12" s="18">
        <f t="shared" si="55"/>
        <v>3.5956666666666623E-2</v>
      </c>
      <c r="DX12" s="18">
        <f t="shared" si="56"/>
        <v>2.9458000000000015E-2</v>
      </c>
      <c r="DY12" s="18">
        <f t="shared" si="57"/>
        <v>2.885533333333334E-2</v>
      </c>
      <c r="DZ12" s="18">
        <f t="shared" si="58"/>
        <v>5.9646666666666619E-2</v>
      </c>
      <c r="EA12" s="18">
        <f t="shared" si="90"/>
        <v>0.39232214654116404</v>
      </c>
      <c r="EC12" s="18">
        <f t="shared" si="59"/>
        <v>3.7763333333333295E-2</v>
      </c>
      <c r="ED12" s="18">
        <f t="shared" si="60"/>
        <v>2.3121333333333337E-2</v>
      </c>
      <c r="EE12" s="18">
        <f t="shared" si="61"/>
        <v>2.1496333333333336E-2</v>
      </c>
      <c r="EF12" s="18">
        <f t="shared" si="62"/>
        <v>8.0476666666666613E-2</v>
      </c>
      <c r="EG12" s="18">
        <f t="shared" si="88"/>
        <v>0.40355627447317255</v>
      </c>
      <c r="EI12" s="18">
        <f t="shared" si="63"/>
        <v>8.8722666666666616E-2</v>
      </c>
      <c r="EJ12" s="18">
        <f t="shared" si="64"/>
        <v>2.6455333333333355E-2</v>
      </c>
      <c r="EK12" s="18">
        <f t="shared" si="65"/>
        <v>2.0533333333333331E-2</v>
      </c>
      <c r="EL12" s="18">
        <f t="shared" si="66"/>
        <v>6.9615333333333265E-2</v>
      </c>
      <c r="EM12" s="18">
        <f t="shared" si="89"/>
        <v>0.45312985629581565</v>
      </c>
    </row>
    <row r="13" spans="1:143" x14ac:dyDescent="0.25">
      <c r="A13" s="2">
        <f>'Raw Data'!B13</f>
        <v>19</v>
      </c>
      <c r="B13" s="2">
        <f>'Raw Data'!C13</f>
        <v>26</v>
      </c>
      <c r="C13" s="2" t="str">
        <f>'Raw Data'!D13</f>
        <v>IKTWRPRY</v>
      </c>
      <c r="D13" s="15">
        <f>AVERAGE('Raw Data'!J13,'Raw Data'!P13,'Raw Data'!V13)</f>
        <v>0.90733333333333333</v>
      </c>
      <c r="E13" s="15">
        <f>STDEV('Raw Data'!J13,'Raw Data'!P13,'Raw Data'!V13)</f>
        <v>4.1633319989322695E-3</v>
      </c>
      <c r="F13" s="15">
        <f>AVERAGE('Raw Data'!AB13,'Raw Data'!AH13,'Raw Data'!AN13)</f>
        <v>1.0293333333333332</v>
      </c>
      <c r="G13" s="15">
        <f>STDEV('Raw Data'!AB13,'Raw Data'!AH13,'Raw Data'!AN13)</f>
        <v>2.4664414311581295E-2</v>
      </c>
      <c r="H13" s="15">
        <f>AVERAGE('Raw Data'!AT13,'Raw Data'!AZ13,'Raw Data'!BF13)</f>
        <v>1.526</v>
      </c>
      <c r="I13" s="15">
        <f>STDEV('Raw Data'!AT13,'Raw Data'!AZ13,'Raw Data'!BF13)</f>
        <v>8.0727938162695537E-2</v>
      </c>
      <c r="J13" s="15">
        <f>AVERAGE('Raw Data'!BL13,'Raw Data'!BR13,'Raw Data'!BX13)</f>
        <v>1.7716666666666667</v>
      </c>
      <c r="K13" s="15">
        <f>STDEV('Raw Data'!BL13,'Raw Data'!BR13,'Raw Data'!BX13)</f>
        <v>1.9857828011475259E-2</v>
      </c>
      <c r="L13" s="15">
        <f>AVERAGE('Raw Data'!CD13,'Raw Data'!CJ13,'Raw Data'!CP13)</f>
        <v>1.9136666666666666</v>
      </c>
      <c r="M13" s="15">
        <f>STDEV('Raw Data'!CD13,'Raw Data'!CJ13,'Raw Data'!CP13)</f>
        <v>3.5725807665234539E-2</v>
      </c>
      <c r="O13" s="15">
        <f>AVERAGE('Raw Data'!J180,'Raw Data'!P180,'Raw Data'!V180)</f>
        <v>1.0133333333333334</v>
      </c>
      <c r="P13" s="15">
        <f>STDEV('Raw Data'!J180,'Raw Data'!P180,'Raw Data'!V180)</f>
        <v>0.12918720266858222</v>
      </c>
      <c r="Q13" s="15">
        <f>AVERAGE('Raw Data'!AB180,'Raw Data'!AH180,'Raw Data'!AN180)</f>
        <v>1.026</v>
      </c>
      <c r="R13" s="15">
        <f>STDEV('Raw Data'!AB180,'Raw Data'!AH180,'Raw Data'!AN180)</f>
        <v>2.6514147167125673E-2</v>
      </c>
      <c r="S13" s="15">
        <f>AVERAGE('Raw Data'!AT180,'Raw Data'!AZ180,'Raw Data'!BF180)</f>
        <v>1.478</v>
      </c>
      <c r="T13" s="15">
        <f>STDEV('Raw Data'!AT180,'Raw Data'!AZ180,'Raw Data'!BF180)</f>
        <v>3.7469987990390419E-2</v>
      </c>
      <c r="U13" s="15">
        <f>AVERAGE('Raw Data'!BL180,'Raw Data'!BR180,'Raw Data'!BX180)</f>
        <v>1.7750000000000001</v>
      </c>
      <c r="V13" s="15">
        <f>STDEV('Raw Data'!BL180,'Raw Data'!BR180,'Raw Data'!BX180)</f>
        <v>4.293017586733134E-2</v>
      </c>
      <c r="W13" s="15">
        <f>AVERAGE('Raw Data'!CD180,'Raw Data'!CJ180,'Raw Data'!CP180)</f>
        <v>1.9066666666666665</v>
      </c>
      <c r="X13" s="15">
        <f>STDEV('Raw Data'!CD180,'Raw Data'!CJ180,'Raw Data'!CP180)</f>
        <v>2.3158871590242304E-2</v>
      </c>
      <c r="Z13" s="15">
        <f>AVERAGE('Raw Data'!J347,'Raw Data'!P347,'Raw Data'!V347)</f>
        <v>0.96233333333333337</v>
      </c>
      <c r="AA13" s="15">
        <f>STDEV('Raw Data'!J347,'Raw Data'!P347,'Raw Data'!V347)</f>
        <v>4.6177194948733423E-2</v>
      </c>
      <c r="AB13" s="15">
        <f>AVERAGE('Raw Data'!AB347,'Raw Data'!AH347,'Raw Data'!AN347)</f>
        <v>1.0880000000000001</v>
      </c>
      <c r="AC13" s="15">
        <f>STDEV('Raw Data'!AB347,'Raw Data'!AH347,'Raw Data'!AN347)</f>
        <v>0.12219247112649788</v>
      </c>
      <c r="AD13" s="15">
        <f>AVERAGE('Raw Data'!AT347,'Raw Data'!AZ347,'Raw Data'!BF347)</f>
        <v>1.5519999999999998</v>
      </c>
      <c r="AE13" s="15">
        <f>STDEV('Raw Data'!AT347,'Raw Data'!AZ347,'Raw Data'!BF347)</f>
        <v>7.7311060010841828E-2</v>
      </c>
      <c r="AF13" s="15">
        <f>AVERAGE('Raw Data'!BL347,'Raw Data'!BR347,'Raw Data'!BX347)</f>
        <v>1.7583333333333335</v>
      </c>
      <c r="AG13" s="15">
        <f>STDEV('Raw Data'!BL347,'Raw Data'!BR347,'Raw Data'!BX347)</f>
        <v>2.3713568549109845E-2</v>
      </c>
      <c r="AH13" s="15">
        <f>AVERAGE('Raw Data'!CD347,'Raw Data'!CJ347,'Raw Data'!CP347)</f>
        <v>1.8866666666666667</v>
      </c>
      <c r="AI13" s="15">
        <f>STDEV('Raw Data'!CD347,'Raw Data'!CJ347,'Raw Data'!CP347)</f>
        <v>8.3715789032495741E-2</v>
      </c>
      <c r="AK13" s="15">
        <f>AVERAGE('Raw Data'!AB514,'Raw Data'!AH514,'Raw Data'!AN514)</f>
        <v>0.42299999999999999</v>
      </c>
      <c r="AL13" s="15">
        <f>STDEV('Raw Data'!AB514,'Raw Data'!AH514,'Raw Data'!AN514)</f>
        <v>7.0000000000000071E-3</v>
      </c>
      <c r="AM13" s="15">
        <f>AVERAGE('Raw Data'!AT514,'Raw Data'!AZ514,'Raw Data'!BF514)</f>
        <v>0.91100000000000003</v>
      </c>
      <c r="AN13" s="15">
        <f>STDEV('Raw Data'!AT514,'Raw Data'!AZ514,'Raw Data'!BF514)</f>
        <v>1.8193405398660267E-2</v>
      </c>
      <c r="AO13" s="15">
        <f>AVERAGE('Raw Data'!BL514,'Raw Data'!BR514,'Raw Data'!BX514)</f>
        <v>1.0029999999999999</v>
      </c>
      <c r="AP13" s="15">
        <f>STDEV('Raw Data'!BL514,'Raw Data'!BR514,'Raw Data'!BX514)</f>
        <v>0.11025878649794763</v>
      </c>
      <c r="AQ13" s="15">
        <f>AVERAGE('Raw Data'!CD514,'Raw Data'!CJ514,'Raw Data'!CP514)</f>
        <v>1.3363333333333334</v>
      </c>
      <c r="AR13" s="15">
        <f>STDEV('Raw Data'!CD514,'Raw Data'!CJ514,'Raw Data'!CP514)</f>
        <v>6.7855238068503868E-2</v>
      </c>
      <c r="AT13" s="15">
        <f>AVERAGE('Raw Data'!AB681,'Raw Data'!AH681,'Raw Data'!AN681)</f>
        <v>0.82200000000000006</v>
      </c>
      <c r="AU13" s="15">
        <f>STDEV('Raw Data'!AB681,'Raw Data'!AH681,'Raw Data'!AN681)</f>
        <v>1.0440306508910495E-2</v>
      </c>
      <c r="AV13" s="15">
        <f>AVERAGE('Raw Data'!AT681,'Raw Data'!AZ681,'Raw Data'!BF681)</f>
        <v>1.2930000000000001</v>
      </c>
      <c r="AW13" s="15">
        <f>STDEV('Raw Data'!AT681,'Raw Data'!AZ681,'Raw Data'!BF681)</f>
        <v>7.088723439378912E-2</v>
      </c>
      <c r="AX13" s="15">
        <f>AVERAGE('Raw Data'!BL681,'Raw Data'!BR681,'Raw Data'!BX681)</f>
        <v>1.3423333333333334</v>
      </c>
      <c r="AY13" s="15">
        <f>STDEV('Raw Data'!BL681,'Raw Data'!BR681,'Raw Data'!BX681)</f>
        <v>4.3015501081974238E-2</v>
      </c>
      <c r="AZ13" s="15">
        <f>AVERAGE('Raw Data'!CD681,'Raw Data'!CJ681,'Raw Data'!CP681)</f>
        <v>1.4799999999999998</v>
      </c>
      <c r="BA13" s="15">
        <f>STDEV('Raw Data'!CD681,'Raw Data'!CJ681,'Raw Data'!CP681)</f>
        <v>7.4323616704248252E-2</v>
      </c>
      <c r="BC13" s="15">
        <f>AVERAGE('Raw Data'!AB848,'Raw Data'!AH848,'Raw Data'!AN848)</f>
        <v>0.46266666666666662</v>
      </c>
      <c r="BD13" s="15">
        <f>STDEV('Raw Data'!AB848,'Raw Data'!AH848,'Raw Data'!AN848)</f>
        <v>0.10275375094532263</v>
      </c>
      <c r="BE13" s="15">
        <f>AVERAGE('Raw Data'!AT848,'Raw Data'!AZ848,'Raw Data'!BF848)</f>
        <v>0.76966666666666672</v>
      </c>
      <c r="BF13" s="15">
        <f>STDEV('Raw Data'!AT848,'Raw Data'!AZ848,'Raw Data'!BF848)</f>
        <v>5.2519837521962424E-2</v>
      </c>
      <c r="BG13" s="15">
        <f>AVERAGE('Raw Data'!BL848,'Raw Data'!BR848,'Raw Data'!BX848)</f>
        <v>0.82266666666666666</v>
      </c>
      <c r="BH13" s="15">
        <f>STDEV('Raw Data'!BL848,'Raw Data'!BR848,'Raw Data'!BX848)</f>
        <v>5.5084783137753494E-2</v>
      </c>
      <c r="BI13" s="15">
        <f>AVERAGE('Raw Data'!CD848,'Raw Data'!CJ848,'Raw Data'!CP848)</f>
        <v>1.1476666666666666</v>
      </c>
      <c r="BJ13" s="15">
        <f>STDEV('Raw Data'!CD848,'Raw Data'!CJ848,'Raw Data'!CP848)</f>
        <v>0.12600529089420542</v>
      </c>
      <c r="BK13" s="33"/>
      <c r="BL13" s="16">
        <f t="shared" si="67"/>
        <v>-0.10600000000000009</v>
      </c>
      <c r="BM13" s="16">
        <f t="shared" si="68"/>
        <v>0.12925427136720347</v>
      </c>
      <c r="BN13" s="16">
        <f t="shared" si="69"/>
        <v>3.3333333333331883E-3</v>
      </c>
      <c r="BO13" s="16">
        <f t="shared" si="70"/>
        <v>3.6212336756046751E-2</v>
      </c>
      <c r="BP13" s="16">
        <f t="shared" si="71"/>
        <v>4.8000000000000043E-2</v>
      </c>
      <c r="BQ13" s="16">
        <f t="shared" si="72"/>
        <v>8.8999999999999982E-2</v>
      </c>
      <c r="BR13" s="16">
        <f t="shared" si="73"/>
        <v>-3.3333333333334103E-3</v>
      </c>
      <c r="BS13" s="16">
        <f t="shared" si="74"/>
        <v>4.7300458066844651E-2</v>
      </c>
      <c r="BT13" s="16">
        <f t="shared" si="75"/>
        <v>7.0000000000001172E-3</v>
      </c>
      <c r="BU13" s="16">
        <f t="shared" si="76"/>
        <v>4.2575423270552026E-2</v>
      </c>
      <c r="BV13" s="33"/>
      <c r="BW13" s="16">
        <f t="shared" si="77"/>
        <v>-5.5000000000000049E-2</v>
      </c>
      <c r="BX13" s="16">
        <f t="shared" si="78"/>
        <v>4.6364497912375423E-2</v>
      </c>
      <c r="BY13" s="16">
        <f t="shared" si="79"/>
        <v>-5.8666666666666867E-2</v>
      </c>
      <c r="BZ13" s="16">
        <f t="shared" si="80"/>
        <v>0.1246568623595723</v>
      </c>
      <c r="CA13" s="16">
        <f t="shared" si="81"/>
        <v>-2.5999999999999801E-2</v>
      </c>
      <c r="CB13" s="16">
        <f t="shared" si="82"/>
        <v>0.11177656283854849</v>
      </c>
      <c r="CC13" s="16">
        <f t="shared" si="83"/>
        <v>1.3333333333333197E-2</v>
      </c>
      <c r="CD13" s="16">
        <f t="shared" si="84"/>
        <v>3.0930028559098727E-2</v>
      </c>
      <c r="CE13" s="16">
        <f t="shared" si="85"/>
        <v>2.6999999999999913E-2</v>
      </c>
      <c r="CF13" s="16">
        <f t="shared" si="86"/>
        <v>9.1020144290517718E-2</v>
      </c>
      <c r="CG13" s="16"/>
      <c r="CH13" s="16">
        <f t="shared" si="20"/>
        <v>0.60633333333333317</v>
      </c>
      <c r="CI13" s="16">
        <f t="shared" si="21"/>
        <v>2.5638512697372603E-2</v>
      </c>
      <c r="CJ13" s="16">
        <f t="shared" si="22"/>
        <v>0.61499999999999999</v>
      </c>
      <c r="CK13" s="16">
        <f t="shared" si="23"/>
        <v>8.2752643462308775E-2</v>
      </c>
      <c r="CL13" s="16">
        <f t="shared" si="24"/>
        <v>0.76866666666666683</v>
      </c>
      <c r="CM13" s="16">
        <f t="shared" si="25"/>
        <v>0.11203273331189118</v>
      </c>
      <c r="CN13" s="16">
        <f t="shared" si="26"/>
        <v>0.57733333333333325</v>
      </c>
      <c r="CO13" s="16">
        <f t="shared" si="27"/>
        <v>7.6685504931940471E-2</v>
      </c>
      <c r="CP13" s="16"/>
      <c r="CQ13" s="16">
        <f t="shared" si="28"/>
        <v>-0.39900000000000008</v>
      </c>
      <c r="CR13" s="16">
        <f t="shared" si="29"/>
        <v>1.2569805089976493E-2</v>
      </c>
      <c r="CS13" s="16">
        <f t="shared" si="30"/>
        <v>-0.38200000000000012</v>
      </c>
      <c r="CT13" s="16">
        <f t="shared" si="31"/>
        <v>7.3184697854127942E-2</v>
      </c>
      <c r="CU13" s="16">
        <f t="shared" si="32"/>
        <v>-0.33933333333333349</v>
      </c>
      <c r="CV13" s="16">
        <f t="shared" si="33"/>
        <v>0.11835258059431288</v>
      </c>
      <c r="CW13" s="16">
        <f t="shared" si="34"/>
        <v>-0.14366666666666639</v>
      </c>
      <c r="CX13" s="16">
        <f t="shared" si="35"/>
        <v>0.10063962109096669</v>
      </c>
      <c r="CY13" s="36"/>
      <c r="CZ13" s="16">
        <f t="shared" si="36"/>
        <v>-3.9666666666666628E-2</v>
      </c>
      <c r="DA13" s="16">
        <f t="shared" si="37"/>
        <v>0.10299190906733108</v>
      </c>
      <c r="DB13" s="16">
        <f t="shared" si="38"/>
        <v>0.14133333333333331</v>
      </c>
      <c r="DC13" s="16">
        <f t="shared" si="39"/>
        <v>5.5581771592252555E-2</v>
      </c>
      <c r="DD13" s="16">
        <f t="shared" si="40"/>
        <v>0.18033333333333323</v>
      </c>
      <c r="DE13" s="16">
        <f t="shared" si="41"/>
        <v>0.12325312707324439</v>
      </c>
      <c r="DF13" s="16">
        <f t="shared" si="42"/>
        <v>0.18866666666666676</v>
      </c>
      <c r="DG13" s="16">
        <f t="shared" si="43"/>
        <v>0.14311417353521161</v>
      </c>
      <c r="DI13" s="17">
        <f t="shared" si="44"/>
        <v>1.6706666666666675E-2</v>
      </c>
      <c r="DJ13" s="18">
        <f t="shared" si="45"/>
        <v>1.3113333333333345E-3</v>
      </c>
      <c r="DK13" s="18">
        <f t="shared" si="46"/>
        <v>7.9209999999999975E-3</v>
      </c>
      <c r="DL13" s="18">
        <f t="shared" si="47"/>
        <v>2.2373333333333295E-3</v>
      </c>
      <c r="DM13" s="18">
        <f t="shared" si="48"/>
        <v>1.8126666666666629E-3</v>
      </c>
      <c r="DN13" s="18">
        <f t="shared" si="49"/>
        <v>0.17317332358074092</v>
      </c>
      <c r="DO13" s="34"/>
      <c r="DP13" s="18">
        <f t="shared" si="50"/>
        <v>2.1496666666666647E-3</v>
      </c>
      <c r="DQ13" s="18">
        <f t="shared" si="51"/>
        <v>1.5539333333333353E-2</v>
      </c>
      <c r="DR13" s="18">
        <f t="shared" si="52"/>
        <v>1.2493999999999979E-2</v>
      </c>
      <c r="DS13" s="18">
        <f t="shared" si="53"/>
        <v>9.5666666666666285E-4</v>
      </c>
      <c r="DT13" s="18">
        <f t="shared" si="54"/>
        <v>8.2846666666666659E-3</v>
      </c>
      <c r="DU13" s="18">
        <f t="shared" si="87"/>
        <v>0.19855561773300026</v>
      </c>
      <c r="DV13" s="16"/>
      <c r="DW13" s="18">
        <f t="shared" si="55"/>
        <v>6.5733333333333616E-4</v>
      </c>
      <c r="DX13" s="18">
        <f t="shared" si="56"/>
        <v>6.8479999999999956E-3</v>
      </c>
      <c r="DY13" s="18">
        <f t="shared" si="57"/>
        <v>1.2551333333333331E-2</v>
      </c>
      <c r="DZ13" s="18">
        <f t="shared" si="58"/>
        <v>5.880666666666666E-3</v>
      </c>
      <c r="EA13" s="18">
        <f t="shared" si="90"/>
        <v>0.16105071664954904</v>
      </c>
      <c r="EC13" s="18">
        <f t="shared" si="59"/>
        <v>1.5799999999999896E-4</v>
      </c>
      <c r="ED13" s="18">
        <f t="shared" si="60"/>
        <v>5.3559999999999988E-3</v>
      </c>
      <c r="EE13" s="18">
        <f t="shared" si="61"/>
        <v>1.4007333333333325E-2</v>
      </c>
      <c r="EF13" s="18">
        <f t="shared" si="62"/>
        <v>1.0128333333333347E-2</v>
      </c>
      <c r="EG13" s="18">
        <f t="shared" si="88"/>
        <v>0.17219078566133167</v>
      </c>
      <c r="EI13" s="18">
        <f t="shared" si="63"/>
        <v>1.0607333333333394E-2</v>
      </c>
      <c r="EJ13" s="18">
        <f t="shared" si="64"/>
        <v>3.0893333333333333E-3</v>
      </c>
      <c r="EK13" s="18">
        <f t="shared" si="65"/>
        <v>1.5191333333333329E-2</v>
      </c>
      <c r="EL13" s="18">
        <f t="shared" si="66"/>
        <v>2.0481666666666662E-2</v>
      </c>
      <c r="EM13" s="18">
        <f t="shared" si="89"/>
        <v>0.2221928591711865</v>
      </c>
    </row>
    <row r="14" spans="1:143" x14ac:dyDescent="0.25">
      <c r="A14" s="2">
        <f>'Raw Data'!B14</f>
        <v>19</v>
      </c>
      <c r="B14" s="2">
        <f>'Raw Data'!C14</f>
        <v>28</v>
      </c>
      <c r="C14" s="2" t="str">
        <f>'Raw Data'!D14</f>
        <v>IKTWRPRYFL</v>
      </c>
      <c r="D14" s="15">
        <f>AVERAGE('Raw Data'!J14,'Raw Data'!P14,'Raw Data'!V14)</f>
        <v>0.85366666666666668</v>
      </c>
      <c r="E14" s="15">
        <f>STDEV('Raw Data'!J14,'Raw Data'!P14,'Raw Data'!V14)</f>
        <v>4.5654499595695237E-2</v>
      </c>
      <c r="F14" s="15">
        <f>AVERAGE('Raw Data'!AB14,'Raw Data'!AH14,'Raw Data'!AN14)</f>
        <v>0.91500000000000004</v>
      </c>
      <c r="G14" s="15">
        <f>STDEV('Raw Data'!AB14,'Raw Data'!AH14,'Raw Data'!AN14)</f>
        <v>1.3076696830622032E-2</v>
      </c>
      <c r="H14" s="15">
        <f>AVERAGE('Raw Data'!AT14,'Raw Data'!AZ14,'Raw Data'!BF14)</f>
        <v>1.3616666666666666</v>
      </c>
      <c r="I14" s="15">
        <f>STDEV('Raw Data'!AT14,'Raw Data'!AZ14,'Raw Data'!BF14)</f>
        <v>0.14364655698391571</v>
      </c>
      <c r="J14" s="15">
        <f>AVERAGE('Raw Data'!BL14,'Raw Data'!BR14,'Raw Data'!BX14)</f>
        <v>1.6183333333333334</v>
      </c>
      <c r="K14" s="15">
        <f>STDEV('Raw Data'!BL14,'Raw Data'!BR14,'Raw Data'!BX14)</f>
        <v>7.5804573300911907E-2</v>
      </c>
      <c r="L14" s="15">
        <f>AVERAGE('Raw Data'!CD14,'Raw Data'!CJ14,'Raw Data'!CP14)</f>
        <v>1.7953333333333334</v>
      </c>
      <c r="M14" s="15">
        <f>STDEV('Raw Data'!CD14,'Raw Data'!CJ14,'Raw Data'!CP14)</f>
        <v>2.6652079343520943E-2</v>
      </c>
      <c r="O14" s="15">
        <f>AVERAGE('Raw Data'!J181,'Raw Data'!P181,'Raw Data'!V181)</f>
        <v>0.84566666666666668</v>
      </c>
      <c r="P14" s="15">
        <f>STDEV('Raw Data'!J181,'Raw Data'!P181,'Raw Data'!V181)</f>
        <v>3.8837267325770176E-2</v>
      </c>
      <c r="Q14" s="15">
        <f>AVERAGE('Raw Data'!AB181,'Raw Data'!AH181,'Raw Data'!AN181)</f>
        <v>0.94399999999999995</v>
      </c>
      <c r="R14" s="15">
        <f>STDEV('Raw Data'!AB181,'Raw Data'!AH181,'Raw Data'!AN181)</f>
        <v>2.9512709126747375E-2</v>
      </c>
      <c r="S14" s="15">
        <f>AVERAGE('Raw Data'!AT181,'Raw Data'!AZ181,'Raw Data'!BF181)</f>
        <v>1.304</v>
      </c>
      <c r="T14" s="15">
        <f>STDEV('Raw Data'!AT181,'Raw Data'!AZ181,'Raw Data'!BF181)</f>
        <v>8.1541400527584781E-2</v>
      </c>
      <c r="U14" s="15">
        <f>AVERAGE('Raw Data'!BL181,'Raw Data'!BR181,'Raw Data'!BX181)</f>
        <v>1.5676666666666665</v>
      </c>
      <c r="V14" s="15">
        <f>STDEV('Raw Data'!BL181,'Raw Data'!BR181,'Raw Data'!BX181)</f>
        <v>5.1481388222670663E-2</v>
      </c>
      <c r="W14" s="15">
        <f>AVERAGE('Raw Data'!CD181,'Raw Data'!CJ181,'Raw Data'!CP181)</f>
        <v>1.7796666666666667</v>
      </c>
      <c r="X14" s="15">
        <f>STDEV('Raw Data'!CD181,'Raw Data'!CJ181,'Raw Data'!CP181)</f>
        <v>2.3158871590242304E-2</v>
      </c>
      <c r="Z14" s="15">
        <f>AVERAGE('Raw Data'!J348,'Raw Data'!P348,'Raw Data'!V348)</f>
        <v>0.84333333333333338</v>
      </c>
      <c r="AA14" s="15">
        <f>STDEV('Raw Data'!J348,'Raw Data'!P348,'Raw Data'!V348)</f>
        <v>5.7465931936525071E-2</v>
      </c>
      <c r="AB14" s="15">
        <f>AVERAGE('Raw Data'!AB348,'Raw Data'!AH348,'Raw Data'!AN348)</f>
        <v>0.93800000000000006</v>
      </c>
      <c r="AC14" s="15">
        <f>STDEV('Raw Data'!AB348,'Raw Data'!AH348,'Raw Data'!AN348)</f>
        <v>3.5791060336346527E-2</v>
      </c>
      <c r="AD14" s="15">
        <f>AVERAGE('Raw Data'!AT348,'Raw Data'!AZ348,'Raw Data'!BF348)</f>
        <v>1.3576666666666666</v>
      </c>
      <c r="AE14" s="15">
        <f>STDEV('Raw Data'!AT348,'Raw Data'!AZ348,'Raw Data'!BF348)</f>
        <v>5.8389496772393398E-2</v>
      </c>
      <c r="AF14" s="15">
        <f>AVERAGE('Raw Data'!BL348,'Raw Data'!BR348,'Raw Data'!BX348)</f>
        <v>1.6290000000000002</v>
      </c>
      <c r="AG14" s="15">
        <f>STDEV('Raw Data'!BL348,'Raw Data'!BR348,'Raw Data'!BX348)</f>
        <v>0.10294173109094294</v>
      </c>
      <c r="AH14" s="15">
        <f>AVERAGE('Raw Data'!CD348,'Raw Data'!CJ348,'Raw Data'!CP348)</f>
        <v>1.8343333333333334</v>
      </c>
      <c r="AI14" s="15">
        <f>STDEV('Raw Data'!CD348,'Raw Data'!CJ348,'Raw Data'!CP348)</f>
        <v>0.12154148811551271</v>
      </c>
      <c r="AK14" s="15">
        <f>AVERAGE('Raw Data'!AB515,'Raw Data'!AH515,'Raw Data'!AN515)</f>
        <v>0.52666666666666673</v>
      </c>
      <c r="AL14" s="15">
        <f>STDEV('Raw Data'!AB515,'Raw Data'!AH515,'Raw Data'!AN515)</f>
        <v>0.15252977851335556</v>
      </c>
      <c r="AM14" s="15">
        <f>AVERAGE('Raw Data'!AT515,'Raw Data'!AZ515,'Raw Data'!BF515)</f>
        <v>0.85</v>
      </c>
      <c r="AN14" s="15">
        <f>STDEV('Raw Data'!AT515,'Raw Data'!AZ515,'Raw Data'!BF515)</f>
        <v>8.5749635567738722E-2</v>
      </c>
      <c r="AO14" s="15">
        <f>AVERAGE('Raw Data'!BL515,'Raw Data'!BR515,'Raw Data'!BX515)</f>
        <v>0.95299999999999996</v>
      </c>
      <c r="AP14" s="15">
        <f>STDEV('Raw Data'!BL515,'Raw Data'!BR515,'Raw Data'!BX515)</f>
        <v>0.12586103447850727</v>
      </c>
      <c r="AQ14" s="15">
        <f>AVERAGE('Raw Data'!CD515,'Raw Data'!CJ515,'Raw Data'!CP515)</f>
        <v>1.2216666666666667</v>
      </c>
      <c r="AR14" s="15">
        <f>STDEV('Raw Data'!CD515,'Raw Data'!CJ515,'Raw Data'!CP515)</f>
        <v>3.2316146634977047E-2</v>
      </c>
      <c r="AT14" s="15">
        <f>AVERAGE('Raw Data'!AB682,'Raw Data'!AH682,'Raw Data'!AN682)</f>
        <v>0.76200000000000001</v>
      </c>
      <c r="AU14" s="15">
        <f>STDEV('Raw Data'!AB682,'Raw Data'!AH682,'Raw Data'!AN682)</f>
        <v>6.9778220097678006E-2</v>
      </c>
      <c r="AV14" s="15">
        <f>AVERAGE('Raw Data'!AT682,'Raw Data'!AZ682,'Raw Data'!BF682)</f>
        <v>1.1436666666666666</v>
      </c>
      <c r="AW14" s="15">
        <f>STDEV('Raw Data'!AT682,'Raw Data'!AZ682,'Raw Data'!BF682)</f>
        <v>1.4468356276140484E-2</v>
      </c>
      <c r="AX14" s="15">
        <f>AVERAGE('Raw Data'!BL682,'Raw Data'!BR682,'Raw Data'!BX682)</f>
        <v>1.2736666666666665</v>
      </c>
      <c r="AY14" s="15">
        <f>STDEV('Raw Data'!BL682,'Raw Data'!BR682,'Raw Data'!BX682)</f>
        <v>1.8036999011291594E-2</v>
      </c>
      <c r="AZ14" s="15">
        <f>AVERAGE('Raw Data'!CD682,'Raw Data'!CJ682,'Raw Data'!CP682)</f>
        <v>1.5360000000000003</v>
      </c>
      <c r="BA14" s="15">
        <f>STDEV('Raw Data'!CD682,'Raw Data'!CJ682,'Raw Data'!CP682)</f>
        <v>8.3648072302952653E-2</v>
      </c>
      <c r="BC14" s="15">
        <f>AVERAGE('Raw Data'!AB849,'Raw Data'!AH849,'Raw Data'!AN849)</f>
        <v>0.47833333333333333</v>
      </c>
      <c r="BD14" s="15">
        <f>STDEV('Raw Data'!AB849,'Raw Data'!AH849,'Raw Data'!AN849)</f>
        <v>0.15001444374903822</v>
      </c>
      <c r="BE14" s="15">
        <f>AVERAGE('Raw Data'!AT849,'Raw Data'!AZ849,'Raw Data'!BF849)</f>
        <v>0.82299999999999995</v>
      </c>
      <c r="BF14" s="15">
        <f>STDEV('Raw Data'!AT849,'Raw Data'!AZ849,'Raw Data'!BF849)</f>
        <v>0.20505852823035725</v>
      </c>
      <c r="BG14" s="15">
        <f>AVERAGE('Raw Data'!BL849,'Raw Data'!BR849,'Raw Data'!BX849)</f>
        <v>0.87566666666666659</v>
      </c>
      <c r="BH14" s="15">
        <f>STDEV('Raw Data'!BL849,'Raw Data'!BR849,'Raw Data'!BX849)</f>
        <v>1.2701705922171779E-2</v>
      </c>
      <c r="BI14" s="15">
        <f>AVERAGE('Raw Data'!CD849,'Raw Data'!CJ849,'Raw Data'!CP849)</f>
        <v>1.1210000000000002</v>
      </c>
      <c r="BJ14" s="15">
        <f>STDEV('Raw Data'!CD849,'Raw Data'!CJ849,'Raw Data'!CP849)</f>
        <v>0.10376415566080609</v>
      </c>
      <c r="BK14" s="33"/>
      <c r="BL14" s="16">
        <f t="shared" si="67"/>
        <v>8.0000000000000071E-3</v>
      </c>
      <c r="BM14" s="16">
        <f t="shared" si="68"/>
        <v>5.9938857735751624E-2</v>
      </c>
      <c r="BN14" s="16">
        <f t="shared" si="69"/>
        <v>-2.8999999999999915E-2</v>
      </c>
      <c r="BO14" s="16">
        <f t="shared" si="70"/>
        <v>3.2280024783137913E-2</v>
      </c>
      <c r="BP14" s="16">
        <f t="shared" si="71"/>
        <v>5.7666666666666533E-2</v>
      </c>
      <c r="BQ14" s="16">
        <f t="shared" si="72"/>
        <v>0.1651766730907647</v>
      </c>
      <c r="BR14" s="16">
        <f t="shared" si="73"/>
        <v>5.066666666666686E-2</v>
      </c>
      <c r="BS14" s="16">
        <f t="shared" si="74"/>
        <v>9.1633327270522383E-2</v>
      </c>
      <c r="BT14" s="16">
        <f t="shared" si="75"/>
        <v>1.5666666666666718E-2</v>
      </c>
      <c r="BU14" s="16">
        <f t="shared" si="76"/>
        <v>3.5308167138307645E-2</v>
      </c>
      <c r="BV14" s="33"/>
      <c r="BW14" s="16">
        <f t="shared" si="77"/>
        <v>1.0333333333333306E-2</v>
      </c>
      <c r="BX14" s="16">
        <f t="shared" si="78"/>
        <v>7.3393914370788724E-2</v>
      </c>
      <c r="BY14" s="16">
        <f t="shared" si="79"/>
        <v>-2.300000000000002E-2</v>
      </c>
      <c r="BZ14" s="16">
        <f t="shared" si="80"/>
        <v>3.8105117766515276E-2</v>
      </c>
      <c r="CA14" s="16">
        <f t="shared" si="81"/>
        <v>4.0000000000000036E-3</v>
      </c>
      <c r="CB14" s="16">
        <f t="shared" si="82"/>
        <v>0.15506020336200607</v>
      </c>
      <c r="CC14" s="16">
        <f t="shared" si="83"/>
        <v>-1.0666666666666824E-2</v>
      </c>
      <c r="CD14" s="16">
        <f t="shared" si="84"/>
        <v>0.12784104713797262</v>
      </c>
      <c r="CE14" s="16">
        <f t="shared" si="85"/>
        <v>-3.8999999999999924E-2</v>
      </c>
      <c r="CF14" s="16">
        <f t="shared" si="86"/>
        <v>0.12442936416564482</v>
      </c>
      <c r="CG14" s="16"/>
      <c r="CH14" s="16">
        <f t="shared" si="20"/>
        <v>0.38833333333333331</v>
      </c>
      <c r="CI14" s="16">
        <f t="shared" si="21"/>
        <v>0.1530892985591524</v>
      </c>
      <c r="CJ14" s="16">
        <f t="shared" si="22"/>
        <v>0.5116666666666666</v>
      </c>
      <c r="CK14" s="16">
        <f t="shared" si="23"/>
        <v>0.16729415211935336</v>
      </c>
      <c r="CL14" s="16">
        <f t="shared" si="24"/>
        <v>0.66533333333333344</v>
      </c>
      <c r="CM14" s="16">
        <f t="shared" si="25"/>
        <v>0.14692628537240476</v>
      </c>
      <c r="CN14" s="16">
        <f t="shared" si="26"/>
        <v>0.57366666666666677</v>
      </c>
      <c r="CO14" s="16">
        <f t="shared" si="27"/>
        <v>4.1888741526413441E-2</v>
      </c>
      <c r="CP14" s="16"/>
      <c r="CQ14" s="16">
        <f t="shared" si="28"/>
        <v>-0.23533333333333328</v>
      </c>
      <c r="CR14" s="16">
        <f t="shared" si="29"/>
        <v>0.16773292262800793</v>
      </c>
      <c r="CS14" s="16">
        <f t="shared" si="30"/>
        <v>-0.29366666666666663</v>
      </c>
      <c r="CT14" s="16">
        <f t="shared" si="31"/>
        <v>8.6961677383393055E-2</v>
      </c>
      <c r="CU14" s="16">
        <f t="shared" si="32"/>
        <v>-0.32066666666666654</v>
      </c>
      <c r="CV14" s="16">
        <f t="shared" si="33"/>
        <v>0.12714689667205145</v>
      </c>
      <c r="CW14" s="16">
        <f t="shared" si="34"/>
        <v>-0.31433333333333358</v>
      </c>
      <c r="CX14" s="16">
        <f t="shared" si="35"/>
        <v>8.9673481773227315E-2</v>
      </c>
      <c r="CY14" s="36"/>
      <c r="CZ14" s="16">
        <f t="shared" si="36"/>
        <v>4.8333333333333395E-2</v>
      </c>
      <c r="DA14" s="16">
        <f t="shared" si="37"/>
        <v>0.21393846467306118</v>
      </c>
      <c r="DB14" s="16">
        <f t="shared" si="38"/>
        <v>2.7000000000000024E-2</v>
      </c>
      <c r="DC14" s="16">
        <f t="shared" si="39"/>
        <v>0.22226560687609817</v>
      </c>
      <c r="DD14" s="16">
        <f t="shared" si="40"/>
        <v>7.7333333333333365E-2</v>
      </c>
      <c r="DE14" s="16">
        <f t="shared" si="41"/>
        <v>0.12650032938033534</v>
      </c>
      <c r="DF14" s="16">
        <f t="shared" si="42"/>
        <v>0.10066666666666646</v>
      </c>
      <c r="DG14" s="16">
        <f t="shared" si="43"/>
        <v>0.1086799582873187</v>
      </c>
      <c r="DI14" s="17">
        <f t="shared" si="44"/>
        <v>3.5926666666666724E-3</v>
      </c>
      <c r="DJ14" s="18">
        <f t="shared" si="45"/>
        <v>1.0419999999999978E-3</v>
      </c>
      <c r="DK14" s="18">
        <f t="shared" si="46"/>
        <v>2.728333333333335E-2</v>
      </c>
      <c r="DL14" s="18">
        <f t="shared" si="47"/>
        <v>8.3966666666666617E-3</v>
      </c>
      <c r="DM14" s="18">
        <f t="shared" si="48"/>
        <v>1.2466666666666678E-3</v>
      </c>
      <c r="DN14" s="18">
        <f t="shared" si="49"/>
        <v>0.20386596904175389</v>
      </c>
      <c r="DO14" s="34"/>
      <c r="DP14" s="18">
        <f t="shared" si="50"/>
        <v>5.3866666666666672E-3</v>
      </c>
      <c r="DQ14" s="18">
        <f t="shared" si="51"/>
        <v>1.4519999999999982E-3</v>
      </c>
      <c r="DR14" s="18">
        <f t="shared" si="52"/>
        <v>2.4043666666666678E-2</v>
      </c>
      <c r="DS14" s="18">
        <f t="shared" si="53"/>
        <v>1.6343333333333338E-2</v>
      </c>
      <c r="DT14" s="18">
        <f t="shared" si="54"/>
        <v>1.5482666666666655E-2</v>
      </c>
      <c r="DU14" s="18">
        <f t="shared" si="87"/>
        <v>0.2504163200219453</v>
      </c>
      <c r="DV14" s="16"/>
      <c r="DW14" s="18">
        <f t="shared" si="55"/>
        <v>2.3436333333333302E-2</v>
      </c>
      <c r="DX14" s="18">
        <f t="shared" si="56"/>
        <v>2.7987333333333343E-2</v>
      </c>
      <c r="DY14" s="18">
        <f t="shared" si="57"/>
        <v>2.1587333333333323E-2</v>
      </c>
      <c r="DZ14" s="18">
        <f t="shared" si="58"/>
        <v>1.7546666666666739E-3</v>
      </c>
      <c r="EA14" s="18">
        <f t="shared" si="90"/>
        <v>0.27343311186955144</v>
      </c>
      <c r="EC14" s="18">
        <f t="shared" si="59"/>
        <v>2.8134333333333296E-2</v>
      </c>
      <c r="ED14" s="18">
        <f t="shared" si="60"/>
        <v>7.562333333333335E-3</v>
      </c>
      <c r="EE14" s="18">
        <f t="shared" si="61"/>
        <v>1.6166333333333328E-2</v>
      </c>
      <c r="EF14" s="18">
        <f t="shared" si="62"/>
        <v>8.0413333333333309E-3</v>
      </c>
      <c r="EG14" s="18">
        <f t="shared" si="88"/>
        <v>0.24475361761030887</v>
      </c>
      <c r="EI14" s="18">
        <f t="shared" si="63"/>
        <v>4.5769666666666646E-2</v>
      </c>
      <c r="EJ14" s="18">
        <f t="shared" si="64"/>
        <v>4.9402000000000217E-2</v>
      </c>
      <c r="EK14" s="18">
        <f t="shared" si="65"/>
        <v>1.6002333333333334E-2</v>
      </c>
      <c r="EL14" s="18">
        <f t="shared" si="66"/>
        <v>1.1811333333333333E-2</v>
      </c>
      <c r="EM14" s="18">
        <f t="shared" si="89"/>
        <v>0.35069264796019539</v>
      </c>
    </row>
    <row r="15" spans="1:143" x14ac:dyDescent="0.25">
      <c r="A15" s="2">
        <f>'Raw Data'!B15</f>
        <v>21</v>
      </c>
      <c r="B15" s="2">
        <f>'Raw Data'!C15</f>
        <v>30</v>
      </c>
      <c r="C15" s="2" t="str">
        <f>'Raw Data'!D15</f>
        <v>TWRPRYFLLK</v>
      </c>
      <c r="D15" s="15">
        <f>AVERAGE('Raw Data'!J15,'Raw Data'!P15,'Raw Data'!V15)</f>
        <v>0.84299999999999997</v>
      </c>
      <c r="E15" s="15">
        <f>STDEV('Raw Data'!J15,'Raw Data'!P15,'Raw Data'!V15)</f>
        <v>2.1702534414210724E-2</v>
      </c>
      <c r="F15" s="15">
        <f>AVERAGE('Raw Data'!AB15,'Raw Data'!AH15,'Raw Data'!AN15)</f>
        <v>0.91266666666666685</v>
      </c>
      <c r="G15" s="15">
        <f>STDEV('Raw Data'!AB15,'Raw Data'!AH15,'Raw Data'!AN15)</f>
        <v>1.4294521094927723E-2</v>
      </c>
      <c r="H15" s="15">
        <f>AVERAGE('Raw Data'!AT15,'Raw Data'!AZ15,'Raw Data'!BF15)</f>
        <v>1.2850000000000001</v>
      </c>
      <c r="I15" s="15">
        <f>STDEV('Raw Data'!AT15,'Raw Data'!AZ15,'Raw Data'!BF15)</f>
        <v>3.0446674695276673E-2</v>
      </c>
      <c r="J15" s="15">
        <f>AVERAGE('Raw Data'!BL15,'Raw Data'!BR15,'Raw Data'!BX15)</f>
        <v>1.6713333333333331</v>
      </c>
      <c r="K15" s="15">
        <f>STDEV('Raw Data'!BL15,'Raw Data'!BR15,'Raw Data'!BX15)</f>
        <v>3.4501207708330033E-2</v>
      </c>
      <c r="L15" s="15">
        <f>AVERAGE('Raw Data'!CD15,'Raw Data'!CJ15,'Raw Data'!CP15)</f>
        <v>1.821</v>
      </c>
      <c r="M15" s="15">
        <f>STDEV('Raw Data'!CD15,'Raw Data'!CJ15,'Raw Data'!CP15)</f>
        <v>4.6130250378683228E-2</v>
      </c>
      <c r="O15" s="15">
        <f>AVERAGE('Raw Data'!J182,'Raw Data'!P182,'Raw Data'!V182)</f>
        <v>0.86066666666666658</v>
      </c>
      <c r="P15" s="15">
        <f>STDEV('Raw Data'!J182,'Raw Data'!P182,'Raw Data'!V182)</f>
        <v>5.6580326380583315E-2</v>
      </c>
      <c r="Q15" s="15">
        <f>AVERAGE('Raw Data'!AB182,'Raw Data'!AH182,'Raw Data'!AN182)</f>
        <v>0.93400000000000005</v>
      </c>
      <c r="R15" s="15">
        <f>STDEV('Raw Data'!AB182,'Raw Data'!AH182,'Raw Data'!AN182)</f>
        <v>4.3863424398922594E-2</v>
      </c>
      <c r="S15" s="15">
        <f>AVERAGE('Raw Data'!AT182,'Raw Data'!AZ182,'Raw Data'!BF182)</f>
        <v>1.3906666666666669</v>
      </c>
      <c r="T15" s="15">
        <f>STDEV('Raw Data'!AT182,'Raw Data'!AZ182,'Raw Data'!BF182)</f>
        <v>4.6651187909134015E-2</v>
      </c>
      <c r="U15" s="15">
        <f>AVERAGE('Raw Data'!BL182,'Raw Data'!BR182,'Raw Data'!BX182)</f>
        <v>1.5970000000000002</v>
      </c>
      <c r="V15" s="15">
        <f>STDEV('Raw Data'!BL182,'Raw Data'!BR182,'Raw Data'!BX182)</f>
        <v>1.216552506059645E-2</v>
      </c>
      <c r="W15" s="15">
        <f>AVERAGE('Raw Data'!CD182,'Raw Data'!CJ182,'Raw Data'!CP182)</f>
        <v>1.768</v>
      </c>
      <c r="X15" s="15">
        <f>STDEV('Raw Data'!CD182,'Raw Data'!CJ182,'Raw Data'!CP182)</f>
        <v>2.1633307652783953E-2</v>
      </c>
      <c r="Z15" s="15">
        <f>AVERAGE('Raw Data'!J349,'Raw Data'!P349,'Raw Data'!V349)</f>
        <v>0.92633333333333334</v>
      </c>
      <c r="AA15" s="15">
        <f>STDEV('Raw Data'!J349,'Raw Data'!P349,'Raw Data'!V349)</f>
        <v>0.11320924579438434</v>
      </c>
      <c r="AB15" s="15">
        <f>AVERAGE('Raw Data'!AB349,'Raw Data'!AH349,'Raw Data'!AN349)</f>
        <v>1.0206666666666668</v>
      </c>
      <c r="AC15" s="15">
        <f>STDEV('Raw Data'!AB349,'Raw Data'!AH349,'Raw Data'!AN349)</f>
        <v>0.18759086687078669</v>
      </c>
      <c r="AD15" s="15">
        <f>AVERAGE('Raw Data'!AT349,'Raw Data'!AZ349,'Raw Data'!BF349)</f>
        <v>1.3383333333333336</v>
      </c>
      <c r="AE15" s="15">
        <f>STDEV('Raw Data'!AT349,'Raw Data'!AZ349,'Raw Data'!BF349)</f>
        <v>3.9627431576287266E-2</v>
      </c>
      <c r="AF15" s="15">
        <f>AVERAGE('Raw Data'!BL349,'Raw Data'!BR349,'Raw Data'!BX349)</f>
        <v>1.6183333333333334</v>
      </c>
      <c r="AG15" s="15">
        <f>STDEV('Raw Data'!BL349,'Raw Data'!BR349,'Raw Data'!BX349)</f>
        <v>0.101105555402922</v>
      </c>
      <c r="AH15" s="15">
        <f>AVERAGE('Raw Data'!CD349,'Raw Data'!CJ349,'Raw Data'!CP349)</f>
        <v>1.7706666666666668</v>
      </c>
      <c r="AI15" s="15">
        <f>STDEV('Raw Data'!CD349,'Raw Data'!CJ349,'Raw Data'!CP349)</f>
        <v>5.6897568782271701E-2</v>
      </c>
      <c r="AK15" s="15">
        <f>AVERAGE('Raw Data'!AB516,'Raw Data'!AH516,'Raw Data'!AN516)</f>
        <v>0.42366666666666664</v>
      </c>
      <c r="AL15" s="15">
        <f>STDEV('Raw Data'!AB516,'Raw Data'!AH516,'Raw Data'!AN516)</f>
        <v>4.6090490703976396E-2</v>
      </c>
      <c r="AM15" s="15">
        <f>AVERAGE('Raw Data'!AT516,'Raw Data'!AZ516,'Raw Data'!BF516)</f>
        <v>0.8889999999999999</v>
      </c>
      <c r="AN15" s="15">
        <f>STDEV('Raw Data'!AT516,'Raw Data'!AZ516,'Raw Data'!BF516)</f>
        <v>6.7268120235368545E-2</v>
      </c>
      <c r="AO15" s="15">
        <f>AVERAGE('Raw Data'!BL516,'Raw Data'!BR516,'Raw Data'!BX516)</f>
        <v>0.97366666666666657</v>
      </c>
      <c r="AP15" s="15">
        <f>STDEV('Raw Data'!BL516,'Raw Data'!BR516,'Raw Data'!BX516)</f>
        <v>0.13905514493658128</v>
      </c>
      <c r="AQ15" s="15">
        <f>AVERAGE('Raw Data'!CD516,'Raw Data'!CJ516,'Raw Data'!CP516)</f>
        <v>1.2336666666666669</v>
      </c>
      <c r="AR15" s="15">
        <f>STDEV('Raw Data'!CD516,'Raw Data'!CJ516,'Raw Data'!CP516)</f>
        <v>1.2423096769056131E-2</v>
      </c>
      <c r="AT15" s="15">
        <f>AVERAGE('Raw Data'!AB683,'Raw Data'!AH683,'Raw Data'!AN683)</f>
        <v>0.74500000000000011</v>
      </c>
      <c r="AU15" s="15">
        <f>STDEV('Raw Data'!AB683,'Raw Data'!AH683,'Raw Data'!AN683)</f>
        <v>3.6755951898978241E-2</v>
      </c>
      <c r="AV15" s="15">
        <f>AVERAGE('Raw Data'!AT683,'Raw Data'!AZ683,'Raw Data'!BF683)</f>
        <v>1.1379999999999999</v>
      </c>
      <c r="AW15" s="15">
        <f>STDEV('Raw Data'!AT683,'Raw Data'!AZ683,'Raw Data'!BF683)</f>
        <v>1.6522711641858267E-2</v>
      </c>
      <c r="AX15" s="15">
        <f>AVERAGE('Raw Data'!BL683,'Raw Data'!BR683,'Raw Data'!BX683)</f>
        <v>1.2450000000000001</v>
      </c>
      <c r="AY15" s="15">
        <f>STDEV('Raw Data'!BL683,'Raw Data'!BR683,'Raw Data'!BX683)</f>
        <v>1.9078784028338826E-2</v>
      </c>
      <c r="AZ15" s="15">
        <f>AVERAGE('Raw Data'!CD683,'Raw Data'!CJ683,'Raw Data'!CP683)</f>
        <v>1.454</v>
      </c>
      <c r="BA15" s="15">
        <f>STDEV('Raw Data'!CD683,'Raw Data'!CJ683,'Raw Data'!CP683)</f>
        <v>3.9230090491866071E-2</v>
      </c>
      <c r="BC15" s="15">
        <f>AVERAGE('Raw Data'!AB850,'Raw Data'!AH850,'Raw Data'!AN850)</f>
        <v>0.44399999999999995</v>
      </c>
      <c r="BD15" s="15">
        <f>STDEV('Raw Data'!AB850,'Raw Data'!AH850,'Raw Data'!AN850)</f>
        <v>0.13601102896456632</v>
      </c>
      <c r="BE15" s="15">
        <f>AVERAGE('Raw Data'!AT850,'Raw Data'!AZ850,'Raw Data'!BF850)</f>
        <v>0.69166666666666654</v>
      </c>
      <c r="BF15" s="15">
        <f>STDEV('Raw Data'!AT850,'Raw Data'!AZ850,'Raw Data'!BF850)</f>
        <v>5.9340823497263107E-2</v>
      </c>
      <c r="BG15" s="15">
        <f>AVERAGE('Raw Data'!BL850,'Raw Data'!BR850,'Raw Data'!BX850)</f>
        <v>0.8803333333333333</v>
      </c>
      <c r="BH15" s="15">
        <f>STDEV('Raw Data'!BL850,'Raw Data'!BR850,'Raw Data'!BX850)</f>
        <v>4.916638417997949E-2</v>
      </c>
      <c r="BI15" s="15">
        <f>AVERAGE('Raw Data'!CD850,'Raw Data'!CJ850,'Raw Data'!CP850)</f>
        <v>1.0309999999999999</v>
      </c>
      <c r="BJ15" s="15">
        <f>STDEV('Raw Data'!CD850,'Raw Data'!CJ850,'Raw Data'!CP850)</f>
        <v>4.4226688774991939E-2</v>
      </c>
      <c r="BK15" s="33"/>
      <c r="BL15" s="16">
        <f t="shared" si="67"/>
        <v>-1.7666666666666608E-2</v>
      </c>
      <c r="BM15" s="16">
        <f t="shared" si="68"/>
        <v>6.0599779977598377E-2</v>
      </c>
      <c r="BN15" s="16">
        <f t="shared" si="69"/>
        <v>-2.1333333333333204E-2</v>
      </c>
      <c r="BO15" s="16">
        <f t="shared" si="70"/>
        <v>4.6133863195415702E-2</v>
      </c>
      <c r="BP15" s="16">
        <f t="shared" si="71"/>
        <v>-0.1056666666666668</v>
      </c>
      <c r="BQ15" s="16">
        <f t="shared" si="72"/>
        <v>5.5707569802795495E-2</v>
      </c>
      <c r="BR15" s="16">
        <f t="shared" si="73"/>
        <v>7.4333333333332918E-2</v>
      </c>
      <c r="BS15" s="16">
        <f t="shared" si="74"/>
        <v>3.6583238420529858E-2</v>
      </c>
      <c r="BT15" s="16">
        <f t="shared" si="75"/>
        <v>5.2999999999999936E-2</v>
      </c>
      <c r="BU15" s="16">
        <f t="shared" si="76"/>
        <v>5.0950956811428035E-2</v>
      </c>
      <c r="BV15" s="33"/>
      <c r="BW15" s="16">
        <f t="shared" si="77"/>
        <v>-8.333333333333337E-2</v>
      </c>
      <c r="BX15" s="16">
        <f t="shared" si="78"/>
        <v>0.11527069590027349</v>
      </c>
      <c r="BY15" s="16">
        <f t="shared" si="79"/>
        <v>-0.10799999999999998</v>
      </c>
      <c r="BZ15" s="16">
        <f t="shared" si="80"/>
        <v>0.18813470351497233</v>
      </c>
      <c r="CA15" s="16">
        <f t="shared" si="81"/>
        <v>-5.3333333333333455E-2</v>
      </c>
      <c r="CB15" s="16">
        <f t="shared" si="82"/>
        <v>4.997332621842706E-2</v>
      </c>
      <c r="CC15" s="16">
        <f t="shared" si="83"/>
        <v>5.2999999999999714E-2</v>
      </c>
      <c r="CD15" s="16">
        <f t="shared" si="84"/>
        <v>0.10683008315388817</v>
      </c>
      <c r="CE15" s="16">
        <f t="shared" si="85"/>
        <v>5.0333333333333119E-2</v>
      </c>
      <c r="CF15" s="16">
        <f t="shared" si="86"/>
        <v>7.3248435705708714E-2</v>
      </c>
      <c r="CG15" s="16"/>
      <c r="CH15" s="16">
        <f t="shared" si="20"/>
        <v>0.48900000000000021</v>
      </c>
      <c r="CI15" s="16">
        <f t="shared" si="21"/>
        <v>4.8256260388333742E-2</v>
      </c>
      <c r="CJ15" s="16">
        <f t="shared" si="22"/>
        <v>0.39600000000000024</v>
      </c>
      <c r="CK15" s="16">
        <f t="shared" si="23"/>
        <v>7.3837659767898925E-2</v>
      </c>
      <c r="CL15" s="16">
        <f t="shared" si="24"/>
        <v>0.69766666666666655</v>
      </c>
      <c r="CM15" s="16">
        <f t="shared" si="25"/>
        <v>0.14327130440764108</v>
      </c>
      <c r="CN15" s="16">
        <f t="shared" si="26"/>
        <v>0.58733333333333304</v>
      </c>
      <c r="CO15" s="16">
        <f t="shared" si="27"/>
        <v>4.7773772441930276E-2</v>
      </c>
      <c r="CP15" s="16"/>
      <c r="CQ15" s="16">
        <f t="shared" si="28"/>
        <v>-0.32133333333333347</v>
      </c>
      <c r="CR15" s="16">
        <f t="shared" si="29"/>
        <v>5.8951957841392649E-2</v>
      </c>
      <c r="CS15" s="16">
        <f t="shared" si="30"/>
        <v>-0.249</v>
      </c>
      <c r="CT15" s="16">
        <f t="shared" si="31"/>
        <v>6.9267597042195705E-2</v>
      </c>
      <c r="CU15" s="16">
        <f t="shared" si="32"/>
        <v>-0.27133333333333354</v>
      </c>
      <c r="CV15" s="16">
        <f t="shared" si="33"/>
        <v>0.14035787592199314</v>
      </c>
      <c r="CW15" s="16">
        <f t="shared" si="34"/>
        <v>-0.22033333333333305</v>
      </c>
      <c r="CX15" s="16">
        <f t="shared" si="35"/>
        <v>4.1150131632029241E-2</v>
      </c>
      <c r="CY15" s="36"/>
      <c r="CZ15" s="16">
        <f t="shared" si="36"/>
        <v>-2.0333333333333314E-2</v>
      </c>
      <c r="DA15" s="16">
        <f t="shared" si="37"/>
        <v>0.14360826345769045</v>
      </c>
      <c r="DB15" s="16">
        <f t="shared" si="38"/>
        <v>0.19733333333333336</v>
      </c>
      <c r="DC15" s="16">
        <f t="shared" si="39"/>
        <v>8.9701356362840642E-2</v>
      </c>
      <c r="DD15" s="16">
        <f t="shared" si="40"/>
        <v>9.3333333333333268E-2</v>
      </c>
      <c r="DE15" s="16">
        <f t="shared" si="41"/>
        <v>0.14749124267788566</v>
      </c>
      <c r="DF15" s="16">
        <f t="shared" si="42"/>
        <v>0.20266666666666699</v>
      </c>
      <c r="DG15" s="16">
        <f t="shared" si="43"/>
        <v>4.5938364504337012E-2</v>
      </c>
      <c r="DI15" s="17">
        <f t="shared" si="44"/>
        <v>3.672333333333333E-3</v>
      </c>
      <c r="DJ15" s="18">
        <f t="shared" si="45"/>
        <v>2.1283333333333315E-3</v>
      </c>
      <c r="DK15" s="18">
        <f t="shared" si="46"/>
        <v>3.1033333333333325E-3</v>
      </c>
      <c r="DL15" s="18">
        <f t="shared" si="47"/>
        <v>1.338333333333332E-3</v>
      </c>
      <c r="DM15" s="18">
        <f t="shared" si="48"/>
        <v>2.596000000000005E-3</v>
      </c>
      <c r="DN15" s="18">
        <f t="shared" si="49"/>
        <v>0.11330636934141582</v>
      </c>
      <c r="DO15" s="34"/>
      <c r="DP15" s="18">
        <f t="shared" si="50"/>
        <v>1.3287333333333326E-2</v>
      </c>
      <c r="DQ15" s="18">
        <f t="shared" si="51"/>
        <v>3.539466666666654E-2</v>
      </c>
      <c r="DR15" s="18">
        <f t="shared" si="52"/>
        <v>2.4973333333333293E-3</v>
      </c>
      <c r="DS15" s="18">
        <f t="shared" si="53"/>
        <v>1.1412666666666661E-2</v>
      </c>
      <c r="DT15" s="18">
        <f t="shared" si="54"/>
        <v>5.3653333333333435E-3</v>
      </c>
      <c r="DU15" s="18">
        <f t="shared" si="87"/>
        <v>0.26068627377238951</v>
      </c>
      <c r="DV15" s="16"/>
      <c r="DW15" s="18">
        <f t="shared" si="55"/>
        <v>2.3286666666666681E-3</v>
      </c>
      <c r="DX15" s="18">
        <f t="shared" si="56"/>
        <v>5.4519999999999994E-3</v>
      </c>
      <c r="DY15" s="18">
        <f t="shared" si="57"/>
        <v>2.0526666666666953E-2</v>
      </c>
      <c r="DZ15" s="18">
        <f t="shared" si="58"/>
        <v>2.2823333333333367E-3</v>
      </c>
      <c r="EA15" s="18">
        <f t="shared" si="90"/>
        <v>0.17489901848400111</v>
      </c>
      <c r="EC15" s="18">
        <f t="shared" si="59"/>
        <v>3.4753333333333363E-3</v>
      </c>
      <c r="ED15" s="18">
        <f t="shared" si="60"/>
        <v>4.7979999999999993E-3</v>
      </c>
      <c r="EE15" s="18">
        <f t="shared" si="61"/>
        <v>1.9700333333333622E-2</v>
      </c>
      <c r="EF15" s="18">
        <f t="shared" si="62"/>
        <v>1.6933333333333336E-3</v>
      </c>
      <c r="EG15" s="18">
        <f t="shared" si="88"/>
        <v>0.17224111007538326</v>
      </c>
      <c r="EI15" s="18">
        <f t="shared" si="63"/>
        <v>2.0623333333333431E-2</v>
      </c>
      <c r="EJ15" s="18">
        <f t="shared" si="64"/>
        <v>8.0463333333333307E-3</v>
      </c>
      <c r="EK15" s="18">
        <f t="shared" si="65"/>
        <v>2.1753666666666959E-2</v>
      </c>
      <c r="EL15" s="18">
        <f t="shared" si="66"/>
        <v>2.1103333333333308E-3</v>
      </c>
      <c r="EM15" s="18">
        <f t="shared" si="89"/>
        <v>0.22920223966328745</v>
      </c>
    </row>
    <row r="16" spans="1:143" x14ac:dyDescent="0.25">
      <c r="A16" s="2">
        <f>'Raw Data'!B16</f>
        <v>21</v>
      </c>
      <c r="B16" s="2">
        <f>'Raw Data'!C16</f>
        <v>30</v>
      </c>
      <c r="C16" s="2" t="str">
        <f>'Raw Data'!D16</f>
        <v>TWRPRYFLLK</v>
      </c>
      <c r="D16" s="15">
        <f>AVERAGE('Raw Data'!J16,'Raw Data'!P16,'Raw Data'!V16)</f>
        <v>0.80333333333333334</v>
      </c>
      <c r="E16" s="15">
        <f>STDEV('Raw Data'!J16,'Raw Data'!P16,'Raw Data'!V16)</f>
        <v>1.0692676621563577E-2</v>
      </c>
      <c r="F16" s="15">
        <f>AVERAGE('Raw Data'!AB16,'Raw Data'!AH16,'Raw Data'!AN16)</f>
        <v>0.90533333333333343</v>
      </c>
      <c r="G16" s="15">
        <f>STDEV('Raw Data'!AB16,'Raw Data'!AH16,'Raw Data'!AN16)</f>
        <v>5.3078558131634777E-2</v>
      </c>
      <c r="H16" s="15">
        <f>AVERAGE('Raw Data'!AT16,'Raw Data'!AZ16,'Raw Data'!BF16)</f>
        <v>1.274</v>
      </c>
      <c r="I16" s="15">
        <f>STDEV('Raw Data'!AT16,'Raw Data'!AZ16,'Raw Data'!BF16)</f>
        <v>4.2579337712087502E-2</v>
      </c>
      <c r="J16" s="15">
        <f>AVERAGE('Raw Data'!BL16,'Raw Data'!BR16,'Raw Data'!BX16)</f>
        <v>1.6273333333333333</v>
      </c>
      <c r="K16" s="15">
        <f>STDEV('Raw Data'!BL16,'Raw Data'!BR16,'Raw Data'!BX16)</f>
        <v>5.8157831229623223E-2</v>
      </c>
      <c r="L16" s="15">
        <f>AVERAGE('Raw Data'!CD16,'Raw Data'!CJ16,'Raw Data'!CP16)</f>
        <v>1.8466666666666667</v>
      </c>
      <c r="M16" s="15">
        <f>STDEV('Raw Data'!CD16,'Raw Data'!CJ16,'Raw Data'!CP16)</f>
        <v>3.6828431046317098E-2</v>
      </c>
      <c r="O16" s="15">
        <f>AVERAGE('Raw Data'!J183,'Raw Data'!P183,'Raw Data'!V183)</f>
        <v>0.8613333333333334</v>
      </c>
      <c r="P16" s="15">
        <f>STDEV('Raw Data'!J183,'Raw Data'!P183,'Raw Data'!V183)</f>
        <v>7.6376261582597402E-3</v>
      </c>
      <c r="Q16" s="15">
        <f>AVERAGE('Raw Data'!AB183,'Raw Data'!AH183,'Raw Data'!AN183)</f>
        <v>0.90099999999999991</v>
      </c>
      <c r="R16" s="15">
        <f>STDEV('Raw Data'!AB183,'Raw Data'!AH183,'Raw Data'!AN183)</f>
        <v>1.6822603841260737E-2</v>
      </c>
      <c r="S16" s="15">
        <f>AVERAGE('Raw Data'!AT183,'Raw Data'!AZ183,'Raw Data'!BF183)</f>
        <v>1.3603333333333334</v>
      </c>
      <c r="T16" s="15">
        <f>STDEV('Raw Data'!AT183,'Raw Data'!AZ183,'Raw Data'!BF183)</f>
        <v>4.80867272054704E-2</v>
      </c>
      <c r="U16" s="15">
        <f>AVERAGE('Raw Data'!BL183,'Raw Data'!BR183,'Raw Data'!BX183)</f>
        <v>1.656666666666667</v>
      </c>
      <c r="V16" s="15">
        <f>STDEV('Raw Data'!BL183,'Raw Data'!BR183,'Raw Data'!BX183)</f>
        <v>2.4704925284917113E-2</v>
      </c>
      <c r="W16" s="15">
        <f>AVERAGE('Raw Data'!CD183,'Raw Data'!CJ183,'Raw Data'!CP183)</f>
        <v>1.9330000000000001</v>
      </c>
      <c r="X16" s="15">
        <f>STDEV('Raw Data'!CD183,'Raw Data'!CJ183,'Raw Data'!CP183)</f>
        <v>0.14936197641970331</v>
      </c>
      <c r="Z16" s="15">
        <f>AVERAGE('Raw Data'!J350,'Raw Data'!P350,'Raw Data'!V350)</f>
        <v>0.85966666666666669</v>
      </c>
      <c r="AA16" s="15">
        <f>STDEV('Raw Data'!J350,'Raw Data'!P350,'Raw Data'!V350)</f>
        <v>3.5557465226494077E-2</v>
      </c>
      <c r="AB16" s="15">
        <f>AVERAGE('Raw Data'!AB350,'Raw Data'!AH350,'Raw Data'!AN350)</f>
        <v>0.92366666666666664</v>
      </c>
      <c r="AC16" s="15">
        <f>STDEV('Raw Data'!AB350,'Raw Data'!AH350,'Raw Data'!AN350)</f>
        <v>4.1016256939576175E-2</v>
      </c>
      <c r="AD16" s="15">
        <f>AVERAGE('Raw Data'!AT350,'Raw Data'!AZ350,'Raw Data'!BF350)</f>
        <v>1.3836666666666666</v>
      </c>
      <c r="AE16" s="15">
        <f>STDEV('Raw Data'!AT350,'Raw Data'!AZ350,'Raw Data'!BF350)</f>
        <v>3.1262330900515639E-2</v>
      </c>
      <c r="AF16" s="15">
        <f>AVERAGE('Raw Data'!BL350,'Raw Data'!BR350,'Raw Data'!BX350)</f>
        <v>1.6023333333333332</v>
      </c>
      <c r="AG16" s="15">
        <f>STDEV('Raw Data'!BL350,'Raw Data'!BR350,'Raw Data'!BX350)</f>
        <v>4.3131581623368831E-2</v>
      </c>
      <c r="AH16" s="15">
        <f>AVERAGE('Raw Data'!CD350,'Raw Data'!CJ350,'Raw Data'!CP350)</f>
        <v>1.7990000000000002</v>
      </c>
      <c r="AI16" s="15">
        <f>STDEV('Raw Data'!CD350,'Raw Data'!CJ350,'Raw Data'!CP350)</f>
        <v>6.0827625302982247E-2</v>
      </c>
      <c r="AK16" s="15">
        <f>AVERAGE('Raw Data'!AB517,'Raw Data'!AH517,'Raw Data'!AN517)</f>
        <v>0.33400000000000002</v>
      </c>
      <c r="AL16" s="15">
        <f>STDEV('Raw Data'!AB517,'Raw Data'!AH517,'Raw Data'!AN517)</f>
        <v>7.2380936716790439E-2</v>
      </c>
      <c r="AM16" s="15">
        <f>AVERAGE('Raw Data'!AT517,'Raw Data'!AZ517,'Raw Data'!BF517)</f>
        <v>0.80333333333333334</v>
      </c>
      <c r="AN16" s="15">
        <f>STDEV('Raw Data'!AT517,'Raw Data'!AZ517,'Raw Data'!BF517)</f>
        <v>4.9903239707791834E-2</v>
      </c>
      <c r="AO16" s="15">
        <f>AVERAGE('Raw Data'!BL517,'Raw Data'!BR517,'Raw Data'!BX517)</f>
        <v>0.92399999999999993</v>
      </c>
      <c r="AP16" s="15">
        <f>STDEV('Raw Data'!BL517,'Raw Data'!BR517,'Raw Data'!BX517)</f>
        <v>7.8076885183772551E-2</v>
      </c>
      <c r="AQ16" s="15">
        <f>AVERAGE('Raw Data'!CD517,'Raw Data'!CJ517,'Raw Data'!CP517)</f>
        <v>1.1953333333333334</v>
      </c>
      <c r="AR16" s="15">
        <f>STDEV('Raw Data'!CD517,'Raw Data'!CJ517,'Raw Data'!CP517)</f>
        <v>9.6624703535552012E-2</v>
      </c>
      <c r="AT16" s="15">
        <f>AVERAGE('Raw Data'!AB684,'Raw Data'!AH684,'Raw Data'!AN684)</f>
        <v>0.72966666666666669</v>
      </c>
      <c r="AU16" s="15">
        <f>STDEV('Raw Data'!AB684,'Raw Data'!AH684,'Raw Data'!AN684)</f>
        <v>1.7616280348965098E-2</v>
      </c>
      <c r="AV16" s="15">
        <f>AVERAGE('Raw Data'!AT684,'Raw Data'!AZ684,'Raw Data'!BF684)</f>
        <v>1.141</v>
      </c>
      <c r="AW16" s="15">
        <f>STDEV('Raw Data'!AT684,'Raw Data'!AZ684,'Raw Data'!BF684)</f>
        <v>3.7749172176353721E-2</v>
      </c>
      <c r="AX16" s="15">
        <f>AVERAGE('Raw Data'!BL684,'Raw Data'!BR684,'Raw Data'!BX684)</f>
        <v>1.2809999999999999</v>
      </c>
      <c r="AY16" s="15">
        <f>STDEV('Raw Data'!BL684,'Raw Data'!BR684,'Raw Data'!BX684)</f>
        <v>5.6718603649948969E-2</v>
      </c>
      <c r="AZ16" s="15">
        <f>AVERAGE('Raw Data'!CD684,'Raw Data'!CJ684,'Raw Data'!CP684)</f>
        <v>1.3863333333333332</v>
      </c>
      <c r="BA16" s="15">
        <f>STDEV('Raw Data'!CD684,'Raw Data'!CJ684,'Raw Data'!CP684)</f>
        <v>5.1032669275017643E-2</v>
      </c>
      <c r="BC16" s="15">
        <f>AVERAGE('Raw Data'!AB851,'Raw Data'!AH851,'Raw Data'!AN851)</f>
        <v>0.35766666666666663</v>
      </c>
      <c r="BD16" s="15">
        <f>STDEV('Raw Data'!AB851,'Raw Data'!AH851,'Raw Data'!AN851)</f>
        <v>0.10443339185018052</v>
      </c>
      <c r="BE16" s="15">
        <f>AVERAGE('Raw Data'!AT851,'Raw Data'!AZ851,'Raw Data'!BF851)</f>
        <v>0.69433333333333336</v>
      </c>
      <c r="BF16" s="15">
        <f>STDEV('Raw Data'!AT851,'Raw Data'!AZ851,'Raw Data'!BF851)</f>
        <v>2.9365512652316017E-2</v>
      </c>
      <c r="BG16" s="15">
        <f>AVERAGE('Raw Data'!BL851,'Raw Data'!BR851,'Raw Data'!BX851)</f>
        <v>0.76133333333333331</v>
      </c>
      <c r="BH16" s="15">
        <f>STDEV('Raw Data'!BL851,'Raw Data'!BR851,'Raw Data'!BX851)</f>
        <v>3.4588051886935395E-2</v>
      </c>
      <c r="BI16" s="15">
        <f>AVERAGE('Raw Data'!CD851,'Raw Data'!CJ851,'Raw Data'!CP851)</f>
        <v>0.97333333333333327</v>
      </c>
      <c r="BJ16" s="15">
        <f>STDEV('Raw Data'!CD851,'Raw Data'!CJ851,'Raw Data'!CP851)</f>
        <v>3.6610563138708148E-2</v>
      </c>
      <c r="BK16" s="33"/>
      <c r="BL16" s="16">
        <f t="shared" si="67"/>
        <v>-5.8000000000000052E-2</v>
      </c>
      <c r="BM16" s="16">
        <f t="shared" si="68"/>
        <v>1.3140268896284646E-2</v>
      </c>
      <c r="BN16" s="16">
        <f t="shared" si="69"/>
        <v>4.3333333333335222E-3</v>
      </c>
      <c r="BO16" s="16">
        <f t="shared" si="70"/>
        <v>5.5680636969536658E-2</v>
      </c>
      <c r="BP16" s="16">
        <f t="shared" si="71"/>
        <v>-8.6333333333333373E-2</v>
      </c>
      <c r="BQ16" s="16">
        <f t="shared" si="72"/>
        <v>6.4228757837384062E-2</v>
      </c>
      <c r="BR16" s="16">
        <f t="shared" si="73"/>
        <v>-2.9333333333333655E-2</v>
      </c>
      <c r="BS16" s="16">
        <f t="shared" si="74"/>
        <v>6.3187551516629248E-2</v>
      </c>
      <c r="BT16" s="16">
        <f t="shared" si="75"/>
        <v>-8.6333333333333373E-2</v>
      </c>
      <c r="BU16" s="16">
        <f t="shared" si="76"/>
        <v>0.15383540988125374</v>
      </c>
      <c r="BV16" s="33"/>
      <c r="BW16" s="16">
        <f t="shared" si="77"/>
        <v>-5.6333333333333346E-2</v>
      </c>
      <c r="BX16" s="16">
        <f t="shared" si="78"/>
        <v>3.7130400841718203E-2</v>
      </c>
      <c r="BY16" s="16">
        <f t="shared" si="79"/>
        <v>-1.8333333333333202E-2</v>
      </c>
      <c r="BZ16" s="16">
        <f t="shared" si="80"/>
        <v>6.7079554759007329E-2</v>
      </c>
      <c r="CA16" s="16">
        <f t="shared" si="81"/>
        <v>-0.10966666666666658</v>
      </c>
      <c r="CB16" s="16">
        <f t="shared" si="82"/>
        <v>5.2823605834260615E-2</v>
      </c>
      <c r="CC16" s="16">
        <f t="shared" si="83"/>
        <v>2.5000000000000133E-2</v>
      </c>
      <c r="CD16" s="16">
        <f t="shared" si="84"/>
        <v>7.2406261239389147E-2</v>
      </c>
      <c r="CE16" s="16">
        <f t="shared" si="85"/>
        <v>4.7666666666666524E-2</v>
      </c>
      <c r="CF16" s="16">
        <f t="shared" si="86"/>
        <v>7.1107899233020092E-2</v>
      </c>
      <c r="CG16" s="16"/>
      <c r="CH16" s="16">
        <f t="shared" si="20"/>
        <v>0.57133333333333347</v>
      </c>
      <c r="CI16" s="16">
        <f t="shared" si="21"/>
        <v>8.9757079572217333E-2</v>
      </c>
      <c r="CJ16" s="16">
        <f t="shared" si="22"/>
        <v>0.47066666666666668</v>
      </c>
      <c r="CK16" s="16">
        <f t="shared" si="23"/>
        <v>6.5599796747652567E-2</v>
      </c>
      <c r="CL16" s="16">
        <f t="shared" si="24"/>
        <v>0.70333333333333337</v>
      </c>
      <c r="CM16" s="16">
        <f t="shared" si="25"/>
        <v>9.7356732347246233E-2</v>
      </c>
      <c r="CN16" s="16">
        <f t="shared" si="26"/>
        <v>0.65133333333333332</v>
      </c>
      <c r="CO16" s="16">
        <f t="shared" si="27"/>
        <v>0.10340535124773113</v>
      </c>
      <c r="CP16" s="16"/>
      <c r="CQ16" s="16">
        <f t="shared" si="28"/>
        <v>-0.39566666666666667</v>
      </c>
      <c r="CR16" s="16">
        <f t="shared" si="29"/>
        <v>7.4493847620681772E-2</v>
      </c>
      <c r="CS16" s="16">
        <f t="shared" si="30"/>
        <v>-0.33766666666666667</v>
      </c>
      <c r="CT16" s="16">
        <f t="shared" si="31"/>
        <v>6.2572624472154989E-2</v>
      </c>
      <c r="CU16" s="16">
        <f t="shared" si="32"/>
        <v>-0.35699999999999998</v>
      </c>
      <c r="CV16" s="16">
        <f t="shared" si="33"/>
        <v>9.6503885932121947E-2</v>
      </c>
      <c r="CW16" s="16">
        <f t="shared" si="34"/>
        <v>-0.19099999999999984</v>
      </c>
      <c r="CX16" s="16">
        <f t="shared" si="35"/>
        <v>0.10927335753360308</v>
      </c>
      <c r="CY16" s="36"/>
      <c r="CZ16" s="16">
        <f t="shared" si="36"/>
        <v>-2.3666666666666614E-2</v>
      </c>
      <c r="DA16" s="16">
        <f t="shared" si="37"/>
        <v>0.12706428819040136</v>
      </c>
      <c r="DB16" s="16">
        <f t="shared" si="38"/>
        <v>0.10899999999999999</v>
      </c>
      <c r="DC16" s="16">
        <f t="shared" si="39"/>
        <v>5.7902216422747274E-2</v>
      </c>
      <c r="DD16" s="16">
        <f t="shared" si="40"/>
        <v>0.16266666666666663</v>
      </c>
      <c r="DE16" s="16">
        <f t="shared" si="41"/>
        <v>8.5395159894067388E-2</v>
      </c>
      <c r="DF16" s="16">
        <f t="shared" si="42"/>
        <v>0.22200000000000009</v>
      </c>
      <c r="DG16" s="16">
        <f t="shared" si="43"/>
        <v>0.10332795684937671</v>
      </c>
      <c r="DI16" s="17">
        <f t="shared" si="44"/>
        <v>1.726666666666657E-4</v>
      </c>
      <c r="DJ16" s="18">
        <f t="shared" si="45"/>
        <v>3.1003333333333325E-3</v>
      </c>
      <c r="DK16" s="18">
        <f t="shared" si="46"/>
        <v>4.1253333333333246E-3</v>
      </c>
      <c r="DL16" s="18">
        <f t="shared" si="47"/>
        <v>3.9926666666666747E-3</v>
      </c>
      <c r="DM16" s="18">
        <f t="shared" si="48"/>
        <v>2.366533333333334E-2</v>
      </c>
      <c r="DN16" s="18">
        <f t="shared" si="49"/>
        <v>0.18723336597234302</v>
      </c>
      <c r="DO16" s="34"/>
      <c r="DP16" s="18">
        <f t="shared" si="50"/>
        <v>1.3786666666666678E-3</v>
      </c>
      <c r="DQ16" s="18">
        <f t="shared" si="51"/>
        <v>4.4996666666666631E-3</v>
      </c>
      <c r="DR16" s="18">
        <f t="shared" si="52"/>
        <v>2.7903333333333322E-3</v>
      </c>
      <c r="DS16" s="18">
        <f t="shared" si="53"/>
        <v>5.2426666666666672E-3</v>
      </c>
      <c r="DT16" s="18">
        <f t="shared" si="54"/>
        <v>5.0563333333333389E-3</v>
      </c>
      <c r="DU16" s="18">
        <f t="shared" si="87"/>
        <v>0.13772315225359413</v>
      </c>
      <c r="DV16" s="16"/>
      <c r="DW16" s="18">
        <f t="shared" si="55"/>
        <v>8.0563333333333546E-3</v>
      </c>
      <c r="DX16" s="18">
        <f t="shared" si="56"/>
        <v>4.3033333333333283E-3</v>
      </c>
      <c r="DY16" s="18">
        <f t="shared" si="57"/>
        <v>9.4783333333333403E-3</v>
      </c>
      <c r="DZ16" s="18">
        <f t="shared" si="58"/>
        <v>1.0692666666666651E-2</v>
      </c>
      <c r="EA16" s="18">
        <f t="shared" si="90"/>
        <v>0.18036259774872027</v>
      </c>
      <c r="EC16" s="18">
        <f t="shared" si="59"/>
        <v>5.5493333333333549E-3</v>
      </c>
      <c r="ED16" s="18">
        <f t="shared" si="60"/>
        <v>3.9153333333333297E-3</v>
      </c>
      <c r="EE16" s="18">
        <f t="shared" si="61"/>
        <v>9.3130000000000036E-3</v>
      </c>
      <c r="EF16" s="18">
        <f t="shared" si="62"/>
        <v>1.194066666666665E-2</v>
      </c>
      <c r="EG16" s="18">
        <f t="shared" si="88"/>
        <v>0.17526646380107444</v>
      </c>
      <c r="EI16" s="18">
        <f t="shared" si="63"/>
        <v>1.6145333333333369E-2</v>
      </c>
      <c r="EJ16" s="18">
        <f t="shared" si="64"/>
        <v>3.352666666666664E-3</v>
      </c>
      <c r="EK16" s="18">
        <f t="shared" si="65"/>
        <v>7.2923333333333356E-3</v>
      </c>
      <c r="EL16" s="18">
        <f t="shared" si="66"/>
        <v>1.0676666666666654E-2</v>
      </c>
      <c r="EM16" s="18">
        <f t="shared" si="89"/>
        <v>0.19356394292326248</v>
      </c>
    </row>
    <row r="17" spans="1:143" x14ac:dyDescent="0.25">
      <c r="A17" s="2">
        <f>'Raw Data'!B17</f>
        <v>22</v>
      </c>
      <c r="B17" s="2">
        <f>'Raw Data'!C17</f>
        <v>26</v>
      </c>
      <c r="C17" s="2" t="str">
        <f>'Raw Data'!D17</f>
        <v>WRPRY</v>
      </c>
      <c r="D17" s="15">
        <f>AVERAGE('Raw Data'!J17,'Raw Data'!P17,'Raw Data'!V17)</f>
        <v>3.3000000000000002E-2</v>
      </c>
      <c r="E17" s="15">
        <f>STDEV('Raw Data'!J17,'Raw Data'!P17,'Raw Data'!V17)</f>
        <v>6.5574385243019895E-3</v>
      </c>
      <c r="F17" s="15">
        <f>AVERAGE('Raw Data'!AB17,'Raw Data'!AH17,'Raw Data'!AN17)</f>
        <v>7.166666666666667E-2</v>
      </c>
      <c r="G17" s="15">
        <f>STDEV('Raw Data'!AB17,'Raw Data'!AH17,'Raw Data'!AN17)</f>
        <v>3.6692415201691635E-2</v>
      </c>
      <c r="H17" s="15">
        <f>AVERAGE('Raw Data'!AT17,'Raw Data'!AZ17,'Raw Data'!BF17)</f>
        <v>6.433333333333334E-2</v>
      </c>
      <c r="I17" s="15">
        <f>STDEV('Raw Data'!AT17,'Raw Data'!AZ17,'Raw Data'!BF17)</f>
        <v>1.422439219556787E-2</v>
      </c>
      <c r="J17" s="15">
        <f>AVERAGE('Raw Data'!BL17,'Raw Data'!BR17,'Raw Data'!BX17)</f>
        <v>9.9666666666666681E-2</v>
      </c>
      <c r="K17" s="15">
        <f>STDEV('Raw Data'!BL17,'Raw Data'!BR17,'Raw Data'!BX17)</f>
        <v>3.0599564267050152E-2</v>
      </c>
      <c r="L17" s="15">
        <f>AVERAGE('Raw Data'!CD17,'Raw Data'!CJ17,'Raw Data'!CP17)</f>
        <v>0.26866666666666666</v>
      </c>
      <c r="M17" s="15">
        <f>STDEV('Raw Data'!CD17,'Raw Data'!CJ17,'Raw Data'!CP17)</f>
        <v>2.2810816147900828E-2</v>
      </c>
      <c r="O17" s="15">
        <f>AVERAGE('Raw Data'!J184,'Raw Data'!P184,'Raw Data'!V184)</f>
        <v>5.6666666666666671E-2</v>
      </c>
      <c r="P17" s="15">
        <f>STDEV('Raw Data'!J184,'Raw Data'!P184,'Raw Data'!V184)</f>
        <v>2.1079215671683142E-2</v>
      </c>
      <c r="Q17" s="15">
        <f>AVERAGE('Raw Data'!AB184,'Raw Data'!AH184,'Raw Data'!AN184)</f>
        <v>4.2333333333333334E-2</v>
      </c>
      <c r="R17" s="15">
        <f>STDEV('Raw Data'!AB184,'Raw Data'!AH184,'Raw Data'!AN184)</f>
        <v>1.8556220879622359E-2</v>
      </c>
      <c r="S17" s="15">
        <f>AVERAGE('Raw Data'!AT184,'Raw Data'!AZ184,'Raw Data'!BF184)</f>
        <v>8.1333333333333341E-2</v>
      </c>
      <c r="T17" s="15">
        <f>STDEV('Raw Data'!AT184,'Raw Data'!AZ184,'Raw Data'!BF184)</f>
        <v>1.7616280348965063E-2</v>
      </c>
      <c r="U17" s="15">
        <f>AVERAGE('Raw Data'!BL184,'Raw Data'!BR184,'Raw Data'!BX184)</f>
        <v>0.10633333333333334</v>
      </c>
      <c r="V17" s="15">
        <f>STDEV('Raw Data'!BL184,'Raw Data'!BR184,'Raw Data'!BX184)</f>
        <v>1.6743157806499057E-2</v>
      </c>
      <c r="W17" s="15">
        <f>AVERAGE('Raw Data'!CD184,'Raw Data'!CJ184,'Raw Data'!CP184)</f>
        <v>0.26733333333333337</v>
      </c>
      <c r="X17" s="15">
        <f>STDEV('Raw Data'!CD184,'Raw Data'!CJ184,'Raw Data'!CP184)</f>
        <v>3.7806525010020749E-2</v>
      </c>
      <c r="Z17" s="15">
        <f>AVERAGE('Raw Data'!J351,'Raw Data'!P351,'Raw Data'!V351)</f>
        <v>5.0666666666666665E-2</v>
      </c>
      <c r="AA17" s="15">
        <f>STDEV('Raw Data'!J351,'Raw Data'!P351,'Raw Data'!V351)</f>
        <v>2.218858565419015E-2</v>
      </c>
      <c r="AB17" s="15">
        <f>AVERAGE('Raw Data'!AB351,'Raw Data'!AH351,'Raw Data'!AN351)</f>
        <v>4.1666666666666664E-2</v>
      </c>
      <c r="AC17" s="15">
        <f>STDEV('Raw Data'!AB351,'Raw Data'!AH351,'Raw Data'!AN351)</f>
        <v>1.3868429375143151E-2</v>
      </c>
      <c r="AD17" s="15">
        <f>AVERAGE('Raw Data'!AT351,'Raw Data'!AZ351,'Raw Data'!BF351)</f>
        <v>8.3333333333333329E-2</v>
      </c>
      <c r="AE17" s="15">
        <f>STDEV('Raw Data'!AT351,'Raw Data'!AZ351,'Raw Data'!BF351)</f>
        <v>1.1372481406154671E-2</v>
      </c>
      <c r="AF17" s="15">
        <f>AVERAGE('Raw Data'!BL351,'Raw Data'!BR351,'Raw Data'!BX351)</f>
        <v>0.12133333333333333</v>
      </c>
      <c r="AG17" s="15">
        <f>STDEV('Raw Data'!BL351,'Raw Data'!BR351,'Raw Data'!BX351)</f>
        <v>1.2096831541082705E-2</v>
      </c>
      <c r="AH17" s="15">
        <f>AVERAGE('Raw Data'!CD351,'Raw Data'!CJ351,'Raw Data'!CP351)</f>
        <v>0.21966666666666668</v>
      </c>
      <c r="AI17" s="15">
        <f>STDEV('Raw Data'!CD351,'Raw Data'!CJ351,'Raw Data'!CP351)</f>
        <v>5.1208723215223184E-2</v>
      </c>
      <c r="AK17" s="15">
        <f>AVERAGE('Raw Data'!AB518,'Raw Data'!AH518,'Raw Data'!AN518)</f>
        <v>2.0666666666666667E-2</v>
      </c>
      <c r="AL17" s="15">
        <f>STDEV('Raw Data'!AB518,'Raw Data'!AH518,'Raw Data'!AN518)</f>
        <v>2.5166114784235839E-3</v>
      </c>
      <c r="AM17" s="15">
        <f>AVERAGE('Raw Data'!AT518,'Raw Data'!AZ518,'Raw Data'!BF518)</f>
        <v>6.2666666666666662E-2</v>
      </c>
      <c r="AN17" s="15">
        <f>STDEV('Raw Data'!AT518,'Raw Data'!AZ518,'Raw Data'!BF518)</f>
        <v>2.0599352740640491E-2</v>
      </c>
      <c r="AO17" s="15">
        <f>AVERAGE('Raw Data'!BL518,'Raw Data'!BR518,'Raw Data'!BX518)</f>
        <v>0.06</v>
      </c>
      <c r="AP17" s="15">
        <f>STDEV('Raw Data'!BL518,'Raw Data'!BR518,'Raw Data'!BX518)</f>
        <v>3.0643106892089135E-2</v>
      </c>
      <c r="AQ17" s="15">
        <f>AVERAGE('Raw Data'!CD518,'Raw Data'!CJ518,'Raw Data'!CP518)</f>
        <v>0.11933333333333333</v>
      </c>
      <c r="AR17" s="15">
        <f>STDEV('Raw Data'!CD518,'Raw Data'!CJ518,'Raw Data'!CP518)</f>
        <v>5.5193598662646844E-2</v>
      </c>
      <c r="AT17" s="15">
        <f>AVERAGE('Raw Data'!AB685,'Raw Data'!AH685,'Raw Data'!AN685)</f>
        <v>3.1333333333333331E-2</v>
      </c>
      <c r="AU17" s="15">
        <f>STDEV('Raw Data'!AB685,'Raw Data'!AH685,'Raw Data'!AN685)</f>
        <v>9.2915732431775745E-3</v>
      </c>
      <c r="AV17" s="15">
        <f>AVERAGE('Raw Data'!AT685,'Raw Data'!AZ685,'Raw Data'!BF685)</f>
        <v>8.2000000000000003E-2</v>
      </c>
      <c r="AW17" s="15">
        <f>STDEV('Raw Data'!AT685,'Raw Data'!AZ685,'Raw Data'!BF685)</f>
        <v>2.3388031127053014E-2</v>
      </c>
      <c r="AX17" s="15">
        <f>AVERAGE('Raw Data'!BL685,'Raw Data'!BR685,'Raw Data'!BX685)</f>
        <v>8.7000000000000008E-2</v>
      </c>
      <c r="AY17" s="15">
        <f>STDEV('Raw Data'!BL685,'Raw Data'!BR685,'Raw Data'!BX685)</f>
        <v>2.0297783130184419E-2</v>
      </c>
      <c r="AZ17" s="15">
        <f>AVERAGE('Raw Data'!CD685,'Raw Data'!CJ685,'Raw Data'!CP685)</f>
        <v>0.19233333333333333</v>
      </c>
      <c r="BA17" s="15">
        <f>STDEV('Raw Data'!CD685,'Raw Data'!CJ685,'Raw Data'!CP685)</f>
        <v>1.6041612554021287E-2</v>
      </c>
      <c r="BC17" s="15">
        <f>AVERAGE('Raw Data'!AB852,'Raw Data'!AH852,'Raw Data'!AN852)</f>
        <v>8.666666666666668E-3</v>
      </c>
      <c r="BD17" s="15">
        <f>STDEV('Raw Data'!AB852,'Raw Data'!AH852,'Raw Data'!AN852)</f>
        <v>8.3266639978645286E-3</v>
      </c>
      <c r="BE17" s="15">
        <f>AVERAGE('Raw Data'!AT852,'Raw Data'!AZ852,'Raw Data'!BF852)</f>
        <v>4.7000000000000007E-2</v>
      </c>
      <c r="BF17" s="15">
        <f>STDEV('Raw Data'!AT852,'Raw Data'!AZ852,'Raw Data'!BF852)</f>
        <v>4.3034869582700024E-2</v>
      </c>
      <c r="BG17" s="15">
        <f>AVERAGE('Raw Data'!BL852,'Raw Data'!BR852,'Raw Data'!BX852)</f>
        <v>8.8666666666666671E-2</v>
      </c>
      <c r="BH17" s="15">
        <f>STDEV('Raw Data'!BL852,'Raw Data'!BR852,'Raw Data'!BX852)</f>
        <v>1.504437879519557E-2</v>
      </c>
      <c r="BI17" s="15">
        <f>AVERAGE('Raw Data'!CD852,'Raw Data'!CJ852,'Raw Data'!CP852)</f>
        <v>0.10033333333333333</v>
      </c>
      <c r="BJ17" s="15">
        <f>STDEV('Raw Data'!CD852,'Raw Data'!CJ852,'Raw Data'!CP852)</f>
        <v>3.1895663237081859E-2</v>
      </c>
      <c r="BK17" s="33"/>
      <c r="BL17" s="16">
        <f t="shared" si="67"/>
        <v>-2.3666666666666669E-2</v>
      </c>
      <c r="BM17" s="16">
        <f t="shared" si="68"/>
        <v>2.2075627586397903E-2</v>
      </c>
      <c r="BN17" s="16">
        <f t="shared" si="69"/>
        <v>2.9333333333333336E-2</v>
      </c>
      <c r="BO17" s="16">
        <f t="shared" si="70"/>
        <v>4.1117717186958037E-2</v>
      </c>
      <c r="BP17" s="16">
        <f t="shared" si="71"/>
        <v>-1.7000000000000001E-2</v>
      </c>
      <c r="BQ17" s="16">
        <f t="shared" si="72"/>
        <v>2.2642143596988885E-2</v>
      </c>
      <c r="BR17" s="16">
        <f t="shared" si="73"/>
        <v>-6.6666666666666541E-3</v>
      </c>
      <c r="BS17" s="16">
        <f t="shared" si="74"/>
        <v>3.4880749227427191E-2</v>
      </c>
      <c r="BT17" s="16">
        <f t="shared" si="75"/>
        <v>1.3333333333332975E-3</v>
      </c>
      <c r="BU17" s="16">
        <f t="shared" si="76"/>
        <v>4.4155029913551837E-2</v>
      </c>
      <c r="BV17" s="33"/>
      <c r="BW17" s="16">
        <f t="shared" si="77"/>
        <v>-1.7666666666666664E-2</v>
      </c>
      <c r="BX17" s="16">
        <f t="shared" si="78"/>
        <v>2.3137271518771024E-2</v>
      </c>
      <c r="BY17" s="16">
        <f t="shared" si="79"/>
        <v>3.0000000000000006E-2</v>
      </c>
      <c r="BZ17" s="16">
        <f t="shared" si="80"/>
        <v>3.9225841822281705E-2</v>
      </c>
      <c r="CA17" s="16">
        <f t="shared" si="81"/>
        <v>-1.8999999999999989E-2</v>
      </c>
      <c r="CB17" s="16">
        <f t="shared" si="82"/>
        <v>1.8211717839530291E-2</v>
      </c>
      <c r="CC17" s="16">
        <f t="shared" si="83"/>
        <v>-2.1666666666666654E-2</v>
      </c>
      <c r="CD17" s="16">
        <f t="shared" si="84"/>
        <v>3.2903900478008161E-2</v>
      </c>
      <c r="CE17" s="16">
        <f t="shared" si="85"/>
        <v>4.8999999999999988E-2</v>
      </c>
      <c r="CF17" s="16">
        <f t="shared" si="86"/>
        <v>5.6059492208426855E-2</v>
      </c>
      <c r="CG17" s="16"/>
      <c r="CH17" s="16">
        <f t="shared" si="20"/>
        <v>5.1000000000000004E-2</v>
      </c>
      <c r="CI17" s="16">
        <f t="shared" si="21"/>
        <v>3.6778616975991149E-2</v>
      </c>
      <c r="CJ17" s="16">
        <f t="shared" si="22"/>
        <v>1.6666666666666774E-3</v>
      </c>
      <c r="CK17" s="16">
        <f t="shared" si="23"/>
        <v>2.5033311140691416E-2</v>
      </c>
      <c r="CL17" s="16">
        <f t="shared" si="24"/>
        <v>3.9666666666666683E-2</v>
      </c>
      <c r="CM17" s="16">
        <f t="shared" si="25"/>
        <v>4.3305119019964984E-2</v>
      </c>
      <c r="CN17" s="16">
        <f t="shared" si="26"/>
        <v>0.14933333333333332</v>
      </c>
      <c r="CO17" s="16">
        <f t="shared" si="27"/>
        <v>5.9721576223896372E-2</v>
      </c>
      <c r="CP17" s="16"/>
      <c r="CQ17" s="16">
        <f t="shared" si="28"/>
        <v>-1.0666666666666665E-2</v>
      </c>
      <c r="CR17" s="16">
        <f t="shared" si="29"/>
        <v>9.6263527187957724E-3</v>
      </c>
      <c r="CS17" s="16">
        <f t="shared" si="30"/>
        <v>-1.9333333333333341E-2</v>
      </c>
      <c r="CT17" s="16">
        <f t="shared" si="31"/>
        <v>3.1166221030682138E-2</v>
      </c>
      <c r="CU17" s="16">
        <f t="shared" si="32"/>
        <v>-2.700000000000001E-2</v>
      </c>
      <c r="CV17" s="16">
        <f t="shared" si="33"/>
        <v>3.6755951898978206E-2</v>
      </c>
      <c r="CW17" s="16">
        <f t="shared" si="34"/>
        <v>-7.2999999999999995E-2</v>
      </c>
      <c r="CX17" s="16">
        <f t="shared" si="35"/>
        <v>5.747753184216129E-2</v>
      </c>
      <c r="CY17" s="36"/>
      <c r="CZ17" s="16">
        <f t="shared" si="36"/>
        <v>1.1999999999999999E-2</v>
      </c>
      <c r="DA17" s="16">
        <f t="shared" si="37"/>
        <v>8.6986589004665899E-3</v>
      </c>
      <c r="DB17" s="16">
        <f t="shared" si="38"/>
        <v>1.5666666666666655E-2</v>
      </c>
      <c r="DC17" s="16">
        <f t="shared" si="39"/>
        <v>4.7710935154672167E-2</v>
      </c>
      <c r="DD17" s="16">
        <f t="shared" si="40"/>
        <v>-2.8666666666666674E-2</v>
      </c>
      <c r="DE17" s="16">
        <f t="shared" si="41"/>
        <v>3.4136978971978919E-2</v>
      </c>
      <c r="DF17" s="16">
        <f t="shared" si="42"/>
        <v>1.9000000000000003E-2</v>
      </c>
      <c r="DG17" s="16">
        <f t="shared" si="43"/>
        <v>6.3746895349237734E-2</v>
      </c>
      <c r="DI17" s="17">
        <f t="shared" si="44"/>
        <v>4.8733333333333208E-4</v>
      </c>
      <c r="DJ17" s="18">
        <f t="shared" si="45"/>
        <v>1.6906666666666643E-3</v>
      </c>
      <c r="DK17" s="18">
        <f t="shared" si="46"/>
        <v>5.1266666666666474E-4</v>
      </c>
      <c r="DL17" s="18">
        <f t="shared" si="47"/>
        <v>1.2166666666666626E-3</v>
      </c>
      <c r="DM17" s="18">
        <f t="shared" si="48"/>
        <v>1.9496666666666575E-3</v>
      </c>
      <c r="DN17" s="18">
        <f t="shared" si="49"/>
        <v>7.6531039454589805E-2</v>
      </c>
      <c r="DO17" s="34"/>
      <c r="DP17" s="18">
        <f t="shared" si="50"/>
        <v>5.3533333333333276E-4</v>
      </c>
      <c r="DQ17" s="18">
        <f t="shared" si="51"/>
        <v>1.5386666666666645E-3</v>
      </c>
      <c r="DR17" s="18">
        <f t="shared" si="52"/>
        <v>3.3166666666666587E-4</v>
      </c>
      <c r="DS17" s="18">
        <f t="shared" si="53"/>
        <v>1.0826666666666656E-3</v>
      </c>
      <c r="DT17" s="18">
        <f t="shared" si="54"/>
        <v>3.1426666666666712E-3</v>
      </c>
      <c r="DU17" s="18">
        <f t="shared" si="87"/>
        <v>8.1430952346144156E-2</v>
      </c>
      <c r="DV17" s="16"/>
      <c r="DW17" s="18">
        <f t="shared" si="55"/>
        <v>1.3526666666666643E-3</v>
      </c>
      <c r="DX17" s="18">
        <f t="shared" si="56"/>
        <v>6.2666666666666491E-4</v>
      </c>
      <c r="DY17" s="18">
        <f t="shared" si="57"/>
        <v>1.875333333333333E-3</v>
      </c>
      <c r="DZ17" s="18">
        <f t="shared" si="58"/>
        <v>3.5666666666666646E-3</v>
      </c>
      <c r="EA17" s="18">
        <f t="shared" si="90"/>
        <v>8.614716091278532E-2</v>
      </c>
      <c r="EC17" s="18">
        <f t="shared" si="59"/>
        <v>9.266666666666676E-5</v>
      </c>
      <c r="ED17" s="18">
        <f t="shared" si="60"/>
        <v>9.713333333333336E-4</v>
      </c>
      <c r="EE17" s="18">
        <f t="shared" si="61"/>
        <v>1.3509999999999996E-3</v>
      </c>
      <c r="EF17" s="18">
        <f t="shared" si="62"/>
        <v>3.3036666666666653E-3</v>
      </c>
      <c r="EG17" s="18">
        <f t="shared" si="88"/>
        <v>7.5621866326259529E-2</v>
      </c>
      <c r="EI17" s="18">
        <f t="shared" si="63"/>
        <v>7.5666666666666618E-5</v>
      </c>
      <c r="EJ17" s="18">
        <f t="shared" si="64"/>
        <v>2.2763333333333325E-3</v>
      </c>
      <c r="EK17" s="18">
        <f t="shared" si="65"/>
        <v>1.1653333333333309E-3</v>
      </c>
      <c r="EL17" s="18">
        <f t="shared" si="66"/>
        <v>4.0636666666666677E-3</v>
      </c>
      <c r="EM17" s="18">
        <f t="shared" si="89"/>
        <v>8.7068938204160951E-2</v>
      </c>
    </row>
    <row r="18" spans="1:143" x14ac:dyDescent="0.25">
      <c r="A18" s="2">
        <f>'Raw Data'!B18</f>
        <v>22</v>
      </c>
      <c r="B18" s="2">
        <f>'Raw Data'!C18</f>
        <v>28</v>
      </c>
      <c r="C18" s="2" t="str">
        <f>'Raw Data'!D18</f>
        <v>WRPRYFL</v>
      </c>
      <c r="D18" s="15">
        <f>AVERAGE('Raw Data'!J18,'Raw Data'!P18,'Raw Data'!V18)</f>
        <v>5.6999999999999995E-2</v>
      </c>
      <c r="E18" s="15">
        <f>STDEV('Raw Data'!J18,'Raw Data'!P18,'Raw Data'!V18)</f>
        <v>6.928203230275507E-3</v>
      </c>
      <c r="F18" s="15">
        <f>AVERAGE('Raw Data'!AB18,'Raw Data'!AH18,'Raw Data'!AN18)</f>
        <v>6.8666666666666668E-2</v>
      </c>
      <c r="G18" s="15">
        <f>STDEV('Raw Data'!AB18,'Raw Data'!AH18,'Raw Data'!AN18)</f>
        <v>3.0989245446337261E-2</v>
      </c>
      <c r="H18" s="15">
        <f>AVERAGE('Raw Data'!AT18,'Raw Data'!AZ18,'Raw Data'!BF18)</f>
        <v>7.3333333333333348E-2</v>
      </c>
      <c r="I18" s="15">
        <f>STDEV('Raw Data'!AT18,'Raw Data'!AZ18,'Raw Data'!BF18)</f>
        <v>8.0208062770106437E-3</v>
      </c>
      <c r="J18" s="15">
        <f>AVERAGE('Raw Data'!BL18,'Raw Data'!BR18,'Raw Data'!BX18)</f>
        <v>9.9333333333333329E-2</v>
      </c>
      <c r="K18" s="15">
        <f>STDEV('Raw Data'!BL18,'Raw Data'!BR18,'Raw Data'!BX18)</f>
        <v>2.122105872319606E-2</v>
      </c>
      <c r="L18" s="15">
        <f>AVERAGE('Raw Data'!CD18,'Raw Data'!CJ18,'Raw Data'!CP18)</f>
        <v>0.29333333333333333</v>
      </c>
      <c r="M18" s="15">
        <f>STDEV('Raw Data'!CD18,'Raw Data'!CJ18,'Raw Data'!CP18)</f>
        <v>3.1659648345067466E-2</v>
      </c>
      <c r="O18" s="15">
        <f>AVERAGE('Raw Data'!J185,'Raw Data'!P185,'Raw Data'!V185)</f>
        <v>9.8999999999999991E-2</v>
      </c>
      <c r="P18" s="15">
        <f>STDEV('Raw Data'!J185,'Raw Data'!P185,'Raw Data'!V185)</f>
        <v>4.9507575177946274E-2</v>
      </c>
      <c r="Q18" s="15">
        <f>AVERAGE('Raw Data'!AB185,'Raw Data'!AH185,'Raw Data'!AN185)</f>
        <v>5.8999999999999997E-2</v>
      </c>
      <c r="R18" s="15">
        <f>STDEV('Raw Data'!AB185,'Raw Data'!AH185,'Raw Data'!AN185)</f>
        <v>1.3228756555322978E-2</v>
      </c>
      <c r="S18" s="15">
        <f>AVERAGE('Raw Data'!AT185,'Raw Data'!AZ185,'Raw Data'!BF185)</f>
        <v>8.8333333333333333E-2</v>
      </c>
      <c r="T18" s="15">
        <f>STDEV('Raw Data'!AT185,'Raw Data'!AZ185,'Raw Data'!BF185)</f>
        <v>7.6376261582597324E-3</v>
      </c>
      <c r="U18" s="15">
        <f>AVERAGE('Raw Data'!BL185,'Raw Data'!BR185,'Raw Data'!BX185)</f>
        <v>0.12</v>
      </c>
      <c r="V18" s="15">
        <f>STDEV('Raw Data'!BL185,'Raw Data'!BR185,'Raw Data'!BX185)</f>
        <v>1.6000000000000087E-2</v>
      </c>
      <c r="W18" s="15">
        <f>AVERAGE('Raw Data'!CD185,'Raw Data'!CJ185,'Raw Data'!CP185)</f>
        <v>0.39100000000000001</v>
      </c>
      <c r="X18" s="15">
        <f>STDEV('Raw Data'!CD185,'Raw Data'!CJ185,'Raw Data'!CP185)</f>
        <v>0.10712609392673644</v>
      </c>
      <c r="Z18" s="15">
        <f>AVERAGE('Raw Data'!J352,'Raw Data'!P352,'Raw Data'!V352)</f>
        <v>5.3333333333333323E-2</v>
      </c>
      <c r="AA18" s="15">
        <f>STDEV('Raw Data'!J352,'Raw Data'!P352,'Raw Data'!V352)</f>
        <v>1.0066445913694384E-2</v>
      </c>
      <c r="AB18" s="15">
        <f>AVERAGE('Raw Data'!AB352,'Raw Data'!AH352,'Raw Data'!AN352)</f>
        <v>5.099999999999999E-2</v>
      </c>
      <c r="AC18" s="15">
        <f>STDEV('Raw Data'!AB352,'Raw Data'!AH352,'Raw Data'!AN352)</f>
        <v>2.0223748416156696E-2</v>
      </c>
      <c r="AD18" s="15">
        <f>AVERAGE('Raw Data'!AT352,'Raw Data'!AZ352,'Raw Data'!BF352)</f>
        <v>5.2999999999999999E-2</v>
      </c>
      <c r="AE18" s="15">
        <f>STDEV('Raw Data'!AT352,'Raw Data'!AZ352,'Raw Data'!BF352)</f>
        <v>2.2271057451320086E-2</v>
      </c>
      <c r="AF18" s="15">
        <f>AVERAGE('Raw Data'!BL352,'Raw Data'!BR352,'Raw Data'!BX352)</f>
        <v>8.3333333333333329E-2</v>
      </c>
      <c r="AG18" s="15">
        <f>STDEV('Raw Data'!BL352,'Raw Data'!BR352,'Raw Data'!BX352)</f>
        <v>2.0033305601755626E-2</v>
      </c>
      <c r="AH18" s="15">
        <f>AVERAGE('Raw Data'!CD352,'Raw Data'!CJ352,'Raw Data'!CP352)</f>
        <v>0.22466666666666668</v>
      </c>
      <c r="AI18" s="15">
        <f>STDEV('Raw Data'!CD352,'Raw Data'!CJ352,'Raw Data'!CP352)</f>
        <v>5.4975752230718364E-2</v>
      </c>
      <c r="AK18" s="15">
        <f>AVERAGE('Raw Data'!AB519,'Raw Data'!AH519,'Raw Data'!AN519)</f>
        <v>8.1333333333333327E-2</v>
      </c>
      <c r="AL18" s="15">
        <f>STDEV('Raw Data'!AB519,'Raw Data'!AH519,'Raw Data'!AN519)</f>
        <v>2.5106440076867399E-2</v>
      </c>
      <c r="AM18" s="15">
        <f>AVERAGE('Raw Data'!AT519,'Raw Data'!AZ519,'Raw Data'!BF519)</f>
        <v>9.6333333333333326E-2</v>
      </c>
      <c r="AN18" s="15">
        <f>STDEV('Raw Data'!AT519,'Raw Data'!AZ519,'Raw Data'!BF519)</f>
        <v>3.9576929306520688E-2</v>
      </c>
      <c r="AO18" s="15">
        <f>AVERAGE('Raw Data'!BL519,'Raw Data'!BR519,'Raw Data'!BX519)</f>
        <v>9.4666666666666677E-2</v>
      </c>
      <c r="AP18" s="15">
        <f>STDEV('Raw Data'!BL519,'Raw Data'!BR519,'Raw Data'!BX519)</f>
        <v>2.5579940057266156E-2</v>
      </c>
      <c r="AQ18" s="15">
        <f>AVERAGE('Raw Data'!CD519,'Raw Data'!CJ519,'Raw Data'!CP519)</f>
        <v>0.12133333333333333</v>
      </c>
      <c r="AR18" s="15">
        <f>STDEV('Raw Data'!CD519,'Raw Data'!CJ519,'Raw Data'!CP519)</f>
        <v>3.5161532010612569E-2</v>
      </c>
      <c r="AT18" s="15">
        <f>AVERAGE('Raw Data'!AB686,'Raw Data'!AH686,'Raw Data'!AN686)</f>
        <v>8.8666666666666671E-2</v>
      </c>
      <c r="AU18" s="15">
        <f>STDEV('Raw Data'!AB686,'Raw Data'!AH686,'Raw Data'!AN686)</f>
        <v>4.932882862316244E-3</v>
      </c>
      <c r="AV18" s="15">
        <f>AVERAGE('Raw Data'!AT686,'Raw Data'!AZ686,'Raw Data'!BF686)</f>
        <v>9.2333333333333323E-2</v>
      </c>
      <c r="AW18" s="15">
        <f>STDEV('Raw Data'!AT686,'Raw Data'!AZ686,'Raw Data'!BF686)</f>
        <v>2.7428695436227685E-2</v>
      </c>
      <c r="AX18" s="15">
        <f>AVERAGE('Raw Data'!BL686,'Raw Data'!BR686,'Raw Data'!BX686)</f>
        <v>0.18766666666666665</v>
      </c>
      <c r="AY18" s="15">
        <f>STDEV('Raw Data'!BL686,'Raw Data'!BR686,'Raw Data'!BX686)</f>
        <v>9.9681158366731207E-2</v>
      </c>
      <c r="AZ18" s="15">
        <f>AVERAGE('Raw Data'!CD686,'Raw Data'!CJ686,'Raw Data'!CP686)</f>
        <v>0.19600000000000004</v>
      </c>
      <c r="BA18" s="15">
        <f>STDEV('Raw Data'!CD686,'Raw Data'!CJ686,'Raw Data'!CP686)</f>
        <v>1.0816653826391966E-2</v>
      </c>
      <c r="BC18" s="15">
        <f>AVERAGE('Raw Data'!AB853,'Raw Data'!AH853,'Raw Data'!AN853)</f>
        <v>7.9666666666666677E-2</v>
      </c>
      <c r="BD18" s="15">
        <f>STDEV('Raw Data'!AB853,'Raw Data'!AH853,'Raw Data'!AN853)</f>
        <v>4.38216080642111E-2</v>
      </c>
      <c r="BE18" s="15">
        <f>AVERAGE('Raw Data'!AT853,'Raw Data'!AZ853,'Raw Data'!BF853)</f>
        <v>6.0666666666666667E-2</v>
      </c>
      <c r="BF18" s="15">
        <f>STDEV('Raw Data'!AT853,'Raw Data'!AZ853,'Raw Data'!BF853)</f>
        <v>2.4583192089989728E-2</v>
      </c>
      <c r="BG18" s="15">
        <f>AVERAGE('Raw Data'!BL853,'Raw Data'!BR853,'Raw Data'!BX853)</f>
        <v>0.08</v>
      </c>
      <c r="BH18" s="15">
        <f>STDEV('Raw Data'!BL853,'Raw Data'!BR853,'Raw Data'!BX853)</f>
        <v>6.5092242241299378E-2</v>
      </c>
      <c r="BI18" s="15">
        <f>AVERAGE('Raw Data'!CD853,'Raw Data'!CJ853,'Raw Data'!CP853)</f>
        <v>9.4666666666666663E-2</v>
      </c>
      <c r="BJ18" s="15">
        <f>STDEV('Raw Data'!CD853,'Raw Data'!CJ853,'Raw Data'!CP853)</f>
        <v>6.4291005073286349E-3</v>
      </c>
      <c r="BK18" s="33"/>
      <c r="BL18" s="16">
        <f t="shared" si="67"/>
        <v>-4.1999999999999996E-2</v>
      </c>
      <c r="BM18" s="16">
        <f t="shared" si="68"/>
        <v>4.9989998999799973E-2</v>
      </c>
      <c r="BN18" s="16">
        <f t="shared" si="69"/>
        <v>9.6666666666666706E-3</v>
      </c>
      <c r="BO18" s="16">
        <f t="shared" si="70"/>
        <v>3.3694707794152713E-2</v>
      </c>
      <c r="BP18" s="16">
        <f t="shared" si="71"/>
        <v>-1.4999999999999986E-2</v>
      </c>
      <c r="BQ18" s="16">
        <f t="shared" si="72"/>
        <v>1.1075498483890766E-2</v>
      </c>
      <c r="BR18" s="16">
        <f t="shared" si="73"/>
        <v>-2.0666666666666667E-2</v>
      </c>
      <c r="BS18" s="16">
        <f t="shared" si="74"/>
        <v>2.6576932353703623E-2</v>
      </c>
      <c r="BT18" s="16">
        <f t="shared" si="75"/>
        <v>-9.7666666666666679E-2</v>
      </c>
      <c r="BU18" s="16">
        <f t="shared" si="76"/>
        <v>0.11170646057114732</v>
      </c>
      <c r="BV18" s="33"/>
      <c r="BW18" s="16">
        <f t="shared" si="77"/>
        <v>3.6666666666666722E-3</v>
      </c>
      <c r="BX18" s="16">
        <f t="shared" si="78"/>
        <v>1.2220201853215614E-2</v>
      </c>
      <c r="BY18" s="16">
        <f t="shared" si="79"/>
        <v>1.7666666666666678E-2</v>
      </c>
      <c r="BZ18" s="16">
        <f t="shared" si="80"/>
        <v>3.7004504230341136E-2</v>
      </c>
      <c r="CA18" s="16">
        <f t="shared" si="81"/>
        <v>2.0333333333333349E-2</v>
      </c>
      <c r="CB18" s="16">
        <f t="shared" si="82"/>
        <v>2.3671361036774655E-2</v>
      </c>
      <c r="CC18" s="16">
        <f t="shared" si="83"/>
        <v>1.6E-2</v>
      </c>
      <c r="CD18" s="16">
        <f t="shared" si="84"/>
        <v>2.9183328574147759E-2</v>
      </c>
      <c r="CE18" s="16">
        <f t="shared" si="85"/>
        <v>6.8666666666666654E-2</v>
      </c>
      <c r="CF18" s="16">
        <f t="shared" si="86"/>
        <v>6.3440260613167945E-2</v>
      </c>
      <c r="CG18" s="16"/>
      <c r="CH18" s="16">
        <f t="shared" si="20"/>
        <v>-1.2666666666666659E-2</v>
      </c>
      <c r="CI18" s="16">
        <f t="shared" si="21"/>
        <v>3.9883162696389418E-2</v>
      </c>
      <c r="CJ18" s="16">
        <f t="shared" si="22"/>
        <v>-2.2999999999999979E-2</v>
      </c>
      <c r="CK18" s="16">
        <f t="shared" si="23"/>
        <v>4.0381513922420856E-2</v>
      </c>
      <c r="CL18" s="16">
        <f t="shared" si="24"/>
        <v>4.6666666666666523E-3</v>
      </c>
      <c r="CM18" s="16">
        <f t="shared" si="25"/>
        <v>3.3236526092037137E-2</v>
      </c>
      <c r="CN18" s="16">
        <f t="shared" si="26"/>
        <v>0.17199999999999999</v>
      </c>
      <c r="CO18" s="16">
        <f t="shared" si="27"/>
        <v>4.7314550263810665E-2</v>
      </c>
      <c r="CP18" s="16"/>
      <c r="CQ18" s="16">
        <f t="shared" si="28"/>
        <v>-7.3333333333333445E-3</v>
      </c>
      <c r="CR18" s="16">
        <f t="shared" si="29"/>
        <v>2.5586454749860654E-2</v>
      </c>
      <c r="CS18" s="16">
        <f t="shared" si="30"/>
        <v>4.0000000000000036E-3</v>
      </c>
      <c r="CT18" s="16">
        <f t="shared" si="31"/>
        <v>4.8152535412651673E-2</v>
      </c>
      <c r="CU18" s="16">
        <f t="shared" si="32"/>
        <v>-9.2999999999999972E-2</v>
      </c>
      <c r="CV18" s="16">
        <f t="shared" si="33"/>
        <v>0.10291096475432866</v>
      </c>
      <c r="CW18" s="16">
        <f t="shared" si="34"/>
        <v>-7.4666666666666701E-2</v>
      </c>
      <c r="CX18" s="16">
        <f t="shared" si="35"/>
        <v>3.678767909685704E-2</v>
      </c>
      <c r="CY18" s="36"/>
      <c r="CZ18" s="16">
        <f t="shared" si="36"/>
        <v>1.6666666666666496E-3</v>
      </c>
      <c r="DA18" s="16">
        <f t="shared" si="37"/>
        <v>5.0504125244049763E-2</v>
      </c>
      <c r="DB18" s="16">
        <f t="shared" si="38"/>
        <v>3.5666666666666659E-2</v>
      </c>
      <c r="DC18" s="16">
        <f t="shared" si="39"/>
        <v>4.659041389241643E-2</v>
      </c>
      <c r="DD18" s="16">
        <f t="shared" si="40"/>
        <v>1.4666666666666675E-2</v>
      </c>
      <c r="DE18" s="16">
        <f t="shared" si="41"/>
        <v>6.9938067841007229E-2</v>
      </c>
      <c r="DF18" s="16">
        <f t="shared" si="42"/>
        <v>2.6666666666666672E-2</v>
      </c>
      <c r="DG18" s="16">
        <f t="shared" si="43"/>
        <v>3.5744463440743737E-2</v>
      </c>
      <c r="DI18" s="17">
        <f t="shared" si="44"/>
        <v>2.4990000000000021E-3</v>
      </c>
      <c r="DJ18" s="18">
        <f t="shared" si="45"/>
        <v>1.1353333333333356E-3</v>
      </c>
      <c r="DK18" s="18">
        <f t="shared" si="46"/>
        <v>1.2266666666666665E-4</v>
      </c>
      <c r="DL18" s="18">
        <f t="shared" si="47"/>
        <v>7.0633333333333843E-4</v>
      </c>
      <c r="DM18" s="18">
        <f t="shared" si="48"/>
        <v>1.2478333333333291E-2</v>
      </c>
      <c r="DN18" s="18">
        <f t="shared" si="49"/>
        <v>0.13016015775446277</v>
      </c>
      <c r="DO18" s="34"/>
      <c r="DP18" s="18">
        <f t="shared" si="50"/>
        <v>1.4933333333333432E-4</v>
      </c>
      <c r="DQ18" s="18">
        <f t="shared" si="51"/>
        <v>1.369333333333335E-3</v>
      </c>
      <c r="DR18" s="18">
        <f t="shared" si="52"/>
        <v>5.6033333333333326E-4</v>
      </c>
      <c r="DS18" s="18">
        <f t="shared" si="53"/>
        <v>8.5166666666666908E-4</v>
      </c>
      <c r="DT18" s="18">
        <f t="shared" si="54"/>
        <v>4.0246666666666677E-3</v>
      </c>
      <c r="DU18" s="18">
        <f t="shared" si="87"/>
        <v>8.3398641076059141E-2</v>
      </c>
      <c r="DV18" s="16"/>
      <c r="DW18" s="18">
        <f t="shared" si="55"/>
        <v>1.5906666666666684E-3</v>
      </c>
      <c r="DX18" s="18">
        <f t="shared" si="56"/>
        <v>1.6306666666666694E-3</v>
      </c>
      <c r="DY18" s="18">
        <f t="shared" si="57"/>
        <v>1.1046666666666655E-3</v>
      </c>
      <c r="DZ18" s="18">
        <f t="shared" si="58"/>
        <v>2.2386666666666657E-3</v>
      </c>
      <c r="EA18" s="18">
        <f t="shared" si="90"/>
        <v>8.1022630583477528E-2</v>
      </c>
      <c r="EC18" s="18">
        <f t="shared" si="59"/>
        <v>6.5466666666666679E-4</v>
      </c>
      <c r="ED18" s="18">
        <f t="shared" si="60"/>
        <v>2.3186666666666733E-3</v>
      </c>
      <c r="EE18" s="18">
        <f t="shared" si="61"/>
        <v>1.0590666666666677E-2</v>
      </c>
      <c r="EF18" s="18">
        <f t="shared" si="62"/>
        <v>1.3533333333333325E-3</v>
      </c>
      <c r="EG18" s="18">
        <f t="shared" si="88"/>
        <v>0.12213653562031858</v>
      </c>
      <c r="EI18" s="18">
        <f t="shared" si="63"/>
        <v>2.5506666666666646E-3</v>
      </c>
      <c r="EJ18" s="18">
        <f t="shared" si="64"/>
        <v>2.1706666666666697E-3</v>
      </c>
      <c r="EK18" s="18">
        <f t="shared" si="65"/>
        <v>4.8913333333333291E-3</v>
      </c>
      <c r="EL18" s="18">
        <f t="shared" si="66"/>
        <v>1.2776666666666657E-3</v>
      </c>
      <c r="EM18" s="18">
        <f t="shared" si="89"/>
        <v>0.10435675988326452</v>
      </c>
    </row>
    <row r="19" spans="1:143" x14ac:dyDescent="0.25">
      <c r="A19" s="2">
        <f>'Raw Data'!B19</f>
        <v>27</v>
      </c>
      <c r="B19" s="2">
        <f>'Raw Data'!C19</f>
        <v>35</v>
      </c>
      <c r="C19" s="2" t="str">
        <f>'Raw Data'!D19</f>
        <v>FLLKNDGTF</v>
      </c>
      <c r="D19" s="15">
        <f>AVERAGE('Raw Data'!J19,'Raw Data'!P19,'Raw Data'!V19)</f>
        <v>0.10199999999999999</v>
      </c>
      <c r="E19" s="15">
        <f>STDEV('Raw Data'!J19,'Raw Data'!P19,'Raw Data'!V19)</f>
        <v>7.5498344352707492E-3</v>
      </c>
      <c r="F19" s="15">
        <f>AVERAGE('Raw Data'!AB19,'Raw Data'!AH19,'Raw Data'!AN19)</f>
        <v>0.12533333333333332</v>
      </c>
      <c r="G19" s="15">
        <f>STDEV('Raw Data'!AB19,'Raw Data'!AH19,'Raw Data'!AN19)</f>
        <v>4.3154760262725758E-2</v>
      </c>
      <c r="H19" s="15">
        <f>AVERAGE('Raw Data'!AT19,'Raw Data'!AZ19,'Raw Data'!BF19)</f>
        <v>0.31066666666666665</v>
      </c>
      <c r="I19" s="15">
        <f>STDEV('Raw Data'!AT19,'Raw Data'!AZ19,'Raw Data'!BF19)</f>
        <v>1.2342339054382423E-2</v>
      </c>
      <c r="J19" s="15">
        <f>AVERAGE('Raw Data'!BL19,'Raw Data'!BR19,'Raw Data'!BX19)</f>
        <v>0.5099999999999999</v>
      </c>
      <c r="K19" s="15">
        <f>STDEV('Raw Data'!BL19,'Raw Data'!BR19,'Raw Data'!BX19)</f>
        <v>9.000000000000008E-3</v>
      </c>
      <c r="L19" s="15">
        <f>AVERAGE('Raw Data'!CD19,'Raw Data'!CJ19,'Raw Data'!CP19)</f>
        <v>0.69099999999999995</v>
      </c>
      <c r="M19" s="15">
        <f>STDEV('Raw Data'!CD19,'Raw Data'!CJ19,'Raw Data'!CP19)</f>
        <v>1.0999999999999954E-2</v>
      </c>
      <c r="O19" s="15">
        <f>AVERAGE('Raw Data'!J186,'Raw Data'!P186,'Raw Data'!V186)</f>
        <v>9.4333333333333325E-2</v>
      </c>
      <c r="P19" s="15">
        <f>STDEV('Raw Data'!J186,'Raw Data'!P186,'Raw Data'!V186)</f>
        <v>1.3428824718989294E-2</v>
      </c>
      <c r="Q19" s="15">
        <f>AVERAGE('Raw Data'!AB186,'Raw Data'!AH186,'Raw Data'!AN186)</f>
        <v>0.11266666666666665</v>
      </c>
      <c r="R19" s="15">
        <f>STDEV('Raw Data'!AB186,'Raw Data'!AH186,'Raw Data'!AN186)</f>
        <v>1.3650396819628843E-2</v>
      </c>
      <c r="S19" s="15">
        <f>AVERAGE('Raw Data'!AT186,'Raw Data'!AZ186,'Raw Data'!BF186)</f>
        <v>0.29833333333333334</v>
      </c>
      <c r="T19" s="15">
        <f>STDEV('Raw Data'!AT186,'Raw Data'!AZ186,'Raw Data'!BF186)</f>
        <v>1.4843629385474892E-2</v>
      </c>
      <c r="U19" s="15">
        <f>AVERAGE('Raw Data'!BL186,'Raw Data'!BR186,'Raw Data'!BX186)</f>
        <v>0.47566666666666668</v>
      </c>
      <c r="V19" s="15">
        <f>STDEV('Raw Data'!BL186,'Raw Data'!BR186,'Raw Data'!BX186)</f>
        <v>5.7073052602198658E-2</v>
      </c>
      <c r="W19" s="15">
        <f>AVERAGE('Raw Data'!CD186,'Raw Data'!CJ186,'Raw Data'!CP186)</f>
        <v>0.64533333333333331</v>
      </c>
      <c r="X19" s="15">
        <f>STDEV('Raw Data'!CD186,'Raw Data'!CJ186,'Raw Data'!CP186)</f>
        <v>2.8448784391135851E-2</v>
      </c>
      <c r="Z19" s="15">
        <f>AVERAGE('Raw Data'!J353,'Raw Data'!P353,'Raw Data'!V353)</f>
        <v>8.8333333333333333E-2</v>
      </c>
      <c r="AA19" s="15">
        <f>STDEV('Raw Data'!J353,'Raw Data'!P353,'Raw Data'!V353)</f>
        <v>7.3711147958319921E-3</v>
      </c>
      <c r="AB19" s="15">
        <f>AVERAGE('Raw Data'!AB353,'Raw Data'!AH353,'Raw Data'!AN353)</f>
        <v>9.4000000000000014E-2</v>
      </c>
      <c r="AC19" s="15">
        <f>STDEV('Raw Data'!AB353,'Raw Data'!AH353,'Raw Data'!AN353)</f>
        <v>3.0000000000000027E-3</v>
      </c>
      <c r="AD19" s="15">
        <f>AVERAGE('Raw Data'!AT353,'Raw Data'!AZ353,'Raw Data'!BF353)</f>
        <v>0.3036666666666667</v>
      </c>
      <c r="AE19" s="15">
        <f>STDEV('Raw Data'!AT353,'Raw Data'!AZ353,'Raw Data'!BF353)</f>
        <v>8.0208062770106506E-3</v>
      </c>
      <c r="AF19" s="15">
        <f>AVERAGE('Raw Data'!BL353,'Raw Data'!BR353,'Raw Data'!BX353)</f>
        <v>0.5136666666666666</v>
      </c>
      <c r="AG19" s="15">
        <f>STDEV('Raw Data'!BL353,'Raw Data'!BR353,'Raw Data'!BX353)</f>
        <v>3.2654759734735993E-2</v>
      </c>
      <c r="AH19" s="15">
        <f>AVERAGE('Raw Data'!CD353,'Raw Data'!CJ353,'Raw Data'!CP353)</f>
        <v>0.68966666666666665</v>
      </c>
      <c r="AI19" s="15">
        <f>STDEV('Raw Data'!CD353,'Raw Data'!CJ353,'Raw Data'!CP353)</f>
        <v>2.7209067116189985E-2</v>
      </c>
      <c r="AK19" s="15">
        <f>AVERAGE('Raw Data'!AB520,'Raw Data'!AH520,'Raw Data'!AN520)</f>
        <v>0.11599999999999999</v>
      </c>
      <c r="AL19" s="15">
        <f>STDEV('Raw Data'!AB520,'Raw Data'!AH520,'Raw Data'!AN520)</f>
        <v>3.5791060336346624E-2</v>
      </c>
      <c r="AM19" s="15">
        <f>AVERAGE('Raw Data'!AT520,'Raw Data'!AZ520,'Raw Data'!BF520)</f>
        <v>0.28766666666666668</v>
      </c>
      <c r="AN19" s="15">
        <f>STDEV('Raw Data'!AT520,'Raw Data'!AZ520,'Raw Data'!BF520)</f>
        <v>2.676440422152776E-2</v>
      </c>
      <c r="AO19" s="15">
        <f>AVERAGE('Raw Data'!BL520,'Raw Data'!BR520,'Raw Data'!BX520)</f>
        <v>0.5043333333333333</v>
      </c>
      <c r="AP19" s="15">
        <f>STDEV('Raw Data'!BL520,'Raw Data'!BR520,'Raw Data'!BX520)</f>
        <v>1.0503967504392496E-2</v>
      </c>
      <c r="AQ19" s="15">
        <f>AVERAGE('Raw Data'!CD520,'Raw Data'!CJ520,'Raw Data'!CP520)</f>
        <v>0.56599999999999995</v>
      </c>
      <c r="AR19" s="15">
        <f>STDEV('Raw Data'!CD520,'Raw Data'!CJ520,'Raw Data'!CP520)</f>
        <v>4.5923850012820115E-2</v>
      </c>
      <c r="AT19" s="15">
        <f>AVERAGE('Raw Data'!AB687,'Raw Data'!AH687,'Raw Data'!AN687)</f>
        <v>0.12</v>
      </c>
      <c r="AU19" s="15">
        <f>STDEV('Raw Data'!AB687,'Raw Data'!AH687,'Raw Data'!AN687)</f>
        <v>3.6055512754639848E-3</v>
      </c>
      <c r="AV19" s="15">
        <f>AVERAGE('Raw Data'!AT687,'Raw Data'!AZ687,'Raw Data'!BF687)</f>
        <v>0.3136666666666667</v>
      </c>
      <c r="AW19" s="15">
        <f>STDEV('Raw Data'!AT687,'Raw Data'!AZ687,'Raw Data'!BF687)</f>
        <v>4.1633319989322695E-3</v>
      </c>
      <c r="AX19" s="15">
        <f>AVERAGE('Raw Data'!BL687,'Raw Data'!BR687,'Raw Data'!BX687)</f>
        <v>0.52933333333333332</v>
      </c>
      <c r="AY19" s="15">
        <f>STDEV('Raw Data'!BL687,'Raw Data'!BR687,'Raw Data'!BX687)</f>
        <v>2.4110855093366853E-2</v>
      </c>
      <c r="AZ19" s="15">
        <f>AVERAGE('Raw Data'!CD687,'Raw Data'!CJ687,'Raw Data'!CP687)</f>
        <v>0.60533333333333339</v>
      </c>
      <c r="BA19" s="15">
        <f>STDEV('Raw Data'!CD687,'Raw Data'!CJ687,'Raw Data'!CP687)</f>
        <v>6.2851677251552593E-2</v>
      </c>
      <c r="BC19" s="15">
        <f>AVERAGE('Raw Data'!AB854,'Raw Data'!AH854,'Raw Data'!AN854)</f>
        <v>0.11633333333333333</v>
      </c>
      <c r="BD19" s="15">
        <f>STDEV('Raw Data'!AB854,'Raw Data'!AH854,'Raw Data'!AN854)</f>
        <v>1.404753833713699E-2</v>
      </c>
      <c r="BE19" s="15">
        <f>AVERAGE('Raw Data'!AT854,'Raw Data'!AZ854,'Raw Data'!BF854)</f>
        <v>0.30033333333333334</v>
      </c>
      <c r="BF19" s="15">
        <f>STDEV('Raw Data'!AT854,'Raw Data'!AZ854,'Raw Data'!BF854)</f>
        <v>2.7501515109777736E-2</v>
      </c>
      <c r="BG19" s="15">
        <f>AVERAGE('Raw Data'!BL854,'Raw Data'!BR854,'Raw Data'!BX854)</f>
        <v>0.52233333333333332</v>
      </c>
      <c r="BH19" s="15">
        <f>STDEV('Raw Data'!BL854,'Raw Data'!BR854,'Raw Data'!BX854)</f>
        <v>1.0969655114602898E-2</v>
      </c>
      <c r="BI19" s="15">
        <f>AVERAGE('Raw Data'!CD854,'Raw Data'!CJ854,'Raw Data'!CP854)</f>
        <v>0.53066666666666673</v>
      </c>
      <c r="BJ19" s="15">
        <f>STDEV('Raw Data'!CD854,'Raw Data'!CJ854,'Raw Data'!CP854)</f>
        <v>2.5658007197234444E-2</v>
      </c>
      <c r="BK19" s="33"/>
      <c r="BL19" s="16">
        <f t="shared" si="67"/>
        <v>7.6666666666666689E-3</v>
      </c>
      <c r="BM19" s="16">
        <f t="shared" si="68"/>
        <v>1.5405626677721938E-2</v>
      </c>
      <c r="BN19" s="16">
        <f t="shared" si="69"/>
        <v>1.2666666666666673E-2</v>
      </c>
      <c r="BO19" s="16">
        <f t="shared" si="70"/>
        <v>4.5262199092252105E-2</v>
      </c>
      <c r="BP19" s="16">
        <f t="shared" si="71"/>
        <v>1.2333333333333307E-2</v>
      </c>
      <c r="BQ19" s="16">
        <f t="shared" si="72"/>
        <v>1.9304576314093696E-2</v>
      </c>
      <c r="BR19" s="16">
        <f t="shared" si="73"/>
        <v>3.4333333333333216E-2</v>
      </c>
      <c r="BS19" s="16">
        <f t="shared" si="74"/>
        <v>5.7778311963342571E-2</v>
      </c>
      <c r="BT19" s="16">
        <f t="shared" si="75"/>
        <v>4.5666666666666633E-2</v>
      </c>
      <c r="BU19" s="16">
        <f t="shared" si="76"/>
        <v>3.0501366089625132E-2</v>
      </c>
      <c r="BV19" s="33"/>
      <c r="BW19" s="16">
        <f t="shared" si="77"/>
        <v>1.366666666666666E-2</v>
      </c>
      <c r="BX19" s="16">
        <f t="shared" si="78"/>
        <v>1.0551461194229608E-2</v>
      </c>
      <c r="BY19" s="16">
        <f t="shared" si="79"/>
        <v>3.133333333333331E-2</v>
      </c>
      <c r="BZ19" s="16">
        <f t="shared" si="80"/>
        <v>4.3258910450141186E-2</v>
      </c>
      <c r="CA19" s="16">
        <f t="shared" si="81"/>
        <v>6.9999999999999507E-3</v>
      </c>
      <c r="CB19" s="16">
        <f t="shared" si="82"/>
        <v>1.4719601443879758E-2</v>
      </c>
      <c r="CC19" s="16">
        <f t="shared" si="83"/>
        <v>-3.6666666666667069E-3</v>
      </c>
      <c r="CD19" s="16">
        <f t="shared" si="84"/>
        <v>3.387230924122734E-2</v>
      </c>
      <c r="CE19" s="16">
        <f t="shared" si="85"/>
        <v>1.3333333333332975E-3</v>
      </c>
      <c r="CF19" s="16">
        <f t="shared" si="86"/>
        <v>2.9348480937406798E-2</v>
      </c>
      <c r="CG19" s="16"/>
      <c r="CH19" s="16">
        <f t="shared" si="20"/>
        <v>9.3333333333333324E-3</v>
      </c>
      <c r="CI19" s="16">
        <f t="shared" si="21"/>
        <v>5.6065437957206206E-2</v>
      </c>
      <c r="CJ19" s="16">
        <f t="shared" si="22"/>
        <v>2.2999999999999965E-2</v>
      </c>
      <c r="CK19" s="16">
        <f t="shared" si="23"/>
        <v>2.9473151624260792E-2</v>
      </c>
      <c r="CL19" s="16">
        <f t="shared" si="24"/>
        <v>5.6666666666665977E-3</v>
      </c>
      <c r="CM19" s="16">
        <f t="shared" si="25"/>
        <v>1.3832329280830965E-2</v>
      </c>
      <c r="CN19" s="16">
        <f t="shared" si="26"/>
        <v>0.125</v>
      </c>
      <c r="CO19" s="16">
        <f t="shared" si="27"/>
        <v>4.7222875812470352E-2</v>
      </c>
      <c r="CP19" s="16"/>
      <c r="CQ19" s="16">
        <f t="shared" si="28"/>
        <v>-4.0000000000000036E-3</v>
      </c>
      <c r="CR19" s="16">
        <f t="shared" si="29"/>
        <v>3.5972211497209965E-2</v>
      </c>
      <c r="CS19" s="16">
        <f t="shared" si="30"/>
        <v>-2.6000000000000023E-2</v>
      </c>
      <c r="CT19" s="16">
        <f t="shared" si="31"/>
        <v>2.7086281890777594E-2</v>
      </c>
      <c r="CU19" s="16">
        <f t="shared" si="32"/>
        <v>-2.5000000000000022E-2</v>
      </c>
      <c r="CV19" s="16">
        <f t="shared" si="33"/>
        <v>2.6299556396765855E-2</v>
      </c>
      <c r="CW19" s="16">
        <f t="shared" si="34"/>
        <v>-3.9333333333333442E-2</v>
      </c>
      <c r="CX19" s="16">
        <f t="shared" si="35"/>
        <v>7.7841719748045976E-2</v>
      </c>
      <c r="CY19" s="36"/>
      <c r="CZ19" s="16">
        <f t="shared" si="36"/>
        <v>-3.3333333333333826E-4</v>
      </c>
      <c r="DA19" s="16">
        <f t="shared" si="37"/>
        <v>3.8449100552982222E-2</v>
      </c>
      <c r="DB19" s="16">
        <f t="shared" si="38"/>
        <v>-1.2666666666666659E-2</v>
      </c>
      <c r="DC19" s="16">
        <f t="shared" si="39"/>
        <v>3.8375339303603116E-2</v>
      </c>
      <c r="DD19" s="16">
        <f t="shared" si="40"/>
        <v>-1.8000000000000016E-2</v>
      </c>
      <c r="DE19" s="16">
        <f t="shared" si="41"/>
        <v>1.5187714333192702E-2</v>
      </c>
      <c r="DF19" s="16">
        <f t="shared" si="42"/>
        <v>3.5333333333333217E-2</v>
      </c>
      <c r="DG19" s="16">
        <f t="shared" si="43"/>
        <v>5.2605449654321297E-2</v>
      </c>
      <c r="DI19" s="17">
        <f t="shared" si="44"/>
        <v>2.3733333333333787E-4</v>
      </c>
      <c r="DJ19" s="18">
        <f t="shared" si="45"/>
        <v>2.0486666666666674E-3</v>
      </c>
      <c r="DK19" s="18">
        <f t="shared" si="46"/>
        <v>3.7266666666666736E-4</v>
      </c>
      <c r="DL19" s="18">
        <f t="shared" si="47"/>
        <v>3.3383333333333351E-3</v>
      </c>
      <c r="DM19" s="18">
        <f t="shared" si="48"/>
        <v>9.303333333333339E-4</v>
      </c>
      <c r="DN19" s="18">
        <f t="shared" si="49"/>
        <v>8.3230603345964882E-2</v>
      </c>
      <c r="DO19" s="34"/>
      <c r="DP19" s="18">
        <f t="shared" si="50"/>
        <v>1.1133333333333331E-4</v>
      </c>
      <c r="DQ19" s="18">
        <f t="shared" si="51"/>
        <v>1.8713333333333342E-3</v>
      </c>
      <c r="DR19" s="18">
        <f t="shared" si="52"/>
        <v>2.1666666666666706E-4</v>
      </c>
      <c r="DS19" s="18">
        <f t="shared" si="53"/>
        <v>1.1473333333333351E-3</v>
      </c>
      <c r="DT19" s="18">
        <f t="shared" si="54"/>
        <v>8.6133333333333016E-4</v>
      </c>
      <c r="DU19" s="18">
        <f t="shared" si="87"/>
        <v>6.4869098960907423E-2</v>
      </c>
      <c r="DV19" s="16"/>
      <c r="DW19" s="18">
        <f t="shared" si="55"/>
        <v>3.1433333333333383E-3</v>
      </c>
      <c r="DX19" s="18">
        <f t="shared" si="56"/>
        <v>8.6866666666666657E-4</v>
      </c>
      <c r="DY19" s="18">
        <f t="shared" si="57"/>
        <v>1.9133333333333369E-4</v>
      </c>
      <c r="DZ19" s="18">
        <f t="shared" si="58"/>
        <v>2.2299999999999976E-3</v>
      </c>
      <c r="EA19" s="18">
        <f t="shared" si="90"/>
        <v>8.0208062770106447E-2</v>
      </c>
      <c r="EC19" s="18">
        <f t="shared" si="59"/>
        <v>1.2940000000000048E-3</v>
      </c>
      <c r="ED19" s="18">
        <f t="shared" si="60"/>
        <v>7.3366666666666621E-4</v>
      </c>
      <c r="EE19" s="18">
        <f t="shared" si="61"/>
        <v>6.9166666666666779E-4</v>
      </c>
      <c r="EF19" s="18">
        <f t="shared" si="62"/>
        <v>6.0593333333333306E-3</v>
      </c>
      <c r="EG19" s="18">
        <f t="shared" si="88"/>
        <v>9.3694539150724621E-2</v>
      </c>
      <c r="EI19" s="18">
        <f t="shared" si="63"/>
        <v>1.4783333333333378E-3</v>
      </c>
      <c r="EJ19" s="18">
        <f t="shared" si="64"/>
        <v>1.4726666666666662E-3</v>
      </c>
      <c r="EK19" s="18">
        <f t="shared" si="65"/>
        <v>2.3066666666666705E-4</v>
      </c>
      <c r="EL19" s="18">
        <f t="shared" si="66"/>
        <v>2.7673333333333326E-3</v>
      </c>
      <c r="EM19" s="18">
        <f t="shared" si="89"/>
        <v>7.7129760793094665E-2</v>
      </c>
    </row>
    <row r="20" spans="1:143" x14ac:dyDescent="0.25">
      <c r="A20" s="2">
        <f>'Raw Data'!B20</f>
        <v>27</v>
      </c>
      <c r="B20" s="2">
        <f>'Raw Data'!C20</f>
        <v>35</v>
      </c>
      <c r="C20" s="2" t="str">
        <f>'Raw Data'!D20</f>
        <v>FLLKNDGTF</v>
      </c>
      <c r="D20" s="15">
        <f>AVERAGE('Raw Data'!J20,'Raw Data'!P20,'Raw Data'!V20)</f>
        <v>9.2666666666666661E-2</v>
      </c>
      <c r="E20" s="15">
        <f>STDEV('Raw Data'!J20,'Raw Data'!P20,'Raw Data'!V20)</f>
        <v>1.3051181300301386E-2</v>
      </c>
      <c r="F20" s="15">
        <f>AVERAGE('Raw Data'!AB20,'Raw Data'!AH20,'Raw Data'!AN20)</f>
        <v>0.11666666666666665</v>
      </c>
      <c r="G20" s="15">
        <f>STDEV('Raw Data'!AB20,'Raw Data'!AH20,'Raw Data'!AN20)</f>
        <v>3.4195516275285831E-2</v>
      </c>
      <c r="H20" s="15">
        <f>AVERAGE('Raw Data'!AT20,'Raw Data'!AZ20,'Raw Data'!BF20)</f>
        <v>0.3036666666666667</v>
      </c>
      <c r="I20" s="15">
        <f>STDEV('Raw Data'!AT20,'Raw Data'!AZ20,'Raw Data'!BF20)</f>
        <v>2.1571586249817903E-2</v>
      </c>
      <c r="J20" s="15">
        <f>AVERAGE('Raw Data'!BL20,'Raw Data'!BR20,'Raw Data'!BX20)</f>
        <v>0.5013333333333333</v>
      </c>
      <c r="K20" s="15">
        <f>STDEV('Raw Data'!BL20,'Raw Data'!BR20,'Raw Data'!BX20)</f>
        <v>5.0143128475727702E-2</v>
      </c>
      <c r="L20" s="15">
        <f>AVERAGE('Raw Data'!CD20,'Raw Data'!CJ20,'Raw Data'!CP20)</f>
        <v>0.746</v>
      </c>
      <c r="M20" s="15">
        <f>STDEV('Raw Data'!CD20,'Raw Data'!CJ20,'Raw Data'!CP20)</f>
        <v>5.0318982501636543E-2</v>
      </c>
      <c r="O20" s="15">
        <f>AVERAGE('Raw Data'!J187,'Raw Data'!P187,'Raw Data'!V187)</f>
        <v>9.9999999999999992E-2</v>
      </c>
      <c r="P20" s="15">
        <f>STDEV('Raw Data'!J187,'Raw Data'!P187,'Raw Data'!V187)</f>
        <v>1.8734993995195209E-2</v>
      </c>
      <c r="Q20" s="15">
        <f>AVERAGE('Raw Data'!AB187,'Raw Data'!AH187,'Raw Data'!AN187)</f>
        <v>9.9666666666666667E-2</v>
      </c>
      <c r="R20" s="15">
        <f>STDEV('Raw Data'!AB187,'Raw Data'!AH187,'Raw Data'!AN187)</f>
        <v>9.0737717258774688E-3</v>
      </c>
      <c r="S20" s="15">
        <f>AVERAGE('Raw Data'!AT187,'Raw Data'!AZ187,'Raw Data'!BF187)</f>
        <v>0.28699999999999998</v>
      </c>
      <c r="T20" s="15">
        <f>STDEV('Raw Data'!AT187,'Raw Data'!AZ187,'Raw Data'!BF187)</f>
        <v>5.2915026221291859E-3</v>
      </c>
      <c r="U20" s="15">
        <f>AVERAGE('Raw Data'!BL187,'Raw Data'!BR187,'Raw Data'!BX187)</f>
        <v>0.52266666666666672</v>
      </c>
      <c r="V20" s="15">
        <f>STDEV('Raw Data'!BL187,'Raw Data'!BR187,'Raw Data'!BX187)</f>
        <v>4.200396806652118E-2</v>
      </c>
      <c r="W20" s="15">
        <f>AVERAGE('Raw Data'!CD187,'Raw Data'!CJ187,'Raw Data'!CP187)</f>
        <v>1.2676666666666667</v>
      </c>
      <c r="X20" s="15">
        <f>STDEV('Raw Data'!CD187,'Raw Data'!CJ187,'Raw Data'!CP187)</f>
        <v>0.14597374193098334</v>
      </c>
      <c r="Z20" s="15">
        <f>AVERAGE('Raw Data'!J354,'Raw Data'!P354,'Raw Data'!V354)</f>
        <v>8.5666666666666669E-2</v>
      </c>
      <c r="AA20" s="15">
        <f>STDEV('Raw Data'!J354,'Raw Data'!P354,'Raw Data'!V354)</f>
        <v>5.7735026918961832E-4</v>
      </c>
      <c r="AB20" s="15">
        <f>AVERAGE('Raw Data'!AB354,'Raw Data'!AH354,'Raw Data'!AN354)</f>
        <v>8.8333333333333333E-2</v>
      </c>
      <c r="AC20" s="15">
        <f>STDEV('Raw Data'!AB354,'Raw Data'!AH354,'Raw Data'!AN354)</f>
        <v>1.1015141094572096E-2</v>
      </c>
      <c r="AD20" s="15">
        <f>AVERAGE('Raw Data'!AT354,'Raw Data'!AZ354,'Raw Data'!BF354)</f>
        <v>0.30066666666666664</v>
      </c>
      <c r="AE20" s="15">
        <f>STDEV('Raw Data'!AT354,'Raw Data'!AZ354,'Raw Data'!BF354)</f>
        <v>1.1930353445448865E-2</v>
      </c>
      <c r="AF20" s="15">
        <f>AVERAGE('Raw Data'!BL354,'Raw Data'!BR354,'Raw Data'!BX354)</f>
        <v>0.53733333333333333</v>
      </c>
      <c r="AG20" s="15">
        <f>STDEV('Raw Data'!BL354,'Raw Data'!BR354,'Raw Data'!BX354)</f>
        <v>2.2590558499809919E-2</v>
      </c>
      <c r="AH20" s="15">
        <f>AVERAGE('Raw Data'!CD354,'Raw Data'!CJ354,'Raw Data'!CP354)</f>
        <v>0.76700000000000002</v>
      </c>
      <c r="AI20" s="15">
        <f>STDEV('Raw Data'!CD354,'Raw Data'!CJ354,'Raw Data'!CP354)</f>
        <v>7.7116794539192277E-2</v>
      </c>
      <c r="AK20" s="15">
        <f>AVERAGE('Raw Data'!AB521,'Raw Data'!AH521,'Raw Data'!AN521)</f>
        <v>0.10333333333333335</v>
      </c>
      <c r="AL20" s="15">
        <f>STDEV('Raw Data'!AB521,'Raw Data'!AH521,'Raw Data'!AN521)</f>
        <v>6.658328118479391E-3</v>
      </c>
      <c r="AM20" s="15">
        <f>AVERAGE('Raw Data'!AT521,'Raw Data'!AZ521,'Raw Data'!BF521)</f>
        <v>0.28699999999999998</v>
      </c>
      <c r="AN20" s="15">
        <f>STDEV('Raw Data'!AT521,'Raw Data'!AZ521,'Raw Data'!BF521)</f>
        <v>2.6457513110645929E-3</v>
      </c>
      <c r="AO20" s="15">
        <f>AVERAGE('Raw Data'!BL521,'Raw Data'!BR521,'Raw Data'!BX521)</f>
        <v>0.60199999999999998</v>
      </c>
      <c r="AP20" s="15">
        <f>STDEV('Raw Data'!BL521,'Raw Data'!BR521,'Raw Data'!BX521)</f>
        <v>0.15352198539622935</v>
      </c>
      <c r="AQ20" s="15">
        <f>AVERAGE('Raw Data'!CD521,'Raw Data'!CJ521,'Raw Data'!CP521)</f>
        <v>0.56199999999999994</v>
      </c>
      <c r="AR20" s="15">
        <f>STDEV('Raw Data'!CD521,'Raw Data'!CJ521,'Raw Data'!CP521)</f>
        <v>1.2999999999999947E-2</v>
      </c>
      <c r="AT20" s="15">
        <f>AVERAGE('Raw Data'!AB688,'Raw Data'!AH688,'Raw Data'!AN688)</f>
        <v>0.11233333333333333</v>
      </c>
      <c r="AU20" s="15">
        <f>STDEV('Raw Data'!AB688,'Raw Data'!AH688,'Raw Data'!AN688)</f>
        <v>5.1316014394468812E-3</v>
      </c>
      <c r="AV20" s="15">
        <f>AVERAGE('Raw Data'!AT688,'Raw Data'!AZ688,'Raw Data'!BF688)</f>
        <v>0.316</v>
      </c>
      <c r="AW20" s="15">
        <f>STDEV('Raw Data'!AT688,'Raw Data'!AZ688,'Raw Data'!BF688)</f>
        <v>2.515949125081824E-2</v>
      </c>
      <c r="AX20" s="15">
        <f>AVERAGE('Raw Data'!BL688,'Raw Data'!BR688,'Raw Data'!BX688)</f>
        <v>0.52533333333333332</v>
      </c>
      <c r="AY20" s="15">
        <f>STDEV('Raw Data'!BL688,'Raw Data'!BR688,'Raw Data'!BX688)</f>
        <v>1.0016652800877822E-2</v>
      </c>
      <c r="AZ20" s="15">
        <f>AVERAGE('Raw Data'!CD688,'Raw Data'!CJ688,'Raw Data'!CP688)</f>
        <v>0.6306666666666666</v>
      </c>
      <c r="BA20" s="15">
        <f>STDEV('Raw Data'!CD688,'Raw Data'!CJ688,'Raw Data'!CP688)</f>
        <v>2.8571547618799629E-2</v>
      </c>
      <c r="BC20" s="15">
        <f>AVERAGE('Raw Data'!AB855,'Raw Data'!AH855,'Raw Data'!AN855)</f>
        <v>0.11799999999999999</v>
      </c>
      <c r="BD20" s="15">
        <f>STDEV('Raw Data'!AB855,'Raw Data'!AH855,'Raw Data'!AN855)</f>
        <v>9.9999999999999395E-4</v>
      </c>
      <c r="BE20" s="15">
        <f>AVERAGE('Raw Data'!AT855,'Raw Data'!AZ855,'Raw Data'!BF855)</f>
        <v>0.27833333333333338</v>
      </c>
      <c r="BF20" s="15">
        <f>STDEV('Raw Data'!AT855,'Raw Data'!AZ855,'Raw Data'!BF855)</f>
        <v>1.0263202878893754E-2</v>
      </c>
      <c r="BG20" s="15">
        <f>AVERAGE('Raw Data'!BL855,'Raw Data'!BR855,'Raw Data'!BX855)</f>
        <v>0.54600000000000004</v>
      </c>
      <c r="BH20" s="15">
        <f>STDEV('Raw Data'!BL855,'Raw Data'!BR855,'Raw Data'!BX855)</f>
        <v>1.8999999999999958E-2</v>
      </c>
      <c r="BI20" s="15">
        <f>AVERAGE('Raw Data'!CD855,'Raw Data'!CJ855,'Raw Data'!CP855)</f>
        <v>0.54300000000000004</v>
      </c>
      <c r="BJ20" s="15">
        <f>STDEV('Raw Data'!CD855,'Raw Data'!CJ855,'Raw Data'!CP855)</f>
        <v>2.920616373302044E-2</v>
      </c>
      <c r="BK20" s="33"/>
      <c r="BL20" s="16">
        <f t="shared" si="67"/>
        <v>-7.3333333333333306E-3</v>
      </c>
      <c r="BM20" s="16">
        <f t="shared" si="68"/>
        <v>2.2832725052725031E-2</v>
      </c>
      <c r="BN20" s="16">
        <f t="shared" si="69"/>
        <v>1.6999999999999987E-2</v>
      </c>
      <c r="BO20" s="16">
        <f t="shared" si="70"/>
        <v>3.5378901433858453E-2</v>
      </c>
      <c r="BP20" s="16">
        <f t="shared" si="71"/>
        <v>1.6666666666666718E-2</v>
      </c>
      <c r="BQ20" s="16">
        <f t="shared" si="72"/>
        <v>2.2211108331943563E-2</v>
      </c>
      <c r="BR20" s="16">
        <f t="shared" si="73"/>
        <v>-2.1333333333333426E-2</v>
      </c>
      <c r="BS20" s="16">
        <f t="shared" si="74"/>
        <v>6.5411517844082057E-2</v>
      </c>
      <c r="BT20" s="16">
        <f t="shared" si="75"/>
        <v>-0.52166666666666672</v>
      </c>
      <c r="BU20" s="16">
        <f t="shared" si="76"/>
        <v>0.15440315195401072</v>
      </c>
      <c r="BV20" s="33"/>
      <c r="BW20" s="16">
        <f t="shared" si="77"/>
        <v>6.9999999999999923E-3</v>
      </c>
      <c r="BX20" s="16">
        <f t="shared" si="78"/>
        <v>1.3063945294843742E-2</v>
      </c>
      <c r="BY20" s="16">
        <f t="shared" si="79"/>
        <v>2.8333333333333321E-2</v>
      </c>
      <c r="BZ20" s="16">
        <f t="shared" si="80"/>
        <v>3.5925849560819977E-2</v>
      </c>
      <c r="CA20" s="16">
        <f t="shared" si="81"/>
        <v>3.0000000000000582E-3</v>
      </c>
      <c r="CB20" s="16">
        <f t="shared" si="82"/>
        <v>2.4650895859312422E-2</v>
      </c>
      <c r="CC20" s="16">
        <f t="shared" si="83"/>
        <v>-3.6000000000000032E-2</v>
      </c>
      <c r="CD20" s="16">
        <f t="shared" si="84"/>
        <v>5.4996969613485693E-2</v>
      </c>
      <c r="CE20" s="16">
        <f t="shared" si="85"/>
        <v>-2.1000000000000019E-2</v>
      </c>
      <c r="CF20" s="16">
        <f t="shared" si="86"/>
        <v>9.2081485652654407E-2</v>
      </c>
      <c r="CG20" s="16"/>
      <c r="CH20" s="16">
        <f t="shared" si="20"/>
        <v>1.3333333333333308E-2</v>
      </c>
      <c r="CI20" s="16">
        <f t="shared" si="21"/>
        <v>3.4837719022155732E-2</v>
      </c>
      <c r="CJ20" s="16">
        <f t="shared" si="22"/>
        <v>1.6666666666666718E-2</v>
      </c>
      <c r="CK20" s="16">
        <f t="shared" si="23"/>
        <v>2.1733231083604039E-2</v>
      </c>
      <c r="CL20" s="16">
        <f t="shared" si="24"/>
        <v>-0.10066666666666668</v>
      </c>
      <c r="CM20" s="16">
        <f t="shared" si="25"/>
        <v>0.16150335393834209</v>
      </c>
      <c r="CN20" s="16">
        <f t="shared" si="26"/>
        <v>0.18400000000000005</v>
      </c>
      <c r="CO20" s="16">
        <f t="shared" si="27"/>
        <v>5.1971145840745164E-2</v>
      </c>
      <c r="CP20" s="16"/>
      <c r="CQ20" s="16">
        <f t="shared" si="28"/>
        <v>-8.9999999999999802E-3</v>
      </c>
      <c r="CR20" s="16">
        <f t="shared" si="29"/>
        <v>8.406346808612325E-3</v>
      </c>
      <c r="CS20" s="16">
        <f t="shared" si="30"/>
        <v>-2.9000000000000026E-2</v>
      </c>
      <c r="CT20" s="16">
        <f t="shared" si="31"/>
        <v>2.5298221281347028E-2</v>
      </c>
      <c r="CU20" s="16">
        <f t="shared" si="32"/>
        <v>7.6666666666666661E-2</v>
      </c>
      <c r="CV20" s="16">
        <f t="shared" si="33"/>
        <v>0.15384841023986368</v>
      </c>
      <c r="CW20" s="16">
        <f t="shared" si="34"/>
        <v>-6.8666666666666654E-2</v>
      </c>
      <c r="CX20" s="16">
        <f t="shared" si="35"/>
        <v>3.1390019645316139E-2</v>
      </c>
      <c r="CY20" s="36"/>
      <c r="CZ20" s="16">
        <f t="shared" si="36"/>
        <v>-1.4666666666666647E-2</v>
      </c>
      <c r="DA20" s="16">
        <f t="shared" si="37"/>
        <v>6.7330032922413826E-3</v>
      </c>
      <c r="DB20" s="16">
        <f t="shared" si="38"/>
        <v>8.6666666666666003E-3</v>
      </c>
      <c r="DC20" s="16">
        <f t="shared" si="39"/>
        <v>1.0598742063723084E-2</v>
      </c>
      <c r="DD20" s="16">
        <f t="shared" si="40"/>
        <v>5.5999999999999939E-2</v>
      </c>
      <c r="DE20" s="16">
        <f t="shared" si="41"/>
        <v>0.15469324484281805</v>
      </c>
      <c r="DF20" s="16">
        <f t="shared" si="42"/>
        <v>1.8999999999999906E-2</v>
      </c>
      <c r="DG20" s="16">
        <f t="shared" si="43"/>
        <v>3.1968734726291519E-2</v>
      </c>
      <c r="DI20" s="17">
        <f t="shared" si="44"/>
        <v>5.213333333333373E-4</v>
      </c>
      <c r="DJ20" s="18">
        <f t="shared" si="45"/>
        <v>1.2516666666666718E-3</v>
      </c>
      <c r="DK20" s="18">
        <f t="shared" si="46"/>
        <v>4.9333333333333282E-4</v>
      </c>
      <c r="DL20" s="18">
        <f t="shared" si="47"/>
        <v>4.278666666666665E-3</v>
      </c>
      <c r="DM20" s="18">
        <f t="shared" si="48"/>
        <v>2.3840333333333324E-2</v>
      </c>
      <c r="DN20" s="18">
        <f t="shared" si="49"/>
        <v>0.17431389311622103</v>
      </c>
      <c r="DO20" s="34"/>
      <c r="DP20" s="18">
        <f t="shared" si="50"/>
        <v>1.7066666666666993E-4</v>
      </c>
      <c r="DQ20" s="18">
        <f t="shared" si="51"/>
        <v>1.2906666666666689E-3</v>
      </c>
      <c r="DR20" s="18">
        <f t="shared" si="52"/>
        <v>6.0766666666666629E-4</v>
      </c>
      <c r="DS20" s="18">
        <f t="shared" si="53"/>
        <v>3.0246666666666686E-3</v>
      </c>
      <c r="DT20" s="18">
        <f t="shared" si="54"/>
        <v>8.4789999999999987E-3</v>
      </c>
      <c r="DU20" s="18">
        <f t="shared" si="87"/>
        <v>0.11650178825523097</v>
      </c>
      <c r="DV20" s="16"/>
      <c r="DW20" s="18">
        <f t="shared" si="55"/>
        <v>1.2136666666666713E-3</v>
      </c>
      <c r="DX20" s="18">
        <f t="shared" si="56"/>
        <v>4.723333333333328E-4</v>
      </c>
      <c r="DY20" s="18">
        <f t="shared" si="57"/>
        <v>2.6083333333333396E-2</v>
      </c>
      <c r="DZ20" s="18">
        <f t="shared" si="58"/>
        <v>2.7010000000000033E-3</v>
      </c>
      <c r="EA20" s="18">
        <f t="shared" si="90"/>
        <v>0.17455753588239437</v>
      </c>
      <c r="EC20" s="18">
        <f t="shared" si="59"/>
        <v>7.0666666666666618E-5</v>
      </c>
      <c r="ED20" s="18">
        <f t="shared" si="60"/>
        <v>6.3999999999999973E-4</v>
      </c>
      <c r="EE20" s="18">
        <f t="shared" si="61"/>
        <v>2.3669333333333389E-2</v>
      </c>
      <c r="EF20" s="18">
        <f t="shared" si="62"/>
        <v>9.8533333333333307E-4</v>
      </c>
      <c r="EG20" s="18">
        <f t="shared" si="88"/>
        <v>0.15926497836415068</v>
      </c>
      <c r="EI20" s="18">
        <f t="shared" si="63"/>
        <v>4.5333333333333295E-5</v>
      </c>
      <c r="EJ20" s="18">
        <f t="shared" si="64"/>
        <v>1.1233333333333305E-4</v>
      </c>
      <c r="EK20" s="18">
        <f t="shared" si="65"/>
        <v>2.3930000000000052E-2</v>
      </c>
      <c r="EL20" s="18">
        <f t="shared" si="66"/>
        <v>1.0219999999999973E-3</v>
      </c>
      <c r="EM20" s="18">
        <f t="shared" si="89"/>
        <v>0.15846029997026612</v>
      </c>
    </row>
    <row r="21" spans="1:143" ht="15.75" customHeight="1" x14ac:dyDescent="0.25">
      <c r="A21" s="2">
        <f>'Raw Data'!B21</f>
        <v>29</v>
      </c>
      <c r="B21" s="2">
        <f>'Raw Data'!C21</f>
        <v>35</v>
      </c>
      <c r="C21" s="2" t="str">
        <f>'Raw Data'!D21</f>
        <v>LKNDGTF</v>
      </c>
      <c r="D21" s="15">
        <f>AVERAGE('Raw Data'!J21,'Raw Data'!P21,'Raw Data'!V21)</f>
        <v>9.8333333333333328E-2</v>
      </c>
      <c r="E21" s="15">
        <f>STDEV('Raw Data'!J21,'Raw Data'!P21,'Raw Data'!V21)</f>
        <v>1.0692676621563629E-2</v>
      </c>
      <c r="F21" s="15">
        <f>AVERAGE('Raw Data'!AB21,'Raw Data'!AH21,'Raw Data'!AN21)</f>
        <v>0.11266666666666665</v>
      </c>
      <c r="G21" s="15">
        <f>STDEV('Raw Data'!AB21,'Raw Data'!AH21,'Raw Data'!AN21)</f>
        <v>1.4468356276140551E-2</v>
      </c>
      <c r="H21" s="15">
        <f>AVERAGE('Raw Data'!AT21,'Raw Data'!AZ21,'Raw Data'!BF21)</f>
        <v>0.38833333333333336</v>
      </c>
      <c r="I21" s="15">
        <f>STDEV('Raw Data'!AT21,'Raw Data'!AZ21,'Raw Data'!BF21)</f>
        <v>0.12486125633411409</v>
      </c>
      <c r="J21" s="15">
        <f>AVERAGE('Raw Data'!BL21,'Raw Data'!BR21,'Raw Data'!BX21)</f>
        <v>0.52</v>
      </c>
      <c r="K21" s="15">
        <f>STDEV('Raw Data'!BL21,'Raw Data'!BR21,'Raw Data'!BX21)</f>
        <v>1.907878402833893E-2</v>
      </c>
      <c r="L21" s="15">
        <f>AVERAGE('Raw Data'!CD21,'Raw Data'!CJ21,'Raw Data'!CP21)</f>
        <v>0.81499999999999995</v>
      </c>
      <c r="M21" s="15">
        <f>STDEV('Raw Data'!CD21,'Raw Data'!CJ21,'Raw Data'!CP21)</f>
        <v>2.0663978319771785E-2</v>
      </c>
      <c r="O21" s="15">
        <f>AVERAGE('Raw Data'!J188,'Raw Data'!P188,'Raw Data'!V188)</f>
        <v>0.10466666666666667</v>
      </c>
      <c r="P21" s="15">
        <f>STDEV('Raw Data'!J188,'Raw Data'!P188,'Raw Data'!V188)</f>
        <v>5.8594652770823132E-3</v>
      </c>
      <c r="Q21" s="15">
        <f>AVERAGE('Raw Data'!AB188,'Raw Data'!AH188,'Raw Data'!AN188)</f>
        <v>0.11333333333333333</v>
      </c>
      <c r="R21" s="15">
        <f>STDEV('Raw Data'!AB188,'Raw Data'!AH188,'Raw Data'!AN188)</f>
        <v>7.7674534651540278E-3</v>
      </c>
      <c r="S21" s="15">
        <f>AVERAGE('Raw Data'!AT188,'Raw Data'!AZ188,'Raw Data'!BF188)</f>
        <v>0.34099999999999997</v>
      </c>
      <c r="T21" s="15">
        <f>STDEV('Raw Data'!AT188,'Raw Data'!AZ188,'Raw Data'!BF188)</f>
        <v>3.2357379374726866E-2</v>
      </c>
      <c r="U21" s="15">
        <f>AVERAGE('Raw Data'!BL188,'Raw Data'!BR188,'Raw Data'!BX188)</f>
        <v>0.57733333333333337</v>
      </c>
      <c r="V21" s="15">
        <f>STDEV('Raw Data'!BL188,'Raw Data'!BR188,'Raw Data'!BX188)</f>
        <v>8.8556949661408757E-2</v>
      </c>
      <c r="W21" s="15">
        <f>AVERAGE('Raw Data'!CD188,'Raw Data'!CJ188,'Raw Data'!CP188)</f>
        <v>0.64266666666666661</v>
      </c>
      <c r="X21" s="15">
        <f>STDEV('Raw Data'!CD188,'Raw Data'!CJ188,'Raw Data'!CP188)</f>
        <v>2.3028967265887854E-2</v>
      </c>
      <c r="Z21" s="15">
        <f>AVERAGE('Raw Data'!J355,'Raw Data'!P355,'Raw Data'!V355)</f>
        <v>9.5333333333333339E-2</v>
      </c>
      <c r="AA21" s="15">
        <f>STDEV('Raw Data'!J355,'Raw Data'!P355,'Raw Data'!V355)</f>
        <v>3.0550504633038962E-3</v>
      </c>
      <c r="AB21" s="15">
        <f>AVERAGE('Raw Data'!AB355,'Raw Data'!AH355,'Raw Data'!AN355)</f>
        <v>0.11233333333333334</v>
      </c>
      <c r="AC21" s="15">
        <f>STDEV('Raw Data'!AB355,'Raw Data'!AH355,'Raw Data'!AN355)</f>
        <v>1.1547005383792527E-3</v>
      </c>
      <c r="AD21" s="15">
        <f>AVERAGE('Raw Data'!AT355,'Raw Data'!AZ355,'Raw Data'!BF355)</f>
        <v>0.33899999999999997</v>
      </c>
      <c r="AE21" s="15">
        <f>STDEV('Raw Data'!AT355,'Raw Data'!AZ355,'Raw Data'!BF355)</f>
        <v>1.3114877048603982E-2</v>
      </c>
      <c r="AF21" s="15">
        <f>AVERAGE('Raw Data'!BL355,'Raw Data'!BR355,'Raw Data'!BX355)</f>
        <v>0.52566666666666662</v>
      </c>
      <c r="AG21" s="15">
        <f>STDEV('Raw Data'!BL355,'Raw Data'!BR355,'Raw Data'!BX355)</f>
        <v>6.6583281184793989E-3</v>
      </c>
      <c r="AH21" s="15">
        <f>AVERAGE('Raw Data'!CD355,'Raw Data'!CJ355,'Raw Data'!CP355)</f>
        <v>0.65033333333333332</v>
      </c>
      <c r="AI21" s="15">
        <f>STDEV('Raw Data'!CD355,'Raw Data'!CJ355,'Raw Data'!CP355)</f>
        <v>1.3203534880225585E-2</v>
      </c>
      <c r="AK21" s="15">
        <f>AVERAGE('Raw Data'!AB522,'Raw Data'!AH522,'Raw Data'!AN522)</f>
        <v>0.10199999999999999</v>
      </c>
      <c r="AL21" s="15">
        <f>STDEV('Raw Data'!AB522,'Raw Data'!AH522,'Raw Data'!AN522)</f>
        <v>6.2449979983983956E-3</v>
      </c>
      <c r="AM21" s="15">
        <f>AVERAGE('Raw Data'!AT522,'Raw Data'!AZ522,'Raw Data'!BF522)</f>
        <v>0.318</v>
      </c>
      <c r="AN21" s="15">
        <f>STDEV('Raw Data'!AT522,'Raw Data'!AZ522,'Raw Data'!BF522)</f>
        <v>7.2111025509279851E-3</v>
      </c>
      <c r="AO21" s="15">
        <f>AVERAGE('Raw Data'!BL522,'Raw Data'!BR522,'Raw Data'!BX522)</f>
        <v>0.49833333333333335</v>
      </c>
      <c r="AP21" s="15">
        <f>STDEV('Raw Data'!BL522,'Raw Data'!BR522,'Raw Data'!BX522)</f>
        <v>8.5049005481153891E-3</v>
      </c>
      <c r="AQ21" s="15">
        <f>AVERAGE('Raw Data'!CD522,'Raw Data'!CJ522,'Raw Data'!CP522)</f>
        <v>0.53433333333333344</v>
      </c>
      <c r="AR21" s="15">
        <f>STDEV('Raw Data'!CD522,'Raw Data'!CJ522,'Raw Data'!CP522)</f>
        <v>8.6216781042517156E-3</v>
      </c>
      <c r="AT21" s="15">
        <f>AVERAGE('Raw Data'!AB689,'Raw Data'!AH689,'Raw Data'!AN689)</f>
        <v>0.11833333333333333</v>
      </c>
      <c r="AU21" s="15">
        <f>STDEV('Raw Data'!AB689,'Raw Data'!AH689,'Raw Data'!AN689)</f>
        <v>6.1101009266077838E-3</v>
      </c>
      <c r="AV21" s="15">
        <f>AVERAGE('Raw Data'!AT689,'Raw Data'!AZ689,'Raw Data'!BF689)</f>
        <v>0.33866666666666667</v>
      </c>
      <c r="AW21" s="15">
        <f>STDEV('Raw Data'!AT689,'Raw Data'!AZ689,'Raw Data'!BF689)</f>
        <v>1.8929694486000896E-2</v>
      </c>
      <c r="AX21" s="15">
        <f>AVERAGE('Raw Data'!BL689,'Raw Data'!BR689,'Raw Data'!BX689)</f>
        <v>0.48566666666666664</v>
      </c>
      <c r="AY21" s="15">
        <f>STDEV('Raw Data'!BL689,'Raw Data'!BR689,'Raw Data'!BX689)</f>
        <v>1.1547005383792526E-2</v>
      </c>
      <c r="AZ21" s="15">
        <f>AVERAGE('Raw Data'!CD689,'Raw Data'!CJ689,'Raw Data'!CP689)</f>
        <v>0.54200000000000004</v>
      </c>
      <c r="BA21" s="15">
        <f>STDEV('Raw Data'!CD689,'Raw Data'!CJ689,'Raw Data'!CP689)</f>
        <v>2.0297783130184457E-2</v>
      </c>
      <c r="BC21" s="15">
        <f>AVERAGE('Raw Data'!AB856,'Raw Data'!AH856,'Raw Data'!AN856)</f>
        <v>0.10433333333333333</v>
      </c>
      <c r="BD21" s="15">
        <f>STDEV('Raw Data'!AB856,'Raw Data'!AH856,'Raw Data'!AN856)</f>
        <v>5.7735026918962634E-4</v>
      </c>
      <c r="BE21" s="15">
        <f>AVERAGE('Raw Data'!AT856,'Raw Data'!AZ856,'Raw Data'!BF856)</f>
        <v>0.28533333333333327</v>
      </c>
      <c r="BF21" s="15">
        <f>STDEV('Raw Data'!AT856,'Raw Data'!AZ856,'Raw Data'!BF856)</f>
        <v>1.6563010998406444E-2</v>
      </c>
      <c r="BG21" s="15">
        <f>AVERAGE('Raw Data'!BL856,'Raw Data'!BR856,'Raw Data'!BX856)</f>
        <v>0.53233333333333333</v>
      </c>
      <c r="BH21" s="15">
        <f>STDEV('Raw Data'!BL856,'Raw Data'!BR856,'Raw Data'!BX856)</f>
        <v>2.538372181799459E-2</v>
      </c>
      <c r="BI21" s="15">
        <f>AVERAGE('Raw Data'!CD856,'Raw Data'!CJ856,'Raw Data'!CP856)</f>
        <v>0.53100000000000003</v>
      </c>
      <c r="BJ21" s="15">
        <f>STDEV('Raw Data'!CD856,'Raw Data'!CJ856,'Raw Data'!CP856)</f>
        <v>1.9467922333931801E-2</v>
      </c>
      <c r="BK21" s="33"/>
      <c r="BL21" s="16">
        <f t="shared" si="67"/>
        <v>-6.3333333333333436E-3</v>
      </c>
      <c r="BM21" s="16">
        <f t="shared" si="68"/>
        <v>1.2192894105447922E-2</v>
      </c>
      <c r="BN21" s="16">
        <f t="shared" si="69"/>
        <v>-6.6666666666667651E-4</v>
      </c>
      <c r="BO21" s="16">
        <f t="shared" si="70"/>
        <v>1.6421530582338206E-2</v>
      </c>
      <c r="BP21" s="16">
        <f t="shared" si="71"/>
        <v>4.7333333333333394E-2</v>
      </c>
      <c r="BQ21" s="16">
        <f t="shared" si="72"/>
        <v>0.12898578733074953</v>
      </c>
      <c r="BR21" s="16">
        <f t="shared" si="73"/>
        <v>-5.7333333333333347E-2</v>
      </c>
      <c r="BS21" s="16">
        <f t="shared" si="74"/>
        <v>9.0588814614903118E-2</v>
      </c>
      <c r="BT21" s="16">
        <f t="shared" si="75"/>
        <v>0.17233333333333334</v>
      </c>
      <c r="BU21" s="16">
        <f t="shared" si="76"/>
        <v>3.0940803695659436E-2</v>
      </c>
      <c r="BV21" s="33"/>
      <c r="BW21" s="16">
        <f t="shared" si="77"/>
        <v>2.9999999999999888E-3</v>
      </c>
      <c r="BX21" s="16">
        <f t="shared" si="78"/>
        <v>1.1120551545074854E-2</v>
      </c>
      <c r="BY21" s="16">
        <f t="shared" si="79"/>
        <v>3.333333333333105E-4</v>
      </c>
      <c r="BZ21" s="16">
        <f t="shared" si="80"/>
        <v>1.4514360704718241E-2</v>
      </c>
      <c r="CA21" s="16">
        <f t="shared" si="81"/>
        <v>4.9333333333333396E-2</v>
      </c>
      <c r="CB21" s="16">
        <f t="shared" si="82"/>
        <v>0.12554813154059022</v>
      </c>
      <c r="CC21" s="16">
        <f t="shared" si="83"/>
        <v>-5.6666666666665977E-3</v>
      </c>
      <c r="CD21" s="16">
        <f t="shared" si="84"/>
        <v>2.0207259421636918E-2</v>
      </c>
      <c r="CE21" s="16">
        <f t="shared" si="85"/>
        <v>0.16466666666666663</v>
      </c>
      <c r="CF21" s="16">
        <f t="shared" si="86"/>
        <v>2.4522098876999333E-2</v>
      </c>
      <c r="CG21" s="16"/>
      <c r="CH21" s="16">
        <f t="shared" si="20"/>
        <v>1.0666666666666658E-2</v>
      </c>
      <c r="CI21" s="16">
        <f t="shared" si="21"/>
        <v>1.5758595538097157E-2</v>
      </c>
      <c r="CJ21" s="16">
        <f t="shared" si="22"/>
        <v>7.0333333333333359E-2</v>
      </c>
      <c r="CK21" s="16">
        <f t="shared" si="23"/>
        <v>0.12506931411554692</v>
      </c>
      <c r="CL21" s="16">
        <f t="shared" si="24"/>
        <v>2.1666666666666667E-2</v>
      </c>
      <c r="CM21" s="16">
        <f t="shared" si="25"/>
        <v>2.0888593378524417E-2</v>
      </c>
      <c r="CN21" s="16">
        <f t="shared" si="26"/>
        <v>0.28066666666666651</v>
      </c>
      <c r="CO21" s="16">
        <f t="shared" si="27"/>
        <v>2.2390474164995521E-2</v>
      </c>
      <c r="CP21" s="16"/>
      <c r="CQ21" s="16">
        <f t="shared" si="28"/>
        <v>-1.6333333333333339E-2</v>
      </c>
      <c r="CR21" s="16">
        <f t="shared" si="29"/>
        <v>8.7368949480541008E-3</v>
      </c>
      <c r="CS21" s="16">
        <f t="shared" si="30"/>
        <v>-2.0666666666666667E-2</v>
      </c>
      <c r="CT21" s="16">
        <f t="shared" si="31"/>
        <v>2.025668613898465E-2</v>
      </c>
      <c r="CU21" s="16">
        <f t="shared" si="32"/>
        <v>1.2666666666666715E-2</v>
      </c>
      <c r="CV21" s="16">
        <f t="shared" si="33"/>
        <v>1.4341083176199315E-2</v>
      </c>
      <c r="CW21" s="16">
        <f t="shared" si="34"/>
        <v>-7.6666666666665995E-3</v>
      </c>
      <c r="CX21" s="16">
        <f t="shared" si="35"/>
        <v>2.2052966542697474E-2</v>
      </c>
      <c r="CY21" s="36"/>
      <c r="CZ21" s="16">
        <f t="shared" si="36"/>
        <v>-2.33333333333334E-3</v>
      </c>
      <c r="DA21" s="16">
        <f t="shared" si="37"/>
        <v>6.2716292407422568E-3</v>
      </c>
      <c r="DB21" s="16">
        <f t="shared" si="38"/>
        <v>3.2666666666666733E-2</v>
      </c>
      <c r="DC21" s="16">
        <f t="shared" si="39"/>
        <v>1.8064698539785623E-2</v>
      </c>
      <c r="DD21" s="16">
        <f t="shared" si="40"/>
        <v>-3.3999999999999975E-2</v>
      </c>
      <c r="DE21" s="16">
        <f t="shared" si="41"/>
        <v>2.6770630673681708E-2</v>
      </c>
      <c r="DF21" s="16">
        <f t="shared" si="42"/>
        <v>3.3333333333334103E-3</v>
      </c>
      <c r="DG21" s="16">
        <f t="shared" si="43"/>
        <v>2.1291625896895101E-2</v>
      </c>
      <c r="DI21" s="17">
        <f t="shared" si="44"/>
        <v>1.4866666666666668E-4</v>
      </c>
      <c r="DJ21" s="18">
        <f t="shared" si="45"/>
        <v>2.6966666666666897E-4</v>
      </c>
      <c r="DK21" s="18">
        <f t="shared" si="46"/>
        <v>1.6637333333333344E-2</v>
      </c>
      <c r="DL21" s="18">
        <f t="shared" si="47"/>
        <v>8.2063333333332843E-3</v>
      </c>
      <c r="DM21" s="18">
        <f t="shared" si="48"/>
        <v>9.5733333333333261E-4</v>
      </c>
      <c r="DN21" s="18">
        <f t="shared" si="49"/>
        <v>0.16192385041535201</v>
      </c>
      <c r="DO21" s="34"/>
      <c r="DP21" s="18">
        <f t="shared" si="50"/>
        <v>1.2366666666666673E-4</v>
      </c>
      <c r="DQ21" s="18">
        <f t="shared" si="51"/>
        <v>2.1066666666666898E-4</v>
      </c>
      <c r="DR21" s="18">
        <f t="shared" si="52"/>
        <v>1.5762333333333343E-2</v>
      </c>
      <c r="DS21" s="18">
        <f t="shared" si="53"/>
        <v>4.0833333333333401E-4</v>
      </c>
      <c r="DT21" s="18">
        <f t="shared" si="54"/>
        <v>6.0133333333333198E-4</v>
      </c>
      <c r="DU21" s="18">
        <f t="shared" si="87"/>
        <v>0.1307911821696453</v>
      </c>
      <c r="DV21" s="16"/>
      <c r="DW21" s="18">
        <f t="shared" si="55"/>
        <v>2.4833333333333565E-4</v>
      </c>
      <c r="DX21" s="18">
        <f t="shared" si="56"/>
        <v>1.5642333333333345E-2</v>
      </c>
      <c r="DY21" s="18">
        <f t="shared" si="57"/>
        <v>4.3633333333333415E-4</v>
      </c>
      <c r="DZ21" s="18">
        <f t="shared" si="58"/>
        <v>5.0133333333333193E-4</v>
      </c>
      <c r="EA21" s="18">
        <f t="shared" si="90"/>
        <v>0.12972406613012616</v>
      </c>
      <c r="EC21" s="18">
        <f t="shared" si="59"/>
        <v>7.6333333333333269E-5</v>
      </c>
      <c r="ED21" s="18">
        <f t="shared" si="60"/>
        <v>4.1033333333333281E-4</v>
      </c>
      <c r="EE21" s="18">
        <f t="shared" si="61"/>
        <v>2.0566666666666704E-4</v>
      </c>
      <c r="EF21" s="18">
        <f t="shared" si="62"/>
        <v>4.8633333333333417E-4</v>
      </c>
      <c r="EG21" s="18">
        <f t="shared" si="88"/>
        <v>3.4331715172223297E-2</v>
      </c>
      <c r="EI21" s="18">
        <f t="shared" si="63"/>
        <v>3.9333333333333298E-5</v>
      </c>
      <c r="EJ21" s="18">
        <f t="shared" si="64"/>
        <v>3.2633333333333283E-4</v>
      </c>
      <c r="EK21" s="18">
        <f t="shared" si="65"/>
        <v>7.1666666666666797E-4</v>
      </c>
      <c r="EL21" s="18">
        <f t="shared" si="66"/>
        <v>4.5333333333333412E-4</v>
      </c>
      <c r="EM21" s="18">
        <f t="shared" si="89"/>
        <v>3.9187583067429255E-2</v>
      </c>
    </row>
    <row r="22" spans="1:143" ht="15.75" customHeight="1" x14ac:dyDescent="0.25">
      <c r="A22" s="2">
        <f>'Raw Data'!B22</f>
        <v>36</v>
      </c>
      <c r="B22" s="2">
        <f>'Raw Data'!C22</f>
        <v>47</v>
      </c>
      <c r="C22" s="2" t="str">
        <f>'Raw Data'!D22</f>
        <v>IGYKERPQDVDQ</v>
      </c>
      <c r="D22" s="15">
        <f>AVERAGE('Raw Data'!J22,'Raw Data'!P22,'Raw Data'!V22)</f>
        <v>3.0199999999999996</v>
      </c>
      <c r="E22" s="15">
        <f>STDEV('Raw Data'!J22,'Raw Data'!P22,'Raw Data'!V22)</f>
        <v>3.2969683043668908E-2</v>
      </c>
      <c r="F22" s="15">
        <f>AVERAGE('Raw Data'!AB22,'Raw Data'!AH22,'Raw Data'!AN22)</f>
        <v>3.3176666666666663</v>
      </c>
      <c r="G22" s="15">
        <f>STDEV('Raw Data'!AB22,'Raw Data'!AH22,'Raw Data'!AN22)</f>
        <v>6.2684394655554518E-2</v>
      </c>
      <c r="H22" s="15">
        <f>AVERAGE('Raw Data'!AT22,'Raw Data'!AZ22,'Raw Data'!BF22)</f>
        <v>3.8503333333333334</v>
      </c>
      <c r="I22" s="15">
        <f>STDEV('Raw Data'!AT22,'Raw Data'!AZ22,'Raw Data'!BF22)</f>
        <v>8.7179890647633637E-2</v>
      </c>
      <c r="J22" s="15">
        <f>AVERAGE('Raw Data'!BL22,'Raw Data'!BR22,'Raw Data'!BX22)</f>
        <v>4.05</v>
      </c>
      <c r="K22" s="15">
        <f>STDEV('Raw Data'!BL22,'Raw Data'!BR22,'Raw Data'!BX22)</f>
        <v>0.21835063544675093</v>
      </c>
      <c r="L22" s="15">
        <f>AVERAGE('Raw Data'!CD22,'Raw Data'!CJ22,'Raw Data'!CP22)</f>
        <v>4.2399999999999993</v>
      </c>
      <c r="M22" s="15">
        <f>STDEV('Raw Data'!CD22,'Raw Data'!CJ22,'Raw Data'!CP22)</f>
        <v>9.5848839325262433E-2</v>
      </c>
      <c r="O22" s="15">
        <f>AVERAGE('Raw Data'!J189,'Raw Data'!P189,'Raw Data'!V189)</f>
        <v>3.1716666666666669</v>
      </c>
      <c r="P22" s="15">
        <f>STDEV('Raw Data'!J189,'Raw Data'!P189,'Raw Data'!V189)</f>
        <v>0.17542614780394994</v>
      </c>
      <c r="Q22" s="15">
        <f>AVERAGE('Raw Data'!AB189,'Raw Data'!AH189,'Raw Data'!AN189)</f>
        <v>3.5819999999999994</v>
      </c>
      <c r="R22" s="15">
        <f>STDEV('Raw Data'!AB189,'Raw Data'!AH189,'Raw Data'!AN189)</f>
        <v>4.7634021455258094E-2</v>
      </c>
      <c r="S22" s="15">
        <f>AVERAGE('Raw Data'!AT189,'Raw Data'!AZ189,'Raw Data'!BF189)</f>
        <v>3.9876666666666671</v>
      </c>
      <c r="T22" s="15">
        <f>STDEV('Raw Data'!AT189,'Raw Data'!AZ189,'Raw Data'!BF189)</f>
        <v>8.996851301057128E-2</v>
      </c>
      <c r="U22" s="15">
        <f>AVERAGE('Raw Data'!BL189,'Raw Data'!BR189,'Raw Data'!BX189)</f>
        <v>4.0376666666666665</v>
      </c>
      <c r="V22" s="15">
        <f>STDEV('Raw Data'!BL189,'Raw Data'!BR189,'Raw Data'!BX189)</f>
        <v>0.15590167841730659</v>
      </c>
      <c r="W22" s="15">
        <f>AVERAGE('Raw Data'!CD189,'Raw Data'!CJ189,'Raw Data'!CP189)</f>
        <v>4.2149999999999999</v>
      </c>
      <c r="X22" s="15">
        <f>STDEV('Raw Data'!CD189,'Raw Data'!CJ189,'Raw Data'!CP189)</f>
        <v>9.0349322078253802E-2</v>
      </c>
      <c r="Z22" s="15">
        <f>AVERAGE('Raw Data'!J356,'Raw Data'!P356,'Raw Data'!V356)</f>
        <v>3.0030000000000001</v>
      </c>
      <c r="AA22" s="15">
        <f>STDEV('Raw Data'!J356,'Raw Data'!P356,'Raw Data'!V356)</f>
        <v>6.7446274915668972E-2</v>
      </c>
      <c r="AB22" s="15">
        <f>AVERAGE('Raw Data'!AB356,'Raw Data'!AH356,'Raw Data'!AN356)</f>
        <v>3.2656666666666667</v>
      </c>
      <c r="AC22" s="15">
        <f>STDEV('Raw Data'!AB356,'Raw Data'!AH356,'Raw Data'!AN356)</f>
        <v>4.4769781475157262E-2</v>
      </c>
      <c r="AD22" s="15">
        <f>AVERAGE('Raw Data'!AT356,'Raw Data'!AZ356,'Raw Data'!BF356)</f>
        <v>3.7323333333333331</v>
      </c>
      <c r="AE22" s="15">
        <f>STDEV('Raw Data'!AT356,'Raw Data'!AZ356,'Raw Data'!BF356)</f>
        <v>0.11169750817871149</v>
      </c>
      <c r="AF22" s="15">
        <f>AVERAGE('Raw Data'!BL356,'Raw Data'!BR356,'Raw Data'!BX356)</f>
        <v>4.0786666666666669</v>
      </c>
      <c r="AG22" s="15">
        <f>STDEV('Raw Data'!BL356,'Raw Data'!BR356,'Raw Data'!BX356)</f>
        <v>1.0598742063723047E-2</v>
      </c>
      <c r="AH22" s="15">
        <f>AVERAGE('Raw Data'!CD356,'Raw Data'!CJ356,'Raw Data'!CP356)</f>
        <v>3.9889999999999994</v>
      </c>
      <c r="AI22" s="15">
        <f>STDEV('Raw Data'!CD356,'Raw Data'!CJ356,'Raw Data'!CP356)</f>
        <v>0.2120754582689848</v>
      </c>
      <c r="AK22" s="15">
        <f>AVERAGE('Raw Data'!AB523,'Raw Data'!AH523,'Raw Data'!AN523)</f>
        <v>3.0619999999999998</v>
      </c>
      <c r="AL22" s="15">
        <f>STDEV('Raw Data'!AB523,'Raw Data'!AH523,'Raw Data'!AN523)</f>
        <v>2.6907248094147476E-2</v>
      </c>
      <c r="AM22" s="15">
        <f>AVERAGE('Raw Data'!AT523,'Raw Data'!AZ523,'Raw Data'!BF523)</f>
        <v>3.7616666666666667</v>
      </c>
      <c r="AN22" s="15">
        <f>STDEV('Raw Data'!AT523,'Raw Data'!AZ523,'Raw Data'!BF523)</f>
        <v>0.10119453213159961</v>
      </c>
      <c r="AO22" s="15">
        <f>AVERAGE('Raw Data'!BL523,'Raw Data'!BR523,'Raw Data'!BX523)</f>
        <v>3.8943333333333334</v>
      </c>
      <c r="AP22" s="15">
        <f>STDEV('Raw Data'!BL523,'Raw Data'!BR523,'Raw Data'!BX523)</f>
        <v>6.4376496746354137E-2</v>
      </c>
      <c r="AQ22" s="15">
        <f>AVERAGE('Raw Data'!CD523,'Raw Data'!CJ523,'Raw Data'!CP523)</f>
        <v>4.0073333333333334</v>
      </c>
      <c r="AR22" s="15">
        <f>STDEV('Raw Data'!CD523,'Raw Data'!CJ523,'Raw Data'!CP523)</f>
        <v>0.1257868567590959</v>
      </c>
      <c r="AT22" s="15">
        <f>AVERAGE('Raw Data'!AB690,'Raw Data'!AH690,'Raw Data'!AN690)</f>
        <v>3.379</v>
      </c>
      <c r="AU22" s="15">
        <f>STDEV('Raw Data'!AB690,'Raw Data'!AH690,'Raw Data'!AN690)</f>
        <v>0.35854009538683407</v>
      </c>
      <c r="AV22" s="15">
        <f>AVERAGE('Raw Data'!AT690,'Raw Data'!AZ690,'Raw Data'!BF690)</f>
        <v>3.9103333333333334</v>
      </c>
      <c r="AW22" s="15">
        <f>STDEV('Raw Data'!AT690,'Raw Data'!AZ690,'Raw Data'!BF690)</f>
        <v>0.20253970804099955</v>
      </c>
      <c r="AX22" s="15">
        <f>AVERAGE('Raw Data'!BL690,'Raw Data'!BR690,'Raw Data'!BX690)</f>
        <v>3.8063333333333333</v>
      </c>
      <c r="AY22" s="15">
        <f>STDEV('Raw Data'!BL690,'Raw Data'!BR690,'Raw Data'!BX690)</f>
        <v>0.17972849894586376</v>
      </c>
      <c r="AZ22" s="15">
        <f>AVERAGE('Raw Data'!CD690,'Raw Data'!CJ690,'Raw Data'!CP690)</f>
        <v>3.8800000000000003</v>
      </c>
      <c r="BA22" s="15">
        <f>STDEV('Raw Data'!CD690,'Raw Data'!CJ690,'Raw Data'!CP690)</f>
        <v>9.9579114276036856E-2</v>
      </c>
      <c r="BC22" s="15">
        <f>AVERAGE('Raw Data'!AB857,'Raw Data'!AH857,'Raw Data'!AN857)</f>
        <v>2.9649999999999999</v>
      </c>
      <c r="BD22" s="15">
        <f>STDEV('Raw Data'!AB857,'Raw Data'!AH857,'Raw Data'!AN857)</f>
        <v>0.10209309477139002</v>
      </c>
      <c r="BE22" s="15">
        <f>AVERAGE('Raw Data'!AT857,'Raw Data'!AZ857,'Raw Data'!BF857)</f>
        <v>3.6946666666666665</v>
      </c>
      <c r="BF22" s="15">
        <f>STDEV('Raw Data'!AT857,'Raw Data'!AZ857,'Raw Data'!BF857)</f>
        <v>2.6407069760451193E-2</v>
      </c>
      <c r="BG22" s="15">
        <f>AVERAGE('Raw Data'!BL857,'Raw Data'!BR857,'Raw Data'!BX857)</f>
        <v>3.8343333333333334</v>
      </c>
      <c r="BH22" s="15">
        <f>STDEV('Raw Data'!BL857,'Raw Data'!BR857,'Raw Data'!BX857)</f>
        <v>6.8602721034470154E-2</v>
      </c>
      <c r="BI22" s="15">
        <f>AVERAGE('Raw Data'!CD857,'Raw Data'!CJ857,'Raw Data'!CP857)</f>
        <v>3.793333333333333</v>
      </c>
      <c r="BJ22" s="15">
        <f>STDEV('Raw Data'!CD857,'Raw Data'!CJ857,'Raw Data'!CP857)</f>
        <v>0.10904280505073836</v>
      </c>
      <c r="BK22" s="33"/>
      <c r="BL22" s="16">
        <f t="shared" si="67"/>
        <v>-0.15166666666666728</v>
      </c>
      <c r="BM22" s="16">
        <f t="shared" si="68"/>
        <v>0.17849743228778747</v>
      </c>
      <c r="BN22" s="16">
        <f t="shared" si="69"/>
        <v>-0.26433333333333309</v>
      </c>
      <c r="BO22" s="16">
        <f t="shared" si="70"/>
        <v>7.8729494684859375E-2</v>
      </c>
      <c r="BP22" s="16">
        <f t="shared" si="71"/>
        <v>-0.13733333333333375</v>
      </c>
      <c r="BQ22" s="16">
        <f t="shared" si="72"/>
        <v>0.12527835673677515</v>
      </c>
      <c r="BR22" s="16">
        <f t="shared" si="73"/>
        <v>1.2333333333333307E-2</v>
      </c>
      <c r="BS22" s="16">
        <f t="shared" si="74"/>
        <v>0.26829523539066663</v>
      </c>
      <c r="BT22" s="16">
        <f t="shared" si="75"/>
        <v>2.4999999999999467E-2</v>
      </c>
      <c r="BU22" s="16">
        <f t="shared" si="76"/>
        <v>0.13171939872319496</v>
      </c>
      <c r="BV22" s="33"/>
      <c r="BW22" s="16">
        <f t="shared" si="77"/>
        <v>1.699999999999946E-2</v>
      </c>
      <c r="BX22" s="16">
        <f t="shared" si="78"/>
        <v>7.5073297516493748E-2</v>
      </c>
      <c r="BY22" s="16">
        <f t="shared" si="79"/>
        <v>5.1999999999999602E-2</v>
      </c>
      <c r="BZ22" s="16">
        <f t="shared" si="80"/>
        <v>7.7030297069832498E-2</v>
      </c>
      <c r="CA22" s="16">
        <f t="shared" si="81"/>
        <v>0.11800000000000033</v>
      </c>
      <c r="CB22" s="16">
        <f t="shared" si="82"/>
        <v>0.14169215456992204</v>
      </c>
      <c r="CC22" s="16">
        <f t="shared" si="83"/>
        <v>-2.8666666666667062E-2</v>
      </c>
      <c r="CD22" s="16">
        <f t="shared" si="84"/>
        <v>0.21860771563083781</v>
      </c>
      <c r="CE22" s="16">
        <f t="shared" si="85"/>
        <v>0.25099999999999989</v>
      </c>
      <c r="CF22" s="16">
        <f t="shared" si="86"/>
        <v>0.23272945666588896</v>
      </c>
      <c r="CG22" s="16"/>
      <c r="CH22" s="16">
        <f t="shared" si="20"/>
        <v>0.25566666666666649</v>
      </c>
      <c r="CI22" s="16">
        <f t="shared" si="21"/>
        <v>6.8215345292194446E-2</v>
      </c>
      <c r="CJ22" s="16">
        <f t="shared" si="22"/>
        <v>8.8666666666666671E-2</v>
      </c>
      <c r="CK22" s="16">
        <f t="shared" si="23"/>
        <v>0.13356895846964859</v>
      </c>
      <c r="CL22" s="16">
        <f t="shared" si="24"/>
        <v>0.1556666666666664</v>
      </c>
      <c r="CM22" s="16">
        <f t="shared" si="25"/>
        <v>0.22764299535310387</v>
      </c>
      <c r="CN22" s="16">
        <f t="shared" si="26"/>
        <v>0.23266666666666591</v>
      </c>
      <c r="CO22" s="16">
        <f t="shared" si="27"/>
        <v>0.15814339484573262</v>
      </c>
      <c r="CP22" s="16"/>
      <c r="CQ22" s="16">
        <f t="shared" si="28"/>
        <v>-0.31700000000000017</v>
      </c>
      <c r="CR22" s="16">
        <f t="shared" si="29"/>
        <v>0.35954832776693607</v>
      </c>
      <c r="CS22" s="16">
        <f t="shared" si="30"/>
        <v>-0.14866666666666672</v>
      </c>
      <c r="CT22" s="16">
        <f t="shared" si="31"/>
        <v>0.22641260271165711</v>
      </c>
      <c r="CU22" s="16">
        <f t="shared" si="32"/>
        <v>8.8000000000000078E-2</v>
      </c>
      <c r="CV22" s="16">
        <f t="shared" si="33"/>
        <v>0.19091010100742889</v>
      </c>
      <c r="CW22" s="16">
        <f t="shared" si="34"/>
        <v>0.12733333333333308</v>
      </c>
      <c r="CX22" s="16">
        <f t="shared" si="35"/>
        <v>0.16043170925142358</v>
      </c>
      <c r="CY22" s="36"/>
      <c r="CZ22" s="16">
        <f t="shared" si="36"/>
        <v>9.6999999999999975E-2</v>
      </c>
      <c r="DA22" s="16">
        <f t="shared" si="37"/>
        <v>0.10557935404235066</v>
      </c>
      <c r="DB22" s="16">
        <f t="shared" si="38"/>
        <v>6.7000000000000171E-2</v>
      </c>
      <c r="DC22" s="16">
        <f t="shared" si="39"/>
        <v>0.10458330013279693</v>
      </c>
      <c r="DD22" s="16">
        <f t="shared" si="40"/>
        <v>6.0000000000000053E-2</v>
      </c>
      <c r="DE22" s="16">
        <f t="shared" si="41"/>
        <v>9.4077981837764141E-2</v>
      </c>
      <c r="DF22" s="16">
        <f t="shared" si="42"/>
        <v>0.21400000000000041</v>
      </c>
      <c r="DG22" s="16">
        <f t="shared" si="43"/>
        <v>0.1664712187336497</v>
      </c>
      <c r="DI22" s="17">
        <f t="shared" si="44"/>
        <v>3.1861333333333276E-2</v>
      </c>
      <c r="DJ22" s="18">
        <f t="shared" si="45"/>
        <v>6.1983333333333005E-3</v>
      </c>
      <c r="DK22" s="18">
        <f t="shared" si="46"/>
        <v>1.5694666666666694E-2</v>
      </c>
      <c r="DL22" s="18">
        <f t="shared" si="47"/>
        <v>7.1982333333333218E-2</v>
      </c>
      <c r="DM22" s="18">
        <f t="shared" si="48"/>
        <v>1.7350000000000015E-2</v>
      </c>
      <c r="DN22" s="18">
        <f t="shared" si="49"/>
        <v>0.37826798260844985</v>
      </c>
      <c r="DO22" s="34"/>
      <c r="DP22" s="18">
        <f t="shared" si="50"/>
        <v>5.6359999999999865E-3</v>
      </c>
      <c r="DQ22" s="18">
        <f t="shared" si="51"/>
        <v>5.9336666666666453E-3</v>
      </c>
      <c r="DR22" s="18">
        <f t="shared" si="52"/>
        <v>2.007666666666668E-2</v>
      </c>
      <c r="DS22" s="18">
        <f t="shared" si="53"/>
        <v>4.7789333333333246E-2</v>
      </c>
      <c r="DT22" s="18">
        <f t="shared" si="54"/>
        <v>5.4162999999999885E-2</v>
      </c>
      <c r="DU22" s="18">
        <f t="shared" si="87"/>
        <v>0.36551151372653973</v>
      </c>
      <c r="DV22" s="16"/>
      <c r="DW22" s="18">
        <f t="shared" si="55"/>
        <v>4.6533333333333149E-3</v>
      </c>
      <c r="DX22" s="18">
        <f t="shared" si="56"/>
        <v>1.784066666666671E-2</v>
      </c>
      <c r="DY22" s="18">
        <f t="shared" si="57"/>
        <v>5.1821333333333268E-2</v>
      </c>
      <c r="DZ22" s="18">
        <f t="shared" si="58"/>
        <v>2.500933333333329E-2</v>
      </c>
      <c r="EA22" s="18">
        <f t="shared" si="90"/>
        <v>0.31515816135183072</v>
      </c>
      <c r="EC22" s="18">
        <f t="shared" si="59"/>
        <v>0.12927500000000008</v>
      </c>
      <c r="ED22" s="18">
        <f t="shared" si="60"/>
        <v>5.1262666666666679E-2</v>
      </c>
      <c r="EE22" s="18">
        <f t="shared" si="61"/>
        <v>3.6446666666666704E-2</v>
      </c>
      <c r="EF22" s="18">
        <f t="shared" si="62"/>
        <v>2.5738333333333311E-2</v>
      </c>
      <c r="EG22" s="18">
        <f t="shared" si="88"/>
        <v>0.49266892196145962</v>
      </c>
      <c r="EI22" s="18">
        <f t="shared" si="63"/>
        <v>1.1147000000000028E-2</v>
      </c>
      <c r="EJ22" s="18">
        <f t="shared" si="64"/>
        <v>1.0937666666666682E-2</v>
      </c>
      <c r="EK22" s="18">
        <f t="shared" si="65"/>
        <v>8.8506666666666803E-3</v>
      </c>
      <c r="EL22" s="18">
        <f t="shared" si="66"/>
        <v>2.7712666666666642E-2</v>
      </c>
      <c r="EM22" s="18">
        <f t="shared" si="89"/>
        <v>0.24217349153034903</v>
      </c>
    </row>
    <row r="23" spans="1:143" ht="15.75" customHeight="1" x14ac:dyDescent="0.25">
      <c r="A23" s="2">
        <f>'Raw Data'!B23</f>
        <v>36</v>
      </c>
      <c r="B23" s="2">
        <f>'Raw Data'!C23</f>
        <v>54</v>
      </c>
      <c r="C23" s="2" t="str">
        <f>'Raw Data'!D23</f>
        <v>IGYKERPQDVDQREAPLNN</v>
      </c>
      <c r="D23" s="15">
        <f>AVERAGE('Raw Data'!J23,'Raw Data'!P23,'Raw Data'!V23)</f>
        <v>5.2726666666666668</v>
      </c>
      <c r="E23" s="15">
        <f>STDEV('Raw Data'!J23,'Raw Data'!P23,'Raw Data'!V23)</f>
        <v>0.22457589659919713</v>
      </c>
      <c r="F23" s="15">
        <f>AVERAGE('Raw Data'!AB23,'Raw Data'!AH23,'Raw Data'!AN23)</f>
        <v>5.8436666666666666</v>
      </c>
      <c r="G23" s="15">
        <f>STDEV('Raw Data'!AB23,'Raw Data'!AH23,'Raw Data'!AN23)</f>
        <v>0.1052726618516568</v>
      </c>
      <c r="H23" s="15">
        <f>AVERAGE('Raw Data'!AT23,'Raw Data'!AZ23,'Raw Data'!BF23)</f>
        <v>7.0139999999999993</v>
      </c>
      <c r="I23" s="15">
        <f>STDEV('Raw Data'!AT23,'Raw Data'!AZ23,'Raw Data'!BF23)</f>
        <v>0.18301092863542356</v>
      </c>
      <c r="J23" s="15">
        <f>AVERAGE('Raw Data'!BL23,'Raw Data'!BR23,'Raw Data'!BX23)</f>
        <v>7.4643333333333333</v>
      </c>
      <c r="K23" s="15">
        <f>STDEV('Raw Data'!BL23,'Raw Data'!BR23,'Raw Data'!BX23)</f>
        <v>4.2193996413391804E-2</v>
      </c>
      <c r="L23" s="15">
        <f>AVERAGE('Raw Data'!CD23,'Raw Data'!CJ23,'Raw Data'!CP23)</f>
        <v>7.3256666666666668</v>
      </c>
      <c r="M23" s="15">
        <f>STDEV('Raw Data'!CD23,'Raw Data'!CJ23,'Raw Data'!CP23)</f>
        <v>0.20436323870337672</v>
      </c>
      <c r="O23" s="15">
        <f>AVERAGE('Raw Data'!J190,'Raw Data'!P190,'Raw Data'!V190)</f>
        <v>5.3893333333333331</v>
      </c>
      <c r="P23" s="15">
        <f>STDEV('Raw Data'!J190,'Raw Data'!P190,'Raw Data'!V190)</f>
        <v>0.23780734499450007</v>
      </c>
      <c r="Q23" s="15">
        <f>AVERAGE('Raw Data'!AB190,'Raw Data'!AH190,'Raw Data'!AN190)</f>
        <v>6.081666666666667</v>
      </c>
      <c r="R23" s="15">
        <f>STDEV('Raw Data'!AB190,'Raw Data'!AH190,'Raw Data'!AN190)</f>
        <v>4.4286943147313317E-2</v>
      </c>
      <c r="S23" s="15">
        <f>AVERAGE('Raw Data'!AT190,'Raw Data'!AZ190,'Raw Data'!BF190)</f>
        <v>7.0556666666666663</v>
      </c>
      <c r="T23" s="15">
        <f>STDEV('Raw Data'!AT190,'Raw Data'!AZ190,'Raw Data'!BF190)</f>
        <v>0.33866551837075648</v>
      </c>
      <c r="U23" s="15">
        <f>AVERAGE('Raw Data'!BL190,'Raw Data'!BR190,'Raw Data'!BX190)</f>
        <v>7.2756666666666669</v>
      </c>
      <c r="V23" s="15">
        <f>STDEV('Raw Data'!BL190,'Raw Data'!BR190,'Raw Data'!BX190)</f>
        <v>9.2056142290090112E-2</v>
      </c>
      <c r="W23" s="15">
        <f>AVERAGE('Raw Data'!CD190,'Raw Data'!CJ190,'Raw Data'!CP190)</f>
        <v>7.3039999999999994</v>
      </c>
      <c r="X23" s="15">
        <f>STDEV('Raw Data'!CD190,'Raw Data'!CJ190,'Raw Data'!CP190)</f>
        <v>6.1049160518389031E-2</v>
      </c>
      <c r="Z23" s="15">
        <f>AVERAGE('Raw Data'!J357,'Raw Data'!P357,'Raw Data'!V357)</f>
        <v>5.3050000000000006</v>
      </c>
      <c r="AA23" s="15">
        <f>STDEV('Raw Data'!J357,'Raw Data'!P357,'Raw Data'!V357)</f>
        <v>0.14141782065920833</v>
      </c>
      <c r="AB23" s="15">
        <f>AVERAGE('Raw Data'!AB357,'Raw Data'!AH357,'Raw Data'!AN357)</f>
        <v>5.8959999999999999</v>
      </c>
      <c r="AC23" s="15">
        <f>STDEV('Raw Data'!AB357,'Raw Data'!AH357,'Raw Data'!AN357)</f>
        <v>4.8877397639399953E-2</v>
      </c>
      <c r="AD23" s="15">
        <f>AVERAGE('Raw Data'!AT357,'Raw Data'!AZ357,'Raw Data'!BF357)</f>
        <v>7.003333333333333</v>
      </c>
      <c r="AE23" s="15">
        <f>STDEV('Raw Data'!AT357,'Raw Data'!AZ357,'Raw Data'!BF357)</f>
        <v>8.2645830707503601E-2</v>
      </c>
      <c r="AF23" s="15">
        <f>AVERAGE('Raw Data'!BL357,'Raw Data'!BR357,'Raw Data'!BX357)</f>
        <v>7.1596666666666664</v>
      </c>
      <c r="AG23" s="15">
        <f>STDEV('Raw Data'!BL357,'Raw Data'!BR357,'Raw Data'!BX357)</f>
        <v>2.5383721817994295E-2</v>
      </c>
      <c r="AH23" s="15">
        <f>AVERAGE('Raw Data'!CD357,'Raw Data'!CJ357,'Raw Data'!CP357)</f>
        <v>7.2173333333333334</v>
      </c>
      <c r="AI23" s="15">
        <f>STDEV('Raw Data'!CD357,'Raw Data'!CJ357,'Raw Data'!CP357)</f>
        <v>0.23829673378654057</v>
      </c>
      <c r="AK23" s="15">
        <f>AVERAGE('Raw Data'!AB524,'Raw Data'!AH524,'Raw Data'!AN524)</f>
        <v>5.1870000000000003</v>
      </c>
      <c r="AL23" s="15">
        <f>STDEV('Raw Data'!AB524,'Raw Data'!AH524,'Raw Data'!AN524)</f>
        <v>0.21217681305929706</v>
      </c>
      <c r="AM23" s="15">
        <f>AVERAGE('Raw Data'!AT524,'Raw Data'!AZ524,'Raw Data'!BF524)</f>
        <v>6.2646666666666668</v>
      </c>
      <c r="AN23" s="15">
        <f>STDEV('Raw Data'!AT524,'Raw Data'!AZ524,'Raw Data'!BF524)</f>
        <v>7.2954323609593752E-2</v>
      </c>
      <c r="AO23" s="15">
        <f>AVERAGE('Raw Data'!BL524,'Raw Data'!BR524,'Raw Data'!BX524)</f>
        <v>6.4316666666666675</v>
      </c>
      <c r="AP23" s="15">
        <f>STDEV('Raw Data'!BL524,'Raw Data'!BR524,'Raw Data'!BX524)</f>
        <v>0.1455243393159143</v>
      </c>
      <c r="AQ23" s="15">
        <f>AVERAGE('Raw Data'!CD524,'Raw Data'!CJ524,'Raw Data'!CP524)</f>
        <v>7.1116666666666655</v>
      </c>
      <c r="AR23" s="15">
        <f>STDEV('Raw Data'!CD524,'Raw Data'!CJ524,'Raw Data'!CP524)</f>
        <v>0.22529388214803639</v>
      </c>
      <c r="AT23" s="15">
        <f>AVERAGE('Raw Data'!AB691,'Raw Data'!AH691,'Raw Data'!AN691)</f>
        <v>5.7293333333333329</v>
      </c>
      <c r="AU23" s="15">
        <f>STDEV('Raw Data'!AB691,'Raw Data'!AH691,'Raw Data'!AN691)</f>
        <v>0.23230655034530004</v>
      </c>
      <c r="AV23" s="15">
        <f>AVERAGE('Raw Data'!AT691,'Raw Data'!AZ691,'Raw Data'!BF691)</f>
        <v>6.9653333333333336</v>
      </c>
      <c r="AW23" s="15">
        <f>STDEV('Raw Data'!AT691,'Raw Data'!AZ691,'Raw Data'!BF691)</f>
        <v>0.36630224314537491</v>
      </c>
      <c r="AX23" s="15">
        <f>AVERAGE('Raw Data'!BL691,'Raw Data'!BR691,'Raw Data'!BX691)</f>
        <v>6.6920000000000002</v>
      </c>
      <c r="AY23" s="15">
        <f>STDEV('Raw Data'!BL691,'Raw Data'!BR691,'Raw Data'!BX691)</f>
        <v>0.15090062955468417</v>
      </c>
      <c r="AZ23" s="15">
        <f>AVERAGE('Raw Data'!CD691,'Raw Data'!CJ691,'Raw Data'!CP691)</f>
        <v>6.8603333333333332</v>
      </c>
      <c r="BA23" s="15">
        <f>STDEV('Raw Data'!CD691,'Raw Data'!CJ691,'Raw Data'!CP691)</f>
        <v>0.12726481577141935</v>
      </c>
      <c r="BC23" s="15">
        <f>AVERAGE('Raw Data'!AB858,'Raw Data'!AH858,'Raw Data'!AN858)</f>
        <v>4.8793333333333342</v>
      </c>
      <c r="BD23" s="15">
        <f>STDEV('Raw Data'!AB858,'Raw Data'!AH858,'Raw Data'!AN858)</f>
        <v>0.13219808369765892</v>
      </c>
      <c r="BE23" s="15">
        <f>AVERAGE('Raw Data'!AT858,'Raw Data'!AZ858,'Raw Data'!BF858)</f>
        <v>5.8203333333333331</v>
      </c>
      <c r="BF23" s="15">
        <f>STDEV('Raw Data'!AT858,'Raw Data'!AZ858,'Raw Data'!BF858)</f>
        <v>0.11000151514108024</v>
      </c>
      <c r="BG23" s="15">
        <f>AVERAGE('Raw Data'!BL858,'Raw Data'!BR858,'Raw Data'!BX858)</f>
        <v>6.4216666666666669</v>
      </c>
      <c r="BH23" s="15">
        <f>STDEV('Raw Data'!BL858,'Raw Data'!BR858,'Raw Data'!BX858)</f>
        <v>0.38179095501770788</v>
      </c>
      <c r="BI23" s="15">
        <f>AVERAGE('Raw Data'!CD858,'Raw Data'!CJ858,'Raw Data'!CP858)</f>
        <v>6.6559999999999997</v>
      </c>
      <c r="BJ23" s="15">
        <f>STDEV('Raw Data'!CD858,'Raw Data'!CJ858,'Raw Data'!CP858)</f>
        <v>0.26225750704222012</v>
      </c>
      <c r="BK23" s="33"/>
      <c r="BL23" s="16">
        <f t="shared" si="67"/>
        <v>-0.11666666666666625</v>
      </c>
      <c r="BM23" s="16">
        <f t="shared" si="68"/>
        <v>0.32708816344628927</v>
      </c>
      <c r="BN23" s="16">
        <f t="shared" si="69"/>
        <v>-0.23800000000000043</v>
      </c>
      <c r="BO23" s="16">
        <f t="shared" si="70"/>
        <v>0.11420887297695674</v>
      </c>
      <c r="BP23" s="16">
        <f t="shared" si="71"/>
        <v>-4.1666666666666963E-2</v>
      </c>
      <c r="BQ23" s="16">
        <f t="shared" si="72"/>
        <v>0.38495107914296495</v>
      </c>
      <c r="BR23" s="16">
        <f t="shared" si="73"/>
        <v>0.18866666666666632</v>
      </c>
      <c r="BS23" s="16">
        <f t="shared" si="74"/>
        <v>0.1012653280578631</v>
      </c>
      <c r="BT23" s="16">
        <f t="shared" si="75"/>
        <v>2.1666666666667389E-2</v>
      </c>
      <c r="BU23" s="16">
        <f t="shared" si="76"/>
        <v>0.21328697412953601</v>
      </c>
      <c r="BV23" s="33"/>
      <c r="BW23" s="16">
        <f t="shared" si="77"/>
        <v>-3.2333333333333769E-2</v>
      </c>
      <c r="BX23" s="16">
        <f t="shared" si="78"/>
        <v>0.26539279065817384</v>
      </c>
      <c r="BY23" s="16">
        <f t="shared" si="79"/>
        <v>-5.2333333333333343E-2</v>
      </c>
      <c r="BZ23" s="16">
        <f t="shared" si="80"/>
        <v>0.11606607313652555</v>
      </c>
      <c r="CA23" s="16">
        <f t="shared" si="81"/>
        <v>1.066666666666638E-2</v>
      </c>
      <c r="CB23" s="16">
        <f t="shared" si="82"/>
        <v>0.20080670639531303</v>
      </c>
      <c r="CC23" s="16">
        <f t="shared" si="83"/>
        <v>0.30466666666666686</v>
      </c>
      <c r="CD23" s="16">
        <f t="shared" si="84"/>
        <v>4.9240904405449745E-2</v>
      </c>
      <c r="CE23" s="16">
        <f t="shared" si="85"/>
        <v>0.10833333333333339</v>
      </c>
      <c r="CF23" s="16">
        <f t="shared" si="86"/>
        <v>0.31392621213697131</v>
      </c>
      <c r="CG23" s="16"/>
      <c r="CH23" s="16">
        <f t="shared" si="20"/>
        <v>0.65666666666666629</v>
      </c>
      <c r="CI23" s="16">
        <f t="shared" si="21"/>
        <v>0.23685720029868876</v>
      </c>
      <c r="CJ23" s="16">
        <f t="shared" si="22"/>
        <v>0.74933333333333252</v>
      </c>
      <c r="CK23" s="16">
        <f t="shared" si="23"/>
        <v>0.19701607379433136</v>
      </c>
      <c r="CL23" s="16">
        <f t="shared" si="24"/>
        <v>1.0326666666666657</v>
      </c>
      <c r="CM23" s="16">
        <f t="shared" si="25"/>
        <v>0.15151787573308531</v>
      </c>
      <c r="CN23" s="16">
        <f t="shared" si="26"/>
        <v>0.2140000000000013</v>
      </c>
      <c r="CO23" s="16">
        <f t="shared" si="27"/>
        <v>0.30417374420989501</v>
      </c>
      <c r="CP23" s="16"/>
      <c r="CQ23" s="16">
        <f t="shared" si="28"/>
        <v>-0.54233333333333267</v>
      </c>
      <c r="CR23" s="16">
        <f t="shared" si="29"/>
        <v>0.31461934672447167</v>
      </c>
      <c r="CS23" s="16">
        <f t="shared" si="30"/>
        <v>-0.70066666666666677</v>
      </c>
      <c r="CT23" s="16">
        <f t="shared" si="31"/>
        <v>0.37349654170643493</v>
      </c>
      <c r="CU23" s="16">
        <f t="shared" si="32"/>
        <v>-0.26033333333333264</v>
      </c>
      <c r="CV23" s="16">
        <f t="shared" si="33"/>
        <v>0.20963857787471604</v>
      </c>
      <c r="CW23" s="16">
        <f t="shared" si="34"/>
        <v>0.2513333333333323</v>
      </c>
      <c r="CX23" s="16">
        <f t="shared" si="35"/>
        <v>0.25875406599059775</v>
      </c>
      <c r="CY23" s="36"/>
      <c r="CZ23" s="16">
        <f t="shared" si="36"/>
        <v>0.30766666666666609</v>
      </c>
      <c r="DA23" s="16">
        <f t="shared" si="37"/>
        <v>0.24999066649243754</v>
      </c>
      <c r="DB23" s="16">
        <f t="shared" si="38"/>
        <v>0.44433333333333369</v>
      </c>
      <c r="DC23" s="16">
        <f t="shared" si="39"/>
        <v>0.13199494939832598</v>
      </c>
      <c r="DD23" s="16">
        <f t="shared" si="40"/>
        <v>1.0000000000000675E-2</v>
      </c>
      <c r="DE23" s="16">
        <f t="shared" si="41"/>
        <v>0.40858495648600035</v>
      </c>
      <c r="DF23" s="16">
        <f t="shared" si="42"/>
        <v>0.45566666666666578</v>
      </c>
      <c r="DG23" s="16">
        <f t="shared" si="43"/>
        <v>0.34574026860250662</v>
      </c>
      <c r="DI23" s="17">
        <f t="shared" si="44"/>
        <v>0.10698666666666644</v>
      </c>
      <c r="DJ23" s="18">
        <f t="shared" si="45"/>
        <v>1.3043666666666639E-2</v>
      </c>
      <c r="DK23" s="18">
        <f t="shared" si="46"/>
        <v>0.14818733333333325</v>
      </c>
      <c r="DL23" s="18">
        <f t="shared" si="47"/>
        <v>1.0254666666666636E-2</v>
      </c>
      <c r="DM23" s="18">
        <f t="shared" si="48"/>
        <v>4.5491333333333363E-2</v>
      </c>
      <c r="DN23" s="18">
        <f t="shared" si="49"/>
        <v>0.56917806235541646</v>
      </c>
      <c r="DO23" s="34"/>
      <c r="DP23" s="18">
        <f t="shared" si="50"/>
        <v>7.0433333333333278E-2</v>
      </c>
      <c r="DQ23" s="18">
        <f t="shared" si="51"/>
        <v>1.3471333333333297E-2</v>
      </c>
      <c r="DR23" s="18">
        <f t="shared" si="52"/>
        <v>4.0323333333333454E-2</v>
      </c>
      <c r="DS23" s="18">
        <f t="shared" si="53"/>
        <v>2.4246666666666401E-3</v>
      </c>
      <c r="DT23" s="18">
        <f t="shared" si="54"/>
        <v>9.8549666666666716E-2</v>
      </c>
      <c r="DU23" s="18">
        <f t="shared" si="87"/>
        <v>0.47455487915870531</v>
      </c>
      <c r="DV23" s="16"/>
      <c r="DW23" s="18">
        <f t="shared" si="55"/>
        <v>5.6101333333333163E-2</v>
      </c>
      <c r="DX23" s="18">
        <f t="shared" si="56"/>
        <v>3.8815333333333424E-2</v>
      </c>
      <c r="DY23" s="18">
        <f t="shared" si="57"/>
        <v>2.2957666666666682E-2</v>
      </c>
      <c r="DZ23" s="18">
        <f t="shared" si="58"/>
        <v>9.2521666666666641E-2</v>
      </c>
      <c r="EA23" s="18">
        <f t="shared" si="90"/>
        <v>0.45868943741926294</v>
      </c>
      <c r="EC23" s="18">
        <f t="shared" si="59"/>
        <v>9.8985333333333328E-2</v>
      </c>
      <c r="ED23" s="18">
        <f t="shared" si="60"/>
        <v>0.13949966666666669</v>
      </c>
      <c r="EE23" s="18">
        <f t="shared" si="61"/>
        <v>4.3948333333333381E-2</v>
      </c>
      <c r="EF23" s="18">
        <f t="shared" si="62"/>
        <v>6.695366666666662E-2</v>
      </c>
      <c r="EG23" s="18">
        <f t="shared" si="88"/>
        <v>0.59108967170810889</v>
      </c>
      <c r="EI23" s="18">
        <f t="shared" si="63"/>
        <v>6.2495333333333132E-2</v>
      </c>
      <c r="EJ23" s="18">
        <f t="shared" si="64"/>
        <v>1.7422666666666638E-2</v>
      </c>
      <c r="EK23" s="18">
        <f t="shared" si="65"/>
        <v>0.16694166666666679</v>
      </c>
      <c r="EL23" s="18">
        <f t="shared" si="66"/>
        <v>0.11953633333333342</v>
      </c>
      <c r="EM23" s="18">
        <f t="shared" si="89"/>
        <v>0.60530653391484224</v>
      </c>
    </row>
    <row r="24" spans="1:143" ht="15.75" customHeight="1" x14ac:dyDescent="0.25">
      <c r="A24" s="2">
        <f>'Raw Data'!B24</f>
        <v>36</v>
      </c>
      <c r="B24" s="2">
        <f>'Raw Data'!C24</f>
        <v>54</v>
      </c>
      <c r="C24" s="2" t="str">
        <f>'Raw Data'!D24</f>
        <v>IGYKERPQDVDQREAPLNN</v>
      </c>
      <c r="D24" s="15">
        <f>AVERAGE('Raw Data'!J24,'Raw Data'!P24,'Raw Data'!V24)</f>
        <v>5.327</v>
      </c>
      <c r="E24" s="15">
        <f>STDEV('Raw Data'!J24,'Raw Data'!P24,'Raw Data'!V24)</f>
        <v>9.3145048177560127E-2</v>
      </c>
      <c r="F24" s="15">
        <f>AVERAGE('Raw Data'!AB24,'Raw Data'!AH24,'Raw Data'!AN24)</f>
        <v>5.8696666666666664</v>
      </c>
      <c r="G24" s="15">
        <f>STDEV('Raw Data'!AB24,'Raw Data'!AH24,'Raw Data'!AN24)</f>
        <v>5.1868423277880049E-2</v>
      </c>
      <c r="H24" s="15">
        <f>AVERAGE('Raw Data'!AT24,'Raw Data'!AZ24,'Raw Data'!BF24)</f>
        <v>7.0543333333333331</v>
      </c>
      <c r="I24" s="15">
        <f>STDEV('Raw Data'!AT24,'Raw Data'!AZ24,'Raw Data'!BF24)</f>
        <v>6.2740205078827424E-2</v>
      </c>
      <c r="J24" s="15">
        <f>AVERAGE('Raw Data'!BL24,'Raw Data'!BR24,'Raw Data'!BX24)</f>
        <v>7.4813333333333327</v>
      </c>
      <c r="K24" s="15">
        <f>STDEV('Raw Data'!BL24,'Raw Data'!BR24,'Raw Data'!BX24)</f>
        <v>0.27222111110884395</v>
      </c>
      <c r="L24" s="15">
        <f>AVERAGE('Raw Data'!CD24,'Raw Data'!CJ24,'Raw Data'!CP24)</f>
        <v>7.458333333333333</v>
      </c>
      <c r="M24" s="15">
        <f>STDEV('Raw Data'!CD24,'Raw Data'!CJ24,'Raw Data'!CP24)</f>
        <v>8.2585309428089407E-2</v>
      </c>
      <c r="O24" s="15">
        <f>AVERAGE('Raw Data'!J191,'Raw Data'!P191,'Raw Data'!V191)</f>
        <v>5.4210000000000003</v>
      </c>
      <c r="P24" s="15">
        <f>STDEV('Raw Data'!J191,'Raw Data'!P191,'Raw Data'!V191)</f>
        <v>0.12896898852049671</v>
      </c>
      <c r="Q24" s="15">
        <f>AVERAGE('Raw Data'!AB191,'Raw Data'!AH191,'Raw Data'!AN191)</f>
        <v>6.1973333333333329</v>
      </c>
      <c r="R24" s="15">
        <f>STDEV('Raw Data'!AB191,'Raw Data'!AH191,'Raw Data'!AN191)</f>
        <v>0.29503446126399058</v>
      </c>
      <c r="S24" s="15">
        <f>AVERAGE('Raw Data'!AT191,'Raw Data'!AZ191,'Raw Data'!BF191)</f>
        <v>7.008</v>
      </c>
      <c r="T24" s="15">
        <f>STDEV('Raw Data'!AT191,'Raw Data'!AZ191,'Raw Data'!BF191)</f>
        <v>0.4166905326498313</v>
      </c>
      <c r="U24" s="15">
        <f>AVERAGE('Raw Data'!BL191,'Raw Data'!BR191,'Raw Data'!BX191)</f>
        <v>7.2123333333333335</v>
      </c>
      <c r="V24" s="15">
        <f>STDEV('Raw Data'!BL191,'Raw Data'!BR191,'Raw Data'!BX191)</f>
        <v>0.24639264058273597</v>
      </c>
      <c r="W24" s="15">
        <f>AVERAGE('Raw Data'!CD191,'Raw Data'!CJ191,'Raw Data'!CP191)</f>
        <v>7.3330000000000011</v>
      </c>
      <c r="X24" s="15">
        <f>STDEV('Raw Data'!CD191,'Raw Data'!CJ191,'Raw Data'!CP191)</f>
        <v>0.12119818480488873</v>
      </c>
      <c r="Z24" s="15">
        <f>AVERAGE('Raw Data'!J358,'Raw Data'!P358,'Raw Data'!V358)</f>
        <v>5.407</v>
      </c>
      <c r="AA24" s="15">
        <f>STDEV('Raw Data'!J358,'Raw Data'!P358,'Raw Data'!V358)</f>
        <v>8.7481426600164655E-2</v>
      </c>
      <c r="AB24" s="15">
        <f>AVERAGE('Raw Data'!AB358,'Raw Data'!AH358,'Raw Data'!AN358)</f>
        <v>5.863666666666667</v>
      </c>
      <c r="AC24" s="15">
        <f>STDEV('Raw Data'!AB358,'Raw Data'!AH358,'Raw Data'!AN358)</f>
        <v>3.7872593432894584E-2</v>
      </c>
      <c r="AD24" s="15">
        <f>AVERAGE('Raw Data'!AT358,'Raw Data'!AZ358,'Raw Data'!BF358)</f>
        <v>6.9123333333333337</v>
      </c>
      <c r="AE24" s="15">
        <f>STDEV('Raw Data'!AT358,'Raw Data'!AZ358,'Raw Data'!BF358)</f>
        <v>0.20552453219344249</v>
      </c>
      <c r="AF24" s="15">
        <f>AVERAGE('Raw Data'!BL358,'Raw Data'!BR358,'Raw Data'!BX358)</f>
        <v>7.2489999999999997</v>
      </c>
      <c r="AG24" s="15">
        <f>STDEV('Raw Data'!BL358,'Raw Data'!BR358,'Raw Data'!BX358)</f>
        <v>3.2511536414017661E-2</v>
      </c>
      <c r="AH24" s="15">
        <f>AVERAGE('Raw Data'!CD358,'Raw Data'!CJ358,'Raw Data'!CP358)</f>
        <v>7.1023333333333332</v>
      </c>
      <c r="AI24" s="15">
        <f>STDEV('Raw Data'!CD358,'Raw Data'!CJ358,'Raw Data'!CP358)</f>
        <v>0.5445772060354096</v>
      </c>
      <c r="AK24" s="15">
        <f>AVERAGE('Raw Data'!AB525,'Raw Data'!AH525,'Raw Data'!AN525)</f>
        <v>5.0446666666666671</v>
      </c>
      <c r="AL24" s="15">
        <f>STDEV('Raw Data'!AB525,'Raw Data'!AH525,'Raw Data'!AN525)</f>
        <v>4.3753095128611738E-2</v>
      </c>
      <c r="AM24" s="15">
        <f>AVERAGE('Raw Data'!AT525,'Raw Data'!AZ525,'Raw Data'!BF525)</f>
        <v>6.3603333333333332</v>
      </c>
      <c r="AN24" s="15">
        <f>STDEV('Raw Data'!AT525,'Raw Data'!AZ525,'Raw Data'!BF525)</f>
        <v>0.19144015601052272</v>
      </c>
      <c r="AO24" s="15">
        <f>AVERAGE('Raw Data'!BL525,'Raw Data'!BR525,'Raw Data'!BX525)</f>
        <v>6.2276666666666669</v>
      </c>
      <c r="AP24" s="15">
        <f>STDEV('Raw Data'!BL525,'Raw Data'!BR525,'Raw Data'!BX525)</f>
        <v>3.4588051886935506E-2</v>
      </c>
      <c r="AQ24" s="15">
        <f>AVERAGE('Raw Data'!CD525,'Raw Data'!CJ525,'Raw Data'!CP525)</f>
        <v>6.9193333333333342</v>
      </c>
      <c r="AR24" s="15">
        <f>STDEV('Raw Data'!CD525,'Raw Data'!CJ525,'Raw Data'!CP525)</f>
        <v>0.13103180275541276</v>
      </c>
      <c r="AT24" s="15">
        <f>AVERAGE('Raw Data'!AB692,'Raw Data'!AH692,'Raw Data'!AN692)</f>
        <v>5.6773333333333333</v>
      </c>
      <c r="AU24" s="15">
        <f>STDEV('Raw Data'!AB692,'Raw Data'!AH692,'Raw Data'!AN692)</f>
        <v>0.41115122927377129</v>
      </c>
      <c r="AV24" s="15">
        <f>AVERAGE('Raw Data'!AT692,'Raw Data'!AZ692,'Raw Data'!BF692)</f>
        <v>6.8850000000000007</v>
      </c>
      <c r="AW24" s="15">
        <f>STDEV('Raw Data'!AT692,'Raw Data'!AZ692,'Raw Data'!BF692)</f>
        <v>0.31151083448252659</v>
      </c>
      <c r="AX24" s="15">
        <f>AVERAGE('Raw Data'!BL692,'Raw Data'!BR692,'Raw Data'!BX692)</f>
        <v>6.8513333333333337</v>
      </c>
      <c r="AY24" s="15">
        <f>STDEV('Raw Data'!BL692,'Raw Data'!BR692,'Raw Data'!BX692)</f>
        <v>0.38533664935136058</v>
      </c>
      <c r="AZ24" s="15">
        <f>AVERAGE('Raw Data'!CD692,'Raw Data'!CJ692,'Raw Data'!CP692)</f>
        <v>6.6366666666666667</v>
      </c>
      <c r="BA24" s="15">
        <f>STDEV('Raw Data'!CD692,'Raw Data'!CJ692,'Raw Data'!CP692)</f>
        <v>0.15074923990963707</v>
      </c>
      <c r="BC24" s="15">
        <f>AVERAGE('Raw Data'!AB859,'Raw Data'!AH859,'Raw Data'!AN859)</f>
        <v>4.9846666666666666</v>
      </c>
      <c r="BD24" s="15">
        <f>STDEV('Raw Data'!AB859,'Raw Data'!AH859,'Raw Data'!AN859)</f>
        <v>0.21719653158679436</v>
      </c>
      <c r="BE24" s="15">
        <f>AVERAGE('Raw Data'!AT859,'Raw Data'!AZ859,'Raw Data'!BF859)</f>
        <v>5.9903333333333331</v>
      </c>
      <c r="BF24" s="15">
        <f>STDEV('Raw Data'!AT859,'Raw Data'!AZ859,'Raw Data'!BF859)</f>
        <v>0.21909206588403252</v>
      </c>
      <c r="BG24" s="15">
        <f>AVERAGE('Raw Data'!BL859,'Raw Data'!BR859,'Raw Data'!BX859)</f>
        <v>6.1219999999999999</v>
      </c>
      <c r="BH24" s="15">
        <f>STDEV('Raw Data'!BL859,'Raw Data'!BR859,'Raw Data'!BX859)</f>
        <v>0.13390668392578486</v>
      </c>
      <c r="BI24" s="15">
        <f>AVERAGE('Raw Data'!CD859,'Raw Data'!CJ859,'Raw Data'!CP859)</f>
        <v>6.8609999999999998</v>
      </c>
      <c r="BJ24" s="15">
        <f>STDEV('Raw Data'!CD859,'Raw Data'!CJ859,'Raw Data'!CP859)</f>
        <v>0.20663736351395909</v>
      </c>
      <c r="BK24" s="33"/>
      <c r="BL24" s="16">
        <f t="shared" si="67"/>
        <v>-9.4000000000000306E-2</v>
      </c>
      <c r="BM24" s="16">
        <f t="shared" si="68"/>
        <v>0.15908802594790097</v>
      </c>
      <c r="BN24" s="16">
        <f t="shared" si="69"/>
        <v>-0.32766666666666655</v>
      </c>
      <c r="BO24" s="16">
        <f t="shared" si="70"/>
        <v>0.29955912048653516</v>
      </c>
      <c r="BP24" s="16">
        <f t="shared" si="71"/>
        <v>4.6333333333333115E-2</v>
      </c>
      <c r="BQ24" s="16">
        <f t="shared" si="72"/>
        <v>0.42138739104692424</v>
      </c>
      <c r="BR24" s="16">
        <f t="shared" si="73"/>
        <v>0.26899999999999924</v>
      </c>
      <c r="BS24" s="16">
        <f t="shared" si="74"/>
        <v>0.36716980631128548</v>
      </c>
      <c r="BT24" s="16">
        <f t="shared" si="75"/>
        <v>0.12533333333333196</v>
      </c>
      <c r="BU24" s="16">
        <f t="shared" si="76"/>
        <v>0.14666060593538141</v>
      </c>
      <c r="BV24" s="33"/>
      <c r="BW24" s="16">
        <f t="shared" si="77"/>
        <v>-8.0000000000000071E-2</v>
      </c>
      <c r="BX24" s="16">
        <f t="shared" si="78"/>
        <v>0.12778497564267871</v>
      </c>
      <c r="BY24" s="16">
        <f t="shared" si="79"/>
        <v>5.9999999999993392E-3</v>
      </c>
      <c r="BZ24" s="16">
        <f t="shared" si="80"/>
        <v>6.4223567844418752E-2</v>
      </c>
      <c r="CA24" s="16">
        <f t="shared" si="81"/>
        <v>0.14199999999999946</v>
      </c>
      <c r="CB24" s="16">
        <f t="shared" si="82"/>
        <v>0.21488756750139526</v>
      </c>
      <c r="CC24" s="16">
        <f t="shared" si="83"/>
        <v>0.23233333333333306</v>
      </c>
      <c r="CD24" s="16">
        <f t="shared" si="84"/>
        <v>0.27415567353847259</v>
      </c>
      <c r="CE24" s="16">
        <f t="shared" si="85"/>
        <v>0.35599999999999987</v>
      </c>
      <c r="CF24" s="16">
        <f t="shared" si="86"/>
        <v>0.55080365527714703</v>
      </c>
      <c r="CG24" s="16"/>
      <c r="CH24" s="16">
        <f t="shared" si="20"/>
        <v>0.82499999999999929</v>
      </c>
      <c r="CI24" s="16">
        <f t="shared" si="21"/>
        <v>6.7857694233348934E-2</v>
      </c>
      <c r="CJ24" s="16">
        <f t="shared" si="22"/>
        <v>0.69399999999999995</v>
      </c>
      <c r="CK24" s="16">
        <f t="shared" si="23"/>
        <v>0.20145884608690331</v>
      </c>
      <c r="CL24" s="16">
        <f t="shared" si="24"/>
        <v>1.2536666666666658</v>
      </c>
      <c r="CM24" s="16">
        <f t="shared" si="25"/>
        <v>0.27440966941175177</v>
      </c>
      <c r="CN24" s="16">
        <f t="shared" si="26"/>
        <v>0.53899999999999881</v>
      </c>
      <c r="CO24" s="16">
        <f t="shared" si="27"/>
        <v>0.15488597956776678</v>
      </c>
      <c r="CP24" s="16"/>
      <c r="CQ24" s="16">
        <f t="shared" si="28"/>
        <v>-0.63266666666666627</v>
      </c>
      <c r="CR24" s="16">
        <f t="shared" si="29"/>
        <v>0.41347269156096222</v>
      </c>
      <c r="CS24" s="16">
        <f t="shared" si="30"/>
        <v>-0.5246666666666675</v>
      </c>
      <c r="CT24" s="16">
        <f t="shared" si="31"/>
        <v>0.36563415230710239</v>
      </c>
      <c r="CU24" s="16">
        <f t="shared" si="32"/>
        <v>-0.62366666666666681</v>
      </c>
      <c r="CV24" s="16">
        <f t="shared" si="33"/>
        <v>0.38688585741361337</v>
      </c>
      <c r="CW24" s="16">
        <f t="shared" si="34"/>
        <v>0.28266666666666751</v>
      </c>
      <c r="CX24" s="16">
        <f t="shared" si="35"/>
        <v>0.19973649307692048</v>
      </c>
      <c r="CY24" s="36"/>
      <c r="CZ24" s="16">
        <f t="shared" si="36"/>
        <v>6.0000000000000497E-2</v>
      </c>
      <c r="DA24" s="16">
        <f t="shared" si="37"/>
        <v>0.22155962327704637</v>
      </c>
      <c r="DB24" s="16">
        <f t="shared" si="38"/>
        <v>0.37000000000000011</v>
      </c>
      <c r="DC24" s="16">
        <f t="shared" si="39"/>
        <v>0.29094787620236467</v>
      </c>
      <c r="DD24" s="16">
        <f t="shared" si="40"/>
        <v>0.10566666666666702</v>
      </c>
      <c r="DE24" s="16">
        <f t="shared" si="41"/>
        <v>0.13830160278656714</v>
      </c>
      <c r="DF24" s="16">
        <f t="shared" si="42"/>
        <v>5.8333333333334458E-2</v>
      </c>
      <c r="DG24" s="16">
        <f t="shared" si="43"/>
        <v>0.24468006321180619</v>
      </c>
      <c r="DI24" s="17">
        <f t="shared" si="44"/>
        <v>2.5309000000000012E-2</v>
      </c>
      <c r="DJ24" s="18">
        <f t="shared" si="45"/>
        <v>8.9735666666666491E-2</v>
      </c>
      <c r="DK24" s="18">
        <f t="shared" si="46"/>
        <v>0.17756733333333344</v>
      </c>
      <c r="DL24" s="18">
        <f t="shared" si="47"/>
        <v>0.13481366666666689</v>
      </c>
      <c r="DM24" s="18">
        <f t="shared" si="48"/>
        <v>2.1509333333333235E-2</v>
      </c>
      <c r="DN24" s="18">
        <f t="shared" si="49"/>
        <v>0.67002611889388319</v>
      </c>
      <c r="DO24" s="34"/>
      <c r="DP24" s="18">
        <f t="shared" si="50"/>
        <v>1.6328999999999993E-2</v>
      </c>
      <c r="DQ24" s="18">
        <f t="shared" si="51"/>
        <v>4.1246666666666584E-3</v>
      </c>
      <c r="DR24" s="18">
        <f t="shared" si="52"/>
        <v>4.6176666666666706E-2</v>
      </c>
      <c r="DS24" s="18">
        <f t="shared" si="53"/>
        <v>7.5161333333333566E-2</v>
      </c>
      <c r="DT24" s="18">
        <f t="shared" si="54"/>
        <v>0.30338466666666625</v>
      </c>
      <c r="DU24" s="18">
        <f t="shared" si="87"/>
        <v>0.66721535753707972</v>
      </c>
      <c r="DV24" s="16"/>
      <c r="DW24" s="18">
        <f t="shared" si="55"/>
        <v>4.604666666666677E-3</v>
      </c>
      <c r="DX24" s="18">
        <f t="shared" si="56"/>
        <v>4.0585666666666596E-2</v>
      </c>
      <c r="DY24" s="18">
        <f t="shared" si="57"/>
        <v>7.5300666666666891E-2</v>
      </c>
      <c r="DZ24" s="18">
        <f t="shared" si="58"/>
        <v>2.398966666666667E-2</v>
      </c>
      <c r="EA24" s="18">
        <f t="shared" si="90"/>
        <v>0.38010612553162942</v>
      </c>
      <c r="EC24" s="18">
        <f t="shared" si="59"/>
        <v>0.17095966666666659</v>
      </c>
      <c r="ED24" s="18">
        <f t="shared" si="60"/>
        <v>0.13368833333333335</v>
      </c>
      <c r="EE24" s="18">
        <f t="shared" si="61"/>
        <v>0.14968066666666677</v>
      </c>
      <c r="EF24" s="18">
        <f t="shared" si="62"/>
        <v>3.9894666666666703E-2</v>
      </c>
      <c r="EG24" s="18">
        <f t="shared" si="88"/>
        <v>0.70301019433101641</v>
      </c>
      <c r="EI24" s="18">
        <f t="shared" si="63"/>
        <v>4.9088666666666704E-2</v>
      </c>
      <c r="EJ24" s="18">
        <f t="shared" si="64"/>
        <v>8.4650666666666527E-2</v>
      </c>
      <c r="EK24" s="18">
        <f t="shared" si="65"/>
        <v>1.9127333333333395E-2</v>
      </c>
      <c r="EL24" s="18">
        <f t="shared" si="66"/>
        <v>5.9868333333333475E-2</v>
      </c>
      <c r="EM24" s="18">
        <f t="shared" si="89"/>
        <v>0.46123204572102328</v>
      </c>
    </row>
    <row r="25" spans="1:143" ht="15.75" customHeight="1" x14ac:dyDescent="0.25">
      <c r="A25" s="2">
        <f>'Raw Data'!B25</f>
        <v>36</v>
      </c>
      <c r="B25" s="2">
        <f>'Raw Data'!C25</f>
        <v>55</v>
      </c>
      <c r="C25" s="2" t="str">
        <f>'Raw Data'!D25</f>
        <v>IGYKERPQDVDQREAPLNNF</v>
      </c>
      <c r="D25" s="15">
        <f>AVERAGE('Raw Data'!J25,'Raw Data'!P25,'Raw Data'!V25)</f>
        <v>5.0839999999999996</v>
      </c>
      <c r="E25" s="15">
        <f>STDEV('Raw Data'!J25,'Raw Data'!P25,'Raw Data'!V25)</f>
        <v>6.5825526963329536E-2</v>
      </c>
      <c r="F25" s="15">
        <f>AVERAGE('Raw Data'!AB25,'Raw Data'!AH25,'Raw Data'!AN25)</f>
        <v>5.7249999999999988</v>
      </c>
      <c r="G25" s="15">
        <f>STDEV('Raw Data'!AB25,'Raw Data'!AH25,'Raw Data'!AN25)</f>
        <v>9.8534258001976044E-2</v>
      </c>
      <c r="H25" s="15">
        <f>AVERAGE('Raw Data'!AT25,'Raw Data'!AZ25,'Raw Data'!BF25)</f>
        <v>7.2359999999999998</v>
      </c>
      <c r="I25" s="15">
        <f>STDEV('Raw Data'!AT25,'Raw Data'!AZ25,'Raw Data'!BF25)</f>
        <v>2.9461839725312303E-2</v>
      </c>
      <c r="J25" s="15">
        <f>AVERAGE('Raw Data'!BL25,'Raw Data'!BR25,'Raw Data'!BX25)</f>
        <v>7.6826666666666661</v>
      </c>
      <c r="K25" s="15">
        <f>STDEV('Raw Data'!BL25,'Raw Data'!BR25,'Raw Data'!BX25)</f>
        <v>0.14507354456734436</v>
      </c>
      <c r="L25" s="15">
        <f>AVERAGE('Raw Data'!CD25,'Raw Data'!CJ25,'Raw Data'!CP25)</f>
        <v>7.7903333333333338</v>
      </c>
      <c r="M25" s="15">
        <f>STDEV('Raw Data'!CD25,'Raw Data'!CJ25,'Raw Data'!CP25)</f>
        <v>5.4261711485478807E-2</v>
      </c>
      <c r="O25" s="15">
        <f>AVERAGE('Raw Data'!J192,'Raw Data'!P192,'Raw Data'!V192)</f>
        <v>5.1993333333333327</v>
      </c>
      <c r="P25" s="15">
        <f>STDEV('Raw Data'!J192,'Raw Data'!P192,'Raw Data'!V192)</f>
        <v>0.11138372113254838</v>
      </c>
      <c r="Q25" s="15">
        <f>AVERAGE('Raw Data'!AB192,'Raw Data'!AH192,'Raw Data'!AN192)</f>
        <v>5.807666666666667</v>
      </c>
      <c r="R25" s="15">
        <f>STDEV('Raw Data'!AB192,'Raw Data'!AH192,'Raw Data'!AN192)</f>
        <v>3.6363901514184845E-2</v>
      </c>
      <c r="S25" s="15">
        <f>AVERAGE('Raw Data'!AT192,'Raw Data'!AZ192,'Raw Data'!BF192)</f>
        <v>7.4340000000000002</v>
      </c>
      <c r="T25" s="15">
        <f>STDEV('Raw Data'!AT192,'Raw Data'!AZ192,'Raw Data'!BF192)</f>
        <v>0.17938506069347016</v>
      </c>
      <c r="U25" s="15">
        <f>AVERAGE('Raw Data'!BL192,'Raw Data'!BR192,'Raw Data'!BX192)</f>
        <v>7.7316666666666665</v>
      </c>
      <c r="V25" s="15">
        <f>STDEV('Raw Data'!BL192,'Raw Data'!BR192,'Raw Data'!BX192)</f>
        <v>0.10956885202160904</v>
      </c>
      <c r="W25" s="15">
        <f>AVERAGE('Raw Data'!CD192,'Raw Data'!CJ192,'Raw Data'!CP192)</f>
        <v>7.6679999999999993</v>
      </c>
      <c r="X25" s="15">
        <f>STDEV('Raw Data'!CD192,'Raw Data'!CJ192,'Raw Data'!CP192)</f>
        <v>5.4442630355265018E-2</v>
      </c>
      <c r="Z25" s="15">
        <f>AVERAGE('Raw Data'!J359,'Raw Data'!P359,'Raw Data'!V359)</f>
        <v>5.139333333333334</v>
      </c>
      <c r="AA25" s="15">
        <f>STDEV('Raw Data'!J359,'Raw Data'!P359,'Raw Data'!V359)</f>
        <v>0.14455909979428253</v>
      </c>
      <c r="AB25" s="15">
        <f>AVERAGE('Raw Data'!AB359,'Raw Data'!AH359,'Raw Data'!AN359)</f>
        <v>5.6529999999999996</v>
      </c>
      <c r="AC25" s="15">
        <f>STDEV('Raw Data'!AB359,'Raw Data'!AH359,'Raw Data'!AN359)</f>
        <v>9.643650760992814E-3</v>
      </c>
      <c r="AD25" s="15">
        <f>AVERAGE('Raw Data'!AT359,'Raw Data'!AZ359,'Raw Data'!BF359)</f>
        <v>7.121666666666667</v>
      </c>
      <c r="AE25" s="15">
        <f>STDEV('Raw Data'!AT359,'Raw Data'!AZ359,'Raw Data'!BF359)</f>
        <v>5.7011694706729482E-2</v>
      </c>
      <c r="AF25" s="15">
        <f>AVERAGE('Raw Data'!BL359,'Raw Data'!BR359,'Raw Data'!BX359)</f>
        <v>7.6060000000000008</v>
      </c>
      <c r="AG25" s="15">
        <f>STDEV('Raw Data'!BL359,'Raw Data'!BR359,'Raw Data'!BX359)</f>
        <v>0.10553198567259138</v>
      </c>
      <c r="AH25" s="15">
        <f>AVERAGE('Raw Data'!CD359,'Raw Data'!CJ359,'Raw Data'!CP359)</f>
        <v>7.5043333333333324</v>
      </c>
      <c r="AI25" s="15">
        <f>STDEV('Raw Data'!CD359,'Raw Data'!CJ359,'Raw Data'!CP359)</f>
        <v>0.50002033291990544</v>
      </c>
      <c r="AK25" s="15">
        <f>AVERAGE('Raw Data'!AB526,'Raw Data'!AH526,'Raw Data'!AN526)</f>
        <v>4.7563333333333331</v>
      </c>
      <c r="AL25" s="15">
        <f>STDEV('Raw Data'!AB526,'Raw Data'!AH526,'Raw Data'!AN526)</f>
        <v>0.11225120637807531</v>
      </c>
      <c r="AM25" s="15">
        <f>AVERAGE('Raw Data'!AT526,'Raw Data'!AZ526,'Raw Data'!BF526)</f>
        <v>6.2303333333333333</v>
      </c>
      <c r="AN25" s="15">
        <f>STDEV('Raw Data'!AT526,'Raw Data'!AZ526,'Raw Data'!BF526)</f>
        <v>9.5379941986422814E-2</v>
      </c>
      <c r="AO25" s="15">
        <f>AVERAGE('Raw Data'!BL526,'Raw Data'!BR526,'Raw Data'!BX526)</f>
        <v>6.2926666666666664</v>
      </c>
      <c r="AP25" s="15">
        <f>STDEV('Raw Data'!BL526,'Raw Data'!BR526,'Raw Data'!BX526)</f>
        <v>6.836909633257833E-2</v>
      </c>
      <c r="AQ25" s="15">
        <f>AVERAGE('Raw Data'!CD526,'Raw Data'!CJ526,'Raw Data'!CP526)</f>
        <v>7.3743333333333325</v>
      </c>
      <c r="AR25" s="15">
        <f>STDEV('Raw Data'!CD526,'Raw Data'!CJ526,'Raw Data'!CP526)</f>
        <v>0.28609846789756394</v>
      </c>
      <c r="AT25" s="15">
        <f>AVERAGE('Raw Data'!AB693,'Raw Data'!AH693,'Raw Data'!AN693)</f>
        <v>5.4893333333333336</v>
      </c>
      <c r="AU25" s="15">
        <f>STDEV('Raw Data'!AB693,'Raw Data'!AH693,'Raw Data'!AN693)</f>
        <v>0.16904535880447363</v>
      </c>
      <c r="AV25" s="15">
        <f>AVERAGE('Raw Data'!AT693,'Raw Data'!AZ693,'Raw Data'!BF693)</f>
        <v>7.155666666666666</v>
      </c>
      <c r="AW25" s="15">
        <f>STDEV('Raw Data'!AT693,'Raw Data'!AZ693,'Raw Data'!BF693)</f>
        <v>0.16668933179220943</v>
      </c>
      <c r="AX25" s="15">
        <f>AVERAGE('Raw Data'!BL693,'Raw Data'!BR693,'Raw Data'!BX693)</f>
        <v>6.8626666666666667</v>
      </c>
      <c r="AY25" s="15">
        <f>STDEV('Raw Data'!BL693,'Raw Data'!BR693,'Raw Data'!BX693)</f>
        <v>5.6747980874506158E-2</v>
      </c>
      <c r="AZ25" s="15">
        <f>AVERAGE('Raw Data'!CD693,'Raw Data'!CJ693,'Raw Data'!CP693)</f>
        <v>7.0853333333333337</v>
      </c>
      <c r="BA25" s="15">
        <f>STDEV('Raw Data'!CD693,'Raw Data'!CJ693,'Raw Data'!CP693)</f>
        <v>0.11669333028641039</v>
      </c>
      <c r="BC25" s="15">
        <f>AVERAGE('Raw Data'!AB860,'Raw Data'!AH860,'Raw Data'!AN860)</f>
        <v>4.7316666666666665</v>
      </c>
      <c r="BD25" s="15">
        <f>STDEV('Raw Data'!AB860,'Raw Data'!AH860,'Raw Data'!AN860)</f>
        <v>0.15624446656868646</v>
      </c>
      <c r="BE25" s="15">
        <f>AVERAGE('Raw Data'!AT860,'Raw Data'!AZ860,'Raw Data'!BF860)</f>
        <v>5.6893333333333329</v>
      </c>
      <c r="BF25" s="15">
        <f>STDEV('Raw Data'!AT860,'Raw Data'!AZ860,'Raw Data'!BF860)</f>
        <v>9.2045278712888243E-2</v>
      </c>
      <c r="BG25" s="15">
        <f>AVERAGE('Raw Data'!BL860,'Raw Data'!BR860,'Raw Data'!BX860)</f>
        <v>6.1909999999999998</v>
      </c>
      <c r="BH25" s="15">
        <f>STDEV('Raw Data'!BL860,'Raw Data'!BR860,'Raw Data'!BX860)</f>
        <v>0.11471268456452394</v>
      </c>
      <c r="BI25" s="15">
        <f>AVERAGE('Raw Data'!CD860,'Raw Data'!CJ860,'Raw Data'!CP860)</f>
        <v>6.8886666666666665</v>
      </c>
      <c r="BJ25" s="15">
        <f>STDEV('Raw Data'!CD860,'Raw Data'!CJ860,'Raw Data'!CP860)</f>
        <v>4.3154760262725488E-2</v>
      </c>
      <c r="BK25" s="33"/>
      <c r="BL25" s="16">
        <f t="shared" si="67"/>
        <v>-0.11533333333333307</v>
      </c>
      <c r="BM25" s="16">
        <f t="shared" si="68"/>
        <v>0.12938057556423735</v>
      </c>
      <c r="BN25" s="16">
        <f t="shared" si="69"/>
        <v>-8.266666666666822E-2</v>
      </c>
      <c r="BO25" s="16">
        <f t="shared" si="70"/>
        <v>0.10503015440021649</v>
      </c>
      <c r="BP25" s="16">
        <f t="shared" si="71"/>
        <v>-0.1980000000000004</v>
      </c>
      <c r="BQ25" s="16">
        <f t="shared" si="72"/>
        <v>0.18178833845986919</v>
      </c>
      <c r="BR25" s="16">
        <f t="shared" si="73"/>
        <v>-4.9000000000000377E-2</v>
      </c>
      <c r="BS25" s="16">
        <f t="shared" si="74"/>
        <v>0.1818011734468909</v>
      </c>
      <c r="BT25" s="16">
        <f t="shared" si="75"/>
        <v>0.12233333333333452</v>
      </c>
      <c r="BU25" s="16">
        <f t="shared" si="76"/>
        <v>7.6865683717334918E-2</v>
      </c>
      <c r="BV25" s="33"/>
      <c r="BW25" s="16">
        <f t="shared" si="77"/>
        <v>-5.5333333333334345E-2</v>
      </c>
      <c r="BX25" s="16">
        <f t="shared" si="78"/>
        <v>0.15884059094996267</v>
      </c>
      <c r="BY25" s="16">
        <f t="shared" si="79"/>
        <v>7.1999999999999176E-2</v>
      </c>
      <c r="BZ25" s="16">
        <f t="shared" si="80"/>
        <v>9.9005050376230697E-2</v>
      </c>
      <c r="CA25" s="16">
        <f t="shared" si="81"/>
        <v>0.11433333333333273</v>
      </c>
      <c r="CB25" s="16">
        <f t="shared" si="82"/>
        <v>6.4174241977083893E-2</v>
      </c>
      <c r="CC25" s="16">
        <f t="shared" si="83"/>
        <v>7.6666666666665328E-2</v>
      </c>
      <c r="CD25" s="16">
        <f t="shared" si="84"/>
        <v>0.17939713858736234</v>
      </c>
      <c r="CE25" s="16">
        <f t="shared" si="85"/>
        <v>0.28600000000000136</v>
      </c>
      <c r="CF25" s="16">
        <f t="shared" si="86"/>
        <v>0.50295592914952936</v>
      </c>
      <c r="CG25" s="16"/>
      <c r="CH25" s="16">
        <f t="shared" si="20"/>
        <v>0.96866666666666568</v>
      </c>
      <c r="CI25" s="16">
        <f t="shared" si="21"/>
        <v>0.14936309227293482</v>
      </c>
      <c r="CJ25" s="16">
        <f t="shared" si="22"/>
        <v>1.0056666666666665</v>
      </c>
      <c r="CK25" s="16">
        <f t="shared" si="23"/>
        <v>9.9826516183493905E-2</v>
      </c>
      <c r="CL25" s="16">
        <f t="shared" si="24"/>
        <v>1.3899999999999997</v>
      </c>
      <c r="CM25" s="16">
        <f t="shared" si="25"/>
        <v>0.16037664002798732</v>
      </c>
      <c r="CN25" s="16">
        <f t="shared" si="26"/>
        <v>0.41600000000000126</v>
      </c>
      <c r="CO25" s="16">
        <f t="shared" si="27"/>
        <v>0.29119867215814488</v>
      </c>
      <c r="CP25" s="16"/>
      <c r="CQ25" s="16">
        <f t="shared" si="28"/>
        <v>-0.73300000000000054</v>
      </c>
      <c r="CR25" s="16">
        <f t="shared" si="29"/>
        <v>0.20292034562031105</v>
      </c>
      <c r="CS25" s="16">
        <f t="shared" si="30"/>
        <v>-0.92533333333333267</v>
      </c>
      <c r="CT25" s="16">
        <f t="shared" si="31"/>
        <v>0.19204860495891832</v>
      </c>
      <c r="CU25" s="16">
        <f t="shared" si="32"/>
        <v>-0.57000000000000028</v>
      </c>
      <c r="CV25" s="16">
        <f t="shared" si="33"/>
        <v>8.8851936763734596E-2</v>
      </c>
      <c r="CW25" s="16">
        <f t="shared" si="34"/>
        <v>0.28899999999999881</v>
      </c>
      <c r="CX25" s="16">
        <f t="shared" si="35"/>
        <v>0.30898166072870192</v>
      </c>
      <c r="CY25" s="36"/>
      <c r="CZ25" s="16">
        <f t="shared" si="36"/>
        <v>2.4666666666666615E-2</v>
      </c>
      <c r="DA25" s="16">
        <f t="shared" si="37"/>
        <v>0.19238676323143086</v>
      </c>
      <c r="DB25" s="16">
        <f t="shared" si="38"/>
        <v>0.54100000000000037</v>
      </c>
      <c r="DC25" s="16">
        <f t="shared" si="39"/>
        <v>0.13255061926172454</v>
      </c>
      <c r="DD25" s="16">
        <f t="shared" si="40"/>
        <v>0.10166666666666657</v>
      </c>
      <c r="DE25" s="16">
        <f t="shared" si="41"/>
        <v>0.13354150416006758</v>
      </c>
      <c r="DF25" s="16">
        <f t="shared" si="42"/>
        <v>0.48566666666666602</v>
      </c>
      <c r="DG25" s="16">
        <f t="shared" si="43"/>
        <v>0.28933486942756609</v>
      </c>
      <c r="DI25" s="17">
        <f t="shared" si="44"/>
        <v>1.6739333333333332E-2</v>
      </c>
      <c r="DJ25" s="18">
        <f t="shared" si="45"/>
        <v>1.1031333333333315E-2</v>
      </c>
      <c r="DK25" s="18">
        <f t="shared" si="46"/>
        <v>3.3046999999999958E-2</v>
      </c>
      <c r="DL25" s="18">
        <f t="shared" si="47"/>
        <v>3.3051666666666507E-2</v>
      </c>
      <c r="DM25" s="18">
        <f t="shared" si="48"/>
        <v>5.9083333333333661E-3</v>
      </c>
      <c r="DN25" s="18">
        <f t="shared" si="49"/>
        <v>0.31587603053518715</v>
      </c>
      <c r="DO25" s="34"/>
      <c r="DP25" s="18">
        <f t="shared" si="50"/>
        <v>2.5230333333333362E-2</v>
      </c>
      <c r="DQ25" s="18">
        <f t="shared" si="51"/>
        <v>9.8019999999999774E-3</v>
      </c>
      <c r="DR25" s="18">
        <f t="shared" si="52"/>
        <v>4.1183333333333167E-3</v>
      </c>
      <c r="DS25" s="18">
        <f t="shared" si="53"/>
        <v>3.2183333333333286E-2</v>
      </c>
      <c r="DT25" s="18">
        <f t="shared" si="54"/>
        <v>0.25296466666666639</v>
      </c>
      <c r="DU25" s="18">
        <f t="shared" si="87"/>
        <v>0.56947227032285452</v>
      </c>
      <c r="DV25" s="16"/>
      <c r="DW25" s="18">
        <f t="shared" si="55"/>
        <v>2.230933333333324E-2</v>
      </c>
      <c r="DX25" s="18">
        <f t="shared" si="56"/>
        <v>9.9653333333333712E-3</v>
      </c>
      <c r="DY25" s="18">
        <f t="shared" si="57"/>
        <v>2.5720666666666624E-2</v>
      </c>
      <c r="DZ25" s="18">
        <f t="shared" si="58"/>
        <v>8.4796666666666742E-2</v>
      </c>
      <c r="EA25" s="18">
        <f t="shared" si="90"/>
        <v>0.37787828728308798</v>
      </c>
      <c r="EC25" s="18">
        <f t="shared" si="59"/>
        <v>4.1176666666666493E-2</v>
      </c>
      <c r="ED25" s="18">
        <f t="shared" si="60"/>
        <v>3.6882666666666668E-2</v>
      </c>
      <c r="EE25" s="18">
        <f t="shared" si="61"/>
        <v>7.8946666666666922E-3</v>
      </c>
      <c r="EF25" s="18">
        <f t="shared" si="62"/>
        <v>9.5469666666666661E-2</v>
      </c>
      <c r="EG25" s="18">
        <f t="shared" si="88"/>
        <v>0.42593857147089476</v>
      </c>
      <c r="EI25" s="18">
        <f t="shared" si="63"/>
        <v>3.7012666666666638E-2</v>
      </c>
      <c r="EJ25" s="18">
        <f t="shared" si="64"/>
        <v>1.7569666666666661E-2</v>
      </c>
      <c r="EK25" s="18">
        <f t="shared" si="65"/>
        <v>1.7833333333333347E-2</v>
      </c>
      <c r="EL25" s="18">
        <f t="shared" si="66"/>
        <v>8.3714666666666715E-2</v>
      </c>
      <c r="EM25" s="18">
        <f t="shared" si="89"/>
        <v>0.3951333108374101</v>
      </c>
    </row>
    <row r="26" spans="1:143" ht="15.75" customHeight="1" x14ac:dyDescent="0.25">
      <c r="A26" s="2">
        <f>'Raw Data'!B26</f>
        <v>36</v>
      </c>
      <c r="B26" s="2">
        <f>'Raw Data'!C26</f>
        <v>55</v>
      </c>
      <c r="C26" s="2" t="str">
        <f>'Raw Data'!D26</f>
        <v>IGYKERPQDVDQREAPLNNF</v>
      </c>
      <c r="D26" s="15">
        <f>AVERAGE('Raw Data'!J26,'Raw Data'!P26,'Raw Data'!V26)</f>
        <v>5.0409999999999995</v>
      </c>
      <c r="E26" s="15">
        <f>STDEV('Raw Data'!J26,'Raw Data'!P26,'Raw Data'!V26)</f>
        <v>6.3221831672294948E-2</v>
      </c>
      <c r="F26" s="15">
        <f>AVERAGE('Raw Data'!AB26,'Raw Data'!AH26,'Raw Data'!AN26)</f>
        <v>5.6593333333333335</v>
      </c>
      <c r="G26" s="15">
        <f>STDEV('Raw Data'!AB26,'Raw Data'!AH26,'Raw Data'!AN26)</f>
        <v>9.8637383041793078E-2</v>
      </c>
      <c r="H26" s="15">
        <f>AVERAGE('Raw Data'!AT26,'Raw Data'!AZ26,'Raw Data'!BF26)</f>
        <v>7.1856666666666671</v>
      </c>
      <c r="I26" s="15">
        <f>STDEV('Raw Data'!AT26,'Raw Data'!AZ26,'Raw Data'!BF26)</f>
        <v>3.2715949219506706E-2</v>
      </c>
      <c r="J26" s="15">
        <f>AVERAGE('Raw Data'!BL26,'Raw Data'!BR26,'Raw Data'!BX26)</f>
        <v>7.6223333333333327</v>
      </c>
      <c r="K26" s="15">
        <f>STDEV('Raw Data'!BL26,'Raw Data'!BR26,'Raw Data'!BX26)</f>
        <v>0.10971478174491028</v>
      </c>
      <c r="L26" s="15">
        <f>AVERAGE('Raw Data'!CD26,'Raw Data'!CJ26,'Raw Data'!CP26)</f>
        <v>7.7286666666666664</v>
      </c>
      <c r="M26" s="15">
        <f>STDEV('Raw Data'!CD26,'Raw Data'!CJ26,'Raw Data'!CP26)</f>
        <v>4.9662192192183111E-2</v>
      </c>
      <c r="O26" s="15">
        <f>AVERAGE('Raw Data'!J193,'Raw Data'!P193,'Raw Data'!V193)</f>
        <v>5.1786666666666674</v>
      </c>
      <c r="P26" s="15">
        <f>STDEV('Raw Data'!J193,'Raw Data'!P193,'Raw Data'!V193)</f>
        <v>9.1947448759241615E-2</v>
      </c>
      <c r="Q26" s="15">
        <f>AVERAGE('Raw Data'!AB193,'Raw Data'!AH193,'Raw Data'!AN193)</f>
        <v>5.7570000000000006</v>
      </c>
      <c r="R26" s="15">
        <f>STDEV('Raw Data'!AB193,'Raw Data'!AH193,'Raw Data'!AN193)</f>
        <v>4.0336088060196999E-2</v>
      </c>
      <c r="S26" s="15">
        <f>AVERAGE('Raw Data'!AT193,'Raw Data'!AZ193,'Raw Data'!BF193)</f>
        <v>7.3730000000000002</v>
      </c>
      <c r="T26" s="15">
        <f>STDEV('Raw Data'!AT193,'Raw Data'!AZ193,'Raw Data'!BF193)</f>
        <v>0.18698395653103514</v>
      </c>
      <c r="U26" s="15">
        <f>AVERAGE('Raw Data'!BL193,'Raw Data'!BR193,'Raw Data'!BX193)</f>
        <v>7.6806666666666672</v>
      </c>
      <c r="V26" s="15">
        <f>STDEV('Raw Data'!BL193,'Raw Data'!BR193,'Raw Data'!BX193)</f>
        <v>0.10922606526527136</v>
      </c>
      <c r="W26" s="15">
        <f>AVERAGE('Raw Data'!CD193,'Raw Data'!CJ193,'Raw Data'!CP193)</f>
        <v>7.6179999999999994</v>
      </c>
      <c r="X26" s="15">
        <f>STDEV('Raw Data'!CD193,'Raw Data'!CJ193,'Raw Data'!CP193)</f>
        <v>5.008991914547288E-2</v>
      </c>
      <c r="Z26" s="15">
        <f>AVERAGE('Raw Data'!J360,'Raw Data'!P360,'Raw Data'!V360)</f>
        <v>5.0826666666666656</v>
      </c>
      <c r="AA26" s="15">
        <f>STDEV('Raw Data'!J360,'Raw Data'!P360,'Raw Data'!V360)</f>
        <v>0.1302395229311491</v>
      </c>
      <c r="AB26" s="15">
        <f>AVERAGE('Raw Data'!AB360,'Raw Data'!AH360,'Raw Data'!AN360)</f>
        <v>5.6069999999999993</v>
      </c>
      <c r="AC26" s="15">
        <f>STDEV('Raw Data'!AB360,'Raw Data'!AH360,'Raw Data'!AN360)</f>
        <v>1.6703293088489821E-2</v>
      </c>
      <c r="AD26" s="15">
        <f>AVERAGE('Raw Data'!AT360,'Raw Data'!AZ360,'Raw Data'!BF360)</f>
        <v>7.0710000000000006</v>
      </c>
      <c r="AE26" s="15">
        <f>STDEV('Raw Data'!AT360,'Raw Data'!AZ360,'Raw Data'!BF360)</f>
        <v>5.7654141221598253E-2</v>
      </c>
      <c r="AF26" s="15">
        <f>AVERAGE('Raw Data'!BL360,'Raw Data'!BR360,'Raw Data'!BX360)</f>
        <v>7.5539999999999994</v>
      </c>
      <c r="AG26" s="15">
        <f>STDEV('Raw Data'!BL360,'Raw Data'!BR360,'Raw Data'!BX360)</f>
        <v>0.11816513868311596</v>
      </c>
      <c r="AH26" s="15">
        <f>AVERAGE('Raw Data'!CD360,'Raw Data'!CJ360,'Raw Data'!CP360)</f>
        <v>7.4966666666666661</v>
      </c>
      <c r="AI26" s="15">
        <f>STDEV('Raw Data'!CD360,'Raw Data'!CJ360,'Raw Data'!CP360)</f>
        <v>0.4252309176592563</v>
      </c>
      <c r="AK26" s="15">
        <f>AVERAGE('Raw Data'!AB527,'Raw Data'!AH527,'Raw Data'!AN527)</f>
        <v>4.7303333333333333</v>
      </c>
      <c r="AL26" s="15">
        <f>STDEV('Raw Data'!AB527,'Raw Data'!AH527,'Raw Data'!AN527)</f>
        <v>0.13012429954982779</v>
      </c>
      <c r="AM26" s="15">
        <f>AVERAGE('Raw Data'!AT527,'Raw Data'!AZ527,'Raw Data'!BF527)</f>
        <v>6.1813333333333338</v>
      </c>
      <c r="AN26" s="15">
        <f>STDEV('Raw Data'!AT527,'Raw Data'!AZ527,'Raw Data'!BF527)</f>
        <v>9.6624703535552192E-2</v>
      </c>
      <c r="AO26" s="15">
        <f>AVERAGE('Raw Data'!BL527,'Raw Data'!BR527,'Raw Data'!BX527)</f>
        <v>6.2763333333333335</v>
      </c>
      <c r="AP26" s="15">
        <f>STDEV('Raw Data'!BL527,'Raw Data'!BR527,'Raw Data'!BX527)</f>
        <v>5.9534303836807752E-2</v>
      </c>
      <c r="AQ26" s="15">
        <f>AVERAGE('Raw Data'!CD527,'Raw Data'!CJ527,'Raw Data'!CP527)</f>
        <v>7.3743333333333334</v>
      </c>
      <c r="AR26" s="15">
        <f>STDEV('Raw Data'!CD527,'Raw Data'!CJ527,'Raw Data'!CP527)</f>
        <v>0.26616598831055271</v>
      </c>
      <c r="AT26" s="15">
        <f>AVERAGE('Raw Data'!AB694,'Raw Data'!AH694,'Raw Data'!AN694)</f>
        <v>5.4143333333333343</v>
      </c>
      <c r="AU26" s="15">
        <f>STDEV('Raw Data'!AB694,'Raw Data'!AH694,'Raw Data'!AN694)</f>
        <v>0.26028702106200646</v>
      </c>
      <c r="AV26" s="15">
        <f>AVERAGE('Raw Data'!AT694,'Raw Data'!AZ694,'Raw Data'!BF694)</f>
        <v>7.0313333333333325</v>
      </c>
      <c r="AW26" s="15">
        <f>STDEV('Raw Data'!AT694,'Raw Data'!AZ694,'Raw Data'!BF694)</f>
        <v>0.14228609676751053</v>
      </c>
      <c r="AX26" s="15">
        <f>AVERAGE('Raw Data'!BL694,'Raw Data'!BR694,'Raw Data'!BX694)</f>
        <v>6.7633333333333328</v>
      </c>
      <c r="AY26" s="15">
        <f>STDEV('Raw Data'!BL694,'Raw Data'!BR694,'Raw Data'!BX694)</f>
        <v>0.17829843895371966</v>
      </c>
      <c r="AZ26" s="15">
        <f>AVERAGE('Raw Data'!CD694,'Raw Data'!CJ694,'Raw Data'!CP694)</f>
        <v>7.1183333333333323</v>
      </c>
      <c r="BA26" s="15">
        <f>STDEV('Raw Data'!CD694,'Raw Data'!CJ694,'Raw Data'!CP694)</f>
        <v>0.26750015576319441</v>
      </c>
      <c r="BC26" s="15">
        <f>AVERAGE('Raw Data'!AB861,'Raw Data'!AH861,'Raw Data'!AN861)</f>
        <v>4.7030000000000003</v>
      </c>
      <c r="BD26" s="15">
        <f>STDEV('Raw Data'!AB861,'Raw Data'!AH861,'Raw Data'!AN861)</f>
        <v>0.15814866423716611</v>
      </c>
      <c r="BE26" s="15">
        <f>AVERAGE('Raw Data'!AT861,'Raw Data'!AZ861,'Raw Data'!BF861)</f>
        <v>5.6563333333333334</v>
      </c>
      <c r="BF26" s="15">
        <f>STDEV('Raw Data'!AT861,'Raw Data'!AZ861,'Raw Data'!BF861)</f>
        <v>9.5469017661927183E-2</v>
      </c>
      <c r="BG26" s="15">
        <f>AVERAGE('Raw Data'!BL861,'Raw Data'!BR861,'Raw Data'!BX861)</f>
        <v>6.1776666666666671</v>
      </c>
      <c r="BH26" s="15">
        <f>STDEV('Raw Data'!BL861,'Raw Data'!BR861,'Raw Data'!BX861)</f>
        <v>0.13538956138984012</v>
      </c>
      <c r="BI26" s="15">
        <f>AVERAGE('Raw Data'!CD861,'Raw Data'!CJ861,'Raw Data'!CP861)</f>
        <v>6.8416666666666659</v>
      </c>
      <c r="BJ26" s="15">
        <f>STDEV('Raw Data'!CD861,'Raw Data'!CJ861,'Raw Data'!CP861)</f>
        <v>2.1079215671683034E-2</v>
      </c>
      <c r="BK26" s="33"/>
      <c r="BL26" s="16">
        <f t="shared" si="67"/>
        <v>-0.13766666666666794</v>
      </c>
      <c r="BM26" s="16">
        <f t="shared" si="68"/>
        <v>0.11158554267168018</v>
      </c>
      <c r="BN26" s="16">
        <f t="shared" si="69"/>
        <v>-9.7666666666667012E-2</v>
      </c>
      <c r="BO26" s="16">
        <f t="shared" si="70"/>
        <v>0.10656609842409252</v>
      </c>
      <c r="BP26" s="16">
        <f t="shared" si="71"/>
        <v>-0.18733333333333313</v>
      </c>
      <c r="BQ26" s="16">
        <f t="shared" si="72"/>
        <v>0.1898244803320514</v>
      </c>
      <c r="BR26" s="16">
        <f t="shared" si="73"/>
        <v>-5.8333333333334458E-2</v>
      </c>
      <c r="BS26" s="16">
        <f t="shared" si="74"/>
        <v>0.15481494329252141</v>
      </c>
      <c r="BT26" s="16">
        <f t="shared" si="75"/>
        <v>0.11066666666666691</v>
      </c>
      <c r="BU26" s="16">
        <f t="shared" si="76"/>
        <v>7.0536042796100665E-2</v>
      </c>
      <c r="BV26" s="33"/>
      <c r="BW26" s="16">
        <f t="shared" si="77"/>
        <v>-4.1666666666666075E-2</v>
      </c>
      <c r="BX26" s="16">
        <f t="shared" si="78"/>
        <v>0.14477338613617252</v>
      </c>
      <c r="BY26" s="16">
        <f t="shared" si="79"/>
        <v>5.2333333333334231E-2</v>
      </c>
      <c r="BZ26" s="16">
        <f t="shared" si="80"/>
        <v>0.10004165798972646</v>
      </c>
      <c r="CA26" s="16">
        <f t="shared" si="81"/>
        <v>0.11466666666666647</v>
      </c>
      <c r="CB26" s="16">
        <f t="shared" si="82"/>
        <v>6.628976793844836E-2</v>
      </c>
      <c r="CC26" s="16">
        <f t="shared" si="83"/>
        <v>6.8333333333333357E-2</v>
      </c>
      <c r="CD26" s="16">
        <f t="shared" si="84"/>
        <v>0.16124618858544634</v>
      </c>
      <c r="CE26" s="16">
        <f t="shared" si="85"/>
        <v>0.23200000000000021</v>
      </c>
      <c r="CF26" s="16">
        <f t="shared" si="86"/>
        <v>0.42812108878992</v>
      </c>
      <c r="CG26" s="16"/>
      <c r="CH26" s="16">
        <f t="shared" si="20"/>
        <v>0.92900000000000027</v>
      </c>
      <c r="CI26" s="16">
        <f t="shared" si="21"/>
        <v>0.16328400615696176</v>
      </c>
      <c r="CJ26" s="16">
        <f t="shared" si="22"/>
        <v>1.0043333333333333</v>
      </c>
      <c r="CK26" s="16">
        <f t="shared" si="23"/>
        <v>0.10201307105791245</v>
      </c>
      <c r="CL26" s="16">
        <f t="shared" si="24"/>
        <v>1.3459999999999992</v>
      </c>
      <c r="CM26" s="16">
        <f t="shared" si="25"/>
        <v>0.12482654632195285</v>
      </c>
      <c r="CN26" s="16">
        <f t="shared" si="26"/>
        <v>0.35433333333333294</v>
      </c>
      <c r="CO26" s="16">
        <f t="shared" si="27"/>
        <v>0.27075942581314988</v>
      </c>
      <c r="CP26" s="16"/>
      <c r="CQ26" s="16">
        <f t="shared" si="28"/>
        <v>-0.68400000000000105</v>
      </c>
      <c r="CR26" s="16">
        <f t="shared" si="29"/>
        <v>0.29100114547311789</v>
      </c>
      <c r="CS26" s="16">
        <f t="shared" si="30"/>
        <v>-0.84999999999999876</v>
      </c>
      <c r="CT26" s="16">
        <f t="shared" si="31"/>
        <v>0.17199321692051323</v>
      </c>
      <c r="CU26" s="16">
        <f t="shared" si="32"/>
        <v>-0.48699999999999921</v>
      </c>
      <c r="CV26" s="16">
        <f t="shared" si="33"/>
        <v>0.18797517566600819</v>
      </c>
      <c r="CW26" s="16">
        <f t="shared" si="34"/>
        <v>0.25600000000000112</v>
      </c>
      <c r="CX26" s="16">
        <f t="shared" si="35"/>
        <v>0.37736012861279683</v>
      </c>
      <c r="CY26" s="36"/>
      <c r="CZ26" s="16">
        <f t="shared" si="36"/>
        <v>2.7333333333332988E-2</v>
      </c>
      <c r="DA26" s="16">
        <f t="shared" si="37"/>
        <v>0.20480071614458095</v>
      </c>
      <c r="DB26" s="16">
        <f t="shared" si="38"/>
        <v>0.52500000000000036</v>
      </c>
      <c r="DC26" s="16">
        <f t="shared" si="39"/>
        <v>0.13583323108380629</v>
      </c>
      <c r="DD26" s="16">
        <f t="shared" si="40"/>
        <v>9.8666666666666458E-2</v>
      </c>
      <c r="DE26" s="16">
        <f t="shared" si="41"/>
        <v>0.14790086770085778</v>
      </c>
      <c r="DF26" s="16">
        <f t="shared" si="42"/>
        <v>0.53266666666666751</v>
      </c>
      <c r="DG26" s="16">
        <f t="shared" si="43"/>
        <v>0.26699937577954486</v>
      </c>
      <c r="DI26" s="17">
        <f t="shared" si="44"/>
        <v>1.2451333333333358E-2</v>
      </c>
      <c r="DJ26" s="18">
        <f t="shared" si="45"/>
        <v>1.1356333333333374E-2</v>
      </c>
      <c r="DK26" s="18">
        <f t="shared" si="46"/>
        <v>3.6033333333333369E-2</v>
      </c>
      <c r="DL26" s="18">
        <f t="shared" si="47"/>
        <v>2.396766666666662E-2</v>
      </c>
      <c r="DM26" s="18">
        <f t="shared" si="48"/>
        <v>4.9753333333333446E-3</v>
      </c>
      <c r="DN26" s="18">
        <f t="shared" si="49"/>
        <v>0.29796644106341919</v>
      </c>
      <c r="DO26" s="34"/>
      <c r="DP26" s="18">
        <f t="shared" si="50"/>
        <v>2.0959333333333309E-2</v>
      </c>
      <c r="DQ26" s="18">
        <f t="shared" si="51"/>
        <v>1.00083333333334E-2</v>
      </c>
      <c r="DR26" s="18">
        <f t="shared" si="52"/>
        <v>4.394333333333336E-3</v>
      </c>
      <c r="DS26" s="18">
        <f t="shared" si="53"/>
        <v>2.6000333333333327E-2</v>
      </c>
      <c r="DT26" s="18">
        <f t="shared" si="54"/>
        <v>0.18328766666666657</v>
      </c>
      <c r="DU26" s="18">
        <f t="shared" si="87"/>
        <v>0.49462106708064907</v>
      </c>
      <c r="DV26" s="16"/>
      <c r="DW26" s="18">
        <f t="shared" si="55"/>
        <v>2.6661666666666726E-2</v>
      </c>
      <c r="DX26" s="18">
        <f t="shared" si="56"/>
        <v>1.0406666666666694E-2</v>
      </c>
      <c r="DY26" s="18">
        <f t="shared" si="57"/>
        <v>1.5581666666666641E-2</v>
      </c>
      <c r="DZ26" s="18">
        <f t="shared" si="58"/>
        <v>7.3310666666666607E-2</v>
      </c>
      <c r="EA26" s="18">
        <f t="shared" si="90"/>
        <v>0.35490937810470247</v>
      </c>
      <c r="EC26" s="18">
        <f t="shared" si="59"/>
        <v>8.4681666666666724E-2</v>
      </c>
      <c r="ED26" s="18">
        <f t="shared" si="60"/>
        <v>2.9581666666666718E-2</v>
      </c>
      <c r="EE26" s="18">
        <f t="shared" si="61"/>
        <v>3.5334666666666639E-2</v>
      </c>
      <c r="EF26" s="18">
        <f t="shared" si="62"/>
        <v>0.14240066666666656</v>
      </c>
      <c r="EG26" s="18">
        <f t="shared" si="88"/>
        <v>0.54036900972082647</v>
      </c>
      <c r="EI26" s="18">
        <f t="shared" si="63"/>
        <v>4.1943333333333221E-2</v>
      </c>
      <c r="EJ26" s="18">
        <f t="shared" si="64"/>
        <v>1.8450666666666719E-2</v>
      </c>
      <c r="EK26" s="18">
        <f t="shared" si="65"/>
        <v>2.1874666666666636E-2</v>
      </c>
      <c r="EL26" s="18">
        <f t="shared" si="66"/>
        <v>7.1288666666666611E-2</v>
      </c>
      <c r="EM26" s="18">
        <f t="shared" si="89"/>
        <v>0.39186392195931125</v>
      </c>
    </row>
    <row r="27" spans="1:143" ht="15.75" customHeight="1" x14ac:dyDescent="0.25">
      <c r="A27" s="2">
        <f>'Raw Data'!B27</f>
        <v>55</v>
      </c>
      <c r="B27" s="2">
        <f>'Raw Data'!C27</f>
        <v>62</v>
      </c>
      <c r="C27" s="2" t="str">
        <f>'Raw Data'!D27</f>
        <v>FSVAQCQL</v>
      </c>
      <c r="D27" s="15">
        <f>AVERAGE('Raw Data'!J27,'Raw Data'!P27,'Raw Data'!V27)</f>
        <v>1.3896666666666666</v>
      </c>
      <c r="E27" s="15">
        <f>STDEV('Raw Data'!J27,'Raw Data'!P27,'Raw Data'!V27)</f>
        <v>4.7542963026438859E-2</v>
      </c>
      <c r="F27" s="15">
        <f>AVERAGE('Raw Data'!AB27,'Raw Data'!AH27,'Raw Data'!AN27)</f>
        <v>1.929</v>
      </c>
      <c r="G27" s="15">
        <f>STDEV('Raw Data'!AB27,'Raw Data'!AH27,'Raw Data'!AN27)</f>
        <v>1.5716233645501662E-2</v>
      </c>
      <c r="H27" s="15">
        <f>AVERAGE('Raw Data'!AT27,'Raw Data'!AZ27,'Raw Data'!BF27)</f>
        <v>2.609</v>
      </c>
      <c r="I27" s="15">
        <f>STDEV('Raw Data'!AT27,'Raw Data'!AZ27,'Raw Data'!BF27)</f>
        <v>7.5901251636583816E-2</v>
      </c>
      <c r="J27" s="15">
        <f>AVERAGE('Raw Data'!BL27,'Raw Data'!BR27,'Raw Data'!BX27)</f>
        <v>3.4003333333333337</v>
      </c>
      <c r="K27" s="15">
        <f>STDEV('Raw Data'!BL27,'Raw Data'!BR27,'Raw Data'!BX27)</f>
        <v>0.11422054689649029</v>
      </c>
      <c r="L27" s="15">
        <f>AVERAGE('Raw Data'!CD27,'Raw Data'!CJ27,'Raw Data'!CP27)</f>
        <v>3.934333333333333</v>
      </c>
      <c r="M27" s="15">
        <f>STDEV('Raw Data'!CD27,'Raw Data'!CJ27,'Raw Data'!CP27)</f>
        <v>6.1174613471057772E-2</v>
      </c>
      <c r="O27" s="15">
        <f>AVERAGE('Raw Data'!J194,'Raw Data'!P194,'Raw Data'!V194)</f>
        <v>0.9903333333333334</v>
      </c>
      <c r="P27" s="15">
        <f>STDEV('Raw Data'!J194,'Raw Data'!P194,'Raw Data'!V194)</f>
        <v>0.15138471961639147</v>
      </c>
      <c r="Q27" s="15">
        <f>AVERAGE('Raw Data'!AB194,'Raw Data'!AH194,'Raw Data'!AN194)</f>
        <v>1.4663333333333333</v>
      </c>
      <c r="R27" s="15">
        <f>STDEV('Raw Data'!AB194,'Raw Data'!AH194,'Raw Data'!AN194)</f>
        <v>0.13526763594198477</v>
      </c>
      <c r="S27" s="15">
        <f>AVERAGE('Raw Data'!AT194,'Raw Data'!AZ194,'Raw Data'!BF194)</f>
        <v>2.359</v>
      </c>
      <c r="T27" s="15">
        <f>STDEV('Raw Data'!AT194,'Raw Data'!AZ194,'Raw Data'!BF194)</f>
        <v>6.9864153898834325E-2</v>
      </c>
      <c r="U27" s="15">
        <f>AVERAGE('Raw Data'!BL194,'Raw Data'!BR194,'Raw Data'!BX194)</f>
        <v>3.0409999999999999</v>
      </c>
      <c r="V27" s="15">
        <f>STDEV('Raw Data'!BL194,'Raw Data'!BR194,'Raw Data'!BX194)</f>
        <v>1.4933184523068025E-2</v>
      </c>
      <c r="W27" s="15">
        <f>AVERAGE('Raw Data'!CD194,'Raw Data'!CJ194,'Raw Data'!CP194)</f>
        <v>3.8313333333333333</v>
      </c>
      <c r="X27" s="15">
        <f>STDEV('Raw Data'!CD194,'Raw Data'!CJ194,'Raw Data'!CP194)</f>
        <v>1.3613718571108191E-2</v>
      </c>
      <c r="Z27" s="15">
        <f>AVERAGE('Raw Data'!J361,'Raw Data'!P361,'Raw Data'!V361)</f>
        <v>1.7253333333333334</v>
      </c>
      <c r="AA27" s="15">
        <f>STDEV('Raw Data'!J361,'Raw Data'!P361,'Raw Data'!V361)</f>
        <v>7.6722443478641419E-2</v>
      </c>
      <c r="AB27" s="15">
        <f>AVERAGE('Raw Data'!AB361,'Raw Data'!AH361,'Raw Data'!AN361)</f>
        <v>2.0606666666666662</v>
      </c>
      <c r="AC27" s="15">
        <f>STDEV('Raw Data'!AB361,'Raw Data'!AH361,'Raw Data'!AN361)</f>
        <v>1.8903262505010451E-2</v>
      </c>
      <c r="AD27" s="15">
        <f>AVERAGE('Raw Data'!AT361,'Raw Data'!AZ361,'Raw Data'!BF361)</f>
        <v>2.7353333333333332</v>
      </c>
      <c r="AE27" s="15">
        <f>STDEV('Raw Data'!AT361,'Raw Data'!AZ361,'Raw Data'!BF361)</f>
        <v>2.4172987679087873E-2</v>
      </c>
      <c r="AF27" s="15">
        <f>AVERAGE('Raw Data'!BL361,'Raw Data'!BR361,'Raw Data'!BX361)</f>
        <v>3.3933333333333331</v>
      </c>
      <c r="AG27" s="15">
        <f>STDEV('Raw Data'!BL361,'Raw Data'!BR361,'Raw Data'!BX361)</f>
        <v>3.3291640592397018E-2</v>
      </c>
      <c r="AH27" s="15">
        <f>AVERAGE('Raw Data'!CD361,'Raw Data'!CJ361,'Raw Data'!CP361)</f>
        <v>3.874333333333333</v>
      </c>
      <c r="AI27" s="15">
        <f>STDEV('Raw Data'!CD361,'Raw Data'!CJ361,'Raw Data'!CP361)</f>
        <v>8.7648920890866192E-2</v>
      </c>
      <c r="AK27" s="15">
        <f>AVERAGE('Raw Data'!AB528,'Raw Data'!AH528,'Raw Data'!AN528)</f>
        <v>1.8103333333333333</v>
      </c>
      <c r="AL27" s="15">
        <f>STDEV('Raw Data'!AB528,'Raw Data'!AH528,'Raw Data'!AN528)</f>
        <v>2.6764404221527732E-2</v>
      </c>
      <c r="AM27" s="15">
        <f>AVERAGE('Raw Data'!AT528,'Raw Data'!AZ528,'Raw Data'!BF528)</f>
        <v>2.5426666666666669</v>
      </c>
      <c r="AN27" s="15">
        <f>STDEV('Raw Data'!AT528,'Raw Data'!AZ528,'Raw Data'!BF528)</f>
        <v>3.2347076117221818E-2</v>
      </c>
      <c r="AO27" s="15">
        <f>AVERAGE('Raw Data'!BL528,'Raw Data'!BR528,'Raw Data'!BX528)</f>
        <v>3.2469999999999999</v>
      </c>
      <c r="AP27" s="15">
        <f>STDEV('Raw Data'!BL528,'Raw Data'!BR528,'Raw Data'!BX528)</f>
        <v>1.1357816691600469E-2</v>
      </c>
      <c r="AQ27" s="15">
        <f>AVERAGE('Raw Data'!CD528,'Raw Data'!CJ528,'Raw Data'!CP528)</f>
        <v>3.3279999999999998</v>
      </c>
      <c r="AR27" s="15">
        <f>STDEV('Raw Data'!CD528,'Raw Data'!CJ528,'Raw Data'!CP528)</f>
        <v>0.15624019969265265</v>
      </c>
      <c r="AT27" s="15">
        <f>AVERAGE('Raw Data'!AB695,'Raw Data'!AH695,'Raw Data'!AN695)</f>
        <v>1.4186666666666667</v>
      </c>
      <c r="AU27" s="15">
        <f>STDEV('Raw Data'!AB695,'Raw Data'!AH695,'Raw Data'!AN695)</f>
        <v>2.8360771028541114E-2</v>
      </c>
      <c r="AV27" s="15">
        <f>AVERAGE('Raw Data'!AT695,'Raw Data'!AZ695,'Raw Data'!BF695)</f>
        <v>2.3620000000000001</v>
      </c>
      <c r="AW27" s="15">
        <f>STDEV('Raw Data'!AT695,'Raw Data'!AZ695,'Raw Data'!BF695)</f>
        <v>3.6715119501371622E-2</v>
      </c>
      <c r="AX27" s="15">
        <f>AVERAGE('Raw Data'!BL695,'Raw Data'!BR695,'Raw Data'!BX695)</f>
        <v>2.923</v>
      </c>
      <c r="AY27" s="15">
        <f>STDEV('Raw Data'!BL695,'Raw Data'!BR695,'Raw Data'!BX695)</f>
        <v>1.3228756555323091E-2</v>
      </c>
      <c r="AZ27" s="15">
        <f>AVERAGE('Raw Data'!CD695,'Raw Data'!CJ695,'Raw Data'!CP695)</f>
        <v>3.4430000000000001</v>
      </c>
      <c r="BA27" s="15">
        <f>STDEV('Raw Data'!CD695,'Raw Data'!CJ695,'Raw Data'!CP695)</f>
        <v>0.13430934442547171</v>
      </c>
      <c r="BC27" s="15">
        <f>AVERAGE('Raw Data'!AB862,'Raw Data'!AH862,'Raw Data'!AN862)</f>
        <v>1.9126666666666667</v>
      </c>
      <c r="BD27" s="15">
        <f>STDEV('Raw Data'!AB862,'Raw Data'!AH862,'Raw Data'!AN862)</f>
        <v>4.8911484677254889E-2</v>
      </c>
      <c r="BE27" s="15">
        <f>AVERAGE('Raw Data'!AT862,'Raw Data'!AZ862,'Raw Data'!BF862)</f>
        <v>2.5393333333333334</v>
      </c>
      <c r="BF27" s="15">
        <f>STDEV('Raw Data'!AT862,'Raw Data'!AZ862,'Raw Data'!BF862)</f>
        <v>3.0827476921300674E-2</v>
      </c>
      <c r="BG27" s="15">
        <f>AVERAGE('Raw Data'!BL862,'Raw Data'!BR862,'Raw Data'!BX862)</f>
        <v>3.2886666666666664</v>
      </c>
      <c r="BH27" s="15">
        <f>STDEV('Raw Data'!BL862,'Raw Data'!BR862,'Raw Data'!BX862)</f>
        <v>5.1471675058553636E-2</v>
      </c>
      <c r="BI27" s="15">
        <f>AVERAGE('Raw Data'!CD862,'Raw Data'!CJ862,'Raw Data'!CP862)</f>
        <v>3.2986666666666671</v>
      </c>
      <c r="BJ27" s="15">
        <f>STDEV('Raw Data'!CD862,'Raw Data'!CJ862,'Raw Data'!CP862)</f>
        <v>7.9858207676690024E-2</v>
      </c>
      <c r="BK27" s="33"/>
      <c r="BL27" s="16">
        <f t="shared" si="67"/>
        <v>0.39933333333333321</v>
      </c>
      <c r="BM27" s="16">
        <f t="shared" si="68"/>
        <v>0.15867471968359292</v>
      </c>
      <c r="BN27" s="16">
        <f t="shared" si="69"/>
        <v>0.46266666666666678</v>
      </c>
      <c r="BO27" s="16">
        <f t="shared" si="70"/>
        <v>0.13617758014200915</v>
      </c>
      <c r="BP27" s="16">
        <f t="shared" si="71"/>
        <v>0.25</v>
      </c>
      <c r="BQ27" s="16">
        <f t="shared" si="72"/>
        <v>0.10316006979447051</v>
      </c>
      <c r="BR27" s="16">
        <f t="shared" si="73"/>
        <v>0.35933333333333373</v>
      </c>
      <c r="BS27" s="16">
        <f t="shared" si="74"/>
        <v>0.11519259235442762</v>
      </c>
      <c r="BT27" s="16">
        <f t="shared" si="75"/>
        <v>0.10299999999999976</v>
      </c>
      <c r="BU27" s="16">
        <f t="shared" si="76"/>
        <v>6.2671099134023966E-2</v>
      </c>
      <c r="BV27" s="33"/>
      <c r="BW27" s="16">
        <f t="shared" si="77"/>
        <v>-0.33566666666666678</v>
      </c>
      <c r="BX27" s="16">
        <f t="shared" si="78"/>
        <v>9.025888691240691E-2</v>
      </c>
      <c r="BY27" s="16">
        <f t="shared" si="79"/>
        <v>-0.13166666666666615</v>
      </c>
      <c r="BZ27" s="16">
        <f t="shared" si="80"/>
        <v>2.4583192089989703E-2</v>
      </c>
      <c r="CA27" s="16">
        <f t="shared" si="81"/>
        <v>-0.12633333333333319</v>
      </c>
      <c r="CB27" s="16">
        <f t="shared" si="82"/>
        <v>7.9657600599901027E-2</v>
      </c>
      <c r="CC27" s="16">
        <f t="shared" si="83"/>
        <v>7.0000000000005613E-3</v>
      </c>
      <c r="CD27" s="16">
        <f t="shared" si="84"/>
        <v>0.11897338637975585</v>
      </c>
      <c r="CE27" s="16">
        <f t="shared" si="85"/>
        <v>6.0000000000000053E-2</v>
      </c>
      <c r="CF27" s="16">
        <f t="shared" si="86"/>
        <v>0.10688623235322051</v>
      </c>
      <c r="CG27" s="16"/>
      <c r="CH27" s="16">
        <f t="shared" si="20"/>
        <v>0.1186666666666667</v>
      </c>
      <c r="CI27" s="16">
        <f t="shared" si="21"/>
        <v>3.103761159195936E-2</v>
      </c>
      <c r="CJ27" s="16">
        <f t="shared" si="22"/>
        <v>6.6333333333333133E-2</v>
      </c>
      <c r="CK27" s="16">
        <f t="shared" si="23"/>
        <v>8.2506565395326928E-2</v>
      </c>
      <c r="CL27" s="16">
        <f t="shared" si="24"/>
        <v>0.15333333333333377</v>
      </c>
      <c r="CM27" s="16">
        <f t="shared" si="25"/>
        <v>0.11478385484611213</v>
      </c>
      <c r="CN27" s="16">
        <f t="shared" si="26"/>
        <v>0.60633333333333317</v>
      </c>
      <c r="CO27" s="16">
        <f t="shared" si="27"/>
        <v>0.16778955072749108</v>
      </c>
      <c r="CP27" s="16"/>
      <c r="CQ27" s="16">
        <f t="shared" si="28"/>
        <v>0.39166666666666661</v>
      </c>
      <c r="CR27" s="16">
        <f t="shared" si="29"/>
        <v>3.8995726261561899E-2</v>
      </c>
      <c r="CS27" s="16">
        <f t="shared" si="30"/>
        <v>0.18066666666666675</v>
      </c>
      <c r="CT27" s="16">
        <f t="shared" si="31"/>
        <v>4.8931925502000644E-2</v>
      </c>
      <c r="CU27" s="16">
        <f t="shared" si="32"/>
        <v>0.32399999999999984</v>
      </c>
      <c r="CV27" s="16">
        <f t="shared" si="33"/>
        <v>1.7435595774162746E-2</v>
      </c>
      <c r="CW27" s="16">
        <f t="shared" si="34"/>
        <v>-0.11500000000000021</v>
      </c>
      <c r="CX27" s="16">
        <f t="shared" si="35"/>
        <v>0.20603397778036506</v>
      </c>
      <c r="CY27" s="36"/>
      <c r="CZ27" s="16">
        <f t="shared" si="36"/>
        <v>-0.10233333333333339</v>
      </c>
      <c r="DA27" s="16">
        <f t="shared" si="37"/>
        <v>5.5755418271829608E-2</v>
      </c>
      <c r="DB27" s="16">
        <f t="shared" si="38"/>
        <v>3.3333333333334103E-3</v>
      </c>
      <c r="DC27" s="16">
        <f t="shared" si="39"/>
        <v>4.4684076209167263E-2</v>
      </c>
      <c r="DD27" s="16">
        <f t="shared" si="40"/>
        <v>-4.1666666666666519E-2</v>
      </c>
      <c r="DE27" s="16">
        <f t="shared" si="41"/>
        <v>5.2709897868743118E-2</v>
      </c>
      <c r="DF27" s="16">
        <f t="shared" si="42"/>
        <v>2.9333333333332767E-2</v>
      </c>
      <c r="DG27" s="16">
        <f t="shared" si="43"/>
        <v>0.17546604609819341</v>
      </c>
      <c r="DI27" s="17">
        <f t="shared" si="44"/>
        <v>2.5177666666666793E-2</v>
      </c>
      <c r="DJ27" s="18">
        <f t="shared" si="45"/>
        <v>1.8544333333333322E-2</v>
      </c>
      <c r="DK27" s="18">
        <f t="shared" si="46"/>
        <v>1.0642000000000026E-2</v>
      </c>
      <c r="DL27" s="18">
        <f t="shared" si="47"/>
        <v>1.3269333333333338E-2</v>
      </c>
      <c r="DM27" s="18">
        <f t="shared" si="48"/>
        <v>3.9276666666666592E-3</v>
      </c>
      <c r="DN27" s="18">
        <f t="shared" si="49"/>
        <v>0.26750887835733628</v>
      </c>
      <c r="DO27" s="34"/>
      <c r="DP27" s="18">
        <f t="shared" si="50"/>
        <v>8.1466666666666597E-3</v>
      </c>
      <c r="DQ27" s="18">
        <f t="shared" si="51"/>
        <v>6.0433333333333237E-4</v>
      </c>
      <c r="DR27" s="18">
        <f t="shared" si="52"/>
        <v>6.3453333333333521E-3</v>
      </c>
      <c r="DS27" s="18">
        <f t="shared" si="53"/>
        <v>1.4154666666666675E-2</v>
      </c>
      <c r="DT27" s="18">
        <f t="shared" si="54"/>
        <v>1.1424666666666642E-2</v>
      </c>
      <c r="DU27" s="18">
        <f t="shared" si="87"/>
        <v>0.20168209307389356</v>
      </c>
      <c r="DV27" s="16"/>
      <c r="DW27" s="18">
        <f t="shared" si="55"/>
        <v>9.6333333333333004E-4</v>
      </c>
      <c r="DX27" s="18">
        <f t="shared" si="56"/>
        <v>6.8073333333333588E-3</v>
      </c>
      <c r="DY27" s="18">
        <f t="shared" si="57"/>
        <v>1.3175333333333339E-2</v>
      </c>
      <c r="DZ27" s="18">
        <f t="shared" si="58"/>
        <v>2.8153333333333301E-2</v>
      </c>
      <c r="EA27" s="18">
        <f t="shared" si="90"/>
        <v>0.22158369374422235</v>
      </c>
      <c r="EC27" s="18">
        <f t="shared" si="59"/>
        <v>1.5206666666666684E-3</v>
      </c>
      <c r="ED27" s="18">
        <f t="shared" si="60"/>
        <v>2.3943333333333408E-3</v>
      </c>
      <c r="EE27" s="18">
        <f t="shared" si="61"/>
        <v>3.0400000000000181E-4</v>
      </c>
      <c r="EF27" s="18">
        <f t="shared" si="62"/>
        <v>4.244999999999996E-2</v>
      </c>
      <c r="EG27" s="18">
        <f t="shared" si="88"/>
        <v>0.21603009049667127</v>
      </c>
      <c r="EI27" s="18">
        <f t="shared" si="63"/>
        <v>3.108666666666671E-3</v>
      </c>
      <c r="EJ27" s="18">
        <f t="shared" si="64"/>
        <v>1.9966666666666679E-3</v>
      </c>
      <c r="EK27" s="18">
        <f t="shared" si="65"/>
        <v>2.7783333333333301E-3</v>
      </c>
      <c r="EL27" s="18">
        <f t="shared" si="66"/>
        <v>3.0788333333333334E-2</v>
      </c>
      <c r="EM27" s="18">
        <f t="shared" si="89"/>
        <v>0.19665197685250968</v>
      </c>
    </row>
    <row r="28" spans="1:143" ht="15.75" customHeight="1" x14ac:dyDescent="0.25">
      <c r="A28" s="2">
        <f>'Raw Data'!B28</f>
        <v>56</v>
      </c>
      <c r="B28" s="2">
        <f>'Raw Data'!C28</f>
        <v>61</v>
      </c>
      <c r="C28" s="2" t="str">
        <f>'Raw Data'!D28</f>
        <v>SVAQCQ</v>
      </c>
      <c r="D28" s="15">
        <f>AVERAGE('Raw Data'!J28,'Raw Data'!P28,'Raw Data'!V28)</f>
        <v>1.0093333333333334</v>
      </c>
      <c r="E28" s="15">
        <f>STDEV('Raw Data'!J28,'Raw Data'!P28,'Raw Data'!V28)</f>
        <v>4.7353282181210328E-2</v>
      </c>
      <c r="F28" s="15">
        <f>AVERAGE('Raw Data'!AB28,'Raw Data'!AH28,'Raw Data'!AN28)</f>
        <v>1.3136666666666665</v>
      </c>
      <c r="G28" s="15">
        <f>STDEV('Raw Data'!AB28,'Raw Data'!AH28,'Raw Data'!AN28)</f>
        <v>2.8148416178061145E-2</v>
      </c>
      <c r="H28" s="15">
        <f>AVERAGE('Raw Data'!AT28,'Raw Data'!AZ28,'Raw Data'!BF28)</f>
        <v>1.7883333333333333</v>
      </c>
      <c r="I28" s="15">
        <f>STDEV('Raw Data'!AT28,'Raw Data'!AZ28,'Raw Data'!BF28)</f>
        <v>3.4530180036213796E-2</v>
      </c>
      <c r="J28" s="15">
        <f>AVERAGE('Raw Data'!BL28,'Raw Data'!BR28,'Raw Data'!BX28)</f>
        <v>2.4449999999999998</v>
      </c>
      <c r="K28" s="15">
        <f>STDEV('Raw Data'!BL28,'Raw Data'!BR28,'Raw Data'!BX28)</f>
        <v>7.6622451017962043E-2</v>
      </c>
      <c r="L28" s="15">
        <f>AVERAGE('Raw Data'!CD28,'Raw Data'!CJ28,'Raw Data'!CP28)</f>
        <v>2.5703333333333331</v>
      </c>
      <c r="M28" s="15">
        <f>STDEV('Raw Data'!CD28,'Raw Data'!CJ28,'Raw Data'!CP28)</f>
        <v>8.2245567256438362E-2</v>
      </c>
      <c r="O28" s="15">
        <f>AVERAGE('Raw Data'!J195,'Raw Data'!P195,'Raw Data'!V195)</f>
        <v>0.68566666666666665</v>
      </c>
      <c r="P28" s="15">
        <f>STDEV('Raw Data'!J195,'Raw Data'!P195,'Raw Data'!V195)</f>
        <v>6.035174672976195E-2</v>
      </c>
      <c r="Q28" s="15">
        <f>AVERAGE('Raw Data'!AB195,'Raw Data'!AH195,'Raw Data'!AN195)</f>
        <v>0.98233333333333339</v>
      </c>
      <c r="R28" s="15">
        <f>STDEV('Raw Data'!AB195,'Raw Data'!AH195,'Raw Data'!AN195)</f>
        <v>3.9526362510776673E-2</v>
      </c>
      <c r="S28" s="15">
        <f>AVERAGE('Raw Data'!AT195,'Raw Data'!AZ195,'Raw Data'!BF195)</f>
        <v>1.5739999999999998</v>
      </c>
      <c r="T28" s="15">
        <f>STDEV('Raw Data'!AT195,'Raw Data'!AZ195,'Raw Data'!BF195)</f>
        <v>7.0171219171395266E-2</v>
      </c>
      <c r="U28" s="15">
        <f>AVERAGE('Raw Data'!BL195,'Raw Data'!BR195,'Raw Data'!BX195)</f>
        <v>2.1509999999999998</v>
      </c>
      <c r="V28" s="15">
        <f>STDEV('Raw Data'!BL195,'Raw Data'!BR195,'Raw Data'!BX195)</f>
        <v>6.1506097258727147E-2</v>
      </c>
      <c r="W28" s="15">
        <f>AVERAGE('Raw Data'!CD195,'Raw Data'!CJ195,'Raw Data'!CP195)</f>
        <v>2.4819999999999998</v>
      </c>
      <c r="X28" s="15">
        <f>STDEV('Raw Data'!CD195,'Raw Data'!CJ195,'Raw Data'!CP195)</f>
        <v>8.0467384697155475E-2</v>
      </c>
      <c r="Z28" s="15">
        <f>AVERAGE('Raw Data'!J362,'Raw Data'!P362,'Raw Data'!V362)</f>
        <v>1.155</v>
      </c>
      <c r="AA28" s="15">
        <f>STDEV('Raw Data'!J362,'Raw Data'!P362,'Raw Data'!V362)</f>
        <v>3.6755951898978165E-2</v>
      </c>
      <c r="AB28" s="15">
        <f>AVERAGE('Raw Data'!AB362,'Raw Data'!AH362,'Raw Data'!AN362)</f>
        <v>1.3760000000000001</v>
      </c>
      <c r="AC28" s="15">
        <f>STDEV('Raw Data'!AB362,'Raw Data'!AH362,'Raw Data'!AN362)</f>
        <v>1.6093476939431032E-2</v>
      </c>
      <c r="AD28" s="15">
        <f>AVERAGE('Raw Data'!AT362,'Raw Data'!AZ362,'Raw Data'!BF362)</f>
        <v>1.9593333333333334</v>
      </c>
      <c r="AE28" s="15">
        <f>STDEV('Raw Data'!AT362,'Raw Data'!AZ362,'Raw Data'!BF362)</f>
        <v>1.9139836293274131E-2</v>
      </c>
      <c r="AF28" s="15">
        <f>AVERAGE('Raw Data'!BL362,'Raw Data'!BR362,'Raw Data'!BX362)</f>
        <v>2.5020000000000002</v>
      </c>
      <c r="AG28" s="15">
        <f>STDEV('Raw Data'!BL362,'Raw Data'!BR362,'Raw Data'!BX362)</f>
        <v>3.041381265149096E-2</v>
      </c>
      <c r="AH28" s="15">
        <f>AVERAGE('Raw Data'!CD362,'Raw Data'!CJ362,'Raw Data'!CP362)</f>
        <v>2.444</v>
      </c>
      <c r="AI28" s="15">
        <f>STDEV('Raw Data'!CD362,'Raw Data'!CJ362,'Raw Data'!CP362)</f>
        <v>5.1565492337415052E-2</v>
      </c>
      <c r="AK28" s="15">
        <f>AVERAGE('Raw Data'!AB529,'Raw Data'!AH529,'Raw Data'!AN529)</f>
        <v>1.1133333333333333</v>
      </c>
      <c r="AL28" s="15">
        <f>STDEV('Raw Data'!AB529,'Raw Data'!AH529,'Raw Data'!AN529)</f>
        <v>6.5071755265501602E-2</v>
      </c>
      <c r="AM28" s="15">
        <f>AVERAGE('Raw Data'!AT529,'Raw Data'!AZ529,'Raw Data'!BF529)</f>
        <v>1.7846666666666666</v>
      </c>
      <c r="AN28" s="15">
        <f>STDEV('Raw Data'!AT529,'Raw Data'!AZ529,'Raw Data'!BF529)</f>
        <v>5.2918175831497938E-2</v>
      </c>
      <c r="AO28" s="15">
        <f>AVERAGE('Raw Data'!BL529,'Raw Data'!BR529,'Raw Data'!BX529)</f>
        <v>2.4596666666666667</v>
      </c>
      <c r="AP28" s="15">
        <f>STDEV('Raw Data'!BL529,'Raw Data'!BR529,'Raw Data'!BX529)</f>
        <v>4.0722639076235537E-2</v>
      </c>
      <c r="AQ28" s="15">
        <f>AVERAGE('Raw Data'!CD529,'Raw Data'!CJ529,'Raw Data'!CP529)</f>
        <v>2.4390000000000001</v>
      </c>
      <c r="AR28" s="15">
        <f>STDEV('Raw Data'!CD529,'Raw Data'!CJ529,'Raw Data'!CP529)</f>
        <v>8.853812738024204E-2</v>
      </c>
      <c r="AT28" s="15">
        <f>AVERAGE('Raw Data'!AB696,'Raw Data'!AH696,'Raw Data'!AN696)</f>
        <v>0.98799999999999999</v>
      </c>
      <c r="AU28" s="15">
        <f>STDEV('Raw Data'!AB696,'Raw Data'!AH696,'Raw Data'!AN696)</f>
        <v>1.3076696830621968E-2</v>
      </c>
      <c r="AV28" s="15">
        <f>AVERAGE('Raw Data'!AT696,'Raw Data'!AZ696,'Raw Data'!BF696)</f>
        <v>1.5739999999999998</v>
      </c>
      <c r="AW28" s="15">
        <f>STDEV('Raw Data'!AT696,'Raw Data'!AZ696,'Raw Data'!BF696)</f>
        <v>5.2829915767489244E-2</v>
      </c>
      <c r="AX28" s="15">
        <f>AVERAGE('Raw Data'!BL696,'Raw Data'!BR696,'Raw Data'!BX696)</f>
        <v>2.1173333333333333</v>
      </c>
      <c r="AY28" s="15">
        <f>STDEV('Raw Data'!BL696,'Raw Data'!BR696,'Raw Data'!BX696)</f>
        <v>5.7361427225386591E-2</v>
      </c>
      <c r="AZ28" s="15">
        <f>AVERAGE('Raw Data'!CD696,'Raw Data'!CJ696,'Raw Data'!CP696)</f>
        <v>2.4066666666666667</v>
      </c>
      <c r="BA28" s="15">
        <f>STDEV('Raw Data'!CD696,'Raw Data'!CJ696,'Raw Data'!CP696)</f>
        <v>6.8090625884429337E-2</v>
      </c>
      <c r="BC28" s="15">
        <f>AVERAGE('Raw Data'!AB863,'Raw Data'!AH863,'Raw Data'!AN863)</f>
        <v>1.0976666666666668</v>
      </c>
      <c r="BD28" s="15">
        <f>STDEV('Raw Data'!AB863,'Raw Data'!AH863,'Raw Data'!AN863)</f>
        <v>7.0401231049842639E-2</v>
      </c>
      <c r="BE28" s="15">
        <f>AVERAGE('Raw Data'!AT863,'Raw Data'!AZ863,'Raw Data'!BF863)</f>
        <v>1.804</v>
      </c>
      <c r="BF28" s="15">
        <f>STDEV('Raw Data'!AT863,'Raw Data'!AZ863,'Raw Data'!BF863)</f>
        <v>9.7549987186057591E-2</v>
      </c>
      <c r="BG28" s="15">
        <f>AVERAGE('Raw Data'!BL863,'Raw Data'!BR863,'Raw Data'!BX863)</f>
        <v>2.4106666666666663</v>
      </c>
      <c r="BH28" s="15">
        <f>STDEV('Raw Data'!BL863,'Raw Data'!BR863,'Raw Data'!BX863)</f>
        <v>0.10610529361598005</v>
      </c>
      <c r="BI28" s="15">
        <f>AVERAGE('Raw Data'!CD863,'Raw Data'!CJ863,'Raw Data'!CP863)</f>
        <v>2.3876666666666666</v>
      </c>
      <c r="BJ28" s="15">
        <f>STDEV('Raw Data'!CD863,'Raw Data'!CJ863,'Raw Data'!CP863)</f>
        <v>7.5075517536233816E-2</v>
      </c>
      <c r="BK28" s="33"/>
      <c r="BL28" s="16">
        <f t="shared" si="67"/>
        <v>0.32366666666666677</v>
      </c>
      <c r="BM28" s="16">
        <f t="shared" si="68"/>
        <v>7.6711581046584237E-2</v>
      </c>
      <c r="BN28" s="16">
        <f t="shared" si="69"/>
        <v>0.33133333333333315</v>
      </c>
      <c r="BO28" s="16">
        <f t="shared" si="70"/>
        <v>4.8524907693540911E-2</v>
      </c>
      <c r="BP28" s="16">
        <f t="shared" si="71"/>
        <v>0.21433333333333349</v>
      </c>
      <c r="BQ28" s="16">
        <f t="shared" si="72"/>
        <v>7.8206990309903426E-2</v>
      </c>
      <c r="BR28" s="16">
        <f t="shared" si="73"/>
        <v>0.29400000000000004</v>
      </c>
      <c r="BS28" s="16">
        <f t="shared" si="74"/>
        <v>9.825477087653299E-2</v>
      </c>
      <c r="BT28" s="16">
        <f t="shared" si="75"/>
        <v>8.8333333333333375E-2</v>
      </c>
      <c r="BU28" s="16">
        <f t="shared" si="76"/>
        <v>0.11506230196434164</v>
      </c>
      <c r="BV28" s="33"/>
      <c r="BW28" s="16">
        <f t="shared" si="77"/>
        <v>-0.14566666666666661</v>
      </c>
      <c r="BX28" s="16">
        <f t="shared" si="78"/>
        <v>5.9944418700437221E-2</v>
      </c>
      <c r="BY28" s="16">
        <f t="shared" si="79"/>
        <v>-6.2333333333333574E-2</v>
      </c>
      <c r="BZ28" s="16">
        <f t="shared" si="80"/>
        <v>3.2424270744819114E-2</v>
      </c>
      <c r="CA28" s="16">
        <f t="shared" si="81"/>
        <v>-0.17100000000000004</v>
      </c>
      <c r="CB28" s="16">
        <f t="shared" si="82"/>
        <v>3.9479952718647869E-2</v>
      </c>
      <c r="CC28" s="16">
        <f t="shared" si="83"/>
        <v>-5.7000000000000384E-2</v>
      </c>
      <c r="CD28" s="16">
        <f t="shared" si="84"/>
        <v>8.2437855382099703E-2</v>
      </c>
      <c r="CE28" s="16">
        <f t="shared" si="85"/>
        <v>0.12633333333333319</v>
      </c>
      <c r="CF28" s="16">
        <f t="shared" si="86"/>
        <v>9.7073855045183691E-2</v>
      </c>
      <c r="CG28" s="16"/>
      <c r="CH28" s="16">
        <f t="shared" si="20"/>
        <v>0.20033333333333325</v>
      </c>
      <c r="CI28" s="16">
        <f t="shared" si="21"/>
        <v>7.0898989179442248E-2</v>
      </c>
      <c r="CJ28" s="16">
        <f t="shared" si="22"/>
        <v>3.6666666666667069E-3</v>
      </c>
      <c r="CK28" s="16">
        <f t="shared" si="23"/>
        <v>6.3187551516629206E-2</v>
      </c>
      <c r="CL28" s="16">
        <f t="shared" si="24"/>
        <v>-1.4666666666666828E-2</v>
      </c>
      <c r="CM28" s="16">
        <f t="shared" si="25"/>
        <v>8.6771731187831769E-2</v>
      </c>
      <c r="CN28" s="16">
        <f t="shared" si="26"/>
        <v>0.13133333333333308</v>
      </c>
      <c r="CO28" s="16">
        <f t="shared" si="27"/>
        <v>0.1208442523802158</v>
      </c>
      <c r="CP28" s="16"/>
      <c r="CQ28" s="16">
        <f t="shared" si="28"/>
        <v>0.1253333333333333</v>
      </c>
      <c r="CR28" s="16">
        <f t="shared" si="29"/>
        <v>6.6372685144819435E-2</v>
      </c>
      <c r="CS28" s="16">
        <f t="shared" si="30"/>
        <v>0.21066666666666678</v>
      </c>
      <c r="CT28" s="16">
        <f t="shared" si="31"/>
        <v>7.4775218711370828E-2</v>
      </c>
      <c r="CU28" s="16">
        <f t="shared" si="32"/>
        <v>0.34233333333333338</v>
      </c>
      <c r="CV28" s="16">
        <f t="shared" si="33"/>
        <v>7.0346760171785219E-2</v>
      </c>
      <c r="CW28" s="16">
        <f t="shared" si="34"/>
        <v>3.2333333333333325E-2</v>
      </c>
      <c r="CX28" s="16">
        <f t="shared" si="35"/>
        <v>0.11169303171341212</v>
      </c>
      <c r="CY28" s="36"/>
      <c r="CZ28" s="16">
        <f t="shared" si="36"/>
        <v>1.5666666666666496E-2</v>
      </c>
      <c r="DA28" s="16">
        <f t="shared" si="37"/>
        <v>9.5867964757090071E-2</v>
      </c>
      <c r="DB28" s="16">
        <f t="shared" si="38"/>
        <v>-1.9333333333333425E-2</v>
      </c>
      <c r="DC28" s="16">
        <f t="shared" si="39"/>
        <v>0.11097897698813651</v>
      </c>
      <c r="DD28" s="16">
        <f t="shared" si="40"/>
        <v>4.9000000000000377E-2</v>
      </c>
      <c r="DE28" s="16">
        <f t="shared" si="41"/>
        <v>0.11365151414154887</v>
      </c>
      <c r="DF28" s="16">
        <f t="shared" si="42"/>
        <v>5.1333333333333453E-2</v>
      </c>
      <c r="DG28" s="16">
        <f t="shared" si="43"/>
        <v>0.11608330342186733</v>
      </c>
      <c r="DI28" s="17">
        <f t="shared" si="44"/>
        <v>5.8846666666666622E-3</v>
      </c>
      <c r="DJ28" s="18">
        <f t="shared" si="45"/>
        <v>2.3546666666666659E-3</v>
      </c>
      <c r="DK28" s="18">
        <f t="shared" si="46"/>
        <v>6.1163333333333287E-3</v>
      </c>
      <c r="DL28" s="18">
        <f t="shared" si="47"/>
        <v>9.6539999999999959E-3</v>
      </c>
      <c r="DM28" s="18">
        <f t="shared" si="48"/>
        <v>1.3239333333333337E-2</v>
      </c>
      <c r="DN28" s="18">
        <f t="shared" si="49"/>
        <v>0.19299999999999998</v>
      </c>
      <c r="DO28" s="34"/>
      <c r="DP28" s="18">
        <f t="shared" si="50"/>
        <v>3.5933333333333277E-3</v>
      </c>
      <c r="DQ28" s="18">
        <f t="shared" si="51"/>
        <v>1.0513333333333327E-3</v>
      </c>
      <c r="DR28" s="18">
        <f t="shared" si="52"/>
        <v>1.5586666666666713E-3</v>
      </c>
      <c r="DS28" s="18">
        <f t="shared" si="53"/>
        <v>6.7959999999999852E-3</v>
      </c>
      <c r="DT28" s="18">
        <f t="shared" si="54"/>
        <v>9.4233333333333356E-3</v>
      </c>
      <c r="DU28" s="18">
        <f t="shared" si="87"/>
        <v>0.14974200034281182</v>
      </c>
      <c r="DV28" s="16"/>
      <c r="DW28" s="18">
        <f t="shared" si="55"/>
        <v>5.0266666666666689E-3</v>
      </c>
      <c r="DX28" s="18">
        <f t="shared" si="56"/>
        <v>3.9926666666666695E-3</v>
      </c>
      <c r="DY28" s="18">
        <f t="shared" si="57"/>
        <v>7.5293333333333367E-3</v>
      </c>
      <c r="DZ28" s="18">
        <f t="shared" si="58"/>
        <v>1.4603333333333293E-2</v>
      </c>
      <c r="EA28" s="18">
        <f t="shared" si="90"/>
        <v>0.17649929178328158</v>
      </c>
      <c r="EC28" s="18">
        <f t="shared" si="59"/>
        <v>4.4053333333333349E-3</v>
      </c>
      <c r="ED28" s="18">
        <f t="shared" si="60"/>
        <v>5.5913333333333422E-3</v>
      </c>
      <c r="EE28" s="18">
        <f t="shared" si="61"/>
        <v>4.9486666666666672E-3</v>
      </c>
      <c r="EF28" s="18">
        <f t="shared" si="62"/>
        <v>1.2475333333333286E-2</v>
      </c>
      <c r="EG28" s="18">
        <f t="shared" si="88"/>
        <v>0.16559186775523319</v>
      </c>
      <c r="EI28" s="18">
        <f t="shared" si="63"/>
        <v>9.1906666666666647E-3</v>
      </c>
      <c r="EJ28" s="18">
        <f t="shared" si="64"/>
        <v>1.2316333333333334E-2</v>
      </c>
      <c r="EK28" s="18">
        <f t="shared" si="65"/>
        <v>1.2916666666666682E-2</v>
      </c>
      <c r="EL28" s="18">
        <f t="shared" si="66"/>
        <v>1.3475333333333315E-2</v>
      </c>
      <c r="EM28" s="18">
        <f t="shared" si="89"/>
        <v>0.21885840171215726</v>
      </c>
    </row>
    <row r="29" spans="1:143" ht="15.75" customHeight="1" x14ac:dyDescent="0.25">
      <c r="A29" s="2">
        <f>'Raw Data'!B29</f>
        <v>56</v>
      </c>
      <c r="B29" s="2">
        <f>'Raw Data'!C29</f>
        <v>62</v>
      </c>
      <c r="C29" s="2" t="str">
        <f>'Raw Data'!D29</f>
        <v>SVAQCQL</v>
      </c>
      <c r="D29" s="15">
        <f>AVERAGE('Raw Data'!J29,'Raw Data'!P29,'Raw Data'!V29)</f>
        <v>1.36</v>
      </c>
      <c r="E29" s="15">
        <f>STDEV('Raw Data'!J29,'Raw Data'!P29,'Raw Data'!V29)</f>
        <v>3.2078029864690875E-2</v>
      </c>
      <c r="F29" s="15">
        <f>AVERAGE('Raw Data'!AB29,'Raw Data'!AH29,'Raw Data'!AN29)</f>
        <v>1.9046666666666667</v>
      </c>
      <c r="G29" s="15">
        <f>STDEV('Raw Data'!AB29,'Raw Data'!AH29,'Raw Data'!AN29)</f>
        <v>2.0744477176668882E-2</v>
      </c>
      <c r="H29" s="15">
        <f>AVERAGE('Raw Data'!AT29,'Raw Data'!AZ29,'Raw Data'!BF29)</f>
        <v>2.5630000000000002</v>
      </c>
      <c r="I29" s="15">
        <f>STDEV('Raw Data'!AT29,'Raw Data'!AZ29,'Raw Data'!BF29)</f>
        <v>3.078960863668136E-2</v>
      </c>
      <c r="J29" s="15">
        <f>AVERAGE('Raw Data'!BL29,'Raw Data'!BR29,'Raw Data'!BX29)</f>
        <v>3.2730000000000001</v>
      </c>
      <c r="K29" s="15">
        <f>STDEV('Raw Data'!BL29,'Raw Data'!BR29,'Raw Data'!BX29)</f>
        <v>5.8923679450624995E-2</v>
      </c>
      <c r="L29" s="15">
        <f>AVERAGE('Raw Data'!CD29,'Raw Data'!CJ29,'Raw Data'!CP29)</f>
        <v>3.3166666666666664</v>
      </c>
      <c r="M29" s="15">
        <f>STDEV('Raw Data'!CD29,'Raw Data'!CJ29,'Raw Data'!CP29)</f>
        <v>2.8536526301099298E-2</v>
      </c>
      <c r="O29" s="15">
        <f>AVERAGE('Raw Data'!J196,'Raw Data'!P196,'Raw Data'!V196)</f>
        <v>0.92866666666666653</v>
      </c>
      <c r="P29" s="15">
        <f>STDEV('Raw Data'!J196,'Raw Data'!P196,'Raw Data'!V196)</f>
        <v>9.2316484624000536E-2</v>
      </c>
      <c r="Q29" s="15">
        <f>AVERAGE('Raw Data'!AB196,'Raw Data'!AH196,'Raw Data'!AN196)</f>
        <v>1.3859999999999999</v>
      </c>
      <c r="R29" s="15">
        <f>STDEV('Raw Data'!AB196,'Raw Data'!AH196,'Raw Data'!AN196)</f>
        <v>2.7730849247724055E-2</v>
      </c>
      <c r="S29" s="15">
        <f>AVERAGE('Raw Data'!AT196,'Raw Data'!AZ196,'Raw Data'!BF196)</f>
        <v>2.3093333333333335</v>
      </c>
      <c r="T29" s="15">
        <f>STDEV('Raw Data'!AT196,'Raw Data'!AZ196,'Raw Data'!BF196)</f>
        <v>6.6560749194501403E-2</v>
      </c>
      <c r="U29" s="15">
        <f>AVERAGE('Raw Data'!BL196,'Raw Data'!BR196,'Raw Data'!BX196)</f>
        <v>2.8843333333333336</v>
      </c>
      <c r="V29" s="15">
        <f>STDEV('Raw Data'!BL196,'Raw Data'!BR196,'Raw Data'!BX196)</f>
        <v>1.8556220879622332E-2</v>
      </c>
      <c r="W29" s="15">
        <f>AVERAGE('Raw Data'!CD196,'Raw Data'!CJ196,'Raw Data'!CP196)</f>
        <v>3.2463333333333328</v>
      </c>
      <c r="X29" s="15">
        <f>STDEV('Raw Data'!CD196,'Raw Data'!CJ196,'Raw Data'!CP196)</f>
        <v>3.0859898466024337E-2</v>
      </c>
      <c r="Z29" s="15">
        <f>AVERAGE('Raw Data'!J363,'Raw Data'!P363,'Raw Data'!V363)</f>
        <v>1.6843333333333332</v>
      </c>
      <c r="AA29" s="15">
        <f>STDEV('Raw Data'!J363,'Raw Data'!P363,'Raw Data'!V363)</f>
        <v>9.6779818832922651E-2</v>
      </c>
      <c r="AB29" s="15">
        <f>AVERAGE('Raw Data'!AB363,'Raw Data'!AH363,'Raw Data'!AN363)</f>
        <v>2.0390000000000001</v>
      </c>
      <c r="AC29" s="15">
        <f>STDEV('Raw Data'!AB363,'Raw Data'!AH363,'Raw Data'!AN363)</f>
        <v>1.9287301521985881E-2</v>
      </c>
      <c r="AD29" s="15">
        <f>AVERAGE('Raw Data'!AT363,'Raw Data'!AZ363,'Raw Data'!BF363)</f>
        <v>2.6850000000000001</v>
      </c>
      <c r="AE29" s="15">
        <f>STDEV('Raw Data'!AT363,'Raw Data'!AZ363,'Raw Data'!BF363)</f>
        <v>2.9614185789921785E-2</v>
      </c>
      <c r="AF29" s="15">
        <f>AVERAGE('Raw Data'!BL363,'Raw Data'!BR363,'Raw Data'!BX363)</f>
        <v>3.2576666666666667</v>
      </c>
      <c r="AG29" s="15">
        <f>STDEV('Raw Data'!BL363,'Raw Data'!BR363,'Raw Data'!BX363)</f>
        <v>5.7500724633115015E-2</v>
      </c>
      <c r="AH29" s="15">
        <f>AVERAGE('Raw Data'!CD363,'Raw Data'!CJ363,'Raw Data'!CP363)</f>
        <v>3.2473333333333336</v>
      </c>
      <c r="AI29" s="15">
        <f>STDEV('Raw Data'!CD363,'Raw Data'!CJ363,'Raw Data'!CP363)</f>
        <v>0.10955516114420784</v>
      </c>
      <c r="AK29" s="15">
        <f>AVERAGE('Raw Data'!AB530,'Raw Data'!AH530,'Raw Data'!AN530)</f>
        <v>1.7693333333333332</v>
      </c>
      <c r="AL29" s="15">
        <f>STDEV('Raw Data'!AB530,'Raw Data'!AH530,'Raw Data'!AN530)</f>
        <v>2.2368132093076736E-2</v>
      </c>
      <c r="AM29" s="15">
        <f>AVERAGE('Raw Data'!AT530,'Raw Data'!AZ530,'Raw Data'!BF530)</f>
        <v>2.4946666666666668</v>
      </c>
      <c r="AN29" s="15">
        <f>STDEV('Raw Data'!AT530,'Raw Data'!AZ530,'Raw Data'!BF530)</f>
        <v>1.4977761292440599E-2</v>
      </c>
      <c r="AO29" s="15">
        <f>AVERAGE('Raw Data'!BL530,'Raw Data'!BR530,'Raw Data'!BX530)</f>
        <v>3.1453333333333333</v>
      </c>
      <c r="AP29" s="15">
        <f>STDEV('Raw Data'!BL530,'Raw Data'!BR530,'Raw Data'!BX530)</f>
        <v>7.921068951431573E-2</v>
      </c>
      <c r="AQ29" s="15">
        <f>AVERAGE('Raw Data'!CD530,'Raw Data'!CJ530,'Raw Data'!CP530)</f>
        <v>3.3329999999999997</v>
      </c>
      <c r="AR29" s="15">
        <f>STDEV('Raw Data'!CD530,'Raw Data'!CJ530,'Raw Data'!CP530)</f>
        <v>0.10514751542475917</v>
      </c>
      <c r="AT29" s="15">
        <f>AVERAGE('Raw Data'!AB697,'Raw Data'!AH697,'Raw Data'!AN697)</f>
        <v>1.4006666666666667</v>
      </c>
      <c r="AU29" s="15">
        <f>STDEV('Raw Data'!AB697,'Raw Data'!AH697,'Raw Data'!AN697)</f>
        <v>1.2503332889007417E-2</v>
      </c>
      <c r="AV29" s="15">
        <f>AVERAGE('Raw Data'!AT697,'Raw Data'!AZ697,'Raw Data'!BF697)</f>
        <v>2.3056666666666668</v>
      </c>
      <c r="AW29" s="15">
        <f>STDEV('Raw Data'!AT697,'Raw Data'!AZ697,'Raw Data'!BF697)</f>
        <v>1.9553345834750078E-2</v>
      </c>
      <c r="AX29" s="15">
        <f>AVERAGE('Raw Data'!BL697,'Raw Data'!BR697,'Raw Data'!BX697)</f>
        <v>2.783666666666667</v>
      </c>
      <c r="AY29" s="15">
        <f>STDEV('Raw Data'!BL697,'Raw Data'!BR697,'Raw Data'!BX697)</f>
        <v>4.4523402086243724E-2</v>
      </c>
      <c r="AZ29" s="15">
        <f>AVERAGE('Raw Data'!CD697,'Raw Data'!CJ697,'Raw Data'!CP697)</f>
        <v>3.1773333333333333</v>
      </c>
      <c r="BA29" s="15">
        <f>STDEV('Raw Data'!CD697,'Raw Data'!CJ697,'Raw Data'!CP697)</f>
        <v>8.3260634956342408E-2</v>
      </c>
      <c r="BC29" s="15">
        <f>AVERAGE('Raw Data'!AB864,'Raw Data'!AH864,'Raw Data'!AN864)</f>
        <v>1.8093333333333337</v>
      </c>
      <c r="BD29" s="15">
        <f>STDEV('Raw Data'!AB864,'Raw Data'!AH864,'Raw Data'!AN864)</f>
        <v>5.2937069557478615E-2</v>
      </c>
      <c r="BE29" s="15">
        <f>AVERAGE('Raw Data'!AT864,'Raw Data'!AZ864,'Raw Data'!BF864)</f>
        <v>2.4916666666666667</v>
      </c>
      <c r="BF29" s="15">
        <f>STDEV('Raw Data'!AT864,'Raw Data'!AZ864,'Raw Data'!BF864)</f>
        <v>2.8867513459480674E-3</v>
      </c>
      <c r="BG29" s="15">
        <f>AVERAGE('Raw Data'!BL864,'Raw Data'!BR864,'Raw Data'!BX864)</f>
        <v>3.2416666666666667</v>
      </c>
      <c r="BH29" s="15">
        <f>STDEV('Raw Data'!BL864,'Raw Data'!BR864,'Raw Data'!BX864)</f>
        <v>0.13183828477848647</v>
      </c>
      <c r="BI29" s="15">
        <f>AVERAGE('Raw Data'!CD864,'Raw Data'!CJ864,'Raw Data'!CP864)</f>
        <v>3.2013333333333338</v>
      </c>
      <c r="BJ29" s="15">
        <f>STDEV('Raw Data'!CD864,'Raw Data'!CJ864,'Raw Data'!CP864)</f>
        <v>3.3605555096342755E-2</v>
      </c>
      <c r="BK29" s="33"/>
      <c r="BL29" s="16">
        <f t="shared" si="67"/>
        <v>0.43133333333333357</v>
      </c>
      <c r="BM29" s="16">
        <f t="shared" si="68"/>
        <v>9.773092311716558E-2</v>
      </c>
      <c r="BN29" s="16">
        <f t="shared" si="69"/>
        <v>0.51866666666666683</v>
      </c>
      <c r="BO29" s="16">
        <f t="shared" si="70"/>
        <v>3.4631392310060738E-2</v>
      </c>
      <c r="BP29" s="16">
        <f t="shared" si="71"/>
        <v>0.25366666666666671</v>
      </c>
      <c r="BQ29" s="16">
        <f t="shared" si="72"/>
        <v>7.3337121114298742E-2</v>
      </c>
      <c r="BR29" s="16">
        <f t="shared" si="73"/>
        <v>0.38866666666666649</v>
      </c>
      <c r="BS29" s="16">
        <f t="shared" si="74"/>
        <v>6.177647880329E-2</v>
      </c>
      <c r="BT29" s="16">
        <f t="shared" si="75"/>
        <v>7.0333333333333581E-2</v>
      </c>
      <c r="BU29" s="16">
        <f t="shared" si="76"/>
        <v>4.2031734043061597E-2</v>
      </c>
      <c r="BV29" s="33"/>
      <c r="BW29" s="16">
        <f t="shared" si="77"/>
        <v>-0.32433333333333314</v>
      </c>
      <c r="BX29" s="16">
        <f t="shared" si="78"/>
        <v>0.10195750748882267</v>
      </c>
      <c r="BY29" s="16">
        <f t="shared" si="79"/>
        <v>-0.13433333333333342</v>
      </c>
      <c r="BZ29" s="16">
        <f t="shared" si="80"/>
        <v>2.8325489110222528E-2</v>
      </c>
      <c r="CA29" s="16">
        <f t="shared" si="81"/>
        <v>-0.12199999999999989</v>
      </c>
      <c r="CB29" s="16">
        <f t="shared" si="82"/>
        <v>4.2720018726587761E-2</v>
      </c>
      <c r="CC29" s="16">
        <f t="shared" si="83"/>
        <v>1.5333333333333421E-2</v>
      </c>
      <c r="CD29" s="16">
        <f t="shared" si="84"/>
        <v>8.2330634233760927E-2</v>
      </c>
      <c r="CE29" s="16">
        <f t="shared" si="85"/>
        <v>6.9333333333332803E-2</v>
      </c>
      <c r="CF29" s="16">
        <f t="shared" si="86"/>
        <v>0.1132107179849447</v>
      </c>
      <c r="CG29" s="16"/>
      <c r="CH29" s="16">
        <f t="shared" si="20"/>
        <v>0.13533333333333353</v>
      </c>
      <c r="CI29" s="16">
        <f t="shared" si="21"/>
        <v>3.050682983639345E-2</v>
      </c>
      <c r="CJ29" s="16">
        <f t="shared" si="22"/>
        <v>6.8333333333333357E-2</v>
      </c>
      <c r="CK29" s="16">
        <f t="shared" si="23"/>
        <v>3.4239353576452566E-2</v>
      </c>
      <c r="CL29" s="16">
        <f t="shared" si="24"/>
        <v>0.12766666666666682</v>
      </c>
      <c r="CM29" s="16">
        <f t="shared" si="25"/>
        <v>9.8723519656327766E-2</v>
      </c>
      <c r="CN29" s="16">
        <f t="shared" si="26"/>
        <v>-1.6333333333333311E-2</v>
      </c>
      <c r="CO29" s="16">
        <f t="shared" si="27"/>
        <v>0.10895105934929361</v>
      </c>
      <c r="CP29" s="16"/>
      <c r="CQ29" s="16">
        <f t="shared" si="28"/>
        <v>0.36866666666666648</v>
      </c>
      <c r="CR29" s="16">
        <f t="shared" si="29"/>
        <v>2.5625508125043373E-2</v>
      </c>
      <c r="CS29" s="16">
        <f t="shared" si="30"/>
        <v>0.18900000000000006</v>
      </c>
      <c r="CT29" s="16">
        <f t="shared" si="31"/>
        <v>2.4630604269214956E-2</v>
      </c>
      <c r="CU29" s="16">
        <f t="shared" si="32"/>
        <v>0.36166666666666636</v>
      </c>
      <c r="CV29" s="16">
        <f t="shared" si="33"/>
        <v>9.0866202004192181E-2</v>
      </c>
      <c r="CW29" s="16">
        <f t="shared" si="34"/>
        <v>0.1556666666666664</v>
      </c>
      <c r="CX29" s="16">
        <f t="shared" si="35"/>
        <v>0.13412059250291611</v>
      </c>
      <c r="CY29" s="36"/>
      <c r="CZ29" s="16">
        <f t="shared" si="36"/>
        <v>-4.000000000000048E-2</v>
      </c>
      <c r="DA29" s="16">
        <f t="shared" si="37"/>
        <v>5.7468832132440785E-2</v>
      </c>
      <c r="DB29" s="16">
        <f t="shared" si="38"/>
        <v>3.0000000000001137E-3</v>
      </c>
      <c r="DC29" s="16">
        <f t="shared" si="39"/>
        <v>1.5253414918196675E-2</v>
      </c>
      <c r="DD29" s="16">
        <f t="shared" si="40"/>
        <v>-9.6333333333333382E-2</v>
      </c>
      <c r="DE29" s="16">
        <f t="shared" si="41"/>
        <v>0.15380398781132634</v>
      </c>
      <c r="DF29" s="16">
        <f t="shared" si="42"/>
        <v>0.13166666666666593</v>
      </c>
      <c r="DG29" s="16">
        <f t="shared" si="43"/>
        <v>0.11038719732529355</v>
      </c>
      <c r="DI29" s="17">
        <f t="shared" si="44"/>
        <v>9.5513333333333301E-3</v>
      </c>
      <c r="DJ29" s="18">
        <f t="shared" si="45"/>
        <v>1.1993333333333339E-3</v>
      </c>
      <c r="DK29" s="18">
        <f t="shared" si="46"/>
        <v>5.3783333333333226E-3</v>
      </c>
      <c r="DL29" s="18">
        <f t="shared" si="47"/>
        <v>3.8163333333333387E-3</v>
      </c>
      <c r="DM29" s="18">
        <f t="shared" si="48"/>
        <v>1.7666666666666631E-3</v>
      </c>
      <c r="DN29" s="18">
        <f t="shared" si="49"/>
        <v>0.14734992365115085</v>
      </c>
      <c r="DO29" s="34"/>
      <c r="DP29" s="18">
        <f t="shared" si="50"/>
        <v>1.0395333333333329E-2</v>
      </c>
      <c r="DQ29" s="18">
        <f t="shared" si="51"/>
        <v>8.0233333333333502E-4</v>
      </c>
      <c r="DR29" s="18">
        <f t="shared" si="52"/>
        <v>1.8250000000000089E-3</v>
      </c>
      <c r="DS29" s="18">
        <f t="shared" si="53"/>
        <v>6.7783333333333263E-3</v>
      </c>
      <c r="DT29" s="18">
        <f t="shared" si="54"/>
        <v>1.2816666666666681E-2</v>
      </c>
      <c r="DU29" s="18">
        <f t="shared" si="87"/>
        <v>0.1806036175348287</v>
      </c>
      <c r="DV29" s="16"/>
      <c r="DW29" s="18">
        <f t="shared" si="55"/>
        <v>9.3066666666666558E-4</v>
      </c>
      <c r="DX29" s="18">
        <f t="shared" si="56"/>
        <v>1.1723333333333351E-3</v>
      </c>
      <c r="DY29" s="18">
        <f t="shared" si="57"/>
        <v>9.7463333333333343E-3</v>
      </c>
      <c r="DZ29" s="18">
        <f t="shared" si="58"/>
        <v>1.1870333333333299E-2</v>
      </c>
      <c r="EA29" s="18">
        <f t="shared" si="90"/>
        <v>0.15401190430179945</v>
      </c>
      <c r="EC29" s="18">
        <f t="shared" si="59"/>
        <v>6.5666666666666391E-4</v>
      </c>
      <c r="ED29" s="18">
        <f t="shared" si="60"/>
        <v>6.0666666666667006E-4</v>
      </c>
      <c r="EE29" s="18">
        <f t="shared" si="61"/>
        <v>8.2566666666666587E-3</v>
      </c>
      <c r="EF29" s="18">
        <f t="shared" si="62"/>
        <v>1.7988333333333276E-2</v>
      </c>
      <c r="EG29" s="18">
        <f t="shared" si="88"/>
        <v>0.16585636355995892</v>
      </c>
      <c r="EI29" s="18">
        <f t="shared" si="63"/>
        <v>3.3026666666666586E-3</v>
      </c>
      <c r="EJ29" s="18">
        <f t="shared" si="64"/>
        <v>2.3266666666666488E-4</v>
      </c>
      <c r="EK29" s="18">
        <f t="shared" si="65"/>
        <v>2.3655666666666623E-2</v>
      </c>
      <c r="EL29" s="18">
        <f t="shared" si="66"/>
        <v>1.2185333333333295E-2</v>
      </c>
      <c r="EM29" s="18">
        <f t="shared" si="89"/>
        <v>0.19843470798560731</v>
      </c>
    </row>
    <row r="30" spans="1:143" ht="15.75" customHeight="1" x14ac:dyDescent="0.25">
      <c r="A30" s="2">
        <f>'Raw Data'!B30</f>
        <v>61</v>
      </c>
      <c r="B30" s="2">
        <f>'Raw Data'!C30</f>
        <v>73</v>
      </c>
      <c r="C30" s="2" t="str">
        <f>'Raw Data'!D30</f>
        <v>QLMKTERPRPNTF</v>
      </c>
      <c r="D30" s="15">
        <f>AVERAGE('Raw Data'!J30,'Raw Data'!P30,'Raw Data'!V30)</f>
        <v>1.444</v>
      </c>
      <c r="E30" s="15">
        <f>STDEV('Raw Data'!J30,'Raw Data'!P30,'Raw Data'!V30)</f>
        <v>6.2217360921209074E-2</v>
      </c>
      <c r="F30" s="15">
        <f>AVERAGE('Raw Data'!AB30,'Raw Data'!AH30,'Raw Data'!AN30)</f>
        <v>1.7213333333333332</v>
      </c>
      <c r="G30" s="15">
        <f>STDEV('Raw Data'!AB30,'Raw Data'!AH30,'Raw Data'!AN30)</f>
        <v>8.0829037686547672E-3</v>
      </c>
      <c r="H30" s="15">
        <f>AVERAGE('Raw Data'!AT30,'Raw Data'!AZ30,'Raw Data'!BF30)</f>
        <v>2.9849999999999999</v>
      </c>
      <c r="I30" s="15">
        <f>STDEV('Raw Data'!AT30,'Raw Data'!AZ30,'Raw Data'!BF30)</f>
        <v>0.1057307902174198</v>
      </c>
      <c r="J30" s="15">
        <f>AVERAGE('Raw Data'!BL30,'Raw Data'!BR30,'Raw Data'!BX30)</f>
        <v>3.8896666666666668</v>
      </c>
      <c r="K30" s="15">
        <f>STDEV('Raw Data'!BL30,'Raw Data'!BR30,'Raw Data'!BX30)</f>
        <v>1.6010413278030457E-2</v>
      </c>
      <c r="L30" s="15">
        <f>AVERAGE('Raw Data'!CD30,'Raw Data'!CJ30,'Raw Data'!CP30)</f>
        <v>4.3886666666666665</v>
      </c>
      <c r="M30" s="15">
        <f>STDEV('Raw Data'!CD30,'Raw Data'!CJ30,'Raw Data'!CP30)</f>
        <v>0.11955891155967135</v>
      </c>
      <c r="O30" s="15">
        <f>AVERAGE('Raw Data'!J197,'Raw Data'!P197,'Raw Data'!V197)</f>
        <v>1.3966666666666667</v>
      </c>
      <c r="P30" s="15">
        <f>STDEV('Raw Data'!J197,'Raw Data'!P197,'Raw Data'!V197)</f>
        <v>0.21312985087343495</v>
      </c>
      <c r="Q30" s="15">
        <f>AVERAGE('Raw Data'!AB197,'Raw Data'!AH197,'Raw Data'!AN197)</f>
        <v>1.5529999999999999</v>
      </c>
      <c r="R30" s="15">
        <f>STDEV('Raw Data'!AB197,'Raw Data'!AH197,'Raw Data'!AN197)</f>
        <v>7.33280301112747E-2</v>
      </c>
      <c r="S30" s="15">
        <f>AVERAGE('Raw Data'!AT197,'Raw Data'!AZ197,'Raw Data'!BF197)</f>
        <v>2.5633333333333339</v>
      </c>
      <c r="T30" s="15">
        <f>STDEV('Raw Data'!AT197,'Raw Data'!AZ197,'Raw Data'!BF197)</f>
        <v>1.6862186493255729E-2</v>
      </c>
      <c r="U30" s="15">
        <f>AVERAGE('Raw Data'!BL197,'Raw Data'!BR197,'Raw Data'!BX197)</f>
        <v>3.5056666666666665</v>
      </c>
      <c r="V30" s="15">
        <f>STDEV('Raw Data'!BL197,'Raw Data'!BR197,'Raw Data'!BX197)</f>
        <v>2.9399546481762795E-2</v>
      </c>
      <c r="W30" s="15">
        <f>AVERAGE('Raw Data'!CD197,'Raw Data'!CJ197,'Raw Data'!CP197)</f>
        <v>3.9313333333333333</v>
      </c>
      <c r="X30" s="15">
        <f>STDEV('Raw Data'!CD197,'Raw Data'!CJ197,'Raw Data'!CP197)</f>
        <v>1.3613718571108191E-2</v>
      </c>
      <c r="Z30" s="15">
        <f>AVERAGE('Raw Data'!J364,'Raw Data'!P364,'Raw Data'!V364)</f>
        <v>1.6523333333333332</v>
      </c>
      <c r="AA30" s="15">
        <f>STDEV('Raw Data'!J364,'Raw Data'!P364,'Raw Data'!V364)</f>
        <v>3.2578111260988335E-2</v>
      </c>
      <c r="AB30" s="15">
        <f>AVERAGE('Raw Data'!AB364,'Raw Data'!AH364,'Raw Data'!AN364)</f>
        <v>2.0803333333333334</v>
      </c>
      <c r="AC30" s="15">
        <f>STDEV('Raw Data'!AB364,'Raw Data'!AH364,'Raw Data'!AN364)</f>
        <v>0.27244510150365087</v>
      </c>
      <c r="AD30" s="15">
        <f>AVERAGE('Raw Data'!AT364,'Raw Data'!AZ364,'Raw Data'!BF364)</f>
        <v>3.1930000000000001</v>
      </c>
      <c r="AE30" s="15">
        <f>STDEV('Raw Data'!AT364,'Raw Data'!AZ364,'Raw Data'!BF364)</f>
        <v>9.5063136914368768E-2</v>
      </c>
      <c r="AF30" s="15">
        <f>AVERAGE('Raw Data'!BL364,'Raw Data'!BR364,'Raw Data'!BX364)</f>
        <v>3.8823333333333334</v>
      </c>
      <c r="AG30" s="15">
        <f>STDEV('Raw Data'!BL364,'Raw Data'!BR364,'Raw Data'!BX364)</f>
        <v>0.14042910429584496</v>
      </c>
      <c r="AH30" s="15">
        <f>AVERAGE('Raw Data'!CD364,'Raw Data'!CJ364,'Raw Data'!CP364)</f>
        <v>4.4303333333333335</v>
      </c>
      <c r="AI30" s="15">
        <f>STDEV('Raw Data'!CD364,'Raw Data'!CJ364,'Raw Data'!CP364)</f>
        <v>0.23262057805218633</v>
      </c>
      <c r="AK30" s="15">
        <f>AVERAGE('Raw Data'!AB531,'Raw Data'!AH531,'Raw Data'!AN531)</f>
        <v>1.2953333333333332</v>
      </c>
      <c r="AL30" s="15">
        <f>STDEV('Raw Data'!AB531,'Raw Data'!AH531,'Raw Data'!AN531)</f>
        <v>4.6651187909134133E-2</v>
      </c>
      <c r="AM30" s="15">
        <f>AVERAGE('Raw Data'!AT531,'Raw Data'!AZ531,'Raw Data'!BF531)</f>
        <v>2.129666666666667</v>
      </c>
      <c r="AN30" s="15">
        <f>STDEV('Raw Data'!AT531,'Raw Data'!AZ531,'Raw Data'!BF531)</f>
        <v>7.6166484317797781E-2</v>
      </c>
      <c r="AO30" s="15">
        <f>AVERAGE('Raw Data'!BL531,'Raw Data'!BR531,'Raw Data'!BX531)</f>
        <v>3.2886666666666664</v>
      </c>
      <c r="AP30" s="15">
        <f>STDEV('Raw Data'!BL531,'Raw Data'!BR531,'Raw Data'!BX531)</f>
        <v>6.6395280956806829E-2</v>
      </c>
      <c r="AQ30" s="15">
        <f>AVERAGE('Raw Data'!CD531,'Raw Data'!CJ531,'Raw Data'!CP531)</f>
        <v>3.99</v>
      </c>
      <c r="AR30" s="15">
        <f>STDEV('Raw Data'!CD531,'Raw Data'!CJ531,'Raw Data'!CP531)</f>
        <v>0.16808033793397748</v>
      </c>
      <c r="AT30" s="15">
        <f>AVERAGE('Raw Data'!AB698,'Raw Data'!AH698,'Raw Data'!AN698)</f>
        <v>1.2616666666666667</v>
      </c>
      <c r="AU30" s="15">
        <f>STDEV('Raw Data'!AB698,'Raw Data'!AH698,'Raw Data'!AN698)</f>
        <v>5.0520622851795205E-2</v>
      </c>
      <c r="AV30" s="15">
        <f>AVERAGE('Raw Data'!AT698,'Raw Data'!AZ698,'Raw Data'!BF698)</f>
        <v>2.4253333333333331</v>
      </c>
      <c r="AW30" s="15">
        <f>STDEV('Raw Data'!AT698,'Raw Data'!AZ698,'Raw Data'!BF698)</f>
        <v>0.14705554506149485</v>
      </c>
      <c r="AX30" s="15">
        <f>AVERAGE('Raw Data'!BL698,'Raw Data'!BR698,'Raw Data'!BX698)</f>
        <v>3.1623333333333332</v>
      </c>
      <c r="AY30" s="15">
        <f>STDEV('Raw Data'!BL698,'Raw Data'!BR698,'Raw Data'!BX698)</f>
        <v>0.13089053951043725</v>
      </c>
      <c r="AZ30" s="15">
        <f>AVERAGE('Raw Data'!CD698,'Raw Data'!CJ698,'Raw Data'!CP698)</f>
        <v>3.6893333333333334</v>
      </c>
      <c r="BA30" s="15">
        <f>STDEV('Raw Data'!CD698,'Raw Data'!CJ698,'Raw Data'!CP698)</f>
        <v>9.2813432935827389E-2</v>
      </c>
      <c r="BC30" s="15">
        <f>AVERAGE('Raw Data'!AB865,'Raw Data'!AH865,'Raw Data'!AN865)</f>
        <v>1.2609999999999999</v>
      </c>
      <c r="BD30" s="15">
        <f>STDEV('Raw Data'!AB865,'Raw Data'!AH865,'Raw Data'!AN865)</f>
        <v>5.866003750424989E-2</v>
      </c>
      <c r="BE30" s="15">
        <f>AVERAGE('Raw Data'!AT865,'Raw Data'!AZ865,'Raw Data'!BF865)</f>
        <v>1.9076666666666666</v>
      </c>
      <c r="BF30" s="15">
        <f>STDEV('Raw Data'!AT865,'Raw Data'!AZ865,'Raw Data'!BF865)</f>
        <v>8.7368949480541122E-2</v>
      </c>
      <c r="BG30" s="15">
        <f>AVERAGE('Raw Data'!BL865,'Raw Data'!BR865,'Raw Data'!BX865)</f>
        <v>3.3793333333333333</v>
      </c>
      <c r="BH30" s="15">
        <f>STDEV('Raw Data'!BL865,'Raw Data'!BR865,'Raw Data'!BX865)</f>
        <v>6.8295924719805515E-2</v>
      </c>
      <c r="BI30" s="15">
        <f>AVERAGE('Raw Data'!CD865,'Raw Data'!CJ865,'Raw Data'!CP865)</f>
        <v>3.7810000000000001</v>
      </c>
      <c r="BJ30" s="15">
        <f>STDEV('Raw Data'!CD865,'Raw Data'!CJ865,'Raw Data'!CP865)</f>
        <v>0.20802884415388168</v>
      </c>
      <c r="BK30" s="33"/>
      <c r="BL30" s="16">
        <f t="shared" si="67"/>
        <v>4.7333333333333227E-2</v>
      </c>
      <c r="BM30" s="16">
        <f t="shared" si="68"/>
        <v>0.22202552405823212</v>
      </c>
      <c r="BN30" s="16">
        <f t="shared" si="69"/>
        <v>0.16833333333333322</v>
      </c>
      <c r="BO30" s="16">
        <f t="shared" si="70"/>
        <v>7.3772171808435608E-2</v>
      </c>
      <c r="BP30" s="16">
        <f t="shared" si="71"/>
        <v>0.42166666666666597</v>
      </c>
      <c r="BQ30" s="16">
        <f t="shared" si="72"/>
        <v>0.10706695724327543</v>
      </c>
      <c r="BR30" s="16">
        <f t="shared" si="73"/>
        <v>0.38400000000000034</v>
      </c>
      <c r="BS30" s="16">
        <f t="shared" si="74"/>
        <v>3.3476359818036747E-2</v>
      </c>
      <c r="BT30" s="16">
        <f t="shared" si="75"/>
        <v>0.45733333333333315</v>
      </c>
      <c r="BU30" s="16">
        <f t="shared" si="76"/>
        <v>0.12033148659709417</v>
      </c>
      <c r="BV30" s="33"/>
      <c r="BW30" s="16">
        <f t="shared" si="77"/>
        <v>-0.20833333333333326</v>
      </c>
      <c r="BX30" s="16">
        <f t="shared" si="78"/>
        <v>7.0230572639936012E-2</v>
      </c>
      <c r="BY30" s="16">
        <f t="shared" si="79"/>
        <v>-0.35900000000000021</v>
      </c>
      <c r="BZ30" s="16">
        <f t="shared" si="80"/>
        <v>0.27256497696268311</v>
      </c>
      <c r="CA30" s="16">
        <f t="shared" si="81"/>
        <v>-0.20800000000000018</v>
      </c>
      <c r="CB30" s="16">
        <f t="shared" si="82"/>
        <v>0.14218298069740998</v>
      </c>
      <c r="CC30" s="16">
        <f t="shared" si="83"/>
        <v>7.3333333333334139E-3</v>
      </c>
      <c r="CD30" s="16">
        <f t="shared" si="84"/>
        <v>0.14133883637085257</v>
      </c>
      <c r="CE30" s="16">
        <f t="shared" si="85"/>
        <v>-4.1666666666666963E-2</v>
      </c>
      <c r="CF30" s="16">
        <f t="shared" si="86"/>
        <v>0.26154668162044542</v>
      </c>
      <c r="CG30" s="16"/>
      <c r="CH30" s="16">
        <f t="shared" si="20"/>
        <v>0.42599999999999993</v>
      </c>
      <c r="CI30" s="16">
        <f t="shared" si="21"/>
        <v>4.7346242371139401E-2</v>
      </c>
      <c r="CJ30" s="16">
        <f t="shared" si="22"/>
        <v>0.85533333333333283</v>
      </c>
      <c r="CK30" s="16">
        <f t="shared" si="23"/>
        <v>0.13030860805539043</v>
      </c>
      <c r="CL30" s="16">
        <f t="shared" si="24"/>
        <v>0.60100000000000042</v>
      </c>
      <c r="CM30" s="16">
        <f t="shared" si="25"/>
        <v>6.8298365036555952E-2</v>
      </c>
      <c r="CN30" s="16">
        <f t="shared" si="26"/>
        <v>0.39866666666666628</v>
      </c>
      <c r="CO30" s="16">
        <f t="shared" si="27"/>
        <v>0.20626520145999758</v>
      </c>
      <c r="CP30" s="16"/>
      <c r="CQ30" s="16">
        <f t="shared" si="28"/>
        <v>3.3666666666666512E-2</v>
      </c>
      <c r="CR30" s="16">
        <f t="shared" si="29"/>
        <v>6.8765301327534903E-2</v>
      </c>
      <c r="CS30" s="16">
        <f t="shared" si="30"/>
        <v>-0.29566666666666608</v>
      </c>
      <c r="CT30" s="16">
        <f t="shared" si="31"/>
        <v>0.16560998359599785</v>
      </c>
      <c r="CU30" s="16">
        <f t="shared" si="32"/>
        <v>0.12633333333333319</v>
      </c>
      <c r="CV30" s="16">
        <f t="shared" si="33"/>
        <v>0.14676738965678529</v>
      </c>
      <c r="CW30" s="16">
        <f t="shared" si="34"/>
        <v>0.30066666666666686</v>
      </c>
      <c r="CX30" s="16">
        <f t="shared" si="35"/>
        <v>0.19200347219082628</v>
      </c>
      <c r="CY30" s="36"/>
      <c r="CZ30" s="16">
        <f t="shared" si="36"/>
        <v>3.4333333333333327E-2</v>
      </c>
      <c r="DA30" s="16">
        <f t="shared" si="37"/>
        <v>7.4948871461372552E-2</v>
      </c>
      <c r="DB30" s="16">
        <f t="shared" si="38"/>
        <v>0.22200000000000042</v>
      </c>
      <c r="DC30" s="16">
        <f t="shared" si="39"/>
        <v>0.11590800950178845</v>
      </c>
      <c r="DD30" s="16">
        <f t="shared" si="40"/>
        <v>-9.0666666666666895E-2</v>
      </c>
      <c r="DE30" s="16">
        <f t="shared" si="41"/>
        <v>9.5250546805079592E-2</v>
      </c>
      <c r="DF30" s="16">
        <f t="shared" si="42"/>
        <v>0.20900000000000007</v>
      </c>
      <c r="DG30" s="16">
        <f t="shared" si="43"/>
        <v>0.26744532151451084</v>
      </c>
      <c r="DI30" s="17">
        <f t="shared" si="44"/>
        <v>4.9295333333332608E-2</v>
      </c>
      <c r="DJ30" s="18">
        <f t="shared" si="45"/>
        <v>5.4423333333333416E-3</v>
      </c>
      <c r="DK30" s="18">
        <f t="shared" si="46"/>
        <v>1.1463333333333369E-2</v>
      </c>
      <c r="DL30" s="18">
        <f t="shared" si="47"/>
        <v>1.1206666666666652E-3</v>
      </c>
      <c r="DM30" s="18">
        <f t="shared" si="48"/>
        <v>1.4479666666666653E-2</v>
      </c>
      <c r="DN30" s="18">
        <f t="shared" si="49"/>
        <v>0.28600932385733974</v>
      </c>
      <c r="DO30" s="34"/>
      <c r="DP30" s="18">
        <f t="shared" si="50"/>
        <v>4.9323333333333285E-3</v>
      </c>
      <c r="DQ30" s="18">
        <f t="shared" si="51"/>
        <v>7.4291666666667977E-2</v>
      </c>
      <c r="DR30" s="18">
        <f t="shared" si="52"/>
        <v>2.0216000000000057E-2</v>
      </c>
      <c r="DS30" s="18">
        <f t="shared" si="53"/>
        <v>1.9976666666666636E-2</v>
      </c>
      <c r="DT30" s="18">
        <f t="shared" si="54"/>
        <v>6.8406666666666643E-2</v>
      </c>
      <c r="DU30" s="18">
        <f t="shared" si="87"/>
        <v>0.43338589424822616</v>
      </c>
      <c r="DV30" s="16"/>
      <c r="DW30" s="18">
        <f t="shared" si="55"/>
        <v>2.2416666666666761E-3</v>
      </c>
      <c r="DX30" s="18">
        <f t="shared" si="56"/>
        <v>1.6980333333333365E-2</v>
      </c>
      <c r="DY30" s="18">
        <f t="shared" si="57"/>
        <v>4.6646666666666486E-3</v>
      </c>
      <c r="DZ30" s="18">
        <f t="shared" si="58"/>
        <v>4.2545333333333386E-2</v>
      </c>
      <c r="EA30" s="18">
        <f t="shared" si="90"/>
        <v>0.25774405909739234</v>
      </c>
      <c r="EC30" s="18">
        <f t="shared" si="59"/>
        <v>4.7286666666666735E-3</v>
      </c>
      <c r="ED30" s="18">
        <f t="shared" si="60"/>
        <v>2.7426666666666676E-2</v>
      </c>
      <c r="EE30" s="18">
        <f t="shared" si="61"/>
        <v>2.1540666666666645E-2</v>
      </c>
      <c r="EF30" s="18">
        <f t="shared" si="62"/>
        <v>3.6865333333333403E-2</v>
      </c>
      <c r="EG30" s="18">
        <f t="shared" si="88"/>
        <v>0.30093410131344933</v>
      </c>
      <c r="EI30" s="18">
        <f t="shared" si="63"/>
        <v>5.6173333333333448E-3</v>
      </c>
      <c r="EJ30" s="18">
        <f t="shared" si="64"/>
        <v>1.3434666666666682E-2</v>
      </c>
      <c r="EK30" s="18">
        <f t="shared" si="65"/>
        <v>9.0726666666666577E-3</v>
      </c>
      <c r="EL30" s="18">
        <f t="shared" si="66"/>
        <v>7.1527000000000077E-2</v>
      </c>
      <c r="EM30" s="18">
        <f t="shared" si="89"/>
        <v>0.31567652219743358</v>
      </c>
    </row>
    <row r="31" spans="1:143" ht="15.75" customHeight="1" x14ac:dyDescent="0.25">
      <c r="A31" s="2">
        <f>'Raw Data'!B31</f>
        <v>62</v>
      </c>
      <c r="B31" s="2">
        <f>'Raw Data'!C31</f>
        <v>73</v>
      </c>
      <c r="C31" s="2" t="str">
        <f>'Raw Data'!D31</f>
        <v>LMKTERPRPNTF</v>
      </c>
      <c r="D31" s="15">
        <f>AVERAGE('Raw Data'!J31,'Raw Data'!P31,'Raw Data'!V31)</f>
        <v>1.2136666666666667</v>
      </c>
      <c r="E31" s="15">
        <f>STDEV('Raw Data'!J31,'Raw Data'!P31,'Raw Data'!V31)</f>
        <v>2.0008331597945243E-2</v>
      </c>
      <c r="F31" s="15">
        <f>AVERAGE('Raw Data'!AB31,'Raw Data'!AH31,'Raw Data'!AN31)</f>
        <v>1.4836666666666669</v>
      </c>
      <c r="G31" s="15">
        <f>STDEV('Raw Data'!AB31,'Raw Data'!AH31,'Raw Data'!AN31)</f>
        <v>3.1390019645316042E-2</v>
      </c>
      <c r="H31" s="15">
        <f>AVERAGE('Raw Data'!AT31,'Raw Data'!AZ31,'Raw Data'!BF31)</f>
        <v>2.6416666666666666</v>
      </c>
      <c r="I31" s="15">
        <f>STDEV('Raw Data'!AT31,'Raw Data'!AZ31,'Raw Data'!BF31)</f>
        <v>3.7166292972710055E-2</v>
      </c>
      <c r="J31" s="15">
        <f>AVERAGE('Raw Data'!BL31,'Raw Data'!BR31,'Raw Data'!BX31)</f>
        <v>3.161</v>
      </c>
      <c r="K31" s="15">
        <f>STDEV('Raw Data'!BL31,'Raw Data'!BR31,'Raw Data'!BX31)</f>
        <v>5.9101607423148884E-2</v>
      </c>
      <c r="L31" s="15">
        <f>AVERAGE('Raw Data'!CD31,'Raw Data'!CJ31,'Raw Data'!CP31)</f>
        <v>3.6753333333333331</v>
      </c>
      <c r="M31" s="15">
        <f>STDEV('Raw Data'!CD31,'Raw Data'!CJ31,'Raw Data'!CP31)</f>
        <v>5.0846173241782269E-2</v>
      </c>
      <c r="O31" s="15">
        <f>AVERAGE('Raw Data'!J198,'Raw Data'!P198,'Raw Data'!V198)</f>
        <v>1.1319999999999999</v>
      </c>
      <c r="P31" s="15">
        <f>STDEV('Raw Data'!J198,'Raw Data'!P198,'Raw Data'!V198)</f>
        <v>3.5791060336346533E-2</v>
      </c>
      <c r="Q31" s="15">
        <f>AVERAGE('Raw Data'!AB198,'Raw Data'!AH198,'Raw Data'!AN198)</f>
        <v>1.383</v>
      </c>
      <c r="R31" s="15">
        <f>STDEV('Raw Data'!AB198,'Raw Data'!AH198,'Raw Data'!AN198)</f>
        <v>6.6565756962570471E-2</v>
      </c>
      <c r="S31" s="15">
        <f>AVERAGE('Raw Data'!AT198,'Raw Data'!AZ198,'Raw Data'!BF198)</f>
        <v>2.337333333333333</v>
      </c>
      <c r="T31" s="15">
        <f>STDEV('Raw Data'!AT198,'Raw Data'!AZ198,'Raw Data'!BF198)</f>
        <v>0.10085798596706813</v>
      </c>
      <c r="U31" s="15">
        <f>AVERAGE('Raw Data'!BL198,'Raw Data'!BR198,'Raw Data'!BX198)</f>
        <v>3.0483333333333333</v>
      </c>
      <c r="V31" s="15">
        <f>STDEV('Raw Data'!BL198,'Raw Data'!BR198,'Raw Data'!BX198)</f>
        <v>3.9803684921541377E-2</v>
      </c>
      <c r="W31" s="15">
        <f>AVERAGE('Raw Data'!CD198,'Raw Data'!CJ198,'Raw Data'!CP198)</f>
        <v>3.3889999999999998</v>
      </c>
      <c r="X31" s="15">
        <f>STDEV('Raw Data'!CD198,'Raw Data'!CJ198,'Raw Data'!CP198)</f>
        <v>4.293017586733134E-2</v>
      </c>
      <c r="Z31" s="15">
        <f>AVERAGE('Raw Data'!J365,'Raw Data'!P365,'Raw Data'!V365)</f>
        <v>1.6146666666666667</v>
      </c>
      <c r="AA31" s="15">
        <f>STDEV('Raw Data'!J365,'Raw Data'!P365,'Raw Data'!V365)</f>
        <v>0.41387477977443027</v>
      </c>
      <c r="AB31" s="15">
        <f>AVERAGE('Raw Data'!AB365,'Raw Data'!AH365,'Raw Data'!AN365)</f>
        <v>1.5963333333333332</v>
      </c>
      <c r="AC31" s="15">
        <f>STDEV('Raw Data'!AB365,'Raw Data'!AH365,'Raw Data'!AN365)</f>
        <v>3.8017539811688705E-2</v>
      </c>
      <c r="AD31" s="15">
        <f>AVERAGE('Raw Data'!AT365,'Raw Data'!AZ365,'Raw Data'!BF365)</f>
        <v>2.8106666666666662</v>
      </c>
      <c r="AE31" s="15">
        <f>STDEV('Raw Data'!AT365,'Raw Data'!AZ365,'Raw Data'!BF365)</f>
        <v>3.8030689361795003E-2</v>
      </c>
      <c r="AF31" s="15">
        <f>AVERAGE('Raw Data'!BL365,'Raw Data'!BR365,'Raw Data'!BX365)</f>
        <v>3.1863333333333337</v>
      </c>
      <c r="AG31" s="15">
        <f>STDEV('Raw Data'!BL365,'Raw Data'!BR365,'Raw Data'!BX365)</f>
        <v>5.0163067423487348E-2</v>
      </c>
      <c r="AH31" s="15">
        <f>AVERAGE('Raw Data'!CD365,'Raw Data'!CJ365,'Raw Data'!CP365)</f>
        <v>3.7333333333333338</v>
      </c>
      <c r="AI31" s="15">
        <f>STDEV('Raw Data'!CD365,'Raw Data'!CJ365,'Raw Data'!CP365)</f>
        <v>9.9047126830278664E-2</v>
      </c>
      <c r="AK31" s="15">
        <f>AVERAGE('Raw Data'!AB532,'Raw Data'!AH532,'Raw Data'!AN532)</f>
        <v>1.0410000000000001</v>
      </c>
      <c r="AL31" s="15">
        <f>STDEV('Raw Data'!AB532,'Raw Data'!AH532,'Raw Data'!AN532)</f>
        <v>3.119294792096448E-2</v>
      </c>
      <c r="AM31" s="15">
        <f>AVERAGE('Raw Data'!AT532,'Raw Data'!AZ532,'Raw Data'!BF532)</f>
        <v>1.9916666666666665</v>
      </c>
      <c r="AN31" s="15">
        <f>STDEV('Raw Data'!AT532,'Raw Data'!AZ532,'Raw Data'!BF532)</f>
        <v>0.10536761045659773</v>
      </c>
      <c r="AO31" s="15">
        <f>AVERAGE('Raw Data'!BL532,'Raw Data'!BR532,'Raw Data'!BX532)</f>
        <v>3.0080000000000005</v>
      </c>
      <c r="AP31" s="15">
        <f>STDEV('Raw Data'!BL532,'Raw Data'!BR532,'Raw Data'!BX532)</f>
        <v>7.9189645787817495E-2</v>
      </c>
      <c r="AQ31" s="15">
        <f>AVERAGE('Raw Data'!CD532,'Raw Data'!CJ532,'Raw Data'!CP532)</f>
        <v>3.3676666666666666</v>
      </c>
      <c r="AR31" s="15">
        <f>STDEV('Raw Data'!CD532,'Raw Data'!CJ532,'Raw Data'!CP532)</f>
        <v>0.10868455885420571</v>
      </c>
      <c r="AT31" s="15">
        <f>AVERAGE('Raw Data'!AB699,'Raw Data'!AH699,'Raw Data'!AN699)</f>
        <v>1.1473333333333333</v>
      </c>
      <c r="AU31" s="15">
        <f>STDEV('Raw Data'!AB699,'Raw Data'!AH699,'Raw Data'!AN699)</f>
        <v>2.5006665778014761E-2</v>
      </c>
      <c r="AV31" s="15">
        <f>AVERAGE('Raw Data'!AT699,'Raw Data'!AZ699,'Raw Data'!BF699)</f>
        <v>2.1313333333333335</v>
      </c>
      <c r="AW31" s="15">
        <f>STDEV('Raw Data'!AT699,'Raw Data'!AZ699,'Raw Data'!BF699)</f>
        <v>0.11471849603849137</v>
      </c>
      <c r="AX31" s="15">
        <f>AVERAGE('Raw Data'!BL699,'Raw Data'!BR699,'Raw Data'!BX699)</f>
        <v>2.9280000000000004</v>
      </c>
      <c r="AY31" s="15">
        <f>STDEV('Raw Data'!BL699,'Raw Data'!BR699,'Raw Data'!BX699)</f>
        <v>7.3184697854128136E-2</v>
      </c>
      <c r="AZ31" s="15">
        <f>AVERAGE('Raw Data'!CD699,'Raw Data'!CJ699,'Raw Data'!CP699)</f>
        <v>3.2330000000000001</v>
      </c>
      <c r="BA31" s="15">
        <f>STDEV('Raw Data'!CD699,'Raw Data'!CJ699,'Raw Data'!CP699)</f>
        <v>3.6755951898978109E-2</v>
      </c>
      <c r="BC31" s="15">
        <f>AVERAGE('Raw Data'!AB866,'Raw Data'!AH866,'Raw Data'!AN866)</f>
        <v>1.1143333333333334</v>
      </c>
      <c r="BD31" s="15">
        <f>STDEV('Raw Data'!AB866,'Raw Data'!AH866,'Raw Data'!AN866)</f>
        <v>5.269092268439917E-2</v>
      </c>
      <c r="BE31" s="15">
        <f>AVERAGE('Raw Data'!AT866,'Raw Data'!AZ866,'Raw Data'!BF866)</f>
        <v>1.7216666666666667</v>
      </c>
      <c r="BF31" s="15">
        <f>STDEV('Raw Data'!AT866,'Raw Data'!AZ866,'Raw Data'!BF866)</f>
        <v>9.188217092196585E-2</v>
      </c>
      <c r="BG31" s="15">
        <f>AVERAGE('Raw Data'!BL866,'Raw Data'!BR866,'Raw Data'!BX866)</f>
        <v>3.0306666666666668</v>
      </c>
      <c r="BH31" s="15">
        <f>STDEV('Raw Data'!BL866,'Raw Data'!BR866,'Raw Data'!BX866)</f>
        <v>2.3965252624024845E-2</v>
      </c>
      <c r="BI31" s="15">
        <f>AVERAGE('Raw Data'!CD866,'Raw Data'!CJ866,'Raw Data'!CP866)</f>
        <v>3.1576666666666662</v>
      </c>
      <c r="BJ31" s="15">
        <f>STDEV('Raw Data'!CD866,'Raw Data'!CJ866,'Raw Data'!CP866)</f>
        <v>9.348974988378865E-2</v>
      </c>
      <c r="BK31" s="33"/>
      <c r="BL31" s="16">
        <f t="shared" si="67"/>
        <v>8.1666666666666776E-2</v>
      </c>
      <c r="BM31" s="16">
        <f t="shared" si="68"/>
        <v>4.1004064839151401E-2</v>
      </c>
      <c r="BN31" s="16">
        <f t="shared" si="69"/>
        <v>0.1006666666666669</v>
      </c>
      <c r="BO31" s="16">
        <f t="shared" si="70"/>
        <v>7.3595742630490013E-2</v>
      </c>
      <c r="BP31" s="16">
        <f t="shared" si="71"/>
        <v>0.30433333333333357</v>
      </c>
      <c r="BQ31" s="16">
        <f t="shared" si="72"/>
        <v>0.10748798382454956</v>
      </c>
      <c r="BR31" s="16">
        <f t="shared" si="73"/>
        <v>0.11266666666666669</v>
      </c>
      <c r="BS31" s="16">
        <f t="shared" si="74"/>
        <v>7.1255409151399496E-2</v>
      </c>
      <c r="BT31" s="16">
        <f t="shared" si="75"/>
        <v>0.28633333333333333</v>
      </c>
      <c r="BU31" s="16">
        <f t="shared" si="76"/>
        <v>6.6545723629195988E-2</v>
      </c>
      <c r="BV31" s="33"/>
      <c r="BW31" s="16">
        <f t="shared" si="77"/>
        <v>-0.40100000000000002</v>
      </c>
      <c r="BX31" s="16">
        <f t="shared" si="78"/>
        <v>0.41435813816874223</v>
      </c>
      <c r="BY31" s="16">
        <f t="shared" si="79"/>
        <v>-0.11266666666666625</v>
      </c>
      <c r="BZ31" s="16">
        <f t="shared" si="80"/>
        <v>4.9301791718624817E-2</v>
      </c>
      <c r="CA31" s="16">
        <f t="shared" si="81"/>
        <v>-0.16899999999999959</v>
      </c>
      <c r="CB31" s="16">
        <f t="shared" si="82"/>
        <v>5.3175809036315233E-2</v>
      </c>
      <c r="CC31" s="16">
        <f t="shared" si="83"/>
        <v>-2.5333333333333652E-2</v>
      </c>
      <c r="CD31" s="16">
        <f t="shared" si="84"/>
        <v>7.7519889920802554E-2</v>
      </c>
      <c r="CE31" s="16">
        <f t="shared" si="85"/>
        <v>-5.8000000000000718E-2</v>
      </c>
      <c r="CF31" s="16">
        <f t="shared" si="86"/>
        <v>0.11133582831535697</v>
      </c>
      <c r="CG31" s="16"/>
      <c r="CH31" s="16">
        <f t="shared" si="20"/>
        <v>0.44266666666666676</v>
      </c>
      <c r="CI31" s="16">
        <f t="shared" si="21"/>
        <v>4.4253060157839134E-2</v>
      </c>
      <c r="CJ31" s="16">
        <f t="shared" si="22"/>
        <v>0.65000000000000013</v>
      </c>
      <c r="CK31" s="16">
        <f t="shared" si="23"/>
        <v>0.11173033011079238</v>
      </c>
      <c r="CL31" s="16">
        <f t="shared" si="24"/>
        <v>0.15299999999999958</v>
      </c>
      <c r="CM31" s="16">
        <f t="shared" si="25"/>
        <v>9.8812954616285045E-2</v>
      </c>
      <c r="CN31" s="16">
        <f t="shared" si="26"/>
        <v>0.30766666666666653</v>
      </c>
      <c r="CO31" s="16">
        <f t="shared" si="27"/>
        <v>0.11999027738390573</v>
      </c>
      <c r="CP31" s="16"/>
      <c r="CQ31" s="16">
        <f t="shared" si="28"/>
        <v>-0.10633333333333317</v>
      </c>
      <c r="CR31" s="16">
        <f t="shared" si="29"/>
        <v>3.9979161238491948E-2</v>
      </c>
      <c r="CS31" s="16">
        <f t="shared" si="30"/>
        <v>-0.13966666666666705</v>
      </c>
      <c r="CT31" s="16">
        <f t="shared" si="31"/>
        <v>0.15576477993008137</v>
      </c>
      <c r="CU31" s="16">
        <f t="shared" si="32"/>
        <v>8.0000000000000071E-2</v>
      </c>
      <c r="CV31" s="16">
        <f t="shared" si="33"/>
        <v>0.1078285676432736</v>
      </c>
      <c r="CW31" s="16">
        <f t="shared" si="34"/>
        <v>0.13466666666666649</v>
      </c>
      <c r="CX31" s="16">
        <f t="shared" si="35"/>
        <v>0.11473157077863659</v>
      </c>
      <c r="CY31" s="36"/>
      <c r="CZ31" s="16">
        <f t="shared" si="36"/>
        <v>-7.333333333333325E-2</v>
      </c>
      <c r="DA31" s="16">
        <f t="shared" si="37"/>
        <v>6.1231800017093517E-2</v>
      </c>
      <c r="DB31" s="16">
        <f t="shared" si="38"/>
        <v>0.2699999999999998</v>
      </c>
      <c r="DC31" s="16">
        <f t="shared" si="39"/>
        <v>0.13980224127912494</v>
      </c>
      <c r="DD31" s="16">
        <f t="shared" si="40"/>
        <v>-2.2666666666666391E-2</v>
      </c>
      <c r="DE31" s="16">
        <f t="shared" si="41"/>
        <v>8.2736529618623308E-2</v>
      </c>
      <c r="DF31" s="16">
        <f t="shared" si="42"/>
        <v>0.21000000000000041</v>
      </c>
      <c r="DG31" s="16">
        <f t="shared" si="43"/>
        <v>0.14336201263468179</v>
      </c>
      <c r="DI31" s="17">
        <f t="shared" si="44"/>
        <v>1.6813333333333322E-3</v>
      </c>
      <c r="DJ31" s="18">
        <f t="shared" si="45"/>
        <v>5.4163333333333251E-3</v>
      </c>
      <c r="DK31" s="18">
        <f t="shared" si="46"/>
        <v>1.1553666666666629E-2</v>
      </c>
      <c r="DL31" s="18">
        <f t="shared" si="47"/>
        <v>5.0773333333333469E-3</v>
      </c>
      <c r="DM31" s="18">
        <f t="shared" si="48"/>
        <v>4.4283333333333336E-3</v>
      </c>
      <c r="DN31" s="18">
        <f t="shared" si="49"/>
        <v>0.16780047675736789</v>
      </c>
      <c r="DO31" s="34"/>
      <c r="DP31" s="18">
        <f t="shared" si="50"/>
        <v>0.17169266666666647</v>
      </c>
      <c r="DQ31" s="18">
        <f t="shared" si="51"/>
        <v>2.4306666666666626E-3</v>
      </c>
      <c r="DR31" s="18">
        <f t="shared" si="52"/>
        <v>2.827666666666665E-3</v>
      </c>
      <c r="DS31" s="18">
        <f t="shared" si="53"/>
        <v>6.0093333333333457E-3</v>
      </c>
      <c r="DT31" s="18">
        <f t="shared" si="54"/>
        <v>1.2395666666666643E-2</v>
      </c>
      <c r="DU31" s="18">
        <f t="shared" si="87"/>
        <v>0.44199095013359696</v>
      </c>
      <c r="DV31" s="16"/>
      <c r="DW31" s="18">
        <f t="shared" si="55"/>
        <v>1.9583333333333293E-3</v>
      </c>
      <c r="DX31" s="18">
        <f t="shared" si="56"/>
        <v>1.2483666666666638E-2</v>
      </c>
      <c r="DY31" s="18">
        <f t="shared" si="57"/>
        <v>9.7640000000000088E-3</v>
      </c>
      <c r="DZ31" s="18">
        <f t="shared" si="58"/>
        <v>1.439766666666664E-2</v>
      </c>
      <c r="EA31" s="18">
        <f t="shared" si="90"/>
        <v>0.19647815824326789</v>
      </c>
      <c r="EC31" s="18">
        <f t="shared" si="59"/>
        <v>1.598333333333337E-3</v>
      </c>
      <c r="ED31" s="18">
        <f t="shared" si="60"/>
        <v>2.4262666666666679E-2</v>
      </c>
      <c r="EE31" s="18">
        <f t="shared" si="61"/>
        <v>1.1627000000000031E-2</v>
      </c>
      <c r="EF31" s="18">
        <f t="shared" si="62"/>
        <v>1.3163333333333298E-2</v>
      </c>
      <c r="EG31" s="18">
        <f t="shared" si="88"/>
        <v>0.22505851091068152</v>
      </c>
      <c r="EI31" s="18">
        <f t="shared" si="63"/>
        <v>3.7493333333333337E-3</v>
      </c>
      <c r="EJ31" s="18">
        <f t="shared" si="64"/>
        <v>1.9544666666666665E-2</v>
      </c>
      <c r="EK31" s="18">
        <f t="shared" si="65"/>
        <v>6.8453333333333317E-3</v>
      </c>
      <c r="EL31" s="18">
        <f t="shared" si="66"/>
        <v>2.055266666666666E-2</v>
      </c>
      <c r="EM31" s="18">
        <f t="shared" si="89"/>
        <v>0.22514883965945726</v>
      </c>
    </row>
    <row r="32" spans="1:143" ht="15.75" customHeight="1" x14ac:dyDescent="0.25">
      <c r="A32" s="2">
        <f>'Raw Data'!B32</f>
        <v>62</v>
      </c>
      <c r="B32" s="2">
        <f>'Raw Data'!C32</f>
        <v>73</v>
      </c>
      <c r="C32" s="2" t="str">
        <f>'Raw Data'!D32</f>
        <v>LMKTERPRPNTF</v>
      </c>
      <c r="D32" s="15">
        <f>AVERAGE('Raw Data'!J32,'Raw Data'!P32,'Raw Data'!V32)</f>
        <v>1.2043333333333333</v>
      </c>
      <c r="E32" s="15">
        <f>STDEV('Raw Data'!J32,'Raw Data'!P32,'Raw Data'!V32)</f>
        <v>2.7428695436227571E-2</v>
      </c>
      <c r="F32" s="15">
        <f>AVERAGE('Raw Data'!AB32,'Raw Data'!AH32,'Raw Data'!AN32)</f>
        <v>1.5066666666666666</v>
      </c>
      <c r="G32" s="15">
        <f>STDEV('Raw Data'!AB32,'Raw Data'!AH32,'Raw Data'!AN32)</f>
        <v>2.2810816147900755E-2</v>
      </c>
      <c r="H32" s="15">
        <f>AVERAGE('Raw Data'!AT32,'Raw Data'!AZ32,'Raw Data'!BF32)</f>
        <v>2.6036666666666668</v>
      </c>
      <c r="I32" s="15">
        <f>STDEV('Raw Data'!AT32,'Raw Data'!AZ32,'Raw Data'!BF32)</f>
        <v>3.2129944496269151E-2</v>
      </c>
      <c r="J32" s="15">
        <f>AVERAGE('Raw Data'!BL32,'Raw Data'!BR32,'Raw Data'!BX32)</f>
        <v>3.1973333333333334</v>
      </c>
      <c r="K32" s="15">
        <f>STDEV('Raw Data'!BL32,'Raw Data'!BR32,'Raw Data'!BX32)</f>
        <v>0.14522511261256896</v>
      </c>
      <c r="L32" s="15">
        <f>AVERAGE('Raw Data'!CD32,'Raw Data'!CJ32,'Raw Data'!CP32)</f>
        <v>3.7443333333333335</v>
      </c>
      <c r="M32" s="15">
        <f>STDEV('Raw Data'!CD32,'Raw Data'!CJ32,'Raw Data'!CP32)</f>
        <v>2.5423086620891037E-2</v>
      </c>
      <c r="O32" s="15">
        <f>AVERAGE('Raw Data'!J199,'Raw Data'!P199,'Raw Data'!V199)</f>
        <v>1.107</v>
      </c>
      <c r="P32" s="15">
        <f>STDEV('Raw Data'!J199,'Raw Data'!P199,'Raw Data'!V199)</f>
        <v>3.9686269665968811E-2</v>
      </c>
      <c r="Q32" s="15">
        <f>AVERAGE('Raw Data'!AB199,'Raw Data'!AH199,'Raw Data'!AN199)</f>
        <v>1.3179999999999998</v>
      </c>
      <c r="R32" s="15">
        <f>STDEV('Raw Data'!AB199,'Raw Data'!AH199,'Raw Data'!AN199)</f>
        <v>2.426932219902328E-2</v>
      </c>
      <c r="S32" s="15">
        <f>AVERAGE('Raw Data'!AT199,'Raw Data'!AZ199,'Raw Data'!BF199)</f>
        <v>2.3306666666666662</v>
      </c>
      <c r="T32" s="15">
        <f>STDEV('Raw Data'!AT199,'Raw Data'!AZ199,'Raw Data'!BF199)</f>
        <v>7.0301730656743736E-2</v>
      </c>
      <c r="U32" s="15">
        <f>AVERAGE('Raw Data'!BL199,'Raw Data'!BR199,'Raw Data'!BX199)</f>
        <v>3.0446666666666666</v>
      </c>
      <c r="V32" s="15">
        <f>STDEV('Raw Data'!BL199,'Raw Data'!BR199,'Raw Data'!BX199)</f>
        <v>5.9743897875292079E-2</v>
      </c>
      <c r="W32" s="15">
        <f>AVERAGE('Raw Data'!CD199,'Raw Data'!CJ199,'Raw Data'!CP199)</f>
        <v>3.4903333333333335</v>
      </c>
      <c r="X32" s="15">
        <f>STDEV('Raw Data'!CD199,'Raw Data'!CJ199,'Raw Data'!CP199)</f>
        <v>0.15666631205633638</v>
      </c>
      <c r="Z32" s="15">
        <f>AVERAGE('Raw Data'!J366,'Raw Data'!P366,'Raw Data'!V366)</f>
        <v>1.3789999999999998</v>
      </c>
      <c r="AA32" s="15">
        <f>STDEV('Raw Data'!J366,'Raw Data'!P366,'Raw Data'!V366)</f>
        <v>3.6013886210738172E-2</v>
      </c>
      <c r="AB32" s="15">
        <f>AVERAGE('Raw Data'!AB366,'Raw Data'!AH366,'Raw Data'!AN366)</f>
        <v>1.5940000000000001</v>
      </c>
      <c r="AC32" s="15">
        <f>STDEV('Raw Data'!AB366,'Raw Data'!AH366,'Raw Data'!AN366)</f>
        <v>5.1961524227066236E-2</v>
      </c>
      <c r="AD32" s="15">
        <f>AVERAGE('Raw Data'!AT366,'Raw Data'!AZ366,'Raw Data'!BF366)</f>
        <v>2.7816666666666663</v>
      </c>
      <c r="AE32" s="15">
        <f>STDEV('Raw Data'!AT366,'Raw Data'!AZ366,'Raw Data'!BF366)</f>
        <v>2.2030282189144428E-2</v>
      </c>
      <c r="AF32" s="15">
        <f>AVERAGE('Raw Data'!BL366,'Raw Data'!BR366,'Raw Data'!BX366)</f>
        <v>3.1613333333333333</v>
      </c>
      <c r="AG32" s="15">
        <f>STDEV('Raw Data'!BL366,'Raw Data'!BR366,'Raw Data'!BX366)</f>
        <v>1.1015141094572321E-2</v>
      </c>
      <c r="AH32" s="15">
        <f>AVERAGE('Raw Data'!CD366,'Raw Data'!CJ366,'Raw Data'!CP366)</f>
        <v>3.625</v>
      </c>
      <c r="AI32" s="15">
        <f>STDEV('Raw Data'!CD366,'Raw Data'!CJ366,'Raw Data'!CP366)</f>
        <v>0.10505712731652242</v>
      </c>
      <c r="AK32" s="15">
        <f>AVERAGE('Raw Data'!AB533,'Raw Data'!AH533,'Raw Data'!AN533)</f>
        <v>1.0176666666666667</v>
      </c>
      <c r="AL32" s="15">
        <f>STDEV('Raw Data'!AB533,'Raw Data'!AH533,'Raw Data'!AN533)</f>
        <v>2.2188585654190171E-2</v>
      </c>
      <c r="AM32" s="15">
        <f>AVERAGE('Raw Data'!AT533,'Raw Data'!AZ533,'Raw Data'!BF533)</f>
        <v>1.9133333333333333</v>
      </c>
      <c r="AN32" s="15">
        <f>STDEV('Raw Data'!AT533,'Raw Data'!AZ533,'Raw Data'!BF533)</f>
        <v>3.3246553706111182E-2</v>
      </c>
      <c r="AO32" s="15">
        <f>AVERAGE('Raw Data'!BL533,'Raw Data'!BR533,'Raw Data'!BX533)</f>
        <v>3.004</v>
      </c>
      <c r="AP32" s="15">
        <f>STDEV('Raw Data'!BL533,'Raw Data'!BR533,'Raw Data'!BX533)</f>
        <v>2.5514701644346105E-2</v>
      </c>
      <c r="AQ32" s="15">
        <f>AVERAGE('Raw Data'!CD533,'Raw Data'!CJ533,'Raw Data'!CP533)</f>
        <v>3.3106666666666666</v>
      </c>
      <c r="AR32" s="15">
        <f>STDEV('Raw Data'!CD533,'Raw Data'!CJ533,'Raw Data'!CP533)</f>
        <v>0.12128616299204659</v>
      </c>
      <c r="AT32" s="15">
        <f>AVERAGE('Raw Data'!AB700,'Raw Data'!AH700,'Raw Data'!AN700)</f>
        <v>1.1666666666666667</v>
      </c>
      <c r="AU32" s="15">
        <f>STDEV('Raw Data'!AB700,'Raw Data'!AH700,'Raw Data'!AN700)</f>
        <v>3.5921210076128154E-2</v>
      </c>
      <c r="AV32" s="15">
        <f>AVERAGE('Raw Data'!AT700,'Raw Data'!AZ700,'Raw Data'!BF700)</f>
        <v>2.2343333333333333</v>
      </c>
      <c r="AW32" s="15">
        <f>STDEV('Raw Data'!AT700,'Raw Data'!AZ700,'Raw Data'!BF700)</f>
        <v>0.14366744005978987</v>
      </c>
      <c r="AX32" s="15">
        <f>AVERAGE('Raw Data'!BL700,'Raw Data'!BR700,'Raw Data'!BX700)</f>
        <v>2.936666666666667</v>
      </c>
      <c r="AY32" s="15">
        <f>STDEV('Raw Data'!BL700,'Raw Data'!BR700,'Raw Data'!BX700)</f>
        <v>6.5309519469472097E-2</v>
      </c>
      <c r="AZ32" s="15">
        <f>AVERAGE('Raw Data'!CD700,'Raw Data'!CJ700,'Raw Data'!CP700)</f>
        <v>3.154666666666667</v>
      </c>
      <c r="BA32" s="15">
        <f>STDEV('Raw Data'!CD700,'Raw Data'!CJ700,'Raw Data'!CP700)</f>
        <v>3.3975481355432331E-2</v>
      </c>
      <c r="BC32" s="15">
        <f>AVERAGE('Raw Data'!AB867,'Raw Data'!AH867,'Raw Data'!AN867)</f>
        <v>1.0946666666666667</v>
      </c>
      <c r="BD32" s="15">
        <f>STDEV('Raw Data'!AB867,'Raw Data'!AH867,'Raw Data'!AN867)</f>
        <v>6.7009949510004413E-2</v>
      </c>
      <c r="BE32" s="15">
        <f>AVERAGE('Raw Data'!AT867,'Raw Data'!AZ867,'Raw Data'!BF867)</f>
        <v>1.732</v>
      </c>
      <c r="BF32" s="15">
        <f>STDEV('Raw Data'!AT867,'Raw Data'!AZ867,'Raw Data'!BF867)</f>
        <v>4.7148700936505125E-2</v>
      </c>
      <c r="BG32" s="15">
        <f>AVERAGE('Raw Data'!BL867,'Raw Data'!BR867,'Raw Data'!BX867)</f>
        <v>3.0033333333333339</v>
      </c>
      <c r="BH32" s="15">
        <f>STDEV('Raw Data'!BL867,'Raw Data'!BR867,'Raw Data'!BX867)</f>
        <v>4.8211340298039224E-2</v>
      </c>
      <c r="BI32" s="15">
        <f>AVERAGE('Raw Data'!CD867,'Raw Data'!CJ867,'Raw Data'!CP867)</f>
        <v>3.1553333333333331</v>
      </c>
      <c r="BJ32" s="15">
        <f>STDEV('Raw Data'!CD867,'Raw Data'!CJ867,'Raw Data'!CP867)</f>
        <v>1.8770544300401433E-2</v>
      </c>
      <c r="BK32" s="33"/>
      <c r="BL32" s="16">
        <f t="shared" si="67"/>
        <v>9.7333333333333272E-2</v>
      </c>
      <c r="BM32" s="16">
        <f t="shared" si="68"/>
        <v>4.8242443276987193E-2</v>
      </c>
      <c r="BN32" s="16">
        <f t="shared" si="69"/>
        <v>0.18866666666666676</v>
      </c>
      <c r="BO32" s="16">
        <f t="shared" si="70"/>
        <v>3.3306655991458135E-2</v>
      </c>
      <c r="BP32" s="16">
        <f t="shared" si="71"/>
        <v>0.27300000000000058</v>
      </c>
      <c r="BQ32" s="16">
        <f t="shared" si="72"/>
        <v>7.7295967984537708E-2</v>
      </c>
      <c r="BR32" s="16">
        <f t="shared" si="73"/>
        <v>0.15266666666666673</v>
      </c>
      <c r="BS32" s="16">
        <f t="shared" si="74"/>
        <v>0.15703396660170904</v>
      </c>
      <c r="BT32" s="16">
        <f t="shared" si="75"/>
        <v>0.254</v>
      </c>
      <c r="BU32" s="16">
        <f t="shared" si="76"/>
        <v>0.15871567870461536</v>
      </c>
      <c r="BV32" s="33"/>
      <c r="BW32" s="16">
        <f t="shared" si="77"/>
        <v>-0.17466666666666653</v>
      </c>
      <c r="BX32" s="16">
        <f t="shared" si="78"/>
        <v>4.5269562990306503E-2</v>
      </c>
      <c r="BY32" s="16">
        <f t="shared" si="79"/>
        <v>-8.7333333333333485E-2</v>
      </c>
      <c r="BZ32" s="16">
        <f t="shared" si="80"/>
        <v>5.67479808745062E-2</v>
      </c>
      <c r="CA32" s="16">
        <f t="shared" si="81"/>
        <v>-0.17799999999999949</v>
      </c>
      <c r="CB32" s="16">
        <f t="shared" si="82"/>
        <v>3.8957241517677689E-2</v>
      </c>
      <c r="CC32" s="16">
        <f t="shared" si="83"/>
        <v>3.6000000000000032E-2</v>
      </c>
      <c r="CD32" s="16">
        <f t="shared" si="84"/>
        <v>0.14564225577306425</v>
      </c>
      <c r="CE32" s="16">
        <f t="shared" si="85"/>
        <v>0.11933333333333351</v>
      </c>
      <c r="CF32" s="16">
        <f t="shared" si="86"/>
        <v>0.10808946911393973</v>
      </c>
      <c r="CG32" s="16"/>
      <c r="CH32" s="16">
        <f t="shared" si="20"/>
        <v>0.48899999999999988</v>
      </c>
      <c r="CI32" s="16">
        <f t="shared" si="21"/>
        <v>3.1822423959633618E-2</v>
      </c>
      <c r="CJ32" s="16">
        <f t="shared" si="22"/>
        <v>0.69033333333333347</v>
      </c>
      <c r="CK32" s="16">
        <f t="shared" si="23"/>
        <v>4.6234907447367857E-2</v>
      </c>
      <c r="CL32" s="16">
        <f t="shared" si="24"/>
        <v>0.19333333333333336</v>
      </c>
      <c r="CM32" s="16">
        <f t="shared" si="25"/>
        <v>0.14744942635810196</v>
      </c>
      <c r="CN32" s="16">
        <f t="shared" si="26"/>
        <v>0.43366666666666687</v>
      </c>
      <c r="CO32" s="16">
        <f t="shared" si="27"/>
        <v>0.12392201849012394</v>
      </c>
      <c r="CP32" s="16"/>
      <c r="CQ32" s="16">
        <f t="shared" si="28"/>
        <v>-0.14900000000000002</v>
      </c>
      <c r="CR32" s="16">
        <f t="shared" si="29"/>
        <v>4.2221637422850677E-2</v>
      </c>
      <c r="CS32" s="16">
        <f t="shared" si="30"/>
        <v>-0.32099999999999995</v>
      </c>
      <c r="CT32" s="16">
        <f t="shared" si="31"/>
        <v>0.14746411992978717</v>
      </c>
      <c r="CU32" s="16">
        <f t="shared" si="32"/>
        <v>6.7333333333333023E-2</v>
      </c>
      <c r="CV32" s="16">
        <f t="shared" si="33"/>
        <v>7.0116569606144832E-2</v>
      </c>
      <c r="CW32" s="16">
        <f t="shared" si="34"/>
        <v>0.15599999999999969</v>
      </c>
      <c r="CX32" s="16">
        <f t="shared" si="35"/>
        <v>0.12595501842589132</v>
      </c>
      <c r="CY32" s="36"/>
      <c r="CZ32" s="16">
        <f t="shared" si="36"/>
        <v>-7.6999999999999957E-2</v>
      </c>
      <c r="DA32" s="16">
        <f t="shared" si="37"/>
        <v>7.0588006535577105E-2</v>
      </c>
      <c r="DB32" s="16">
        <f t="shared" si="38"/>
        <v>0.18133333333333335</v>
      </c>
      <c r="DC32" s="16">
        <f t="shared" si="39"/>
        <v>5.7691709398607127E-2</v>
      </c>
      <c r="DD32" s="16">
        <f t="shared" si="40"/>
        <v>6.6666666666614915E-4</v>
      </c>
      <c r="DE32" s="16">
        <f t="shared" si="41"/>
        <v>5.4546616149247412E-2</v>
      </c>
      <c r="DF32" s="16">
        <f t="shared" si="42"/>
        <v>0.15533333333333355</v>
      </c>
      <c r="DG32" s="16">
        <f t="shared" si="43"/>
        <v>0.12273005608516042</v>
      </c>
      <c r="DI32" s="17">
        <f t="shared" si="44"/>
        <v>2.3273333333333267E-3</v>
      </c>
      <c r="DJ32" s="18">
        <f t="shared" si="45"/>
        <v>1.1093333333333341E-3</v>
      </c>
      <c r="DK32" s="18">
        <f t="shared" si="46"/>
        <v>5.9746666666666785E-3</v>
      </c>
      <c r="DL32" s="18">
        <f t="shared" si="47"/>
        <v>2.465966666666667E-2</v>
      </c>
      <c r="DM32" s="18">
        <f t="shared" si="48"/>
        <v>2.5190666666666695E-2</v>
      </c>
      <c r="DN32" s="18">
        <f t="shared" si="49"/>
        <v>0.24343719244738818</v>
      </c>
      <c r="DO32" s="34"/>
      <c r="DP32" s="18">
        <f t="shared" si="50"/>
        <v>2.0493333333333284E-3</v>
      </c>
      <c r="DQ32" s="18">
        <f t="shared" si="51"/>
        <v>3.2203333333333216E-3</v>
      </c>
      <c r="DR32" s="18">
        <f t="shared" si="52"/>
        <v>1.5176666666666702E-3</v>
      </c>
      <c r="DS32" s="18">
        <f t="shared" si="53"/>
        <v>2.1211666666666667E-2</v>
      </c>
      <c r="DT32" s="18">
        <f t="shared" si="54"/>
        <v>1.168333333333333E-2</v>
      </c>
      <c r="DU32" s="18">
        <f t="shared" si="87"/>
        <v>0.1992042502893282</v>
      </c>
      <c r="DV32" s="16"/>
      <c r="DW32" s="18">
        <f t="shared" si="55"/>
        <v>1.0126666666666637E-3</v>
      </c>
      <c r="DX32" s="18">
        <f t="shared" si="56"/>
        <v>2.1376666666666718E-3</v>
      </c>
      <c r="DY32" s="18">
        <f t="shared" si="57"/>
        <v>2.1741333333333331E-2</v>
      </c>
      <c r="DZ32" s="18">
        <f t="shared" si="58"/>
        <v>1.5356666666666619E-2</v>
      </c>
      <c r="EA32" s="18">
        <f t="shared" si="90"/>
        <v>0.20061987272783643</v>
      </c>
      <c r="EC32" s="18">
        <f t="shared" si="59"/>
        <v>1.7826666666666648E-3</v>
      </c>
      <c r="ED32" s="18">
        <f t="shared" si="60"/>
        <v>2.1745666666666653E-2</v>
      </c>
      <c r="EE32" s="18">
        <f t="shared" si="61"/>
        <v>4.9163333333333533E-3</v>
      </c>
      <c r="EF32" s="18">
        <f t="shared" si="62"/>
        <v>1.5864666666666624E-2</v>
      </c>
      <c r="EG32" s="18">
        <f t="shared" si="88"/>
        <v>0.21049782263323605</v>
      </c>
      <c r="EI32" s="18">
        <f t="shared" si="63"/>
        <v>4.982666666666676E-3</v>
      </c>
      <c r="EJ32" s="18">
        <f t="shared" si="64"/>
        <v>3.3283333333333338E-3</v>
      </c>
      <c r="EK32" s="18">
        <f t="shared" si="65"/>
        <v>2.9753333333333385E-3</v>
      </c>
      <c r="EL32" s="18">
        <f t="shared" si="66"/>
        <v>1.5062666666666624E-2</v>
      </c>
      <c r="EM32" s="18">
        <f t="shared" si="89"/>
        <v>0.16232375057273649</v>
      </c>
    </row>
    <row r="33" spans="1:143" ht="15.75" customHeight="1" x14ac:dyDescent="0.25">
      <c r="A33" s="2">
        <f>'Raw Data'!B33</f>
        <v>63</v>
      </c>
      <c r="B33" s="2">
        <f>'Raw Data'!C33</f>
        <v>73</v>
      </c>
      <c r="C33" s="2" t="str">
        <f>'Raw Data'!D33</f>
        <v>MKTERPRPNTF</v>
      </c>
      <c r="D33" s="15">
        <f>AVERAGE('Raw Data'!J33,'Raw Data'!P33,'Raw Data'!V33)</f>
        <v>0.98233333333333339</v>
      </c>
      <c r="E33" s="15">
        <f>STDEV('Raw Data'!J33,'Raw Data'!P33,'Raw Data'!V33)</f>
        <v>4.8644972333565344E-2</v>
      </c>
      <c r="F33" s="15">
        <f>AVERAGE('Raw Data'!AB33,'Raw Data'!AH33,'Raw Data'!AN33)</f>
        <v>1.1833333333333333</v>
      </c>
      <c r="G33" s="15">
        <f>STDEV('Raw Data'!AB33,'Raw Data'!AH33,'Raw Data'!AN33)</f>
        <v>1.3316656236958798E-2</v>
      </c>
      <c r="H33" s="15">
        <f>AVERAGE('Raw Data'!AT33,'Raw Data'!AZ33,'Raw Data'!BF33)</f>
        <v>2.2319999999999998</v>
      </c>
      <c r="I33" s="15">
        <f>STDEV('Raw Data'!AT33,'Raw Data'!AZ33,'Raw Data'!BF33)</f>
        <v>4.1581245772583493E-2</v>
      </c>
      <c r="J33" s="15">
        <f>AVERAGE('Raw Data'!BL33,'Raw Data'!BR33,'Raw Data'!BX33)</f>
        <v>2.6983333333333337</v>
      </c>
      <c r="K33" s="15">
        <f>STDEV('Raw Data'!BL33,'Raw Data'!BR33,'Raw Data'!BX33)</f>
        <v>7.5142087629592305E-2</v>
      </c>
      <c r="L33" s="15">
        <f>AVERAGE('Raw Data'!CD33,'Raw Data'!CJ33,'Raw Data'!CP33)</f>
        <v>3.2243333333333335</v>
      </c>
      <c r="M33" s="15">
        <f>STDEV('Raw Data'!CD33,'Raw Data'!CJ33,'Raw Data'!CP33)</f>
        <v>5.8286647985051766E-2</v>
      </c>
      <c r="O33" s="15">
        <f>AVERAGE('Raw Data'!J200,'Raw Data'!P200,'Raw Data'!V200)</f>
        <v>0.84766666666666657</v>
      </c>
      <c r="P33" s="15">
        <f>STDEV('Raw Data'!J200,'Raw Data'!P200,'Raw Data'!V200)</f>
        <v>3.4961884007206123E-2</v>
      </c>
      <c r="Q33" s="15">
        <f>AVERAGE('Raw Data'!AB200,'Raw Data'!AH200,'Raw Data'!AN200)</f>
        <v>1.0170000000000001</v>
      </c>
      <c r="R33" s="15">
        <f>STDEV('Raw Data'!AB200,'Raw Data'!AH200,'Raw Data'!AN200)</f>
        <v>2.0297783130184408E-2</v>
      </c>
      <c r="S33" s="15">
        <f>AVERAGE('Raw Data'!AT200,'Raw Data'!AZ200,'Raw Data'!BF200)</f>
        <v>1.9603333333333335</v>
      </c>
      <c r="T33" s="15">
        <f>STDEV('Raw Data'!AT200,'Raw Data'!AZ200,'Raw Data'!BF200)</f>
        <v>5.5428632793289537E-2</v>
      </c>
      <c r="U33" s="15">
        <f>AVERAGE('Raw Data'!BL200,'Raw Data'!BR200,'Raw Data'!BX200)</f>
        <v>2.6176666666666666</v>
      </c>
      <c r="V33" s="15">
        <f>STDEV('Raw Data'!BL200,'Raw Data'!BR200,'Raw Data'!BX200)</f>
        <v>3.4019602192461341E-2</v>
      </c>
      <c r="W33" s="15">
        <f>AVERAGE('Raw Data'!CD200,'Raw Data'!CJ200,'Raw Data'!CP200)</f>
        <v>2.968</v>
      </c>
      <c r="X33" s="15">
        <f>STDEV('Raw Data'!CD200,'Raw Data'!CJ200,'Raw Data'!CP200)</f>
        <v>0.12057777573002407</v>
      </c>
      <c r="Z33" s="15">
        <f>AVERAGE('Raw Data'!J367,'Raw Data'!P367,'Raw Data'!V367)</f>
        <v>1.1100000000000001</v>
      </c>
      <c r="AA33" s="15">
        <f>STDEV('Raw Data'!J367,'Raw Data'!P367,'Raw Data'!V367)</f>
        <v>3.7000000000000033E-2</v>
      </c>
      <c r="AB33" s="15">
        <f>AVERAGE('Raw Data'!AB367,'Raw Data'!AH367,'Raw Data'!AN367)</f>
        <v>1.2856666666666665</v>
      </c>
      <c r="AC33" s="15">
        <f>STDEV('Raw Data'!AB367,'Raw Data'!AH367,'Raw Data'!AN367)</f>
        <v>2.6501572280401356E-2</v>
      </c>
      <c r="AD33" s="15">
        <f>AVERAGE('Raw Data'!AT367,'Raw Data'!AZ367,'Raw Data'!BF367)</f>
        <v>2.3866666666666667</v>
      </c>
      <c r="AE33" s="15">
        <f>STDEV('Raw Data'!AT367,'Raw Data'!AZ367,'Raw Data'!BF367)</f>
        <v>2.4214320831551936E-2</v>
      </c>
      <c r="AF33" s="15">
        <f>AVERAGE('Raw Data'!BL367,'Raw Data'!BR367,'Raw Data'!BX367)</f>
        <v>2.7303333333333328</v>
      </c>
      <c r="AG33" s="15">
        <f>STDEV('Raw Data'!BL367,'Raw Data'!BR367,'Raw Data'!BX367)</f>
        <v>4.4557079497351958E-2</v>
      </c>
      <c r="AH33" s="15">
        <f>AVERAGE('Raw Data'!CD367,'Raw Data'!CJ367,'Raw Data'!CP367)</f>
        <v>3.2360000000000002</v>
      </c>
      <c r="AI33" s="15">
        <f>STDEV('Raw Data'!CD367,'Raw Data'!CJ367,'Raw Data'!CP367)</f>
        <v>0.14289506639488983</v>
      </c>
      <c r="AK33" s="15">
        <f>AVERAGE('Raw Data'!AB534,'Raw Data'!AH534,'Raw Data'!AN534)</f>
        <v>0.76033333333333342</v>
      </c>
      <c r="AL33" s="15">
        <f>STDEV('Raw Data'!AB534,'Raw Data'!AH534,'Raw Data'!AN534)</f>
        <v>1.3650396819628858E-2</v>
      </c>
      <c r="AM33" s="15">
        <f>AVERAGE('Raw Data'!AT534,'Raw Data'!AZ534,'Raw Data'!BF534)</f>
        <v>1.5806666666666667</v>
      </c>
      <c r="AN33" s="15">
        <f>STDEV('Raw Data'!AT534,'Raw Data'!AZ534,'Raw Data'!BF534)</f>
        <v>5.3050290605550297E-2</v>
      </c>
      <c r="AO33" s="15">
        <f>AVERAGE('Raw Data'!BL534,'Raw Data'!BR534,'Raw Data'!BX534)</f>
        <v>2.5123333333333329</v>
      </c>
      <c r="AP33" s="15">
        <f>STDEV('Raw Data'!BL534,'Raw Data'!BR534,'Raw Data'!BX534)</f>
        <v>3.0599564267050128E-2</v>
      </c>
      <c r="AQ33" s="15">
        <f>AVERAGE('Raw Data'!CD534,'Raw Data'!CJ534,'Raw Data'!CP534)</f>
        <v>2.8166666666666664</v>
      </c>
      <c r="AR33" s="15">
        <f>STDEV('Raw Data'!CD534,'Raw Data'!CJ534,'Raw Data'!CP534)</f>
        <v>7.5301615741850639E-2</v>
      </c>
      <c r="AT33" s="15">
        <f>AVERAGE('Raw Data'!AB701,'Raw Data'!AH701,'Raw Data'!AN701)</f>
        <v>0.89166666666666661</v>
      </c>
      <c r="AU33" s="15">
        <f>STDEV('Raw Data'!AB701,'Raw Data'!AH701,'Raw Data'!AN701)</f>
        <v>3.7581023580170562E-2</v>
      </c>
      <c r="AV33" s="15">
        <f>AVERAGE('Raw Data'!AT701,'Raw Data'!AZ701,'Raw Data'!BF701)</f>
        <v>1.7513333333333332</v>
      </c>
      <c r="AW33" s="15">
        <f>STDEV('Raw Data'!AT701,'Raw Data'!AZ701,'Raw Data'!BF701)</f>
        <v>8.1574097195944106E-2</v>
      </c>
      <c r="AX33" s="15">
        <f>AVERAGE('Raw Data'!BL701,'Raw Data'!BR701,'Raw Data'!BX701)</f>
        <v>2.5679999999999996</v>
      </c>
      <c r="AY33" s="15">
        <f>STDEV('Raw Data'!BL701,'Raw Data'!BR701,'Raw Data'!BX701)</f>
        <v>0.19156461051039675</v>
      </c>
      <c r="AZ33" s="15">
        <f>AVERAGE('Raw Data'!CD701,'Raw Data'!CJ701,'Raw Data'!CP701)</f>
        <v>2.7946666666666666</v>
      </c>
      <c r="BA33" s="15">
        <f>STDEV('Raw Data'!CD701,'Raw Data'!CJ701,'Raw Data'!CP701)</f>
        <v>0.17802902385098149</v>
      </c>
      <c r="BC33" s="15">
        <f>AVERAGE('Raw Data'!AB868,'Raw Data'!AH868,'Raw Data'!AN868)</f>
        <v>0.76866666666666672</v>
      </c>
      <c r="BD33" s="15">
        <f>STDEV('Raw Data'!AB868,'Raw Data'!AH868,'Raw Data'!AN868)</f>
        <v>6.645549889462371E-2</v>
      </c>
      <c r="BE33" s="15">
        <f>AVERAGE('Raw Data'!AT868,'Raw Data'!AZ868,'Raw Data'!BF868)</f>
        <v>1.4343333333333332</v>
      </c>
      <c r="BF33" s="15">
        <f>STDEV('Raw Data'!AT868,'Raw Data'!AZ868,'Raw Data'!BF868)</f>
        <v>7.5883682918881368E-2</v>
      </c>
      <c r="BG33" s="15">
        <f>AVERAGE('Raw Data'!BL868,'Raw Data'!BR868,'Raw Data'!BX868)</f>
        <v>2.5713333333333335</v>
      </c>
      <c r="BH33" s="15">
        <f>STDEV('Raw Data'!BL868,'Raw Data'!BR868,'Raw Data'!BX868)</f>
        <v>2.343786110832928E-2</v>
      </c>
      <c r="BI33" s="15">
        <f>AVERAGE('Raw Data'!CD868,'Raw Data'!CJ868,'Raw Data'!CP868)</f>
        <v>2.7370000000000001</v>
      </c>
      <c r="BJ33" s="15">
        <f>STDEV('Raw Data'!CD868,'Raw Data'!CJ868,'Raw Data'!CP868)</f>
        <v>7.7440299586197345E-2</v>
      </c>
      <c r="BK33" s="33"/>
      <c r="BL33" s="16">
        <f t="shared" si="67"/>
        <v>0.13466666666666682</v>
      </c>
      <c r="BM33" s="16">
        <f t="shared" si="68"/>
        <v>5.990548110704623E-2</v>
      </c>
      <c r="BN33" s="16">
        <f t="shared" si="69"/>
        <v>0.16633333333333322</v>
      </c>
      <c r="BO33" s="16">
        <f t="shared" si="70"/>
        <v>2.4276188608044147E-2</v>
      </c>
      <c r="BP33" s="16">
        <f t="shared" si="71"/>
        <v>0.27166666666666628</v>
      </c>
      <c r="BQ33" s="16">
        <f t="shared" si="72"/>
        <v>6.9291654139104847E-2</v>
      </c>
      <c r="BR33" s="16">
        <f t="shared" si="73"/>
        <v>8.0666666666667108E-2</v>
      </c>
      <c r="BS33" s="16">
        <f t="shared" si="74"/>
        <v>8.248434194843679E-2</v>
      </c>
      <c r="BT33" s="16">
        <f t="shared" si="75"/>
        <v>0.25633333333333352</v>
      </c>
      <c r="BU33" s="16">
        <f t="shared" si="76"/>
        <v>0.13392659681084007</v>
      </c>
      <c r="BV33" s="33"/>
      <c r="BW33" s="16">
        <f t="shared" si="77"/>
        <v>-0.12766666666666671</v>
      </c>
      <c r="BX33" s="16">
        <f t="shared" si="78"/>
        <v>6.1117373416511779E-2</v>
      </c>
      <c r="BY33" s="16">
        <f t="shared" si="79"/>
        <v>-0.10233333333333317</v>
      </c>
      <c r="BZ33" s="16">
        <f t="shared" si="80"/>
        <v>2.9659175084055713E-2</v>
      </c>
      <c r="CA33" s="16">
        <f t="shared" si="81"/>
        <v>-0.15466666666666695</v>
      </c>
      <c r="CB33" s="16">
        <f t="shared" si="82"/>
        <v>4.8117910733253194E-2</v>
      </c>
      <c r="CC33" s="16">
        <f t="shared" si="83"/>
        <v>-3.199999999999914E-2</v>
      </c>
      <c r="CD33" s="16">
        <f t="shared" si="84"/>
        <v>8.7359410864924394E-2</v>
      </c>
      <c r="CE33" s="16">
        <f t="shared" si="85"/>
        <v>-1.1666666666666714E-2</v>
      </c>
      <c r="CF33" s="16">
        <f t="shared" si="86"/>
        <v>0.15432541376368739</v>
      </c>
      <c r="CG33" s="16"/>
      <c r="CH33" s="16">
        <f t="shared" si="20"/>
        <v>0.42299999999999993</v>
      </c>
      <c r="CI33" s="16">
        <f t="shared" si="21"/>
        <v>1.9070046320517089E-2</v>
      </c>
      <c r="CJ33" s="16">
        <f t="shared" si="22"/>
        <v>0.6513333333333331</v>
      </c>
      <c r="CK33" s="16">
        <f t="shared" si="23"/>
        <v>6.7404253080449839E-2</v>
      </c>
      <c r="CL33" s="16">
        <f t="shared" si="24"/>
        <v>0.18600000000000083</v>
      </c>
      <c r="CM33" s="16">
        <f t="shared" si="25"/>
        <v>8.1133634620092418E-2</v>
      </c>
      <c r="CN33" s="16">
        <f t="shared" si="26"/>
        <v>0.40766666666666707</v>
      </c>
      <c r="CO33" s="16">
        <f t="shared" si="27"/>
        <v>9.5224296619437765E-2</v>
      </c>
      <c r="CP33" s="16"/>
      <c r="CQ33" s="16">
        <f t="shared" si="28"/>
        <v>-0.13133333333333319</v>
      </c>
      <c r="CR33" s="16">
        <f t="shared" si="29"/>
        <v>3.998332985966363E-2</v>
      </c>
      <c r="CS33" s="16">
        <f t="shared" si="30"/>
        <v>-0.17066666666666652</v>
      </c>
      <c r="CT33" s="16">
        <f t="shared" si="31"/>
        <v>9.7307074083371109E-2</v>
      </c>
      <c r="CU33" s="16">
        <f t="shared" si="32"/>
        <v>-5.5666666666666753E-2</v>
      </c>
      <c r="CV33" s="16">
        <f t="shared" si="33"/>
        <v>0.19399312702601951</v>
      </c>
      <c r="CW33" s="16">
        <f t="shared" si="34"/>
        <v>2.1999999999999797E-2</v>
      </c>
      <c r="CX33" s="16">
        <f t="shared" si="35"/>
        <v>0.19329942231332886</v>
      </c>
      <c r="CY33" s="36"/>
      <c r="CZ33" s="16">
        <f t="shared" si="36"/>
        <v>-8.3333333333333037E-3</v>
      </c>
      <c r="DA33" s="16">
        <f t="shared" si="37"/>
        <v>6.7842955910445604E-2</v>
      </c>
      <c r="DB33" s="16">
        <f t="shared" si="38"/>
        <v>0.14633333333333343</v>
      </c>
      <c r="DC33" s="16">
        <f t="shared" si="39"/>
        <v>9.2588696214314772E-2</v>
      </c>
      <c r="DD33" s="16">
        <f t="shared" si="40"/>
        <v>-5.9000000000000608E-2</v>
      </c>
      <c r="DE33" s="16">
        <f t="shared" si="41"/>
        <v>3.8544346753663701E-2</v>
      </c>
      <c r="DF33" s="16">
        <f t="shared" si="42"/>
        <v>7.966666666666633E-2</v>
      </c>
      <c r="DG33" s="16">
        <f t="shared" si="43"/>
        <v>0.10801543099637813</v>
      </c>
      <c r="DI33" s="17">
        <f t="shared" si="44"/>
        <v>3.5886666666666727E-3</v>
      </c>
      <c r="DJ33" s="18">
        <f t="shared" si="45"/>
        <v>5.8933333333333244E-4</v>
      </c>
      <c r="DK33" s="18">
        <f t="shared" si="46"/>
        <v>4.8013333333333259E-3</v>
      </c>
      <c r="DL33" s="18">
        <f t="shared" si="47"/>
        <v>6.8036666666666488E-3</v>
      </c>
      <c r="DM33" s="18">
        <f t="shared" si="48"/>
        <v>1.7936333333333318E-2</v>
      </c>
      <c r="DN33" s="18">
        <f t="shared" si="49"/>
        <v>0.18362824764543526</v>
      </c>
      <c r="DO33" s="34"/>
      <c r="DP33" s="18">
        <f t="shared" si="50"/>
        <v>3.7353333333333405E-3</v>
      </c>
      <c r="DQ33" s="18">
        <f t="shared" si="51"/>
        <v>8.7966666666667117E-4</v>
      </c>
      <c r="DR33" s="18">
        <f t="shared" si="52"/>
        <v>2.3153333333333229E-3</v>
      </c>
      <c r="DS33" s="18">
        <f t="shared" si="53"/>
        <v>7.6316666666666703E-3</v>
      </c>
      <c r="DT33" s="18">
        <f t="shared" si="54"/>
        <v>2.3816333333333311E-2</v>
      </c>
      <c r="DU33" s="18">
        <f t="shared" si="87"/>
        <v>0.19590388799953237</v>
      </c>
      <c r="DV33" s="16"/>
      <c r="DW33" s="18">
        <f t="shared" si="55"/>
        <v>3.6366666666666736E-4</v>
      </c>
      <c r="DX33" s="18">
        <f t="shared" si="56"/>
        <v>4.5433333333333315E-3</v>
      </c>
      <c r="DY33" s="18">
        <f t="shared" si="57"/>
        <v>6.5826666666666585E-3</v>
      </c>
      <c r="DZ33" s="18">
        <f t="shared" si="58"/>
        <v>9.0676666666666666E-3</v>
      </c>
      <c r="EA33" s="18">
        <f t="shared" si="90"/>
        <v>0.14337828752406453</v>
      </c>
      <c r="EC33" s="18">
        <f t="shared" si="59"/>
        <v>1.5986666666666692E-3</v>
      </c>
      <c r="ED33" s="18">
        <f t="shared" si="60"/>
        <v>9.4686666666666738E-3</v>
      </c>
      <c r="EE33" s="18">
        <f t="shared" si="61"/>
        <v>3.7633333333333338E-2</v>
      </c>
      <c r="EF33" s="18">
        <f t="shared" si="62"/>
        <v>3.7364666666666657E-2</v>
      </c>
      <c r="EG33" s="18">
        <f t="shared" si="88"/>
        <v>0.29336893723319335</v>
      </c>
      <c r="EI33" s="18">
        <f t="shared" si="63"/>
        <v>4.6026666666666664E-3</v>
      </c>
      <c r="EJ33" s="18">
        <f t="shared" si="64"/>
        <v>8.5726666666666659E-3</v>
      </c>
      <c r="EK33" s="18">
        <f t="shared" si="65"/>
        <v>1.4856666666666655E-3</v>
      </c>
      <c r="EL33" s="18">
        <f t="shared" si="66"/>
        <v>1.1667333333333325E-2</v>
      </c>
      <c r="EM33" s="18">
        <f t="shared" si="89"/>
        <v>0.16226007929658276</v>
      </c>
    </row>
    <row r="34" spans="1:143" ht="15.75" customHeight="1" x14ac:dyDescent="0.25">
      <c r="A34" s="2">
        <f>'Raw Data'!B34</f>
        <v>63</v>
      </c>
      <c r="B34" s="2">
        <f>'Raw Data'!C34</f>
        <v>73</v>
      </c>
      <c r="C34" s="2" t="str">
        <f>'Raw Data'!D34</f>
        <v>MKTERPRPNTF</v>
      </c>
      <c r="D34" s="15">
        <f>AVERAGE('Raw Data'!J34,'Raw Data'!P34,'Raw Data'!V34)</f>
        <v>0.97133333333333327</v>
      </c>
      <c r="E34" s="15">
        <f>STDEV('Raw Data'!J34,'Raw Data'!P34,'Raw Data'!V34)</f>
        <v>3.8798625405203936E-2</v>
      </c>
      <c r="F34" s="15">
        <f>AVERAGE('Raw Data'!AB34,'Raw Data'!AH34,'Raw Data'!AN34)</f>
        <v>1.1719999999999999</v>
      </c>
      <c r="G34" s="15">
        <f>STDEV('Raw Data'!AB34,'Raw Data'!AH34,'Raw Data'!AN34)</f>
        <v>4.5825756949557962E-3</v>
      </c>
      <c r="H34" s="15">
        <f>AVERAGE('Raw Data'!AT34,'Raw Data'!AZ34,'Raw Data'!BF34)</f>
        <v>2.2236666666666669</v>
      </c>
      <c r="I34" s="15">
        <f>STDEV('Raw Data'!AT34,'Raw Data'!AZ34,'Raw Data'!BF34)</f>
        <v>3.406366588218776E-2</v>
      </c>
      <c r="J34" s="15">
        <f>AVERAGE('Raw Data'!BL34,'Raw Data'!BR34,'Raw Data'!BX34)</f>
        <v>2.6836666666666669</v>
      </c>
      <c r="K34" s="15">
        <f>STDEV('Raw Data'!BL34,'Raw Data'!BR34,'Raw Data'!BX34)</f>
        <v>7.1002347379036171E-2</v>
      </c>
      <c r="L34" s="15">
        <f>AVERAGE('Raw Data'!CD34,'Raw Data'!CJ34,'Raw Data'!CP34)</f>
        <v>3.222</v>
      </c>
      <c r="M34" s="15">
        <f>STDEV('Raw Data'!CD34,'Raw Data'!CJ34,'Raw Data'!CP34)</f>
        <v>6.1878914017619947E-2</v>
      </c>
      <c r="O34" s="15">
        <f>AVERAGE('Raw Data'!J201,'Raw Data'!P201,'Raw Data'!V201)</f>
        <v>0.83966666666666667</v>
      </c>
      <c r="P34" s="15">
        <f>STDEV('Raw Data'!J201,'Raw Data'!P201,'Raw Data'!V201)</f>
        <v>2.557994005726625E-2</v>
      </c>
      <c r="Q34" s="15">
        <f>AVERAGE('Raw Data'!AB201,'Raw Data'!AH201,'Raw Data'!AN201)</f>
        <v>1.0279999999999998</v>
      </c>
      <c r="R34" s="15">
        <f>STDEV('Raw Data'!AB201,'Raw Data'!AH201,'Raw Data'!AN201)</f>
        <v>2.5238858928248009E-2</v>
      </c>
      <c r="S34" s="15">
        <f>AVERAGE('Raw Data'!AT201,'Raw Data'!AZ201,'Raw Data'!BF201)</f>
        <v>1.9456666666666667</v>
      </c>
      <c r="T34" s="15">
        <f>STDEV('Raw Data'!AT201,'Raw Data'!AZ201,'Raw Data'!BF201)</f>
        <v>5.2367292591209452E-2</v>
      </c>
      <c r="U34" s="15">
        <f>AVERAGE('Raw Data'!BL201,'Raw Data'!BR201,'Raw Data'!BX201)</f>
        <v>2.5966666666666662</v>
      </c>
      <c r="V34" s="15">
        <f>STDEV('Raw Data'!BL201,'Raw Data'!BR201,'Raw Data'!BX201)</f>
        <v>1.1239810200058171E-2</v>
      </c>
      <c r="W34" s="15">
        <f>AVERAGE('Raw Data'!CD201,'Raw Data'!CJ201,'Raw Data'!CP201)</f>
        <v>2.9369999999999998</v>
      </c>
      <c r="X34" s="15">
        <f>STDEV('Raw Data'!CD201,'Raw Data'!CJ201,'Raw Data'!CP201)</f>
        <v>5.0109879265470302E-2</v>
      </c>
      <c r="Z34" s="15">
        <f>AVERAGE('Raw Data'!J368,'Raw Data'!P368,'Raw Data'!V368)</f>
        <v>1.0893333333333333</v>
      </c>
      <c r="AA34" s="15">
        <f>STDEV('Raw Data'!J368,'Raw Data'!P368,'Raw Data'!V368)</f>
        <v>4.2158431343366255E-2</v>
      </c>
      <c r="AB34" s="15">
        <f>AVERAGE('Raw Data'!AB368,'Raw Data'!AH368,'Raw Data'!AN368)</f>
        <v>1.278</v>
      </c>
      <c r="AC34" s="15">
        <f>STDEV('Raw Data'!AB368,'Raw Data'!AH368,'Raw Data'!AN368)</f>
        <v>4.4643028571099433E-2</v>
      </c>
      <c r="AD34" s="15">
        <f>AVERAGE('Raw Data'!AT368,'Raw Data'!AZ368,'Raw Data'!BF368)</f>
        <v>2.3703333333333334</v>
      </c>
      <c r="AE34" s="15">
        <f>STDEV('Raw Data'!AT368,'Raw Data'!AZ368,'Raw Data'!BF368)</f>
        <v>1.9502136635080172E-2</v>
      </c>
      <c r="AF34" s="15">
        <f>AVERAGE('Raw Data'!BL368,'Raw Data'!BR368,'Raw Data'!BX368)</f>
        <v>2.7163333333333335</v>
      </c>
      <c r="AG34" s="15">
        <f>STDEV('Raw Data'!BL368,'Raw Data'!BR368,'Raw Data'!BX368)</f>
        <v>1.8717193521822068E-2</v>
      </c>
      <c r="AH34" s="15">
        <f>AVERAGE('Raw Data'!CD368,'Raw Data'!CJ368,'Raw Data'!CP368)</f>
        <v>3.2206666666666668</v>
      </c>
      <c r="AI34" s="15">
        <f>STDEV('Raw Data'!CD368,'Raw Data'!CJ368,'Raw Data'!CP368)</f>
        <v>0.12705248259413651</v>
      </c>
      <c r="AK34" s="15">
        <f>AVERAGE('Raw Data'!AB535,'Raw Data'!AH535,'Raw Data'!AN535)</f>
        <v>0.7453333333333334</v>
      </c>
      <c r="AL34" s="15">
        <f>STDEV('Raw Data'!AB535,'Raw Data'!AH535,'Raw Data'!AN535)</f>
        <v>1.9857828011475322E-2</v>
      </c>
      <c r="AM34" s="15">
        <f>AVERAGE('Raw Data'!AT535,'Raw Data'!AZ535,'Raw Data'!BF535)</f>
        <v>1.5563333333333336</v>
      </c>
      <c r="AN34" s="15">
        <f>STDEV('Raw Data'!AT535,'Raw Data'!AZ535,'Raw Data'!BF535)</f>
        <v>5.6580326380583378E-2</v>
      </c>
      <c r="AO34" s="15">
        <f>AVERAGE('Raw Data'!BL535,'Raw Data'!BR535,'Raw Data'!BX535)</f>
        <v>2.5256666666666665</v>
      </c>
      <c r="AP34" s="15">
        <f>STDEV('Raw Data'!BL535,'Raw Data'!BR535,'Raw Data'!BX535)</f>
        <v>2.3544284515213589E-2</v>
      </c>
      <c r="AQ34" s="15">
        <f>AVERAGE('Raw Data'!CD535,'Raw Data'!CJ535,'Raw Data'!CP535)</f>
        <v>2.795666666666667</v>
      </c>
      <c r="AR34" s="15">
        <f>STDEV('Raw Data'!CD535,'Raw Data'!CJ535,'Raw Data'!CP535)</f>
        <v>5.5157350673625802E-2</v>
      </c>
      <c r="AT34" s="15">
        <f>AVERAGE('Raw Data'!AB702,'Raw Data'!AH702,'Raw Data'!AN702)</f>
        <v>0.83266666666666656</v>
      </c>
      <c r="AU34" s="15">
        <f>STDEV('Raw Data'!AB702,'Raw Data'!AH702,'Raw Data'!AN702)</f>
        <v>1.7214335111567156E-2</v>
      </c>
      <c r="AV34" s="15">
        <f>AVERAGE('Raw Data'!AT702,'Raw Data'!AZ702,'Raw Data'!BF702)</f>
        <v>1.7526666666666666</v>
      </c>
      <c r="AW34" s="15">
        <f>STDEV('Raw Data'!AT702,'Raw Data'!AZ702,'Raw Data'!BF702)</f>
        <v>9.0781789657030598E-2</v>
      </c>
      <c r="AX34" s="15">
        <f>AVERAGE('Raw Data'!BL702,'Raw Data'!BR702,'Raw Data'!BX702)</f>
        <v>2.4673333333333334</v>
      </c>
      <c r="AY34" s="15">
        <f>STDEV('Raw Data'!BL702,'Raw Data'!BR702,'Raw Data'!BX702)</f>
        <v>6.0011110082494934E-2</v>
      </c>
      <c r="AZ34" s="15">
        <f>AVERAGE('Raw Data'!CD702,'Raw Data'!CJ702,'Raw Data'!CP702)</f>
        <v>2.6916666666666669</v>
      </c>
      <c r="BA34" s="15">
        <f>STDEV('Raw Data'!CD702,'Raw Data'!CJ702,'Raw Data'!CP702)</f>
        <v>4.4836740886613637E-2</v>
      </c>
      <c r="BC34" s="15">
        <f>AVERAGE('Raw Data'!AB869,'Raw Data'!AH869,'Raw Data'!AN869)</f>
        <v>0.75466666666666671</v>
      </c>
      <c r="BD34" s="15">
        <f>STDEV('Raw Data'!AB869,'Raw Data'!AH869,'Raw Data'!AN869)</f>
        <v>4.9923274465256559E-2</v>
      </c>
      <c r="BE34" s="15">
        <f>AVERAGE('Raw Data'!AT869,'Raw Data'!AZ869,'Raw Data'!BF869)</f>
        <v>1.3786666666666667</v>
      </c>
      <c r="BF34" s="15">
        <f>STDEV('Raw Data'!AT869,'Raw Data'!AZ869,'Raw Data'!BF869)</f>
        <v>6.9241124581662705E-2</v>
      </c>
      <c r="BG34" s="15">
        <f>AVERAGE('Raw Data'!BL869,'Raw Data'!BR869,'Raw Data'!BX869)</f>
        <v>2.5266666666666668</v>
      </c>
      <c r="BH34" s="15">
        <f>STDEV('Raw Data'!BL869,'Raw Data'!BR869,'Raw Data'!BX869)</f>
        <v>1.9502136635080141E-2</v>
      </c>
      <c r="BI34" s="15">
        <f>AVERAGE('Raw Data'!CD869,'Raw Data'!CJ869,'Raw Data'!CP869)</f>
        <v>2.691333333333334</v>
      </c>
      <c r="BJ34" s="15">
        <f>STDEV('Raw Data'!CD869,'Raw Data'!CJ869,'Raw Data'!CP869)</f>
        <v>5.3928965624544814E-2</v>
      </c>
      <c r="BK34" s="33"/>
      <c r="BL34" s="16">
        <f t="shared" si="67"/>
        <v>0.1316666666666666</v>
      </c>
      <c r="BM34" s="16">
        <f t="shared" si="68"/>
        <v>4.6472213920434984E-2</v>
      </c>
      <c r="BN34" s="16">
        <f t="shared" si="69"/>
        <v>0.14400000000000013</v>
      </c>
      <c r="BO34" s="16">
        <f t="shared" si="70"/>
        <v>2.5651510676761396E-2</v>
      </c>
      <c r="BP34" s="16">
        <f t="shared" si="71"/>
        <v>0.27800000000000025</v>
      </c>
      <c r="BQ34" s="16">
        <f t="shared" si="72"/>
        <v>6.2471326756093973E-2</v>
      </c>
      <c r="BR34" s="16">
        <f t="shared" si="73"/>
        <v>8.7000000000000632E-2</v>
      </c>
      <c r="BS34" s="16">
        <f t="shared" si="74"/>
        <v>7.1886484589710295E-2</v>
      </c>
      <c r="BT34" s="16">
        <f t="shared" si="75"/>
        <v>0.28500000000000014</v>
      </c>
      <c r="BU34" s="16">
        <f t="shared" si="76"/>
        <v>7.962411694957762E-2</v>
      </c>
      <c r="BV34" s="33"/>
      <c r="BW34" s="16">
        <f t="shared" si="77"/>
        <v>-0.11799999999999999</v>
      </c>
      <c r="BX34" s="16">
        <f t="shared" si="78"/>
        <v>5.729456053297436E-2</v>
      </c>
      <c r="BY34" s="16">
        <f t="shared" si="79"/>
        <v>-0.10600000000000009</v>
      </c>
      <c r="BZ34" s="16">
        <f t="shared" si="80"/>
        <v>4.4877611344633757E-2</v>
      </c>
      <c r="CA34" s="16">
        <f t="shared" si="81"/>
        <v>-0.1466666666666665</v>
      </c>
      <c r="CB34" s="16">
        <f t="shared" si="82"/>
        <v>3.925132694147624E-2</v>
      </c>
      <c r="CC34" s="16">
        <f t="shared" si="83"/>
        <v>-3.2666666666666622E-2</v>
      </c>
      <c r="CD34" s="16">
        <f t="shared" si="84"/>
        <v>7.3427969239702268E-2</v>
      </c>
      <c r="CE34" s="16">
        <f t="shared" si="85"/>
        <v>1.3333333333331865E-3</v>
      </c>
      <c r="CF34" s="16">
        <f t="shared" si="86"/>
        <v>0.14131996792149851</v>
      </c>
      <c r="CG34" s="16"/>
      <c r="CH34" s="16">
        <f t="shared" si="20"/>
        <v>0.42666666666666653</v>
      </c>
      <c r="CI34" s="16">
        <f t="shared" si="21"/>
        <v>2.0379728490177034E-2</v>
      </c>
      <c r="CJ34" s="16">
        <f t="shared" si="22"/>
        <v>0.66733333333333333</v>
      </c>
      <c r="CK34" s="16">
        <f t="shared" si="23"/>
        <v>6.6042915340456185E-2</v>
      </c>
      <c r="CL34" s="16">
        <f t="shared" si="24"/>
        <v>0.15800000000000036</v>
      </c>
      <c r="CM34" s="16">
        <f t="shared" si="25"/>
        <v>7.4804188831018359E-2</v>
      </c>
      <c r="CN34" s="16">
        <f t="shared" si="26"/>
        <v>0.42633333333333301</v>
      </c>
      <c r="CO34" s="16">
        <f t="shared" si="27"/>
        <v>8.2893505978051937E-2</v>
      </c>
      <c r="CP34" s="16"/>
      <c r="CQ34" s="16">
        <f t="shared" si="28"/>
        <v>-8.7333333333333152E-2</v>
      </c>
      <c r="CR34" s="16">
        <f t="shared" si="29"/>
        <v>2.6280537792569385E-2</v>
      </c>
      <c r="CS34" s="16">
        <f t="shared" si="30"/>
        <v>-0.19633333333333303</v>
      </c>
      <c r="CT34" s="16">
        <f t="shared" si="31"/>
        <v>0.10697040089046449</v>
      </c>
      <c r="CU34" s="16">
        <f t="shared" si="32"/>
        <v>5.8333333333333126E-2</v>
      </c>
      <c r="CV34" s="16">
        <f t="shared" si="33"/>
        <v>6.4464460493101561E-2</v>
      </c>
      <c r="CW34" s="16">
        <f t="shared" si="34"/>
        <v>0.10400000000000009</v>
      </c>
      <c r="CX34" s="16">
        <f t="shared" si="35"/>
        <v>7.1082112142694942E-2</v>
      </c>
      <c r="CY34" s="36"/>
      <c r="CZ34" s="16">
        <f t="shared" si="36"/>
        <v>-9.3333333333333046E-3</v>
      </c>
      <c r="DA34" s="16">
        <f t="shared" si="37"/>
        <v>5.3727708555890145E-2</v>
      </c>
      <c r="DB34" s="16">
        <f t="shared" si="38"/>
        <v>0.17766666666666686</v>
      </c>
      <c r="DC34" s="16">
        <f t="shared" si="39"/>
        <v>8.9418491749003876E-2</v>
      </c>
      <c r="DD34" s="16">
        <f t="shared" si="40"/>
        <v>-1.000000000000334E-3</v>
      </c>
      <c r="DE34" s="16">
        <f t="shared" si="41"/>
        <v>3.0572318634128182E-2</v>
      </c>
      <c r="DF34" s="16">
        <f t="shared" si="42"/>
        <v>0.10433333333333294</v>
      </c>
      <c r="DG34" s="16">
        <f t="shared" si="43"/>
        <v>7.7140564339824899E-2</v>
      </c>
      <c r="DI34" s="17">
        <f t="shared" si="44"/>
        <v>2.1596666666666708E-3</v>
      </c>
      <c r="DJ34" s="18">
        <f t="shared" si="45"/>
        <v>6.5800000000000385E-4</v>
      </c>
      <c r="DK34" s="18">
        <f t="shared" si="46"/>
        <v>3.9026666666666628E-3</v>
      </c>
      <c r="DL34" s="18">
        <f t="shared" si="47"/>
        <v>5.1676666666666555E-3</v>
      </c>
      <c r="DM34" s="18">
        <f t="shared" si="48"/>
        <v>6.340000000000014E-3</v>
      </c>
      <c r="DN34" s="18">
        <f t="shared" si="49"/>
        <v>0.13501111065390139</v>
      </c>
      <c r="DO34" s="34"/>
      <c r="DP34" s="18">
        <f t="shared" si="50"/>
        <v>3.2826666666666633E-3</v>
      </c>
      <c r="DQ34" s="18">
        <f t="shared" si="51"/>
        <v>2.0140000000000006E-3</v>
      </c>
      <c r="DR34" s="18">
        <f t="shared" si="52"/>
        <v>1.5406666666666585E-3</v>
      </c>
      <c r="DS34" s="18">
        <f t="shared" si="53"/>
        <v>5.3916666666666627E-3</v>
      </c>
      <c r="DT34" s="18">
        <f t="shared" si="54"/>
        <v>1.9971333333333369E-2</v>
      </c>
      <c r="DU34" s="18">
        <f t="shared" si="87"/>
        <v>0.17944451324388092</v>
      </c>
      <c r="DV34" s="16"/>
      <c r="DW34" s="18">
        <f t="shared" si="55"/>
        <v>4.1533333333333347E-4</v>
      </c>
      <c r="DX34" s="18">
        <f t="shared" si="56"/>
        <v>4.361666666666663E-3</v>
      </c>
      <c r="DY34" s="18">
        <f t="shared" si="57"/>
        <v>5.5956666666666516E-3</v>
      </c>
      <c r="DZ34" s="18">
        <f t="shared" si="58"/>
        <v>6.8713333333333326E-3</v>
      </c>
      <c r="EA34" s="18">
        <f t="shared" si="90"/>
        <v>0.13131641176943568</v>
      </c>
      <c r="EC34" s="18">
        <f t="shared" si="59"/>
        <v>6.9066666666666766E-4</v>
      </c>
      <c r="ED34" s="18">
        <f t="shared" si="60"/>
        <v>1.1442666666666686E-2</v>
      </c>
      <c r="EE34" s="18">
        <f t="shared" si="61"/>
        <v>4.1556666666666521E-3</v>
      </c>
      <c r="EF34" s="18">
        <f t="shared" si="62"/>
        <v>5.0526666666666593E-3</v>
      </c>
      <c r="EG34" s="18">
        <f t="shared" si="88"/>
        <v>0.14608787309926402</v>
      </c>
      <c r="EI34" s="18">
        <f t="shared" si="63"/>
        <v>2.8866666666666711E-3</v>
      </c>
      <c r="EJ34" s="18">
        <f t="shared" si="64"/>
        <v>7.9956666666666735E-3</v>
      </c>
      <c r="EK34" s="18">
        <f t="shared" si="65"/>
        <v>9.3466666666666123E-4</v>
      </c>
      <c r="EL34" s="18">
        <f t="shared" si="66"/>
        <v>5.9506666666666649E-3</v>
      </c>
      <c r="EM34" s="18">
        <f t="shared" si="89"/>
        <v>0.13329541127385694</v>
      </c>
    </row>
    <row r="35" spans="1:143" ht="15.75" customHeight="1" x14ac:dyDescent="0.25">
      <c r="A35" s="2">
        <f>'Raw Data'!B35</f>
        <v>63</v>
      </c>
      <c r="B35" s="2">
        <f>'Raw Data'!C35</f>
        <v>73</v>
      </c>
      <c r="C35" s="2" t="str">
        <f>'Raw Data'!D35</f>
        <v>MKTERPRPNTF</v>
      </c>
      <c r="D35" s="15">
        <f>AVERAGE('Raw Data'!J35,'Raw Data'!P35,'Raw Data'!V35)</f>
        <v>1.0509999999999999</v>
      </c>
      <c r="E35" s="15">
        <f>STDEV('Raw Data'!J35,'Raw Data'!P35,'Raw Data'!V35)</f>
        <v>5.8412327466040928E-2</v>
      </c>
      <c r="F35" s="15">
        <f>AVERAGE('Raw Data'!AB35,'Raw Data'!AH35,'Raw Data'!AN35)</f>
        <v>1.2393333333333334</v>
      </c>
      <c r="G35" s="15">
        <f>STDEV('Raw Data'!AB35,'Raw Data'!AH35,'Raw Data'!AN35)</f>
        <v>5.600297611139364E-2</v>
      </c>
      <c r="H35" s="15">
        <f>AVERAGE('Raw Data'!AT35,'Raw Data'!AZ35,'Raw Data'!BF35)</f>
        <v>2.2740000000000005</v>
      </c>
      <c r="I35" s="15">
        <f>STDEV('Raw Data'!AT35,'Raw Data'!AZ35,'Raw Data'!BF35)</f>
        <v>4.0509258201058163E-2</v>
      </c>
      <c r="J35" s="15">
        <f>AVERAGE('Raw Data'!BL35,'Raw Data'!BR35,'Raw Data'!BX35)</f>
        <v>2.8303333333333334</v>
      </c>
      <c r="K35" s="15">
        <f>STDEV('Raw Data'!BL35,'Raw Data'!BR35,'Raw Data'!BX35)</f>
        <v>0.18339120298785691</v>
      </c>
      <c r="L35" s="15">
        <f>AVERAGE('Raw Data'!CD35,'Raw Data'!CJ35,'Raw Data'!CP35)</f>
        <v>3.2880000000000003</v>
      </c>
      <c r="M35" s="15">
        <f>STDEV('Raw Data'!CD35,'Raw Data'!CJ35,'Raw Data'!CP35)</f>
        <v>8.8475985442378766E-2</v>
      </c>
      <c r="O35" s="15">
        <f>AVERAGE('Raw Data'!J202,'Raw Data'!P202,'Raw Data'!V202)</f>
        <v>0.9820000000000001</v>
      </c>
      <c r="P35" s="15">
        <f>STDEV('Raw Data'!J202,'Raw Data'!P202,'Raw Data'!V202)</f>
        <v>0.20787496241731424</v>
      </c>
      <c r="Q35" s="15">
        <f>AVERAGE('Raw Data'!AB202,'Raw Data'!AH202,'Raw Data'!AN202)</f>
        <v>1.0356666666666667</v>
      </c>
      <c r="R35" s="15">
        <f>STDEV('Raw Data'!AB202,'Raw Data'!AH202,'Raw Data'!AN202)</f>
        <v>1.5307950004273329E-2</v>
      </c>
      <c r="S35" s="15">
        <f>AVERAGE('Raw Data'!AT202,'Raw Data'!AZ202,'Raw Data'!BF202)</f>
        <v>1.9873333333333332</v>
      </c>
      <c r="T35" s="15">
        <f>STDEV('Raw Data'!AT202,'Raw Data'!AZ202,'Raw Data'!BF202)</f>
        <v>2.8536526301099242E-2</v>
      </c>
      <c r="U35" s="15">
        <f>AVERAGE('Raw Data'!BL202,'Raw Data'!BR202,'Raw Data'!BX202)</f>
        <v>2.6396666666666668</v>
      </c>
      <c r="V35" s="15">
        <f>STDEV('Raw Data'!BL202,'Raw Data'!BR202,'Raw Data'!BX202)</f>
        <v>2.2678918257565506E-2</v>
      </c>
      <c r="W35" s="15">
        <f>AVERAGE('Raw Data'!CD202,'Raw Data'!CJ202,'Raw Data'!CP202)</f>
        <v>2.9743333333333335</v>
      </c>
      <c r="X35" s="15">
        <f>STDEV('Raw Data'!CD202,'Raw Data'!CJ202,'Raw Data'!CP202)</f>
        <v>4.8387326164330856E-2</v>
      </c>
      <c r="Z35" s="15">
        <f>AVERAGE('Raw Data'!J369,'Raw Data'!P369,'Raw Data'!V369)</f>
        <v>1.1436666666666666</v>
      </c>
      <c r="AA35" s="15">
        <f>STDEV('Raw Data'!J369,'Raw Data'!P369,'Raw Data'!V369)</f>
        <v>3.1643851430148875E-2</v>
      </c>
      <c r="AB35" s="15">
        <f>AVERAGE('Raw Data'!AB369,'Raw Data'!AH369,'Raw Data'!AN369)</f>
        <v>1.3416666666666668</v>
      </c>
      <c r="AC35" s="15">
        <f>STDEV('Raw Data'!AB369,'Raw Data'!AH369,'Raw Data'!AN369)</f>
        <v>1.6502525059315449E-2</v>
      </c>
      <c r="AD35" s="15">
        <f>AVERAGE('Raw Data'!AT369,'Raw Data'!AZ369,'Raw Data'!BF369)</f>
        <v>2.4159999999999999</v>
      </c>
      <c r="AE35" s="15">
        <f>STDEV('Raw Data'!AT369,'Raw Data'!AZ369,'Raw Data'!BF369)</f>
        <v>2.1000000000000036E-2</v>
      </c>
      <c r="AF35" s="15">
        <f>AVERAGE('Raw Data'!BL369,'Raw Data'!BR369,'Raw Data'!BX369)</f>
        <v>2.8209999999999997</v>
      </c>
      <c r="AG35" s="15">
        <f>STDEV('Raw Data'!BL369,'Raw Data'!BR369,'Raw Data'!BX369)</f>
        <v>9.7247107926148574E-2</v>
      </c>
      <c r="AH35" s="15">
        <f>AVERAGE('Raw Data'!CD369,'Raw Data'!CJ369,'Raw Data'!CP369)</f>
        <v>3.2589999999999999</v>
      </c>
      <c r="AI35" s="15">
        <f>STDEV('Raw Data'!CD369,'Raw Data'!CJ369,'Raw Data'!CP369)</f>
        <v>0.1022350233530565</v>
      </c>
      <c r="AK35" s="15">
        <f>AVERAGE('Raw Data'!AB536,'Raw Data'!AH536,'Raw Data'!AN536)</f>
        <v>0.77400000000000002</v>
      </c>
      <c r="AL35" s="15">
        <f>STDEV('Raw Data'!AB536,'Raw Data'!AH536,'Raw Data'!AN536)</f>
        <v>2.1931712199461328E-2</v>
      </c>
      <c r="AM35" s="15">
        <f>AVERAGE('Raw Data'!AT536,'Raw Data'!AZ536,'Raw Data'!BF536)</f>
        <v>1.6336666666666666</v>
      </c>
      <c r="AN35" s="15">
        <f>STDEV('Raw Data'!AT536,'Raw Data'!AZ536,'Raw Data'!BF536)</f>
        <v>1.1239810200058145E-2</v>
      </c>
      <c r="AO35" s="15">
        <f>AVERAGE('Raw Data'!BL536,'Raw Data'!BR536,'Raw Data'!BX536)</f>
        <v>2.5763333333333329</v>
      </c>
      <c r="AP35" s="15">
        <f>STDEV('Raw Data'!BL536,'Raw Data'!BR536,'Raw Data'!BX536)</f>
        <v>0.11229128787814897</v>
      </c>
      <c r="AQ35" s="15">
        <f>AVERAGE('Raw Data'!CD536,'Raw Data'!CJ536,'Raw Data'!CP536)</f>
        <v>2.8406666666666669</v>
      </c>
      <c r="AR35" s="15">
        <f>STDEV('Raw Data'!CD536,'Raw Data'!CJ536,'Raw Data'!CP536)</f>
        <v>5.8756559917453759E-2</v>
      </c>
      <c r="AT35" s="15">
        <f>AVERAGE('Raw Data'!AB703,'Raw Data'!AH703,'Raw Data'!AN703)</f>
        <v>0.871</v>
      </c>
      <c r="AU35" s="15">
        <f>STDEV('Raw Data'!AB703,'Raw Data'!AH703,'Raw Data'!AN703)</f>
        <v>3.1749015732775117E-2</v>
      </c>
      <c r="AV35" s="15">
        <f>AVERAGE('Raw Data'!AT703,'Raw Data'!AZ703,'Raw Data'!BF703)</f>
        <v>1.7593333333333334</v>
      </c>
      <c r="AW35" s="15">
        <f>STDEV('Raw Data'!AT703,'Raw Data'!AZ703,'Raw Data'!BF703)</f>
        <v>0.12093110986563108</v>
      </c>
      <c r="AX35" s="15">
        <f>AVERAGE('Raw Data'!BL703,'Raw Data'!BR703,'Raw Data'!BX703)</f>
        <v>2.5266666666666668</v>
      </c>
      <c r="AY35" s="15">
        <f>STDEV('Raw Data'!BL703,'Raw Data'!BR703,'Raw Data'!BX703)</f>
        <v>7.2154925911772236E-2</v>
      </c>
      <c r="AZ35" s="15">
        <f>AVERAGE('Raw Data'!CD703,'Raw Data'!CJ703,'Raw Data'!CP703)</f>
        <v>2.7269999999999999</v>
      </c>
      <c r="BA35" s="15">
        <f>STDEV('Raw Data'!CD703,'Raw Data'!CJ703,'Raw Data'!CP703)</f>
        <v>3.5341194094144719E-2</v>
      </c>
      <c r="BC35" s="15">
        <f>AVERAGE('Raw Data'!AB870,'Raw Data'!AH870,'Raw Data'!AN870)</f>
        <v>0.81366666666666665</v>
      </c>
      <c r="BD35" s="15">
        <f>STDEV('Raw Data'!AB870,'Raw Data'!AH870,'Raw Data'!AN870)</f>
        <v>9.9901618271844517E-2</v>
      </c>
      <c r="BE35" s="15">
        <f>AVERAGE('Raw Data'!AT870,'Raw Data'!AZ870,'Raw Data'!BF870)</f>
        <v>1.4236666666666666</v>
      </c>
      <c r="BF35" s="15">
        <f>STDEV('Raw Data'!AT870,'Raw Data'!AZ870,'Raw Data'!BF870)</f>
        <v>9.036223399923958E-2</v>
      </c>
      <c r="BG35" s="15">
        <f>AVERAGE('Raw Data'!BL870,'Raw Data'!BR870,'Raw Data'!BX870)</f>
        <v>2.6936666666666667</v>
      </c>
      <c r="BH35" s="15">
        <f>STDEV('Raw Data'!BL870,'Raw Data'!BR870,'Raw Data'!BX870)</f>
        <v>0.13985111130532105</v>
      </c>
      <c r="BI35" s="15">
        <f>AVERAGE('Raw Data'!CD870,'Raw Data'!CJ870,'Raw Data'!CP870)</f>
        <v>2.7530000000000001</v>
      </c>
      <c r="BJ35" s="15">
        <f>STDEV('Raw Data'!CD870,'Raw Data'!CJ870,'Raw Data'!CP870)</f>
        <v>5.5758407437802582E-2</v>
      </c>
      <c r="BK35" s="33"/>
      <c r="BL35" s="16">
        <f t="shared" ref="BL35:BL66" si="91">D35-O35</f>
        <v>6.8999999999999839E-2</v>
      </c>
      <c r="BM35" s="16">
        <f t="shared" ref="BM35:BM66" si="92">SQRT((E35^2)+(P35^2))</f>
        <v>0.21592591322025201</v>
      </c>
      <c r="BN35" s="16">
        <f t="shared" ref="BN35:BN66" si="93">F35-Q35</f>
        <v>0.20366666666666666</v>
      </c>
      <c r="BO35" s="16">
        <f t="shared" ref="BO35:BO66" si="94">SQRT((G35^2)+(R35^2))</f>
        <v>5.8057442818872575E-2</v>
      </c>
      <c r="BP35" s="16">
        <f t="shared" ref="BP35:BP66" si="95">H35-S35</f>
        <v>0.28666666666666729</v>
      </c>
      <c r="BQ35" s="16">
        <f t="shared" ref="BQ35:BQ66" si="96">SQRT((I35^2)+(T35^2))</f>
        <v>4.9551320197683199E-2</v>
      </c>
      <c r="BR35" s="16">
        <f t="shared" ref="BR35:BR66" si="97">J35-U35</f>
        <v>0.19066666666666654</v>
      </c>
      <c r="BS35" s="16">
        <f t="shared" ref="BS35:BS66" si="98">SQRT((K35^2)+(V35^2))</f>
        <v>0.18478816700932632</v>
      </c>
      <c r="BT35" s="16">
        <f t="shared" ref="BT35:BT66" si="99">L35-W35</f>
        <v>0.31366666666666676</v>
      </c>
      <c r="BU35" s="16">
        <f t="shared" ref="BU35:BU66" si="100">SQRT((M35^2)+(X35^2))</f>
        <v>0.10084311247345233</v>
      </c>
      <c r="BV35" s="33"/>
      <c r="BW35" s="16">
        <f t="shared" ref="BW35:BW66" si="101">D35-Z35</f>
        <v>-9.2666666666666675E-2</v>
      </c>
      <c r="BX35" s="16">
        <f t="shared" ref="BX35:BX66" si="102">SQRT((E35^2)+(AA35^2))</f>
        <v>6.6432923564549939E-2</v>
      </c>
      <c r="BY35" s="16">
        <f t="shared" ref="BY35:BY66" si="103">F35-AB35</f>
        <v>-0.10233333333333339</v>
      </c>
      <c r="BZ35" s="16">
        <f t="shared" ref="BZ35:BZ66" si="104">SQRT((G35^2)+(AC35^2))</f>
        <v>5.8383787704007879E-2</v>
      </c>
      <c r="CA35" s="16">
        <f t="shared" ref="CA35:CA66" si="105">H35-AD35</f>
        <v>-0.14199999999999946</v>
      </c>
      <c r="CB35" s="16">
        <f t="shared" ref="CB35:CB66" si="106">SQRT((I35^2)+(AE35^2))</f>
        <v>4.5628938186199335E-2</v>
      </c>
      <c r="CC35" s="16">
        <f t="shared" ref="CC35:CC66" si="107">J35-AF35</f>
        <v>9.3333333333336377E-3</v>
      </c>
      <c r="CD35" s="16">
        <f t="shared" ref="CD35:CD66" si="108">SQRT((K35^2)+(AG35^2))</f>
        <v>0.20757970356789057</v>
      </c>
      <c r="CE35" s="16">
        <f t="shared" ref="CE35:CE66" si="109">L35-AH35</f>
        <v>2.9000000000000359E-2</v>
      </c>
      <c r="CF35" s="16">
        <f t="shared" ref="CF35:CF66" si="110">SQRT((M35^2)+(AI35^2))</f>
        <v>0.13520355024924466</v>
      </c>
      <c r="CG35" s="16"/>
      <c r="CH35" s="16">
        <f t="shared" ref="CH35:CH66" si="111">F35-AK35</f>
        <v>0.46533333333333338</v>
      </c>
      <c r="CI35" s="16">
        <f t="shared" ref="CI35:CI66" si="112">SQRT((G35^2)+(AL35^2))</f>
        <v>6.0144270993448143E-2</v>
      </c>
      <c r="CJ35" s="16">
        <f t="shared" ref="CJ35:CJ66" si="113">H35-AM35</f>
        <v>0.64033333333333387</v>
      </c>
      <c r="CK35" s="16">
        <f t="shared" ref="CK35:CK66" si="114">SQRT((I35^2)+(AN35^2))</f>
        <v>4.2039663810898027E-2</v>
      </c>
      <c r="CL35" s="16">
        <f t="shared" ref="CL35:CL66" si="115">J35-AO35</f>
        <v>0.25400000000000045</v>
      </c>
      <c r="CM35" s="16">
        <f t="shared" ref="CM35:CM66" si="116">SQRT((K35^2)+(AP35^2))</f>
        <v>0.21503875619679971</v>
      </c>
      <c r="CN35" s="16">
        <f t="shared" ref="CN35:CN66" si="117">L35-AQ35</f>
        <v>0.44733333333333336</v>
      </c>
      <c r="CO35" s="16">
        <f t="shared" ref="CO35:CO66" si="118">SQRT((M35^2)+(AR35^2))</f>
        <v>0.10620891362467348</v>
      </c>
      <c r="CP35" s="16"/>
      <c r="CQ35" s="16">
        <f t="shared" ref="CQ35:CQ66" si="119">AK35-AT35</f>
        <v>-9.6999999999999975E-2</v>
      </c>
      <c r="CR35" s="16">
        <f t="shared" ref="CR35:CR66" si="120">SQRT((AL35^2)+(AU35^2))</f>
        <v>3.8587562763149515E-2</v>
      </c>
      <c r="CS35" s="16">
        <f t="shared" ref="CS35:CS66" si="121">AM35-AV35</f>
        <v>-0.12566666666666682</v>
      </c>
      <c r="CT35" s="16">
        <f t="shared" ref="CT35:CT66" si="122">SQRT((AN35^2)+(AW35^2))</f>
        <v>0.12145232260713117</v>
      </c>
      <c r="CU35" s="16">
        <f t="shared" ref="CU35:CU66" si="123">AO35-AX35</f>
        <v>4.9666666666666082E-2</v>
      </c>
      <c r="CV35" s="16">
        <f t="shared" ref="CV35:CV66" si="124">SQRT((AP35^2)+(AY35^2))</f>
        <v>0.13347534104345515</v>
      </c>
      <c r="CW35" s="16">
        <f t="shared" ref="CW35:CW66" si="125">AQ35-AZ35</f>
        <v>0.11366666666666703</v>
      </c>
      <c r="CX35" s="16">
        <f t="shared" ref="CX35:CX66" si="126">SQRT((AR35^2)+(BA35^2))</f>
        <v>6.8566269647205857E-2</v>
      </c>
      <c r="CY35" s="36"/>
      <c r="CZ35" s="16">
        <f t="shared" ref="CZ35:CZ66" si="127">AK35-BC35</f>
        <v>-3.9666666666666628E-2</v>
      </c>
      <c r="DA35" s="16">
        <f t="shared" ref="DA35:DA66" si="128">SQRT((AL35^2)+(BD35^2))</f>
        <v>0.10228065962504025</v>
      </c>
      <c r="DB35" s="16">
        <f t="shared" ref="DB35:DB66" si="129">AM35-BE35</f>
        <v>0.20999999999999996</v>
      </c>
      <c r="DC35" s="16">
        <f t="shared" ref="DC35:DC66" si="130">SQRT((AN35^2)+(BF35^2))</f>
        <v>9.1058589197651529E-2</v>
      </c>
      <c r="DD35" s="16">
        <f t="shared" ref="DD35:DD66" si="131">AO35-BG35</f>
        <v>-0.11733333333333373</v>
      </c>
      <c r="DE35" s="16">
        <f t="shared" ref="DE35:DE66" si="132">SQRT((AP35^2)+(BH35^2))</f>
        <v>0.17935346851027617</v>
      </c>
      <c r="DF35" s="16">
        <f t="shared" ref="DF35:DF66" si="133">AQ35-BI35</f>
        <v>8.7666666666666782E-2</v>
      </c>
      <c r="DG35" s="16">
        <f t="shared" ref="DG35:DG66" si="134">SQRT((AR35^2)+(BJ35^2))</f>
        <v>8.1002057587034992E-2</v>
      </c>
      <c r="DI35" s="17">
        <f t="shared" ref="DI35:DI66" si="135">BM35^2</f>
        <v>4.6623999999999798E-2</v>
      </c>
      <c r="DJ35" s="18">
        <f t="shared" ref="DJ35:DJ66" si="136">BO35^2</f>
        <v>3.3706666666666585E-3</v>
      </c>
      <c r="DK35" s="18">
        <f t="shared" ref="DK35:DK66" si="137">BQ35^2</f>
        <v>2.4553333333333267E-3</v>
      </c>
      <c r="DL35" s="18">
        <f t="shared" ref="DL35:DL66" si="138">BS35^2</f>
        <v>3.4146666666666679E-2</v>
      </c>
      <c r="DM35" s="18">
        <f t="shared" ref="DM35:DM66" si="139">BU35^2</f>
        <v>1.0169333333333357E-2</v>
      </c>
      <c r="DN35" s="18">
        <f t="shared" si="49"/>
        <v>0.3110723388538425</v>
      </c>
      <c r="DO35" s="34"/>
      <c r="DP35" s="18">
        <f t="shared" ref="DP35:DP66" si="140">BX35^2</f>
        <v>4.4133333333333342E-3</v>
      </c>
      <c r="DQ35" s="18">
        <f t="shared" ref="DQ35:DQ66" si="141">BZ35^2</f>
        <v>3.4086666666666618E-3</v>
      </c>
      <c r="DR35" s="18">
        <f t="shared" ref="DR35:DR66" si="142">CB35^2</f>
        <v>2.0819999999999996E-3</v>
      </c>
      <c r="DS35" s="18">
        <f t="shared" ref="DS35:DS66" si="143">CD35^2</f>
        <v>4.308933333333332E-2</v>
      </c>
      <c r="DT35" s="18">
        <f t="shared" ref="DT35:DT66" si="144">CF35^2</f>
        <v>1.8280000000000025E-2</v>
      </c>
      <c r="DU35" s="18">
        <f t="shared" si="87"/>
        <v>0.2669706600608639</v>
      </c>
      <c r="DV35" s="16"/>
      <c r="DW35" s="18">
        <f t="shared" ref="DW35:DW66" si="145">CI35^2</f>
        <v>3.6173333333333279E-3</v>
      </c>
      <c r="DX35" s="18">
        <f t="shared" ref="DX35:DX66" si="146">CK35^2</f>
        <v>1.7673333333333293E-3</v>
      </c>
      <c r="DY35" s="18">
        <f t="shared" ref="DY35:DY66" si="147">CM35^2</f>
        <v>4.6241666666666667E-2</v>
      </c>
      <c r="DZ35" s="18">
        <f t="shared" ref="DZ35:DZ66" si="148">CO35^2</f>
        <v>1.1280333333333352E-2</v>
      </c>
      <c r="EA35" s="18">
        <f t="shared" si="90"/>
        <v>0.25081201459791891</v>
      </c>
      <c r="EC35" s="18">
        <f t="shared" ref="EC35:EC66" si="149">CR35^2</f>
        <v>1.4890000000000029E-3</v>
      </c>
      <c r="ED35" s="18">
        <f t="shared" ref="ED35:ED66" si="150">CT35^2</f>
        <v>1.4750666666666664E-2</v>
      </c>
      <c r="EE35" s="18">
        <f t="shared" ref="EE35:EE66" si="151">CV35^2</f>
        <v>1.7815666666666664E-2</v>
      </c>
      <c r="EF35" s="18">
        <f t="shared" ref="EF35:EF66" si="152">CX35^2</f>
        <v>4.7013333333333429E-3</v>
      </c>
      <c r="EG35" s="18">
        <f t="shared" si="88"/>
        <v>0.19686712947230847</v>
      </c>
      <c r="EI35" s="18">
        <f t="shared" ref="EI35:EI66" si="153">DA35^2</f>
        <v>1.046133333333334E-2</v>
      </c>
      <c r="EJ35" s="18">
        <f t="shared" ref="EJ35:EJ66" si="154">DC35^2</f>
        <v>8.291666666666659E-3</v>
      </c>
      <c r="EK35" s="18">
        <f t="shared" ref="EK35:EK66" si="155">DE35^2</f>
        <v>3.2167666666666629E-2</v>
      </c>
      <c r="EL35" s="18">
        <f t="shared" ref="EL35:EL66" si="156">DG35^2</f>
        <v>6.5613333333333331E-3</v>
      </c>
      <c r="EM35" s="18">
        <f t="shared" si="89"/>
        <v>0.23975404063331229</v>
      </c>
    </row>
    <row r="36" spans="1:143" ht="15.75" customHeight="1" x14ac:dyDescent="0.25">
      <c r="A36" s="2">
        <f>'Raw Data'!B36</f>
        <v>63</v>
      </c>
      <c r="B36" s="2">
        <f>'Raw Data'!C36</f>
        <v>77</v>
      </c>
      <c r="C36" s="2" t="str">
        <f>'Raw Data'!D36</f>
        <v>MKTERPRPNTFIIRC</v>
      </c>
      <c r="D36" s="15">
        <f>AVERAGE('Raw Data'!J36,'Raw Data'!P36,'Raw Data'!V36)</f>
        <v>0.93866666666666676</v>
      </c>
      <c r="E36" s="15">
        <f>STDEV('Raw Data'!J36,'Raw Data'!P36,'Raw Data'!V36)</f>
        <v>4.7173438854225286E-2</v>
      </c>
      <c r="F36" s="15">
        <f>AVERAGE('Raw Data'!AB36,'Raw Data'!AH36,'Raw Data'!AN36)</f>
        <v>1.325</v>
      </c>
      <c r="G36" s="15">
        <f>STDEV('Raw Data'!AB36,'Raw Data'!AH36,'Raw Data'!AN36)</f>
        <v>0.12962638620280975</v>
      </c>
      <c r="H36" s="15">
        <f>AVERAGE('Raw Data'!AT36,'Raw Data'!AZ36,'Raw Data'!BF36)</f>
        <v>2.327</v>
      </c>
      <c r="I36" s="15">
        <f>STDEV('Raw Data'!AT36,'Raw Data'!AZ36,'Raw Data'!BF36)</f>
        <v>0.15678966802694613</v>
      </c>
      <c r="J36" s="15">
        <f>AVERAGE('Raw Data'!BL36,'Raw Data'!BR36,'Raw Data'!BX36)</f>
        <v>3.1619999999999995</v>
      </c>
      <c r="K36" s="15">
        <f>STDEV('Raw Data'!BL36,'Raw Data'!BR36,'Raw Data'!BX36)</f>
        <v>0.22792103895867094</v>
      </c>
      <c r="L36" s="15">
        <f>AVERAGE('Raw Data'!CD36,'Raw Data'!CJ36,'Raw Data'!CP36)</f>
        <v>4.0656666666666661</v>
      </c>
      <c r="M36" s="15">
        <f>STDEV('Raw Data'!CD36,'Raw Data'!CJ36,'Raw Data'!CP36)</f>
        <v>3.9170567181665027E-2</v>
      </c>
      <c r="O36" s="15">
        <f>AVERAGE('Raw Data'!J203,'Raw Data'!P203,'Raw Data'!V203)</f>
        <v>0.98433333333333339</v>
      </c>
      <c r="P36" s="15">
        <f>STDEV('Raw Data'!J203,'Raw Data'!P203,'Raw Data'!V203)</f>
        <v>0.3799491194006549</v>
      </c>
      <c r="Q36" s="15">
        <f>AVERAGE('Raw Data'!AB203,'Raw Data'!AH203,'Raw Data'!AN203)</f>
        <v>0.89699999999999991</v>
      </c>
      <c r="R36" s="15">
        <f>STDEV('Raw Data'!AB203,'Raw Data'!AH203,'Raw Data'!AN203)</f>
        <v>5.5018178813915686E-2</v>
      </c>
      <c r="S36" s="15">
        <f>AVERAGE('Raw Data'!AT203,'Raw Data'!AZ203,'Raw Data'!BF203)</f>
        <v>1.9410000000000001</v>
      </c>
      <c r="T36" s="15">
        <f>STDEV('Raw Data'!AT203,'Raw Data'!AZ203,'Raw Data'!BF203)</f>
        <v>3.9344631145812041E-2</v>
      </c>
      <c r="U36" s="15">
        <f>AVERAGE('Raw Data'!BL203,'Raw Data'!BR203,'Raw Data'!BX203)</f>
        <v>2.5719999999999996</v>
      </c>
      <c r="V36" s="15">
        <f>STDEV('Raw Data'!BL203,'Raw Data'!BR203,'Raw Data'!BX203)</f>
        <v>0.11941105476462376</v>
      </c>
      <c r="W36" s="15">
        <f>AVERAGE('Raw Data'!CD203,'Raw Data'!CJ203,'Raw Data'!CP203)</f>
        <v>3.3126666666666664</v>
      </c>
      <c r="X36" s="15">
        <f>STDEV('Raw Data'!CD203,'Raw Data'!CJ203,'Raw Data'!CP203)</f>
        <v>0.16200411517407012</v>
      </c>
      <c r="Z36" s="15">
        <f>AVERAGE('Raw Data'!J370,'Raw Data'!P370,'Raw Data'!V370)</f>
        <v>1.0763333333333334</v>
      </c>
      <c r="AA36" s="15">
        <f>STDEV('Raw Data'!J370,'Raw Data'!P370,'Raw Data'!V370)</f>
        <v>0.16305009455174646</v>
      </c>
      <c r="AB36" s="15">
        <f>AVERAGE('Raw Data'!AB370,'Raw Data'!AH370,'Raw Data'!AN370)</f>
        <v>1.3093333333333332</v>
      </c>
      <c r="AC36" s="15">
        <f>STDEV('Raw Data'!AB370,'Raw Data'!AH370,'Raw Data'!AN370)</f>
        <v>0.11600143677271131</v>
      </c>
      <c r="AD36" s="15">
        <f>AVERAGE('Raw Data'!AT370,'Raw Data'!AZ370,'Raw Data'!BF370)</f>
        <v>2.6033333333333335</v>
      </c>
      <c r="AE36" s="15">
        <f>STDEV('Raw Data'!AT370,'Raw Data'!AZ370,'Raw Data'!BF370)</f>
        <v>0.32871618964287941</v>
      </c>
      <c r="AF36" s="15">
        <f>AVERAGE('Raw Data'!BL370,'Raw Data'!BR370,'Raw Data'!BX370)</f>
        <v>3.0416666666666665</v>
      </c>
      <c r="AG36" s="15">
        <f>STDEV('Raw Data'!BL370,'Raw Data'!BR370,'Raw Data'!BX370)</f>
        <v>5.0639246966491726E-2</v>
      </c>
      <c r="AH36" s="15">
        <f>AVERAGE('Raw Data'!CD370,'Raw Data'!CJ370,'Raw Data'!CP370)</f>
        <v>4.1580000000000004</v>
      </c>
      <c r="AI36" s="15">
        <f>STDEV('Raw Data'!CD370,'Raw Data'!CJ370,'Raw Data'!CP370)</f>
        <v>0.16558079598794062</v>
      </c>
      <c r="AK36" s="15">
        <f>AVERAGE('Raw Data'!AB537,'Raw Data'!AH537,'Raw Data'!AN537)</f>
        <v>0.49399999999999999</v>
      </c>
      <c r="AL36" s="15">
        <f>STDEV('Raw Data'!AB537,'Raw Data'!AH537,'Raw Data'!AN537)</f>
        <v>2.9866369046136185E-2</v>
      </c>
      <c r="AM36" s="15">
        <f>AVERAGE('Raw Data'!AT537,'Raw Data'!AZ537,'Raw Data'!BF537)</f>
        <v>1.538</v>
      </c>
      <c r="AN36" s="15">
        <f>STDEV('Raw Data'!AT537,'Raw Data'!AZ537,'Raw Data'!BF537)</f>
        <v>8.3018070322069121E-2</v>
      </c>
      <c r="AO36" s="15">
        <f>AVERAGE('Raw Data'!BL537,'Raw Data'!BR537,'Raw Data'!BX537)</f>
        <v>2.2783333333333333</v>
      </c>
      <c r="AP36" s="15">
        <f>STDEV('Raw Data'!BL537,'Raw Data'!BR537,'Raw Data'!BX537)</f>
        <v>0.10031118249394398</v>
      </c>
      <c r="AQ36" s="15">
        <f>AVERAGE('Raw Data'!CD537,'Raw Data'!CJ537,'Raw Data'!CP537)</f>
        <v>2.6893333333333334</v>
      </c>
      <c r="AR36" s="15">
        <f>STDEV('Raw Data'!CD537,'Raw Data'!CJ537,'Raw Data'!CP537)</f>
        <v>0.19370682314604529</v>
      </c>
      <c r="AT36" s="15">
        <f>AVERAGE('Raw Data'!AB704,'Raw Data'!AH704,'Raw Data'!AN704)</f>
        <v>1.4883333333333333</v>
      </c>
      <c r="AU36" s="15">
        <f>STDEV('Raw Data'!AB704,'Raw Data'!AH704,'Raw Data'!AN704)</f>
        <v>9.0561213183864356E-2</v>
      </c>
      <c r="AV36" s="15">
        <f>AVERAGE('Raw Data'!AT704,'Raw Data'!AZ704,'Raw Data'!BF704)</f>
        <v>2.1376666666666666</v>
      </c>
      <c r="AW36" s="15">
        <f>STDEV('Raw Data'!AT704,'Raw Data'!AZ704,'Raw Data'!BF704)</f>
        <v>0.2623401100353</v>
      </c>
      <c r="AX36" s="15">
        <f>AVERAGE('Raw Data'!BL704,'Raw Data'!BR704,'Raw Data'!BX704)</f>
        <v>2.2476666666666665</v>
      </c>
      <c r="AY36" s="15">
        <f>STDEV('Raw Data'!BL704,'Raw Data'!BR704,'Raw Data'!BX704)</f>
        <v>0.16870190672702332</v>
      </c>
      <c r="AZ36" s="15">
        <f>AVERAGE('Raw Data'!CD704,'Raw Data'!CJ704,'Raw Data'!CP704)</f>
        <v>2.7136666666666667</v>
      </c>
      <c r="BA36" s="15">
        <f>STDEV('Raw Data'!CD704,'Raw Data'!CJ704,'Raw Data'!CP704)</f>
        <v>0.30856819883671316</v>
      </c>
      <c r="BC36" s="15">
        <f>AVERAGE('Raw Data'!AB871,'Raw Data'!AH871,'Raw Data'!AN871)</f>
        <v>0.27333333333333332</v>
      </c>
      <c r="BD36" s="15">
        <f>STDEV('Raw Data'!AB871,'Raw Data'!AH871,'Raw Data'!AN871)</f>
        <v>1.4843629385474868E-2</v>
      </c>
      <c r="BE36" s="15">
        <f>AVERAGE('Raw Data'!AT871,'Raw Data'!AZ871,'Raw Data'!BF871)</f>
        <v>0.67899999999999994</v>
      </c>
      <c r="BF36" s="15">
        <f>STDEV('Raw Data'!AT871,'Raw Data'!AZ871,'Raw Data'!BF871)</f>
        <v>0.14714618581533093</v>
      </c>
      <c r="BG36" s="15">
        <f>AVERAGE('Raw Data'!BL871,'Raw Data'!BR871,'Raw Data'!BX871)</f>
        <v>1.4083333333333334</v>
      </c>
      <c r="BH36" s="15">
        <f>STDEV('Raw Data'!BL871,'Raw Data'!BR871,'Raw Data'!BX871)</f>
        <v>7.0493498518184941E-2</v>
      </c>
      <c r="BI36" s="15">
        <f>AVERAGE('Raw Data'!CD871,'Raw Data'!CJ871,'Raw Data'!CP871)</f>
        <v>1.5570000000000002</v>
      </c>
      <c r="BJ36" s="15">
        <f>STDEV('Raw Data'!CD871,'Raw Data'!CJ871,'Raw Data'!CP871)</f>
        <v>7.6609398901179113E-2</v>
      </c>
      <c r="BK36" s="33"/>
      <c r="BL36" s="16">
        <f t="shared" si="91"/>
        <v>-4.5666666666666633E-2</v>
      </c>
      <c r="BM36" s="16">
        <f t="shared" si="92"/>
        <v>0.38286638226235853</v>
      </c>
      <c r="BN36" s="16">
        <f t="shared" si="93"/>
        <v>0.42800000000000005</v>
      </c>
      <c r="BO36" s="16">
        <f t="shared" si="94"/>
        <v>0.14081903280451824</v>
      </c>
      <c r="BP36" s="16">
        <f t="shared" si="95"/>
        <v>0.3859999999999999</v>
      </c>
      <c r="BQ36" s="16">
        <f t="shared" si="96"/>
        <v>0.16165085833363205</v>
      </c>
      <c r="BR36" s="16">
        <f t="shared" si="97"/>
        <v>0.58999999999999986</v>
      </c>
      <c r="BS36" s="16">
        <f t="shared" si="98"/>
        <v>0.25730720938209245</v>
      </c>
      <c r="BT36" s="16">
        <f t="shared" si="99"/>
        <v>0.75299999999999967</v>
      </c>
      <c r="BU36" s="16">
        <f t="shared" si="100"/>
        <v>0.16667233323700339</v>
      </c>
      <c r="BV36" s="33"/>
      <c r="BW36" s="16">
        <f t="shared" si="101"/>
        <v>-0.1376666666666666</v>
      </c>
      <c r="BX36" s="16">
        <f t="shared" si="102"/>
        <v>0.16973705154345881</v>
      </c>
      <c r="BY36" s="16">
        <f t="shared" si="103"/>
        <v>1.5666666666666718E-2</v>
      </c>
      <c r="BZ36" s="16">
        <f t="shared" si="104"/>
        <v>0.17395210068675032</v>
      </c>
      <c r="CA36" s="16">
        <f t="shared" si="105"/>
        <v>-0.27633333333333354</v>
      </c>
      <c r="CB36" s="16">
        <f t="shared" si="106"/>
        <v>0.36419408744971882</v>
      </c>
      <c r="CC36" s="16">
        <f t="shared" si="107"/>
        <v>0.12033333333333296</v>
      </c>
      <c r="CD36" s="16">
        <f t="shared" si="108"/>
        <v>0.23347876420208613</v>
      </c>
      <c r="CE36" s="16">
        <f t="shared" si="109"/>
        <v>-9.2333333333334267E-2</v>
      </c>
      <c r="CF36" s="16">
        <f t="shared" si="110"/>
        <v>0.17015091340728486</v>
      </c>
      <c r="CG36" s="16"/>
      <c r="CH36" s="16">
        <f t="shared" si="111"/>
        <v>0.83099999999999996</v>
      </c>
      <c r="CI36" s="16">
        <f t="shared" si="112"/>
        <v>0.13302255447855443</v>
      </c>
      <c r="CJ36" s="16">
        <f t="shared" si="113"/>
        <v>0.78899999999999992</v>
      </c>
      <c r="CK36" s="16">
        <f t="shared" si="114"/>
        <v>0.17741194999210169</v>
      </c>
      <c r="CL36" s="16">
        <f t="shared" si="115"/>
        <v>0.88366666666666616</v>
      </c>
      <c r="CM36" s="16">
        <f t="shared" si="116"/>
        <v>0.24901874092793364</v>
      </c>
      <c r="CN36" s="16">
        <f t="shared" si="117"/>
        <v>1.3763333333333327</v>
      </c>
      <c r="CO36" s="16">
        <f t="shared" si="118"/>
        <v>0.19762759591379592</v>
      </c>
      <c r="CP36" s="16"/>
      <c r="CQ36" s="16">
        <f t="shared" si="119"/>
        <v>-0.99433333333333329</v>
      </c>
      <c r="CR36" s="16">
        <f t="shared" si="120"/>
        <v>9.5358970911673169E-2</v>
      </c>
      <c r="CS36" s="16">
        <f t="shared" si="121"/>
        <v>-0.59966666666666657</v>
      </c>
      <c r="CT36" s="16">
        <f t="shared" si="122"/>
        <v>0.27516237630412577</v>
      </c>
      <c r="CU36" s="16">
        <f t="shared" si="123"/>
        <v>3.0666666666666842E-2</v>
      </c>
      <c r="CV36" s="16">
        <f t="shared" si="124"/>
        <v>0.1962719202195429</v>
      </c>
      <c r="CW36" s="16">
        <f t="shared" si="125"/>
        <v>-2.4333333333333318E-2</v>
      </c>
      <c r="CX36" s="16">
        <f t="shared" si="126"/>
        <v>0.36433043609704996</v>
      </c>
      <c r="CY36" s="36"/>
      <c r="CZ36" s="16">
        <f t="shared" si="127"/>
        <v>0.22066666666666668</v>
      </c>
      <c r="DA36" s="16">
        <f t="shared" si="128"/>
        <v>3.3351661627771027E-2</v>
      </c>
      <c r="DB36" s="16">
        <f t="shared" si="129"/>
        <v>0.8590000000000001</v>
      </c>
      <c r="DC36" s="16">
        <f t="shared" si="130"/>
        <v>0.16894969665554274</v>
      </c>
      <c r="DD36" s="16">
        <f t="shared" si="131"/>
        <v>0.86999999999999988</v>
      </c>
      <c r="DE36" s="16">
        <f t="shared" si="132"/>
        <v>0.12260369760601299</v>
      </c>
      <c r="DF36" s="16">
        <f t="shared" si="133"/>
        <v>1.1323333333333332</v>
      </c>
      <c r="DG36" s="16">
        <f t="shared" si="134"/>
        <v>0.20830586485582506</v>
      </c>
      <c r="DI36" s="17">
        <f t="shared" si="135"/>
        <v>0.14658666666666645</v>
      </c>
      <c r="DJ36" s="18">
        <f t="shared" si="136"/>
        <v>1.9829999999999983E-2</v>
      </c>
      <c r="DK36" s="18">
        <f t="shared" si="137"/>
        <v>2.6130999999999977E-2</v>
      </c>
      <c r="DL36" s="18">
        <f t="shared" si="138"/>
        <v>6.620699999999996E-2</v>
      </c>
      <c r="DM36" s="18">
        <f t="shared" si="139"/>
        <v>2.7779666666666706E-2</v>
      </c>
      <c r="DN36" s="18">
        <f t="shared" si="49"/>
        <v>0.53528901850620203</v>
      </c>
      <c r="DO36" s="34"/>
      <c r="DP36" s="18">
        <f t="shared" si="140"/>
        <v>2.881066666666679E-2</v>
      </c>
      <c r="DQ36" s="18">
        <f t="shared" si="141"/>
        <v>3.0259333333333322E-2</v>
      </c>
      <c r="DR36" s="18">
        <f t="shared" si="142"/>
        <v>0.13263733333333344</v>
      </c>
      <c r="DS36" s="18">
        <f t="shared" si="143"/>
        <v>5.4512333333333336E-2</v>
      </c>
      <c r="DT36" s="18">
        <f t="shared" si="144"/>
        <v>2.895133333333335E-2</v>
      </c>
      <c r="DU36" s="18">
        <f t="shared" si="87"/>
        <v>0.52456744085007811</v>
      </c>
      <c r="DV36" s="16"/>
      <c r="DW36" s="18">
        <f t="shared" si="145"/>
        <v>1.7694999999999982E-2</v>
      </c>
      <c r="DX36" s="18">
        <f t="shared" si="146"/>
        <v>3.1474999999999989E-2</v>
      </c>
      <c r="DY36" s="18">
        <f t="shared" si="147"/>
        <v>6.2010333333333327E-2</v>
      </c>
      <c r="DZ36" s="18">
        <f t="shared" si="148"/>
        <v>3.9056666666666608E-2</v>
      </c>
      <c r="EA36" s="18">
        <f t="shared" si="90"/>
        <v>0.38760417954402904</v>
      </c>
      <c r="EC36" s="18">
        <f t="shared" si="149"/>
        <v>9.09333333333333E-3</v>
      </c>
      <c r="ED36" s="18">
        <f t="shared" si="150"/>
        <v>7.5714333333333314E-2</v>
      </c>
      <c r="EE36" s="18">
        <f t="shared" si="151"/>
        <v>3.8522666666666615E-2</v>
      </c>
      <c r="EF36" s="18">
        <f t="shared" si="152"/>
        <v>0.13273666666666661</v>
      </c>
      <c r="EG36" s="18">
        <f t="shared" si="88"/>
        <v>0.50603063148390526</v>
      </c>
      <c r="EI36" s="18">
        <f t="shared" si="153"/>
        <v>1.1123333333333343E-3</v>
      </c>
      <c r="EJ36" s="18">
        <f t="shared" si="154"/>
        <v>2.854399999999991E-2</v>
      </c>
      <c r="EK36" s="18">
        <f t="shared" si="155"/>
        <v>1.5031666666666674E-2</v>
      </c>
      <c r="EL36" s="18">
        <f t="shared" si="156"/>
        <v>4.3391333333333254E-2</v>
      </c>
      <c r="EM36" s="18">
        <f t="shared" si="89"/>
        <v>0.29678162566663924</v>
      </c>
    </row>
    <row r="37" spans="1:143" ht="15.75" customHeight="1" x14ac:dyDescent="0.25">
      <c r="A37" s="2">
        <f>'Raw Data'!B37</f>
        <v>74</v>
      </c>
      <c r="B37" s="2">
        <f>'Raw Data'!C37</f>
        <v>79</v>
      </c>
      <c r="C37" s="2" t="str">
        <f>'Raw Data'!D37</f>
        <v>IIRCLQ</v>
      </c>
      <c r="D37" s="15">
        <f>AVERAGE('Raw Data'!J37,'Raw Data'!P37,'Raw Data'!V37)</f>
        <v>0.67966666666666675</v>
      </c>
      <c r="E37" s="15">
        <f>STDEV('Raw Data'!J37,'Raw Data'!P37,'Raw Data'!V37)</f>
        <v>1.7214335111567097E-2</v>
      </c>
      <c r="F37" s="15">
        <f>AVERAGE('Raw Data'!AB37,'Raw Data'!AH37,'Raw Data'!AN37)</f>
        <v>1.0010000000000001</v>
      </c>
      <c r="G37" s="15">
        <f>STDEV('Raw Data'!AB37,'Raw Data'!AH37,'Raw Data'!AN37)</f>
        <v>2.9137604568666896E-2</v>
      </c>
      <c r="H37" s="15">
        <f>AVERAGE('Raw Data'!AT37,'Raw Data'!AZ37,'Raw Data'!BF37)</f>
        <v>1.5703333333333334</v>
      </c>
      <c r="I37" s="15">
        <f>STDEV('Raw Data'!AT37,'Raw Data'!AZ37,'Raw Data'!BF37)</f>
        <v>1.7502380790433505E-2</v>
      </c>
      <c r="J37" s="15">
        <f>AVERAGE('Raw Data'!BL37,'Raw Data'!BR37,'Raw Data'!BX37)</f>
        <v>1.8559999999999999</v>
      </c>
      <c r="K37" s="15">
        <f>STDEV('Raw Data'!BL37,'Raw Data'!BR37,'Raw Data'!BX37)</f>
        <v>4.5902069670113996E-2</v>
      </c>
      <c r="L37" s="15">
        <f>AVERAGE('Raw Data'!CD37,'Raw Data'!CJ37,'Raw Data'!CP37)</f>
        <v>2.1296666666666666</v>
      </c>
      <c r="M37" s="15">
        <f>STDEV('Raw Data'!CD37,'Raw Data'!CJ37,'Raw Data'!CP37)</f>
        <v>5.6438757368791649E-2</v>
      </c>
      <c r="O37" s="15">
        <f>AVERAGE('Raw Data'!J204,'Raw Data'!P204,'Raw Data'!V204)</f>
        <v>0.44166666666666671</v>
      </c>
      <c r="P37" s="15">
        <f>STDEV('Raw Data'!J204,'Raw Data'!P204,'Raw Data'!V204)</f>
        <v>5.5895736271501822E-2</v>
      </c>
      <c r="Q37" s="15">
        <f>AVERAGE('Raw Data'!AB204,'Raw Data'!AH204,'Raw Data'!AN204)</f>
        <v>0.67633333333333334</v>
      </c>
      <c r="R37" s="15">
        <f>STDEV('Raw Data'!AB204,'Raw Data'!AH204,'Raw Data'!AN204)</f>
        <v>3.0664855018951775E-2</v>
      </c>
      <c r="S37" s="15">
        <f>AVERAGE('Raw Data'!AT204,'Raw Data'!AZ204,'Raw Data'!BF204)</f>
        <v>1.3416666666666668</v>
      </c>
      <c r="T37" s="15">
        <f>STDEV('Raw Data'!AT204,'Raw Data'!AZ204,'Raw Data'!BF204)</f>
        <v>5.1032669275017678E-2</v>
      </c>
      <c r="U37" s="15">
        <f>AVERAGE('Raw Data'!BL204,'Raw Data'!BR204,'Raw Data'!BX204)</f>
        <v>1.6353333333333333</v>
      </c>
      <c r="V37" s="15">
        <f>STDEV('Raw Data'!BL204,'Raw Data'!BR204,'Raw Data'!BX204)</f>
        <v>2.9938826518975864E-2</v>
      </c>
      <c r="W37" s="15">
        <f>AVERAGE('Raw Data'!CD204,'Raw Data'!CJ204,'Raw Data'!CP204)</f>
        <v>1.8273333333333335</v>
      </c>
      <c r="X37" s="15">
        <f>STDEV('Raw Data'!CD204,'Raw Data'!CJ204,'Raw Data'!CP204)</f>
        <v>3.1722757341273659E-2</v>
      </c>
      <c r="Z37" s="15">
        <f>AVERAGE('Raw Data'!J371,'Raw Data'!P371,'Raw Data'!V371)</f>
        <v>0.97499999999999998</v>
      </c>
      <c r="AA37" s="15">
        <f>STDEV('Raw Data'!J371,'Raw Data'!P371,'Raw Data'!V371)</f>
        <v>6.279331174575839E-2</v>
      </c>
      <c r="AB37" s="15">
        <f>AVERAGE('Raw Data'!AB371,'Raw Data'!AH371,'Raw Data'!AN371)</f>
        <v>1.1783333333333335</v>
      </c>
      <c r="AC37" s="15">
        <f>STDEV('Raw Data'!AB371,'Raw Data'!AH371,'Raw Data'!AN371)</f>
        <v>2.7392213005402358E-2</v>
      </c>
      <c r="AD37" s="15">
        <f>AVERAGE('Raw Data'!AT371,'Raw Data'!AZ371,'Raw Data'!BF371)</f>
        <v>1.7123333333333335</v>
      </c>
      <c r="AE37" s="15">
        <f>STDEV('Raw Data'!AT371,'Raw Data'!AZ371,'Raw Data'!BF371)</f>
        <v>1.2503332889007434E-2</v>
      </c>
      <c r="AF37" s="15">
        <f>AVERAGE('Raw Data'!BL371,'Raw Data'!BR371,'Raw Data'!BX371)</f>
        <v>1.9113333333333333</v>
      </c>
      <c r="AG37" s="15">
        <f>STDEV('Raw Data'!BL371,'Raw Data'!BR371,'Raw Data'!BX371)</f>
        <v>2.8919428302325381E-2</v>
      </c>
      <c r="AH37" s="15">
        <f>AVERAGE('Raw Data'!CD371,'Raw Data'!CJ371,'Raw Data'!CP371)</f>
        <v>2.1549999999999998</v>
      </c>
      <c r="AI37" s="15">
        <f>STDEV('Raw Data'!CD371,'Raw Data'!CJ371,'Raw Data'!CP371)</f>
        <v>6.3929648833698477E-2</v>
      </c>
      <c r="AK37" s="15">
        <f>AVERAGE('Raw Data'!AB538,'Raw Data'!AH538,'Raw Data'!AN538)</f>
        <v>0.26900000000000002</v>
      </c>
      <c r="AL37" s="15">
        <f>STDEV('Raw Data'!AB538,'Raw Data'!AH538,'Raw Data'!AN538)</f>
        <v>4.243819034784569E-2</v>
      </c>
      <c r="AM37" s="15">
        <f>AVERAGE('Raw Data'!AT538,'Raw Data'!AZ538,'Raw Data'!BF538)</f>
        <v>0.86299999999999999</v>
      </c>
      <c r="AN37" s="15">
        <f>STDEV('Raw Data'!AT538,'Raw Data'!AZ538,'Raw Data'!BF538)</f>
        <v>5.7419508879822424E-2</v>
      </c>
      <c r="AO37" s="15">
        <f>AVERAGE('Raw Data'!BL538,'Raw Data'!BR538,'Raw Data'!BX538)</f>
        <v>1.404333333333333</v>
      </c>
      <c r="AP37" s="15">
        <f>STDEV('Raw Data'!BL538,'Raw Data'!BR538,'Raw Data'!BX538)</f>
        <v>1.7897858344878368E-2</v>
      </c>
      <c r="AQ37" s="15">
        <f>AVERAGE('Raw Data'!CD538,'Raw Data'!CJ538,'Raw Data'!CP538)</f>
        <v>1.649</v>
      </c>
      <c r="AR37" s="15">
        <f>STDEV('Raw Data'!CD538,'Raw Data'!CJ538,'Raw Data'!CP538)</f>
        <v>5.9101607423148815E-2</v>
      </c>
      <c r="AT37" s="15">
        <f>AVERAGE('Raw Data'!AB705,'Raw Data'!AH705,'Raw Data'!AN705)</f>
        <v>0.41066666666666668</v>
      </c>
      <c r="AU37" s="15">
        <f>STDEV('Raw Data'!AB705,'Raw Data'!AH705,'Raw Data'!AN705)</f>
        <v>9.6671264258482298E-2</v>
      </c>
      <c r="AV37" s="15">
        <f>AVERAGE('Raw Data'!AT705,'Raw Data'!AZ705,'Raw Data'!BF705)</f>
        <v>1.0953333333333333</v>
      </c>
      <c r="AW37" s="15">
        <f>STDEV('Raw Data'!AT705,'Raw Data'!AZ705,'Raw Data'!BF705)</f>
        <v>7.8360279053442256E-2</v>
      </c>
      <c r="AX37" s="15">
        <f>AVERAGE('Raw Data'!BL705,'Raw Data'!BR705,'Raw Data'!BX705)</f>
        <v>1.4666666666666668</v>
      </c>
      <c r="AY37" s="15">
        <f>STDEV('Raw Data'!BL705,'Raw Data'!BR705,'Raw Data'!BX705)</f>
        <v>5.9197409853247195E-2</v>
      </c>
      <c r="AZ37" s="15">
        <f>AVERAGE('Raw Data'!CD705,'Raw Data'!CJ705,'Raw Data'!CP705)</f>
        <v>1.5050000000000001</v>
      </c>
      <c r="BA37" s="15">
        <f>STDEV('Raw Data'!CD705,'Raw Data'!CJ705,'Raw Data'!CP705)</f>
        <v>1.0392304845413146E-2</v>
      </c>
      <c r="BC37" s="15">
        <f>AVERAGE('Raw Data'!AB872,'Raw Data'!AH872,'Raw Data'!AN872)</f>
        <v>0.3173333333333333</v>
      </c>
      <c r="BD37" s="15">
        <f>STDEV('Raw Data'!AB872,'Raw Data'!AH872,'Raw Data'!AN872)</f>
        <v>7.4144004028197597E-2</v>
      </c>
      <c r="BE37" s="15">
        <f>AVERAGE('Raw Data'!AT872,'Raw Data'!AZ872,'Raw Data'!BF872)</f>
        <v>0.66800000000000004</v>
      </c>
      <c r="BF37" s="15">
        <f>STDEV('Raw Data'!AT872,'Raw Data'!AZ872,'Raw Data'!BF872)</f>
        <v>9.2860109842709357E-2</v>
      </c>
      <c r="BG37" s="15">
        <f>AVERAGE('Raw Data'!BL872,'Raw Data'!BR872,'Raw Data'!BX872)</f>
        <v>1.4446666666666665</v>
      </c>
      <c r="BH37" s="15">
        <f>STDEV('Raw Data'!BL872,'Raw Data'!BR872,'Raw Data'!BX872)</f>
        <v>8.251868475280813E-2</v>
      </c>
      <c r="BI37" s="15">
        <f>AVERAGE('Raw Data'!CD872,'Raw Data'!CJ872,'Raw Data'!CP872)</f>
        <v>1.5466666666666666</v>
      </c>
      <c r="BJ37" s="15">
        <f>STDEV('Raw Data'!CD872,'Raw Data'!CJ872,'Raw Data'!CP872)</f>
        <v>6.6425396749536514E-2</v>
      </c>
      <c r="BK37" s="33"/>
      <c r="BL37" s="16">
        <f t="shared" si="91"/>
        <v>0.23800000000000004</v>
      </c>
      <c r="BM37" s="16">
        <f t="shared" si="92"/>
        <v>5.8486465670842314E-2</v>
      </c>
      <c r="BN37" s="16">
        <f t="shared" si="93"/>
        <v>0.32466666666666677</v>
      </c>
      <c r="BO37" s="16">
        <f t="shared" si="94"/>
        <v>4.2300512211240773E-2</v>
      </c>
      <c r="BP37" s="16">
        <f t="shared" si="95"/>
        <v>0.22866666666666657</v>
      </c>
      <c r="BQ37" s="16">
        <f t="shared" si="96"/>
        <v>5.3950594683160526E-2</v>
      </c>
      <c r="BR37" s="16">
        <f t="shared" si="97"/>
        <v>0.22066666666666657</v>
      </c>
      <c r="BS37" s="16">
        <f t="shared" si="98"/>
        <v>5.4802676333673077E-2</v>
      </c>
      <c r="BT37" s="16">
        <f t="shared" si="99"/>
        <v>0.30233333333333312</v>
      </c>
      <c r="BU37" s="16">
        <f t="shared" si="100"/>
        <v>6.4743081998516763E-2</v>
      </c>
      <c r="BV37" s="33"/>
      <c r="BW37" s="16">
        <f t="shared" si="101"/>
        <v>-0.29533333333333323</v>
      </c>
      <c r="BX37" s="16">
        <f t="shared" si="102"/>
        <v>6.5110163057185866E-2</v>
      </c>
      <c r="BY37" s="16">
        <f t="shared" si="103"/>
        <v>-0.17733333333333334</v>
      </c>
      <c r="BZ37" s="16">
        <f t="shared" si="104"/>
        <v>3.99916657984302E-2</v>
      </c>
      <c r="CA37" s="16">
        <f t="shared" si="105"/>
        <v>-0.14200000000000013</v>
      </c>
      <c r="CB37" s="16">
        <f t="shared" si="106"/>
        <v>2.1509687739868999E-2</v>
      </c>
      <c r="CC37" s="16">
        <f t="shared" si="107"/>
        <v>-5.5333333333333456E-2</v>
      </c>
      <c r="CD37" s="16">
        <f t="shared" si="108"/>
        <v>5.4252496102330051E-2</v>
      </c>
      <c r="CE37" s="16">
        <f t="shared" si="109"/>
        <v>-2.5333333333333208E-2</v>
      </c>
      <c r="CF37" s="16">
        <f t="shared" si="110"/>
        <v>8.5277976836539329E-2</v>
      </c>
      <c r="CG37" s="16"/>
      <c r="CH37" s="16">
        <f t="shared" si="111"/>
        <v>0.7320000000000001</v>
      </c>
      <c r="CI37" s="16">
        <f t="shared" si="112"/>
        <v>5.1478150704934819E-2</v>
      </c>
      <c r="CJ37" s="16">
        <f t="shared" si="113"/>
        <v>0.70733333333333337</v>
      </c>
      <c r="CK37" s="16">
        <f t="shared" si="114"/>
        <v>6.0027771350711849E-2</v>
      </c>
      <c r="CL37" s="16">
        <f t="shared" si="115"/>
        <v>0.45166666666666688</v>
      </c>
      <c r="CM37" s="16">
        <f t="shared" si="116"/>
        <v>4.9267974723275682E-2</v>
      </c>
      <c r="CN37" s="16">
        <f t="shared" si="117"/>
        <v>0.48066666666666658</v>
      </c>
      <c r="CO37" s="16">
        <f t="shared" si="118"/>
        <v>8.1721070314413613E-2</v>
      </c>
      <c r="CP37" s="16"/>
      <c r="CQ37" s="16">
        <f t="shared" si="119"/>
        <v>-0.14166666666666666</v>
      </c>
      <c r="CR37" s="16">
        <f t="shared" si="120"/>
        <v>0.10557619681222326</v>
      </c>
      <c r="CS37" s="16">
        <f t="shared" si="121"/>
        <v>-0.23233333333333328</v>
      </c>
      <c r="CT37" s="16">
        <f t="shared" si="122"/>
        <v>9.7145938326485617E-2</v>
      </c>
      <c r="CU37" s="16">
        <f t="shared" si="123"/>
        <v>-6.2333333333333796E-2</v>
      </c>
      <c r="CV37" s="16">
        <f t="shared" si="124"/>
        <v>6.1843889485273001E-2</v>
      </c>
      <c r="CW37" s="16">
        <f t="shared" si="125"/>
        <v>0.14399999999999991</v>
      </c>
      <c r="CX37" s="16">
        <f t="shared" si="126"/>
        <v>6.0008332754709966E-2</v>
      </c>
      <c r="CY37" s="36"/>
      <c r="CZ37" s="16">
        <f t="shared" si="127"/>
        <v>-4.8333333333333284E-2</v>
      </c>
      <c r="DA37" s="16">
        <f t="shared" si="128"/>
        <v>8.5430283467476359E-2</v>
      </c>
      <c r="DB37" s="16">
        <f t="shared" si="129"/>
        <v>0.19499999999999995</v>
      </c>
      <c r="DC37" s="16">
        <f t="shared" si="130"/>
        <v>0.10917875251164968</v>
      </c>
      <c r="DD37" s="16">
        <f t="shared" si="131"/>
        <v>-4.0333333333333554E-2</v>
      </c>
      <c r="DE37" s="16">
        <f t="shared" si="132"/>
        <v>8.4437353503450482E-2</v>
      </c>
      <c r="DF37" s="16">
        <f t="shared" si="133"/>
        <v>0.10233333333333339</v>
      </c>
      <c r="DG37" s="16">
        <f t="shared" si="134"/>
        <v>8.8911941455202384E-2</v>
      </c>
      <c r="DI37" s="17">
        <f t="shared" si="135"/>
        <v>3.4206666666666166E-3</v>
      </c>
      <c r="DJ37" s="18">
        <f t="shared" si="136"/>
        <v>1.7893333333333298E-3</v>
      </c>
      <c r="DK37" s="18">
        <f t="shared" si="137"/>
        <v>2.9106666666666686E-3</v>
      </c>
      <c r="DL37" s="18">
        <f t="shared" si="138"/>
        <v>3.0033333333333309E-3</v>
      </c>
      <c r="DM37" s="18">
        <f t="shared" si="139"/>
        <v>4.1916666666666656E-3</v>
      </c>
      <c r="DN37" s="18">
        <f t="shared" si="49"/>
        <v>0.12375648131175439</v>
      </c>
      <c r="DO37" s="34"/>
      <c r="DP37" s="18">
        <f t="shared" si="140"/>
        <v>4.2393333333333311E-3</v>
      </c>
      <c r="DQ37" s="18">
        <f t="shared" si="141"/>
        <v>1.5993333333333317E-3</v>
      </c>
      <c r="DR37" s="18">
        <f t="shared" si="142"/>
        <v>4.6266666666667074E-4</v>
      </c>
      <c r="DS37" s="18">
        <f t="shared" si="143"/>
        <v>2.9433333333333373E-3</v>
      </c>
      <c r="DT37" s="18">
        <f t="shared" si="144"/>
        <v>7.2723333333333381E-3</v>
      </c>
      <c r="DU37" s="18">
        <f t="shared" si="87"/>
        <v>0.12851848116127115</v>
      </c>
      <c r="DV37" s="16"/>
      <c r="DW37" s="18">
        <f t="shared" si="145"/>
        <v>2.6499999999999814E-3</v>
      </c>
      <c r="DX37" s="18">
        <f t="shared" si="146"/>
        <v>3.6033333333333421E-3</v>
      </c>
      <c r="DY37" s="18">
        <f t="shared" si="147"/>
        <v>2.4273333333333313E-3</v>
      </c>
      <c r="DZ37" s="18">
        <f t="shared" si="148"/>
        <v>6.6783333333333339E-3</v>
      </c>
      <c r="EA37" s="18">
        <f t="shared" si="90"/>
        <v>0.12393143265531947</v>
      </c>
      <c r="EC37" s="18">
        <f t="shared" si="149"/>
        <v>1.11463333333333E-2</v>
      </c>
      <c r="ED37" s="18">
        <f t="shared" si="150"/>
        <v>9.4373333333333479E-3</v>
      </c>
      <c r="EE37" s="18">
        <f t="shared" si="151"/>
        <v>3.8246666666666607E-3</v>
      </c>
      <c r="EF37" s="18">
        <f t="shared" si="152"/>
        <v>3.600999999999997E-3</v>
      </c>
      <c r="EG37" s="18">
        <f t="shared" si="88"/>
        <v>0.16735989165069778</v>
      </c>
      <c r="EI37" s="18">
        <f t="shared" si="153"/>
        <v>7.2983333333333641E-3</v>
      </c>
      <c r="EJ37" s="18">
        <f t="shared" si="154"/>
        <v>1.1920000000000052E-2</v>
      </c>
      <c r="EK37" s="18">
        <f t="shared" si="155"/>
        <v>7.1296666666666618E-3</v>
      </c>
      <c r="EL37" s="18">
        <f t="shared" si="156"/>
        <v>7.9053333333333354E-3</v>
      </c>
      <c r="EM37" s="18">
        <f t="shared" si="89"/>
        <v>0.18507656073456036</v>
      </c>
    </row>
    <row r="38" spans="1:143" ht="15.75" customHeight="1" x14ac:dyDescent="0.25">
      <c r="A38" s="2">
        <f>'Raw Data'!B38</f>
        <v>74</v>
      </c>
      <c r="B38" s="2">
        <f>'Raw Data'!C38</f>
        <v>83</v>
      </c>
      <c r="C38" s="2" t="str">
        <f>'Raw Data'!D38</f>
        <v>IIRCLQWTTV</v>
      </c>
      <c r="D38" s="15">
        <f>AVERAGE('Raw Data'!J38,'Raw Data'!P38,'Raw Data'!V38)</f>
        <v>2.9770000000000003</v>
      </c>
      <c r="E38" s="15">
        <f>STDEV('Raw Data'!J38,'Raw Data'!P38,'Raw Data'!V38)</f>
        <v>3.5383612025908194E-2</v>
      </c>
      <c r="F38" s="15">
        <f>AVERAGE('Raw Data'!AB38,'Raw Data'!AH38,'Raw Data'!AN38)</f>
        <v>3.5693333333333332</v>
      </c>
      <c r="G38" s="15">
        <f>STDEV('Raw Data'!AB38,'Raw Data'!AH38,'Raw Data'!AN38)</f>
        <v>1.0066445913694341E-2</v>
      </c>
      <c r="H38" s="15">
        <f>AVERAGE('Raw Data'!AT38,'Raw Data'!AZ38,'Raw Data'!BF38)</f>
        <v>4.4020000000000001</v>
      </c>
      <c r="I38" s="15">
        <f>STDEV('Raw Data'!AT38,'Raw Data'!AZ38,'Raw Data'!BF38)</f>
        <v>1.1789826122551465E-2</v>
      </c>
      <c r="J38" s="15">
        <f>AVERAGE('Raw Data'!BL38,'Raw Data'!BR38,'Raw Data'!BX38)</f>
        <v>4.6503333333333332</v>
      </c>
      <c r="K38" s="15">
        <f>STDEV('Raw Data'!BL38,'Raw Data'!BR38,'Raw Data'!BX38)</f>
        <v>0.10202614044122868</v>
      </c>
      <c r="L38" s="15">
        <f>AVERAGE('Raw Data'!CD38,'Raw Data'!CJ38,'Raw Data'!CP38)</f>
        <v>4.9186666666666667</v>
      </c>
      <c r="M38" s="15">
        <f>STDEV('Raw Data'!CD38,'Raw Data'!CJ38,'Raw Data'!CP38)</f>
        <v>5.7769657549039607E-2</v>
      </c>
      <c r="O38" s="15">
        <f>AVERAGE('Raw Data'!J205,'Raw Data'!P205,'Raw Data'!V205)</f>
        <v>1.9969999999999999</v>
      </c>
      <c r="P38" s="15">
        <f>STDEV('Raw Data'!J205,'Raw Data'!P205,'Raw Data'!V205)</f>
        <v>6.0605280298007075E-2</v>
      </c>
      <c r="Q38" s="15">
        <f>AVERAGE('Raw Data'!AB205,'Raw Data'!AH205,'Raw Data'!AN205)</f>
        <v>2.1416666666666666</v>
      </c>
      <c r="R38" s="15">
        <f>STDEV('Raw Data'!AB205,'Raw Data'!AH205,'Raw Data'!AN205)</f>
        <v>3.3501243758005825E-2</v>
      </c>
      <c r="S38" s="15">
        <f>AVERAGE('Raw Data'!AT205,'Raw Data'!AZ205,'Raw Data'!BF205)</f>
        <v>3.153</v>
      </c>
      <c r="T38" s="15">
        <f>STDEV('Raw Data'!AT205,'Raw Data'!AZ205,'Raw Data'!BF205)</f>
        <v>0.11948640089985138</v>
      </c>
      <c r="U38" s="15">
        <f>AVERAGE('Raw Data'!BL205,'Raw Data'!BR205,'Raw Data'!BX205)</f>
        <v>4.0369999999999999</v>
      </c>
      <c r="V38" s="15">
        <f>STDEV('Raw Data'!BL205,'Raw Data'!BR205,'Raw Data'!BX205)</f>
        <v>1.0440306508910676E-2</v>
      </c>
      <c r="W38" s="15">
        <f>AVERAGE('Raw Data'!CD205,'Raw Data'!CJ205,'Raw Data'!CP205)</f>
        <v>4.5590000000000002</v>
      </c>
      <c r="X38" s="15">
        <f>STDEV('Raw Data'!CD205,'Raw Data'!CJ205,'Raw Data'!CP205)</f>
        <v>3.0512292604785125E-2</v>
      </c>
      <c r="Z38" s="15">
        <f>AVERAGE('Raw Data'!J372,'Raw Data'!P372,'Raw Data'!V372)</f>
        <v>3.5990000000000002</v>
      </c>
      <c r="AA38" s="15">
        <f>STDEV('Raw Data'!J372,'Raw Data'!P372,'Raw Data'!V372)</f>
        <v>8.4124907132192547E-2</v>
      </c>
      <c r="AB38" s="15">
        <f>AVERAGE('Raw Data'!AB372,'Raw Data'!AH372,'Raw Data'!AN372)</f>
        <v>3.97</v>
      </c>
      <c r="AC38" s="15">
        <f>STDEV('Raw Data'!AB372,'Raw Data'!AH372,'Raw Data'!AN372)</f>
        <v>1.5394804318340803E-2</v>
      </c>
      <c r="AD38" s="15">
        <f>AVERAGE('Raw Data'!AT372,'Raw Data'!AZ372,'Raw Data'!BF372)</f>
        <v>4.5266666666666673</v>
      </c>
      <c r="AE38" s="15">
        <f>STDEV('Raw Data'!AT372,'Raw Data'!AZ372,'Raw Data'!BF372)</f>
        <v>2.2810816147900762E-2</v>
      </c>
      <c r="AF38" s="15">
        <f>AVERAGE('Raw Data'!BL372,'Raw Data'!BR372,'Raw Data'!BX372)</f>
        <v>4.6853333333333333</v>
      </c>
      <c r="AG38" s="15">
        <f>STDEV('Raw Data'!BL372,'Raw Data'!BR372,'Raw Data'!BX372)</f>
        <v>4.4657959350303408E-2</v>
      </c>
      <c r="AH38" s="15">
        <f>AVERAGE('Raw Data'!CD372,'Raw Data'!CJ372,'Raw Data'!CP372)</f>
        <v>4.8846666666666669</v>
      </c>
      <c r="AI38" s="15">
        <f>STDEV('Raw Data'!CD372,'Raw Data'!CJ372,'Raw Data'!CP372)</f>
        <v>7.4312403630439117E-2</v>
      </c>
      <c r="AK38" s="15">
        <f>AVERAGE('Raw Data'!AB539,'Raw Data'!AH539,'Raw Data'!AN539)</f>
        <v>2.2223333333333333</v>
      </c>
      <c r="AL38" s="15">
        <f>STDEV('Raw Data'!AB539,'Raw Data'!AH539,'Raw Data'!AN539)</f>
        <v>1.5275252316519385E-2</v>
      </c>
      <c r="AM38" s="15">
        <f>AVERAGE('Raw Data'!AT539,'Raw Data'!AZ539,'Raw Data'!BF539)</f>
        <v>3.7366666666666668</v>
      </c>
      <c r="AN38" s="15">
        <f>STDEV('Raw Data'!AT539,'Raw Data'!AZ539,'Raw Data'!BF539)</f>
        <v>7.2452283147829866E-2</v>
      </c>
      <c r="AO38" s="15">
        <f>AVERAGE('Raw Data'!BL539,'Raw Data'!BR539,'Raw Data'!BX539)</f>
        <v>4.2890000000000006</v>
      </c>
      <c r="AP38" s="15">
        <f>STDEV('Raw Data'!BL539,'Raw Data'!BR539,'Raw Data'!BX539)</f>
        <v>2.0999999999999779E-2</v>
      </c>
      <c r="AQ38" s="15">
        <f>AVERAGE('Raw Data'!CD539,'Raw Data'!CJ539,'Raw Data'!CP539)</f>
        <v>4.618666666666666</v>
      </c>
      <c r="AR38" s="15">
        <f>STDEV('Raw Data'!CD539,'Raw Data'!CJ539,'Raw Data'!CP539)</f>
        <v>0.15415684653408476</v>
      </c>
      <c r="AT38" s="15">
        <f>AVERAGE('Raw Data'!AB706,'Raw Data'!AH706,'Raw Data'!AN706)</f>
        <v>1.6133333333333333</v>
      </c>
      <c r="AU38" s="15">
        <f>STDEV('Raw Data'!AB706,'Raw Data'!AH706,'Raw Data'!AN706)</f>
        <v>0.10461994711016311</v>
      </c>
      <c r="AV38" s="15">
        <f>AVERAGE('Raw Data'!AT706,'Raw Data'!AZ706,'Raw Data'!BF706)</f>
        <v>2.9609999999999999</v>
      </c>
      <c r="AW38" s="15">
        <f>STDEV('Raw Data'!AT706,'Raw Data'!AZ706,'Raw Data'!BF706)</f>
        <v>8.492349498224859E-2</v>
      </c>
      <c r="AX38" s="15">
        <f>AVERAGE('Raw Data'!BL706,'Raw Data'!BR706,'Raw Data'!BX706)</f>
        <v>3.8620000000000001</v>
      </c>
      <c r="AY38" s="15">
        <f>STDEV('Raw Data'!BL706,'Raw Data'!BR706,'Raw Data'!BX706)</f>
        <v>3.3778691508109145E-2</v>
      </c>
      <c r="AZ38" s="15">
        <f>AVERAGE('Raw Data'!CD706,'Raw Data'!CJ706,'Raw Data'!CP706)</f>
        <v>4.4576666666666673</v>
      </c>
      <c r="BA38" s="15">
        <f>STDEV('Raw Data'!CD706,'Raw Data'!CJ706,'Raw Data'!CP706)</f>
        <v>2.4826061575153994E-2</v>
      </c>
      <c r="BC38" s="15">
        <f>AVERAGE('Raw Data'!AB873,'Raw Data'!AH873,'Raw Data'!AN873)</f>
        <v>2.3216666666666668</v>
      </c>
      <c r="BD38" s="15">
        <f>STDEV('Raw Data'!AB873,'Raw Data'!AH873,'Raw Data'!AN873)</f>
        <v>0.23304148414677869</v>
      </c>
      <c r="BE38" s="15">
        <f>AVERAGE('Raw Data'!AT873,'Raw Data'!AZ873,'Raw Data'!BF873)</f>
        <v>3.488666666666667</v>
      </c>
      <c r="BF38" s="15">
        <f>STDEV('Raw Data'!AT873,'Raw Data'!AZ873,'Raw Data'!BF873)</f>
        <v>6.9866539440087694E-2</v>
      </c>
      <c r="BG38" s="15">
        <f>AVERAGE('Raw Data'!BL873,'Raw Data'!BR873,'Raw Data'!BX873)</f>
        <v>4.3630000000000004</v>
      </c>
      <c r="BH38" s="15">
        <f>STDEV('Raw Data'!BL873,'Raw Data'!BR873,'Raw Data'!BX873)</f>
        <v>5.9924953066314762E-2</v>
      </c>
      <c r="BI38" s="15">
        <f>AVERAGE('Raw Data'!CD873,'Raw Data'!CJ873,'Raw Data'!CP873)</f>
        <v>4.3710000000000004</v>
      </c>
      <c r="BJ38" s="15">
        <f>STDEV('Raw Data'!CD873,'Raw Data'!CJ873,'Raw Data'!CP873)</f>
        <v>6.999999999999984E-2</v>
      </c>
      <c r="BK38" s="33"/>
      <c r="BL38" s="16">
        <f t="shared" si="91"/>
        <v>0.98000000000000043</v>
      </c>
      <c r="BM38" s="16">
        <f t="shared" si="92"/>
        <v>7.0178344238090995E-2</v>
      </c>
      <c r="BN38" s="16">
        <f t="shared" si="93"/>
        <v>1.4276666666666666</v>
      </c>
      <c r="BO38" s="16">
        <f t="shared" si="94"/>
        <v>3.4980947195104049E-2</v>
      </c>
      <c r="BP38" s="16">
        <f t="shared" si="95"/>
        <v>1.2490000000000001</v>
      </c>
      <c r="BQ38" s="16">
        <f t="shared" si="96"/>
        <v>0.12006664815842909</v>
      </c>
      <c r="BR38" s="16">
        <f t="shared" si="97"/>
        <v>0.61333333333333329</v>
      </c>
      <c r="BS38" s="16">
        <f t="shared" si="98"/>
        <v>0.1025589261514244</v>
      </c>
      <c r="BT38" s="16">
        <f t="shared" si="99"/>
        <v>0.35966666666666658</v>
      </c>
      <c r="BU38" s="16">
        <f t="shared" si="100"/>
        <v>6.5332482987663448E-2</v>
      </c>
      <c r="BV38" s="33"/>
      <c r="BW38" s="16">
        <f t="shared" si="101"/>
        <v>-0.62199999999999989</v>
      </c>
      <c r="BX38" s="16">
        <f t="shared" si="102"/>
        <v>9.1263355187062981E-2</v>
      </c>
      <c r="BY38" s="16">
        <f t="shared" si="103"/>
        <v>-0.40066666666666695</v>
      </c>
      <c r="BZ38" s="16">
        <f t="shared" si="104"/>
        <v>1.8393839548428659E-2</v>
      </c>
      <c r="CA38" s="16">
        <f t="shared" si="105"/>
        <v>-0.12466666666666715</v>
      </c>
      <c r="CB38" s="16">
        <f t="shared" si="106"/>
        <v>2.5677486896760887E-2</v>
      </c>
      <c r="CC38" s="16">
        <f t="shared" si="107"/>
        <v>-3.5000000000000142E-2</v>
      </c>
      <c r="CD38" s="16">
        <f t="shared" si="108"/>
        <v>0.11137174985904941</v>
      </c>
      <c r="CE38" s="16">
        <f t="shared" si="109"/>
        <v>3.3999999999999808E-2</v>
      </c>
      <c r="CF38" s="16">
        <f t="shared" si="110"/>
        <v>9.4125802342750892E-2</v>
      </c>
      <c r="CG38" s="16"/>
      <c r="CH38" s="16">
        <f t="shared" si="111"/>
        <v>1.347</v>
      </c>
      <c r="CI38" s="16">
        <f t="shared" si="112"/>
        <v>1.8293896978682927E-2</v>
      </c>
      <c r="CJ38" s="16">
        <f t="shared" si="113"/>
        <v>0.66533333333333333</v>
      </c>
      <c r="CK38" s="16">
        <f t="shared" si="114"/>
        <v>7.3405267749210676E-2</v>
      </c>
      <c r="CL38" s="16">
        <f t="shared" si="115"/>
        <v>0.36133333333333262</v>
      </c>
      <c r="CM38" s="16">
        <f t="shared" si="116"/>
        <v>0.10416493331891165</v>
      </c>
      <c r="CN38" s="16">
        <f t="shared" si="117"/>
        <v>0.30000000000000071</v>
      </c>
      <c r="CO38" s="16">
        <f t="shared" si="118"/>
        <v>0.1646258383932081</v>
      </c>
      <c r="CP38" s="16"/>
      <c r="CQ38" s="16">
        <f t="shared" si="119"/>
        <v>0.60899999999999999</v>
      </c>
      <c r="CR38" s="16">
        <f t="shared" si="120"/>
        <v>0.10572921387519467</v>
      </c>
      <c r="CS38" s="16">
        <f t="shared" si="121"/>
        <v>0.77566666666666695</v>
      </c>
      <c r="CT38" s="16">
        <f t="shared" si="122"/>
        <v>0.11163034235069474</v>
      </c>
      <c r="CU38" s="16">
        <f t="shared" si="123"/>
        <v>0.42700000000000049</v>
      </c>
      <c r="CV38" s="16">
        <f t="shared" si="124"/>
        <v>3.9774363602702624E-2</v>
      </c>
      <c r="CW38" s="16">
        <f t="shared" si="125"/>
        <v>0.1609999999999987</v>
      </c>
      <c r="CX38" s="16">
        <f t="shared" si="126"/>
        <v>0.15614309676276661</v>
      </c>
      <c r="CY38" s="36"/>
      <c r="CZ38" s="16">
        <f t="shared" si="127"/>
        <v>-9.9333333333333496E-2</v>
      </c>
      <c r="DA38" s="16">
        <f t="shared" si="128"/>
        <v>0.23354157374366269</v>
      </c>
      <c r="DB38" s="16">
        <f t="shared" si="129"/>
        <v>0.24799999999999978</v>
      </c>
      <c r="DC38" s="16">
        <f t="shared" si="130"/>
        <v>0.10065121294185501</v>
      </c>
      <c r="DD38" s="16">
        <f t="shared" si="131"/>
        <v>-7.3999999999999844E-2</v>
      </c>
      <c r="DE38" s="16">
        <f t="shared" si="132"/>
        <v>6.3498031465550317E-2</v>
      </c>
      <c r="DF38" s="16">
        <f t="shared" si="133"/>
        <v>0.24766666666666559</v>
      </c>
      <c r="DG38" s="16">
        <f t="shared" si="134"/>
        <v>0.16930544389751129</v>
      </c>
      <c r="DI38" s="17">
        <f t="shared" si="135"/>
        <v>4.9249999999999997E-3</v>
      </c>
      <c r="DJ38" s="18">
        <f t="shared" si="136"/>
        <v>1.2236666666666578E-3</v>
      </c>
      <c r="DK38" s="18">
        <f t="shared" si="137"/>
        <v>1.4416000000000003E-2</v>
      </c>
      <c r="DL38" s="18">
        <f t="shared" si="138"/>
        <v>1.0518333333333322E-2</v>
      </c>
      <c r="DM38" s="18">
        <f t="shared" si="139"/>
        <v>4.268333333333334E-3</v>
      </c>
      <c r="DN38" s="18">
        <f t="shared" si="49"/>
        <v>0.18801950253453314</v>
      </c>
      <c r="DO38" s="34"/>
      <c r="DP38" s="18">
        <f t="shared" si="140"/>
        <v>8.3290000000000152E-3</v>
      </c>
      <c r="DQ38" s="18">
        <f t="shared" si="141"/>
        <v>3.3833333333333821E-4</v>
      </c>
      <c r="DR38" s="18">
        <f t="shared" si="142"/>
        <v>6.593333333333271E-4</v>
      </c>
      <c r="DS38" s="18">
        <f t="shared" si="143"/>
        <v>1.2403666666666672E-2</v>
      </c>
      <c r="DT38" s="18">
        <f t="shared" si="144"/>
        <v>8.8596666666666095E-3</v>
      </c>
      <c r="DU38" s="18">
        <f t="shared" si="87"/>
        <v>0.17489997141223312</v>
      </c>
      <c r="DV38" s="16"/>
      <c r="DW38" s="18">
        <f t="shared" si="145"/>
        <v>3.3466666666666432E-4</v>
      </c>
      <c r="DX38" s="18">
        <f t="shared" si="146"/>
        <v>5.3883333333333092E-3</v>
      </c>
      <c r="DY38" s="18">
        <f t="shared" si="147"/>
        <v>1.0850333333333311E-2</v>
      </c>
      <c r="DZ38" s="18">
        <f t="shared" si="148"/>
        <v>2.710166666666667E-2</v>
      </c>
      <c r="EA38" s="18">
        <f t="shared" si="90"/>
        <v>0.20898564544006354</v>
      </c>
      <c r="EC38" s="18">
        <f t="shared" si="149"/>
        <v>1.1178666666666656E-2</v>
      </c>
      <c r="ED38" s="18">
        <f t="shared" si="150"/>
        <v>1.2461333333333312E-2</v>
      </c>
      <c r="EE38" s="18">
        <f t="shared" si="151"/>
        <v>1.5819999999999953E-3</v>
      </c>
      <c r="EF38" s="18">
        <f t="shared" si="152"/>
        <v>2.4380666666666696E-2</v>
      </c>
      <c r="EG38" s="18">
        <f t="shared" si="88"/>
        <v>0.22271656127613559</v>
      </c>
      <c r="EI38" s="18">
        <f t="shared" si="153"/>
        <v>5.4541666666666641E-2</v>
      </c>
      <c r="EJ38" s="18">
        <f t="shared" si="154"/>
        <v>1.0130666666666642E-2</v>
      </c>
      <c r="EK38" s="18">
        <f t="shared" si="155"/>
        <v>4.0320000000000182E-3</v>
      </c>
      <c r="EL38" s="18">
        <f t="shared" si="156"/>
        <v>2.8664333333333344E-2</v>
      </c>
      <c r="EM38" s="18">
        <f t="shared" si="89"/>
        <v>0.31203952741065777</v>
      </c>
    </row>
    <row r="39" spans="1:143" ht="15.75" customHeight="1" x14ac:dyDescent="0.25">
      <c r="A39" s="2">
        <f>'Raw Data'!B39</f>
        <v>74</v>
      </c>
      <c r="B39" s="2">
        <f>'Raw Data'!C39</f>
        <v>85</v>
      </c>
      <c r="C39" s="2" t="str">
        <f>'Raw Data'!D39</f>
        <v>IIRCLQWTTVIE</v>
      </c>
      <c r="D39" s="15">
        <f>AVERAGE('Raw Data'!J39,'Raw Data'!P39,'Raw Data'!V39)</f>
        <v>3.484</v>
      </c>
      <c r="E39" s="15">
        <f>STDEV('Raw Data'!J39,'Raw Data'!P39,'Raw Data'!V39)</f>
        <v>7.0192592201741705E-2</v>
      </c>
      <c r="F39" s="15">
        <f>AVERAGE('Raw Data'!AB39,'Raw Data'!AH39,'Raw Data'!AN39)</f>
        <v>4.4386666666666672</v>
      </c>
      <c r="G39" s="15">
        <f>STDEV('Raw Data'!AB39,'Raw Data'!AH39,'Raw Data'!AN39)</f>
        <v>0.26851877650051476</v>
      </c>
      <c r="H39" s="15">
        <f>AVERAGE('Raw Data'!AT39,'Raw Data'!AZ39,'Raw Data'!BF39)</f>
        <v>5.5206666666666671</v>
      </c>
      <c r="I39" s="15">
        <f>STDEV('Raw Data'!AT39,'Raw Data'!AZ39,'Raw Data'!BF39)</f>
        <v>5.5193598662646941E-2</v>
      </c>
      <c r="J39" s="15">
        <f>AVERAGE('Raw Data'!BL39,'Raw Data'!BR39,'Raw Data'!BX39)</f>
        <v>5.8916666666666666</v>
      </c>
      <c r="K39" s="15">
        <f>STDEV('Raw Data'!BL39,'Raw Data'!BR39,'Raw Data'!BX39)</f>
        <v>0.25747297592821916</v>
      </c>
      <c r="L39" s="15">
        <f>AVERAGE('Raw Data'!CD39,'Raw Data'!CJ39,'Raw Data'!CP39)</f>
        <v>6.3960000000000008</v>
      </c>
      <c r="M39" s="15">
        <f>STDEV('Raw Data'!CD39,'Raw Data'!CJ39,'Raw Data'!CP39)</f>
        <v>0.10114840582035878</v>
      </c>
      <c r="O39" s="15">
        <f>AVERAGE('Raw Data'!J206,'Raw Data'!P206,'Raw Data'!V206)</f>
        <v>2.2230000000000003</v>
      </c>
      <c r="P39" s="15">
        <f>STDEV('Raw Data'!J206,'Raw Data'!P206,'Raw Data'!V206)</f>
        <v>5.5749439459065596E-2</v>
      </c>
      <c r="Q39" s="15">
        <f>AVERAGE('Raw Data'!AB206,'Raw Data'!AH206,'Raw Data'!AN206)</f>
        <v>2.6283333333333334</v>
      </c>
      <c r="R39" s="15">
        <f>STDEV('Raw Data'!AB206,'Raw Data'!AH206,'Raw Data'!AN206)</f>
        <v>9.004628439493402E-2</v>
      </c>
      <c r="S39" s="15">
        <f>AVERAGE('Raw Data'!AT206,'Raw Data'!AZ206,'Raw Data'!BF206)</f>
        <v>3.9933333333333336</v>
      </c>
      <c r="T39" s="15">
        <f>STDEV('Raw Data'!AT206,'Raw Data'!AZ206,'Raw Data'!BF206)</f>
        <v>1.8036999011291365E-2</v>
      </c>
      <c r="U39" s="15">
        <f>AVERAGE('Raw Data'!BL206,'Raw Data'!BR206,'Raw Data'!BX206)</f>
        <v>5.0350000000000001</v>
      </c>
      <c r="V39" s="15">
        <f>STDEV('Raw Data'!BL206,'Raw Data'!BR206,'Raw Data'!BX206)</f>
        <v>7.9037965560861817E-2</v>
      </c>
      <c r="W39" s="15">
        <f>AVERAGE('Raw Data'!CD206,'Raw Data'!CJ206,'Raw Data'!CP206)</f>
        <v>5.7793333333333337</v>
      </c>
      <c r="X39" s="15">
        <f>STDEV('Raw Data'!CD206,'Raw Data'!CJ206,'Raw Data'!CP206)</f>
        <v>4.2770706486254348E-2</v>
      </c>
      <c r="Z39" s="15">
        <f>AVERAGE('Raw Data'!J373,'Raw Data'!P373,'Raw Data'!V373)</f>
        <v>4.2506666666666666</v>
      </c>
      <c r="AA39" s="15">
        <f>STDEV('Raw Data'!J373,'Raw Data'!P373,'Raw Data'!V373)</f>
        <v>0.10051036430803235</v>
      </c>
      <c r="AB39" s="15">
        <f>AVERAGE('Raw Data'!AB373,'Raw Data'!AH373,'Raw Data'!AN373)</f>
        <v>4.7839999999999998</v>
      </c>
      <c r="AC39" s="15">
        <f>STDEV('Raw Data'!AB373,'Raw Data'!AH373,'Raw Data'!AN373)</f>
        <v>5.3730810528038485E-2</v>
      </c>
      <c r="AD39" s="15">
        <f>AVERAGE('Raw Data'!AT373,'Raw Data'!AZ373,'Raw Data'!BF373)</f>
        <v>5.8903333333333334</v>
      </c>
      <c r="AE39" s="15">
        <f>STDEV('Raw Data'!AT373,'Raw Data'!AZ373,'Raw Data'!BF373)</f>
        <v>6.2628534497729899E-2</v>
      </c>
      <c r="AF39" s="15">
        <f>AVERAGE('Raw Data'!BL373,'Raw Data'!BR373,'Raw Data'!BX373)</f>
        <v>6.1306666666666665</v>
      </c>
      <c r="AG39" s="15">
        <f>STDEV('Raw Data'!BL373,'Raw Data'!BR373,'Raw Data'!BX373)</f>
        <v>7.2569506911190851E-2</v>
      </c>
      <c r="AH39" s="15">
        <f>AVERAGE('Raw Data'!CD373,'Raw Data'!CJ373,'Raw Data'!CP373)</f>
        <v>6.301333333333333</v>
      </c>
      <c r="AI39" s="15">
        <f>STDEV('Raw Data'!CD373,'Raw Data'!CJ373,'Raw Data'!CP373)</f>
        <v>0.13950746694472466</v>
      </c>
      <c r="AK39" s="15">
        <f>AVERAGE('Raw Data'!AB540,'Raw Data'!AH540,'Raw Data'!AN540)</f>
        <v>2.470333333333333</v>
      </c>
      <c r="AL39" s="15">
        <f>STDEV('Raw Data'!AB540,'Raw Data'!AH540,'Raw Data'!AN540)</f>
        <v>7.3002283069321605E-2</v>
      </c>
      <c r="AM39" s="15">
        <f>AVERAGE('Raw Data'!AT540,'Raw Data'!AZ540,'Raw Data'!BF540)</f>
        <v>4.2569999999999997</v>
      </c>
      <c r="AN39" s="15">
        <f>STDEV('Raw Data'!AT540,'Raw Data'!AZ540,'Raw Data'!BF540)</f>
        <v>0.16946090994680743</v>
      </c>
      <c r="AO39" s="15">
        <f>AVERAGE('Raw Data'!BL540,'Raw Data'!BR540,'Raw Data'!BX540)</f>
        <v>4.9449999999999994</v>
      </c>
      <c r="AP39" s="15">
        <f>STDEV('Raw Data'!BL540,'Raw Data'!BR540,'Raw Data'!BX540)</f>
        <v>2.4979991993593686E-2</v>
      </c>
      <c r="AQ39" s="15">
        <f>AVERAGE('Raw Data'!CD540,'Raw Data'!CJ540,'Raw Data'!CP540)</f>
        <v>5.8196666666666665</v>
      </c>
      <c r="AR39" s="15">
        <f>STDEV('Raw Data'!CD540,'Raw Data'!CJ540,'Raw Data'!CP540)</f>
        <v>0.22543365616813585</v>
      </c>
      <c r="AT39" s="15">
        <f>AVERAGE('Raw Data'!AB707,'Raw Data'!AH707,'Raw Data'!AN707)</f>
        <v>2.1006666666666667</v>
      </c>
      <c r="AU39" s="15">
        <f>STDEV('Raw Data'!AB707,'Raw Data'!AH707,'Raw Data'!AN707)</f>
        <v>0.11251814668458297</v>
      </c>
      <c r="AV39" s="15">
        <f>AVERAGE('Raw Data'!AT707,'Raw Data'!AZ707,'Raw Data'!BF707)</f>
        <v>3.6083333333333329</v>
      </c>
      <c r="AW39" s="15">
        <f>STDEV('Raw Data'!AT707,'Raw Data'!AZ707,'Raw Data'!BF707)</f>
        <v>0.18828258903396602</v>
      </c>
      <c r="AX39" s="15">
        <f>AVERAGE('Raw Data'!BL707,'Raw Data'!BR707,'Raw Data'!BX707)</f>
        <v>4.5110000000000001</v>
      </c>
      <c r="AY39" s="15">
        <f>STDEV('Raw Data'!BL707,'Raw Data'!BR707,'Raw Data'!BX707)</f>
        <v>1.6462077633154187E-2</v>
      </c>
      <c r="AZ39" s="15">
        <f>AVERAGE('Raw Data'!CD707,'Raw Data'!CJ707,'Raw Data'!CP707)</f>
        <v>5.2016666666666671</v>
      </c>
      <c r="BA39" s="15">
        <f>STDEV('Raw Data'!CD707,'Raw Data'!CJ707,'Raw Data'!CP707)</f>
        <v>0.25501633934580209</v>
      </c>
      <c r="BC39" s="15">
        <f>AVERAGE('Raw Data'!AB874,'Raw Data'!AH874,'Raw Data'!AN874)</f>
        <v>2.5859999999999999</v>
      </c>
      <c r="BD39" s="15">
        <f>STDEV('Raw Data'!AB874,'Raw Data'!AH874,'Raw Data'!AN874)</f>
        <v>0.25663787717326519</v>
      </c>
      <c r="BE39" s="15">
        <f>AVERAGE('Raw Data'!AT874,'Raw Data'!AZ874,'Raw Data'!BF874)</f>
        <v>3.9073333333333333</v>
      </c>
      <c r="BF39" s="15">
        <f>STDEV('Raw Data'!AT874,'Raw Data'!AZ874,'Raw Data'!BF874)</f>
        <v>0.13139381010281007</v>
      </c>
      <c r="BG39" s="15">
        <f>AVERAGE('Raw Data'!BL874,'Raw Data'!BR874,'Raw Data'!BX874)</f>
        <v>5.0156666666666663</v>
      </c>
      <c r="BH39" s="15">
        <f>STDEV('Raw Data'!BL874,'Raw Data'!BR874,'Raw Data'!BX874)</f>
        <v>0.1818525043361606</v>
      </c>
      <c r="BI39" s="15">
        <f>AVERAGE('Raw Data'!CD874,'Raw Data'!CJ874,'Raw Data'!CP874)</f>
        <v>5.4213333333333331</v>
      </c>
      <c r="BJ39" s="15">
        <f>STDEV('Raw Data'!CD874,'Raw Data'!CJ874,'Raw Data'!CP874)</f>
        <v>7.0116569606144666E-2</v>
      </c>
      <c r="BK39" s="33"/>
      <c r="BL39" s="16">
        <f t="shared" si="91"/>
        <v>1.2609999999999997</v>
      </c>
      <c r="BM39" s="16">
        <f t="shared" si="92"/>
        <v>8.963816151617586E-2</v>
      </c>
      <c r="BN39" s="16">
        <f t="shared" si="93"/>
        <v>1.8103333333333338</v>
      </c>
      <c r="BO39" s="16">
        <f t="shared" si="94"/>
        <v>0.28321487719868588</v>
      </c>
      <c r="BP39" s="16">
        <f t="shared" si="95"/>
        <v>1.5273333333333334</v>
      </c>
      <c r="BQ39" s="16">
        <f t="shared" si="96"/>
        <v>5.8066054340437732E-2</v>
      </c>
      <c r="BR39" s="16">
        <f t="shared" si="97"/>
        <v>0.85666666666666647</v>
      </c>
      <c r="BS39" s="16">
        <f t="shared" si="98"/>
        <v>0.2693312706191639</v>
      </c>
      <c r="BT39" s="16">
        <f t="shared" si="99"/>
        <v>0.61666666666666714</v>
      </c>
      <c r="BU39" s="16">
        <f t="shared" si="100"/>
        <v>0.1098195489579761</v>
      </c>
      <c r="BV39" s="33"/>
      <c r="BW39" s="16">
        <f t="shared" si="101"/>
        <v>-0.76666666666666661</v>
      </c>
      <c r="BX39" s="16">
        <f t="shared" si="102"/>
        <v>0.12259418148237458</v>
      </c>
      <c r="BY39" s="16">
        <f t="shared" si="103"/>
        <v>-0.3453333333333326</v>
      </c>
      <c r="BZ39" s="16">
        <f t="shared" si="104"/>
        <v>0.27384180348028198</v>
      </c>
      <c r="CA39" s="16">
        <f t="shared" si="105"/>
        <v>-0.36966666666666637</v>
      </c>
      <c r="CB39" s="16">
        <f t="shared" si="106"/>
        <v>8.3478540156537745E-2</v>
      </c>
      <c r="CC39" s="16">
        <f t="shared" si="107"/>
        <v>-0.23899999999999988</v>
      </c>
      <c r="CD39" s="16">
        <f t="shared" si="108"/>
        <v>0.26750451709581785</v>
      </c>
      <c r="CE39" s="16">
        <f t="shared" si="109"/>
        <v>9.4666666666667787E-2</v>
      </c>
      <c r="CF39" s="16">
        <f t="shared" si="110"/>
        <v>0.17231753634883895</v>
      </c>
      <c r="CG39" s="16"/>
      <c r="CH39" s="16">
        <f t="shared" si="111"/>
        <v>1.9683333333333342</v>
      </c>
      <c r="CI39" s="16">
        <f t="shared" si="112"/>
        <v>0.27826546078639863</v>
      </c>
      <c r="CJ39" s="16">
        <f t="shared" si="113"/>
        <v>1.2636666666666674</v>
      </c>
      <c r="CK39" s="16">
        <f t="shared" si="114"/>
        <v>0.17822270712042651</v>
      </c>
      <c r="CL39" s="16">
        <f t="shared" si="115"/>
        <v>0.94666666666666721</v>
      </c>
      <c r="CM39" s="16">
        <f t="shared" si="116"/>
        <v>0.25868191535809637</v>
      </c>
      <c r="CN39" s="16">
        <f t="shared" si="117"/>
        <v>0.57633333333333425</v>
      </c>
      <c r="CO39" s="16">
        <f t="shared" si="118"/>
        <v>0.2470856801462466</v>
      </c>
      <c r="CP39" s="16"/>
      <c r="CQ39" s="16">
        <f t="shared" si="119"/>
        <v>0.36966666666666637</v>
      </c>
      <c r="CR39" s="16">
        <f t="shared" si="120"/>
        <v>0.13412556306188125</v>
      </c>
      <c r="CS39" s="16">
        <f t="shared" si="121"/>
        <v>0.64866666666666672</v>
      </c>
      <c r="CT39" s="16">
        <f t="shared" si="122"/>
        <v>0.25331271845948305</v>
      </c>
      <c r="CU39" s="16">
        <f t="shared" si="123"/>
        <v>0.43399999999999928</v>
      </c>
      <c r="CV39" s="16">
        <f t="shared" si="124"/>
        <v>2.9916550603303182E-2</v>
      </c>
      <c r="CW39" s="16">
        <f t="shared" si="125"/>
        <v>0.61799999999999944</v>
      </c>
      <c r="CX39" s="16">
        <f t="shared" si="126"/>
        <v>0.34037283479541458</v>
      </c>
      <c r="CY39" s="36"/>
      <c r="CZ39" s="16">
        <f t="shared" si="127"/>
        <v>-0.11566666666666681</v>
      </c>
      <c r="DA39" s="16">
        <f t="shared" si="128"/>
        <v>0.26681891487174086</v>
      </c>
      <c r="DB39" s="16">
        <f t="shared" si="129"/>
        <v>0.34966666666666635</v>
      </c>
      <c r="DC39" s="16">
        <f t="shared" si="130"/>
        <v>0.21443258458856782</v>
      </c>
      <c r="DD39" s="16">
        <f t="shared" si="131"/>
        <v>-7.0666666666666877E-2</v>
      </c>
      <c r="DE39" s="16">
        <f t="shared" si="132"/>
        <v>0.18356016270785258</v>
      </c>
      <c r="DF39" s="16">
        <f t="shared" si="133"/>
        <v>0.39833333333333343</v>
      </c>
      <c r="DG39" s="16">
        <f t="shared" si="134"/>
        <v>0.2360861424706385</v>
      </c>
      <c r="DI39" s="17">
        <f t="shared" si="135"/>
        <v>8.0350000000000317E-3</v>
      </c>
      <c r="DJ39" s="18">
        <f t="shared" si="136"/>
        <v>8.0210666666666722E-2</v>
      </c>
      <c r="DK39" s="18">
        <f t="shared" si="137"/>
        <v>3.3716666666666678E-3</v>
      </c>
      <c r="DL39" s="18">
        <f t="shared" si="138"/>
        <v>7.2539333333333303E-2</v>
      </c>
      <c r="DM39" s="18">
        <f t="shared" si="139"/>
        <v>1.206033333333331E-2</v>
      </c>
      <c r="DN39" s="18">
        <f t="shared" si="49"/>
        <v>0.41978208632575076</v>
      </c>
      <c r="DO39" s="34"/>
      <c r="DP39" s="18">
        <f t="shared" si="140"/>
        <v>1.5029333333333394E-2</v>
      </c>
      <c r="DQ39" s="18">
        <f t="shared" si="141"/>
        <v>7.498933333333338E-2</v>
      </c>
      <c r="DR39" s="18">
        <f t="shared" si="142"/>
        <v>6.9686666666666846E-3</v>
      </c>
      <c r="DS39" s="18">
        <f t="shared" si="143"/>
        <v>7.1558666666666701E-2</v>
      </c>
      <c r="DT39" s="18">
        <f t="shared" si="144"/>
        <v>2.9693333333333433E-2</v>
      </c>
      <c r="DU39" s="18">
        <f t="shared" si="87"/>
        <v>0.44524075884102698</v>
      </c>
      <c r="DV39" s="16"/>
      <c r="DW39" s="18">
        <f t="shared" si="145"/>
        <v>7.743166666666676E-2</v>
      </c>
      <c r="DX39" s="18">
        <f t="shared" si="146"/>
        <v>3.1763333333333324E-2</v>
      </c>
      <c r="DY39" s="18">
        <f t="shared" si="147"/>
        <v>6.6916333333333342E-2</v>
      </c>
      <c r="DZ39" s="18">
        <f t="shared" si="148"/>
        <v>6.1051333333333284E-2</v>
      </c>
      <c r="EA39" s="18">
        <f t="shared" si="90"/>
        <v>0.48699349756097021</v>
      </c>
      <c r="EC39" s="18">
        <f t="shared" si="149"/>
        <v>1.7989666666666685E-2</v>
      </c>
      <c r="ED39" s="18">
        <f t="shared" si="150"/>
        <v>6.4167333333333326E-2</v>
      </c>
      <c r="EE39" s="18">
        <f t="shared" si="151"/>
        <v>8.9499999999999996E-4</v>
      </c>
      <c r="EF39" s="18">
        <f t="shared" si="152"/>
        <v>0.11585366666666659</v>
      </c>
      <c r="EG39" s="18">
        <f t="shared" si="88"/>
        <v>0.4459884153951385</v>
      </c>
      <c r="EI39" s="18">
        <f t="shared" si="153"/>
        <v>7.1192333333333302E-2</v>
      </c>
      <c r="EJ39" s="18">
        <f t="shared" si="154"/>
        <v>4.5981333333333291E-2</v>
      </c>
      <c r="EK39" s="18">
        <f t="shared" si="155"/>
        <v>3.3694333333333312E-2</v>
      </c>
      <c r="EL39" s="18">
        <f t="shared" si="156"/>
        <v>5.5736666666666622E-2</v>
      </c>
      <c r="EM39" s="18">
        <f t="shared" si="89"/>
        <v>0.45453786054262468</v>
      </c>
    </row>
    <row r="40" spans="1:143" ht="15.75" customHeight="1" x14ac:dyDescent="0.25">
      <c r="A40" s="2">
        <f>'Raw Data'!B40</f>
        <v>74</v>
      </c>
      <c r="B40" s="2">
        <f>'Raw Data'!C40</f>
        <v>95</v>
      </c>
      <c r="C40" s="2" t="str">
        <f>'Raw Data'!D40</f>
        <v>IIRCLQWTTVIERTFHVETPEE</v>
      </c>
      <c r="D40" s="15">
        <f>AVERAGE('Raw Data'!J40,'Raw Data'!P40,'Raw Data'!V40)</f>
        <v>5.0270000000000001</v>
      </c>
      <c r="E40" s="15">
        <f>STDEV('Raw Data'!J40,'Raw Data'!P40,'Raw Data'!V40)</f>
        <v>0.12318684994754921</v>
      </c>
      <c r="F40" s="15">
        <f>AVERAGE('Raw Data'!AB40,'Raw Data'!AH40,'Raw Data'!AN40)</f>
        <v>6.2253333333333343</v>
      </c>
      <c r="G40" s="15">
        <f>STDEV('Raw Data'!AB40,'Raw Data'!AH40,'Raw Data'!AN40)</f>
        <v>0.19327786560631632</v>
      </c>
      <c r="H40" s="15">
        <f>AVERAGE('Raw Data'!AT40,'Raw Data'!AZ40,'Raw Data'!BF40)</f>
        <v>8.0063333333333322</v>
      </c>
      <c r="I40" s="15">
        <f>STDEV('Raw Data'!AT40,'Raw Data'!AZ40,'Raw Data'!BF40)</f>
        <v>0.46141124101319103</v>
      </c>
      <c r="J40" s="15">
        <f>AVERAGE('Raw Data'!BL40,'Raw Data'!BR40,'Raw Data'!BX40)</f>
        <v>8.8136666666666681</v>
      </c>
      <c r="K40" s="15">
        <f>STDEV('Raw Data'!BL40,'Raw Data'!BR40,'Raw Data'!BX40)</f>
        <v>0.40876929108402099</v>
      </c>
      <c r="L40" s="15">
        <f>AVERAGE('Raw Data'!CD40,'Raw Data'!CJ40,'Raw Data'!CP40)</f>
        <v>9.8546666666666667</v>
      </c>
      <c r="M40" s="15">
        <f>STDEV('Raw Data'!CD40,'Raw Data'!CJ40,'Raw Data'!CP40)</f>
        <v>0.52422546040166074</v>
      </c>
      <c r="O40" s="15">
        <f>AVERAGE('Raw Data'!J207,'Raw Data'!P207,'Raw Data'!V207)</f>
        <v>4.3023333333333333</v>
      </c>
      <c r="P40" s="15">
        <f>STDEV('Raw Data'!J207,'Raw Data'!P207,'Raw Data'!V207)</f>
        <v>0.36251942476691257</v>
      </c>
      <c r="Q40" s="15">
        <f>AVERAGE('Raw Data'!AB207,'Raw Data'!AH207,'Raw Data'!AN207)</f>
        <v>4.9586666666666668</v>
      </c>
      <c r="R40" s="15">
        <f>STDEV('Raw Data'!AB207,'Raw Data'!AH207,'Raw Data'!AN207)</f>
        <v>0.85710112199980637</v>
      </c>
      <c r="S40" s="15">
        <f>AVERAGE('Raw Data'!AT207,'Raw Data'!AZ207,'Raw Data'!BF207)</f>
        <v>6.3380000000000001</v>
      </c>
      <c r="T40" s="15">
        <f>STDEV('Raw Data'!AT207,'Raw Data'!AZ207,'Raw Data'!BF207)</f>
        <v>0.21685940145633545</v>
      </c>
      <c r="U40" s="15">
        <f>AVERAGE('Raw Data'!BL207,'Raw Data'!BR207,'Raw Data'!BX207)</f>
        <v>7.9383333333333335</v>
      </c>
      <c r="V40" s="15">
        <f>STDEV('Raw Data'!BL207,'Raw Data'!BR207,'Raw Data'!BX207)</f>
        <v>0.3799083222743791</v>
      </c>
      <c r="W40" s="15">
        <f>AVERAGE('Raw Data'!CD207,'Raw Data'!CJ207,'Raw Data'!CP207)</f>
        <v>8.729000000000001</v>
      </c>
      <c r="X40" s="15">
        <f>STDEV('Raw Data'!CD207,'Raw Data'!CJ207,'Raw Data'!CP207)</f>
        <v>0.1596026315572521</v>
      </c>
      <c r="Z40" s="15">
        <f>AVERAGE('Raw Data'!J374,'Raw Data'!P374,'Raw Data'!V374)</f>
        <v>5.6856666666666671</v>
      </c>
      <c r="AA40" s="15">
        <f>STDEV('Raw Data'!J374,'Raw Data'!P374,'Raw Data'!V374)</f>
        <v>6.1231800017093316E-2</v>
      </c>
      <c r="AB40" s="15">
        <f>AVERAGE('Raw Data'!AB374,'Raw Data'!AH374,'Raw Data'!AN374)</f>
        <v>6.4780000000000006</v>
      </c>
      <c r="AC40" s="15">
        <f>STDEV('Raw Data'!AB374,'Raw Data'!AH374,'Raw Data'!AN374)</f>
        <v>0.28749086942023039</v>
      </c>
      <c r="AD40" s="15">
        <f>AVERAGE('Raw Data'!AT374,'Raw Data'!AZ374,'Raw Data'!BF374)</f>
        <v>7.9520000000000008</v>
      </c>
      <c r="AE40" s="15">
        <f>STDEV('Raw Data'!AT374,'Raw Data'!AZ374,'Raw Data'!BF374)</f>
        <v>0.26971837163975354</v>
      </c>
      <c r="AF40" s="15">
        <f>AVERAGE('Raw Data'!BL374,'Raw Data'!BR374,'Raw Data'!BX374)</f>
        <v>8.8773333333333326</v>
      </c>
      <c r="AG40" s="15">
        <f>STDEV('Raw Data'!BL374,'Raw Data'!BR374,'Raw Data'!BX374)</f>
        <v>0.46627709930183492</v>
      </c>
      <c r="AH40" s="15">
        <f>AVERAGE('Raw Data'!CD374,'Raw Data'!CJ374,'Raw Data'!CP374)</f>
        <v>9.6993333333333336</v>
      </c>
      <c r="AI40" s="15">
        <f>STDEV('Raw Data'!CD374,'Raw Data'!CJ374,'Raw Data'!CP374)</f>
        <v>0.55159526224699662</v>
      </c>
      <c r="AK40" s="15">
        <f>AVERAGE('Raw Data'!AB541,'Raw Data'!AH541,'Raw Data'!AN541)</f>
        <v>3.8460000000000001</v>
      </c>
      <c r="AL40" s="15">
        <f>STDEV('Raw Data'!AB541,'Raw Data'!AH541,'Raw Data'!AN541)</f>
        <v>0.38314488121336016</v>
      </c>
      <c r="AM40" s="15">
        <f>AVERAGE('Raw Data'!AT541,'Raw Data'!AZ541,'Raw Data'!BF541)</f>
        <v>5.955000000000001</v>
      </c>
      <c r="AN40" s="15">
        <f>STDEV('Raw Data'!AT541,'Raw Data'!AZ541,'Raw Data'!BF541)</f>
        <v>0.41843040042520796</v>
      </c>
      <c r="AO40" s="15">
        <f>AVERAGE('Raw Data'!BL541,'Raw Data'!BR541,'Raw Data'!BX541)</f>
        <v>6.8846666666666669</v>
      </c>
      <c r="AP40" s="15">
        <f>STDEV('Raw Data'!BL541,'Raw Data'!BR541,'Raw Data'!BX541)</f>
        <v>0.10364522822268958</v>
      </c>
      <c r="AQ40" s="15">
        <f>AVERAGE('Raw Data'!CD541,'Raw Data'!CJ541,'Raw Data'!CP541)</f>
        <v>8.1676666666666673</v>
      </c>
      <c r="AR40" s="15">
        <f>STDEV('Raw Data'!CD541,'Raw Data'!CJ541,'Raw Data'!CP541)</f>
        <v>0.18500090089870697</v>
      </c>
      <c r="AT40" s="15">
        <f>AVERAGE('Raw Data'!AB708,'Raw Data'!AH708,'Raw Data'!AN708)</f>
        <v>3.9486666666666665</v>
      </c>
      <c r="AU40" s="15">
        <f>STDEV('Raw Data'!AB708,'Raw Data'!AH708,'Raw Data'!AN708)</f>
        <v>8.2203000756257721E-2</v>
      </c>
      <c r="AV40" s="15">
        <f>AVERAGE('Raw Data'!AT708,'Raw Data'!AZ708,'Raw Data'!BF708)</f>
        <v>5.7473333333333336</v>
      </c>
      <c r="AW40" s="15">
        <f>STDEV('Raw Data'!AT708,'Raw Data'!AZ708,'Raw Data'!BF708)</f>
        <v>0.37419290925047399</v>
      </c>
      <c r="AX40" s="15">
        <f>AVERAGE('Raw Data'!BL708,'Raw Data'!BR708,'Raw Data'!BX708)</f>
        <v>6.8730000000000002</v>
      </c>
      <c r="AY40" s="15">
        <f>STDEV('Raw Data'!BL708,'Raw Data'!BR708,'Raw Data'!BX708)</f>
        <v>0.18429324458590424</v>
      </c>
      <c r="AZ40" s="15">
        <f>AVERAGE('Raw Data'!CD708,'Raw Data'!CJ708,'Raw Data'!CP708)</f>
        <v>7.8193333333333337</v>
      </c>
      <c r="BA40" s="15">
        <f>STDEV('Raw Data'!CD708,'Raw Data'!CJ708,'Raw Data'!CP708)</f>
        <v>0.12605686547480571</v>
      </c>
      <c r="BC40" s="15">
        <f>AVERAGE('Raw Data'!AB875,'Raw Data'!AH875,'Raw Data'!AN875)</f>
        <v>4.0196666666666667</v>
      </c>
      <c r="BD40" s="15">
        <f>STDEV('Raw Data'!AB875,'Raw Data'!AH875,'Raw Data'!AN875)</f>
        <v>0.29088886766827865</v>
      </c>
      <c r="BE40" s="15">
        <f>AVERAGE('Raw Data'!AT875,'Raw Data'!AZ875,'Raw Data'!BF875)</f>
        <v>5.3890000000000002</v>
      </c>
      <c r="BF40" s="15">
        <f>STDEV('Raw Data'!AT875,'Raw Data'!AZ875,'Raw Data'!BF875)</f>
        <v>0.32244534420580467</v>
      </c>
      <c r="BG40" s="15">
        <f>AVERAGE('Raw Data'!BL875,'Raw Data'!BR875,'Raw Data'!BX875)</f>
        <v>6.8233333333333333</v>
      </c>
      <c r="BH40" s="15">
        <f>STDEV('Raw Data'!BL875,'Raw Data'!BR875,'Raw Data'!BX875)</f>
        <v>5.3668737020106411E-2</v>
      </c>
      <c r="BI40" s="15">
        <f>AVERAGE('Raw Data'!CD875,'Raw Data'!CJ875,'Raw Data'!CP875)</f>
        <v>7.7776666666666658</v>
      </c>
      <c r="BJ40" s="15">
        <f>STDEV('Raw Data'!CD875,'Raw Data'!CJ875,'Raw Data'!CP875)</f>
        <v>0.22732429112027028</v>
      </c>
      <c r="BK40" s="33"/>
      <c r="BL40" s="16">
        <f t="shared" si="91"/>
        <v>0.72466666666666679</v>
      </c>
      <c r="BM40" s="16">
        <f t="shared" si="92"/>
        <v>0.38287770022989481</v>
      </c>
      <c r="BN40" s="16">
        <f t="shared" si="93"/>
        <v>1.2666666666666675</v>
      </c>
      <c r="BO40" s="16">
        <f t="shared" si="94"/>
        <v>0.8786231653369152</v>
      </c>
      <c r="BP40" s="16">
        <f t="shared" si="95"/>
        <v>1.6683333333333321</v>
      </c>
      <c r="BQ40" s="16">
        <f t="shared" si="96"/>
        <v>0.50983167156752152</v>
      </c>
      <c r="BR40" s="16">
        <f t="shared" si="97"/>
        <v>0.87533333333333463</v>
      </c>
      <c r="BS40" s="16">
        <f t="shared" si="98"/>
        <v>0.55805256622173738</v>
      </c>
      <c r="BT40" s="16">
        <f t="shared" si="99"/>
        <v>1.1256666666666657</v>
      </c>
      <c r="BU40" s="16">
        <f t="shared" si="100"/>
        <v>0.54798296810515301</v>
      </c>
      <c r="BV40" s="33"/>
      <c r="BW40" s="16">
        <f t="shared" si="101"/>
        <v>-0.65866666666666696</v>
      </c>
      <c r="BX40" s="16">
        <f t="shared" si="102"/>
        <v>0.13756574185942266</v>
      </c>
      <c r="BY40" s="16">
        <f t="shared" si="103"/>
        <v>-0.25266666666666637</v>
      </c>
      <c r="BZ40" s="16">
        <f t="shared" si="104"/>
        <v>0.34642074610700391</v>
      </c>
      <c r="CA40" s="16">
        <f t="shared" si="105"/>
        <v>5.4333333333331346E-2</v>
      </c>
      <c r="CB40" s="16">
        <f t="shared" si="106"/>
        <v>0.53446078746090742</v>
      </c>
      <c r="CC40" s="16">
        <f t="shared" si="107"/>
        <v>-6.366666666666454E-2</v>
      </c>
      <c r="CD40" s="16">
        <f t="shared" si="108"/>
        <v>0.62008601553870435</v>
      </c>
      <c r="CE40" s="16">
        <f t="shared" si="109"/>
        <v>0.1553333333333331</v>
      </c>
      <c r="CF40" s="16">
        <f t="shared" si="110"/>
        <v>0.76096627170109588</v>
      </c>
      <c r="CG40" s="16"/>
      <c r="CH40" s="16">
        <f t="shared" si="111"/>
        <v>2.3793333333333342</v>
      </c>
      <c r="CI40" s="16">
        <f t="shared" si="112"/>
        <v>0.42913440008152826</v>
      </c>
      <c r="CJ40" s="16">
        <f t="shared" si="113"/>
        <v>2.0513333333333312</v>
      </c>
      <c r="CK40" s="16">
        <f t="shared" si="114"/>
        <v>0.62288388431017616</v>
      </c>
      <c r="CL40" s="16">
        <f t="shared" si="115"/>
        <v>1.9290000000000012</v>
      </c>
      <c r="CM40" s="16">
        <f t="shared" si="116"/>
        <v>0.42170447788311011</v>
      </c>
      <c r="CN40" s="16">
        <f t="shared" si="117"/>
        <v>1.6869999999999994</v>
      </c>
      <c r="CO40" s="16">
        <f t="shared" si="118"/>
        <v>0.55591156371015205</v>
      </c>
      <c r="CP40" s="16"/>
      <c r="CQ40" s="16">
        <f t="shared" si="119"/>
        <v>-0.10266666666666646</v>
      </c>
      <c r="CR40" s="16">
        <f t="shared" si="120"/>
        <v>0.39186392195931125</v>
      </c>
      <c r="CS40" s="16">
        <f t="shared" si="121"/>
        <v>0.20766666666666733</v>
      </c>
      <c r="CT40" s="16">
        <f t="shared" si="122"/>
        <v>0.56134154784171586</v>
      </c>
      <c r="CU40" s="16">
        <f t="shared" si="123"/>
        <v>1.1666666666666714E-2</v>
      </c>
      <c r="CV40" s="16">
        <f t="shared" si="124"/>
        <v>0.21143872240754136</v>
      </c>
      <c r="CW40" s="16">
        <f t="shared" si="125"/>
        <v>0.34833333333333361</v>
      </c>
      <c r="CX40" s="16">
        <f t="shared" si="126"/>
        <v>0.22386528687285678</v>
      </c>
      <c r="CY40" s="36"/>
      <c r="CZ40" s="16">
        <f t="shared" si="127"/>
        <v>-0.17366666666666664</v>
      </c>
      <c r="DA40" s="16">
        <f t="shared" si="128"/>
        <v>0.48105751561880128</v>
      </c>
      <c r="DB40" s="16">
        <f t="shared" si="129"/>
        <v>0.56600000000000072</v>
      </c>
      <c r="DC40" s="16">
        <f t="shared" si="130"/>
        <v>0.5282565664523251</v>
      </c>
      <c r="DD40" s="16">
        <f t="shared" si="131"/>
        <v>6.1333333333333684E-2</v>
      </c>
      <c r="DE40" s="16">
        <f t="shared" si="132"/>
        <v>0.11671617996947445</v>
      </c>
      <c r="DF40" s="16">
        <f t="shared" si="133"/>
        <v>0.39000000000000146</v>
      </c>
      <c r="DG40" s="16">
        <f t="shared" si="134"/>
        <v>0.29308986107790663</v>
      </c>
      <c r="DI40" s="17">
        <f t="shared" si="135"/>
        <v>0.14659533333333319</v>
      </c>
      <c r="DJ40" s="18">
        <f t="shared" si="136"/>
        <v>0.77197866666666026</v>
      </c>
      <c r="DK40" s="18">
        <f t="shared" si="137"/>
        <v>0.25992833333333315</v>
      </c>
      <c r="DL40" s="18">
        <f t="shared" si="138"/>
        <v>0.31142266666666657</v>
      </c>
      <c r="DM40" s="18">
        <f t="shared" si="139"/>
        <v>0.30028533333333313</v>
      </c>
      <c r="DN40" s="18">
        <f t="shared" si="49"/>
        <v>1.3379874189742318</v>
      </c>
      <c r="DO40" s="34"/>
      <c r="DP40" s="18">
        <f t="shared" si="140"/>
        <v>1.8924333333333314E-2</v>
      </c>
      <c r="DQ40" s="18">
        <f t="shared" si="141"/>
        <v>0.12000733333333326</v>
      </c>
      <c r="DR40" s="18">
        <f t="shared" si="142"/>
        <v>0.28564833333333323</v>
      </c>
      <c r="DS40" s="18">
        <f t="shared" si="143"/>
        <v>0.38450666666666627</v>
      </c>
      <c r="DT40" s="18">
        <f t="shared" si="144"/>
        <v>0.57906966666666604</v>
      </c>
      <c r="DU40" s="18">
        <f t="shared" si="87"/>
        <v>1.1782004639845174</v>
      </c>
      <c r="DV40" s="16"/>
      <c r="DW40" s="18">
        <f t="shared" si="145"/>
        <v>0.18415633333333314</v>
      </c>
      <c r="DX40" s="18">
        <f t="shared" si="146"/>
        <v>0.38798433333333293</v>
      </c>
      <c r="DY40" s="18">
        <f t="shared" si="147"/>
        <v>0.1778346666666665</v>
      </c>
      <c r="DZ40" s="18">
        <f t="shared" si="148"/>
        <v>0.30903766666666643</v>
      </c>
      <c r="EA40" s="18">
        <f t="shared" si="90"/>
        <v>1.0290835728938632</v>
      </c>
      <c r="EC40" s="18">
        <f t="shared" si="149"/>
        <v>0.15355733333333318</v>
      </c>
      <c r="ED40" s="18">
        <f t="shared" si="150"/>
        <v>0.31510433333333338</v>
      </c>
      <c r="EE40" s="18">
        <f t="shared" si="151"/>
        <v>4.4706333333333334E-2</v>
      </c>
      <c r="EF40" s="18">
        <f t="shared" si="152"/>
        <v>5.0115666666666461E-2</v>
      </c>
      <c r="EG40" s="18">
        <f t="shared" si="88"/>
        <v>0.75065549133185339</v>
      </c>
      <c r="EI40" s="18">
        <f t="shared" si="153"/>
        <v>0.23141633333333322</v>
      </c>
      <c r="EJ40" s="18">
        <f t="shared" si="154"/>
        <v>0.27905499999999978</v>
      </c>
      <c r="EK40" s="18">
        <f t="shared" si="155"/>
        <v>1.3622666666666748E-2</v>
      </c>
      <c r="EL40" s="18">
        <f t="shared" si="156"/>
        <v>8.5901666666666612E-2</v>
      </c>
      <c r="EM40" s="18">
        <f t="shared" si="89"/>
        <v>0.78102219345334001</v>
      </c>
    </row>
    <row r="41" spans="1:143" ht="15.75" customHeight="1" x14ac:dyDescent="0.25">
      <c r="A41" s="2">
        <f>'Raw Data'!B41</f>
        <v>74</v>
      </c>
      <c r="B41" s="2">
        <f>'Raw Data'!C41</f>
        <v>102</v>
      </c>
      <c r="C41" s="2" t="str">
        <f>'Raw Data'!D41</f>
        <v>IIRCLQWTTVIERTFHVETPEEREEWTTA</v>
      </c>
      <c r="D41" s="15">
        <f>AVERAGE('Raw Data'!J41,'Raw Data'!P41,'Raw Data'!V41)</f>
        <v>4.9256666666666673</v>
      </c>
      <c r="E41" s="15">
        <f>STDEV('Raw Data'!J41,'Raw Data'!P41,'Raw Data'!V41)</f>
        <v>0.14505975780116714</v>
      </c>
      <c r="F41" s="15">
        <f>AVERAGE('Raw Data'!AB41,'Raw Data'!AH41,'Raw Data'!AN41)</f>
        <v>6.0756666666666668</v>
      </c>
      <c r="G41" s="15">
        <f>STDEV('Raw Data'!AB41,'Raw Data'!AH41,'Raw Data'!AN41)</f>
        <v>0.16143213228268211</v>
      </c>
      <c r="H41" s="15">
        <f>AVERAGE('Raw Data'!AT41,'Raw Data'!AZ41,'Raw Data'!BF41)</f>
        <v>8.0129999999999999</v>
      </c>
      <c r="I41" s="15">
        <f>STDEV('Raw Data'!AT41,'Raw Data'!AZ41,'Raw Data'!BF41)</f>
        <v>0.16110865898517043</v>
      </c>
      <c r="J41" s="15">
        <f>AVERAGE('Raw Data'!BL41,'Raw Data'!BR41,'Raw Data'!BX41)</f>
        <v>9.5516666666666659</v>
      </c>
      <c r="K41" s="15">
        <f>STDEV('Raw Data'!BL41,'Raw Data'!BR41,'Raw Data'!BX41)</f>
        <v>0.22613565250382997</v>
      </c>
      <c r="L41" s="15">
        <f>AVERAGE('Raw Data'!CD41,'Raw Data'!CJ41,'Raw Data'!CP41)</f>
        <v>11.46</v>
      </c>
      <c r="M41" s="15">
        <f>STDEV('Raw Data'!CD41,'Raw Data'!CJ41,'Raw Data'!CP41)</f>
        <v>0.15318942522250045</v>
      </c>
      <c r="O41" s="15">
        <f>AVERAGE('Raw Data'!J208,'Raw Data'!P208,'Raw Data'!V208)</f>
        <v>3.9809999999999999</v>
      </c>
      <c r="P41" s="15">
        <f>STDEV('Raw Data'!J208,'Raw Data'!P208,'Raw Data'!V208)</f>
        <v>0.1820741607148034</v>
      </c>
      <c r="Q41" s="15">
        <f>AVERAGE('Raw Data'!AB208,'Raw Data'!AH208,'Raw Data'!AN208)</f>
        <v>4.862333333333333</v>
      </c>
      <c r="R41" s="15">
        <f>STDEV('Raw Data'!AB208,'Raw Data'!AH208,'Raw Data'!AN208)</f>
        <v>0.22989200363069015</v>
      </c>
      <c r="S41" s="15">
        <f>AVERAGE('Raw Data'!AT208,'Raw Data'!AZ208,'Raw Data'!BF208)</f>
        <v>6.6516666666666664</v>
      </c>
      <c r="T41" s="15">
        <f>STDEV('Raw Data'!AT208,'Raw Data'!AZ208,'Raw Data'!BF208)</f>
        <v>0.11168855506869657</v>
      </c>
      <c r="U41" s="15">
        <f>AVERAGE('Raw Data'!BL208,'Raw Data'!BR208,'Raw Data'!BX208)</f>
        <v>8.6173333333333328</v>
      </c>
      <c r="V41" s="15">
        <f>STDEV('Raw Data'!BL208,'Raw Data'!BR208,'Raw Data'!BX208)</f>
        <v>9.4574485636102421E-2</v>
      </c>
      <c r="W41" s="15">
        <f>AVERAGE('Raw Data'!CD208,'Raw Data'!CJ208,'Raw Data'!CP208)</f>
        <v>10.662999999999998</v>
      </c>
      <c r="X41" s="15">
        <f>STDEV('Raw Data'!CD208,'Raw Data'!CJ208,'Raw Data'!CP208)</f>
        <v>0.11456439237389589</v>
      </c>
      <c r="Z41" s="15">
        <f>AVERAGE('Raw Data'!J375,'Raw Data'!P375,'Raw Data'!V375)</f>
        <v>5.7593333333333332</v>
      </c>
      <c r="AA41" s="15">
        <f>STDEV('Raw Data'!J375,'Raw Data'!P375,'Raw Data'!V375)</f>
        <v>0.10497777542572238</v>
      </c>
      <c r="AB41" s="15">
        <f>AVERAGE('Raw Data'!AB375,'Raw Data'!AH375,'Raw Data'!AN375)</f>
        <v>6.5859999999999994</v>
      </c>
      <c r="AC41" s="15">
        <f>STDEV('Raw Data'!AB375,'Raw Data'!AH375,'Raw Data'!AN375)</f>
        <v>0.1896496770363712</v>
      </c>
      <c r="AD41" s="15">
        <f>AVERAGE('Raw Data'!AT375,'Raw Data'!AZ375,'Raw Data'!BF375)</f>
        <v>8.359</v>
      </c>
      <c r="AE41" s="15">
        <f>STDEV('Raw Data'!AT375,'Raw Data'!AZ375,'Raw Data'!BF375)</f>
        <v>6.3835726674018628E-2</v>
      </c>
      <c r="AF41" s="15">
        <f>AVERAGE('Raw Data'!BL375,'Raw Data'!BR375,'Raw Data'!BX375)</f>
        <v>9.7063333333333333</v>
      </c>
      <c r="AG41" s="15">
        <f>STDEV('Raw Data'!BL375,'Raw Data'!BR375,'Raw Data'!BX375)</f>
        <v>0.18911989142692825</v>
      </c>
      <c r="AH41" s="15">
        <f>AVERAGE('Raw Data'!CD375,'Raw Data'!CJ375,'Raw Data'!CP375)</f>
        <v>11.451666666666668</v>
      </c>
      <c r="AI41" s="15">
        <f>STDEV('Raw Data'!CD375,'Raw Data'!CJ375,'Raw Data'!CP375)</f>
        <v>0.14117129075464824</v>
      </c>
      <c r="AK41" s="15">
        <f>AVERAGE('Raw Data'!AB542,'Raw Data'!AH542,'Raw Data'!AN542)</f>
        <v>3.8719999999999999</v>
      </c>
      <c r="AL41" s="15">
        <f>STDEV('Raw Data'!AB542,'Raw Data'!AH542,'Raw Data'!AN542)</f>
        <v>0.15973728431396331</v>
      </c>
      <c r="AM41" s="15">
        <f>AVERAGE('Raw Data'!AT542,'Raw Data'!AZ542,'Raw Data'!BF542)</f>
        <v>6.2443333333333335</v>
      </c>
      <c r="AN41" s="15">
        <f>STDEV('Raw Data'!AT542,'Raw Data'!AZ542,'Raw Data'!BF542)</f>
        <v>0.2176059129098597</v>
      </c>
      <c r="AO41" s="15">
        <f>AVERAGE('Raw Data'!BL542,'Raw Data'!BR542,'Raw Data'!BX542)</f>
        <v>7.6870000000000003</v>
      </c>
      <c r="AP41" s="15">
        <f>STDEV('Raw Data'!BL542,'Raw Data'!BR542,'Raw Data'!BX542)</f>
        <v>0.11583177456984736</v>
      </c>
      <c r="AQ41" s="15">
        <f>AVERAGE('Raw Data'!CD542,'Raw Data'!CJ542,'Raw Data'!CP542)</f>
        <v>9.8650000000000002</v>
      </c>
      <c r="AR41" s="15">
        <f>STDEV('Raw Data'!CD542,'Raw Data'!CJ542,'Raw Data'!CP542)</f>
        <v>0.59377520999112077</v>
      </c>
      <c r="AT41" s="15">
        <f>AVERAGE('Raw Data'!AB709,'Raw Data'!AH709,'Raw Data'!AN709)</f>
        <v>3.8359999999999999</v>
      </c>
      <c r="AU41" s="15">
        <f>STDEV('Raw Data'!AB709,'Raw Data'!AH709,'Raw Data'!AN709)</f>
        <v>0.11864653387267579</v>
      </c>
      <c r="AV41" s="15">
        <f>AVERAGE('Raw Data'!AT709,'Raw Data'!AZ709,'Raw Data'!BF709)</f>
        <v>6.0973333333333324</v>
      </c>
      <c r="AW41" s="15">
        <f>STDEV('Raw Data'!AT709,'Raw Data'!AZ709,'Raw Data'!BF709)</f>
        <v>0.1934123401785246</v>
      </c>
      <c r="AX41" s="15">
        <f>AVERAGE('Raw Data'!BL709,'Raw Data'!BR709,'Raw Data'!BX709)</f>
        <v>7.480666666666667</v>
      </c>
      <c r="AY41" s="15">
        <f>STDEV('Raw Data'!BL709,'Raw Data'!BR709,'Raw Data'!BX709)</f>
        <v>6.5531163070201279E-2</v>
      </c>
      <c r="AZ41" s="15">
        <f>AVERAGE('Raw Data'!CD709,'Raw Data'!CJ709,'Raw Data'!CP709)</f>
        <v>9.9359999999999999</v>
      </c>
      <c r="BA41" s="15">
        <f>STDEV('Raw Data'!CD709,'Raw Data'!CJ709,'Raw Data'!CP709)</f>
        <v>4.1327956639544042E-2</v>
      </c>
      <c r="BC41" s="15">
        <f>AVERAGE('Raw Data'!AB876,'Raw Data'!AH876,'Raw Data'!AN876)</f>
        <v>3.9430000000000001</v>
      </c>
      <c r="BD41" s="15">
        <f>STDEV('Raw Data'!AB876,'Raw Data'!AH876,'Raw Data'!AN876)</f>
        <v>0.38395442437872751</v>
      </c>
      <c r="BE41" s="15">
        <f>AVERAGE('Raw Data'!AT876,'Raw Data'!AZ876,'Raw Data'!BF876)</f>
        <v>5.7010000000000005</v>
      </c>
      <c r="BF41" s="15">
        <f>STDEV('Raw Data'!AT876,'Raw Data'!AZ876,'Raw Data'!BF876)</f>
        <v>0.33750111110928205</v>
      </c>
      <c r="BG41" s="15">
        <f>AVERAGE('Raw Data'!BL876,'Raw Data'!BR876,'Raw Data'!BX876)</f>
        <v>7.4059999999999997</v>
      </c>
      <c r="BH41" s="15">
        <f>STDEV('Raw Data'!BL876,'Raw Data'!BR876,'Raw Data'!BX876)</f>
        <v>0.18687696487261329</v>
      </c>
      <c r="BI41" s="15">
        <f>AVERAGE('Raw Data'!CD876,'Raw Data'!CJ876,'Raw Data'!CP876)</f>
        <v>9.3669999999999991</v>
      </c>
      <c r="BJ41" s="15">
        <f>STDEV('Raw Data'!CD876,'Raw Data'!CJ876,'Raw Data'!CP876)</f>
        <v>0.1498299035573335</v>
      </c>
      <c r="BK41" s="33"/>
      <c r="BL41" s="16">
        <f t="shared" si="91"/>
        <v>0.94466666666666743</v>
      </c>
      <c r="BM41" s="16">
        <f t="shared" si="92"/>
        <v>0.2327946162034967</v>
      </c>
      <c r="BN41" s="16">
        <f t="shared" si="93"/>
        <v>1.2133333333333338</v>
      </c>
      <c r="BO41" s="16">
        <f t="shared" si="94"/>
        <v>0.28091042463153021</v>
      </c>
      <c r="BP41" s="16">
        <f t="shared" si="95"/>
        <v>1.3613333333333335</v>
      </c>
      <c r="BQ41" s="16">
        <f t="shared" si="96"/>
        <v>0.19603656121584362</v>
      </c>
      <c r="BR41" s="16">
        <f t="shared" si="97"/>
        <v>0.93433333333333302</v>
      </c>
      <c r="BS41" s="16">
        <f t="shared" si="98"/>
        <v>0.2451156189773844</v>
      </c>
      <c r="BT41" s="16">
        <f t="shared" si="99"/>
        <v>0.79700000000000237</v>
      </c>
      <c r="BU41" s="16">
        <f t="shared" si="100"/>
        <v>0.19129035521949356</v>
      </c>
      <c r="BV41" s="33"/>
      <c r="BW41" s="16">
        <f t="shared" si="101"/>
        <v>-0.83366666666666589</v>
      </c>
      <c r="BX41" s="16">
        <f t="shared" si="102"/>
        <v>0.17906051118732647</v>
      </c>
      <c r="BY41" s="16">
        <f t="shared" si="103"/>
        <v>-0.51033333333333264</v>
      </c>
      <c r="BZ41" s="16">
        <f t="shared" si="104"/>
        <v>0.24905287256591374</v>
      </c>
      <c r="CA41" s="16">
        <f t="shared" si="105"/>
        <v>-0.34600000000000009</v>
      </c>
      <c r="CB41" s="16">
        <f t="shared" si="106"/>
        <v>0.17329454694248159</v>
      </c>
      <c r="CC41" s="16">
        <f t="shared" si="107"/>
        <v>-0.1546666666666674</v>
      </c>
      <c r="CD41" s="16">
        <f t="shared" si="108"/>
        <v>0.29479427855144352</v>
      </c>
      <c r="CE41" s="16">
        <f t="shared" si="109"/>
        <v>8.3333333333328596E-3</v>
      </c>
      <c r="CF41" s="16">
        <f t="shared" si="110"/>
        <v>0.20831786609250175</v>
      </c>
      <c r="CG41" s="16"/>
      <c r="CH41" s="16">
        <f t="shared" si="111"/>
        <v>2.2036666666666669</v>
      </c>
      <c r="CI41" s="16">
        <f t="shared" si="112"/>
        <v>0.22710423451211412</v>
      </c>
      <c r="CJ41" s="16">
        <f t="shared" si="113"/>
        <v>1.7686666666666664</v>
      </c>
      <c r="CK41" s="16">
        <f t="shared" si="114"/>
        <v>0.27075511691071213</v>
      </c>
      <c r="CL41" s="16">
        <f t="shared" si="115"/>
        <v>1.8646666666666656</v>
      </c>
      <c r="CM41" s="16">
        <f t="shared" si="116"/>
        <v>0.25407544811203792</v>
      </c>
      <c r="CN41" s="16">
        <f t="shared" si="117"/>
        <v>1.5950000000000006</v>
      </c>
      <c r="CO41" s="16">
        <f t="shared" si="118"/>
        <v>0.61321774273091578</v>
      </c>
      <c r="CP41" s="16"/>
      <c r="CQ41" s="16">
        <f t="shared" si="119"/>
        <v>3.6000000000000032E-2</v>
      </c>
      <c r="CR41" s="16">
        <f t="shared" si="120"/>
        <v>0.19897989848223352</v>
      </c>
      <c r="CS41" s="16">
        <f t="shared" si="121"/>
        <v>0.14700000000000113</v>
      </c>
      <c r="CT41" s="16">
        <f t="shared" si="122"/>
        <v>0.29113685212742607</v>
      </c>
      <c r="CU41" s="16">
        <f t="shared" si="123"/>
        <v>0.20633333333333326</v>
      </c>
      <c r="CV41" s="16">
        <f t="shared" si="124"/>
        <v>0.13308393341546998</v>
      </c>
      <c r="CW41" s="16">
        <f t="shared" si="125"/>
        <v>-7.099999999999973E-2</v>
      </c>
      <c r="CX41" s="16">
        <f t="shared" si="126"/>
        <v>0.59521172703501035</v>
      </c>
      <c r="CY41" s="36"/>
      <c r="CZ41" s="16">
        <f t="shared" si="127"/>
        <v>-7.1000000000000174E-2</v>
      </c>
      <c r="DA41" s="16">
        <f t="shared" si="128"/>
        <v>0.41585694655734673</v>
      </c>
      <c r="DB41" s="16">
        <f t="shared" si="129"/>
        <v>0.543333333333333</v>
      </c>
      <c r="DC41" s="16">
        <f t="shared" si="130"/>
        <v>0.40157108129611796</v>
      </c>
      <c r="DD41" s="16">
        <f t="shared" si="131"/>
        <v>0.28100000000000058</v>
      </c>
      <c r="DE41" s="16">
        <f t="shared" si="132"/>
        <v>0.21986359407596309</v>
      </c>
      <c r="DF41" s="16">
        <f t="shared" si="133"/>
        <v>0.49800000000000111</v>
      </c>
      <c r="DG41" s="16">
        <f t="shared" si="134"/>
        <v>0.61238713245789167</v>
      </c>
      <c r="DI41" s="17">
        <f t="shared" si="135"/>
        <v>5.4193333333333329E-2</v>
      </c>
      <c r="DJ41" s="18">
        <f t="shared" si="136"/>
        <v>7.8910666666666615E-2</v>
      </c>
      <c r="DK41" s="18">
        <f t="shared" si="137"/>
        <v>3.8430333333333205E-2</v>
      </c>
      <c r="DL41" s="18">
        <f t="shared" si="138"/>
        <v>6.008166666666629E-2</v>
      </c>
      <c r="DM41" s="18">
        <f t="shared" si="139"/>
        <v>3.6592000000000027E-2</v>
      </c>
      <c r="DN41" s="18">
        <f t="shared" si="49"/>
        <v>0.51788801878398327</v>
      </c>
      <c r="DO41" s="34"/>
      <c r="DP41" s="18">
        <f t="shared" si="140"/>
        <v>3.2062666666666663E-2</v>
      </c>
      <c r="DQ41" s="18">
        <f t="shared" si="141"/>
        <v>6.2027333333333268E-2</v>
      </c>
      <c r="DR41" s="18">
        <f t="shared" si="142"/>
        <v>3.0030999999999954E-2</v>
      </c>
      <c r="DS41" s="18">
        <f t="shared" si="143"/>
        <v>8.6903666666666074E-2</v>
      </c>
      <c r="DT41" s="18">
        <f t="shared" si="144"/>
        <v>4.3396333333333488E-2</v>
      </c>
      <c r="DU41" s="18">
        <f t="shared" si="87"/>
        <v>0.50440162569127334</v>
      </c>
      <c r="DV41" s="16"/>
      <c r="DW41" s="18">
        <f t="shared" si="145"/>
        <v>5.1576333333333328E-2</v>
      </c>
      <c r="DX41" s="18">
        <f t="shared" si="146"/>
        <v>7.3308333333333392E-2</v>
      </c>
      <c r="DY41" s="18">
        <f t="shared" si="147"/>
        <v>6.4554333333332867E-2</v>
      </c>
      <c r="DZ41" s="18">
        <f t="shared" si="148"/>
        <v>0.37603599999999959</v>
      </c>
      <c r="EA41" s="18">
        <f t="shared" si="90"/>
        <v>0.75198071783789722</v>
      </c>
      <c r="EC41" s="18">
        <f t="shared" si="149"/>
        <v>3.9592999999999955E-2</v>
      </c>
      <c r="ED41" s="18">
        <f t="shared" si="150"/>
        <v>8.4760666666666748E-2</v>
      </c>
      <c r="EE41" s="18">
        <f t="shared" si="151"/>
        <v>1.7711333333333246E-2</v>
      </c>
      <c r="EF41" s="18">
        <f t="shared" si="152"/>
        <v>0.35427699999999968</v>
      </c>
      <c r="EG41" s="18">
        <f t="shared" si="88"/>
        <v>0.70451543631066005</v>
      </c>
      <c r="EI41" s="18">
        <f t="shared" si="153"/>
        <v>0.17293699999999992</v>
      </c>
      <c r="EJ41" s="18">
        <f t="shared" si="154"/>
        <v>0.16125933333333339</v>
      </c>
      <c r="EK41" s="18">
        <f t="shared" si="155"/>
        <v>4.8339999999999876E-2</v>
      </c>
      <c r="EL41" s="18">
        <f t="shared" si="156"/>
        <v>0.37501799999999935</v>
      </c>
      <c r="EM41" s="18">
        <f t="shared" si="89"/>
        <v>0.87037597240119891</v>
      </c>
    </row>
    <row r="42" spans="1:143" ht="15.75" customHeight="1" x14ac:dyDescent="0.25">
      <c r="A42" s="2">
        <f>'Raw Data'!B42</f>
        <v>75</v>
      </c>
      <c r="B42" s="2">
        <f>'Raw Data'!C42</f>
        <v>84</v>
      </c>
      <c r="C42" s="2" t="str">
        <f>'Raw Data'!D42</f>
        <v>IRCLQWTTVI</v>
      </c>
      <c r="D42" s="15">
        <f>AVERAGE('Raw Data'!J42,'Raw Data'!P42,'Raw Data'!V42)</f>
        <v>3.097</v>
      </c>
      <c r="E42" s="15">
        <f>STDEV('Raw Data'!J42,'Raw Data'!P42,'Raw Data'!V42)</f>
        <v>0.16739474304768376</v>
      </c>
      <c r="F42" s="15">
        <f>AVERAGE('Raw Data'!AB42,'Raw Data'!AH42,'Raw Data'!AN42)</f>
        <v>3.581666666666667</v>
      </c>
      <c r="G42" s="15">
        <f>STDEV('Raw Data'!AB42,'Raw Data'!AH42,'Raw Data'!AN42)</f>
        <v>1.9139836293274017E-2</v>
      </c>
      <c r="H42" s="15">
        <f>AVERAGE('Raw Data'!AT42,'Raw Data'!AZ42,'Raw Data'!BF42)</f>
        <v>4.4340000000000002</v>
      </c>
      <c r="I42" s="15">
        <f>STDEV('Raw Data'!AT42,'Raw Data'!AZ42,'Raw Data'!BF42)</f>
        <v>3.244996147917615E-2</v>
      </c>
      <c r="J42" s="15">
        <f>AVERAGE('Raw Data'!BL42,'Raw Data'!BR42,'Raw Data'!BX42)</f>
        <v>4.6906666666666661</v>
      </c>
      <c r="K42" s="15">
        <f>STDEV('Raw Data'!BL42,'Raw Data'!BR42,'Raw Data'!BX42)</f>
        <v>9.4706564362420559E-2</v>
      </c>
      <c r="L42" s="15">
        <f>AVERAGE('Raw Data'!CD42,'Raw Data'!CJ42,'Raw Data'!CP42)</f>
        <v>4.9523333333333328</v>
      </c>
      <c r="M42" s="15">
        <f>STDEV('Raw Data'!CD42,'Raw Data'!CJ42,'Raw Data'!CP42)</f>
        <v>5.1189191567491625E-2</v>
      </c>
      <c r="O42" s="15">
        <f>AVERAGE('Raw Data'!J209,'Raw Data'!P209,'Raw Data'!V209)</f>
        <v>2.1599999999999997</v>
      </c>
      <c r="P42" s="15">
        <f>STDEV('Raw Data'!J209,'Raw Data'!P209,'Raw Data'!V209)</f>
        <v>0.15627219842313606</v>
      </c>
      <c r="Q42" s="15">
        <f>AVERAGE('Raw Data'!AB209,'Raw Data'!AH209,'Raw Data'!AN209)</f>
        <v>2.3746666666666667</v>
      </c>
      <c r="R42" s="15">
        <f>STDEV('Raw Data'!AB209,'Raw Data'!AH209,'Raw Data'!AN209)</f>
        <v>0.17431676148131406</v>
      </c>
      <c r="S42" s="15">
        <f>AVERAGE('Raw Data'!AT209,'Raw Data'!AZ209,'Raw Data'!BF209)</f>
        <v>3.2099999999999995</v>
      </c>
      <c r="T42" s="15">
        <f>STDEV('Raw Data'!AT209,'Raw Data'!AZ209,'Raw Data'!BF209)</f>
        <v>6.8088178122196766E-2</v>
      </c>
      <c r="U42" s="15">
        <f>AVERAGE('Raw Data'!BL209,'Raw Data'!BR209,'Raw Data'!BX209)</f>
        <v>4.0783333333333331</v>
      </c>
      <c r="V42" s="15">
        <f>STDEV('Raw Data'!BL209,'Raw Data'!BR209,'Raw Data'!BX209)</f>
        <v>6.8068592855541222E-3</v>
      </c>
      <c r="W42" s="15">
        <f>AVERAGE('Raw Data'!CD209,'Raw Data'!CJ209,'Raw Data'!CP209)</f>
        <v>4.6046666666666667</v>
      </c>
      <c r="X42" s="15">
        <f>STDEV('Raw Data'!CD209,'Raw Data'!CJ209,'Raw Data'!CP209)</f>
        <v>3.7447741364911705E-2</v>
      </c>
      <c r="Z42" s="15">
        <f>AVERAGE('Raw Data'!J376,'Raw Data'!P376,'Raw Data'!V376)</f>
        <v>3.6219999999999999</v>
      </c>
      <c r="AA42" s="15">
        <f>STDEV('Raw Data'!J376,'Raw Data'!P376,'Raw Data'!V376)</f>
        <v>5.7000000000000071E-2</v>
      </c>
      <c r="AB42" s="15">
        <f>AVERAGE('Raw Data'!AB376,'Raw Data'!AH376,'Raw Data'!AN376)</f>
        <v>3.9893333333333332</v>
      </c>
      <c r="AC42" s="15">
        <f>STDEV('Raw Data'!AB376,'Raw Data'!AH376,'Raw Data'!AN376)</f>
        <v>1.1060440015358171E-2</v>
      </c>
      <c r="AD42" s="15">
        <f>AVERAGE('Raw Data'!AT376,'Raw Data'!AZ376,'Raw Data'!BF376)</f>
        <v>4.5276666666666658</v>
      </c>
      <c r="AE42" s="15">
        <f>STDEV('Raw Data'!AT376,'Raw Data'!AZ376,'Raw Data'!BF376)</f>
        <v>2.4172987679087873E-2</v>
      </c>
      <c r="AF42" s="15">
        <f>AVERAGE('Raw Data'!BL376,'Raw Data'!BR376,'Raw Data'!BX376)</f>
        <v>4.7146666666666661</v>
      </c>
      <c r="AG42" s="15">
        <f>STDEV('Raw Data'!BL376,'Raw Data'!BR376,'Raw Data'!BX376)</f>
        <v>4.8809152147249471E-2</v>
      </c>
      <c r="AH42" s="15">
        <f>AVERAGE('Raw Data'!CD376,'Raw Data'!CJ376,'Raw Data'!CP376)</f>
        <v>4.894333333333333</v>
      </c>
      <c r="AI42" s="15">
        <f>STDEV('Raw Data'!CD376,'Raw Data'!CJ376,'Raw Data'!CP376)</f>
        <v>8.9001872639474719E-2</v>
      </c>
      <c r="AK42" s="15">
        <f>AVERAGE('Raw Data'!AB543,'Raw Data'!AH543,'Raw Data'!AN543)</f>
        <v>2.2326666666666668</v>
      </c>
      <c r="AL42" s="15">
        <f>STDEV('Raw Data'!AB543,'Raw Data'!AH543,'Raw Data'!AN543)</f>
        <v>4.2158431343366311E-2</v>
      </c>
      <c r="AM42" s="15">
        <f>AVERAGE('Raw Data'!AT543,'Raw Data'!AZ543,'Raw Data'!BF543)</f>
        <v>3.798</v>
      </c>
      <c r="AN42" s="15">
        <f>STDEV('Raw Data'!AT543,'Raw Data'!AZ543,'Raw Data'!BF543)</f>
        <v>0.14174272468102192</v>
      </c>
      <c r="AO42" s="15">
        <f>AVERAGE('Raw Data'!BL543,'Raw Data'!BR543,'Raw Data'!BX543)</f>
        <v>4.3183333333333325</v>
      </c>
      <c r="AP42" s="15">
        <f>STDEV('Raw Data'!BL543,'Raw Data'!BR543,'Raw Data'!BX543)</f>
        <v>9.7125348562223518E-3</v>
      </c>
      <c r="AQ42" s="15">
        <f>AVERAGE('Raw Data'!CD543,'Raw Data'!CJ543,'Raw Data'!CP543)</f>
        <v>4.6740000000000004</v>
      </c>
      <c r="AR42" s="15">
        <f>STDEV('Raw Data'!CD543,'Raw Data'!CJ543,'Raw Data'!CP543)</f>
        <v>0.15787653403846946</v>
      </c>
      <c r="AT42" s="15">
        <f>AVERAGE('Raw Data'!AB710,'Raw Data'!AH710,'Raw Data'!AN710)</f>
        <v>1.6046666666666667</v>
      </c>
      <c r="AU42" s="15">
        <f>STDEV('Raw Data'!AB710,'Raw Data'!AH710,'Raw Data'!AN710)</f>
        <v>5.6589162684504639E-2</v>
      </c>
      <c r="AV42" s="15">
        <f>AVERAGE('Raw Data'!AT710,'Raw Data'!AZ710,'Raw Data'!BF710)</f>
        <v>2.9939999999999998</v>
      </c>
      <c r="AW42" s="15">
        <f>STDEV('Raw Data'!AT710,'Raw Data'!AZ710,'Raw Data'!BF710)</f>
        <v>9.3616237907747674E-2</v>
      </c>
      <c r="AX42" s="15">
        <f>AVERAGE('Raw Data'!BL710,'Raw Data'!BR710,'Raw Data'!BX710)</f>
        <v>3.8883333333333332</v>
      </c>
      <c r="AY42" s="15">
        <f>STDEV('Raw Data'!BL710,'Raw Data'!BR710,'Raw Data'!BX710)</f>
        <v>2.9143323992525758E-2</v>
      </c>
      <c r="AZ42" s="15">
        <f>AVERAGE('Raw Data'!CD710,'Raw Data'!CJ710,'Raw Data'!CP710)</f>
        <v>4.4316666666666658</v>
      </c>
      <c r="BA42" s="15">
        <f>STDEV('Raw Data'!CD710,'Raw Data'!CJ710,'Raw Data'!CP710)</f>
        <v>0.10339406817285662</v>
      </c>
      <c r="BC42" s="15">
        <f>AVERAGE('Raw Data'!AB877,'Raw Data'!AH877,'Raw Data'!AN877)</f>
        <v>2.3529999999999998</v>
      </c>
      <c r="BD42" s="15">
        <f>STDEV('Raw Data'!AB877,'Raw Data'!AH877,'Raw Data'!AN877)</f>
        <v>0.24265407476488002</v>
      </c>
      <c r="BE42" s="15">
        <f>AVERAGE('Raw Data'!AT877,'Raw Data'!AZ877,'Raw Data'!BF877)</f>
        <v>3.5136666666666669</v>
      </c>
      <c r="BF42" s="15">
        <f>STDEV('Raw Data'!AT877,'Raw Data'!AZ877,'Raw Data'!BF877)</f>
        <v>8.6216781042517274E-2</v>
      </c>
      <c r="BG42" s="15">
        <f>AVERAGE('Raw Data'!BL877,'Raw Data'!BR877,'Raw Data'!BX877)</f>
        <v>4.3786666666666667</v>
      </c>
      <c r="BH42" s="15">
        <f>STDEV('Raw Data'!BL877,'Raw Data'!BR877,'Raw Data'!BX877)</f>
        <v>4.129568177586302E-2</v>
      </c>
      <c r="BI42" s="15">
        <f>AVERAGE('Raw Data'!CD877,'Raw Data'!CJ877,'Raw Data'!CP877)</f>
        <v>4.4076666666666666</v>
      </c>
      <c r="BJ42" s="15">
        <f>STDEV('Raw Data'!CD877,'Raw Data'!CJ877,'Raw Data'!CP877)</f>
        <v>8.6800537632743605E-2</v>
      </c>
      <c r="BK42" s="33"/>
      <c r="BL42" s="16">
        <f t="shared" si="91"/>
        <v>0.93700000000000028</v>
      </c>
      <c r="BM42" s="16">
        <f t="shared" si="92"/>
        <v>0.22900218339570491</v>
      </c>
      <c r="BN42" s="16">
        <f t="shared" si="93"/>
        <v>1.2070000000000003</v>
      </c>
      <c r="BO42" s="16">
        <f t="shared" si="94"/>
        <v>0.17536438254864262</v>
      </c>
      <c r="BP42" s="16">
        <f t="shared" si="95"/>
        <v>1.2240000000000006</v>
      </c>
      <c r="BQ42" s="16">
        <f t="shared" si="96"/>
        <v>7.5425459892532382E-2</v>
      </c>
      <c r="BR42" s="16">
        <f t="shared" si="97"/>
        <v>0.61233333333333295</v>
      </c>
      <c r="BS42" s="16">
        <f t="shared" si="98"/>
        <v>9.4950864486146952E-2</v>
      </c>
      <c r="BT42" s="16">
        <f t="shared" si="99"/>
        <v>0.34766666666666612</v>
      </c>
      <c r="BU42" s="16">
        <f t="shared" si="100"/>
        <v>6.3424495793554983E-2</v>
      </c>
      <c r="BV42" s="33"/>
      <c r="BW42" s="16">
        <f t="shared" si="101"/>
        <v>-0.52499999999999991</v>
      </c>
      <c r="BX42" s="16">
        <f t="shared" si="102"/>
        <v>0.17683325479106038</v>
      </c>
      <c r="BY42" s="16">
        <f t="shared" si="103"/>
        <v>-0.40766666666666618</v>
      </c>
      <c r="BZ42" s="16">
        <f t="shared" si="104"/>
        <v>2.2105806175452311E-2</v>
      </c>
      <c r="CA42" s="16">
        <f t="shared" si="105"/>
        <v>-9.3666666666665677E-2</v>
      </c>
      <c r="CB42" s="16">
        <f t="shared" si="106"/>
        <v>4.0463975747982918E-2</v>
      </c>
      <c r="CC42" s="16">
        <f t="shared" si="107"/>
        <v>-2.4000000000000021E-2</v>
      </c>
      <c r="CD42" s="16">
        <f t="shared" si="108"/>
        <v>0.10654420053042143</v>
      </c>
      <c r="CE42" s="16">
        <f t="shared" si="109"/>
        <v>5.7999999999999829E-2</v>
      </c>
      <c r="CF42" s="16">
        <f t="shared" si="110"/>
        <v>0.1026726188750761</v>
      </c>
      <c r="CG42" s="16"/>
      <c r="CH42" s="16">
        <f t="shared" si="111"/>
        <v>1.3490000000000002</v>
      </c>
      <c r="CI42" s="16">
        <f t="shared" si="112"/>
        <v>4.6299748019472634E-2</v>
      </c>
      <c r="CJ42" s="16">
        <f t="shared" si="113"/>
        <v>0.63600000000000012</v>
      </c>
      <c r="CK42" s="16">
        <f t="shared" si="114"/>
        <v>0.14540976583434825</v>
      </c>
      <c r="CL42" s="16">
        <f t="shared" si="115"/>
        <v>0.37233333333333363</v>
      </c>
      <c r="CM42" s="16">
        <f t="shared" si="116"/>
        <v>9.5203291259633671E-2</v>
      </c>
      <c r="CN42" s="16">
        <f t="shared" si="117"/>
        <v>0.27833333333333243</v>
      </c>
      <c r="CO42" s="16">
        <f t="shared" si="118"/>
        <v>0.16596786837618108</v>
      </c>
      <c r="CP42" s="16"/>
      <c r="CQ42" s="16">
        <f t="shared" si="119"/>
        <v>0.62800000000000011</v>
      </c>
      <c r="CR42" s="16">
        <f t="shared" si="120"/>
        <v>7.0566753267148855E-2</v>
      </c>
      <c r="CS42" s="16">
        <f t="shared" si="121"/>
        <v>0.80400000000000027</v>
      </c>
      <c r="CT42" s="16">
        <f t="shared" si="122"/>
        <v>0.1698675954971989</v>
      </c>
      <c r="CU42" s="16">
        <f t="shared" si="123"/>
        <v>0.42999999999999927</v>
      </c>
      <c r="CV42" s="16">
        <f t="shared" si="124"/>
        <v>3.0719157974571205E-2</v>
      </c>
      <c r="CW42" s="16">
        <f t="shared" si="125"/>
        <v>0.24233333333333462</v>
      </c>
      <c r="CX42" s="16">
        <f t="shared" si="126"/>
        <v>0.18872025151883762</v>
      </c>
      <c r="CY42" s="36"/>
      <c r="CZ42" s="16">
        <f t="shared" si="127"/>
        <v>-0.12033333333333296</v>
      </c>
      <c r="DA42" s="16">
        <f t="shared" si="128"/>
        <v>0.24628912548736964</v>
      </c>
      <c r="DB42" s="16">
        <f t="shared" si="129"/>
        <v>0.2843333333333331</v>
      </c>
      <c r="DC42" s="16">
        <f t="shared" si="130"/>
        <v>0.16590459105562252</v>
      </c>
      <c r="DD42" s="16">
        <f t="shared" si="131"/>
        <v>-6.0333333333334238E-2</v>
      </c>
      <c r="DE42" s="16">
        <f t="shared" si="132"/>
        <v>4.2422478318300538E-2</v>
      </c>
      <c r="DF42" s="16">
        <f t="shared" si="133"/>
        <v>0.26633333333333375</v>
      </c>
      <c r="DG42" s="16">
        <f t="shared" si="134"/>
        <v>0.18016473942848346</v>
      </c>
      <c r="DI42" s="17">
        <f t="shared" si="135"/>
        <v>5.2442000000000065E-2</v>
      </c>
      <c r="DJ42" s="18">
        <f t="shared" si="136"/>
        <v>3.0752666666666671E-2</v>
      </c>
      <c r="DK42" s="18">
        <f t="shared" si="137"/>
        <v>5.6890000000000109E-3</v>
      </c>
      <c r="DL42" s="18">
        <f t="shared" si="138"/>
        <v>9.0156666666666423E-3</v>
      </c>
      <c r="DM42" s="18">
        <f t="shared" si="139"/>
        <v>4.0226666666666735E-3</v>
      </c>
      <c r="DN42" s="18">
        <f t="shared" si="49"/>
        <v>0.31925225136246116</v>
      </c>
      <c r="DO42" s="34"/>
      <c r="DP42" s="18">
        <f t="shared" si="140"/>
        <v>3.1270000000000076E-2</v>
      </c>
      <c r="DQ42" s="18">
        <f t="shared" si="141"/>
        <v>4.8866666666666557E-4</v>
      </c>
      <c r="DR42" s="18">
        <f t="shared" si="142"/>
        <v>1.6373333333333498E-3</v>
      </c>
      <c r="DS42" s="18">
        <f t="shared" si="143"/>
        <v>1.1351666666666656E-2</v>
      </c>
      <c r="DT42" s="18">
        <f t="shared" si="144"/>
        <v>1.0541666666666633E-2</v>
      </c>
      <c r="DU42" s="18">
        <f t="shared" si="87"/>
        <v>0.23513683959204135</v>
      </c>
      <c r="DV42" s="16"/>
      <c r="DW42" s="18">
        <f t="shared" si="145"/>
        <v>2.14366666666666E-3</v>
      </c>
      <c r="DX42" s="18">
        <f t="shared" si="146"/>
        <v>2.1143999999999993E-2</v>
      </c>
      <c r="DY42" s="18">
        <f t="shared" si="147"/>
        <v>9.0636666666666418E-3</v>
      </c>
      <c r="DZ42" s="18">
        <f t="shared" si="148"/>
        <v>2.7545333333333366E-2</v>
      </c>
      <c r="EA42" s="18">
        <f t="shared" si="90"/>
        <v>0.24473795510027999</v>
      </c>
      <c r="EC42" s="18">
        <f t="shared" si="149"/>
        <v>4.9796666666666635E-3</v>
      </c>
      <c r="ED42" s="18">
        <f t="shared" si="150"/>
        <v>2.8854999999999988E-2</v>
      </c>
      <c r="EE42" s="18">
        <f t="shared" si="151"/>
        <v>9.4366666666666167E-4</v>
      </c>
      <c r="EF42" s="18">
        <f t="shared" si="152"/>
        <v>3.5615333333333332E-2</v>
      </c>
      <c r="EG42" s="18">
        <f t="shared" si="88"/>
        <v>0.26531804813594317</v>
      </c>
      <c r="EI42" s="18">
        <f t="shared" si="153"/>
        <v>6.0658333333333314E-2</v>
      </c>
      <c r="EJ42" s="18">
        <f t="shared" si="154"/>
        <v>2.7524333333333345E-2</v>
      </c>
      <c r="EK42" s="18">
        <f t="shared" si="155"/>
        <v>1.7996666666666792E-3</v>
      </c>
      <c r="EL42" s="18">
        <f t="shared" si="156"/>
        <v>3.245933333333334E-2</v>
      </c>
      <c r="EM42" s="18">
        <f t="shared" si="89"/>
        <v>0.34991665674366901</v>
      </c>
    </row>
    <row r="43" spans="1:143" ht="15.75" customHeight="1" x14ac:dyDescent="0.25">
      <c r="A43" s="2">
        <f>'Raw Data'!B43</f>
        <v>78</v>
      </c>
      <c r="B43" s="2">
        <f>'Raw Data'!C43</f>
        <v>83</v>
      </c>
      <c r="C43" s="2" t="str">
        <f>'Raw Data'!D43</f>
        <v>LQWTTV</v>
      </c>
      <c r="D43" s="15">
        <f>AVERAGE('Raw Data'!J43,'Raw Data'!P43,'Raw Data'!V43)</f>
        <v>2.3246666666666669</v>
      </c>
      <c r="E43" s="15">
        <f>STDEV('Raw Data'!J43,'Raw Data'!P43,'Raw Data'!V43)</f>
        <v>5.873102530463211E-2</v>
      </c>
      <c r="F43" s="15">
        <f>AVERAGE('Raw Data'!AB43,'Raw Data'!AH43,'Raw Data'!AN43)</f>
        <v>2.5470000000000002</v>
      </c>
      <c r="G43" s="15">
        <f>STDEV('Raw Data'!AB43,'Raw Data'!AH43,'Raw Data'!AN43)</f>
        <v>7.9680612447445412E-2</v>
      </c>
      <c r="H43" s="15">
        <f>AVERAGE('Raw Data'!AT43,'Raw Data'!AZ43,'Raw Data'!BF43)</f>
        <v>2.7789999999999999</v>
      </c>
      <c r="I43" s="15">
        <f>STDEV('Raw Data'!AT43,'Raw Data'!AZ43,'Raw Data'!BF43)</f>
        <v>1.5394804318340559E-2</v>
      </c>
      <c r="J43" s="15">
        <f>AVERAGE('Raw Data'!BL43,'Raw Data'!BR43,'Raw Data'!BX43)</f>
        <v>2.7416666666666667</v>
      </c>
      <c r="K43" s="15">
        <f>STDEV('Raw Data'!BL43,'Raw Data'!BR43,'Raw Data'!BX43)</f>
        <v>9.8723519656327793E-2</v>
      </c>
      <c r="L43" s="15">
        <f>AVERAGE('Raw Data'!CD43,'Raw Data'!CJ43,'Raw Data'!CP43)</f>
        <v>2.8346666666666667</v>
      </c>
      <c r="M43" s="15">
        <f>STDEV('Raw Data'!CD43,'Raw Data'!CJ43,'Raw Data'!CP43)</f>
        <v>6.1533188876681216E-2</v>
      </c>
      <c r="O43" s="15">
        <f>AVERAGE('Raw Data'!J210,'Raw Data'!P210,'Raw Data'!V210)</f>
        <v>1.5229999999999999</v>
      </c>
      <c r="P43" s="15">
        <f>STDEV('Raw Data'!J210,'Raw Data'!P210,'Raw Data'!V210)</f>
        <v>3.5594943461115351E-2</v>
      </c>
      <c r="Q43" s="15">
        <f>AVERAGE('Raw Data'!AB210,'Raw Data'!AH210,'Raw Data'!AN210)</f>
        <v>1.5839999999999999</v>
      </c>
      <c r="R43" s="15">
        <f>STDEV('Raw Data'!AB210,'Raw Data'!AH210,'Raw Data'!AN210)</f>
        <v>0.10653168542738815</v>
      </c>
      <c r="S43" s="15">
        <f>AVERAGE('Raw Data'!AT210,'Raw Data'!AZ210,'Raw Data'!BF210)</f>
        <v>1.929</v>
      </c>
      <c r="T43" s="15">
        <f>STDEV('Raw Data'!AT210,'Raw Data'!AZ210,'Raw Data'!BF210)</f>
        <v>0.10850345616615162</v>
      </c>
      <c r="U43" s="15">
        <f>AVERAGE('Raw Data'!BL210,'Raw Data'!BR210,'Raw Data'!BX210)</f>
        <v>2.4416666666666664</v>
      </c>
      <c r="V43" s="15">
        <f>STDEV('Raw Data'!BL210,'Raw Data'!BR210,'Raw Data'!BX210)</f>
        <v>4.554484969053408E-2</v>
      </c>
      <c r="W43" s="15">
        <f>AVERAGE('Raw Data'!CD210,'Raw Data'!CJ210,'Raw Data'!CP210)</f>
        <v>2.8103333333333338</v>
      </c>
      <c r="X43" s="15">
        <f>STDEV('Raw Data'!CD210,'Raw Data'!CJ210,'Raw Data'!CP210)</f>
        <v>1.5275252316517786E-3</v>
      </c>
      <c r="Z43" s="15">
        <f>AVERAGE('Raw Data'!J377,'Raw Data'!P377,'Raw Data'!V377)</f>
        <v>2.6036666666666668</v>
      </c>
      <c r="AA43" s="15">
        <f>STDEV('Raw Data'!J377,'Raw Data'!P377,'Raw Data'!V377)</f>
        <v>2.5106440076867308E-2</v>
      </c>
      <c r="AB43" s="15">
        <f>AVERAGE('Raw Data'!AB377,'Raw Data'!AH377,'Raw Data'!AN377)</f>
        <v>2.778</v>
      </c>
      <c r="AC43" s="15">
        <f>STDEV('Raw Data'!AB377,'Raw Data'!AH377,'Raw Data'!AN377)</f>
        <v>8.5440037453174741E-3</v>
      </c>
      <c r="AD43" s="15">
        <f>AVERAGE('Raw Data'!AT377,'Raw Data'!AZ377,'Raw Data'!BF377)</f>
        <v>2.8236666666666665</v>
      </c>
      <c r="AE43" s="15">
        <f>STDEV('Raw Data'!AT377,'Raw Data'!AZ377,'Raw Data'!BF377)</f>
        <v>8.386497083606068E-3</v>
      </c>
      <c r="AF43" s="15">
        <f>AVERAGE('Raw Data'!BL377,'Raw Data'!BR377,'Raw Data'!BX377)</f>
        <v>2.7993333333333332</v>
      </c>
      <c r="AG43" s="15">
        <f>STDEV('Raw Data'!BL377,'Raw Data'!BR377,'Raw Data'!BX377)</f>
        <v>4.2335957923889368E-2</v>
      </c>
      <c r="AH43" s="15">
        <f>AVERAGE('Raw Data'!CD377,'Raw Data'!CJ377,'Raw Data'!CP377)</f>
        <v>2.8376666666666668</v>
      </c>
      <c r="AI43" s="15">
        <f>STDEV('Raw Data'!CD377,'Raw Data'!CJ377,'Raw Data'!CP377)</f>
        <v>6.2947067710365401E-2</v>
      </c>
      <c r="AK43" s="15">
        <f>AVERAGE('Raw Data'!AB544,'Raw Data'!AH544,'Raw Data'!AN544)</f>
        <v>2.0790000000000002</v>
      </c>
      <c r="AL43" s="15">
        <f>STDEV('Raw Data'!AB544,'Raw Data'!AH544,'Raw Data'!AN544)</f>
        <v>4.3577517139001945E-2</v>
      </c>
      <c r="AM43" s="15">
        <f>AVERAGE('Raw Data'!AT544,'Raw Data'!AZ544,'Raw Data'!BF544)</f>
        <v>2.9333333333333336</v>
      </c>
      <c r="AN43" s="15">
        <f>STDEV('Raw Data'!AT544,'Raw Data'!AZ544,'Raw Data'!BF544)</f>
        <v>2.7754879450888243E-2</v>
      </c>
      <c r="AO43" s="15">
        <f>AVERAGE('Raw Data'!BL544,'Raw Data'!BR544,'Raw Data'!BX544)</f>
        <v>2.8423333333333329</v>
      </c>
      <c r="AP43" s="15">
        <f>STDEV('Raw Data'!BL544,'Raw Data'!BR544,'Raw Data'!BX544)</f>
        <v>4.3085186936270031E-2</v>
      </c>
      <c r="AQ43" s="15">
        <f>AVERAGE('Raw Data'!CD544,'Raw Data'!CJ544,'Raw Data'!CP544)</f>
        <v>2.8840000000000003</v>
      </c>
      <c r="AR43" s="15">
        <f>STDEV('Raw Data'!CD544,'Raw Data'!CJ544,'Raw Data'!CP544)</f>
        <v>4.4170125650715431E-2</v>
      </c>
      <c r="AT43" s="15">
        <f>AVERAGE('Raw Data'!AB711,'Raw Data'!AH711,'Raw Data'!AN711)</f>
        <v>1.4663333333333333</v>
      </c>
      <c r="AU43" s="15">
        <f>STDEV('Raw Data'!AB711,'Raw Data'!AH711,'Raw Data'!AN711)</f>
        <v>0.10427048160113829</v>
      </c>
      <c r="AV43" s="15">
        <f>AVERAGE('Raw Data'!AT711,'Raw Data'!AZ711,'Raw Data'!BF711)</f>
        <v>1.9823333333333333</v>
      </c>
      <c r="AW43" s="15">
        <f>STDEV('Raw Data'!AT711,'Raw Data'!AZ711,'Raw Data'!BF711)</f>
        <v>9.9926639758041197E-2</v>
      </c>
      <c r="AX43" s="15">
        <f>AVERAGE('Raw Data'!BL711,'Raw Data'!BR711,'Raw Data'!BX711)</f>
        <v>2.4410000000000003</v>
      </c>
      <c r="AY43" s="15">
        <f>STDEV('Raw Data'!BL711,'Raw Data'!BR711,'Raw Data'!BX711)</f>
        <v>2.1931712199461415E-2</v>
      </c>
      <c r="AZ43" s="15">
        <f>AVERAGE('Raw Data'!CD711,'Raw Data'!CJ711,'Raw Data'!CP711)</f>
        <v>2.8483333333333332</v>
      </c>
      <c r="BA43" s="15">
        <f>STDEV('Raw Data'!CD711,'Raw Data'!CJ711,'Raw Data'!CP711)</f>
        <v>5.7002923901615141E-2</v>
      </c>
      <c r="BC43" s="15">
        <f>AVERAGE('Raw Data'!AB878,'Raw Data'!AH878,'Raw Data'!AN878)</f>
        <v>2.1836666666666669</v>
      </c>
      <c r="BD43" s="15">
        <f>STDEV('Raw Data'!AB878,'Raw Data'!AH878,'Raw Data'!AN878)</f>
        <v>8.8596463435812844E-2</v>
      </c>
      <c r="BE43" s="15">
        <f>AVERAGE('Raw Data'!AT878,'Raw Data'!AZ878,'Raw Data'!BF878)</f>
        <v>2.85</v>
      </c>
      <c r="BF43" s="15">
        <f>STDEV('Raw Data'!AT878,'Raw Data'!AZ878,'Raw Data'!BF878)</f>
        <v>7.2111025509281083E-3</v>
      </c>
      <c r="BG43" s="15">
        <f>AVERAGE('Raw Data'!BL878,'Raw Data'!BR878,'Raw Data'!BX878)</f>
        <v>2.8673333333333333</v>
      </c>
      <c r="BH43" s="15">
        <f>STDEV('Raw Data'!BL878,'Raw Data'!BR878,'Raw Data'!BX878)</f>
        <v>1.7214335111567166E-2</v>
      </c>
      <c r="BI43" s="15">
        <f>AVERAGE('Raw Data'!CD878,'Raw Data'!CJ878,'Raw Data'!CP878)</f>
        <v>2.8273333333333333</v>
      </c>
      <c r="BJ43" s="15">
        <f>STDEV('Raw Data'!CD878,'Raw Data'!CJ878,'Raw Data'!CP878)</f>
        <v>4.8180217240412507E-2</v>
      </c>
      <c r="BK43" s="33"/>
      <c r="BL43" s="16">
        <f t="shared" si="91"/>
        <v>0.80166666666666697</v>
      </c>
      <c r="BM43" s="16">
        <f t="shared" si="92"/>
        <v>6.8675565766386934E-2</v>
      </c>
      <c r="BN43" s="16">
        <f t="shared" si="93"/>
        <v>0.9630000000000003</v>
      </c>
      <c r="BO43" s="16">
        <f t="shared" si="94"/>
        <v>0.13303383028387922</v>
      </c>
      <c r="BP43" s="16">
        <f t="shared" si="95"/>
        <v>0.84999999999999987</v>
      </c>
      <c r="BQ43" s="16">
        <f t="shared" si="96"/>
        <v>0.10959014554237978</v>
      </c>
      <c r="BR43" s="16">
        <f t="shared" si="97"/>
        <v>0.30000000000000027</v>
      </c>
      <c r="BS43" s="16">
        <f t="shared" si="98"/>
        <v>0.10872288934105219</v>
      </c>
      <c r="BT43" s="16">
        <f t="shared" si="99"/>
        <v>2.4333333333332874E-2</v>
      </c>
      <c r="BU43" s="16">
        <f t="shared" si="100"/>
        <v>6.1552145914392439E-2</v>
      </c>
      <c r="BV43" s="33"/>
      <c r="BW43" s="16">
        <f t="shared" si="101"/>
        <v>-0.27899999999999991</v>
      </c>
      <c r="BX43" s="16">
        <f t="shared" si="102"/>
        <v>6.3872268369509683E-2</v>
      </c>
      <c r="BY43" s="16">
        <f t="shared" si="103"/>
        <v>-0.23099999999999987</v>
      </c>
      <c r="BZ43" s="16">
        <f t="shared" si="104"/>
        <v>8.0137382038596647E-2</v>
      </c>
      <c r="CA43" s="16">
        <f t="shared" si="105"/>
        <v>-4.4666666666666632E-2</v>
      </c>
      <c r="CB43" s="16">
        <f t="shared" si="106"/>
        <v>1.7530925056406185E-2</v>
      </c>
      <c r="CC43" s="16">
        <f t="shared" si="107"/>
        <v>-5.7666666666666533E-2</v>
      </c>
      <c r="CD43" s="16">
        <f t="shared" si="108"/>
        <v>0.1074181859215034</v>
      </c>
      <c r="CE43" s="16">
        <f t="shared" si="109"/>
        <v>-3.0000000000001137E-3</v>
      </c>
      <c r="CF43" s="16">
        <f t="shared" si="110"/>
        <v>8.802651115809744E-2</v>
      </c>
      <c r="CG43" s="16"/>
      <c r="CH43" s="16">
        <f t="shared" si="111"/>
        <v>0.46799999999999997</v>
      </c>
      <c r="CI43" s="16">
        <f t="shared" si="112"/>
        <v>9.0818500317941836E-2</v>
      </c>
      <c r="CJ43" s="16">
        <f t="shared" si="113"/>
        <v>-0.15433333333333366</v>
      </c>
      <c r="CK43" s="16">
        <f t="shared" si="114"/>
        <v>3.1738514983113746E-2</v>
      </c>
      <c r="CL43" s="16">
        <f t="shared" si="115"/>
        <v>-0.10066666666666624</v>
      </c>
      <c r="CM43" s="16">
        <f t="shared" si="116"/>
        <v>0.10771567512050728</v>
      </c>
      <c r="CN43" s="16">
        <f t="shared" si="117"/>
        <v>-4.9333333333333673E-2</v>
      </c>
      <c r="CO43" s="16">
        <f t="shared" si="118"/>
        <v>7.5745186865789141E-2</v>
      </c>
      <c r="CP43" s="16"/>
      <c r="CQ43" s="16">
        <f t="shared" si="119"/>
        <v>0.61266666666666691</v>
      </c>
      <c r="CR43" s="16">
        <f t="shared" si="120"/>
        <v>0.11301032401215974</v>
      </c>
      <c r="CS43" s="16">
        <f t="shared" si="121"/>
        <v>0.95100000000000029</v>
      </c>
      <c r="CT43" s="16">
        <f t="shared" si="122"/>
        <v>0.10370953025959899</v>
      </c>
      <c r="CU43" s="16">
        <f t="shared" si="123"/>
        <v>0.40133333333333265</v>
      </c>
      <c r="CV43" s="16">
        <f t="shared" si="124"/>
        <v>4.8345975358175766E-2</v>
      </c>
      <c r="CW43" s="16">
        <f t="shared" si="125"/>
        <v>3.5666666666667179E-2</v>
      </c>
      <c r="CX43" s="16">
        <f t="shared" si="126"/>
        <v>7.2113336723059182E-2</v>
      </c>
      <c r="CY43" s="36"/>
      <c r="CZ43" s="16">
        <f t="shared" si="127"/>
        <v>-0.10466666666666669</v>
      </c>
      <c r="DA43" s="16">
        <f t="shared" si="128"/>
        <v>9.8733648435238783E-2</v>
      </c>
      <c r="DB43" s="16">
        <f t="shared" si="129"/>
        <v>8.3333333333333481E-2</v>
      </c>
      <c r="DC43" s="16">
        <f t="shared" si="130"/>
        <v>2.8676354952004279E-2</v>
      </c>
      <c r="DD43" s="16">
        <f t="shared" si="131"/>
        <v>-2.5000000000000355E-2</v>
      </c>
      <c r="DE43" s="16">
        <f t="shared" si="132"/>
        <v>4.6396838972786368E-2</v>
      </c>
      <c r="DF43" s="16">
        <f t="shared" si="133"/>
        <v>5.6666666666667087E-2</v>
      </c>
      <c r="DG43" s="16">
        <f t="shared" si="134"/>
        <v>6.5363088462322E-2</v>
      </c>
      <c r="DI43" s="17">
        <f t="shared" si="135"/>
        <v>4.7163333333333371E-3</v>
      </c>
      <c r="DJ43" s="18">
        <f t="shared" si="136"/>
        <v>1.7697999999999978E-2</v>
      </c>
      <c r="DK43" s="18">
        <f t="shared" si="137"/>
        <v>1.2009999999999982E-2</v>
      </c>
      <c r="DL43" s="18">
        <f t="shared" si="138"/>
        <v>1.1820666666666679E-2</v>
      </c>
      <c r="DM43" s="18">
        <f t="shared" si="139"/>
        <v>3.7886666666666581E-3</v>
      </c>
      <c r="DN43" s="18">
        <f t="shared" si="49"/>
        <v>0.22368206603719179</v>
      </c>
      <c r="DO43" s="34"/>
      <c r="DP43" s="18">
        <f t="shared" si="140"/>
        <v>4.0796666666666672E-3</v>
      </c>
      <c r="DQ43" s="18">
        <f t="shared" si="141"/>
        <v>6.4219999999999928E-3</v>
      </c>
      <c r="DR43" s="18">
        <f t="shared" si="142"/>
        <v>3.073333333333302E-4</v>
      </c>
      <c r="DS43" s="18">
        <f t="shared" si="143"/>
        <v>1.1538666666666671E-2</v>
      </c>
      <c r="DT43" s="18">
        <f t="shared" si="144"/>
        <v>7.7486666666666528E-3</v>
      </c>
      <c r="DU43" s="18">
        <f t="shared" si="87"/>
        <v>0.17348294824948449</v>
      </c>
      <c r="DV43" s="16"/>
      <c r="DW43" s="18">
        <f t="shared" si="145"/>
        <v>8.2480000000000019E-3</v>
      </c>
      <c r="DX43" s="18">
        <f t="shared" si="146"/>
        <v>1.0073333333333358E-3</v>
      </c>
      <c r="DY43" s="18">
        <f t="shared" si="147"/>
        <v>1.1602666666666671E-2</v>
      </c>
      <c r="DZ43" s="18">
        <f t="shared" si="148"/>
        <v>5.7373333333333157E-3</v>
      </c>
      <c r="EA43" s="18">
        <f t="shared" si="90"/>
        <v>0.16308075709087608</v>
      </c>
      <c r="EC43" s="18">
        <f t="shared" si="149"/>
        <v>1.2771333333333329E-2</v>
      </c>
      <c r="ED43" s="18">
        <f t="shared" si="150"/>
        <v>1.0755666666666679E-2</v>
      </c>
      <c r="EE43" s="18">
        <f t="shared" si="151"/>
        <v>2.3373333333333384E-3</v>
      </c>
      <c r="EF43" s="18">
        <f t="shared" si="152"/>
        <v>5.2003333333333164E-3</v>
      </c>
      <c r="EG43" s="18">
        <f t="shared" si="88"/>
        <v>0.17625171393965694</v>
      </c>
      <c r="EI43" s="18">
        <f t="shared" si="153"/>
        <v>9.7483333333333293E-3</v>
      </c>
      <c r="EJ43" s="18">
        <f t="shared" si="154"/>
        <v>8.2233333333334028E-4</v>
      </c>
      <c r="EK43" s="18">
        <f t="shared" si="155"/>
        <v>2.1526666666666682E-3</v>
      </c>
      <c r="EL43" s="18">
        <f t="shared" si="156"/>
        <v>4.2723333333333311E-3</v>
      </c>
      <c r="EM43" s="18">
        <f t="shared" si="89"/>
        <v>0.13036742947019653</v>
      </c>
    </row>
    <row r="44" spans="1:143" ht="15.75" customHeight="1" x14ac:dyDescent="0.25">
      <c r="A44" s="2">
        <f>'Raw Data'!B44</f>
        <v>78</v>
      </c>
      <c r="B44" s="2">
        <f>'Raw Data'!C44</f>
        <v>85</v>
      </c>
      <c r="C44" s="2" t="str">
        <f>'Raw Data'!D44</f>
        <v>LQWTTVIE</v>
      </c>
      <c r="D44" s="15">
        <f>AVERAGE('Raw Data'!J44,'Raw Data'!P44,'Raw Data'!V44)</f>
        <v>3.0896666666666666</v>
      </c>
      <c r="E44" s="15">
        <f>STDEV('Raw Data'!J44,'Raw Data'!P44,'Raw Data'!V44)</f>
        <v>7.6559345173096316E-2</v>
      </c>
      <c r="F44" s="15">
        <f>AVERAGE('Raw Data'!AB44,'Raw Data'!AH44,'Raw Data'!AN44)</f>
        <v>3.4486666666666665</v>
      </c>
      <c r="G44" s="15">
        <f>STDEV('Raw Data'!AB44,'Raw Data'!AH44,'Raw Data'!AN44)</f>
        <v>0.13889684421661033</v>
      </c>
      <c r="H44" s="15">
        <f>AVERAGE('Raw Data'!AT44,'Raw Data'!AZ44,'Raw Data'!BF44)</f>
        <v>4.0153333333333334</v>
      </c>
      <c r="I44" s="15">
        <f>STDEV('Raw Data'!AT44,'Raw Data'!AZ44,'Raw Data'!BF44)</f>
        <v>9.6996563513009601E-2</v>
      </c>
      <c r="J44" s="15">
        <f>AVERAGE('Raw Data'!BL44,'Raw Data'!BR44,'Raw Data'!BX44)</f>
        <v>4.1753333333333336</v>
      </c>
      <c r="K44" s="15">
        <f>STDEV('Raw Data'!BL44,'Raw Data'!BR44,'Raw Data'!BX44)</f>
        <v>0.11701424414716917</v>
      </c>
      <c r="L44" s="15">
        <f>AVERAGE('Raw Data'!CD44,'Raw Data'!CJ44,'Raw Data'!CP44)</f>
        <v>4.2390000000000008</v>
      </c>
      <c r="M44" s="15">
        <f>STDEV('Raw Data'!CD44,'Raw Data'!CJ44,'Raw Data'!CP44)</f>
        <v>2.9137604568667166E-2</v>
      </c>
      <c r="O44" s="15">
        <f>AVERAGE('Raw Data'!J211,'Raw Data'!P211,'Raw Data'!V211)</f>
        <v>2.3690000000000002</v>
      </c>
      <c r="P44" s="15">
        <f>STDEV('Raw Data'!J211,'Raw Data'!P211,'Raw Data'!V211)</f>
        <v>0.1256940730504027</v>
      </c>
      <c r="Q44" s="15">
        <f>AVERAGE('Raw Data'!AB211,'Raw Data'!AH211,'Raw Data'!AN211)</f>
        <v>2.5623333333333331</v>
      </c>
      <c r="R44" s="15">
        <f>STDEV('Raw Data'!AB211,'Raw Data'!AH211,'Raw Data'!AN211)</f>
        <v>5.4629052099897886E-2</v>
      </c>
      <c r="S44" s="15">
        <f>AVERAGE('Raw Data'!AT211,'Raw Data'!AZ211,'Raw Data'!BF211)</f>
        <v>3.0749999999999997</v>
      </c>
      <c r="T44" s="15">
        <f>STDEV('Raw Data'!AT211,'Raw Data'!AZ211,'Raw Data'!BF211)</f>
        <v>7.4639131827748242E-2</v>
      </c>
      <c r="U44" s="15">
        <f>AVERAGE('Raw Data'!BL211,'Raw Data'!BR211,'Raw Data'!BX211)</f>
        <v>3.7523333333333331</v>
      </c>
      <c r="V44" s="15">
        <f>STDEV('Raw Data'!BL211,'Raw Data'!BR211,'Raw Data'!BX211)</f>
        <v>0.22524727153360447</v>
      </c>
      <c r="W44" s="15">
        <f>AVERAGE('Raw Data'!CD211,'Raw Data'!CJ211,'Raw Data'!CP211)</f>
        <v>4.0756666666666668</v>
      </c>
      <c r="X44" s="15">
        <f>STDEV('Raw Data'!CD211,'Raw Data'!CJ211,'Raw Data'!CP211)</f>
        <v>7.7526339610053521E-2</v>
      </c>
      <c r="Z44" s="15">
        <f>AVERAGE('Raw Data'!J378,'Raw Data'!P378,'Raw Data'!V378)</f>
        <v>3.577666666666667</v>
      </c>
      <c r="AA44" s="15">
        <f>STDEV('Raw Data'!J378,'Raw Data'!P378,'Raw Data'!V378)</f>
        <v>0.13664674651572684</v>
      </c>
      <c r="AB44" s="15">
        <f>AVERAGE('Raw Data'!AB378,'Raw Data'!AH378,'Raw Data'!AN378)</f>
        <v>3.8686666666666665</v>
      </c>
      <c r="AC44" s="15">
        <f>STDEV('Raw Data'!AB378,'Raw Data'!AH378,'Raw Data'!AN378)</f>
        <v>9.4637906429365481E-2</v>
      </c>
      <c r="AD44" s="15">
        <f>AVERAGE('Raw Data'!AT378,'Raw Data'!AZ378,'Raw Data'!BF378)</f>
        <v>4.2036666666666669</v>
      </c>
      <c r="AE44" s="15">
        <f>STDEV('Raw Data'!AT378,'Raw Data'!AZ378,'Raw Data'!BF378)</f>
        <v>0.17214335111567144</v>
      </c>
      <c r="AF44" s="15">
        <f>AVERAGE('Raw Data'!BL378,'Raw Data'!BR378,'Raw Data'!BX378)</f>
        <v>4.343</v>
      </c>
      <c r="AG44" s="15">
        <f>STDEV('Raw Data'!BL378,'Raw Data'!BR378,'Raw Data'!BX378)</f>
        <v>7.9868642156981751E-2</v>
      </c>
      <c r="AH44" s="15">
        <f>AVERAGE('Raw Data'!CD378,'Raw Data'!CJ378,'Raw Data'!CP378)</f>
        <v>4.3529999999999998</v>
      </c>
      <c r="AI44" s="15">
        <f>STDEV('Raw Data'!CD378,'Raw Data'!CJ378,'Raw Data'!CP378)</f>
        <v>0.22015449121014979</v>
      </c>
      <c r="AK44" s="15">
        <f>AVERAGE('Raw Data'!AB545,'Raw Data'!AH545,'Raw Data'!AN545)</f>
        <v>2.5749999999999997</v>
      </c>
      <c r="AL44" s="15">
        <f>STDEV('Raw Data'!AB545,'Raw Data'!AH545,'Raw Data'!AN545)</f>
        <v>3.5594943461115462E-2</v>
      </c>
      <c r="AM44" s="15">
        <f>AVERAGE('Raw Data'!AT545,'Raw Data'!AZ545,'Raw Data'!BF545)</f>
        <v>3.6259999999999999</v>
      </c>
      <c r="AN44" s="15">
        <f>STDEV('Raw Data'!AT545,'Raw Data'!AZ545,'Raw Data'!BF545)</f>
        <v>3.7161808352124029E-2</v>
      </c>
      <c r="AO44" s="15">
        <f>AVERAGE('Raw Data'!BL545,'Raw Data'!BR545,'Raw Data'!BX545)</f>
        <v>3.5640000000000001</v>
      </c>
      <c r="AP44" s="15">
        <f>STDEV('Raw Data'!BL545,'Raw Data'!BR545,'Raw Data'!BX545)</f>
        <v>0.10050373127401786</v>
      </c>
      <c r="AQ44" s="15">
        <f>AVERAGE('Raw Data'!CD545,'Raw Data'!CJ545,'Raw Data'!CP545)</f>
        <v>4.1713333333333331</v>
      </c>
      <c r="AR44" s="15">
        <f>STDEV('Raw Data'!CD545,'Raw Data'!CJ545,'Raw Data'!CP545)</f>
        <v>2.1385353243127611E-2</v>
      </c>
      <c r="AT44" s="15">
        <f>AVERAGE('Raw Data'!AB712,'Raw Data'!AH712,'Raw Data'!AN712)</f>
        <v>2.287666666666667</v>
      </c>
      <c r="AU44" s="15">
        <f>STDEV('Raw Data'!AB712,'Raw Data'!AH712,'Raw Data'!AN712)</f>
        <v>0.20234211952367545</v>
      </c>
      <c r="AV44" s="15">
        <f>AVERAGE('Raw Data'!AT712,'Raw Data'!AZ712,'Raw Data'!BF712)</f>
        <v>2.8499999999999996</v>
      </c>
      <c r="AW44" s="15">
        <f>STDEV('Raw Data'!AT712,'Raw Data'!AZ712,'Raw Data'!BF712)</f>
        <v>0.13926952286842947</v>
      </c>
      <c r="AX44" s="15">
        <f>AVERAGE('Raw Data'!BL712,'Raw Data'!BR712,'Raw Data'!BX712)</f>
        <v>3.4150000000000005</v>
      </c>
      <c r="AY44" s="15">
        <f>STDEV('Raw Data'!BL712,'Raw Data'!BR712,'Raw Data'!BX712)</f>
        <v>0.1101453585041148</v>
      </c>
      <c r="AZ44" s="15">
        <f>AVERAGE('Raw Data'!CD712,'Raw Data'!CJ712,'Raw Data'!CP712)</f>
        <v>3.877333333333334</v>
      </c>
      <c r="BA44" s="15">
        <f>STDEV('Raw Data'!CD712,'Raw Data'!CJ712,'Raw Data'!CP712)</f>
        <v>7.7513439694889844E-2</v>
      </c>
      <c r="BC44" s="15">
        <f>AVERAGE('Raw Data'!AB879,'Raw Data'!AH879,'Raw Data'!AN879)</f>
        <v>2.6379999999999999</v>
      </c>
      <c r="BD44" s="15">
        <f>STDEV('Raw Data'!AB879,'Raw Data'!AH879,'Raw Data'!AN879)</f>
        <v>0.13617635624439373</v>
      </c>
      <c r="BE44" s="15">
        <f>AVERAGE('Raw Data'!AT879,'Raw Data'!AZ879,'Raw Data'!BF879)</f>
        <v>3.4303333333333335</v>
      </c>
      <c r="BF44" s="15">
        <f>STDEV('Raw Data'!AT879,'Raw Data'!AZ879,'Raw Data'!BF879)</f>
        <v>8.0450813130342788E-2</v>
      </c>
      <c r="BG44" s="15">
        <f>AVERAGE('Raw Data'!BL879,'Raw Data'!BR879,'Raw Data'!BX879)</f>
        <v>3.6360000000000006</v>
      </c>
      <c r="BH44" s="15">
        <f>STDEV('Raw Data'!BL879,'Raw Data'!BR879,'Raw Data'!BX879)</f>
        <v>0.16196604582442578</v>
      </c>
      <c r="BI44" s="15">
        <f>AVERAGE('Raw Data'!CD879,'Raw Data'!CJ879,'Raw Data'!CP879)</f>
        <v>3.8679999999999999</v>
      </c>
      <c r="BJ44" s="15">
        <f>STDEV('Raw Data'!CD879,'Raw Data'!CJ879,'Raw Data'!CP879)</f>
        <v>0.13915099712183179</v>
      </c>
      <c r="BK44" s="33"/>
      <c r="BL44" s="16">
        <f t="shared" si="91"/>
        <v>0.72066666666666634</v>
      </c>
      <c r="BM44" s="16">
        <f t="shared" si="92"/>
        <v>0.14717449960279558</v>
      </c>
      <c r="BN44" s="16">
        <f t="shared" si="93"/>
        <v>0.88633333333333342</v>
      </c>
      <c r="BO44" s="16">
        <f t="shared" si="94"/>
        <v>0.14925369900497165</v>
      </c>
      <c r="BP44" s="16">
        <f t="shared" si="95"/>
        <v>0.94033333333333369</v>
      </c>
      <c r="BQ44" s="16">
        <f t="shared" si="96"/>
        <v>0.12239008674452881</v>
      </c>
      <c r="BR44" s="16">
        <f t="shared" si="97"/>
        <v>0.42300000000000049</v>
      </c>
      <c r="BS44" s="16">
        <f t="shared" si="98"/>
        <v>0.25382802577073055</v>
      </c>
      <c r="BT44" s="16">
        <f t="shared" si="99"/>
        <v>0.163333333333334</v>
      </c>
      <c r="BU44" s="16">
        <f t="shared" si="100"/>
        <v>8.2821092321541903E-2</v>
      </c>
      <c r="BV44" s="33"/>
      <c r="BW44" s="16">
        <f t="shared" si="101"/>
        <v>-0.48800000000000043</v>
      </c>
      <c r="BX44" s="16">
        <f t="shared" si="102"/>
        <v>0.15663226572665867</v>
      </c>
      <c r="BY44" s="16">
        <f t="shared" si="103"/>
        <v>-0.41999999999999993</v>
      </c>
      <c r="BZ44" s="16">
        <f t="shared" si="104"/>
        <v>0.16807339666546475</v>
      </c>
      <c r="CA44" s="16">
        <f t="shared" si="105"/>
        <v>-0.18833333333333346</v>
      </c>
      <c r="CB44" s="16">
        <f t="shared" si="106"/>
        <v>0.19758964210369592</v>
      </c>
      <c r="CC44" s="16">
        <f t="shared" si="107"/>
        <v>-0.16766666666666641</v>
      </c>
      <c r="CD44" s="16">
        <f t="shared" si="108"/>
        <v>0.1416733331764779</v>
      </c>
      <c r="CE44" s="16">
        <f t="shared" si="109"/>
        <v>-0.11399999999999899</v>
      </c>
      <c r="CF44" s="16">
        <f t="shared" si="110"/>
        <v>0.22207431188680948</v>
      </c>
      <c r="CG44" s="16"/>
      <c r="CH44" s="16">
        <f t="shared" si="111"/>
        <v>0.87366666666666681</v>
      </c>
      <c r="CI44" s="16">
        <f t="shared" si="112"/>
        <v>0.1433852619111648</v>
      </c>
      <c r="CJ44" s="16">
        <f t="shared" si="113"/>
        <v>0.38933333333333353</v>
      </c>
      <c r="CK44" s="16">
        <f t="shared" si="114"/>
        <v>0.10387171575233221</v>
      </c>
      <c r="CL44" s="16">
        <f t="shared" si="115"/>
        <v>0.61133333333333351</v>
      </c>
      <c r="CM44" s="16">
        <f t="shared" si="116"/>
        <v>0.15425087790133743</v>
      </c>
      <c r="CN44" s="16">
        <f t="shared" si="117"/>
        <v>6.7666666666667652E-2</v>
      </c>
      <c r="CO44" s="16">
        <f t="shared" si="118"/>
        <v>3.6143233576056283E-2</v>
      </c>
      <c r="CP44" s="16"/>
      <c r="CQ44" s="16">
        <f t="shared" si="119"/>
        <v>0.28733333333333277</v>
      </c>
      <c r="CR44" s="16">
        <f t="shared" si="120"/>
        <v>0.20544910156370449</v>
      </c>
      <c r="CS44" s="16">
        <f t="shared" si="121"/>
        <v>0.77600000000000025</v>
      </c>
      <c r="CT44" s="16">
        <f t="shared" si="122"/>
        <v>0.14414229081015745</v>
      </c>
      <c r="CU44" s="16">
        <f t="shared" si="123"/>
        <v>0.14899999999999958</v>
      </c>
      <c r="CV44" s="16">
        <f t="shared" si="124"/>
        <v>0.14910734388352564</v>
      </c>
      <c r="CW44" s="16">
        <f t="shared" si="125"/>
        <v>0.29399999999999915</v>
      </c>
      <c r="CX44" s="16">
        <f t="shared" si="126"/>
        <v>8.0409369271663075E-2</v>
      </c>
      <c r="CY44" s="36"/>
      <c r="CZ44" s="16">
        <f t="shared" si="127"/>
        <v>-6.3000000000000167E-2</v>
      </c>
      <c r="DA44" s="16">
        <f t="shared" si="128"/>
        <v>0.14075155416548707</v>
      </c>
      <c r="DB44" s="16">
        <f t="shared" si="129"/>
        <v>0.19566666666666643</v>
      </c>
      <c r="DC44" s="16">
        <f t="shared" si="130"/>
        <v>8.8619034825105886E-2</v>
      </c>
      <c r="DD44" s="16">
        <f t="shared" si="131"/>
        <v>-7.2000000000000508E-2</v>
      </c>
      <c r="DE44" s="16">
        <f t="shared" si="132"/>
        <v>0.19061479480879753</v>
      </c>
      <c r="DF44" s="16">
        <f t="shared" si="133"/>
        <v>0.30333333333333323</v>
      </c>
      <c r="DG44" s="16">
        <f t="shared" si="134"/>
        <v>0.14078470560871797</v>
      </c>
      <c r="DI44" s="17">
        <f t="shared" si="135"/>
        <v>2.1660333333333275E-2</v>
      </c>
      <c r="DJ44" s="18">
        <f t="shared" si="136"/>
        <v>2.2276666666666677E-2</v>
      </c>
      <c r="DK44" s="18">
        <f t="shared" si="137"/>
        <v>1.4979333333333287E-2</v>
      </c>
      <c r="DL44" s="18">
        <f t="shared" si="138"/>
        <v>6.4428666666666648E-2</v>
      </c>
      <c r="DM44" s="18">
        <f t="shared" si="139"/>
        <v>6.8593333333333674E-3</v>
      </c>
      <c r="DN44" s="18">
        <f t="shared" si="49"/>
        <v>0.36083837563836424</v>
      </c>
      <c r="DO44" s="34"/>
      <c r="DP44" s="18">
        <f t="shared" si="140"/>
        <v>2.4533666666666613E-2</v>
      </c>
      <c r="DQ44" s="18">
        <f t="shared" si="141"/>
        <v>2.8248666666666658E-2</v>
      </c>
      <c r="DR44" s="18">
        <f t="shared" si="142"/>
        <v>3.9041666666666641E-2</v>
      </c>
      <c r="DS44" s="18">
        <f t="shared" si="143"/>
        <v>2.0071333333333313E-2</v>
      </c>
      <c r="DT44" s="18">
        <f t="shared" si="144"/>
        <v>4.931699999999993E-2</v>
      </c>
      <c r="DU44" s="18">
        <f t="shared" si="87"/>
        <v>0.40151255688126758</v>
      </c>
      <c r="DV44" s="16"/>
      <c r="DW44" s="18">
        <f t="shared" si="145"/>
        <v>2.0559333333333325E-2</v>
      </c>
      <c r="DX44" s="18">
        <f t="shared" si="146"/>
        <v>1.07893333333333E-2</v>
      </c>
      <c r="DY44" s="18">
        <f t="shared" si="147"/>
        <v>2.3793333333333309E-2</v>
      </c>
      <c r="DZ44" s="18">
        <f t="shared" si="148"/>
        <v>1.3063333333333622E-3</v>
      </c>
      <c r="EA44" s="18">
        <f t="shared" si="90"/>
        <v>0.23758857997246688</v>
      </c>
      <c r="EC44" s="18">
        <f t="shared" si="149"/>
        <v>4.2209333333333363E-2</v>
      </c>
      <c r="ED44" s="18">
        <f t="shared" si="150"/>
        <v>2.0777E-2</v>
      </c>
      <c r="EE44" s="18">
        <f t="shared" si="151"/>
        <v>2.2232999999999972E-2</v>
      </c>
      <c r="EF44" s="18">
        <f t="shared" si="152"/>
        <v>6.4656666666666742E-3</v>
      </c>
      <c r="EG44" s="18">
        <f t="shared" si="88"/>
        <v>0.30279531039961638</v>
      </c>
      <c r="EI44" s="18">
        <f t="shared" si="153"/>
        <v>1.981100000000004E-2</v>
      </c>
      <c r="EJ44" s="18">
        <f t="shared" si="154"/>
        <v>7.8533333333333302E-3</v>
      </c>
      <c r="EK44" s="18">
        <f t="shared" si="155"/>
        <v>3.6333999999999984E-2</v>
      </c>
      <c r="EL44" s="18">
        <f t="shared" si="156"/>
        <v>1.9820333333333388E-2</v>
      </c>
      <c r="EM44" s="18">
        <f t="shared" si="89"/>
        <v>0.28951453619234169</v>
      </c>
    </row>
    <row r="45" spans="1:143" ht="15.75" customHeight="1" x14ac:dyDescent="0.25">
      <c r="A45" s="2">
        <f>'Raw Data'!B45</f>
        <v>78</v>
      </c>
      <c r="B45" s="2">
        <f>'Raw Data'!C45</f>
        <v>88</v>
      </c>
      <c r="C45" s="2" t="str">
        <f>'Raw Data'!D45</f>
        <v>LQWTTVIERTF</v>
      </c>
      <c r="D45" s="15">
        <f>AVERAGE('Raw Data'!J45,'Raw Data'!P45,'Raw Data'!V45)</f>
        <v>3.2063333333333333</v>
      </c>
      <c r="E45" s="15">
        <f>STDEV('Raw Data'!J45,'Raw Data'!P45,'Raw Data'!V45)</f>
        <v>0.17411011841169183</v>
      </c>
      <c r="F45" s="15">
        <f>AVERAGE('Raw Data'!AB45,'Raw Data'!AH45,'Raw Data'!AN45)</f>
        <v>4.0650000000000004</v>
      </c>
      <c r="G45" s="15">
        <f>STDEV('Raw Data'!AB45,'Raw Data'!AH45,'Raw Data'!AN45)</f>
        <v>5.1419840528729804E-2</v>
      </c>
      <c r="H45" s="15">
        <f>AVERAGE('Raw Data'!AT45,'Raw Data'!AZ45,'Raw Data'!BF45)</f>
        <v>4.687333333333334</v>
      </c>
      <c r="I45" s="15">
        <f>STDEV('Raw Data'!AT45,'Raw Data'!AZ45,'Raw Data'!BF45)</f>
        <v>4.6360903068570138E-2</v>
      </c>
      <c r="J45" s="15">
        <f>AVERAGE('Raw Data'!BL45,'Raw Data'!BR45,'Raw Data'!BX45)</f>
        <v>5.192333333333333</v>
      </c>
      <c r="K45" s="15">
        <f>STDEV('Raw Data'!BL45,'Raw Data'!BR45,'Raw Data'!BX45)</f>
        <v>0.12001805419741374</v>
      </c>
      <c r="L45" s="15">
        <f>AVERAGE('Raw Data'!CD45,'Raw Data'!CJ45,'Raw Data'!CP45)</f>
        <v>5.7010000000000005</v>
      </c>
      <c r="M45" s="15">
        <f>STDEV('Raw Data'!CD45,'Raw Data'!CJ45,'Raw Data'!CP45)</f>
        <v>9.1689694077360925E-2</v>
      </c>
      <c r="O45" s="15">
        <f>AVERAGE('Raw Data'!J212,'Raw Data'!P212,'Raw Data'!V212)</f>
        <v>2.4816666666666669</v>
      </c>
      <c r="P45" s="15">
        <f>STDEV('Raw Data'!J212,'Raw Data'!P212,'Raw Data'!V212)</f>
        <v>0.12506131829360073</v>
      </c>
      <c r="Q45" s="15">
        <f>AVERAGE('Raw Data'!AB212,'Raw Data'!AH212,'Raw Data'!AN212)</f>
        <v>2.9259999999999997</v>
      </c>
      <c r="R45" s="15">
        <f>STDEV('Raw Data'!AB212,'Raw Data'!AH212,'Raw Data'!AN212)</f>
        <v>5.8403767001795469E-2</v>
      </c>
      <c r="S45" s="15">
        <f>AVERAGE('Raw Data'!AT212,'Raw Data'!AZ212,'Raw Data'!BF212)</f>
        <v>3.5263333333333335</v>
      </c>
      <c r="T45" s="15">
        <f>STDEV('Raw Data'!AT212,'Raw Data'!AZ212,'Raw Data'!BF212)</f>
        <v>0.10337472289362307</v>
      </c>
      <c r="U45" s="15">
        <f>AVERAGE('Raw Data'!BL212,'Raw Data'!BR212,'Raw Data'!BX212)</f>
        <v>4.3136666666666663</v>
      </c>
      <c r="V45" s="15">
        <f>STDEV('Raw Data'!BL212,'Raw Data'!BR212,'Raw Data'!BX212)</f>
        <v>1.7925772879665076E-2</v>
      </c>
      <c r="W45" s="15">
        <f>AVERAGE('Raw Data'!CD212,'Raw Data'!CJ212,'Raw Data'!CP212)</f>
        <v>5.0293333333333328</v>
      </c>
      <c r="X45" s="15">
        <f>STDEV('Raw Data'!CD212,'Raw Data'!CJ212,'Raw Data'!CP212)</f>
        <v>6.1516935337623466E-2</v>
      </c>
      <c r="Z45" s="15">
        <f>AVERAGE('Raw Data'!J379,'Raw Data'!P379,'Raw Data'!V379)</f>
        <v>3.9276666666666666</v>
      </c>
      <c r="AA45" s="15">
        <f>STDEV('Raw Data'!J379,'Raw Data'!P379,'Raw Data'!V379)</f>
        <v>0.24398019045269484</v>
      </c>
      <c r="AB45" s="15">
        <f>AVERAGE('Raw Data'!AB379,'Raw Data'!AH379,'Raw Data'!AN379)</f>
        <v>4.3133333333333335</v>
      </c>
      <c r="AC45" s="15">
        <f>STDEV('Raw Data'!AB379,'Raw Data'!AH379,'Raw Data'!AN379)</f>
        <v>6.1272614872660315E-2</v>
      </c>
      <c r="AD45" s="15">
        <f>AVERAGE('Raw Data'!AT379,'Raw Data'!AZ379,'Raw Data'!BF379)</f>
        <v>4.9276666666666671</v>
      </c>
      <c r="AE45" s="15">
        <f>STDEV('Raw Data'!AT379,'Raw Data'!AZ379,'Raw Data'!BF379)</f>
        <v>1.0503967504392444E-2</v>
      </c>
      <c r="AF45" s="15">
        <f>AVERAGE('Raw Data'!BL379,'Raw Data'!BR379,'Raw Data'!BX379)</f>
        <v>5.2549999999999999</v>
      </c>
      <c r="AG45" s="15">
        <f>STDEV('Raw Data'!BL379,'Raw Data'!BR379,'Raw Data'!BX379)</f>
        <v>6.9999999999996732E-3</v>
      </c>
      <c r="AH45" s="15">
        <f>AVERAGE('Raw Data'!CD379,'Raw Data'!CJ379,'Raw Data'!CP379)</f>
        <v>5.6950000000000003</v>
      </c>
      <c r="AI45" s="15">
        <f>STDEV('Raw Data'!CD379,'Raw Data'!CJ379,'Raw Data'!CP379)</f>
        <v>0.12471166745737931</v>
      </c>
      <c r="AK45" s="15">
        <f>AVERAGE('Raw Data'!AB546,'Raw Data'!AH546,'Raw Data'!AN546)</f>
        <v>2.2213333333333334</v>
      </c>
      <c r="AL45" s="15">
        <f>STDEV('Raw Data'!AB546,'Raw Data'!AH546,'Raw Data'!AN546)</f>
        <v>4.856267428111144E-2</v>
      </c>
      <c r="AM45" s="15">
        <f>AVERAGE('Raw Data'!AT546,'Raw Data'!AZ546,'Raw Data'!BF546)</f>
        <v>3.6709999999999998</v>
      </c>
      <c r="AN45" s="15">
        <f>STDEV('Raw Data'!AT546,'Raw Data'!AZ546,'Raw Data'!BF546)</f>
        <v>0.16432893841317189</v>
      </c>
      <c r="AO45" s="15">
        <f>AVERAGE('Raw Data'!BL546,'Raw Data'!BR546,'Raw Data'!BX546)</f>
        <v>3.7560000000000002</v>
      </c>
      <c r="AP45" s="15">
        <f>STDEV('Raw Data'!BL546,'Raw Data'!BR546,'Raw Data'!BX546)</f>
        <v>6.7357256476195573E-2</v>
      </c>
      <c r="AQ45" s="15">
        <f>AVERAGE('Raw Data'!CD546,'Raw Data'!CJ546,'Raw Data'!CP546)</f>
        <v>4.8269999999999991</v>
      </c>
      <c r="AR45" s="15">
        <f>STDEV('Raw Data'!CD546,'Raw Data'!CJ546,'Raw Data'!CP546)</f>
        <v>0.15661417560361504</v>
      </c>
      <c r="AT45" s="15">
        <f>AVERAGE('Raw Data'!AB713,'Raw Data'!AH713,'Raw Data'!AN713)</f>
        <v>2.2246666666666672</v>
      </c>
      <c r="AU45" s="15">
        <f>STDEV('Raw Data'!AB713,'Raw Data'!AH713,'Raw Data'!AN713)</f>
        <v>2.9399546481762798E-2</v>
      </c>
      <c r="AV45" s="15">
        <f>AVERAGE('Raw Data'!AT713,'Raw Data'!AZ713,'Raw Data'!BF713)</f>
        <v>3.2063333333333333</v>
      </c>
      <c r="AW45" s="15">
        <f>STDEV('Raw Data'!AT713,'Raw Data'!AZ713,'Raw Data'!BF713)</f>
        <v>0.2371356854910989</v>
      </c>
      <c r="AX45" s="15">
        <f>AVERAGE('Raw Data'!BL713,'Raw Data'!BR713,'Raw Data'!BX713)</f>
        <v>3.5586666666666669</v>
      </c>
      <c r="AY45" s="15">
        <f>STDEV('Raw Data'!BL713,'Raw Data'!BR713,'Raw Data'!BX713)</f>
        <v>4.455707949735184E-2</v>
      </c>
      <c r="AZ45" s="15">
        <f>AVERAGE('Raw Data'!CD713,'Raw Data'!CJ713,'Raw Data'!CP713)</f>
        <v>4.3433333333333337</v>
      </c>
      <c r="BA45" s="15">
        <f>STDEV('Raw Data'!CD713,'Raw Data'!CJ713,'Raw Data'!CP713)</f>
        <v>0.14541435050686483</v>
      </c>
      <c r="BC45" s="15">
        <f>AVERAGE('Raw Data'!AB880,'Raw Data'!AH880,'Raw Data'!AN880)</f>
        <v>2.6826666666666665</v>
      </c>
      <c r="BD45" s="15">
        <f>STDEV('Raw Data'!AB880,'Raw Data'!AH880,'Raw Data'!AN880)</f>
        <v>0.13853639714289293</v>
      </c>
      <c r="BE45" s="15">
        <f>AVERAGE('Raw Data'!AT880,'Raw Data'!AZ880,'Raw Data'!BF880)</f>
        <v>3.2886666666666664</v>
      </c>
      <c r="BF45" s="15">
        <f>STDEV('Raw Data'!AT880,'Raw Data'!AZ880,'Raw Data'!BF880)</f>
        <v>0.10876733578300682</v>
      </c>
      <c r="BG45" s="15">
        <f>AVERAGE('Raw Data'!BL880,'Raw Data'!BR880,'Raw Data'!BX880)</f>
        <v>3.5836666666666663</v>
      </c>
      <c r="BH45" s="15">
        <f>STDEV('Raw Data'!BL880,'Raw Data'!BR880,'Raw Data'!BX880)</f>
        <v>1.9347695814575187E-2</v>
      </c>
      <c r="BI45" s="15">
        <f>AVERAGE('Raw Data'!CD880,'Raw Data'!CJ880,'Raw Data'!CP880)</f>
        <v>4.4406666666666661</v>
      </c>
      <c r="BJ45" s="15">
        <f>STDEV('Raw Data'!CD880,'Raw Data'!CJ880,'Raw Data'!CP880)</f>
        <v>6.1199128534100256E-2</v>
      </c>
      <c r="BK45" s="33"/>
      <c r="BL45" s="16">
        <f t="shared" si="91"/>
        <v>0.72466666666666635</v>
      </c>
      <c r="BM45" s="16">
        <f t="shared" si="92"/>
        <v>0.21437039596610968</v>
      </c>
      <c r="BN45" s="16">
        <f t="shared" si="93"/>
        <v>1.1390000000000007</v>
      </c>
      <c r="BO45" s="16">
        <f t="shared" si="94"/>
        <v>7.7813880509842309E-2</v>
      </c>
      <c r="BP45" s="16">
        <f t="shared" si="95"/>
        <v>1.1610000000000005</v>
      </c>
      <c r="BQ45" s="16">
        <f t="shared" si="96"/>
        <v>0.11329460122471288</v>
      </c>
      <c r="BR45" s="16">
        <f t="shared" si="97"/>
        <v>0.87866666666666671</v>
      </c>
      <c r="BS45" s="16">
        <f t="shared" si="98"/>
        <v>0.12134935791616978</v>
      </c>
      <c r="BT45" s="16">
        <f t="shared" si="99"/>
        <v>0.67166666666666774</v>
      </c>
      <c r="BU45" s="16">
        <f t="shared" si="100"/>
        <v>0.11041437104531901</v>
      </c>
      <c r="BV45" s="33"/>
      <c r="BW45" s="16">
        <f t="shared" si="101"/>
        <v>-0.72133333333333338</v>
      </c>
      <c r="BX45" s="16">
        <f t="shared" si="102"/>
        <v>0.29973432680736883</v>
      </c>
      <c r="BY45" s="16">
        <f t="shared" si="103"/>
        <v>-0.24833333333333307</v>
      </c>
      <c r="BZ45" s="16">
        <f t="shared" si="104"/>
        <v>7.9989582655076774E-2</v>
      </c>
      <c r="CA45" s="16">
        <f t="shared" si="105"/>
        <v>-0.24033333333333307</v>
      </c>
      <c r="CB45" s="16">
        <f t="shared" si="106"/>
        <v>4.753595130705484E-2</v>
      </c>
      <c r="CC45" s="16">
        <f t="shared" si="107"/>
        <v>-6.266666666666687E-2</v>
      </c>
      <c r="CD45" s="16">
        <f t="shared" si="108"/>
        <v>0.12022201684106508</v>
      </c>
      <c r="CE45" s="16">
        <f t="shared" si="109"/>
        <v>6.0000000000002274E-3</v>
      </c>
      <c r="CF45" s="16">
        <f t="shared" si="110"/>
        <v>0.15479018056711477</v>
      </c>
      <c r="CG45" s="16"/>
      <c r="CH45" s="16">
        <f t="shared" si="111"/>
        <v>1.843666666666667</v>
      </c>
      <c r="CI45" s="16">
        <f t="shared" si="112"/>
        <v>7.0727175352429617E-2</v>
      </c>
      <c r="CJ45" s="16">
        <f t="shared" si="113"/>
        <v>1.0163333333333342</v>
      </c>
      <c r="CK45" s="16">
        <f t="shared" si="114"/>
        <v>0.17074347230079806</v>
      </c>
      <c r="CL45" s="16">
        <f t="shared" si="115"/>
        <v>1.4363333333333328</v>
      </c>
      <c r="CM45" s="16">
        <f t="shared" si="116"/>
        <v>0.13762751662851921</v>
      </c>
      <c r="CN45" s="16">
        <f t="shared" si="117"/>
        <v>0.87400000000000144</v>
      </c>
      <c r="CO45" s="16">
        <f t="shared" si="118"/>
        <v>0.18148002644919359</v>
      </c>
      <c r="CP45" s="16"/>
      <c r="CQ45" s="16">
        <f t="shared" si="119"/>
        <v>-3.3333333333338544E-3</v>
      </c>
      <c r="CR45" s="16">
        <f t="shared" si="120"/>
        <v>5.6768535886234144E-2</v>
      </c>
      <c r="CS45" s="16">
        <f t="shared" si="121"/>
        <v>0.46466666666666656</v>
      </c>
      <c r="CT45" s="16">
        <f t="shared" si="122"/>
        <v>0.28850880980194249</v>
      </c>
      <c r="CU45" s="16">
        <f t="shared" si="123"/>
        <v>0.19733333333333336</v>
      </c>
      <c r="CV45" s="16">
        <f t="shared" si="124"/>
        <v>8.0760964167927829E-2</v>
      </c>
      <c r="CW45" s="16">
        <f t="shared" si="125"/>
        <v>0.48366666666666536</v>
      </c>
      <c r="CX45" s="16">
        <f t="shared" si="126"/>
        <v>0.21371320346046313</v>
      </c>
      <c r="CY45" s="36"/>
      <c r="CZ45" s="16">
        <f t="shared" si="127"/>
        <v>-0.46133333333333315</v>
      </c>
      <c r="DA45" s="16">
        <f t="shared" si="128"/>
        <v>0.1468014532171486</v>
      </c>
      <c r="DB45" s="16">
        <f t="shared" si="129"/>
        <v>0.38233333333333341</v>
      </c>
      <c r="DC45" s="16">
        <f t="shared" si="130"/>
        <v>0.19706428731085041</v>
      </c>
      <c r="DD45" s="16">
        <f t="shared" si="131"/>
        <v>0.17233333333333389</v>
      </c>
      <c r="DE45" s="16">
        <f t="shared" si="132"/>
        <v>7.0080905625807377E-2</v>
      </c>
      <c r="DF45" s="16">
        <f t="shared" si="133"/>
        <v>0.38633333333333297</v>
      </c>
      <c r="DG45" s="16">
        <f t="shared" si="134"/>
        <v>0.1681467612930243</v>
      </c>
      <c r="DI45" s="17">
        <f t="shared" si="135"/>
        <v>4.5954666666666658E-2</v>
      </c>
      <c r="DJ45" s="18">
        <f t="shared" si="136"/>
        <v>6.055000000000017E-3</v>
      </c>
      <c r="DK45" s="18">
        <f t="shared" si="137"/>
        <v>1.2835666666666714E-2</v>
      </c>
      <c r="DL45" s="18">
        <f t="shared" si="138"/>
        <v>1.4725666666666679E-2</v>
      </c>
      <c r="DM45" s="18">
        <f t="shared" si="139"/>
        <v>1.219133333333338E-2</v>
      </c>
      <c r="DN45" s="18">
        <f t="shared" si="49"/>
        <v>0.30292298251095678</v>
      </c>
      <c r="DO45" s="34"/>
      <c r="DP45" s="18">
        <f t="shared" si="140"/>
        <v>8.9840666666666583E-2</v>
      </c>
      <c r="DQ45" s="18">
        <f t="shared" si="141"/>
        <v>6.3983333333333592E-3</v>
      </c>
      <c r="DR45" s="18">
        <f t="shared" si="142"/>
        <v>2.2596666666666889E-3</v>
      </c>
      <c r="DS45" s="18">
        <f t="shared" si="143"/>
        <v>1.4453333333333335E-2</v>
      </c>
      <c r="DT45" s="18">
        <f t="shared" si="144"/>
        <v>2.3959999999999995E-2</v>
      </c>
      <c r="DU45" s="18">
        <f t="shared" si="87"/>
        <v>0.37001621586087269</v>
      </c>
      <c r="DV45" s="16"/>
      <c r="DW45" s="18">
        <f t="shared" si="145"/>
        <v>5.0023333333333274E-3</v>
      </c>
      <c r="DX45" s="18">
        <f t="shared" si="146"/>
        <v>2.9153333333333396E-2</v>
      </c>
      <c r="DY45" s="18">
        <f t="shared" si="147"/>
        <v>1.8941333333333334E-2</v>
      </c>
      <c r="DZ45" s="18">
        <f t="shared" si="148"/>
        <v>3.2935000000000006E-2</v>
      </c>
      <c r="EA45" s="18">
        <f t="shared" si="90"/>
        <v>0.29331212044509869</v>
      </c>
      <c r="EC45" s="18">
        <f t="shared" si="149"/>
        <v>3.2226666666666536E-3</v>
      </c>
      <c r="ED45" s="18">
        <f t="shared" si="150"/>
        <v>8.3237333333333427E-2</v>
      </c>
      <c r="EE45" s="18">
        <f t="shared" si="151"/>
        <v>6.5223333333333227E-3</v>
      </c>
      <c r="EF45" s="18">
        <f t="shared" si="152"/>
        <v>4.5673333333333309E-2</v>
      </c>
      <c r="EG45" s="18">
        <f t="shared" si="88"/>
        <v>0.37236496433830441</v>
      </c>
      <c r="EI45" s="18">
        <f t="shared" si="153"/>
        <v>2.1550666666666669E-2</v>
      </c>
      <c r="EJ45" s="18">
        <f t="shared" si="154"/>
        <v>3.8834333333333394E-2</v>
      </c>
      <c r="EK45" s="18">
        <f t="shared" si="155"/>
        <v>4.9113333333333196E-3</v>
      </c>
      <c r="EL45" s="18">
        <f t="shared" si="156"/>
        <v>2.8273333333333296E-2</v>
      </c>
      <c r="EM45" s="18">
        <f t="shared" si="89"/>
        <v>0.3058915929976937</v>
      </c>
    </row>
    <row r="46" spans="1:143" ht="15.75" customHeight="1" x14ac:dyDescent="0.25">
      <c r="A46" s="2">
        <f>'Raw Data'!B46</f>
        <v>78</v>
      </c>
      <c r="B46" s="2">
        <f>'Raw Data'!C46</f>
        <v>95</v>
      </c>
      <c r="C46" s="2" t="str">
        <f>'Raw Data'!D46</f>
        <v>LQWTTVIERTFHVETPEE</v>
      </c>
      <c r="D46" s="15">
        <f>AVERAGE('Raw Data'!J46,'Raw Data'!P46,'Raw Data'!V46)</f>
        <v>3.8643333333333332</v>
      </c>
      <c r="E46" s="15">
        <f>STDEV('Raw Data'!J46,'Raw Data'!P46,'Raw Data'!V46)</f>
        <v>7.651361534611574E-2</v>
      </c>
      <c r="F46" s="15">
        <f>AVERAGE('Raw Data'!AB46,'Raw Data'!AH46,'Raw Data'!AN46)</f>
        <v>4.7519999999999998</v>
      </c>
      <c r="G46" s="15">
        <f>STDEV('Raw Data'!AB46,'Raw Data'!AH46,'Raw Data'!AN46)</f>
        <v>7.2270325860618809E-2</v>
      </c>
      <c r="H46" s="15">
        <f>AVERAGE('Raw Data'!AT46,'Raw Data'!AZ46,'Raw Data'!BF46)</f>
        <v>5.9136666666666668</v>
      </c>
      <c r="I46" s="15">
        <f>STDEV('Raw Data'!AT46,'Raw Data'!AZ46,'Raw Data'!BF46)</f>
        <v>3.0353473167552329E-2</v>
      </c>
      <c r="J46" s="15">
        <f>AVERAGE('Raw Data'!BL46,'Raw Data'!BR46,'Raw Data'!BX46)</f>
        <v>6.7280000000000006</v>
      </c>
      <c r="K46" s="15">
        <f>STDEV('Raw Data'!BL46,'Raw Data'!BR46,'Raw Data'!BX46)</f>
        <v>0.14896979559628895</v>
      </c>
      <c r="L46" s="15">
        <f>AVERAGE('Raw Data'!CD46,'Raw Data'!CJ46,'Raw Data'!CP46)</f>
        <v>7.4563333333333333</v>
      </c>
      <c r="M46" s="15">
        <f>STDEV('Raw Data'!CD46,'Raw Data'!CJ46,'Raw Data'!CP46)</f>
        <v>0.15204056476261002</v>
      </c>
      <c r="O46" s="15">
        <f>AVERAGE('Raw Data'!J213,'Raw Data'!P213,'Raw Data'!V213)</f>
        <v>3.1703333333333332</v>
      </c>
      <c r="P46" s="15">
        <f>STDEV('Raw Data'!J213,'Raw Data'!P213,'Raw Data'!V213)</f>
        <v>0.11335931074831622</v>
      </c>
      <c r="Q46" s="15">
        <f>AVERAGE('Raw Data'!AB213,'Raw Data'!AH213,'Raw Data'!AN213)</f>
        <v>3.799666666666667</v>
      </c>
      <c r="R46" s="15">
        <f>STDEV('Raw Data'!AB213,'Raw Data'!AH213,'Raw Data'!AN213)</f>
        <v>0.12345174495864102</v>
      </c>
      <c r="S46" s="15">
        <f>AVERAGE('Raw Data'!AT213,'Raw Data'!AZ213,'Raw Data'!BF213)</f>
        <v>4.6439999999999992</v>
      </c>
      <c r="T46" s="15">
        <f>STDEV('Raw Data'!AT213,'Raw Data'!AZ213,'Raw Data'!BF213)</f>
        <v>8.6810137656843048E-2</v>
      </c>
      <c r="U46" s="15">
        <f>AVERAGE('Raw Data'!BL213,'Raw Data'!BR213,'Raw Data'!BX213)</f>
        <v>6.0253333333333332</v>
      </c>
      <c r="V46" s="15">
        <f>STDEV('Raw Data'!BL213,'Raw Data'!BR213,'Raw Data'!BX213)</f>
        <v>9.8149545762233267E-3</v>
      </c>
      <c r="W46" s="15">
        <f>AVERAGE('Raw Data'!CD213,'Raw Data'!CJ213,'Raw Data'!CP213)</f>
        <v>6.6756666666666673</v>
      </c>
      <c r="X46" s="15">
        <f>STDEV('Raw Data'!CD213,'Raw Data'!CJ213,'Raw Data'!CP213)</f>
        <v>5.616345193569728E-2</v>
      </c>
      <c r="Z46" s="15">
        <f>AVERAGE('Raw Data'!J380,'Raw Data'!P380,'Raw Data'!V380)</f>
        <v>4.6433333333333335</v>
      </c>
      <c r="AA46" s="15">
        <f>STDEV('Raw Data'!J380,'Raw Data'!P380,'Raw Data'!V380)</f>
        <v>0.16224775293770122</v>
      </c>
      <c r="AB46" s="15">
        <f>AVERAGE('Raw Data'!AB380,'Raw Data'!AH380,'Raw Data'!AN380)</f>
        <v>5.1336666666666666</v>
      </c>
      <c r="AC46" s="15">
        <f>STDEV('Raw Data'!AB380,'Raw Data'!AH380,'Raw Data'!AN380)</f>
        <v>0.14100472805311648</v>
      </c>
      <c r="AD46" s="15">
        <f>AVERAGE('Raw Data'!AT380,'Raw Data'!AZ380,'Raw Data'!BF380)</f>
        <v>6.1350000000000007</v>
      </c>
      <c r="AE46" s="15">
        <f>STDEV('Raw Data'!AT380,'Raw Data'!AZ380,'Raw Data'!BF380)</f>
        <v>5.3113086899558376E-2</v>
      </c>
      <c r="AF46" s="15">
        <f>AVERAGE('Raw Data'!BL380,'Raw Data'!BR380,'Raw Data'!BX380)</f>
        <v>6.8846666666666669</v>
      </c>
      <c r="AG46" s="15">
        <f>STDEV('Raw Data'!BL380,'Raw Data'!BR380,'Raw Data'!BX380)</f>
        <v>0.10623715608643432</v>
      </c>
      <c r="AH46" s="15">
        <f>AVERAGE('Raw Data'!CD380,'Raw Data'!CJ380,'Raw Data'!CP380)</f>
        <v>7.4279999999999999</v>
      </c>
      <c r="AI46" s="15">
        <f>STDEV('Raw Data'!CD380,'Raw Data'!CJ380,'Raw Data'!CP380)</f>
        <v>0.13119451208034566</v>
      </c>
      <c r="AK46" s="15">
        <f>AVERAGE('Raw Data'!AB547,'Raw Data'!AH547,'Raw Data'!AN547)</f>
        <v>3.0909999999999997</v>
      </c>
      <c r="AL46" s="15">
        <f>STDEV('Raw Data'!AB547,'Raw Data'!AH547,'Raw Data'!AN547)</f>
        <v>4.7655010229775432E-2</v>
      </c>
      <c r="AM46" s="15">
        <f>AVERAGE('Raw Data'!AT547,'Raw Data'!AZ547,'Raw Data'!BF547)</f>
        <v>4.7709999999999999</v>
      </c>
      <c r="AN46" s="15">
        <f>STDEV('Raw Data'!AT547,'Raw Data'!AZ547,'Raw Data'!BF547)</f>
        <v>0.24226638231500502</v>
      </c>
      <c r="AO46" s="15">
        <f>AVERAGE('Raw Data'!BL547,'Raw Data'!BR547,'Raw Data'!BX547)</f>
        <v>5.3286666666666669</v>
      </c>
      <c r="AP46" s="15">
        <f>STDEV('Raw Data'!BL547,'Raw Data'!BR547,'Raw Data'!BX547)</f>
        <v>1.8502252115170311E-2</v>
      </c>
      <c r="AQ46" s="15">
        <f>AVERAGE('Raw Data'!CD547,'Raw Data'!CJ547,'Raw Data'!CP547)</f>
        <v>6.5270000000000001</v>
      </c>
      <c r="AR46" s="15">
        <f>STDEV('Raw Data'!CD547,'Raw Data'!CJ547,'Raw Data'!CP547)</f>
        <v>0.20065143906785202</v>
      </c>
      <c r="AT46" s="15">
        <f>AVERAGE('Raw Data'!AB714,'Raw Data'!AH714,'Raw Data'!AN714)</f>
        <v>3.0806666666666671</v>
      </c>
      <c r="AU46" s="15">
        <f>STDEV('Raw Data'!AB714,'Raw Data'!AH714,'Raw Data'!AN714)</f>
        <v>1.7559422921421299E-2</v>
      </c>
      <c r="AV46" s="15">
        <f>AVERAGE('Raw Data'!AT714,'Raw Data'!AZ714,'Raw Data'!BF714)</f>
        <v>4.4110000000000005</v>
      </c>
      <c r="AW46" s="15">
        <f>STDEV('Raw Data'!AT714,'Raw Data'!AZ714,'Raw Data'!BF714)</f>
        <v>0.10577334257741899</v>
      </c>
      <c r="AX46" s="15">
        <f>AVERAGE('Raw Data'!BL714,'Raw Data'!BR714,'Raw Data'!BX714)</f>
        <v>5.1583333333333332</v>
      </c>
      <c r="AY46" s="15">
        <f>STDEV('Raw Data'!BL714,'Raw Data'!BR714,'Raw Data'!BX714)</f>
        <v>7.2293383745217779E-2</v>
      </c>
      <c r="AZ46" s="15">
        <f>AVERAGE('Raw Data'!CD714,'Raw Data'!CJ714,'Raw Data'!CP714)</f>
        <v>6.2369999999999992</v>
      </c>
      <c r="BA46" s="15">
        <f>STDEV('Raw Data'!CD714,'Raw Data'!CJ714,'Raw Data'!CP714)</f>
        <v>0.14992331373072065</v>
      </c>
      <c r="BC46" s="15">
        <f>AVERAGE('Raw Data'!AB881,'Raw Data'!AH881,'Raw Data'!AN881)</f>
        <v>3.3289999999999993</v>
      </c>
      <c r="BD46" s="15">
        <f>STDEV('Raw Data'!AB881,'Raw Data'!AH881,'Raw Data'!AN881)</f>
        <v>0.2055893966137359</v>
      </c>
      <c r="BE46" s="15">
        <f>AVERAGE('Raw Data'!AT881,'Raw Data'!AZ881,'Raw Data'!BF881)</f>
        <v>4.2976666666666672</v>
      </c>
      <c r="BF46" s="15">
        <f>STDEV('Raw Data'!AT881,'Raw Data'!AZ881,'Raw Data'!BF881)</f>
        <v>0.21328228555914661</v>
      </c>
      <c r="BG46" s="15">
        <f>AVERAGE('Raw Data'!BL881,'Raw Data'!BR881,'Raw Data'!BX881)</f>
        <v>5.083333333333333</v>
      </c>
      <c r="BH46" s="15">
        <f>STDEV('Raw Data'!BL881,'Raw Data'!BR881,'Raw Data'!BX881)</f>
        <v>4.1016256939576133E-2</v>
      </c>
      <c r="BI46" s="15">
        <f>AVERAGE('Raw Data'!CD881,'Raw Data'!CJ881,'Raw Data'!CP881)</f>
        <v>6.0956666666666663</v>
      </c>
      <c r="BJ46" s="15">
        <f>STDEV('Raw Data'!CD881,'Raw Data'!CJ881,'Raw Data'!CP881)</f>
        <v>0.12396101537714715</v>
      </c>
      <c r="BK46" s="33"/>
      <c r="BL46" s="16">
        <f t="shared" si="91"/>
        <v>0.69399999999999995</v>
      </c>
      <c r="BM46" s="16">
        <f t="shared" si="92"/>
        <v>0.13676500527059793</v>
      </c>
      <c r="BN46" s="16">
        <f t="shared" si="93"/>
        <v>0.95233333333333281</v>
      </c>
      <c r="BO46" s="16">
        <f t="shared" si="94"/>
        <v>0.14305010777113514</v>
      </c>
      <c r="BP46" s="16">
        <f t="shared" si="95"/>
        <v>1.2696666666666676</v>
      </c>
      <c r="BQ46" s="16">
        <f t="shared" si="96"/>
        <v>9.1963760978623299E-2</v>
      </c>
      <c r="BR46" s="16">
        <f t="shared" si="97"/>
        <v>0.70266666666666744</v>
      </c>
      <c r="BS46" s="16">
        <f t="shared" si="98"/>
        <v>0.14929277723096129</v>
      </c>
      <c r="BT46" s="16">
        <f t="shared" si="99"/>
        <v>0.78066666666666595</v>
      </c>
      <c r="BU46" s="16">
        <f t="shared" si="100"/>
        <v>0.16208228362984892</v>
      </c>
      <c r="BV46" s="33"/>
      <c r="BW46" s="16">
        <f t="shared" si="101"/>
        <v>-0.77900000000000036</v>
      </c>
      <c r="BX46" s="16">
        <f t="shared" si="102"/>
        <v>0.17938413159102645</v>
      </c>
      <c r="BY46" s="16">
        <f t="shared" si="103"/>
        <v>-0.38166666666666682</v>
      </c>
      <c r="BZ46" s="16">
        <f t="shared" si="104"/>
        <v>0.15844662613427071</v>
      </c>
      <c r="CA46" s="16">
        <f t="shared" si="105"/>
        <v>-0.22133333333333383</v>
      </c>
      <c r="CB46" s="16">
        <f t="shared" si="106"/>
        <v>6.1174613471058063E-2</v>
      </c>
      <c r="CC46" s="16">
        <f t="shared" si="107"/>
        <v>-0.15666666666666629</v>
      </c>
      <c r="CD46" s="16">
        <f t="shared" si="108"/>
        <v>0.1829708537809602</v>
      </c>
      <c r="CE46" s="16">
        <f t="shared" si="109"/>
        <v>2.8333333333333321E-2</v>
      </c>
      <c r="CF46" s="16">
        <f t="shared" si="110"/>
        <v>0.20081915579280124</v>
      </c>
      <c r="CG46" s="16"/>
      <c r="CH46" s="16">
        <f t="shared" si="111"/>
        <v>1.661</v>
      </c>
      <c r="CI46" s="16">
        <f t="shared" si="112"/>
        <v>8.6567892431316754E-2</v>
      </c>
      <c r="CJ46" s="16">
        <f t="shared" si="113"/>
        <v>1.1426666666666669</v>
      </c>
      <c r="CK46" s="16">
        <f t="shared" si="114"/>
        <v>0.24416046636041122</v>
      </c>
      <c r="CL46" s="16">
        <f t="shared" si="115"/>
        <v>1.3993333333333338</v>
      </c>
      <c r="CM46" s="16">
        <f t="shared" si="116"/>
        <v>0.15011440081928659</v>
      </c>
      <c r="CN46" s="16">
        <f t="shared" si="117"/>
        <v>0.92933333333333312</v>
      </c>
      <c r="CO46" s="16">
        <f t="shared" si="118"/>
        <v>0.25174855179987299</v>
      </c>
      <c r="CP46" s="16"/>
      <c r="CQ46" s="16">
        <f t="shared" si="119"/>
        <v>1.0333333333332639E-2</v>
      </c>
      <c r="CR46" s="16">
        <f t="shared" si="120"/>
        <v>5.0787137479221423E-2</v>
      </c>
      <c r="CS46" s="16">
        <f t="shared" si="121"/>
        <v>0.35999999999999943</v>
      </c>
      <c r="CT46" s="16">
        <f t="shared" si="122"/>
        <v>0.26435014658592537</v>
      </c>
      <c r="CU46" s="16">
        <f t="shared" si="123"/>
        <v>0.17033333333333367</v>
      </c>
      <c r="CV46" s="16">
        <f t="shared" si="124"/>
        <v>7.462349942656564E-2</v>
      </c>
      <c r="CW46" s="16">
        <f t="shared" si="125"/>
        <v>0.29000000000000092</v>
      </c>
      <c r="CX46" s="16">
        <f t="shared" si="126"/>
        <v>0.25047554770875341</v>
      </c>
      <c r="CY46" s="36"/>
      <c r="CZ46" s="16">
        <f t="shared" si="127"/>
        <v>-0.23799999999999955</v>
      </c>
      <c r="DA46" s="16">
        <f t="shared" si="128"/>
        <v>0.21104028051535567</v>
      </c>
      <c r="DB46" s="16">
        <f t="shared" si="129"/>
        <v>0.47333333333333272</v>
      </c>
      <c r="DC46" s="16">
        <f t="shared" si="130"/>
        <v>0.32277288196707843</v>
      </c>
      <c r="DD46" s="16">
        <f t="shared" si="131"/>
        <v>0.24533333333333385</v>
      </c>
      <c r="DE46" s="16">
        <f t="shared" si="132"/>
        <v>4.4996296143867791E-2</v>
      </c>
      <c r="DF46" s="16">
        <f t="shared" si="133"/>
        <v>0.43133333333333379</v>
      </c>
      <c r="DG46" s="16">
        <f t="shared" si="134"/>
        <v>0.23585447490631431</v>
      </c>
      <c r="DI46" s="17">
        <f t="shared" si="135"/>
        <v>1.8704666666666678E-2</v>
      </c>
      <c r="DJ46" s="18">
        <f t="shared" si="136"/>
        <v>2.0463333333333378E-2</v>
      </c>
      <c r="DK46" s="18">
        <f t="shared" si="137"/>
        <v>8.4573333333333566E-3</v>
      </c>
      <c r="DL46" s="18">
        <f t="shared" si="138"/>
        <v>2.2288333333333434E-2</v>
      </c>
      <c r="DM46" s="18">
        <f t="shared" si="139"/>
        <v>2.6270666666666789E-2</v>
      </c>
      <c r="DN46" s="18">
        <f t="shared" si="49"/>
        <v>0.31013599167677014</v>
      </c>
      <c r="DO46" s="34"/>
      <c r="DP46" s="18">
        <f t="shared" si="140"/>
        <v>3.2178666666666696E-2</v>
      </c>
      <c r="DQ46" s="18">
        <f t="shared" si="141"/>
        <v>2.5105333333333358E-2</v>
      </c>
      <c r="DR46" s="18">
        <f t="shared" si="142"/>
        <v>3.7423333333333588E-3</v>
      </c>
      <c r="DS46" s="18">
        <f t="shared" si="143"/>
        <v>3.347833333333352E-2</v>
      </c>
      <c r="DT46" s="18">
        <f t="shared" si="144"/>
        <v>4.0328333333333376E-2</v>
      </c>
      <c r="DU46" s="18">
        <f t="shared" si="87"/>
        <v>0.36719613287724084</v>
      </c>
      <c r="DV46" s="16"/>
      <c r="DW46" s="18">
        <f t="shared" si="145"/>
        <v>7.4940000000000284E-3</v>
      </c>
      <c r="DX46" s="18">
        <f t="shared" si="146"/>
        <v>5.9614333333333498E-2</v>
      </c>
      <c r="DY46" s="18">
        <f t="shared" si="147"/>
        <v>2.253433333333343E-2</v>
      </c>
      <c r="DZ46" s="18">
        <f t="shared" si="148"/>
        <v>6.3377333333333327E-2</v>
      </c>
      <c r="EA46" s="18">
        <f t="shared" si="90"/>
        <v>0.39117770897636828</v>
      </c>
      <c r="EC46" s="18">
        <f t="shared" si="149"/>
        <v>2.5793333333333371E-3</v>
      </c>
      <c r="ED46" s="18">
        <f t="shared" si="150"/>
        <v>6.9881000000000235E-2</v>
      </c>
      <c r="EE46" s="18">
        <f t="shared" si="151"/>
        <v>5.5686666666666428E-3</v>
      </c>
      <c r="EF46" s="18">
        <f t="shared" si="152"/>
        <v>6.2738000000000002E-2</v>
      </c>
      <c r="EG46" s="18">
        <f t="shared" si="88"/>
        <v>0.37518928556130199</v>
      </c>
      <c r="EI46" s="18">
        <f t="shared" si="153"/>
        <v>4.4538000000000008E-2</v>
      </c>
      <c r="EJ46" s="18">
        <f t="shared" si="154"/>
        <v>0.10418233333333354</v>
      </c>
      <c r="EK46" s="18">
        <f t="shared" si="155"/>
        <v>2.0246666666666516E-3</v>
      </c>
      <c r="EL46" s="18">
        <f t="shared" si="156"/>
        <v>5.5627333333333244E-2</v>
      </c>
      <c r="EM46" s="18">
        <f t="shared" si="89"/>
        <v>0.45428221771640309</v>
      </c>
    </row>
    <row r="47" spans="1:143" ht="15.75" customHeight="1" x14ac:dyDescent="0.25">
      <c r="A47" s="2">
        <f>'Raw Data'!B47</f>
        <v>78</v>
      </c>
      <c r="B47" s="2">
        <f>'Raw Data'!C47</f>
        <v>102</v>
      </c>
      <c r="C47" s="2" t="str">
        <f>'Raw Data'!D47</f>
        <v>LQWTTVIERTFHVETPEEREEWTTA</v>
      </c>
      <c r="D47" s="15">
        <f>AVERAGE('Raw Data'!J47,'Raw Data'!P47,'Raw Data'!V47)</f>
        <v>3.7360000000000002</v>
      </c>
      <c r="E47" s="15">
        <f>STDEV('Raw Data'!J47,'Raw Data'!P47,'Raw Data'!V47)</f>
        <v>0.14970971912337558</v>
      </c>
      <c r="F47" s="15">
        <f>AVERAGE('Raw Data'!AB47,'Raw Data'!AH47,'Raw Data'!AN47)</f>
        <v>4.5233333333333334</v>
      </c>
      <c r="G47" s="15">
        <f>STDEV('Raw Data'!AB47,'Raw Data'!AH47,'Raw Data'!AN47)</f>
        <v>8.3338666496011099E-2</v>
      </c>
      <c r="H47" s="15">
        <f>AVERAGE('Raw Data'!AT47,'Raw Data'!AZ47,'Raw Data'!BF47)</f>
        <v>5.7816666666666663</v>
      </c>
      <c r="I47" s="15">
        <f>STDEV('Raw Data'!AT47,'Raw Data'!AZ47,'Raw Data'!BF47)</f>
        <v>4.801388688008229E-2</v>
      </c>
      <c r="J47" s="15">
        <f>AVERAGE('Raw Data'!BL47,'Raw Data'!BR47,'Raw Data'!BX47)</f>
        <v>7.0253333333333332</v>
      </c>
      <c r="K47" s="15">
        <f>STDEV('Raw Data'!BL47,'Raw Data'!BR47,'Raw Data'!BX47)</f>
        <v>0.69520668389575568</v>
      </c>
      <c r="L47" s="15">
        <f>AVERAGE('Raw Data'!CD47,'Raw Data'!CJ47,'Raw Data'!CP47)</f>
        <v>9.2913333333333341</v>
      </c>
      <c r="M47" s="15">
        <f>STDEV('Raw Data'!CD47,'Raw Data'!CJ47,'Raw Data'!CP47)</f>
        <v>0.12626295313089023</v>
      </c>
      <c r="O47" s="15">
        <f>AVERAGE('Raw Data'!J214,'Raw Data'!P214,'Raw Data'!V214)</f>
        <v>2.9770000000000003</v>
      </c>
      <c r="P47" s="15">
        <f>STDEV('Raw Data'!J214,'Raw Data'!P214,'Raw Data'!V214)</f>
        <v>0.15077135006359804</v>
      </c>
      <c r="Q47" s="15">
        <f>AVERAGE('Raw Data'!AB214,'Raw Data'!AH214,'Raw Data'!AN214)</f>
        <v>3.65</v>
      </c>
      <c r="R47" s="15">
        <f>STDEV('Raw Data'!AB214,'Raw Data'!AH214,'Raw Data'!AN214)</f>
        <v>0.10235233265539188</v>
      </c>
      <c r="S47" s="15">
        <f>AVERAGE('Raw Data'!AT214,'Raw Data'!AZ214,'Raw Data'!BF214)</f>
        <v>4.8346666666666662</v>
      </c>
      <c r="T47" s="15">
        <f>STDEV('Raw Data'!AT214,'Raw Data'!AZ214,'Raw Data'!BF214)</f>
        <v>0.24331324117962275</v>
      </c>
      <c r="U47" s="15">
        <f>AVERAGE('Raw Data'!BL214,'Raw Data'!BR214,'Raw Data'!BX214)</f>
        <v>6.468</v>
      </c>
      <c r="V47" s="15">
        <f>STDEV('Raw Data'!BL214,'Raw Data'!BR214,'Raw Data'!BX214)</f>
        <v>0.20326583579145793</v>
      </c>
      <c r="W47" s="15">
        <f>AVERAGE('Raw Data'!CD214,'Raw Data'!CJ214,'Raw Data'!CP214)</f>
        <v>8.4909999999999997</v>
      </c>
      <c r="X47" s="15">
        <f>STDEV('Raw Data'!CD214,'Raw Data'!CJ214,'Raw Data'!CP214)</f>
        <v>0.13869390758068642</v>
      </c>
      <c r="Z47" s="15">
        <f>AVERAGE('Raw Data'!J381,'Raw Data'!P381,'Raw Data'!V381)</f>
        <v>4.17</v>
      </c>
      <c r="AA47" s="15">
        <f>STDEV('Raw Data'!J381,'Raw Data'!P381,'Raw Data'!V381)</f>
        <v>0.29230292506234001</v>
      </c>
      <c r="AB47" s="15">
        <f>AVERAGE('Raw Data'!AB381,'Raw Data'!AH381,'Raw Data'!AN381)</f>
        <v>4.7606666666666664</v>
      </c>
      <c r="AC47" s="15">
        <f>STDEV('Raw Data'!AB381,'Raw Data'!AH381,'Raw Data'!AN381)</f>
        <v>0.1116482571889653</v>
      </c>
      <c r="AD47" s="15">
        <f>AVERAGE('Raw Data'!AT381,'Raw Data'!AZ381,'Raw Data'!BF381)</f>
        <v>6.2139999999999995</v>
      </c>
      <c r="AE47" s="15">
        <f>STDEV('Raw Data'!AT381,'Raw Data'!AZ381,'Raw Data'!BF381)</f>
        <v>8.4326745460737706E-2</v>
      </c>
      <c r="AF47" s="15">
        <f>AVERAGE('Raw Data'!BL381,'Raw Data'!BR381,'Raw Data'!BX381)</f>
        <v>7.2523333333333326</v>
      </c>
      <c r="AG47" s="15">
        <f>STDEV('Raw Data'!BL381,'Raw Data'!BR381,'Raw Data'!BX381)</f>
        <v>0.18454899981666995</v>
      </c>
      <c r="AH47" s="15">
        <f>AVERAGE('Raw Data'!CD381,'Raw Data'!CJ381,'Raw Data'!CP381)</f>
        <v>9.2323333333333348</v>
      </c>
      <c r="AI47" s="15">
        <f>STDEV('Raw Data'!CD381,'Raw Data'!CJ381,'Raw Data'!CP381)</f>
        <v>0.46518419291000546</v>
      </c>
      <c r="AK47" s="15">
        <f>AVERAGE('Raw Data'!AB548,'Raw Data'!AH548,'Raw Data'!AN548)</f>
        <v>2.8333333333333335</v>
      </c>
      <c r="AL47" s="15">
        <f>STDEV('Raw Data'!AB548,'Raw Data'!AH548,'Raw Data'!AN548)</f>
        <v>0.10016652800877822</v>
      </c>
      <c r="AM47" s="15">
        <f>AVERAGE('Raw Data'!AT548,'Raw Data'!AZ548,'Raw Data'!BF548)</f>
        <v>4.5780000000000003</v>
      </c>
      <c r="AN47" s="15">
        <f>STDEV('Raw Data'!AT548,'Raw Data'!AZ548,'Raw Data'!BF548)</f>
        <v>8.0672176120394873E-2</v>
      </c>
      <c r="AO47" s="15">
        <f>AVERAGE('Raw Data'!BL548,'Raw Data'!BR548,'Raw Data'!BX548)</f>
        <v>5.325333333333333</v>
      </c>
      <c r="AP47" s="15">
        <f>STDEV('Raw Data'!BL548,'Raw Data'!BR548,'Raw Data'!BX548)</f>
        <v>0.28137045568668612</v>
      </c>
      <c r="AQ47" s="15">
        <f>AVERAGE('Raw Data'!CD548,'Raw Data'!CJ548,'Raw Data'!CP548)</f>
        <v>8.0263333333333335</v>
      </c>
      <c r="AR47" s="15">
        <f>STDEV('Raw Data'!CD548,'Raw Data'!CJ548,'Raw Data'!CP548)</f>
        <v>0.3247096138603438</v>
      </c>
      <c r="AT47" s="15">
        <f>AVERAGE('Raw Data'!AB715,'Raw Data'!AH715,'Raw Data'!AN715)</f>
        <v>2.6313333333333335</v>
      </c>
      <c r="AU47" s="15">
        <f>STDEV('Raw Data'!AB715,'Raw Data'!AH715,'Raw Data'!AN715)</f>
        <v>0.28007558503613517</v>
      </c>
      <c r="AV47" s="15">
        <f>AVERAGE('Raw Data'!AT715,'Raw Data'!AZ715,'Raw Data'!BF715)</f>
        <v>4.3250000000000002</v>
      </c>
      <c r="AW47" s="15">
        <f>STDEV('Raw Data'!AT715,'Raw Data'!AZ715,'Raw Data'!BF715)</f>
        <v>0.22949727667229541</v>
      </c>
      <c r="AX47" s="15">
        <f>AVERAGE('Raw Data'!BL715,'Raw Data'!BR715,'Raw Data'!BX715)</f>
        <v>5.6466666666666674</v>
      </c>
      <c r="AY47" s="15">
        <f>STDEV('Raw Data'!BL715,'Raw Data'!BR715,'Raw Data'!BX715)</f>
        <v>0.11377756076368165</v>
      </c>
      <c r="AZ47" s="15">
        <f>AVERAGE('Raw Data'!CD715,'Raw Data'!CJ715,'Raw Data'!CP715)</f>
        <v>7.5140000000000002</v>
      </c>
      <c r="BA47" s="15">
        <f>STDEV('Raw Data'!CD715,'Raw Data'!CJ715,'Raw Data'!CP715)</f>
        <v>0.21469979040511472</v>
      </c>
      <c r="BC47" s="15">
        <f>AVERAGE('Raw Data'!AB882,'Raw Data'!AH882,'Raw Data'!AN882)</f>
        <v>2.6123333333333334</v>
      </c>
      <c r="BD47" s="15">
        <f>STDEV('Raw Data'!AB882,'Raw Data'!AH882,'Raw Data'!AN882)</f>
        <v>0.27329349303145378</v>
      </c>
      <c r="BE47" s="15">
        <f>AVERAGE('Raw Data'!AT882,'Raw Data'!AZ882,'Raw Data'!BF882)</f>
        <v>4.3233333333333333</v>
      </c>
      <c r="BF47" s="15">
        <f>STDEV('Raw Data'!AT882,'Raw Data'!AZ882,'Raw Data'!BF882)</f>
        <v>0.41201011314448754</v>
      </c>
      <c r="BG47" s="15">
        <f>AVERAGE('Raw Data'!BL882,'Raw Data'!BR882,'Raw Data'!BX882)</f>
        <v>4.9646666666666661</v>
      </c>
      <c r="BH47" s="15">
        <f>STDEV('Raw Data'!BL882,'Raw Data'!BR882,'Raw Data'!BX882)</f>
        <v>0.46915278250622494</v>
      </c>
      <c r="BI47" s="15">
        <f>AVERAGE('Raw Data'!CD882,'Raw Data'!CJ882,'Raw Data'!CP882)</f>
        <v>7.0200000000000005</v>
      </c>
      <c r="BJ47" s="15">
        <f>STDEV('Raw Data'!CD882,'Raw Data'!CJ882,'Raw Data'!CP882)</f>
        <v>0.5742926083452583</v>
      </c>
      <c r="BK47" s="33"/>
      <c r="BL47" s="16">
        <f t="shared" si="91"/>
        <v>0.7589999999999999</v>
      </c>
      <c r="BM47" s="16">
        <f t="shared" si="92"/>
        <v>0.21247352776287223</v>
      </c>
      <c r="BN47" s="16">
        <f t="shared" si="93"/>
        <v>0.87333333333333352</v>
      </c>
      <c r="BO47" s="16">
        <f t="shared" si="94"/>
        <v>0.13198989860339072</v>
      </c>
      <c r="BP47" s="16">
        <f t="shared" si="95"/>
        <v>0.94700000000000006</v>
      </c>
      <c r="BQ47" s="16">
        <f t="shared" si="96"/>
        <v>0.24800537628581079</v>
      </c>
      <c r="BR47" s="16">
        <f t="shared" si="97"/>
        <v>0.55733333333333324</v>
      </c>
      <c r="BS47" s="16">
        <f t="shared" si="98"/>
        <v>0.72431300784490482</v>
      </c>
      <c r="BT47" s="16">
        <f t="shared" si="99"/>
        <v>0.80033333333333445</v>
      </c>
      <c r="BU47" s="16">
        <f t="shared" si="100"/>
        <v>0.18755887964405568</v>
      </c>
      <c r="BV47" s="33"/>
      <c r="BW47" s="16">
        <f t="shared" si="101"/>
        <v>-0.43399999999999972</v>
      </c>
      <c r="BX47" s="16">
        <f t="shared" si="102"/>
        <v>0.3284113274538501</v>
      </c>
      <c r="BY47" s="16">
        <f t="shared" si="103"/>
        <v>-0.23733333333333295</v>
      </c>
      <c r="BZ47" s="16">
        <f t="shared" si="104"/>
        <v>0.13932216861169908</v>
      </c>
      <c r="CA47" s="16">
        <f t="shared" si="105"/>
        <v>-0.43233333333333324</v>
      </c>
      <c r="CB47" s="16">
        <f t="shared" si="106"/>
        <v>9.7037793324731919E-2</v>
      </c>
      <c r="CC47" s="16">
        <f t="shared" si="107"/>
        <v>-0.22699999999999942</v>
      </c>
      <c r="CD47" s="16">
        <f t="shared" si="108"/>
        <v>0.71928482999898335</v>
      </c>
      <c r="CE47" s="16">
        <f t="shared" si="109"/>
        <v>5.8999999999999275E-2</v>
      </c>
      <c r="CF47" s="16">
        <f t="shared" si="110"/>
        <v>0.48201521414439458</v>
      </c>
      <c r="CG47" s="16"/>
      <c r="CH47" s="16">
        <f t="shared" si="111"/>
        <v>1.69</v>
      </c>
      <c r="CI47" s="16">
        <f t="shared" si="112"/>
        <v>0.13030221282336965</v>
      </c>
      <c r="CJ47" s="16">
        <f t="shared" si="113"/>
        <v>1.203666666666666</v>
      </c>
      <c r="CK47" s="16">
        <f t="shared" si="114"/>
        <v>9.3879355203012271E-2</v>
      </c>
      <c r="CL47" s="16">
        <f t="shared" si="115"/>
        <v>1.7000000000000002</v>
      </c>
      <c r="CM47" s="16">
        <f t="shared" si="116"/>
        <v>0.74998777767818758</v>
      </c>
      <c r="CN47" s="16">
        <f t="shared" si="117"/>
        <v>1.2650000000000006</v>
      </c>
      <c r="CO47" s="16">
        <f t="shared" si="118"/>
        <v>0.348394412507817</v>
      </c>
      <c r="CP47" s="16"/>
      <c r="CQ47" s="16">
        <f t="shared" si="119"/>
        <v>0.20199999999999996</v>
      </c>
      <c r="CR47" s="16">
        <f t="shared" si="120"/>
        <v>0.29744859499864296</v>
      </c>
      <c r="CS47" s="16">
        <f t="shared" si="121"/>
        <v>0.25300000000000011</v>
      </c>
      <c r="CT47" s="16">
        <f t="shared" si="122"/>
        <v>0.24326323191144222</v>
      </c>
      <c r="CU47" s="16">
        <f t="shared" si="123"/>
        <v>-0.32133333333333436</v>
      </c>
      <c r="CV47" s="16">
        <f t="shared" si="124"/>
        <v>0.30350398130282685</v>
      </c>
      <c r="CW47" s="16">
        <f t="shared" si="125"/>
        <v>0.51233333333333331</v>
      </c>
      <c r="CX47" s="16">
        <f t="shared" si="126"/>
        <v>0.38927154190016738</v>
      </c>
      <c r="CY47" s="36"/>
      <c r="CZ47" s="16">
        <f t="shared" si="127"/>
        <v>0.22100000000000009</v>
      </c>
      <c r="DA47" s="16">
        <f t="shared" si="128"/>
        <v>0.29107158340632744</v>
      </c>
      <c r="DB47" s="16">
        <f t="shared" si="129"/>
        <v>0.25466666666666704</v>
      </c>
      <c r="DC47" s="16">
        <f t="shared" si="130"/>
        <v>0.41983369723419467</v>
      </c>
      <c r="DD47" s="16">
        <f t="shared" si="131"/>
        <v>0.36066666666666691</v>
      </c>
      <c r="DE47" s="16">
        <f t="shared" si="132"/>
        <v>0.54705910710513417</v>
      </c>
      <c r="DF47" s="16">
        <f t="shared" si="133"/>
        <v>1.0063333333333331</v>
      </c>
      <c r="DG47" s="16">
        <f t="shared" si="134"/>
        <v>0.65973353206679886</v>
      </c>
      <c r="DI47" s="17">
        <f t="shared" si="135"/>
        <v>4.5145000000000039E-2</v>
      </c>
      <c r="DJ47" s="18">
        <f t="shared" si="136"/>
        <v>1.7421333333333365E-2</v>
      </c>
      <c r="DK47" s="18">
        <f t="shared" si="137"/>
        <v>6.1506666666666598E-2</v>
      </c>
      <c r="DL47" s="18">
        <f t="shared" si="138"/>
        <v>0.52462933333333317</v>
      </c>
      <c r="DM47" s="18">
        <f t="shared" si="139"/>
        <v>3.5178333333333367E-2</v>
      </c>
      <c r="DN47" s="18">
        <f t="shared" si="49"/>
        <v>0.82697077739583191</v>
      </c>
      <c r="DO47" s="34"/>
      <c r="DP47" s="18">
        <f t="shared" si="140"/>
        <v>0.10785399999999995</v>
      </c>
      <c r="DQ47" s="18">
        <f t="shared" si="141"/>
        <v>1.9410666666666708E-2</v>
      </c>
      <c r="DR47" s="18">
        <f t="shared" si="142"/>
        <v>9.4163333333333859E-3</v>
      </c>
      <c r="DS47" s="18">
        <f t="shared" si="143"/>
        <v>0.51737066666666642</v>
      </c>
      <c r="DT47" s="18">
        <f t="shared" si="144"/>
        <v>0.23233866666666655</v>
      </c>
      <c r="DU47" s="18">
        <f t="shared" si="87"/>
        <v>0.94148304994478427</v>
      </c>
      <c r="DV47" s="16"/>
      <c r="DW47" s="18">
        <f t="shared" si="145"/>
        <v>1.6978666666666718E-2</v>
      </c>
      <c r="DX47" s="18">
        <f t="shared" si="146"/>
        <v>8.8133333333333466E-3</v>
      </c>
      <c r="DY47" s="18">
        <f t="shared" si="147"/>
        <v>0.56248166666666655</v>
      </c>
      <c r="DZ47" s="18">
        <f t="shared" si="148"/>
        <v>0.12137866666666695</v>
      </c>
      <c r="EA47" s="18">
        <f t="shared" si="90"/>
        <v>0.8424086498447968</v>
      </c>
      <c r="EC47" s="18">
        <f t="shared" si="149"/>
        <v>8.847566666666673E-2</v>
      </c>
      <c r="ED47" s="18">
        <f t="shared" si="150"/>
        <v>5.9177000000000125E-2</v>
      </c>
      <c r="EE47" s="18">
        <f t="shared" si="151"/>
        <v>9.2114666666666678E-2</v>
      </c>
      <c r="EF47" s="18">
        <f t="shared" si="152"/>
        <v>0.15153233333333377</v>
      </c>
      <c r="EG47" s="18">
        <f t="shared" si="88"/>
        <v>0.62553950048471541</v>
      </c>
      <c r="EI47" s="18">
        <f t="shared" si="153"/>
        <v>8.4722666666666627E-2</v>
      </c>
      <c r="EJ47" s="18">
        <f t="shared" si="154"/>
        <v>0.17626033333333344</v>
      </c>
      <c r="EK47" s="18">
        <f t="shared" si="155"/>
        <v>0.29927366666666666</v>
      </c>
      <c r="EL47" s="18">
        <f t="shared" si="156"/>
        <v>0.4352483333333339</v>
      </c>
      <c r="EM47" s="18">
        <f t="shared" si="89"/>
        <v>0.99774996867952881</v>
      </c>
    </row>
    <row r="48" spans="1:143" ht="15.75" customHeight="1" x14ac:dyDescent="0.25">
      <c r="A48" s="2">
        <f>'Raw Data'!B48</f>
        <v>78</v>
      </c>
      <c r="B48" s="2">
        <f>'Raw Data'!C48</f>
        <v>102</v>
      </c>
      <c r="C48" s="2" t="str">
        <f>'Raw Data'!D48</f>
        <v>LQWTTVIERTFHVETPEEREEWTTA</v>
      </c>
      <c r="D48" s="15">
        <f>AVERAGE('Raw Data'!J48,'Raw Data'!P48,'Raw Data'!V48)</f>
        <v>3.7029999999999998</v>
      </c>
      <c r="E48" s="15">
        <f>STDEV('Raw Data'!J48,'Raw Data'!P48,'Raw Data'!V48)</f>
        <v>0.10570241246064344</v>
      </c>
      <c r="F48" s="15">
        <f>AVERAGE('Raw Data'!AB48,'Raw Data'!AH48,'Raw Data'!AN48)</f>
        <v>4.6493333333333338</v>
      </c>
      <c r="G48" s="15">
        <f>STDEV('Raw Data'!AB48,'Raw Data'!AH48,'Raw Data'!AN48)</f>
        <v>5.9180514811324227E-2</v>
      </c>
      <c r="H48" s="15">
        <f>AVERAGE('Raw Data'!AT48,'Raw Data'!AZ48,'Raw Data'!BF48)</f>
        <v>6.0823333333333336</v>
      </c>
      <c r="I48" s="15">
        <f>STDEV('Raw Data'!AT48,'Raw Data'!AZ48,'Raw Data'!BF48)</f>
        <v>7.5962710150002666E-2</v>
      </c>
      <c r="J48" s="15">
        <f>AVERAGE('Raw Data'!BL48,'Raw Data'!BR48,'Raw Data'!BX48)</f>
        <v>7.5140000000000002</v>
      </c>
      <c r="K48" s="15">
        <f>STDEV('Raw Data'!BL48,'Raw Data'!BR48,'Raw Data'!BX48)</f>
        <v>0.24458331913685349</v>
      </c>
      <c r="L48" s="15">
        <f>AVERAGE('Raw Data'!CD48,'Raw Data'!CJ48,'Raw Data'!CP48)</f>
        <v>9.3856666666666673</v>
      </c>
      <c r="M48" s="15">
        <f>STDEV('Raw Data'!CD48,'Raw Data'!CJ48,'Raw Data'!CP48)</f>
        <v>0.16852398444533964</v>
      </c>
      <c r="O48" s="15">
        <f>AVERAGE('Raw Data'!J215,'Raw Data'!P215,'Raw Data'!V215)</f>
        <v>3.0673333333333335</v>
      </c>
      <c r="P48" s="15">
        <f>STDEV('Raw Data'!J215,'Raw Data'!P215,'Raw Data'!V215)</f>
        <v>0.10920775308252309</v>
      </c>
      <c r="Q48" s="15">
        <f>AVERAGE('Raw Data'!AB215,'Raw Data'!AH215,'Raw Data'!AN215)</f>
        <v>3.6830000000000003</v>
      </c>
      <c r="R48" s="15">
        <f>STDEV('Raw Data'!AB215,'Raw Data'!AH215,'Raw Data'!AN215)</f>
        <v>0.13826423977297958</v>
      </c>
      <c r="S48" s="15">
        <f>AVERAGE('Raw Data'!AT215,'Raw Data'!AZ215,'Raw Data'!BF215)</f>
        <v>4.9640000000000004</v>
      </c>
      <c r="T48" s="15">
        <f>STDEV('Raw Data'!AT215,'Raw Data'!AZ215,'Raw Data'!BF215)</f>
        <v>0.14337712509323078</v>
      </c>
      <c r="U48" s="15">
        <f>AVERAGE('Raw Data'!BL215,'Raw Data'!BR215,'Raw Data'!BX215)</f>
        <v>6.7973333333333334</v>
      </c>
      <c r="V48" s="15">
        <f>STDEV('Raw Data'!BL215,'Raw Data'!BR215,'Raw Data'!BX215)</f>
        <v>6.7411670601857626E-2</v>
      </c>
      <c r="W48" s="15">
        <f>AVERAGE('Raw Data'!CD215,'Raw Data'!CJ215,'Raw Data'!CP215)</f>
        <v>8.6596666666666682</v>
      </c>
      <c r="X48" s="15">
        <f>STDEV('Raw Data'!CD215,'Raw Data'!CJ215,'Raw Data'!CP215)</f>
        <v>9.2953393339529441E-2</v>
      </c>
      <c r="Z48" s="15">
        <f>AVERAGE('Raw Data'!J382,'Raw Data'!P382,'Raw Data'!V382)</f>
        <v>4.3306666666666667</v>
      </c>
      <c r="AA48" s="15">
        <f>STDEV('Raw Data'!J382,'Raw Data'!P382,'Raw Data'!V382)</f>
        <v>0.13250786140200668</v>
      </c>
      <c r="AB48" s="15">
        <f>AVERAGE('Raw Data'!AB382,'Raw Data'!AH382,'Raw Data'!AN382)</f>
        <v>4.9660000000000002</v>
      </c>
      <c r="AC48" s="15">
        <f>STDEV('Raw Data'!AB382,'Raw Data'!AH382,'Raw Data'!AN382)</f>
        <v>4.6357307945996871E-2</v>
      </c>
      <c r="AD48" s="15">
        <f>AVERAGE('Raw Data'!AT382,'Raw Data'!AZ382,'Raw Data'!BF382)</f>
        <v>6.4340000000000002</v>
      </c>
      <c r="AE48" s="15">
        <f>STDEV('Raw Data'!AT382,'Raw Data'!AZ382,'Raw Data'!BF382)</f>
        <v>3.0116440692751271E-2</v>
      </c>
      <c r="AF48" s="15">
        <f>AVERAGE('Raw Data'!BL382,'Raw Data'!BR382,'Raw Data'!BX382)</f>
        <v>7.6196666666666673</v>
      </c>
      <c r="AG48" s="15">
        <f>STDEV('Raw Data'!BL382,'Raw Data'!BR382,'Raw Data'!BX382)</f>
        <v>9.8434411327204999E-2</v>
      </c>
      <c r="AH48" s="15">
        <f>AVERAGE('Raw Data'!CD382,'Raw Data'!CJ382,'Raw Data'!CP382)</f>
        <v>9.4436666666666671</v>
      </c>
      <c r="AI48" s="15">
        <f>STDEV('Raw Data'!CD382,'Raw Data'!CJ382,'Raw Data'!CP382)</f>
        <v>0.22330770997288313</v>
      </c>
      <c r="AK48" s="15">
        <f>AVERAGE('Raw Data'!AB549,'Raw Data'!AH549,'Raw Data'!AN549)</f>
        <v>2.9763333333333333</v>
      </c>
      <c r="AL48" s="15">
        <f>STDEV('Raw Data'!AB549,'Raw Data'!AH549,'Raw Data'!AN549)</f>
        <v>8.0002083306207339E-2</v>
      </c>
      <c r="AM48" s="15">
        <f>AVERAGE('Raw Data'!AT549,'Raw Data'!AZ549,'Raw Data'!BF549)</f>
        <v>4.9356666666666671</v>
      </c>
      <c r="AN48" s="15">
        <f>STDEV('Raw Data'!AT549,'Raw Data'!AZ549,'Raw Data'!BF549)</f>
        <v>0.19695007827704336</v>
      </c>
      <c r="AO48" s="15">
        <f>AVERAGE('Raw Data'!BL549,'Raw Data'!BR549,'Raw Data'!BX549)</f>
        <v>5.780333333333334</v>
      </c>
      <c r="AP48" s="15">
        <f>STDEV('Raw Data'!BL549,'Raw Data'!BR549,'Raw Data'!BX549)</f>
        <v>5.0658990646610107E-2</v>
      </c>
      <c r="AQ48" s="15">
        <f>AVERAGE('Raw Data'!CD549,'Raw Data'!CJ549,'Raw Data'!CP549)</f>
        <v>7.9203333333333328</v>
      </c>
      <c r="AR48" s="15">
        <f>STDEV('Raw Data'!CD549,'Raw Data'!CJ549,'Raw Data'!CP549)</f>
        <v>0.40394595348057832</v>
      </c>
      <c r="AT48" s="15">
        <f>AVERAGE('Raw Data'!AB716,'Raw Data'!AH716,'Raw Data'!AN716)</f>
        <v>2.9946666666666668</v>
      </c>
      <c r="AU48" s="15">
        <f>STDEV('Raw Data'!AB716,'Raw Data'!AH716,'Raw Data'!AN716)</f>
        <v>2.5166114784235414E-3</v>
      </c>
      <c r="AV48" s="15">
        <f>AVERAGE('Raw Data'!AT716,'Raw Data'!AZ716,'Raw Data'!BF716)</f>
        <v>4.6343333333333332</v>
      </c>
      <c r="AW48" s="15">
        <f>STDEV('Raw Data'!AT716,'Raw Data'!AZ716,'Raw Data'!BF716)</f>
        <v>0.14491836782593637</v>
      </c>
      <c r="AX48" s="15">
        <f>AVERAGE('Raw Data'!BL716,'Raw Data'!BR716,'Raw Data'!BX716)</f>
        <v>5.8746666666666663</v>
      </c>
      <c r="AY48" s="15">
        <f>STDEV('Raw Data'!BL716,'Raw Data'!BR716,'Raw Data'!BX716)</f>
        <v>8.0002083306207103E-2</v>
      </c>
      <c r="AZ48" s="15">
        <f>AVERAGE('Raw Data'!CD716,'Raw Data'!CJ716,'Raw Data'!CP716)</f>
        <v>7.8220000000000001</v>
      </c>
      <c r="BA48" s="15">
        <f>STDEV('Raw Data'!CD716,'Raw Data'!CJ716,'Raw Data'!CP716)</f>
        <v>6.5597256040172761E-2</v>
      </c>
      <c r="BC48" s="15">
        <f>AVERAGE('Raw Data'!AB883,'Raw Data'!AH883,'Raw Data'!AN883)</f>
        <v>3.0329999999999999</v>
      </c>
      <c r="BD48" s="15">
        <f>STDEV('Raw Data'!AB883,'Raw Data'!AH883,'Raw Data'!AN883)</f>
        <v>0.22950163398111131</v>
      </c>
      <c r="BE48" s="15">
        <f>AVERAGE('Raw Data'!AT883,'Raw Data'!AZ883,'Raw Data'!BF883)</f>
        <v>4.5459999999999994</v>
      </c>
      <c r="BF48" s="15">
        <f>STDEV('Raw Data'!AT883,'Raw Data'!AZ883,'Raw Data'!BF883)</f>
        <v>0.17467398203510415</v>
      </c>
      <c r="BG48" s="15">
        <f>AVERAGE('Raw Data'!BL883,'Raw Data'!BR883,'Raw Data'!BX883)</f>
        <v>5.605666666666667</v>
      </c>
      <c r="BH48" s="15">
        <f>STDEV('Raw Data'!BL883,'Raw Data'!BR883,'Raw Data'!BX883)</f>
        <v>0.15302723069223098</v>
      </c>
      <c r="BI48" s="15">
        <f>AVERAGE('Raw Data'!CD883,'Raw Data'!CJ883,'Raw Data'!CP883)</f>
        <v>7.3803333333333327</v>
      </c>
      <c r="BJ48" s="15">
        <f>STDEV('Raw Data'!CD883,'Raw Data'!CJ883,'Raw Data'!CP883)</f>
        <v>0.12595369519523195</v>
      </c>
      <c r="BK48" s="33"/>
      <c r="BL48" s="16">
        <f t="shared" si="91"/>
        <v>0.63566666666666638</v>
      </c>
      <c r="BM48" s="16">
        <f t="shared" si="92"/>
        <v>0.15198464834756609</v>
      </c>
      <c r="BN48" s="16">
        <f t="shared" si="93"/>
        <v>0.96633333333333349</v>
      </c>
      <c r="BO48" s="16">
        <f t="shared" si="94"/>
        <v>0.15039725174794036</v>
      </c>
      <c r="BP48" s="16">
        <f t="shared" si="95"/>
        <v>1.1183333333333332</v>
      </c>
      <c r="BQ48" s="16">
        <f t="shared" si="96"/>
        <v>0.16225699779465064</v>
      </c>
      <c r="BR48" s="16">
        <f t="shared" si="97"/>
        <v>0.71666666666666679</v>
      </c>
      <c r="BS48" s="16">
        <f t="shared" si="98"/>
        <v>0.25370323871273948</v>
      </c>
      <c r="BT48" s="16">
        <f t="shared" si="99"/>
        <v>0.72599999999999909</v>
      </c>
      <c r="BU48" s="16">
        <f t="shared" si="100"/>
        <v>0.19245951955324619</v>
      </c>
      <c r="BV48" s="33"/>
      <c r="BW48" s="16">
        <f t="shared" si="101"/>
        <v>-0.62766666666666682</v>
      </c>
      <c r="BX48" s="16">
        <f t="shared" si="102"/>
        <v>0.16950319564342556</v>
      </c>
      <c r="BY48" s="16">
        <f t="shared" si="103"/>
        <v>-0.31666666666666643</v>
      </c>
      <c r="BZ48" s="16">
        <f t="shared" si="104"/>
        <v>7.5175350570072838E-2</v>
      </c>
      <c r="CA48" s="16">
        <f t="shared" si="105"/>
        <v>-0.35166666666666657</v>
      </c>
      <c r="CB48" s="16">
        <f t="shared" si="106"/>
        <v>8.171495171223761E-2</v>
      </c>
      <c r="CC48" s="16">
        <f t="shared" si="107"/>
        <v>-0.10566666666666702</v>
      </c>
      <c r="CD48" s="16">
        <f t="shared" si="108"/>
        <v>0.26364812408460886</v>
      </c>
      <c r="CE48" s="16">
        <f t="shared" si="109"/>
        <v>-5.7999999999999829E-2</v>
      </c>
      <c r="CF48" s="16">
        <f t="shared" si="110"/>
        <v>0.27976180344476331</v>
      </c>
      <c r="CG48" s="16"/>
      <c r="CH48" s="16">
        <f t="shared" si="111"/>
        <v>1.6730000000000005</v>
      </c>
      <c r="CI48" s="16">
        <f t="shared" si="112"/>
        <v>9.9512143312596307E-2</v>
      </c>
      <c r="CJ48" s="16">
        <f t="shared" si="113"/>
        <v>1.1466666666666665</v>
      </c>
      <c r="CK48" s="16">
        <f t="shared" si="114"/>
        <v>0.21109160728618945</v>
      </c>
      <c r="CL48" s="16">
        <f t="shared" si="115"/>
        <v>1.7336666666666662</v>
      </c>
      <c r="CM48" s="16">
        <f t="shared" si="116"/>
        <v>0.24977456502481044</v>
      </c>
      <c r="CN48" s="16">
        <f t="shared" si="117"/>
        <v>1.4653333333333345</v>
      </c>
      <c r="CO48" s="16">
        <f t="shared" si="118"/>
        <v>0.43769014915424659</v>
      </c>
      <c r="CP48" s="16"/>
      <c r="CQ48" s="16">
        <f t="shared" si="119"/>
        <v>-1.8333333333333535E-2</v>
      </c>
      <c r="CR48" s="16">
        <f t="shared" si="120"/>
        <v>8.0041655821619984E-2</v>
      </c>
      <c r="CS48" s="16">
        <f t="shared" si="121"/>
        <v>0.3013333333333339</v>
      </c>
      <c r="CT48" s="16">
        <f t="shared" si="122"/>
        <v>0.24452130104894113</v>
      </c>
      <c r="CU48" s="16">
        <f t="shared" si="123"/>
        <v>-9.433333333333227E-2</v>
      </c>
      <c r="CV48" s="16">
        <f t="shared" si="124"/>
        <v>9.4692484742278427E-2</v>
      </c>
      <c r="CW48" s="16">
        <f t="shared" si="125"/>
        <v>9.8333333333332718E-2</v>
      </c>
      <c r="CX48" s="16">
        <f t="shared" si="126"/>
        <v>0.40923750235448064</v>
      </c>
      <c r="CY48" s="36"/>
      <c r="CZ48" s="16">
        <f t="shared" si="127"/>
        <v>-5.6666666666666643E-2</v>
      </c>
      <c r="DA48" s="16">
        <f t="shared" si="128"/>
        <v>0.24304594901650456</v>
      </c>
      <c r="DB48" s="16">
        <f t="shared" si="129"/>
        <v>0.38966666666666772</v>
      </c>
      <c r="DC48" s="16">
        <f t="shared" si="130"/>
        <v>0.26324956473531613</v>
      </c>
      <c r="DD48" s="16">
        <f t="shared" si="131"/>
        <v>0.17466666666666697</v>
      </c>
      <c r="DE48" s="16">
        <f t="shared" si="132"/>
        <v>0.16119449949259004</v>
      </c>
      <c r="DF48" s="16">
        <f t="shared" si="133"/>
        <v>0.54</v>
      </c>
      <c r="DG48" s="16">
        <f t="shared" si="134"/>
        <v>0.42312724642436694</v>
      </c>
      <c r="DI48" s="17">
        <f t="shared" si="135"/>
        <v>2.3099333333333322E-2</v>
      </c>
      <c r="DJ48" s="18">
        <f t="shared" si="136"/>
        <v>2.2619333333333349E-2</v>
      </c>
      <c r="DK48" s="18">
        <f t="shared" si="137"/>
        <v>2.6327333333333262E-2</v>
      </c>
      <c r="DL48" s="18">
        <f t="shared" si="138"/>
        <v>6.4365333333333274E-2</v>
      </c>
      <c r="DM48" s="18">
        <f t="shared" si="139"/>
        <v>3.7040666666666354E-2</v>
      </c>
      <c r="DN48" s="18">
        <f t="shared" si="49"/>
        <v>0.41647568956662956</v>
      </c>
      <c r="DO48" s="34"/>
      <c r="DP48" s="18">
        <f t="shared" si="140"/>
        <v>2.87313333333334E-2</v>
      </c>
      <c r="DQ48" s="18">
        <f t="shared" si="141"/>
        <v>5.6513333333333502E-3</v>
      </c>
      <c r="DR48" s="18">
        <f t="shared" si="142"/>
        <v>6.6773333333333242E-3</v>
      </c>
      <c r="DS48" s="18">
        <f t="shared" si="143"/>
        <v>6.9510333333333313E-2</v>
      </c>
      <c r="DT48" s="18">
        <f t="shared" si="144"/>
        <v>7.8266666666666387E-2</v>
      </c>
      <c r="DU48" s="18">
        <f t="shared" si="87"/>
        <v>0.43455379413830891</v>
      </c>
      <c r="DV48" s="16"/>
      <c r="DW48" s="18">
        <f t="shared" si="145"/>
        <v>9.9026666666667054E-3</v>
      </c>
      <c r="DX48" s="18">
        <f t="shared" si="146"/>
        <v>4.4559666666666831E-2</v>
      </c>
      <c r="DY48" s="18">
        <f t="shared" si="147"/>
        <v>6.2387333333333253E-2</v>
      </c>
      <c r="DZ48" s="18">
        <f t="shared" si="148"/>
        <v>0.19157266666666661</v>
      </c>
      <c r="EA48" s="18">
        <f t="shared" si="90"/>
        <v>0.55535784259640508</v>
      </c>
      <c r="EC48" s="18">
        <f t="shared" si="149"/>
        <v>6.4066666666666725E-3</v>
      </c>
      <c r="ED48" s="18">
        <f t="shared" si="150"/>
        <v>5.9790666666666895E-2</v>
      </c>
      <c r="EE48" s="18">
        <f t="shared" si="151"/>
        <v>8.9666666666666332E-3</v>
      </c>
      <c r="EF48" s="18">
        <f t="shared" si="152"/>
        <v>0.16747533333333356</v>
      </c>
      <c r="EG48" s="18">
        <f t="shared" si="88"/>
        <v>0.4925843413399717</v>
      </c>
      <c r="EI48" s="18">
        <f t="shared" si="153"/>
        <v>5.9071333333333337E-2</v>
      </c>
      <c r="EJ48" s="18">
        <f t="shared" si="154"/>
        <v>6.9300333333333394E-2</v>
      </c>
      <c r="EK48" s="18">
        <f t="shared" si="155"/>
        <v>2.5983666666666613E-2</v>
      </c>
      <c r="EL48" s="18">
        <f t="shared" si="156"/>
        <v>0.17903666666666695</v>
      </c>
      <c r="EM48" s="18">
        <f t="shared" si="89"/>
        <v>0.5774010737780112</v>
      </c>
    </row>
    <row r="49" spans="1:143" ht="15.75" customHeight="1" x14ac:dyDescent="0.25">
      <c r="A49" s="2">
        <f>'Raw Data'!B49</f>
        <v>80</v>
      </c>
      <c r="B49" s="2">
        <f>'Raw Data'!C49</f>
        <v>104</v>
      </c>
      <c r="C49" s="2" t="str">
        <f>'Raw Data'!D49</f>
        <v>WTTVIERTFHVETPEEREEWTTAIQ</v>
      </c>
      <c r="D49" s="15">
        <f>AVERAGE('Raw Data'!J49,'Raw Data'!P49,'Raw Data'!V49)</f>
        <v>3.702</v>
      </c>
      <c r="E49" s="15">
        <f>STDEV('Raw Data'!J49,'Raw Data'!P49,'Raw Data'!V49)</f>
        <v>0.10570241246064344</v>
      </c>
      <c r="F49" s="15">
        <f>AVERAGE('Raw Data'!AB49,'Raw Data'!AH49,'Raw Data'!AN49)</f>
        <v>4.6483333333333334</v>
      </c>
      <c r="G49" s="15">
        <f>STDEV('Raw Data'!AB49,'Raw Data'!AH49,'Raw Data'!AN49)</f>
        <v>5.9180514811323727E-2</v>
      </c>
      <c r="H49" s="15">
        <f>AVERAGE('Raw Data'!AT49,'Raw Data'!AZ49,'Raw Data'!BF49)</f>
        <v>6.0806666666666667</v>
      </c>
      <c r="I49" s="15">
        <f>STDEV('Raw Data'!AT49,'Raw Data'!AZ49,'Raw Data'!BF49)</f>
        <v>7.5434298123156759E-2</v>
      </c>
      <c r="J49" s="15">
        <f>AVERAGE('Raw Data'!BL49,'Raw Data'!BR49,'Raw Data'!BX49)</f>
        <v>7.512666666666667</v>
      </c>
      <c r="K49" s="15">
        <f>STDEV('Raw Data'!BL49,'Raw Data'!BR49,'Raw Data'!BX49)</f>
        <v>0.24415637065891488</v>
      </c>
      <c r="L49" s="15">
        <f>AVERAGE('Raw Data'!CD49,'Raw Data'!CJ49,'Raw Data'!CP49)</f>
        <v>9.3843333333333323</v>
      </c>
      <c r="M49" s="15">
        <f>STDEV('Raw Data'!CD49,'Raw Data'!CJ49,'Raw Data'!CP49)</f>
        <v>0.16847947451643294</v>
      </c>
      <c r="O49" s="15">
        <f>AVERAGE('Raw Data'!J216,'Raw Data'!P216,'Raw Data'!V216)</f>
        <v>3.0660000000000003</v>
      </c>
      <c r="P49" s="15">
        <f>STDEV('Raw Data'!J216,'Raw Data'!P216,'Raw Data'!V216)</f>
        <v>0.10976793703081052</v>
      </c>
      <c r="Q49" s="15">
        <f>AVERAGE('Raw Data'!AB216,'Raw Data'!AH216,'Raw Data'!AN216)</f>
        <v>3.6819999999999999</v>
      </c>
      <c r="R49" s="15">
        <f>STDEV('Raw Data'!AB216,'Raw Data'!AH216,'Raw Data'!AN216)</f>
        <v>0.13826423977297972</v>
      </c>
      <c r="S49" s="15">
        <f>AVERAGE('Raw Data'!AT216,'Raw Data'!AZ216,'Raw Data'!BF216)</f>
        <v>4.9619999999999997</v>
      </c>
      <c r="T49" s="15">
        <f>STDEV('Raw Data'!AT216,'Raw Data'!AZ216,'Raw Data'!BF216)</f>
        <v>0.14337712509323125</v>
      </c>
      <c r="U49" s="15">
        <f>AVERAGE('Raw Data'!BL216,'Raw Data'!BR216,'Raw Data'!BX216)</f>
        <v>6.7956666666666665</v>
      </c>
      <c r="V49" s="15">
        <f>STDEV('Raw Data'!BL216,'Raw Data'!BR216,'Raw Data'!BX216)</f>
        <v>6.7159015279658285E-2</v>
      </c>
      <c r="W49" s="15">
        <f>AVERAGE('Raw Data'!CD216,'Raw Data'!CJ216,'Raw Data'!CP216)</f>
        <v>8.658666666666667</v>
      </c>
      <c r="X49" s="15">
        <f>STDEV('Raw Data'!CD216,'Raw Data'!CJ216,'Raw Data'!CP216)</f>
        <v>9.2953393339530246E-2</v>
      </c>
      <c r="Z49" s="15">
        <f>AVERAGE('Raw Data'!J383,'Raw Data'!P383,'Raw Data'!V383)</f>
        <v>4.3293333333333335</v>
      </c>
      <c r="AA49" s="15">
        <f>STDEV('Raw Data'!J383,'Raw Data'!P383,'Raw Data'!V383)</f>
        <v>0.13200505040843419</v>
      </c>
      <c r="AB49" s="15">
        <f>AVERAGE('Raw Data'!AB383,'Raw Data'!AH383,'Raw Data'!AN383)</f>
        <v>4.9643333333333333</v>
      </c>
      <c r="AC49" s="15">
        <f>STDEV('Raw Data'!AB383,'Raw Data'!AH383,'Raw Data'!AN383)</f>
        <v>4.6918368826434798E-2</v>
      </c>
      <c r="AD49" s="15">
        <f>AVERAGE('Raw Data'!AT383,'Raw Data'!AZ383,'Raw Data'!BF383)</f>
        <v>6.4329999999999998</v>
      </c>
      <c r="AE49" s="15">
        <f>STDEV('Raw Data'!AT383,'Raw Data'!AZ383,'Raw Data'!BF383)</f>
        <v>3.0116440692750886E-2</v>
      </c>
      <c r="AF49" s="15">
        <f>AVERAGE('Raw Data'!BL383,'Raw Data'!BR383,'Raw Data'!BX383)</f>
        <v>7.618666666666666</v>
      </c>
      <c r="AG49" s="15">
        <f>STDEV('Raw Data'!BL383,'Raw Data'!BR383,'Raw Data'!BX383)</f>
        <v>9.8434411327204499E-2</v>
      </c>
      <c r="AH49" s="15">
        <f>AVERAGE('Raw Data'!CD383,'Raw Data'!CJ383,'Raw Data'!CP383)</f>
        <v>9.4423333333333321</v>
      </c>
      <c r="AI49" s="15">
        <f>STDEV('Raw Data'!CD383,'Raw Data'!CJ383,'Raw Data'!CP383)</f>
        <v>0.22303886059010691</v>
      </c>
      <c r="AK49" s="15">
        <f>AVERAGE('Raw Data'!AB550,'Raw Data'!AH550,'Raw Data'!AN550)</f>
        <v>2.9746666666666663</v>
      </c>
      <c r="AL49" s="15">
        <f>STDEV('Raw Data'!AB550,'Raw Data'!AH550,'Raw Data'!AN550)</f>
        <v>8.027660514330022E-2</v>
      </c>
      <c r="AM49" s="15">
        <f>AVERAGE('Raw Data'!AT550,'Raw Data'!AZ550,'Raw Data'!BF550)</f>
        <v>4.9343333333333339</v>
      </c>
      <c r="AN49" s="15">
        <f>STDEV('Raw Data'!AT550,'Raw Data'!AZ550,'Raw Data'!BF550)</f>
        <v>0.1975255257766281</v>
      </c>
      <c r="AO49" s="15">
        <f>AVERAGE('Raw Data'!BL550,'Raw Data'!BR550,'Raw Data'!BX550)</f>
        <v>5.7793333333333337</v>
      </c>
      <c r="AP49" s="15">
        <f>STDEV('Raw Data'!BL550,'Raw Data'!BR550,'Raw Data'!BX550)</f>
        <v>5.0658990646609926E-2</v>
      </c>
      <c r="AQ49" s="15">
        <f>AVERAGE('Raw Data'!CD550,'Raw Data'!CJ550,'Raw Data'!CP550)</f>
        <v>7.9186666666666667</v>
      </c>
      <c r="AR49" s="15">
        <f>STDEV('Raw Data'!CD550,'Raw Data'!CJ550,'Raw Data'!CP550)</f>
        <v>0.40422436014339042</v>
      </c>
      <c r="AT49" s="15">
        <f>AVERAGE('Raw Data'!AB717,'Raw Data'!AH717,'Raw Data'!AN717)</f>
        <v>2.9929999999999999</v>
      </c>
      <c r="AU49" s="15">
        <f>STDEV('Raw Data'!AB717,'Raw Data'!AH717,'Raw Data'!AN717)</f>
        <v>2.9999999999998921E-3</v>
      </c>
      <c r="AV49" s="15">
        <f>AVERAGE('Raw Data'!AT717,'Raw Data'!AZ717,'Raw Data'!BF717)</f>
        <v>4.6326666666666663</v>
      </c>
      <c r="AW49" s="15">
        <f>STDEV('Raw Data'!AT717,'Raw Data'!AZ717,'Raw Data'!BF717)</f>
        <v>0.1443410313574531</v>
      </c>
      <c r="AX49" s="15">
        <f>AVERAGE('Raw Data'!BL717,'Raw Data'!BR717,'Raw Data'!BX717)</f>
        <v>5.8730000000000002</v>
      </c>
      <c r="AY49" s="15">
        <f>STDEV('Raw Data'!BL717,'Raw Data'!BR717,'Raw Data'!BX717)</f>
        <v>7.9699435380685038E-2</v>
      </c>
      <c r="AZ49" s="15">
        <f>AVERAGE('Raw Data'!CD717,'Raw Data'!CJ717,'Raw Data'!CP717)</f>
        <v>7.8210000000000006</v>
      </c>
      <c r="BA49" s="15">
        <f>STDEV('Raw Data'!CD717,'Raw Data'!CJ717,'Raw Data'!CP717)</f>
        <v>6.5597256040172885E-2</v>
      </c>
      <c r="BC49" s="15">
        <f>AVERAGE('Raw Data'!AB884,'Raw Data'!AH884,'Raw Data'!AN884)</f>
        <v>3.032</v>
      </c>
      <c r="BD49" s="15">
        <f>STDEV('Raw Data'!AB884,'Raw Data'!AH884,'Raw Data'!AN884)</f>
        <v>0.22950163398111145</v>
      </c>
      <c r="BE49" s="15">
        <f>AVERAGE('Raw Data'!AT884,'Raw Data'!AZ884,'Raw Data'!BF884)</f>
        <v>4.5449999999999999</v>
      </c>
      <c r="BF49" s="15">
        <f>STDEV('Raw Data'!AT884,'Raw Data'!AZ884,'Raw Data'!BF884)</f>
        <v>0.17467398203510459</v>
      </c>
      <c r="BG49" s="15">
        <f>AVERAGE('Raw Data'!BL884,'Raw Data'!BR884,'Raw Data'!BX884)</f>
        <v>5.6046666666666667</v>
      </c>
      <c r="BH49" s="15">
        <f>STDEV('Raw Data'!BL884,'Raw Data'!BR884,'Raw Data'!BX884)</f>
        <v>0.15302723069223123</v>
      </c>
      <c r="BI49" s="15">
        <f>AVERAGE('Raw Data'!CD884,'Raw Data'!CJ884,'Raw Data'!CP884)</f>
        <v>7.3786666666666667</v>
      </c>
      <c r="BJ49" s="15">
        <f>STDEV('Raw Data'!CD884,'Raw Data'!CJ884,'Raw Data'!CP884)</f>
        <v>0.12556007858126417</v>
      </c>
      <c r="BK49" s="33"/>
      <c r="BL49" s="16">
        <f t="shared" si="91"/>
        <v>0.63599999999999968</v>
      </c>
      <c r="BM49" s="16">
        <f t="shared" si="92"/>
        <v>0.15238766354268962</v>
      </c>
      <c r="BN49" s="16">
        <f t="shared" si="93"/>
        <v>0.96633333333333349</v>
      </c>
      <c r="BO49" s="16">
        <f t="shared" si="94"/>
        <v>0.1503972517479403</v>
      </c>
      <c r="BP49" s="16">
        <f t="shared" si="95"/>
        <v>1.1186666666666669</v>
      </c>
      <c r="BQ49" s="16">
        <f t="shared" si="96"/>
        <v>0.16201028773918455</v>
      </c>
      <c r="BR49" s="16">
        <f t="shared" si="97"/>
        <v>0.71700000000000053</v>
      </c>
      <c r="BS49" s="16">
        <f t="shared" si="98"/>
        <v>0.25322453804216288</v>
      </c>
      <c r="BT49" s="16">
        <f t="shared" si="99"/>
        <v>0.72566666666666535</v>
      </c>
      <c r="BU49" s="16">
        <f t="shared" si="100"/>
        <v>0.19242054637347542</v>
      </c>
      <c r="BV49" s="33"/>
      <c r="BW49" s="16">
        <f t="shared" si="101"/>
        <v>-0.62733333333333352</v>
      </c>
      <c r="BX49" s="16">
        <f t="shared" si="102"/>
        <v>0.16911041757778625</v>
      </c>
      <c r="BY49" s="16">
        <f t="shared" si="103"/>
        <v>-0.31599999999999984</v>
      </c>
      <c r="BZ49" s="16">
        <f t="shared" si="104"/>
        <v>7.552262354200015E-2</v>
      </c>
      <c r="CA49" s="16">
        <f t="shared" si="105"/>
        <v>-0.35233333333333317</v>
      </c>
      <c r="CB49" s="16">
        <f t="shared" si="106"/>
        <v>8.1223970189429132E-2</v>
      </c>
      <c r="CC49" s="16">
        <f t="shared" si="107"/>
        <v>-0.10599999999999898</v>
      </c>
      <c r="CD49" s="16">
        <f t="shared" si="108"/>
        <v>0.26325209717429926</v>
      </c>
      <c r="CE49" s="16">
        <f t="shared" si="109"/>
        <v>-5.7999999999999829E-2</v>
      </c>
      <c r="CF49" s="16">
        <f t="shared" si="110"/>
        <v>0.27952042262894949</v>
      </c>
      <c r="CG49" s="16"/>
      <c r="CH49" s="16">
        <f t="shared" si="111"/>
        <v>1.6736666666666671</v>
      </c>
      <c r="CI49" s="16">
        <f t="shared" si="112"/>
        <v>9.9732976826457168E-2</v>
      </c>
      <c r="CJ49" s="16">
        <f t="shared" si="113"/>
        <v>1.1463333333333328</v>
      </c>
      <c r="CK49" s="16">
        <f t="shared" si="114"/>
        <v>0.21143951065651534</v>
      </c>
      <c r="CL49" s="16">
        <f t="shared" si="115"/>
        <v>1.7333333333333334</v>
      </c>
      <c r="CM49" s="16">
        <f t="shared" si="116"/>
        <v>0.24935650516212071</v>
      </c>
      <c r="CN49" s="16">
        <f t="shared" si="117"/>
        <v>1.4656666666666656</v>
      </c>
      <c r="CO49" s="16">
        <f t="shared" si="118"/>
        <v>0.43792997918236515</v>
      </c>
      <c r="CP49" s="16"/>
      <c r="CQ49" s="16">
        <f t="shared" si="119"/>
        <v>-1.8333333333333535E-2</v>
      </c>
      <c r="CR49" s="16">
        <f t="shared" si="120"/>
        <v>8.033264176742437E-2</v>
      </c>
      <c r="CS49" s="16">
        <f t="shared" si="121"/>
        <v>0.30166666666666764</v>
      </c>
      <c r="CT49" s="16">
        <f t="shared" si="122"/>
        <v>0.24464395898257255</v>
      </c>
      <c r="CU49" s="16">
        <f t="shared" si="123"/>
        <v>-9.3666666666666565E-2</v>
      </c>
      <c r="CV49" s="16">
        <f t="shared" si="124"/>
        <v>9.4436927805458079E-2</v>
      </c>
      <c r="CW49" s="16">
        <f t="shared" si="125"/>
        <v>9.7666666666666124E-2</v>
      </c>
      <c r="CX49" s="16">
        <f t="shared" si="126"/>
        <v>0.40951231157723866</v>
      </c>
      <c r="CY49" s="36"/>
      <c r="CZ49" s="16">
        <f t="shared" si="127"/>
        <v>-5.733333333333368E-2</v>
      </c>
      <c r="DA49" s="16">
        <f t="shared" si="128"/>
        <v>0.24313645003029347</v>
      </c>
      <c r="DB49" s="16">
        <f t="shared" si="129"/>
        <v>0.38933333333333398</v>
      </c>
      <c r="DC49" s="16">
        <f t="shared" si="130"/>
        <v>0.26368036205476775</v>
      </c>
      <c r="DD49" s="16">
        <f t="shared" si="131"/>
        <v>0.17466666666666697</v>
      </c>
      <c r="DE49" s="16">
        <f t="shared" si="132"/>
        <v>0.16119449949259021</v>
      </c>
      <c r="DF49" s="16">
        <f t="shared" si="133"/>
        <v>0.54</v>
      </c>
      <c r="DG49" s="16">
        <f t="shared" si="134"/>
        <v>0.42327611161825168</v>
      </c>
      <c r="DI49" s="17">
        <f t="shared" si="135"/>
        <v>2.3221999999999975E-2</v>
      </c>
      <c r="DJ49" s="18">
        <f t="shared" si="136"/>
        <v>2.2619333333333332E-2</v>
      </c>
      <c r="DK49" s="18">
        <f t="shared" si="137"/>
        <v>2.6247333333333372E-2</v>
      </c>
      <c r="DL49" s="18">
        <f t="shared" si="138"/>
        <v>6.41226666666668E-2</v>
      </c>
      <c r="DM49" s="18">
        <f t="shared" si="139"/>
        <v>3.7025666666666804E-2</v>
      </c>
      <c r="DN49" s="18">
        <f t="shared" si="49"/>
        <v>0.41621749122303864</v>
      </c>
      <c r="DO49" s="34"/>
      <c r="DP49" s="18">
        <f t="shared" si="140"/>
        <v>2.8598333333333236E-2</v>
      </c>
      <c r="DQ49" s="18">
        <f t="shared" si="141"/>
        <v>5.7036666666666755E-3</v>
      </c>
      <c r="DR49" s="18">
        <f t="shared" si="142"/>
        <v>6.5973333333332719E-3</v>
      </c>
      <c r="DS49" s="18">
        <f t="shared" si="143"/>
        <v>6.9301666666666706E-2</v>
      </c>
      <c r="DT49" s="18">
        <f t="shared" si="144"/>
        <v>7.8131666666666544E-2</v>
      </c>
      <c r="DU49" s="18">
        <f t="shared" si="87"/>
        <v>0.43397311744699857</v>
      </c>
      <c r="DV49" s="16"/>
      <c r="DW49" s="18">
        <f t="shared" si="145"/>
        <v>9.9466666666666419E-3</v>
      </c>
      <c r="DX49" s="18">
        <f t="shared" si="146"/>
        <v>4.4706666666666665E-2</v>
      </c>
      <c r="DY49" s="18">
        <f t="shared" si="147"/>
        <v>6.2178666666666736E-2</v>
      </c>
      <c r="DZ49" s="18">
        <f t="shared" si="148"/>
        <v>0.19178266666666677</v>
      </c>
      <c r="EA49" s="18">
        <f t="shared" si="90"/>
        <v>0.55553097723409339</v>
      </c>
      <c r="EC49" s="18">
        <f t="shared" si="149"/>
        <v>6.4533333333333344E-3</v>
      </c>
      <c r="ED49" s="18">
        <f t="shared" si="150"/>
        <v>5.9850666666666635E-2</v>
      </c>
      <c r="EE49" s="18">
        <f t="shared" si="151"/>
        <v>8.9183333333333007E-3</v>
      </c>
      <c r="EF49" s="18">
        <f t="shared" si="152"/>
        <v>0.1677003333333334</v>
      </c>
      <c r="EG49" s="18">
        <f t="shared" si="88"/>
        <v>0.49287185623310514</v>
      </c>
      <c r="EI49" s="18">
        <f t="shared" si="153"/>
        <v>5.9115333333333395E-2</v>
      </c>
      <c r="EJ49" s="18">
        <f t="shared" si="154"/>
        <v>6.9527333333333399E-2</v>
      </c>
      <c r="EK49" s="18">
        <f t="shared" si="155"/>
        <v>2.5983666666666665E-2</v>
      </c>
      <c r="EL49" s="18">
        <f t="shared" si="156"/>
        <v>0.17916266666666666</v>
      </c>
      <c r="EM49" s="18">
        <f t="shared" si="89"/>
        <v>0.57774475332970365</v>
      </c>
    </row>
    <row r="50" spans="1:143" ht="15.75" customHeight="1" x14ac:dyDescent="0.25">
      <c r="A50" s="2">
        <f>'Raw Data'!B50</f>
        <v>84</v>
      </c>
      <c r="B50" s="2">
        <f>'Raw Data'!C50</f>
        <v>88</v>
      </c>
      <c r="C50" s="2" t="str">
        <f>'Raw Data'!D50</f>
        <v>IERTF</v>
      </c>
      <c r="D50" s="15">
        <f>AVERAGE('Raw Data'!J50,'Raw Data'!P50,'Raw Data'!V50)</f>
        <v>0.42633333333333329</v>
      </c>
      <c r="E50" s="15">
        <f>STDEV('Raw Data'!J50,'Raw Data'!P50,'Raw Data'!V50)</f>
        <v>4.2852460061626935E-2</v>
      </c>
      <c r="F50" s="15">
        <f>AVERAGE('Raw Data'!AB50,'Raw Data'!AH50,'Raw Data'!AN50)</f>
        <v>0.59233333333333327</v>
      </c>
      <c r="G50" s="15">
        <f>STDEV('Raw Data'!AB50,'Raw Data'!AH50,'Raw Data'!AN50)</f>
        <v>8.3266639978645373E-3</v>
      </c>
      <c r="H50" s="15">
        <f>AVERAGE('Raw Data'!AT50,'Raw Data'!AZ50,'Raw Data'!BF50)</f>
        <v>0.68033333333333346</v>
      </c>
      <c r="I50" s="15">
        <f>STDEV('Raw Data'!AT50,'Raw Data'!AZ50,'Raw Data'!BF50)</f>
        <v>1.2858201014657221E-2</v>
      </c>
      <c r="J50" s="15">
        <f>AVERAGE('Raw Data'!BL50,'Raw Data'!BR50,'Raw Data'!BX50)</f>
        <v>0.81499999999999995</v>
      </c>
      <c r="K50" s="15">
        <f>STDEV('Raw Data'!BL50,'Raw Data'!BR50,'Raw Data'!BX50)</f>
        <v>3.2046840717924095E-2</v>
      </c>
      <c r="L50" s="15">
        <f>AVERAGE('Raw Data'!CD50,'Raw Data'!CJ50,'Raw Data'!CP50)</f>
        <v>1.1563333333333334</v>
      </c>
      <c r="M50" s="15">
        <f>STDEV('Raw Data'!CD50,'Raw Data'!CJ50,'Raw Data'!CP50)</f>
        <v>8.9985183965658064E-2</v>
      </c>
      <c r="O50" s="15">
        <f>AVERAGE('Raw Data'!J217,'Raw Data'!P217,'Raw Data'!V217)</f>
        <v>0.49099999999999994</v>
      </c>
      <c r="P50" s="15">
        <f>STDEV('Raw Data'!J217,'Raw Data'!P217,'Raw Data'!V217)</f>
        <v>4.6604720790924196E-2</v>
      </c>
      <c r="Q50" s="15">
        <f>AVERAGE('Raw Data'!AB217,'Raw Data'!AH217,'Raw Data'!AN217)</f>
        <v>0.65966666666666673</v>
      </c>
      <c r="R50" s="15">
        <f>STDEV('Raw Data'!AB217,'Raw Data'!AH217,'Raw Data'!AN217)</f>
        <v>7.5718777944003713E-3</v>
      </c>
      <c r="S50" s="15">
        <f>AVERAGE('Raw Data'!AT217,'Raw Data'!AZ217,'Raw Data'!BF217)</f>
        <v>0.66833333333333333</v>
      </c>
      <c r="T50" s="15">
        <f>STDEV('Raw Data'!AT217,'Raw Data'!AZ217,'Raw Data'!BF217)</f>
        <v>3.789898855290641E-2</v>
      </c>
      <c r="U50" s="15">
        <f>AVERAGE('Raw Data'!BL217,'Raw Data'!BR217,'Raw Data'!BX217)</f>
        <v>0.72833333333333339</v>
      </c>
      <c r="V50" s="15">
        <f>STDEV('Raw Data'!BL217,'Raw Data'!BR217,'Raw Data'!BX217)</f>
        <v>6.0797478017869583E-2</v>
      </c>
      <c r="W50" s="15">
        <f>AVERAGE('Raw Data'!CD217,'Raw Data'!CJ217,'Raw Data'!CP217)</f>
        <v>0.89900000000000002</v>
      </c>
      <c r="X50" s="15">
        <f>STDEV('Raw Data'!CD217,'Raw Data'!CJ217,'Raw Data'!CP217)</f>
        <v>8.3210576250858884E-2</v>
      </c>
      <c r="Z50" s="15">
        <f>AVERAGE('Raw Data'!J384,'Raw Data'!P384,'Raw Data'!V384)</f>
        <v>0.48966666666666669</v>
      </c>
      <c r="AA50" s="15">
        <f>STDEV('Raw Data'!J384,'Raw Data'!P384,'Raw Data'!V384)</f>
        <v>4.0278199231511512E-2</v>
      </c>
      <c r="AB50" s="15">
        <f>AVERAGE('Raw Data'!AB384,'Raw Data'!AH384,'Raw Data'!AN384)</f>
        <v>0.65600000000000003</v>
      </c>
      <c r="AC50" s="15">
        <f>STDEV('Raw Data'!AB384,'Raw Data'!AH384,'Raw Data'!AN384)</f>
        <v>1.9287301521985926E-2</v>
      </c>
      <c r="AD50" s="15">
        <f>AVERAGE('Raw Data'!AT384,'Raw Data'!AZ384,'Raw Data'!BF384)</f>
        <v>0.66399999999999992</v>
      </c>
      <c r="AE50" s="15">
        <f>STDEV('Raw Data'!AT384,'Raw Data'!AZ384,'Raw Data'!BF384)</f>
        <v>6.7357256476195643E-2</v>
      </c>
      <c r="AF50" s="15">
        <f>AVERAGE('Raw Data'!BL384,'Raw Data'!BR384,'Raw Data'!BX384)</f>
        <v>0.89</v>
      </c>
      <c r="AG50" s="15">
        <f>STDEV('Raw Data'!BL384,'Raw Data'!BR384,'Raw Data'!BX384)</f>
        <v>3.9000000000000035E-2</v>
      </c>
      <c r="AH50" s="15">
        <f>AVERAGE('Raw Data'!CD384,'Raw Data'!CJ384,'Raw Data'!CP384)</f>
        <v>1.1426666666666667</v>
      </c>
      <c r="AI50" s="15">
        <f>STDEV('Raw Data'!CD384,'Raw Data'!CJ384,'Raw Data'!CP384)</f>
        <v>3.1895663237081727E-2</v>
      </c>
      <c r="AK50" s="15">
        <f>AVERAGE('Raw Data'!AB551,'Raw Data'!AH551,'Raw Data'!AN551)</f>
        <v>0.14433333333333331</v>
      </c>
      <c r="AL50" s="15">
        <f>STDEV('Raw Data'!AB551,'Raw Data'!AH551,'Raw Data'!AN551)</f>
        <v>5.2051256789181773E-2</v>
      </c>
      <c r="AM50" s="15">
        <f>AVERAGE('Raw Data'!AT551,'Raw Data'!AZ551,'Raw Data'!BF551)</f>
        <v>0.37966666666666665</v>
      </c>
      <c r="AN50" s="15">
        <f>STDEV('Raw Data'!AT551,'Raw Data'!AZ551,'Raw Data'!BF551)</f>
        <v>9.7510683175400528E-2</v>
      </c>
      <c r="AO50" s="15">
        <f>AVERAGE('Raw Data'!BL551,'Raw Data'!BR551,'Raw Data'!BX551)</f>
        <v>0.36000000000000004</v>
      </c>
      <c r="AP50" s="15">
        <f>STDEV('Raw Data'!BL551,'Raw Data'!BR551,'Raw Data'!BX551)</f>
        <v>6.6362640092148165E-2</v>
      </c>
      <c r="AQ50" s="15">
        <f>AVERAGE('Raw Data'!CD551,'Raw Data'!CJ551,'Raw Data'!CP551)</f>
        <v>0.62433333333333341</v>
      </c>
      <c r="AR50" s="15">
        <f>STDEV('Raw Data'!CD551,'Raw Data'!CJ551,'Raw Data'!CP551)</f>
        <v>7.9002109676471366E-2</v>
      </c>
      <c r="AT50" s="15">
        <f>AVERAGE('Raw Data'!AB718,'Raw Data'!AH718,'Raw Data'!AN718)</f>
        <v>0.37766666666666665</v>
      </c>
      <c r="AU50" s="15">
        <f>STDEV('Raw Data'!AB718,'Raw Data'!AH718,'Raw Data'!AN718)</f>
        <v>3.7166292972710277E-2</v>
      </c>
      <c r="AV50" s="15">
        <f>AVERAGE('Raw Data'!AT718,'Raw Data'!AZ718,'Raw Data'!BF718)</f>
        <v>0.53966666666666663</v>
      </c>
      <c r="AW50" s="15">
        <f>STDEV('Raw Data'!AT718,'Raw Data'!AZ718,'Raw Data'!BF718)</f>
        <v>6.9514986393822101E-2</v>
      </c>
      <c r="AX50" s="15">
        <f>AVERAGE('Raw Data'!BL718,'Raw Data'!BR718,'Raw Data'!BX718)</f>
        <v>0.5076666666666666</v>
      </c>
      <c r="AY50" s="15">
        <f>STDEV('Raw Data'!BL718,'Raw Data'!BR718,'Raw Data'!BX718)</f>
        <v>7.2624605564046818E-2</v>
      </c>
      <c r="AZ50" s="15">
        <f>AVERAGE('Raw Data'!CD718,'Raw Data'!CJ718,'Raw Data'!CP718)</f>
        <v>0.60699999999999998</v>
      </c>
      <c r="BA50" s="15">
        <f>STDEV('Raw Data'!CD718,'Raw Data'!CJ718,'Raw Data'!CP718)</f>
        <v>1.442220510185597E-2</v>
      </c>
      <c r="BC50" s="15">
        <f>AVERAGE('Raw Data'!AB885,'Raw Data'!AH885,'Raw Data'!AN885)</f>
        <v>0.24633333333333338</v>
      </c>
      <c r="BD50" s="15">
        <f>STDEV('Raw Data'!AB885,'Raw Data'!AH885,'Raw Data'!AN885)</f>
        <v>7.9688978744449385E-2</v>
      </c>
      <c r="BE50" s="15">
        <f>AVERAGE('Raw Data'!AT885,'Raw Data'!AZ885,'Raw Data'!BF885)</f>
        <v>0.22066666666666668</v>
      </c>
      <c r="BF50" s="15">
        <f>STDEV('Raw Data'!AT885,'Raw Data'!AZ885,'Raw Data'!BF885)</f>
        <v>5.7046764442283064E-2</v>
      </c>
      <c r="BG50" s="15">
        <f>AVERAGE('Raw Data'!BL885,'Raw Data'!BR885,'Raw Data'!BX885)</f>
        <v>0.29266666666666669</v>
      </c>
      <c r="BH50" s="15">
        <f>STDEV('Raw Data'!BL885,'Raw Data'!BR885,'Raw Data'!BX885)</f>
        <v>1.2342339054382392E-2</v>
      </c>
      <c r="BI50" s="15">
        <f>AVERAGE('Raw Data'!CD885,'Raw Data'!CJ885,'Raw Data'!CP885)</f>
        <v>0.56199999999999994</v>
      </c>
      <c r="BJ50" s="15">
        <f>STDEV('Raw Data'!CD885,'Raw Data'!CJ885,'Raw Data'!CP885)</f>
        <v>4.3485629810317776E-2</v>
      </c>
      <c r="BK50" s="33"/>
      <c r="BL50" s="16">
        <f t="shared" si="91"/>
        <v>-6.466666666666665E-2</v>
      </c>
      <c r="BM50" s="16">
        <f t="shared" si="92"/>
        <v>6.3311399710741928E-2</v>
      </c>
      <c r="BN50" s="16">
        <f t="shared" si="93"/>
        <v>-6.7333333333333467E-2</v>
      </c>
      <c r="BO50" s="16">
        <f t="shared" si="94"/>
        <v>1.1254628677422763E-2</v>
      </c>
      <c r="BP50" s="16">
        <f t="shared" si="95"/>
        <v>1.2000000000000122E-2</v>
      </c>
      <c r="BQ50" s="16">
        <f t="shared" si="96"/>
        <v>4.0020827910809929E-2</v>
      </c>
      <c r="BR50" s="16">
        <f t="shared" si="97"/>
        <v>8.6666666666666559E-2</v>
      </c>
      <c r="BS50" s="16">
        <f t="shared" si="98"/>
        <v>6.8726511138958113E-2</v>
      </c>
      <c r="BT50" s="16">
        <f t="shared" si="99"/>
        <v>0.25733333333333341</v>
      </c>
      <c r="BU50" s="16">
        <f t="shared" si="100"/>
        <v>0.1225615491634033</v>
      </c>
      <c r="BV50" s="33"/>
      <c r="BW50" s="16">
        <f t="shared" si="101"/>
        <v>-6.3333333333333408E-2</v>
      </c>
      <c r="BX50" s="16">
        <f t="shared" si="102"/>
        <v>5.8810429913975858E-2</v>
      </c>
      <c r="BY50" s="16">
        <f t="shared" si="103"/>
        <v>-6.366666666666676E-2</v>
      </c>
      <c r="BZ50" s="16">
        <f t="shared" si="104"/>
        <v>2.1007935008784992E-2</v>
      </c>
      <c r="CA50" s="16">
        <f t="shared" si="105"/>
        <v>1.6333333333333533E-2</v>
      </c>
      <c r="CB50" s="16">
        <f t="shared" si="106"/>
        <v>6.8573561474764691E-2</v>
      </c>
      <c r="CC50" s="16">
        <f t="shared" si="107"/>
        <v>-7.5000000000000067E-2</v>
      </c>
      <c r="CD50" s="16">
        <f t="shared" si="108"/>
        <v>5.0477717856495852E-2</v>
      </c>
      <c r="CE50" s="16">
        <f t="shared" si="109"/>
        <v>1.3666666666666716E-2</v>
      </c>
      <c r="CF50" s="16">
        <f t="shared" si="110"/>
        <v>9.54707634130295E-2</v>
      </c>
      <c r="CG50" s="16"/>
      <c r="CH50" s="16">
        <f t="shared" si="111"/>
        <v>0.44799999999999995</v>
      </c>
      <c r="CI50" s="16">
        <f t="shared" si="112"/>
        <v>5.2713059735388867E-2</v>
      </c>
      <c r="CJ50" s="16">
        <f t="shared" si="113"/>
        <v>0.3006666666666668</v>
      </c>
      <c r="CK50" s="16">
        <f t="shared" si="114"/>
        <v>9.8354799916763949E-2</v>
      </c>
      <c r="CL50" s="16">
        <f t="shared" si="115"/>
        <v>0.4549999999999999</v>
      </c>
      <c r="CM50" s="16">
        <f t="shared" si="116"/>
        <v>7.3695318711570743E-2</v>
      </c>
      <c r="CN50" s="16">
        <f t="shared" si="117"/>
        <v>0.53200000000000003</v>
      </c>
      <c r="CO50" s="16">
        <f t="shared" si="118"/>
        <v>0.11974417174404162</v>
      </c>
      <c r="CP50" s="16"/>
      <c r="CQ50" s="16">
        <f t="shared" si="119"/>
        <v>-0.23333333333333334</v>
      </c>
      <c r="CR50" s="16">
        <f t="shared" si="120"/>
        <v>6.3958319761127827E-2</v>
      </c>
      <c r="CS50" s="16">
        <f t="shared" si="121"/>
        <v>-0.15999999999999998</v>
      </c>
      <c r="CT50" s="16">
        <f t="shared" si="122"/>
        <v>0.11975252258999228</v>
      </c>
      <c r="CU50" s="16">
        <f t="shared" si="123"/>
        <v>-0.14766666666666656</v>
      </c>
      <c r="CV50" s="16">
        <f t="shared" si="124"/>
        <v>9.8378520690917959E-2</v>
      </c>
      <c r="CW50" s="16">
        <f t="shared" si="125"/>
        <v>1.7333333333333423E-2</v>
      </c>
      <c r="CX50" s="16">
        <f t="shared" si="126"/>
        <v>8.0307741428415305E-2</v>
      </c>
      <c r="CY50" s="36"/>
      <c r="CZ50" s="16">
        <f t="shared" si="127"/>
        <v>-0.10200000000000006</v>
      </c>
      <c r="DA50" s="16">
        <f t="shared" si="128"/>
        <v>9.5182281264249213E-2</v>
      </c>
      <c r="DB50" s="16">
        <f t="shared" si="129"/>
        <v>0.15899999999999997</v>
      </c>
      <c r="DC50" s="16">
        <f t="shared" si="130"/>
        <v>0.11297197292544142</v>
      </c>
      <c r="DD50" s="16">
        <f t="shared" si="131"/>
        <v>6.7333333333333356E-2</v>
      </c>
      <c r="DE50" s="16">
        <f t="shared" si="132"/>
        <v>6.750061728112805E-2</v>
      </c>
      <c r="DF50" s="16">
        <f t="shared" si="133"/>
        <v>6.2333333333333463E-2</v>
      </c>
      <c r="DG50" s="16">
        <f t="shared" si="134"/>
        <v>9.0179450726499813E-2</v>
      </c>
      <c r="DI50" s="17">
        <f t="shared" si="135"/>
        <v>4.0083333333333334E-3</v>
      </c>
      <c r="DJ50" s="18">
        <f t="shared" si="136"/>
        <v>1.2666666666666685E-4</v>
      </c>
      <c r="DK50" s="18">
        <f t="shared" si="137"/>
        <v>1.6016666666666631E-3</v>
      </c>
      <c r="DL50" s="18">
        <f t="shared" si="138"/>
        <v>4.7233333333333337E-3</v>
      </c>
      <c r="DM50" s="18">
        <f t="shared" si="139"/>
        <v>1.5021333333333324E-2</v>
      </c>
      <c r="DN50" s="18">
        <f t="shared" si="49"/>
        <v>0.15962873592600213</v>
      </c>
      <c r="DO50" s="34"/>
      <c r="DP50" s="18">
        <f t="shared" si="140"/>
        <v>3.4586666666666663E-3</v>
      </c>
      <c r="DQ50" s="18">
        <f t="shared" si="141"/>
        <v>4.413333333333341E-4</v>
      </c>
      <c r="DR50" s="18">
        <f t="shared" si="142"/>
        <v>4.7023333333333318E-3</v>
      </c>
      <c r="DS50" s="18">
        <f t="shared" si="143"/>
        <v>2.5480000000000004E-3</v>
      </c>
      <c r="DT50" s="18">
        <f t="shared" si="144"/>
        <v>9.1146666666666529E-3</v>
      </c>
      <c r="DU50" s="18">
        <f t="shared" si="87"/>
        <v>0.14235518957874344</v>
      </c>
      <c r="DV50" s="16"/>
      <c r="DW50" s="18">
        <f t="shared" si="145"/>
        <v>2.7786666666666749E-3</v>
      </c>
      <c r="DX50" s="18">
        <f t="shared" si="146"/>
        <v>9.673666666666669E-3</v>
      </c>
      <c r="DY50" s="18">
        <f t="shared" si="147"/>
        <v>5.4309999999999888E-3</v>
      </c>
      <c r="DZ50" s="18">
        <f t="shared" si="148"/>
        <v>1.4338666666666534E-2</v>
      </c>
      <c r="EA50" s="18">
        <f t="shared" si="90"/>
        <v>0.17950487458562195</v>
      </c>
      <c r="EC50" s="18">
        <f t="shared" si="149"/>
        <v>4.0906666666666739E-3</v>
      </c>
      <c r="ED50" s="18">
        <f t="shared" si="150"/>
        <v>1.4340666666666611E-2</v>
      </c>
      <c r="EE50" s="18">
        <f t="shared" si="151"/>
        <v>9.6783333333333721E-3</v>
      </c>
      <c r="EF50" s="18">
        <f t="shared" si="152"/>
        <v>6.4493333333332115E-3</v>
      </c>
      <c r="EG50" s="18">
        <f t="shared" si="88"/>
        <v>0.18590051102673136</v>
      </c>
      <c r="EI50" s="18">
        <f t="shared" si="153"/>
        <v>9.0596666666666464E-3</v>
      </c>
      <c r="EJ50" s="18">
        <f t="shared" si="154"/>
        <v>1.276266666666667E-2</v>
      </c>
      <c r="EK50" s="18">
        <f t="shared" si="155"/>
        <v>4.5563333333333228E-3</v>
      </c>
      <c r="EL50" s="18">
        <f t="shared" si="156"/>
        <v>8.1323333333332068E-3</v>
      </c>
      <c r="EM50" s="18">
        <f t="shared" si="89"/>
        <v>0.18577136485475862</v>
      </c>
    </row>
    <row r="51" spans="1:143" ht="15.75" customHeight="1" x14ac:dyDescent="0.25">
      <c r="A51" s="2">
        <f>'Raw Data'!B51</f>
        <v>84</v>
      </c>
      <c r="B51" s="2">
        <f>'Raw Data'!C51</f>
        <v>102</v>
      </c>
      <c r="C51" s="2" t="str">
        <f>'Raw Data'!D51</f>
        <v>IERTFHVETPEEREEWTTA</v>
      </c>
      <c r="D51" s="15">
        <f>AVERAGE('Raw Data'!J51,'Raw Data'!P51,'Raw Data'!V51)</f>
        <v>1.337</v>
      </c>
      <c r="E51" s="15">
        <f>STDEV('Raw Data'!J51,'Raw Data'!P51,'Raw Data'!V51)</f>
        <v>9.007219326740068E-2</v>
      </c>
      <c r="F51" s="15">
        <f>AVERAGE('Raw Data'!AB51,'Raw Data'!AH51,'Raw Data'!AN51)</f>
        <v>1.7196666666666667</v>
      </c>
      <c r="G51" s="15">
        <f>STDEV('Raw Data'!AB51,'Raw Data'!AH51,'Raw Data'!AN51)</f>
        <v>1.5044378795195754E-2</v>
      </c>
      <c r="H51" s="15">
        <f>AVERAGE('Raw Data'!AT51,'Raw Data'!AZ51,'Raw Data'!BF51)</f>
        <v>2.648333333333333</v>
      </c>
      <c r="I51" s="15">
        <f>STDEV('Raw Data'!AT51,'Raw Data'!AZ51,'Raw Data'!BF51)</f>
        <v>5.744852768638499E-2</v>
      </c>
      <c r="J51" s="15">
        <f>AVERAGE('Raw Data'!BL51,'Raw Data'!BR51,'Raw Data'!BX51)</f>
        <v>3.7713333333333332</v>
      </c>
      <c r="K51" s="15">
        <f>STDEV('Raw Data'!BL51,'Raw Data'!BR51,'Raw Data'!BX51)</f>
        <v>4.3154760262725869E-2</v>
      </c>
      <c r="L51" s="15">
        <f>AVERAGE('Raw Data'!CD51,'Raw Data'!CJ51,'Raw Data'!CP51)</f>
        <v>5.3570000000000002</v>
      </c>
      <c r="M51" s="15">
        <f>STDEV('Raw Data'!CD51,'Raw Data'!CJ51,'Raw Data'!CP51)</f>
        <v>3.5383612025908437E-2</v>
      </c>
      <c r="O51" s="15">
        <f>AVERAGE('Raw Data'!J218,'Raw Data'!P218,'Raw Data'!V218)</f>
        <v>1.3650000000000002</v>
      </c>
      <c r="P51" s="15">
        <f>STDEV('Raw Data'!J218,'Raw Data'!P218,'Raw Data'!V218)</f>
        <v>3.5028559776273963E-2</v>
      </c>
      <c r="Q51" s="15">
        <f>AVERAGE('Raw Data'!AB218,'Raw Data'!AH218,'Raw Data'!AN218)</f>
        <v>1.6966666666666665</v>
      </c>
      <c r="R51" s="15">
        <f>STDEV('Raw Data'!AB218,'Raw Data'!AH218,'Raw Data'!AN218)</f>
        <v>3.0435724623102678E-2</v>
      </c>
      <c r="S51" s="15">
        <f>AVERAGE('Raw Data'!AT218,'Raw Data'!AZ218,'Raw Data'!BF218)</f>
        <v>2.5950000000000002</v>
      </c>
      <c r="T51" s="15">
        <f>STDEV('Raw Data'!AT218,'Raw Data'!AZ218,'Raw Data'!BF218)</f>
        <v>6.3851389961378471E-2</v>
      </c>
      <c r="U51" s="15">
        <f>AVERAGE('Raw Data'!BL218,'Raw Data'!BR218,'Raw Data'!BX218)</f>
        <v>3.75</v>
      </c>
      <c r="V51" s="15">
        <f>STDEV('Raw Data'!BL218,'Raw Data'!BR218,'Raw Data'!BX218)</f>
        <v>3.6373066958946446E-2</v>
      </c>
      <c r="W51" s="15">
        <f>AVERAGE('Raw Data'!CD218,'Raw Data'!CJ218,'Raw Data'!CP218)</f>
        <v>5.1559999999999997</v>
      </c>
      <c r="X51" s="15">
        <f>STDEV('Raw Data'!CD218,'Raw Data'!CJ218,'Raw Data'!CP218)</f>
        <v>2.3643180835073673E-2</v>
      </c>
      <c r="Z51" s="15">
        <f>AVERAGE('Raw Data'!J385,'Raw Data'!P385,'Raw Data'!V385)</f>
        <v>1.4566666666666663</v>
      </c>
      <c r="AA51" s="15">
        <f>STDEV('Raw Data'!J385,'Raw Data'!P385,'Raw Data'!V385)</f>
        <v>9.9445127247811155E-2</v>
      </c>
      <c r="AB51" s="15">
        <f>AVERAGE('Raw Data'!AB385,'Raw Data'!AH385,'Raw Data'!AN385)</f>
        <v>1.7636666666666667</v>
      </c>
      <c r="AC51" s="15">
        <f>STDEV('Raw Data'!AB385,'Raw Data'!AH385,'Raw Data'!AN385)</f>
        <v>1.3279056191361341E-2</v>
      </c>
      <c r="AD51" s="15">
        <f>AVERAGE('Raw Data'!AT385,'Raw Data'!AZ385,'Raw Data'!BF385)</f>
        <v>2.8013333333333335</v>
      </c>
      <c r="AE51" s="15">
        <f>STDEV('Raw Data'!AT385,'Raw Data'!AZ385,'Raw Data'!BF385)</f>
        <v>0.19300086355592647</v>
      </c>
      <c r="AF51" s="15">
        <f>AVERAGE('Raw Data'!BL385,'Raw Data'!BR385,'Raw Data'!BX385)</f>
        <v>3.7543333333333333</v>
      </c>
      <c r="AG51" s="15">
        <f>STDEV('Raw Data'!BL385,'Raw Data'!BR385,'Raw Data'!BX385)</f>
        <v>6.7300321940785376E-2</v>
      </c>
      <c r="AH51" s="15">
        <f>AVERAGE('Raw Data'!CD385,'Raw Data'!CJ385,'Raw Data'!CP385)</f>
        <v>5.3476666666666661</v>
      </c>
      <c r="AI51" s="15">
        <f>STDEV('Raw Data'!CD385,'Raw Data'!CJ385,'Raw Data'!CP385)</f>
        <v>0.12510928555999848</v>
      </c>
      <c r="AK51" s="15">
        <f>AVERAGE('Raw Data'!AB552,'Raw Data'!AH552,'Raw Data'!AN552)</f>
        <v>1.3476666666666668</v>
      </c>
      <c r="AL51" s="15">
        <f>STDEV('Raw Data'!AB552,'Raw Data'!AH552,'Raw Data'!AN552)</f>
        <v>4.46579593503032E-2</v>
      </c>
      <c r="AM51" s="15">
        <f>AVERAGE('Raw Data'!AT552,'Raw Data'!AZ552,'Raw Data'!BF552)</f>
        <v>2.4426666666666663</v>
      </c>
      <c r="AN51" s="15">
        <f>STDEV('Raw Data'!AT552,'Raw Data'!AZ552,'Raw Data'!BF552)</f>
        <v>0.30401535048963346</v>
      </c>
      <c r="AO51" s="15">
        <f>AVERAGE('Raw Data'!BL552,'Raw Data'!BR552,'Raw Data'!BX552)</f>
        <v>3.266</v>
      </c>
      <c r="AP51" s="15">
        <f>STDEV('Raw Data'!BL552,'Raw Data'!BR552,'Raw Data'!BX552)</f>
        <v>0.22035426022657242</v>
      </c>
      <c r="AQ51" s="15">
        <f>AVERAGE('Raw Data'!CD552,'Raw Data'!CJ552,'Raw Data'!CP552)</f>
        <v>4.6423333333333332</v>
      </c>
      <c r="AR51" s="15">
        <f>STDEV('Raw Data'!CD552,'Raw Data'!CJ552,'Raw Data'!CP552)</f>
        <v>3.5809682117177839E-2</v>
      </c>
      <c r="AT51" s="15">
        <f>AVERAGE('Raw Data'!AB719,'Raw Data'!AH719,'Raw Data'!AN719)</f>
        <v>1.5816666666666668</v>
      </c>
      <c r="AU51" s="15">
        <f>STDEV('Raw Data'!AB719,'Raw Data'!AH719,'Raw Data'!AN719)</f>
        <v>3.7634204300520786E-2</v>
      </c>
      <c r="AV51" s="15">
        <f>AVERAGE('Raw Data'!AT719,'Raw Data'!AZ719,'Raw Data'!BF719)</f>
        <v>2.649</v>
      </c>
      <c r="AW51" s="15">
        <f>STDEV('Raw Data'!AT719,'Raw Data'!AZ719,'Raw Data'!BF719)</f>
        <v>0.18727786842016347</v>
      </c>
      <c r="AX51" s="15">
        <f>AVERAGE('Raw Data'!BL719,'Raw Data'!BR719,'Raw Data'!BX719)</f>
        <v>3.6476666666666664</v>
      </c>
      <c r="AY51" s="15">
        <f>STDEV('Raw Data'!BL719,'Raw Data'!BR719,'Raw Data'!BX719)</f>
        <v>0.26234392185322936</v>
      </c>
      <c r="AZ51" s="15">
        <f>AVERAGE('Raw Data'!CD719,'Raw Data'!CJ719,'Raw Data'!CP719)</f>
        <v>4.6960000000000006</v>
      </c>
      <c r="BA51" s="15">
        <f>STDEV('Raw Data'!CD719,'Raw Data'!CJ719,'Raw Data'!CP719)</f>
        <v>3.2140317359976321E-2</v>
      </c>
      <c r="BC51" s="15">
        <f>AVERAGE('Raw Data'!AB886,'Raw Data'!AH886,'Raw Data'!AN886)</f>
        <v>1.351</v>
      </c>
      <c r="BD51" s="15">
        <f>STDEV('Raw Data'!AB886,'Raw Data'!AH886,'Raw Data'!AN886)</f>
        <v>0.10665833300778715</v>
      </c>
      <c r="BE51" s="15">
        <f>AVERAGE('Raw Data'!AT886,'Raw Data'!AZ886,'Raw Data'!BF886)</f>
        <v>2.2040000000000002</v>
      </c>
      <c r="BF51" s="15">
        <f>STDEV('Raw Data'!AT886,'Raw Data'!AZ886,'Raw Data'!BF886)</f>
        <v>0.25397440815956246</v>
      </c>
      <c r="BG51" s="15">
        <f>AVERAGE('Raw Data'!BL886,'Raw Data'!BR886,'Raw Data'!BX886)</f>
        <v>3.0463333333333331</v>
      </c>
      <c r="BH51" s="15">
        <f>STDEV('Raw Data'!BL886,'Raw Data'!BR886,'Raw Data'!BX886)</f>
        <v>8.0089533232085536E-2</v>
      </c>
      <c r="BI51" s="15">
        <f>AVERAGE('Raw Data'!CD886,'Raw Data'!CJ886,'Raw Data'!CP886)</f>
        <v>4.3419999999999996</v>
      </c>
      <c r="BJ51" s="15">
        <f>STDEV('Raw Data'!CD886,'Raw Data'!CJ886,'Raw Data'!CP886)</f>
        <v>6.2024188829842668E-2</v>
      </c>
      <c r="BK51" s="33"/>
      <c r="BL51" s="16">
        <f t="shared" si="91"/>
        <v>-2.8000000000000247E-2</v>
      </c>
      <c r="BM51" s="16">
        <f t="shared" si="92"/>
        <v>9.6643675426796444E-2</v>
      </c>
      <c r="BN51" s="16">
        <f t="shared" si="93"/>
        <v>2.3000000000000131E-2</v>
      </c>
      <c r="BO51" s="16">
        <f t="shared" si="94"/>
        <v>3.3950945004030071E-2</v>
      </c>
      <c r="BP51" s="16">
        <f t="shared" si="95"/>
        <v>5.3333333333332789E-2</v>
      </c>
      <c r="BQ51" s="16">
        <f t="shared" si="96"/>
        <v>8.5891404304117458E-2</v>
      </c>
      <c r="BR51" s="16">
        <f t="shared" si="97"/>
        <v>2.1333333333333204E-2</v>
      </c>
      <c r="BS51" s="16">
        <f t="shared" si="98"/>
        <v>5.6438757368791753E-2</v>
      </c>
      <c r="BT51" s="16">
        <f t="shared" si="99"/>
        <v>0.20100000000000051</v>
      </c>
      <c r="BU51" s="16">
        <f t="shared" si="100"/>
        <v>4.2555845661906511E-2</v>
      </c>
      <c r="BV51" s="33"/>
      <c r="BW51" s="16">
        <f t="shared" si="101"/>
        <v>-0.11966666666666637</v>
      </c>
      <c r="BX51" s="16">
        <f t="shared" si="102"/>
        <v>0.13417277418810916</v>
      </c>
      <c r="BY51" s="16">
        <f t="shared" si="103"/>
        <v>-4.4000000000000039E-2</v>
      </c>
      <c r="BZ51" s="16">
        <f t="shared" si="104"/>
        <v>2.0066555924389905E-2</v>
      </c>
      <c r="CA51" s="16">
        <f t="shared" si="105"/>
        <v>-0.15300000000000047</v>
      </c>
      <c r="CB51" s="16">
        <f t="shared" si="106"/>
        <v>0.20136947799174204</v>
      </c>
      <c r="CC51" s="16">
        <f t="shared" si="107"/>
        <v>1.6999999999999904E-2</v>
      </c>
      <c r="CD51" s="16">
        <f t="shared" si="108"/>
        <v>7.9947899701409919E-2</v>
      </c>
      <c r="CE51" s="16">
        <f t="shared" si="109"/>
        <v>9.3333333333340818E-3</v>
      </c>
      <c r="CF51" s="16">
        <f t="shared" si="110"/>
        <v>0.13001666559842726</v>
      </c>
      <c r="CG51" s="16"/>
      <c r="CH51" s="16">
        <f t="shared" si="111"/>
        <v>0.37199999999999989</v>
      </c>
      <c r="CI51" s="16">
        <f t="shared" si="112"/>
        <v>4.7123950032511804E-2</v>
      </c>
      <c r="CJ51" s="16">
        <f t="shared" si="113"/>
        <v>0.20566666666666666</v>
      </c>
      <c r="CK51" s="16">
        <f t="shared" si="114"/>
        <v>0.30939564745915221</v>
      </c>
      <c r="CL51" s="16">
        <f t="shared" si="115"/>
        <v>0.50533333333333319</v>
      </c>
      <c r="CM51" s="16">
        <f t="shared" si="116"/>
        <v>0.22454027107254801</v>
      </c>
      <c r="CN51" s="16">
        <f t="shared" si="117"/>
        <v>0.71466666666666701</v>
      </c>
      <c r="CO51" s="16">
        <f t="shared" si="118"/>
        <v>5.034216258101492E-2</v>
      </c>
      <c r="CP51" s="16"/>
      <c r="CQ51" s="16">
        <f t="shared" si="119"/>
        <v>-0.23399999999999999</v>
      </c>
      <c r="CR51" s="16">
        <f t="shared" si="120"/>
        <v>5.8400913234868769E-2</v>
      </c>
      <c r="CS51" s="16">
        <f t="shared" si="121"/>
        <v>-0.2063333333333337</v>
      </c>
      <c r="CT51" s="16">
        <f t="shared" si="122"/>
        <v>0.35706908761937756</v>
      </c>
      <c r="CU51" s="16">
        <f t="shared" si="123"/>
        <v>-0.38166666666666638</v>
      </c>
      <c r="CV51" s="16">
        <f t="shared" si="124"/>
        <v>0.34260813378163296</v>
      </c>
      <c r="CW51" s="16">
        <f t="shared" si="125"/>
        <v>-5.3666666666667417E-2</v>
      </c>
      <c r="CX51" s="16">
        <f t="shared" si="126"/>
        <v>4.811791073325318E-2</v>
      </c>
      <c r="CY51" s="36"/>
      <c r="CZ51" s="16">
        <f t="shared" si="127"/>
        <v>-3.3333333333331883E-3</v>
      </c>
      <c r="DA51" s="16">
        <f t="shared" si="128"/>
        <v>0.11563015754262965</v>
      </c>
      <c r="DB51" s="16">
        <f t="shared" si="129"/>
        <v>0.23866666666666614</v>
      </c>
      <c r="DC51" s="16">
        <f t="shared" si="130"/>
        <v>0.39614180962546069</v>
      </c>
      <c r="DD51" s="16">
        <f t="shared" si="131"/>
        <v>0.2196666666666669</v>
      </c>
      <c r="DE51" s="16">
        <f t="shared" si="132"/>
        <v>0.23445752991391283</v>
      </c>
      <c r="DF51" s="16">
        <f t="shared" si="133"/>
        <v>0.30033333333333356</v>
      </c>
      <c r="DG51" s="16">
        <f t="shared" si="134"/>
        <v>7.1619364234355679E-2</v>
      </c>
      <c r="DI51" s="17">
        <f t="shared" si="135"/>
        <v>9.3399999999999785E-3</v>
      </c>
      <c r="DJ51" s="18">
        <f t="shared" si="136"/>
        <v>1.1526666666666744E-3</v>
      </c>
      <c r="DK51" s="18">
        <f t="shared" si="137"/>
        <v>7.3773333333333668E-3</v>
      </c>
      <c r="DL51" s="18">
        <f t="shared" si="138"/>
        <v>3.1853333333333456E-3</v>
      </c>
      <c r="DM51" s="18">
        <f t="shared" si="139"/>
        <v>1.8110000000000073E-3</v>
      </c>
      <c r="DN51" s="18">
        <f t="shared" si="49"/>
        <v>0.1512161807920481</v>
      </c>
      <c r="DO51" s="34"/>
      <c r="DP51" s="18">
        <f t="shared" si="140"/>
        <v>1.8002333333333332E-2</v>
      </c>
      <c r="DQ51" s="18">
        <f t="shared" si="141"/>
        <v>4.026666666666676E-4</v>
      </c>
      <c r="DR51" s="18">
        <f t="shared" si="142"/>
        <v>4.0549666666666685E-2</v>
      </c>
      <c r="DS51" s="18">
        <f t="shared" si="143"/>
        <v>6.3916666666667E-3</v>
      </c>
      <c r="DT51" s="18">
        <f t="shared" si="144"/>
        <v>1.6904333333333257E-2</v>
      </c>
      <c r="DU51" s="18">
        <f t="shared" si="87"/>
        <v>0.28679377027171743</v>
      </c>
      <c r="DV51" s="16"/>
      <c r="DW51" s="18">
        <f t="shared" si="145"/>
        <v>2.2206666666666694E-3</v>
      </c>
      <c r="DX51" s="18">
        <f t="shared" si="146"/>
        <v>9.5725666666668E-2</v>
      </c>
      <c r="DY51" s="18">
        <f t="shared" si="147"/>
        <v>5.0418333333333343E-2</v>
      </c>
      <c r="DZ51" s="18">
        <f t="shared" si="148"/>
        <v>2.534333333333339E-3</v>
      </c>
      <c r="EA51" s="18">
        <f t="shared" si="90"/>
        <v>0.38845720485016277</v>
      </c>
      <c r="EC51" s="18">
        <f t="shared" si="149"/>
        <v>3.4106666666666704E-3</v>
      </c>
      <c r="ED51" s="18">
        <f t="shared" si="150"/>
        <v>0.12749833333333474</v>
      </c>
      <c r="EE51" s="18">
        <f t="shared" si="151"/>
        <v>0.11738033333333331</v>
      </c>
      <c r="EF51" s="18">
        <f t="shared" si="152"/>
        <v>2.3153333333333216E-3</v>
      </c>
      <c r="EG51" s="18">
        <f t="shared" si="88"/>
        <v>0.50060430148638158</v>
      </c>
      <c r="EI51" s="18">
        <f t="shared" si="153"/>
        <v>1.3370333333333352E-2</v>
      </c>
      <c r="EJ51" s="18">
        <f t="shared" si="154"/>
        <v>0.15692833333333475</v>
      </c>
      <c r="EK51" s="18">
        <f t="shared" si="155"/>
        <v>5.4970333333333329E-2</v>
      </c>
      <c r="EL51" s="18">
        <f t="shared" si="156"/>
        <v>5.1293333333333052E-3</v>
      </c>
      <c r="EM51" s="18">
        <f t="shared" si="89"/>
        <v>0.47999826388575068</v>
      </c>
    </row>
    <row r="52" spans="1:143" ht="15.75" customHeight="1" x14ac:dyDescent="0.25">
      <c r="A52" s="2">
        <f>'Raw Data'!B52</f>
        <v>84</v>
      </c>
      <c r="B52" s="2">
        <f>'Raw Data'!C52</f>
        <v>105</v>
      </c>
      <c r="C52" s="2" t="str">
        <f>'Raw Data'!D52</f>
        <v>IERTFHVETPEEREEWTTAIQT</v>
      </c>
      <c r="D52" s="15">
        <f>AVERAGE('Raw Data'!J52,'Raw Data'!P52,'Raw Data'!V52)</f>
        <v>1.3816666666666666</v>
      </c>
      <c r="E52" s="15">
        <f>STDEV('Raw Data'!J52,'Raw Data'!P52,'Raw Data'!V52)</f>
        <v>1.5143755588800743E-2</v>
      </c>
      <c r="F52" s="15">
        <f>AVERAGE('Raw Data'!AB52,'Raw Data'!AH52,'Raw Data'!AN52)</f>
        <v>1.7270000000000001</v>
      </c>
      <c r="G52" s="15">
        <f>STDEV('Raw Data'!AB52,'Raw Data'!AH52,'Raw Data'!AN52)</f>
        <v>2.2605309110914663E-2</v>
      </c>
      <c r="H52" s="15">
        <f>AVERAGE('Raw Data'!AT52,'Raw Data'!AZ52,'Raw Data'!BF52)</f>
        <v>2.7926666666666669</v>
      </c>
      <c r="I52" s="15">
        <f>STDEV('Raw Data'!AT52,'Raw Data'!AZ52,'Raw Data'!BF52)</f>
        <v>5.7178084379710892E-2</v>
      </c>
      <c r="J52" s="15">
        <f>AVERAGE('Raw Data'!BL52,'Raw Data'!BR52,'Raw Data'!BX52)</f>
        <v>4.1343333333333332</v>
      </c>
      <c r="K52" s="15">
        <f>STDEV('Raw Data'!BL52,'Raw Data'!BR52,'Raw Data'!BX52)</f>
        <v>0.11018318080965626</v>
      </c>
      <c r="L52" s="15">
        <f>AVERAGE('Raw Data'!CD52,'Raw Data'!CJ52,'Raw Data'!CP52)</f>
        <v>6.0926666666666662</v>
      </c>
      <c r="M52" s="15">
        <f>STDEV('Raw Data'!CD52,'Raw Data'!CJ52,'Raw Data'!CP52)</f>
        <v>9.1882170921965739E-2</v>
      </c>
      <c r="O52" s="15">
        <f>AVERAGE('Raw Data'!J219,'Raw Data'!P219,'Raw Data'!V219)</f>
        <v>1.345</v>
      </c>
      <c r="P52" s="15">
        <f>STDEV('Raw Data'!J219,'Raw Data'!P219,'Raw Data'!V219)</f>
        <v>1.8193405398660236E-2</v>
      </c>
      <c r="Q52" s="15">
        <f>AVERAGE('Raw Data'!AB219,'Raw Data'!AH219,'Raw Data'!AN219)</f>
        <v>1.7070000000000001</v>
      </c>
      <c r="R52" s="15">
        <f>STDEV('Raw Data'!AB219,'Raw Data'!AH219,'Raw Data'!AN219)</f>
        <v>6.5138314377945095E-2</v>
      </c>
      <c r="S52" s="15">
        <f>AVERAGE('Raw Data'!AT219,'Raw Data'!AZ219,'Raw Data'!BF219)</f>
        <v>2.7613333333333334</v>
      </c>
      <c r="T52" s="15">
        <f>STDEV('Raw Data'!AT219,'Raw Data'!AZ219,'Raw Data'!BF219)</f>
        <v>7.0550218520804911E-2</v>
      </c>
      <c r="U52" s="15">
        <f>AVERAGE('Raw Data'!BL219,'Raw Data'!BR219,'Raw Data'!BX219)</f>
        <v>4.0460000000000003</v>
      </c>
      <c r="V52" s="15">
        <f>STDEV('Raw Data'!BL219,'Raw Data'!BR219,'Raw Data'!BX219)</f>
        <v>0.12453112060846498</v>
      </c>
      <c r="W52" s="15">
        <f>AVERAGE('Raw Data'!CD219,'Raw Data'!CJ219,'Raw Data'!CP219)</f>
        <v>5.9146666666666663</v>
      </c>
      <c r="X52" s="15">
        <f>STDEV('Raw Data'!CD219,'Raw Data'!CJ219,'Raw Data'!CP219)</f>
        <v>3.1342197327777044E-2</v>
      </c>
      <c r="Z52" s="15">
        <f>AVERAGE('Raw Data'!J386,'Raw Data'!P386,'Raw Data'!V386)</f>
        <v>1.4243333333333332</v>
      </c>
      <c r="AA52" s="15">
        <f>STDEV('Raw Data'!J386,'Raw Data'!P386,'Raw Data'!V386)</f>
        <v>8.6932924334416156E-2</v>
      </c>
      <c r="AB52" s="15">
        <f>AVERAGE('Raw Data'!AB386,'Raw Data'!AH386,'Raw Data'!AN386)</f>
        <v>1.728</v>
      </c>
      <c r="AC52" s="15">
        <f>STDEV('Raw Data'!AB386,'Raw Data'!AH386,'Raw Data'!AN386)</f>
        <v>3.296968304366904E-2</v>
      </c>
      <c r="AD52" s="15">
        <f>AVERAGE('Raw Data'!AT386,'Raw Data'!AZ386,'Raw Data'!BF386)</f>
        <v>2.8529999999999998</v>
      </c>
      <c r="AE52" s="15">
        <f>STDEV('Raw Data'!AT386,'Raw Data'!AZ386,'Raw Data'!BF386)</f>
        <v>4.7655010229775432E-2</v>
      </c>
      <c r="AF52" s="15">
        <f>AVERAGE('Raw Data'!BL386,'Raw Data'!BR386,'Raw Data'!BX386)</f>
        <v>4.1186666666666669</v>
      </c>
      <c r="AG52" s="15">
        <f>STDEV('Raw Data'!BL386,'Raw Data'!BR386,'Raw Data'!BX386)</f>
        <v>5.5075705472860732E-2</v>
      </c>
      <c r="AH52" s="15">
        <f>AVERAGE('Raw Data'!CD386,'Raw Data'!CJ386,'Raw Data'!CP386)</f>
        <v>6.174666666666667</v>
      </c>
      <c r="AI52" s="15">
        <f>STDEV('Raw Data'!CD386,'Raw Data'!CJ386,'Raw Data'!CP386)</f>
        <v>4.2477444995354406E-2</v>
      </c>
      <c r="AK52" s="15">
        <f>AVERAGE('Raw Data'!AB553,'Raw Data'!AH553,'Raw Data'!AN553)</f>
        <v>1.3273333333333335</v>
      </c>
      <c r="AL52" s="15">
        <f>STDEV('Raw Data'!AB553,'Raw Data'!AH553,'Raw Data'!AN553)</f>
        <v>7.0811957558969782E-2</v>
      </c>
      <c r="AM52" s="15">
        <f>AVERAGE('Raw Data'!AT553,'Raw Data'!AZ553,'Raw Data'!BF553)</f>
        <v>2.4019999999999997</v>
      </c>
      <c r="AN52" s="15">
        <f>STDEV('Raw Data'!AT553,'Raw Data'!AZ553,'Raw Data'!BF553)</f>
        <v>4.1605288125429414E-2</v>
      </c>
      <c r="AO52" s="15">
        <f>AVERAGE('Raw Data'!BL553,'Raw Data'!BR553,'Raw Data'!BX553)</f>
        <v>3.2280000000000002</v>
      </c>
      <c r="AP52" s="15">
        <f>STDEV('Raw Data'!BL553,'Raw Data'!BR553,'Raw Data'!BX553)</f>
        <v>3.459768778401235E-2</v>
      </c>
      <c r="AQ52" s="15">
        <f>AVERAGE('Raw Data'!CD553,'Raw Data'!CJ553,'Raw Data'!CP553)</f>
        <v>5.0380000000000003</v>
      </c>
      <c r="AR52" s="15">
        <f>STDEV('Raw Data'!CD553,'Raw Data'!CJ553,'Raw Data'!CP553)</f>
        <v>3.1796226191169619E-2</v>
      </c>
      <c r="AT52" s="15">
        <f>AVERAGE('Raw Data'!AB720,'Raw Data'!AH720,'Raw Data'!AN720)</f>
        <v>1.5863333333333334</v>
      </c>
      <c r="AU52" s="15">
        <f>STDEV('Raw Data'!AB720,'Raw Data'!AH720,'Raw Data'!AN720)</f>
        <v>9.6526334921270829E-2</v>
      </c>
      <c r="AV52" s="15">
        <f>AVERAGE('Raw Data'!AT720,'Raw Data'!AZ720,'Raw Data'!BF720)</f>
        <v>2.6773333333333333</v>
      </c>
      <c r="AW52" s="15">
        <f>STDEV('Raw Data'!AT720,'Raw Data'!AZ720,'Raw Data'!BF720)</f>
        <v>9.6032980445955735E-2</v>
      </c>
      <c r="AX52" s="15">
        <f>AVERAGE('Raw Data'!BL720,'Raw Data'!BR720,'Raw Data'!BX720)</f>
        <v>3.6356666666666668</v>
      </c>
      <c r="AY52" s="15">
        <f>STDEV('Raw Data'!BL720,'Raw Data'!BR720,'Raw Data'!BX720)</f>
        <v>0.10848655830716222</v>
      </c>
      <c r="AZ52" s="15">
        <f>AVERAGE('Raw Data'!CD720,'Raw Data'!CJ720,'Raw Data'!CP720)</f>
        <v>5.168333333333333</v>
      </c>
      <c r="BA52" s="15">
        <f>STDEV('Raw Data'!CD720,'Raw Data'!CJ720,'Raw Data'!CP720)</f>
        <v>5.501211987674464E-2</v>
      </c>
      <c r="BC52" s="15">
        <f>AVERAGE('Raw Data'!AB887,'Raw Data'!AH887,'Raw Data'!AN887)</f>
        <v>1.3363333333333334</v>
      </c>
      <c r="BD52" s="15">
        <f>STDEV('Raw Data'!AB887,'Raw Data'!AH887,'Raw Data'!AN887)</f>
        <v>6.363437226321432E-2</v>
      </c>
      <c r="BE52" s="15">
        <f>AVERAGE('Raw Data'!AT887,'Raw Data'!AZ887,'Raw Data'!BF887)</f>
        <v>2.2156666666666669</v>
      </c>
      <c r="BF52" s="15">
        <f>STDEV('Raw Data'!AT887,'Raw Data'!AZ887,'Raw Data'!BF887)</f>
        <v>0.11281105146807797</v>
      </c>
      <c r="BG52" s="15">
        <f>AVERAGE('Raw Data'!BL887,'Raw Data'!BR887,'Raw Data'!BX887)</f>
        <v>3.3476666666666666</v>
      </c>
      <c r="BH52" s="15">
        <f>STDEV('Raw Data'!BL887,'Raw Data'!BR887,'Raw Data'!BX887)</f>
        <v>3.6678785875943691E-2</v>
      </c>
      <c r="BI52" s="15">
        <f>AVERAGE('Raw Data'!CD887,'Raw Data'!CJ887,'Raw Data'!CP887)</f>
        <v>4.8276666666666666</v>
      </c>
      <c r="BJ52" s="15">
        <f>STDEV('Raw Data'!CD887,'Raw Data'!CJ887,'Raw Data'!CP887)</f>
        <v>0.13702676137650405</v>
      </c>
      <c r="BK52" s="33"/>
      <c r="BL52" s="16">
        <f t="shared" si="91"/>
        <v>3.6666666666666625E-2</v>
      </c>
      <c r="BM52" s="16">
        <f t="shared" si="92"/>
        <v>2.3671361036774651E-2</v>
      </c>
      <c r="BN52" s="16">
        <f t="shared" si="93"/>
        <v>2.0000000000000018E-2</v>
      </c>
      <c r="BO52" s="16">
        <f t="shared" si="94"/>
        <v>6.8949256703752876E-2</v>
      </c>
      <c r="BP52" s="16">
        <f t="shared" si="95"/>
        <v>3.1333333333333435E-2</v>
      </c>
      <c r="BQ52" s="16">
        <f t="shared" si="96"/>
        <v>9.0811159372990405E-2</v>
      </c>
      <c r="BR52" s="16">
        <f t="shared" si="97"/>
        <v>8.8333333333332931E-2</v>
      </c>
      <c r="BS52" s="16">
        <f t="shared" si="98"/>
        <v>0.16627787986780881</v>
      </c>
      <c r="BT52" s="16">
        <f t="shared" si="99"/>
        <v>0.17799999999999994</v>
      </c>
      <c r="BU52" s="16">
        <f t="shared" si="100"/>
        <v>9.7080722425549756E-2</v>
      </c>
      <c r="BV52" s="33"/>
      <c r="BW52" s="16">
        <f t="shared" si="101"/>
        <v>-4.2666666666666631E-2</v>
      </c>
      <c r="BX52" s="16">
        <f t="shared" si="102"/>
        <v>8.8242091241462872E-2</v>
      </c>
      <c r="BY52" s="16">
        <f t="shared" si="103"/>
        <v>-9.9999999999988987E-4</v>
      </c>
      <c r="BZ52" s="16">
        <f t="shared" si="104"/>
        <v>3.9974992182613363E-2</v>
      </c>
      <c r="CA52" s="16">
        <f t="shared" si="105"/>
        <v>-6.0333333333332906E-2</v>
      </c>
      <c r="CB52" s="16">
        <f t="shared" si="106"/>
        <v>7.4433415435094338E-2</v>
      </c>
      <c r="CC52" s="16">
        <f t="shared" si="107"/>
        <v>1.5666666666666273E-2</v>
      </c>
      <c r="CD52" s="16">
        <f t="shared" si="108"/>
        <v>0.1231814379956116</v>
      </c>
      <c r="CE52" s="16">
        <f t="shared" si="109"/>
        <v>-8.2000000000000739E-2</v>
      </c>
      <c r="CF52" s="16">
        <f t="shared" si="110"/>
        <v>0.1012258201580342</v>
      </c>
      <c r="CG52" s="16"/>
      <c r="CH52" s="16">
        <f t="shared" si="111"/>
        <v>0.39966666666666661</v>
      </c>
      <c r="CI52" s="16">
        <f t="shared" si="112"/>
        <v>7.4332585945420596E-2</v>
      </c>
      <c r="CJ52" s="16">
        <f t="shared" si="113"/>
        <v>0.39066666666666716</v>
      </c>
      <c r="CK52" s="16">
        <f t="shared" si="114"/>
        <v>7.0713035101976324E-2</v>
      </c>
      <c r="CL52" s="16">
        <f t="shared" si="115"/>
        <v>0.90633333333333299</v>
      </c>
      <c r="CM52" s="16">
        <f t="shared" si="116"/>
        <v>0.11548737304715785</v>
      </c>
      <c r="CN52" s="16">
        <f t="shared" si="117"/>
        <v>1.054666666666666</v>
      </c>
      <c r="CO52" s="16">
        <f t="shared" si="118"/>
        <v>9.7228253781158416E-2</v>
      </c>
      <c r="CP52" s="16"/>
      <c r="CQ52" s="16">
        <f t="shared" si="119"/>
        <v>-0.2589999999999999</v>
      </c>
      <c r="CR52" s="16">
        <f t="shared" si="120"/>
        <v>0.1197149391958526</v>
      </c>
      <c r="CS52" s="16">
        <f t="shared" si="121"/>
        <v>-0.27533333333333365</v>
      </c>
      <c r="CT52" s="16">
        <f t="shared" si="122"/>
        <v>0.1046581737530964</v>
      </c>
      <c r="CU52" s="16">
        <f t="shared" si="123"/>
        <v>-0.40766666666666662</v>
      </c>
      <c r="CV52" s="16">
        <f t="shared" si="124"/>
        <v>0.11386980869981869</v>
      </c>
      <c r="CW52" s="16">
        <f t="shared" si="125"/>
        <v>-0.13033333333333275</v>
      </c>
      <c r="CX52" s="16">
        <f t="shared" si="126"/>
        <v>6.3540013639700646E-2</v>
      </c>
      <c r="CY52" s="36"/>
      <c r="CZ52" s="16">
        <f t="shared" si="127"/>
        <v>-8.999999999999897E-3</v>
      </c>
      <c r="DA52" s="16">
        <f t="shared" si="128"/>
        <v>9.5203291259633865E-2</v>
      </c>
      <c r="DB52" s="16">
        <f t="shared" si="129"/>
        <v>0.1863333333333328</v>
      </c>
      <c r="DC52" s="16">
        <f t="shared" si="130"/>
        <v>0.12023865157815658</v>
      </c>
      <c r="DD52" s="16">
        <f t="shared" si="131"/>
        <v>-0.11966666666666637</v>
      </c>
      <c r="DE52" s="16">
        <f t="shared" si="132"/>
        <v>5.0421556236726006E-2</v>
      </c>
      <c r="DF52" s="16">
        <f t="shared" si="133"/>
        <v>0.21033333333333371</v>
      </c>
      <c r="DG52" s="16">
        <f t="shared" si="134"/>
        <v>0.14066745655386467</v>
      </c>
      <c r="DI52" s="17">
        <f t="shared" si="135"/>
        <v>5.6033333333333304E-4</v>
      </c>
      <c r="DJ52" s="18">
        <f t="shared" si="136"/>
        <v>4.7540000000000108E-3</v>
      </c>
      <c r="DK52" s="18">
        <f t="shared" si="137"/>
        <v>8.2466666666666626E-3</v>
      </c>
      <c r="DL52" s="18">
        <f t="shared" si="138"/>
        <v>2.7648333333333459E-2</v>
      </c>
      <c r="DM52" s="18">
        <f t="shared" si="139"/>
        <v>9.4246666666666402E-3</v>
      </c>
      <c r="DN52" s="18">
        <f t="shared" si="49"/>
        <v>0.22501999911119036</v>
      </c>
      <c r="DO52" s="34"/>
      <c r="DP52" s="18">
        <f t="shared" si="140"/>
        <v>7.7866666666666588E-3</v>
      </c>
      <c r="DQ52" s="18">
        <f t="shared" si="141"/>
        <v>1.5979999999999994E-3</v>
      </c>
      <c r="DR52" s="18">
        <f t="shared" si="142"/>
        <v>5.5403333333333398E-3</v>
      </c>
      <c r="DS52" s="18">
        <f t="shared" si="143"/>
        <v>1.5173666666666705E-2</v>
      </c>
      <c r="DT52" s="18">
        <f t="shared" si="144"/>
        <v>1.0246666666666683E-2</v>
      </c>
      <c r="DU52" s="18">
        <f t="shared" si="87"/>
        <v>0.20086147797259032</v>
      </c>
      <c r="DV52" s="16"/>
      <c r="DW52" s="18">
        <f t="shared" si="145"/>
        <v>5.5253333333333396E-3</v>
      </c>
      <c r="DX52" s="18">
        <f t="shared" si="146"/>
        <v>5.0003333333333358E-3</v>
      </c>
      <c r="DY52" s="18">
        <f t="shared" si="147"/>
        <v>1.3337333333333402E-2</v>
      </c>
      <c r="DZ52" s="18">
        <f t="shared" si="148"/>
        <v>9.4533333333333466E-3</v>
      </c>
      <c r="EA52" s="18">
        <f t="shared" si="90"/>
        <v>0.18252762348021032</v>
      </c>
      <c r="EC52" s="18">
        <f t="shared" si="149"/>
        <v>1.4331666666666687E-2</v>
      </c>
      <c r="ED52" s="18">
        <f t="shared" si="150"/>
        <v>1.0953333333333315E-2</v>
      </c>
      <c r="EE52" s="18">
        <f t="shared" si="151"/>
        <v>1.2966333333333305E-2</v>
      </c>
      <c r="EF52" s="18">
        <f t="shared" si="152"/>
        <v>4.0373333333333442E-3</v>
      </c>
      <c r="EG52" s="18">
        <f t="shared" si="88"/>
        <v>0.20564208389010905</v>
      </c>
      <c r="EI52" s="18">
        <f t="shared" si="153"/>
        <v>9.0636666666666782E-3</v>
      </c>
      <c r="EJ52" s="18">
        <f t="shared" si="154"/>
        <v>1.4457333333333336E-2</v>
      </c>
      <c r="EK52" s="18">
        <f t="shared" si="155"/>
        <v>2.5423333333333231E-3</v>
      </c>
      <c r="EL52" s="18">
        <f t="shared" si="156"/>
        <v>1.9787333333333407E-2</v>
      </c>
      <c r="EM52" s="18">
        <f t="shared" si="89"/>
        <v>0.21412768776285507</v>
      </c>
    </row>
    <row r="53" spans="1:143" ht="15.75" customHeight="1" x14ac:dyDescent="0.25">
      <c r="A53" s="2">
        <f>'Raw Data'!B53</f>
        <v>84</v>
      </c>
      <c r="B53" s="2">
        <f>'Raw Data'!C53</f>
        <v>118</v>
      </c>
      <c r="C53" s="2" t="str">
        <f>'Raw Data'!D53</f>
        <v>IERTFHVETPEEREEWTTAIQTVADGLKKQEEEEM</v>
      </c>
      <c r="D53" s="15">
        <f>AVERAGE('Raw Data'!J53,'Raw Data'!P53,'Raw Data'!V53)</f>
        <v>5.8440000000000003</v>
      </c>
      <c r="E53" s="15">
        <f>STDEV('Raw Data'!J53,'Raw Data'!P53,'Raw Data'!V53)</f>
        <v>0.3234547881853041</v>
      </c>
      <c r="F53" s="15">
        <f>AVERAGE('Raw Data'!AB53,'Raw Data'!AH53,'Raw Data'!AN53)</f>
        <v>6.4169999999999989</v>
      </c>
      <c r="G53" s="15">
        <f>STDEV('Raw Data'!AB53,'Raw Data'!AH53,'Raw Data'!AN53)</f>
        <v>9.9804809503350272E-2</v>
      </c>
      <c r="H53" s="15">
        <f>AVERAGE('Raw Data'!AT53,'Raw Data'!AZ53,'Raw Data'!BF53)</f>
        <v>8.3443333333333332</v>
      </c>
      <c r="I53" s="15">
        <f>STDEV('Raw Data'!AT53,'Raw Data'!AZ53,'Raw Data'!BF53)</f>
        <v>9.1762374279076492E-2</v>
      </c>
      <c r="J53" s="15">
        <f>AVERAGE('Raw Data'!BL53,'Raw Data'!BR53,'Raw Data'!BX53)</f>
        <v>10.091000000000001</v>
      </c>
      <c r="K53" s="15">
        <f>STDEV('Raw Data'!BL53,'Raw Data'!BR53,'Raw Data'!BX53)</f>
        <v>0.20142740627829159</v>
      </c>
      <c r="L53" s="15">
        <f>AVERAGE('Raw Data'!CD53,'Raw Data'!CJ53,'Raw Data'!CP53)</f>
        <v>13.236333333333334</v>
      </c>
      <c r="M53" s="15">
        <f>STDEV('Raw Data'!CD53,'Raw Data'!CJ53,'Raw Data'!CP53)</f>
        <v>0.90656623218236709</v>
      </c>
      <c r="O53" s="15">
        <f>AVERAGE('Raw Data'!J220,'Raw Data'!P220,'Raw Data'!V220)</f>
        <v>5.4513333333333334</v>
      </c>
      <c r="P53" s="15">
        <f>STDEV('Raw Data'!J220,'Raw Data'!P220,'Raw Data'!V220)</f>
        <v>0.24803695961153305</v>
      </c>
      <c r="Q53" s="15">
        <f>AVERAGE('Raw Data'!AB220,'Raw Data'!AH220,'Raw Data'!AN220)</f>
        <v>6.5270000000000001</v>
      </c>
      <c r="R53" s="15">
        <f>STDEV('Raw Data'!AB220,'Raw Data'!AH220,'Raw Data'!AN220)</f>
        <v>0.14278655398881226</v>
      </c>
      <c r="S53" s="15">
        <f>AVERAGE('Raw Data'!AT220,'Raw Data'!AZ220,'Raw Data'!BF220)</f>
        <v>8.1706666666666674</v>
      </c>
      <c r="T53" s="15">
        <f>STDEV('Raw Data'!AT220,'Raw Data'!AZ220,'Raw Data'!BF220)</f>
        <v>0.21450951804834523</v>
      </c>
      <c r="U53" s="15">
        <f>AVERAGE('Raw Data'!BL220,'Raw Data'!BR220,'Raw Data'!BX220)</f>
        <v>10.186999999999999</v>
      </c>
      <c r="V53" s="15">
        <f>STDEV('Raw Data'!BL220,'Raw Data'!BR220,'Raw Data'!BX220)</f>
        <v>0.17167702234137214</v>
      </c>
      <c r="W53" s="15">
        <f>AVERAGE('Raw Data'!CD220,'Raw Data'!CJ220,'Raw Data'!CP220)</f>
        <v>12.466000000000001</v>
      </c>
      <c r="X53" s="15">
        <f>STDEV('Raw Data'!CD220,'Raw Data'!CJ220,'Raw Data'!CP220)</f>
        <v>8.6539008545279753E-2</v>
      </c>
      <c r="Z53" s="15">
        <f>AVERAGE('Raw Data'!J387,'Raw Data'!P387,'Raw Data'!V387)</f>
        <v>6.4046666666666665</v>
      </c>
      <c r="AA53" s="15">
        <f>STDEV('Raw Data'!J387,'Raw Data'!P387,'Raw Data'!V387)</f>
        <v>0.43518540110317727</v>
      </c>
      <c r="AB53" s="15">
        <f>AVERAGE('Raw Data'!AB387,'Raw Data'!AH387,'Raw Data'!AN387)</f>
        <v>6.8419999999999996</v>
      </c>
      <c r="AC53" s="15">
        <f>STDEV('Raw Data'!AB387,'Raw Data'!AH387,'Raw Data'!AN387)</f>
        <v>0.19186714153288451</v>
      </c>
      <c r="AD53" s="15">
        <f>AVERAGE('Raw Data'!AT387,'Raw Data'!AZ387,'Raw Data'!BF387)</f>
        <v>8.5813333333333333</v>
      </c>
      <c r="AE53" s="15">
        <f>STDEV('Raw Data'!AT387,'Raw Data'!AZ387,'Raw Data'!BF387)</f>
        <v>8.9226304043893076E-2</v>
      </c>
      <c r="AF53" s="15">
        <f>AVERAGE('Raw Data'!BL387,'Raw Data'!BR387,'Raw Data'!BX387)</f>
        <v>10.187666666666667</v>
      </c>
      <c r="AG53" s="15">
        <f>STDEV('Raw Data'!BL387,'Raw Data'!BR387,'Raw Data'!BX387)</f>
        <v>2.8183919765237167E-2</v>
      </c>
      <c r="AH53" s="15">
        <f>AVERAGE('Raw Data'!CD387,'Raw Data'!CJ387,'Raw Data'!CP387)</f>
        <v>12.807666666666668</v>
      </c>
      <c r="AI53" s="15">
        <f>STDEV('Raw Data'!CD387,'Raw Data'!CJ387,'Raw Data'!CP387)</f>
        <v>0.47482663502938965</v>
      </c>
      <c r="AK53" s="15">
        <f>AVERAGE('Raw Data'!AB554,'Raw Data'!AH554,'Raw Data'!AN554)</f>
        <v>6.2330000000000005</v>
      </c>
      <c r="AL53" s="15">
        <f>STDEV('Raw Data'!AB554,'Raw Data'!AH554,'Raw Data'!AN554)</f>
        <v>0.13801086913718055</v>
      </c>
      <c r="AM53" s="15">
        <f>AVERAGE('Raw Data'!AT554,'Raw Data'!AZ554,'Raw Data'!BF554)</f>
        <v>8.1086666666666662</v>
      </c>
      <c r="AN53" s="15">
        <f>STDEV('Raw Data'!AT554,'Raw Data'!AZ554,'Raw Data'!BF554)</f>
        <v>0.10868455885420553</v>
      </c>
      <c r="AO53" s="15">
        <f>AVERAGE('Raw Data'!BL554,'Raw Data'!BR554,'Raw Data'!BX554)</f>
        <v>9.4576666666666664</v>
      </c>
      <c r="AP53" s="15">
        <f>STDEV('Raw Data'!BL554,'Raw Data'!BR554,'Raw Data'!BX554)</f>
        <v>3.6828431046317278E-2</v>
      </c>
      <c r="AQ53" s="15">
        <f>AVERAGE('Raw Data'!CD554,'Raw Data'!CJ554,'Raw Data'!CP554)</f>
        <v>11.807</v>
      </c>
      <c r="AR53" s="15">
        <f>STDEV('Raw Data'!CD554,'Raw Data'!CJ554,'Raw Data'!CP554)</f>
        <v>0.3594175844334826</v>
      </c>
      <c r="AT53" s="15">
        <f>AVERAGE('Raw Data'!AB721,'Raw Data'!AH721,'Raw Data'!AN721)</f>
        <v>6.4089999999999998</v>
      </c>
      <c r="AU53" s="15">
        <f>STDEV('Raw Data'!AB721,'Raw Data'!AH721,'Raw Data'!AN721)</f>
        <v>1.7349351572897354E-2</v>
      </c>
      <c r="AV53" s="15">
        <f>AVERAGE('Raw Data'!AT721,'Raw Data'!AZ721,'Raw Data'!BF721)</f>
        <v>8.2856666666666658</v>
      </c>
      <c r="AW53" s="15">
        <f>STDEV('Raw Data'!AT721,'Raw Data'!AZ721,'Raw Data'!BF721)</f>
        <v>5.1858782605585269E-2</v>
      </c>
      <c r="AX53" s="15">
        <f>AVERAGE('Raw Data'!BL721,'Raw Data'!BR721,'Raw Data'!BX721)</f>
        <v>9.8059999999999992</v>
      </c>
      <c r="AY53" s="15">
        <f>STDEV('Raw Data'!BL721,'Raw Data'!BR721,'Raw Data'!BX721)</f>
        <v>9.5310020459551378E-2</v>
      </c>
      <c r="AZ53" s="15">
        <f>AVERAGE('Raw Data'!CD721,'Raw Data'!CJ721,'Raw Data'!CP721)</f>
        <v>12.019</v>
      </c>
      <c r="BA53" s="15">
        <f>STDEV('Raw Data'!CD721,'Raw Data'!CJ721,'Raw Data'!CP721)</f>
        <v>0.12757350822173025</v>
      </c>
      <c r="BC53" s="15">
        <f>AVERAGE('Raw Data'!AB888,'Raw Data'!AH888,'Raw Data'!AN888)</f>
        <v>6.3506666666666662</v>
      </c>
      <c r="BD53" s="15">
        <f>STDEV('Raw Data'!AB888,'Raw Data'!AH888,'Raw Data'!AN888)</f>
        <v>0.1280833062242436</v>
      </c>
      <c r="BE53" s="15">
        <f>AVERAGE('Raw Data'!AT888,'Raw Data'!AZ888,'Raw Data'!BF888)</f>
        <v>7.9996666666666671</v>
      </c>
      <c r="BF53" s="15">
        <f>STDEV('Raw Data'!AT888,'Raw Data'!AZ888,'Raw Data'!BF888)</f>
        <v>4.4557079497351847E-2</v>
      </c>
      <c r="BG53" s="15">
        <f>AVERAGE('Raw Data'!BL888,'Raw Data'!BR888,'Raw Data'!BX888)</f>
        <v>9.5560000000000009</v>
      </c>
      <c r="BH53" s="15">
        <f>STDEV('Raw Data'!BL888,'Raw Data'!BR888,'Raw Data'!BX888)</f>
        <v>3.2186953878862813E-2</v>
      </c>
      <c r="BI53" s="15">
        <f>AVERAGE('Raw Data'!CD888,'Raw Data'!CJ888,'Raw Data'!CP888)</f>
        <v>11.395666666666665</v>
      </c>
      <c r="BJ53" s="15">
        <f>STDEV('Raw Data'!CD888,'Raw Data'!CJ888,'Raw Data'!CP888)</f>
        <v>0.21388392490632258</v>
      </c>
      <c r="BK53" s="33"/>
      <c r="BL53" s="16">
        <f t="shared" si="91"/>
        <v>0.39266666666666694</v>
      </c>
      <c r="BM53" s="16">
        <f t="shared" si="92"/>
        <v>0.40760929004787561</v>
      </c>
      <c r="BN53" s="16">
        <f t="shared" si="93"/>
        <v>-0.11000000000000121</v>
      </c>
      <c r="BO53" s="16">
        <f t="shared" si="94"/>
        <v>0.17420964382031218</v>
      </c>
      <c r="BP53" s="16">
        <f t="shared" si="95"/>
        <v>0.17366666666666575</v>
      </c>
      <c r="BQ53" s="16">
        <f t="shared" si="96"/>
        <v>0.23331238001157734</v>
      </c>
      <c r="BR53" s="16">
        <f t="shared" si="97"/>
        <v>-9.5999999999998309E-2</v>
      </c>
      <c r="BS53" s="16">
        <f t="shared" si="98"/>
        <v>0.26466204865828408</v>
      </c>
      <c r="BT53" s="16">
        <f t="shared" si="99"/>
        <v>0.77033333333333331</v>
      </c>
      <c r="BU53" s="16">
        <f t="shared" si="100"/>
        <v>0.91068728624777306</v>
      </c>
      <c r="BV53" s="33"/>
      <c r="BW53" s="16">
        <f t="shared" si="101"/>
        <v>-0.5606666666666662</v>
      </c>
      <c r="BX53" s="16">
        <f t="shared" si="102"/>
        <v>0.542226275030391</v>
      </c>
      <c r="BY53" s="16">
        <f t="shared" si="103"/>
        <v>-0.42500000000000071</v>
      </c>
      <c r="BZ53" s="16">
        <f t="shared" si="104"/>
        <v>0.21627297565807888</v>
      </c>
      <c r="CA53" s="16">
        <f t="shared" si="105"/>
        <v>-0.2370000000000001</v>
      </c>
      <c r="CB53" s="16">
        <f t="shared" si="106"/>
        <v>0.127990885092129</v>
      </c>
      <c r="CC53" s="16">
        <f t="shared" si="107"/>
        <v>-9.666666666666579E-2</v>
      </c>
      <c r="CD53" s="16">
        <f t="shared" si="108"/>
        <v>0.20338960969856171</v>
      </c>
      <c r="CE53" s="16">
        <f t="shared" si="109"/>
        <v>0.42866666666666653</v>
      </c>
      <c r="CF53" s="16">
        <f t="shared" si="110"/>
        <v>1.0233878378536001</v>
      </c>
      <c r="CG53" s="16"/>
      <c r="CH53" s="16">
        <f t="shared" si="111"/>
        <v>0.18399999999999839</v>
      </c>
      <c r="CI53" s="16">
        <f t="shared" si="112"/>
        <v>0.1703173508483502</v>
      </c>
      <c r="CJ53" s="16">
        <f t="shared" si="113"/>
        <v>0.23566666666666691</v>
      </c>
      <c r="CK53" s="16">
        <f t="shared" si="114"/>
        <v>0.1422415785439215</v>
      </c>
      <c r="CL53" s="16">
        <f t="shared" si="115"/>
        <v>0.63333333333333464</v>
      </c>
      <c r="CM53" s="16">
        <f t="shared" si="116"/>
        <v>0.20476653372397866</v>
      </c>
      <c r="CN53" s="16">
        <f t="shared" si="117"/>
        <v>1.429333333333334</v>
      </c>
      <c r="CO53" s="16">
        <f t="shared" si="118"/>
        <v>0.97521450631813977</v>
      </c>
      <c r="CP53" s="16"/>
      <c r="CQ53" s="16">
        <f t="shared" si="119"/>
        <v>-0.17599999999999927</v>
      </c>
      <c r="CR53" s="16">
        <f t="shared" si="120"/>
        <v>0.13909708839512053</v>
      </c>
      <c r="CS53" s="16">
        <f t="shared" si="121"/>
        <v>-0.1769999999999996</v>
      </c>
      <c r="CT53" s="16">
        <f t="shared" si="122"/>
        <v>0.12042286604572496</v>
      </c>
      <c r="CU53" s="16">
        <f t="shared" si="123"/>
        <v>-0.34833333333333272</v>
      </c>
      <c r="CV53" s="16">
        <f t="shared" si="124"/>
        <v>0.10217794934981543</v>
      </c>
      <c r="CW53" s="16">
        <f t="shared" si="125"/>
        <v>-0.21199999999999974</v>
      </c>
      <c r="CX53" s="16">
        <f t="shared" si="126"/>
        <v>0.38138694261864742</v>
      </c>
      <c r="CY53" s="36"/>
      <c r="CZ53" s="16">
        <f t="shared" si="127"/>
        <v>-0.1176666666666657</v>
      </c>
      <c r="DA53" s="16">
        <f t="shared" si="128"/>
        <v>0.18828790012460528</v>
      </c>
      <c r="DB53" s="16">
        <f t="shared" si="129"/>
        <v>0.1089999999999991</v>
      </c>
      <c r="DC53" s="16">
        <f t="shared" si="130"/>
        <v>0.11746346949867689</v>
      </c>
      <c r="DD53" s="16">
        <f t="shared" si="131"/>
        <v>-9.8333333333334494E-2</v>
      </c>
      <c r="DE53" s="16">
        <f t="shared" si="132"/>
        <v>4.8911484677255382E-2</v>
      </c>
      <c r="DF53" s="16">
        <f t="shared" si="133"/>
        <v>0.4113333333333351</v>
      </c>
      <c r="DG53" s="16">
        <f t="shared" si="134"/>
        <v>0.41824315097002251</v>
      </c>
      <c r="DI53" s="17">
        <f t="shared" si="135"/>
        <v>0.16614533333333317</v>
      </c>
      <c r="DJ53" s="18">
        <f t="shared" si="136"/>
        <v>3.0349000000000032E-2</v>
      </c>
      <c r="DK53" s="18">
        <f t="shared" si="137"/>
        <v>5.4434666666666673E-2</v>
      </c>
      <c r="DL53" s="18">
        <f t="shared" si="138"/>
        <v>7.0045999999999928E-2</v>
      </c>
      <c r="DM53" s="18">
        <f t="shared" si="139"/>
        <v>0.82935133333333333</v>
      </c>
      <c r="DN53" s="18">
        <f t="shared" si="49"/>
        <v>1.0725326723850108</v>
      </c>
      <c r="DO53" s="34"/>
      <c r="DP53" s="18">
        <f t="shared" si="140"/>
        <v>0.29400933333333323</v>
      </c>
      <c r="DQ53" s="18">
        <f t="shared" si="141"/>
        <v>4.6773999999999975E-2</v>
      </c>
      <c r="DR53" s="18">
        <f t="shared" si="142"/>
        <v>1.6381666666666569E-2</v>
      </c>
      <c r="DS53" s="18">
        <f t="shared" si="143"/>
        <v>4.136733333333327E-2</v>
      </c>
      <c r="DT53" s="18">
        <f t="shared" si="144"/>
        <v>1.0473226666666664</v>
      </c>
      <c r="DU53" s="18">
        <f t="shared" si="87"/>
        <v>1.2024371085424799</v>
      </c>
      <c r="DV53" s="16"/>
      <c r="DW53" s="18">
        <f t="shared" si="145"/>
        <v>2.9008000000000016E-2</v>
      </c>
      <c r="DX53" s="18">
        <f t="shared" si="146"/>
        <v>2.023266666666659E-2</v>
      </c>
      <c r="DY53" s="18">
        <f t="shared" si="147"/>
        <v>4.1929333333333291E-2</v>
      </c>
      <c r="DZ53" s="18">
        <f t="shared" si="148"/>
        <v>0.95104333333333313</v>
      </c>
      <c r="EA53" s="18">
        <f t="shared" si="90"/>
        <v>1.0208885019106313</v>
      </c>
      <c r="EC53" s="18">
        <f t="shared" si="149"/>
        <v>1.9347999999999973E-2</v>
      </c>
      <c r="ED53" s="18">
        <f t="shared" si="150"/>
        <v>1.4501666666666616E-2</v>
      </c>
      <c r="EE53" s="18">
        <f t="shared" si="151"/>
        <v>1.0440333333333447E-2</v>
      </c>
      <c r="EF53" s="18">
        <f t="shared" si="152"/>
        <v>0.14545599999999945</v>
      </c>
      <c r="EG53" s="18">
        <f t="shared" si="88"/>
        <v>0.43559843893200473</v>
      </c>
      <c r="EI53" s="18">
        <f t="shared" si="153"/>
        <v>3.5452333333333336E-2</v>
      </c>
      <c r="EJ53" s="18">
        <f t="shared" si="154"/>
        <v>1.3797666666666597E-2</v>
      </c>
      <c r="EK53" s="18">
        <f t="shared" si="155"/>
        <v>2.3923333333333882E-3</v>
      </c>
      <c r="EL53" s="18">
        <f t="shared" si="156"/>
        <v>0.17492733333333305</v>
      </c>
      <c r="EM53" s="18">
        <f t="shared" si="89"/>
        <v>0.47599334729244519</v>
      </c>
    </row>
    <row r="54" spans="1:143" ht="15.75" customHeight="1" x14ac:dyDescent="0.25">
      <c r="A54" s="2">
        <f>'Raw Data'!B54</f>
        <v>89</v>
      </c>
      <c r="B54" s="2">
        <f>'Raw Data'!C54</f>
        <v>102</v>
      </c>
      <c r="C54" s="2" t="str">
        <f>'Raw Data'!D54</f>
        <v>HVETPEEREEWTTA</v>
      </c>
      <c r="D54" s="15">
        <f>AVERAGE('Raw Data'!J54,'Raw Data'!P54,'Raw Data'!V54)</f>
        <v>0.82833333333333325</v>
      </c>
      <c r="E54" s="15">
        <f>STDEV('Raw Data'!J54,'Raw Data'!P54,'Raw Data'!V54)</f>
        <v>4.0079088479322122E-2</v>
      </c>
      <c r="F54" s="15">
        <f>AVERAGE('Raw Data'!AB54,'Raw Data'!AH54,'Raw Data'!AN54)</f>
        <v>0.98799999999999999</v>
      </c>
      <c r="G54" s="15">
        <f>STDEV('Raw Data'!AB54,'Raw Data'!AH54,'Raw Data'!AN54)</f>
        <v>2.9512709126747437E-2</v>
      </c>
      <c r="H54" s="15">
        <f>AVERAGE('Raw Data'!AT54,'Raw Data'!AZ54,'Raw Data'!BF54)</f>
        <v>1.8793333333333333</v>
      </c>
      <c r="I54" s="15">
        <f>STDEV('Raw Data'!AT54,'Raw Data'!AZ54,'Raw Data'!BF54)</f>
        <v>4.0079088479322143E-2</v>
      </c>
      <c r="J54" s="15">
        <f>AVERAGE('Raw Data'!BL54,'Raw Data'!BR54,'Raw Data'!BX54)</f>
        <v>2.9460000000000002</v>
      </c>
      <c r="K54" s="15">
        <f>STDEV('Raw Data'!BL54,'Raw Data'!BR54,'Raw Data'!BX54)</f>
        <v>1.2000000000000011E-2</v>
      </c>
      <c r="L54" s="15">
        <f>AVERAGE('Raw Data'!CD54,'Raw Data'!CJ54,'Raw Data'!CP54)</f>
        <v>4.3</v>
      </c>
      <c r="M54" s="15">
        <f>STDEV('Raw Data'!CD54,'Raw Data'!CJ54,'Raw Data'!CP54)</f>
        <v>1.3747727084867654E-2</v>
      </c>
      <c r="O54" s="15">
        <f>AVERAGE('Raw Data'!J221,'Raw Data'!P221,'Raw Data'!V221)</f>
        <v>0.7543333333333333</v>
      </c>
      <c r="P54" s="15">
        <f>STDEV('Raw Data'!J221,'Raw Data'!P221,'Raw Data'!V221)</f>
        <v>9.6303340198216875E-2</v>
      </c>
      <c r="Q54" s="15">
        <f>AVERAGE('Raw Data'!AB221,'Raw Data'!AH221,'Raw Data'!AN221)</f>
        <v>1.1173333333333333</v>
      </c>
      <c r="R54" s="15">
        <f>STDEV('Raw Data'!AB221,'Raw Data'!AH221,'Raw Data'!AN221)</f>
        <v>0.26126295821132645</v>
      </c>
      <c r="S54" s="15">
        <f>AVERAGE('Raw Data'!AT221,'Raw Data'!AZ221,'Raw Data'!BF221)</f>
        <v>1.8043333333333333</v>
      </c>
      <c r="T54" s="15">
        <f>STDEV('Raw Data'!AT221,'Raw Data'!AZ221,'Raw Data'!BF221)</f>
        <v>7.3758615315997728E-2</v>
      </c>
      <c r="U54" s="15">
        <f>AVERAGE('Raw Data'!BL221,'Raw Data'!BR221,'Raw Data'!BX221)</f>
        <v>3.1383333333333332</v>
      </c>
      <c r="V54" s="15">
        <f>STDEV('Raw Data'!BL221,'Raw Data'!BR221,'Raw Data'!BX221)</f>
        <v>0.31519253375251971</v>
      </c>
      <c r="W54" s="15">
        <f>AVERAGE('Raw Data'!CD221,'Raw Data'!CJ221,'Raw Data'!CP221)</f>
        <v>4.2679999999999998</v>
      </c>
      <c r="X54" s="15">
        <f>STDEV('Raw Data'!CD221,'Raw Data'!CJ221,'Raw Data'!CP221)</f>
        <v>5.6471231613982098E-2</v>
      </c>
      <c r="Z54" s="15">
        <f>AVERAGE('Raw Data'!J388,'Raw Data'!P388,'Raw Data'!V388)</f>
        <v>0.88600000000000001</v>
      </c>
      <c r="AA54" s="15">
        <f>STDEV('Raw Data'!J388,'Raw Data'!P388,'Raw Data'!V388)</f>
        <v>6.6302337817003051E-2</v>
      </c>
      <c r="AB54" s="15">
        <f>AVERAGE('Raw Data'!AB388,'Raw Data'!AH388,'Raw Data'!AN388)</f>
        <v>1.1719999999999999</v>
      </c>
      <c r="AC54" s="15">
        <f>STDEV('Raw Data'!AB388,'Raw Data'!AH388,'Raw Data'!AN388)</f>
        <v>0.25975180461355768</v>
      </c>
      <c r="AD54" s="15">
        <f>AVERAGE('Raw Data'!AT388,'Raw Data'!AZ388,'Raw Data'!BF388)</f>
        <v>2.0823333333333331</v>
      </c>
      <c r="AE54" s="15">
        <f>STDEV('Raw Data'!AT388,'Raw Data'!AZ388,'Raw Data'!BF388)</f>
        <v>0.2446432777194856</v>
      </c>
      <c r="AF54" s="15">
        <f>AVERAGE('Raw Data'!BL388,'Raw Data'!BR388,'Raw Data'!BX388)</f>
        <v>2.9326666666666665</v>
      </c>
      <c r="AG54" s="15">
        <f>STDEV('Raw Data'!BL388,'Raw Data'!BR388,'Raw Data'!BX388)</f>
        <v>4.9095145720664916E-2</v>
      </c>
      <c r="AH54" s="15">
        <f>AVERAGE('Raw Data'!CD388,'Raw Data'!CJ388,'Raw Data'!CP388)</f>
        <v>4.2396666666666656</v>
      </c>
      <c r="AI54" s="15">
        <f>STDEV('Raw Data'!CD388,'Raw Data'!CJ388,'Raw Data'!CP388)</f>
        <v>7.2665902136651056E-2</v>
      </c>
      <c r="AK54" s="15">
        <f>AVERAGE('Raw Data'!AB555,'Raw Data'!AH555,'Raw Data'!AN555)</f>
        <v>0.98266666666666669</v>
      </c>
      <c r="AL54" s="15">
        <f>STDEV('Raw Data'!AB555,'Raw Data'!AH555,'Raw Data'!AN555)</f>
        <v>4.6112182049143274E-2</v>
      </c>
      <c r="AM54" s="15">
        <f>AVERAGE('Raw Data'!AT555,'Raw Data'!AZ555,'Raw Data'!BF555)</f>
        <v>1.8713333333333335</v>
      </c>
      <c r="AN54" s="15">
        <f>STDEV('Raw Data'!AT555,'Raw Data'!AZ555,'Raw Data'!BF555)</f>
        <v>0.24373004191796357</v>
      </c>
      <c r="AO54" s="15">
        <f>AVERAGE('Raw Data'!BL555,'Raw Data'!BR555,'Raw Data'!BX555)</f>
        <v>2.5543333333333336</v>
      </c>
      <c r="AP54" s="15">
        <f>STDEV('Raw Data'!BL555,'Raw Data'!BR555,'Raw Data'!BX555)</f>
        <v>1.0016652800877827E-2</v>
      </c>
      <c r="AQ54" s="15">
        <f>AVERAGE('Raw Data'!CD555,'Raw Data'!CJ555,'Raw Data'!CP555)</f>
        <v>3.8126666666666669</v>
      </c>
      <c r="AR54" s="15">
        <f>STDEV('Raw Data'!CD555,'Raw Data'!CJ555,'Raw Data'!CP555)</f>
        <v>0.10842662649613935</v>
      </c>
      <c r="AT54" s="15">
        <f>AVERAGE('Raw Data'!AB722,'Raw Data'!AH722,'Raw Data'!AN722)</f>
        <v>0.98099999999999987</v>
      </c>
      <c r="AU54" s="15">
        <f>STDEV('Raw Data'!AB722,'Raw Data'!AH722,'Raw Data'!AN722)</f>
        <v>1.9999999999999962E-2</v>
      </c>
      <c r="AV54" s="15">
        <f>AVERAGE('Raw Data'!AT722,'Raw Data'!AZ722,'Raw Data'!BF722)</f>
        <v>1.8006666666666666</v>
      </c>
      <c r="AW54" s="15">
        <f>STDEV('Raw Data'!AT722,'Raw Data'!AZ722,'Raw Data'!BF722)</f>
        <v>1.8929694486000969E-2</v>
      </c>
      <c r="AX54" s="15">
        <f>AVERAGE('Raw Data'!BL722,'Raw Data'!BR722,'Raw Data'!BX722)</f>
        <v>2.7069999999999994</v>
      </c>
      <c r="AY54" s="15">
        <f>STDEV('Raw Data'!BL722,'Raw Data'!BR722,'Raw Data'!BX722)</f>
        <v>2.5000000000000133E-2</v>
      </c>
      <c r="AZ54" s="15">
        <f>AVERAGE('Raw Data'!CD722,'Raw Data'!CJ722,'Raw Data'!CP722)</f>
        <v>3.9403333333333332</v>
      </c>
      <c r="BA54" s="15">
        <f>STDEV('Raw Data'!CD722,'Raw Data'!CJ722,'Raw Data'!CP722)</f>
        <v>2.205296654269755E-2</v>
      </c>
      <c r="BC54" s="15">
        <f>AVERAGE('Raw Data'!AB889,'Raw Data'!AH889,'Raw Data'!AN889)</f>
        <v>1.1340000000000001</v>
      </c>
      <c r="BD54" s="15">
        <f>STDEV('Raw Data'!AB889,'Raw Data'!AH889,'Raw Data'!AN889)</f>
        <v>0.47457243914917757</v>
      </c>
      <c r="BE54" s="15">
        <f>AVERAGE('Raw Data'!AT889,'Raw Data'!AZ889,'Raw Data'!BF889)</f>
        <v>1.7833333333333334</v>
      </c>
      <c r="BF54" s="15">
        <f>STDEV('Raw Data'!AT889,'Raw Data'!AZ889,'Raw Data'!BF889)</f>
        <v>0.24603726005085699</v>
      </c>
      <c r="BG54" s="15">
        <f>AVERAGE('Raw Data'!BL889,'Raw Data'!BR889,'Raw Data'!BX889)</f>
        <v>2.5329999999999999</v>
      </c>
      <c r="BH54" s="15">
        <f>STDEV('Raw Data'!BL889,'Raw Data'!BR889,'Raw Data'!BX889)</f>
        <v>3.5171010790137867E-2</v>
      </c>
      <c r="BI54" s="15">
        <f>AVERAGE('Raw Data'!CD889,'Raw Data'!CJ889,'Raw Data'!CP889)</f>
        <v>3.6480000000000001</v>
      </c>
      <c r="BJ54" s="15">
        <f>STDEV('Raw Data'!CD889,'Raw Data'!CJ889,'Raw Data'!CP889)</f>
        <v>3.4176014981270153E-2</v>
      </c>
      <c r="BK54" s="33"/>
      <c r="BL54" s="16">
        <f t="shared" si="91"/>
        <v>7.3999999999999955E-2</v>
      </c>
      <c r="BM54" s="16">
        <f t="shared" si="92"/>
        <v>0.10431043412174462</v>
      </c>
      <c r="BN54" s="16">
        <f t="shared" si="93"/>
        <v>-0.1293333333333333</v>
      </c>
      <c r="BO54" s="16">
        <f t="shared" si="94"/>
        <v>0.26292457727137891</v>
      </c>
      <c r="BP54" s="16">
        <f t="shared" si="95"/>
        <v>7.4999999999999956E-2</v>
      </c>
      <c r="BQ54" s="16">
        <f t="shared" si="96"/>
        <v>8.3944426060737751E-2</v>
      </c>
      <c r="BR54" s="16">
        <f t="shared" si="97"/>
        <v>-0.19233333333333302</v>
      </c>
      <c r="BS54" s="16">
        <f t="shared" si="98"/>
        <v>0.31542088284280301</v>
      </c>
      <c r="BT54" s="16">
        <f t="shared" si="99"/>
        <v>3.2000000000000028E-2</v>
      </c>
      <c r="BU54" s="16">
        <f t="shared" si="100"/>
        <v>5.812056434688169E-2</v>
      </c>
      <c r="BV54" s="33"/>
      <c r="BW54" s="16">
        <f t="shared" si="101"/>
        <v>-5.7666666666666755E-2</v>
      </c>
      <c r="BX54" s="16">
        <f t="shared" si="102"/>
        <v>7.7474727062012444E-2</v>
      </c>
      <c r="BY54" s="16">
        <f t="shared" si="103"/>
        <v>-0.18399999999999994</v>
      </c>
      <c r="BZ54" s="16">
        <f t="shared" si="104"/>
        <v>0.26142302882492935</v>
      </c>
      <c r="CA54" s="16">
        <f t="shared" si="105"/>
        <v>-0.20299999999999985</v>
      </c>
      <c r="CB54" s="16">
        <f t="shared" si="106"/>
        <v>0.24790455152470819</v>
      </c>
      <c r="CC54" s="16">
        <f t="shared" si="107"/>
        <v>1.3333333333333641E-2</v>
      </c>
      <c r="CD54" s="16">
        <f t="shared" si="108"/>
        <v>5.0540412872604461E-2</v>
      </c>
      <c r="CE54" s="16">
        <f t="shared" si="109"/>
        <v>6.0333333333334238E-2</v>
      </c>
      <c r="CF54" s="16">
        <f t="shared" si="110"/>
        <v>7.3954941236764923E-2</v>
      </c>
      <c r="CG54" s="16"/>
      <c r="CH54" s="16">
        <f t="shared" si="111"/>
        <v>5.3333333333333011E-3</v>
      </c>
      <c r="CI54" s="16">
        <f t="shared" si="112"/>
        <v>5.4747907113727484E-2</v>
      </c>
      <c r="CJ54" s="16">
        <f t="shared" si="113"/>
        <v>7.9999999999997851E-3</v>
      </c>
      <c r="CK54" s="16">
        <f t="shared" si="114"/>
        <v>0.24700337379611967</v>
      </c>
      <c r="CL54" s="16">
        <f t="shared" si="115"/>
        <v>0.39166666666666661</v>
      </c>
      <c r="CM54" s="16">
        <f t="shared" si="116"/>
        <v>1.5631165450257823E-2</v>
      </c>
      <c r="CN54" s="16">
        <f t="shared" si="117"/>
        <v>0.48733333333333295</v>
      </c>
      <c r="CO54" s="16">
        <f t="shared" si="118"/>
        <v>0.10929470862458672</v>
      </c>
      <c r="CP54" s="16"/>
      <c r="CQ54" s="16">
        <f t="shared" si="119"/>
        <v>1.6666666666668162E-3</v>
      </c>
      <c r="CR54" s="16">
        <f t="shared" si="120"/>
        <v>5.0262643517162225E-2</v>
      </c>
      <c r="CS54" s="16">
        <f t="shared" si="121"/>
        <v>7.0666666666666877E-2</v>
      </c>
      <c r="CT54" s="16">
        <f t="shared" si="122"/>
        <v>0.24446403961864333</v>
      </c>
      <c r="CU54" s="16">
        <f t="shared" si="123"/>
        <v>-0.15266666666666584</v>
      </c>
      <c r="CV54" s="16">
        <f t="shared" si="124"/>
        <v>2.6932013168965669E-2</v>
      </c>
      <c r="CW54" s="16">
        <f t="shared" si="125"/>
        <v>-0.12766666666666637</v>
      </c>
      <c r="CX54" s="16">
        <f t="shared" si="126"/>
        <v>0.11064658452327683</v>
      </c>
      <c r="CY54" s="36"/>
      <c r="CZ54" s="16">
        <f t="shared" si="127"/>
        <v>-0.15133333333333343</v>
      </c>
      <c r="DA54" s="16">
        <f t="shared" si="128"/>
        <v>0.47680743842072471</v>
      </c>
      <c r="DB54" s="16">
        <f t="shared" si="129"/>
        <v>8.8000000000000078E-2</v>
      </c>
      <c r="DC54" s="16">
        <f t="shared" si="130"/>
        <v>0.34632162315781745</v>
      </c>
      <c r="DD54" s="16">
        <f t="shared" si="131"/>
        <v>2.1333333333333648E-2</v>
      </c>
      <c r="DE54" s="16">
        <f t="shared" si="132"/>
        <v>3.6569568405073201E-2</v>
      </c>
      <c r="DF54" s="16">
        <f t="shared" si="133"/>
        <v>0.16466666666666674</v>
      </c>
      <c r="DG54" s="16">
        <f t="shared" si="134"/>
        <v>0.11368523797456427</v>
      </c>
      <c r="DI54" s="17">
        <f t="shared" si="135"/>
        <v>1.0880666666666825E-2</v>
      </c>
      <c r="DJ54" s="18">
        <f t="shared" si="136"/>
        <v>6.9129333333333307E-2</v>
      </c>
      <c r="DK54" s="18">
        <f t="shared" si="137"/>
        <v>7.0466666666666672E-3</v>
      </c>
      <c r="DL54" s="18">
        <f t="shared" si="138"/>
        <v>9.9490333333333264E-2</v>
      </c>
      <c r="DM54" s="18">
        <f t="shared" si="139"/>
        <v>3.3780000000000151E-3</v>
      </c>
      <c r="DN54" s="18">
        <f t="shared" si="49"/>
        <v>0.43580385496229851</v>
      </c>
      <c r="DO54" s="34"/>
      <c r="DP54" s="18">
        <f t="shared" si="140"/>
        <v>6.0023333333333231E-3</v>
      </c>
      <c r="DQ54" s="18">
        <f t="shared" si="141"/>
        <v>6.8341999999999847E-2</v>
      </c>
      <c r="DR54" s="18">
        <f t="shared" si="142"/>
        <v>6.1456666666666701E-2</v>
      </c>
      <c r="DS54" s="18">
        <f t="shared" si="143"/>
        <v>2.5543333333333225E-3</v>
      </c>
      <c r="DT54" s="18">
        <f t="shared" si="144"/>
        <v>5.4693333333333529E-3</v>
      </c>
      <c r="DU54" s="18">
        <f t="shared" si="87"/>
        <v>0.37924222690342191</v>
      </c>
      <c r="DV54" s="16"/>
      <c r="DW54" s="18">
        <f t="shared" si="145"/>
        <v>2.9973333333333323E-3</v>
      </c>
      <c r="DX54" s="18">
        <f t="shared" si="146"/>
        <v>6.1010666666665617E-2</v>
      </c>
      <c r="DY54" s="18">
        <f t="shared" si="147"/>
        <v>2.4433333333333387E-4</v>
      </c>
      <c r="DZ54" s="18">
        <f t="shared" si="148"/>
        <v>1.1945333333333311E-2</v>
      </c>
      <c r="EA54" s="18">
        <f t="shared" si="90"/>
        <v>0.27603924841707855</v>
      </c>
      <c r="EC54" s="18">
        <f t="shared" si="149"/>
        <v>2.5263333333333301E-3</v>
      </c>
      <c r="ED54" s="18">
        <f t="shared" si="150"/>
        <v>5.9762666666665611E-2</v>
      </c>
      <c r="EE54" s="18">
        <f t="shared" si="151"/>
        <v>7.2533333333334019E-4</v>
      </c>
      <c r="EF54" s="18">
        <f t="shared" si="152"/>
        <v>1.2242666666666645E-2</v>
      </c>
      <c r="EG54" s="18">
        <f t="shared" si="88"/>
        <v>0.27433009313598633</v>
      </c>
      <c r="EI54" s="18">
        <f t="shared" si="153"/>
        <v>0.22734533333333318</v>
      </c>
      <c r="EJ54" s="18">
        <f t="shared" si="154"/>
        <v>0.11993866666666532</v>
      </c>
      <c r="EK54" s="18">
        <f t="shared" si="155"/>
        <v>1.3373333333333282E-3</v>
      </c>
      <c r="EL54" s="18">
        <f t="shared" si="156"/>
        <v>1.292433333333331E-2</v>
      </c>
      <c r="EM54" s="18">
        <f t="shared" si="89"/>
        <v>0.60128667594306884</v>
      </c>
    </row>
    <row r="55" spans="1:143" ht="15.75" customHeight="1" x14ac:dyDescent="0.25">
      <c r="A55" s="2">
        <f>'Raw Data'!B55</f>
        <v>96</v>
      </c>
      <c r="B55" s="2">
        <f>'Raw Data'!C55</f>
        <v>102</v>
      </c>
      <c r="C55" s="2" t="str">
        <f>'Raw Data'!D55</f>
        <v>REEWTTA</v>
      </c>
      <c r="D55" s="15">
        <f>AVERAGE('Raw Data'!J55,'Raw Data'!P55,'Raw Data'!V55)</f>
        <v>4.3333333333333335E-2</v>
      </c>
      <c r="E55" s="15">
        <f>STDEV('Raw Data'!J55,'Raw Data'!P55,'Raw Data'!V55)</f>
        <v>2.309401076758501E-3</v>
      </c>
      <c r="F55" s="15">
        <f>AVERAGE('Raw Data'!AB55,'Raw Data'!AH55,'Raw Data'!AN55)</f>
        <v>3.9E-2</v>
      </c>
      <c r="G55" s="15">
        <f>STDEV('Raw Data'!AB55,'Raw Data'!AH55,'Raw Data'!AN55)</f>
        <v>2.6153393661244043E-2</v>
      </c>
      <c r="H55" s="15">
        <f>AVERAGE('Raw Data'!AT55,'Raw Data'!AZ55,'Raw Data'!BF55)</f>
        <v>8.7000000000000008E-2</v>
      </c>
      <c r="I55" s="15">
        <f>STDEV('Raw Data'!AT55,'Raw Data'!AZ55,'Raw Data'!BF55)</f>
        <v>7.2111025509279773E-3</v>
      </c>
      <c r="J55" s="15">
        <f>AVERAGE('Raw Data'!BL55,'Raw Data'!BR55,'Raw Data'!BX55)</f>
        <v>0.37033333333333335</v>
      </c>
      <c r="K55" s="15">
        <f>STDEV('Raw Data'!BL55,'Raw Data'!BR55,'Raw Data'!BX55)</f>
        <v>2.9263173671584788E-2</v>
      </c>
      <c r="L55" s="15">
        <f>AVERAGE('Raw Data'!CD55,'Raw Data'!CJ55,'Raw Data'!CP55)</f>
        <v>1.3133333333333335</v>
      </c>
      <c r="M55" s="15">
        <f>STDEV('Raw Data'!CD55,'Raw Data'!CJ55,'Raw Data'!CP55)</f>
        <v>8.2615575609768316E-2</v>
      </c>
      <c r="O55" s="15">
        <f>AVERAGE('Raw Data'!J222,'Raw Data'!P222,'Raw Data'!V222)</f>
        <v>3.6000000000000004E-2</v>
      </c>
      <c r="P55" s="15">
        <f>STDEV('Raw Data'!J222,'Raw Data'!P222,'Raw Data'!V222)</f>
        <v>5.1961524227066326E-3</v>
      </c>
      <c r="Q55" s="15">
        <f>AVERAGE('Raw Data'!AB222,'Raw Data'!AH222,'Raw Data'!AN222)</f>
        <v>5.3999999999999999E-2</v>
      </c>
      <c r="R55" s="15">
        <f>STDEV('Raw Data'!AB222,'Raw Data'!AH222,'Raw Data'!AN222)</f>
        <v>1.0000000000000009E-3</v>
      </c>
      <c r="S55" s="15">
        <f>AVERAGE('Raw Data'!AT222,'Raw Data'!AZ222,'Raw Data'!BF222)</f>
        <v>8.199999999999999E-2</v>
      </c>
      <c r="T55" s="15">
        <f>STDEV('Raw Data'!AT222,'Raw Data'!AZ222,'Raw Data'!BF222)</f>
        <v>6.928203230275507E-3</v>
      </c>
      <c r="U55" s="15">
        <f>AVERAGE('Raw Data'!BL222,'Raw Data'!BR222,'Raw Data'!BX222)</f>
        <v>0.37000000000000005</v>
      </c>
      <c r="V55" s="15">
        <f>STDEV('Raw Data'!BL222,'Raw Data'!BR222,'Raw Data'!BX222)</f>
        <v>2.6888659319497497E-2</v>
      </c>
      <c r="W55" s="15">
        <f>AVERAGE('Raw Data'!CD222,'Raw Data'!CJ222,'Raw Data'!CP222)</f>
        <v>1.2953333333333334</v>
      </c>
      <c r="X55" s="15">
        <f>STDEV('Raw Data'!CD222,'Raw Data'!CJ222,'Raw Data'!CP222)</f>
        <v>3.3246553706111182E-2</v>
      </c>
      <c r="Z55" s="15">
        <f>AVERAGE('Raw Data'!J389,'Raw Data'!P389,'Raw Data'!V389)</f>
        <v>4.7333333333333338E-2</v>
      </c>
      <c r="AA55" s="15">
        <f>STDEV('Raw Data'!J389,'Raw Data'!P389,'Raw Data'!V389)</f>
        <v>1.2503332889007337E-2</v>
      </c>
      <c r="AB55" s="15">
        <f>AVERAGE('Raw Data'!AB389,'Raw Data'!AH389,'Raw Data'!AN389)</f>
        <v>5.0333333333333341E-2</v>
      </c>
      <c r="AC55" s="15">
        <f>STDEV('Raw Data'!AB389,'Raw Data'!AH389,'Raw Data'!AN389)</f>
        <v>2.9501412395567313E-2</v>
      </c>
      <c r="AD55" s="15">
        <f>AVERAGE('Raw Data'!AT389,'Raw Data'!AZ389,'Raw Data'!BF389)</f>
        <v>7.3000000000000009E-2</v>
      </c>
      <c r="AE55" s="15">
        <f>STDEV('Raw Data'!AT389,'Raw Data'!AZ389,'Raw Data'!BF389)</f>
        <v>1.216552506059632E-2</v>
      </c>
      <c r="AF55" s="15">
        <f>AVERAGE('Raw Data'!BL389,'Raw Data'!BR389,'Raw Data'!BX389)</f>
        <v>0.38933333333333336</v>
      </c>
      <c r="AG55" s="15">
        <f>STDEV('Raw Data'!BL389,'Raw Data'!BR389,'Raw Data'!BX389)</f>
        <v>9.7125348562223188E-3</v>
      </c>
      <c r="AH55" s="15">
        <f>AVERAGE('Raw Data'!CD389,'Raw Data'!CJ389,'Raw Data'!CP389)</f>
        <v>1.3836666666666666</v>
      </c>
      <c r="AI55" s="15">
        <f>STDEV('Raw Data'!CD389,'Raw Data'!CJ389,'Raw Data'!CP389)</f>
        <v>6.8017154698894397E-2</v>
      </c>
      <c r="AK55" s="15">
        <f>AVERAGE('Raw Data'!AB556,'Raw Data'!AH556,'Raw Data'!AN556)</f>
        <v>4.5666666666666668E-2</v>
      </c>
      <c r="AL55" s="15">
        <f>STDEV('Raw Data'!AB556,'Raw Data'!AH556,'Raw Data'!AN556)</f>
        <v>2.3965252624024904E-2</v>
      </c>
      <c r="AM55" s="15">
        <f>AVERAGE('Raw Data'!AT556,'Raw Data'!AZ556,'Raw Data'!BF556)</f>
        <v>6.9999999999999993E-2</v>
      </c>
      <c r="AN55" s="15">
        <f>STDEV('Raw Data'!AT556,'Raw Data'!AZ556,'Raw Data'!BF556)</f>
        <v>1.4730919862656271E-2</v>
      </c>
      <c r="AO55" s="15">
        <f>AVERAGE('Raw Data'!BL556,'Raw Data'!BR556,'Raw Data'!BX556)</f>
        <v>0.23</v>
      </c>
      <c r="AP55" s="15">
        <f>STDEV('Raw Data'!BL556,'Raw Data'!BR556,'Raw Data'!BX556)</f>
        <v>6.0555759428810647E-2</v>
      </c>
      <c r="AQ55" s="15">
        <f>AVERAGE('Raw Data'!CD556,'Raw Data'!CJ556,'Raw Data'!CP556)</f>
        <v>0.84699999999999998</v>
      </c>
      <c r="AR55" s="15">
        <f>STDEV('Raw Data'!CD556,'Raw Data'!CJ556,'Raw Data'!CP556)</f>
        <v>5.3842362503887214E-2</v>
      </c>
      <c r="AT55" s="15">
        <f>AVERAGE('Raw Data'!AB723,'Raw Data'!AH723,'Raw Data'!AN723)</f>
        <v>6.0666666666666667E-2</v>
      </c>
      <c r="AU55" s="15">
        <f>STDEV('Raw Data'!AB723,'Raw Data'!AH723,'Raw Data'!AN723)</f>
        <v>1.6563010998406451E-2</v>
      </c>
      <c r="AV55" s="15">
        <f>AVERAGE('Raw Data'!AT723,'Raw Data'!AZ723,'Raw Data'!BF723)</f>
        <v>0.12166666666666666</v>
      </c>
      <c r="AW55" s="15">
        <f>STDEV('Raw Data'!AT723,'Raw Data'!AZ723,'Raw Data'!BF723)</f>
        <v>3.647373484212079E-2</v>
      </c>
      <c r="AX55" s="15">
        <f>AVERAGE('Raw Data'!BL723,'Raw Data'!BR723,'Raw Data'!BX723)</f>
        <v>0.27666666666666667</v>
      </c>
      <c r="AY55" s="15">
        <f>STDEV('Raw Data'!BL723,'Raw Data'!BR723,'Raw Data'!BX723)</f>
        <v>5.131601439446889E-3</v>
      </c>
      <c r="AZ55" s="15">
        <f>AVERAGE('Raw Data'!CD723,'Raw Data'!CJ723,'Raw Data'!CP723)</f>
        <v>0.96899999999999997</v>
      </c>
      <c r="BA55" s="15">
        <f>STDEV('Raw Data'!CD723,'Raw Data'!CJ723,'Raw Data'!CP723)</f>
        <v>2.3579652245103212E-2</v>
      </c>
      <c r="BC55" s="15">
        <f>AVERAGE('Raw Data'!AB890,'Raw Data'!AH890,'Raw Data'!AN890)</f>
        <v>4.6999999999999993E-2</v>
      </c>
      <c r="BD55" s="15">
        <f>STDEV('Raw Data'!AB890,'Raw Data'!AH890,'Raw Data'!AN890)</f>
        <v>1.4000000000000032E-2</v>
      </c>
      <c r="BE55" s="15">
        <f>AVERAGE('Raw Data'!AT890,'Raw Data'!AZ890,'Raw Data'!BF890)</f>
        <v>6.7666666666666667E-2</v>
      </c>
      <c r="BF55" s="15">
        <f>STDEV('Raw Data'!AT890,'Raw Data'!AZ890,'Raw Data'!BF890)</f>
        <v>2.8867513459481233E-3</v>
      </c>
      <c r="BG55" s="15">
        <f>AVERAGE('Raw Data'!BL890,'Raw Data'!BR890,'Raw Data'!BX890)</f>
        <v>0.20133333333333334</v>
      </c>
      <c r="BH55" s="15">
        <f>STDEV('Raw Data'!BL890,'Raw Data'!BR890,'Raw Data'!BX890)</f>
        <v>2.1939310229205783E-2</v>
      </c>
      <c r="BI55" s="15">
        <f>AVERAGE('Raw Data'!CD890,'Raw Data'!CJ890,'Raw Data'!CP890)</f>
        <v>0.81566666666666665</v>
      </c>
      <c r="BJ55" s="15">
        <f>STDEV('Raw Data'!CD890,'Raw Data'!CJ890,'Raw Data'!CP890)</f>
        <v>6.0135957075058949E-2</v>
      </c>
      <c r="BK55" s="33"/>
      <c r="BL55" s="16">
        <f t="shared" si="91"/>
        <v>7.3333333333333306E-3</v>
      </c>
      <c r="BM55" s="16">
        <f t="shared" si="92"/>
        <v>5.6862407030773268E-3</v>
      </c>
      <c r="BN55" s="16">
        <f t="shared" si="93"/>
        <v>-1.4999999999999999E-2</v>
      </c>
      <c r="BO55" s="16">
        <f t="shared" si="94"/>
        <v>2.6172504656604801E-2</v>
      </c>
      <c r="BP55" s="16">
        <f t="shared" si="95"/>
        <v>5.0000000000000183E-3</v>
      </c>
      <c r="BQ55" s="16">
        <f t="shared" si="96"/>
        <v>9.9999999999999967E-3</v>
      </c>
      <c r="BR55" s="16">
        <f t="shared" si="97"/>
        <v>3.3333333333329662E-4</v>
      </c>
      <c r="BS55" s="16">
        <f t="shared" si="98"/>
        <v>3.9740827033836787E-2</v>
      </c>
      <c r="BT55" s="16">
        <f t="shared" si="99"/>
        <v>1.8000000000000016E-2</v>
      </c>
      <c r="BU55" s="16">
        <f t="shared" si="100"/>
        <v>8.9054290557314994E-2</v>
      </c>
      <c r="BV55" s="33"/>
      <c r="BW55" s="16">
        <f t="shared" si="101"/>
        <v>-4.0000000000000036E-3</v>
      </c>
      <c r="BX55" s="16">
        <f t="shared" si="102"/>
        <v>1.2714820748507071E-2</v>
      </c>
      <c r="BY55" s="16">
        <f t="shared" si="103"/>
        <v>-1.1333333333333341E-2</v>
      </c>
      <c r="BZ55" s="16">
        <f t="shared" si="104"/>
        <v>3.9425034347903017E-2</v>
      </c>
      <c r="CA55" s="16">
        <f t="shared" si="105"/>
        <v>1.3999999999999999E-2</v>
      </c>
      <c r="CB55" s="16">
        <f t="shared" si="106"/>
        <v>1.4142135623730847E-2</v>
      </c>
      <c r="CC55" s="16">
        <f t="shared" si="107"/>
        <v>-1.9000000000000017E-2</v>
      </c>
      <c r="CD55" s="16">
        <f t="shared" si="108"/>
        <v>3.0832882879592474E-2</v>
      </c>
      <c r="CE55" s="16">
        <f t="shared" si="109"/>
        <v>-7.0333333333333137E-2</v>
      </c>
      <c r="CF55" s="16">
        <f t="shared" si="110"/>
        <v>0.10701246033367647</v>
      </c>
      <c r="CG55" s="16"/>
      <c r="CH55" s="16">
        <f t="shared" si="111"/>
        <v>-6.666666666666668E-3</v>
      </c>
      <c r="CI55" s="16">
        <f t="shared" si="112"/>
        <v>3.547299442298793E-2</v>
      </c>
      <c r="CJ55" s="16">
        <f t="shared" si="113"/>
        <v>1.7000000000000015E-2</v>
      </c>
      <c r="CK55" s="16">
        <f t="shared" si="114"/>
        <v>1.6401219466856756E-2</v>
      </c>
      <c r="CL55" s="16">
        <f t="shared" si="115"/>
        <v>0.14033333333333334</v>
      </c>
      <c r="CM55" s="16">
        <f t="shared" si="116"/>
        <v>6.7255730858666041E-2</v>
      </c>
      <c r="CN55" s="16">
        <f t="shared" si="117"/>
        <v>0.46633333333333349</v>
      </c>
      <c r="CO55" s="16">
        <f t="shared" si="118"/>
        <v>9.8612034424472472E-2</v>
      </c>
      <c r="CP55" s="16"/>
      <c r="CQ55" s="16">
        <f t="shared" si="119"/>
        <v>-1.4999999999999999E-2</v>
      </c>
      <c r="CR55" s="16">
        <f t="shared" si="120"/>
        <v>2.9131884021921163E-2</v>
      </c>
      <c r="CS55" s="16">
        <f t="shared" si="121"/>
        <v>-5.1666666666666666E-2</v>
      </c>
      <c r="CT55" s="16">
        <f t="shared" si="122"/>
        <v>3.9336158090659247E-2</v>
      </c>
      <c r="CU55" s="16">
        <f t="shared" si="123"/>
        <v>-4.6666666666666662E-2</v>
      </c>
      <c r="CV55" s="16">
        <f t="shared" si="124"/>
        <v>6.0772800933750974E-2</v>
      </c>
      <c r="CW55" s="16">
        <f t="shared" si="125"/>
        <v>-0.122</v>
      </c>
      <c r="CX55" s="16">
        <f t="shared" si="126"/>
        <v>5.8779248038742384E-2</v>
      </c>
      <c r="CY55" s="36"/>
      <c r="CZ55" s="16">
        <f t="shared" si="127"/>
        <v>-1.3333333333333253E-3</v>
      </c>
      <c r="DA55" s="16">
        <f t="shared" si="128"/>
        <v>2.7754879450888153E-2</v>
      </c>
      <c r="DB55" s="16">
        <f t="shared" si="129"/>
        <v>2.3333333333333262E-3</v>
      </c>
      <c r="DC55" s="16">
        <f t="shared" si="130"/>
        <v>1.5011106998930305E-2</v>
      </c>
      <c r="DD55" s="16">
        <f t="shared" si="131"/>
        <v>2.8666666666666674E-2</v>
      </c>
      <c r="DE55" s="16">
        <f t="shared" si="132"/>
        <v>6.4407556492490248E-2</v>
      </c>
      <c r="DF55" s="16">
        <f t="shared" si="133"/>
        <v>3.1333333333333324E-2</v>
      </c>
      <c r="DG55" s="16">
        <f t="shared" si="134"/>
        <v>8.0717614764890894E-2</v>
      </c>
      <c r="DI55" s="17">
        <f t="shared" si="135"/>
        <v>3.2333333333333331E-5</v>
      </c>
      <c r="DJ55" s="18">
        <f t="shared" si="136"/>
        <v>6.8499999999999995E-4</v>
      </c>
      <c r="DK55" s="18">
        <f t="shared" si="137"/>
        <v>9.9999999999999937E-5</v>
      </c>
      <c r="DL55" s="18">
        <f t="shared" si="138"/>
        <v>1.5793333333333328E-3</v>
      </c>
      <c r="DM55" s="18">
        <f t="shared" si="139"/>
        <v>7.9306666666666831E-3</v>
      </c>
      <c r="DN55" s="18">
        <f t="shared" si="49"/>
        <v>0.1016234880986347</v>
      </c>
      <c r="DO55" s="34"/>
      <c r="DP55" s="18">
        <f t="shared" si="140"/>
        <v>1.6166666666666589E-4</v>
      </c>
      <c r="DQ55" s="18">
        <f t="shared" si="141"/>
        <v>1.5543333333333327E-3</v>
      </c>
      <c r="DR55" s="18">
        <f t="shared" si="142"/>
        <v>1.9999999999999706E-4</v>
      </c>
      <c r="DS55" s="18">
        <f t="shared" si="143"/>
        <v>9.5066666666666672E-4</v>
      </c>
      <c r="DT55" s="18">
        <f t="shared" si="144"/>
        <v>1.1451666666666679E-2</v>
      </c>
      <c r="DU55" s="18">
        <f t="shared" si="87"/>
        <v>0.11965923839525865</v>
      </c>
      <c r="DV55" s="16"/>
      <c r="DW55" s="18">
        <f t="shared" si="145"/>
        <v>1.2583333333333329E-3</v>
      </c>
      <c r="DX55" s="18">
        <f t="shared" si="146"/>
        <v>2.6900000000000101E-4</v>
      </c>
      <c r="DY55" s="18">
        <f t="shared" si="147"/>
        <v>4.5233333333333237E-3</v>
      </c>
      <c r="DZ55" s="18">
        <f t="shared" si="148"/>
        <v>9.7243333333333435E-3</v>
      </c>
      <c r="EA55" s="18">
        <f t="shared" si="90"/>
        <v>0.1255985668708047</v>
      </c>
      <c r="EC55" s="18">
        <f t="shared" si="149"/>
        <v>8.4866666666666554E-4</v>
      </c>
      <c r="ED55" s="18">
        <f t="shared" si="150"/>
        <v>1.547333333333337E-3</v>
      </c>
      <c r="EE55" s="18">
        <f t="shared" si="151"/>
        <v>3.6933333333333232E-3</v>
      </c>
      <c r="EF55" s="18">
        <f t="shared" si="152"/>
        <v>3.4550000000000002E-3</v>
      </c>
      <c r="EG55" s="18">
        <f t="shared" si="88"/>
        <v>9.7695103937368966E-2</v>
      </c>
      <c r="EI55" s="18">
        <f t="shared" si="153"/>
        <v>7.7033333333333348E-4</v>
      </c>
      <c r="EJ55" s="18">
        <f t="shared" si="154"/>
        <v>2.2533333333333438E-4</v>
      </c>
      <c r="EK55" s="18">
        <f t="shared" si="155"/>
        <v>4.1483333333333225E-3</v>
      </c>
      <c r="EL55" s="18">
        <f t="shared" si="156"/>
        <v>6.5153333333333322E-3</v>
      </c>
      <c r="EM55" s="18">
        <f t="shared" si="89"/>
        <v>0.10797839290030818</v>
      </c>
    </row>
    <row r="56" spans="1:143" ht="15.75" customHeight="1" x14ac:dyDescent="0.25">
      <c r="A56" s="2">
        <f>'Raw Data'!B56</f>
        <v>96</v>
      </c>
      <c r="B56" s="2">
        <f>'Raw Data'!C56</f>
        <v>105</v>
      </c>
      <c r="C56" s="2" t="str">
        <f>'Raw Data'!D56</f>
        <v>REEWTTAIQT</v>
      </c>
      <c r="D56" s="15">
        <f>AVERAGE('Raw Data'!J56,'Raw Data'!P56,'Raw Data'!V56)</f>
        <v>0.12733333333333333</v>
      </c>
      <c r="E56" s="15">
        <f>STDEV('Raw Data'!J56,'Raw Data'!P56,'Raw Data'!V56)</f>
        <v>2.5501633934580204E-2</v>
      </c>
      <c r="F56" s="15">
        <f>AVERAGE('Raw Data'!AB56,'Raw Data'!AH56,'Raw Data'!AN56)</f>
        <v>9.8999999999999991E-2</v>
      </c>
      <c r="G56" s="15">
        <f>STDEV('Raw Data'!AB56,'Raw Data'!AH56,'Raw Data'!AN56)</f>
        <v>2.6286878856189844E-2</v>
      </c>
      <c r="H56" s="15">
        <f>AVERAGE('Raw Data'!AT56,'Raw Data'!AZ56,'Raw Data'!BF56)</f>
        <v>0.13666666666666669</v>
      </c>
      <c r="I56" s="15">
        <f>STDEV('Raw Data'!AT56,'Raw Data'!AZ56,'Raw Data'!BF56)</f>
        <v>1.7502380790433401E-2</v>
      </c>
      <c r="J56" s="15">
        <f>AVERAGE('Raw Data'!BL56,'Raw Data'!BR56,'Raw Data'!BX56)</f>
        <v>0.40033333333333337</v>
      </c>
      <c r="K56" s="15">
        <f>STDEV('Raw Data'!BL56,'Raw Data'!BR56,'Raw Data'!BX56)</f>
        <v>5.1228247416179332E-2</v>
      </c>
      <c r="L56" s="15">
        <f>AVERAGE('Raw Data'!CD56,'Raw Data'!CJ56,'Raw Data'!CP56)</f>
        <v>1.6783333333333335</v>
      </c>
      <c r="M56" s="15">
        <f>STDEV('Raw Data'!CD56,'Raw Data'!CJ56,'Raw Data'!CP56)</f>
        <v>0.18306374117594484</v>
      </c>
      <c r="O56" s="15">
        <f>AVERAGE('Raw Data'!J223,'Raw Data'!P223,'Raw Data'!V223)</f>
        <v>0.41300000000000003</v>
      </c>
      <c r="P56" s="15">
        <f>STDEV('Raw Data'!J223,'Raw Data'!P223,'Raw Data'!V223)</f>
        <v>0.53607555437643295</v>
      </c>
      <c r="Q56" s="15">
        <f>AVERAGE('Raw Data'!AB223,'Raw Data'!AH223,'Raw Data'!AN223)</f>
        <v>0.11866666666666666</v>
      </c>
      <c r="R56" s="15">
        <f>STDEV('Raw Data'!AB223,'Raw Data'!AH223,'Raw Data'!AN223)</f>
        <v>5.7838856604650581E-2</v>
      </c>
      <c r="S56" s="15">
        <f>AVERAGE('Raw Data'!AT223,'Raw Data'!AZ223,'Raw Data'!BF223)</f>
        <v>0.10866666666666665</v>
      </c>
      <c r="T56" s="15">
        <f>STDEV('Raw Data'!AT223,'Raw Data'!AZ223,'Raw Data'!BF223)</f>
        <v>1.4189197769195342E-2</v>
      </c>
      <c r="U56" s="15">
        <f>AVERAGE('Raw Data'!BL223,'Raw Data'!BR223,'Raw Data'!BX223)</f>
        <v>0.4426666666666666</v>
      </c>
      <c r="V56" s="15">
        <f>STDEV('Raw Data'!BL223,'Raw Data'!BR223,'Raw Data'!BX223)</f>
        <v>5.3304158687041789E-2</v>
      </c>
      <c r="W56" s="15">
        <f>AVERAGE('Raw Data'!CD223,'Raw Data'!CJ223,'Raw Data'!CP223)</f>
        <v>1.5426666666666666</v>
      </c>
      <c r="X56" s="15">
        <f>STDEV('Raw Data'!CD223,'Raw Data'!CJ223,'Raw Data'!CP223)</f>
        <v>4.3661577311560042E-2</v>
      </c>
      <c r="Z56" s="15">
        <f>AVERAGE('Raw Data'!J390,'Raw Data'!P390,'Raw Data'!V390)</f>
        <v>0.11</v>
      </c>
      <c r="AA56" s="15">
        <f>STDEV('Raw Data'!J390,'Raw Data'!P390,'Raw Data'!V390)</f>
        <v>2.6888659319497465E-2</v>
      </c>
      <c r="AB56" s="15">
        <f>AVERAGE('Raw Data'!AB390,'Raw Data'!AH390,'Raw Data'!AN390)</f>
        <v>0.12566666666666668</v>
      </c>
      <c r="AC56" s="15">
        <f>STDEV('Raw Data'!AB390,'Raw Data'!AH390,'Raw Data'!AN390)</f>
        <v>1.4189197769195167E-2</v>
      </c>
      <c r="AD56" s="15">
        <f>AVERAGE('Raw Data'!AT390,'Raw Data'!AZ390,'Raw Data'!BF390)</f>
        <v>0.12966666666666668</v>
      </c>
      <c r="AE56" s="15">
        <f>STDEV('Raw Data'!AT390,'Raw Data'!AZ390,'Raw Data'!BF390)</f>
        <v>1.3051181300301253E-2</v>
      </c>
      <c r="AF56" s="15">
        <f>AVERAGE('Raw Data'!BL390,'Raw Data'!BR390,'Raw Data'!BX390)</f>
        <v>0.94499999999999995</v>
      </c>
      <c r="AG56" s="15">
        <f>STDEV('Raw Data'!BL390,'Raw Data'!BR390,'Raw Data'!BX390)</f>
        <v>0.47523573097990007</v>
      </c>
      <c r="AH56" s="15">
        <f>AVERAGE('Raw Data'!CD390,'Raw Data'!CJ390,'Raw Data'!CP390)</f>
        <v>1.9120000000000001</v>
      </c>
      <c r="AI56" s="15">
        <f>STDEV('Raw Data'!CD390,'Raw Data'!CJ390,'Raw Data'!CP390)</f>
        <v>0.44648404226802763</v>
      </c>
      <c r="AK56" s="15">
        <f>AVERAGE('Raw Data'!AB557,'Raw Data'!AH557,'Raw Data'!AN557)</f>
        <v>0.41100000000000003</v>
      </c>
      <c r="AL56" s="15">
        <f>STDEV('Raw Data'!AB557,'Raw Data'!AH557,'Raw Data'!AN557)</f>
        <v>0.54191419985086198</v>
      </c>
      <c r="AM56" s="15">
        <f>AVERAGE('Raw Data'!AT557,'Raw Data'!AZ557,'Raw Data'!BF557)</f>
        <v>0.15533333333333332</v>
      </c>
      <c r="AN56" s="15">
        <f>STDEV('Raw Data'!AT557,'Raw Data'!AZ557,'Raw Data'!BF557)</f>
        <v>6.2780039290632375E-2</v>
      </c>
      <c r="AO56" s="15">
        <f>AVERAGE('Raw Data'!BL557,'Raw Data'!BR557,'Raw Data'!BX557)</f>
        <v>0.30433333333333329</v>
      </c>
      <c r="AP56" s="15">
        <f>STDEV('Raw Data'!BL557,'Raw Data'!BR557,'Raw Data'!BX557)</f>
        <v>5.1549329125928661E-2</v>
      </c>
      <c r="AQ56" s="15">
        <f>AVERAGE('Raw Data'!CD557,'Raw Data'!CJ557,'Raw Data'!CP557)</f>
        <v>1.0493333333333335</v>
      </c>
      <c r="AR56" s="15">
        <f>STDEV('Raw Data'!CD557,'Raw Data'!CJ557,'Raw Data'!CP557)</f>
        <v>4.6306946923040965E-2</v>
      </c>
      <c r="AT56" s="15">
        <f>AVERAGE('Raw Data'!AB724,'Raw Data'!AH724,'Raw Data'!AN724)</f>
        <v>0.11633333333333333</v>
      </c>
      <c r="AU56" s="15">
        <f>STDEV('Raw Data'!AB724,'Raw Data'!AH724,'Raw Data'!AN724)</f>
        <v>3.3560889936551694E-2</v>
      </c>
      <c r="AV56" s="15">
        <f>AVERAGE('Raw Data'!AT724,'Raw Data'!AZ724,'Raw Data'!BF724)</f>
        <v>0.14266666666666669</v>
      </c>
      <c r="AW56" s="15">
        <f>STDEV('Raw Data'!AT724,'Raw Data'!AZ724,'Raw Data'!BF724)</f>
        <v>3.7072002014098562E-2</v>
      </c>
      <c r="AX56" s="15">
        <f>AVERAGE('Raw Data'!BL724,'Raw Data'!BR724,'Raw Data'!BX724)</f>
        <v>0.4363333333333333</v>
      </c>
      <c r="AY56" s="15">
        <f>STDEV('Raw Data'!BL724,'Raw Data'!BR724,'Raw Data'!BX724)</f>
        <v>4.6479386111838161E-2</v>
      </c>
      <c r="AZ56" s="15">
        <f>AVERAGE('Raw Data'!CD724,'Raw Data'!CJ724,'Raw Data'!CP724)</f>
        <v>1.2416666666666665</v>
      </c>
      <c r="BA56" s="15">
        <f>STDEV('Raw Data'!CD724,'Raw Data'!CJ724,'Raw Data'!CP724)</f>
        <v>0.14055722440818658</v>
      </c>
      <c r="BC56" s="15">
        <f>AVERAGE('Raw Data'!AB891,'Raw Data'!AH891,'Raw Data'!AN891)</f>
        <v>7.9666666666666663E-2</v>
      </c>
      <c r="BD56" s="15">
        <f>STDEV('Raw Data'!AB891,'Raw Data'!AH891,'Raw Data'!AN891)</f>
        <v>1.484362938547492E-2</v>
      </c>
      <c r="BE56" s="15">
        <f>AVERAGE('Raw Data'!AT891,'Raw Data'!AZ891,'Raw Data'!BF891)</f>
        <v>9.3000000000000013E-2</v>
      </c>
      <c r="BF56" s="15">
        <f>STDEV('Raw Data'!AT891,'Raw Data'!AZ891,'Raw Data'!BF891)</f>
        <v>2.9308701779505637E-2</v>
      </c>
      <c r="BG56" s="15">
        <f>AVERAGE('Raw Data'!BL891,'Raw Data'!BR891,'Raw Data'!BX891)</f>
        <v>0.28699999999999998</v>
      </c>
      <c r="BH56" s="15">
        <f>STDEV('Raw Data'!BL891,'Raw Data'!BR891,'Raw Data'!BX891)</f>
        <v>4.6130250378683235E-2</v>
      </c>
      <c r="BI56" s="15">
        <f>AVERAGE('Raw Data'!CD891,'Raw Data'!CJ891,'Raw Data'!CP891)</f>
        <v>1.0036666666666667</v>
      </c>
      <c r="BJ56" s="15">
        <f>STDEV('Raw Data'!CD891,'Raw Data'!CJ891,'Raw Data'!CP891)</f>
        <v>4.0796241656963106E-2</v>
      </c>
      <c r="BK56" s="33"/>
      <c r="BL56" s="16">
        <f t="shared" si="91"/>
        <v>-0.28566666666666674</v>
      </c>
      <c r="BM56" s="16">
        <f t="shared" si="92"/>
        <v>0.53668178032548608</v>
      </c>
      <c r="BN56" s="16">
        <f t="shared" si="93"/>
        <v>-1.9666666666666666E-2</v>
      </c>
      <c r="BO56" s="16">
        <f t="shared" si="94"/>
        <v>6.3532144095200596E-2</v>
      </c>
      <c r="BP56" s="16">
        <f t="shared" si="95"/>
        <v>2.8000000000000039E-2</v>
      </c>
      <c r="BQ56" s="16">
        <f t="shared" si="96"/>
        <v>2.2531459488161661E-2</v>
      </c>
      <c r="BR56" s="16">
        <f t="shared" si="97"/>
        <v>-4.2333333333333223E-2</v>
      </c>
      <c r="BS56" s="16">
        <f t="shared" si="98"/>
        <v>7.3930147211179131E-2</v>
      </c>
      <c r="BT56" s="16">
        <f t="shared" si="99"/>
        <v>0.13566666666666682</v>
      </c>
      <c r="BU56" s="16">
        <f t="shared" si="100"/>
        <v>0.18819847679156881</v>
      </c>
      <c r="BV56" s="33"/>
      <c r="BW56" s="16">
        <f t="shared" si="101"/>
        <v>1.7333333333333326E-2</v>
      </c>
      <c r="BX56" s="16">
        <f t="shared" si="102"/>
        <v>3.7058512292499422E-2</v>
      </c>
      <c r="BY56" s="16">
        <f t="shared" si="103"/>
        <v>-2.6666666666666686E-2</v>
      </c>
      <c r="BZ56" s="16">
        <f t="shared" si="104"/>
        <v>2.9871948937646064E-2</v>
      </c>
      <c r="CA56" s="16">
        <f t="shared" si="105"/>
        <v>7.0000000000000062E-3</v>
      </c>
      <c r="CB56" s="16">
        <f t="shared" si="106"/>
        <v>2.1832697191750388E-2</v>
      </c>
      <c r="CC56" s="16">
        <f t="shared" si="107"/>
        <v>-0.54466666666666663</v>
      </c>
      <c r="CD56" s="16">
        <f t="shared" si="108"/>
        <v>0.47798884226865929</v>
      </c>
      <c r="CE56" s="16">
        <f t="shared" si="109"/>
        <v>-0.23366666666666669</v>
      </c>
      <c r="CF56" s="16">
        <f t="shared" si="110"/>
        <v>0.4825560416504297</v>
      </c>
      <c r="CG56" s="16"/>
      <c r="CH56" s="16">
        <f t="shared" si="111"/>
        <v>-0.31200000000000006</v>
      </c>
      <c r="CI56" s="16">
        <f t="shared" si="112"/>
        <v>0.54255138005538239</v>
      </c>
      <c r="CJ56" s="16">
        <f t="shared" si="113"/>
        <v>-1.8666666666666637E-2</v>
      </c>
      <c r="CK56" s="16">
        <f t="shared" si="114"/>
        <v>6.5174125745319181E-2</v>
      </c>
      <c r="CL56" s="16">
        <f t="shared" si="115"/>
        <v>9.6000000000000085E-2</v>
      </c>
      <c r="CM56" s="16">
        <f t="shared" si="116"/>
        <v>7.2675075966018785E-2</v>
      </c>
      <c r="CN56" s="16">
        <f t="shared" si="117"/>
        <v>0.629</v>
      </c>
      <c r="CO56" s="16">
        <f t="shared" si="118"/>
        <v>0.18882972929776354</v>
      </c>
      <c r="CP56" s="16"/>
      <c r="CQ56" s="16">
        <f t="shared" si="119"/>
        <v>0.29466666666666669</v>
      </c>
      <c r="CR56" s="16">
        <f t="shared" si="120"/>
        <v>0.54295242271614674</v>
      </c>
      <c r="CS56" s="16">
        <f t="shared" si="121"/>
        <v>1.2666666666666632E-2</v>
      </c>
      <c r="CT56" s="16">
        <f t="shared" si="122"/>
        <v>7.2908618603472891E-2</v>
      </c>
      <c r="CU56" s="16">
        <f t="shared" si="123"/>
        <v>-0.13200000000000001</v>
      </c>
      <c r="CV56" s="16">
        <f t="shared" si="124"/>
        <v>6.9409413386561994E-2</v>
      </c>
      <c r="CW56" s="16">
        <f t="shared" si="125"/>
        <v>-0.19233333333333302</v>
      </c>
      <c r="CX56" s="16">
        <f t="shared" si="126"/>
        <v>0.14798873831027365</v>
      </c>
      <c r="CY56" s="36"/>
      <c r="CZ56" s="16">
        <f t="shared" si="127"/>
        <v>0.33133333333333337</v>
      </c>
      <c r="DA56" s="16">
        <f t="shared" si="128"/>
        <v>0.5421174534483586</v>
      </c>
      <c r="DB56" s="16">
        <f t="shared" si="129"/>
        <v>6.233333333333331E-2</v>
      </c>
      <c r="DC56" s="16">
        <f t="shared" si="130"/>
        <v>6.9284437887113887E-2</v>
      </c>
      <c r="DD56" s="16">
        <f t="shared" si="131"/>
        <v>1.7333333333333312E-2</v>
      </c>
      <c r="DE56" s="16">
        <f t="shared" si="132"/>
        <v>6.9176103773870651E-2</v>
      </c>
      <c r="DF56" s="16">
        <f t="shared" si="133"/>
        <v>4.5666666666666744E-2</v>
      </c>
      <c r="DG56" s="16">
        <f t="shared" si="134"/>
        <v>6.1714395943464159E-2</v>
      </c>
      <c r="DI56" s="17">
        <f t="shared" si="135"/>
        <v>0.2880273333333333</v>
      </c>
      <c r="DJ56" s="18">
        <f t="shared" si="136"/>
        <v>4.0363333333333319E-3</v>
      </c>
      <c r="DK56" s="18">
        <f t="shared" si="137"/>
        <v>5.0766666666667015E-4</v>
      </c>
      <c r="DL56" s="18">
        <f t="shared" si="138"/>
        <v>5.4656666666666178E-3</v>
      </c>
      <c r="DM56" s="18">
        <f t="shared" si="139"/>
        <v>3.5418666666666668E-2</v>
      </c>
      <c r="DN56" s="18">
        <f t="shared" si="49"/>
        <v>0.57745620324546387</v>
      </c>
      <c r="DO56" s="34"/>
      <c r="DP56" s="18">
        <f t="shared" si="140"/>
        <v>1.3733333333333308E-3</v>
      </c>
      <c r="DQ56" s="18">
        <f t="shared" si="141"/>
        <v>8.9233333333333385E-4</v>
      </c>
      <c r="DR56" s="18">
        <f t="shared" si="142"/>
        <v>4.7666666666666528E-4</v>
      </c>
      <c r="DS56" s="18">
        <f t="shared" si="143"/>
        <v>0.22847333333333325</v>
      </c>
      <c r="DT56" s="18">
        <f t="shared" si="144"/>
        <v>0.23286033333333125</v>
      </c>
      <c r="DU56" s="18">
        <f t="shared" si="87"/>
        <v>0.68123123827375809</v>
      </c>
      <c r="DV56" s="16"/>
      <c r="DW56" s="18">
        <f t="shared" si="145"/>
        <v>0.29436200000000001</v>
      </c>
      <c r="DX56" s="18">
        <f t="shared" si="146"/>
        <v>4.2476666666666765E-3</v>
      </c>
      <c r="DY56" s="18">
        <f t="shared" si="147"/>
        <v>5.2816666666666012E-3</v>
      </c>
      <c r="DZ56" s="18">
        <f t="shared" si="148"/>
        <v>3.5656666666666656E-2</v>
      </c>
      <c r="EA56" s="18">
        <f t="shared" si="90"/>
        <v>0.58270747378079846</v>
      </c>
      <c r="EC56" s="18">
        <f t="shared" si="149"/>
        <v>0.2947973333333333</v>
      </c>
      <c r="ED56" s="18">
        <f t="shared" si="150"/>
        <v>5.3156666666666734E-3</v>
      </c>
      <c r="EE56" s="18">
        <f t="shared" si="151"/>
        <v>4.8176666666666515E-3</v>
      </c>
      <c r="EF56" s="18">
        <f t="shared" si="152"/>
        <v>2.1900666666666655E-2</v>
      </c>
      <c r="EG56" s="18">
        <f t="shared" si="88"/>
        <v>0.57169164182567278</v>
      </c>
      <c r="EI56" s="18">
        <f t="shared" si="153"/>
        <v>0.29389133333333323</v>
      </c>
      <c r="EJ56" s="18">
        <f t="shared" si="154"/>
        <v>4.8003333333333422E-3</v>
      </c>
      <c r="EK56" s="18">
        <f t="shared" si="155"/>
        <v>4.7853333333333211E-3</v>
      </c>
      <c r="EL56" s="18">
        <f t="shared" si="156"/>
        <v>3.8086666666666655E-3</v>
      </c>
      <c r="EM56" s="18">
        <f t="shared" si="89"/>
        <v>0.5543335337742672</v>
      </c>
    </row>
    <row r="57" spans="1:143" ht="15.75" customHeight="1" x14ac:dyDescent="0.25">
      <c r="A57" s="2">
        <f>'Raw Data'!B57</f>
        <v>96</v>
      </c>
      <c r="B57" s="2">
        <f>'Raw Data'!C57</f>
        <v>118</v>
      </c>
      <c r="C57" s="2" t="str">
        <f>'Raw Data'!D57</f>
        <v>REEWTTAIQTVADGLKKQEEEEM</v>
      </c>
      <c r="D57" s="15">
        <f>AVERAGE('Raw Data'!J57,'Raw Data'!P57,'Raw Data'!V57)</f>
        <v>4.8936666666666664</v>
      </c>
      <c r="E57" s="15">
        <f>STDEV('Raw Data'!J57,'Raw Data'!P57,'Raw Data'!V57)</f>
        <v>0.14664696837416499</v>
      </c>
      <c r="F57" s="15">
        <f>AVERAGE('Raw Data'!AB57,'Raw Data'!AH57,'Raw Data'!AN57)</f>
        <v>5.4729999999999999</v>
      </c>
      <c r="G57" s="15">
        <f>STDEV('Raw Data'!AB57,'Raw Data'!AH57,'Raw Data'!AN57)</f>
        <v>9.20651942918711E-2</v>
      </c>
      <c r="H57" s="15">
        <f>AVERAGE('Raw Data'!AT57,'Raw Data'!AZ57,'Raw Data'!BF57)</f>
        <v>6.5203333333333333</v>
      </c>
      <c r="I57" s="15">
        <f>STDEV('Raw Data'!AT57,'Raw Data'!AZ57,'Raw Data'!BF57)</f>
        <v>9.6178653210227907E-2</v>
      </c>
      <c r="J57" s="15">
        <f>AVERAGE('Raw Data'!BL57,'Raw Data'!BR57,'Raw Data'!BX57)</f>
        <v>7.3306666666666667</v>
      </c>
      <c r="K57" s="15">
        <f>STDEV('Raw Data'!BL57,'Raw Data'!BR57,'Raw Data'!BX57)</f>
        <v>0.17037996752357187</v>
      </c>
      <c r="L57" s="15">
        <f>AVERAGE('Raw Data'!CD57,'Raw Data'!CJ57,'Raw Data'!CP57)</f>
        <v>9.1496666666666666</v>
      </c>
      <c r="M57" s="15">
        <f>STDEV('Raw Data'!CD57,'Raw Data'!CJ57,'Raw Data'!CP57)</f>
        <v>0.15160914660182351</v>
      </c>
      <c r="O57" s="15">
        <f>AVERAGE('Raw Data'!J224,'Raw Data'!P224,'Raw Data'!V224)</f>
        <v>4.7729999999999997</v>
      </c>
      <c r="P57" s="15">
        <f>STDEV('Raw Data'!J224,'Raw Data'!P224,'Raw Data'!V224)</f>
        <v>0.17991108915239248</v>
      </c>
      <c r="Q57" s="15">
        <f>AVERAGE('Raw Data'!AB224,'Raw Data'!AH224,'Raw Data'!AN224)</f>
        <v>5.5086666666666666</v>
      </c>
      <c r="R57" s="15">
        <f>STDEV('Raw Data'!AB224,'Raw Data'!AH224,'Raw Data'!AN224)</f>
        <v>9.5552777737401839E-2</v>
      </c>
      <c r="S57" s="15">
        <f>AVERAGE('Raw Data'!AT224,'Raw Data'!AZ224,'Raw Data'!BF224)</f>
        <v>6.4413333333333327</v>
      </c>
      <c r="T57" s="15">
        <f>STDEV('Raw Data'!AT224,'Raw Data'!AZ224,'Raw Data'!BF224)</f>
        <v>0.14300116549641595</v>
      </c>
      <c r="U57" s="15">
        <f>AVERAGE('Raw Data'!BL224,'Raw Data'!BR224,'Raw Data'!BX224)</f>
        <v>7.3629999999999995</v>
      </c>
      <c r="V57" s="15">
        <f>STDEV('Raw Data'!BL224,'Raw Data'!BR224,'Raw Data'!BX224)</f>
        <v>4.7759815745038244E-2</v>
      </c>
      <c r="W57" s="15">
        <f>AVERAGE('Raw Data'!CD224,'Raw Data'!CJ224,'Raw Data'!CP224)</f>
        <v>8.9459999999999997</v>
      </c>
      <c r="X57" s="15">
        <f>STDEV('Raw Data'!CD224,'Raw Data'!CJ224,'Raw Data'!CP224)</f>
        <v>6.315061361538768E-2</v>
      </c>
      <c r="Z57" s="15">
        <f>AVERAGE('Raw Data'!J391,'Raw Data'!P391,'Raw Data'!V391)</f>
        <v>5.3143333333333338</v>
      </c>
      <c r="AA57" s="15">
        <f>STDEV('Raw Data'!J391,'Raw Data'!P391,'Raw Data'!V391)</f>
        <v>5.9810812846284735E-2</v>
      </c>
      <c r="AB57" s="15">
        <f>AVERAGE('Raw Data'!AB391,'Raw Data'!AH391,'Raw Data'!AN391)</f>
        <v>5.6566666666666663</v>
      </c>
      <c r="AC57" s="15">
        <f>STDEV('Raw Data'!AB391,'Raw Data'!AH391,'Raw Data'!AN391)</f>
        <v>5.7116839314980544E-2</v>
      </c>
      <c r="AD57" s="15">
        <f>AVERAGE('Raw Data'!AT391,'Raw Data'!AZ391,'Raw Data'!BF391)</f>
        <v>6.6826666666666661</v>
      </c>
      <c r="AE57" s="15">
        <f>STDEV('Raw Data'!AT391,'Raw Data'!AZ391,'Raw Data'!BF391)</f>
        <v>8.1426858795690546E-2</v>
      </c>
      <c r="AF57" s="15">
        <f>AVERAGE('Raw Data'!BL391,'Raw Data'!BR391,'Raw Data'!BX391)</f>
        <v>7.3043333333333331</v>
      </c>
      <c r="AG57" s="15">
        <f>STDEV('Raw Data'!BL391,'Raw Data'!BR391,'Raw Data'!BX391)</f>
        <v>9.2980284648592926E-2</v>
      </c>
      <c r="AH57" s="15">
        <f>AVERAGE('Raw Data'!CD391,'Raw Data'!CJ391,'Raw Data'!CP391)</f>
        <v>9.153666666666668</v>
      </c>
      <c r="AI57" s="15">
        <f>STDEV('Raw Data'!CD391,'Raw Data'!CJ391,'Raw Data'!CP391)</f>
        <v>0.20250514396758754</v>
      </c>
      <c r="AK57" s="15">
        <f>AVERAGE('Raw Data'!AB558,'Raw Data'!AH558,'Raw Data'!AN558)</f>
        <v>5.6196666666666673</v>
      </c>
      <c r="AL57" s="15">
        <f>STDEV('Raw Data'!AB558,'Raw Data'!AH558,'Raw Data'!AN558)</f>
        <v>0.20010580534640499</v>
      </c>
      <c r="AM57" s="15">
        <f>AVERAGE('Raw Data'!AT558,'Raw Data'!AZ558,'Raw Data'!BF558)</f>
        <v>6.5470000000000006</v>
      </c>
      <c r="AN57" s="15">
        <f>STDEV('Raw Data'!AT558,'Raw Data'!AZ558,'Raw Data'!BF558)</f>
        <v>6.2864934582006704E-2</v>
      </c>
      <c r="AO57" s="15">
        <f>AVERAGE('Raw Data'!BL558,'Raw Data'!BR558,'Raw Data'!BX558)</f>
        <v>7.0353333333333339</v>
      </c>
      <c r="AP57" s="15">
        <f>STDEV('Raw Data'!BL558,'Raw Data'!BR558,'Raw Data'!BX558)</f>
        <v>0.13971518648068768</v>
      </c>
      <c r="AQ57" s="15">
        <f>AVERAGE('Raw Data'!CD558,'Raw Data'!CJ558,'Raw Data'!CP558)</f>
        <v>8.4876666666666676</v>
      </c>
      <c r="AR57" s="15">
        <f>STDEV('Raw Data'!CD558,'Raw Data'!CJ558,'Raw Data'!CP558)</f>
        <v>0.26325336338465499</v>
      </c>
      <c r="AT57" s="15">
        <f>AVERAGE('Raw Data'!AB725,'Raw Data'!AH725,'Raw Data'!AN725)</f>
        <v>5.5350000000000001</v>
      </c>
      <c r="AU57" s="15">
        <f>STDEV('Raw Data'!AB725,'Raw Data'!AH725,'Raw Data'!AN725)</f>
        <v>5.6999999999999822E-2</v>
      </c>
      <c r="AV57" s="15">
        <f>AVERAGE('Raw Data'!AT725,'Raw Data'!AZ725,'Raw Data'!BF725)</f>
        <v>6.5373333333333337</v>
      </c>
      <c r="AW57" s="15">
        <f>STDEV('Raw Data'!AT725,'Raw Data'!AZ725,'Raw Data'!BF725)</f>
        <v>5.1636550362445015E-2</v>
      </c>
      <c r="AX57" s="15">
        <f>AVERAGE('Raw Data'!BL725,'Raw Data'!BR725,'Raw Data'!BX725)</f>
        <v>7.1406666666666672</v>
      </c>
      <c r="AY57" s="15">
        <f>STDEV('Raw Data'!BL725,'Raw Data'!BR725,'Raw Data'!BX725)</f>
        <v>0.11300147491662828</v>
      </c>
      <c r="AZ57" s="15">
        <f>AVERAGE('Raw Data'!CD725,'Raw Data'!CJ725,'Raw Data'!CP725)</f>
        <v>8.6676666666666673</v>
      </c>
      <c r="BA57" s="15">
        <f>STDEV('Raw Data'!CD725,'Raw Data'!CJ725,'Raw Data'!CP725)</f>
        <v>1.7039170558843065E-2</v>
      </c>
      <c r="BC57" s="15">
        <f>AVERAGE('Raw Data'!AB892,'Raw Data'!AH892,'Raw Data'!AN892)</f>
        <v>5.6826666666666661</v>
      </c>
      <c r="BD57" s="15">
        <f>STDEV('Raw Data'!AB892,'Raw Data'!AH892,'Raw Data'!AN892)</f>
        <v>0.12528500841414877</v>
      </c>
      <c r="BE57" s="15">
        <f>AVERAGE('Raw Data'!AT892,'Raw Data'!AZ892,'Raw Data'!BF892)</f>
        <v>6.7566666666666668</v>
      </c>
      <c r="BF57" s="15">
        <f>STDEV('Raw Data'!AT892,'Raw Data'!AZ892,'Raw Data'!BF892)</f>
        <v>0.41184260747685303</v>
      </c>
      <c r="BG57" s="15">
        <f>AVERAGE('Raw Data'!BL892,'Raw Data'!BR892,'Raw Data'!BX892)</f>
        <v>7.1606666666666667</v>
      </c>
      <c r="BH57" s="15">
        <f>STDEV('Raw Data'!BL892,'Raw Data'!BR892,'Raw Data'!BX892)</f>
        <v>7.2569506911190781E-2</v>
      </c>
      <c r="BI57" s="15">
        <f>AVERAGE('Raw Data'!CD892,'Raw Data'!CJ892,'Raw Data'!CP892)</f>
        <v>8.1536666666666662</v>
      </c>
      <c r="BJ57" s="15">
        <f>STDEV('Raw Data'!CD892,'Raw Data'!CJ892,'Raw Data'!CP892)</f>
        <v>0.2045295414685451</v>
      </c>
      <c r="BK57" s="33"/>
      <c r="BL57" s="16">
        <f t="shared" si="91"/>
        <v>0.1206666666666667</v>
      </c>
      <c r="BM57" s="16">
        <f t="shared" si="92"/>
        <v>0.23210629748745179</v>
      </c>
      <c r="BN57" s="16">
        <f t="shared" si="93"/>
        <v>-3.5666666666666735E-2</v>
      </c>
      <c r="BO57" s="16">
        <f t="shared" si="94"/>
        <v>0.13268885911535036</v>
      </c>
      <c r="BP57" s="16">
        <f t="shared" si="95"/>
        <v>7.9000000000000625E-2</v>
      </c>
      <c r="BQ57" s="16">
        <f t="shared" si="96"/>
        <v>0.17233591229533857</v>
      </c>
      <c r="BR57" s="16">
        <f t="shared" si="97"/>
        <v>-3.2333333333332881E-2</v>
      </c>
      <c r="BS57" s="16">
        <f t="shared" si="98"/>
        <v>0.17694726144626657</v>
      </c>
      <c r="BT57" s="16">
        <f t="shared" si="99"/>
        <v>0.20366666666666688</v>
      </c>
      <c r="BU57" s="16">
        <f t="shared" si="100"/>
        <v>0.1642356031234799</v>
      </c>
      <c r="BV57" s="33"/>
      <c r="BW57" s="16">
        <f t="shared" si="101"/>
        <v>-0.42066666666666741</v>
      </c>
      <c r="BX57" s="16">
        <f t="shared" si="102"/>
        <v>0.15837508221518512</v>
      </c>
      <c r="BY57" s="16">
        <f t="shared" si="103"/>
        <v>-0.18366666666666642</v>
      </c>
      <c r="BZ57" s="16">
        <f t="shared" si="104"/>
        <v>0.10834358925812491</v>
      </c>
      <c r="CA57" s="16">
        <f t="shared" si="105"/>
        <v>-0.16233333333333277</v>
      </c>
      <c r="CB57" s="16">
        <f t="shared" si="106"/>
        <v>0.126018517157863</v>
      </c>
      <c r="CC57" s="16">
        <f t="shared" si="107"/>
        <v>2.6333333333333542E-2</v>
      </c>
      <c r="CD57" s="16">
        <f t="shared" si="108"/>
        <v>0.19409963077416395</v>
      </c>
      <c r="CE57" s="16">
        <f t="shared" si="109"/>
        <v>-4.0000000000013358E-3</v>
      </c>
      <c r="CF57" s="16">
        <f t="shared" si="110"/>
        <v>0.2529696951547093</v>
      </c>
      <c r="CG57" s="16"/>
      <c r="CH57" s="16">
        <f t="shared" si="111"/>
        <v>-0.14666666666666739</v>
      </c>
      <c r="CI57" s="16">
        <f t="shared" si="112"/>
        <v>0.22026877521186089</v>
      </c>
      <c r="CJ57" s="16">
        <f t="shared" si="113"/>
        <v>-2.6666666666667282E-2</v>
      </c>
      <c r="CK57" s="16">
        <f t="shared" si="114"/>
        <v>0.11490140701198251</v>
      </c>
      <c r="CL57" s="16">
        <f t="shared" si="115"/>
        <v>0.29533333333333278</v>
      </c>
      <c r="CM57" s="16">
        <f t="shared" si="116"/>
        <v>0.22033988895945905</v>
      </c>
      <c r="CN57" s="16">
        <f t="shared" si="117"/>
        <v>0.66199999999999903</v>
      </c>
      <c r="CO57" s="16">
        <f t="shared" si="118"/>
        <v>0.30378885211058426</v>
      </c>
      <c r="CP57" s="16"/>
      <c r="CQ57" s="16">
        <f t="shared" si="119"/>
        <v>8.4666666666667112E-2</v>
      </c>
      <c r="CR57" s="16">
        <f t="shared" si="120"/>
        <v>0.20806569475368425</v>
      </c>
      <c r="CS57" s="16">
        <f t="shared" si="121"/>
        <v>9.6666666666669343E-3</v>
      </c>
      <c r="CT57" s="16">
        <f t="shared" si="122"/>
        <v>8.1353139664878962E-2</v>
      </c>
      <c r="CU57" s="16">
        <f t="shared" si="123"/>
        <v>-0.10533333333333328</v>
      </c>
      <c r="CV57" s="16">
        <f t="shared" si="124"/>
        <v>0.17969325715414783</v>
      </c>
      <c r="CW57" s="16">
        <f t="shared" si="125"/>
        <v>-0.17999999999999972</v>
      </c>
      <c r="CX57" s="16">
        <f t="shared" si="126"/>
        <v>0.26380422033520723</v>
      </c>
      <c r="CY57" s="36"/>
      <c r="CZ57" s="16">
        <f t="shared" si="127"/>
        <v>-6.2999999999998835E-2</v>
      </c>
      <c r="DA57" s="16">
        <f t="shared" si="128"/>
        <v>0.23609037817468687</v>
      </c>
      <c r="DB57" s="16">
        <f t="shared" si="129"/>
        <v>-0.20966666666666622</v>
      </c>
      <c r="DC57" s="16">
        <f t="shared" si="130"/>
        <v>0.41661292986816095</v>
      </c>
      <c r="DD57" s="16">
        <f t="shared" si="131"/>
        <v>-0.12533333333333285</v>
      </c>
      <c r="DE57" s="16">
        <f t="shared" si="132"/>
        <v>0.15743781841306967</v>
      </c>
      <c r="DF57" s="16">
        <f t="shared" si="133"/>
        <v>0.33400000000000141</v>
      </c>
      <c r="DG57" s="16">
        <f t="shared" si="134"/>
        <v>0.33336866479419824</v>
      </c>
      <c r="DI57" s="17">
        <f t="shared" si="135"/>
        <v>5.3873333333333467E-2</v>
      </c>
      <c r="DJ57" s="18">
        <f t="shared" si="136"/>
        <v>1.7606333333333297E-2</v>
      </c>
      <c r="DK57" s="18">
        <f t="shared" si="137"/>
        <v>2.9699666666666628E-2</v>
      </c>
      <c r="DL57" s="18">
        <f t="shared" si="138"/>
        <v>3.1310333333333419E-2</v>
      </c>
      <c r="DM57" s="18">
        <f t="shared" si="139"/>
        <v>2.69733333333332E-2</v>
      </c>
      <c r="DN57" s="18">
        <f t="shared" si="49"/>
        <v>0.3993281858321549</v>
      </c>
      <c r="DO57" s="34"/>
      <c r="DP57" s="18">
        <f t="shared" si="140"/>
        <v>2.5082666666666645E-2</v>
      </c>
      <c r="DQ57" s="18">
        <f t="shared" si="141"/>
        <v>1.1738333333333279E-2</v>
      </c>
      <c r="DR57" s="18">
        <f t="shared" si="142"/>
        <v>1.5880666666666609E-2</v>
      </c>
      <c r="DS57" s="18">
        <f t="shared" si="143"/>
        <v>3.7674666666666773E-2</v>
      </c>
      <c r="DT57" s="18">
        <f t="shared" si="144"/>
        <v>6.3993666666666546E-2</v>
      </c>
      <c r="DU57" s="18">
        <f t="shared" si="87"/>
        <v>0.39289947823839094</v>
      </c>
      <c r="DV57" s="16"/>
      <c r="DW57" s="18">
        <f t="shared" si="145"/>
        <v>4.8518333333333302E-2</v>
      </c>
      <c r="DX57" s="18">
        <f t="shared" si="146"/>
        <v>1.3202333333333264E-2</v>
      </c>
      <c r="DY57" s="18">
        <f t="shared" si="147"/>
        <v>4.8549666666666748E-2</v>
      </c>
      <c r="DZ57" s="18">
        <f t="shared" si="148"/>
        <v>9.2287666666666435E-2</v>
      </c>
      <c r="EA57" s="18">
        <f t="shared" si="90"/>
        <v>0.45006443983056443</v>
      </c>
      <c r="EC57" s="18">
        <f t="shared" si="149"/>
        <v>4.3291333333333307E-2</v>
      </c>
      <c r="ED57" s="18">
        <f t="shared" si="150"/>
        <v>6.6183333333333025E-3</v>
      </c>
      <c r="EE57" s="18">
        <f t="shared" si="151"/>
        <v>3.2289666666666703E-2</v>
      </c>
      <c r="EF57" s="18">
        <f t="shared" si="152"/>
        <v>6.9592666666666567E-2</v>
      </c>
      <c r="EG57" s="18">
        <f t="shared" si="88"/>
        <v>0.3896049281002486</v>
      </c>
      <c r="EI57" s="18">
        <f t="shared" si="153"/>
        <v>5.5738666666666659E-2</v>
      </c>
      <c r="EJ57" s="18">
        <f t="shared" si="154"/>
        <v>0.17356633333333318</v>
      </c>
      <c r="EK57" s="18">
        <f t="shared" si="155"/>
        <v>2.47866666666667E-2</v>
      </c>
      <c r="EL57" s="18">
        <f t="shared" si="156"/>
        <v>0.11113466666666651</v>
      </c>
      <c r="EM57" s="18">
        <f t="shared" si="89"/>
        <v>0.60433958445011116</v>
      </c>
    </row>
    <row r="58" spans="1:143" ht="15.75" customHeight="1" x14ac:dyDescent="0.25">
      <c r="A58" s="2">
        <f>'Raw Data'!B58</f>
        <v>103</v>
      </c>
      <c r="B58" s="2">
        <f>'Raw Data'!C58</f>
        <v>115</v>
      </c>
      <c r="C58" s="2" t="str">
        <f>'Raw Data'!D58</f>
        <v>IQTVADGLKKQEE</v>
      </c>
      <c r="D58" s="15">
        <f>AVERAGE('Raw Data'!J58,'Raw Data'!P58,'Raw Data'!V58)</f>
        <v>2.6806666666666668</v>
      </c>
      <c r="E58" s="15">
        <f>STDEV('Raw Data'!J58,'Raw Data'!P58,'Raw Data'!V58)</f>
        <v>7.2590173807019792E-2</v>
      </c>
      <c r="F58" s="15">
        <f>AVERAGE('Raw Data'!AB58,'Raw Data'!AH58,'Raw Data'!AN58)</f>
        <v>3.1259999999999999</v>
      </c>
      <c r="G58" s="15">
        <f>STDEV('Raw Data'!AB58,'Raw Data'!AH58,'Raw Data'!AN58)</f>
        <v>0.12001666550941997</v>
      </c>
      <c r="H58" s="15">
        <f>AVERAGE('Raw Data'!AT58,'Raw Data'!AZ58,'Raw Data'!BF58)</f>
        <v>4.0003333333333337</v>
      </c>
      <c r="I58" s="15">
        <f>STDEV('Raw Data'!AT58,'Raw Data'!AZ58,'Raw Data'!BF58)</f>
        <v>6.3169085265922006E-2</v>
      </c>
      <c r="J58" s="15">
        <f>AVERAGE('Raw Data'!BL58,'Raw Data'!BR58,'Raw Data'!BX58)</f>
        <v>4.501666666666666</v>
      </c>
      <c r="K58" s="15">
        <f>STDEV('Raw Data'!BL58,'Raw Data'!BR58,'Raw Data'!BX58)</f>
        <v>0.18461130337369169</v>
      </c>
      <c r="L58" s="15">
        <f>AVERAGE('Raw Data'!CD58,'Raw Data'!CJ58,'Raw Data'!CP58)</f>
        <v>5.3913333333333329</v>
      </c>
      <c r="M58" s="15">
        <f>STDEV('Raw Data'!CD58,'Raw Data'!CJ58,'Raw Data'!CP58)</f>
        <v>0.1759441199169024</v>
      </c>
      <c r="O58" s="15">
        <f>AVERAGE('Raw Data'!J225,'Raw Data'!P225,'Raw Data'!V225)</f>
        <v>2.6039999999999996</v>
      </c>
      <c r="P58" s="15">
        <f>STDEV('Raw Data'!J225,'Raw Data'!P225,'Raw Data'!V225)</f>
        <v>8.901685233707167E-2</v>
      </c>
      <c r="Q58" s="15">
        <f>AVERAGE('Raw Data'!AB225,'Raw Data'!AH225,'Raw Data'!AN225)</f>
        <v>3.1280000000000001</v>
      </c>
      <c r="R58" s="15">
        <f>STDEV('Raw Data'!AB225,'Raw Data'!AH225,'Raw Data'!AN225)</f>
        <v>5.0507425196697556E-2</v>
      </c>
      <c r="S58" s="15">
        <f>AVERAGE('Raw Data'!AT225,'Raw Data'!AZ225,'Raw Data'!BF225)</f>
        <v>3.8923333333333336</v>
      </c>
      <c r="T58" s="15">
        <f>STDEV('Raw Data'!AT225,'Raw Data'!AZ225,'Raw Data'!BF225)</f>
        <v>0.28532320854310711</v>
      </c>
      <c r="U58" s="15">
        <f>AVERAGE('Raw Data'!BL225,'Raw Data'!BR225,'Raw Data'!BX225)</f>
        <v>4.5509999999999993</v>
      </c>
      <c r="V58" s="15">
        <f>STDEV('Raw Data'!BL225,'Raw Data'!BR225,'Raw Data'!BX225)</f>
        <v>0.17862810529141276</v>
      </c>
      <c r="W58" s="15">
        <f>AVERAGE('Raw Data'!CD225,'Raw Data'!CJ225,'Raw Data'!CP225)</f>
        <v>5.28</v>
      </c>
      <c r="X58" s="15">
        <f>STDEV('Raw Data'!CD225,'Raw Data'!CJ225,'Raw Data'!CP225)</f>
        <v>7.1582120672692984E-2</v>
      </c>
      <c r="Z58" s="15">
        <f>AVERAGE('Raw Data'!J392,'Raw Data'!P392,'Raw Data'!V392)</f>
        <v>2.9456666666666664</v>
      </c>
      <c r="AA58" s="15">
        <f>STDEV('Raw Data'!J392,'Raw Data'!P392,'Raw Data'!V392)</f>
        <v>0.10153981156833673</v>
      </c>
      <c r="AB58" s="15">
        <f>AVERAGE('Raw Data'!AB392,'Raw Data'!AH392,'Raw Data'!AN392)</f>
        <v>3.2413333333333334</v>
      </c>
      <c r="AC58" s="15">
        <f>STDEV('Raw Data'!AB392,'Raw Data'!AH392,'Raw Data'!AN392)</f>
        <v>6.748580097571133E-2</v>
      </c>
      <c r="AD58" s="15">
        <f>AVERAGE('Raw Data'!AT392,'Raw Data'!AZ392,'Raw Data'!BF392)</f>
        <v>4.0846666666666662</v>
      </c>
      <c r="AE58" s="15">
        <f>STDEV('Raw Data'!AT392,'Raw Data'!AZ392,'Raw Data'!BF392)</f>
        <v>0.13267378540364855</v>
      </c>
      <c r="AF58" s="15">
        <f>AVERAGE('Raw Data'!BL392,'Raw Data'!BR392,'Raw Data'!BX392)</f>
        <v>4.6230000000000002</v>
      </c>
      <c r="AG58" s="15">
        <f>STDEV('Raw Data'!BL392,'Raw Data'!BR392,'Raw Data'!BX392)</f>
        <v>3.0512292604784802E-2</v>
      </c>
      <c r="AH58" s="15">
        <f>AVERAGE('Raw Data'!CD392,'Raw Data'!CJ392,'Raw Data'!CP392)</f>
        <v>5.3909999999999991</v>
      </c>
      <c r="AI58" s="15">
        <f>STDEV('Raw Data'!CD392,'Raw Data'!CJ392,'Raw Data'!CP392)</f>
        <v>0.12051555916146243</v>
      </c>
      <c r="AK58" s="15">
        <f>AVERAGE('Raw Data'!AB559,'Raw Data'!AH559,'Raw Data'!AN559)</f>
        <v>3.0076666666666667</v>
      </c>
      <c r="AL58" s="15">
        <f>STDEV('Raw Data'!AB559,'Raw Data'!AH559,'Raw Data'!AN559)</f>
        <v>7.3819599926668242E-2</v>
      </c>
      <c r="AM58" s="15">
        <f>AVERAGE('Raw Data'!AT559,'Raw Data'!AZ559,'Raw Data'!BF559)</f>
        <v>3.831</v>
      </c>
      <c r="AN58" s="15">
        <f>STDEV('Raw Data'!AT559,'Raw Data'!AZ559,'Raw Data'!BF559)</f>
        <v>0.13663454907160197</v>
      </c>
      <c r="AO58" s="15">
        <f>AVERAGE('Raw Data'!BL559,'Raw Data'!BR559,'Raw Data'!BX559)</f>
        <v>4.3163333333333336</v>
      </c>
      <c r="AP58" s="15">
        <f>STDEV('Raw Data'!BL559,'Raw Data'!BR559,'Raw Data'!BX559)</f>
        <v>0.15892870518988483</v>
      </c>
      <c r="AQ58" s="15">
        <f>AVERAGE('Raw Data'!CD559,'Raw Data'!CJ559,'Raw Data'!CP559)</f>
        <v>5.0856666666666657</v>
      </c>
      <c r="AR58" s="15">
        <f>STDEV('Raw Data'!CD559,'Raw Data'!CJ559,'Raw Data'!CP559)</f>
        <v>4.2027768598074805E-2</v>
      </c>
      <c r="AT58" s="15">
        <f>AVERAGE('Raw Data'!AB726,'Raw Data'!AH726,'Raw Data'!AN726)</f>
        <v>2.9513333333333329</v>
      </c>
      <c r="AU58" s="15">
        <f>STDEV('Raw Data'!AB726,'Raw Data'!AH726,'Raw Data'!AN726)</f>
        <v>0.1096965511460289</v>
      </c>
      <c r="AV58" s="15">
        <f>AVERAGE('Raw Data'!AT726,'Raw Data'!AZ726,'Raw Data'!BF726)</f>
        <v>3.9706666666666663</v>
      </c>
      <c r="AW58" s="15">
        <f>STDEV('Raw Data'!AT726,'Raw Data'!AZ726,'Raw Data'!BF726)</f>
        <v>0.20412332873371761</v>
      </c>
      <c r="AX58" s="15">
        <f>AVERAGE('Raw Data'!BL726,'Raw Data'!BR726,'Raw Data'!BX726)</f>
        <v>4.3999999999999995</v>
      </c>
      <c r="AY58" s="15">
        <f>STDEV('Raw Data'!BL726,'Raw Data'!BR726,'Raw Data'!BX726)</f>
        <v>7.9924964810752078E-2</v>
      </c>
      <c r="AZ58" s="15">
        <f>AVERAGE('Raw Data'!CD726,'Raw Data'!CJ726,'Raw Data'!CP726)</f>
        <v>4.9109999999999996</v>
      </c>
      <c r="BA58" s="15">
        <f>STDEV('Raw Data'!CD726,'Raw Data'!CJ726,'Raw Data'!CP726)</f>
        <v>0.21213910530592892</v>
      </c>
      <c r="BC58" s="15">
        <f>AVERAGE('Raw Data'!AB893,'Raw Data'!AH893,'Raw Data'!AN893)</f>
        <v>3.0536666666666665</v>
      </c>
      <c r="BD58" s="15">
        <f>STDEV('Raw Data'!AB893,'Raw Data'!AH893,'Raw Data'!AN893)</f>
        <v>4.5763886781318319E-2</v>
      </c>
      <c r="BE58" s="15">
        <f>AVERAGE('Raw Data'!AT893,'Raw Data'!AZ893,'Raw Data'!BF893)</f>
        <v>3.8506666666666667</v>
      </c>
      <c r="BF58" s="15">
        <f>STDEV('Raw Data'!AT893,'Raw Data'!AZ893,'Raw Data'!BF893)</f>
        <v>4.7353282181210279E-2</v>
      </c>
      <c r="BG58" s="15">
        <f>AVERAGE('Raw Data'!BL893,'Raw Data'!BR893,'Raw Data'!BX893)</f>
        <v>4.2919999999999998</v>
      </c>
      <c r="BH58" s="15">
        <f>STDEV('Raw Data'!BL893,'Raw Data'!BR893,'Raw Data'!BX893)</f>
        <v>0.18619613314996641</v>
      </c>
      <c r="BI58" s="15">
        <f>AVERAGE('Raw Data'!CD893,'Raw Data'!CJ893,'Raw Data'!CP893)</f>
        <v>4.8103333333333333</v>
      </c>
      <c r="BJ58" s="15">
        <f>STDEV('Raw Data'!CD893,'Raw Data'!CJ893,'Raw Data'!CP893)</f>
        <v>0.28830770599020283</v>
      </c>
      <c r="BK58" s="33"/>
      <c r="BL58" s="16">
        <f t="shared" si="91"/>
        <v>7.6666666666667105E-2</v>
      </c>
      <c r="BM58" s="16">
        <f t="shared" si="92"/>
        <v>0.11486223632392573</v>
      </c>
      <c r="BN58" s="16">
        <f t="shared" si="93"/>
        <v>-2.0000000000002238E-3</v>
      </c>
      <c r="BO58" s="16">
        <f t="shared" si="94"/>
        <v>0.1302113666313352</v>
      </c>
      <c r="BP58" s="16">
        <f t="shared" si="95"/>
        <v>0.1080000000000001</v>
      </c>
      <c r="BQ58" s="16">
        <f t="shared" si="96"/>
        <v>0.29223221360190033</v>
      </c>
      <c r="BR58" s="16">
        <f t="shared" si="97"/>
        <v>-4.9333333333333229E-2</v>
      </c>
      <c r="BS58" s="16">
        <f t="shared" si="98"/>
        <v>0.25688389076260365</v>
      </c>
      <c r="BT58" s="16">
        <f t="shared" si="99"/>
        <v>0.11133333333333262</v>
      </c>
      <c r="BU58" s="16">
        <f t="shared" si="100"/>
        <v>0.18994823856338683</v>
      </c>
      <c r="BV58" s="33"/>
      <c r="BW58" s="16">
        <f t="shared" si="101"/>
        <v>-0.26499999999999968</v>
      </c>
      <c r="BX58" s="16">
        <f t="shared" si="102"/>
        <v>0.12481853494840689</v>
      </c>
      <c r="BY58" s="16">
        <f t="shared" si="103"/>
        <v>-0.11533333333333351</v>
      </c>
      <c r="BZ58" s="16">
        <f t="shared" si="104"/>
        <v>0.13768926368215251</v>
      </c>
      <c r="CA58" s="16">
        <f t="shared" si="105"/>
        <v>-8.4333333333332483E-2</v>
      </c>
      <c r="CB58" s="16">
        <f t="shared" si="106"/>
        <v>0.14694443394244885</v>
      </c>
      <c r="CC58" s="16">
        <f t="shared" si="107"/>
        <v>-0.12133333333333418</v>
      </c>
      <c r="CD58" s="16">
        <f t="shared" si="108"/>
        <v>0.18711582865522958</v>
      </c>
      <c r="CE58" s="16">
        <f t="shared" si="109"/>
        <v>3.3333333333374071E-4</v>
      </c>
      <c r="CF58" s="16">
        <f t="shared" si="110"/>
        <v>0.21326118571679489</v>
      </c>
      <c r="CG58" s="16"/>
      <c r="CH58" s="16">
        <f t="shared" si="111"/>
        <v>0.11833333333333318</v>
      </c>
      <c r="CI58" s="16">
        <f t="shared" si="112"/>
        <v>0.14090185709682237</v>
      </c>
      <c r="CJ58" s="16">
        <f t="shared" si="113"/>
        <v>0.16933333333333378</v>
      </c>
      <c r="CK58" s="16">
        <f t="shared" si="114"/>
        <v>0.15053017416230319</v>
      </c>
      <c r="CL58" s="16">
        <f t="shared" si="115"/>
        <v>0.18533333333333246</v>
      </c>
      <c r="CM58" s="16">
        <f t="shared" si="116"/>
        <v>0.24359734536046684</v>
      </c>
      <c r="CN58" s="16">
        <f t="shared" si="117"/>
        <v>0.3056666666666672</v>
      </c>
      <c r="CO58" s="16">
        <f t="shared" si="118"/>
        <v>0.18089407581970907</v>
      </c>
      <c r="CP58" s="16"/>
      <c r="CQ58" s="16">
        <f t="shared" si="119"/>
        <v>5.633333333333379E-2</v>
      </c>
      <c r="CR58" s="16">
        <f t="shared" si="120"/>
        <v>0.13222203548072725</v>
      </c>
      <c r="CS58" s="16">
        <f t="shared" si="121"/>
        <v>-0.13966666666666638</v>
      </c>
      <c r="CT58" s="16">
        <f t="shared" si="122"/>
        <v>0.24563251684850959</v>
      </c>
      <c r="CU58" s="16">
        <f t="shared" si="123"/>
        <v>-8.366666666666589E-2</v>
      </c>
      <c r="CV58" s="16">
        <f t="shared" si="124"/>
        <v>0.17789416329192276</v>
      </c>
      <c r="CW58" s="16">
        <f t="shared" si="125"/>
        <v>0.17466666666666608</v>
      </c>
      <c r="CX58" s="16">
        <f t="shared" si="126"/>
        <v>0.21626218655449989</v>
      </c>
      <c r="CY58" s="36"/>
      <c r="CZ58" s="16">
        <f t="shared" si="127"/>
        <v>-4.5999999999999819E-2</v>
      </c>
      <c r="DA58" s="16">
        <f t="shared" si="128"/>
        <v>8.6854284100824172E-2</v>
      </c>
      <c r="DB58" s="16">
        <f t="shared" si="129"/>
        <v>-1.9666666666666721E-2</v>
      </c>
      <c r="DC58" s="16">
        <f t="shared" si="130"/>
        <v>0.14460751478859366</v>
      </c>
      <c r="DD58" s="16">
        <f t="shared" si="131"/>
        <v>2.4333333333333762E-2</v>
      </c>
      <c r="DE58" s="16">
        <f t="shared" si="132"/>
        <v>0.24480059912780716</v>
      </c>
      <c r="DF58" s="16">
        <f t="shared" si="133"/>
        <v>0.27533333333333232</v>
      </c>
      <c r="DG58" s="16">
        <f t="shared" si="134"/>
        <v>0.29135488097278645</v>
      </c>
      <c r="DI58" s="17">
        <f t="shared" si="135"/>
        <v>1.3193333333333362E-2</v>
      </c>
      <c r="DJ58" s="18">
        <f t="shared" si="136"/>
        <v>1.6954999999999994E-2</v>
      </c>
      <c r="DK58" s="18">
        <f t="shared" si="137"/>
        <v>8.5399666666666693E-2</v>
      </c>
      <c r="DL58" s="18">
        <f t="shared" si="138"/>
        <v>6.5989333333333289E-2</v>
      </c>
      <c r="DM58" s="18">
        <f t="shared" si="139"/>
        <v>3.6080333333333318E-2</v>
      </c>
      <c r="DN58" s="18">
        <f t="shared" si="49"/>
        <v>0.46649508750539553</v>
      </c>
      <c r="DO58" s="34"/>
      <c r="DP58" s="18">
        <f t="shared" si="140"/>
        <v>1.5579666666666672E-2</v>
      </c>
      <c r="DQ58" s="18">
        <f t="shared" si="141"/>
        <v>1.895833333333332E-2</v>
      </c>
      <c r="DR58" s="18">
        <f t="shared" si="142"/>
        <v>2.1592666666666715E-2</v>
      </c>
      <c r="DS58" s="18">
        <f t="shared" si="143"/>
        <v>3.5012333333333236E-2</v>
      </c>
      <c r="DT58" s="18">
        <f t="shared" si="144"/>
        <v>4.5480333333333282E-2</v>
      </c>
      <c r="DU58" s="18">
        <f t="shared" si="87"/>
        <v>0.36962593704085922</v>
      </c>
      <c r="DV58" s="16"/>
      <c r="DW58" s="18">
        <f t="shared" si="145"/>
        <v>1.9853333333333355E-2</v>
      </c>
      <c r="DX58" s="18">
        <f t="shared" si="146"/>
        <v>2.265933333333333E-2</v>
      </c>
      <c r="DY58" s="18">
        <f t="shared" si="147"/>
        <v>5.9339666666666555E-2</v>
      </c>
      <c r="DZ58" s="18">
        <f t="shared" si="148"/>
        <v>3.272266666666665E-2</v>
      </c>
      <c r="EA58" s="18">
        <f t="shared" si="90"/>
        <v>0.36684465377050257</v>
      </c>
      <c r="EC58" s="18">
        <f t="shared" si="149"/>
        <v>1.7482666666666695E-2</v>
      </c>
      <c r="ED58" s="18">
        <f t="shared" si="150"/>
        <v>6.0335333333333345E-2</v>
      </c>
      <c r="EE58" s="18">
        <f t="shared" si="151"/>
        <v>3.1646333333333276E-2</v>
      </c>
      <c r="EF58" s="18">
        <f t="shared" si="152"/>
        <v>4.6769333333333309E-2</v>
      </c>
      <c r="EG58" s="18">
        <f t="shared" si="88"/>
        <v>0.39526404676705246</v>
      </c>
      <c r="EI58" s="18">
        <f t="shared" si="153"/>
        <v>7.5436666666666785E-3</v>
      </c>
      <c r="EJ58" s="18">
        <f t="shared" si="154"/>
        <v>2.0911333333333334E-2</v>
      </c>
      <c r="EK58" s="18">
        <f t="shared" si="155"/>
        <v>5.9927333333333339E-2</v>
      </c>
      <c r="EL58" s="18">
        <f t="shared" si="156"/>
        <v>8.4887666666666556E-2</v>
      </c>
      <c r="EM58" s="18">
        <f t="shared" si="89"/>
        <v>0.41625713207103121</v>
      </c>
    </row>
    <row r="59" spans="1:143" ht="15.75" customHeight="1" x14ac:dyDescent="0.25">
      <c r="A59" s="2">
        <f>'Raw Data'!B59</f>
        <v>103</v>
      </c>
      <c r="B59" s="2">
        <f>'Raw Data'!C59</f>
        <v>117</v>
      </c>
      <c r="C59" s="2" t="str">
        <f>'Raw Data'!D59</f>
        <v>IQTVADGLKKQEEEE</v>
      </c>
      <c r="D59" s="15">
        <f>AVERAGE('Raw Data'!J59,'Raw Data'!P59,'Raw Data'!V59)</f>
        <v>4.4836666666666671</v>
      </c>
      <c r="E59" s="15">
        <f>STDEV('Raw Data'!J59,'Raw Data'!P59,'Raw Data'!V59)</f>
        <v>0.19241708170880606</v>
      </c>
      <c r="F59" s="15">
        <f>AVERAGE('Raw Data'!AB59,'Raw Data'!AH59,'Raw Data'!AN59)</f>
        <v>4.9416666666666664</v>
      </c>
      <c r="G59" s="15">
        <f>STDEV('Raw Data'!AB59,'Raw Data'!AH59,'Raw Data'!AN59)</f>
        <v>7.7777460316812125E-2</v>
      </c>
      <c r="H59" s="15">
        <f>AVERAGE('Raw Data'!AT59,'Raw Data'!AZ59,'Raw Data'!BF59)</f>
        <v>5.878333333333333</v>
      </c>
      <c r="I59" s="15">
        <f>STDEV('Raw Data'!AT59,'Raw Data'!AZ59,'Raw Data'!BF59)</f>
        <v>0.30260425200802016</v>
      </c>
      <c r="J59" s="15">
        <f>AVERAGE('Raw Data'!BL59,'Raw Data'!BR59,'Raw Data'!BX59)</f>
        <v>6.1840000000000002</v>
      </c>
      <c r="K59" s="15">
        <f>STDEV('Raw Data'!BL59,'Raw Data'!BR59,'Raw Data'!BX59)</f>
        <v>0.11917633993373</v>
      </c>
      <c r="L59" s="15">
        <f>AVERAGE('Raw Data'!CD59,'Raw Data'!CJ59,'Raw Data'!CP59)</f>
        <v>7.0453333333333346</v>
      </c>
      <c r="M59" s="15">
        <f>STDEV('Raw Data'!CD59,'Raw Data'!CJ59,'Raw Data'!CP59)</f>
        <v>9.5196288443055208E-2</v>
      </c>
      <c r="O59" s="15">
        <f>AVERAGE('Raw Data'!J226,'Raw Data'!P226,'Raw Data'!V226)</f>
        <v>4.4409999999999998</v>
      </c>
      <c r="P59" s="15">
        <f>STDEV('Raw Data'!J226,'Raw Data'!P226,'Raw Data'!V226)</f>
        <v>7.907591289387704E-2</v>
      </c>
      <c r="Q59" s="15">
        <f>AVERAGE('Raw Data'!AB226,'Raw Data'!AH226,'Raw Data'!AN226)</f>
        <v>4.6483333333333334</v>
      </c>
      <c r="R59" s="15">
        <f>STDEV('Raw Data'!AB226,'Raw Data'!AH226,'Raw Data'!AN226)</f>
        <v>0.23464512211706728</v>
      </c>
      <c r="S59" s="15">
        <f>AVERAGE('Raw Data'!AT226,'Raw Data'!AZ226,'Raw Data'!BF226)</f>
        <v>5.7526666666666664</v>
      </c>
      <c r="T59" s="15">
        <f>STDEV('Raw Data'!AT226,'Raw Data'!AZ226,'Raw Data'!BF226)</f>
        <v>0.15713157968191288</v>
      </c>
      <c r="U59" s="15">
        <f>AVERAGE('Raw Data'!BL226,'Raw Data'!BR226,'Raw Data'!BX226)</f>
        <v>6.291666666666667</v>
      </c>
      <c r="V59" s="15">
        <f>STDEV('Raw Data'!BL226,'Raw Data'!BR226,'Raw Data'!BX226)</f>
        <v>8.2373134779085228E-2</v>
      </c>
      <c r="W59" s="15">
        <f>AVERAGE('Raw Data'!CD226,'Raw Data'!CJ226,'Raw Data'!CP226)</f>
        <v>6.9140000000000006</v>
      </c>
      <c r="X59" s="15">
        <f>STDEV('Raw Data'!CD226,'Raw Data'!CJ226,'Raw Data'!CP226)</f>
        <v>9.083501527494782E-2</v>
      </c>
      <c r="Z59" s="15">
        <f>AVERAGE('Raw Data'!J393,'Raw Data'!P393,'Raw Data'!V393)</f>
        <v>5.019000000000001</v>
      </c>
      <c r="AA59" s="15">
        <f>STDEV('Raw Data'!J393,'Raw Data'!P393,'Raw Data'!V393)</f>
        <v>0.14707481089567995</v>
      </c>
      <c r="AB59" s="15">
        <f>AVERAGE('Raw Data'!AB393,'Raw Data'!AH393,'Raw Data'!AN393)</f>
        <v>5.056</v>
      </c>
      <c r="AC59" s="15">
        <f>STDEV('Raw Data'!AB393,'Raw Data'!AH393,'Raw Data'!AN393)</f>
        <v>2.707397274136154E-2</v>
      </c>
      <c r="AD59" s="15">
        <f>AVERAGE('Raw Data'!AT393,'Raw Data'!AZ393,'Raw Data'!BF393)</f>
        <v>6.0473333333333334</v>
      </c>
      <c r="AE59" s="15">
        <f>STDEV('Raw Data'!AT393,'Raw Data'!AZ393,'Raw Data'!BF393)</f>
        <v>0.24035251888285536</v>
      </c>
      <c r="AF59" s="15">
        <f>AVERAGE('Raw Data'!BL393,'Raw Data'!BR393,'Raw Data'!BX393)</f>
        <v>6.501666666666666</v>
      </c>
      <c r="AG59" s="15">
        <f>STDEV('Raw Data'!BL393,'Raw Data'!BR393,'Raw Data'!BX393)</f>
        <v>8.7511903952167083E-2</v>
      </c>
      <c r="AH59" s="15">
        <f>AVERAGE('Raw Data'!CD393,'Raw Data'!CJ393,'Raw Data'!CP393)</f>
        <v>6.9516666666666671</v>
      </c>
      <c r="AI59" s="15">
        <f>STDEV('Raw Data'!CD393,'Raw Data'!CJ393,'Raw Data'!CP393)</f>
        <v>0.14648321860654645</v>
      </c>
      <c r="AK59" s="15">
        <f>AVERAGE('Raw Data'!AB560,'Raw Data'!AH560,'Raw Data'!AN560)</f>
        <v>5.0979999999999999</v>
      </c>
      <c r="AL59" s="15">
        <f>STDEV('Raw Data'!AB560,'Raw Data'!AH560,'Raw Data'!AN560)</f>
        <v>0.35698879534237465</v>
      </c>
      <c r="AM59" s="15">
        <f>AVERAGE('Raw Data'!AT560,'Raw Data'!AZ560,'Raw Data'!BF560)</f>
        <v>5.78</v>
      </c>
      <c r="AN59" s="15">
        <f>STDEV('Raw Data'!AT560,'Raw Data'!AZ560,'Raw Data'!BF560)</f>
        <v>7.6177424477334249E-2</v>
      </c>
      <c r="AO59" s="15">
        <f>AVERAGE('Raw Data'!BL560,'Raw Data'!BR560,'Raw Data'!BX560)</f>
        <v>6.1523333333333339</v>
      </c>
      <c r="AP59" s="15">
        <f>STDEV('Raw Data'!BL560,'Raw Data'!BR560,'Raw Data'!BX560)</f>
        <v>0.28550364854644761</v>
      </c>
      <c r="AQ59" s="15">
        <f>AVERAGE('Raw Data'!CD560,'Raw Data'!CJ560,'Raw Data'!CP560)</f>
        <v>6.8696666666666673</v>
      </c>
      <c r="AR59" s="15">
        <f>STDEV('Raw Data'!CD560,'Raw Data'!CJ560,'Raw Data'!CP560)</f>
        <v>0.16679428447441871</v>
      </c>
      <c r="AT59" s="15">
        <f>AVERAGE('Raw Data'!AB727,'Raw Data'!AH727,'Raw Data'!AN727)</f>
        <v>4.8976666666666668</v>
      </c>
      <c r="AU59" s="15">
        <f>STDEV('Raw Data'!AB727,'Raw Data'!AH727,'Raw Data'!AN727)</f>
        <v>9.0001851832800558E-2</v>
      </c>
      <c r="AV59" s="15">
        <f>AVERAGE('Raw Data'!AT727,'Raw Data'!AZ727,'Raw Data'!BF727)</f>
        <v>5.7119999999999997</v>
      </c>
      <c r="AW59" s="15">
        <f>STDEV('Raw Data'!AT727,'Raw Data'!AZ727,'Raw Data'!BF727)</f>
        <v>7.7090855488831989E-2</v>
      </c>
      <c r="AX59" s="15">
        <f>AVERAGE('Raw Data'!BL727,'Raw Data'!BR727,'Raw Data'!BX727)</f>
        <v>6.019333333333333</v>
      </c>
      <c r="AY59" s="15">
        <f>STDEV('Raw Data'!BL727,'Raw Data'!BR727,'Raw Data'!BX727)</f>
        <v>8.1928830904226591E-2</v>
      </c>
      <c r="AZ59" s="15">
        <f>AVERAGE('Raw Data'!CD727,'Raw Data'!CJ727,'Raw Data'!CP727)</f>
        <v>6.6340000000000003</v>
      </c>
      <c r="BA59" s="15">
        <f>STDEV('Raw Data'!CD727,'Raw Data'!CJ727,'Raw Data'!CP727)</f>
        <v>0.18366545674132637</v>
      </c>
      <c r="BC59" s="15">
        <f>AVERAGE('Raw Data'!AB894,'Raw Data'!AH894,'Raw Data'!AN894)</f>
        <v>5.1239999999999997</v>
      </c>
      <c r="BD59" s="15">
        <f>STDEV('Raw Data'!AB894,'Raw Data'!AH894,'Raw Data'!AN894)</f>
        <v>0.31076196678486911</v>
      </c>
      <c r="BE59" s="15">
        <f>AVERAGE('Raw Data'!AT894,'Raw Data'!AZ894,'Raw Data'!BF894)</f>
        <v>5.6660000000000004</v>
      </c>
      <c r="BF59" s="15">
        <f>STDEV('Raw Data'!AT894,'Raw Data'!AZ894,'Raw Data'!BF894)</f>
        <v>9.3616237907747674E-2</v>
      </c>
      <c r="BG59" s="15">
        <f>AVERAGE('Raw Data'!BL894,'Raw Data'!BR894,'Raw Data'!BX894)</f>
        <v>6.1829999999999998</v>
      </c>
      <c r="BH59" s="15">
        <f>STDEV('Raw Data'!BL894,'Raw Data'!BR894,'Raw Data'!BX894)</f>
        <v>0.12230699080592233</v>
      </c>
      <c r="BI59" s="15">
        <f>AVERAGE('Raw Data'!CD894,'Raw Data'!CJ894,'Raw Data'!CP894)</f>
        <v>6.6206666666666658</v>
      </c>
      <c r="BJ59" s="15">
        <f>STDEV('Raw Data'!CD894,'Raw Data'!CJ894,'Raw Data'!CP894)</f>
        <v>6.542425645991963E-2</v>
      </c>
      <c r="BK59" s="33"/>
      <c r="BL59" s="16">
        <f t="shared" si="91"/>
        <v>4.2666666666667297E-2</v>
      </c>
      <c r="BM59" s="16">
        <f t="shared" si="92"/>
        <v>0.2080320488129975</v>
      </c>
      <c r="BN59" s="16">
        <f t="shared" si="93"/>
        <v>0.293333333333333</v>
      </c>
      <c r="BO59" s="16">
        <f t="shared" si="94"/>
        <v>0.24719964940643968</v>
      </c>
      <c r="BP59" s="16">
        <f t="shared" si="95"/>
        <v>0.12566666666666659</v>
      </c>
      <c r="BQ59" s="16">
        <f t="shared" si="96"/>
        <v>0.34096871801774825</v>
      </c>
      <c r="BR59" s="16">
        <f t="shared" si="97"/>
        <v>-0.1076666666666668</v>
      </c>
      <c r="BS59" s="16">
        <f t="shared" si="98"/>
        <v>0.14487350804523685</v>
      </c>
      <c r="BT59" s="16">
        <f t="shared" si="99"/>
        <v>0.13133333333333397</v>
      </c>
      <c r="BU59" s="16">
        <f t="shared" si="100"/>
        <v>0.13158014034546919</v>
      </c>
      <c r="BV59" s="33"/>
      <c r="BW59" s="16">
        <f t="shared" si="101"/>
        <v>-0.53533333333333388</v>
      </c>
      <c r="BX59" s="16">
        <f t="shared" si="102"/>
        <v>0.24218863171778598</v>
      </c>
      <c r="BY59" s="16">
        <f t="shared" si="103"/>
        <v>-0.11433333333333362</v>
      </c>
      <c r="BZ59" s="16">
        <f t="shared" si="104"/>
        <v>8.2354922945342329E-2</v>
      </c>
      <c r="CA59" s="16">
        <f t="shared" si="105"/>
        <v>-0.16900000000000048</v>
      </c>
      <c r="CB59" s="16">
        <f t="shared" si="106"/>
        <v>0.38644361382569997</v>
      </c>
      <c r="CC59" s="16">
        <f t="shared" si="107"/>
        <v>-0.31766666666666588</v>
      </c>
      <c r="CD59" s="16">
        <f t="shared" si="108"/>
        <v>0.14785578559303414</v>
      </c>
      <c r="CE59" s="16">
        <f t="shared" si="109"/>
        <v>9.3666666666667453E-2</v>
      </c>
      <c r="CF59" s="16">
        <f t="shared" si="110"/>
        <v>0.17469878839495895</v>
      </c>
      <c r="CG59" s="16"/>
      <c r="CH59" s="16">
        <f t="shared" si="111"/>
        <v>-0.15633333333333344</v>
      </c>
      <c r="CI59" s="16">
        <f t="shared" si="112"/>
        <v>0.36536328952610053</v>
      </c>
      <c r="CJ59" s="16">
        <f t="shared" si="113"/>
        <v>9.8333333333332718E-2</v>
      </c>
      <c r="CK59" s="16">
        <f t="shared" si="114"/>
        <v>0.31204540267937508</v>
      </c>
      <c r="CL59" s="16">
        <f t="shared" si="115"/>
        <v>3.1666666666666288E-2</v>
      </c>
      <c r="CM59" s="16">
        <f t="shared" si="116"/>
        <v>0.30937894778626007</v>
      </c>
      <c r="CN59" s="16">
        <f t="shared" si="117"/>
        <v>0.1756666666666673</v>
      </c>
      <c r="CO59" s="16">
        <f t="shared" si="118"/>
        <v>0.19204860495891837</v>
      </c>
      <c r="CP59" s="16"/>
      <c r="CQ59" s="16">
        <f t="shared" si="119"/>
        <v>0.20033333333333303</v>
      </c>
      <c r="CR59" s="16">
        <f t="shared" si="120"/>
        <v>0.36815938577378854</v>
      </c>
      <c r="CS59" s="16">
        <f t="shared" si="121"/>
        <v>6.8000000000000504E-2</v>
      </c>
      <c r="CT59" s="16">
        <f t="shared" si="122"/>
        <v>0.10837896474869993</v>
      </c>
      <c r="CU59" s="16">
        <f t="shared" si="123"/>
        <v>0.1330000000000009</v>
      </c>
      <c r="CV59" s="16">
        <f t="shared" si="124"/>
        <v>0.29702637368871276</v>
      </c>
      <c r="CW59" s="16">
        <f t="shared" si="125"/>
        <v>0.23566666666666691</v>
      </c>
      <c r="CX59" s="16">
        <f t="shared" si="126"/>
        <v>0.24809944242850152</v>
      </c>
      <c r="CY59" s="36"/>
      <c r="CZ59" s="16">
        <f t="shared" si="127"/>
        <v>-2.5999999999999801E-2</v>
      </c>
      <c r="DA59" s="16">
        <f t="shared" si="128"/>
        <v>0.47330117261633731</v>
      </c>
      <c r="DB59" s="16">
        <f t="shared" si="129"/>
        <v>0.11399999999999988</v>
      </c>
      <c r="DC59" s="16">
        <f t="shared" si="130"/>
        <v>0.12069382751408614</v>
      </c>
      <c r="DD59" s="16">
        <f t="shared" si="131"/>
        <v>-3.0666666666665954E-2</v>
      </c>
      <c r="DE59" s="16">
        <f t="shared" si="132"/>
        <v>0.31059834728042818</v>
      </c>
      <c r="DF59" s="16">
        <f t="shared" si="133"/>
        <v>0.24900000000000144</v>
      </c>
      <c r="DG59" s="16">
        <f t="shared" si="134"/>
        <v>0.17916658914727002</v>
      </c>
      <c r="DI59" s="17">
        <f t="shared" si="135"/>
        <v>4.3277333333333376E-2</v>
      </c>
      <c r="DJ59" s="18">
        <f t="shared" si="136"/>
        <v>6.1107666666666692E-2</v>
      </c>
      <c r="DK59" s="18">
        <f t="shared" si="137"/>
        <v>0.11625966666666672</v>
      </c>
      <c r="DL59" s="18">
        <f t="shared" si="138"/>
        <v>2.0988333333333307E-2</v>
      </c>
      <c r="DM59" s="18">
        <f t="shared" si="139"/>
        <v>1.7313333333333368E-2</v>
      </c>
      <c r="DN59" s="18">
        <f t="shared" si="49"/>
        <v>0.5088676972783136</v>
      </c>
      <c r="DO59" s="34"/>
      <c r="DP59" s="18">
        <f t="shared" si="140"/>
        <v>5.8655333333333372E-2</v>
      </c>
      <c r="DQ59" s="18">
        <f t="shared" si="141"/>
        <v>6.7823333333332722E-3</v>
      </c>
      <c r="DR59" s="18">
        <f t="shared" si="142"/>
        <v>0.14933866666666673</v>
      </c>
      <c r="DS59" s="18">
        <f t="shared" si="143"/>
        <v>2.1861333333333281E-2</v>
      </c>
      <c r="DT59" s="18">
        <f t="shared" si="144"/>
        <v>3.0519666666666643E-2</v>
      </c>
      <c r="DU59" s="18">
        <f t="shared" si="87"/>
        <v>0.51687264711274217</v>
      </c>
      <c r="DV59" s="16"/>
      <c r="DW59" s="18">
        <f t="shared" si="145"/>
        <v>0.13349033333333316</v>
      </c>
      <c r="DX59" s="18">
        <f t="shared" si="146"/>
        <v>9.7372333333333352E-2</v>
      </c>
      <c r="DY59" s="18">
        <f t="shared" si="147"/>
        <v>9.571533333333343E-2</v>
      </c>
      <c r="DZ59" s="18">
        <f t="shared" si="148"/>
        <v>3.6882666666666689E-2</v>
      </c>
      <c r="EA59" s="18">
        <f t="shared" si="90"/>
        <v>0.60287699132299499</v>
      </c>
      <c r="EC59" s="18">
        <f t="shared" si="149"/>
        <v>0.13554133333333326</v>
      </c>
      <c r="ED59" s="18">
        <f t="shared" si="150"/>
        <v>1.1745999999999942E-2</v>
      </c>
      <c r="EE59" s="18">
        <f t="shared" si="151"/>
        <v>8.822466666666684E-2</v>
      </c>
      <c r="EF59" s="18">
        <f t="shared" si="152"/>
        <v>6.1553333333333335E-2</v>
      </c>
      <c r="EG59" s="18">
        <f t="shared" si="88"/>
        <v>0.54503700180201842</v>
      </c>
      <c r="EI59" s="18">
        <f t="shared" si="153"/>
        <v>0.22401399999999994</v>
      </c>
      <c r="EJ59" s="18">
        <f t="shared" si="154"/>
        <v>1.4566999999999976E-2</v>
      </c>
      <c r="EK59" s="18">
        <f t="shared" si="155"/>
        <v>9.6471333333333464E-2</v>
      </c>
      <c r="EL59" s="18">
        <f t="shared" si="156"/>
        <v>3.2100666666666652E-2</v>
      </c>
      <c r="EM59" s="18">
        <f t="shared" si="89"/>
        <v>0.60593151428193603</v>
      </c>
    </row>
    <row r="60" spans="1:143" ht="15.75" customHeight="1" x14ac:dyDescent="0.25">
      <c r="A60" s="2">
        <f>'Raw Data'!B60</f>
        <v>103</v>
      </c>
      <c r="B60" s="2">
        <f>'Raw Data'!C60</f>
        <v>118</v>
      </c>
      <c r="C60" s="2" t="str">
        <f>'Raw Data'!D60</f>
        <v>IQTVADGLKKQEEEEM</v>
      </c>
      <c r="D60" s="15">
        <f>AVERAGE('Raw Data'!J60,'Raw Data'!P60,'Raw Data'!V60)</f>
        <v>4.7256666666666662</v>
      </c>
      <c r="E60" s="15">
        <f>STDEV('Raw Data'!J60,'Raw Data'!P60,'Raw Data'!V60)</f>
        <v>0.13257576450216463</v>
      </c>
      <c r="F60" s="15">
        <f>AVERAGE('Raw Data'!AB60,'Raw Data'!AH60,'Raw Data'!AN60)</f>
        <v>5.2379999999999995</v>
      </c>
      <c r="G60" s="15">
        <f>STDEV('Raw Data'!AB60,'Raw Data'!AH60,'Raw Data'!AN60)</f>
        <v>5.5506756345511443E-2</v>
      </c>
      <c r="H60" s="15">
        <f>AVERAGE('Raw Data'!AT60,'Raw Data'!AZ60,'Raw Data'!BF60)</f>
        <v>6.0960000000000001</v>
      </c>
      <c r="I60" s="15">
        <f>STDEV('Raw Data'!AT60,'Raw Data'!AZ60,'Raw Data'!BF60)</f>
        <v>0.16288953311984145</v>
      </c>
      <c r="J60" s="15">
        <f>AVERAGE('Raw Data'!BL60,'Raw Data'!BR60,'Raw Data'!BX60)</f>
        <v>6.7439999999999998</v>
      </c>
      <c r="K60" s="15">
        <f>STDEV('Raw Data'!BL60,'Raw Data'!BR60,'Raw Data'!BX60)</f>
        <v>8.8096537956948093E-2</v>
      </c>
      <c r="L60" s="15">
        <f>AVERAGE('Raw Data'!CD60,'Raw Data'!CJ60,'Raw Data'!CP60)</f>
        <v>7.4483333333333333</v>
      </c>
      <c r="M60" s="15">
        <f>STDEV('Raw Data'!CD60,'Raw Data'!CJ60,'Raw Data'!CP60)</f>
        <v>8.3763556116806095E-2</v>
      </c>
      <c r="O60" s="15">
        <f>AVERAGE('Raw Data'!J227,'Raw Data'!P227,'Raw Data'!V227)</f>
        <v>4.6439999999999992</v>
      </c>
      <c r="P60" s="15">
        <f>STDEV('Raw Data'!J227,'Raw Data'!P227,'Raw Data'!V227)</f>
        <v>0.14294404499663504</v>
      </c>
      <c r="Q60" s="15">
        <f>AVERAGE('Raw Data'!AB227,'Raw Data'!AH227,'Raw Data'!AN227)</f>
        <v>5.2859999999999996</v>
      </c>
      <c r="R60" s="15">
        <f>STDEV('Raw Data'!AB227,'Raw Data'!AH227,'Raw Data'!AN227)</f>
        <v>2.8160255680657782E-2</v>
      </c>
      <c r="S60" s="15">
        <f>AVERAGE('Raw Data'!AT227,'Raw Data'!AZ227,'Raw Data'!BF227)</f>
        <v>6.2013333333333334</v>
      </c>
      <c r="T60" s="15">
        <f>STDEV('Raw Data'!AT227,'Raw Data'!AZ227,'Raw Data'!BF227)</f>
        <v>0.14937313457691559</v>
      </c>
      <c r="U60" s="15">
        <f>AVERAGE('Raw Data'!BL227,'Raw Data'!BR227,'Raw Data'!BX227)</f>
        <v>6.8843333333333332</v>
      </c>
      <c r="V60" s="15">
        <f>STDEV('Raw Data'!BL227,'Raw Data'!BR227,'Raw Data'!BX227)</f>
        <v>0.19316400630897418</v>
      </c>
      <c r="W60" s="15">
        <f>AVERAGE('Raw Data'!CD227,'Raw Data'!CJ227,'Raw Data'!CP227)</f>
        <v>7.3833333333333329</v>
      </c>
      <c r="X60" s="15">
        <f>STDEV('Raw Data'!CD227,'Raw Data'!CJ227,'Raw Data'!CP227)</f>
        <v>5.1208723215223302E-2</v>
      </c>
      <c r="Z60" s="15">
        <f>AVERAGE('Raw Data'!J394,'Raw Data'!P394,'Raw Data'!V394)</f>
        <v>5.2313333333333336</v>
      </c>
      <c r="AA60" s="15">
        <f>STDEV('Raw Data'!J394,'Raw Data'!P394,'Raw Data'!V394)</f>
        <v>0.30571446372936545</v>
      </c>
      <c r="AB60" s="15">
        <f>AVERAGE('Raw Data'!AB394,'Raw Data'!AH394,'Raw Data'!AN394)</f>
        <v>5.512666666666667</v>
      </c>
      <c r="AC60" s="15">
        <f>STDEV('Raw Data'!AB394,'Raw Data'!AH394,'Raw Data'!AN394)</f>
        <v>5.8875575014884864E-2</v>
      </c>
      <c r="AD60" s="15">
        <f>AVERAGE('Raw Data'!AT394,'Raw Data'!AZ394,'Raw Data'!BF394)</f>
        <v>6.3293333333333335</v>
      </c>
      <c r="AE60" s="15">
        <f>STDEV('Raw Data'!AT394,'Raw Data'!AZ394,'Raw Data'!BF394)</f>
        <v>3.0664855018951942E-2</v>
      </c>
      <c r="AF60" s="15">
        <f>AVERAGE('Raw Data'!BL394,'Raw Data'!BR394,'Raw Data'!BX394)</f>
        <v>6.7453333333333338</v>
      </c>
      <c r="AG60" s="15">
        <f>STDEV('Raw Data'!BL394,'Raw Data'!BR394,'Raw Data'!BX394)</f>
        <v>8.4913681661634113E-2</v>
      </c>
      <c r="AH60" s="15">
        <f>AVERAGE('Raw Data'!CD394,'Raw Data'!CJ394,'Raw Data'!CP394)</f>
        <v>7.4736666666666665</v>
      </c>
      <c r="AI60" s="15">
        <f>STDEV('Raw Data'!CD394,'Raw Data'!CJ394,'Raw Data'!CP394)</f>
        <v>0.11773841061154759</v>
      </c>
      <c r="AK60" s="15">
        <f>AVERAGE('Raw Data'!AB561,'Raw Data'!AH561,'Raw Data'!AN561)</f>
        <v>5.258</v>
      </c>
      <c r="AL60" s="15">
        <f>STDEV('Raw Data'!AB561,'Raw Data'!AH561,'Raw Data'!AN561)</f>
        <v>4.5738386504116747E-2</v>
      </c>
      <c r="AM60" s="15">
        <f>AVERAGE('Raw Data'!AT561,'Raw Data'!AZ561,'Raw Data'!BF561)</f>
        <v>6.2743333333333338</v>
      </c>
      <c r="AN60" s="15">
        <f>STDEV('Raw Data'!AT561,'Raw Data'!AZ561,'Raw Data'!BF561)</f>
        <v>6.0052754585724948E-2</v>
      </c>
      <c r="AO60" s="15">
        <f>AVERAGE('Raw Data'!BL561,'Raw Data'!BR561,'Raw Data'!BX561)</f>
        <v>6.5146666666666668</v>
      </c>
      <c r="AP60" s="15">
        <f>STDEV('Raw Data'!BL561,'Raw Data'!BR561,'Raw Data'!BX561)</f>
        <v>5.5509758901776014E-2</v>
      </c>
      <c r="AQ60" s="15">
        <f>AVERAGE('Raw Data'!CD561,'Raw Data'!CJ561,'Raw Data'!CP561)</f>
        <v>7.3373333333333335</v>
      </c>
      <c r="AR60" s="15">
        <f>STDEV('Raw Data'!CD561,'Raw Data'!CJ561,'Raw Data'!CP561)</f>
        <v>0.34901193866877017</v>
      </c>
      <c r="AT60" s="15">
        <f>AVERAGE('Raw Data'!AB728,'Raw Data'!AH728,'Raw Data'!AN728)</f>
        <v>5.2276666666666669</v>
      </c>
      <c r="AU60" s="15">
        <f>STDEV('Raw Data'!AB728,'Raw Data'!AH728,'Raw Data'!AN728)</f>
        <v>0.11551767541520805</v>
      </c>
      <c r="AV60" s="15">
        <f>AVERAGE('Raw Data'!AT728,'Raw Data'!AZ728,'Raw Data'!BF728)</f>
        <v>6.4189999999999996</v>
      </c>
      <c r="AW60" s="15">
        <f>STDEV('Raw Data'!AT728,'Raw Data'!AZ728,'Raw Data'!BF728)</f>
        <v>0.22439474147136304</v>
      </c>
      <c r="AX60" s="15">
        <f>AVERAGE('Raw Data'!BL728,'Raw Data'!BR728,'Raw Data'!BX728)</f>
        <v>6.5740000000000007</v>
      </c>
      <c r="AY60" s="15">
        <f>STDEV('Raw Data'!BL728,'Raw Data'!BR728,'Raw Data'!BX728)</f>
        <v>4.0583247775405812E-2</v>
      </c>
      <c r="AZ60" s="15">
        <f>AVERAGE('Raw Data'!CD728,'Raw Data'!CJ728,'Raw Data'!CP728)</f>
        <v>7.2246666666666668</v>
      </c>
      <c r="BA60" s="15">
        <f>STDEV('Raw Data'!CD728,'Raw Data'!CJ728,'Raw Data'!CP728)</f>
        <v>2.9687258770949691E-2</v>
      </c>
      <c r="BC60" s="15">
        <f>AVERAGE('Raw Data'!AB895,'Raw Data'!AH895,'Raw Data'!AN895)</f>
        <v>5.4403333333333341</v>
      </c>
      <c r="BD60" s="15">
        <f>STDEV('Raw Data'!AB895,'Raw Data'!AH895,'Raw Data'!AN895)</f>
        <v>3.9627431576287196E-2</v>
      </c>
      <c r="BE60" s="15">
        <f>AVERAGE('Raw Data'!AT895,'Raw Data'!AZ895,'Raw Data'!BF895)</f>
        <v>6.226</v>
      </c>
      <c r="BF60" s="15">
        <f>STDEV('Raw Data'!AT895,'Raw Data'!AZ895,'Raw Data'!BF895)</f>
        <v>8.679285684893652E-2</v>
      </c>
      <c r="BG60" s="15">
        <f>AVERAGE('Raw Data'!BL895,'Raw Data'!BR895,'Raw Data'!BX895)</f>
        <v>6.6186666666666669</v>
      </c>
      <c r="BH60" s="15">
        <f>STDEV('Raw Data'!BL895,'Raw Data'!BR895,'Raw Data'!BX895)</f>
        <v>0.10743525181863404</v>
      </c>
      <c r="BI60" s="15">
        <f>AVERAGE('Raw Data'!CD895,'Raw Data'!CJ895,'Raw Data'!CP895)</f>
        <v>7.0326666666666666</v>
      </c>
      <c r="BJ60" s="15">
        <f>STDEV('Raw Data'!CD895,'Raw Data'!CJ895,'Raw Data'!CP895)</f>
        <v>1.9502136635079888E-2</v>
      </c>
      <c r="BK60" s="33"/>
      <c r="BL60" s="16">
        <f t="shared" si="91"/>
        <v>8.1666666666666998E-2</v>
      </c>
      <c r="BM60" s="16">
        <f t="shared" si="92"/>
        <v>0.19495982492127303</v>
      </c>
      <c r="BN60" s="16">
        <f t="shared" si="93"/>
        <v>-4.8000000000000043E-2</v>
      </c>
      <c r="BO60" s="16">
        <f t="shared" si="94"/>
        <v>6.2241465278381695E-2</v>
      </c>
      <c r="BP60" s="16">
        <f t="shared" si="95"/>
        <v>-0.10533333333333328</v>
      </c>
      <c r="BQ60" s="16">
        <f t="shared" si="96"/>
        <v>0.2210098037041191</v>
      </c>
      <c r="BR60" s="16">
        <f t="shared" si="97"/>
        <v>-0.14033333333333342</v>
      </c>
      <c r="BS60" s="16">
        <f t="shared" si="98"/>
        <v>0.21230481231788745</v>
      </c>
      <c r="BT60" s="16">
        <f t="shared" si="99"/>
        <v>6.5000000000000391E-2</v>
      </c>
      <c r="BU60" s="16">
        <f t="shared" si="100"/>
        <v>9.8176711427235497E-2</v>
      </c>
      <c r="BV60" s="33"/>
      <c r="BW60" s="16">
        <f t="shared" si="101"/>
        <v>-0.50566666666666737</v>
      </c>
      <c r="BX60" s="16">
        <f t="shared" si="102"/>
        <v>0.33322314845560613</v>
      </c>
      <c r="BY60" s="16">
        <f t="shared" si="103"/>
        <v>-0.2746666666666675</v>
      </c>
      <c r="BZ60" s="16">
        <f t="shared" si="104"/>
        <v>8.0915593882349465E-2</v>
      </c>
      <c r="CA60" s="16">
        <f t="shared" si="105"/>
        <v>-0.23333333333333339</v>
      </c>
      <c r="CB60" s="16">
        <f t="shared" si="106"/>
        <v>0.16575081699145036</v>
      </c>
      <c r="CC60" s="16">
        <f t="shared" si="107"/>
        <v>-1.3333333333340747E-3</v>
      </c>
      <c r="CD60" s="16">
        <f t="shared" si="108"/>
        <v>0.12235739999417009</v>
      </c>
      <c r="CE60" s="16">
        <f t="shared" si="109"/>
        <v>-2.5333333333333208E-2</v>
      </c>
      <c r="CF60" s="16">
        <f t="shared" si="110"/>
        <v>0.14449452123408246</v>
      </c>
      <c r="CG60" s="16"/>
      <c r="CH60" s="16">
        <f t="shared" si="111"/>
        <v>-2.0000000000000462E-2</v>
      </c>
      <c r="CI60" s="16">
        <f t="shared" si="112"/>
        <v>7.1923570545405657E-2</v>
      </c>
      <c r="CJ60" s="16">
        <f t="shared" si="113"/>
        <v>-0.17833333333333368</v>
      </c>
      <c r="CK60" s="16">
        <f t="shared" si="114"/>
        <v>0.17360683550290648</v>
      </c>
      <c r="CL60" s="16">
        <f t="shared" si="115"/>
        <v>0.22933333333333294</v>
      </c>
      <c r="CM60" s="16">
        <f t="shared" si="116"/>
        <v>0.10412652559906768</v>
      </c>
      <c r="CN60" s="16">
        <f t="shared" si="117"/>
        <v>0.11099999999999977</v>
      </c>
      <c r="CO60" s="16">
        <f t="shared" si="118"/>
        <v>0.35892292580255547</v>
      </c>
      <c r="CP60" s="16"/>
      <c r="CQ60" s="16">
        <f t="shared" si="119"/>
        <v>3.0333333333333101E-2</v>
      </c>
      <c r="CR60" s="16">
        <f t="shared" si="120"/>
        <v>0.12424304138797203</v>
      </c>
      <c r="CS60" s="16">
        <f t="shared" si="121"/>
        <v>-0.14466666666666583</v>
      </c>
      <c r="CT60" s="16">
        <f t="shared" si="122"/>
        <v>0.23229148355747606</v>
      </c>
      <c r="CU60" s="16">
        <f t="shared" si="123"/>
        <v>-5.9333333333333904E-2</v>
      </c>
      <c r="CV60" s="16">
        <f t="shared" si="124"/>
        <v>6.8762877581826684E-2</v>
      </c>
      <c r="CW60" s="16">
        <f t="shared" si="125"/>
        <v>0.11266666666666669</v>
      </c>
      <c r="CX60" s="16">
        <f t="shared" si="126"/>
        <v>0.35027227504709352</v>
      </c>
      <c r="CY60" s="36"/>
      <c r="CZ60" s="16">
        <f t="shared" si="127"/>
        <v>-0.18233333333333412</v>
      </c>
      <c r="DA60" s="16">
        <f t="shared" si="128"/>
        <v>6.0517215181576989E-2</v>
      </c>
      <c r="DB60" s="16">
        <f t="shared" si="129"/>
        <v>4.8333333333333783E-2</v>
      </c>
      <c r="DC60" s="16">
        <f t="shared" si="130"/>
        <v>0.10554304019372047</v>
      </c>
      <c r="DD60" s="16">
        <f t="shared" si="131"/>
        <v>-0.10400000000000009</v>
      </c>
      <c r="DE60" s="16">
        <f t="shared" si="132"/>
        <v>0.1209283534439571</v>
      </c>
      <c r="DF60" s="16">
        <f t="shared" si="133"/>
        <v>0.30466666666666686</v>
      </c>
      <c r="DG60" s="16">
        <f t="shared" si="134"/>
        <v>0.34955638553267299</v>
      </c>
      <c r="DI60" s="17">
        <f t="shared" si="135"/>
        <v>3.8009333333333437E-2</v>
      </c>
      <c r="DJ60" s="18">
        <f t="shared" si="136"/>
        <v>3.8739999999999942E-3</v>
      </c>
      <c r="DK60" s="18">
        <f t="shared" si="137"/>
        <v>4.8845333333333255E-2</v>
      </c>
      <c r="DL60" s="18">
        <f t="shared" si="138"/>
        <v>4.5073333333333417E-2</v>
      </c>
      <c r="DM60" s="18">
        <f t="shared" si="139"/>
        <v>9.6386666666666738E-3</v>
      </c>
      <c r="DN60" s="18">
        <f t="shared" si="49"/>
        <v>0.3813668400197725</v>
      </c>
      <c r="DO60" s="34"/>
      <c r="DP60" s="18">
        <f t="shared" si="140"/>
        <v>0.11103766666666692</v>
      </c>
      <c r="DQ60" s="18">
        <f t="shared" si="141"/>
        <v>6.5473333333333104E-3</v>
      </c>
      <c r="DR60" s="18">
        <f t="shared" si="142"/>
        <v>2.747333333333327E-2</v>
      </c>
      <c r="DS60" s="18">
        <f t="shared" si="143"/>
        <v>1.4971333333333333E-2</v>
      </c>
      <c r="DT60" s="18">
        <f t="shared" si="144"/>
        <v>2.0878666666666709E-2</v>
      </c>
      <c r="DU60" s="18">
        <f t="shared" si="87"/>
        <v>0.42533320271680364</v>
      </c>
      <c r="DV60" s="16"/>
      <c r="DW60" s="18">
        <f t="shared" si="145"/>
        <v>5.1729999999999441E-3</v>
      </c>
      <c r="DX60" s="18">
        <f t="shared" si="146"/>
        <v>3.013933333333323E-2</v>
      </c>
      <c r="DY60" s="18">
        <f t="shared" si="147"/>
        <v>1.0842333333333298E-2</v>
      </c>
      <c r="DZ60" s="18">
        <f t="shared" si="148"/>
        <v>0.12882566666666673</v>
      </c>
      <c r="EA60" s="18">
        <f t="shared" si="90"/>
        <v>0.41830650644393902</v>
      </c>
      <c r="EC60" s="18">
        <f t="shared" si="149"/>
        <v>1.543633333333333E-2</v>
      </c>
      <c r="ED60" s="18">
        <f t="shared" si="150"/>
        <v>5.3959333333333172E-2</v>
      </c>
      <c r="EE60" s="18">
        <f t="shared" si="151"/>
        <v>4.7283333333332823E-3</v>
      </c>
      <c r="EF60" s="18">
        <f t="shared" si="152"/>
        <v>0.12269066666666673</v>
      </c>
      <c r="EG60" s="18">
        <f t="shared" si="88"/>
        <v>0.44363799055836789</v>
      </c>
      <c r="EI60" s="18">
        <f t="shared" si="153"/>
        <v>3.6623333333332922E-3</v>
      </c>
      <c r="EJ60" s="18">
        <f t="shared" si="154"/>
        <v>1.1139333333333296E-2</v>
      </c>
      <c r="EK60" s="18">
        <f t="shared" si="155"/>
        <v>1.462366666666661E-2</v>
      </c>
      <c r="EL60" s="18">
        <f t="shared" si="156"/>
        <v>0.12218966666666671</v>
      </c>
      <c r="EM60" s="18">
        <f t="shared" si="89"/>
        <v>0.38937770865831534</v>
      </c>
    </row>
    <row r="61" spans="1:143" ht="15.75" customHeight="1" x14ac:dyDescent="0.25">
      <c r="A61" s="2">
        <f>'Raw Data'!B61</f>
        <v>103</v>
      </c>
      <c r="B61" s="2">
        <f>'Raw Data'!C61</f>
        <v>127</v>
      </c>
      <c r="C61" s="2" t="str">
        <f>'Raw Data'!D61</f>
        <v>IQTVADGLKKQEEEEMDASAEHTDM</v>
      </c>
      <c r="D61" s="15">
        <f>AVERAGE('Raw Data'!J61,'Raw Data'!P61,'Raw Data'!V61)</f>
        <v>9.016</v>
      </c>
      <c r="E61" s="15">
        <f>STDEV('Raw Data'!J61,'Raw Data'!P61,'Raw Data'!V61)</f>
        <v>0.2602940644732411</v>
      </c>
      <c r="F61" s="15">
        <f>AVERAGE('Raw Data'!AB61,'Raw Data'!AH61,'Raw Data'!AN61)</f>
        <v>9.5516666666666676</v>
      </c>
      <c r="G61" s="15">
        <f>STDEV('Raw Data'!AB61,'Raw Data'!AH61,'Raw Data'!AN61)</f>
        <v>0.14712692932748025</v>
      </c>
      <c r="H61" s="15">
        <f>AVERAGE('Raw Data'!AT61,'Raw Data'!AZ61,'Raw Data'!BF61)</f>
        <v>10.548666666666668</v>
      </c>
      <c r="I61" s="15">
        <f>STDEV('Raw Data'!AT61,'Raw Data'!AZ61,'Raw Data'!BF61)</f>
        <v>0.10658955546081082</v>
      </c>
      <c r="J61" s="15">
        <f>AVERAGE('Raw Data'!BL61,'Raw Data'!BR61,'Raw Data'!BX61)</f>
        <v>11.059666666666667</v>
      </c>
      <c r="K61" s="15">
        <f>STDEV('Raw Data'!BL61,'Raw Data'!BR61,'Raw Data'!BX61)</f>
        <v>0.13412804827228902</v>
      </c>
      <c r="L61" s="15">
        <f>AVERAGE('Raw Data'!CD61,'Raw Data'!CJ61,'Raw Data'!CP61)</f>
        <v>11.745333333333335</v>
      </c>
      <c r="M61" s="15">
        <f>STDEV('Raw Data'!CD61,'Raw Data'!CJ61,'Raw Data'!CP61)</f>
        <v>4.4071910933533194E-2</v>
      </c>
      <c r="O61" s="15">
        <f>AVERAGE('Raw Data'!J228,'Raw Data'!P228,'Raw Data'!V228)</f>
        <v>8.9029999999999987</v>
      </c>
      <c r="P61" s="15">
        <f>STDEV('Raw Data'!J228,'Raw Data'!P228,'Raw Data'!V228)</f>
        <v>0.20747770964612144</v>
      </c>
      <c r="Q61" s="15">
        <f>AVERAGE('Raw Data'!AB228,'Raw Data'!AH228,'Raw Data'!AN228)</f>
        <v>9.6726666666666663</v>
      </c>
      <c r="R61" s="15">
        <f>STDEV('Raw Data'!AB228,'Raw Data'!AH228,'Raw Data'!AN228)</f>
        <v>0.10852342297095761</v>
      </c>
      <c r="S61" s="15">
        <f>AVERAGE('Raw Data'!AT228,'Raw Data'!AZ228,'Raw Data'!BF228)</f>
        <v>10.615666666666666</v>
      </c>
      <c r="T61" s="15">
        <f>STDEV('Raw Data'!AT228,'Raw Data'!AZ228,'Raw Data'!BF228)</f>
        <v>0.18831179817880067</v>
      </c>
      <c r="U61" s="15">
        <f>AVERAGE('Raw Data'!BL228,'Raw Data'!BR228,'Raw Data'!BX228)</f>
        <v>11.094666666666667</v>
      </c>
      <c r="V61" s="15">
        <f>STDEV('Raw Data'!BL228,'Raw Data'!BR228,'Raw Data'!BX228)</f>
        <v>0.10163332786706</v>
      </c>
      <c r="W61" s="15">
        <f>AVERAGE('Raw Data'!CD228,'Raw Data'!CJ228,'Raw Data'!CP228)</f>
        <v>11.568</v>
      </c>
      <c r="X61" s="15">
        <f>STDEV('Raw Data'!CD228,'Raw Data'!CJ228,'Raw Data'!CP228)</f>
        <v>5.9573484034425465E-2</v>
      </c>
      <c r="Z61" s="15">
        <f>AVERAGE('Raw Data'!J395,'Raw Data'!P395,'Raw Data'!V395)</f>
        <v>9.4916666666666671</v>
      </c>
      <c r="AA61" s="15">
        <f>STDEV('Raw Data'!J395,'Raw Data'!P395,'Raw Data'!V395)</f>
        <v>0.10982865442739981</v>
      </c>
      <c r="AB61" s="15">
        <f>AVERAGE('Raw Data'!AB395,'Raw Data'!AH395,'Raw Data'!AN395)</f>
        <v>9.9500000000000011</v>
      </c>
      <c r="AC61" s="15">
        <f>STDEV('Raw Data'!AB395,'Raw Data'!AH395,'Raw Data'!AN395)</f>
        <v>8.9420355624433068E-2</v>
      </c>
      <c r="AD61" s="15">
        <f>AVERAGE('Raw Data'!AT395,'Raw Data'!AZ395,'Raw Data'!BF395)</f>
        <v>10.650666666666668</v>
      </c>
      <c r="AE61" s="15">
        <f>STDEV('Raw Data'!AT395,'Raw Data'!AZ395,'Raw Data'!BF395)</f>
        <v>1.6072751268322076E-2</v>
      </c>
      <c r="AF61" s="15">
        <f>AVERAGE('Raw Data'!BL395,'Raw Data'!BR395,'Raw Data'!BX395)</f>
        <v>11.002666666666665</v>
      </c>
      <c r="AG61" s="15">
        <f>STDEV('Raw Data'!BL395,'Raw Data'!BR395,'Raw Data'!BX395)</f>
        <v>0.17099805067115029</v>
      </c>
      <c r="AH61" s="15">
        <f>AVERAGE('Raw Data'!CD395,'Raw Data'!CJ395,'Raw Data'!CP395)</f>
        <v>11.561999999999999</v>
      </c>
      <c r="AI61" s="15">
        <f>STDEV('Raw Data'!CD395,'Raw Data'!CJ395,'Raw Data'!CP395)</f>
        <v>0.52810604995587795</v>
      </c>
      <c r="AK61" s="15">
        <f>AVERAGE('Raw Data'!AB562,'Raw Data'!AH562,'Raw Data'!AN562)</f>
        <v>9.788000000000002</v>
      </c>
      <c r="AL61" s="15">
        <f>STDEV('Raw Data'!AB562,'Raw Data'!AH562,'Raw Data'!AN562)</f>
        <v>0.10966767983321217</v>
      </c>
      <c r="AM61" s="15">
        <f>AVERAGE('Raw Data'!AT562,'Raw Data'!AZ562,'Raw Data'!BF562)</f>
        <v>10.911666666666667</v>
      </c>
      <c r="AN61" s="15">
        <f>STDEV('Raw Data'!AT562,'Raw Data'!AZ562,'Raw Data'!BF562)</f>
        <v>4.0278199231511658E-2</v>
      </c>
      <c r="AO61" s="15">
        <f>AVERAGE('Raw Data'!BL562,'Raw Data'!BR562,'Raw Data'!BX562)</f>
        <v>10.799333333333331</v>
      </c>
      <c r="AP61" s="15">
        <f>STDEV('Raw Data'!BL562,'Raw Data'!BR562,'Raw Data'!BX562)</f>
        <v>8.4126888289852181E-2</v>
      </c>
      <c r="AQ61" s="15">
        <f>AVERAGE('Raw Data'!CD562,'Raw Data'!CJ562,'Raw Data'!CP562)</f>
        <v>11.678333333333333</v>
      </c>
      <c r="AR61" s="15">
        <f>STDEV('Raw Data'!CD562,'Raw Data'!CJ562,'Raw Data'!CP562)</f>
        <v>0.39104262342273266</v>
      </c>
      <c r="AT61" s="15">
        <f>AVERAGE('Raw Data'!AB729,'Raw Data'!AH729,'Raw Data'!AN729)</f>
        <v>9.9226666666666663</v>
      </c>
      <c r="AU61" s="15">
        <f>STDEV('Raw Data'!AB729,'Raw Data'!AH729,'Raw Data'!AN729)</f>
        <v>6.5248243909957787E-2</v>
      </c>
      <c r="AV61" s="15">
        <f>AVERAGE('Raw Data'!AT729,'Raw Data'!AZ729,'Raw Data'!BF729)</f>
        <v>10.776666666666666</v>
      </c>
      <c r="AW61" s="15">
        <f>STDEV('Raw Data'!AT729,'Raw Data'!AZ729,'Raw Data'!BF729)</f>
        <v>0.17215206456308715</v>
      </c>
      <c r="AX61" s="15">
        <f>AVERAGE('Raw Data'!BL729,'Raw Data'!BR729,'Raw Data'!BX729)</f>
        <v>10.685</v>
      </c>
      <c r="AY61" s="15">
        <f>STDEV('Raw Data'!BL729,'Raw Data'!BR729,'Raw Data'!BX729)</f>
        <v>0.10253292154230272</v>
      </c>
      <c r="AZ61" s="15">
        <f>AVERAGE('Raw Data'!CD729,'Raw Data'!CJ729,'Raw Data'!CP729)</f>
        <v>11.507333333333333</v>
      </c>
      <c r="BA61" s="15">
        <f>STDEV('Raw Data'!CD729,'Raw Data'!CJ729,'Raw Data'!CP729)</f>
        <v>0.11019225623124981</v>
      </c>
      <c r="BC61" s="15">
        <f>AVERAGE('Raw Data'!AB896,'Raw Data'!AH896,'Raw Data'!AN896)</f>
        <v>10.064</v>
      </c>
      <c r="BD61" s="15">
        <f>STDEV('Raw Data'!AB896,'Raw Data'!AH896,'Raw Data'!AN896)</f>
        <v>8.4858706094307415E-2</v>
      </c>
      <c r="BE61" s="15">
        <f>AVERAGE('Raw Data'!AT896,'Raw Data'!AZ896,'Raw Data'!BF896)</f>
        <v>10.754666666666667</v>
      </c>
      <c r="BF61" s="15">
        <f>STDEV('Raw Data'!AT896,'Raw Data'!AZ896,'Raw Data'!BF896)</f>
        <v>0.14455909979428305</v>
      </c>
      <c r="BG61" s="15">
        <f>AVERAGE('Raw Data'!BL896,'Raw Data'!BR896,'Raw Data'!BX896)</f>
        <v>11.042000000000002</v>
      </c>
      <c r="BH61" s="15">
        <f>STDEV('Raw Data'!BL896,'Raw Data'!BR896,'Raw Data'!BX896)</f>
        <v>0.2226634231300684</v>
      </c>
      <c r="BI61" s="15">
        <f>AVERAGE('Raw Data'!CD896,'Raw Data'!CJ896,'Raw Data'!CP896)</f>
        <v>11.197333333333333</v>
      </c>
      <c r="BJ61" s="15">
        <f>STDEV('Raw Data'!CD896,'Raw Data'!CJ896,'Raw Data'!CP896)</f>
        <v>9.6090235369331159E-2</v>
      </c>
      <c r="BK61" s="33"/>
      <c r="BL61" s="16">
        <f t="shared" si="91"/>
        <v>0.11300000000000132</v>
      </c>
      <c r="BM61" s="16">
        <f t="shared" si="92"/>
        <v>0.33286633954186484</v>
      </c>
      <c r="BN61" s="16">
        <f t="shared" si="93"/>
        <v>-0.12099999999999866</v>
      </c>
      <c r="BO61" s="16">
        <f t="shared" si="94"/>
        <v>0.18282140647819867</v>
      </c>
      <c r="BP61" s="16">
        <f t="shared" si="95"/>
        <v>-6.6999999999998394E-2</v>
      </c>
      <c r="BQ61" s="16">
        <f t="shared" si="96"/>
        <v>0.21638545853792168</v>
      </c>
      <c r="BR61" s="16">
        <f t="shared" si="97"/>
        <v>-3.5000000000000142E-2</v>
      </c>
      <c r="BS61" s="16">
        <f t="shared" si="98"/>
        <v>0.16828448136018606</v>
      </c>
      <c r="BT61" s="16">
        <f t="shared" si="99"/>
        <v>0.17733333333333512</v>
      </c>
      <c r="BU61" s="16">
        <f t="shared" si="100"/>
        <v>7.4103531179919011E-2</v>
      </c>
      <c r="BV61" s="33"/>
      <c r="BW61" s="16">
        <f t="shared" si="101"/>
        <v>-0.47566666666666713</v>
      </c>
      <c r="BX61" s="16">
        <f t="shared" si="102"/>
        <v>0.28251607623873903</v>
      </c>
      <c r="BY61" s="16">
        <f t="shared" si="103"/>
        <v>-0.39833333333333343</v>
      </c>
      <c r="BZ61" s="16">
        <f t="shared" si="104"/>
        <v>0.17216949013496394</v>
      </c>
      <c r="CA61" s="16">
        <f t="shared" si="105"/>
        <v>-0.10200000000000031</v>
      </c>
      <c r="CB61" s="16">
        <f t="shared" si="106"/>
        <v>0.10779455768575061</v>
      </c>
      <c r="CC61" s="16">
        <f t="shared" si="107"/>
        <v>5.700000000000216E-2</v>
      </c>
      <c r="CD61" s="16">
        <f t="shared" si="108"/>
        <v>0.2173261757512582</v>
      </c>
      <c r="CE61" s="16">
        <f t="shared" si="109"/>
        <v>0.18333333333333535</v>
      </c>
      <c r="CF61" s="16">
        <f t="shared" si="110"/>
        <v>0.52994182070613516</v>
      </c>
      <c r="CG61" s="16"/>
      <c r="CH61" s="16">
        <f t="shared" si="111"/>
        <v>-0.23633333333333439</v>
      </c>
      <c r="CI61" s="16">
        <f t="shared" si="112"/>
        <v>0.18350295183820151</v>
      </c>
      <c r="CJ61" s="16">
        <f t="shared" si="113"/>
        <v>-0.36299999999999955</v>
      </c>
      <c r="CK61" s="16">
        <f t="shared" si="114"/>
        <v>0.11394589359282155</v>
      </c>
      <c r="CL61" s="16">
        <f t="shared" si="115"/>
        <v>0.2603333333333353</v>
      </c>
      <c r="CM61" s="16">
        <f t="shared" si="116"/>
        <v>0.15832771919871377</v>
      </c>
      <c r="CN61" s="16">
        <f t="shared" si="117"/>
        <v>6.7000000000001947E-2</v>
      </c>
      <c r="CO61" s="16">
        <f t="shared" si="118"/>
        <v>0.3935183180827373</v>
      </c>
      <c r="CP61" s="16"/>
      <c r="CQ61" s="16">
        <f t="shared" si="119"/>
        <v>-0.13466666666666427</v>
      </c>
      <c r="CR61" s="16">
        <f t="shared" si="120"/>
        <v>0.1276100831961694</v>
      </c>
      <c r="CS61" s="16">
        <f t="shared" si="121"/>
        <v>0.13500000000000156</v>
      </c>
      <c r="CT61" s="16">
        <f t="shared" si="122"/>
        <v>0.17680120663238322</v>
      </c>
      <c r="CU61" s="16">
        <f t="shared" si="123"/>
        <v>0.11433333333333096</v>
      </c>
      <c r="CV61" s="16">
        <f t="shared" si="124"/>
        <v>0.13262855398945309</v>
      </c>
      <c r="CW61" s="16">
        <f t="shared" si="125"/>
        <v>0.17099999999999937</v>
      </c>
      <c r="CX61" s="16">
        <f t="shared" si="126"/>
        <v>0.40627166608891951</v>
      </c>
      <c r="CY61" s="36"/>
      <c r="CZ61" s="16">
        <f t="shared" si="127"/>
        <v>-0.27599999999999802</v>
      </c>
      <c r="DA61" s="16">
        <f t="shared" si="128"/>
        <v>0.13866506409330354</v>
      </c>
      <c r="DB61" s="16">
        <f t="shared" si="129"/>
        <v>0.15700000000000003</v>
      </c>
      <c r="DC61" s="16">
        <f t="shared" si="130"/>
        <v>0.15006554123671043</v>
      </c>
      <c r="DD61" s="16">
        <f t="shared" si="131"/>
        <v>-0.24266666666667014</v>
      </c>
      <c r="DE61" s="16">
        <f t="shared" si="132"/>
        <v>0.23802590895390599</v>
      </c>
      <c r="DF61" s="16">
        <f t="shared" si="133"/>
        <v>0.48099999999999987</v>
      </c>
      <c r="DG61" s="16">
        <f t="shared" si="134"/>
        <v>0.40267563455797339</v>
      </c>
      <c r="DI61" s="17">
        <f t="shared" si="135"/>
        <v>0.11080000000000005</v>
      </c>
      <c r="DJ61" s="18">
        <f t="shared" si="136"/>
        <v>3.342366666666674E-2</v>
      </c>
      <c r="DK61" s="18">
        <f t="shared" si="137"/>
        <v>4.6822666666666624E-2</v>
      </c>
      <c r="DL61" s="18">
        <f t="shared" si="138"/>
        <v>2.8319666666666809E-2</v>
      </c>
      <c r="DM61" s="18">
        <f t="shared" si="139"/>
        <v>5.4913333333332292E-3</v>
      </c>
      <c r="DN61" s="18">
        <f t="shared" si="49"/>
        <v>0.47419124130811763</v>
      </c>
      <c r="DO61" s="34"/>
      <c r="DP61" s="18">
        <f t="shared" si="140"/>
        <v>7.9815333333333002E-2</v>
      </c>
      <c r="DQ61" s="18">
        <f t="shared" si="141"/>
        <v>2.9642333333333444E-2</v>
      </c>
      <c r="DR61" s="18">
        <f t="shared" si="142"/>
        <v>1.1619666666666615E-2</v>
      </c>
      <c r="DS61" s="18">
        <f t="shared" si="143"/>
        <v>4.7230666666666768E-2</v>
      </c>
      <c r="DT61" s="18">
        <f t="shared" si="144"/>
        <v>0.28083833333333352</v>
      </c>
      <c r="DU61" s="18">
        <f t="shared" si="87"/>
        <v>0.67018380563344959</v>
      </c>
      <c r="DV61" s="16"/>
      <c r="DW61" s="18">
        <f t="shared" si="145"/>
        <v>3.3673333333333298E-2</v>
      </c>
      <c r="DX61" s="18">
        <f t="shared" si="146"/>
        <v>1.298366666666661E-2</v>
      </c>
      <c r="DY61" s="18">
        <f t="shared" si="147"/>
        <v>2.5067666666666759E-2</v>
      </c>
      <c r="DZ61" s="18">
        <f t="shared" si="148"/>
        <v>0.15485666666666639</v>
      </c>
      <c r="EA61" s="18">
        <f t="shared" si="90"/>
        <v>0.47600560220792892</v>
      </c>
      <c r="EC61" s="18">
        <f t="shared" si="149"/>
        <v>1.6284333333333276E-2</v>
      </c>
      <c r="ED61" s="18">
        <f t="shared" si="150"/>
        <v>3.1258666666666671E-2</v>
      </c>
      <c r="EE61" s="18">
        <f t="shared" si="151"/>
        <v>1.759033333333327E-2</v>
      </c>
      <c r="EF61" s="18">
        <f t="shared" si="152"/>
        <v>0.16505666666666652</v>
      </c>
      <c r="EG61" s="18">
        <f t="shared" si="88"/>
        <v>0.47978120013189318</v>
      </c>
      <c r="EI61" s="18">
        <f t="shared" si="153"/>
        <v>1.9227999999999978E-2</v>
      </c>
      <c r="EJ61" s="18">
        <f t="shared" si="154"/>
        <v>2.2519666666666837E-2</v>
      </c>
      <c r="EK61" s="18">
        <f t="shared" si="155"/>
        <v>5.6656333333333142E-2</v>
      </c>
      <c r="EL61" s="18">
        <f t="shared" si="156"/>
        <v>0.16214766666666652</v>
      </c>
      <c r="EM61" s="18">
        <f t="shared" si="89"/>
        <v>0.51044261838787175</v>
      </c>
    </row>
    <row r="62" spans="1:143" ht="15.75" customHeight="1" x14ac:dyDescent="0.25">
      <c r="A62" s="2">
        <f>'Raw Data'!B62</f>
        <v>106</v>
      </c>
      <c r="B62" s="2">
        <f>'Raw Data'!C62</f>
        <v>118</v>
      </c>
      <c r="C62" s="2" t="str">
        <f>'Raw Data'!D62</f>
        <v>VADGLKKQEEEEM</v>
      </c>
      <c r="D62" s="15">
        <f>AVERAGE('Raw Data'!J62,'Raw Data'!P62,'Raw Data'!V62)</f>
        <v>4.2830000000000004</v>
      </c>
      <c r="E62" s="15">
        <f>STDEV('Raw Data'!J62,'Raw Data'!P62,'Raw Data'!V62)</f>
        <v>7.712976079309472E-2</v>
      </c>
      <c r="F62" s="15">
        <f>AVERAGE('Raw Data'!AB62,'Raw Data'!AH62,'Raw Data'!AN62)</f>
        <v>4.8166666666666664</v>
      </c>
      <c r="G62" s="15">
        <f>STDEV('Raw Data'!AB62,'Raw Data'!AH62,'Raw Data'!AN62)</f>
        <v>4.7173438854224994E-2</v>
      </c>
      <c r="H62" s="15">
        <f>AVERAGE('Raw Data'!AT62,'Raw Data'!AZ62,'Raw Data'!BF62)</f>
        <v>5.4866666666666672</v>
      </c>
      <c r="I62" s="15">
        <f>STDEV('Raw Data'!AT62,'Raw Data'!AZ62,'Raw Data'!BF62)</f>
        <v>4.5544849690533629E-2</v>
      </c>
      <c r="J62" s="15">
        <f>AVERAGE('Raw Data'!BL62,'Raw Data'!BR62,'Raw Data'!BX62)</f>
        <v>5.5423333333333344</v>
      </c>
      <c r="K62" s="15">
        <f>STDEV('Raw Data'!BL62,'Raw Data'!BR62,'Raw Data'!BX62)</f>
        <v>0.29104008887665839</v>
      </c>
      <c r="L62" s="15">
        <f>AVERAGE('Raw Data'!CD62,'Raw Data'!CJ62,'Raw Data'!CP62)</f>
        <v>5.7573333333333343</v>
      </c>
      <c r="M62" s="15">
        <f>STDEV('Raw Data'!CD62,'Raw Data'!CJ62,'Raw Data'!CP62)</f>
        <v>7.1304511311230279E-2</v>
      </c>
      <c r="O62" s="15">
        <f>AVERAGE('Raw Data'!J229,'Raw Data'!P229,'Raw Data'!V229)</f>
        <v>4.1746666666666661</v>
      </c>
      <c r="P62" s="15">
        <f>STDEV('Raw Data'!J229,'Raw Data'!P229,'Raw Data'!V229)</f>
        <v>5.6923925842595702E-2</v>
      </c>
      <c r="Q62" s="15">
        <f>AVERAGE('Raw Data'!AB229,'Raw Data'!AH229,'Raw Data'!AN229)</f>
        <v>4.8609999999999998</v>
      </c>
      <c r="R62" s="15">
        <f>STDEV('Raw Data'!AB229,'Raw Data'!AH229,'Raw Data'!AN229)</f>
        <v>4.6227697325304837E-2</v>
      </c>
      <c r="S62" s="15">
        <f>AVERAGE('Raw Data'!AT229,'Raw Data'!AZ229,'Raw Data'!BF229)</f>
        <v>5.4706666666666663</v>
      </c>
      <c r="T62" s="15">
        <f>STDEV('Raw Data'!AT229,'Raw Data'!AZ229,'Raw Data'!BF229)</f>
        <v>0.20514710169371955</v>
      </c>
      <c r="U62" s="15">
        <f>AVERAGE('Raw Data'!BL229,'Raw Data'!BR229,'Raw Data'!BX229)</f>
        <v>5.7566666666666677</v>
      </c>
      <c r="V62" s="15">
        <f>STDEV('Raw Data'!BL229,'Raw Data'!BR229,'Raw Data'!BX229)</f>
        <v>0.10139197864394077</v>
      </c>
      <c r="W62" s="15">
        <f>AVERAGE('Raw Data'!CD229,'Raw Data'!CJ229,'Raw Data'!CP229)</f>
        <v>5.7089999999999996</v>
      </c>
      <c r="X62" s="15">
        <f>STDEV('Raw Data'!CD229,'Raw Data'!CJ229,'Raw Data'!CP229)</f>
        <v>6.4373907757724627E-2</v>
      </c>
      <c r="Z62" s="15">
        <f>AVERAGE('Raw Data'!J396,'Raw Data'!P396,'Raw Data'!V396)</f>
        <v>4.753333333333333</v>
      </c>
      <c r="AA62" s="15">
        <f>STDEV('Raw Data'!J396,'Raw Data'!P396,'Raw Data'!V396)</f>
        <v>0.20352477326687612</v>
      </c>
      <c r="AB62" s="15">
        <f>AVERAGE('Raw Data'!AB396,'Raw Data'!AH396,'Raw Data'!AN396)</f>
        <v>4.9793333333333338</v>
      </c>
      <c r="AC62" s="15">
        <f>STDEV('Raw Data'!AB396,'Raw Data'!AH396,'Raw Data'!AN396)</f>
        <v>5.2700411130591235E-2</v>
      </c>
      <c r="AD62" s="15">
        <f>AVERAGE('Raw Data'!AT396,'Raw Data'!AZ396,'Raw Data'!BF396)</f>
        <v>5.5536666666666674</v>
      </c>
      <c r="AE62" s="15">
        <f>STDEV('Raw Data'!AT396,'Raw Data'!AZ396,'Raw Data'!BF396)</f>
        <v>9.1281615527625939E-2</v>
      </c>
      <c r="AF62" s="15">
        <f>AVERAGE('Raw Data'!BL396,'Raw Data'!BR396,'Raw Data'!BX396)</f>
        <v>5.6340000000000003</v>
      </c>
      <c r="AG62" s="15">
        <f>STDEV('Raw Data'!BL396,'Raw Data'!BR396,'Raw Data'!BX396)</f>
        <v>7.8885993687092412E-2</v>
      </c>
      <c r="AH62" s="15">
        <f>AVERAGE('Raw Data'!CD396,'Raw Data'!CJ396,'Raw Data'!CP396)</f>
        <v>5.5476666666666672</v>
      </c>
      <c r="AI62" s="15">
        <f>STDEV('Raw Data'!CD396,'Raw Data'!CJ396,'Raw Data'!CP396)</f>
        <v>0.17037996752357137</v>
      </c>
      <c r="AK62" s="15">
        <f>AVERAGE('Raw Data'!AB563,'Raw Data'!AH563,'Raw Data'!AN563)</f>
        <v>4.9773333333333332</v>
      </c>
      <c r="AL62" s="15">
        <f>STDEV('Raw Data'!AB563,'Raw Data'!AH563,'Raw Data'!AN563)</f>
        <v>0.22423499578195524</v>
      </c>
      <c r="AM62" s="15">
        <f>AVERAGE('Raw Data'!AT563,'Raw Data'!AZ563,'Raw Data'!BF563)</f>
        <v>5.5723333333333329</v>
      </c>
      <c r="AN62" s="15">
        <f>STDEV('Raw Data'!AT563,'Raw Data'!AZ563,'Raw Data'!BF563)</f>
        <v>0.16853585177443192</v>
      </c>
      <c r="AO62" s="15">
        <f>AVERAGE('Raw Data'!BL563,'Raw Data'!BR563,'Raw Data'!BX563)</f>
        <v>5.5770000000000008</v>
      </c>
      <c r="AP62" s="15">
        <f>STDEV('Raw Data'!BL563,'Raw Data'!BR563,'Raw Data'!BX563)</f>
        <v>0.17703389505967476</v>
      </c>
      <c r="AQ62" s="15">
        <f>AVERAGE('Raw Data'!CD563,'Raw Data'!CJ563,'Raw Data'!CP563)</f>
        <v>5.8546666666666667</v>
      </c>
      <c r="AR62" s="15">
        <f>STDEV('Raw Data'!CD563,'Raw Data'!CJ563,'Raw Data'!CP563)</f>
        <v>0.14174742796020404</v>
      </c>
      <c r="AT62" s="15">
        <f>AVERAGE('Raw Data'!AB730,'Raw Data'!AH730,'Raw Data'!AN730)</f>
        <v>4.8566666666666665</v>
      </c>
      <c r="AU62" s="15">
        <f>STDEV('Raw Data'!AB730,'Raw Data'!AH730,'Raw Data'!AN730)</f>
        <v>0.12534086856781124</v>
      </c>
      <c r="AV62" s="15">
        <f>AVERAGE('Raw Data'!AT730,'Raw Data'!AZ730,'Raw Data'!BF730)</f>
        <v>5.5666666666666673</v>
      </c>
      <c r="AW62" s="15">
        <f>STDEV('Raw Data'!AT730,'Raw Data'!AZ730,'Raw Data'!BF730)</f>
        <v>0.19972314170704747</v>
      </c>
      <c r="AX62" s="15">
        <f>AVERAGE('Raw Data'!BL730,'Raw Data'!BR730,'Raw Data'!BX730)</f>
        <v>5.5583333333333336</v>
      </c>
      <c r="AY62" s="15">
        <f>STDEV('Raw Data'!BL730,'Raw Data'!BR730,'Raw Data'!BX730)</f>
        <v>0.17075811352124193</v>
      </c>
      <c r="AZ62" s="15">
        <f>AVERAGE('Raw Data'!CD730,'Raw Data'!CJ730,'Raw Data'!CP730)</f>
        <v>5.7653333333333334</v>
      </c>
      <c r="BA62" s="15">
        <f>STDEV('Raw Data'!CD730,'Raw Data'!CJ730,'Raw Data'!CP730)</f>
        <v>0.22642953282055195</v>
      </c>
      <c r="BC62" s="15">
        <f>AVERAGE('Raw Data'!AB897,'Raw Data'!AH897,'Raw Data'!AN897)</f>
        <v>4.9103333333333339</v>
      </c>
      <c r="BD62" s="15">
        <f>STDEV('Raw Data'!AB897,'Raw Data'!AH897,'Raw Data'!AN897)</f>
        <v>7.9839422175597946E-2</v>
      </c>
      <c r="BE62" s="15">
        <f>AVERAGE('Raw Data'!AT897,'Raw Data'!AZ897,'Raw Data'!BF897)</f>
        <v>5.4903333333333331</v>
      </c>
      <c r="BF62" s="15">
        <f>STDEV('Raw Data'!AT897,'Raw Data'!AZ897,'Raw Data'!BF897)</f>
        <v>0.17223917479288309</v>
      </c>
      <c r="BG62" s="15">
        <f>AVERAGE('Raw Data'!BL897,'Raw Data'!BR897,'Raw Data'!BX897)</f>
        <v>5.6630000000000003</v>
      </c>
      <c r="BH62" s="15">
        <f>STDEV('Raw Data'!BL897,'Raw Data'!BR897,'Raw Data'!BX897)</f>
        <v>0.18206592212712386</v>
      </c>
      <c r="BI62" s="15">
        <f>AVERAGE('Raw Data'!CD897,'Raw Data'!CJ897,'Raw Data'!CP897)</f>
        <v>5.6803333333333335</v>
      </c>
      <c r="BJ62" s="15">
        <f>STDEV('Raw Data'!CD897,'Raw Data'!CJ897,'Raw Data'!CP897)</f>
        <v>0.14924588213191464</v>
      </c>
      <c r="BK62" s="33"/>
      <c r="BL62" s="16">
        <f t="shared" si="91"/>
        <v>0.10833333333333428</v>
      </c>
      <c r="BM62" s="16">
        <f t="shared" si="92"/>
        <v>9.5861010496099755E-2</v>
      </c>
      <c r="BN62" s="16">
        <f t="shared" si="93"/>
        <v>-4.4333333333333336E-2</v>
      </c>
      <c r="BO62" s="16">
        <f t="shared" si="94"/>
        <v>6.6047962370790067E-2</v>
      </c>
      <c r="BP62" s="16">
        <f t="shared" si="95"/>
        <v>1.6000000000000902E-2</v>
      </c>
      <c r="BQ62" s="16">
        <f t="shared" si="96"/>
        <v>0.21014201547207692</v>
      </c>
      <c r="BR62" s="16">
        <f t="shared" si="97"/>
        <v>-0.21433333333333326</v>
      </c>
      <c r="BS62" s="16">
        <f t="shared" si="98"/>
        <v>0.30819582519344185</v>
      </c>
      <c r="BT62" s="16">
        <f t="shared" si="99"/>
        <v>4.8333333333334672E-2</v>
      </c>
      <c r="BU62" s="16">
        <f t="shared" si="100"/>
        <v>9.6064214634448586E-2</v>
      </c>
      <c r="BV62" s="33"/>
      <c r="BW62" s="16">
        <f t="shared" si="101"/>
        <v>-0.4703333333333326</v>
      </c>
      <c r="BX62" s="16">
        <f t="shared" si="102"/>
        <v>0.21764956543336664</v>
      </c>
      <c r="BY62" s="16">
        <f t="shared" si="103"/>
        <v>-0.1626666666666674</v>
      </c>
      <c r="BZ62" s="16">
        <f t="shared" si="104"/>
        <v>7.0729531785999042E-2</v>
      </c>
      <c r="CA62" s="16">
        <f t="shared" si="105"/>
        <v>-6.7000000000000171E-2</v>
      </c>
      <c r="CB62" s="16">
        <f t="shared" si="106"/>
        <v>0.1020130710579121</v>
      </c>
      <c r="CC62" s="16">
        <f t="shared" si="107"/>
        <v>-9.1666666666665897E-2</v>
      </c>
      <c r="CD62" s="16">
        <f t="shared" si="108"/>
        <v>0.30154159469853109</v>
      </c>
      <c r="CE62" s="16">
        <f t="shared" si="109"/>
        <v>0.20966666666666711</v>
      </c>
      <c r="CF62" s="16">
        <f t="shared" si="110"/>
        <v>0.18469885399391792</v>
      </c>
      <c r="CG62" s="16"/>
      <c r="CH62" s="16">
        <f t="shared" si="111"/>
        <v>-0.16066666666666674</v>
      </c>
      <c r="CI62" s="16">
        <f t="shared" si="112"/>
        <v>0.22914333214533383</v>
      </c>
      <c r="CJ62" s="16">
        <f t="shared" si="113"/>
        <v>-8.566666666666567E-2</v>
      </c>
      <c r="CK62" s="16">
        <f t="shared" si="114"/>
        <v>0.17458140412617432</v>
      </c>
      <c r="CL62" s="16">
        <f t="shared" si="115"/>
        <v>-3.4666666666666401E-2</v>
      </c>
      <c r="CM62" s="16">
        <f t="shared" si="116"/>
        <v>0.34065427244250607</v>
      </c>
      <c r="CN62" s="16">
        <f t="shared" si="117"/>
        <v>-9.7333333333332384E-2</v>
      </c>
      <c r="CO62" s="16">
        <f t="shared" si="118"/>
        <v>0.15867156855173079</v>
      </c>
      <c r="CP62" s="16"/>
      <c r="CQ62" s="16">
        <f t="shared" si="119"/>
        <v>0.1206666666666667</v>
      </c>
      <c r="CR62" s="16">
        <f t="shared" si="120"/>
        <v>0.25688843233331238</v>
      </c>
      <c r="CS62" s="16">
        <f t="shared" si="121"/>
        <v>5.6666666666655985E-3</v>
      </c>
      <c r="CT62" s="16">
        <f t="shared" si="122"/>
        <v>0.26133056971327839</v>
      </c>
      <c r="CU62" s="16">
        <f t="shared" si="123"/>
        <v>1.8666666666667275E-2</v>
      </c>
      <c r="CV62" s="16">
        <f t="shared" si="124"/>
        <v>0.2459661223285298</v>
      </c>
      <c r="CW62" s="16">
        <f t="shared" si="125"/>
        <v>8.9333333333333265E-2</v>
      </c>
      <c r="CX62" s="16">
        <f t="shared" si="126"/>
        <v>0.26713791693929684</v>
      </c>
      <c r="CY62" s="36"/>
      <c r="CZ62" s="16">
        <f t="shared" si="127"/>
        <v>6.6999999999999282E-2</v>
      </c>
      <c r="DA62" s="16">
        <f t="shared" si="128"/>
        <v>0.23802450854201307</v>
      </c>
      <c r="DB62" s="16">
        <f t="shared" si="129"/>
        <v>8.1999999999999851E-2</v>
      </c>
      <c r="DC62" s="16">
        <f t="shared" si="130"/>
        <v>0.24097856059547418</v>
      </c>
      <c r="DD62" s="16">
        <f t="shared" si="131"/>
        <v>-8.599999999999941E-2</v>
      </c>
      <c r="DE62" s="16">
        <f t="shared" si="132"/>
        <v>0.25394684483174795</v>
      </c>
      <c r="DF62" s="16">
        <f t="shared" si="133"/>
        <v>0.17433333333333323</v>
      </c>
      <c r="DG62" s="16">
        <f t="shared" si="134"/>
        <v>0.2058316464168389</v>
      </c>
      <c r="DI62" s="17">
        <f t="shared" si="135"/>
        <v>9.189333333333348E-3</v>
      </c>
      <c r="DJ62" s="18">
        <f t="shared" si="136"/>
        <v>4.3623333333333006E-3</v>
      </c>
      <c r="DK62" s="18">
        <f t="shared" si="137"/>
        <v>4.4159666666666618E-2</v>
      </c>
      <c r="DL62" s="18">
        <f t="shared" si="138"/>
        <v>9.4984666666666565E-2</v>
      </c>
      <c r="DM62" s="18">
        <f t="shared" si="139"/>
        <v>9.228333333333406E-3</v>
      </c>
      <c r="DN62" s="18">
        <f t="shared" si="49"/>
        <v>0.40239822729894476</v>
      </c>
      <c r="DO62" s="34"/>
      <c r="DP62" s="18">
        <f t="shared" si="140"/>
        <v>4.7371333333333349E-2</v>
      </c>
      <c r="DQ62" s="18">
        <f t="shared" si="141"/>
        <v>5.0026666666666492E-3</v>
      </c>
      <c r="DR62" s="18">
        <f t="shared" si="142"/>
        <v>1.0406666666666623E-2</v>
      </c>
      <c r="DS62" s="18">
        <f t="shared" si="143"/>
        <v>9.0927333333333193E-2</v>
      </c>
      <c r="DT62" s="18">
        <f t="shared" si="144"/>
        <v>3.4113666666666612E-2</v>
      </c>
      <c r="DU62" s="18">
        <f t="shared" si="87"/>
        <v>0.43338397140026585</v>
      </c>
      <c r="DV62" s="16"/>
      <c r="DW62" s="18">
        <f t="shared" si="145"/>
        <v>5.2506666666666785E-2</v>
      </c>
      <c r="DX62" s="18">
        <f t="shared" si="146"/>
        <v>3.0478666666666595E-2</v>
      </c>
      <c r="DY62" s="18">
        <f t="shared" si="147"/>
        <v>0.11604533333333315</v>
      </c>
      <c r="DZ62" s="18">
        <f t="shared" si="148"/>
        <v>2.5176666666666601E-2</v>
      </c>
      <c r="EA62" s="18">
        <f t="shared" si="90"/>
        <v>0.47350536779780344</v>
      </c>
      <c r="EC62" s="18">
        <f t="shared" si="149"/>
        <v>6.5991666666666809E-2</v>
      </c>
      <c r="ED62" s="18">
        <f t="shared" si="150"/>
        <v>6.8293666666666655E-2</v>
      </c>
      <c r="EE62" s="18">
        <f t="shared" si="151"/>
        <v>6.0499333333333287E-2</v>
      </c>
      <c r="EF62" s="18">
        <f t="shared" si="152"/>
        <v>7.1362666666666658E-2</v>
      </c>
      <c r="EG62" s="18">
        <f t="shared" si="88"/>
        <v>0.51589469209649119</v>
      </c>
      <c r="EI62" s="18">
        <f t="shared" si="153"/>
        <v>5.6655666666666854E-2</v>
      </c>
      <c r="EJ62" s="18">
        <f t="shared" si="154"/>
        <v>5.8070666666666618E-2</v>
      </c>
      <c r="EK62" s="18">
        <f t="shared" si="155"/>
        <v>6.4488999999999866E-2</v>
      </c>
      <c r="EL62" s="18">
        <f t="shared" si="156"/>
        <v>4.2366666666666594E-2</v>
      </c>
      <c r="EM62" s="18">
        <f t="shared" si="89"/>
        <v>0.47072497278134706</v>
      </c>
    </row>
    <row r="63" spans="1:143" ht="15.75" customHeight="1" x14ac:dyDescent="0.25">
      <c r="A63" s="2">
        <f>'Raw Data'!B63</f>
        <v>106</v>
      </c>
      <c r="B63" s="2">
        <f>'Raw Data'!C63</f>
        <v>127</v>
      </c>
      <c r="C63" s="2" t="str">
        <f>'Raw Data'!D63</f>
        <v>VADGLKKQEEEEMDASAEHTDM</v>
      </c>
      <c r="D63" s="15">
        <f>AVERAGE('Raw Data'!J63,'Raw Data'!P63,'Raw Data'!V63)</f>
        <v>8.5589999999999993</v>
      </c>
      <c r="E63" s="15">
        <f>STDEV('Raw Data'!J63,'Raw Data'!P63,'Raw Data'!V63)</f>
        <v>0.30805843601498739</v>
      </c>
      <c r="F63" s="15">
        <f>AVERAGE('Raw Data'!AB63,'Raw Data'!AH63,'Raw Data'!AN63)</f>
        <v>9.0776666666666674</v>
      </c>
      <c r="G63" s="15">
        <f>STDEV('Raw Data'!AB63,'Raw Data'!AH63,'Raw Data'!AN63)</f>
        <v>7.225187425481254E-2</v>
      </c>
      <c r="H63" s="15">
        <f>AVERAGE('Raw Data'!AT63,'Raw Data'!AZ63,'Raw Data'!BF63)</f>
        <v>9.7566666666666659</v>
      </c>
      <c r="I63" s="15">
        <f>STDEV('Raw Data'!AT63,'Raw Data'!AZ63,'Raw Data'!BF63)</f>
        <v>7.2452283147830088E-2</v>
      </c>
      <c r="J63" s="15">
        <f>AVERAGE('Raw Data'!BL63,'Raw Data'!BR63,'Raw Data'!BX63)</f>
        <v>9.8423333333333325</v>
      </c>
      <c r="K63" s="15">
        <f>STDEV('Raw Data'!BL63,'Raw Data'!BR63,'Raw Data'!BX63)</f>
        <v>8.3050185630938606E-2</v>
      </c>
      <c r="L63" s="15">
        <f>AVERAGE('Raw Data'!CD63,'Raw Data'!CJ63,'Raw Data'!CP63)</f>
        <v>9.939333333333332</v>
      </c>
      <c r="M63" s="15">
        <f>STDEV('Raw Data'!CD63,'Raw Data'!CJ63,'Raw Data'!CP63)</f>
        <v>3.9004273270159776E-2</v>
      </c>
      <c r="O63" s="15">
        <f>AVERAGE('Raw Data'!J230,'Raw Data'!P230,'Raw Data'!V230)</f>
        <v>8.5136666666666674</v>
      </c>
      <c r="P63" s="15">
        <f>STDEV('Raw Data'!J230,'Raw Data'!P230,'Raw Data'!V230)</f>
        <v>0.20286530835343269</v>
      </c>
      <c r="Q63" s="15">
        <f>AVERAGE('Raw Data'!AB230,'Raw Data'!AH230,'Raw Data'!AN230)</f>
        <v>9.2143333333333342</v>
      </c>
      <c r="R63" s="15">
        <f>STDEV('Raw Data'!AB230,'Raw Data'!AH230,'Raw Data'!AN230)</f>
        <v>8.3266639978645252E-2</v>
      </c>
      <c r="S63" s="15">
        <f>AVERAGE('Raw Data'!AT230,'Raw Data'!AZ230,'Raw Data'!BF230)</f>
        <v>9.8836666666666684</v>
      </c>
      <c r="T63" s="15">
        <f>STDEV('Raw Data'!AT230,'Raw Data'!AZ230,'Raw Data'!BF230)</f>
        <v>0.17500095237836091</v>
      </c>
      <c r="U63" s="15">
        <f>AVERAGE('Raw Data'!BL230,'Raw Data'!BR230,'Raw Data'!BX230)</f>
        <v>9.8073333333333341</v>
      </c>
      <c r="V63" s="15">
        <f>STDEV('Raw Data'!BL230,'Raw Data'!BR230,'Raw Data'!BX230)</f>
        <v>3.2129944496269089E-2</v>
      </c>
      <c r="W63" s="15">
        <f>AVERAGE('Raw Data'!CD230,'Raw Data'!CJ230,'Raw Data'!CP230)</f>
        <v>9.7976666666666663</v>
      </c>
      <c r="X63" s="15">
        <f>STDEV('Raw Data'!CD230,'Raw Data'!CJ230,'Raw Data'!CP230)</f>
        <v>9.9771405389186732E-2</v>
      </c>
      <c r="Z63" s="15">
        <f>AVERAGE('Raw Data'!J397,'Raw Data'!P397,'Raw Data'!V397)</f>
        <v>9.0106666666666673</v>
      </c>
      <c r="AA63" s="15">
        <f>STDEV('Raw Data'!J397,'Raw Data'!P397,'Raw Data'!V397)</f>
        <v>0.12834458825105674</v>
      </c>
      <c r="AB63" s="15">
        <f>AVERAGE('Raw Data'!AB397,'Raw Data'!AH397,'Raw Data'!AN397)</f>
        <v>9.4719999999999995</v>
      </c>
      <c r="AC63" s="15">
        <f>STDEV('Raw Data'!AB397,'Raw Data'!AH397,'Raw Data'!AN397)</f>
        <v>7.1526218968990307E-2</v>
      </c>
      <c r="AD63" s="15">
        <f>AVERAGE('Raw Data'!AT397,'Raw Data'!AZ397,'Raw Data'!BF397)</f>
        <v>9.8179999999999996</v>
      </c>
      <c r="AE63" s="15">
        <f>STDEV('Raw Data'!AT397,'Raw Data'!AZ397,'Raw Data'!BF397)</f>
        <v>3.9887341350357645E-2</v>
      </c>
      <c r="AF63" s="15">
        <f>AVERAGE('Raw Data'!BL397,'Raw Data'!BR397,'Raw Data'!BX397)</f>
        <v>9.8310000000000013</v>
      </c>
      <c r="AG63" s="15">
        <f>STDEV('Raw Data'!BL397,'Raw Data'!BR397,'Raw Data'!BX397)</f>
        <v>0.13210223313782452</v>
      </c>
      <c r="AH63" s="15">
        <f>AVERAGE('Raw Data'!CD397,'Raw Data'!CJ397,'Raw Data'!CP397)</f>
        <v>9.5559999999999992</v>
      </c>
      <c r="AI63" s="15">
        <f>STDEV('Raw Data'!CD397,'Raw Data'!CJ397,'Raw Data'!CP397)</f>
        <v>0.48786473535192132</v>
      </c>
      <c r="AK63" s="15">
        <f>AVERAGE('Raw Data'!AB564,'Raw Data'!AH564,'Raw Data'!AN564)</f>
        <v>9.3926666666666669</v>
      </c>
      <c r="AL63" s="15">
        <f>STDEV('Raw Data'!AB564,'Raw Data'!AH564,'Raw Data'!AN564)</f>
        <v>0.23367142173003011</v>
      </c>
      <c r="AM63" s="15">
        <f>AVERAGE('Raw Data'!AT564,'Raw Data'!AZ564,'Raw Data'!BF564)</f>
        <v>10.145333333333333</v>
      </c>
      <c r="AN63" s="15">
        <f>STDEV('Raw Data'!AT564,'Raw Data'!AZ564,'Raw Data'!BF564)</f>
        <v>0.12302980668656441</v>
      </c>
      <c r="AO63" s="15">
        <f>AVERAGE('Raw Data'!BL564,'Raw Data'!BR564,'Raw Data'!BX564)</f>
        <v>9.6866666666666674</v>
      </c>
      <c r="AP63" s="15">
        <f>STDEV('Raw Data'!BL564,'Raw Data'!BR564,'Raw Data'!BX564)</f>
        <v>0.1469228822659468</v>
      </c>
      <c r="AQ63" s="15">
        <f>AVERAGE('Raw Data'!CD564,'Raw Data'!CJ564,'Raw Data'!CP564)</f>
        <v>10.014333333333333</v>
      </c>
      <c r="AR63" s="15">
        <f>STDEV('Raw Data'!CD564,'Raw Data'!CJ564,'Raw Data'!CP564)</f>
        <v>0.36587611746782966</v>
      </c>
      <c r="AT63" s="15">
        <f>AVERAGE('Raw Data'!AB731,'Raw Data'!AH731,'Raw Data'!AN731)</f>
        <v>9.3119999999999994</v>
      </c>
      <c r="AU63" s="15">
        <f>STDEV('Raw Data'!AB731,'Raw Data'!AH731,'Raw Data'!AN731)</f>
        <v>0.17975260776967883</v>
      </c>
      <c r="AV63" s="15">
        <f>AVERAGE('Raw Data'!AT731,'Raw Data'!AZ731,'Raw Data'!BF731)</f>
        <v>9.9949999999999992</v>
      </c>
      <c r="AW63" s="15">
        <f>STDEV('Raw Data'!AT731,'Raw Data'!AZ731,'Raw Data'!BF731)</f>
        <v>0.14997333096254115</v>
      </c>
      <c r="AX63" s="15">
        <f>AVERAGE('Raw Data'!BL731,'Raw Data'!BR731,'Raw Data'!BX731)</f>
        <v>9.6266666666666669</v>
      </c>
      <c r="AY63" s="15">
        <f>STDEV('Raw Data'!BL731,'Raw Data'!BR731,'Raw Data'!BX731)</f>
        <v>0.27684893594401488</v>
      </c>
      <c r="AZ63" s="15">
        <f>AVERAGE('Raw Data'!CD731,'Raw Data'!CJ731,'Raw Data'!CP731)</f>
        <v>9.9090000000000007</v>
      </c>
      <c r="BA63" s="15">
        <f>STDEV('Raw Data'!CD731,'Raw Data'!CJ731,'Raw Data'!CP731)</f>
        <v>6.8242215673291723E-2</v>
      </c>
      <c r="BC63" s="15">
        <f>AVERAGE('Raw Data'!AB898,'Raw Data'!AH898,'Raw Data'!AN898)</f>
        <v>9.5156666666666663</v>
      </c>
      <c r="BD63" s="15">
        <f>STDEV('Raw Data'!AB898,'Raw Data'!AH898,'Raw Data'!AN898)</f>
        <v>7.724204381898099E-2</v>
      </c>
      <c r="BE63" s="15">
        <f>AVERAGE('Raw Data'!AT898,'Raw Data'!AZ898,'Raw Data'!BF898)</f>
        <v>10.036</v>
      </c>
      <c r="BF63" s="15">
        <f>STDEV('Raw Data'!AT898,'Raw Data'!AZ898,'Raw Data'!BF898)</f>
        <v>9.8605273692637802E-2</v>
      </c>
      <c r="BG63" s="15">
        <f>AVERAGE('Raw Data'!BL898,'Raw Data'!BR898,'Raw Data'!BX898)</f>
        <v>10.019666666666668</v>
      </c>
      <c r="BH63" s="15">
        <f>STDEV('Raw Data'!BL898,'Raw Data'!BR898,'Raw Data'!BX898)</f>
        <v>0.42332296575231193</v>
      </c>
      <c r="BI63" s="15">
        <f>AVERAGE('Raw Data'!CD898,'Raw Data'!CJ898,'Raw Data'!CP898)</f>
        <v>9.6783333333333328</v>
      </c>
      <c r="BJ63" s="15">
        <f>STDEV('Raw Data'!CD898,'Raw Data'!CJ898,'Raw Data'!CP898)</f>
        <v>0.12098071471657475</v>
      </c>
      <c r="BK63" s="33"/>
      <c r="BL63" s="16">
        <f t="shared" si="91"/>
        <v>4.5333333333331893E-2</v>
      </c>
      <c r="BM63" s="16">
        <f t="shared" si="92"/>
        <v>0.36885543690358341</v>
      </c>
      <c r="BN63" s="16">
        <f t="shared" si="93"/>
        <v>-0.13666666666666671</v>
      </c>
      <c r="BO63" s="16">
        <f t="shared" si="94"/>
        <v>0.11024366950835121</v>
      </c>
      <c r="BP63" s="16">
        <f t="shared" si="95"/>
        <v>-0.12700000000000244</v>
      </c>
      <c r="BQ63" s="16">
        <f t="shared" si="96"/>
        <v>0.18940608930725192</v>
      </c>
      <c r="BR63" s="16">
        <f t="shared" si="97"/>
        <v>3.4999999999998366E-2</v>
      </c>
      <c r="BS63" s="16">
        <f t="shared" si="98"/>
        <v>8.9048675827699389E-2</v>
      </c>
      <c r="BT63" s="16">
        <f t="shared" si="99"/>
        <v>0.14166666666666572</v>
      </c>
      <c r="BU63" s="16">
        <f t="shared" si="100"/>
        <v>0.10712453811646863</v>
      </c>
      <c r="BV63" s="33"/>
      <c r="BW63" s="16">
        <f t="shared" si="101"/>
        <v>-0.45166666666666799</v>
      </c>
      <c r="BX63" s="16">
        <f t="shared" si="102"/>
        <v>0.33372493663694563</v>
      </c>
      <c r="BY63" s="16">
        <f t="shared" si="103"/>
        <v>-0.39433333333333209</v>
      </c>
      <c r="BZ63" s="16">
        <f t="shared" si="104"/>
        <v>0.10166775955696668</v>
      </c>
      <c r="CA63" s="16">
        <f t="shared" si="105"/>
        <v>-6.1333333333333684E-2</v>
      </c>
      <c r="CB63" s="16">
        <f t="shared" si="106"/>
        <v>8.2706307699795756E-2</v>
      </c>
      <c r="CC63" s="16">
        <f t="shared" si="107"/>
        <v>1.1333333333331197E-2</v>
      </c>
      <c r="CD63" s="16">
        <f t="shared" si="108"/>
        <v>0.15603952490742048</v>
      </c>
      <c r="CE63" s="16">
        <f t="shared" si="109"/>
        <v>0.38333333333333286</v>
      </c>
      <c r="CF63" s="16">
        <f t="shared" si="110"/>
        <v>0.48942142712935394</v>
      </c>
      <c r="CG63" s="16"/>
      <c r="CH63" s="16">
        <f t="shared" si="111"/>
        <v>-0.3149999999999995</v>
      </c>
      <c r="CI63" s="16">
        <f t="shared" si="112"/>
        <v>0.24458672626834602</v>
      </c>
      <c r="CJ63" s="16">
        <f t="shared" si="113"/>
        <v>-0.38866666666666738</v>
      </c>
      <c r="CK63" s="16">
        <f t="shared" si="114"/>
        <v>0.14277838305103036</v>
      </c>
      <c r="CL63" s="16">
        <f t="shared" si="115"/>
        <v>0.15566666666666507</v>
      </c>
      <c r="CM63" s="16">
        <f t="shared" si="116"/>
        <v>0.16877104807006035</v>
      </c>
      <c r="CN63" s="16">
        <f t="shared" si="117"/>
        <v>-7.5000000000001066E-2</v>
      </c>
      <c r="CO63" s="16">
        <f t="shared" si="118"/>
        <v>0.36794927186592769</v>
      </c>
      <c r="CP63" s="16"/>
      <c r="CQ63" s="16">
        <f t="shared" si="119"/>
        <v>8.0666666666667552E-2</v>
      </c>
      <c r="CR63" s="16">
        <f t="shared" si="120"/>
        <v>0.29481067370998221</v>
      </c>
      <c r="CS63" s="16">
        <f t="shared" si="121"/>
        <v>0.1503333333333341</v>
      </c>
      <c r="CT63" s="16">
        <f t="shared" si="122"/>
        <v>0.19398023954344759</v>
      </c>
      <c r="CU63" s="16">
        <f t="shared" si="123"/>
        <v>6.0000000000000497E-2</v>
      </c>
      <c r="CV63" s="16">
        <f t="shared" si="124"/>
        <v>0.31341931444419074</v>
      </c>
      <c r="CW63" s="16">
        <f t="shared" si="125"/>
        <v>0.10533333333333239</v>
      </c>
      <c r="CX63" s="16">
        <f t="shared" si="126"/>
        <v>0.37218588545689524</v>
      </c>
      <c r="CY63" s="36"/>
      <c r="CZ63" s="16">
        <f t="shared" si="127"/>
        <v>-0.12299999999999933</v>
      </c>
      <c r="DA63" s="16">
        <f t="shared" si="128"/>
        <v>0.24610702279022223</v>
      </c>
      <c r="DB63" s="16">
        <f t="shared" si="129"/>
        <v>0.10933333333333373</v>
      </c>
      <c r="DC63" s="16">
        <f t="shared" si="130"/>
        <v>0.157668428460911</v>
      </c>
      <c r="DD63" s="16">
        <f t="shared" si="131"/>
        <v>-0.33300000000000018</v>
      </c>
      <c r="DE63" s="16">
        <f t="shared" si="132"/>
        <v>0.44809448408417873</v>
      </c>
      <c r="DF63" s="16">
        <f t="shared" si="133"/>
        <v>0.3360000000000003</v>
      </c>
      <c r="DG63" s="16">
        <f t="shared" si="134"/>
        <v>0.38535913985095299</v>
      </c>
      <c r="DI63" s="17">
        <f t="shared" si="135"/>
        <v>0.13605433333333342</v>
      </c>
      <c r="DJ63" s="18">
        <f t="shared" si="136"/>
        <v>1.2153666666666566E-2</v>
      </c>
      <c r="DK63" s="18">
        <f t="shared" si="137"/>
        <v>3.5874666666666687E-2</v>
      </c>
      <c r="DL63" s="18">
        <f t="shared" si="138"/>
        <v>7.9296666666666942E-3</v>
      </c>
      <c r="DM63" s="18">
        <f t="shared" si="139"/>
        <v>1.1475666666666742E-2</v>
      </c>
      <c r="DN63" s="18">
        <f t="shared" si="49"/>
        <v>0.45109644201656046</v>
      </c>
      <c r="DO63" s="34"/>
      <c r="DP63" s="18">
        <f t="shared" si="140"/>
        <v>0.11137233333333338</v>
      </c>
      <c r="DQ63" s="18">
        <f t="shared" si="141"/>
        <v>1.0336333333333189E-2</v>
      </c>
      <c r="DR63" s="18">
        <f t="shared" si="142"/>
        <v>6.8403333333332947E-3</v>
      </c>
      <c r="DS63" s="18">
        <f t="shared" si="143"/>
        <v>2.4348333333333499E-2</v>
      </c>
      <c r="DT63" s="18">
        <f t="shared" si="144"/>
        <v>0.23953333333333351</v>
      </c>
      <c r="DU63" s="18">
        <f t="shared" si="87"/>
        <v>0.62644286783925229</v>
      </c>
      <c r="DV63" s="16"/>
      <c r="DW63" s="18">
        <f t="shared" si="145"/>
        <v>5.9822666666666822E-2</v>
      </c>
      <c r="DX63" s="18">
        <f t="shared" si="146"/>
        <v>2.0385666666666753E-2</v>
      </c>
      <c r="DY63" s="18">
        <f t="shared" si="147"/>
        <v>2.8483666666666622E-2</v>
      </c>
      <c r="DZ63" s="18">
        <f t="shared" si="148"/>
        <v>0.13538666666666635</v>
      </c>
      <c r="EA63" s="18">
        <f t="shared" si="90"/>
        <v>0.4940431829978697</v>
      </c>
      <c r="EC63" s="18">
        <f t="shared" si="149"/>
        <v>8.6913333333333592E-2</v>
      </c>
      <c r="ED63" s="18">
        <f t="shared" si="150"/>
        <v>3.7628333333333305E-2</v>
      </c>
      <c r="EE63" s="18">
        <f t="shared" si="151"/>
        <v>9.8231666666666509E-2</v>
      </c>
      <c r="EF63" s="18">
        <f t="shared" si="152"/>
        <v>0.13852233333333314</v>
      </c>
      <c r="EG63" s="18">
        <f t="shared" si="88"/>
        <v>0.60107875246648557</v>
      </c>
      <c r="EI63" s="18">
        <f t="shared" si="153"/>
        <v>6.0568666666666965E-2</v>
      </c>
      <c r="EJ63" s="18">
        <f t="shared" si="154"/>
        <v>2.485933333333341E-2</v>
      </c>
      <c r="EK63" s="18">
        <f t="shared" si="155"/>
        <v>0.20078866666666631</v>
      </c>
      <c r="EL63" s="18">
        <f t="shared" si="156"/>
        <v>0.14850166666666634</v>
      </c>
      <c r="EM63" s="18">
        <f t="shared" si="89"/>
        <v>0.65933173238767528</v>
      </c>
    </row>
    <row r="64" spans="1:143" ht="15.75" customHeight="1" x14ac:dyDescent="0.25">
      <c r="A64" s="2">
        <f>'Raw Data'!B64</f>
        <v>116</v>
      </c>
      <c r="B64" s="2">
        <f>'Raw Data'!C64</f>
        <v>127</v>
      </c>
      <c r="C64" s="2" t="str">
        <f>'Raw Data'!D64</f>
        <v>EEMDASAEHTDM</v>
      </c>
      <c r="D64" s="15">
        <f>AVERAGE('Raw Data'!J64,'Raw Data'!P64,'Raw Data'!V64)</f>
        <v>3.4750000000000001</v>
      </c>
      <c r="E64" s="15">
        <f>STDEV('Raw Data'!J64,'Raw Data'!P64,'Raw Data'!V64)</f>
        <v>7.8249600637958647E-2</v>
      </c>
      <c r="F64" s="15">
        <f>AVERAGE('Raw Data'!AB64,'Raw Data'!AH64,'Raw Data'!AN64)</f>
        <v>3.5680000000000001</v>
      </c>
      <c r="G64" s="15">
        <f>STDEV('Raw Data'!AB64,'Raw Data'!AH64,'Raw Data'!AN64)</f>
        <v>2.0808652046684823E-2</v>
      </c>
      <c r="H64" s="15">
        <f>AVERAGE('Raw Data'!AT64,'Raw Data'!AZ64,'Raw Data'!BF64)</f>
        <v>3.5926666666666667</v>
      </c>
      <c r="I64" s="15">
        <f>STDEV('Raw Data'!AT64,'Raw Data'!AZ64,'Raw Data'!BF64)</f>
        <v>4.9903239707791897E-2</v>
      </c>
      <c r="J64" s="15">
        <f>AVERAGE('Raw Data'!BL64,'Raw Data'!BR64,'Raw Data'!BX64)</f>
        <v>3.5636666666666668</v>
      </c>
      <c r="K64" s="15">
        <f>STDEV('Raw Data'!BL64,'Raw Data'!BR64,'Raw Data'!BX64)</f>
        <v>0.13499753084161711</v>
      </c>
      <c r="L64" s="15">
        <f>AVERAGE('Raw Data'!CD64,'Raw Data'!CJ64,'Raw Data'!CP64)</f>
        <v>3.3640000000000003</v>
      </c>
      <c r="M64" s="15">
        <f>STDEV('Raw Data'!CD64,'Raw Data'!CJ64,'Raw Data'!CP64)</f>
        <v>4.7570999569065048E-2</v>
      </c>
      <c r="O64" s="15">
        <f>AVERAGE('Raw Data'!J231,'Raw Data'!P231,'Raw Data'!V231)</f>
        <v>3.57</v>
      </c>
      <c r="P64" s="15">
        <f>STDEV('Raw Data'!J231,'Raw Data'!P231,'Raw Data'!V231)</f>
        <v>0.11464292389851199</v>
      </c>
      <c r="Q64" s="15">
        <f>AVERAGE('Raw Data'!AB231,'Raw Data'!AH231,'Raw Data'!AN231)</f>
        <v>3.686666666666667</v>
      </c>
      <c r="R64" s="15">
        <f>STDEV('Raw Data'!AB231,'Raw Data'!AH231,'Raw Data'!AN231)</f>
        <v>6.5531163070201334E-2</v>
      </c>
      <c r="S64" s="15">
        <f>AVERAGE('Raw Data'!AT231,'Raw Data'!AZ231,'Raw Data'!BF231)</f>
        <v>3.640333333333333</v>
      </c>
      <c r="T64" s="15">
        <f>STDEV('Raw Data'!AT231,'Raw Data'!AZ231,'Raw Data'!BF231)</f>
        <v>0.14523199831074868</v>
      </c>
      <c r="U64" s="15">
        <f>AVERAGE('Raw Data'!BL231,'Raw Data'!BR231,'Raw Data'!BX231)</f>
        <v>3.6606666666666672</v>
      </c>
      <c r="V64" s="15">
        <f>STDEV('Raw Data'!BL231,'Raw Data'!BR231,'Raw Data'!BX231)</f>
        <v>0.11292622960735631</v>
      </c>
      <c r="W64" s="15">
        <f>AVERAGE('Raw Data'!CD231,'Raw Data'!CJ231,'Raw Data'!CP231)</f>
        <v>3.5606666666666666</v>
      </c>
      <c r="X64" s="15">
        <f>STDEV('Raw Data'!CD231,'Raw Data'!CJ231,'Raw Data'!CP231)</f>
        <v>5.5148284953689411E-2</v>
      </c>
      <c r="Z64" s="15">
        <f>AVERAGE('Raw Data'!J398,'Raw Data'!P398,'Raw Data'!V398)</f>
        <v>3.6236666666666668</v>
      </c>
      <c r="AA64" s="15">
        <f>STDEV('Raw Data'!J398,'Raw Data'!P398,'Raw Data'!V398)</f>
        <v>4.0216083018281674E-2</v>
      </c>
      <c r="AB64" s="15">
        <f>AVERAGE('Raw Data'!AB398,'Raw Data'!AH398,'Raw Data'!AN398)</f>
        <v>3.6829999999999998</v>
      </c>
      <c r="AC64" s="15">
        <f>STDEV('Raw Data'!AB398,'Raw Data'!AH398,'Raw Data'!AN398)</f>
        <v>5.1565492337415045E-2</v>
      </c>
      <c r="AD64" s="15">
        <f>AVERAGE('Raw Data'!AT398,'Raw Data'!AZ398,'Raw Data'!BF398)</f>
        <v>3.6503333333333337</v>
      </c>
      <c r="AE64" s="15">
        <f>STDEV('Raw Data'!AT398,'Raw Data'!AZ398,'Raw Data'!BF398)</f>
        <v>1.9425069712444516E-2</v>
      </c>
      <c r="AF64" s="15">
        <f>AVERAGE('Raw Data'!BL398,'Raw Data'!BR398,'Raw Data'!BX398)</f>
        <v>3.5713333333333335</v>
      </c>
      <c r="AG64" s="15">
        <f>STDEV('Raw Data'!BL398,'Raw Data'!BR398,'Raw Data'!BX398)</f>
        <v>2.4337899115029114E-2</v>
      </c>
      <c r="AH64" s="15">
        <f>AVERAGE('Raw Data'!CD398,'Raw Data'!CJ398,'Raw Data'!CP398)</f>
        <v>3.3686666666666665</v>
      </c>
      <c r="AI64" s="15">
        <f>STDEV('Raw Data'!CD398,'Raw Data'!CJ398,'Raw Data'!CP398)</f>
        <v>0.18768679584172498</v>
      </c>
      <c r="AK64" s="15">
        <f>AVERAGE('Raw Data'!AB565,'Raw Data'!AH565,'Raw Data'!AN565)</f>
        <v>3.7740000000000005</v>
      </c>
      <c r="AL64" s="15">
        <f>STDEV('Raw Data'!AB565,'Raw Data'!AH565,'Raw Data'!AN565)</f>
        <v>3.4219877264537443E-2</v>
      </c>
      <c r="AM64" s="15">
        <f>AVERAGE('Raw Data'!AT565,'Raw Data'!AZ565,'Raw Data'!BF565)</f>
        <v>3.7303333333333337</v>
      </c>
      <c r="AN64" s="15">
        <f>STDEV('Raw Data'!AT565,'Raw Data'!AZ565,'Raw Data'!BF565)</f>
        <v>6.9615611276015718E-2</v>
      </c>
      <c r="AO64" s="15">
        <f>AVERAGE('Raw Data'!BL565,'Raw Data'!BR565,'Raw Data'!BX565)</f>
        <v>3.5073333333333334</v>
      </c>
      <c r="AP64" s="15">
        <f>STDEV('Raw Data'!BL565,'Raw Data'!BR565,'Raw Data'!BX565)</f>
        <v>2.3028967265887764E-2</v>
      </c>
      <c r="AQ64" s="15">
        <f>AVERAGE('Raw Data'!CD565,'Raw Data'!CJ565,'Raw Data'!CP565)</f>
        <v>3.6023333333333336</v>
      </c>
      <c r="AR64" s="15">
        <f>STDEV('Raw Data'!CD565,'Raw Data'!CJ565,'Raw Data'!CP565)</f>
        <v>0.1657266826233281</v>
      </c>
      <c r="AT64" s="15">
        <f>AVERAGE('Raw Data'!AB732,'Raw Data'!AH732,'Raw Data'!AN732)</f>
        <v>3.7509999999999999</v>
      </c>
      <c r="AU64" s="15">
        <f>STDEV('Raw Data'!AB732,'Raw Data'!AH732,'Raw Data'!AN732)</f>
        <v>0.12002916312296767</v>
      </c>
      <c r="AV64" s="15">
        <f>AVERAGE('Raw Data'!AT732,'Raw Data'!AZ732,'Raw Data'!BF732)</f>
        <v>3.7573333333333334</v>
      </c>
      <c r="AW64" s="15">
        <f>STDEV('Raw Data'!AT732,'Raw Data'!AZ732,'Raw Data'!BF732)</f>
        <v>0.11966759516817137</v>
      </c>
      <c r="AX64" s="15">
        <f>AVERAGE('Raw Data'!BL732,'Raw Data'!BR732,'Raw Data'!BX732)</f>
        <v>3.5663333333333331</v>
      </c>
      <c r="AY64" s="15">
        <f>STDEV('Raw Data'!BL732,'Raw Data'!BR732,'Raw Data'!BX732)</f>
        <v>0.24622009124629393</v>
      </c>
      <c r="AZ64" s="15">
        <f>AVERAGE('Raw Data'!CD732,'Raw Data'!CJ732,'Raw Data'!CP732)</f>
        <v>3.5163333333333333</v>
      </c>
      <c r="BA64" s="15">
        <f>STDEV('Raw Data'!CD732,'Raw Data'!CJ732,'Raw Data'!CP732)</f>
        <v>3.3709543653590725E-2</v>
      </c>
      <c r="BC64" s="15">
        <f>AVERAGE('Raw Data'!AB899,'Raw Data'!AH899,'Raw Data'!AN899)</f>
        <v>3.952</v>
      </c>
      <c r="BD64" s="15">
        <f>STDEV('Raw Data'!AB899,'Raw Data'!AH899,'Raw Data'!AN899)</f>
        <v>8.2164469206585905E-2</v>
      </c>
      <c r="BE64" s="15">
        <f>AVERAGE('Raw Data'!AT899,'Raw Data'!AZ899,'Raw Data'!BF899)</f>
        <v>3.5956666666666663</v>
      </c>
      <c r="BF64" s="15">
        <f>STDEV('Raw Data'!AT899,'Raw Data'!AZ899,'Raw Data'!BF899)</f>
        <v>0.18417745066466021</v>
      </c>
      <c r="BG64" s="15">
        <f>AVERAGE('Raw Data'!BL899,'Raw Data'!BR899,'Raw Data'!BX899)</f>
        <v>3.5383333333333336</v>
      </c>
      <c r="BH64" s="15">
        <f>STDEV('Raw Data'!BL899,'Raw Data'!BR899,'Raw Data'!BX899)</f>
        <v>5.8346665143205197E-2</v>
      </c>
      <c r="BI64" s="15">
        <f>AVERAGE('Raw Data'!CD899,'Raw Data'!CJ899,'Raw Data'!CP899)</f>
        <v>3.420666666666667</v>
      </c>
      <c r="BJ64" s="15">
        <f>STDEV('Raw Data'!CD899,'Raw Data'!CJ899,'Raw Data'!CP899)</f>
        <v>5.7326549986313695E-2</v>
      </c>
      <c r="BK64" s="33"/>
      <c r="BL64" s="16">
        <f t="shared" si="91"/>
        <v>-9.4999999999999751E-2</v>
      </c>
      <c r="BM64" s="16">
        <f t="shared" si="92"/>
        <v>0.13880201727640715</v>
      </c>
      <c r="BN64" s="16">
        <f t="shared" si="93"/>
        <v>-0.11866666666666692</v>
      </c>
      <c r="BO64" s="16">
        <f t="shared" si="94"/>
        <v>6.8755605832057934E-2</v>
      </c>
      <c r="BP64" s="16">
        <f t="shared" si="95"/>
        <v>-4.7666666666666302E-2</v>
      </c>
      <c r="BQ64" s="16">
        <f t="shared" si="96"/>
        <v>0.15356648940008574</v>
      </c>
      <c r="BR64" s="16">
        <f t="shared" si="97"/>
        <v>-9.7000000000000419E-2</v>
      </c>
      <c r="BS64" s="16">
        <f t="shared" si="98"/>
        <v>0.17600189392920385</v>
      </c>
      <c r="BT64" s="16">
        <f t="shared" si="99"/>
        <v>-0.19666666666666632</v>
      </c>
      <c r="BU64" s="16">
        <f t="shared" si="100"/>
        <v>7.2830854267496498E-2</v>
      </c>
      <c r="BV64" s="33"/>
      <c r="BW64" s="16">
        <f t="shared" si="101"/>
        <v>-0.14866666666666672</v>
      </c>
      <c r="BX64" s="16">
        <f t="shared" si="102"/>
        <v>8.7979164200015808E-2</v>
      </c>
      <c r="BY64" s="16">
        <f t="shared" si="103"/>
        <v>-0.11499999999999977</v>
      </c>
      <c r="BZ64" s="16">
        <f t="shared" si="104"/>
        <v>5.5605755097831472E-2</v>
      </c>
      <c r="CA64" s="16">
        <f t="shared" si="105"/>
        <v>-5.7666666666666977E-2</v>
      </c>
      <c r="CB64" s="16">
        <f t="shared" si="106"/>
        <v>5.3550599125188759E-2</v>
      </c>
      <c r="CC64" s="16">
        <f t="shared" si="107"/>
        <v>-7.6666666666667105E-3</v>
      </c>
      <c r="CD64" s="16">
        <f t="shared" si="108"/>
        <v>0.13717385562368178</v>
      </c>
      <c r="CE64" s="16">
        <f t="shared" si="109"/>
        <v>-4.6666666666661527E-3</v>
      </c>
      <c r="CF64" s="16">
        <f t="shared" si="110"/>
        <v>0.19362162413669951</v>
      </c>
      <c r="CG64" s="16"/>
      <c r="CH64" s="16">
        <f t="shared" si="111"/>
        <v>-0.20600000000000041</v>
      </c>
      <c r="CI64" s="16">
        <f t="shared" si="112"/>
        <v>4.0049968789001661E-2</v>
      </c>
      <c r="CJ64" s="16">
        <f t="shared" si="113"/>
        <v>-0.13766666666666705</v>
      </c>
      <c r="CK64" s="16">
        <f t="shared" si="114"/>
        <v>8.5654344120229334E-2</v>
      </c>
      <c r="CL64" s="16">
        <f t="shared" si="115"/>
        <v>5.6333333333333346E-2</v>
      </c>
      <c r="CM64" s="16">
        <f t="shared" si="116"/>
        <v>0.13694767857348547</v>
      </c>
      <c r="CN64" s="16">
        <f t="shared" si="117"/>
        <v>-0.23833333333333329</v>
      </c>
      <c r="CO64" s="16">
        <f t="shared" si="118"/>
        <v>0.17241906313784827</v>
      </c>
      <c r="CP64" s="16"/>
      <c r="CQ64" s="16">
        <f t="shared" si="119"/>
        <v>2.3000000000000576E-2</v>
      </c>
      <c r="CR64" s="16">
        <f t="shared" si="120"/>
        <v>0.12481185841096987</v>
      </c>
      <c r="CS64" s="16">
        <f t="shared" si="121"/>
        <v>-2.6999999999999691E-2</v>
      </c>
      <c r="CT64" s="16">
        <f t="shared" si="122"/>
        <v>0.13844373104863464</v>
      </c>
      <c r="CU64" s="16">
        <f t="shared" si="123"/>
        <v>-5.8999999999999719E-2</v>
      </c>
      <c r="CV64" s="16">
        <f t="shared" si="124"/>
        <v>0.24729469599380136</v>
      </c>
      <c r="CW64" s="16">
        <f t="shared" si="125"/>
        <v>8.6000000000000298E-2</v>
      </c>
      <c r="CX64" s="16">
        <f t="shared" si="126"/>
        <v>0.16912027278439051</v>
      </c>
      <c r="CY64" s="36"/>
      <c r="CZ64" s="16">
        <f t="shared" si="127"/>
        <v>-0.17799999999999949</v>
      </c>
      <c r="DA64" s="16">
        <f t="shared" si="128"/>
        <v>8.9005617800226575E-2</v>
      </c>
      <c r="DB64" s="16">
        <f t="shared" si="129"/>
        <v>0.13466666666666738</v>
      </c>
      <c r="DC64" s="16">
        <f t="shared" si="130"/>
        <v>0.19689506511506749</v>
      </c>
      <c r="DD64" s="16">
        <f t="shared" si="131"/>
        <v>-3.1000000000000139E-2</v>
      </c>
      <c r="DE64" s="16">
        <f t="shared" si="132"/>
        <v>6.2726921386806841E-2</v>
      </c>
      <c r="DF64" s="16">
        <f t="shared" si="133"/>
        <v>0.18166666666666664</v>
      </c>
      <c r="DG64" s="16">
        <f t="shared" si="134"/>
        <v>0.17536153131934792</v>
      </c>
      <c r="DI64" s="17">
        <f t="shared" si="135"/>
        <v>1.926600000000003E-2</v>
      </c>
      <c r="DJ64" s="18">
        <f t="shared" si="136"/>
        <v>4.7273333333333186E-3</v>
      </c>
      <c r="DK64" s="18">
        <f t="shared" si="137"/>
        <v>2.3582666666666648E-2</v>
      </c>
      <c r="DL64" s="18">
        <f t="shared" si="138"/>
        <v>3.0976666666666722E-2</v>
      </c>
      <c r="DM64" s="18">
        <f t="shared" si="139"/>
        <v>5.3043333333333128E-3</v>
      </c>
      <c r="DN64" s="18">
        <f t="shared" si="49"/>
        <v>0.28958073140317886</v>
      </c>
      <c r="DO64" s="34"/>
      <c r="DP64" s="18">
        <f t="shared" si="140"/>
        <v>7.740333333333343E-3</v>
      </c>
      <c r="DQ64" s="18">
        <f t="shared" si="141"/>
        <v>3.0920000000000105E-3</v>
      </c>
      <c r="DR64" s="18">
        <f t="shared" si="142"/>
        <v>2.8676666666666672E-3</v>
      </c>
      <c r="DS64" s="18">
        <f t="shared" si="143"/>
        <v>1.8816666666666693E-2</v>
      </c>
      <c r="DT64" s="18">
        <f t="shared" si="144"/>
        <v>3.748933333333334E-2</v>
      </c>
      <c r="DU64" s="18">
        <f t="shared" si="87"/>
        <v>0.26458646979768269</v>
      </c>
      <c r="DV64" s="16"/>
      <c r="DW64" s="18">
        <f t="shared" si="145"/>
        <v>1.6040000000000071E-3</v>
      </c>
      <c r="DX64" s="18">
        <f t="shared" si="146"/>
        <v>7.3366666666666658E-3</v>
      </c>
      <c r="DY64" s="18">
        <f t="shared" si="147"/>
        <v>1.875466666666669E-2</v>
      </c>
      <c r="DZ64" s="18">
        <f t="shared" si="148"/>
        <v>2.9728333333333308E-2</v>
      </c>
      <c r="EA64" s="18">
        <f t="shared" si="90"/>
        <v>0.23963235730315444</v>
      </c>
      <c r="EC64" s="18">
        <f t="shared" si="149"/>
        <v>1.5577999999999989E-2</v>
      </c>
      <c r="ED64" s="18">
        <f t="shared" si="150"/>
        <v>1.9166666666666683E-2</v>
      </c>
      <c r="EE64" s="18">
        <f t="shared" si="151"/>
        <v>6.1154666666666635E-2</v>
      </c>
      <c r="EF64" s="18">
        <f t="shared" si="152"/>
        <v>2.8601666666666657E-2</v>
      </c>
      <c r="EG64" s="18">
        <f t="shared" si="88"/>
        <v>0.35284699233520467</v>
      </c>
      <c r="EI64" s="18">
        <f t="shared" si="153"/>
        <v>7.9220000000000089E-3</v>
      </c>
      <c r="EJ64" s="18">
        <f t="shared" si="154"/>
        <v>3.8767666666666666E-2</v>
      </c>
      <c r="EK64" s="18">
        <f t="shared" si="155"/>
        <v>3.9346666666666454E-3</v>
      </c>
      <c r="EL64" s="18">
        <f t="shared" si="156"/>
        <v>3.0751666666666642E-2</v>
      </c>
      <c r="EM64" s="18">
        <f t="shared" si="89"/>
        <v>0.28526478927480681</v>
      </c>
    </row>
    <row r="65" spans="1:143" ht="15.75" customHeight="1" x14ac:dyDescent="0.25">
      <c r="A65" s="2">
        <f>'Raw Data'!B65</f>
        <v>118</v>
      </c>
      <c r="B65" s="2">
        <f>'Raw Data'!C65</f>
        <v>127</v>
      </c>
      <c r="C65" s="2" t="str">
        <f>'Raw Data'!D65</f>
        <v>MDASAEHTDM</v>
      </c>
      <c r="D65" s="15">
        <f>AVERAGE('Raw Data'!J65,'Raw Data'!P65,'Raw Data'!V65)</f>
        <v>2.9329999999999998</v>
      </c>
      <c r="E65" s="15">
        <f>STDEV('Raw Data'!J65,'Raw Data'!P65,'Raw Data'!V65)</f>
        <v>6.3788713735268135E-2</v>
      </c>
      <c r="F65" s="15">
        <f>AVERAGE('Raw Data'!AB65,'Raw Data'!AH65,'Raw Data'!AN65)</f>
        <v>2.9446666666666665</v>
      </c>
      <c r="G65" s="15">
        <f>STDEV('Raw Data'!AB65,'Raw Data'!AH65,'Raw Data'!AN65)</f>
        <v>3.9551653989856522E-2</v>
      </c>
      <c r="H65" s="15">
        <f>AVERAGE('Raw Data'!AT65,'Raw Data'!AZ65,'Raw Data'!BF65)</f>
        <v>3.0499999999999994</v>
      </c>
      <c r="I65" s="15">
        <f>STDEV('Raw Data'!AT65,'Raw Data'!AZ65,'Raw Data'!BF65)</f>
        <v>6.9159236548706926E-2</v>
      </c>
      <c r="J65" s="15">
        <f>AVERAGE('Raw Data'!BL65,'Raw Data'!BR65,'Raw Data'!BX65)</f>
        <v>2.9923333333333333</v>
      </c>
      <c r="K65" s="15">
        <f>STDEV('Raw Data'!BL65,'Raw Data'!BR65,'Raw Data'!BX65)</f>
        <v>8.8160837866556943E-2</v>
      </c>
      <c r="L65" s="15">
        <f>AVERAGE('Raw Data'!CD65,'Raw Data'!CJ65,'Raw Data'!CP65)</f>
        <v>3.1449999999999996</v>
      </c>
      <c r="M65" s="15">
        <f>STDEV('Raw Data'!CD65,'Raw Data'!CJ65,'Raw Data'!CP65)</f>
        <v>0.16455698101265709</v>
      </c>
      <c r="O65" s="15">
        <f>AVERAGE('Raw Data'!J232,'Raw Data'!P232,'Raw Data'!V232)</f>
        <v>2.9416666666666664</v>
      </c>
      <c r="P65" s="15">
        <f>STDEV('Raw Data'!J232,'Raw Data'!P232,'Raw Data'!V232)</f>
        <v>4.2782395133200909E-2</v>
      </c>
      <c r="Q65" s="15">
        <f>AVERAGE('Raw Data'!AB232,'Raw Data'!AH232,'Raw Data'!AN232)</f>
        <v>3.0566666666666666</v>
      </c>
      <c r="R65" s="15">
        <f>STDEV('Raw Data'!AB232,'Raw Data'!AH232,'Raw Data'!AN232)</f>
        <v>4.3096790290383914E-2</v>
      </c>
      <c r="S65" s="15">
        <f>AVERAGE('Raw Data'!AT232,'Raw Data'!AZ232,'Raw Data'!BF232)</f>
        <v>3.0433333333333334</v>
      </c>
      <c r="T65" s="15">
        <f>STDEV('Raw Data'!AT232,'Raw Data'!AZ232,'Raw Data'!BF232)</f>
        <v>7.7680971500962356E-2</v>
      </c>
      <c r="U65" s="15">
        <f>AVERAGE('Raw Data'!BL232,'Raw Data'!BR232,'Raw Data'!BX232)</f>
        <v>3.095333333333333</v>
      </c>
      <c r="V65" s="15">
        <f>STDEV('Raw Data'!BL232,'Raw Data'!BR232,'Raw Data'!BX232)</f>
        <v>9.5861010496099769E-2</v>
      </c>
      <c r="W65" s="15">
        <f>AVERAGE('Raw Data'!CD232,'Raw Data'!CJ232,'Raw Data'!CP232)</f>
        <v>3.1419999999999999</v>
      </c>
      <c r="X65" s="15">
        <f>STDEV('Raw Data'!CD232,'Raw Data'!CJ232,'Raw Data'!CP232)</f>
        <v>0.23382899734635137</v>
      </c>
      <c r="Z65" s="15">
        <f>AVERAGE('Raw Data'!J399,'Raw Data'!P399,'Raw Data'!V399)</f>
        <v>2.9973333333333332</v>
      </c>
      <c r="AA65" s="15">
        <f>STDEV('Raw Data'!J399,'Raw Data'!P399,'Raw Data'!V399)</f>
        <v>3.9017090272511705E-2</v>
      </c>
      <c r="AB65" s="15">
        <f>AVERAGE('Raw Data'!AB399,'Raw Data'!AH399,'Raw Data'!AN399)</f>
        <v>3.1553333333333331</v>
      </c>
      <c r="AC65" s="15">
        <f>STDEV('Raw Data'!AB399,'Raw Data'!AH399,'Raw Data'!AN399)</f>
        <v>0.15332427509475893</v>
      </c>
      <c r="AD65" s="15">
        <f>AVERAGE('Raw Data'!AT399,'Raw Data'!AZ399,'Raw Data'!BF399)</f>
        <v>3.0589999999999997</v>
      </c>
      <c r="AE65" s="15">
        <f>STDEV('Raw Data'!AT399,'Raw Data'!AZ399,'Raw Data'!BF399)</f>
        <v>1.7058722109231948E-2</v>
      </c>
      <c r="AF65" s="15">
        <f>AVERAGE('Raw Data'!BL399,'Raw Data'!BR399,'Raw Data'!BX399)</f>
        <v>2.97</v>
      </c>
      <c r="AG65" s="15">
        <f>STDEV('Raw Data'!BL399,'Raw Data'!BR399,'Raw Data'!BX399)</f>
        <v>1.6703293088490022E-2</v>
      </c>
      <c r="AH65" s="15">
        <f>AVERAGE('Raw Data'!CD399,'Raw Data'!CJ399,'Raw Data'!CP399)</f>
        <v>2.9140000000000001</v>
      </c>
      <c r="AI65" s="15">
        <f>STDEV('Raw Data'!CD399,'Raw Data'!CJ399,'Raw Data'!CP399)</f>
        <v>0.18977881862842336</v>
      </c>
      <c r="AK65" s="15">
        <f>AVERAGE('Raw Data'!AB566,'Raw Data'!AH566,'Raw Data'!AN566)</f>
        <v>3.2476666666666669</v>
      </c>
      <c r="AL65" s="15">
        <f>STDEV('Raw Data'!AB566,'Raw Data'!AH566,'Raw Data'!AN566)</f>
        <v>0.20590369917350512</v>
      </c>
      <c r="AM65" s="15">
        <f>AVERAGE('Raw Data'!AT566,'Raw Data'!AZ566,'Raw Data'!BF566)</f>
        <v>3.2373333333333334</v>
      </c>
      <c r="AN65" s="15">
        <f>STDEV('Raw Data'!AT566,'Raw Data'!AZ566,'Raw Data'!BF566)</f>
        <v>0.19292831138361549</v>
      </c>
      <c r="AO65" s="15">
        <f>AVERAGE('Raw Data'!BL566,'Raw Data'!BR566,'Raw Data'!BX566)</f>
        <v>2.9809999999999999</v>
      </c>
      <c r="AP65" s="15">
        <f>STDEV('Raw Data'!BL566,'Raw Data'!BR566,'Raw Data'!BX566)</f>
        <v>1.8330302779823376E-2</v>
      </c>
      <c r="AQ65" s="15">
        <f>AVERAGE('Raw Data'!CD566,'Raw Data'!CJ566,'Raw Data'!CP566)</f>
        <v>3.0090000000000003</v>
      </c>
      <c r="AR65" s="15">
        <f>STDEV('Raw Data'!CD566,'Raw Data'!CJ566,'Raw Data'!CP566)</f>
        <v>6.0605280298007019E-2</v>
      </c>
      <c r="AT65" s="15">
        <f>AVERAGE('Raw Data'!AB733,'Raw Data'!AH733,'Raw Data'!AN733)</f>
        <v>3.0956666666666663</v>
      </c>
      <c r="AU65" s="15">
        <f>STDEV('Raw Data'!AB733,'Raw Data'!AH733,'Raw Data'!AN733)</f>
        <v>6.8149345802680533E-2</v>
      </c>
      <c r="AV65" s="15">
        <f>AVERAGE('Raw Data'!AT733,'Raw Data'!AZ733,'Raw Data'!BF733)</f>
        <v>3.1756666666666664</v>
      </c>
      <c r="AW65" s="15">
        <f>STDEV('Raw Data'!AT733,'Raw Data'!AZ733,'Raw Data'!BF733)</f>
        <v>7.3446125379990998E-2</v>
      </c>
      <c r="AX65" s="15">
        <f>AVERAGE('Raw Data'!BL733,'Raw Data'!BR733,'Raw Data'!BX733)</f>
        <v>2.9039999999999999</v>
      </c>
      <c r="AY65" s="15">
        <f>STDEV('Raw Data'!BL733,'Raw Data'!BR733,'Raw Data'!BX733)</f>
        <v>0.10315522284402272</v>
      </c>
      <c r="AZ65" s="15">
        <f>AVERAGE('Raw Data'!CD733,'Raw Data'!CJ733,'Raw Data'!CP733)</f>
        <v>2.9819999999999998</v>
      </c>
      <c r="BA65" s="15">
        <f>STDEV('Raw Data'!CD733,'Raw Data'!CJ733,'Raw Data'!CP733)</f>
        <v>5.9573484034425826E-2</v>
      </c>
      <c r="BC65" s="15">
        <f>AVERAGE('Raw Data'!AB900,'Raw Data'!AH900,'Raw Data'!AN900)</f>
        <v>3.2336666666666667</v>
      </c>
      <c r="BD65" s="15">
        <f>STDEV('Raw Data'!AB900,'Raw Data'!AH900,'Raw Data'!AN900)</f>
        <v>0.13121483655948871</v>
      </c>
      <c r="BE65" s="15">
        <f>AVERAGE('Raw Data'!AT900,'Raw Data'!AZ900,'Raw Data'!BF900)</f>
        <v>3.109666666666667</v>
      </c>
      <c r="BF65" s="15">
        <f>STDEV('Raw Data'!AT900,'Raw Data'!AZ900,'Raw Data'!BF900)</f>
        <v>5.2080066564217646E-2</v>
      </c>
      <c r="BG65" s="15">
        <f>AVERAGE('Raw Data'!BL900,'Raw Data'!BR900,'Raw Data'!BX900)</f>
        <v>2.9750000000000001</v>
      </c>
      <c r="BH65" s="15">
        <f>STDEV('Raw Data'!BL900,'Raw Data'!BR900,'Raw Data'!BX900)</f>
        <v>5.5108982933819363E-2</v>
      </c>
      <c r="BI65" s="15">
        <f>AVERAGE('Raw Data'!CD900,'Raw Data'!CJ900,'Raw Data'!CP900)</f>
        <v>2.9293333333333336</v>
      </c>
      <c r="BJ65" s="15">
        <f>STDEV('Raw Data'!CD900,'Raw Data'!CJ900,'Raw Data'!CP900)</f>
        <v>1.2858201014657285E-2</v>
      </c>
      <c r="BK65" s="33"/>
      <c r="BL65" s="16">
        <f t="shared" si="91"/>
        <v>-8.6666666666666003E-3</v>
      </c>
      <c r="BM65" s="16">
        <f t="shared" si="92"/>
        <v>7.68071177257246E-2</v>
      </c>
      <c r="BN65" s="16">
        <f t="shared" si="93"/>
        <v>-0.1120000000000001</v>
      </c>
      <c r="BO65" s="16">
        <f t="shared" si="94"/>
        <v>5.849501403253668E-2</v>
      </c>
      <c r="BP65" s="16">
        <f t="shared" si="95"/>
        <v>6.6666666666659324E-3</v>
      </c>
      <c r="BQ65" s="16">
        <f t="shared" si="96"/>
        <v>0.10400641005886764</v>
      </c>
      <c r="BR65" s="16">
        <f t="shared" si="97"/>
        <v>-0.10299999999999976</v>
      </c>
      <c r="BS65" s="16">
        <f t="shared" si="98"/>
        <v>0.13023696351906663</v>
      </c>
      <c r="BT65" s="16">
        <f t="shared" si="99"/>
        <v>2.9999999999996696E-3</v>
      </c>
      <c r="BU65" s="16">
        <f t="shared" si="100"/>
        <v>0.28592831269393382</v>
      </c>
      <c r="BV65" s="33"/>
      <c r="BW65" s="16">
        <f t="shared" si="101"/>
        <v>-6.4333333333333353E-2</v>
      </c>
      <c r="BX65" s="16">
        <f t="shared" si="102"/>
        <v>7.4775218711370633E-2</v>
      </c>
      <c r="BY65" s="16">
        <f t="shared" si="103"/>
        <v>-0.21066666666666656</v>
      </c>
      <c r="BZ65" s="16">
        <f t="shared" si="104"/>
        <v>0.15834350844498377</v>
      </c>
      <c r="CA65" s="16">
        <f t="shared" si="105"/>
        <v>-9.0000000000003411E-3</v>
      </c>
      <c r="CB65" s="16">
        <f t="shared" si="106"/>
        <v>7.1232015274032501E-2</v>
      </c>
      <c r="CC65" s="16">
        <f t="shared" si="107"/>
        <v>2.2333333333333094E-2</v>
      </c>
      <c r="CD65" s="16">
        <f t="shared" si="108"/>
        <v>8.9729222293148947E-2</v>
      </c>
      <c r="CE65" s="16">
        <f t="shared" si="109"/>
        <v>0.23099999999999943</v>
      </c>
      <c r="CF65" s="16">
        <f t="shared" si="110"/>
        <v>0.25118718120158917</v>
      </c>
      <c r="CG65" s="16"/>
      <c r="CH65" s="16">
        <f t="shared" si="111"/>
        <v>-0.30300000000000038</v>
      </c>
      <c r="CI65" s="16">
        <f t="shared" si="112"/>
        <v>0.20966799151674684</v>
      </c>
      <c r="CJ65" s="16">
        <f t="shared" si="113"/>
        <v>-0.18733333333333402</v>
      </c>
      <c r="CK65" s="16">
        <f t="shared" si="114"/>
        <v>0.20494958729729928</v>
      </c>
      <c r="CL65" s="16">
        <f t="shared" si="115"/>
        <v>1.1333333333333417E-2</v>
      </c>
      <c r="CM65" s="16">
        <f t="shared" si="116"/>
        <v>9.0046284394934034E-2</v>
      </c>
      <c r="CN65" s="16">
        <f t="shared" si="117"/>
        <v>0.13599999999999923</v>
      </c>
      <c r="CO65" s="16">
        <f t="shared" si="118"/>
        <v>0.17536248173426375</v>
      </c>
      <c r="CP65" s="16"/>
      <c r="CQ65" s="16">
        <f t="shared" si="119"/>
        <v>0.15200000000000058</v>
      </c>
      <c r="CR65" s="16">
        <f t="shared" si="120"/>
        <v>0.21688860428032319</v>
      </c>
      <c r="CS65" s="16">
        <f t="shared" si="121"/>
        <v>6.166666666666698E-2</v>
      </c>
      <c r="CT65" s="16">
        <f t="shared" si="122"/>
        <v>0.20643562354077036</v>
      </c>
      <c r="CU65" s="16">
        <f t="shared" si="123"/>
        <v>7.6999999999999957E-2</v>
      </c>
      <c r="CV65" s="16">
        <f t="shared" si="124"/>
        <v>0.10477117924314867</v>
      </c>
      <c r="CW65" s="16">
        <f t="shared" si="125"/>
        <v>2.7000000000000579E-2</v>
      </c>
      <c r="CX65" s="16">
        <f t="shared" si="126"/>
        <v>8.4982351108921356E-2</v>
      </c>
      <c r="CY65" s="36"/>
      <c r="CZ65" s="16">
        <f t="shared" si="127"/>
        <v>1.4000000000000234E-2</v>
      </c>
      <c r="DA65" s="16">
        <f t="shared" si="128"/>
        <v>0.24415910113421255</v>
      </c>
      <c r="DB65" s="16">
        <f t="shared" si="129"/>
        <v>0.12766666666666637</v>
      </c>
      <c r="DC65" s="16">
        <f t="shared" si="130"/>
        <v>0.19983409785786471</v>
      </c>
      <c r="DD65" s="16">
        <f t="shared" si="131"/>
        <v>5.9999999999997833E-3</v>
      </c>
      <c r="DE65" s="16">
        <f t="shared" si="132"/>
        <v>5.8077534382926364E-2</v>
      </c>
      <c r="DF65" s="16">
        <f t="shared" si="133"/>
        <v>7.9666666666666774E-2</v>
      </c>
      <c r="DG65" s="16">
        <f t="shared" si="134"/>
        <v>6.1954284220974834E-2</v>
      </c>
      <c r="DI65" s="17">
        <f t="shared" si="135"/>
        <v>5.8993333333333181E-3</v>
      </c>
      <c r="DJ65" s="18">
        <f t="shared" si="136"/>
        <v>3.4216666666666631E-3</v>
      </c>
      <c r="DK65" s="18">
        <f t="shared" si="137"/>
        <v>1.0817333333333325E-2</v>
      </c>
      <c r="DL65" s="18">
        <f t="shared" si="138"/>
        <v>1.6961666666666694E-2</v>
      </c>
      <c r="DM65" s="18">
        <f t="shared" si="139"/>
        <v>8.1754999999999994E-2</v>
      </c>
      <c r="DN65" s="18">
        <f t="shared" si="49"/>
        <v>0.34475353515228818</v>
      </c>
      <c r="DO65" s="34"/>
      <c r="DP65" s="18">
        <f t="shared" si="140"/>
        <v>5.5913333333333128E-3</v>
      </c>
      <c r="DQ65" s="18">
        <f t="shared" si="141"/>
        <v>2.5072666666666646E-2</v>
      </c>
      <c r="DR65" s="18">
        <f t="shared" si="142"/>
        <v>5.0739999999999995E-3</v>
      </c>
      <c r="DS65" s="18">
        <f t="shared" si="143"/>
        <v>8.0513333333333374E-3</v>
      </c>
      <c r="DT65" s="18">
        <f t="shared" si="144"/>
        <v>6.3094999999999998E-2</v>
      </c>
      <c r="DU65" s="18">
        <f t="shared" si="87"/>
        <v>0.3269316952106866</v>
      </c>
      <c r="DV65" s="16"/>
      <c r="DW65" s="18">
        <f t="shared" si="145"/>
        <v>4.3960666666666627E-2</v>
      </c>
      <c r="DX65" s="18">
        <f t="shared" si="146"/>
        <v>4.2004333333333303E-2</v>
      </c>
      <c r="DY65" s="18">
        <f t="shared" si="147"/>
        <v>8.1083333333333407E-3</v>
      </c>
      <c r="DZ65" s="18">
        <f t="shared" si="148"/>
        <v>3.0751999999999988E-2</v>
      </c>
      <c r="EA65" s="18">
        <f t="shared" si="90"/>
        <v>0.35330628827312605</v>
      </c>
      <c r="EC65" s="18">
        <f t="shared" si="149"/>
        <v>4.7040666666666626E-2</v>
      </c>
      <c r="ED65" s="18">
        <f t="shared" si="150"/>
        <v>4.2615666666666663E-2</v>
      </c>
      <c r="EE65" s="18">
        <f t="shared" si="151"/>
        <v>1.0976999999999987E-2</v>
      </c>
      <c r="EF65" s="18">
        <f t="shared" si="152"/>
        <v>7.2219999999999871E-3</v>
      </c>
      <c r="EG65" s="18">
        <f t="shared" si="88"/>
        <v>0.32841335742221761</v>
      </c>
      <c r="EI65" s="18">
        <f t="shared" si="153"/>
        <v>5.9613666666666627E-2</v>
      </c>
      <c r="EJ65" s="18">
        <f t="shared" si="154"/>
        <v>3.9933666666666652E-2</v>
      </c>
      <c r="EK65" s="18">
        <f t="shared" si="155"/>
        <v>3.3729999999999941E-3</v>
      </c>
      <c r="EL65" s="18">
        <f t="shared" si="156"/>
        <v>3.8383333333333312E-3</v>
      </c>
      <c r="EM65" s="18">
        <f t="shared" si="89"/>
        <v>0.32673944767454483</v>
      </c>
    </row>
    <row r="66" spans="1:143" ht="15.75" customHeight="1" x14ac:dyDescent="0.25">
      <c r="A66" s="2">
        <f>'Raw Data'!B66</f>
        <v>119</v>
      </c>
      <c r="B66" s="2">
        <f>'Raw Data'!C66</f>
        <v>127</v>
      </c>
      <c r="C66" s="2" t="str">
        <f>'Raw Data'!D66</f>
        <v>DASAEHTDM</v>
      </c>
      <c r="D66" s="15">
        <f>AVERAGE('Raw Data'!J66,'Raw Data'!P66,'Raw Data'!V66)</f>
        <v>2.5310000000000001</v>
      </c>
      <c r="E66" s="15">
        <f>STDEV('Raw Data'!J66,'Raw Data'!P66,'Raw Data'!V66)</f>
        <v>0.15687255974197653</v>
      </c>
      <c r="F66" s="15">
        <f>AVERAGE('Raw Data'!AB66,'Raw Data'!AH66,'Raw Data'!AN66)</f>
        <v>2.553666666666667</v>
      </c>
      <c r="G66" s="15">
        <f>STDEV('Raw Data'!AB66,'Raw Data'!AH66,'Raw Data'!AN66)</f>
        <v>0.11011963191608176</v>
      </c>
      <c r="H66" s="15">
        <f>AVERAGE('Raw Data'!AT66,'Raw Data'!AZ66,'Raw Data'!BF66)</f>
        <v>2.5783333333333331</v>
      </c>
      <c r="I66" s="15">
        <f>STDEV('Raw Data'!AT66,'Raw Data'!AZ66,'Raw Data'!BF66)</f>
        <v>3.066485501895198E-2</v>
      </c>
      <c r="J66" s="15">
        <f>AVERAGE('Raw Data'!BL66,'Raw Data'!BR66,'Raw Data'!BX66)</f>
        <v>2.5929999999999995</v>
      </c>
      <c r="K66" s="15">
        <f>STDEV('Raw Data'!BL66,'Raw Data'!BR66,'Raw Data'!BX66)</f>
        <v>4.4977772288098038E-2</v>
      </c>
      <c r="L66" s="15">
        <f>AVERAGE('Raw Data'!CD66,'Raw Data'!CJ66,'Raw Data'!CP66)</f>
        <v>2.488</v>
      </c>
      <c r="M66" s="15">
        <f>STDEV('Raw Data'!CD66,'Raw Data'!CJ66,'Raw Data'!CP66)</f>
        <v>8.2831153559515452E-2</v>
      </c>
      <c r="O66" s="15">
        <f>AVERAGE('Raw Data'!J233,'Raw Data'!P233,'Raw Data'!V233)</f>
        <v>2.5363333333333333</v>
      </c>
      <c r="P66" s="15">
        <f>STDEV('Raw Data'!J233,'Raw Data'!P233,'Raw Data'!V233)</f>
        <v>0.14589151220456037</v>
      </c>
      <c r="Q66" s="15">
        <f>AVERAGE('Raw Data'!AB233,'Raw Data'!AH233,'Raw Data'!AN233)</f>
        <v>2.6056666666666666</v>
      </c>
      <c r="R66" s="15">
        <f>STDEV('Raw Data'!AB233,'Raw Data'!AH233,'Raw Data'!AN233)</f>
        <v>1.6653327995729078E-2</v>
      </c>
      <c r="S66" s="15">
        <f>AVERAGE('Raw Data'!AT233,'Raw Data'!AZ233,'Raw Data'!BF233)</f>
        <v>2.613</v>
      </c>
      <c r="T66" s="15">
        <f>STDEV('Raw Data'!AT233,'Raw Data'!AZ233,'Raw Data'!BF233)</f>
        <v>0.1528953890737062</v>
      </c>
      <c r="U66" s="15">
        <f>AVERAGE('Raw Data'!BL233,'Raw Data'!BR233,'Raw Data'!BX233)</f>
        <v>2.5483333333333333</v>
      </c>
      <c r="V66" s="15">
        <f>STDEV('Raw Data'!BL233,'Raw Data'!BR233,'Raw Data'!BX233)</f>
        <v>1.101514109457216E-2</v>
      </c>
      <c r="W66" s="15">
        <f>AVERAGE('Raw Data'!CD233,'Raw Data'!CJ233,'Raw Data'!CP233)</f>
        <v>2.5559999999999996</v>
      </c>
      <c r="X66" s="15">
        <f>STDEV('Raw Data'!CD233,'Raw Data'!CJ233,'Raw Data'!CP233)</f>
        <v>9.4599154330258145E-2</v>
      </c>
      <c r="Z66" s="15">
        <f>AVERAGE('Raw Data'!J400,'Raw Data'!P400,'Raw Data'!V400)</f>
        <v>2.5286666666666666</v>
      </c>
      <c r="AA66" s="15">
        <f>STDEV('Raw Data'!J400,'Raw Data'!P400,'Raw Data'!V400)</f>
        <v>2.3028967265887764E-2</v>
      </c>
      <c r="AB66" s="15">
        <f>AVERAGE('Raw Data'!AB400,'Raw Data'!AH400,'Raw Data'!AN400)</f>
        <v>2.5670000000000002</v>
      </c>
      <c r="AC66" s="15">
        <f>STDEV('Raw Data'!AB400,'Raw Data'!AH400,'Raw Data'!AN400)</f>
        <v>3.4828149534535856E-2</v>
      </c>
      <c r="AD66" s="15">
        <f>AVERAGE('Raw Data'!AT400,'Raw Data'!AZ400,'Raw Data'!BF400)</f>
        <v>2.6259999999999999</v>
      </c>
      <c r="AE66" s="15">
        <f>STDEV('Raw Data'!AT400,'Raw Data'!AZ400,'Raw Data'!BF400)</f>
        <v>8.3264638352664455E-2</v>
      </c>
      <c r="AF66" s="15">
        <f>AVERAGE('Raw Data'!BL400,'Raw Data'!BR400,'Raw Data'!BX400)</f>
        <v>2.5246666666666666</v>
      </c>
      <c r="AG66" s="15">
        <f>STDEV('Raw Data'!BL400,'Raw Data'!BR400,'Raw Data'!BX400)</f>
        <v>2.7754879450888004E-2</v>
      </c>
      <c r="AH66" s="15">
        <f>AVERAGE('Raw Data'!CD400,'Raw Data'!CJ400,'Raw Data'!CP400)</f>
        <v>2.415</v>
      </c>
      <c r="AI66" s="15">
        <f>STDEV('Raw Data'!CD400,'Raw Data'!CJ400,'Raw Data'!CP400)</f>
        <v>0.20008248299139023</v>
      </c>
      <c r="AK66" s="15">
        <f>AVERAGE('Raw Data'!AB567,'Raw Data'!AH567,'Raw Data'!AN567)</f>
        <v>2.8383333333333329</v>
      </c>
      <c r="AL66" s="15">
        <f>STDEV('Raw Data'!AB567,'Raw Data'!AH567,'Raw Data'!AN567)</f>
        <v>0.16758977693562732</v>
      </c>
      <c r="AM66" s="15">
        <f>AVERAGE('Raw Data'!AT567,'Raw Data'!AZ567,'Raw Data'!BF567)</f>
        <v>2.7426666666666666</v>
      </c>
      <c r="AN66" s="15">
        <f>STDEV('Raw Data'!AT567,'Raw Data'!AZ567,'Raw Data'!BF567)</f>
        <v>0.12611634839834734</v>
      </c>
      <c r="AO66" s="15">
        <f>AVERAGE('Raw Data'!BL567,'Raw Data'!BR567,'Raw Data'!BX567)</f>
        <v>2.5700000000000003</v>
      </c>
      <c r="AP66" s="15">
        <f>STDEV('Raw Data'!BL567,'Raw Data'!BR567,'Raw Data'!BX567)</f>
        <v>0.17773857206582927</v>
      </c>
      <c r="AQ66" s="15">
        <f>AVERAGE('Raw Data'!CD567,'Raw Data'!CJ567,'Raw Data'!CP567)</f>
        <v>2.5539999999999998</v>
      </c>
      <c r="AR66" s="15">
        <f>STDEV('Raw Data'!CD567,'Raw Data'!CJ567,'Raw Data'!CP567)</f>
        <v>7.2090221250874151E-2</v>
      </c>
      <c r="AT66" s="15">
        <f>AVERAGE('Raw Data'!AB734,'Raw Data'!AH734,'Raw Data'!AN734)</f>
        <v>2.700333333333333</v>
      </c>
      <c r="AU66" s="15">
        <f>STDEV('Raw Data'!AB734,'Raw Data'!AH734,'Raw Data'!AN734)</f>
        <v>0.15850657189319722</v>
      </c>
      <c r="AV66" s="15">
        <f>AVERAGE('Raw Data'!AT734,'Raw Data'!AZ734,'Raw Data'!BF734)</f>
        <v>2.6896666666666671</v>
      </c>
      <c r="AW66" s="15">
        <f>STDEV('Raw Data'!AT734,'Raw Data'!AZ734,'Raw Data'!BF734)</f>
        <v>5.8517803558689158E-2</v>
      </c>
      <c r="AX66" s="15">
        <f>AVERAGE('Raw Data'!BL734,'Raw Data'!BR734,'Raw Data'!BX734)</f>
        <v>2.4710000000000001</v>
      </c>
      <c r="AY66" s="15">
        <f>STDEV('Raw Data'!BL734,'Raw Data'!BR734,'Raw Data'!BX734)</f>
        <v>6.4366140167016375E-2</v>
      </c>
      <c r="AZ66" s="15">
        <f>AVERAGE('Raw Data'!CD734,'Raw Data'!CJ734,'Raw Data'!CP734)</f>
        <v>2.5109999999999997</v>
      </c>
      <c r="BA66" s="15">
        <f>STDEV('Raw Data'!CD734,'Raw Data'!CJ734,'Raw Data'!CP734)</f>
        <v>4.073082370883261E-2</v>
      </c>
      <c r="BC66" s="15">
        <f>AVERAGE('Raw Data'!AB901,'Raw Data'!AH901,'Raw Data'!AN901)</f>
        <v>2.6693333333333329</v>
      </c>
      <c r="BD66" s="15">
        <f>STDEV('Raw Data'!AB901,'Raw Data'!AH901,'Raw Data'!AN901)</f>
        <v>6.8244657910589188E-2</v>
      </c>
      <c r="BE66" s="15">
        <f>AVERAGE('Raw Data'!AT901,'Raw Data'!AZ901,'Raw Data'!BF901)</f>
        <v>2.6386666666666669</v>
      </c>
      <c r="BF66" s="15">
        <f>STDEV('Raw Data'!AT901,'Raw Data'!AZ901,'Raw Data'!BF901)</f>
        <v>3.8017539811688705E-2</v>
      </c>
      <c r="BG66" s="15">
        <f>AVERAGE('Raw Data'!BL901,'Raw Data'!BR901,'Raw Data'!BX901)</f>
        <v>2.5406666666666666</v>
      </c>
      <c r="BH66" s="15">
        <f>STDEV('Raw Data'!BL901,'Raw Data'!BR901,'Raw Data'!BX901)</f>
        <v>1.7039170558842638E-2</v>
      </c>
      <c r="BI66" s="15">
        <f>AVERAGE('Raw Data'!CD901,'Raw Data'!CJ901,'Raw Data'!CP901)</f>
        <v>2.4843333333333333</v>
      </c>
      <c r="BJ66" s="15">
        <f>STDEV('Raw Data'!CD901,'Raw Data'!CJ901,'Raw Data'!CP901)</f>
        <v>0.10916195918603397</v>
      </c>
      <c r="BK66" s="33"/>
      <c r="BL66" s="16">
        <f t="shared" si="91"/>
        <v>-5.33333333333319E-3</v>
      </c>
      <c r="BM66" s="16">
        <f t="shared" si="92"/>
        <v>0.21422729362369627</v>
      </c>
      <c r="BN66" s="16">
        <f t="shared" si="93"/>
        <v>-5.1999999999999602E-2</v>
      </c>
      <c r="BO66" s="16">
        <f t="shared" si="94"/>
        <v>0.11137174985904939</v>
      </c>
      <c r="BP66" s="16">
        <f t="shared" si="95"/>
        <v>-3.4666666666666845E-2</v>
      </c>
      <c r="BQ66" s="16">
        <f t="shared" si="96"/>
        <v>0.15594015946295983</v>
      </c>
      <c r="BR66" s="16">
        <f t="shared" si="97"/>
        <v>4.4666666666666188E-2</v>
      </c>
      <c r="BS66" s="16">
        <f t="shared" si="98"/>
        <v>4.6306946923040951E-2</v>
      </c>
      <c r="BT66" s="16">
        <f t="shared" si="99"/>
        <v>-6.7999999999999616E-2</v>
      </c>
      <c r="BU66" s="16">
        <f t="shared" si="100"/>
        <v>0.12573782247199936</v>
      </c>
      <c r="BV66" s="33"/>
      <c r="BW66" s="16">
        <f t="shared" si="101"/>
        <v>2.3333333333335204E-3</v>
      </c>
      <c r="BX66" s="16">
        <f t="shared" si="102"/>
        <v>0.1585538814830256</v>
      </c>
      <c r="BY66" s="16">
        <f t="shared" si="103"/>
        <v>-1.3333333333333197E-2</v>
      </c>
      <c r="BZ66" s="16">
        <f t="shared" si="104"/>
        <v>0.11549603167786035</v>
      </c>
      <c r="CA66" s="16">
        <f t="shared" si="105"/>
        <v>-4.7666666666666746E-2</v>
      </c>
      <c r="CB66" s="16">
        <f t="shared" si="106"/>
        <v>8.8731805646754119E-2</v>
      </c>
      <c r="CC66" s="16">
        <f t="shared" si="107"/>
        <v>6.8333333333332913E-2</v>
      </c>
      <c r="CD66" s="16">
        <f t="shared" si="108"/>
        <v>5.2851994601276167E-2</v>
      </c>
      <c r="CE66" s="16">
        <f t="shared" si="109"/>
        <v>7.2999999999999954E-2</v>
      </c>
      <c r="CF66" s="16">
        <f t="shared" si="110"/>
        <v>0.21655022512110206</v>
      </c>
      <c r="CG66" s="16"/>
      <c r="CH66" s="16">
        <f t="shared" si="111"/>
        <v>-0.28466666666666596</v>
      </c>
      <c r="CI66" s="16">
        <f t="shared" si="112"/>
        <v>0.20053096186541036</v>
      </c>
      <c r="CJ66" s="16">
        <f t="shared" si="113"/>
        <v>-0.16433333333333344</v>
      </c>
      <c r="CK66" s="16">
        <f t="shared" si="114"/>
        <v>0.12979085740785704</v>
      </c>
      <c r="CL66" s="16">
        <f t="shared" si="115"/>
        <v>2.2999999999999243E-2</v>
      </c>
      <c r="CM66" s="16">
        <f t="shared" si="116"/>
        <v>0.18334121195192307</v>
      </c>
      <c r="CN66" s="16">
        <f t="shared" si="117"/>
        <v>-6.5999999999999837E-2</v>
      </c>
      <c r="CO66" s="16">
        <f t="shared" si="118"/>
        <v>0.1098089249560345</v>
      </c>
      <c r="CP66" s="16"/>
      <c r="CQ66" s="16">
        <f t="shared" si="119"/>
        <v>0.1379999999999999</v>
      </c>
      <c r="CR66" s="16">
        <f t="shared" si="120"/>
        <v>0.23067437366700841</v>
      </c>
      <c r="CS66" s="16">
        <f t="shared" si="121"/>
        <v>5.2999999999999492E-2</v>
      </c>
      <c r="CT66" s="16">
        <f t="shared" si="122"/>
        <v>0.13903117156474898</v>
      </c>
      <c r="CU66" s="16">
        <f t="shared" si="123"/>
        <v>9.9000000000000199E-2</v>
      </c>
      <c r="CV66" s="16">
        <f t="shared" si="124"/>
        <v>0.18903438840591938</v>
      </c>
      <c r="CW66" s="16">
        <f t="shared" si="125"/>
        <v>4.3000000000000149E-2</v>
      </c>
      <c r="CX66" s="16">
        <f t="shared" si="126"/>
        <v>8.2800966177937724E-2</v>
      </c>
      <c r="CY66" s="36"/>
      <c r="CZ66" s="16">
        <f t="shared" si="127"/>
        <v>0.16900000000000004</v>
      </c>
      <c r="DA66" s="16">
        <f t="shared" si="128"/>
        <v>0.18095211152862148</v>
      </c>
      <c r="DB66" s="16">
        <f t="shared" si="129"/>
        <v>0.10399999999999965</v>
      </c>
      <c r="DC66" s="16">
        <f t="shared" si="130"/>
        <v>0.13172192933094576</v>
      </c>
      <c r="DD66" s="16">
        <f t="shared" si="131"/>
        <v>2.9333333333333655E-2</v>
      </c>
      <c r="DE66" s="16">
        <f t="shared" si="132"/>
        <v>0.1785534467136754</v>
      </c>
      <c r="DF66" s="16">
        <f t="shared" si="133"/>
        <v>6.9666666666666544E-2</v>
      </c>
      <c r="DG66" s="16">
        <f t="shared" si="134"/>
        <v>0.13081793964641597</v>
      </c>
      <c r="DI66" s="17">
        <f t="shared" si="135"/>
        <v>4.5893333333333376E-2</v>
      </c>
      <c r="DJ66" s="18">
        <f t="shared" si="136"/>
        <v>1.2403666666666669E-2</v>
      </c>
      <c r="DK66" s="18">
        <f t="shared" si="137"/>
        <v>2.431733333333334E-2</v>
      </c>
      <c r="DL66" s="18">
        <f t="shared" si="138"/>
        <v>2.1443333333333319E-3</v>
      </c>
      <c r="DM66" s="18">
        <f t="shared" si="139"/>
        <v>1.5810000000000025E-2</v>
      </c>
      <c r="DN66" s="18">
        <f t="shared" si="49"/>
        <v>0.31712563230787061</v>
      </c>
      <c r="DO66" s="34"/>
      <c r="DP66" s="18">
        <f t="shared" si="140"/>
        <v>2.513933333333333E-2</v>
      </c>
      <c r="DQ66" s="18">
        <f t="shared" si="141"/>
        <v>1.3339333333333321E-2</v>
      </c>
      <c r="DR66" s="18">
        <f t="shared" si="142"/>
        <v>7.8733333333333468E-3</v>
      </c>
      <c r="DS66" s="18">
        <f t="shared" si="143"/>
        <v>2.7933333333333252E-3</v>
      </c>
      <c r="DT66" s="18">
        <f t="shared" si="144"/>
        <v>4.6893999999999977E-2</v>
      </c>
      <c r="DU66" s="18">
        <f t="shared" si="87"/>
        <v>0.30990213508998821</v>
      </c>
      <c r="DV66" s="16"/>
      <c r="DW66" s="18">
        <f t="shared" si="145"/>
        <v>4.0212666666666667E-2</v>
      </c>
      <c r="DX66" s="18">
        <f t="shared" si="146"/>
        <v>1.6845666666666679E-2</v>
      </c>
      <c r="DY66" s="18">
        <f t="shared" si="147"/>
        <v>3.3613999999999977E-2</v>
      </c>
      <c r="DZ66" s="18">
        <f t="shared" si="148"/>
        <v>1.2058000000000017E-2</v>
      </c>
      <c r="EA66" s="18">
        <f t="shared" si="90"/>
        <v>0.32051573024320246</v>
      </c>
      <c r="EC66" s="18">
        <f t="shared" si="149"/>
        <v>5.3210666666666621E-2</v>
      </c>
      <c r="ED66" s="18">
        <f t="shared" si="150"/>
        <v>1.9329666666666665E-2</v>
      </c>
      <c r="EE66" s="18">
        <f t="shared" si="151"/>
        <v>3.5733999999999988E-2</v>
      </c>
      <c r="EF66" s="18">
        <f t="shared" si="152"/>
        <v>6.8559999999999871E-3</v>
      </c>
      <c r="EG66" s="18">
        <f t="shared" si="88"/>
        <v>0.33930861075624541</v>
      </c>
      <c r="EI66" s="18">
        <f t="shared" si="153"/>
        <v>3.2743666666666664E-2</v>
      </c>
      <c r="EJ66" s="18">
        <f t="shared" si="154"/>
        <v>1.7350666666666667E-2</v>
      </c>
      <c r="EK66" s="18">
        <f t="shared" si="155"/>
        <v>3.1881333333333324E-2</v>
      </c>
      <c r="EL66" s="18">
        <f t="shared" si="156"/>
        <v>1.7113333333333331E-2</v>
      </c>
      <c r="EM66" s="18">
        <f t="shared" si="89"/>
        <v>0.31478405296329731</v>
      </c>
    </row>
    <row r="67" spans="1:143" ht="15.75" customHeight="1" x14ac:dyDescent="0.25">
      <c r="A67" s="2">
        <f>'Raw Data'!B67</f>
        <v>119</v>
      </c>
      <c r="B67" s="2">
        <f>'Raw Data'!C67</f>
        <v>128</v>
      </c>
      <c r="C67" s="2" t="str">
        <f>'Raw Data'!D67</f>
        <v>DASAEHTDME</v>
      </c>
      <c r="D67" s="15">
        <f>AVERAGE('Raw Data'!J67,'Raw Data'!P67,'Raw Data'!V67)</f>
        <v>3.0529999999999995</v>
      </c>
      <c r="E67" s="15">
        <f>STDEV('Raw Data'!J67,'Raw Data'!P67,'Raw Data'!V67)</f>
        <v>0.2200272710370238</v>
      </c>
      <c r="F67" s="15">
        <f>AVERAGE('Raw Data'!AB67,'Raw Data'!AH67,'Raw Data'!AN67)</f>
        <v>2.9809999999999999</v>
      </c>
      <c r="G67" s="15">
        <f>STDEV('Raw Data'!AB67,'Raw Data'!AH67,'Raw Data'!AN67)</f>
        <v>4.782258880487348E-2</v>
      </c>
      <c r="H67" s="15">
        <f>AVERAGE('Raw Data'!AT67,'Raw Data'!AZ67,'Raw Data'!BF67)</f>
        <v>3.0386666666666664</v>
      </c>
      <c r="I67" s="15">
        <f>STDEV('Raw Data'!AT67,'Raw Data'!AZ67,'Raw Data'!BF67)</f>
        <v>1.2662279942148417E-2</v>
      </c>
      <c r="J67" s="15">
        <f>AVERAGE('Raw Data'!BL67,'Raw Data'!BR67,'Raw Data'!BX67)</f>
        <v>3.0066666666666664</v>
      </c>
      <c r="K67" s="15">
        <f>STDEV('Raw Data'!BL67,'Raw Data'!BR67,'Raw Data'!BX67)</f>
        <v>8.9623285664682792E-2</v>
      </c>
      <c r="L67" s="15">
        <f>AVERAGE('Raw Data'!CD67,'Raw Data'!CJ67,'Raw Data'!CP67)</f>
        <v>3.1603333333333334</v>
      </c>
      <c r="M67" s="15">
        <f>STDEV('Raw Data'!CD67,'Raw Data'!CJ67,'Raw Data'!CP67)</f>
        <v>8.6118135914180771E-2</v>
      </c>
      <c r="O67" s="15">
        <f>AVERAGE('Raw Data'!J234,'Raw Data'!P234,'Raw Data'!V234)</f>
        <v>2.9733333333333332</v>
      </c>
      <c r="P67" s="15">
        <f>STDEV('Raw Data'!J234,'Raw Data'!P234,'Raw Data'!V234)</f>
        <v>7.2293383745218015E-2</v>
      </c>
      <c r="Q67" s="15">
        <f>AVERAGE('Raw Data'!AB234,'Raw Data'!AH234,'Raw Data'!AN234)</f>
        <v>3.0993333333333335</v>
      </c>
      <c r="R67" s="15">
        <f>STDEV('Raw Data'!AB234,'Raw Data'!AH234,'Raw Data'!AN234)</f>
        <v>1.3796134724383411E-2</v>
      </c>
      <c r="S67" s="15">
        <f>AVERAGE('Raw Data'!AT234,'Raw Data'!AZ234,'Raw Data'!BF234)</f>
        <v>3.052</v>
      </c>
      <c r="T67" s="15">
        <f>STDEV('Raw Data'!AT234,'Raw Data'!AZ234,'Raw Data'!BF234)</f>
        <v>8.2213137636268349E-2</v>
      </c>
      <c r="U67" s="15">
        <f>AVERAGE('Raw Data'!BL234,'Raw Data'!BR234,'Raw Data'!BX234)</f>
        <v>3.0236666666666667</v>
      </c>
      <c r="V67" s="15">
        <f>STDEV('Raw Data'!BL234,'Raw Data'!BR234,'Raw Data'!BX234)</f>
        <v>7.9286400683429611E-2</v>
      </c>
      <c r="W67" s="15">
        <f>AVERAGE('Raw Data'!CD234,'Raw Data'!CJ234,'Raw Data'!CP234)</f>
        <v>2.9949999999999997</v>
      </c>
      <c r="X67" s="15">
        <f>STDEV('Raw Data'!CD234,'Raw Data'!CJ234,'Raw Data'!CP234)</f>
        <v>3.702701716314704E-2</v>
      </c>
      <c r="Z67" s="15">
        <f>AVERAGE('Raw Data'!J401,'Raw Data'!P401,'Raw Data'!V401)</f>
        <v>3.0346666666666664</v>
      </c>
      <c r="AA67" s="15">
        <f>STDEV('Raw Data'!J401,'Raw Data'!P401,'Raw Data'!V401)</f>
        <v>5.3163270528940633E-2</v>
      </c>
      <c r="AB67" s="15">
        <f>AVERAGE('Raw Data'!AB401,'Raw Data'!AH401,'Raw Data'!AN401)</f>
        <v>3.1829999999999998</v>
      </c>
      <c r="AC67" s="15">
        <f>STDEV('Raw Data'!AB401,'Raw Data'!AH401,'Raw Data'!AN401)</f>
        <v>0.18356742630434192</v>
      </c>
      <c r="AD67" s="15">
        <f>AVERAGE('Raw Data'!AT401,'Raw Data'!AZ401,'Raw Data'!BF401)</f>
        <v>3.1259999999999999</v>
      </c>
      <c r="AE67" s="15">
        <f>STDEV('Raw Data'!AT401,'Raw Data'!AZ401,'Raw Data'!BF401)</f>
        <v>7.699999999999993E-2</v>
      </c>
      <c r="AF67" s="15">
        <f>AVERAGE('Raw Data'!BL401,'Raw Data'!BR401,'Raw Data'!BX401)</f>
        <v>3.0056666666666665</v>
      </c>
      <c r="AG67" s="15">
        <f>STDEV('Raw Data'!BL401,'Raw Data'!BR401,'Raw Data'!BX401)</f>
        <v>2.1079215671683128E-2</v>
      </c>
      <c r="AH67" s="15">
        <f>AVERAGE('Raw Data'!CD401,'Raw Data'!CJ401,'Raw Data'!CP401)</f>
        <v>3.0849999999999995</v>
      </c>
      <c r="AI67" s="15">
        <f>STDEV('Raw Data'!CD401,'Raw Data'!CJ401,'Raw Data'!CP401)</f>
        <v>4.7655010229775432E-2</v>
      </c>
      <c r="AK67" s="15">
        <f>AVERAGE('Raw Data'!AB568,'Raw Data'!AH568,'Raw Data'!AN568)</f>
        <v>3.16</v>
      </c>
      <c r="AL67" s="15">
        <f>STDEV('Raw Data'!AB568,'Raw Data'!AH568,'Raw Data'!AN568)</f>
        <v>2.6962937525425515E-2</v>
      </c>
      <c r="AM67" s="15">
        <f>AVERAGE('Raw Data'!AT568,'Raw Data'!AZ568,'Raw Data'!BF568)</f>
        <v>3.2090000000000001</v>
      </c>
      <c r="AN67" s="15">
        <f>STDEV('Raw Data'!AT568,'Raw Data'!AZ568,'Raw Data'!BF568)</f>
        <v>5.600000000000005E-2</v>
      </c>
      <c r="AO67" s="15">
        <f>AVERAGE('Raw Data'!BL568,'Raw Data'!BR568,'Raw Data'!BX568)</f>
        <v>3.0466666666666669</v>
      </c>
      <c r="AP67" s="15">
        <f>STDEV('Raw Data'!BL568,'Raw Data'!BR568,'Raw Data'!BX568)</f>
        <v>6.1849279165834367E-2</v>
      </c>
      <c r="AQ67" s="15">
        <f>AVERAGE('Raw Data'!CD568,'Raw Data'!CJ568,'Raw Data'!CP568)</f>
        <v>3.097666666666667</v>
      </c>
      <c r="AR67" s="15">
        <f>STDEV('Raw Data'!CD568,'Raw Data'!CJ568,'Raw Data'!CP568)</f>
        <v>7.8678671400407851E-2</v>
      </c>
      <c r="AT67" s="15">
        <f>AVERAGE('Raw Data'!AB735,'Raw Data'!AH735,'Raw Data'!AN735)</f>
        <v>3.2130000000000005</v>
      </c>
      <c r="AU67" s="15">
        <f>STDEV('Raw Data'!AB735,'Raw Data'!AH735,'Raw Data'!AN735)</f>
        <v>0.18854972818861343</v>
      </c>
      <c r="AV67" s="15">
        <f>AVERAGE('Raw Data'!AT735,'Raw Data'!AZ735,'Raw Data'!BF735)</f>
        <v>3.2273333333333327</v>
      </c>
      <c r="AW67" s="15">
        <f>STDEV('Raw Data'!AT735,'Raw Data'!AZ735,'Raw Data'!BF735)</f>
        <v>4.38786204584116E-2</v>
      </c>
      <c r="AX67" s="15">
        <f>AVERAGE('Raw Data'!BL735,'Raw Data'!BR735,'Raw Data'!BX735)</f>
        <v>2.9433333333333334</v>
      </c>
      <c r="AY67" s="15">
        <f>STDEV('Raw Data'!BL735,'Raw Data'!BR735,'Raw Data'!BX735)</f>
        <v>0.10583635166299588</v>
      </c>
      <c r="AZ67" s="15">
        <f>AVERAGE('Raw Data'!CD735,'Raw Data'!CJ735,'Raw Data'!CP735)</f>
        <v>2.9703333333333339</v>
      </c>
      <c r="BA67" s="15">
        <f>STDEV('Raw Data'!CD735,'Raw Data'!CJ735,'Raw Data'!CP735)</f>
        <v>8.3464563338780606E-2</v>
      </c>
      <c r="BC67" s="15">
        <f>AVERAGE('Raw Data'!AB902,'Raw Data'!AH902,'Raw Data'!AN902)</f>
        <v>3.1753333333333331</v>
      </c>
      <c r="BD67" s="15">
        <f>STDEV('Raw Data'!AB902,'Raw Data'!AH902,'Raw Data'!AN902)</f>
        <v>0.12815745523898853</v>
      </c>
      <c r="BE67" s="15">
        <f>AVERAGE('Raw Data'!AT902,'Raw Data'!AZ902,'Raw Data'!BF902)</f>
        <v>3.1920000000000002</v>
      </c>
      <c r="BF67" s="15">
        <f>STDEV('Raw Data'!AT902,'Raw Data'!AZ902,'Raw Data'!BF902)</f>
        <v>5.4671747731346795E-2</v>
      </c>
      <c r="BG67" s="15">
        <f>AVERAGE('Raw Data'!BL902,'Raw Data'!BR902,'Raw Data'!BX902)</f>
        <v>3.0370000000000004</v>
      </c>
      <c r="BH67" s="15">
        <f>STDEV('Raw Data'!BL902,'Raw Data'!BR902,'Raw Data'!BX902)</f>
        <v>4.0706264874095115E-2</v>
      </c>
      <c r="BI67" s="15">
        <f>AVERAGE('Raw Data'!CD902,'Raw Data'!CJ902,'Raw Data'!CP902)</f>
        <v>2.8853333333333331</v>
      </c>
      <c r="BJ67" s="15">
        <f>STDEV('Raw Data'!CD902,'Raw Data'!CJ902,'Raw Data'!CP902)</f>
        <v>3.9526362510776653E-2</v>
      </c>
      <c r="BK67" s="33"/>
      <c r="BL67" s="16">
        <f t="shared" ref="BL67:BL98" si="157">D67-O67</f>
        <v>7.966666666666633E-2</v>
      </c>
      <c r="BM67" s="16">
        <f t="shared" ref="BM67:BM98" si="158">SQRT((E67^2)+(P67^2))</f>
        <v>0.23159951065002984</v>
      </c>
      <c r="BN67" s="16">
        <f t="shared" ref="BN67:BN98" si="159">F67-Q67</f>
        <v>-0.11833333333333362</v>
      </c>
      <c r="BO67" s="16">
        <f t="shared" ref="BO67:BO98" si="160">SQRT((G67^2)+(R67^2))</f>
        <v>4.9772817213147059E-2</v>
      </c>
      <c r="BP67" s="16">
        <f t="shared" ref="BP67:BP98" si="161">H67-S67</f>
        <v>-1.3333333333333641E-2</v>
      </c>
      <c r="BQ67" s="16">
        <f t="shared" ref="BQ67:BQ98" si="162">SQRT((I67^2)+(T67^2))</f>
        <v>8.3182530217187661E-2</v>
      </c>
      <c r="BR67" s="16">
        <f t="shared" ref="BR67:BR98" si="163">J67-U67</f>
        <v>-1.7000000000000348E-2</v>
      </c>
      <c r="BS67" s="16">
        <f t="shared" ref="BS67:BS98" si="164">SQRT((K67^2)+(V67^2))</f>
        <v>0.11966063123127291</v>
      </c>
      <c r="BT67" s="16">
        <f t="shared" ref="BT67:BT98" si="165">L67-W67</f>
        <v>0.16533333333333378</v>
      </c>
      <c r="BU67" s="16">
        <f t="shared" ref="BU67:BU98" si="166">SQRT((M67^2)+(X67^2))</f>
        <v>9.3740777324136257E-2</v>
      </c>
      <c r="BV67" s="33"/>
      <c r="BW67" s="16">
        <f t="shared" ref="BW67:BW98" si="167">D67-Z67</f>
        <v>1.8333333333333091E-2</v>
      </c>
      <c r="BX67" s="16">
        <f t="shared" ref="BX67:BX98" si="168">SQRT((E67^2)+(AA67^2))</f>
        <v>0.22635885963074928</v>
      </c>
      <c r="BY67" s="16">
        <f t="shared" ref="BY67:BY98" si="169">F67-AB67</f>
        <v>-0.20199999999999996</v>
      </c>
      <c r="BZ67" s="16">
        <f t="shared" ref="BZ67:BZ98" si="170">SQRT((G67^2)+(AC67^2))</f>
        <v>0.18969449122207005</v>
      </c>
      <c r="CA67" s="16">
        <f t="shared" ref="CA67:CA98" si="171">H67-AD67</f>
        <v>-8.7333333333333485E-2</v>
      </c>
      <c r="CB67" s="16">
        <f t="shared" ref="CB67:CB98" si="172">SQRT((I67^2)+(AE67^2))</f>
        <v>7.8034180545023493E-2</v>
      </c>
      <c r="CC67" s="16">
        <f t="shared" ref="CC67:CC98" si="173">J67-AF67</f>
        <v>9.9999999999988987E-4</v>
      </c>
      <c r="CD67" s="16">
        <f t="shared" ref="CD67:CD98" si="174">SQRT((K67^2)+(AG67^2))</f>
        <v>9.2068814843391286E-2</v>
      </c>
      <c r="CE67" s="16">
        <f t="shared" ref="CE67:CE98" si="175">L67-AH67</f>
        <v>7.5333333333333918E-2</v>
      </c>
      <c r="CF67" s="16">
        <f t="shared" ref="CF67:CF98" si="176">SQRT((M67^2)+(AI67^2))</f>
        <v>9.8424251753992595E-2</v>
      </c>
      <c r="CG67" s="16"/>
      <c r="CH67" s="16">
        <f t="shared" ref="CH67:CH98" si="177">F67-AK67</f>
        <v>-0.17900000000000027</v>
      </c>
      <c r="CI67" s="16">
        <f t="shared" ref="CI67:CI98" si="178">SQRT((G67^2)+(AL67^2))</f>
        <v>5.489990892524331E-2</v>
      </c>
      <c r="CJ67" s="16">
        <f t="shared" ref="CJ67:CJ98" si="179">H67-AM67</f>
        <v>-0.17033333333333367</v>
      </c>
      <c r="CK67" s="16">
        <f t="shared" ref="CK67:CK98" si="180">SQRT((I67^2)+(AN67^2))</f>
        <v>5.7413703358460855E-2</v>
      </c>
      <c r="CL67" s="16">
        <f t="shared" ref="CL67:CL98" si="181">J67-AO67</f>
        <v>-4.000000000000048E-2</v>
      </c>
      <c r="CM67" s="16">
        <f t="shared" ref="CM67:CM98" si="182">SQRT((K67^2)+(AP67^2))</f>
        <v>0.10889291375781368</v>
      </c>
      <c r="CN67" s="16">
        <f t="shared" ref="CN67:CN98" si="183">L67-AQ67</f>
        <v>6.2666666666666426E-2</v>
      </c>
      <c r="CO67" s="16">
        <f t="shared" ref="CO67:CO98" si="184">SQRT((M67^2)+(AR67^2))</f>
        <v>0.11664761749245747</v>
      </c>
      <c r="CP67" s="16"/>
      <c r="CQ67" s="16">
        <f t="shared" ref="CQ67:CQ98" si="185">AK67-AT67</f>
        <v>-5.300000000000038E-2</v>
      </c>
      <c r="CR67" s="16">
        <f t="shared" ref="CR67:CR98" si="186">SQRT((AL67^2)+(AU67^2))</f>
        <v>0.19046784505527437</v>
      </c>
      <c r="CS67" s="16">
        <f t="shared" ref="CS67:CS98" si="187">AM67-AV67</f>
        <v>-1.8333333333332646E-2</v>
      </c>
      <c r="CT67" s="16">
        <f t="shared" ref="CT67:CT98" si="188">SQRT((AN67^2)+(AW67^2))</f>
        <v>7.1143048383755264E-2</v>
      </c>
      <c r="CU67" s="16">
        <f t="shared" ref="CU67:CU98" si="189">AO67-AX67</f>
        <v>0.1033333333333335</v>
      </c>
      <c r="CV67" s="16">
        <f t="shared" ref="CV67:CV98" si="190">SQRT((AP67^2)+(AY67^2))</f>
        <v>0.12258330500792775</v>
      </c>
      <c r="CW67" s="16">
        <f t="shared" ref="CW67:CW98" si="191">AQ67-AZ67</f>
        <v>0.12733333333333308</v>
      </c>
      <c r="CX67" s="16">
        <f t="shared" ref="CX67:CX98" si="192">SQRT((AR67^2)+(BA67^2))</f>
        <v>0.11470251377658067</v>
      </c>
      <c r="CY67" s="36"/>
      <c r="CZ67" s="16">
        <f t="shared" ref="CZ67:CZ98" si="193">AK67-BC67</f>
        <v>-1.5333333333332977E-2</v>
      </c>
      <c r="DA67" s="16">
        <f t="shared" ref="DA67:DA98" si="194">SQRT((AL67^2)+(BD67^2))</f>
        <v>0.13096309912846957</v>
      </c>
      <c r="DB67" s="16">
        <f t="shared" ref="DB67:DB98" si="195">AM67-BE67</f>
        <v>1.6999999999999904E-2</v>
      </c>
      <c r="DC67" s="16">
        <f t="shared" ref="DC67:DC98" si="196">SQRT((AN67^2)+(BF67^2))</f>
        <v>7.8262379212492822E-2</v>
      </c>
      <c r="DD67" s="16">
        <f t="shared" ref="DD67:DD98" si="197">AO67-BG67</f>
        <v>9.6666666666664902E-3</v>
      </c>
      <c r="DE67" s="16">
        <f t="shared" ref="DE67:DE98" si="198">SQRT((AP67^2)+(BH67^2))</f>
        <v>7.4042780426813407E-2</v>
      </c>
      <c r="DF67" s="16">
        <f t="shared" ref="DF67:DF98" si="199">AQ67-BI67</f>
        <v>0.21233333333333393</v>
      </c>
      <c r="DG67" s="16">
        <f t="shared" ref="DG67:DG98" si="200">SQRT((AR67^2)+(BJ67^2))</f>
        <v>8.8049228654580994E-2</v>
      </c>
      <c r="DI67" s="17">
        <f t="shared" ref="DI67:DI98" si="201">BM67^2</f>
        <v>5.3638333333333288E-2</v>
      </c>
      <c r="DJ67" s="18">
        <f t="shared" ref="DJ67:DJ98" si="202">BO67^2</f>
        <v>2.4773333333333483E-3</v>
      </c>
      <c r="DK67" s="18">
        <f t="shared" ref="DK67:DK98" si="203">BQ67^2</f>
        <v>6.9193333333333381E-3</v>
      </c>
      <c r="DL67" s="18">
        <f t="shared" ref="DL67:DL98" si="204">BS67^2</f>
        <v>1.4318666666666684E-2</v>
      </c>
      <c r="DM67" s="18">
        <f t="shared" ref="DM67:DM98" si="205">BU67^2</f>
        <v>8.7873333333332981E-3</v>
      </c>
      <c r="DN67" s="18">
        <f t="shared" si="49"/>
        <v>0.29349787052038379</v>
      </c>
      <c r="DO67" s="34"/>
      <c r="DP67" s="18">
        <f t="shared" ref="DP67:DP98" si="206">BX67^2</f>
        <v>5.1238333333333254E-2</v>
      </c>
      <c r="DQ67" s="18">
        <f t="shared" ref="DQ67:DQ98" si="207">BZ67^2</f>
        <v>3.5984000000000009E-2</v>
      </c>
      <c r="DR67" s="18">
        <f t="shared" ref="DR67:DR98" si="208">CB67^2</f>
        <v>6.0893333333333233E-3</v>
      </c>
      <c r="DS67" s="18">
        <f t="shared" ref="DS67:DS98" si="209">CD67^2</f>
        <v>8.4766666666666671E-3</v>
      </c>
      <c r="DT67" s="18">
        <f t="shared" ref="DT67:DT98" si="210">CF67^2</f>
        <v>9.6873333333333152E-3</v>
      </c>
      <c r="DU67" s="18">
        <f t="shared" si="87"/>
        <v>0.33387971886094936</v>
      </c>
      <c r="DV67" s="16"/>
      <c r="DW67" s="18">
        <f t="shared" ref="DW67:DW98" si="211">CI67^2</f>
        <v>3.0140000000000102E-3</v>
      </c>
      <c r="DX67" s="18">
        <f t="shared" ref="DX67:DX98" si="212">CK67^2</f>
        <v>3.296333333333339E-3</v>
      </c>
      <c r="DY67" s="18">
        <f t="shared" ref="DY67:DY98" si="213">CM67^2</f>
        <v>1.1857666666666648E-2</v>
      </c>
      <c r="DZ67" s="18">
        <f t="shared" ref="DZ67:DZ98" si="214">CO67^2</f>
        <v>1.3606666666666671E-2</v>
      </c>
      <c r="EA67" s="18">
        <f t="shared" si="90"/>
        <v>0.17825449970945101</v>
      </c>
      <c r="EC67" s="18">
        <f t="shared" ref="EC67:EC98" si="215">CR67^2</f>
        <v>3.6278000000000005E-2</v>
      </c>
      <c r="ED67" s="18">
        <f t="shared" ref="ED67:ED98" si="216">CT67^2</f>
        <v>5.0613333333333422E-3</v>
      </c>
      <c r="EE67" s="18">
        <f t="shared" ref="EE67:EE98" si="217">CV67^2</f>
        <v>1.5026666666666643E-2</v>
      </c>
      <c r="EF67" s="18">
        <f t="shared" ref="EF67:EF98" si="218">CX67^2</f>
        <v>1.3156666666666678E-2</v>
      </c>
      <c r="EG67" s="18">
        <f t="shared" si="88"/>
        <v>0.26367151280839318</v>
      </c>
      <c r="EI67" s="18">
        <f t="shared" ref="EI67:EI98" si="219">DA67^2</f>
        <v>1.7151333333333345E-2</v>
      </c>
      <c r="EJ67" s="18">
        <f t="shared" ref="EJ67:EJ98" si="220">DC67^2</f>
        <v>6.1250000000000289E-3</v>
      </c>
      <c r="EK67" s="18">
        <f t="shared" ref="EK67:EK98" si="221">DE67^2</f>
        <v>5.4823333333333026E-3</v>
      </c>
      <c r="EL67" s="18">
        <f t="shared" ref="EL67:EL98" si="222">DG67^2</f>
        <v>7.7526666666666863E-3</v>
      </c>
      <c r="EM67" s="18">
        <f t="shared" si="89"/>
        <v>0.19107939013230432</v>
      </c>
    </row>
    <row r="68" spans="1:143" ht="15.75" customHeight="1" x14ac:dyDescent="0.25">
      <c r="A68" s="2">
        <f>'Raw Data'!B68</f>
        <v>121</v>
      </c>
      <c r="B68" s="2">
        <f>'Raw Data'!C68</f>
        <v>127</v>
      </c>
      <c r="C68" s="2" t="str">
        <f>'Raw Data'!D68</f>
        <v>SAEHTDM</v>
      </c>
      <c r="D68" s="15">
        <f>AVERAGE('Raw Data'!J68,'Raw Data'!P68,'Raw Data'!V68)</f>
        <v>1.3006666666666666</v>
      </c>
      <c r="E68" s="15">
        <f>STDEV('Raw Data'!J68,'Raw Data'!P68,'Raw Data'!V68)</f>
        <v>1.5011106998930284E-2</v>
      </c>
      <c r="F68" s="15">
        <f>AVERAGE('Raw Data'!AB68,'Raw Data'!AH68,'Raw Data'!AN68)</f>
        <v>1.3360000000000001</v>
      </c>
      <c r="G68" s="15">
        <f>STDEV('Raw Data'!AB68,'Raw Data'!AH68,'Raw Data'!AN68)</f>
        <v>2.6457513110645928E-2</v>
      </c>
      <c r="H68" s="15">
        <f>AVERAGE('Raw Data'!AT68,'Raw Data'!AZ68,'Raw Data'!BF68)</f>
        <v>1.4283333333333335</v>
      </c>
      <c r="I68" s="15">
        <f>STDEV('Raw Data'!AT68,'Raw Data'!AZ68,'Raw Data'!BF68)</f>
        <v>8.3284652447694882E-2</v>
      </c>
      <c r="J68" s="15">
        <f>AVERAGE('Raw Data'!BL68,'Raw Data'!BR68,'Raw Data'!BX68)</f>
        <v>1.3739999999999999</v>
      </c>
      <c r="K68" s="15">
        <f>STDEV('Raw Data'!BL68,'Raw Data'!BR68,'Raw Data'!BX68)</f>
        <v>6.5383484153110141E-2</v>
      </c>
      <c r="L68" s="15">
        <f>AVERAGE('Raw Data'!CD68,'Raw Data'!CJ68,'Raw Data'!CP68)</f>
        <v>1.4163333333333332</v>
      </c>
      <c r="M68" s="15">
        <f>STDEV('Raw Data'!CD68,'Raw Data'!CJ68,'Raw Data'!CP68)</f>
        <v>4.8128300752606393E-2</v>
      </c>
      <c r="O68" s="15">
        <f>AVERAGE('Raw Data'!J235,'Raw Data'!P235,'Raw Data'!V235)</f>
        <v>1.3259999999999998</v>
      </c>
      <c r="P68" s="15">
        <f>STDEV('Raw Data'!J235,'Raw Data'!P235,'Raw Data'!V235)</f>
        <v>5.5677643628299668E-3</v>
      </c>
      <c r="Q68" s="15">
        <f>AVERAGE('Raw Data'!AB235,'Raw Data'!AH235,'Raw Data'!AN235)</f>
        <v>1.4100000000000001</v>
      </c>
      <c r="R68" s="15">
        <f>STDEV('Raw Data'!AB235,'Raw Data'!AH235,'Raw Data'!AN235)</f>
        <v>2.0663978319771785E-2</v>
      </c>
      <c r="S68" s="15">
        <f>AVERAGE('Raw Data'!AT235,'Raw Data'!AZ235,'Raw Data'!BF235)</f>
        <v>1.3333333333333333</v>
      </c>
      <c r="T68" s="15">
        <f>STDEV('Raw Data'!AT235,'Raw Data'!AZ235,'Raw Data'!BF235)</f>
        <v>3.9259818304894584E-2</v>
      </c>
      <c r="U68" s="15">
        <f>AVERAGE('Raw Data'!BL235,'Raw Data'!BR235,'Raw Data'!BX235)</f>
        <v>1.3546666666666667</v>
      </c>
      <c r="V68" s="15">
        <f>STDEV('Raw Data'!BL235,'Raw Data'!BR235,'Raw Data'!BX235)</f>
        <v>1.4502873278538017E-2</v>
      </c>
      <c r="W68" s="15">
        <f>AVERAGE('Raw Data'!CD235,'Raw Data'!CJ235,'Raw Data'!CP235)</f>
        <v>1.39</v>
      </c>
      <c r="X68" s="15">
        <f>STDEV('Raw Data'!CD235,'Raw Data'!CJ235,'Raw Data'!CP235)</f>
        <v>4.5508241011931003E-2</v>
      </c>
      <c r="Z68" s="15">
        <f>AVERAGE('Raw Data'!J402,'Raw Data'!P402,'Raw Data'!V402)</f>
        <v>1.3613333333333333</v>
      </c>
      <c r="AA68" s="15">
        <f>STDEV('Raw Data'!J402,'Raw Data'!P402,'Raw Data'!V402)</f>
        <v>2.7501515109777708E-2</v>
      </c>
      <c r="AB68" s="15">
        <f>AVERAGE('Raw Data'!AB402,'Raw Data'!AH402,'Raw Data'!AN402)</f>
        <v>1.3576666666666668</v>
      </c>
      <c r="AC68" s="15">
        <f>STDEV('Raw Data'!AB402,'Raw Data'!AH402,'Raw Data'!AN402)</f>
        <v>4.0673496694202879E-2</v>
      </c>
      <c r="AD68" s="15">
        <f>AVERAGE('Raw Data'!AT402,'Raw Data'!AZ402,'Raw Data'!BF402)</f>
        <v>1.3710000000000002</v>
      </c>
      <c r="AE68" s="15">
        <f>STDEV('Raw Data'!AT402,'Raw Data'!AZ402,'Raw Data'!BF402)</f>
        <v>4.2461747491124233E-2</v>
      </c>
      <c r="AF68" s="15">
        <f>AVERAGE('Raw Data'!BL402,'Raw Data'!BR402,'Raw Data'!BX402)</f>
        <v>1.3390000000000002</v>
      </c>
      <c r="AG68" s="15">
        <f>STDEV('Raw Data'!BL402,'Raw Data'!BR402,'Raw Data'!BX402)</f>
        <v>6.5551506466289544E-2</v>
      </c>
      <c r="AH68" s="15">
        <f>AVERAGE('Raw Data'!CD402,'Raw Data'!CJ402,'Raw Data'!CP402)</f>
        <v>1.2883333333333333</v>
      </c>
      <c r="AI68" s="15">
        <f>STDEV('Raw Data'!CD402,'Raw Data'!CJ402,'Raw Data'!CP402)</f>
        <v>0.15085865349171498</v>
      </c>
      <c r="AK68" s="15">
        <f>AVERAGE('Raw Data'!AB569,'Raw Data'!AH569,'Raw Data'!AN569)</f>
        <v>1.3810000000000002</v>
      </c>
      <c r="AL68" s="15">
        <f>STDEV('Raw Data'!AB569,'Raw Data'!AH569,'Raw Data'!AN569)</f>
        <v>4.0730823708832541E-2</v>
      </c>
      <c r="AM68" s="15">
        <f>AVERAGE('Raw Data'!AT569,'Raw Data'!AZ569,'Raw Data'!BF569)</f>
        <v>1.3716666666666664</v>
      </c>
      <c r="AN68" s="15">
        <f>STDEV('Raw Data'!AT569,'Raw Data'!AZ569,'Raw Data'!BF569)</f>
        <v>2.3629078131263002E-2</v>
      </c>
      <c r="AO68" s="15">
        <f>AVERAGE('Raw Data'!BL569,'Raw Data'!BR569,'Raw Data'!BX569)</f>
        <v>1.4103333333333332</v>
      </c>
      <c r="AP68" s="15">
        <f>STDEV('Raw Data'!BL569,'Raw Data'!BR569,'Raw Data'!BX569)</f>
        <v>1.3316656236958798E-2</v>
      </c>
      <c r="AQ68" s="15">
        <f>AVERAGE('Raw Data'!CD569,'Raw Data'!CJ569,'Raw Data'!CP569)</f>
        <v>1.4433333333333334</v>
      </c>
      <c r="AR68" s="15">
        <f>STDEV('Raw Data'!CD569,'Raw Data'!CJ569,'Raw Data'!CP569)</f>
        <v>0.10265151403332214</v>
      </c>
      <c r="AT68" s="15">
        <f>AVERAGE('Raw Data'!AB736,'Raw Data'!AH736,'Raw Data'!AN736)</f>
        <v>1.4196666666666664</v>
      </c>
      <c r="AU68" s="15">
        <f>STDEV('Raw Data'!AB736,'Raw Data'!AH736,'Raw Data'!AN736)</f>
        <v>9.2915732431775606E-3</v>
      </c>
      <c r="AV68" s="15">
        <f>AVERAGE('Raw Data'!AT736,'Raw Data'!AZ736,'Raw Data'!BF736)</f>
        <v>1.5066666666666666</v>
      </c>
      <c r="AW68" s="15">
        <f>STDEV('Raw Data'!AT736,'Raw Data'!AZ736,'Raw Data'!BF736)</f>
        <v>0.12605686547480591</v>
      </c>
      <c r="AX68" s="15">
        <f>AVERAGE('Raw Data'!BL736,'Raw Data'!BR736,'Raw Data'!BX736)</f>
        <v>1.3216666666666665</v>
      </c>
      <c r="AY68" s="15">
        <f>STDEV('Raw Data'!BL736,'Raw Data'!BR736,'Raw Data'!BX736)</f>
        <v>8.0002083306207283E-2</v>
      </c>
      <c r="AZ68" s="15">
        <f>AVERAGE('Raw Data'!CD736,'Raw Data'!CJ736,'Raw Data'!CP736)</f>
        <v>1.3893333333333333</v>
      </c>
      <c r="BA68" s="15">
        <f>STDEV('Raw Data'!CD736,'Raw Data'!CJ736,'Raw Data'!CP736)</f>
        <v>0.13550030750272607</v>
      </c>
      <c r="BC68" s="15">
        <f>AVERAGE('Raw Data'!AB903,'Raw Data'!AH903,'Raw Data'!AN903)</f>
        <v>1.554</v>
      </c>
      <c r="BD68" s="15">
        <f>STDEV('Raw Data'!AB903,'Raw Data'!AH903,'Raw Data'!AN903)</f>
        <v>7.8504776924719688E-2</v>
      </c>
      <c r="BE68" s="15">
        <f>AVERAGE('Raw Data'!AT903,'Raw Data'!AZ903,'Raw Data'!BF903)</f>
        <v>1.415</v>
      </c>
      <c r="BF68" s="15">
        <f>STDEV('Raw Data'!AT903,'Raw Data'!AZ903,'Raw Data'!BF903)</f>
        <v>1.0583005244258372E-2</v>
      </c>
      <c r="BG68" s="15">
        <f>AVERAGE('Raw Data'!BL903,'Raw Data'!BR903,'Raw Data'!BX903)</f>
        <v>1.3206666666666667</v>
      </c>
      <c r="BH68" s="15">
        <f>STDEV('Raw Data'!BL903,'Raw Data'!BR903,'Raw Data'!BX903)</f>
        <v>1.171893055416464E-2</v>
      </c>
      <c r="BI68" s="15">
        <f>AVERAGE('Raw Data'!CD903,'Raw Data'!CJ903,'Raw Data'!CP903)</f>
        <v>1.3726666666666667</v>
      </c>
      <c r="BJ68" s="15">
        <f>STDEV('Raw Data'!CD903,'Raw Data'!CJ903,'Raw Data'!CP903)</f>
        <v>6.6108496680331016E-2</v>
      </c>
      <c r="BK68" s="33"/>
      <c r="BL68" s="16">
        <f t="shared" si="157"/>
        <v>-2.5333333333333208E-2</v>
      </c>
      <c r="BM68" s="16">
        <f t="shared" si="158"/>
        <v>1.601041327803043E-2</v>
      </c>
      <c r="BN68" s="16">
        <f t="shared" si="159"/>
        <v>-7.4000000000000066E-2</v>
      </c>
      <c r="BO68" s="16">
        <f t="shared" si="160"/>
        <v>3.3570820663189033E-2</v>
      </c>
      <c r="BP68" s="16">
        <f t="shared" si="161"/>
        <v>9.5000000000000195E-2</v>
      </c>
      <c r="BQ68" s="16">
        <f t="shared" si="162"/>
        <v>9.2074245403732005E-2</v>
      </c>
      <c r="BR68" s="16">
        <f t="shared" si="163"/>
        <v>1.9333333333333202E-2</v>
      </c>
      <c r="BS68" s="16">
        <f t="shared" si="164"/>
        <v>6.6972631225996615E-2</v>
      </c>
      <c r="BT68" s="16">
        <f t="shared" si="165"/>
        <v>2.633333333333332E-2</v>
      </c>
      <c r="BU68" s="16">
        <f t="shared" si="166"/>
        <v>6.6236948399917492E-2</v>
      </c>
      <c r="BV68" s="33"/>
      <c r="BW68" s="16">
        <f t="shared" si="167"/>
        <v>-6.0666666666666647E-2</v>
      </c>
      <c r="BX68" s="16">
        <f t="shared" si="168"/>
        <v>3.133156023351958E-2</v>
      </c>
      <c r="BY68" s="16">
        <f t="shared" si="169"/>
        <v>-2.1666666666666723E-2</v>
      </c>
      <c r="BZ68" s="16">
        <f t="shared" si="170"/>
        <v>4.8521472909767834E-2</v>
      </c>
      <c r="CA68" s="16">
        <f t="shared" si="171"/>
        <v>5.7333333333333236E-2</v>
      </c>
      <c r="CB68" s="16">
        <f t="shared" si="172"/>
        <v>9.3484401550918236E-2</v>
      </c>
      <c r="CC68" s="16">
        <f t="shared" si="173"/>
        <v>3.4999999999999698E-2</v>
      </c>
      <c r="CD68" s="16">
        <f t="shared" si="174"/>
        <v>9.2585095992821678E-2</v>
      </c>
      <c r="CE68" s="16">
        <f t="shared" si="175"/>
        <v>0.12799999999999989</v>
      </c>
      <c r="CF68" s="16">
        <f t="shared" si="176"/>
        <v>0.15834982370266998</v>
      </c>
      <c r="CG68" s="16"/>
      <c r="CH68" s="16">
        <f t="shared" si="177"/>
        <v>-4.5000000000000151E-2</v>
      </c>
      <c r="CI68" s="16">
        <f t="shared" si="178"/>
        <v>4.8569537778323527E-2</v>
      </c>
      <c r="CJ68" s="16">
        <f t="shared" si="179"/>
        <v>5.6666666666667087E-2</v>
      </c>
      <c r="CK68" s="16">
        <f t="shared" si="180"/>
        <v>8.6571742888003941E-2</v>
      </c>
      <c r="CL68" s="16">
        <f t="shared" si="181"/>
        <v>-3.6333333333333329E-2</v>
      </c>
      <c r="CM68" s="16">
        <f t="shared" si="182"/>
        <v>6.6725807101400719E-2</v>
      </c>
      <c r="CN68" s="16">
        <f t="shared" si="183"/>
        <v>-2.7000000000000135E-2</v>
      </c>
      <c r="CO68" s="16">
        <f t="shared" si="184"/>
        <v>0.11337401230734787</v>
      </c>
      <c r="CP68" s="16"/>
      <c r="CQ68" s="16">
        <f t="shared" si="185"/>
        <v>-3.8666666666666183E-2</v>
      </c>
      <c r="CR68" s="16">
        <f t="shared" si="186"/>
        <v>4.1777186757048737E-2</v>
      </c>
      <c r="CS68" s="16">
        <f t="shared" si="187"/>
        <v>-0.13500000000000023</v>
      </c>
      <c r="CT68" s="16">
        <f t="shared" si="188"/>
        <v>0.12825235540397159</v>
      </c>
      <c r="CU68" s="16">
        <f t="shared" si="189"/>
        <v>8.8666666666666671E-2</v>
      </c>
      <c r="CV68" s="16">
        <f t="shared" si="190"/>
        <v>8.1102815405303064E-2</v>
      </c>
      <c r="CW68" s="16">
        <f t="shared" si="191"/>
        <v>5.4000000000000048E-2</v>
      </c>
      <c r="CX68" s="16">
        <f t="shared" si="192"/>
        <v>0.16999313711637495</v>
      </c>
      <c r="CY68" s="36"/>
      <c r="CZ68" s="16">
        <f t="shared" si="193"/>
        <v>-0.17299999999999982</v>
      </c>
      <c r="DA68" s="16">
        <f t="shared" si="194"/>
        <v>8.8442071436618877E-2</v>
      </c>
      <c r="DB68" s="16">
        <f t="shared" si="195"/>
        <v>-4.3333333333333668E-2</v>
      </c>
      <c r="DC68" s="16">
        <f t="shared" si="196"/>
        <v>2.5890796305508484E-2</v>
      </c>
      <c r="DD68" s="16">
        <f t="shared" si="197"/>
        <v>8.9666666666666561E-2</v>
      </c>
      <c r="DE68" s="16">
        <f t="shared" si="198"/>
        <v>1.7738846260866775E-2</v>
      </c>
      <c r="DF68" s="16">
        <f t="shared" si="199"/>
        <v>7.0666666666666655E-2</v>
      </c>
      <c r="DG68" s="16">
        <f t="shared" si="200"/>
        <v>0.12209695600901223</v>
      </c>
      <c r="DI68" s="17">
        <f t="shared" si="201"/>
        <v>2.5633333333333308E-4</v>
      </c>
      <c r="DJ68" s="18">
        <f t="shared" si="202"/>
        <v>1.1269999999999997E-3</v>
      </c>
      <c r="DK68" s="18">
        <f t="shared" si="203"/>
        <v>8.4776666666666646E-3</v>
      </c>
      <c r="DL68" s="18">
        <f t="shared" si="204"/>
        <v>4.4853333333333368E-3</v>
      </c>
      <c r="DM68" s="18">
        <f t="shared" si="205"/>
        <v>4.3873333333333325E-3</v>
      </c>
      <c r="DN68" s="18">
        <f t="shared" si="49"/>
        <v>0.13687098548146232</v>
      </c>
      <c r="DO68" s="34"/>
      <c r="DP68" s="18">
        <f t="shared" si="206"/>
        <v>9.8166666666666563E-4</v>
      </c>
      <c r="DQ68" s="18">
        <f t="shared" si="207"/>
        <v>2.3543333333333337E-3</v>
      </c>
      <c r="DR68" s="18">
        <f t="shared" si="208"/>
        <v>8.7393333333333247E-3</v>
      </c>
      <c r="DS68" s="18">
        <f t="shared" si="209"/>
        <v>8.572000000000005E-3</v>
      </c>
      <c r="DT68" s="18">
        <f t="shared" si="210"/>
        <v>2.5074666666666662E-2</v>
      </c>
      <c r="DU68" s="18">
        <f t="shared" si="87"/>
        <v>0.21382703290276464</v>
      </c>
      <c r="DV68" s="16"/>
      <c r="DW68" s="18">
        <f t="shared" si="211"/>
        <v>2.3589999999999961E-3</v>
      </c>
      <c r="DX68" s="18">
        <f t="shared" si="212"/>
        <v>7.4946666666666608E-3</v>
      </c>
      <c r="DY68" s="18">
        <f t="shared" si="213"/>
        <v>4.4523333333333385E-3</v>
      </c>
      <c r="DZ68" s="18">
        <f t="shared" si="214"/>
        <v>1.2853666666666666E-2</v>
      </c>
      <c r="EA68" s="18">
        <f t="shared" si="90"/>
        <v>0.16480190128353089</v>
      </c>
      <c r="EC68" s="18">
        <f t="shared" si="215"/>
        <v>1.7453333333333283E-3</v>
      </c>
      <c r="ED68" s="18">
        <f t="shared" si="216"/>
        <v>1.6448666666666639E-2</v>
      </c>
      <c r="EE68" s="18">
        <f t="shared" si="217"/>
        <v>6.577666666666664E-3</v>
      </c>
      <c r="EF68" s="18">
        <f t="shared" si="218"/>
        <v>2.8897666666666655E-2</v>
      </c>
      <c r="EG68" s="18">
        <f t="shared" ref="EG68:EG131" si="223">SQRT(SUM(EC68:EF68))</f>
        <v>0.23166642685838895</v>
      </c>
      <c r="EI68" s="18">
        <f t="shared" si="219"/>
        <v>7.8219999999999974E-3</v>
      </c>
      <c r="EJ68" s="18">
        <f t="shared" si="220"/>
        <v>6.703333333333317E-4</v>
      </c>
      <c r="EK68" s="18">
        <f t="shared" si="221"/>
        <v>3.146666666666672E-4</v>
      </c>
      <c r="EL68" s="18">
        <f t="shared" si="222"/>
        <v>1.4907666666666668E-2</v>
      </c>
      <c r="EM68" s="18">
        <f t="shared" ref="EM68:EM131" si="224">SQRT(SUM(EI68:EL68))</f>
        <v>0.15399567093482422</v>
      </c>
    </row>
    <row r="69" spans="1:143" ht="15.75" customHeight="1" x14ac:dyDescent="0.25">
      <c r="A69" s="2">
        <f>'Raw Data'!B69</f>
        <v>128</v>
      </c>
      <c r="B69" s="2">
        <f>'Raw Data'!C69</f>
        <v>142</v>
      </c>
      <c r="C69" s="2" t="str">
        <f>'Raw Data'!D69</f>
        <v>EVSLAKPKHRVTMNE</v>
      </c>
      <c r="D69" s="15">
        <f>AVERAGE('Raw Data'!J69,'Raw Data'!P69,'Raw Data'!V69)</f>
        <v>3.8606666666666669</v>
      </c>
      <c r="E69" s="15">
        <f>STDEV('Raw Data'!J69,'Raw Data'!P69,'Raw Data'!V69)</f>
        <v>4.0501028793517475E-2</v>
      </c>
      <c r="F69" s="15">
        <f>AVERAGE('Raw Data'!AB69,'Raw Data'!AH69,'Raw Data'!AN69)</f>
        <v>4.3006666666666664</v>
      </c>
      <c r="G69" s="15">
        <f>STDEV('Raw Data'!AB69,'Raw Data'!AH69,'Raw Data'!AN69)</f>
        <v>2.8360771028541124E-2</v>
      </c>
      <c r="H69" s="15">
        <f>AVERAGE('Raw Data'!AT69,'Raw Data'!AZ69,'Raw Data'!BF69)</f>
        <v>4.9266666666666667</v>
      </c>
      <c r="I69" s="15">
        <f>STDEV('Raw Data'!AT69,'Raw Data'!AZ69,'Raw Data'!BF69)</f>
        <v>5.7726366015308408E-2</v>
      </c>
      <c r="J69" s="15">
        <f>AVERAGE('Raw Data'!BL69,'Raw Data'!BR69,'Raw Data'!BX69)</f>
        <v>5.0493333333333332</v>
      </c>
      <c r="K69" s="15">
        <f>STDEV('Raw Data'!BL69,'Raw Data'!BR69,'Raw Data'!BX69)</f>
        <v>0.133515292507388</v>
      </c>
      <c r="L69" s="15">
        <f>AVERAGE('Raw Data'!CD69,'Raw Data'!CJ69,'Raw Data'!CP69)</f>
        <v>5.1126666666666667</v>
      </c>
      <c r="M69" s="15">
        <f>STDEV('Raw Data'!CD69,'Raw Data'!CJ69,'Raw Data'!CP69)</f>
        <v>9.7207681452308153E-2</v>
      </c>
      <c r="O69" s="15">
        <f>AVERAGE('Raw Data'!J236,'Raw Data'!P236,'Raw Data'!V236)</f>
        <v>3.8969999999999998</v>
      </c>
      <c r="P69" s="15">
        <f>STDEV('Raw Data'!J236,'Raw Data'!P236,'Raw Data'!V236)</f>
        <v>7.1756532803641096E-2</v>
      </c>
      <c r="Q69" s="15">
        <f>AVERAGE('Raw Data'!AB236,'Raw Data'!AH236,'Raw Data'!AN236)</f>
        <v>4.4313333333333338</v>
      </c>
      <c r="R69" s="15">
        <f>STDEV('Raw Data'!AB236,'Raw Data'!AH236,'Raw Data'!AN236)</f>
        <v>3.524674925909238E-2</v>
      </c>
      <c r="S69" s="15">
        <f>AVERAGE('Raw Data'!AT236,'Raw Data'!AZ236,'Raw Data'!BF236)</f>
        <v>4.8986666666666663</v>
      </c>
      <c r="T69" s="15">
        <f>STDEV('Raw Data'!AT236,'Raw Data'!AZ236,'Raw Data'!BF236)</f>
        <v>9.5143750889552944E-2</v>
      </c>
      <c r="U69" s="15">
        <f>AVERAGE('Raw Data'!BL236,'Raw Data'!BR236,'Raw Data'!BX236)</f>
        <v>5.1290000000000004</v>
      </c>
      <c r="V69" s="15">
        <f>STDEV('Raw Data'!BL236,'Raw Data'!BR236,'Raw Data'!BX236)</f>
        <v>2.4758836806279771E-2</v>
      </c>
      <c r="W69" s="15">
        <f>AVERAGE('Raw Data'!CD236,'Raw Data'!CJ236,'Raw Data'!CP236)</f>
        <v>5.0590000000000002</v>
      </c>
      <c r="X69" s="15">
        <f>STDEV('Raw Data'!CD236,'Raw Data'!CJ236,'Raw Data'!CP236)</f>
        <v>6.2553976692133598E-2</v>
      </c>
      <c r="Z69" s="15">
        <f>AVERAGE('Raw Data'!J403,'Raw Data'!P403,'Raw Data'!V403)</f>
        <v>4.0473333333333334</v>
      </c>
      <c r="AA69" s="15">
        <f>STDEV('Raw Data'!J403,'Raw Data'!P403,'Raw Data'!V403)</f>
        <v>3.625373543972199E-2</v>
      </c>
      <c r="AB69" s="15">
        <f>AVERAGE('Raw Data'!AB403,'Raw Data'!AH403,'Raw Data'!AN403)</f>
        <v>4.3473333333333324</v>
      </c>
      <c r="AC69" s="15">
        <f>STDEV('Raw Data'!AB403,'Raw Data'!AH403,'Raw Data'!AN403)</f>
        <v>4.7120413127786941E-2</v>
      </c>
      <c r="AD69" s="15">
        <f>AVERAGE('Raw Data'!AT403,'Raw Data'!AZ403,'Raw Data'!BF403)</f>
        <v>4.950333333333333</v>
      </c>
      <c r="AE69" s="15">
        <f>STDEV('Raw Data'!AT403,'Raw Data'!AZ403,'Raw Data'!BF403)</f>
        <v>4.97426711519732E-2</v>
      </c>
      <c r="AF69" s="15">
        <f>AVERAGE('Raw Data'!BL403,'Raw Data'!BR403,'Raw Data'!BX403)</f>
        <v>5.0480000000000009</v>
      </c>
      <c r="AG69" s="15">
        <f>STDEV('Raw Data'!BL403,'Raw Data'!BR403,'Raw Data'!BX403)</f>
        <v>1.385640646055103E-2</v>
      </c>
      <c r="AH69" s="15">
        <f>AVERAGE('Raw Data'!CD403,'Raw Data'!CJ403,'Raw Data'!CP403)</f>
        <v>4.9496666666666664</v>
      </c>
      <c r="AI69" s="15">
        <f>STDEV('Raw Data'!CD403,'Raw Data'!CJ403,'Raw Data'!CP403)</f>
        <v>0.28642858330364568</v>
      </c>
      <c r="AK69" s="15">
        <f>AVERAGE('Raw Data'!AB570,'Raw Data'!AH570,'Raw Data'!AN570)</f>
        <v>4.480999999999999</v>
      </c>
      <c r="AL69" s="15">
        <f>STDEV('Raw Data'!AB570,'Raw Data'!AH570,'Raw Data'!AN570)</f>
        <v>4.8507731342539655E-2</v>
      </c>
      <c r="AM69" s="15">
        <f>AVERAGE('Raw Data'!AT570,'Raw Data'!AZ570,'Raw Data'!BF570)</f>
        <v>5.1133333333333333</v>
      </c>
      <c r="AN69" s="15">
        <f>STDEV('Raw Data'!AT570,'Raw Data'!AZ570,'Raw Data'!BF570)</f>
        <v>9.8439490720611436E-2</v>
      </c>
      <c r="AO69" s="15">
        <f>AVERAGE('Raw Data'!BL570,'Raw Data'!BR570,'Raw Data'!BX570)</f>
        <v>5.0916666666666668</v>
      </c>
      <c r="AP69" s="15">
        <f>STDEV('Raw Data'!BL570,'Raw Data'!BR570,'Raw Data'!BX570)</f>
        <v>5.7178084379710947E-2</v>
      </c>
      <c r="AQ69" s="15">
        <f>AVERAGE('Raw Data'!CD570,'Raw Data'!CJ570,'Raw Data'!CP570)</f>
        <v>5.234</v>
      </c>
      <c r="AR69" s="15">
        <f>STDEV('Raw Data'!CD570,'Raw Data'!CJ570,'Raw Data'!CP570)</f>
        <v>0.14316424134538597</v>
      </c>
      <c r="AT69" s="15">
        <f>AVERAGE('Raw Data'!AB737,'Raw Data'!AH737,'Raw Data'!AN737)</f>
        <v>4.5369999999999999</v>
      </c>
      <c r="AU69" s="15">
        <f>STDEV('Raw Data'!AB737,'Raw Data'!AH737,'Raw Data'!AN737)</f>
        <v>7.0491134194308483E-2</v>
      </c>
      <c r="AV69" s="15">
        <f>AVERAGE('Raw Data'!AT737,'Raw Data'!AZ737,'Raw Data'!BF737)</f>
        <v>5.1663333333333332</v>
      </c>
      <c r="AW69" s="15">
        <f>STDEV('Raw Data'!AT737,'Raw Data'!AZ737,'Raw Data'!BF737)</f>
        <v>0.15272960856799603</v>
      </c>
      <c r="AX69" s="15">
        <f>AVERAGE('Raw Data'!BL737,'Raw Data'!BR737,'Raw Data'!BX737)</f>
        <v>5.0529999999999999</v>
      </c>
      <c r="AY69" s="15">
        <f>STDEV('Raw Data'!BL737,'Raw Data'!BR737,'Raw Data'!BX737)</f>
        <v>0.13607350954539238</v>
      </c>
      <c r="AZ69" s="15">
        <f>AVERAGE('Raw Data'!CD737,'Raw Data'!CJ737,'Raw Data'!CP737)</f>
        <v>5.089666666666667</v>
      </c>
      <c r="BA69" s="15">
        <f>STDEV('Raw Data'!CD737,'Raw Data'!CJ737,'Raw Data'!CP737)</f>
        <v>3.4933269720044284E-2</v>
      </c>
      <c r="BC69" s="15">
        <f>AVERAGE('Raw Data'!AB904,'Raw Data'!AH904,'Raw Data'!AN904)</f>
        <v>4.4986666666666668</v>
      </c>
      <c r="BD69" s="15">
        <f>STDEV('Raw Data'!AB904,'Raw Data'!AH904,'Raw Data'!AN904)</f>
        <v>0.11118153323881301</v>
      </c>
      <c r="BE69" s="15">
        <f>AVERAGE('Raw Data'!AT904,'Raw Data'!AZ904,'Raw Data'!BF904)</f>
        <v>5.0880000000000001</v>
      </c>
      <c r="BF69" s="15">
        <f>STDEV('Raw Data'!AT904,'Raw Data'!AZ904,'Raw Data'!BF904)</f>
        <v>6.42105910267146E-2</v>
      </c>
      <c r="BG69" s="15">
        <f>AVERAGE('Raw Data'!BL904,'Raw Data'!BR904,'Raw Data'!BX904)</f>
        <v>5.13</v>
      </c>
      <c r="BH69" s="15">
        <f>STDEV('Raw Data'!BL904,'Raw Data'!BR904,'Raw Data'!BX904)</f>
        <v>8.8881944173156341E-2</v>
      </c>
      <c r="BI69" s="15">
        <f>AVERAGE('Raw Data'!CD904,'Raw Data'!CJ904,'Raw Data'!CP904)</f>
        <v>4.9333333333333336</v>
      </c>
      <c r="BJ69" s="15">
        <f>STDEV('Raw Data'!CD904,'Raw Data'!CJ904,'Raw Data'!CP904)</f>
        <v>0.1164531379282384</v>
      </c>
      <c r="BK69" s="33"/>
      <c r="BL69" s="16">
        <f t="shared" si="157"/>
        <v>-3.6333333333332885E-2</v>
      </c>
      <c r="BM69" s="16">
        <f t="shared" si="158"/>
        <v>8.2397410962562118E-2</v>
      </c>
      <c r="BN69" s="16">
        <f t="shared" si="159"/>
        <v>-0.13066666666666737</v>
      </c>
      <c r="BO69" s="16">
        <f t="shared" si="160"/>
        <v>4.5240100206196128E-2</v>
      </c>
      <c r="BP69" s="16">
        <f t="shared" si="161"/>
        <v>2.8000000000000469E-2</v>
      </c>
      <c r="BQ69" s="16">
        <f t="shared" si="162"/>
        <v>0.11128641726044855</v>
      </c>
      <c r="BR69" s="16">
        <f t="shared" si="163"/>
        <v>-7.9666666666667219E-2</v>
      </c>
      <c r="BS69" s="16">
        <f t="shared" si="164"/>
        <v>0.13579150685272395</v>
      </c>
      <c r="BT69" s="16">
        <f t="shared" si="165"/>
        <v>5.3666666666666529E-2</v>
      </c>
      <c r="BU69" s="16">
        <f t="shared" si="166"/>
        <v>0.11559555931493826</v>
      </c>
      <c r="BV69" s="33"/>
      <c r="BW69" s="16">
        <f t="shared" si="167"/>
        <v>-0.18666666666666654</v>
      </c>
      <c r="BX69" s="16">
        <f t="shared" si="168"/>
        <v>5.4356845628372195E-2</v>
      </c>
      <c r="BY69" s="16">
        <f t="shared" si="169"/>
        <v>-4.6666666666665968E-2</v>
      </c>
      <c r="BZ69" s="16">
        <f t="shared" si="170"/>
        <v>5.4996969613485554E-2</v>
      </c>
      <c r="CA69" s="16">
        <f t="shared" si="171"/>
        <v>-2.3666666666666281E-2</v>
      </c>
      <c r="CB69" s="16">
        <f t="shared" si="172"/>
        <v>7.620148729957113E-2</v>
      </c>
      <c r="CC69" s="16">
        <f t="shared" si="173"/>
        <v>1.3333333333322983E-3</v>
      </c>
      <c r="CD69" s="16">
        <f t="shared" si="174"/>
        <v>0.13423238556076317</v>
      </c>
      <c r="CE69" s="16">
        <f t="shared" si="175"/>
        <v>0.16300000000000026</v>
      </c>
      <c r="CF69" s="16">
        <f t="shared" si="176"/>
        <v>0.30247424132753342</v>
      </c>
      <c r="CG69" s="16"/>
      <c r="CH69" s="16">
        <f t="shared" si="177"/>
        <v>-0.18033333333333257</v>
      </c>
      <c r="CI69" s="16">
        <f t="shared" si="178"/>
        <v>5.619015334854801E-2</v>
      </c>
      <c r="CJ69" s="16">
        <f t="shared" si="179"/>
        <v>-0.18666666666666654</v>
      </c>
      <c r="CK69" s="16">
        <f t="shared" si="180"/>
        <v>0.11411689912833549</v>
      </c>
      <c r="CL69" s="16">
        <f t="shared" si="181"/>
        <v>-4.2333333333333556E-2</v>
      </c>
      <c r="CM69" s="16">
        <f t="shared" si="182"/>
        <v>0.14524347374896651</v>
      </c>
      <c r="CN69" s="16">
        <f t="shared" si="183"/>
        <v>-0.12133333333333329</v>
      </c>
      <c r="CO69" s="16">
        <f t="shared" si="184"/>
        <v>0.17304719972693386</v>
      </c>
      <c r="CP69" s="16"/>
      <c r="CQ69" s="16">
        <f t="shared" si="185"/>
        <v>-5.6000000000000938E-2</v>
      </c>
      <c r="CR69" s="16">
        <f t="shared" si="186"/>
        <v>8.556868586112569E-2</v>
      </c>
      <c r="CS69" s="16">
        <f t="shared" si="187"/>
        <v>-5.2999999999999936E-2</v>
      </c>
      <c r="CT69" s="16">
        <f t="shared" si="188"/>
        <v>0.18170488894541784</v>
      </c>
      <c r="CU69" s="16">
        <f t="shared" si="189"/>
        <v>3.8666666666666849E-2</v>
      </c>
      <c r="CV69" s="16">
        <f t="shared" si="190"/>
        <v>0.14759855464513646</v>
      </c>
      <c r="CW69" s="16">
        <f t="shared" si="191"/>
        <v>0.14433333333333298</v>
      </c>
      <c r="CX69" s="16">
        <f t="shared" si="192"/>
        <v>0.14736462714414636</v>
      </c>
      <c r="CY69" s="36"/>
      <c r="CZ69" s="16">
        <f t="shared" si="193"/>
        <v>-1.766666666666783E-2</v>
      </c>
      <c r="DA69" s="16">
        <f t="shared" si="194"/>
        <v>0.1213026517984388</v>
      </c>
      <c r="DB69" s="16">
        <f t="shared" si="195"/>
        <v>2.5333333333333208E-2</v>
      </c>
      <c r="DC69" s="16">
        <f t="shared" si="196"/>
        <v>0.11753013797887479</v>
      </c>
      <c r="DD69" s="16">
        <f t="shared" si="197"/>
        <v>-3.8333333333333108E-2</v>
      </c>
      <c r="DE69" s="16">
        <f t="shared" si="198"/>
        <v>0.1056850667470737</v>
      </c>
      <c r="DF69" s="16">
        <f t="shared" si="199"/>
        <v>0.30066666666666642</v>
      </c>
      <c r="DG69" s="16">
        <f t="shared" si="200"/>
        <v>0.18454629048922452</v>
      </c>
      <c r="DI69" s="17">
        <f t="shared" si="201"/>
        <v>6.7893333333333521E-3</v>
      </c>
      <c r="DJ69" s="18">
        <f t="shared" si="202"/>
        <v>2.0466666666666671E-3</v>
      </c>
      <c r="DK69" s="18">
        <f t="shared" si="203"/>
        <v>1.238466666666666E-2</v>
      </c>
      <c r="DL69" s="18">
        <f t="shared" si="204"/>
        <v>1.8439333333333377E-2</v>
      </c>
      <c r="DM69" s="18">
        <f t="shared" si="205"/>
        <v>1.3362333333333408E-2</v>
      </c>
      <c r="DN69" s="18">
        <f t="shared" si="49"/>
        <v>0.23026578845615225</v>
      </c>
      <c r="DO69" s="34"/>
      <c r="DP69" s="18">
        <f t="shared" si="206"/>
        <v>2.9546666666666853E-3</v>
      </c>
      <c r="DQ69" s="18">
        <f t="shared" si="207"/>
        <v>3.0246666666666534E-3</v>
      </c>
      <c r="DR69" s="18">
        <f t="shared" si="208"/>
        <v>5.8066666666667004E-3</v>
      </c>
      <c r="DS69" s="18">
        <f t="shared" si="209"/>
        <v>1.8018333333333379E-2</v>
      </c>
      <c r="DT69" s="18">
        <f t="shared" si="210"/>
        <v>9.1490666666666928E-2</v>
      </c>
      <c r="DU69" s="18">
        <f t="shared" si="87"/>
        <v>0.34827431716967067</v>
      </c>
      <c r="DV69" s="16"/>
      <c r="DW69" s="18">
        <f t="shared" si="211"/>
        <v>3.157333333333341E-3</v>
      </c>
      <c r="DX69" s="18">
        <f t="shared" si="212"/>
        <v>1.3022666666666696E-2</v>
      </c>
      <c r="DY69" s="18">
        <f t="shared" si="213"/>
        <v>2.1095666666666724E-2</v>
      </c>
      <c r="DZ69" s="18">
        <f t="shared" si="214"/>
        <v>2.9945333333333338E-2</v>
      </c>
      <c r="EA69" s="18">
        <f t="shared" ref="EA69:EA132" si="225">SQRT(SUM(DW69:DZ69))</f>
        <v>0.25927012940174982</v>
      </c>
      <c r="EC69" s="18">
        <f t="shared" si="215"/>
        <v>7.3220000000000117E-3</v>
      </c>
      <c r="ED69" s="18">
        <f t="shared" si="216"/>
        <v>3.3016666666666632E-2</v>
      </c>
      <c r="EE69" s="18">
        <f t="shared" si="217"/>
        <v>2.1785333333333334E-2</v>
      </c>
      <c r="EF69" s="18">
        <f t="shared" si="218"/>
        <v>2.1716333333333279E-2</v>
      </c>
      <c r="EG69" s="18">
        <f t="shared" si="223"/>
        <v>0.28955195273617695</v>
      </c>
      <c r="EI69" s="18">
        <f t="shared" si="219"/>
        <v>1.4714333333333288E-2</v>
      </c>
      <c r="EJ69" s="18">
        <f t="shared" si="220"/>
        <v>1.3813333333333348E-2</v>
      </c>
      <c r="EK69" s="18">
        <f t="shared" si="221"/>
        <v>1.1169333333333423E-2</v>
      </c>
      <c r="EL69" s="18">
        <f t="shared" si="222"/>
        <v>3.4057333333333245E-2</v>
      </c>
      <c r="EM69" s="18">
        <f t="shared" si="224"/>
        <v>0.27157749047616836</v>
      </c>
    </row>
    <row r="70" spans="1:143" ht="15.75" customHeight="1" x14ac:dyDescent="0.25">
      <c r="A70" s="2">
        <f>'Raw Data'!B70</f>
        <v>128</v>
      </c>
      <c r="B70" s="2">
        <f>'Raw Data'!C70</f>
        <v>143</v>
      </c>
      <c r="C70" s="2" t="str">
        <f>'Raw Data'!D70</f>
        <v>EVSLAKPKHRVTMNEF</v>
      </c>
      <c r="D70" s="15">
        <f>AVERAGE('Raw Data'!J70,'Raw Data'!P70,'Raw Data'!V70)</f>
        <v>3.2103333333333333</v>
      </c>
      <c r="E70" s="15">
        <f>STDEV('Raw Data'!J70,'Raw Data'!P70,'Raw Data'!V70)</f>
        <v>6.2612565299094189E-2</v>
      </c>
      <c r="F70" s="15">
        <f>AVERAGE('Raw Data'!AB70,'Raw Data'!AH70,'Raw Data'!AN70)</f>
        <v>3.6120000000000001</v>
      </c>
      <c r="G70" s="15">
        <f>STDEV('Raw Data'!AB70,'Raw Data'!AH70,'Raw Data'!AN70)</f>
        <v>2.3388031127052865E-2</v>
      </c>
      <c r="H70" s="15">
        <f>AVERAGE('Raw Data'!AT70,'Raw Data'!AZ70,'Raw Data'!BF70)</f>
        <v>4.3030000000000008</v>
      </c>
      <c r="I70" s="15">
        <f>STDEV('Raw Data'!AT70,'Raw Data'!AZ70,'Raw Data'!BF70)</f>
        <v>2.8000000000000278E-2</v>
      </c>
      <c r="J70" s="15">
        <f>AVERAGE('Raw Data'!BL70,'Raw Data'!BR70,'Raw Data'!BX70)</f>
        <v>4.7350000000000003</v>
      </c>
      <c r="K70" s="15">
        <f>STDEV('Raw Data'!BL70,'Raw Data'!BR70,'Raw Data'!BX70)</f>
        <v>7.3136858012906106E-2</v>
      </c>
      <c r="L70" s="15">
        <f>AVERAGE('Raw Data'!CD70,'Raw Data'!CJ70,'Raw Data'!CP70)</f>
        <v>4.8909999999999991</v>
      </c>
      <c r="M70" s="15">
        <f>STDEV('Raw Data'!CD70,'Raw Data'!CJ70,'Raw Data'!CP70)</f>
        <v>6.2217360921209414E-2</v>
      </c>
      <c r="O70" s="15">
        <f>AVERAGE('Raw Data'!J237,'Raw Data'!P237,'Raw Data'!V237)</f>
        <v>3.2319999999999998</v>
      </c>
      <c r="P70" s="15">
        <f>STDEV('Raw Data'!J237,'Raw Data'!P237,'Raw Data'!V237)</f>
        <v>2.0663978319771827E-2</v>
      </c>
      <c r="Q70" s="15">
        <f>AVERAGE('Raw Data'!AB237,'Raw Data'!AH237,'Raw Data'!AN237)</f>
        <v>3.6396666666666668</v>
      </c>
      <c r="R70" s="15">
        <f>STDEV('Raw Data'!AB237,'Raw Data'!AH237,'Raw Data'!AN237)</f>
        <v>5.0836338708972105E-2</v>
      </c>
      <c r="S70" s="15">
        <f>AVERAGE('Raw Data'!AT237,'Raw Data'!AZ237,'Raw Data'!BF237)</f>
        <v>4.2496666666666671</v>
      </c>
      <c r="T70" s="15">
        <f>STDEV('Raw Data'!AT237,'Raw Data'!AZ237,'Raw Data'!BF237)</f>
        <v>0.13102035465275355</v>
      </c>
      <c r="U70" s="15">
        <f>AVERAGE('Raw Data'!BL237,'Raw Data'!BR237,'Raw Data'!BX237)</f>
        <v>4.7469999999999999</v>
      </c>
      <c r="V70" s="15">
        <f>STDEV('Raw Data'!BL237,'Raw Data'!BR237,'Raw Data'!BX237)</f>
        <v>3.7509998667022197E-2</v>
      </c>
      <c r="W70" s="15">
        <f>AVERAGE('Raw Data'!CD237,'Raw Data'!CJ237,'Raw Data'!CP237)</f>
        <v>4.8070000000000004</v>
      </c>
      <c r="X70" s="15">
        <f>STDEV('Raw Data'!CD237,'Raw Data'!CJ237,'Raw Data'!CP237)</f>
        <v>0.12119818480488888</v>
      </c>
      <c r="Z70" s="15">
        <f>AVERAGE('Raw Data'!J404,'Raw Data'!P404,'Raw Data'!V404)</f>
        <v>3.3496666666666663</v>
      </c>
      <c r="AA70" s="15">
        <f>STDEV('Raw Data'!J404,'Raw Data'!P404,'Raw Data'!V404)</f>
        <v>7.1065697304208267E-2</v>
      </c>
      <c r="AB70" s="15">
        <f>AVERAGE('Raw Data'!AB404,'Raw Data'!AH404,'Raw Data'!AN404)</f>
        <v>3.6920000000000002</v>
      </c>
      <c r="AC70" s="15">
        <f>STDEV('Raw Data'!AB404,'Raw Data'!AH404,'Raw Data'!AN404)</f>
        <v>7.3817342135842276E-2</v>
      </c>
      <c r="AD70" s="15">
        <f>AVERAGE('Raw Data'!AT404,'Raw Data'!AZ404,'Raw Data'!BF404)</f>
        <v>4.2876666666666665</v>
      </c>
      <c r="AE70" s="15">
        <f>STDEV('Raw Data'!AT404,'Raw Data'!AZ404,'Raw Data'!BF404)</f>
        <v>3.2715949219506595E-2</v>
      </c>
      <c r="AF70" s="15">
        <f>AVERAGE('Raw Data'!BL404,'Raw Data'!BR404,'Raw Data'!BX404)</f>
        <v>4.6736666666666666</v>
      </c>
      <c r="AG70" s="15">
        <f>STDEV('Raw Data'!BL404,'Raw Data'!BR404,'Raw Data'!BX404)</f>
        <v>7.2858309981314429E-2</v>
      </c>
      <c r="AH70" s="15">
        <f>AVERAGE('Raw Data'!CD404,'Raw Data'!CJ404,'Raw Data'!CP404)</f>
        <v>4.7290000000000001</v>
      </c>
      <c r="AI70" s="15">
        <f>STDEV('Raw Data'!CD404,'Raw Data'!CJ404,'Raw Data'!CP404)</f>
        <v>0.17415797426474583</v>
      </c>
      <c r="AK70" s="15">
        <f>AVERAGE('Raw Data'!AB571,'Raw Data'!AH571,'Raw Data'!AN571)</f>
        <v>3.7789999999999999</v>
      </c>
      <c r="AL70" s="15">
        <f>STDEV('Raw Data'!AB571,'Raw Data'!AH571,'Raw Data'!AN571)</f>
        <v>6.1506097258727015E-2</v>
      </c>
      <c r="AM70" s="15">
        <f>AVERAGE('Raw Data'!AT571,'Raw Data'!AZ571,'Raw Data'!BF571)</f>
        <v>4.4123333333333337</v>
      </c>
      <c r="AN70" s="15">
        <f>STDEV('Raw Data'!AT571,'Raw Data'!AZ571,'Raw Data'!BF571)</f>
        <v>2.8112867753634453E-2</v>
      </c>
      <c r="AO70" s="15">
        <f>AVERAGE('Raw Data'!BL571,'Raw Data'!BR571,'Raw Data'!BX571)</f>
        <v>4.6283333333333339</v>
      </c>
      <c r="AP70" s="15">
        <f>STDEV('Raw Data'!BL571,'Raw Data'!BR571,'Raw Data'!BX571)</f>
        <v>0.17894505674461472</v>
      </c>
      <c r="AQ70" s="15">
        <f>AVERAGE('Raw Data'!CD571,'Raw Data'!CJ571,'Raw Data'!CP571)</f>
        <v>4.9526666666666666</v>
      </c>
      <c r="AR70" s="15">
        <f>STDEV('Raw Data'!CD571,'Raw Data'!CJ571,'Raw Data'!CP571)</f>
        <v>0.21544682251853525</v>
      </c>
      <c r="AT70" s="15">
        <f>AVERAGE('Raw Data'!AB738,'Raw Data'!AH738,'Raw Data'!AN738)</f>
        <v>3.6379999999999999</v>
      </c>
      <c r="AU70" s="15">
        <f>STDEV('Raw Data'!AB738,'Raw Data'!AH738,'Raw Data'!AN738)</f>
        <v>9.0116591147246655E-2</v>
      </c>
      <c r="AV70" s="15">
        <f>AVERAGE('Raw Data'!AT738,'Raw Data'!AZ738,'Raw Data'!BF738)</f>
        <v>4.3893333333333331</v>
      </c>
      <c r="AW70" s="15">
        <f>STDEV('Raw Data'!AT738,'Raw Data'!AZ738,'Raw Data'!BF738)</f>
        <v>5.9214300074672065E-2</v>
      </c>
      <c r="AX70" s="15">
        <f>AVERAGE('Raw Data'!BL738,'Raw Data'!BR738,'Raw Data'!BX738)</f>
        <v>4.551333333333333</v>
      </c>
      <c r="AY70" s="15">
        <f>STDEV('Raw Data'!BL738,'Raw Data'!BR738,'Raw Data'!BX738)</f>
        <v>5.3575491909392314E-2</v>
      </c>
      <c r="AZ70" s="15">
        <f>AVERAGE('Raw Data'!CD738,'Raw Data'!CJ738,'Raw Data'!CP738)</f>
        <v>4.7766666666666664</v>
      </c>
      <c r="BA70" s="15">
        <f>STDEV('Raw Data'!CD738,'Raw Data'!CJ738,'Raw Data'!CP738)</f>
        <v>2.1221058723195831E-2</v>
      </c>
      <c r="BC70" s="15">
        <f>AVERAGE('Raw Data'!AB905,'Raw Data'!AH905,'Raw Data'!AN905)</f>
        <v>3.746</v>
      </c>
      <c r="BD70" s="15">
        <f>STDEV('Raw Data'!AB905,'Raw Data'!AH905,'Raw Data'!AN905)</f>
        <v>1.2000000000000011E-2</v>
      </c>
      <c r="BE70" s="15">
        <f>AVERAGE('Raw Data'!AT905,'Raw Data'!AZ905,'Raw Data'!BF905)</f>
        <v>4.3549999999999995</v>
      </c>
      <c r="BF70" s="15">
        <f>STDEV('Raw Data'!AT905,'Raw Data'!AZ905,'Raw Data'!BF905)</f>
        <v>9.865089964110807E-2</v>
      </c>
      <c r="BG70" s="15">
        <f>AVERAGE('Raw Data'!BL905,'Raw Data'!BR905,'Raw Data'!BX905)</f>
        <v>4.6859999999999999</v>
      </c>
      <c r="BH70" s="15">
        <f>STDEV('Raw Data'!BL905,'Raw Data'!BR905,'Raw Data'!BX905)</f>
        <v>0.11803812943282324</v>
      </c>
      <c r="BI70" s="15">
        <f>AVERAGE('Raw Data'!CD905,'Raw Data'!CJ905,'Raw Data'!CP905)</f>
        <v>4.8036666666666665</v>
      </c>
      <c r="BJ70" s="15">
        <f>STDEV('Raw Data'!CD905,'Raw Data'!CJ905,'Raw Data'!CP905)</f>
        <v>5.2776257288039301E-2</v>
      </c>
      <c r="BK70" s="33"/>
      <c r="BL70" s="16">
        <f t="shared" si="157"/>
        <v>-2.1666666666666501E-2</v>
      </c>
      <c r="BM70" s="16">
        <f t="shared" si="158"/>
        <v>6.5934310744356267E-2</v>
      </c>
      <c r="BN70" s="16">
        <f t="shared" si="159"/>
        <v>-2.7666666666666728E-2</v>
      </c>
      <c r="BO70" s="16">
        <f t="shared" si="160"/>
        <v>5.5958317820797021E-2</v>
      </c>
      <c r="BP70" s="16">
        <f t="shared" si="161"/>
        <v>5.3333333333333677E-2</v>
      </c>
      <c r="BQ70" s="16">
        <f t="shared" si="162"/>
        <v>0.13397885405291887</v>
      </c>
      <c r="BR70" s="16">
        <f t="shared" si="163"/>
        <v>-1.1999999999999567E-2</v>
      </c>
      <c r="BS70" s="16">
        <f t="shared" si="164"/>
        <v>8.2194890352138048E-2</v>
      </c>
      <c r="BT70" s="16">
        <f t="shared" si="165"/>
        <v>8.3999999999998742E-2</v>
      </c>
      <c r="BU70" s="16">
        <f t="shared" si="166"/>
        <v>0.13623509092741135</v>
      </c>
      <c r="BV70" s="33"/>
      <c r="BW70" s="16">
        <f t="shared" si="167"/>
        <v>-0.13933333333333309</v>
      </c>
      <c r="BX70" s="16">
        <f t="shared" si="168"/>
        <v>9.4713603387616335E-2</v>
      </c>
      <c r="BY70" s="16">
        <f t="shared" si="169"/>
        <v>-8.0000000000000071E-2</v>
      </c>
      <c r="BZ70" s="16">
        <f t="shared" si="170"/>
        <v>7.7433842730423683E-2</v>
      </c>
      <c r="CA70" s="16">
        <f t="shared" si="171"/>
        <v>1.5333333333334309E-2</v>
      </c>
      <c r="CB70" s="16">
        <f t="shared" si="172"/>
        <v>4.3061970848224655E-2</v>
      </c>
      <c r="CC70" s="16">
        <f t="shared" si="173"/>
        <v>6.1333333333333684E-2</v>
      </c>
      <c r="CD70" s="16">
        <f t="shared" si="174"/>
        <v>0.10323436120465554</v>
      </c>
      <c r="CE70" s="16">
        <f t="shared" si="175"/>
        <v>0.16199999999999903</v>
      </c>
      <c r="CF70" s="16">
        <f t="shared" si="176"/>
        <v>0.18493782739072043</v>
      </c>
      <c r="CG70" s="16"/>
      <c r="CH70" s="16">
        <f t="shared" si="177"/>
        <v>-0.16699999999999982</v>
      </c>
      <c r="CI70" s="16">
        <f t="shared" si="178"/>
        <v>6.5802735505448254E-2</v>
      </c>
      <c r="CJ70" s="16">
        <f t="shared" si="179"/>
        <v>-0.10933333333333284</v>
      </c>
      <c r="CK70" s="16">
        <f t="shared" si="180"/>
        <v>3.9677869566464317E-2</v>
      </c>
      <c r="CL70" s="16">
        <f t="shared" si="181"/>
        <v>0.10666666666666647</v>
      </c>
      <c r="CM70" s="16">
        <f t="shared" si="182"/>
        <v>0.19331407950103729</v>
      </c>
      <c r="CN70" s="16">
        <f t="shared" si="183"/>
        <v>-6.1666666666667425E-2</v>
      </c>
      <c r="CO70" s="16">
        <f t="shared" si="184"/>
        <v>0.22425060386392109</v>
      </c>
      <c r="CP70" s="16"/>
      <c r="CQ70" s="16">
        <f t="shared" si="185"/>
        <v>0.14100000000000001</v>
      </c>
      <c r="CR70" s="16">
        <f t="shared" si="186"/>
        <v>0.10910545357588686</v>
      </c>
      <c r="CS70" s="16">
        <f t="shared" si="187"/>
        <v>2.3000000000000576E-2</v>
      </c>
      <c r="CT70" s="16">
        <f t="shared" si="188"/>
        <v>6.5548963887056583E-2</v>
      </c>
      <c r="CU70" s="16">
        <f t="shared" si="189"/>
        <v>7.7000000000000846E-2</v>
      </c>
      <c r="CV70" s="16">
        <f t="shared" si="190"/>
        <v>0.18679311193581724</v>
      </c>
      <c r="CW70" s="16">
        <f t="shared" si="191"/>
        <v>0.17600000000000016</v>
      </c>
      <c r="CX70" s="16">
        <f t="shared" si="192"/>
        <v>0.21648941467579091</v>
      </c>
      <c r="CY70" s="36"/>
      <c r="CZ70" s="16">
        <f t="shared" si="193"/>
        <v>3.2999999999999918E-2</v>
      </c>
      <c r="DA70" s="16">
        <f t="shared" si="194"/>
        <v>6.2665780135573085E-2</v>
      </c>
      <c r="DB70" s="16">
        <f t="shared" si="195"/>
        <v>5.7333333333334124E-2</v>
      </c>
      <c r="DC70" s="16">
        <f t="shared" si="196"/>
        <v>0.10257842528199249</v>
      </c>
      <c r="DD70" s="16">
        <f t="shared" si="197"/>
        <v>-5.7666666666666089E-2</v>
      </c>
      <c r="DE70" s="16">
        <f t="shared" si="198"/>
        <v>0.21436961849416375</v>
      </c>
      <c r="DF70" s="16">
        <f t="shared" si="199"/>
        <v>0.14900000000000002</v>
      </c>
      <c r="DG70" s="16">
        <f t="shared" si="200"/>
        <v>0.22181674117763642</v>
      </c>
      <c r="DI70" s="17">
        <f t="shared" si="201"/>
        <v>4.3473333333333341E-3</v>
      </c>
      <c r="DJ70" s="18">
        <f t="shared" si="202"/>
        <v>3.1313333333333293E-3</v>
      </c>
      <c r="DK70" s="18">
        <f t="shared" si="203"/>
        <v>1.7950333333333336E-2</v>
      </c>
      <c r="DL70" s="18">
        <f t="shared" si="204"/>
        <v>6.7559999999999964E-3</v>
      </c>
      <c r="DM70" s="18">
        <f t="shared" si="205"/>
        <v>1.8560000000000038E-2</v>
      </c>
      <c r="DN70" s="18">
        <f t="shared" si="49"/>
        <v>0.22526650882898691</v>
      </c>
      <c r="DO70" s="34"/>
      <c r="DP70" s="18">
        <f t="shared" si="206"/>
        <v>8.9706666666666893E-3</v>
      </c>
      <c r="DQ70" s="18">
        <f t="shared" si="207"/>
        <v>5.9959999999999883E-3</v>
      </c>
      <c r="DR70" s="18">
        <f t="shared" si="208"/>
        <v>1.85433333333335E-3</v>
      </c>
      <c r="DS70" s="18">
        <f t="shared" si="209"/>
        <v>1.065733333333329E-2</v>
      </c>
      <c r="DT70" s="18">
        <f t="shared" si="210"/>
        <v>3.4201999999999906E-2</v>
      </c>
      <c r="DU70" s="18">
        <f t="shared" si="87"/>
        <v>0.24835525630300886</v>
      </c>
      <c r="DV70" s="16"/>
      <c r="DW70" s="18">
        <f t="shared" si="211"/>
        <v>4.3299999999999806E-3</v>
      </c>
      <c r="DX70" s="18">
        <f t="shared" si="212"/>
        <v>1.5743333333333553E-3</v>
      </c>
      <c r="DY70" s="18">
        <f t="shared" si="213"/>
        <v>3.7370333333333366E-2</v>
      </c>
      <c r="DZ70" s="18">
        <f t="shared" si="214"/>
        <v>5.0288333333333261E-2</v>
      </c>
      <c r="EA70" s="18">
        <f t="shared" si="225"/>
        <v>0.30588069569686799</v>
      </c>
      <c r="EC70" s="18">
        <f t="shared" si="215"/>
        <v>1.1904000000000001E-2</v>
      </c>
      <c r="ED70" s="18">
        <f t="shared" si="216"/>
        <v>4.2966666666666483E-3</v>
      </c>
      <c r="EE70" s="18">
        <f t="shared" si="217"/>
        <v>3.4891666666666751E-2</v>
      </c>
      <c r="EF70" s="18">
        <f t="shared" si="218"/>
        <v>4.6867666666666558E-2</v>
      </c>
      <c r="EG70" s="18">
        <f t="shared" si="223"/>
        <v>0.31298562267299113</v>
      </c>
      <c r="EI70" s="18">
        <f t="shared" si="219"/>
        <v>3.9269999999999861E-3</v>
      </c>
      <c r="EJ70" s="18">
        <f t="shared" si="220"/>
        <v>1.0522333333333316E-2</v>
      </c>
      <c r="EK70" s="18">
        <f t="shared" si="221"/>
        <v>4.5954333333333312E-2</v>
      </c>
      <c r="EL70" s="18">
        <f t="shared" si="222"/>
        <v>4.920266666666654E-2</v>
      </c>
      <c r="EM70" s="18">
        <f t="shared" si="224"/>
        <v>0.33106847227323405</v>
      </c>
    </row>
    <row r="71" spans="1:143" ht="15.75" customHeight="1" x14ac:dyDescent="0.25">
      <c r="A71" s="2">
        <f>'Raw Data'!B71</f>
        <v>128</v>
      </c>
      <c r="B71" s="2">
        <f>'Raw Data'!C71</f>
        <v>144</v>
      </c>
      <c r="C71" s="2" t="str">
        <f>'Raw Data'!D71</f>
        <v>EVSLAKPKHRVTMNEFE</v>
      </c>
      <c r="D71" s="15">
        <f>AVERAGE('Raw Data'!J71,'Raw Data'!P71,'Raw Data'!V71)</f>
        <v>3.3610000000000002</v>
      </c>
      <c r="E71" s="15">
        <f>STDEV('Raw Data'!J71,'Raw Data'!P71,'Raw Data'!V71)</f>
        <v>4.8135226186234843E-2</v>
      </c>
      <c r="F71" s="15">
        <f>AVERAGE('Raw Data'!AB71,'Raw Data'!AH71,'Raw Data'!AN71)</f>
        <v>3.7616666666666667</v>
      </c>
      <c r="G71" s="15">
        <f>STDEV('Raw Data'!AB71,'Raw Data'!AH71,'Raw Data'!AN71)</f>
        <v>3.6896250938724569E-2</v>
      </c>
      <c r="H71" s="15">
        <f>AVERAGE('Raw Data'!AT71,'Raw Data'!AZ71,'Raw Data'!BF71)</f>
        <v>4.4223333333333334</v>
      </c>
      <c r="I71" s="15">
        <f>STDEV('Raw Data'!AT71,'Raw Data'!AZ71,'Raw Data'!BF71)</f>
        <v>7.711247197006002E-2</v>
      </c>
      <c r="J71" s="15">
        <f>AVERAGE('Raw Data'!BL71,'Raw Data'!BR71,'Raw Data'!BX71)</f>
        <v>4.8273333333333328</v>
      </c>
      <c r="K71" s="15">
        <f>STDEV('Raw Data'!BL71,'Raw Data'!BR71,'Raw Data'!BX71)</f>
        <v>6.0135957075059011E-2</v>
      </c>
      <c r="L71" s="15">
        <f>AVERAGE('Raw Data'!CD71,'Raw Data'!CJ71,'Raw Data'!CP71)</f>
        <v>5.113666666666667</v>
      </c>
      <c r="M71" s="15">
        <f>STDEV('Raw Data'!CD71,'Raw Data'!CJ71,'Raw Data'!CP71)</f>
        <v>2.4501700621249147E-2</v>
      </c>
      <c r="O71" s="15">
        <f>AVERAGE('Raw Data'!J238,'Raw Data'!P238,'Raw Data'!V238)</f>
        <v>3.4313333333333333</v>
      </c>
      <c r="P71" s="15">
        <f>STDEV('Raw Data'!J238,'Raw Data'!P238,'Raw Data'!V238)</f>
        <v>0.10692676621563627</v>
      </c>
      <c r="Q71" s="15">
        <f>AVERAGE('Raw Data'!AB238,'Raw Data'!AH238,'Raw Data'!AN238)</f>
        <v>3.7866666666666666</v>
      </c>
      <c r="R71" s="15">
        <f>STDEV('Raw Data'!AB238,'Raw Data'!AH238,'Raw Data'!AN238)</f>
        <v>4.3935558871298672E-2</v>
      </c>
      <c r="S71" s="15">
        <f>AVERAGE('Raw Data'!AT238,'Raw Data'!AZ238,'Raw Data'!BF238)</f>
        <v>4.4383333333333335</v>
      </c>
      <c r="T71" s="15">
        <f>STDEV('Raw Data'!AT238,'Raw Data'!AZ238,'Raw Data'!BF238)</f>
        <v>9.2392279619745984E-2</v>
      </c>
      <c r="U71" s="15">
        <f>AVERAGE('Raw Data'!BL238,'Raw Data'!BR238,'Raw Data'!BX238)</f>
        <v>4.9163333333333332</v>
      </c>
      <c r="V71" s="15">
        <f>STDEV('Raw Data'!BL238,'Raw Data'!BR238,'Raw Data'!BX238)</f>
        <v>5.3266624947834816E-2</v>
      </c>
      <c r="W71" s="15">
        <f>AVERAGE('Raw Data'!CD238,'Raw Data'!CJ238,'Raw Data'!CP238)</f>
        <v>5.0296666666666665</v>
      </c>
      <c r="X71" s="15">
        <f>STDEV('Raw Data'!CD238,'Raw Data'!CJ238,'Raw Data'!CP238)</f>
        <v>7.874854496010289E-2</v>
      </c>
      <c r="Z71" s="15">
        <f>AVERAGE('Raw Data'!J405,'Raw Data'!P405,'Raw Data'!V405)</f>
        <v>3.5053333333333332</v>
      </c>
      <c r="AA71" s="15">
        <f>STDEV('Raw Data'!J405,'Raw Data'!P405,'Raw Data'!V405)</f>
        <v>7.1668217037493917E-2</v>
      </c>
      <c r="AB71" s="15">
        <f>AVERAGE('Raw Data'!AB405,'Raw Data'!AH405,'Raw Data'!AN405)</f>
        <v>3.8346666666666667</v>
      </c>
      <c r="AC71" s="15">
        <f>STDEV('Raw Data'!AB405,'Raw Data'!AH405,'Raw Data'!AN405)</f>
        <v>5.6888780381840989E-2</v>
      </c>
      <c r="AD71" s="15">
        <f>AVERAGE('Raw Data'!AT405,'Raw Data'!AZ405,'Raw Data'!BF405)</f>
        <v>4.6319999999999997</v>
      </c>
      <c r="AE71" s="15">
        <f>STDEV('Raw Data'!AT405,'Raw Data'!AZ405,'Raw Data'!BF405)</f>
        <v>0.13738995596476491</v>
      </c>
      <c r="AF71" s="15">
        <f>AVERAGE('Raw Data'!BL405,'Raw Data'!BR405,'Raw Data'!BX405)</f>
        <v>4.8713333333333333</v>
      </c>
      <c r="AG71" s="15">
        <f>STDEV('Raw Data'!BL405,'Raw Data'!BR405,'Raw Data'!BX405)</f>
        <v>6.9816425956456304E-2</v>
      </c>
      <c r="AH71" s="15">
        <f>AVERAGE('Raw Data'!CD405,'Raw Data'!CJ405,'Raw Data'!CP405)</f>
        <v>4.940666666666667</v>
      </c>
      <c r="AI71" s="15">
        <f>STDEV('Raw Data'!CD405,'Raw Data'!CJ405,'Raw Data'!CP405)</f>
        <v>0.23786831090612578</v>
      </c>
      <c r="AK71" s="15">
        <f>AVERAGE('Raw Data'!AB572,'Raw Data'!AH572,'Raw Data'!AN572)</f>
        <v>4.1420000000000003</v>
      </c>
      <c r="AL71" s="15">
        <f>STDEV('Raw Data'!AB572,'Raw Data'!AH572,'Raw Data'!AN572)</f>
        <v>0.39301272244038088</v>
      </c>
      <c r="AM71" s="15">
        <f>AVERAGE('Raw Data'!AT572,'Raw Data'!AZ572,'Raw Data'!BF572)</f>
        <v>4.641</v>
      </c>
      <c r="AN71" s="15">
        <f>STDEV('Raw Data'!AT572,'Raw Data'!AZ572,'Raw Data'!BF572)</f>
        <v>3.9686269665968853E-2</v>
      </c>
      <c r="AO71" s="15">
        <f>AVERAGE('Raw Data'!BL572,'Raw Data'!BR572,'Raw Data'!BX572)</f>
        <v>4.8120000000000003</v>
      </c>
      <c r="AP71" s="15">
        <f>STDEV('Raw Data'!BL572,'Raw Data'!BR572,'Raw Data'!BX572)</f>
        <v>0.15005332385522141</v>
      </c>
      <c r="AQ71" s="15">
        <f>AVERAGE('Raw Data'!CD572,'Raw Data'!CJ572,'Raw Data'!CP572)</f>
        <v>5.3076666666666661</v>
      </c>
      <c r="AR71" s="15">
        <f>STDEV('Raw Data'!CD572,'Raw Data'!CJ572,'Raw Data'!CP572)</f>
        <v>0.17789416329192256</v>
      </c>
      <c r="AT71" s="15">
        <f>AVERAGE('Raw Data'!AB739,'Raw Data'!AH739,'Raw Data'!AN739)</f>
        <v>3.9209999999999998</v>
      </c>
      <c r="AU71" s="15">
        <f>STDEV('Raw Data'!AB739,'Raw Data'!AH739,'Raw Data'!AN739)</f>
        <v>2.6457513110645509E-3</v>
      </c>
      <c r="AV71" s="15">
        <f>AVERAGE('Raw Data'!AT739,'Raw Data'!AZ739,'Raw Data'!BF739)</f>
        <v>4.5453333333333328</v>
      </c>
      <c r="AW71" s="15">
        <f>STDEV('Raw Data'!AT739,'Raw Data'!AZ739,'Raw Data'!BF739)</f>
        <v>0.10010660983837812</v>
      </c>
      <c r="AX71" s="15">
        <f>AVERAGE('Raw Data'!BL739,'Raw Data'!BR739,'Raw Data'!BX739)</f>
        <v>4.6613333333333333</v>
      </c>
      <c r="AY71" s="15">
        <f>STDEV('Raw Data'!BL739,'Raw Data'!BR739,'Raw Data'!BX739)</f>
        <v>7.254194189111117E-2</v>
      </c>
      <c r="AZ71" s="15">
        <f>AVERAGE('Raw Data'!CD739,'Raw Data'!CJ739,'Raw Data'!CP739)</f>
        <v>5.0726666666666667</v>
      </c>
      <c r="BA71" s="15">
        <f>STDEV('Raw Data'!CD739,'Raw Data'!CJ739,'Raw Data'!CP739)</f>
        <v>5.2319531088622528E-2</v>
      </c>
      <c r="BC71" s="15">
        <f>AVERAGE('Raw Data'!AB906,'Raw Data'!AH906,'Raw Data'!AN906)</f>
        <v>3.9746666666666663</v>
      </c>
      <c r="BD71" s="15">
        <f>STDEV('Raw Data'!AB906,'Raw Data'!AH906,'Raw Data'!AN906)</f>
        <v>3.9551653989856383E-2</v>
      </c>
      <c r="BE71" s="15">
        <f>AVERAGE('Raw Data'!AT906,'Raw Data'!AZ906,'Raw Data'!BF906)</f>
        <v>4.5873333333333335</v>
      </c>
      <c r="BF71" s="15">
        <f>STDEV('Raw Data'!AT906,'Raw Data'!AZ906,'Raw Data'!BF906)</f>
        <v>5.9911045169762395E-2</v>
      </c>
      <c r="BG71" s="15">
        <f>AVERAGE('Raw Data'!BL906,'Raw Data'!BR906,'Raw Data'!BX906)</f>
        <v>4.9033333333333333</v>
      </c>
      <c r="BH71" s="15">
        <f>STDEV('Raw Data'!BL906,'Raw Data'!BR906,'Raw Data'!BX906)</f>
        <v>0.11059987944538302</v>
      </c>
      <c r="BI71" s="15">
        <f>AVERAGE('Raw Data'!CD906,'Raw Data'!CJ906,'Raw Data'!CP906)</f>
        <v>5.0179999999999998</v>
      </c>
      <c r="BJ71" s="15">
        <f>STDEV('Raw Data'!CD906,'Raw Data'!CJ906,'Raw Data'!CP906)</f>
        <v>4.9030602688524973E-2</v>
      </c>
      <c r="BK71" s="33"/>
      <c r="BL71" s="16">
        <f t="shared" si="157"/>
        <v>-7.0333333333333137E-2</v>
      </c>
      <c r="BM71" s="16">
        <f t="shared" si="158"/>
        <v>0.11726181532508066</v>
      </c>
      <c r="BN71" s="16">
        <f t="shared" si="159"/>
        <v>-2.4999999999999911E-2</v>
      </c>
      <c r="BO71" s="16">
        <f t="shared" si="160"/>
        <v>5.7373048260195181E-2</v>
      </c>
      <c r="BP71" s="16">
        <f t="shared" si="161"/>
        <v>-1.6000000000000014E-2</v>
      </c>
      <c r="BQ71" s="16">
        <f t="shared" si="162"/>
        <v>0.1203439515167531</v>
      </c>
      <c r="BR71" s="16">
        <f t="shared" si="163"/>
        <v>-8.9000000000000412E-2</v>
      </c>
      <c r="BS71" s="16">
        <f t="shared" si="164"/>
        <v>8.0334716447290955E-2</v>
      </c>
      <c r="BT71" s="16">
        <f t="shared" si="165"/>
        <v>8.4000000000000519E-2</v>
      </c>
      <c r="BU71" s="16">
        <f t="shared" si="166"/>
        <v>8.2472217544253448E-2</v>
      </c>
      <c r="BV71" s="33"/>
      <c r="BW71" s="16">
        <f t="shared" si="167"/>
        <v>-0.14433333333333298</v>
      </c>
      <c r="BX71" s="16">
        <f t="shared" si="168"/>
        <v>8.6332689830291534E-2</v>
      </c>
      <c r="BY71" s="16">
        <f t="shared" si="169"/>
        <v>-7.2999999999999954E-2</v>
      </c>
      <c r="BZ71" s="16">
        <f t="shared" si="170"/>
        <v>6.7806096087790438E-2</v>
      </c>
      <c r="CA71" s="16">
        <f t="shared" si="171"/>
        <v>-0.20966666666666622</v>
      </c>
      <c r="CB71" s="16">
        <f t="shared" si="172"/>
        <v>0.15755104992774036</v>
      </c>
      <c r="CC71" s="16">
        <f t="shared" si="173"/>
        <v>-4.4000000000000483E-2</v>
      </c>
      <c r="CD71" s="16">
        <f t="shared" si="174"/>
        <v>9.2144813563578745E-2</v>
      </c>
      <c r="CE71" s="16">
        <f t="shared" si="175"/>
        <v>0.17300000000000004</v>
      </c>
      <c r="CF71" s="16">
        <f t="shared" si="176"/>
        <v>0.23912688403160912</v>
      </c>
      <c r="CG71" s="16"/>
      <c r="CH71" s="16">
        <f t="shared" si="177"/>
        <v>-0.38033333333333363</v>
      </c>
      <c r="CI71" s="16">
        <f t="shared" si="178"/>
        <v>0.39474084325457531</v>
      </c>
      <c r="CJ71" s="16">
        <f t="shared" si="179"/>
        <v>-0.21866666666666656</v>
      </c>
      <c r="CK71" s="16">
        <f t="shared" si="180"/>
        <v>8.6725620974042558E-2</v>
      </c>
      <c r="CL71" s="16">
        <f t="shared" si="181"/>
        <v>1.5333333333332533E-2</v>
      </c>
      <c r="CM71" s="16">
        <f t="shared" si="182"/>
        <v>0.16165498239563572</v>
      </c>
      <c r="CN71" s="16">
        <f t="shared" si="183"/>
        <v>-0.19399999999999906</v>
      </c>
      <c r="CO71" s="16">
        <f t="shared" si="184"/>
        <v>0.17957356895341398</v>
      </c>
      <c r="CP71" s="16"/>
      <c r="CQ71" s="16">
        <f t="shared" si="185"/>
        <v>0.22100000000000053</v>
      </c>
      <c r="CR71" s="16">
        <f t="shared" si="186"/>
        <v>0.39302162790360518</v>
      </c>
      <c r="CS71" s="16">
        <f t="shared" si="187"/>
        <v>9.5666666666667233E-2</v>
      </c>
      <c r="CT71" s="16">
        <f t="shared" si="188"/>
        <v>0.10768627272467583</v>
      </c>
      <c r="CU71" s="16">
        <f t="shared" si="189"/>
        <v>0.15066666666666695</v>
      </c>
      <c r="CV71" s="16">
        <f t="shared" si="190"/>
        <v>0.166668333325</v>
      </c>
      <c r="CW71" s="16">
        <f t="shared" si="191"/>
        <v>0.23499999999999943</v>
      </c>
      <c r="CX71" s="16">
        <f t="shared" si="192"/>
        <v>0.18542833296631492</v>
      </c>
      <c r="CY71" s="36"/>
      <c r="CZ71" s="16">
        <f t="shared" si="193"/>
        <v>0.167333333333334</v>
      </c>
      <c r="DA71" s="16">
        <f t="shared" si="194"/>
        <v>0.39499789028972448</v>
      </c>
      <c r="DB71" s="16">
        <f t="shared" si="195"/>
        <v>5.3666666666666529E-2</v>
      </c>
      <c r="DC71" s="16">
        <f t="shared" si="196"/>
        <v>7.1863296148543795E-2</v>
      </c>
      <c r="DD71" s="16">
        <f t="shared" si="197"/>
        <v>-9.1333333333333044E-2</v>
      </c>
      <c r="DE71" s="16">
        <f t="shared" si="198"/>
        <v>0.18640904842129638</v>
      </c>
      <c r="DF71" s="16">
        <f t="shared" si="199"/>
        <v>0.28966666666666629</v>
      </c>
      <c r="DG71" s="16">
        <f t="shared" si="200"/>
        <v>0.18452732408327283</v>
      </c>
      <c r="DI71" s="17">
        <f t="shared" si="201"/>
        <v>1.3750333333333323E-2</v>
      </c>
      <c r="DJ71" s="18">
        <f t="shared" si="202"/>
        <v>3.2916666666666853E-3</v>
      </c>
      <c r="DK71" s="18">
        <f t="shared" si="203"/>
        <v>1.4482666666666621E-2</v>
      </c>
      <c r="DL71" s="18">
        <f t="shared" si="204"/>
        <v>6.4536666666666397E-3</v>
      </c>
      <c r="DM71" s="18">
        <f t="shared" si="205"/>
        <v>6.8016666666666659E-3</v>
      </c>
      <c r="DN71" s="18">
        <f t="shared" si="49"/>
        <v>0.21161285405192176</v>
      </c>
      <c r="DO71" s="34"/>
      <c r="DP71" s="18">
        <f t="shared" si="206"/>
        <v>7.4533333333333231E-3</v>
      </c>
      <c r="DQ71" s="18">
        <f t="shared" si="207"/>
        <v>4.59766666666667E-3</v>
      </c>
      <c r="DR71" s="18">
        <f t="shared" si="208"/>
        <v>2.4822333333333335E-2</v>
      </c>
      <c r="DS71" s="18">
        <f t="shared" si="209"/>
        <v>8.4906666666666863E-3</v>
      </c>
      <c r="DT71" s="18">
        <f t="shared" si="210"/>
        <v>5.7181666666666638E-2</v>
      </c>
      <c r="DU71" s="18">
        <f t="shared" si="87"/>
        <v>0.32022752328097387</v>
      </c>
      <c r="DV71" s="16"/>
      <c r="DW71" s="18">
        <f t="shared" si="211"/>
        <v>0.1558203333333332</v>
      </c>
      <c r="DX71" s="18">
        <f t="shared" si="212"/>
        <v>7.5213333333332905E-3</v>
      </c>
      <c r="DY71" s="18">
        <f t="shared" si="213"/>
        <v>2.6132333333333296E-2</v>
      </c>
      <c r="DZ71" s="18">
        <f t="shared" si="214"/>
        <v>3.2246666666666521E-2</v>
      </c>
      <c r="EA71" s="18">
        <f t="shared" si="225"/>
        <v>0.47087224028038249</v>
      </c>
      <c r="EC71" s="18">
        <f t="shared" si="215"/>
        <v>0.15446599999999988</v>
      </c>
      <c r="ED71" s="18">
        <f t="shared" si="216"/>
        <v>1.1596333333333262E-2</v>
      </c>
      <c r="EE71" s="18">
        <f t="shared" si="217"/>
        <v>2.7778333333333304E-2</v>
      </c>
      <c r="EF71" s="18">
        <f t="shared" si="218"/>
        <v>3.4383666666666549E-2</v>
      </c>
      <c r="EG71" s="18">
        <f t="shared" si="223"/>
        <v>0.47772830493213708</v>
      </c>
      <c r="EI71" s="18">
        <f t="shared" si="219"/>
        <v>0.15602333333333321</v>
      </c>
      <c r="EJ71" s="18">
        <f t="shared" si="220"/>
        <v>5.1643333333333099E-3</v>
      </c>
      <c r="EK71" s="18">
        <f t="shared" si="221"/>
        <v>3.4748333333333221E-2</v>
      </c>
      <c r="EL71" s="18">
        <f t="shared" si="222"/>
        <v>3.4050333333333196E-2</v>
      </c>
      <c r="EM71" s="18">
        <f t="shared" si="224"/>
        <v>0.47956890363464239</v>
      </c>
    </row>
    <row r="72" spans="1:143" ht="15.75" customHeight="1" x14ac:dyDescent="0.25">
      <c r="A72" s="2">
        <f>'Raw Data'!B72</f>
        <v>129</v>
      </c>
      <c r="B72" s="2">
        <f>'Raw Data'!C72</f>
        <v>142</v>
      </c>
      <c r="C72" s="2" t="str">
        <f>'Raw Data'!D72</f>
        <v>VSLAKPKHRVTMNE</v>
      </c>
      <c r="D72" s="15">
        <f>AVERAGE('Raw Data'!J72,'Raw Data'!P72,'Raw Data'!V72)</f>
        <v>3.4136666666666664</v>
      </c>
      <c r="E72" s="15">
        <f>STDEV('Raw Data'!J72,'Raw Data'!P72,'Raw Data'!V72)</f>
        <v>5.1733290377988933E-2</v>
      </c>
      <c r="F72" s="15">
        <f>AVERAGE('Raw Data'!AB72,'Raw Data'!AH72,'Raw Data'!AN72)</f>
        <v>3.8516666666666666</v>
      </c>
      <c r="G72" s="15">
        <f>STDEV('Raw Data'!AB72,'Raw Data'!AH72,'Raw Data'!AN72)</f>
        <v>3.401960219246139E-2</v>
      </c>
      <c r="H72" s="15">
        <f>AVERAGE('Raw Data'!AT72,'Raw Data'!AZ72,'Raw Data'!BF72)</f>
        <v>4.4356666666666662</v>
      </c>
      <c r="I72" s="15">
        <f>STDEV('Raw Data'!AT72,'Raw Data'!AZ72,'Raw Data'!BF72)</f>
        <v>3.8423083339749496E-2</v>
      </c>
      <c r="J72" s="15">
        <f>AVERAGE('Raw Data'!BL72,'Raw Data'!BR72,'Raw Data'!BX72)</f>
        <v>4.580000000000001</v>
      </c>
      <c r="K72" s="15">
        <f>STDEV('Raw Data'!BL72,'Raw Data'!BR72,'Raw Data'!BX72)</f>
        <v>0.13963165830140378</v>
      </c>
      <c r="L72" s="15">
        <f>AVERAGE('Raw Data'!CD72,'Raw Data'!CJ72,'Raw Data'!CP72)</f>
        <v>4.6610000000000005</v>
      </c>
      <c r="M72" s="15">
        <f>STDEV('Raw Data'!CD72,'Raw Data'!CJ72,'Raw Data'!CP72)</f>
        <v>0.12879052760199408</v>
      </c>
      <c r="O72" s="15">
        <f>AVERAGE('Raw Data'!J239,'Raw Data'!P239,'Raw Data'!V239)</f>
        <v>3.4056666666666668</v>
      </c>
      <c r="P72" s="15">
        <f>STDEV('Raw Data'!J239,'Raw Data'!P239,'Raw Data'!V239)</f>
        <v>6.3437633415294833E-2</v>
      </c>
      <c r="Q72" s="15">
        <f>AVERAGE('Raw Data'!AB239,'Raw Data'!AH239,'Raw Data'!AN239)</f>
        <v>3.9483333333333337</v>
      </c>
      <c r="R72" s="15">
        <f>STDEV('Raw Data'!AB239,'Raw Data'!AH239,'Raw Data'!AN239)</f>
        <v>4.2099089459670419E-2</v>
      </c>
      <c r="S72" s="15">
        <f>AVERAGE('Raw Data'!AT239,'Raw Data'!AZ239,'Raw Data'!BF239)</f>
        <v>4.4933333333333332</v>
      </c>
      <c r="T72" s="15">
        <f>STDEV('Raw Data'!AT239,'Raw Data'!AZ239,'Raw Data'!BF239)</f>
        <v>0.19093803532385414</v>
      </c>
      <c r="U72" s="15">
        <f>AVERAGE('Raw Data'!BL239,'Raw Data'!BR239,'Raw Data'!BX239)</f>
        <v>4.6450000000000005</v>
      </c>
      <c r="V72" s="15">
        <f>STDEV('Raw Data'!BL239,'Raw Data'!BR239,'Raw Data'!BX239)</f>
        <v>4.6508063816934182E-2</v>
      </c>
      <c r="W72" s="15">
        <f>AVERAGE('Raw Data'!CD239,'Raw Data'!CJ239,'Raw Data'!CP239)</f>
        <v>4.5646666666666667</v>
      </c>
      <c r="X72" s="15">
        <f>STDEV('Raw Data'!CD239,'Raw Data'!CJ239,'Raw Data'!CP239)</f>
        <v>8.3338666496011099E-2</v>
      </c>
      <c r="Z72" s="15">
        <f>AVERAGE('Raw Data'!J406,'Raw Data'!P406,'Raw Data'!V406)</f>
        <v>3.577666666666667</v>
      </c>
      <c r="AA72" s="15">
        <f>STDEV('Raw Data'!J406,'Raw Data'!P406,'Raw Data'!V406)</f>
        <v>2.5324559884296695E-2</v>
      </c>
      <c r="AB72" s="15">
        <f>AVERAGE('Raw Data'!AB406,'Raw Data'!AH406,'Raw Data'!AN406)</f>
        <v>3.9279999999999995</v>
      </c>
      <c r="AC72" s="15">
        <f>STDEV('Raw Data'!AB406,'Raw Data'!AH406,'Raw Data'!AN406)</f>
        <v>3.360059523282298E-2</v>
      </c>
      <c r="AD72" s="15">
        <f>AVERAGE('Raw Data'!AT406,'Raw Data'!AZ406,'Raw Data'!BF406)</f>
        <v>4.4526666666666666</v>
      </c>
      <c r="AE72" s="15">
        <f>STDEV('Raw Data'!AT406,'Raw Data'!AZ406,'Raw Data'!BF406)</f>
        <v>5.6038677119765533E-2</v>
      </c>
      <c r="AF72" s="15">
        <f>AVERAGE('Raw Data'!BL406,'Raw Data'!BR406,'Raw Data'!BX406)</f>
        <v>4.6819999999999995</v>
      </c>
      <c r="AG72" s="15">
        <f>STDEV('Raw Data'!BL406,'Raw Data'!BR406,'Raw Data'!BX406)</f>
        <v>0.17256592942988458</v>
      </c>
      <c r="AH72" s="15">
        <f>AVERAGE('Raw Data'!CD406,'Raw Data'!CJ406,'Raw Data'!CP406)</f>
        <v>4.4906666666666668</v>
      </c>
      <c r="AI72" s="15">
        <f>STDEV('Raw Data'!CD406,'Raw Data'!CJ406,'Raw Data'!CP406)</f>
        <v>0.22840826021257041</v>
      </c>
      <c r="AK72" s="15">
        <f>AVERAGE('Raw Data'!AB573,'Raw Data'!AH573,'Raw Data'!AN573)</f>
        <v>4.0209999999999999</v>
      </c>
      <c r="AL72" s="15">
        <f>STDEV('Raw Data'!AB573,'Raw Data'!AH573,'Raw Data'!AN573)</f>
        <v>6.3929648833698227E-2</v>
      </c>
      <c r="AM72" s="15">
        <f>AVERAGE('Raw Data'!AT573,'Raw Data'!AZ573,'Raw Data'!BF573)</f>
        <v>4.6556666666666668</v>
      </c>
      <c r="AN72" s="15">
        <f>STDEV('Raw Data'!AT573,'Raw Data'!AZ573,'Raw Data'!BF573)</f>
        <v>0.11871955750142113</v>
      </c>
      <c r="AO72" s="15">
        <f>AVERAGE('Raw Data'!BL573,'Raw Data'!BR573,'Raw Data'!BX573)</f>
        <v>4.6149999999999993</v>
      </c>
      <c r="AP72" s="15">
        <f>STDEV('Raw Data'!BL573,'Raw Data'!BR573,'Raw Data'!BX573)</f>
        <v>5.4369108876272672E-2</v>
      </c>
      <c r="AQ72" s="15">
        <f>AVERAGE('Raw Data'!CD573,'Raw Data'!CJ573,'Raw Data'!CP573)</f>
        <v>4.7549999999999999</v>
      </c>
      <c r="AR72" s="15">
        <f>STDEV('Raw Data'!CD573,'Raw Data'!CJ573,'Raw Data'!CP573)</f>
        <v>0.10183810681665315</v>
      </c>
      <c r="AT72" s="15">
        <f>AVERAGE('Raw Data'!AB740,'Raw Data'!AH740,'Raw Data'!AN740)</f>
        <v>4.1139999999999999</v>
      </c>
      <c r="AU72" s="15">
        <f>STDEV('Raw Data'!AB740,'Raw Data'!AH740,'Raw Data'!AN740)</f>
        <v>0.14294404499663518</v>
      </c>
      <c r="AV72" s="15">
        <f>AVERAGE('Raw Data'!AT740,'Raw Data'!AZ740,'Raw Data'!BF740)</f>
        <v>4.7403333333333331</v>
      </c>
      <c r="AW72" s="15">
        <f>STDEV('Raw Data'!AT740,'Raw Data'!AZ740,'Raw Data'!BF740)</f>
        <v>0.14880972190462974</v>
      </c>
      <c r="AX72" s="15">
        <f>AVERAGE('Raw Data'!BL740,'Raw Data'!BR740,'Raw Data'!BX740)</f>
        <v>4.5776666666666666</v>
      </c>
      <c r="AY72" s="15">
        <f>STDEV('Raw Data'!BL740,'Raw Data'!BR740,'Raw Data'!BX740)</f>
        <v>0.12050034578096958</v>
      </c>
      <c r="AZ72" s="15">
        <f>AVERAGE('Raw Data'!CD740,'Raw Data'!CJ740,'Raw Data'!CP740)</f>
        <v>4.7566666666666668</v>
      </c>
      <c r="BA72" s="15">
        <f>STDEV('Raw Data'!CD740,'Raw Data'!CJ740,'Raw Data'!CP740)</f>
        <v>0.20961234060363276</v>
      </c>
      <c r="BC72" s="15">
        <f>AVERAGE('Raw Data'!AB907,'Raw Data'!AH907,'Raw Data'!AN907)</f>
        <v>4.0276666666666658</v>
      </c>
      <c r="BD72" s="15">
        <f>STDEV('Raw Data'!AB907,'Raw Data'!AH907,'Raw Data'!AN907)</f>
        <v>0.12395698178534886</v>
      </c>
      <c r="BE72" s="15">
        <f>AVERAGE('Raw Data'!AT907,'Raw Data'!AZ907,'Raw Data'!BF907)</f>
        <v>4.5836666666666668</v>
      </c>
      <c r="BF72" s="15">
        <f>STDEV('Raw Data'!AT907,'Raw Data'!AZ907,'Raw Data'!BF907)</f>
        <v>5.6721542057082068E-2</v>
      </c>
      <c r="BG72" s="15">
        <f>AVERAGE('Raw Data'!BL907,'Raw Data'!BR907,'Raw Data'!BX907)</f>
        <v>4.8449999999999998</v>
      </c>
      <c r="BH72" s="15">
        <f>STDEV('Raw Data'!BL907,'Raw Data'!BR907,'Raw Data'!BX907)</f>
        <v>0.23521692116002188</v>
      </c>
      <c r="BI72" s="15">
        <f>AVERAGE('Raw Data'!CD907,'Raw Data'!CJ907,'Raw Data'!CP907)</f>
        <v>4.5106666666666664</v>
      </c>
      <c r="BJ72" s="15">
        <f>STDEV('Raw Data'!CD907,'Raw Data'!CJ907,'Raw Data'!CP907)</f>
        <v>0.11205504599674802</v>
      </c>
      <c r="BK72" s="33"/>
      <c r="BL72" s="16">
        <f t="shared" si="157"/>
        <v>7.999999999999563E-3</v>
      </c>
      <c r="BM72" s="16">
        <f t="shared" si="158"/>
        <v>8.1857599932239983E-2</v>
      </c>
      <c r="BN72" s="16">
        <f t="shared" si="159"/>
        <v>-9.6666666666667123E-2</v>
      </c>
      <c r="BO72" s="16">
        <f t="shared" si="160"/>
        <v>5.4126395286095461E-2</v>
      </c>
      <c r="BP72" s="16">
        <f t="shared" si="161"/>
        <v>-5.7666666666666977E-2</v>
      </c>
      <c r="BQ72" s="16">
        <f t="shared" si="162"/>
        <v>0.19476567117093996</v>
      </c>
      <c r="BR72" s="16">
        <f t="shared" si="163"/>
        <v>-6.4999999999999503E-2</v>
      </c>
      <c r="BS72" s="16">
        <f t="shared" si="164"/>
        <v>0.14717336715588186</v>
      </c>
      <c r="BT72" s="16">
        <f t="shared" si="165"/>
        <v>9.6333333333333826E-2</v>
      </c>
      <c r="BU72" s="16">
        <f t="shared" si="166"/>
        <v>0.15340252062248966</v>
      </c>
      <c r="BV72" s="33"/>
      <c r="BW72" s="16">
        <f t="shared" si="167"/>
        <v>-0.16400000000000059</v>
      </c>
      <c r="BX72" s="16">
        <f t="shared" si="168"/>
        <v>5.7599189809116692E-2</v>
      </c>
      <c r="BY72" s="16">
        <f t="shared" si="169"/>
        <v>-7.633333333333292E-2</v>
      </c>
      <c r="BZ72" s="16">
        <f t="shared" si="170"/>
        <v>4.781561809004805E-2</v>
      </c>
      <c r="CA72" s="16">
        <f t="shared" si="171"/>
        <v>-1.7000000000000348E-2</v>
      </c>
      <c r="CB72" s="16">
        <f t="shared" si="172"/>
        <v>6.7946057035465038E-2</v>
      </c>
      <c r="CC72" s="16">
        <f t="shared" si="173"/>
        <v>-0.10199999999999854</v>
      </c>
      <c r="CD72" s="16">
        <f t="shared" si="174"/>
        <v>0.22198198125073099</v>
      </c>
      <c r="CE72" s="16">
        <f t="shared" si="175"/>
        <v>0.17033333333333367</v>
      </c>
      <c r="CF72" s="16">
        <f t="shared" si="176"/>
        <v>0.26221619578762345</v>
      </c>
      <c r="CG72" s="16"/>
      <c r="CH72" s="16">
        <f t="shared" si="177"/>
        <v>-0.16933333333333334</v>
      </c>
      <c r="CI72" s="16">
        <f t="shared" si="178"/>
        <v>7.2417769458422959E-2</v>
      </c>
      <c r="CJ72" s="16">
        <f t="shared" si="179"/>
        <v>-0.22000000000000064</v>
      </c>
      <c r="CK72" s="16">
        <f t="shared" si="180"/>
        <v>0.12478247740234433</v>
      </c>
      <c r="CL72" s="16">
        <f t="shared" si="181"/>
        <v>-3.4999999999998366E-2</v>
      </c>
      <c r="CM72" s="16">
        <f t="shared" si="182"/>
        <v>0.14984325143295568</v>
      </c>
      <c r="CN72" s="16">
        <f t="shared" si="183"/>
        <v>-9.3999999999999417E-2</v>
      </c>
      <c r="CO72" s="16">
        <f t="shared" si="184"/>
        <v>0.16418891558202112</v>
      </c>
      <c r="CP72" s="16"/>
      <c r="CQ72" s="16">
        <f t="shared" si="185"/>
        <v>-9.2999999999999972E-2</v>
      </c>
      <c r="CR72" s="16">
        <f t="shared" si="186"/>
        <v>0.1565886330485072</v>
      </c>
      <c r="CS72" s="16">
        <f t="shared" si="187"/>
        <v>-8.4666666666666224E-2</v>
      </c>
      <c r="CT72" s="16">
        <f t="shared" si="188"/>
        <v>0.19036456252849812</v>
      </c>
      <c r="CU72" s="16">
        <f t="shared" si="189"/>
        <v>3.7333333333332774E-2</v>
      </c>
      <c r="CV72" s="16">
        <f t="shared" si="190"/>
        <v>0.1321980836976589</v>
      </c>
      <c r="CW72" s="16">
        <f t="shared" si="191"/>
        <v>-1.6666666666669272E-3</v>
      </c>
      <c r="CX72" s="16">
        <f t="shared" si="192"/>
        <v>0.23304148414677892</v>
      </c>
      <c r="CY72" s="36"/>
      <c r="CZ72" s="16">
        <f t="shared" si="193"/>
        <v>-6.6666666666659324E-3</v>
      </c>
      <c r="DA72" s="16">
        <f t="shared" si="194"/>
        <v>0.13947162196423071</v>
      </c>
      <c r="DB72" s="16">
        <f t="shared" si="195"/>
        <v>7.2000000000000064E-2</v>
      </c>
      <c r="DC72" s="16">
        <f t="shared" si="196"/>
        <v>0.13157380691713139</v>
      </c>
      <c r="DD72" s="16">
        <f t="shared" si="197"/>
        <v>-0.23000000000000043</v>
      </c>
      <c r="DE72" s="16">
        <f t="shared" si="198"/>
        <v>0.24141872338325365</v>
      </c>
      <c r="DF72" s="16">
        <f t="shared" si="199"/>
        <v>0.24433333333333351</v>
      </c>
      <c r="DG72" s="16">
        <f t="shared" si="200"/>
        <v>0.15141774444672385</v>
      </c>
      <c r="DI72" s="17">
        <f t="shared" si="201"/>
        <v>6.7006666666666551E-3</v>
      </c>
      <c r="DJ72" s="18">
        <f t="shared" si="202"/>
        <v>2.9296666666666568E-3</v>
      </c>
      <c r="DK72" s="18">
        <f t="shared" si="203"/>
        <v>3.7933666666666713E-2</v>
      </c>
      <c r="DL72" s="18">
        <f t="shared" si="204"/>
        <v>2.1660000000000006E-2</v>
      </c>
      <c r="DM72" s="18">
        <f t="shared" si="205"/>
        <v>2.3532333333333363E-2</v>
      </c>
      <c r="DN72" s="18">
        <f t="shared" si="49"/>
        <v>0.30455924437346077</v>
      </c>
      <c r="DO72" s="34"/>
      <c r="DP72" s="18">
        <f t="shared" si="206"/>
        <v>3.3176666666666524E-3</v>
      </c>
      <c r="DQ72" s="18">
        <f t="shared" si="207"/>
        <v>2.2863333333333303E-3</v>
      </c>
      <c r="DR72" s="18">
        <f t="shared" si="208"/>
        <v>4.6166666666666682E-3</v>
      </c>
      <c r="DS72" s="18">
        <f t="shared" si="209"/>
        <v>4.9275999999999882E-2</v>
      </c>
      <c r="DT72" s="18">
        <f t="shared" si="210"/>
        <v>6.8757333333333281E-2</v>
      </c>
      <c r="DU72" s="18">
        <f t="shared" si="87"/>
        <v>0.35812567626463171</v>
      </c>
      <c r="DV72" s="16"/>
      <c r="DW72" s="18">
        <f t="shared" si="211"/>
        <v>5.2443333333332971E-3</v>
      </c>
      <c r="DX72" s="18">
        <f t="shared" si="212"/>
        <v>1.5570666666666573E-2</v>
      </c>
      <c r="DY72" s="18">
        <f t="shared" si="213"/>
        <v>2.2452999999999976E-2</v>
      </c>
      <c r="DZ72" s="18">
        <f t="shared" si="214"/>
        <v>2.6958000000000058E-2</v>
      </c>
      <c r="EA72" s="18">
        <f t="shared" si="225"/>
        <v>0.26500188678573572</v>
      </c>
      <c r="EC72" s="18">
        <f t="shared" si="215"/>
        <v>2.4520000000000042E-2</v>
      </c>
      <c r="ED72" s="18">
        <f t="shared" si="216"/>
        <v>3.6238666666666468E-2</v>
      </c>
      <c r="EE72" s="18">
        <f t="shared" si="217"/>
        <v>1.7476333333333226E-2</v>
      </c>
      <c r="EF72" s="18">
        <f t="shared" si="218"/>
        <v>5.430833333333341E-2</v>
      </c>
      <c r="EG72" s="18">
        <f t="shared" si="223"/>
        <v>0.36406501250921264</v>
      </c>
      <c r="EI72" s="18">
        <f t="shared" si="219"/>
        <v>1.9452333333333283E-2</v>
      </c>
      <c r="EJ72" s="18">
        <f t="shared" si="220"/>
        <v>1.7311666666666573E-2</v>
      </c>
      <c r="EK72" s="18">
        <f t="shared" si="221"/>
        <v>5.8282999999999946E-2</v>
      </c>
      <c r="EL72" s="18">
        <f t="shared" si="222"/>
        <v>2.2927333333333369E-2</v>
      </c>
      <c r="EM72" s="18">
        <f t="shared" si="224"/>
        <v>0.34347391943688121</v>
      </c>
    </row>
    <row r="73" spans="1:143" ht="15.75" customHeight="1" x14ac:dyDescent="0.25">
      <c r="A73" s="2">
        <f>'Raw Data'!B73</f>
        <v>129</v>
      </c>
      <c r="B73" s="2">
        <f>'Raw Data'!C73</f>
        <v>143</v>
      </c>
      <c r="C73" s="2" t="str">
        <f>'Raw Data'!D73</f>
        <v>VSLAKPKHRVTMNEF</v>
      </c>
      <c r="D73" s="15">
        <f>AVERAGE('Raw Data'!J73,'Raw Data'!P73,'Raw Data'!V73)</f>
        <v>2.9049999999999998</v>
      </c>
      <c r="E73" s="15">
        <f>STDEV('Raw Data'!J73,'Raw Data'!P73,'Raw Data'!V73)</f>
        <v>6.7579582715491943E-2</v>
      </c>
      <c r="F73" s="15">
        <f>AVERAGE('Raw Data'!AB73,'Raw Data'!AH73,'Raw Data'!AN73)</f>
        <v>3.3450000000000002</v>
      </c>
      <c r="G73" s="15">
        <f>STDEV('Raw Data'!AB73,'Raw Data'!AH73,'Raw Data'!AN73)</f>
        <v>2.7712812921101806E-2</v>
      </c>
      <c r="H73" s="15">
        <f>AVERAGE('Raw Data'!AT73,'Raw Data'!AZ73,'Raw Data'!BF73)</f>
        <v>3.9356666666666666</v>
      </c>
      <c r="I73" s="15">
        <f>STDEV('Raw Data'!AT73,'Raw Data'!AZ73,'Raw Data'!BF73)</f>
        <v>0.14871561227165556</v>
      </c>
      <c r="J73" s="15">
        <f>AVERAGE('Raw Data'!BL73,'Raw Data'!BR73,'Raw Data'!BX73)</f>
        <v>4.3716666666666661</v>
      </c>
      <c r="K73" s="15">
        <f>STDEV('Raw Data'!BL73,'Raw Data'!BR73,'Raw Data'!BX73)</f>
        <v>0.14507354456734436</v>
      </c>
      <c r="L73" s="15">
        <f>AVERAGE('Raw Data'!CD73,'Raw Data'!CJ73,'Raw Data'!CP73)</f>
        <v>4.5186666666666673</v>
      </c>
      <c r="M73" s="15">
        <f>STDEV('Raw Data'!CD73,'Raw Data'!CJ73,'Raw Data'!CP73)</f>
        <v>7.4298945708087621E-2</v>
      </c>
      <c r="O73" s="15">
        <f>AVERAGE('Raw Data'!J240,'Raw Data'!P240,'Raw Data'!V240)</f>
        <v>2.920666666666667</v>
      </c>
      <c r="P73" s="15">
        <f>STDEV('Raw Data'!J240,'Raw Data'!P240,'Raw Data'!V240)</f>
        <v>0.11737262599658138</v>
      </c>
      <c r="Q73" s="15">
        <f>AVERAGE('Raw Data'!AB240,'Raw Data'!AH240,'Raw Data'!AN240)</f>
        <v>3.3226666666666667</v>
      </c>
      <c r="R73" s="15">
        <f>STDEV('Raw Data'!AB240,'Raw Data'!AH240,'Raw Data'!AN240)</f>
        <v>4.235957192103499E-2</v>
      </c>
      <c r="S73" s="15">
        <f>AVERAGE('Raw Data'!AT240,'Raw Data'!AZ240,'Raw Data'!BF240)</f>
        <v>3.875</v>
      </c>
      <c r="T73" s="15">
        <f>STDEV('Raw Data'!AT240,'Raw Data'!AZ240,'Raw Data'!BF240)</f>
        <v>0.15014326491721167</v>
      </c>
      <c r="U73" s="15">
        <f>AVERAGE('Raw Data'!BL240,'Raw Data'!BR240,'Raw Data'!BX240)</f>
        <v>4.3103333333333333</v>
      </c>
      <c r="V73" s="15">
        <f>STDEV('Raw Data'!BL240,'Raw Data'!BR240,'Raw Data'!BX240)</f>
        <v>1.7039170558842798E-2</v>
      </c>
      <c r="W73" s="15">
        <f>AVERAGE('Raw Data'!CD240,'Raw Data'!CJ240,'Raw Data'!CP240)</f>
        <v>4.5156666666666672</v>
      </c>
      <c r="X73" s="15">
        <f>STDEV('Raw Data'!CD240,'Raw Data'!CJ240,'Raw Data'!CP240)</f>
        <v>9.0787297202490486E-2</v>
      </c>
      <c r="Z73" s="15">
        <f>AVERAGE('Raw Data'!J407,'Raw Data'!P407,'Raw Data'!V407)</f>
        <v>3.032</v>
      </c>
      <c r="AA73" s="15">
        <f>STDEV('Raw Data'!J407,'Raw Data'!P407,'Raw Data'!V407)</f>
        <v>4.9000000000000064E-2</v>
      </c>
      <c r="AB73" s="15">
        <f>AVERAGE('Raw Data'!AB407,'Raw Data'!AH407,'Raw Data'!AN407)</f>
        <v>3.3859999999999997</v>
      </c>
      <c r="AC73" s="15">
        <f>STDEV('Raw Data'!AB407,'Raw Data'!AH407,'Raw Data'!AN407)</f>
        <v>0.12124355652982151</v>
      </c>
      <c r="AD73" s="15">
        <f>AVERAGE('Raw Data'!AT407,'Raw Data'!AZ407,'Raw Data'!BF407)</f>
        <v>3.9460000000000002</v>
      </c>
      <c r="AE73" s="15">
        <f>STDEV('Raw Data'!AT407,'Raw Data'!AZ407,'Raw Data'!BF407)</f>
        <v>4.1761226035642238E-2</v>
      </c>
      <c r="AF73" s="15">
        <f>AVERAGE('Raw Data'!BL407,'Raw Data'!BR407,'Raw Data'!BX407)</f>
        <v>4.3810000000000002</v>
      </c>
      <c r="AG73" s="15">
        <f>STDEV('Raw Data'!BL407,'Raw Data'!BR407,'Raw Data'!BX407)</f>
        <v>6.8505474233816088E-2</v>
      </c>
      <c r="AH73" s="15">
        <f>AVERAGE('Raw Data'!CD407,'Raw Data'!CJ407,'Raw Data'!CP407)</f>
        <v>4.3586666666666671</v>
      </c>
      <c r="AI73" s="15">
        <f>STDEV('Raw Data'!CD407,'Raw Data'!CJ407,'Raw Data'!CP407)</f>
        <v>0.19186540421173731</v>
      </c>
      <c r="AK73" s="15">
        <f>AVERAGE('Raw Data'!AB574,'Raw Data'!AH574,'Raw Data'!AN574)</f>
        <v>3.4343333333333335</v>
      </c>
      <c r="AL73" s="15">
        <f>STDEV('Raw Data'!AB574,'Raw Data'!AH574,'Raw Data'!AN574)</f>
        <v>6.2612565299094189E-2</v>
      </c>
      <c r="AM73" s="15">
        <f>AVERAGE('Raw Data'!AT574,'Raw Data'!AZ574,'Raw Data'!BF574)</f>
        <v>4.1276666666666664</v>
      </c>
      <c r="AN73" s="15">
        <f>STDEV('Raw Data'!AT574,'Raw Data'!AZ574,'Raw Data'!BF574)</f>
        <v>5.442732157045136E-2</v>
      </c>
      <c r="AO73" s="15">
        <f>AVERAGE('Raw Data'!BL574,'Raw Data'!BR574,'Raw Data'!BX574)</f>
        <v>4.2160000000000002</v>
      </c>
      <c r="AP73" s="15">
        <f>STDEV('Raw Data'!BL574,'Raw Data'!BR574,'Raw Data'!BX574)</f>
        <v>0.18750199998933345</v>
      </c>
      <c r="AQ73" s="15">
        <f>AVERAGE('Raw Data'!CD574,'Raw Data'!CJ574,'Raw Data'!CP574)</f>
        <v>4.4573333333333336</v>
      </c>
      <c r="AR73" s="15">
        <f>STDEV('Raw Data'!CD574,'Raw Data'!CJ574,'Raw Data'!CP574)</f>
        <v>0.11508402727282917</v>
      </c>
      <c r="AT73" s="15">
        <f>AVERAGE('Raw Data'!AB741,'Raw Data'!AH741,'Raw Data'!AN741)</f>
        <v>3.4903333333333335</v>
      </c>
      <c r="AU73" s="15">
        <f>STDEV('Raw Data'!AB741,'Raw Data'!AH741,'Raw Data'!AN741)</f>
        <v>0.20867279011249504</v>
      </c>
      <c r="AV73" s="15">
        <f>AVERAGE('Raw Data'!AT741,'Raw Data'!AZ741,'Raw Data'!BF741)</f>
        <v>3.94</v>
      </c>
      <c r="AW73" s="15">
        <f>STDEV('Raw Data'!AT741,'Raw Data'!AZ741,'Raw Data'!BF741)</f>
        <v>0.20282258256910135</v>
      </c>
      <c r="AX73" s="15">
        <f>AVERAGE('Raw Data'!BL741,'Raw Data'!BR741,'Raw Data'!BX741)</f>
        <v>4.1516666666666664</v>
      </c>
      <c r="AY73" s="15">
        <f>STDEV('Raw Data'!BL741,'Raw Data'!BR741,'Raw Data'!BX741)</f>
        <v>0.15007109426313037</v>
      </c>
      <c r="AZ73" s="15">
        <f>AVERAGE('Raw Data'!CD741,'Raw Data'!CJ741,'Raw Data'!CP741)</f>
        <v>4.3336666666666668</v>
      </c>
      <c r="BA73" s="15">
        <f>STDEV('Raw Data'!CD741,'Raw Data'!CJ741,'Raw Data'!CP741)</f>
        <v>6.1808845105966403E-2</v>
      </c>
      <c r="BC73" s="15">
        <f>AVERAGE('Raw Data'!AB908,'Raw Data'!AH908,'Raw Data'!AN908)</f>
        <v>3.359</v>
      </c>
      <c r="BD73" s="15">
        <f>STDEV('Raw Data'!AB908,'Raw Data'!AH908,'Raw Data'!AN908)</f>
        <v>6.1878914017619947E-2</v>
      </c>
      <c r="BE73" s="15">
        <f>AVERAGE('Raw Data'!AT908,'Raw Data'!AZ908,'Raw Data'!BF908)</f>
        <v>4.0263333333333335</v>
      </c>
      <c r="BF73" s="15">
        <f>STDEV('Raw Data'!AT908,'Raw Data'!AZ908,'Raw Data'!BF908)</f>
        <v>4.6971622638922433E-2</v>
      </c>
      <c r="BG73" s="15">
        <f>AVERAGE('Raw Data'!BL908,'Raw Data'!BR908,'Raw Data'!BX908)</f>
        <v>4.2450000000000001</v>
      </c>
      <c r="BH73" s="15">
        <f>STDEV('Raw Data'!BL908,'Raw Data'!BR908,'Raw Data'!BX908)</f>
        <v>0.15000333329629714</v>
      </c>
      <c r="BI73" s="15">
        <f>AVERAGE('Raw Data'!CD908,'Raw Data'!CJ908,'Raw Data'!CP908)</f>
        <v>4.3209999999999997</v>
      </c>
      <c r="BJ73" s="15">
        <f>STDEV('Raw Data'!CD908,'Raw Data'!CJ908,'Raw Data'!CP908)</f>
        <v>1.2124355652982125E-2</v>
      </c>
      <c r="BK73" s="33"/>
      <c r="BL73" s="16">
        <f t="shared" si="157"/>
        <v>-1.5666666666667162E-2</v>
      </c>
      <c r="BM73" s="16">
        <f t="shared" si="158"/>
        <v>0.13543756249037189</v>
      </c>
      <c r="BN73" s="16">
        <f t="shared" si="159"/>
        <v>2.2333333333333538E-2</v>
      </c>
      <c r="BO73" s="16">
        <f t="shared" si="160"/>
        <v>5.0619495585528342E-2</v>
      </c>
      <c r="BP73" s="16">
        <f t="shared" si="161"/>
        <v>6.0666666666666647E-2</v>
      </c>
      <c r="BQ73" s="16">
        <f t="shared" si="162"/>
        <v>0.21132754986828714</v>
      </c>
      <c r="BR73" s="16">
        <f t="shared" si="163"/>
        <v>6.1333333333332796E-2</v>
      </c>
      <c r="BS73" s="16">
        <f t="shared" si="164"/>
        <v>0.14607075910895578</v>
      </c>
      <c r="BT73" s="16">
        <f t="shared" si="165"/>
        <v>3.0000000000001137E-3</v>
      </c>
      <c r="BU73" s="16">
        <f t="shared" si="166"/>
        <v>0.11731439241059338</v>
      </c>
      <c r="BV73" s="33"/>
      <c r="BW73" s="16">
        <f t="shared" si="167"/>
        <v>-0.12700000000000022</v>
      </c>
      <c r="BX73" s="16">
        <f t="shared" si="168"/>
        <v>8.347454701883697E-2</v>
      </c>
      <c r="BY73" s="16">
        <f t="shared" si="169"/>
        <v>-4.0999999999999481E-2</v>
      </c>
      <c r="BZ73" s="16">
        <f t="shared" si="170"/>
        <v>0.12437041448833405</v>
      </c>
      <c r="CA73" s="16">
        <f t="shared" si="171"/>
        <v>-1.0333333333333528E-2</v>
      </c>
      <c r="CB73" s="16">
        <f t="shared" si="172"/>
        <v>0.15446790389376491</v>
      </c>
      <c r="CC73" s="16">
        <f t="shared" si="173"/>
        <v>-9.3333333333340818E-3</v>
      </c>
      <c r="CD73" s="16">
        <f t="shared" si="174"/>
        <v>0.16043482581202029</v>
      </c>
      <c r="CE73" s="16">
        <f t="shared" si="175"/>
        <v>0.16000000000000014</v>
      </c>
      <c r="CF73" s="16">
        <f t="shared" si="176"/>
        <v>0.2057490380698454</v>
      </c>
      <c r="CG73" s="16"/>
      <c r="CH73" s="16">
        <f t="shared" si="177"/>
        <v>-8.9333333333333265E-2</v>
      </c>
      <c r="CI73" s="16">
        <f t="shared" si="178"/>
        <v>6.8471405223883938E-2</v>
      </c>
      <c r="CJ73" s="16">
        <f t="shared" si="179"/>
        <v>-0.19199999999999973</v>
      </c>
      <c r="CK73" s="16">
        <f t="shared" si="180"/>
        <v>0.15836245346251335</v>
      </c>
      <c r="CL73" s="16">
        <f t="shared" si="181"/>
        <v>0.15566666666666595</v>
      </c>
      <c r="CM73" s="16">
        <f t="shared" si="182"/>
        <v>0.23707242212736016</v>
      </c>
      <c r="CN73" s="16">
        <f t="shared" si="183"/>
        <v>6.1333333333333684E-2</v>
      </c>
      <c r="CO73" s="16">
        <f t="shared" si="184"/>
        <v>0.13698418400190088</v>
      </c>
      <c r="CP73" s="16"/>
      <c r="CQ73" s="16">
        <f t="shared" si="185"/>
        <v>-5.600000000000005E-2</v>
      </c>
      <c r="CR73" s="16">
        <f t="shared" si="186"/>
        <v>0.21786387187109921</v>
      </c>
      <c r="CS73" s="16">
        <f t="shared" si="187"/>
        <v>0.18766666666666643</v>
      </c>
      <c r="CT73" s="16">
        <f t="shared" si="188"/>
        <v>0.20999841269241359</v>
      </c>
      <c r="CU73" s="16">
        <f t="shared" si="189"/>
        <v>6.4333333333333798E-2</v>
      </c>
      <c r="CV73" s="16">
        <f t="shared" si="190"/>
        <v>0.24016313899791816</v>
      </c>
      <c r="CW73" s="16">
        <f t="shared" si="191"/>
        <v>0.12366666666666681</v>
      </c>
      <c r="CX73" s="16">
        <f t="shared" si="192"/>
        <v>0.13063179806871922</v>
      </c>
      <c r="CY73" s="36"/>
      <c r="CZ73" s="16">
        <f t="shared" si="193"/>
        <v>7.5333333333333474E-2</v>
      </c>
      <c r="DA73" s="16">
        <f t="shared" si="194"/>
        <v>8.8030297814635033E-2</v>
      </c>
      <c r="DB73" s="16">
        <f t="shared" si="195"/>
        <v>0.10133333333333283</v>
      </c>
      <c r="DC73" s="16">
        <f t="shared" si="196"/>
        <v>7.1893439663620565E-2</v>
      </c>
      <c r="DD73" s="16">
        <f t="shared" si="197"/>
        <v>-2.8999999999999915E-2</v>
      </c>
      <c r="DE73" s="16">
        <f t="shared" si="198"/>
        <v>0.24012080293052496</v>
      </c>
      <c r="DF73" s="16">
        <f t="shared" si="199"/>
        <v>0.13633333333333386</v>
      </c>
      <c r="DG73" s="16">
        <f t="shared" si="200"/>
        <v>0.11572092867469258</v>
      </c>
      <c r="DI73" s="17">
        <f t="shared" si="201"/>
        <v>1.8343333333333392E-2</v>
      </c>
      <c r="DJ73" s="18">
        <f t="shared" si="202"/>
        <v>2.5623333333333232E-3</v>
      </c>
      <c r="DK73" s="18">
        <f t="shared" si="203"/>
        <v>4.4659333333333391E-2</v>
      </c>
      <c r="DL73" s="18">
        <f t="shared" si="204"/>
        <v>2.1336666666666591E-2</v>
      </c>
      <c r="DM73" s="18">
        <f t="shared" si="205"/>
        <v>1.376266666666669E-2</v>
      </c>
      <c r="DN73" s="18">
        <f t="shared" si="49"/>
        <v>0.31727643047244053</v>
      </c>
      <c r="DO73" s="34"/>
      <c r="DP73" s="18">
        <f t="shared" si="206"/>
        <v>6.9680000000000237E-3</v>
      </c>
      <c r="DQ73" s="18">
        <f t="shared" si="207"/>
        <v>1.5468000000000013E-2</v>
      </c>
      <c r="DR73" s="18">
        <f t="shared" si="208"/>
        <v>2.3860333333333393E-2</v>
      </c>
      <c r="DS73" s="18">
        <f t="shared" si="209"/>
        <v>2.5739333333333291E-2</v>
      </c>
      <c r="DT73" s="18">
        <f t="shared" si="210"/>
        <v>4.2332666666666692E-2</v>
      </c>
      <c r="DU73" s="18">
        <f t="shared" si="87"/>
        <v>0.338183875034475</v>
      </c>
      <c r="DV73" s="16"/>
      <c r="DW73" s="18">
        <f t="shared" si="211"/>
        <v>4.6883333333333204E-3</v>
      </c>
      <c r="DX73" s="18">
        <f t="shared" si="212"/>
        <v>2.5078666666666704E-2</v>
      </c>
      <c r="DY73" s="18">
        <f t="shared" si="213"/>
        <v>5.6203333333333244E-2</v>
      </c>
      <c r="DZ73" s="18">
        <f t="shared" si="214"/>
        <v>1.8764666666666638E-2</v>
      </c>
      <c r="EA73" s="18">
        <f t="shared" si="225"/>
        <v>0.32362787271803384</v>
      </c>
      <c r="EC73" s="18">
        <f t="shared" si="215"/>
        <v>4.7464666666666731E-2</v>
      </c>
      <c r="ED73" s="18">
        <f t="shared" si="216"/>
        <v>4.4099333333333254E-2</v>
      </c>
      <c r="EE73" s="18">
        <f t="shared" si="217"/>
        <v>5.7678333333333359E-2</v>
      </c>
      <c r="EF73" s="18">
        <f t="shared" si="218"/>
        <v>1.7064666666666634E-2</v>
      </c>
      <c r="EG73" s="18">
        <f t="shared" si="223"/>
        <v>0.4078075526519831</v>
      </c>
      <c r="EI73" s="18">
        <f t="shared" si="219"/>
        <v>7.7493333333333372E-3</v>
      </c>
      <c r="EJ73" s="18">
        <f t="shared" si="220"/>
        <v>5.1686666666666504E-3</v>
      </c>
      <c r="EK73" s="18">
        <f t="shared" si="221"/>
        <v>5.7658000000000001E-2</v>
      </c>
      <c r="EL73" s="18">
        <f t="shared" si="222"/>
        <v>1.3391333333333288E-2</v>
      </c>
      <c r="EM73" s="18">
        <f t="shared" si="224"/>
        <v>0.28977117408971731</v>
      </c>
    </row>
    <row r="74" spans="1:143" ht="15.75" customHeight="1" x14ac:dyDescent="0.25">
      <c r="A74" s="2">
        <f>'Raw Data'!B74</f>
        <v>129</v>
      </c>
      <c r="B74" s="2">
        <f>'Raw Data'!C74</f>
        <v>144</v>
      </c>
      <c r="C74" s="2" t="str">
        <f>'Raw Data'!D74</f>
        <v>VSLAKPKHRVTMNEFE</v>
      </c>
      <c r="D74" s="15">
        <f>AVERAGE('Raw Data'!J74,'Raw Data'!P74,'Raw Data'!V74)</f>
        <v>3.0966666666666662</v>
      </c>
      <c r="E74" s="15">
        <f>STDEV('Raw Data'!J74,'Raw Data'!P74,'Raw Data'!V74)</f>
        <v>8.5757409786754391E-2</v>
      </c>
      <c r="F74" s="15">
        <f>AVERAGE('Raw Data'!AB74,'Raw Data'!AH74,'Raw Data'!AN74)</f>
        <v>3.5586666666666669</v>
      </c>
      <c r="G74" s="15">
        <f>STDEV('Raw Data'!AB74,'Raw Data'!AH74,'Raw Data'!AN74)</f>
        <v>4.4467216388406089E-2</v>
      </c>
      <c r="H74" s="15">
        <f>AVERAGE('Raw Data'!AT74,'Raw Data'!AZ74,'Raw Data'!BF74)</f>
        <v>4.2606666666666664</v>
      </c>
      <c r="I74" s="15">
        <f>STDEV('Raw Data'!AT74,'Raw Data'!AZ74,'Raw Data'!BF74)</f>
        <v>3.7634204300520828E-2</v>
      </c>
      <c r="J74" s="15">
        <f>AVERAGE('Raw Data'!BL74,'Raw Data'!BR74,'Raw Data'!BX74)</f>
        <v>4.6849999999999996</v>
      </c>
      <c r="K74" s="15">
        <f>STDEV('Raw Data'!BL74,'Raw Data'!BR74,'Raw Data'!BX74)</f>
        <v>5.567764362830039E-2</v>
      </c>
      <c r="L74" s="15">
        <f>AVERAGE('Raw Data'!CD74,'Raw Data'!CJ74,'Raw Data'!CP74)</f>
        <v>4.9016666666666664</v>
      </c>
      <c r="M74" s="15">
        <f>STDEV('Raw Data'!CD74,'Raw Data'!CJ74,'Raw Data'!CP74)</f>
        <v>7.2610834820523398E-2</v>
      </c>
      <c r="O74" s="15">
        <f>AVERAGE('Raw Data'!J241,'Raw Data'!P241,'Raw Data'!V241)</f>
        <v>3.1666666666666665</v>
      </c>
      <c r="P74" s="15">
        <f>STDEV('Raw Data'!J241,'Raw Data'!P241,'Raw Data'!V241)</f>
        <v>8.2373134779085228E-2</v>
      </c>
      <c r="Q74" s="15">
        <f>AVERAGE('Raw Data'!AB241,'Raw Data'!AH241,'Raw Data'!AN241)</f>
        <v>3.577</v>
      </c>
      <c r="R74" s="15">
        <f>STDEV('Raw Data'!AB241,'Raw Data'!AH241,'Raw Data'!AN241)</f>
        <v>5.838664230797997E-2</v>
      </c>
      <c r="S74" s="15">
        <f>AVERAGE('Raw Data'!AT241,'Raw Data'!AZ241,'Raw Data'!BF241)</f>
        <v>4.2369999999999992</v>
      </c>
      <c r="T74" s="15">
        <f>STDEV('Raw Data'!AT241,'Raw Data'!AZ241,'Raw Data'!BF241)</f>
        <v>7.1014083110323589E-2</v>
      </c>
      <c r="U74" s="15">
        <f>AVERAGE('Raw Data'!BL241,'Raw Data'!BR241,'Raw Data'!BX241)</f>
        <v>4.6766666666666667</v>
      </c>
      <c r="V74" s="15">
        <f>STDEV('Raw Data'!BL241,'Raw Data'!BR241,'Raw Data'!BX241)</f>
        <v>3.4588051886935194E-2</v>
      </c>
      <c r="W74" s="15">
        <f>AVERAGE('Raw Data'!CD241,'Raw Data'!CJ241,'Raw Data'!CP241)</f>
        <v>4.8093333333333339</v>
      </c>
      <c r="X74" s="15">
        <f>STDEV('Raw Data'!CD241,'Raw Data'!CJ241,'Raw Data'!CP241)</f>
        <v>8.0525358324774379E-2</v>
      </c>
      <c r="Z74" s="15">
        <f>AVERAGE('Raw Data'!J408,'Raw Data'!P408,'Raw Data'!V408)</f>
        <v>3.2833333333333332</v>
      </c>
      <c r="AA74" s="15">
        <f>STDEV('Raw Data'!J408,'Raw Data'!P408,'Raw Data'!V408)</f>
        <v>5.9366095823570247E-2</v>
      </c>
      <c r="AB74" s="15">
        <f>AVERAGE('Raw Data'!AB408,'Raw Data'!AH408,'Raw Data'!AN408)</f>
        <v>3.64</v>
      </c>
      <c r="AC74" s="15">
        <f>STDEV('Raw Data'!AB408,'Raw Data'!AH408,'Raw Data'!AN408)</f>
        <v>0.11625833303466909</v>
      </c>
      <c r="AD74" s="15">
        <f>AVERAGE('Raw Data'!AT408,'Raw Data'!AZ408,'Raw Data'!BF408)</f>
        <v>4.2106666666666674</v>
      </c>
      <c r="AE74" s="15">
        <f>STDEV('Raw Data'!AT408,'Raw Data'!AZ408,'Raw Data'!BF408)</f>
        <v>2.5501633934580301E-2</v>
      </c>
      <c r="AF74" s="15">
        <f>AVERAGE('Raw Data'!BL408,'Raw Data'!BR408,'Raw Data'!BX408)</f>
        <v>4.6619999999999999</v>
      </c>
      <c r="AG74" s="15">
        <f>STDEV('Raw Data'!BL408,'Raw Data'!BR408,'Raw Data'!BX408)</f>
        <v>6.7756918465939647E-2</v>
      </c>
      <c r="AH74" s="15">
        <f>AVERAGE('Raw Data'!CD408,'Raw Data'!CJ408,'Raw Data'!CP408)</f>
        <v>4.6883333333333335</v>
      </c>
      <c r="AI74" s="15">
        <f>STDEV('Raw Data'!CD408,'Raw Data'!CJ408,'Raw Data'!CP408)</f>
        <v>0.17260455768412775</v>
      </c>
      <c r="AK74" s="15">
        <f>AVERAGE('Raw Data'!AB575,'Raw Data'!AH575,'Raw Data'!AN575)</f>
        <v>3.7193333333333332</v>
      </c>
      <c r="AL74" s="15">
        <f>STDEV('Raw Data'!AB575,'Raw Data'!AH575,'Raw Data'!AN575)</f>
        <v>8.2645830707503559E-2</v>
      </c>
      <c r="AM74" s="15">
        <f>AVERAGE('Raw Data'!AT575,'Raw Data'!AZ575,'Raw Data'!BF575)</f>
        <v>4.363666666666667</v>
      </c>
      <c r="AN74" s="15">
        <f>STDEV('Raw Data'!AT575,'Raw Data'!AZ575,'Raw Data'!BF575)</f>
        <v>5.8756559917453779E-2</v>
      </c>
      <c r="AO74" s="15">
        <f>AVERAGE('Raw Data'!BL575,'Raw Data'!BR575,'Raw Data'!BX575)</f>
        <v>4.5756666666666668</v>
      </c>
      <c r="AP74" s="15">
        <f>STDEV('Raw Data'!BL575,'Raw Data'!BR575,'Raw Data'!BX575)</f>
        <v>0.13605268587327959</v>
      </c>
      <c r="AQ74" s="15">
        <f>AVERAGE('Raw Data'!CD575,'Raw Data'!CJ575,'Raw Data'!CP575)</f>
        <v>4.9379999999999997</v>
      </c>
      <c r="AR74" s="15">
        <f>STDEV('Raw Data'!CD575,'Raw Data'!CJ575,'Raw Data'!CP575)</f>
        <v>0.19025246384738345</v>
      </c>
      <c r="AT74" s="15">
        <f>AVERAGE('Raw Data'!AB742,'Raw Data'!AH742,'Raw Data'!AN742)</f>
        <v>3.6066666666666669</v>
      </c>
      <c r="AU74" s="15">
        <f>STDEV('Raw Data'!AB742,'Raw Data'!AH742,'Raw Data'!AN742)</f>
        <v>7.1807613338233975E-2</v>
      </c>
      <c r="AV74" s="15">
        <f>AVERAGE('Raw Data'!AT742,'Raw Data'!AZ742,'Raw Data'!BF742)</f>
        <v>4.3226666666666667</v>
      </c>
      <c r="AW74" s="15">
        <f>STDEV('Raw Data'!AT742,'Raw Data'!AZ742,'Raw Data'!BF742)</f>
        <v>9.6001736095412821E-2</v>
      </c>
      <c r="AX74" s="15">
        <f>AVERAGE('Raw Data'!BL742,'Raw Data'!BR742,'Raw Data'!BX742)</f>
        <v>4.5226666666666668</v>
      </c>
      <c r="AY74" s="15">
        <f>STDEV('Raw Data'!BL742,'Raw Data'!BR742,'Raw Data'!BX742)</f>
        <v>6.6665833328125076E-2</v>
      </c>
      <c r="AZ74" s="15">
        <f>AVERAGE('Raw Data'!CD742,'Raw Data'!CJ742,'Raw Data'!CP742)</f>
        <v>4.7263333333333328</v>
      </c>
      <c r="BA74" s="15">
        <f>STDEV('Raw Data'!CD742,'Raw Data'!CJ742,'Raw Data'!CP742)</f>
        <v>6.7448745973022417E-2</v>
      </c>
      <c r="BC74" s="15">
        <f>AVERAGE('Raw Data'!AB909,'Raw Data'!AH909,'Raw Data'!AN909)</f>
        <v>3.658666666666667</v>
      </c>
      <c r="BD74" s="15">
        <f>STDEV('Raw Data'!AB909,'Raw Data'!AH909,'Raw Data'!AN909)</f>
        <v>6.0002777713480462E-2</v>
      </c>
      <c r="BE74" s="15">
        <f>AVERAGE('Raw Data'!AT909,'Raw Data'!AZ909,'Raw Data'!BF909)</f>
        <v>4.3120000000000003</v>
      </c>
      <c r="BF74" s="15">
        <f>STDEV('Raw Data'!AT909,'Raw Data'!AZ909,'Raw Data'!BF909)</f>
        <v>0.11931470990619703</v>
      </c>
      <c r="BG74" s="15">
        <f>AVERAGE('Raw Data'!BL909,'Raw Data'!BR909,'Raw Data'!BX909)</f>
        <v>4.6483333333333334</v>
      </c>
      <c r="BH74" s="15">
        <f>STDEV('Raw Data'!BL909,'Raw Data'!BR909,'Raw Data'!BX909)</f>
        <v>0.17556860007795594</v>
      </c>
      <c r="BI74" s="15">
        <f>AVERAGE('Raw Data'!CD909,'Raw Data'!CJ909,'Raw Data'!CP909)</f>
        <v>4.6840000000000002</v>
      </c>
      <c r="BJ74" s="15">
        <f>STDEV('Raw Data'!CD909,'Raw Data'!CJ909,'Raw Data'!CP909)</f>
        <v>0.11268096556206822</v>
      </c>
      <c r="BK74" s="33"/>
      <c r="BL74" s="16">
        <f t="shared" si="157"/>
        <v>-7.0000000000000284E-2</v>
      </c>
      <c r="BM74" s="16">
        <f t="shared" si="158"/>
        <v>0.1189103303614394</v>
      </c>
      <c r="BN74" s="16">
        <f t="shared" si="159"/>
        <v>-1.8333333333333091E-2</v>
      </c>
      <c r="BO74" s="16">
        <f t="shared" si="160"/>
        <v>7.3391643484345875E-2</v>
      </c>
      <c r="BP74" s="16">
        <f t="shared" si="161"/>
        <v>2.3666666666667169E-2</v>
      </c>
      <c r="BQ74" s="16">
        <f t="shared" si="162"/>
        <v>8.0369977810954299E-2</v>
      </c>
      <c r="BR74" s="16">
        <f t="shared" si="163"/>
        <v>8.3333333333328596E-3</v>
      </c>
      <c r="BS74" s="16">
        <f t="shared" si="164"/>
        <v>6.5546421209196015E-2</v>
      </c>
      <c r="BT74" s="16">
        <f t="shared" si="165"/>
        <v>9.233333333333249E-2</v>
      </c>
      <c r="BU74" s="16">
        <f t="shared" si="166"/>
        <v>0.1084281636230488</v>
      </c>
      <c r="BV74" s="33"/>
      <c r="BW74" s="16">
        <f t="shared" si="167"/>
        <v>-0.18666666666666698</v>
      </c>
      <c r="BX74" s="16">
        <f t="shared" si="168"/>
        <v>0.10430084691250902</v>
      </c>
      <c r="BY74" s="16">
        <f t="shared" si="169"/>
        <v>-8.1333333333333258E-2</v>
      </c>
      <c r="BZ74" s="16">
        <f t="shared" si="170"/>
        <v>0.12447221912271574</v>
      </c>
      <c r="CA74" s="16">
        <f t="shared" si="171"/>
        <v>4.9999999999998934E-2</v>
      </c>
      <c r="CB74" s="16">
        <f t="shared" si="172"/>
        <v>4.5460605656619642E-2</v>
      </c>
      <c r="CC74" s="16">
        <f t="shared" si="173"/>
        <v>2.2999999999999687E-2</v>
      </c>
      <c r="CD74" s="16">
        <f t="shared" si="174"/>
        <v>8.769834662067473E-2</v>
      </c>
      <c r="CE74" s="16">
        <f t="shared" si="175"/>
        <v>0.21333333333333293</v>
      </c>
      <c r="CF74" s="16">
        <f t="shared" si="176"/>
        <v>0.18725561851828831</v>
      </c>
      <c r="CG74" s="16"/>
      <c r="CH74" s="16">
        <f t="shared" si="177"/>
        <v>-0.16066666666666629</v>
      </c>
      <c r="CI74" s="16">
        <f t="shared" si="178"/>
        <v>9.3849169770790553E-2</v>
      </c>
      <c r="CJ74" s="16">
        <f t="shared" si="179"/>
        <v>-0.10300000000000065</v>
      </c>
      <c r="CK74" s="16">
        <f t="shared" si="180"/>
        <v>6.9775831536905933E-2</v>
      </c>
      <c r="CL74" s="16">
        <f t="shared" si="181"/>
        <v>0.10933333333333284</v>
      </c>
      <c r="CM74" s="16">
        <f t="shared" si="182"/>
        <v>0.14700453507743669</v>
      </c>
      <c r="CN74" s="16">
        <f t="shared" si="183"/>
        <v>-3.6333333333333329E-2</v>
      </c>
      <c r="CO74" s="16">
        <f t="shared" si="184"/>
        <v>0.20363775026584163</v>
      </c>
      <c r="CP74" s="16"/>
      <c r="CQ74" s="16">
        <f t="shared" si="185"/>
        <v>0.11266666666666625</v>
      </c>
      <c r="CR74" s="16">
        <f t="shared" si="186"/>
        <v>0.10948363652467274</v>
      </c>
      <c r="CS74" s="16">
        <f t="shared" si="187"/>
        <v>4.1000000000000369E-2</v>
      </c>
      <c r="CT74" s="16">
        <f t="shared" si="188"/>
        <v>0.11255517165668855</v>
      </c>
      <c r="CU74" s="16">
        <f t="shared" si="189"/>
        <v>5.2999999999999936E-2</v>
      </c>
      <c r="CV74" s="16">
        <f t="shared" si="190"/>
        <v>0.1515079755876457</v>
      </c>
      <c r="CW74" s="16">
        <f t="shared" si="191"/>
        <v>0.21166666666666689</v>
      </c>
      <c r="CX74" s="16">
        <f t="shared" si="192"/>
        <v>0.20185473324480965</v>
      </c>
      <c r="CY74" s="36"/>
      <c r="CZ74" s="16">
        <f t="shared" si="193"/>
        <v>6.0666666666666202E-2</v>
      </c>
      <c r="DA74" s="16">
        <f t="shared" si="194"/>
        <v>0.10213063529943739</v>
      </c>
      <c r="DB74" s="16">
        <f t="shared" si="195"/>
        <v>5.166666666666675E-2</v>
      </c>
      <c r="DC74" s="16">
        <f t="shared" si="196"/>
        <v>0.13299749371072106</v>
      </c>
      <c r="DD74" s="16">
        <f t="shared" si="197"/>
        <v>-7.2666666666666657E-2</v>
      </c>
      <c r="DE74" s="16">
        <f t="shared" si="198"/>
        <v>0.22211408480028125</v>
      </c>
      <c r="DF74" s="16">
        <f t="shared" si="199"/>
        <v>0.25399999999999956</v>
      </c>
      <c r="DG74" s="16">
        <f t="shared" si="200"/>
        <v>0.22111761576138603</v>
      </c>
      <c r="DI74" s="17">
        <f t="shared" si="201"/>
        <v>1.4139666666666656E-2</v>
      </c>
      <c r="DJ74" s="18">
        <f t="shared" si="202"/>
        <v>5.386333333333328E-3</v>
      </c>
      <c r="DK74" s="18">
        <f t="shared" si="203"/>
        <v>6.4593333333332866E-3</v>
      </c>
      <c r="DL74" s="18">
        <f t="shared" si="204"/>
        <v>4.2963333333333412E-3</v>
      </c>
      <c r="DM74" s="18">
        <f t="shared" si="205"/>
        <v>1.1756666666666643E-2</v>
      </c>
      <c r="DN74" s="18">
        <f t="shared" si="49"/>
        <v>0.20503251774616937</v>
      </c>
      <c r="DO74" s="34"/>
      <c r="DP74" s="18">
        <f t="shared" si="206"/>
        <v>1.0878666666666641E-2</v>
      </c>
      <c r="DQ74" s="18">
        <f t="shared" si="207"/>
        <v>1.5493333333333361E-2</v>
      </c>
      <c r="DR74" s="18">
        <f t="shared" si="208"/>
        <v>2.0666666666666776E-3</v>
      </c>
      <c r="DS74" s="18">
        <f t="shared" si="209"/>
        <v>7.6910000000000112E-3</v>
      </c>
      <c r="DT74" s="18">
        <f t="shared" si="210"/>
        <v>3.5064666666666723E-2</v>
      </c>
      <c r="DU74" s="18">
        <f t="shared" si="87"/>
        <v>0.26682266270565064</v>
      </c>
      <c r="DV74" s="16"/>
      <c r="DW74" s="18">
        <f t="shared" si="211"/>
        <v>8.8076666666666668E-3</v>
      </c>
      <c r="DX74" s="18">
        <f t="shared" si="212"/>
        <v>4.8686666666666765E-3</v>
      </c>
      <c r="DY74" s="18">
        <f t="shared" si="213"/>
        <v>2.1610333333333315E-2</v>
      </c>
      <c r="DZ74" s="18">
        <f t="shared" si="214"/>
        <v>4.1468333333333281E-2</v>
      </c>
      <c r="EA74" s="18">
        <f t="shared" si="225"/>
        <v>0.27704692743288084</v>
      </c>
      <c r="EC74" s="18">
        <f t="shared" si="215"/>
        <v>1.1986666666666656E-2</v>
      </c>
      <c r="ED74" s="18">
        <f t="shared" si="216"/>
        <v>1.2668666666666625E-2</v>
      </c>
      <c r="EE74" s="18">
        <f t="shared" si="217"/>
        <v>2.2954666666666644E-2</v>
      </c>
      <c r="EF74" s="18">
        <f t="shared" si="218"/>
        <v>4.0745333333333265E-2</v>
      </c>
      <c r="EG74" s="18">
        <f t="shared" si="223"/>
        <v>0.29724625032678409</v>
      </c>
      <c r="EI74" s="18">
        <f t="shared" si="219"/>
        <v>1.0430666666666687E-2</v>
      </c>
      <c r="EJ74" s="18">
        <f t="shared" si="220"/>
        <v>1.7688333333333289E-2</v>
      </c>
      <c r="EK74" s="18">
        <f t="shared" si="221"/>
        <v>4.9334666666666527E-2</v>
      </c>
      <c r="EL74" s="18">
        <f t="shared" si="222"/>
        <v>4.889299999999995E-2</v>
      </c>
      <c r="EM74" s="18">
        <f t="shared" si="224"/>
        <v>0.35545276291888128</v>
      </c>
    </row>
    <row r="75" spans="1:143" ht="15.75" customHeight="1" x14ac:dyDescent="0.25">
      <c r="A75" s="2">
        <f>'Raw Data'!B75</f>
        <v>131</v>
      </c>
      <c r="B75" s="2">
        <f>'Raw Data'!C75</f>
        <v>142</v>
      </c>
      <c r="C75" s="2" t="str">
        <f>'Raw Data'!D75</f>
        <v>LAKPKHRVTMNE</v>
      </c>
      <c r="D75" s="15">
        <f>AVERAGE('Raw Data'!J75,'Raw Data'!P75,'Raw Data'!V75)</f>
        <v>2.3426666666666667</v>
      </c>
      <c r="E75" s="15">
        <f>STDEV('Raw Data'!J75,'Raw Data'!P75,'Raw Data'!V75)</f>
        <v>2.8448784391135799E-2</v>
      </c>
      <c r="F75" s="15">
        <f>AVERAGE('Raw Data'!AB75,'Raw Data'!AH75,'Raw Data'!AN75)</f>
        <v>2.9659999999999997</v>
      </c>
      <c r="G75" s="15">
        <f>STDEV('Raw Data'!AB75,'Raw Data'!AH75,'Raw Data'!AN75)</f>
        <v>0.26084669827314266</v>
      </c>
      <c r="H75" s="15">
        <f>AVERAGE('Raw Data'!AT75,'Raw Data'!AZ75,'Raw Data'!BF75)</f>
        <v>3.3420000000000001</v>
      </c>
      <c r="I75" s="15">
        <f>STDEV('Raw Data'!AT75,'Raw Data'!AZ75,'Raw Data'!BF75)</f>
        <v>7.3013697345087294E-2</v>
      </c>
      <c r="J75" s="15">
        <f>AVERAGE('Raw Data'!BL75,'Raw Data'!BR75,'Raw Data'!BX75)</f>
        <v>3.5183333333333331</v>
      </c>
      <c r="K75" s="15">
        <f>STDEV('Raw Data'!BL75,'Raw Data'!BR75,'Raw Data'!BX75)</f>
        <v>0.12582660026136488</v>
      </c>
      <c r="L75" s="15">
        <f>AVERAGE('Raw Data'!CD75,'Raw Data'!CJ75,'Raw Data'!CP75)</f>
        <v>3.5449999999999999</v>
      </c>
      <c r="M75" s="15">
        <f>STDEV('Raw Data'!CD75,'Raw Data'!CJ75,'Raw Data'!CP75)</f>
        <v>8.2018290643002201E-2</v>
      </c>
      <c r="O75" s="15">
        <f>AVERAGE('Raw Data'!J242,'Raw Data'!P242,'Raw Data'!V242)</f>
        <v>2.327</v>
      </c>
      <c r="P75" s="15">
        <f>STDEV('Raw Data'!J242,'Raw Data'!P242,'Raw Data'!V242)</f>
        <v>0.12536745989290846</v>
      </c>
      <c r="Q75" s="15">
        <f>AVERAGE('Raw Data'!AB242,'Raw Data'!AH242,'Raw Data'!AN242)</f>
        <v>2.8349999999999995</v>
      </c>
      <c r="R75" s="15">
        <f>STDEV('Raw Data'!AB242,'Raw Data'!AH242,'Raw Data'!AN242)</f>
        <v>7.6739820171798728E-2</v>
      </c>
      <c r="S75" s="15">
        <f>AVERAGE('Raw Data'!AT242,'Raw Data'!AZ242,'Raw Data'!BF242)</f>
        <v>3.3503333333333334</v>
      </c>
      <c r="T75" s="15">
        <f>STDEV('Raw Data'!AT242,'Raw Data'!AZ242,'Raw Data'!BF242)</f>
        <v>5.4040108561450369E-2</v>
      </c>
      <c r="U75" s="15">
        <f>AVERAGE('Raw Data'!BL242,'Raw Data'!BR242,'Raw Data'!BX242)</f>
        <v>3.6153333333333335</v>
      </c>
      <c r="V75" s="15">
        <f>STDEV('Raw Data'!BL242,'Raw Data'!BR242,'Raw Data'!BX242)</f>
        <v>0.14228258267733726</v>
      </c>
      <c r="W75" s="15">
        <f>AVERAGE('Raw Data'!CD242,'Raw Data'!CJ242,'Raw Data'!CP242)</f>
        <v>3.5206666666666666</v>
      </c>
      <c r="X75" s="15">
        <f>STDEV('Raw Data'!CD242,'Raw Data'!CJ242,'Raw Data'!CP242)</f>
        <v>2.8112867753634346E-2</v>
      </c>
      <c r="Z75" s="15">
        <f>AVERAGE('Raw Data'!J409,'Raw Data'!P409,'Raw Data'!V409)</f>
        <v>2.5526666666666666</v>
      </c>
      <c r="AA75" s="15">
        <f>STDEV('Raw Data'!J409,'Raw Data'!P409,'Raw Data'!V409)</f>
        <v>3.8527046776690985E-2</v>
      </c>
      <c r="AB75" s="15">
        <f>AVERAGE('Raw Data'!AB409,'Raw Data'!AH409,'Raw Data'!AN409)</f>
        <v>2.8170000000000002</v>
      </c>
      <c r="AC75" s="15">
        <f>STDEV('Raw Data'!AB409,'Raw Data'!AH409,'Raw Data'!AN409)</f>
        <v>2.6851443164195299E-2</v>
      </c>
      <c r="AD75" s="15">
        <f>AVERAGE('Raw Data'!AT409,'Raw Data'!AZ409,'Raw Data'!BF409)</f>
        <v>3.3833333333333333</v>
      </c>
      <c r="AE75" s="15">
        <f>STDEV('Raw Data'!AT409,'Raw Data'!AZ409,'Raw Data'!BF409)</f>
        <v>6.1231800017093573E-2</v>
      </c>
      <c r="AF75" s="15">
        <f>AVERAGE('Raw Data'!BL409,'Raw Data'!BR409,'Raw Data'!BX409)</f>
        <v>3.5476666666666663</v>
      </c>
      <c r="AG75" s="15">
        <f>STDEV('Raw Data'!BL409,'Raw Data'!BR409,'Raw Data'!BX409)</f>
        <v>8.6431090085300574E-2</v>
      </c>
      <c r="AH75" s="15">
        <f>AVERAGE('Raw Data'!CD409,'Raw Data'!CJ409,'Raw Data'!CP409)</f>
        <v>3.4716666666666662</v>
      </c>
      <c r="AI75" s="15">
        <f>STDEV('Raw Data'!CD409,'Raw Data'!CJ409,'Raw Data'!CP409)</f>
        <v>0.25803940267589642</v>
      </c>
      <c r="AK75" s="15">
        <f>AVERAGE('Raw Data'!AB576,'Raw Data'!AH576,'Raw Data'!AN576)</f>
        <v>2.8766666666666665</v>
      </c>
      <c r="AL75" s="15">
        <f>STDEV('Raw Data'!AB576,'Raw Data'!AH576,'Raw Data'!AN576)</f>
        <v>6.473278406907379E-2</v>
      </c>
      <c r="AM75" s="15">
        <f>AVERAGE('Raw Data'!AT576,'Raw Data'!AZ576,'Raw Data'!BF576)</f>
        <v>3.5763333333333329</v>
      </c>
      <c r="AN75" s="15">
        <f>STDEV('Raw Data'!AT576,'Raw Data'!AZ576,'Raw Data'!BF576)</f>
        <v>0.24637843520351646</v>
      </c>
      <c r="AO75" s="15">
        <f>AVERAGE('Raw Data'!BL576,'Raw Data'!BR576,'Raw Data'!BX576)</f>
        <v>3.4796666666666667</v>
      </c>
      <c r="AP75" s="15">
        <f>STDEV('Raw Data'!BL576,'Raw Data'!BR576,'Raw Data'!BX576)</f>
        <v>5.7134344604041092E-2</v>
      </c>
      <c r="AQ75" s="15">
        <f>AVERAGE('Raw Data'!CD576,'Raw Data'!CJ576,'Raw Data'!CP576)</f>
        <v>3.6219999999999999</v>
      </c>
      <c r="AR75" s="15">
        <f>STDEV('Raw Data'!CD576,'Raw Data'!CJ576,'Raw Data'!CP576)</f>
        <v>8.5510233305727879E-2</v>
      </c>
      <c r="AT75" s="15">
        <f>AVERAGE('Raw Data'!AB743,'Raw Data'!AH743,'Raw Data'!AN743)</f>
        <v>2.8286666666666669</v>
      </c>
      <c r="AU75" s="15">
        <f>STDEV('Raw Data'!AB743,'Raw Data'!AH743,'Raw Data'!AN743)</f>
        <v>0.10914363624753078</v>
      </c>
      <c r="AV75" s="15">
        <f>AVERAGE('Raw Data'!AT743,'Raw Data'!AZ743,'Raw Data'!BF743)</f>
        <v>3.53</v>
      </c>
      <c r="AW75" s="15">
        <f>STDEV('Raw Data'!AT743,'Raw Data'!AZ743,'Raw Data'!BF743)</f>
        <v>6.3976558206893144E-2</v>
      </c>
      <c r="AX75" s="15">
        <f>AVERAGE('Raw Data'!BL743,'Raw Data'!BR743,'Raw Data'!BX743)</f>
        <v>3.5466666666666669</v>
      </c>
      <c r="AY75" s="15">
        <f>STDEV('Raw Data'!BL743,'Raw Data'!BR743,'Raw Data'!BX743)</f>
        <v>0.15505267922010682</v>
      </c>
      <c r="AZ75" s="15">
        <f>AVERAGE('Raw Data'!CD743,'Raw Data'!CJ743,'Raw Data'!CP743)</f>
        <v>3.7206666666666663</v>
      </c>
      <c r="BA75" s="15">
        <f>STDEV('Raw Data'!CD743,'Raw Data'!CJ743,'Raw Data'!CP743)</f>
        <v>0.26889093203998771</v>
      </c>
      <c r="BC75" s="15">
        <f>AVERAGE('Raw Data'!AB910,'Raw Data'!AH910,'Raw Data'!AN910)</f>
        <v>2.9233333333333333</v>
      </c>
      <c r="BD75" s="15">
        <f>STDEV('Raw Data'!AB910,'Raw Data'!AH910,'Raw Data'!AN910)</f>
        <v>0.14100118202814235</v>
      </c>
      <c r="BE75" s="15">
        <f>AVERAGE('Raw Data'!AT910,'Raw Data'!AZ910,'Raw Data'!BF910)</f>
        <v>3.5853333333333333</v>
      </c>
      <c r="BF75" s="15">
        <f>STDEV('Raw Data'!AT910,'Raw Data'!AZ910,'Raw Data'!BF910)</f>
        <v>6.9024150362994793E-2</v>
      </c>
      <c r="BG75" s="15">
        <f>AVERAGE('Raw Data'!BL910,'Raw Data'!BR910,'Raw Data'!BX910)</f>
        <v>3.5906666666666669</v>
      </c>
      <c r="BH75" s="15">
        <f>STDEV('Raw Data'!BL910,'Raw Data'!BR910,'Raw Data'!BX910)</f>
        <v>3.3501243758005991E-2</v>
      </c>
      <c r="BI75" s="15">
        <f>AVERAGE('Raw Data'!CD910,'Raw Data'!CJ910,'Raw Data'!CP910)</f>
        <v>3.452</v>
      </c>
      <c r="BJ75" s="15">
        <f>STDEV('Raw Data'!CD910,'Raw Data'!CJ910,'Raw Data'!CP910)</f>
        <v>0.12676355943251214</v>
      </c>
      <c r="BK75" s="33"/>
      <c r="BL75" s="16">
        <f t="shared" si="157"/>
        <v>1.5666666666666718E-2</v>
      </c>
      <c r="BM75" s="16">
        <f t="shared" si="158"/>
        <v>0.12855478728282871</v>
      </c>
      <c r="BN75" s="16">
        <f t="shared" si="159"/>
        <v>0.13100000000000023</v>
      </c>
      <c r="BO75" s="16">
        <f t="shared" si="160"/>
        <v>0.27190071717448616</v>
      </c>
      <c r="BP75" s="16">
        <f t="shared" si="161"/>
        <v>-8.3333333333333037E-3</v>
      </c>
      <c r="BQ75" s="16">
        <f t="shared" si="162"/>
        <v>9.0836850084827087E-2</v>
      </c>
      <c r="BR75" s="16">
        <f t="shared" si="163"/>
        <v>-9.7000000000000419E-2</v>
      </c>
      <c r="BS75" s="16">
        <f t="shared" si="164"/>
        <v>0.18993858656593879</v>
      </c>
      <c r="BT75" s="16">
        <f t="shared" si="165"/>
        <v>2.4333333333333318E-2</v>
      </c>
      <c r="BU75" s="16">
        <f t="shared" si="166"/>
        <v>8.6702556671261519E-2</v>
      </c>
      <c r="BV75" s="33"/>
      <c r="BW75" s="16">
        <f t="shared" si="167"/>
        <v>-0.20999999999999996</v>
      </c>
      <c r="BX75" s="16">
        <f t="shared" si="168"/>
        <v>4.7892240150849773E-2</v>
      </c>
      <c r="BY75" s="16">
        <f t="shared" si="169"/>
        <v>0.14899999999999958</v>
      </c>
      <c r="BZ75" s="16">
        <f t="shared" si="170"/>
        <v>0.26222509414623141</v>
      </c>
      <c r="CA75" s="16">
        <f t="shared" si="171"/>
        <v>-4.1333333333333222E-2</v>
      </c>
      <c r="CB75" s="16">
        <f t="shared" si="172"/>
        <v>9.5290783045021449E-2</v>
      </c>
      <c r="CC75" s="16">
        <f t="shared" si="173"/>
        <v>-2.9333333333333211E-2</v>
      </c>
      <c r="CD75" s="16">
        <f t="shared" si="174"/>
        <v>0.15265210993191891</v>
      </c>
      <c r="CE75" s="16">
        <f t="shared" si="175"/>
        <v>7.3333333333333695E-2</v>
      </c>
      <c r="CF75" s="16">
        <f t="shared" si="176"/>
        <v>0.27076065691553752</v>
      </c>
      <c r="CG75" s="16"/>
      <c r="CH75" s="16">
        <f t="shared" si="177"/>
        <v>8.9333333333333265E-2</v>
      </c>
      <c r="CI75" s="16">
        <f t="shared" si="178"/>
        <v>0.26875887582242425</v>
      </c>
      <c r="CJ75" s="16">
        <f t="shared" si="179"/>
        <v>-0.23433333333333284</v>
      </c>
      <c r="CK75" s="16">
        <f t="shared" si="180"/>
        <v>0.2569695182961072</v>
      </c>
      <c r="CL75" s="16">
        <f t="shared" si="181"/>
        <v>3.8666666666666405E-2</v>
      </c>
      <c r="CM75" s="16">
        <f t="shared" si="182"/>
        <v>0.13819068950789207</v>
      </c>
      <c r="CN75" s="16">
        <f t="shared" si="183"/>
        <v>-7.6999999999999957E-2</v>
      </c>
      <c r="CO75" s="16">
        <f t="shared" si="184"/>
        <v>0.11848628612628551</v>
      </c>
      <c r="CP75" s="16"/>
      <c r="CQ75" s="16">
        <f t="shared" si="185"/>
        <v>4.7999999999999599E-2</v>
      </c>
      <c r="CR75" s="16">
        <f t="shared" si="186"/>
        <v>0.1268962831081614</v>
      </c>
      <c r="CS75" s="16">
        <f t="shared" si="187"/>
        <v>4.6333333333333115E-2</v>
      </c>
      <c r="CT75" s="16">
        <f t="shared" si="188"/>
        <v>0.25454927486310652</v>
      </c>
      <c r="CU75" s="16">
        <f t="shared" si="189"/>
        <v>-6.7000000000000171E-2</v>
      </c>
      <c r="CV75" s="16">
        <f t="shared" si="190"/>
        <v>0.16524426364224165</v>
      </c>
      <c r="CW75" s="16">
        <f t="shared" si="191"/>
        <v>-9.8666666666666458E-2</v>
      </c>
      <c r="CX75" s="16">
        <f t="shared" si="192"/>
        <v>0.28216012002643692</v>
      </c>
      <c r="CY75" s="36"/>
      <c r="CZ75" s="16">
        <f t="shared" si="193"/>
        <v>-4.6666666666666856E-2</v>
      </c>
      <c r="DA75" s="16">
        <f t="shared" si="194"/>
        <v>0.15515046460345089</v>
      </c>
      <c r="DB75" s="16">
        <f t="shared" si="195"/>
        <v>-9.0000000000003411E-3</v>
      </c>
      <c r="DC75" s="16">
        <f t="shared" si="196"/>
        <v>0.25586454749860654</v>
      </c>
      <c r="DD75" s="16">
        <f t="shared" si="197"/>
        <v>-0.11100000000000021</v>
      </c>
      <c r="DE75" s="16">
        <f t="shared" si="198"/>
        <v>6.6231915770772143E-2</v>
      </c>
      <c r="DF75" s="16">
        <f t="shared" si="199"/>
        <v>0.16999999999999993</v>
      </c>
      <c r="DG75" s="16">
        <f t="shared" si="200"/>
        <v>0.15290846935340124</v>
      </c>
      <c r="DI75" s="17">
        <f t="shared" si="201"/>
        <v>1.6526333333333337E-2</v>
      </c>
      <c r="DJ75" s="18">
        <f t="shared" si="202"/>
        <v>7.3929999999999912E-2</v>
      </c>
      <c r="DK75" s="18">
        <f t="shared" si="203"/>
        <v>8.2513333333333501E-3</v>
      </c>
      <c r="DL75" s="18">
        <f t="shared" si="204"/>
        <v>3.6076666666666625E-2</v>
      </c>
      <c r="DM75" s="18">
        <f t="shared" si="205"/>
        <v>7.5173333333333151E-3</v>
      </c>
      <c r="DN75" s="18">
        <f t="shared" si="49"/>
        <v>0.37722893137545344</v>
      </c>
      <c r="DO75" s="34"/>
      <c r="DP75" s="18">
        <f t="shared" si="206"/>
        <v>2.2936666666666669E-3</v>
      </c>
      <c r="DQ75" s="18">
        <f t="shared" si="207"/>
        <v>6.876199999999992E-2</v>
      </c>
      <c r="DR75" s="18">
        <f t="shared" si="208"/>
        <v>9.0803333333333465E-3</v>
      </c>
      <c r="DS75" s="18">
        <f t="shared" si="209"/>
        <v>2.3302666666666656E-2</v>
      </c>
      <c r="DT75" s="18">
        <f t="shared" si="210"/>
        <v>7.3311333333333423E-2</v>
      </c>
      <c r="DU75" s="18">
        <f t="shared" si="87"/>
        <v>0.42041646019155815</v>
      </c>
      <c r="DV75" s="16"/>
      <c r="DW75" s="18">
        <f t="shared" si="211"/>
        <v>7.2231333333333259E-2</v>
      </c>
      <c r="DX75" s="18">
        <f t="shared" si="212"/>
        <v>6.6033333333333374E-2</v>
      </c>
      <c r="DY75" s="18">
        <f t="shared" si="213"/>
        <v>1.909666666666663E-2</v>
      </c>
      <c r="DZ75" s="18">
        <f t="shared" si="214"/>
        <v>1.4038999999999998E-2</v>
      </c>
      <c r="EA75" s="18">
        <f t="shared" si="225"/>
        <v>0.4140052334612852</v>
      </c>
      <c r="EC75" s="18">
        <f t="shared" si="215"/>
        <v>1.6102666666666647E-2</v>
      </c>
      <c r="ED75" s="18">
        <f t="shared" si="216"/>
        <v>6.4795333333333358E-2</v>
      </c>
      <c r="EE75" s="18">
        <f t="shared" si="217"/>
        <v>2.7305666666666666E-2</v>
      </c>
      <c r="EF75" s="18">
        <f t="shared" si="218"/>
        <v>7.9614333333333287E-2</v>
      </c>
      <c r="EG75" s="18">
        <f t="shared" si="223"/>
        <v>0.43337974110472671</v>
      </c>
      <c r="EI75" s="18">
        <f t="shared" si="219"/>
        <v>2.4071666666666668E-2</v>
      </c>
      <c r="EJ75" s="18">
        <f t="shared" si="220"/>
        <v>6.5466666666666687E-2</v>
      </c>
      <c r="EK75" s="18">
        <f t="shared" si="221"/>
        <v>4.3866666666666559E-3</v>
      </c>
      <c r="EL75" s="18">
        <f t="shared" si="222"/>
        <v>2.3381000000000048E-2</v>
      </c>
      <c r="EM75" s="18">
        <f t="shared" si="224"/>
        <v>0.34249963503630199</v>
      </c>
    </row>
    <row r="76" spans="1:143" ht="15.75" customHeight="1" x14ac:dyDescent="0.25">
      <c r="A76" s="2">
        <f>'Raw Data'!B76</f>
        <v>143</v>
      </c>
      <c r="B76" s="2">
        <f>'Raw Data'!C76</f>
        <v>148</v>
      </c>
      <c r="C76" s="2" t="str">
        <f>'Raw Data'!D76</f>
        <v>FEYLKL</v>
      </c>
      <c r="D76" s="15">
        <f>AVERAGE('Raw Data'!J76,'Raw Data'!P76,'Raw Data'!V76)</f>
        <v>0.54766666666666663</v>
      </c>
      <c r="E76" s="15">
        <f>STDEV('Raw Data'!J76,'Raw Data'!P76,'Raw Data'!V76)</f>
        <v>6.473278406907379E-2</v>
      </c>
      <c r="F76" s="15">
        <f>AVERAGE('Raw Data'!AB76,'Raw Data'!AH76,'Raw Data'!AN76)</f>
        <v>0.78466666666666673</v>
      </c>
      <c r="G76" s="15">
        <f>STDEV('Raw Data'!AB76,'Raw Data'!AH76,'Raw Data'!AN76)</f>
        <v>2.8936712552280905E-2</v>
      </c>
      <c r="H76" s="15">
        <f>AVERAGE('Raw Data'!AT76,'Raw Data'!AZ76,'Raw Data'!BF76)</f>
        <v>1.3423333333333334</v>
      </c>
      <c r="I76" s="15">
        <f>STDEV('Raw Data'!AT76,'Raw Data'!AZ76,'Raw Data'!BF76)</f>
        <v>7.5055534994651956E-3</v>
      </c>
      <c r="J76" s="15">
        <f>AVERAGE('Raw Data'!BL76,'Raw Data'!BR76,'Raw Data'!BX76)</f>
        <v>1.4646666666666668</v>
      </c>
      <c r="K76" s="15">
        <f>STDEV('Raw Data'!BL76,'Raw Data'!BR76,'Raw Data'!BX76)</f>
        <v>4.2193996413391888E-2</v>
      </c>
      <c r="L76" s="15">
        <f>AVERAGE('Raw Data'!CD76,'Raw Data'!CJ76,'Raw Data'!CP76)</f>
        <v>1.6776666666666669</v>
      </c>
      <c r="M76" s="15">
        <f>STDEV('Raw Data'!CD76,'Raw Data'!CJ76,'Raw Data'!CP76)</f>
        <v>1.5502687938978035E-2</v>
      </c>
      <c r="O76" s="15">
        <f>AVERAGE('Raw Data'!J243,'Raw Data'!P243,'Raw Data'!V243)</f>
        <v>0.69333333333333336</v>
      </c>
      <c r="P76" s="15">
        <f>STDEV('Raw Data'!J243,'Raw Data'!P243,'Raw Data'!V243)</f>
        <v>3.9703064533274143E-2</v>
      </c>
      <c r="Q76" s="15">
        <f>AVERAGE('Raw Data'!AB243,'Raw Data'!AH243,'Raw Data'!AN243)</f>
        <v>0.89200000000000002</v>
      </c>
      <c r="R76" s="15">
        <f>STDEV('Raw Data'!AB243,'Raw Data'!AH243,'Raw Data'!AN243)</f>
        <v>1.2124355652982153E-2</v>
      </c>
      <c r="S76" s="15">
        <f>AVERAGE('Raw Data'!AT243,'Raw Data'!AZ243,'Raw Data'!BF243)</f>
        <v>1.373</v>
      </c>
      <c r="T76" s="15">
        <f>STDEV('Raw Data'!AT243,'Raw Data'!AZ243,'Raw Data'!BF243)</f>
        <v>1.7521415467935196E-2</v>
      </c>
      <c r="U76" s="15">
        <f>AVERAGE('Raw Data'!BL243,'Raw Data'!BR243,'Raw Data'!BX243)</f>
        <v>1.3923333333333332</v>
      </c>
      <c r="V76" s="15">
        <f>STDEV('Raw Data'!BL243,'Raw Data'!BR243,'Raw Data'!BX243)</f>
        <v>2.6274195198584666E-2</v>
      </c>
      <c r="W76" s="15">
        <f>AVERAGE('Raw Data'!CD243,'Raw Data'!CJ243,'Raw Data'!CP243)</f>
        <v>1.5303333333333333</v>
      </c>
      <c r="X76" s="15">
        <f>STDEV('Raw Data'!CD243,'Raw Data'!CJ243,'Raw Data'!CP243)</f>
        <v>1.3796134724383284E-2</v>
      </c>
      <c r="Z76" s="15">
        <f>AVERAGE('Raw Data'!J410,'Raw Data'!P410,'Raw Data'!V410)</f>
        <v>0.41199999999999998</v>
      </c>
      <c r="AA76" s="15">
        <f>STDEV('Raw Data'!J410,'Raw Data'!P410,'Raw Data'!V410)</f>
        <v>4.7822588804873382E-2</v>
      </c>
      <c r="AB76" s="15">
        <f>AVERAGE('Raw Data'!AB410,'Raw Data'!AH410,'Raw Data'!AN410)</f>
        <v>0.66033333333333333</v>
      </c>
      <c r="AC76" s="15">
        <f>STDEV('Raw Data'!AB410,'Raw Data'!AH410,'Raw Data'!AN410)</f>
        <v>5.4280137558165159E-2</v>
      </c>
      <c r="AD76" s="15">
        <f>AVERAGE('Raw Data'!AT410,'Raw Data'!AZ410,'Raw Data'!BF410)</f>
        <v>1.3553333333333333</v>
      </c>
      <c r="AE76" s="15">
        <f>STDEV('Raw Data'!AT410,'Raw Data'!AZ410,'Raw Data'!BF410)</f>
        <v>6.4291005073286427E-3</v>
      </c>
      <c r="AF76" s="15">
        <f>AVERAGE('Raw Data'!BL410,'Raw Data'!BR410,'Raw Data'!BX410)</f>
        <v>1.3613333333333333</v>
      </c>
      <c r="AG76" s="15">
        <f>STDEV('Raw Data'!BL410,'Raw Data'!BR410,'Raw Data'!BX410)</f>
        <v>3.1785741037976961E-2</v>
      </c>
      <c r="AH76" s="15">
        <f>AVERAGE('Raw Data'!CD410,'Raw Data'!CJ410,'Raw Data'!CP410)</f>
        <v>1.4390000000000001</v>
      </c>
      <c r="AI76" s="15">
        <f>STDEV('Raw Data'!CD410,'Raw Data'!CJ410,'Raw Data'!CP410)</f>
        <v>4.2142615011410992E-2</v>
      </c>
      <c r="AK76" s="15">
        <f>AVERAGE('Raw Data'!AB577,'Raw Data'!AH577,'Raw Data'!AN577)</f>
        <v>0.84799999999999998</v>
      </c>
      <c r="AL76" s="15">
        <f>STDEV('Raw Data'!AB577,'Raw Data'!AH577,'Raw Data'!AN577)</f>
        <v>4.5967379738244787E-2</v>
      </c>
      <c r="AM76" s="15">
        <f>AVERAGE('Raw Data'!AT577,'Raw Data'!AZ577,'Raw Data'!BF577)</f>
        <v>1.3653333333333333</v>
      </c>
      <c r="AN76" s="15">
        <f>STDEV('Raw Data'!AT577,'Raw Data'!AZ577,'Raw Data'!BF577)</f>
        <v>2.1733231083604008E-2</v>
      </c>
      <c r="AO76" s="15">
        <f>AVERAGE('Raw Data'!BL577,'Raw Data'!BR577,'Raw Data'!BX577)</f>
        <v>1.446</v>
      </c>
      <c r="AP76" s="15">
        <f>STDEV('Raw Data'!BL577,'Raw Data'!BR577,'Raw Data'!BX577)</f>
        <v>6.077005841695398E-2</v>
      </c>
      <c r="AQ76" s="15">
        <f>AVERAGE('Raw Data'!CD577,'Raw Data'!CJ577,'Raw Data'!CP577)</f>
        <v>1.8490000000000002</v>
      </c>
      <c r="AR76" s="15">
        <f>STDEV('Raw Data'!CD577,'Raw Data'!CJ577,'Raw Data'!CP577)</f>
        <v>8.4870489570874952E-2</v>
      </c>
      <c r="AT76" s="15">
        <f>AVERAGE('Raw Data'!AB744,'Raw Data'!AH744,'Raw Data'!AN744)</f>
        <v>1.0496666666666667</v>
      </c>
      <c r="AU76" s="15">
        <f>STDEV('Raw Data'!AB744,'Raw Data'!AH744,'Raw Data'!AN744)</f>
        <v>4.7289886163252061E-2</v>
      </c>
      <c r="AV76" s="15">
        <f>AVERAGE('Raw Data'!AT744,'Raw Data'!AZ744,'Raw Data'!BF744)</f>
        <v>1.413</v>
      </c>
      <c r="AW76" s="15">
        <f>STDEV('Raw Data'!AT744,'Raw Data'!AZ744,'Raw Data'!BF744)</f>
        <v>2.1931712199461387E-2</v>
      </c>
      <c r="AX76" s="15">
        <f>AVERAGE('Raw Data'!BL744,'Raw Data'!BR744,'Raw Data'!BX744)</f>
        <v>1.3866666666666667</v>
      </c>
      <c r="AY76" s="15">
        <f>STDEV('Raw Data'!BL744,'Raw Data'!BR744,'Raw Data'!BX744)</f>
        <v>3.2316146634976936E-2</v>
      </c>
      <c r="AZ76" s="15">
        <f>AVERAGE('Raw Data'!CD744,'Raw Data'!CJ744,'Raw Data'!CP744)</f>
        <v>1.5006666666666666</v>
      </c>
      <c r="BA76" s="15">
        <f>STDEV('Raw Data'!CD744,'Raw Data'!CJ744,'Raw Data'!CP744)</f>
        <v>4.5960127647052144E-2</v>
      </c>
      <c r="BC76" s="15">
        <f>AVERAGE('Raw Data'!AB911,'Raw Data'!AH911,'Raw Data'!AN911)</f>
        <v>0.68266666666666664</v>
      </c>
      <c r="BD76" s="15">
        <f>STDEV('Raw Data'!AB911,'Raw Data'!AH911,'Raw Data'!AN911)</f>
        <v>5.5365452525318819E-2</v>
      </c>
      <c r="BE76" s="15">
        <f>AVERAGE('Raw Data'!AT911,'Raw Data'!AZ911,'Raw Data'!BF911)</f>
        <v>1.3946666666666667</v>
      </c>
      <c r="BF76" s="15">
        <f>STDEV('Raw Data'!AT911,'Raw Data'!AZ911,'Raw Data'!BF911)</f>
        <v>3.4078341117685408E-2</v>
      </c>
      <c r="BG76" s="15">
        <f>AVERAGE('Raw Data'!BL911,'Raw Data'!BR911,'Raw Data'!BX911)</f>
        <v>1.4093333333333333</v>
      </c>
      <c r="BH76" s="15">
        <f>STDEV('Raw Data'!BL911,'Raw Data'!BR911,'Raw Data'!BX911)</f>
        <v>5.3200877185750721E-2</v>
      </c>
      <c r="BI76" s="15">
        <f>AVERAGE('Raw Data'!CD911,'Raw Data'!CJ911,'Raw Data'!CP911)</f>
        <v>1.3979999999999999</v>
      </c>
      <c r="BJ76" s="15">
        <f>STDEV('Raw Data'!CD911,'Raw Data'!CJ911,'Raw Data'!CP911)</f>
        <v>4.1677331968349385E-2</v>
      </c>
      <c r="BK76" s="33"/>
      <c r="BL76" s="16">
        <f t="shared" si="157"/>
        <v>-0.14566666666666672</v>
      </c>
      <c r="BM76" s="16">
        <f t="shared" si="158"/>
        <v>7.5938571665963434E-2</v>
      </c>
      <c r="BN76" s="16">
        <f t="shared" si="159"/>
        <v>-0.10733333333333328</v>
      </c>
      <c r="BO76" s="16">
        <f t="shared" si="160"/>
        <v>3.137408697210696E-2</v>
      </c>
      <c r="BP76" s="16">
        <f t="shared" si="161"/>
        <v>-3.066666666666662E-2</v>
      </c>
      <c r="BQ76" s="16">
        <f t="shared" si="162"/>
        <v>1.9061304607327721E-2</v>
      </c>
      <c r="BR76" s="16">
        <f t="shared" si="163"/>
        <v>7.2333333333333583E-2</v>
      </c>
      <c r="BS76" s="16">
        <f t="shared" si="164"/>
        <v>4.9705801136956412E-2</v>
      </c>
      <c r="BT76" s="16">
        <f t="shared" si="165"/>
        <v>0.14733333333333354</v>
      </c>
      <c r="BU76" s="16">
        <f t="shared" si="166"/>
        <v>2.0752509888364568E-2</v>
      </c>
      <c r="BV76" s="33"/>
      <c r="BW76" s="16">
        <f t="shared" si="167"/>
        <v>0.13566666666666666</v>
      </c>
      <c r="BX76" s="16">
        <f t="shared" si="168"/>
        <v>8.048188201908138E-2</v>
      </c>
      <c r="BY76" s="16">
        <f t="shared" si="169"/>
        <v>0.12433333333333341</v>
      </c>
      <c r="BZ76" s="16">
        <f t="shared" si="170"/>
        <v>6.1511516536878391E-2</v>
      </c>
      <c r="CA76" s="16">
        <f t="shared" si="171"/>
        <v>-1.2999999999999901E-2</v>
      </c>
      <c r="CB76" s="16">
        <f t="shared" si="172"/>
        <v>9.8826447202491133E-3</v>
      </c>
      <c r="CC76" s="16">
        <f t="shared" si="173"/>
        <v>0.1033333333333335</v>
      </c>
      <c r="CD76" s="16">
        <f t="shared" si="174"/>
        <v>5.2826760895086686E-2</v>
      </c>
      <c r="CE76" s="16">
        <f t="shared" si="175"/>
        <v>0.2386666666666668</v>
      </c>
      <c r="CF76" s="16">
        <f t="shared" si="176"/>
        <v>4.4903600449555693E-2</v>
      </c>
      <c r="CG76" s="16"/>
      <c r="CH76" s="16">
        <f t="shared" si="177"/>
        <v>-6.3333333333333242E-2</v>
      </c>
      <c r="CI76" s="16">
        <f t="shared" si="178"/>
        <v>5.4316970951382486E-2</v>
      </c>
      <c r="CJ76" s="16">
        <f t="shared" si="179"/>
        <v>-2.2999999999999909E-2</v>
      </c>
      <c r="CK76" s="16">
        <f t="shared" si="180"/>
        <v>2.2992752481307357E-2</v>
      </c>
      <c r="CL76" s="16">
        <f t="shared" si="181"/>
        <v>1.8666666666666831E-2</v>
      </c>
      <c r="CM76" s="16">
        <f t="shared" si="182"/>
        <v>7.398197978787352E-2</v>
      </c>
      <c r="CN76" s="16">
        <f t="shared" si="183"/>
        <v>-0.17133333333333334</v>
      </c>
      <c r="CO76" s="16">
        <f t="shared" si="184"/>
        <v>8.6274754901612613E-2</v>
      </c>
      <c r="CP76" s="16"/>
      <c r="CQ76" s="16">
        <f t="shared" si="185"/>
        <v>-0.20166666666666677</v>
      </c>
      <c r="CR76" s="16">
        <f t="shared" si="186"/>
        <v>6.5949475610753233E-2</v>
      </c>
      <c r="CS76" s="16">
        <f t="shared" si="187"/>
        <v>-4.7666666666666746E-2</v>
      </c>
      <c r="CT76" s="16">
        <f t="shared" si="188"/>
        <v>3.0876096471758454E-2</v>
      </c>
      <c r="CU76" s="16">
        <f t="shared" si="189"/>
        <v>5.9333333333333238E-2</v>
      </c>
      <c r="CV76" s="16">
        <f t="shared" si="190"/>
        <v>6.8828288757845274E-2</v>
      </c>
      <c r="CW76" s="16">
        <f t="shared" si="191"/>
        <v>0.34833333333333361</v>
      </c>
      <c r="CX76" s="16">
        <f t="shared" si="192"/>
        <v>9.6515974498179946E-2</v>
      </c>
      <c r="CY76" s="36"/>
      <c r="CZ76" s="16">
        <f t="shared" si="193"/>
        <v>0.16533333333333333</v>
      </c>
      <c r="DA76" s="16">
        <f t="shared" si="194"/>
        <v>7.1960637388320356E-2</v>
      </c>
      <c r="DB76" s="16">
        <f t="shared" si="195"/>
        <v>-2.9333333333333433E-2</v>
      </c>
      <c r="DC76" s="16">
        <f t="shared" si="196"/>
        <v>4.0418642563384774E-2</v>
      </c>
      <c r="DD76" s="16">
        <f t="shared" si="197"/>
        <v>3.6666666666666625E-2</v>
      </c>
      <c r="DE76" s="16">
        <f t="shared" si="198"/>
        <v>8.0767155040482458E-2</v>
      </c>
      <c r="DF76" s="16">
        <f t="shared" si="199"/>
        <v>0.45100000000000029</v>
      </c>
      <c r="DG76" s="16">
        <f t="shared" si="200"/>
        <v>9.4551573228582458E-2</v>
      </c>
      <c r="DI76" s="17">
        <f t="shared" si="201"/>
        <v>5.7666666666666647E-3</v>
      </c>
      <c r="DJ76" s="18">
        <f t="shared" si="202"/>
        <v>9.8433333333333164E-4</v>
      </c>
      <c r="DK76" s="18">
        <f t="shared" si="203"/>
        <v>3.6333333333333297E-4</v>
      </c>
      <c r="DL76" s="18">
        <f t="shared" si="204"/>
        <v>2.4706666666666575E-3</v>
      </c>
      <c r="DM76" s="18">
        <f t="shared" si="205"/>
        <v>4.306666666666692E-4</v>
      </c>
      <c r="DN76" s="18">
        <f t="shared" si="49"/>
        <v>0.10007830267678731</v>
      </c>
      <c r="DO76" s="34"/>
      <c r="DP76" s="18">
        <f t="shared" si="206"/>
        <v>6.4773333333333349E-3</v>
      </c>
      <c r="DQ76" s="18">
        <f t="shared" si="207"/>
        <v>3.7836666666666639E-3</v>
      </c>
      <c r="DR76" s="18">
        <f t="shared" si="208"/>
        <v>9.7666666666667681E-5</v>
      </c>
      <c r="DS76" s="18">
        <f t="shared" si="209"/>
        <v>2.7906666666666601E-3</v>
      </c>
      <c r="DT76" s="18">
        <f t="shared" si="210"/>
        <v>2.0163333333333383E-3</v>
      </c>
      <c r="DU76" s="18">
        <f t="shared" si="87"/>
        <v>0.12314896128943462</v>
      </c>
      <c r="DV76" s="16"/>
      <c r="DW76" s="18">
        <f t="shared" si="211"/>
        <v>2.9503333333333287E-3</v>
      </c>
      <c r="DX76" s="18">
        <f t="shared" si="212"/>
        <v>5.2866666666666557E-4</v>
      </c>
      <c r="DY76" s="18">
        <f t="shared" si="213"/>
        <v>5.4733333333333257E-3</v>
      </c>
      <c r="DZ76" s="18">
        <f t="shared" si="214"/>
        <v>7.4433333333333296E-3</v>
      </c>
      <c r="EA76" s="18">
        <f t="shared" si="225"/>
        <v>0.12804556480669937</v>
      </c>
      <c r="EC76" s="18">
        <f t="shared" si="215"/>
        <v>4.3493333333333353E-3</v>
      </c>
      <c r="ED76" s="18">
        <f t="shared" si="216"/>
        <v>9.5333333333333489E-4</v>
      </c>
      <c r="EE76" s="18">
        <f t="shared" si="217"/>
        <v>4.7373333333333304E-3</v>
      </c>
      <c r="EF76" s="18">
        <f t="shared" si="218"/>
        <v>9.3153333333333213E-3</v>
      </c>
      <c r="EG76" s="18">
        <f t="shared" si="223"/>
        <v>0.13912344638246035</v>
      </c>
      <c r="EI76" s="18">
        <f t="shared" si="219"/>
        <v>5.1783333333333299E-3</v>
      </c>
      <c r="EJ76" s="18">
        <f t="shared" si="220"/>
        <v>1.6336666666666594E-3</v>
      </c>
      <c r="EK76" s="18">
        <f t="shared" si="221"/>
        <v>6.5233333333333306E-3</v>
      </c>
      <c r="EL76" s="18">
        <f t="shared" si="222"/>
        <v>8.9399999999999914E-3</v>
      </c>
      <c r="EM76" s="18">
        <f t="shared" si="224"/>
        <v>0.14924923227049885</v>
      </c>
    </row>
    <row r="77" spans="1:143" ht="15.75" customHeight="1" x14ac:dyDescent="0.25">
      <c r="A77" s="2">
        <f>'Raw Data'!B77</f>
        <v>143</v>
      </c>
      <c r="B77" s="2">
        <f>'Raw Data'!C77</f>
        <v>159</v>
      </c>
      <c r="C77" s="2" t="str">
        <f>'Raw Data'!D77</f>
        <v>FEYLKLLGKGTFGKVIL</v>
      </c>
      <c r="D77" s="15">
        <f>AVERAGE('Raw Data'!J77,'Raw Data'!P77,'Raw Data'!V77)</f>
        <v>2.1936666666666667</v>
      </c>
      <c r="E77" s="15">
        <f>STDEV('Raw Data'!J77,'Raw Data'!P77,'Raw Data'!V77)</f>
        <v>9.808329793259063E-2</v>
      </c>
      <c r="F77" s="15">
        <f>AVERAGE('Raw Data'!AB77,'Raw Data'!AH77,'Raw Data'!AN77)</f>
        <v>2.4670000000000001</v>
      </c>
      <c r="G77" s="15">
        <f>STDEV('Raw Data'!AB77,'Raw Data'!AH77,'Raw Data'!AN77)</f>
        <v>3.1192947920964473E-2</v>
      </c>
      <c r="H77" s="15">
        <f>AVERAGE('Raw Data'!AT77,'Raw Data'!AZ77,'Raw Data'!BF77)</f>
        <v>3.4693333333333336</v>
      </c>
      <c r="I77" s="15">
        <f>STDEV('Raw Data'!AT77,'Raw Data'!AZ77,'Raw Data'!BF77)</f>
        <v>5.0003333222229676E-2</v>
      </c>
      <c r="J77" s="15">
        <f>AVERAGE('Raw Data'!BL77,'Raw Data'!BR77,'Raw Data'!BX77)</f>
        <v>4.1183333333333332</v>
      </c>
      <c r="K77" s="15">
        <f>STDEV('Raw Data'!BL77,'Raw Data'!BR77,'Raw Data'!BX77)</f>
        <v>8.2657929645819792E-2</v>
      </c>
      <c r="L77" s="15">
        <f>AVERAGE('Raw Data'!CD77,'Raw Data'!CJ77,'Raw Data'!CP77)</f>
        <v>4.7303333333333333</v>
      </c>
      <c r="M77" s="15">
        <f>STDEV('Raw Data'!CD77,'Raw Data'!CJ77,'Raw Data'!CP77)</f>
        <v>0.11082117727823243</v>
      </c>
      <c r="O77" s="15">
        <f>AVERAGE('Raw Data'!J244,'Raw Data'!P244,'Raw Data'!V244)</f>
        <v>2.0393333333333334</v>
      </c>
      <c r="P77" s="15">
        <f>STDEV('Raw Data'!J244,'Raw Data'!P244,'Raw Data'!V244)</f>
        <v>0.12888884099615977</v>
      </c>
      <c r="Q77" s="15">
        <f>AVERAGE('Raw Data'!AB244,'Raw Data'!AH244,'Raw Data'!AN244)</f>
        <v>2.5856666666666666</v>
      </c>
      <c r="R77" s="15">
        <f>STDEV('Raw Data'!AB244,'Raw Data'!AH244,'Raw Data'!AN244)</f>
        <v>0.15524604128071448</v>
      </c>
      <c r="S77" s="15">
        <f>AVERAGE('Raw Data'!AT244,'Raw Data'!AZ244,'Raw Data'!BF244)</f>
        <v>3.1763333333333335</v>
      </c>
      <c r="T77" s="15">
        <f>STDEV('Raw Data'!AT244,'Raw Data'!AZ244,'Raw Data'!BF244)</f>
        <v>9.4113406767226043E-2</v>
      </c>
      <c r="U77" s="15">
        <f>AVERAGE('Raw Data'!BL244,'Raw Data'!BR244,'Raw Data'!BX244)</f>
        <v>3.919</v>
      </c>
      <c r="V77" s="15">
        <f>STDEV('Raw Data'!BL244,'Raw Data'!BR244,'Raw Data'!BX244)</f>
        <v>0.19238503060269527</v>
      </c>
      <c r="W77" s="15">
        <f>AVERAGE('Raw Data'!CD244,'Raw Data'!CJ244,'Raw Data'!CP244)</f>
        <v>4.296666666666666</v>
      </c>
      <c r="X77" s="15">
        <f>STDEV('Raw Data'!CD244,'Raw Data'!CJ244,'Raw Data'!CP244)</f>
        <v>4.6875722216658561E-2</v>
      </c>
      <c r="Z77" s="15">
        <f>AVERAGE('Raw Data'!J411,'Raw Data'!P411,'Raw Data'!V411)</f>
        <v>1.9276666666666664</v>
      </c>
      <c r="AA77" s="15">
        <f>STDEV('Raw Data'!J411,'Raw Data'!P411,'Raw Data'!V411)</f>
        <v>4.0918618419166358E-2</v>
      </c>
      <c r="AB77" s="15">
        <f>AVERAGE('Raw Data'!AB411,'Raw Data'!AH411,'Raw Data'!AN411)</f>
        <v>2.3146666666666662</v>
      </c>
      <c r="AC77" s="15">
        <f>STDEV('Raw Data'!AB411,'Raw Data'!AH411,'Raw Data'!AN411)</f>
        <v>4.4377171308380238E-2</v>
      </c>
      <c r="AD77" s="15">
        <f>AVERAGE('Raw Data'!AT411,'Raw Data'!AZ411,'Raw Data'!BF411)</f>
        <v>3.1893333333333338</v>
      </c>
      <c r="AE77" s="15">
        <f>STDEV('Raw Data'!AT411,'Raw Data'!AZ411,'Raw Data'!BF411)</f>
        <v>2.2030282189144428E-2</v>
      </c>
      <c r="AF77" s="15">
        <f>AVERAGE('Raw Data'!BL411,'Raw Data'!BR411,'Raw Data'!BX411)</f>
        <v>3.8683333333333336</v>
      </c>
      <c r="AG77" s="15">
        <f>STDEV('Raw Data'!BL411,'Raw Data'!BR411,'Raw Data'!BX411)</f>
        <v>4.9328828623162145E-3</v>
      </c>
      <c r="AH77" s="15">
        <f>AVERAGE('Raw Data'!CD411,'Raw Data'!CJ411,'Raw Data'!CP411)</f>
        <v>4.0873333333333335</v>
      </c>
      <c r="AI77" s="15">
        <f>STDEV('Raw Data'!CD411,'Raw Data'!CJ411,'Raw Data'!CP411)</f>
        <v>4.9328828623163637E-3</v>
      </c>
      <c r="AK77" s="15">
        <f>AVERAGE('Raw Data'!AB578,'Raw Data'!AH578,'Raw Data'!AN578)</f>
        <v>2.7719999999999998</v>
      </c>
      <c r="AL77" s="15">
        <f>STDEV('Raw Data'!AB578,'Raw Data'!AH578,'Raw Data'!AN578)</f>
        <v>5.1468436929831003E-2</v>
      </c>
      <c r="AM77" s="15">
        <f>AVERAGE('Raw Data'!AT578,'Raw Data'!AZ578,'Raw Data'!BF578)</f>
        <v>3.7359999999999993</v>
      </c>
      <c r="AN77" s="15">
        <f>STDEV('Raw Data'!AT578,'Raw Data'!AZ578,'Raw Data'!BF578)</f>
        <v>0.10976793703081053</v>
      </c>
      <c r="AO77" s="15">
        <f>AVERAGE('Raw Data'!BL578,'Raw Data'!BR578,'Raw Data'!BX578)</f>
        <v>4.2686666666666664</v>
      </c>
      <c r="AP77" s="15">
        <f>STDEV('Raw Data'!BL578,'Raw Data'!BR578,'Raw Data'!BX578)</f>
        <v>9.5552777737401534E-2</v>
      </c>
      <c r="AQ77" s="15">
        <f>AVERAGE('Raw Data'!CD578,'Raw Data'!CJ578,'Raw Data'!CP578)</f>
        <v>5.0049999999999999</v>
      </c>
      <c r="AR77" s="15">
        <f>STDEV('Raw Data'!CD578,'Raw Data'!CJ578,'Raw Data'!CP578)</f>
        <v>0.12000000000000011</v>
      </c>
      <c r="AT77" s="15">
        <f>AVERAGE('Raw Data'!AB745,'Raw Data'!AH745,'Raw Data'!AN745)</f>
        <v>2.5503333333333331</v>
      </c>
      <c r="AU77" s="15">
        <f>STDEV('Raw Data'!AB745,'Raw Data'!AH745,'Raw Data'!AN745)</f>
        <v>5.4261711485478807E-2</v>
      </c>
      <c r="AV77" s="15">
        <f>AVERAGE('Raw Data'!AT745,'Raw Data'!AZ745,'Raw Data'!BF745)</f>
        <v>3.2293333333333329</v>
      </c>
      <c r="AW77" s="15">
        <f>STDEV('Raw Data'!AT745,'Raw Data'!AZ745,'Raw Data'!BF745)</f>
        <v>2.6388128644019758E-2</v>
      </c>
      <c r="AX77" s="15">
        <f>AVERAGE('Raw Data'!BL745,'Raw Data'!BR745,'Raw Data'!BX745)</f>
        <v>3.716333333333333</v>
      </c>
      <c r="AY77" s="15">
        <f>STDEV('Raw Data'!BL745,'Raw Data'!BR745,'Raw Data'!BX745)</f>
        <v>6.2947067710365401E-2</v>
      </c>
      <c r="AZ77" s="15">
        <f>AVERAGE('Raw Data'!CD745,'Raw Data'!CJ745,'Raw Data'!CP745)</f>
        <v>4.3916666666666666</v>
      </c>
      <c r="BA77" s="15">
        <f>STDEV('Raw Data'!CD745,'Raw Data'!CJ745,'Raw Data'!CP745)</f>
        <v>4.9662192192183312E-2</v>
      </c>
      <c r="BC77" s="15">
        <f>AVERAGE('Raw Data'!AB912,'Raw Data'!AH912,'Raw Data'!AN912)</f>
        <v>2.3933333333333335</v>
      </c>
      <c r="BD77" s="15">
        <f>STDEV('Raw Data'!AB912,'Raw Data'!AH912,'Raw Data'!AN912)</f>
        <v>8.1561837481345031E-2</v>
      </c>
      <c r="BE77" s="15">
        <f>AVERAGE('Raw Data'!AT912,'Raw Data'!AZ912,'Raw Data'!BF912)</f>
        <v>3.2850000000000001</v>
      </c>
      <c r="BF77" s="15">
        <f>STDEV('Raw Data'!AT912,'Raw Data'!AZ912,'Raw Data'!BF912)</f>
        <v>8.0131142510262585E-2</v>
      </c>
      <c r="BG77" s="15">
        <f>AVERAGE('Raw Data'!BL912,'Raw Data'!BR912,'Raw Data'!BX912)</f>
        <v>3.9306666666666668</v>
      </c>
      <c r="BH77" s="15">
        <f>STDEV('Raw Data'!BL912,'Raw Data'!BR912,'Raw Data'!BX912)</f>
        <v>8.0562605055530173E-2</v>
      </c>
      <c r="BI77" s="15">
        <f>AVERAGE('Raw Data'!CD912,'Raw Data'!CJ912,'Raw Data'!CP912)</f>
        <v>4.0913333333333339</v>
      </c>
      <c r="BJ77" s="15">
        <f>STDEV('Raw Data'!CD912,'Raw Data'!CJ912,'Raw Data'!CP912)</f>
        <v>0.10116488191726082</v>
      </c>
      <c r="BK77" s="33"/>
      <c r="BL77" s="16">
        <f t="shared" si="157"/>
        <v>0.15433333333333321</v>
      </c>
      <c r="BM77" s="16">
        <f t="shared" si="158"/>
        <v>0.16196501679889608</v>
      </c>
      <c r="BN77" s="16">
        <f t="shared" si="159"/>
        <v>-0.11866666666666648</v>
      </c>
      <c r="BO77" s="16">
        <f t="shared" si="160"/>
        <v>0.15834877117721283</v>
      </c>
      <c r="BP77" s="16">
        <f t="shared" si="161"/>
        <v>0.29300000000000015</v>
      </c>
      <c r="BQ77" s="16">
        <f t="shared" si="162"/>
        <v>0.10657235413871032</v>
      </c>
      <c r="BR77" s="16">
        <f t="shared" si="163"/>
        <v>0.19933333333333314</v>
      </c>
      <c r="BS77" s="16">
        <f t="shared" si="164"/>
        <v>0.2093903850068892</v>
      </c>
      <c r="BT77" s="16">
        <f t="shared" si="165"/>
        <v>0.43366666666666731</v>
      </c>
      <c r="BU77" s="16">
        <f t="shared" si="166"/>
        <v>0.12032733133692759</v>
      </c>
      <c r="BV77" s="33"/>
      <c r="BW77" s="16">
        <f t="shared" si="167"/>
        <v>0.26600000000000024</v>
      </c>
      <c r="BX77" s="16">
        <f t="shared" si="168"/>
        <v>0.10627636927683726</v>
      </c>
      <c r="BY77" s="16">
        <f t="shared" si="169"/>
        <v>0.15233333333333388</v>
      </c>
      <c r="BZ77" s="16">
        <f t="shared" si="170"/>
        <v>5.4243279153581118E-2</v>
      </c>
      <c r="CA77" s="16">
        <f t="shared" si="171"/>
        <v>0.2799999999999998</v>
      </c>
      <c r="CB77" s="16">
        <f t="shared" si="172"/>
        <v>5.4641254255980182E-2</v>
      </c>
      <c r="CC77" s="16">
        <f t="shared" si="173"/>
        <v>0.24999999999999956</v>
      </c>
      <c r="CD77" s="16">
        <f t="shared" si="174"/>
        <v>8.2804991797998675E-2</v>
      </c>
      <c r="CE77" s="16">
        <f t="shared" si="175"/>
        <v>0.64299999999999979</v>
      </c>
      <c r="CF77" s="16">
        <f t="shared" si="176"/>
        <v>0.11093090942864732</v>
      </c>
      <c r="CG77" s="16"/>
      <c r="CH77" s="16">
        <f t="shared" si="177"/>
        <v>-0.30499999999999972</v>
      </c>
      <c r="CI77" s="16">
        <f t="shared" si="178"/>
        <v>6.0183054093324258E-2</v>
      </c>
      <c r="CJ77" s="16">
        <f t="shared" si="179"/>
        <v>-0.26666666666666572</v>
      </c>
      <c r="CK77" s="16">
        <f t="shared" si="180"/>
        <v>0.12062061736425214</v>
      </c>
      <c r="CL77" s="16">
        <f t="shared" si="181"/>
        <v>-0.15033333333333321</v>
      </c>
      <c r="CM77" s="16">
        <f t="shared" si="182"/>
        <v>0.1263434472644567</v>
      </c>
      <c r="CN77" s="16">
        <f t="shared" si="183"/>
        <v>-0.27466666666666661</v>
      </c>
      <c r="CO77" s="16">
        <f t="shared" si="184"/>
        <v>0.16334421732443866</v>
      </c>
      <c r="CP77" s="16"/>
      <c r="CQ77" s="16">
        <f t="shared" si="185"/>
        <v>0.22166666666666668</v>
      </c>
      <c r="CR77" s="16">
        <f t="shared" si="186"/>
        <v>7.4788590930257096E-2</v>
      </c>
      <c r="CS77" s="16">
        <f t="shared" si="187"/>
        <v>0.50666666666666638</v>
      </c>
      <c r="CT77" s="16">
        <f t="shared" si="188"/>
        <v>0.1128952316678314</v>
      </c>
      <c r="CU77" s="16">
        <f t="shared" si="189"/>
        <v>0.55233333333333334</v>
      </c>
      <c r="CV77" s="16">
        <f t="shared" si="190"/>
        <v>0.11442319112254554</v>
      </c>
      <c r="CW77" s="16">
        <f t="shared" si="191"/>
        <v>0.61333333333333329</v>
      </c>
      <c r="CX77" s="16">
        <f t="shared" si="192"/>
        <v>0.12987044826800814</v>
      </c>
      <c r="CY77" s="36"/>
      <c r="CZ77" s="16">
        <f t="shared" si="193"/>
        <v>0.37866666666666626</v>
      </c>
      <c r="DA77" s="16">
        <f t="shared" si="194"/>
        <v>9.6443420373467315E-2</v>
      </c>
      <c r="DB77" s="16">
        <f t="shared" si="195"/>
        <v>0.45099999999999918</v>
      </c>
      <c r="DC77" s="16">
        <f t="shared" si="196"/>
        <v>0.13590437814875575</v>
      </c>
      <c r="DD77" s="16">
        <f t="shared" si="197"/>
        <v>0.33799999999999963</v>
      </c>
      <c r="DE77" s="16">
        <f t="shared" si="198"/>
        <v>0.12498266546472192</v>
      </c>
      <c r="DF77" s="16">
        <f t="shared" si="199"/>
        <v>0.91366666666666596</v>
      </c>
      <c r="DG77" s="16">
        <f t="shared" si="200"/>
        <v>0.15695328392019503</v>
      </c>
      <c r="DI77" s="17">
        <f t="shared" si="201"/>
        <v>2.6232666666666689E-2</v>
      </c>
      <c r="DJ77" s="18">
        <f t="shared" si="202"/>
        <v>2.5074333333333306E-2</v>
      </c>
      <c r="DK77" s="18">
        <f t="shared" si="203"/>
        <v>1.1357666666666686E-2</v>
      </c>
      <c r="DL77" s="18">
        <f t="shared" si="204"/>
        <v>4.3844333333333291E-2</v>
      </c>
      <c r="DM77" s="18">
        <f t="shared" si="205"/>
        <v>1.4478666666666758E-2</v>
      </c>
      <c r="DN77" s="18">
        <f t="shared" si="49"/>
        <v>0.34783281424653817</v>
      </c>
      <c r="DO77" s="34"/>
      <c r="DP77" s="18">
        <f t="shared" si="206"/>
        <v>1.1294666666666679E-2</v>
      </c>
      <c r="DQ77" s="18">
        <f t="shared" si="207"/>
        <v>2.9423333333333281E-3</v>
      </c>
      <c r="DR77" s="18">
        <f t="shared" si="208"/>
        <v>2.9856666666666725E-3</v>
      </c>
      <c r="DS77" s="18">
        <f t="shared" si="209"/>
        <v>6.8566666666666281E-3</v>
      </c>
      <c r="DT77" s="18">
        <f t="shared" si="210"/>
        <v>1.2305666666666755E-2</v>
      </c>
      <c r="DU77" s="18">
        <f t="shared" si="87"/>
        <v>0.19074852555131341</v>
      </c>
      <c r="DV77" s="16"/>
      <c r="DW77" s="18">
        <f t="shared" si="211"/>
        <v>3.6219999999999937E-3</v>
      </c>
      <c r="DX77" s="18">
        <f t="shared" si="212"/>
        <v>1.4549333333333326E-2</v>
      </c>
      <c r="DY77" s="18">
        <f t="shared" si="213"/>
        <v>1.5962666666666552E-2</v>
      </c>
      <c r="DZ77" s="18">
        <f t="shared" si="214"/>
        <v>2.6681333333333446E-2</v>
      </c>
      <c r="EA77" s="18">
        <f t="shared" si="225"/>
        <v>0.24660765059773251</v>
      </c>
      <c r="EC77" s="18">
        <f t="shared" si="215"/>
        <v>5.5933333333333338E-3</v>
      </c>
      <c r="ED77" s="18">
        <f t="shared" si="216"/>
        <v>1.2745333333333322E-2</v>
      </c>
      <c r="EE77" s="18">
        <f t="shared" si="217"/>
        <v>1.3092666666666584E-2</v>
      </c>
      <c r="EF77" s="18">
        <f t="shared" si="218"/>
        <v>1.6866333333333379E-2</v>
      </c>
      <c r="EG77" s="18">
        <f t="shared" si="223"/>
        <v>0.219767301177101</v>
      </c>
      <c r="EI77" s="18">
        <f t="shared" si="219"/>
        <v>9.3013333333333299E-3</v>
      </c>
      <c r="EJ77" s="18">
        <f t="shared" si="220"/>
        <v>1.847E-2</v>
      </c>
      <c r="EK77" s="18">
        <f t="shared" si="221"/>
        <v>1.5620666666666594E-2</v>
      </c>
      <c r="EL77" s="18">
        <f t="shared" si="222"/>
        <v>2.4634333333333352E-2</v>
      </c>
      <c r="EM77" s="18">
        <f t="shared" si="224"/>
        <v>0.26081858318251266</v>
      </c>
    </row>
    <row r="78" spans="1:143" ht="15.75" customHeight="1" x14ac:dyDescent="0.25">
      <c r="A78" s="2">
        <f>'Raw Data'!B78</f>
        <v>143</v>
      </c>
      <c r="B78" s="2">
        <f>'Raw Data'!C78</f>
        <v>159</v>
      </c>
      <c r="C78" s="2" t="str">
        <f>'Raw Data'!D78</f>
        <v>FEYLKLLGKGTFGKVIL</v>
      </c>
      <c r="D78" s="15">
        <f>AVERAGE('Raw Data'!J78,'Raw Data'!P78,'Raw Data'!V78)</f>
        <v>2.4273333333333333</v>
      </c>
      <c r="E78" s="15">
        <f>STDEV('Raw Data'!J78,'Raw Data'!P78,'Raw Data'!V78)</f>
        <v>0.38363046455323863</v>
      </c>
      <c r="F78" s="15">
        <f>AVERAGE('Raw Data'!AB78,'Raw Data'!AH78,'Raw Data'!AN78)</f>
        <v>2.4976666666666669</v>
      </c>
      <c r="G78" s="15">
        <f>STDEV('Raw Data'!AB78,'Raw Data'!AH78,'Raw Data'!AN78)</f>
        <v>1.1590225767142475E-2</v>
      </c>
      <c r="H78" s="15">
        <f>AVERAGE('Raw Data'!AT78,'Raw Data'!AZ78,'Raw Data'!BF78)</f>
        <v>3.4649999999999999</v>
      </c>
      <c r="I78" s="15">
        <f>STDEV('Raw Data'!AT78,'Raw Data'!AZ78,'Raw Data'!BF78)</f>
        <v>3.1224989991992001E-2</v>
      </c>
      <c r="J78" s="15">
        <f>AVERAGE('Raw Data'!BL78,'Raw Data'!BR78,'Raw Data'!BX78)</f>
        <v>4.1653333333333329</v>
      </c>
      <c r="K78" s="15">
        <f>STDEV('Raw Data'!BL78,'Raw Data'!BR78,'Raw Data'!BX78)</f>
        <v>0.12592193348790887</v>
      </c>
      <c r="L78" s="15">
        <f>AVERAGE('Raw Data'!CD78,'Raw Data'!CJ78,'Raw Data'!CP78)</f>
        <v>4.764333333333334</v>
      </c>
      <c r="M78" s="15">
        <f>STDEV('Raw Data'!CD78,'Raw Data'!CJ78,'Raw Data'!CP78)</f>
        <v>4.9963319879020598E-2</v>
      </c>
      <c r="O78" s="15">
        <f>AVERAGE('Raw Data'!J245,'Raw Data'!P245,'Raw Data'!V245)</f>
        <v>2.1533333333333333</v>
      </c>
      <c r="P78" s="15">
        <f>STDEV('Raw Data'!J245,'Raw Data'!P245,'Raw Data'!V245)</f>
        <v>4.7542963026438748E-2</v>
      </c>
      <c r="Q78" s="15">
        <f>AVERAGE('Raw Data'!AB245,'Raw Data'!AH245,'Raw Data'!AN245)</f>
        <v>2.4939999999999998</v>
      </c>
      <c r="R78" s="15">
        <f>STDEV('Raw Data'!AB245,'Raw Data'!AH245,'Raw Data'!AN245)</f>
        <v>6.7549981495186207E-2</v>
      </c>
      <c r="S78" s="15">
        <f>AVERAGE('Raw Data'!AT245,'Raw Data'!AZ245,'Raw Data'!BF245)</f>
        <v>3.2076666666666669</v>
      </c>
      <c r="T78" s="15">
        <f>STDEV('Raw Data'!AT245,'Raw Data'!AZ245,'Raw Data'!BF245)</f>
        <v>3.8423083339749552E-2</v>
      </c>
      <c r="U78" s="15">
        <f>AVERAGE('Raw Data'!BL245,'Raw Data'!BR245,'Raw Data'!BX245)</f>
        <v>3.8453333333333339</v>
      </c>
      <c r="V78" s="15">
        <f>STDEV('Raw Data'!BL245,'Raw Data'!BR245,'Raw Data'!BX245)</f>
        <v>3.9106691669500045E-2</v>
      </c>
      <c r="W78" s="15">
        <f>AVERAGE('Raw Data'!CD245,'Raw Data'!CJ245,'Raw Data'!CP245)</f>
        <v>4.4386666666666672</v>
      </c>
      <c r="X78" s="15">
        <f>STDEV('Raw Data'!CD245,'Raw Data'!CJ245,'Raw Data'!CP245)</f>
        <v>0.1537085987618563</v>
      </c>
      <c r="Z78" s="15">
        <f>AVERAGE('Raw Data'!J412,'Raw Data'!P412,'Raw Data'!V412)</f>
        <v>1.9263333333333332</v>
      </c>
      <c r="AA78" s="15">
        <f>STDEV('Raw Data'!J412,'Raw Data'!P412,'Raw Data'!V412)</f>
        <v>3.3171272711991898E-2</v>
      </c>
      <c r="AB78" s="15">
        <f>AVERAGE('Raw Data'!AB412,'Raw Data'!AH412,'Raw Data'!AN412)</f>
        <v>2.2866666666666666</v>
      </c>
      <c r="AC78" s="15">
        <f>STDEV('Raw Data'!AB412,'Raw Data'!AH412,'Raw Data'!AN412)</f>
        <v>1.7785762095938774E-2</v>
      </c>
      <c r="AD78" s="15">
        <f>AVERAGE('Raw Data'!AT412,'Raw Data'!AZ412,'Raw Data'!BF412)</f>
        <v>3.2290000000000005</v>
      </c>
      <c r="AE78" s="15">
        <f>STDEV('Raw Data'!AT412,'Raw Data'!AZ412,'Raw Data'!BF412)</f>
        <v>3.1000000000000111E-2</v>
      </c>
      <c r="AF78" s="15">
        <f>AVERAGE('Raw Data'!BL412,'Raw Data'!BR412,'Raw Data'!BX412)</f>
        <v>3.8586666666666667</v>
      </c>
      <c r="AG78" s="15">
        <f>STDEV('Raw Data'!BL412,'Raw Data'!BR412,'Raw Data'!BX412)</f>
        <v>2.2030282189144428E-2</v>
      </c>
      <c r="AH78" s="15">
        <f>AVERAGE('Raw Data'!CD412,'Raw Data'!CJ412,'Raw Data'!CP412)</f>
        <v>4.1369999999999996</v>
      </c>
      <c r="AI78" s="15">
        <f>STDEV('Raw Data'!CD412,'Raw Data'!CJ412,'Raw Data'!CP412)</f>
        <v>0.21611108254784175</v>
      </c>
      <c r="AK78" s="15">
        <f>AVERAGE('Raw Data'!AB579,'Raw Data'!AH579,'Raw Data'!AN579)</f>
        <v>2.7419999999999995</v>
      </c>
      <c r="AL78" s="15">
        <f>STDEV('Raw Data'!AB579,'Raw Data'!AH579,'Raw Data'!AN579)</f>
        <v>6.6505638858671223E-2</v>
      </c>
      <c r="AM78" s="15">
        <f>AVERAGE('Raw Data'!AT579,'Raw Data'!AZ579,'Raw Data'!BF579)</f>
        <v>3.7506666666666661</v>
      </c>
      <c r="AN78" s="15">
        <f>STDEV('Raw Data'!AT579,'Raw Data'!AZ579,'Raw Data'!BF579)</f>
        <v>7.3907599970052848E-2</v>
      </c>
      <c r="AO78" s="15">
        <f>AVERAGE('Raw Data'!BL579,'Raw Data'!BR579,'Raw Data'!BX579)</f>
        <v>4.2506666666666666</v>
      </c>
      <c r="AP78" s="15">
        <f>STDEV('Raw Data'!BL579,'Raw Data'!BR579,'Raw Data'!BX579)</f>
        <v>2.5540817005987454E-2</v>
      </c>
      <c r="AQ78" s="15">
        <f>AVERAGE('Raw Data'!CD579,'Raw Data'!CJ579,'Raw Data'!CP579)</f>
        <v>5.003333333333333</v>
      </c>
      <c r="AR78" s="15">
        <f>STDEV('Raw Data'!CD579,'Raw Data'!CJ579,'Raw Data'!CP579)</f>
        <v>9.0428609042344912E-2</v>
      </c>
      <c r="AT78" s="15">
        <f>AVERAGE('Raw Data'!AB746,'Raw Data'!AH746,'Raw Data'!AN746)</f>
        <v>2.5966666666666662</v>
      </c>
      <c r="AU78" s="15">
        <f>STDEV('Raw Data'!AB746,'Raw Data'!AH746,'Raw Data'!AN746)</f>
        <v>4.0216083018281737E-2</v>
      </c>
      <c r="AV78" s="15">
        <f>AVERAGE('Raw Data'!AT746,'Raw Data'!AZ746,'Raw Data'!BF746)</f>
        <v>3.3493333333333335</v>
      </c>
      <c r="AW78" s="15">
        <f>STDEV('Raw Data'!AT746,'Raw Data'!AZ746,'Raw Data'!BF746)</f>
        <v>3.1262330900515757E-2</v>
      </c>
      <c r="AX78" s="15">
        <f>AVERAGE('Raw Data'!BL746,'Raw Data'!BR746,'Raw Data'!BX746)</f>
        <v>3.8173333333333335</v>
      </c>
      <c r="AY78" s="15">
        <f>STDEV('Raw Data'!BL746,'Raw Data'!BR746,'Raw Data'!BX746)</f>
        <v>5.7535496289971469E-2</v>
      </c>
      <c r="AZ78" s="15">
        <f>AVERAGE('Raw Data'!CD746,'Raw Data'!CJ746,'Raw Data'!CP746)</f>
        <v>4.4576666666666673</v>
      </c>
      <c r="BA78" s="15">
        <f>STDEV('Raw Data'!CD746,'Raw Data'!CJ746,'Raw Data'!CP746)</f>
        <v>3.4428670223134686E-2</v>
      </c>
      <c r="BC78" s="15">
        <f>AVERAGE('Raw Data'!AB913,'Raw Data'!AH913,'Raw Data'!AN913)</f>
        <v>2.3946666666666667</v>
      </c>
      <c r="BD78" s="15">
        <f>STDEV('Raw Data'!AB913,'Raw Data'!AH913,'Raw Data'!AN913)</f>
        <v>4.2217689815210541E-2</v>
      </c>
      <c r="BE78" s="15">
        <f>AVERAGE('Raw Data'!AT913,'Raw Data'!AZ913,'Raw Data'!BF913)</f>
        <v>3.375666666666667</v>
      </c>
      <c r="BF78" s="15">
        <f>STDEV('Raw Data'!AT913,'Raw Data'!AZ913,'Raw Data'!BF913)</f>
        <v>4.9237519569260708E-2</v>
      </c>
      <c r="BG78" s="15">
        <f>AVERAGE('Raw Data'!BL913,'Raw Data'!BR913,'Raw Data'!BX913)</f>
        <v>3.9893333333333332</v>
      </c>
      <c r="BH78" s="15">
        <f>STDEV('Raw Data'!BL913,'Raw Data'!BR913,'Raw Data'!BX913)</f>
        <v>6.6890457715082979E-2</v>
      </c>
      <c r="BI78" s="15">
        <f>AVERAGE('Raw Data'!CD913,'Raw Data'!CJ913,'Raw Data'!CP913)</f>
        <v>4.1819999999999995</v>
      </c>
      <c r="BJ78" s="15">
        <f>STDEV('Raw Data'!CD913,'Raw Data'!CJ913,'Raw Data'!CP913)</f>
        <v>0.10115829180052434</v>
      </c>
      <c r="BK78" s="33"/>
      <c r="BL78" s="16">
        <f t="shared" si="157"/>
        <v>0.27400000000000002</v>
      </c>
      <c r="BM78" s="16">
        <f t="shared" si="158"/>
        <v>0.38656521657628096</v>
      </c>
      <c r="BN78" s="16">
        <f t="shared" si="159"/>
        <v>3.666666666667151E-3</v>
      </c>
      <c r="BO78" s="16">
        <f t="shared" si="160"/>
        <v>6.8537094579018548E-2</v>
      </c>
      <c r="BP78" s="16">
        <f t="shared" si="161"/>
        <v>0.25733333333333297</v>
      </c>
      <c r="BQ78" s="16">
        <f t="shared" si="162"/>
        <v>4.9510941551674618E-2</v>
      </c>
      <c r="BR78" s="16">
        <f t="shared" si="163"/>
        <v>0.31999999999999895</v>
      </c>
      <c r="BS78" s="16">
        <f t="shared" si="164"/>
        <v>0.13185471802960519</v>
      </c>
      <c r="BT78" s="16">
        <f t="shared" si="165"/>
        <v>0.32566666666666677</v>
      </c>
      <c r="BU78" s="16">
        <f t="shared" si="166"/>
        <v>0.16162508056198044</v>
      </c>
      <c r="BV78" s="33"/>
      <c r="BW78" s="16">
        <f t="shared" si="167"/>
        <v>0.50100000000000011</v>
      </c>
      <c r="BX78" s="16">
        <f t="shared" si="168"/>
        <v>0.38506189978582278</v>
      </c>
      <c r="BY78" s="16">
        <f t="shared" si="169"/>
        <v>0.2110000000000003</v>
      </c>
      <c r="BZ78" s="16">
        <f t="shared" si="170"/>
        <v>2.1228911104120857E-2</v>
      </c>
      <c r="CA78" s="16">
        <f t="shared" si="171"/>
        <v>0.23599999999999932</v>
      </c>
      <c r="CB78" s="16">
        <f t="shared" si="172"/>
        <v>4.4000000000000088E-2</v>
      </c>
      <c r="CC78" s="16">
        <f t="shared" si="173"/>
        <v>0.3066666666666662</v>
      </c>
      <c r="CD78" s="16">
        <f t="shared" si="174"/>
        <v>0.12783452846029775</v>
      </c>
      <c r="CE78" s="16">
        <f t="shared" si="175"/>
        <v>0.62733333333333441</v>
      </c>
      <c r="CF78" s="16">
        <f t="shared" si="176"/>
        <v>0.22181148151827806</v>
      </c>
      <c r="CG78" s="16"/>
      <c r="CH78" s="16">
        <f t="shared" si="177"/>
        <v>-0.24433333333333263</v>
      </c>
      <c r="CI78" s="16">
        <f t="shared" si="178"/>
        <v>6.7508024214409754E-2</v>
      </c>
      <c r="CJ78" s="16">
        <f t="shared" si="179"/>
        <v>-0.28566666666666629</v>
      </c>
      <c r="CK78" s="16">
        <f t="shared" si="180"/>
        <v>8.0232994044428851E-2</v>
      </c>
      <c r="CL78" s="16">
        <f t="shared" si="181"/>
        <v>-8.5333333333333705E-2</v>
      </c>
      <c r="CM78" s="16">
        <f t="shared" si="182"/>
        <v>0.12848605631221888</v>
      </c>
      <c r="CN78" s="16">
        <f t="shared" si="183"/>
        <v>-0.23899999999999899</v>
      </c>
      <c r="CO78" s="16">
        <f t="shared" si="184"/>
        <v>0.10331343894511788</v>
      </c>
      <c r="CP78" s="16"/>
      <c r="CQ78" s="16">
        <f t="shared" si="185"/>
        <v>0.14533333333333331</v>
      </c>
      <c r="CR78" s="16">
        <f t="shared" si="186"/>
        <v>7.771958140220088E-2</v>
      </c>
      <c r="CS78" s="16">
        <f t="shared" si="187"/>
        <v>0.40133333333333265</v>
      </c>
      <c r="CT78" s="16">
        <f t="shared" si="188"/>
        <v>8.0247533710804453E-2</v>
      </c>
      <c r="CU78" s="16">
        <f t="shared" si="189"/>
        <v>0.43333333333333313</v>
      </c>
      <c r="CV78" s="16">
        <f t="shared" si="190"/>
        <v>6.2949715381935278E-2</v>
      </c>
      <c r="CW78" s="16">
        <f t="shared" si="191"/>
        <v>0.54566666666666563</v>
      </c>
      <c r="CX78" s="16">
        <f t="shared" si="192"/>
        <v>9.676087363530067E-2</v>
      </c>
      <c r="CY78" s="36"/>
      <c r="CZ78" s="16">
        <f t="shared" si="193"/>
        <v>0.34733333333333283</v>
      </c>
      <c r="DA78" s="16">
        <f t="shared" si="194"/>
        <v>7.8773938160620935E-2</v>
      </c>
      <c r="DB78" s="16">
        <f t="shared" si="195"/>
        <v>0.37499999999999911</v>
      </c>
      <c r="DC78" s="16">
        <f t="shared" si="196"/>
        <v>8.8806906638316641E-2</v>
      </c>
      <c r="DD78" s="16">
        <f t="shared" si="197"/>
        <v>0.26133333333333342</v>
      </c>
      <c r="DE78" s="16">
        <f t="shared" si="198"/>
        <v>7.1600744875082431E-2</v>
      </c>
      <c r="DF78" s="16">
        <f t="shared" si="199"/>
        <v>0.82133333333333347</v>
      </c>
      <c r="DG78" s="16">
        <f t="shared" si="200"/>
        <v>0.13568468348834842</v>
      </c>
      <c r="DI78" s="17">
        <f t="shared" si="201"/>
        <v>0.14943266666666699</v>
      </c>
      <c r="DJ78" s="18">
        <f t="shared" si="202"/>
        <v>4.6973333333333337E-3</v>
      </c>
      <c r="DK78" s="18">
        <f t="shared" si="203"/>
        <v>2.4513333333333401E-3</v>
      </c>
      <c r="DL78" s="18">
        <f t="shared" si="204"/>
        <v>1.7385666666666692E-2</v>
      </c>
      <c r="DM78" s="18">
        <f t="shared" si="205"/>
        <v>2.6122666666666666E-2</v>
      </c>
      <c r="DN78" s="18">
        <f t="shared" si="49"/>
        <v>0.44731383464707081</v>
      </c>
      <c r="DO78" s="34"/>
      <c r="DP78" s="18">
        <f t="shared" si="206"/>
        <v>0.14827266666666702</v>
      </c>
      <c r="DQ78" s="18">
        <f t="shared" si="207"/>
        <v>4.5066666666666584E-4</v>
      </c>
      <c r="DR78" s="18">
        <f t="shared" si="208"/>
        <v>1.9360000000000078E-3</v>
      </c>
      <c r="DS78" s="18">
        <f t="shared" si="209"/>
        <v>1.6341666666666674E-2</v>
      </c>
      <c r="DT78" s="18">
        <f t="shared" si="210"/>
        <v>4.9200333333333408E-2</v>
      </c>
      <c r="DU78" s="18">
        <f t="shared" si="87"/>
        <v>0.46497455127494214</v>
      </c>
      <c r="DV78" s="16"/>
      <c r="DW78" s="18">
        <f t="shared" si="211"/>
        <v>4.5573333333333334E-3</v>
      </c>
      <c r="DX78" s="18">
        <f t="shared" si="212"/>
        <v>6.4373333333333557E-3</v>
      </c>
      <c r="DY78" s="18">
        <f t="shared" si="213"/>
        <v>1.6508666666666682E-2</v>
      </c>
      <c r="DZ78" s="18">
        <f t="shared" si="214"/>
        <v>1.06736666666666E-2</v>
      </c>
      <c r="EA78" s="18">
        <f t="shared" si="225"/>
        <v>0.19538935487891856</v>
      </c>
      <c r="EC78" s="18">
        <f t="shared" si="215"/>
        <v>6.040333333333329E-3</v>
      </c>
      <c r="ED78" s="18">
        <f t="shared" si="216"/>
        <v>6.4396666666666968E-3</v>
      </c>
      <c r="EE78" s="18">
        <f t="shared" si="217"/>
        <v>3.9626666666666586E-3</v>
      </c>
      <c r="EF78" s="18">
        <f t="shared" si="218"/>
        <v>9.3626666666666251E-3</v>
      </c>
      <c r="EG78" s="18">
        <f t="shared" si="223"/>
        <v>0.16064038512570028</v>
      </c>
      <c r="EI78" s="18">
        <f t="shared" si="219"/>
        <v>6.2053333333333309E-3</v>
      </c>
      <c r="EJ78" s="18">
        <f t="shared" si="220"/>
        <v>7.8866666666666876E-3</v>
      </c>
      <c r="EK78" s="18">
        <f t="shared" si="221"/>
        <v>5.1266666666666431E-3</v>
      </c>
      <c r="EL78" s="18">
        <f t="shared" si="222"/>
        <v>1.8410333333333289E-2</v>
      </c>
      <c r="EM78" s="18">
        <f t="shared" si="224"/>
        <v>0.19398195792392642</v>
      </c>
    </row>
    <row r="79" spans="1:143" ht="15.75" customHeight="1" x14ac:dyDescent="0.25">
      <c r="A79" s="2">
        <f>'Raw Data'!B79</f>
        <v>145</v>
      </c>
      <c r="B79" s="2">
        <f>'Raw Data'!C79</f>
        <v>159</v>
      </c>
      <c r="C79" s="2" t="str">
        <f>'Raw Data'!D79</f>
        <v>YLKLLGKGTFGKVIL</v>
      </c>
      <c r="D79" s="15">
        <f>AVERAGE('Raw Data'!J79,'Raw Data'!P79,'Raw Data'!V79)</f>
        <v>1.8096666666666668</v>
      </c>
      <c r="E79" s="15">
        <f>STDEV('Raw Data'!J79,'Raw Data'!P79,'Raw Data'!V79)</f>
        <v>5.4418134232379969E-2</v>
      </c>
      <c r="F79" s="15">
        <f>AVERAGE('Raw Data'!AB79,'Raw Data'!AH79,'Raw Data'!AN79)</f>
        <v>2.0173333333333332</v>
      </c>
      <c r="G79" s="15">
        <f>STDEV('Raw Data'!AB79,'Raw Data'!AH79,'Raw Data'!AN79)</f>
        <v>4.2442117446392015E-2</v>
      </c>
      <c r="H79" s="15">
        <f>AVERAGE('Raw Data'!AT79,'Raw Data'!AZ79,'Raw Data'!BF79)</f>
        <v>2.6393333333333335</v>
      </c>
      <c r="I79" s="15">
        <f>STDEV('Raw Data'!AT79,'Raw Data'!AZ79,'Raw Data'!BF79)</f>
        <v>9.073771725877585E-3</v>
      </c>
      <c r="J79" s="15">
        <f>AVERAGE('Raw Data'!BL79,'Raw Data'!BR79,'Raw Data'!BX79)</f>
        <v>3.1693333333333329</v>
      </c>
      <c r="K79" s="15">
        <f>STDEV('Raw Data'!BL79,'Raw Data'!BR79,'Raw Data'!BX79)</f>
        <v>0.11395759445220544</v>
      </c>
      <c r="L79" s="15">
        <f>AVERAGE('Raw Data'!CD79,'Raw Data'!CJ79,'Raw Data'!CP79)</f>
        <v>3.7010000000000001</v>
      </c>
      <c r="M79" s="15">
        <f>STDEV('Raw Data'!CD79,'Raw Data'!CJ79,'Raw Data'!CP79)</f>
        <v>0.19465610701953334</v>
      </c>
      <c r="O79" s="15">
        <f>AVERAGE('Raw Data'!J246,'Raw Data'!P246,'Raw Data'!V246)</f>
        <v>1.7456666666666667</v>
      </c>
      <c r="P79" s="15">
        <f>STDEV('Raw Data'!J246,'Raw Data'!P246,'Raw Data'!V246)</f>
        <v>5.2080066564217598E-2</v>
      </c>
      <c r="Q79" s="15">
        <f>AVERAGE('Raw Data'!AB246,'Raw Data'!AH246,'Raw Data'!AN246)</f>
        <v>1.9900000000000002</v>
      </c>
      <c r="R79" s="15">
        <f>STDEV('Raw Data'!AB246,'Raw Data'!AH246,'Raw Data'!AN246)</f>
        <v>3.6097091295560019E-2</v>
      </c>
      <c r="S79" s="15">
        <f>AVERAGE('Raw Data'!AT246,'Raw Data'!AZ246,'Raw Data'!BF246)</f>
        <v>2.3773333333333331</v>
      </c>
      <c r="T79" s="15">
        <f>STDEV('Raw Data'!AT246,'Raw Data'!AZ246,'Raw Data'!BF246)</f>
        <v>9.5364214112702239E-2</v>
      </c>
      <c r="U79" s="15">
        <f>AVERAGE('Raw Data'!BL246,'Raw Data'!BR246,'Raw Data'!BX246)</f>
        <v>2.8416666666666668</v>
      </c>
      <c r="V79" s="15">
        <f>STDEV('Raw Data'!BL246,'Raw Data'!BR246,'Raw Data'!BX246)</f>
        <v>7.7468273075713537E-2</v>
      </c>
      <c r="W79" s="15">
        <f>AVERAGE('Raw Data'!CD246,'Raw Data'!CJ246,'Raw Data'!CP246)</f>
        <v>3.4780000000000002</v>
      </c>
      <c r="X79" s="15">
        <f>STDEV('Raw Data'!CD246,'Raw Data'!CJ246,'Raw Data'!CP246)</f>
        <v>0.27214150730823833</v>
      </c>
      <c r="Z79" s="15">
        <f>AVERAGE('Raw Data'!J413,'Raw Data'!P413,'Raw Data'!V413)</f>
        <v>1.6886666666666665</v>
      </c>
      <c r="AA79" s="15">
        <f>STDEV('Raw Data'!J413,'Raw Data'!P413,'Raw Data'!V413)</f>
        <v>5.7838856604650643E-2</v>
      </c>
      <c r="AB79" s="15">
        <f>AVERAGE('Raw Data'!AB413,'Raw Data'!AH413,'Raw Data'!AN413)</f>
        <v>1.9216666666666666</v>
      </c>
      <c r="AC79" s="15">
        <f>STDEV('Raw Data'!AB413,'Raw Data'!AH413,'Raw Data'!AN413)</f>
        <v>2.0599352740640581E-2</v>
      </c>
      <c r="AD79" s="15">
        <f>AVERAGE('Raw Data'!AT413,'Raw Data'!AZ413,'Raw Data'!BF413)</f>
        <v>2.4203333333333337</v>
      </c>
      <c r="AE79" s="15">
        <f>STDEV('Raw Data'!AT413,'Raw Data'!AZ413,'Raw Data'!BF413)</f>
        <v>6.0351746729762054E-2</v>
      </c>
      <c r="AF79" s="15">
        <f>AVERAGE('Raw Data'!BL413,'Raw Data'!BR413,'Raw Data'!BX413)</f>
        <v>2.9303333333333335</v>
      </c>
      <c r="AG79" s="15">
        <f>STDEV('Raw Data'!BL413,'Raw Data'!BR413,'Raw Data'!BX413)</f>
        <v>3.8135722535876278E-2</v>
      </c>
      <c r="AH79" s="15">
        <f>AVERAGE('Raw Data'!CD413,'Raw Data'!CJ413,'Raw Data'!CP413)</f>
        <v>3.0993333333333335</v>
      </c>
      <c r="AI79" s="15">
        <f>STDEV('Raw Data'!CD413,'Raw Data'!CJ413,'Raw Data'!CP413)</f>
        <v>0.11781482645801976</v>
      </c>
      <c r="AK79" s="15">
        <f>AVERAGE('Raw Data'!AB580,'Raw Data'!AH580,'Raw Data'!AN580)</f>
        <v>2.1970000000000005</v>
      </c>
      <c r="AL79" s="15">
        <f>STDEV('Raw Data'!AB580,'Raw Data'!AH580,'Raw Data'!AN580)</f>
        <v>3.4770677301427459E-2</v>
      </c>
      <c r="AM79" s="15">
        <f>AVERAGE('Raw Data'!AT580,'Raw Data'!AZ580,'Raw Data'!BF580)</f>
        <v>2.8323333333333331</v>
      </c>
      <c r="AN79" s="15">
        <f>STDEV('Raw Data'!AT580,'Raw Data'!AZ580,'Raw Data'!BF580)</f>
        <v>1.9857828011475308E-2</v>
      </c>
      <c r="AO79" s="15">
        <f>AVERAGE('Raw Data'!BL580,'Raw Data'!BR580,'Raw Data'!BX580)</f>
        <v>3.1783333333333332</v>
      </c>
      <c r="AP79" s="15">
        <f>STDEV('Raw Data'!BL580,'Raw Data'!BR580,'Raw Data'!BX580)</f>
        <v>2.4440403706431166E-2</v>
      </c>
      <c r="AQ79" s="15">
        <f>AVERAGE('Raw Data'!CD580,'Raw Data'!CJ580,'Raw Data'!CP580)</f>
        <v>3.7113333333333336</v>
      </c>
      <c r="AR79" s="15">
        <f>STDEV('Raw Data'!CD580,'Raw Data'!CJ580,'Raw Data'!CP580)</f>
        <v>0.11452656169349233</v>
      </c>
      <c r="AT79" s="15">
        <f>AVERAGE('Raw Data'!AB747,'Raw Data'!AH747,'Raw Data'!AN747)</f>
        <v>1.9733333333333334</v>
      </c>
      <c r="AU79" s="15">
        <f>STDEV('Raw Data'!AB747,'Raw Data'!AH747,'Raw Data'!AN747)</f>
        <v>0.1118496013999752</v>
      </c>
      <c r="AV79" s="15">
        <f>AVERAGE('Raw Data'!AT747,'Raw Data'!AZ747,'Raw Data'!BF747)</f>
        <v>2.4633333333333334</v>
      </c>
      <c r="AW79" s="15">
        <f>STDEV('Raw Data'!AT747,'Raw Data'!AZ747,'Raw Data'!BF747)</f>
        <v>3.7872593432894827E-2</v>
      </c>
      <c r="AX79" s="15">
        <f>AVERAGE('Raw Data'!BL747,'Raw Data'!BR747,'Raw Data'!BX747)</f>
        <v>2.7873333333333332</v>
      </c>
      <c r="AY79" s="15">
        <f>STDEV('Raw Data'!BL747,'Raw Data'!BR747,'Raw Data'!BX747)</f>
        <v>2.1733231083604129E-2</v>
      </c>
      <c r="AZ79" s="15">
        <f>AVERAGE('Raw Data'!CD747,'Raw Data'!CJ747,'Raw Data'!CP747)</f>
        <v>3.2040000000000002</v>
      </c>
      <c r="BA79" s="15">
        <f>STDEV('Raw Data'!CD747,'Raw Data'!CJ747,'Raw Data'!CP747)</f>
        <v>0.15669396925216997</v>
      </c>
      <c r="BC79" s="15">
        <f>AVERAGE('Raw Data'!AB914,'Raw Data'!AH914,'Raw Data'!AN914)</f>
        <v>1.994</v>
      </c>
      <c r="BD79" s="15">
        <f>STDEV('Raw Data'!AB914,'Raw Data'!AH914,'Raw Data'!AN914)</f>
        <v>5.7471732182004041E-2</v>
      </c>
      <c r="BE79" s="15">
        <f>AVERAGE('Raw Data'!AT914,'Raw Data'!AZ914,'Raw Data'!BF914)</f>
        <v>2.5363333333333333</v>
      </c>
      <c r="BF79" s="15">
        <f>STDEV('Raw Data'!AT914,'Raw Data'!AZ914,'Raw Data'!BF914)</f>
        <v>6.6583281184794266E-3</v>
      </c>
      <c r="BG79" s="15">
        <f>AVERAGE('Raw Data'!BL914,'Raw Data'!BR914,'Raw Data'!BX914)</f>
        <v>2.9723333333333337</v>
      </c>
      <c r="BH79" s="15">
        <f>STDEV('Raw Data'!BL914,'Raw Data'!BR914,'Raw Data'!BX914)</f>
        <v>6.027713773341695E-3</v>
      </c>
      <c r="BI79" s="15">
        <f>AVERAGE('Raw Data'!CD914,'Raw Data'!CJ914,'Raw Data'!CP914)</f>
        <v>3.1216666666666666</v>
      </c>
      <c r="BJ79" s="15">
        <f>STDEV('Raw Data'!CD914,'Raw Data'!CJ914,'Raw Data'!CP914)</f>
        <v>3.3545988334424105E-2</v>
      </c>
      <c r="BK79" s="33"/>
      <c r="BL79" s="16">
        <f t="shared" si="157"/>
        <v>6.4000000000000057E-2</v>
      </c>
      <c r="BM79" s="16">
        <f t="shared" si="158"/>
        <v>7.5323745702578146E-2</v>
      </c>
      <c r="BN79" s="16">
        <f t="shared" si="159"/>
        <v>2.7333333333332988E-2</v>
      </c>
      <c r="BO79" s="16">
        <f t="shared" si="160"/>
        <v>5.5716544520755487E-2</v>
      </c>
      <c r="BP79" s="16">
        <f t="shared" si="161"/>
        <v>0.26200000000000045</v>
      </c>
      <c r="BQ79" s="16">
        <f t="shared" si="162"/>
        <v>9.5794919837466602E-2</v>
      </c>
      <c r="BR79" s="16">
        <f t="shared" si="163"/>
        <v>0.32766666666666611</v>
      </c>
      <c r="BS79" s="16">
        <f t="shared" si="164"/>
        <v>0.13779574255638904</v>
      </c>
      <c r="BT79" s="16">
        <f t="shared" si="165"/>
        <v>0.22299999999999986</v>
      </c>
      <c r="BU79" s="16">
        <f t="shared" si="166"/>
        <v>0.33459228921181067</v>
      </c>
      <c r="BV79" s="33"/>
      <c r="BW79" s="16">
        <f t="shared" si="167"/>
        <v>0.12100000000000022</v>
      </c>
      <c r="BX79" s="16">
        <f t="shared" si="168"/>
        <v>7.9414524280301921E-2</v>
      </c>
      <c r="BY79" s="16">
        <f t="shared" si="169"/>
        <v>9.5666666666666567E-2</v>
      </c>
      <c r="BZ79" s="16">
        <f t="shared" si="170"/>
        <v>4.7176971783558452E-2</v>
      </c>
      <c r="CA79" s="16">
        <f t="shared" si="171"/>
        <v>0.21899999999999986</v>
      </c>
      <c r="CB79" s="16">
        <f t="shared" si="172"/>
        <v>6.103004724450637E-2</v>
      </c>
      <c r="CC79" s="16">
        <f t="shared" si="173"/>
        <v>0.23899999999999944</v>
      </c>
      <c r="CD79" s="16">
        <f t="shared" si="174"/>
        <v>0.12016932498215452</v>
      </c>
      <c r="CE79" s="16">
        <f t="shared" si="175"/>
        <v>0.60166666666666657</v>
      </c>
      <c r="CF79" s="16">
        <f t="shared" si="176"/>
        <v>0.22753314776826108</v>
      </c>
      <c r="CG79" s="16"/>
      <c r="CH79" s="16">
        <f t="shared" si="177"/>
        <v>-0.17966666666666731</v>
      </c>
      <c r="CI79" s="16">
        <f t="shared" si="178"/>
        <v>5.4866504657517016E-2</v>
      </c>
      <c r="CJ79" s="16">
        <f t="shared" si="179"/>
        <v>-0.19299999999999962</v>
      </c>
      <c r="CK79" s="16">
        <f t="shared" si="180"/>
        <v>2.1832697191750471E-2</v>
      </c>
      <c r="CL79" s="16">
        <f t="shared" si="181"/>
        <v>-9.0000000000003411E-3</v>
      </c>
      <c r="CM79" s="16">
        <f t="shared" si="182"/>
        <v>0.11654898826959699</v>
      </c>
      <c r="CN79" s="16">
        <f t="shared" si="183"/>
        <v>-1.0333333333333528E-2</v>
      </c>
      <c r="CO79" s="16">
        <f t="shared" si="184"/>
        <v>0.22584803150201094</v>
      </c>
      <c r="CP79" s="16"/>
      <c r="CQ79" s="16">
        <f t="shared" si="185"/>
        <v>0.22366666666666712</v>
      </c>
      <c r="CR79" s="16">
        <f t="shared" si="186"/>
        <v>0.11712955789779682</v>
      </c>
      <c r="CS79" s="16">
        <f t="shared" si="187"/>
        <v>0.36899999999999977</v>
      </c>
      <c r="CT79" s="16">
        <f t="shared" si="188"/>
        <v>4.2762912279996575E-2</v>
      </c>
      <c r="CU79" s="16">
        <f t="shared" si="189"/>
        <v>0.39100000000000001</v>
      </c>
      <c r="CV79" s="16">
        <f t="shared" si="190"/>
        <v>3.2705758922041098E-2</v>
      </c>
      <c r="CW79" s="16">
        <f t="shared" si="191"/>
        <v>0.50733333333333341</v>
      </c>
      <c r="CX79" s="16">
        <f t="shared" si="192"/>
        <v>0.1940858916390712</v>
      </c>
      <c r="CY79" s="36"/>
      <c r="CZ79" s="16">
        <f t="shared" si="193"/>
        <v>0.20300000000000051</v>
      </c>
      <c r="DA79" s="16">
        <f t="shared" si="194"/>
        <v>6.7171422494986671E-2</v>
      </c>
      <c r="DB79" s="16">
        <f t="shared" si="195"/>
        <v>0.29599999999999982</v>
      </c>
      <c r="DC79" s="16">
        <f t="shared" si="196"/>
        <v>2.0944370763206689E-2</v>
      </c>
      <c r="DD79" s="16">
        <f t="shared" si="197"/>
        <v>0.20599999999999952</v>
      </c>
      <c r="DE79" s="16">
        <f t="shared" si="198"/>
        <v>2.5172736574847549E-2</v>
      </c>
      <c r="DF79" s="16">
        <f t="shared" si="199"/>
        <v>0.58966666666666701</v>
      </c>
      <c r="DG79" s="16">
        <f t="shared" si="200"/>
        <v>0.11933845426628678</v>
      </c>
      <c r="DI79" s="17">
        <f t="shared" si="201"/>
        <v>5.6736666666666593E-3</v>
      </c>
      <c r="DJ79" s="18">
        <f t="shared" si="202"/>
        <v>3.1043333333333283E-3</v>
      </c>
      <c r="DK79" s="18">
        <f t="shared" si="203"/>
        <v>9.1766666666666524E-3</v>
      </c>
      <c r="DL79" s="18">
        <f t="shared" si="204"/>
        <v>1.8987666666666646E-2</v>
      </c>
      <c r="DM79" s="18">
        <f t="shared" si="205"/>
        <v>0.11195199999999995</v>
      </c>
      <c r="DN79" s="18">
        <f t="shared" si="49"/>
        <v>0.3858682849539895</v>
      </c>
      <c r="DO79" s="34"/>
      <c r="DP79" s="18">
        <f t="shared" si="206"/>
        <v>6.3066666666666635E-3</v>
      </c>
      <c r="DQ79" s="18">
        <f t="shared" si="207"/>
        <v>2.2256666666666705E-3</v>
      </c>
      <c r="DR79" s="18">
        <f t="shared" si="208"/>
        <v>3.7246666666666795E-3</v>
      </c>
      <c r="DS79" s="18">
        <f t="shared" si="209"/>
        <v>1.4440666666666666E-2</v>
      </c>
      <c r="DT79" s="18">
        <f t="shared" si="210"/>
        <v>5.1771333333333336E-2</v>
      </c>
      <c r="DU79" s="18">
        <f t="shared" si="87"/>
        <v>0.28012318718735157</v>
      </c>
      <c r="DV79" s="16"/>
      <c r="DW79" s="18">
        <f t="shared" si="211"/>
        <v>3.0103333333333366E-3</v>
      </c>
      <c r="DX79" s="18">
        <f t="shared" si="212"/>
        <v>4.7666666666666891E-4</v>
      </c>
      <c r="DY79" s="18">
        <f t="shared" si="213"/>
        <v>1.3583666666666657E-2</v>
      </c>
      <c r="DZ79" s="18">
        <f t="shared" si="214"/>
        <v>5.1007333333333328E-2</v>
      </c>
      <c r="EA79" s="18">
        <f t="shared" si="225"/>
        <v>0.26091761151750564</v>
      </c>
      <c r="EC79" s="18">
        <f t="shared" si="215"/>
        <v>1.3719333333333337E-2</v>
      </c>
      <c r="ED79" s="18">
        <f t="shared" si="216"/>
        <v>1.8286666666666818E-3</v>
      </c>
      <c r="EE79" s="18">
        <f t="shared" si="217"/>
        <v>1.0696666666666708E-3</v>
      </c>
      <c r="EF79" s="18">
        <f t="shared" si="218"/>
        <v>3.7669333333333284E-2</v>
      </c>
      <c r="EG79" s="18">
        <f t="shared" si="223"/>
        <v>0.23299570811497788</v>
      </c>
      <c r="EI79" s="18">
        <f t="shared" si="219"/>
        <v>4.5120000000000013E-3</v>
      </c>
      <c r="EJ79" s="18">
        <f t="shared" si="220"/>
        <v>4.3866666666666717E-4</v>
      </c>
      <c r="EK79" s="18">
        <f t="shared" si="221"/>
        <v>6.3366666666666747E-4</v>
      </c>
      <c r="EL79" s="18">
        <f t="shared" si="222"/>
        <v>1.4241666666666621E-2</v>
      </c>
      <c r="EM79" s="18">
        <f t="shared" si="224"/>
        <v>0.14080482946262873</v>
      </c>
    </row>
    <row r="80" spans="1:143" ht="15.75" customHeight="1" x14ac:dyDescent="0.25">
      <c r="A80" s="2">
        <f>'Raw Data'!B80</f>
        <v>145</v>
      </c>
      <c r="B80" s="2">
        <f>'Raw Data'!C80</f>
        <v>159</v>
      </c>
      <c r="C80" s="2" t="str">
        <f>'Raw Data'!D80</f>
        <v>YLKLLGKGTFGKVIL</v>
      </c>
      <c r="D80" s="15">
        <f>AVERAGE('Raw Data'!J80,'Raw Data'!P80,'Raw Data'!V80)</f>
        <v>1.8136666666666665</v>
      </c>
      <c r="E80" s="15">
        <f>STDEV('Raw Data'!J80,'Raw Data'!P80,'Raw Data'!V80)</f>
        <v>4.2770706486254542E-2</v>
      </c>
      <c r="F80" s="15">
        <f>AVERAGE('Raw Data'!AB80,'Raw Data'!AH80,'Raw Data'!AN80)</f>
        <v>2.0289999999999999</v>
      </c>
      <c r="G80" s="15">
        <f>STDEV('Raw Data'!AB80,'Raw Data'!AH80,'Raw Data'!AN80)</f>
        <v>4.9122296363260584E-2</v>
      </c>
      <c r="H80" s="15">
        <f>AVERAGE('Raw Data'!AT80,'Raw Data'!AZ80,'Raw Data'!BF80)</f>
        <v>2.6383333333333332</v>
      </c>
      <c r="I80" s="15">
        <f>STDEV('Raw Data'!AT80,'Raw Data'!AZ80,'Raw Data'!BF80)</f>
        <v>3.055050463303993E-3</v>
      </c>
      <c r="J80" s="15">
        <f>AVERAGE('Raw Data'!BL80,'Raw Data'!BR80,'Raw Data'!BX80)</f>
        <v>3.1893333333333338</v>
      </c>
      <c r="K80" s="15">
        <f>STDEV('Raw Data'!BL80,'Raw Data'!BR80,'Raw Data'!BX80)</f>
        <v>0.11289966046597885</v>
      </c>
      <c r="L80" s="15">
        <f>AVERAGE('Raw Data'!CD80,'Raw Data'!CJ80,'Raw Data'!CP80)</f>
        <v>3.6423333333333332</v>
      </c>
      <c r="M80" s="15">
        <f>STDEV('Raw Data'!CD80,'Raw Data'!CJ80,'Raw Data'!CP80)</f>
        <v>6.0484157705413648E-2</v>
      </c>
      <c r="O80" s="15">
        <f>AVERAGE('Raw Data'!J247,'Raw Data'!P247,'Raw Data'!V247)</f>
        <v>1.764</v>
      </c>
      <c r="P80" s="15">
        <f>STDEV('Raw Data'!J247,'Raw Data'!P247,'Raw Data'!V247)</f>
        <v>6.5092242241299336E-2</v>
      </c>
      <c r="Q80" s="15">
        <f>AVERAGE('Raw Data'!AB247,'Raw Data'!AH247,'Raw Data'!AN247)</f>
        <v>1.9949999999999999</v>
      </c>
      <c r="R80" s="15">
        <f>STDEV('Raw Data'!AB247,'Raw Data'!AH247,'Raw Data'!AN247)</f>
        <v>3.4044089061098438E-2</v>
      </c>
      <c r="S80" s="15">
        <f>AVERAGE('Raw Data'!AT247,'Raw Data'!AZ247,'Raw Data'!BF247)</f>
        <v>2.3756666666666661</v>
      </c>
      <c r="T80" s="15">
        <f>STDEV('Raw Data'!AT247,'Raw Data'!AZ247,'Raw Data'!BF247)</f>
        <v>9.3575281636409505E-2</v>
      </c>
      <c r="U80" s="15">
        <f>AVERAGE('Raw Data'!BL247,'Raw Data'!BR247,'Raw Data'!BX247)</f>
        <v>2.8746666666666663</v>
      </c>
      <c r="V80" s="15">
        <f>STDEV('Raw Data'!BL247,'Raw Data'!BR247,'Raw Data'!BX247)</f>
        <v>3.0746273486933959E-2</v>
      </c>
      <c r="W80" s="15">
        <f>AVERAGE('Raw Data'!CD247,'Raw Data'!CJ247,'Raw Data'!CP247)</f>
        <v>3.3286666666666669</v>
      </c>
      <c r="X80" s="15">
        <f>STDEV('Raw Data'!CD247,'Raw Data'!CJ247,'Raw Data'!CP247)</f>
        <v>4.2099089459670322E-2</v>
      </c>
      <c r="Z80" s="15">
        <f>AVERAGE('Raw Data'!J414,'Raw Data'!P414,'Raw Data'!V414)</f>
        <v>1.7063333333333333</v>
      </c>
      <c r="AA80" s="15">
        <f>STDEV('Raw Data'!J414,'Raw Data'!P414,'Raw Data'!V414)</f>
        <v>4.8232077845903908E-2</v>
      </c>
      <c r="AB80" s="15">
        <f>AVERAGE('Raw Data'!AB414,'Raw Data'!AH414,'Raw Data'!AN414)</f>
        <v>1.9266666666666667</v>
      </c>
      <c r="AC80" s="15">
        <f>STDEV('Raw Data'!AB414,'Raw Data'!AH414,'Raw Data'!AN414)</f>
        <v>1.3051181300301336E-2</v>
      </c>
      <c r="AD80" s="15">
        <f>AVERAGE('Raw Data'!AT414,'Raw Data'!AZ414,'Raw Data'!BF414)</f>
        <v>2.4303333333333335</v>
      </c>
      <c r="AE80" s="15">
        <f>STDEV('Raw Data'!AT414,'Raw Data'!AZ414,'Raw Data'!BF414)</f>
        <v>2.2052966542697304E-2</v>
      </c>
      <c r="AF80" s="15">
        <f>AVERAGE('Raw Data'!BL414,'Raw Data'!BR414,'Raw Data'!BX414)</f>
        <v>2.9346666666666668</v>
      </c>
      <c r="AG80" s="15">
        <f>STDEV('Raw Data'!BL414,'Raw Data'!BR414,'Raw Data'!BX414)</f>
        <v>1.7039170558842871E-2</v>
      </c>
      <c r="AH80" s="15">
        <f>AVERAGE('Raw Data'!CD414,'Raw Data'!CJ414,'Raw Data'!CP414)</f>
        <v>3.1026666666666665</v>
      </c>
      <c r="AI80" s="15">
        <f>STDEV('Raw Data'!CD414,'Raw Data'!CJ414,'Raw Data'!CP414)</f>
        <v>0.114583303030299</v>
      </c>
      <c r="AK80" s="15">
        <f>AVERAGE('Raw Data'!AB581,'Raw Data'!AH581,'Raw Data'!AN581)</f>
        <v>2.2373333333333334</v>
      </c>
      <c r="AL80" s="15">
        <f>STDEV('Raw Data'!AB581,'Raw Data'!AH581,'Raw Data'!AN581)</f>
        <v>3.5232560697930126E-2</v>
      </c>
      <c r="AM80" s="15">
        <f>AVERAGE('Raw Data'!AT581,'Raw Data'!AZ581,'Raw Data'!BF581)</f>
        <v>2.8843333333333336</v>
      </c>
      <c r="AN80" s="15">
        <f>STDEV('Raw Data'!AT581,'Raw Data'!AZ581,'Raw Data'!BF581)</f>
        <v>3.3650160970392452E-2</v>
      </c>
      <c r="AO80" s="15">
        <f>AVERAGE('Raw Data'!BL581,'Raw Data'!BR581,'Raw Data'!BX581)</f>
        <v>3.1920000000000002</v>
      </c>
      <c r="AP80" s="15">
        <f>STDEV('Raw Data'!BL581,'Raw Data'!BR581,'Raw Data'!BX581)</f>
        <v>2.787471972953285E-2</v>
      </c>
      <c r="AQ80" s="15">
        <f>AVERAGE('Raw Data'!CD581,'Raw Data'!CJ581,'Raw Data'!CP581)</f>
        <v>3.779666666666667</v>
      </c>
      <c r="AR80" s="15">
        <f>STDEV('Raw Data'!CD581,'Raw Data'!CJ581,'Raw Data'!CP581)</f>
        <v>0.12234922694211585</v>
      </c>
      <c r="AT80" s="15">
        <f>AVERAGE('Raw Data'!AB748,'Raw Data'!AH748,'Raw Data'!AN748)</f>
        <v>1.9986666666666661</v>
      </c>
      <c r="AU80" s="15">
        <f>STDEV('Raw Data'!AB748,'Raw Data'!AH748,'Raw Data'!AN748)</f>
        <v>8.1543444453452699E-2</v>
      </c>
      <c r="AV80" s="15">
        <f>AVERAGE('Raw Data'!AT748,'Raw Data'!AZ748,'Raw Data'!BF748)</f>
        <v>2.48</v>
      </c>
      <c r="AW80" s="15">
        <f>STDEV('Raw Data'!AT748,'Raw Data'!AZ748,'Raw Data'!BF748)</f>
        <v>1.7691806012954218E-2</v>
      </c>
      <c r="AX80" s="15">
        <f>AVERAGE('Raw Data'!BL748,'Raw Data'!BR748,'Raw Data'!BX748)</f>
        <v>2.8393333333333337</v>
      </c>
      <c r="AY80" s="15">
        <f>STDEV('Raw Data'!BL748,'Raw Data'!BR748,'Raw Data'!BX748)</f>
        <v>1.9857828011475398E-2</v>
      </c>
      <c r="AZ80" s="15">
        <f>AVERAGE('Raw Data'!CD748,'Raw Data'!CJ748,'Raw Data'!CP748)</f>
        <v>3.2543333333333333</v>
      </c>
      <c r="BA80" s="15">
        <f>STDEV('Raw Data'!CD748,'Raw Data'!CJ748,'Raw Data'!CP748)</f>
        <v>0.16856551644192638</v>
      </c>
      <c r="BC80" s="15">
        <f>AVERAGE('Raw Data'!AB915,'Raw Data'!AH915,'Raw Data'!AN915)</f>
        <v>2.0139999999999998</v>
      </c>
      <c r="BD80" s="15">
        <f>STDEV('Raw Data'!AB915,'Raw Data'!AH915,'Raw Data'!AN915)</f>
        <v>3.2078029864690737E-2</v>
      </c>
      <c r="BE80" s="15">
        <f>AVERAGE('Raw Data'!AT915,'Raw Data'!AZ915,'Raw Data'!BF915)</f>
        <v>2.5373333333333332</v>
      </c>
      <c r="BF80" s="15">
        <f>STDEV('Raw Data'!AT915,'Raw Data'!AZ915,'Raw Data'!BF915)</f>
        <v>8.7368949480542534E-3</v>
      </c>
      <c r="BG80" s="15">
        <f>AVERAGE('Raw Data'!BL915,'Raw Data'!BR915,'Raw Data'!BX915)</f>
        <v>2.9863333333333331</v>
      </c>
      <c r="BH80" s="15">
        <f>STDEV('Raw Data'!BL915,'Raw Data'!BR915,'Raw Data'!BX915)</f>
        <v>2.5006665778014869E-2</v>
      </c>
      <c r="BI80" s="15">
        <f>AVERAGE('Raw Data'!CD915,'Raw Data'!CJ915,'Raw Data'!CP915)</f>
        <v>3.14</v>
      </c>
      <c r="BJ80" s="15">
        <f>STDEV('Raw Data'!CD915,'Raw Data'!CJ915,'Raw Data'!CP915)</f>
        <v>3.7040518354904191E-2</v>
      </c>
      <c r="BK80" s="33"/>
      <c r="BL80" s="16">
        <f t="shared" si="157"/>
        <v>4.9666666666666526E-2</v>
      </c>
      <c r="BM80" s="16">
        <f t="shared" si="158"/>
        <v>7.7886669805129871E-2</v>
      </c>
      <c r="BN80" s="16">
        <f t="shared" si="159"/>
        <v>3.400000000000003E-2</v>
      </c>
      <c r="BO80" s="16">
        <f t="shared" si="160"/>
        <v>5.9766211189935796E-2</v>
      </c>
      <c r="BP80" s="16">
        <f t="shared" si="161"/>
        <v>0.26266666666666705</v>
      </c>
      <c r="BQ80" s="16">
        <f t="shared" si="162"/>
        <v>9.3625139074218156E-2</v>
      </c>
      <c r="BR80" s="16">
        <f t="shared" si="163"/>
        <v>0.31466666666666754</v>
      </c>
      <c r="BS80" s="16">
        <f t="shared" si="164"/>
        <v>0.11701139545645392</v>
      </c>
      <c r="BT80" s="16">
        <f t="shared" si="165"/>
        <v>0.31366666666666632</v>
      </c>
      <c r="BU80" s="16">
        <f t="shared" si="166"/>
        <v>7.3693057113046093E-2</v>
      </c>
      <c r="BV80" s="33"/>
      <c r="BW80" s="16">
        <f t="shared" si="167"/>
        <v>0.10733333333333328</v>
      </c>
      <c r="BX80" s="16">
        <f t="shared" si="168"/>
        <v>6.44644604931017E-2</v>
      </c>
      <c r="BY80" s="16">
        <f t="shared" si="169"/>
        <v>0.10233333333333317</v>
      </c>
      <c r="BZ80" s="16">
        <f t="shared" si="170"/>
        <v>5.0826502273256413E-2</v>
      </c>
      <c r="CA80" s="16">
        <f t="shared" si="171"/>
        <v>0.20799999999999974</v>
      </c>
      <c r="CB80" s="16">
        <f t="shared" si="172"/>
        <v>2.2263572639328592E-2</v>
      </c>
      <c r="CC80" s="16">
        <f t="shared" si="173"/>
        <v>0.25466666666666704</v>
      </c>
      <c r="CD80" s="16">
        <f t="shared" si="174"/>
        <v>0.11417822325937045</v>
      </c>
      <c r="CE80" s="16">
        <f t="shared" si="175"/>
        <v>0.53966666666666674</v>
      </c>
      <c r="CF80" s="16">
        <f t="shared" si="176"/>
        <v>0.12956722836684698</v>
      </c>
      <c r="CG80" s="16"/>
      <c r="CH80" s="16">
        <f t="shared" si="177"/>
        <v>-0.20833333333333348</v>
      </c>
      <c r="CI80" s="16">
        <f t="shared" si="178"/>
        <v>6.0451082151879922E-2</v>
      </c>
      <c r="CJ80" s="16">
        <f t="shared" si="179"/>
        <v>-0.24600000000000044</v>
      </c>
      <c r="CK80" s="16">
        <f t="shared" si="180"/>
        <v>3.3788558221188682E-2</v>
      </c>
      <c r="CL80" s="16">
        <f t="shared" si="181"/>
        <v>-2.666666666666373E-3</v>
      </c>
      <c r="CM80" s="16">
        <f t="shared" si="182"/>
        <v>0.11628986771569273</v>
      </c>
      <c r="CN80" s="16">
        <f t="shared" si="183"/>
        <v>-0.13733333333333375</v>
      </c>
      <c r="CO80" s="16">
        <f t="shared" si="184"/>
        <v>0.13648321020062035</v>
      </c>
      <c r="CP80" s="16"/>
      <c r="CQ80" s="16">
        <f t="shared" si="185"/>
        <v>0.23866666666666725</v>
      </c>
      <c r="CR80" s="16">
        <f t="shared" si="186"/>
        <v>8.8829424554404596E-2</v>
      </c>
      <c r="CS80" s="16">
        <f t="shared" si="187"/>
        <v>0.40433333333333366</v>
      </c>
      <c r="CT80" s="16">
        <f t="shared" si="188"/>
        <v>3.8017539811688587E-2</v>
      </c>
      <c r="CU80" s="16">
        <f t="shared" si="189"/>
        <v>0.35266666666666646</v>
      </c>
      <c r="CV80" s="16">
        <f t="shared" si="190"/>
        <v>3.422474738158552E-2</v>
      </c>
      <c r="CW80" s="16">
        <f t="shared" si="191"/>
        <v>0.52533333333333365</v>
      </c>
      <c r="CX80" s="16">
        <f t="shared" si="192"/>
        <v>0.20828746161655223</v>
      </c>
      <c r="CY80" s="36"/>
      <c r="CZ80" s="16">
        <f t="shared" si="193"/>
        <v>0.22333333333333361</v>
      </c>
      <c r="DA80" s="16">
        <f t="shared" si="194"/>
        <v>4.7648014998878191E-2</v>
      </c>
      <c r="DB80" s="16">
        <f t="shared" si="195"/>
        <v>0.34700000000000042</v>
      </c>
      <c r="DC80" s="16">
        <f t="shared" si="196"/>
        <v>3.4765883660086358E-2</v>
      </c>
      <c r="DD80" s="16">
        <f t="shared" si="197"/>
        <v>0.20566666666666711</v>
      </c>
      <c r="DE80" s="16">
        <f t="shared" si="198"/>
        <v>3.7447741364912086E-2</v>
      </c>
      <c r="DF80" s="16">
        <f t="shared" si="199"/>
        <v>0.63966666666666683</v>
      </c>
      <c r="DG80" s="16">
        <f t="shared" si="200"/>
        <v>0.12783322468487354</v>
      </c>
      <c r="DI80" s="17">
        <f t="shared" si="201"/>
        <v>6.066333333333329E-3</v>
      </c>
      <c r="DJ80" s="18">
        <f t="shared" si="202"/>
        <v>3.5720000000000066E-3</v>
      </c>
      <c r="DK80" s="18">
        <f t="shared" si="203"/>
        <v>8.7656666666666907E-3</v>
      </c>
      <c r="DL80" s="18">
        <f t="shared" si="204"/>
        <v>1.3691666666666645E-2</v>
      </c>
      <c r="DM80" s="18">
        <f t="shared" si="205"/>
        <v>5.430666666666673E-3</v>
      </c>
      <c r="DN80" s="18">
        <f t="shared" si="49"/>
        <v>0.19371714775242108</v>
      </c>
      <c r="DO80" s="34"/>
      <c r="DP80" s="18">
        <f t="shared" si="206"/>
        <v>4.1556666666666695E-3</v>
      </c>
      <c r="DQ80" s="18">
        <f t="shared" si="207"/>
        <v>2.5833333333333394E-3</v>
      </c>
      <c r="DR80" s="18">
        <f t="shared" si="208"/>
        <v>4.9566666666666075E-4</v>
      </c>
      <c r="DS80" s="18">
        <f t="shared" si="209"/>
        <v>1.3036666666666643E-2</v>
      </c>
      <c r="DT80" s="18">
        <f t="shared" si="210"/>
        <v>1.6787666666666676E-2</v>
      </c>
      <c r="DU80" s="18">
        <f t="shared" si="87"/>
        <v>0.19250714272462721</v>
      </c>
      <c r="DV80" s="16"/>
      <c r="DW80" s="18">
        <f t="shared" si="211"/>
        <v>3.6543333333333354E-3</v>
      </c>
      <c r="DX80" s="18">
        <f t="shared" si="212"/>
        <v>1.1416666666666572E-3</v>
      </c>
      <c r="DY80" s="18">
        <f t="shared" si="213"/>
        <v>1.3523333333333314E-2</v>
      </c>
      <c r="DZ80" s="18">
        <f t="shared" si="214"/>
        <v>1.8627666666666719E-2</v>
      </c>
      <c r="EA80" s="18">
        <f t="shared" si="225"/>
        <v>0.19221602430598761</v>
      </c>
      <c r="EC80" s="18">
        <f t="shared" si="215"/>
        <v>7.8906666666666587E-3</v>
      </c>
      <c r="ED80" s="18">
        <f t="shared" si="216"/>
        <v>1.4453333333333267E-3</v>
      </c>
      <c r="EE80" s="18">
        <f t="shared" si="217"/>
        <v>1.171333333333345E-3</v>
      </c>
      <c r="EF80" s="18">
        <f t="shared" si="218"/>
        <v>4.3383666666666723E-2</v>
      </c>
      <c r="EG80" s="18">
        <f t="shared" si="223"/>
        <v>0.23214435164354108</v>
      </c>
      <c r="EI80" s="18">
        <f t="shared" si="219"/>
        <v>2.2703333333333213E-3</v>
      </c>
      <c r="EJ80" s="18">
        <f t="shared" si="220"/>
        <v>1.2086666666666595E-3</v>
      </c>
      <c r="EK80" s="18">
        <f t="shared" si="221"/>
        <v>1.4023333333333477E-3</v>
      </c>
      <c r="EL80" s="18">
        <f t="shared" si="222"/>
        <v>1.6341333333333364E-2</v>
      </c>
      <c r="EM80" s="18">
        <f t="shared" si="224"/>
        <v>0.14568001464396788</v>
      </c>
    </row>
    <row r="81" spans="1:143" ht="15.75" customHeight="1" x14ac:dyDescent="0.25">
      <c r="A81" s="2">
        <f>'Raw Data'!B81</f>
        <v>147</v>
      </c>
      <c r="B81" s="2">
        <f>'Raw Data'!C81</f>
        <v>159</v>
      </c>
      <c r="C81" s="2" t="str">
        <f>'Raw Data'!D81</f>
        <v>KLLGKGTFGKVIL</v>
      </c>
      <c r="D81" s="15">
        <f>AVERAGE('Raw Data'!J81,'Raw Data'!P81,'Raw Data'!V81)</f>
        <v>1.5116666666666667</v>
      </c>
      <c r="E81" s="15">
        <f>STDEV('Raw Data'!J81,'Raw Data'!P81,'Raw Data'!V81)</f>
        <v>4.9642052066099486E-2</v>
      </c>
      <c r="F81" s="15">
        <f>AVERAGE('Raw Data'!AB81,'Raw Data'!AH81,'Raw Data'!AN81)</f>
        <v>1.6443333333333332</v>
      </c>
      <c r="G81" s="15">
        <f>STDEV('Raw Data'!AB81,'Raw Data'!AH81,'Raw Data'!AN81)</f>
        <v>0.12305418860539992</v>
      </c>
      <c r="H81" s="15">
        <f>AVERAGE('Raw Data'!AT81,'Raw Data'!AZ81,'Raw Data'!BF81)</f>
        <v>1.9456666666666667</v>
      </c>
      <c r="I81" s="15">
        <f>STDEV('Raw Data'!AT81,'Raw Data'!AZ81,'Raw Data'!BF81)</f>
        <v>4.8211340298039224E-2</v>
      </c>
      <c r="J81" s="15">
        <f>AVERAGE('Raw Data'!BL81,'Raw Data'!BR81,'Raw Data'!BX81)</f>
        <v>2.3393333333333328</v>
      </c>
      <c r="K81" s="15">
        <f>STDEV('Raw Data'!BL81,'Raw Data'!BR81,'Raw Data'!BX81)</f>
        <v>6.6523178917827969E-2</v>
      </c>
      <c r="L81" s="15">
        <f>AVERAGE('Raw Data'!CD81,'Raw Data'!CJ81,'Raw Data'!CP81)</f>
        <v>2.8323333333333331</v>
      </c>
      <c r="M81" s="15">
        <f>STDEV('Raw Data'!CD81,'Raw Data'!CJ81,'Raw Data'!CP81)</f>
        <v>0.12800130207671068</v>
      </c>
      <c r="O81" s="15">
        <f>AVERAGE('Raw Data'!J248,'Raw Data'!P248,'Raw Data'!V248)</f>
        <v>1.3053333333333335</v>
      </c>
      <c r="P81" s="15">
        <f>STDEV('Raw Data'!J248,'Raw Data'!P248,'Raw Data'!V248)</f>
        <v>5.4601587278515433E-2</v>
      </c>
      <c r="Q81" s="15">
        <f>AVERAGE('Raw Data'!AB248,'Raw Data'!AH248,'Raw Data'!AN248)</f>
        <v>1.4636666666666667</v>
      </c>
      <c r="R81" s="15">
        <f>STDEV('Raw Data'!AB248,'Raw Data'!AH248,'Raw Data'!AN248)</f>
        <v>7.8500530783768216E-2</v>
      </c>
      <c r="S81" s="15">
        <f>AVERAGE('Raw Data'!AT248,'Raw Data'!AZ248,'Raw Data'!BF248)</f>
        <v>1.6446666666666665</v>
      </c>
      <c r="T81" s="15">
        <f>STDEV('Raw Data'!AT248,'Raw Data'!AZ248,'Raw Data'!BF248)</f>
        <v>6.2644499625532465E-2</v>
      </c>
      <c r="U81" s="15">
        <f>AVERAGE('Raw Data'!BL248,'Raw Data'!BR248,'Raw Data'!BX248)</f>
        <v>2.0933333333333333</v>
      </c>
      <c r="V81" s="15">
        <f>STDEV('Raw Data'!BL248,'Raw Data'!BR248,'Raw Data'!BX248)</f>
        <v>0.10815421089043796</v>
      </c>
      <c r="W81" s="15">
        <f>AVERAGE('Raw Data'!CD248,'Raw Data'!CJ248,'Raw Data'!CP248)</f>
        <v>2.4556666666666667</v>
      </c>
      <c r="X81" s="15">
        <f>STDEV('Raw Data'!CD248,'Raw Data'!CJ248,'Raw Data'!CP248)</f>
        <v>1.9218047073866016E-2</v>
      </c>
      <c r="Z81" s="15">
        <f>AVERAGE('Raw Data'!J415,'Raw Data'!P415,'Raw Data'!V415)</f>
        <v>1.5233333333333334</v>
      </c>
      <c r="AA81" s="15">
        <f>STDEV('Raw Data'!J415,'Raw Data'!P415,'Raw Data'!V415)</f>
        <v>8.6754442729657003E-2</v>
      </c>
      <c r="AB81" s="15">
        <f>AVERAGE('Raw Data'!AB415,'Raw Data'!AH415,'Raw Data'!AN415)</f>
        <v>1.5093333333333334</v>
      </c>
      <c r="AC81" s="15">
        <f>STDEV('Raw Data'!AB415,'Raw Data'!AH415,'Raw Data'!AN415)</f>
        <v>7.890711839456141E-2</v>
      </c>
      <c r="AD81" s="15">
        <f>AVERAGE('Raw Data'!AT415,'Raw Data'!AZ415,'Raw Data'!BF415)</f>
        <v>1.7553333333333334</v>
      </c>
      <c r="AE81" s="15">
        <f>STDEV('Raw Data'!AT415,'Raw Data'!AZ415,'Raw Data'!BF415)</f>
        <v>5.4500764520631566E-2</v>
      </c>
      <c r="AF81" s="15">
        <f>AVERAGE('Raw Data'!BL415,'Raw Data'!BR415,'Raw Data'!BX415)</f>
        <v>2.1863333333333332</v>
      </c>
      <c r="AG81" s="15">
        <f>STDEV('Raw Data'!BL415,'Raw Data'!BR415,'Raw Data'!BX415)</f>
        <v>6.3947895456639731E-2</v>
      </c>
      <c r="AH81" s="15">
        <f>AVERAGE('Raw Data'!CD415,'Raw Data'!CJ415,'Raw Data'!CP415)</f>
        <v>2.3260000000000001</v>
      </c>
      <c r="AI81" s="15">
        <f>STDEV('Raw Data'!CD415,'Raw Data'!CJ415,'Raw Data'!CP415)</f>
        <v>3.6496575181789274E-2</v>
      </c>
      <c r="AK81" s="15">
        <f>AVERAGE('Raw Data'!AB582,'Raw Data'!AH582,'Raw Data'!AN582)</f>
        <v>1.7613333333333332</v>
      </c>
      <c r="AL81" s="15">
        <f>STDEV('Raw Data'!AB582,'Raw Data'!AH582,'Raw Data'!AN582)</f>
        <v>7.505553499465141E-2</v>
      </c>
      <c r="AM81" s="15">
        <f>AVERAGE('Raw Data'!AT582,'Raw Data'!AZ582,'Raw Data'!BF582)</f>
        <v>2.1063333333333332</v>
      </c>
      <c r="AN81" s="15">
        <f>STDEV('Raw Data'!AT582,'Raw Data'!AZ582,'Raw Data'!BF582)</f>
        <v>3.7072002014098583E-2</v>
      </c>
      <c r="AO81" s="15">
        <f>AVERAGE('Raw Data'!BL582,'Raw Data'!BR582,'Raw Data'!BX582)</f>
        <v>2.3173333333333335</v>
      </c>
      <c r="AP81" s="15">
        <f>STDEV('Raw Data'!BL582,'Raw Data'!BR582,'Raw Data'!BX582)</f>
        <v>0.10533913486132944</v>
      </c>
      <c r="AQ81" s="15">
        <f>AVERAGE('Raw Data'!CD582,'Raw Data'!CJ582,'Raw Data'!CP582)</f>
        <v>2.7893333333333334</v>
      </c>
      <c r="AR81" s="15">
        <f>STDEV('Raw Data'!CD582,'Raw Data'!CJ582,'Raw Data'!CP582)</f>
        <v>5.6323470537009222E-2</v>
      </c>
      <c r="AT81" s="15">
        <f>AVERAGE('Raw Data'!AB749,'Raw Data'!AH749,'Raw Data'!AN749)</f>
        <v>1.383</v>
      </c>
      <c r="AU81" s="15">
        <f>STDEV('Raw Data'!AB749,'Raw Data'!AH749,'Raw Data'!AN749)</f>
        <v>4.570557952810575E-2</v>
      </c>
      <c r="AV81" s="15">
        <f>AVERAGE('Raw Data'!AT749,'Raw Data'!AZ749,'Raw Data'!BF749)</f>
        <v>1.6556666666666666</v>
      </c>
      <c r="AW81" s="15">
        <f>STDEV('Raw Data'!AT749,'Raw Data'!AZ749,'Raw Data'!BF749)</f>
        <v>4.7162838478333038E-2</v>
      </c>
      <c r="AX81" s="15">
        <f>AVERAGE('Raw Data'!BL749,'Raw Data'!BR749,'Raw Data'!BX749)</f>
        <v>2.0396666666666667</v>
      </c>
      <c r="AY81" s="15">
        <f>STDEV('Raw Data'!BL749,'Raw Data'!BR749,'Raw Data'!BX749)</f>
        <v>5.1286775423429874E-2</v>
      </c>
      <c r="AZ81" s="15">
        <f>AVERAGE('Raw Data'!CD749,'Raw Data'!CJ749,'Raw Data'!CP749)</f>
        <v>2.4076666666666666</v>
      </c>
      <c r="BA81" s="15">
        <f>STDEV('Raw Data'!CD749,'Raw Data'!CJ749,'Raw Data'!CP749)</f>
        <v>7.2858309981314651E-2</v>
      </c>
      <c r="BC81" s="15">
        <f>AVERAGE('Raw Data'!AB916,'Raw Data'!AH916,'Raw Data'!AN916)</f>
        <v>1.6079999999999999</v>
      </c>
      <c r="BD81" s="15">
        <f>STDEV('Raw Data'!AB916,'Raw Data'!AH916,'Raw Data'!AN916)</f>
        <v>0.11361778029868398</v>
      </c>
      <c r="BE81" s="15">
        <f>AVERAGE('Raw Data'!AT916,'Raw Data'!AZ916,'Raw Data'!BF916)</f>
        <v>1.8389999999999997</v>
      </c>
      <c r="BF81" s="15">
        <f>STDEV('Raw Data'!AT916,'Raw Data'!AZ916,'Raw Data'!BF916)</f>
        <v>6.3851389961378235E-2</v>
      </c>
      <c r="BG81" s="15">
        <f>AVERAGE('Raw Data'!BL916,'Raw Data'!BR916,'Raw Data'!BX916)</f>
        <v>2.19</v>
      </c>
      <c r="BH81" s="15">
        <f>STDEV('Raw Data'!BL916,'Raw Data'!BR916,'Raw Data'!BX916)</f>
        <v>9.2967736339011772E-2</v>
      </c>
      <c r="BI81" s="15">
        <f>AVERAGE('Raw Data'!CD916,'Raw Data'!CJ916,'Raw Data'!CP916)</f>
        <v>2.2930000000000001</v>
      </c>
      <c r="BJ81" s="15">
        <f>STDEV('Raw Data'!CD916,'Raw Data'!CJ916,'Raw Data'!CP916)</f>
        <v>8.3162491545167222E-2</v>
      </c>
      <c r="BK81" s="33"/>
      <c r="BL81" s="16">
        <f t="shared" si="157"/>
        <v>0.20633333333333326</v>
      </c>
      <c r="BM81" s="16">
        <f t="shared" si="158"/>
        <v>7.3794760428276138E-2</v>
      </c>
      <c r="BN81" s="16">
        <f t="shared" si="159"/>
        <v>0.18066666666666653</v>
      </c>
      <c r="BO81" s="16">
        <f t="shared" si="160"/>
        <v>0.1459611820542252</v>
      </c>
      <c r="BP81" s="16">
        <f t="shared" si="161"/>
        <v>0.30100000000000016</v>
      </c>
      <c r="BQ81" s="16">
        <f t="shared" si="162"/>
        <v>7.9048508313988297E-2</v>
      </c>
      <c r="BR81" s="16">
        <f t="shared" si="163"/>
        <v>0.24599999999999955</v>
      </c>
      <c r="BS81" s="16">
        <f t="shared" si="164"/>
        <v>0.12697506316858709</v>
      </c>
      <c r="BT81" s="16">
        <f t="shared" si="165"/>
        <v>0.37666666666666648</v>
      </c>
      <c r="BU81" s="16">
        <f t="shared" si="166"/>
        <v>0.12943595584947279</v>
      </c>
      <c r="BV81" s="33"/>
      <c r="BW81" s="16">
        <f t="shared" si="167"/>
        <v>-1.1666666666666714E-2</v>
      </c>
      <c r="BX81" s="16">
        <f t="shared" si="168"/>
        <v>9.9953322439360004E-2</v>
      </c>
      <c r="BY81" s="16">
        <f t="shared" si="169"/>
        <v>0.13499999999999979</v>
      </c>
      <c r="BZ81" s="16">
        <f t="shared" si="170"/>
        <v>0.14618025402449766</v>
      </c>
      <c r="CA81" s="16">
        <f t="shared" si="171"/>
        <v>0.19033333333333324</v>
      </c>
      <c r="CB81" s="16">
        <f t="shared" si="172"/>
        <v>7.2764460189481739E-2</v>
      </c>
      <c r="CC81" s="16">
        <f t="shared" si="173"/>
        <v>0.15299999999999958</v>
      </c>
      <c r="CD81" s="16">
        <f t="shared" si="174"/>
        <v>9.2274951458489948E-2</v>
      </c>
      <c r="CE81" s="16">
        <f t="shared" si="175"/>
        <v>0.50633333333333308</v>
      </c>
      <c r="CF81" s="16">
        <f t="shared" si="176"/>
        <v>0.13310271722746059</v>
      </c>
      <c r="CG81" s="16"/>
      <c r="CH81" s="16">
        <f t="shared" si="177"/>
        <v>-0.11699999999999999</v>
      </c>
      <c r="CI81" s="16">
        <f t="shared" si="178"/>
        <v>0.14413766567648678</v>
      </c>
      <c r="CJ81" s="16">
        <f t="shared" si="179"/>
        <v>-0.16066666666666651</v>
      </c>
      <c r="CK81" s="16">
        <f t="shared" si="180"/>
        <v>6.0816664382935946E-2</v>
      </c>
      <c r="CL81" s="16">
        <f t="shared" si="181"/>
        <v>2.1999999999999353E-2</v>
      </c>
      <c r="CM81" s="16">
        <f t="shared" si="182"/>
        <v>0.12458598101980295</v>
      </c>
      <c r="CN81" s="16">
        <f t="shared" si="183"/>
        <v>4.2999999999999705E-2</v>
      </c>
      <c r="CO81" s="16">
        <f t="shared" si="184"/>
        <v>0.13984515246037912</v>
      </c>
      <c r="CP81" s="16"/>
      <c r="CQ81" s="16">
        <f t="shared" si="185"/>
        <v>0.37833333333333319</v>
      </c>
      <c r="CR81" s="16">
        <f t="shared" si="186"/>
        <v>8.787680771018791E-2</v>
      </c>
      <c r="CS81" s="16">
        <f t="shared" si="187"/>
        <v>0.45066666666666655</v>
      </c>
      <c r="CT81" s="16">
        <f t="shared" si="188"/>
        <v>5.9988887859891697E-2</v>
      </c>
      <c r="CU81" s="16">
        <f t="shared" si="189"/>
        <v>0.27766666666666673</v>
      </c>
      <c r="CV81" s="16">
        <f t="shared" si="190"/>
        <v>0.11716085808266632</v>
      </c>
      <c r="CW81" s="16">
        <f t="shared" si="191"/>
        <v>0.38166666666666682</v>
      </c>
      <c r="CX81" s="16">
        <f t="shared" si="192"/>
        <v>9.2090535163320011E-2</v>
      </c>
      <c r="CY81" s="36"/>
      <c r="CZ81" s="16">
        <f t="shared" si="193"/>
        <v>0.15333333333333332</v>
      </c>
      <c r="DA81" s="16">
        <f t="shared" si="194"/>
        <v>0.13617023659131008</v>
      </c>
      <c r="DB81" s="16">
        <f t="shared" si="195"/>
        <v>0.26733333333333342</v>
      </c>
      <c r="DC81" s="16">
        <f t="shared" si="196"/>
        <v>7.3833145221731691E-2</v>
      </c>
      <c r="DD81" s="16">
        <f t="shared" si="197"/>
        <v>0.12733333333333352</v>
      </c>
      <c r="DE81" s="16">
        <f t="shared" si="198"/>
        <v>0.14049673780317234</v>
      </c>
      <c r="DF81" s="16">
        <f t="shared" si="199"/>
        <v>0.49633333333333329</v>
      </c>
      <c r="DG81" s="16">
        <f t="shared" si="200"/>
        <v>0.10044069560359165</v>
      </c>
      <c r="DI81" s="17">
        <f t="shared" si="201"/>
        <v>5.4456666666666698E-3</v>
      </c>
      <c r="DJ81" s="18">
        <f t="shared" si="202"/>
        <v>2.1304666666666673E-2</v>
      </c>
      <c r="DK81" s="18">
        <f t="shared" si="203"/>
        <v>6.2486666666666767E-3</v>
      </c>
      <c r="DL81" s="18">
        <f t="shared" si="204"/>
        <v>1.6122666666666681E-2</v>
      </c>
      <c r="DM81" s="18">
        <f t="shared" si="205"/>
        <v>1.675366666666667E-2</v>
      </c>
      <c r="DN81" s="18">
        <f t="shared" si="49"/>
        <v>0.25666190471773048</v>
      </c>
      <c r="DO81" s="34"/>
      <c r="DP81" s="18">
        <f t="shared" si="206"/>
        <v>9.9906666666666685E-3</v>
      </c>
      <c r="DQ81" s="18">
        <f t="shared" si="207"/>
        <v>2.1368666666666664E-2</v>
      </c>
      <c r="DR81" s="18">
        <f t="shared" si="208"/>
        <v>5.2946666666666732E-3</v>
      </c>
      <c r="DS81" s="18">
        <f t="shared" si="209"/>
        <v>8.5146666666666756E-3</v>
      </c>
      <c r="DT81" s="18">
        <f t="shared" si="210"/>
        <v>1.7716333333333334E-2</v>
      </c>
      <c r="DU81" s="18">
        <f t="shared" si="87"/>
        <v>0.25076881783826316</v>
      </c>
      <c r="DV81" s="16"/>
      <c r="DW81" s="18">
        <f t="shared" si="211"/>
        <v>2.0775666666666675E-2</v>
      </c>
      <c r="DX81" s="18">
        <f t="shared" si="212"/>
        <v>3.6986666666666695E-3</v>
      </c>
      <c r="DY81" s="18">
        <f t="shared" si="213"/>
        <v>1.5521666666666701E-2</v>
      </c>
      <c r="DZ81" s="18">
        <f t="shared" si="214"/>
        <v>1.9556666666666681E-2</v>
      </c>
      <c r="EA81" s="18">
        <f t="shared" si="225"/>
        <v>0.24403415061557823</v>
      </c>
      <c r="EC81" s="18">
        <f t="shared" si="215"/>
        <v>7.7223333333333415E-3</v>
      </c>
      <c r="ED81" s="18">
        <f t="shared" si="216"/>
        <v>3.5986666666666615E-3</v>
      </c>
      <c r="EE81" s="18">
        <f t="shared" si="217"/>
        <v>1.3726666666666679E-2</v>
      </c>
      <c r="EF81" s="18">
        <f t="shared" si="218"/>
        <v>8.4806666666666797E-3</v>
      </c>
      <c r="EG81" s="18">
        <f t="shared" si="223"/>
        <v>0.1831074365866481</v>
      </c>
      <c r="EI81" s="18">
        <f t="shared" si="219"/>
        <v>1.8542333333333366E-2</v>
      </c>
      <c r="EJ81" s="18">
        <f t="shared" si="220"/>
        <v>5.4513333333333211E-3</v>
      </c>
      <c r="EK81" s="18">
        <f t="shared" si="221"/>
        <v>1.9739333333333359E-2</v>
      </c>
      <c r="EL81" s="18">
        <f t="shared" si="222"/>
        <v>1.0088333333333354E-2</v>
      </c>
      <c r="EM81" s="18">
        <f t="shared" si="224"/>
        <v>0.23199425280237743</v>
      </c>
    </row>
    <row r="82" spans="1:143" ht="15.75" customHeight="1" x14ac:dyDescent="0.25">
      <c r="A82" s="2">
        <f>'Raw Data'!B82</f>
        <v>149</v>
      </c>
      <c r="B82" s="2">
        <f>'Raw Data'!C82</f>
        <v>159</v>
      </c>
      <c r="C82" s="2" t="str">
        <f>'Raw Data'!D82</f>
        <v>LGKGTFGKVIL</v>
      </c>
      <c r="D82" s="15">
        <f>AVERAGE('Raw Data'!J82,'Raw Data'!P82,'Raw Data'!V82)</f>
        <v>1.4956666666666667</v>
      </c>
      <c r="E82" s="15">
        <f>STDEV('Raw Data'!J82,'Raw Data'!P82,'Raw Data'!V82)</f>
        <v>1.6258331197676234E-2</v>
      </c>
      <c r="F82" s="15">
        <f>AVERAGE('Raw Data'!AB82,'Raw Data'!AH82,'Raw Data'!AN82)</f>
        <v>1.6023333333333334</v>
      </c>
      <c r="G82" s="15">
        <f>STDEV('Raw Data'!AB82,'Raw Data'!AH82,'Raw Data'!AN82)</f>
        <v>2.8360771028541034E-2</v>
      </c>
      <c r="H82" s="15">
        <f>AVERAGE('Raw Data'!AT82,'Raw Data'!AZ82,'Raw Data'!BF82)</f>
        <v>1.891</v>
      </c>
      <c r="I82" s="15">
        <f>STDEV('Raw Data'!AT82,'Raw Data'!AZ82,'Raw Data'!BF82)</f>
        <v>1.1135528725660053E-2</v>
      </c>
      <c r="J82" s="15">
        <f>AVERAGE('Raw Data'!BL82,'Raw Data'!BR82,'Raw Data'!BX82)</f>
        <v>2.2573333333333334</v>
      </c>
      <c r="K82" s="15">
        <f>STDEV('Raw Data'!BL82,'Raw Data'!BR82,'Raw Data'!BX82)</f>
        <v>4.7930505248049822E-2</v>
      </c>
      <c r="L82" s="15">
        <f>AVERAGE('Raw Data'!CD82,'Raw Data'!CJ82,'Raw Data'!CP82)</f>
        <v>2.4106666666666667</v>
      </c>
      <c r="M82" s="15">
        <f>STDEV('Raw Data'!CD82,'Raw Data'!CJ82,'Raw Data'!CP82)</f>
        <v>2.1385353243127202E-2</v>
      </c>
      <c r="O82" s="15">
        <f>AVERAGE('Raw Data'!J249,'Raw Data'!P249,'Raw Data'!V249)</f>
        <v>1.3163333333333334</v>
      </c>
      <c r="P82" s="15">
        <f>STDEV('Raw Data'!J249,'Raw Data'!P249,'Raw Data'!V249)</f>
        <v>3.1895663237081859E-2</v>
      </c>
      <c r="Q82" s="15">
        <f>AVERAGE('Raw Data'!AB249,'Raw Data'!AH249,'Raw Data'!AN249)</f>
        <v>1.46</v>
      </c>
      <c r="R82" s="15">
        <f>STDEV('Raw Data'!AB249,'Raw Data'!AH249,'Raw Data'!AN249)</f>
        <v>5.1961524227067003E-3</v>
      </c>
      <c r="S82" s="15">
        <f>AVERAGE('Raw Data'!AT249,'Raw Data'!AZ249,'Raw Data'!BF249)</f>
        <v>1.9740000000000002</v>
      </c>
      <c r="T82" s="15">
        <f>STDEV('Raw Data'!AT249,'Raw Data'!AZ249,'Raw Data'!BF249)</f>
        <v>0.15157506391224129</v>
      </c>
      <c r="U82" s="15">
        <f>AVERAGE('Raw Data'!BL249,'Raw Data'!BR249,'Raw Data'!BX249)</f>
        <v>2.1056666666666666</v>
      </c>
      <c r="V82" s="15">
        <f>STDEV('Raw Data'!BL249,'Raw Data'!BR249,'Raw Data'!BX249)</f>
        <v>3.7072002014098535E-2</v>
      </c>
      <c r="W82" s="15">
        <f>AVERAGE('Raw Data'!CD249,'Raw Data'!CJ249,'Raw Data'!CP249)</f>
        <v>2.2839999999999998</v>
      </c>
      <c r="X82" s="15">
        <f>STDEV('Raw Data'!CD249,'Raw Data'!CJ249,'Raw Data'!CP249)</f>
        <v>1.5394804318340803E-2</v>
      </c>
      <c r="Z82" s="15">
        <f>AVERAGE('Raw Data'!J416,'Raw Data'!P416,'Raw Data'!V416)</f>
        <v>1.5083333333333335</v>
      </c>
      <c r="AA82" s="15">
        <f>STDEV('Raw Data'!J416,'Raw Data'!P416,'Raw Data'!V416)</f>
        <v>3.6253735439721706E-2</v>
      </c>
      <c r="AB82" s="15">
        <f>AVERAGE('Raw Data'!AB416,'Raw Data'!AH416,'Raw Data'!AN416)</f>
        <v>1.5936666666666666</v>
      </c>
      <c r="AC82" s="15">
        <f>STDEV('Raw Data'!AB416,'Raw Data'!AH416,'Raw Data'!AN416)</f>
        <v>2.7153882472555093E-2</v>
      </c>
      <c r="AD82" s="15">
        <f>AVERAGE('Raw Data'!AT416,'Raw Data'!AZ416,'Raw Data'!BF416)</f>
        <v>1.821</v>
      </c>
      <c r="AE82" s="15">
        <f>STDEV('Raw Data'!AT416,'Raw Data'!AZ416,'Raw Data'!BF416)</f>
        <v>1.0816653826392039E-2</v>
      </c>
      <c r="AF82" s="15">
        <f>AVERAGE('Raw Data'!BL416,'Raw Data'!BR416,'Raw Data'!BX416)</f>
        <v>2.2210000000000001</v>
      </c>
      <c r="AG82" s="15">
        <f>STDEV('Raw Data'!BL416,'Raw Data'!BR416,'Raw Data'!BX416)</f>
        <v>3.9509492530276753E-2</v>
      </c>
      <c r="AH82" s="15">
        <f>AVERAGE('Raw Data'!CD416,'Raw Data'!CJ416,'Raw Data'!CP416)</f>
        <v>2.3740000000000001</v>
      </c>
      <c r="AI82" s="15">
        <f>STDEV('Raw Data'!CD416,'Raw Data'!CJ416,'Raw Data'!CP416)</f>
        <v>0.12296747537458839</v>
      </c>
      <c r="AK82" s="15">
        <f>AVERAGE('Raw Data'!AB583,'Raw Data'!AH583,'Raw Data'!AN583)</f>
        <v>1.7290000000000001</v>
      </c>
      <c r="AL82" s="15">
        <f>STDEV('Raw Data'!AB583,'Raw Data'!AH583,'Raw Data'!AN583)</f>
        <v>3.3286633954186427E-2</v>
      </c>
      <c r="AM82" s="15">
        <f>AVERAGE('Raw Data'!AT583,'Raw Data'!AZ583,'Raw Data'!BF583)</f>
        <v>2.0556666666666668</v>
      </c>
      <c r="AN82" s="15">
        <f>STDEV('Raw Data'!AT583,'Raw Data'!AZ583,'Raw Data'!BF583)</f>
        <v>5.1052260805309585E-2</v>
      </c>
      <c r="AO82" s="15">
        <f>AVERAGE('Raw Data'!BL583,'Raw Data'!BR583,'Raw Data'!BX583)</f>
        <v>2.2636666666666669</v>
      </c>
      <c r="AP82" s="15">
        <f>STDEV('Raw Data'!BL583,'Raw Data'!BR583,'Raw Data'!BX583)</f>
        <v>2.6274195198584666E-2</v>
      </c>
      <c r="AQ82" s="15">
        <f>AVERAGE('Raw Data'!CD583,'Raw Data'!CJ583,'Raw Data'!CP583)</f>
        <v>2.5630000000000002</v>
      </c>
      <c r="AR82" s="15">
        <f>STDEV('Raw Data'!CD583,'Raw Data'!CJ583,'Raw Data'!CP583)</f>
        <v>7.4639131827748256E-2</v>
      </c>
      <c r="AT82" s="15">
        <f>AVERAGE('Raw Data'!AB750,'Raw Data'!AH750,'Raw Data'!AN750)</f>
        <v>1.4886666666666668</v>
      </c>
      <c r="AU82" s="15">
        <f>STDEV('Raw Data'!AB750,'Raw Data'!AH750,'Raw Data'!AN750)</f>
        <v>2.5026652459594529E-2</v>
      </c>
      <c r="AV82" s="15">
        <f>AVERAGE('Raw Data'!AT750,'Raw Data'!AZ750,'Raw Data'!BF750)</f>
        <v>1.7753333333333334</v>
      </c>
      <c r="AW82" s="15">
        <f>STDEV('Raw Data'!AT750,'Raw Data'!AZ750,'Raw Data'!BF750)</f>
        <v>1.171893055416464E-2</v>
      </c>
      <c r="AX82" s="15">
        <f>AVERAGE('Raw Data'!BL750,'Raw Data'!BR750,'Raw Data'!BX750)</f>
        <v>2.039333333333333</v>
      </c>
      <c r="AY82" s="15">
        <f>STDEV('Raw Data'!BL750,'Raw Data'!BR750,'Raw Data'!BX750)</f>
        <v>1.8502252115170707E-2</v>
      </c>
      <c r="AZ82" s="15">
        <f>AVERAGE('Raw Data'!CD750,'Raw Data'!CJ750,'Raw Data'!CP750)</f>
        <v>2.282</v>
      </c>
      <c r="BA82" s="15">
        <f>STDEV('Raw Data'!CD750,'Raw Data'!CJ750,'Raw Data'!CP750)</f>
        <v>2.0952326839756934E-2</v>
      </c>
      <c r="BC82" s="15">
        <f>AVERAGE('Raw Data'!AB917,'Raw Data'!AH917,'Raw Data'!AN917)</f>
        <v>1.6123333333333332</v>
      </c>
      <c r="BD82" s="15">
        <f>STDEV('Raw Data'!AB917,'Raw Data'!AH917,'Raw Data'!AN917)</f>
        <v>5.1013070220614361E-2</v>
      </c>
      <c r="BE82" s="15">
        <f>AVERAGE('Raw Data'!AT917,'Raw Data'!AZ917,'Raw Data'!BF917)</f>
        <v>1.8743333333333334</v>
      </c>
      <c r="BF82" s="15">
        <f>STDEV('Raw Data'!AT917,'Raw Data'!AZ917,'Raw Data'!BF917)</f>
        <v>2.4214320831551939E-2</v>
      </c>
      <c r="BG82" s="15">
        <f>AVERAGE('Raw Data'!BL917,'Raw Data'!BR917,'Raw Data'!BX917)</f>
        <v>2.2666666666666666</v>
      </c>
      <c r="BH82" s="15">
        <f>STDEV('Raw Data'!BL917,'Raw Data'!BR917,'Raw Data'!BX917)</f>
        <v>3.3080709383768135E-2</v>
      </c>
      <c r="BI82" s="15">
        <f>AVERAGE('Raw Data'!CD917,'Raw Data'!CJ917,'Raw Data'!CP917)</f>
        <v>2.262</v>
      </c>
      <c r="BJ82" s="15">
        <f>STDEV('Raw Data'!CD917,'Raw Data'!CJ917,'Raw Data'!CP917)</f>
        <v>1.3856406460551033E-2</v>
      </c>
      <c r="BK82" s="33"/>
      <c r="BL82" s="16">
        <f t="shared" si="157"/>
        <v>0.17933333333333334</v>
      </c>
      <c r="BM82" s="16">
        <f t="shared" si="158"/>
        <v>3.5800372437541313E-2</v>
      </c>
      <c r="BN82" s="16">
        <f t="shared" si="159"/>
        <v>0.14233333333333342</v>
      </c>
      <c r="BO82" s="16">
        <f t="shared" si="160"/>
        <v>2.8832851633741212E-2</v>
      </c>
      <c r="BP82" s="16">
        <f t="shared" si="161"/>
        <v>-8.3000000000000185E-2</v>
      </c>
      <c r="BQ82" s="16">
        <f t="shared" si="162"/>
        <v>0.15198355174162773</v>
      </c>
      <c r="BR82" s="16">
        <f t="shared" si="163"/>
        <v>0.15166666666666684</v>
      </c>
      <c r="BS82" s="16">
        <f t="shared" si="164"/>
        <v>6.0594279157909429E-2</v>
      </c>
      <c r="BT82" s="16">
        <f t="shared" si="165"/>
        <v>0.12666666666666693</v>
      </c>
      <c r="BU82" s="16">
        <f t="shared" si="166"/>
        <v>2.635020556529561E-2</v>
      </c>
      <c r="BV82" s="33"/>
      <c r="BW82" s="16">
        <f t="shared" si="167"/>
        <v>-1.2666666666666826E-2</v>
      </c>
      <c r="BX82" s="16">
        <f t="shared" si="168"/>
        <v>3.9732438468670229E-2</v>
      </c>
      <c r="BY82" s="16">
        <f t="shared" si="169"/>
        <v>8.6666666666668224E-3</v>
      </c>
      <c r="BZ82" s="16">
        <f t="shared" si="170"/>
        <v>3.9264063297965827E-2</v>
      </c>
      <c r="CA82" s="16">
        <f t="shared" si="171"/>
        <v>7.0000000000000062E-2</v>
      </c>
      <c r="CB82" s="16">
        <f t="shared" si="172"/>
        <v>1.5524174696260079E-2</v>
      </c>
      <c r="CC82" s="16">
        <f t="shared" si="173"/>
        <v>3.6333333333333329E-2</v>
      </c>
      <c r="CD82" s="16">
        <f t="shared" si="174"/>
        <v>6.2115483845280685E-2</v>
      </c>
      <c r="CE82" s="16">
        <f t="shared" si="175"/>
        <v>3.6666666666666625E-2</v>
      </c>
      <c r="CF82" s="16">
        <f t="shared" si="176"/>
        <v>0.12481319374702873</v>
      </c>
      <c r="CG82" s="16"/>
      <c r="CH82" s="16">
        <f t="shared" si="177"/>
        <v>-0.12666666666666671</v>
      </c>
      <c r="CI82" s="16">
        <f t="shared" si="178"/>
        <v>4.3730233629987951E-2</v>
      </c>
      <c r="CJ82" s="16">
        <f t="shared" si="179"/>
        <v>-0.16466666666666674</v>
      </c>
      <c r="CK82" s="16">
        <f t="shared" si="180"/>
        <v>5.2252591642265457E-2</v>
      </c>
      <c r="CL82" s="16">
        <f t="shared" si="181"/>
        <v>-6.333333333333524E-3</v>
      </c>
      <c r="CM82" s="16">
        <f t="shared" si="182"/>
        <v>5.4659552382604282E-2</v>
      </c>
      <c r="CN82" s="16">
        <f t="shared" si="183"/>
        <v>-0.15233333333333343</v>
      </c>
      <c r="CO82" s="16">
        <f t="shared" si="184"/>
        <v>7.764234239983564E-2</v>
      </c>
      <c r="CP82" s="16"/>
      <c r="CQ82" s="16">
        <f t="shared" si="185"/>
        <v>0.24033333333333329</v>
      </c>
      <c r="CR82" s="16">
        <f t="shared" si="186"/>
        <v>4.1645327869201915E-2</v>
      </c>
      <c r="CS82" s="16">
        <f t="shared" si="187"/>
        <v>0.28033333333333332</v>
      </c>
      <c r="CT82" s="16">
        <f t="shared" si="188"/>
        <v>5.2380021636752719E-2</v>
      </c>
      <c r="CU82" s="16">
        <f t="shared" si="189"/>
        <v>0.22433333333333394</v>
      </c>
      <c r="CV82" s="16">
        <f t="shared" si="190"/>
        <v>3.2135131346653439E-2</v>
      </c>
      <c r="CW82" s="16">
        <f t="shared" si="191"/>
        <v>0.28100000000000014</v>
      </c>
      <c r="CX82" s="16">
        <f t="shared" si="192"/>
        <v>7.7524189773257104E-2</v>
      </c>
      <c r="CY82" s="36"/>
      <c r="CZ82" s="16">
        <f t="shared" si="193"/>
        <v>0.11666666666666692</v>
      </c>
      <c r="DA82" s="16">
        <f t="shared" si="194"/>
        <v>6.0912505557835402E-2</v>
      </c>
      <c r="DB82" s="16">
        <f t="shared" si="195"/>
        <v>0.18133333333333335</v>
      </c>
      <c r="DC82" s="16">
        <f t="shared" si="196"/>
        <v>5.6503687195320978E-2</v>
      </c>
      <c r="DD82" s="16">
        <f t="shared" si="197"/>
        <v>-2.9999999999996696E-3</v>
      </c>
      <c r="DE82" s="16">
        <f t="shared" si="198"/>
        <v>4.2245315322135477E-2</v>
      </c>
      <c r="DF82" s="16">
        <f t="shared" si="199"/>
        <v>0.30100000000000016</v>
      </c>
      <c r="DG82" s="16">
        <f t="shared" si="200"/>
        <v>7.5914425506618852E-2</v>
      </c>
      <c r="DI82" s="17">
        <f t="shared" si="201"/>
        <v>1.2816666666666677E-3</v>
      </c>
      <c r="DJ82" s="18">
        <f t="shared" si="202"/>
        <v>8.3133333333333323E-4</v>
      </c>
      <c r="DK82" s="18">
        <f t="shared" si="203"/>
        <v>2.3099000000000033E-2</v>
      </c>
      <c r="DL82" s="18">
        <f t="shared" si="204"/>
        <v>3.6716666666666573E-3</v>
      </c>
      <c r="DM82" s="18">
        <f t="shared" si="205"/>
        <v>6.9433333333333575E-4</v>
      </c>
      <c r="DN82" s="18">
        <f t="shared" si="49"/>
        <v>0.17198255725508918</v>
      </c>
      <c r="DO82" s="34"/>
      <c r="DP82" s="18">
        <f t="shared" si="206"/>
        <v>1.5786666666666659E-3</v>
      </c>
      <c r="DQ82" s="18">
        <f t="shared" si="207"/>
        <v>1.5416666666666671E-3</v>
      </c>
      <c r="DR82" s="18">
        <f t="shared" si="208"/>
        <v>2.4100000000000171E-4</v>
      </c>
      <c r="DS82" s="18">
        <f t="shared" si="209"/>
        <v>3.8583333333333256E-3</v>
      </c>
      <c r="DT82" s="18">
        <f t="shared" si="210"/>
        <v>1.5578333333333333E-2</v>
      </c>
      <c r="DU82" s="18">
        <f t="shared" si="87"/>
        <v>0.15099006589838945</v>
      </c>
      <c r="DV82" s="16"/>
      <c r="DW82" s="18">
        <f t="shared" si="211"/>
        <v>1.9123333333333293E-3</v>
      </c>
      <c r="DX82" s="18">
        <f t="shared" si="212"/>
        <v>2.7303333333333498E-3</v>
      </c>
      <c r="DY82" s="18">
        <f t="shared" si="213"/>
        <v>2.9876666666666615E-3</v>
      </c>
      <c r="DZ82" s="18">
        <f t="shared" si="214"/>
        <v>6.0283333333333152E-3</v>
      </c>
      <c r="EA82" s="18">
        <f t="shared" si="225"/>
        <v>0.11687029847941116</v>
      </c>
      <c r="EC82" s="18">
        <f t="shared" si="215"/>
        <v>1.7343333333333256E-3</v>
      </c>
      <c r="ED82" s="18">
        <f t="shared" si="216"/>
        <v>2.7436666666666829E-3</v>
      </c>
      <c r="EE82" s="18">
        <f t="shared" si="217"/>
        <v>1.0326666666666685E-3</v>
      </c>
      <c r="EF82" s="18">
        <f t="shared" si="218"/>
        <v>6.0099999999999815E-3</v>
      </c>
      <c r="EG82" s="18">
        <f t="shared" si="223"/>
        <v>0.10733436852502863</v>
      </c>
      <c r="EI82" s="18">
        <f t="shared" si="219"/>
        <v>3.7103333333333285E-3</v>
      </c>
      <c r="EJ82" s="18">
        <f t="shared" si="220"/>
        <v>3.19266666666668E-3</v>
      </c>
      <c r="EK82" s="18">
        <f t="shared" si="221"/>
        <v>1.7846666666666545E-3</v>
      </c>
      <c r="EL82" s="18">
        <f t="shared" si="222"/>
        <v>5.7629999999999825E-3</v>
      </c>
      <c r="EM82" s="18">
        <f t="shared" si="224"/>
        <v>0.12021092573749961</v>
      </c>
    </row>
    <row r="83" spans="1:143" ht="15.75" customHeight="1" x14ac:dyDescent="0.25">
      <c r="A83" s="2">
        <f>'Raw Data'!B83</f>
        <v>149</v>
      </c>
      <c r="B83" s="2">
        <f>'Raw Data'!C83</f>
        <v>168</v>
      </c>
      <c r="C83" s="2" t="str">
        <f>'Raw Data'!D83</f>
        <v>LGKGTFGKVILVKEKATGRY</v>
      </c>
      <c r="D83" s="15">
        <f>AVERAGE('Raw Data'!J83,'Raw Data'!P83,'Raw Data'!V83)</f>
        <v>1.8723333333333334</v>
      </c>
      <c r="E83" s="15">
        <f>STDEV('Raw Data'!J83,'Raw Data'!P83,'Raw Data'!V83)</f>
        <v>3.9627431576287266E-2</v>
      </c>
      <c r="F83" s="15">
        <f>AVERAGE('Raw Data'!AB83,'Raw Data'!AH83,'Raw Data'!AN83)</f>
        <v>2.1999999999999997</v>
      </c>
      <c r="G83" s="15">
        <f>STDEV('Raw Data'!AB83,'Raw Data'!AH83,'Raw Data'!AN83)</f>
        <v>1.4177446878757939E-2</v>
      </c>
      <c r="H83" s="15">
        <f>AVERAGE('Raw Data'!AT83,'Raw Data'!AZ83,'Raw Data'!BF83)</f>
        <v>2.956666666666667</v>
      </c>
      <c r="I83" s="15">
        <f>STDEV('Raw Data'!AT83,'Raw Data'!AZ83,'Raw Data'!BF83)</f>
        <v>2.8183919765237462E-2</v>
      </c>
      <c r="J83" s="15">
        <f>AVERAGE('Raw Data'!BL83,'Raw Data'!BR83,'Raw Data'!BX83)</f>
        <v>3.7573333333333334</v>
      </c>
      <c r="K83" s="15">
        <f>STDEV('Raw Data'!BL83,'Raw Data'!BR83,'Raw Data'!BX83)</f>
        <v>9.3628699303863652E-2</v>
      </c>
      <c r="L83" s="15">
        <f>AVERAGE('Raw Data'!CD83,'Raw Data'!CJ83,'Raw Data'!CP83)</f>
        <v>4.556</v>
      </c>
      <c r="M83" s="15">
        <f>STDEV('Raw Data'!CD83,'Raw Data'!CJ83,'Raw Data'!CP83)</f>
        <v>3.360059523282298E-2</v>
      </c>
      <c r="O83" s="15">
        <f>AVERAGE('Raw Data'!J250,'Raw Data'!P250,'Raw Data'!V250)</f>
        <v>1.7053333333333336</v>
      </c>
      <c r="P83" s="15">
        <f>STDEV('Raw Data'!J250,'Raw Data'!P250,'Raw Data'!V250)</f>
        <v>1.692138686199603E-2</v>
      </c>
      <c r="Q83" s="15">
        <f>AVERAGE('Raw Data'!AB250,'Raw Data'!AH250,'Raw Data'!AN250)</f>
        <v>1.9156666666666666</v>
      </c>
      <c r="R83" s="15">
        <f>STDEV('Raw Data'!AB250,'Raw Data'!AH250,'Raw Data'!AN250)</f>
        <v>6.0351746729761971E-2</v>
      </c>
      <c r="S83" s="15">
        <f>AVERAGE('Raw Data'!AT250,'Raw Data'!AZ250,'Raw Data'!BF250)</f>
        <v>2.863</v>
      </c>
      <c r="T83" s="15">
        <f>STDEV('Raw Data'!AT250,'Raw Data'!AZ250,'Raw Data'!BF250)</f>
        <v>7.4639131827748298E-2</v>
      </c>
      <c r="U83" s="15">
        <f>AVERAGE('Raw Data'!BL250,'Raw Data'!BR250,'Raw Data'!BX250)</f>
        <v>3.6956666666666664</v>
      </c>
      <c r="V83" s="15">
        <f>STDEV('Raw Data'!BL250,'Raw Data'!BR250,'Raw Data'!BX250)</f>
        <v>6.1857362806163524E-2</v>
      </c>
      <c r="W83" s="15">
        <f>AVERAGE('Raw Data'!CD250,'Raw Data'!CJ250,'Raw Data'!CP250)</f>
        <v>4.3756666666666666</v>
      </c>
      <c r="X83" s="15">
        <f>STDEV('Raw Data'!CD250,'Raw Data'!CJ250,'Raw Data'!CP250)</f>
        <v>6.9637154833704099E-2</v>
      </c>
      <c r="Z83" s="15">
        <f>AVERAGE('Raw Data'!J417,'Raw Data'!P417,'Raw Data'!V417)</f>
        <v>2.0286666666666666</v>
      </c>
      <c r="AA83" s="15">
        <f>STDEV('Raw Data'!J417,'Raw Data'!P417,'Raw Data'!V417)</f>
        <v>7.8436811085952074E-2</v>
      </c>
      <c r="AB83" s="15">
        <f>AVERAGE('Raw Data'!AB417,'Raw Data'!AH417,'Raw Data'!AN417)</f>
        <v>2.2686666666666668</v>
      </c>
      <c r="AC83" s="15">
        <f>STDEV('Raw Data'!AB417,'Raw Data'!AH417,'Raw Data'!AN417)</f>
        <v>2.7574142476844591E-2</v>
      </c>
      <c r="AD83" s="15">
        <f>AVERAGE('Raw Data'!AT417,'Raw Data'!AZ417,'Raw Data'!BF417)</f>
        <v>2.9326666666666665</v>
      </c>
      <c r="AE83" s="15">
        <f>STDEV('Raw Data'!AT417,'Raw Data'!AZ417,'Raw Data'!BF417)</f>
        <v>3.4385074281341119E-2</v>
      </c>
      <c r="AF83" s="15">
        <f>AVERAGE('Raw Data'!BL417,'Raw Data'!BR417,'Raw Data'!BX417)</f>
        <v>3.6343333333333336</v>
      </c>
      <c r="AG83" s="15">
        <f>STDEV('Raw Data'!BL417,'Raw Data'!BR417,'Raw Data'!BX417)</f>
        <v>1.4640127503998445E-2</v>
      </c>
      <c r="AH83" s="15">
        <f>AVERAGE('Raw Data'!CD417,'Raw Data'!CJ417,'Raw Data'!CP417)</f>
        <v>4.2809999999999997</v>
      </c>
      <c r="AI83" s="15">
        <f>STDEV('Raw Data'!CD417,'Raw Data'!CJ417,'Raw Data'!CP417)</f>
        <v>0.10179882121124947</v>
      </c>
      <c r="AK83" s="15">
        <f>AVERAGE('Raw Data'!AB584,'Raw Data'!AH584,'Raw Data'!AN584)</f>
        <v>2.3203333333333331</v>
      </c>
      <c r="AL83" s="15">
        <f>STDEV('Raw Data'!AB584,'Raw Data'!AH584,'Raw Data'!AN584)</f>
        <v>6.4516147849459624E-2</v>
      </c>
      <c r="AM83" s="15">
        <f>AVERAGE('Raw Data'!AT584,'Raw Data'!AZ584,'Raw Data'!BF584)</f>
        <v>3.1669999999999998</v>
      </c>
      <c r="AN83" s="15">
        <f>STDEV('Raw Data'!AT584,'Raw Data'!AZ584,'Raw Data'!BF584)</f>
        <v>6.846166810705108E-2</v>
      </c>
      <c r="AO83" s="15">
        <f>AVERAGE('Raw Data'!BL584,'Raw Data'!BR584,'Raw Data'!BX584)</f>
        <v>3.7536666666666663</v>
      </c>
      <c r="AP83" s="15">
        <f>STDEV('Raw Data'!BL584,'Raw Data'!BR584,'Raw Data'!BX584)</f>
        <v>8.4642384969549012E-2</v>
      </c>
      <c r="AQ83" s="15">
        <f>AVERAGE('Raw Data'!CD584,'Raw Data'!CJ584,'Raw Data'!CP584)</f>
        <v>4.8373333333333335</v>
      </c>
      <c r="AR83" s="15">
        <f>STDEV('Raw Data'!CD584,'Raw Data'!CJ584,'Raw Data'!CP584)</f>
        <v>0.14918891826584621</v>
      </c>
      <c r="AT83" s="15">
        <f>AVERAGE('Raw Data'!AB751,'Raw Data'!AH751,'Raw Data'!AN751)</f>
        <v>1.9556666666666667</v>
      </c>
      <c r="AU83" s="15">
        <f>STDEV('Raw Data'!AB751,'Raw Data'!AH751,'Raw Data'!AN751)</f>
        <v>0.10814034091555898</v>
      </c>
      <c r="AV83" s="15">
        <f>AVERAGE('Raw Data'!AT751,'Raw Data'!AZ751,'Raw Data'!BF751)</f>
        <v>2.9316666666666671</v>
      </c>
      <c r="AW83" s="15">
        <f>STDEV('Raw Data'!AT751,'Raw Data'!AZ751,'Raw Data'!BF751)</f>
        <v>0.10973756573449826</v>
      </c>
      <c r="AX83" s="15">
        <f>AVERAGE('Raw Data'!BL751,'Raw Data'!BR751,'Raw Data'!BX751)</f>
        <v>3.6673333333333336</v>
      </c>
      <c r="AY83" s="15">
        <f>STDEV('Raw Data'!BL751,'Raw Data'!BR751,'Raw Data'!BX751)</f>
        <v>0.14135180696875899</v>
      </c>
      <c r="AZ83" s="15">
        <f>AVERAGE('Raw Data'!CD751,'Raw Data'!CJ751,'Raw Data'!CP751)</f>
        <v>4.3113333333333328</v>
      </c>
      <c r="BA83" s="15">
        <f>STDEV('Raw Data'!CD751,'Raw Data'!CJ751,'Raw Data'!CP751)</f>
        <v>5.9079043097644127E-2</v>
      </c>
      <c r="BC83" s="15">
        <f>AVERAGE('Raw Data'!AB918,'Raw Data'!AH918,'Raw Data'!AN918)</f>
        <v>2.3323333333333331</v>
      </c>
      <c r="BD83" s="15">
        <f>STDEV('Raw Data'!AB918,'Raw Data'!AH918,'Raw Data'!AN918)</f>
        <v>9.8996632939374982E-2</v>
      </c>
      <c r="BE83" s="15">
        <f>AVERAGE('Raw Data'!AT918,'Raw Data'!AZ918,'Raw Data'!BF918)</f>
        <v>3.0426666666666669</v>
      </c>
      <c r="BF83" s="15">
        <f>STDEV('Raw Data'!AT918,'Raw Data'!AZ918,'Raw Data'!BF918)</f>
        <v>2.8589042189855422E-2</v>
      </c>
      <c r="BG83" s="15">
        <f>AVERAGE('Raw Data'!BL918,'Raw Data'!BR918,'Raw Data'!BX918)</f>
        <v>3.6646666666666667</v>
      </c>
      <c r="BH83" s="15">
        <f>STDEV('Raw Data'!BL918,'Raw Data'!BR918,'Raw Data'!BX918)</f>
        <v>6.8529798871245218E-2</v>
      </c>
      <c r="BI83" s="15">
        <f>AVERAGE('Raw Data'!CD918,'Raw Data'!CJ918,'Raw Data'!CP918)</f>
        <v>4.3769999999999998</v>
      </c>
      <c r="BJ83" s="15">
        <f>STDEV('Raw Data'!CD918,'Raw Data'!CJ918,'Raw Data'!CP918)</f>
        <v>6.9346953790343294E-2</v>
      </c>
      <c r="BK83" s="33"/>
      <c r="BL83" s="16">
        <f t="shared" si="157"/>
        <v>0.16699999999999982</v>
      </c>
      <c r="BM83" s="16">
        <f t="shared" si="158"/>
        <v>4.3089055068156933E-2</v>
      </c>
      <c r="BN83" s="16">
        <f t="shared" si="159"/>
        <v>0.2843333333333331</v>
      </c>
      <c r="BO83" s="16">
        <f t="shared" si="160"/>
        <v>6.1994623422788352E-2</v>
      </c>
      <c r="BP83" s="16">
        <f t="shared" si="161"/>
        <v>9.3666666666667009E-2</v>
      </c>
      <c r="BQ83" s="16">
        <f t="shared" si="162"/>
        <v>7.9783039133222627E-2</v>
      </c>
      <c r="BR83" s="16">
        <f t="shared" si="163"/>
        <v>6.166666666666698E-2</v>
      </c>
      <c r="BS83" s="16">
        <f t="shared" si="164"/>
        <v>0.11221705158605202</v>
      </c>
      <c r="BT83" s="16">
        <f t="shared" si="165"/>
        <v>0.18033333333333346</v>
      </c>
      <c r="BU83" s="16">
        <f t="shared" si="166"/>
        <v>7.7319682703263115E-2</v>
      </c>
      <c r="BV83" s="33"/>
      <c r="BW83" s="16">
        <f t="shared" si="167"/>
        <v>-0.15633333333333321</v>
      </c>
      <c r="BX83" s="16">
        <f t="shared" si="168"/>
        <v>8.787870428418175E-2</v>
      </c>
      <c r="BY83" s="16">
        <f t="shared" si="169"/>
        <v>-6.8666666666667098E-2</v>
      </c>
      <c r="BZ83" s="16">
        <f t="shared" si="170"/>
        <v>3.100537587795588E-2</v>
      </c>
      <c r="CA83" s="16">
        <f t="shared" si="171"/>
        <v>2.4000000000000465E-2</v>
      </c>
      <c r="CB83" s="16">
        <f t="shared" si="172"/>
        <v>4.4459719597256669E-2</v>
      </c>
      <c r="CC83" s="16">
        <f t="shared" si="173"/>
        <v>0.12299999999999978</v>
      </c>
      <c r="CD83" s="16">
        <f t="shared" si="174"/>
        <v>9.4766379410984411E-2</v>
      </c>
      <c r="CE83" s="16">
        <f t="shared" si="175"/>
        <v>0.27500000000000036</v>
      </c>
      <c r="CF83" s="16">
        <f t="shared" si="176"/>
        <v>0.10720074626605891</v>
      </c>
      <c r="CG83" s="16"/>
      <c r="CH83" s="16">
        <f t="shared" si="177"/>
        <v>-0.1203333333333334</v>
      </c>
      <c r="CI83" s="16">
        <f t="shared" si="178"/>
        <v>6.6055532193248861E-2</v>
      </c>
      <c r="CJ83" s="16">
        <f t="shared" si="179"/>
        <v>-0.21033333333333282</v>
      </c>
      <c r="CK83" s="16">
        <f t="shared" si="180"/>
        <v>7.4036027266009871E-2</v>
      </c>
      <c r="CL83" s="16">
        <f t="shared" si="181"/>
        <v>3.666666666667151E-3</v>
      </c>
      <c r="CM83" s="16">
        <f t="shared" si="182"/>
        <v>0.12621674479508119</v>
      </c>
      <c r="CN83" s="16">
        <f t="shared" si="183"/>
        <v>-0.28133333333333344</v>
      </c>
      <c r="CO83" s="16">
        <f t="shared" si="184"/>
        <v>0.15292590798596994</v>
      </c>
      <c r="CP83" s="16"/>
      <c r="CQ83" s="16">
        <f t="shared" si="185"/>
        <v>0.36466666666666647</v>
      </c>
      <c r="CR83" s="16">
        <f t="shared" si="186"/>
        <v>0.1259232570523279</v>
      </c>
      <c r="CS83" s="16">
        <f t="shared" si="187"/>
        <v>0.23533333333333273</v>
      </c>
      <c r="CT83" s="16">
        <f t="shared" si="188"/>
        <v>0.12934192411331039</v>
      </c>
      <c r="CU83" s="16">
        <f t="shared" si="189"/>
        <v>8.6333333333332707E-2</v>
      </c>
      <c r="CV83" s="16">
        <f t="shared" si="190"/>
        <v>0.16475638581453114</v>
      </c>
      <c r="CW83" s="16">
        <f t="shared" si="191"/>
        <v>0.52600000000000069</v>
      </c>
      <c r="CX83" s="16">
        <f t="shared" si="192"/>
        <v>0.16046079479631975</v>
      </c>
      <c r="CY83" s="36"/>
      <c r="CZ83" s="16">
        <f t="shared" si="193"/>
        <v>-1.2000000000000011E-2</v>
      </c>
      <c r="DA83" s="16">
        <f t="shared" si="194"/>
        <v>0.11816372821922418</v>
      </c>
      <c r="DB83" s="16">
        <f t="shared" si="195"/>
        <v>0.12433333333333296</v>
      </c>
      <c r="DC83" s="16">
        <f t="shared" si="196"/>
        <v>7.4191194446061773E-2</v>
      </c>
      <c r="DD83" s="16">
        <f t="shared" si="197"/>
        <v>8.8999999999999524E-2</v>
      </c>
      <c r="DE83" s="16">
        <f t="shared" si="198"/>
        <v>0.1089066878876897</v>
      </c>
      <c r="DF83" s="16">
        <f t="shared" si="199"/>
        <v>0.46033333333333371</v>
      </c>
      <c r="DG83" s="16">
        <f t="shared" si="200"/>
        <v>0.16451848933579882</v>
      </c>
      <c r="DI83" s="17">
        <f t="shared" si="201"/>
        <v>1.8566666666666605E-3</v>
      </c>
      <c r="DJ83" s="18">
        <f t="shared" si="202"/>
        <v>3.8433333333333379E-3</v>
      </c>
      <c r="DK83" s="18">
        <f t="shared" si="203"/>
        <v>6.3653333333333331E-3</v>
      </c>
      <c r="DL83" s="18">
        <f t="shared" si="204"/>
        <v>1.2592666666666662E-2</v>
      </c>
      <c r="DM83" s="18">
        <f t="shared" si="205"/>
        <v>5.9783333333332852E-3</v>
      </c>
      <c r="DN83" s="18">
        <f t="shared" si="49"/>
        <v>0.17503237795714621</v>
      </c>
      <c r="DO83" s="34"/>
      <c r="DP83" s="18">
        <f t="shared" si="206"/>
        <v>7.7226666666666641E-3</v>
      </c>
      <c r="DQ83" s="18">
        <f t="shared" si="207"/>
        <v>9.6133333333332837E-4</v>
      </c>
      <c r="DR83" s="18">
        <f t="shared" si="208"/>
        <v>1.9766666666666886E-3</v>
      </c>
      <c r="DS83" s="18">
        <f t="shared" si="209"/>
        <v>8.9806666666666507E-3</v>
      </c>
      <c r="DT83" s="18">
        <f t="shared" si="210"/>
        <v>1.1491999999999943E-2</v>
      </c>
      <c r="DU83" s="18">
        <f t="shared" si="87"/>
        <v>0.17644640357154712</v>
      </c>
      <c r="DV83" s="16"/>
      <c r="DW83" s="18">
        <f t="shared" si="211"/>
        <v>4.3633333333333371E-3</v>
      </c>
      <c r="DX83" s="18">
        <f t="shared" si="212"/>
        <v>5.4813333333333571E-3</v>
      </c>
      <c r="DY83" s="18">
        <f t="shared" si="213"/>
        <v>1.5930666666666655E-2</v>
      </c>
      <c r="DZ83" s="18">
        <f t="shared" si="214"/>
        <v>2.3386333333333346E-2</v>
      </c>
      <c r="EA83" s="18">
        <f t="shared" si="225"/>
        <v>0.22172430328375531</v>
      </c>
      <c r="EC83" s="18">
        <f t="shared" si="215"/>
        <v>1.5856666666666647E-2</v>
      </c>
      <c r="ED83" s="18">
        <f t="shared" si="216"/>
        <v>1.6729333333333343E-2</v>
      </c>
      <c r="EE83" s="18">
        <f t="shared" si="217"/>
        <v>2.714466666666664E-2</v>
      </c>
      <c r="EF83" s="18">
        <f t="shared" si="218"/>
        <v>2.5747666666666634E-2</v>
      </c>
      <c r="EG83" s="18">
        <f t="shared" si="223"/>
        <v>0.2923667787785289</v>
      </c>
      <c r="EI83" s="18">
        <f t="shared" si="219"/>
        <v>1.3962666666666675E-2</v>
      </c>
      <c r="EJ83" s="18">
        <f t="shared" si="220"/>
        <v>5.5043333333333472E-3</v>
      </c>
      <c r="EK83" s="18">
        <f t="shared" si="221"/>
        <v>1.1860666666666658E-2</v>
      </c>
      <c r="EL83" s="18">
        <f t="shared" si="222"/>
        <v>2.7066333333333352E-2</v>
      </c>
      <c r="EM83" s="18">
        <f t="shared" si="224"/>
        <v>0.2416485050646911</v>
      </c>
    </row>
    <row r="84" spans="1:143" ht="15.75" customHeight="1" x14ac:dyDescent="0.25">
      <c r="A84" s="2">
        <f>'Raw Data'!B84</f>
        <v>160</v>
      </c>
      <c r="B84" s="2">
        <f>'Raw Data'!C84</f>
        <v>168</v>
      </c>
      <c r="C84" s="2" t="str">
        <f>'Raw Data'!D84</f>
        <v>VKEKATGRY</v>
      </c>
      <c r="D84" s="15">
        <f>AVERAGE('Raw Data'!J84,'Raw Data'!P84,'Raw Data'!V84)</f>
        <v>0.83266666666666656</v>
      </c>
      <c r="E84" s="15">
        <f>STDEV('Raw Data'!J84,'Raw Data'!P84,'Raw Data'!V84)</f>
        <v>2.8936712552280964E-2</v>
      </c>
      <c r="F84" s="15">
        <f>AVERAGE('Raw Data'!AB84,'Raw Data'!AH84,'Raw Data'!AN84)</f>
        <v>1.0586666666666666</v>
      </c>
      <c r="G84" s="15">
        <f>STDEV('Raw Data'!AB84,'Raw Data'!AH84,'Raw Data'!AN84)</f>
        <v>3.5118845842842493E-2</v>
      </c>
      <c r="H84" s="15">
        <f>AVERAGE('Raw Data'!AT84,'Raw Data'!AZ84,'Raw Data'!BF84)</f>
        <v>1.6153333333333333</v>
      </c>
      <c r="I84" s="15">
        <f>STDEV('Raw Data'!AT84,'Raw Data'!AZ84,'Raw Data'!BF84)</f>
        <v>2.6312227829154548E-2</v>
      </c>
      <c r="J84" s="15">
        <f>AVERAGE('Raw Data'!BL84,'Raw Data'!BR84,'Raw Data'!BX84)</f>
        <v>2.1356666666666668</v>
      </c>
      <c r="K84" s="15">
        <f>STDEV('Raw Data'!BL84,'Raw Data'!BR84,'Raw Data'!BX84)</f>
        <v>0.1110870529509777</v>
      </c>
      <c r="L84" s="15">
        <f>AVERAGE('Raw Data'!CD84,'Raw Data'!CJ84,'Raw Data'!CP84)</f>
        <v>2.8140000000000001</v>
      </c>
      <c r="M84" s="15">
        <f>STDEV('Raw Data'!CD84,'Raw Data'!CJ84,'Raw Data'!CP84)</f>
        <v>5.8025856305616026E-2</v>
      </c>
      <c r="O84" s="15">
        <f>AVERAGE('Raw Data'!J251,'Raw Data'!P251,'Raw Data'!V251)</f>
        <v>0.7446666666666667</v>
      </c>
      <c r="P84" s="15">
        <f>STDEV('Raw Data'!J251,'Raw Data'!P251,'Raw Data'!V251)</f>
        <v>3.3975481355432414E-2</v>
      </c>
      <c r="Q84" s="15">
        <f>AVERAGE('Raw Data'!AB251,'Raw Data'!AH251,'Raw Data'!AN251)</f>
        <v>0.94866666666666666</v>
      </c>
      <c r="R84" s="15">
        <f>STDEV('Raw Data'!AB251,'Raw Data'!AH251,'Raw Data'!AN251)</f>
        <v>2.1079215671683124E-2</v>
      </c>
      <c r="S84" s="15">
        <f>AVERAGE('Raw Data'!AT251,'Raw Data'!AZ251,'Raw Data'!BF251)</f>
        <v>1.625</v>
      </c>
      <c r="T84" s="15">
        <f>STDEV('Raw Data'!AT251,'Raw Data'!AZ251,'Raw Data'!BF251)</f>
        <v>7.2518963037263517E-2</v>
      </c>
      <c r="U84" s="15">
        <f>AVERAGE('Raw Data'!BL251,'Raw Data'!BR251,'Raw Data'!BX251)</f>
        <v>2.2393333333333332</v>
      </c>
      <c r="V84" s="15">
        <f>STDEV('Raw Data'!BL251,'Raw Data'!BR251,'Raw Data'!BX251)</f>
        <v>3.1628046625318658E-2</v>
      </c>
      <c r="W84" s="15">
        <f>AVERAGE('Raw Data'!CD251,'Raw Data'!CJ251,'Raw Data'!CP251)</f>
        <v>2.6783333333333332</v>
      </c>
      <c r="X84" s="15">
        <f>STDEV('Raw Data'!CD251,'Raw Data'!CJ251,'Raw Data'!CP251)</f>
        <v>8.9940721218663297E-2</v>
      </c>
      <c r="Z84" s="15">
        <f>AVERAGE('Raw Data'!J418,'Raw Data'!P418,'Raw Data'!V418)</f>
        <v>0.94633333333333336</v>
      </c>
      <c r="AA84" s="15">
        <f>STDEV('Raw Data'!J418,'Raw Data'!P418,'Raw Data'!V418)</f>
        <v>4.9409850569834074E-2</v>
      </c>
      <c r="AB84" s="15">
        <f>AVERAGE('Raw Data'!AB418,'Raw Data'!AH418,'Raw Data'!AN418)</f>
        <v>1.1443333333333332</v>
      </c>
      <c r="AC84" s="15">
        <f>STDEV('Raw Data'!AB418,'Raw Data'!AH418,'Raw Data'!AN418)</f>
        <v>4.1621308645131902E-2</v>
      </c>
      <c r="AD84" s="15">
        <f>AVERAGE('Raw Data'!AT418,'Raw Data'!AZ418,'Raw Data'!BF418)</f>
        <v>1.7203333333333333</v>
      </c>
      <c r="AE84" s="15">
        <f>STDEV('Raw Data'!AT418,'Raw Data'!AZ418,'Raw Data'!BF418)</f>
        <v>0.17046211700355401</v>
      </c>
      <c r="AF84" s="15">
        <f>AVERAGE('Raw Data'!BL418,'Raw Data'!BR418,'Raw Data'!BX418)</f>
        <v>2.0136666666666665</v>
      </c>
      <c r="AG84" s="15">
        <f>STDEV('Raw Data'!BL418,'Raw Data'!BR418,'Raw Data'!BX418)</f>
        <v>1.8502252115170516E-2</v>
      </c>
      <c r="AH84" s="15">
        <f>AVERAGE('Raw Data'!CD418,'Raw Data'!CJ418,'Raw Data'!CP418)</f>
        <v>2.6233333333333335</v>
      </c>
      <c r="AI84" s="15">
        <f>STDEV('Raw Data'!CD418,'Raw Data'!CJ418,'Raw Data'!CP418)</f>
        <v>0.11600143677271116</v>
      </c>
      <c r="AK84" s="15">
        <f>AVERAGE('Raw Data'!AB585,'Raw Data'!AH585,'Raw Data'!AN585)</f>
        <v>1.0523333333333333</v>
      </c>
      <c r="AL84" s="15">
        <f>STDEV('Raw Data'!AB585,'Raw Data'!AH585,'Raw Data'!AN585)</f>
        <v>3.7634204300520828E-2</v>
      </c>
      <c r="AM84" s="15">
        <f>AVERAGE('Raw Data'!AT585,'Raw Data'!AZ585,'Raw Data'!BF585)</f>
        <v>1.7230000000000001</v>
      </c>
      <c r="AN84" s="15">
        <f>STDEV('Raw Data'!AT585,'Raw Data'!AZ585,'Raw Data'!BF585)</f>
        <v>4.3714985988788806E-2</v>
      </c>
      <c r="AO84" s="15">
        <f>AVERAGE('Raw Data'!BL585,'Raw Data'!BR585,'Raw Data'!BX585)</f>
        <v>2.0806666666666667</v>
      </c>
      <c r="AP84" s="15">
        <f>STDEV('Raw Data'!BL585,'Raw Data'!BR585,'Raw Data'!BX585)</f>
        <v>3.6350149013908171E-2</v>
      </c>
      <c r="AQ84" s="15">
        <f>AVERAGE('Raw Data'!CD585,'Raw Data'!CJ585,'Raw Data'!CP585)</f>
        <v>2.7676666666666669</v>
      </c>
      <c r="AR84" s="15">
        <f>STDEV('Raw Data'!CD585,'Raw Data'!CJ585,'Raw Data'!CP585)</f>
        <v>5.0619495585528342E-2</v>
      </c>
      <c r="AT84" s="15">
        <f>AVERAGE('Raw Data'!AB752,'Raw Data'!AH752,'Raw Data'!AN752)</f>
        <v>0.96033333333333326</v>
      </c>
      <c r="AU84" s="15">
        <f>STDEV('Raw Data'!AB752,'Raw Data'!AH752,'Raw Data'!AN752)</f>
        <v>4.5785732857881956E-2</v>
      </c>
      <c r="AV84" s="15">
        <f>AVERAGE('Raw Data'!AT752,'Raw Data'!AZ752,'Raw Data'!BF752)</f>
        <v>1.6849999999999998</v>
      </c>
      <c r="AW84" s="15">
        <f>STDEV('Raw Data'!AT752,'Raw Data'!AZ752,'Raw Data'!BF752)</f>
        <v>2.8792360097775926E-2</v>
      </c>
      <c r="AX84" s="15">
        <f>AVERAGE('Raw Data'!BL752,'Raw Data'!BR752,'Raw Data'!BX752)</f>
        <v>2.157</v>
      </c>
      <c r="AY84" s="15">
        <f>STDEV('Raw Data'!BL752,'Raw Data'!BR752,'Raw Data'!BX752)</f>
        <v>6.4373907757724377E-2</v>
      </c>
      <c r="AZ84" s="15">
        <f>AVERAGE('Raw Data'!CD752,'Raw Data'!CJ752,'Raw Data'!CP752)</f>
        <v>2.6500000000000004</v>
      </c>
      <c r="BA84" s="15">
        <f>STDEV('Raw Data'!CD752,'Raw Data'!CJ752,'Raw Data'!CP752)</f>
        <v>3.6373066958946244E-2</v>
      </c>
      <c r="BC84" s="15">
        <f>AVERAGE('Raw Data'!AB919,'Raw Data'!AH919,'Raw Data'!AN919)</f>
        <v>1.0960000000000001</v>
      </c>
      <c r="BD84" s="15">
        <f>STDEV('Raw Data'!AB919,'Raw Data'!AH919,'Raw Data'!AN919)</f>
        <v>3.4044089061098383E-2</v>
      </c>
      <c r="BE84" s="15">
        <f>AVERAGE('Raw Data'!AT919,'Raw Data'!AZ919,'Raw Data'!BF919)</f>
        <v>1.6006666666666665</v>
      </c>
      <c r="BF84" s="15">
        <f>STDEV('Raw Data'!AT919,'Raw Data'!AZ919,'Raw Data'!BF919)</f>
        <v>3.6226141573914988E-2</v>
      </c>
      <c r="BG84" s="15">
        <f>AVERAGE('Raw Data'!BL919,'Raw Data'!BR919,'Raw Data'!BX919)</f>
        <v>2.0249999999999999</v>
      </c>
      <c r="BH84" s="15">
        <f>STDEV('Raw Data'!BL919,'Raw Data'!BR919,'Raw Data'!BX919)</f>
        <v>6.8549252366455399E-2</v>
      </c>
      <c r="BI84" s="15">
        <f>AVERAGE('Raw Data'!CD919,'Raw Data'!CJ919,'Raw Data'!CP919)</f>
        <v>2.5760000000000001</v>
      </c>
      <c r="BJ84" s="15">
        <f>STDEV('Raw Data'!CD919,'Raw Data'!CJ919,'Raw Data'!CP919)</f>
        <v>0.16472097619914713</v>
      </c>
      <c r="BK84" s="33"/>
      <c r="BL84" s="16">
        <f t="shared" si="157"/>
        <v>8.7999999999999856E-2</v>
      </c>
      <c r="BM84" s="16">
        <f t="shared" si="158"/>
        <v>4.4628092796652988E-2</v>
      </c>
      <c r="BN84" s="16">
        <f t="shared" si="159"/>
        <v>0.10999999999999999</v>
      </c>
      <c r="BO84" s="16">
        <f t="shared" si="160"/>
        <v>4.095932942159413E-2</v>
      </c>
      <c r="BP84" s="16">
        <f t="shared" si="161"/>
        <v>-9.6666666666667123E-3</v>
      </c>
      <c r="BQ84" s="16">
        <f t="shared" si="162"/>
        <v>7.7144885334890001E-2</v>
      </c>
      <c r="BR84" s="16">
        <f t="shared" si="163"/>
        <v>-0.10366666666666635</v>
      </c>
      <c r="BS84" s="16">
        <f t="shared" si="164"/>
        <v>0.11550180373771941</v>
      </c>
      <c r="BT84" s="16">
        <f t="shared" si="165"/>
        <v>0.13566666666666682</v>
      </c>
      <c r="BU84" s="16">
        <f t="shared" si="166"/>
        <v>0.10703426242719341</v>
      </c>
      <c r="BV84" s="33"/>
      <c r="BW84" s="16">
        <f t="shared" si="167"/>
        <v>-0.1136666666666668</v>
      </c>
      <c r="BX84" s="16">
        <f t="shared" si="168"/>
        <v>5.7259642564957282E-2</v>
      </c>
      <c r="BY84" s="16">
        <f t="shared" si="169"/>
        <v>-8.5666666666666558E-2</v>
      </c>
      <c r="BZ84" s="16">
        <f t="shared" si="170"/>
        <v>5.4457934836593523E-2</v>
      </c>
      <c r="CA84" s="16">
        <f t="shared" si="171"/>
        <v>-0.10499999999999998</v>
      </c>
      <c r="CB84" s="16">
        <f t="shared" si="172"/>
        <v>0.17248091681883732</v>
      </c>
      <c r="CC84" s="16">
        <f t="shared" si="173"/>
        <v>0.12200000000000033</v>
      </c>
      <c r="CD84" s="16">
        <f t="shared" si="174"/>
        <v>0.11261734620681957</v>
      </c>
      <c r="CE84" s="16">
        <f t="shared" si="175"/>
        <v>0.19066666666666654</v>
      </c>
      <c r="CF84" s="16">
        <f t="shared" si="176"/>
        <v>0.12970479302374799</v>
      </c>
      <c r="CG84" s="16"/>
      <c r="CH84" s="16">
        <f t="shared" si="177"/>
        <v>6.333333333333302E-3</v>
      </c>
      <c r="CI84" s="16">
        <f t="shared" si="178"/>
        <v>5.1474912983575566E-2</v>
      </c>
      <c r="CJ84" s="16">
        <f t="shared" si="179"/>
        <v>-0.1076666666666668</v>
      </c>
      <c r="CK84" s="16">
        <f t="shared" si="180"/>
        <v>5.1022870688871839E-2</v>
      </c>
      <c r="CL84" s="16">
        <f t="shared" si="181"/>
        <v>5.500000000000016E-2</v>
      </c>
      <c r="CM84" s="16">
        <f t="shared" si="182"/>
        <v>0.11688313251563141</v>
      </c>
      <c r="CN84" s="16">
        <f t="shared" si="183"/>
        <v>4.6333333333333115E-2</v>
      </c>
      <c r="CO84" s="16">
        <f t="shared" si="184"/>
        <v>7.7002164471742754E-2</v>
      </c>
      <c r="CP84" s="16"/>
      <c r="CQ84" s="16">
        <f t="shared" si="185"/>
        <v>9.2000000000000082E-2</v>
      </c>
      <c r="CR84" s="16">
        <f t="shared" si="186"/>
        <v>5.926775402077146E-2</v>
      </c>
      <c r="CS84" s="16">
        <f t="shared" si="187"/>
        <v>3.8000000000000256E-2</v>
      </c>
      <c r="CT84" s="16">
        <f t="shared" si="188"/>
        <v>5.2345009313209616E-2</v>
      </c>
      <c r="CU84" s="16">
        <f t="shared" si="189"/>
        <v>-7.6333333333333364E-2</v>
      </c>
      <c r="CV84" s="16">
        <f t="shared" si="190"/>
        <v>7.3927892796517181E-2</v>
      </c>
      <c r="CW84" s="16">
        <f t="shared" si="191"/>
        <v>0.11766666666666659</v>
      </c>
      <c r="CX84" s="16">
        <f t="shared" si="192"/>
        <v>6.2332442061364082E-2</v>
      </c>
      <c r="CY84" s="36"/>
      <c r="CZ84" s="16">
        <f t="shared" si="193"/>
        <v>-4.3666666666666742E-2</v>
      </c>
      <c r="DA84" s="16">
        <f t="shared" si="194"/>
        <v>5.0747742150102984E-2</v>
      </c>
      <c r="DB84" s="16">
        <f t="shared" si="195"/>
        <v>0.12233333333333363</v>
      </c>
      <c r="DC84" s="16">
        <f t="shared" si="196"/>
        <v>5.6774407379851469E-2</v>
      </c>
      <c r="DD84" s="16">
        <f t="shared" si="197"/>
        <v>5.5666666666666753E-2</v>
      </c>
      <c r="DE84" s="16">
        <f t="shared" si="198"/>
        <v>7.7590807015607985E-2</v>
      </c>
      <c r="DF84" s="16">
        <f t="shared" si="199"/>
        <v>0.19166666666666687</v>
      </c>
      <c r="DG84" s="16">
        <f t="shared" si="200"/>
        <v>0.17232333949100836</v>
      </c>
      <c r="DI84" s="17">
        <f t="shared" si="201"/>
        <v>1.9916666666666702E-3</v>
      </c>
      <c r="DJ84" s="18">
        <f t="shared" si="202"/>
        <v>1.6776666666666665E-3</v>
      </c>
      <c r="DK84" s="18">
        <f t="shared" si="203"/>
        <v>5.9513333333333267E-3</v>
      </c>
      <c r="DL84" s="18">
        <f t="shared" si="204"/>
        <v>1.3340666666666653E-2</v>
      </c>
      <c r="DM84" s="18">
        <f t="shared" si="205"/>
        <v>1.1456333333333306E-2</v>
      </c>
      <c r="DN84" s="18">
        <f t="shared" si="49"/>
        <v>0.18551998993819135</v>
      </c>
      <c r="DO84" s="34"/>
      <c r="DP84" s="18">
        <f t="shared" si="206"/>
        <v>3.2786666666666676E-3</v>
      </c>
      <c r="DQ84" s="18">
        <f t="shared" si="207"/>
        <v>2.9656666666666664E-3</v>
      </c>
      <c r="DR84" s="18">
        <f t="shared" si="208"/>
        <v>2.9749666666666678E-2</v>
      </c>
      <c r="DS84" s="18">
        <f t="shared" si="209"/>
        <v>1.2682666666666658E-2</v>
      </c>
      <c r="DT84" s="18">
        <f t="shared" si="210"/>
        <v>1.6823333333333305E-2</v>
      </c>
      <c r="DU84" s="18">
        <f t="shared" si="87"/>
        <v>0.25592967784139448</v>
      </c>
      <c r="DV84" s="16"/>
      <c r="DW84" s="18">
        <f t="shared" si="211"/>
        <v>2.6496666666666765E-3</v>
      </c>
      <c r="DX84" s="18">
        <f t="shared" si="212"/>
        <v>2.6033333333333373E-3</v>
      </c>
      <c r="DY84" s="18">
        <f t="shared" si="213"/>
        <v>1.3661666666666654E-2</v>
      </c>
      <c r="DZ84" s="18">
        <f t="shared" si="214"/>
        <v>5.9293333333333221E-3</v>
      </c>
      <c r="EA84" s="18">
        <f t="shared" si="225"/>
        <v>0.15761979571107174</v>
      </c>
      <c r="EC84" s="18">
        <f t="shared" si="215"/>
        <v>3.5126666666666717E-3</v>
      </c>
      <c r="ED84" s="18">
        <f t="shared" si="216"/>
        <v>2.7400000000000015E-3</v>
      </c>
      <c r="EE84" s="18">
        <f t="shared" si="217"/>
        <v>5.4653333333333368E-3</v>
      </c>
      <c r="EF84" s="18">
        <f t="shared" si="218"/>
        <v>3.8853333333333101E-3</v>
      </c>
      <c r="EG84" s="18">
        <f t="shared" si="223"/>
        <v>0.12491330326803995</v>
      </c>
      <c r="EI84" s="18">
        <f t="shared" si="219"/>
        <v>2.5753333333333392E-3</v>
      </c>
      <c r="EJ84" s="18">
        <f t="shared" si="220"/>
        <v>3.2233333333333328E-3</v>
      </c>
      <c r="EK84" s="18">
        <f t="shared" si="221"/>
        <v>6.0203333333333211E-3</v>
      </c>
      <c r="EL84" s="18">
        <f t="shared" si="222"/>
        <v>2.9695333333333324E-2</v>
      </c>
      <c r="EM84" s="18">
        <f t="shared" si="224"/>
        <v>0.20375066462059288</v>
      </c>
    </row>
    <row r="85" spans="1:143" ht="15.75" customHeight="1" x14ac:dyDescent="0.25">
      <c r="A85" s="2">
        <f>'Raw Data'!B85</f>
        <v>160</v>
      </c>
      <c r="B85" s="2">
        <f>'Raw Data'!C85</f>
        <v>171</v>
      </c>
      <c r="C85" s="2" t="str">
        <f>'Raw Data'!D85</f>
        <v>VKEKATGRYYAM</v>
      </c>
      <c r="D85" s="15">
        <f>AVERAGE('Raw Data'!J85,'Raw Data'!P85,'Raw Data'!V85)</f>
        <v>0.81099999999999994</v>
      </c>
      <c r="E85" s="15">
        <f>STDEV('Raw Data'!J85,'Raw Data'!P85,'Raw Data'!V85)</f>
        <v>0.2284753816059841</v>
      </c>
      <c r="F85" s="15">
        <f>AVERAGE('Raw Data'!AB85,'Raw Data'!AH85,'Raw Data'!AN85)</f>
        <v>1.0033333333333332</v>
      </c>
      <c r="G85" s="15">
        <f>STDEV('Raw Data'!AB85,'Raw Data'!AH85,'Raw Data'!AN85)</f>
        <v>4.5357836515130839E-2</v>
      </c>
      <c r="H85" s="15">
        <f>AVERAGE('Raw Data'!AT85,'Raw Data'!AZ85,'Raw Data'!BF85)</f>
        <v>1.4406666666666668</v>
      </c>
      <c r="I85" s="15">
        <f>STDEV('Raw Data'!AT85,'Raw Data'!AZ85,'Raw Data'!BF85)</f>
        <v>5.1471675058553684E-2</v>
      </c>
      <c r="J85" s="15">
        <f>AVERAGE('Raw Data'!BL85,'Raw Data'!BR85,'Raw Data'!BX85)</f>
        <v>1.9476666666666667</v>
      </c>
      <c r="K85" s="15">
        <f>STDEV('Raw Data'!BL85,'Raw Data'!BR85,'Raw Data'!BX85)</f>
        <v>7.982689605222873E-2</v>
      </c>
      <c r="L85" s="15">
        <f>AVERAGE('Raw Data'!CD85,'Raw Data'!CJ85,'Raw Data'!CP85)</f>
        <v>2.5603333333333338</v>
      </c>
      <c r="M85" s="15">
        <f>STDEV('Raw Data'!CD85,'Raw Data'!CJ85,'Raw Data'!CP85)</f>
        <v>1.5176736583776202E-2</v>
      </c>
      <c r="O85" s="15">
        <f>AVERAGE('Raw Data'!J252,'Raw Data'!P252,'Raw Data'!V252)</f>
        <v>0.56866666666666665</v>
      </c>
      <c r="P85" s="15">
        <f>STDEV('Raw Data'!J252,'Raw Data'!P252,'Raw Data'!V252)</f>
        <v>4.8013886880082214E-2</v>
      </c>
      <c r="Q85" s="15">
        <f>AVERAGE('Raw Data'!AB252,'Raw Data'!AH252,'Raw Data'!AN252)</f>
        <v>0.78566666666666674</v>
      </c>
      <c r="R85" s="15">
        <f>STDEV('Raw Data'!AB252,'Raw Data'!AH252,'Raw Data'!AN252)</f>
        <v>3.5529330606322032E-2</v>
      </c>
      <c r="S85" s="15">
        <f>AVERAGE('Raw Data'!AT252,'Raw Data'!AZ252,'Raw Data'!BF252)</f>
        <v>1.3946666666666667</v>
      </c>
      <c r="T85" s="15">
        <f>STDEV('Raw Data'!AT252,'Raw Data'!AZ252,'Raw Data'!BF252)</f>
        <v>5.3463383107818133E-2</v>
      </c>
      <c r="U85" s="15">
        <f>AVERAGE('Raw Data'!BL252,'Raw Data'!BR252,'Raw Data'!BX252)</f>
        <v>2.0223333333333335</v>
      </c>
      <c r="V85" s="15">
        <f>STDEV('Raw Data'!BL252,'Raw Data'!BR252,'Raw Data'!BX252)</f>
        <v>4.1633319989322605E-2</v>
      </c>
      <c r="W85" s="15">
        <f>AVERAGE('Raw Data'!CD252,'Raw Data'!CJ252,'Raw Data'!CP252)</f>
        <v>2.4563333333333333</v>
      </c>
      <c r="X85" s="15">
        <f>STDEV('Raw Data'!CD252,'Raw Data'!CJ252,'Raw Data'!CP252)</f>
        <v>7.9500524107286932E-2</v>
      </c>
      <c r="Z85" s="15">
        <f>AVERAGE('Raw Data'!J419,'Raw Data'!P419,'Raw Data'!V419)</f>
        <v>0.82866666666666655</v>
      </c>
      <c r="AA85" s="15">
        <f>STDEV('Raw Data'!J419,'Raw Data'!P419,'Raw Data'!V419)</f>
        <v>0.15969450000965443</v>
      </c>
      <c r="AB85" s="15">
        <f>AVERAGE('Raw Data'!AB419,'Raw Data'!AH419,'Raw Data'!AN419)</f>
        <v>0.99666666666666659</v>
      </c>
      <c r="AC85" s="15">
        <f>STDEV('Raw Data'!AB419,'Raw Data'!AH419,'Raw Data'!AN419)</f>
        <v>4.2665364563464488E-2</v>
      </c>
      <c r="AD85" s="15">
        <f>AVERAGE('Raw Data'!AT419,'Raw Data'!AZ419,'Raw Data'!BF419)</f>
        <v>1.6626666666666665</v>
      </c>
      <c r="AE85" s="15">
        <f>STDEV('Raw Data'!AT419,'Raw Data'!AZ419,'Raw Data'!BF419)</f>
        <v>0.43935900279080942</v>
      </c>
      <c r="AF85" s="15">
        <f>AVERAGE('Raw Data'!BL419,'Raw Data'!BR419,'Raw Data'!BX419)</f>
        <v>1.8193333333333335</v>
      </c>
      <c r="AG85" s="15">
        <f>STDEV('Raw Data'!BL419,'Raw Data'!BR419,'Raw Data'!BX419)</f>
        <v>2.939954648176292E-2</v>
      </c>
      <c r="AH85" s="15">
        <f>AVERAGE('Raw Data'!CD419,'Raw Data'!CJ419,'Raw Data'!CP419)</f>
        <v>2.4566666666666666</v>
      </c>
      <c r="AI85" s="15">
        <f>STDEV('Raw Data'!CD419,'Raw Data'!CJ419,'Raw Data'!CP419)</f>
        <v>0.16631396012762539</v>
      </c>
      <c r="AK85" s="15">
        <f>AVERAGE('Raw Data'!AB586,'Raw Data'!AH586,'Raw Data'!AN586)</f>
        <v>0.87366666666666648</v>
      </c>
      <c r="AL85" s="15">
        <f>STDEV('Raw Data'!AB586,'Raw Data'!AH586,'Raw Data'!AN586)</f>
        <v>0.15118641914316744</v>
      </c>
      <c r="AM85" s="15">
        <f>AVERAGE('Raw Data'!AT586,'Raw Data'!AZ586,'Raw Data'!BF586)</f>
        <v>1.5663333333333334</v>
      </c>
      <c r="AN85" s="15">
        <f>STDEV('Raw Data'!AT586,'Raw Data'!AZ586,'Raw Data'!BF586)</f>
        <v>0.10042576030746955</v>
      </c>
      <c r="AO85" s="15">
        <f>AVERAGE('Raw Data'!BL586,'Raw Data'!BR586,'Raw Data'!BX586)</f>
        <v>1.9506666666666668</v>
      </c>
      <c r="AP85" s="15">
        <f>STDEV('Raw Data'!BL586,'Raw Data'!BR586,'Raw Data'!BX586)</f>
        <v>0.18058331410552131</v>
      </c>
      <c r="AQ85" s="15">
        <f>AVERAGE('Raw Data'!CD586,'Raw Data'!CJ586,'Raw Data'!CP586)</f>
        <v>2.8819999999999997</v>
      </c>
      <c r="AR85" s="15">
        <f>STDEV('Raw Data'!CD586,'Raw Data'!CJ586,'Raw Data'!CP586)</f>
        <v>0.11424097338520897</v>
      </c>
      <c r="AT85" s="15">
        <f>AVERAGE('Raw Data'!AB753,'Raw Data'!AH753,'Raw Data'!AN753)</f>
        <v>0.8676666666666667</v>
      </c>
      <c r="AU85" s="15">
        <f>STDEV('Raw Data'!AB753,'Raw Data'!AH753,'Raw Data'!AN753)</f>
        <v>0.16353083297449811</v>
      </c>
      <c r="AV85" s="15">
        <f>AVERAGE('Raw Data'!AT753,'Raw Data'!AZ753,'Raw Data'!BF753)</f>
        <v>1.4713333333333332</v>
      </c>
      <c r="AW85" s="15">
        <f>STDEV('Raw Data'!AT753,'Raw Data'!AZ753,'Raw Data'!BF753)</f>
        <v>6.7884706181387658E-2</v>
      </c>
      <c r="AX85" s="15">
        <f>AVERAGE('Raw Data'!BL753,'Raw Data'!BR753,'Raw Data'!BX753)</f>
        <v>2.0333333333333332</v>
      </c>
      <c r="AY85" s="15">
        <f>STDEV('Raw Data'!BL753,'Raw Data'!BR753,'Raw Data'!BX753)</f>
        <v>4.1789153297636127E-2</v>
      </c>
      <c r="AZ85" s="15">
        <f>AVERAGE('Raw Data'!CD753,'Raw Data'!CJ753,'Raw Data'!CP753)</f>
        <v>2.5066666666666664</v>
      </c>
      <c r="BA85" s="15">
        <f>STDEV('Raw Data'!CD753,'Raw Data'!CJ753,'Raw Data'!CP753)</f>
        <v>7.2947469684241442E-2</v>
      </c>
      <c r="BC85" s="15">
        <f>AVERAGE('Raw Data'!AB920,'Raw Data'!AH920,'Raw Data'!AN920)</f>
        <v>0.76766666666666661</v>
      </c>
      <c r="BD85" s="15">
        <f>STDEV('Raw Data'!AB920,'Raw Data'!AH920,'Raw Data'!AN920)</f>
        <v>6.1043700193659067E-2</v>
      </c>
      <c r="BE85" s="15">
        <f>AVERAGE('Raw Data'!AT920,'Raw Data'!AZ920,'Raw Data'!BF920)</f>
        <v>1.4240000000000002</v>
      </c>
      <c r="BF85" s="15">
        <f>STDEV('Raw Data'!AT920,'Raw Data'!AZ920,'Raw Data'!BF920)</f>
        <v>0.10133607452432715</v>
      </c>
      <c r="BG85" s="15">
        <f>AVERAGE('Raw Data'!BL920,'Raw Data'!BR920,'Raw Data'!BX920)</f>
        <v>1.9249999999999998</v>
      </c>
      <c r="BH85" s="15">
        <f>STDEV('Raw Data'!BL920,'Raw Data'!BR920,'Raw Data'!BX920)</f>
        <v>0.12904650324592293</v>
      </c>
      <c r="BI85" s="15">
        <f>AVERAGE('Raw Data'!CD920,'Raw Data'!CJ920,'Raw Data'!CP920)</f>
        <v>2.3563333333333332</v>
      </c>
      <c r="BJ85" s="15">
        <f>STDEV('Raw Data'!CD920,'Raw Data'!CJ920,'Raw Data'!CP920)</f>
        <v>0.18740953373116681</v>
      </c>
      <c r="BK85" s="33"/>
      <c r="BL85" s="16">
        <f t="shared" si="157"/>
        <v>0.24233333333333329</v>
      </c>
      <c r="BM85" s="16">
        <f t="shared" si="158"/>
        <v>0.2334659147141899</v>
      </c>
      <c r="BN85" s="16">
        <f t="shared" si="159"/>
        <v>0.21766666666666645</v>
      </c>
      <c r="BO85" s="16">
        <f t="shared" si="160"/>
        <v>5.7616548548717041E-2</v>
      </c>
      <c r="BP85" s="16">
        <f t="shared" si="161"/>
        <v>4.6000000000000041E-2</v>
      </c>
      <c r="BQ85" s="16">
        <f t="shared" si="162"/>
        <v>7.4213655526908728E-2</v>
      </c>
      <c r="BR85" s="16">
        <f t="shared" si="163"/>
        <v>-7.4666666666666881E-2</v>
      </c>
      <c r="BS85" s="16">
        <f t="shared" si="164"/>
        <v>9.0031475977386158E-2</v>
      </c>
      <c r="BT85" s="16">
        <f t="shared" si="165"/>
        <v>0.10400000000000054</v>
      </c>
      <c r="BU85" s="16">
        <f t="shared" si="166"/>
        <v>8.0936188856818816E-2</v>
      </c>
      <c r="BV85" s="33"/>
      <c r="BW85" s="16">
        <f t="shared" si="167"/>
        <v>-1.7666666666666608E-2</v>
      </c>
      <c r="BX85" s="16">
        <f t="shared" si="168"/>
        <v>0.27875317636456376</v>
      </c>
      <c r="BY85" s="16">
        <f t="shared" si="169"/>
        <v>6.6666666666665986E-3</v>
      </c>
      <c r="BZ85" s="16">
        <f t="shared" si="170"/>
        <v>6.2270913488294576E-2</v>
      </c>
      <c r="CA85" s="16">
        <f t="shared" si="171"/>
        <v>-0.22199999999999975</v>
      </c>
      <c r="CB85" s="16">
        <f t="shared" si="172"/>
        <v>0.44236372666242402</v>
      </c>
      <c r="CC85" s="16">
        <f t="shared" si="173"/>
        <v>0.12833333333333319</v>
      </c>
      <c r="CD85" s="16">
        <f t="shared" si="174"/>
        <v>8.5068599769049152E-2</v>
      </c>
      <c r="CE85" s="16">
        <f t="shared" si="175"/>
        <v>0.10366666666666724</v>
      </c>
      <c r="CF85" s="16">
        <f t="shared" si="176"/>
        <v>0.16700498994541063</v>
      </c>
      <c r="CG85" s="16"/>
      <c r="CH85" s="16">
        <f t="shared" si="177"/>
        <v>0.12966666666666671</v>
      </c>
      <c r="CI85" s="16">
        <f t="shared" si="178"/>
        <v>0.15784380465088529</v>
      </c>
      <c r="CJ85" s="16">
        <f t="shared" si="179"/>
        <v>-0.12566666666666659</v>
      </c>
      <c r="CK85" s="16">
        <f t="shared" si="180"/>
        <v>0.11284798033933378</v>
      </c>
      <c r="CL85" s="16">
        <f t="shared" si="181"/>
        <v>-3.0000000000001137E-3</v>
      </c>
      <c r="CM85" s="16">
        <f t="shared" si="182"/>
        <v>0.19744028633150507</v>
      </c>
      <c r="CN85" s="16">
        <f t="shared" si="183"/>
        <v>-0.32166666666666588</v>
      </c>
      <c r="CO85" s="16">
        <f t="shared" si="184"/>
        <v>0.11524466726635708</v>
      </c>
      <c r="CP85" s="16"/>
      <c r="CQ85" s="16">
        <f t="shared" si="185"/>
        <v>5.9999999999997833E-3</v>
      </c>
      <c r="CR85" s="16">
        <f t="shared" si="186"/>
        <v>0.22270982615651855</v>
      </c>
      <c r="CS85" s="16">
        <f t="shared" si="187"/>
        <v>9.5000000000000195E-2</v>
      </c>
      <c r="CT85" s="16">
        <f t="shared" si="188"/>
        <v>0.12121743548956419</v>
      </c>
      <c r="CU85" s="16">
        <f t="shared" si="189"/>
        <v>-8.2666666666666444E-2</v>
      </c>
      <c r="CV85" s="16">
        <f t="shared" si="190"/>
        <v>0.18535551426020944</v>
      </c>
      <c r="CW85" s="16">
        <f t="shared" si="191"/>
        <v>0.3753333333333333</v>
      </c>
      <c r="CX85" s="16">
        <f t="shared" si="192"/>
        <v>0.13554458061218586</v>
      </c>
      <c r="CY85" s="36"/>
      <c r="CZ85" s="16">
        <f t="shared" si="193"/>
        <v>0.10599999999999987</v>
      </c>
      <c r="DA85" s="16">
        <f t="shared" si="194"/>
        <v>0.16304498356793085</v>
      </c>
      <c r="DB85" s="16">
        <f t="shared" si="195"/>
        <v>0.1423333333333332</v>
      </c>
      <c r="DC85" s="16">
        <f t="shared" si="196"/>
        <v>0.14266861369387912</v>
      </c>
      <c r="DD85" s="16">
        <f t="shared" si="197"/>
        <v>2.5666666666666949E-2</v>
      </c>
      <c r="DE85" s="16">
        <f t="shared" si="198"/>
        <v>0.22195344857274321</v>
      </c>
      <c r="DF85" s="16">
        <f t="shared" si="199"/>
        <v>0.5256666666666665</v>
      </c>
      <c r="DG85" s="16">
        <f t="shared" si="200"/>
        <v>0.21948424392956634</v>
      </c>
      <c r="DI85" s="17">
        <f t="shared" si="201"/>
        <v>5.4506333333333393E-2</v>
      </c>
      <c r="DJ85" s="18">
        <f t="shared" si="202"/>
        <v>3.3196666666666678E-3</v>
      </c>
      <c r="DK85" s="18">
        <f t="shared" si="203"/>
        <v>5.5076666666666703E-3</v>
      </c>
      <c r="DL85" s="18">
        <f t="shared" si="204"/>
        <v>8.1056666666666603E-3</v>
      </c>
      <c r="DM85" s="18">
        <f t="shared" si="205"/>
        <v>6.5506666666666422E-3</v>
      </c>
      <c r="DN85" s="18">
        <f t="shared" si="49"/>
        <v>0.27926689742968114</v>
      </c>
      <c r="DO85" s="34"/>
      <c r="DP85" s="18">
        <f t="shared" si="206"/>
        <v>7.7703333333333582E-2</v>
      </c>
      <c r="DQ85" s="18">
        <f t="shared" si="207"/>
        <v>3.8776666666666673E-3</v>
      </c>
      <c r="DR85" s="18">
        <f t="shared" si="208"/>
        <v>0.19568566666666778</v>
      </c>
      <c r="DS85" s="18">
        <f t="shared" si="209"/>
        <v>7.2366666666666699E-3</v>
      </c>
      <c r="DT85" s="18">
        <f t="shared" si="210"/>
        <v>2.7890666666666706E-2</v>
      </c>
      <c r="DU85" s="18">
        <f t="shared" si="87"/>
        <v>0.5589221770515117</v>
      </c>
      <c r="DV85" s="16"/>
      <c r="DW85" s="18">
        <f t="shared" si="211"/>
        <v>2.4914666666666838E-2</v>
      </c>
      <c r="DX85" s="18">
        <f t="shared" si="212"/>
        <v>1.2734666666666665E-2</v>
      </c>
      <c r="DY85" s="18">
        <f t="shared" si="213"/>
        <v>3.8982666666666707E-2</v>
      </c>
      <c r="DZ85" s="18">
        <f t="shared" si="214"/>
        <v>1.3281333333333357E-2</v>
      </c>
      <c r="EA85" s="18">
        <f t="shared" si="225"/>
        <v>0.29985552076514044</v>
      </c>
      <c r="EC85" s="18">
        <f t="shared" si="215"/>
        <v>4.9599666666666715E-2</v>
      </c>
      <c r="ED85" s="18">
        <f t="shared" si="216"/>
        <v>1.4693666666666657E-2</v>
      </c>
      <c r="EE85" s="18">
        <f t="shared" si="217"/>
        <v>3.4356666666666702E-2</v>
      </c>
      <c r="EF85" s="18">
        <f t="shared" si="218"/>
        <v>1.8372333333333348E-2</v>
      </c>
      <c r="EG85" s="18">
        <f t="shared" si="223"/>
        <v>0.34208527202049116</v>
      </c>
      <c r="EI85" s="18">
        <f t="shared" si="219"/>
        <v>2.6583666666666839E-2</v>
      </c>
      <c r="EJ85" s="18">
        <f t="shared" si="220"/>
        <v>2.0354333333333315E-2</v>
      </c>
      <c r="EK85" s="18">
        <f t="shared" si="221"/>
        <v>4.9263333333333367E-2</v>
      </c>
      <c r="EL85" s="18">
        <f t="shared" si="222"/>
        <v>4.817333333333338E-2</v>
      </c>
      <c r="EM85" s="18">
        <f t="shared" si="224"/>
        <v>0.37996666520455041</v>
      </c>
    </row>
    <row r="86" spans="1:143" ht="15.75" customHeight="1" x14ac:dyDescent="0.25">
      <c r="A86" s="2">
        <f>'Raw Data'!B86</f>
        <v>160</v>
      </c>
      <c r="B86" s="2">
        <f>'Raw Data'!C86</f>
        <v>191</v>
      </c>
      <c r="C86" s="2" t="str">
        <f>'Raw Data'!D86</f>
        <v>VKEKATGRYYAMKILKKEVIVAKDEVAHTLTE</v>
      </c>
      <c r="D86" s="15">
        <f>AVERAGE('Raw Data'!J86,'Raw Data'!P86,'Raw Data'!V86)</f>
        <v>4.9333333333333327</v>
      </c>
      <c r="E86" s="15">
        <f>STDEV('Raw Data'!J86,'Raw Data'!P86,'Raw Data'!V86)</f>
        <v>0.19071532013273951</v>
      </c>
      <c r="F86" s="15">
        <f>AVERAGE('Raw Data'!AB86,'Raw Data'!AH86,'Raw Data'!AN86)</f>
        <v>5.7919999999999989</v>
      </c>
      <c r="G86" s="15">
        <f>STDEV('Raw Data'!AB86,'Raw Data'!AH86,'Raw Data'!AN86)</f>
        <v>0.20089051744669262</v>
      </c>
      <c r="H86" s="15">
        <f>AVERAGE('Raw Data'!AT86,'Raw Data'!AZ86,'Raw Data'!BF86)</f>
        <v>7.7409999999999997</v>
      </c>
      <c r="I86" s="15">
        <f>STDEV('Raw Data'!AT86,'Raw Data'!AZ86,'Raw Data'!BF86)</f>
        <v>0.18986310858089303</v>
      </c>
      <c r="J86" s="15">
        <f>AVERAGE('Raw Data'!BL86,'Raw Data'!BR86,'Raw Data'!BX86)</f>
        <v>9.7483333333333331</v>
      </c>
      <c r="K86" s="15">
        <f>STDEV('Raw Data'!BL86,'Raw Data'!BR86,'Raw Data'!BX86)</f>
        <v>0.12472903965530011</v>
      </c>
      <c r="L86" s="15">
        <f>AVERAGE('Raw Data'!CD86,'Raw Data'!CJ86,'Raw Data'!CP86)</f>
        <v>10.929333333333332</v>
      </c>
      <c r="M86" s="15">
        <f>STDEV('Raw Data'!CD86,'Raw Data'!CJ86,'Raw Data'!CP86)</f>
        <v>6.188968680913913E-2</v>
      </c>
      <c r="O86" s="15">
        <f>AVERAGE('Raw Data'!J253,'Raw Data'!P253,'Raw Data'!V253)</f>
        <v>5.2363333333333335</v>
      </c>
      <c r="P86" s="15">
        <f>STDEV('Raw Data'!J253,'Raw Data'!P253,'Raw Data'!V253)</f>
        <v>0.20677846438479336</v>
      </c>
      <c r="Q86" s="15">
        <f>AVERAGE('Raw Data'!AB253,'Raw Data'!AH253,'Raw Data'!AN253)</f>
        <v>6.112333333333333</v>
      </c>
      <c r="R86" s="15">
        <f>STDEV('Raw Data'!AB253,'Raw Data'!AH253,'Raw Data'!AN253)</f>
        <v>9.0467305328131201E-2</v>
      </c>
      <c r="S86" s="15">
        <f>AVERAGE('Raw Data'!AT253,'Raw Data'!AZ253,'Raw Data'!BF253)</f>
        <v>7.8743333333333334</v>
      </c>
      <c r="T86" s="15">
        <f>STDEV('Raw Data'!AT253,'Raw Data'!AZ253,'Raw Data'!BF253)</f>
        <v>0.20810173793924253</v>
      </c>
      <c r="U86" s="15">
        <f>AVERAGE('Raw Data'!BL253,'Raw Data'!BR253,'Raw Data'!BX253)</f>
        <v>9.9543333333333344</v>
      </c>
      <c r="V86" s="15">
        <f>STDEV('Raw Data'!BL253,'Raw Data'!BR253,'Raw Data'!BX253)</f>
        <v>3.9703064533273776E-2</v>
      </c>
      <c r="W86" s="15">
        <f>AVERAGE('Raw Data'!CD253,'Raw Data'!CJ253,'Raw Data'!CP253)</f>
        <v>10.718999999999999</v>
      </c>
      <c r="X86" s="15">
        <f>STDEV('Raw Data'!CD253,'Raw Data'!CJ253,'Raw Data'!CP253)</f>
        <v>0.10205880657738491</v>
      </c>
      <c r="Z86" s="15">
        <f>AVERAGE('Raw Data'!J420,'Raw Data'!P420,'Raw Data'!V420)</f>
        <v>3.0346666666666668</v>
      </c>
      <c r="AA86" s="15">
        <f>STDEV('Raw Data'!J420,'Raw Data'!P420,'Raw Data'!V420)</f>
        <v>0.11827651217944059</v>
      </c>
      <c r="AB86" s="15">
        <f>AVERAGE('Raw Data'!AB420,'Raw Data'!AH420,'Raw Data'!AN420)</f>
        <v>4.2403333333333331</v>
      </c>
      <c r="AC86" s="15">
        <f>STDEV('Raw Data'!AB420,'Raw Data'!AH420,'Raw Data'!AN420)</f>
        <v>0.37998596465308215</v>
      </c>
      <c r="AD86" s="15">
        <f>AVERAGE('Raw Data'!AT420,'Raw Data'!AZ420,'Raw Data'!BF420)</f>
        <v>6.7389999999999999</v>
      </c>
      <c r="AE86" s="15">
        <f>STDEV('Raw Data'!AT420,'Raw Data'!AZ420,'Raw Data'!BF420)</f>
        <v>0.13159027319676789</v>
      </c>
      <c r="AF86" s="15">
        <f>AVERAGE('Raw Data'!BL420,'Raw Data'!BR420,'Raw Data'!BX420)</f>
        <v>9.325333333333333</v>
      </c>
      <c r="AG86" s="15">
        <f>STDEV('Raw Data'!BL420,'Raw Data'!BR420,'Raw Data'!BX420)</f>
        <v>0.11554364254831731</v>
      </c>
      <c r="AH86" s="15">
        <f>AVERAGE('Raw Data'!CD420,'Raw Data'!CJ420,'Raw Data'!CP420)</f>
        <v>10.547666666666666</v>
      </c>
      <c r="AI86" s="15">
        <f>STDEV('Raw Data'!CD420,'Raw Data'!CJ420,'Raw Data'!CP420)</f>
        <v>0.47159763923638676</v>
      </c>
      <c r="AK86" s="15">
        <f>AVERAGE('Raw Data'!AB587,'Raw Data'!AH587,'Raw Data'!AN587)</f>
        <v>6.3176666666666668</v>
      </c>
      <c r="AL86" s="15">
        <f>STDEV('Raw Data'!AB587,'Raw Data'!AH587,'Raw Data'!AN587)</f>
        <v>7.3111786555474942E-2</v>
      </c>
      <c r="AM86" s="15">
        <f>AVERAGE('Raw Data'!AT587,'Raw Data'!AZ587,'Raw Data'!BF587)</f>
        <v>8.5306666666666668</v>
      </c>
      <c r="AN86" s="15">
        <f>STDEV('Raw Data'!AT587,'Raw Data'!AZ587,'Raw Data'!BF587)</f>
        <v>0.11973860418984879</v>
      </c>
      <c r="AO86" s="15">
        <f>AVERAGE('Raw Data'!BL587,'Raw Data'!BR587,'Raw Data'!BX587)</f>
        <v>9.9849999999999994</v>
      </c>
      <c r="AP86" s="15">
        <f>STDEV('Raw Data'!BL587,'Raw Data'!BR587,'Raw Data'!BX587)</f>
        <v>3.235737937472645E-2</v>
      </c>
      <c r="AQ86" s="15">
        <f>AVERAGE('Raw Data'!CD587,'Raw Data'!CJ587,'Raw Data'!CP587)</f>
        <v>11.944000000000001</v>
      </c>
      <c r="AR86" s="15">
        <f>STDEV('Raw Data'!CD587,'Raw Data'!CJ587,'Raw Data'!CP587)</f>
        <v>0.44479096213839642</v>
      </c>
      <c r="AT86" s="15">
        <f>AVERAGE('Raw Data'!AB754,'Raw Data'!AH754,'Raw Data'!AN754)</f>
        <v>6.2683333333333335</v>
      </c>
      <c r="AU86" s="15">
        <f>STDEV('Raw Data'!AB754,'Raw Data'!AH754,'Raw Data'!AN754)</f>
        <v>0.17764665303161051</v>
      </c>
      <c r="AV86" s="15">
        <f>AVERAGE('Raw Data'!AT754,'Raw Data'!AZ754,'Raw Data'!BF754)</f>
        <v>8.5649999999999995</v>
      </c>
      <c r="AW86" s="15">
        <f>STDEV('Raw Data'!AT754,'Raw Data'!AZ754,'Raw Data'!BF754)</f>
        <v>9.170059977993586E-2</v>
      </c>
      <c r="AX86" s="15">
        <f>AVERAGE('Raw Data'!BL754,'Raw Data'!BR754,'Raw Data'!BX754)</f>
        <v>9.911999999999999</v>
      </c>
      <c r="AY86" s="15">
        <f>STDEV('Raw Data'!BL754,'Raw Data'!BR754,'Raw Data'!BX754)</f>
        <v>0.1326159869698976</v>
      </c>
      <c r="AZ86" s="15">
        <f>AVERAGE('Raw Data'!CD754,'Raw Data'!CJ754,'Raw Data'!CP754)</f>
        <v>11.014333333333333</v>
      </c>
      <c r="BA86" s="15">
        <f>STDEV('Raw Data'!CD754,'Raw Data'!CJ754,'Raw Data'!CP754)</f>
        <v>0.37960813127926224</v>
      </c>
      <c r="BC86" s="15">
        <f>AVERAGE('Raw Data'!AB921,'Raw Data'!AH921,'Raw Data'!AN921)</f>
        <v>4.7956666666666665</v>
      </c>
      <c r="BD86" s="15">
        <f>STDEV('Raw Data'!AB921,'Raw Data'!AH921,'Raw Data'!AN921)</f>
        <v>8.1818905720703258E-2</v>
      </c>
      <c r="BE86" s="15">
        <f>AVERAGE('Raw Data'!AT921,'Raw Data'!AZ921,'Raw Data'!BF921)</f>
        <v>7.562333333333334</v>
      </c>
      <c r="BF86" s="15">
        <f>STDEV('Raw Data'!AT921,'Raw Data'!AZ921,'Raw Data'!BF921)</f>
        <v>8.1543444453452504E-2</v>
      </c>
      <c r="BG86" s="15">
        <f>AVERAGE('Raw Data'!BL921,'Raw Data'!BR921,'Raw Data'!BX921)</f>
        <v>10.025</v>
      </c>
      <c r="BH86" s="15">
        <f>STDEV('Raw Data'!BL921,'Raw Data'!BR921,'Raw Data'!BX921)</f>
        <v>0.29261066282690423</v>
      </c>
      <c r="BI86" s="15">
        <f>AVERAGE('Raw Data'!CD921,'Raw Data'!CJ921,'Raw Data'!CP921)</f>
        <v>10.633333333333333</v>
      </c>
      <c r="BJ86" s="15">
        <f>STDEV('Raw Data'!CD921,'Raw Data'!CJ921,'Raw Data'!CP921)</f>
        <v>0.16613649007166725</v>
      </c>
      <c r="BK86" s="33"/>
      <c r="BL86" s="16">
        <f t="shared" si="157"/>
        <v>-0.30300000000000082</v>
      </c>
      <c r="BM86" s="16">
        <f t="shared" si="158"/>
        <v>0.28129995852588846</v>
      </c>
      <c r="BN86" s="16">
        <f t="shared" si="159"/>
        <v>-0.32033333333333402</v>
      </c>
      <c r="BO86" s="16">
        <f t="shared" si="160"/>
        <v>0.22032097796926473</v>
      </c>
      <c r="BP86" s="16">
        <f t="shared" si="161"/>
        <v>-0.13333333333333375</v>
      </c>
      <c r="BQ86" s="16">
        <f t="shared" si="162"/>
        <v>0.28169901194951524</v>
      </c>
      <c r="BR86" s="16">
        <f t="shared" si="163"/>
        <v>-0.20600000000000129</v>
      </c>
      <c r="BS86" s="16">
        <f t="shared" si="164"/>
        <v>0.13089563272572055</v>
      </c>
      <c r="BT86" s="16">
        <f t="shared" si="165"/>
        <v>0.21033333333333282</v>
      </c>
      <c r="BU86" s="16">
        <f t="shared" si="166"/>
        <v>0.11935800489842897</v>
      </c>
      <c r="BV86" s="33"/>
      <c r="BW86" s="16">
        <f t="shared" si="167"/>
        <v>1.8986666666666658</v>
      </c>
      <c r="BX86" s="16">
        <f t="shared" si="168"/>
        <v>0.22441405184762087</v>
      </c>
      <c r="BY86" s="16">
        <f t="shared" si="169"/>
        <v>1.5516666666666659</v>
      </c>
      <c r="BZ86" s="16">
        <f t="shared" si="170"/>
        <v>0.42982128068923403</v>
      </c>
      <c r="CA86" s="16">
        <f t="shared" si="171"/>
        <v>1.0019999999999998</v>
      </c>
      <c r="CB86" s="16">
        <f t="shared" si="172"/>
        <v>0.23100649341522844</v>
      </c>
      <c r="CC86" s="16">
        <f t="shared" si="173"/>
        <v>0.42300000000000004</v>
      </c>
      <c r="CD86" s="16">
        <f t="shared" si="174"/>
        <v>0.17002254752434087</v>
      </c>
      <c r="CE86" s="16">
        <f t="shared" si="175"/>
        <v>0.38166666666666593</v>
      </c>
      <c r="CF86" s="16">
        <f t="shared" si="176"/>
        <v>0.4756413214457576</v>
      </c>
      <c r="CG86" s="16"/>
      <c r="CH86" s="16">
        <f t="shared" si="177"/>
        <v>-0.52566666666666784</v>
      </c>
      <c r="CI86" s="16">
        <f t="shared" si="178"/>
        <v>0.21378104063114026</v>
      </c>
      <c r="CJ86" s="16">
        <f t="shared" si="179"/>
        <v>-0.78966666666666718</v>
      </c>
      <c r="CK86" s="16">
        <f t="shared" si="180"/>
        <v>0.22446677556674896</v>
      </c>
      <c r="CL86" s="16">
        <f t="shared" si="181"/>
        <v>-0.23666666666666636</v>
      </c>
      <c r="CM86" s="16">
        <f t="shared" si="182"/>
        <v>0.12885780276464984</v>
      </c>
      <c r="CN86" s="16">
        <f t="shared" si="183"/>
        <v>-1.0146666666666686</v>
      </c>
      <c r="CO86" s="16">
        <f t="shared" si="184"/>
        <v>0.44907608857891079</v>
      </c>
      <c r="CP86" s="16"/>
      <c r="CQ86" s="16">
        <f t="shared" si="185"/>
        <v>4.9333333333333229E-2</v>
      </c>
      <c r="CR86" s="16">
        <f t="shared" si="186"/>
        <v>0.19210327083802278</v>
      </c>
      <c r="CS86" s="16">
        <f t="shared" si="187"/>
        <v>-3.4333333333332661E-2</v>
      </c>
      <c r="CT86" s="16">
        <f t="shared" si="188"/>
        <v>0.15081887591854423</v>
      </c>
      <c r="CU86" s="16">
        <f t="shared" si="189"/>
        <v>7.3000000000000398E-2</v>
      </c>
      <c r="CV86" s="16">
        <f t="shared" si="190"/>
        <v>0.13650641010589951</v>
      </c>
      <c r="CW86" s="16">
        <f t="shared" si="191"/>
        <v>0.92966666666666775</v>
      </c>
      <c r="CX86" s="16">
        <f t="shared" si="192"/>
        <v>0.58475749959563061</v>
      </c>
      <c r="CY86" s="36"/>
      <c r="CZ86" s="16">
        <f t="shared" si="193"/>
        <v>1.5220000000000002</v>
      </c>
      <c r="DA86" s="16">
        <f t="shared" si="194"/>
        <v>0.10972541486213053</v>
      </c>
      <c r="DB86" s="16">
        <f t="shared" si="195"/>
        <v>0.96833333333333282</v>
      </c>
      <c r="DC86" s="16">
        <f t="shared" si="196"/>
        <v>0.14486775578667105</v>
      </c>
      <c r="DD86" s="16">
        <f t="shared" si="197"/>
        <v>-4.0000000000000924E-2</v>
      </c>
      <c r="DE86" s="16">
        <f t="shared" si="198"/>
        <v>0.29439429342295381</v>
      </c>
      <c r="DF86" s="16">
        <f t="shared" si="199"/>
        <v>1.310666666666668</v>
      </c>
      <c r="DG86" s="16">
        <f t="shared" si="200"/>
        <v>0.47480557424416747</v>
      </c>
      <c r="DI86" s="17">
        <f t="shared" si="201"/>
        <v>7.912966666666657E-2</v>
      </c>
      <c r="DJ86" s="18">
        <f t="shared" si="202"/>
        <v>4.8541333333333235E-2</v>
      </c>
      <c r="DK86" s="18">
        <f t="shared" si="203"/>
        <v>7.9354333333333138E-2</v>
      </c>
      <c r="DL86" s="18">
        <f t="shared" si="204"/>
        <v>1.7133666666666724E-2</v>
      </c>
      <c r="DM86" s="18">
        <f t="shared" si="205"/>
        <v>1.4246333333333396E-2</v>
      </c>
      <c r="DN86" s="18">
        <f t="shared" si="49"/>
        <v>0.48826768614493943</v>
      </c>
      <c r="DO86" s="34"/>
      <c r="DP86" s="18">
        <f t="shared" si="206"/>
        <v>5.0361666666666666E-2</v>
      </c>
      <c r="DQ86" s="18">
        <f t="shared" si="207"/>
        <v>0.18474633333333332</v>
      </c>
      <c r="DR86" s="18">
        <f t="shared" si="208"/>
        <v>5.3363999999999981E-2</v>
      </c>
      <c r="DS86" s="18">
        <f t="shared" si="209"/>
        <v>2.8907666666666752E-2</v>
      </c>
      <c r="DT86" s="18">
        <f t="shared" si="210"/>
        <v>0.2262346666666665</v>
      </c>
      <c r="DU86" s="18">
        <f t="shared" si="87"/>
        <v>0.73730206383363206</v>
      </c>
      <c r="DV86" s="16"/>
      <c r="DW86" s="18">
        <f t="shared" si="211"/>
        <v>4.5702333333333241E-2</v>
      </c>
      <c r="DX86" s="18">
        <f t="shared" si="212"/>
        <v>5.0385333333333247E-2</v>
      </c>
      <c r="DY86" s="18">
        <f t="shared" si="213"/>
        <v>1.6604333333333398E-2</v>
      </c>
      <c r="DZ86" s="18">
        <f t="shared" si="214"/>
        <v>0.20166933333333373</v>
      </c>
      <c r="EA86" s="18">
        <f t="shared" si="225"/>
        <v>0.56067934983672585</v>
      </c>
      <c r="EC86" s="18">
        <f t="shared" si="215"/>
        <v>3.6903666666666737E-2</v>
      </c>
      <c r="ED86" s="18">
        <f t="shared" si="216"/>
        <v>2.274633333333324E-2</v>
      </c>
      <c r="EE86" s="18">
        <f t="shared" si="217"/>
        <v>1.8634000000000022E-2</v>
      </c>
      <c r="EF86" s="18">
        <f t="shared" si="218"/>
        <v>0.34194133333333393</v>
      </c>
      <c r="EG86" s="18">
        <f t="shared" si="223"/>
        <v>0.64824789497022972</v>
      </c>
      <c r="EI86" s="18">
        <f t="shared" si="219"/>
        <v>1.2039666666666655E-2</v>
      </c>
      <c r="EJ86" s="18">
        <f t="shared" si="220"/>
        <v>2.0986666666666563E-2</v>
      </c>
      <c r="EK86" s="18">
        <f t="shared" si="221"/>
        <v>8.6668000000000231E-2</v>
      </c>
      <c r="EL86" s="18">
        <f t="shared" si="222"/>
        <v>0.22544033333333363</v>
      </c>
      <c r="EM86" s="18">
        <f t="shared" si="224"/>
        <v>0.58748163091850547</v>
      </c>
    </row>
    <row r="87" spans="1:143" ht="15.75" customHeight="1" x14ac:dyDescent="0.25">
      <c r="A87" s="2">
        <f>'Raw Data'!B87</f>
        <v>160</v>
      </c>
      <c r="B87" s="2">
        <f>'Raw Data'!C87</f>
        <v>203</v>
      </c>
      <c r="C87" s="2" t="str">
        <f>'Raw Data'!D87</f>
        <v>VKEKATGRYYAMKILKKEVIVAKDEVAHTLTENRVLQNSRHPFL</v>
      </c>
      <c r="D87" s="15">
        <f>AVERAGE('Raw Data'!J87,'Raw Data'!P87,'Raw Data'!V87)</f>
        <v>5.5646666666666667</v>
      </c>
      <c r="E87" s="15">
        <f>STDEV('Raw Data'!J87,'Raw Data'!P87,'Raw Data'!V87)</f>
        <v>0.20002333197238084</v>
      </c>
      <c r="F87" s="15">
        <f>AVERAGE('Raw Data'!AB87,'Raw Data'!AH87,'Raw Data'!AN87)</f>
        <v>6.3383333333333338</v>
      </c>
      <c r="G87" s="15">
        <f>STDEV('Raw Data'!AB87,'Raw Data'!AH87,'Raw Data'!AN87)</f>
        <v>7.8850068695805908E-2</v>
      </c>
      <c r="H87" s="15">
        <f>AVERAGE('Raw Data'!AT87,'Raw Data'!AZ87,'Raw Data'!BF87)</f>
        <v>8.2316666666666674</v>
      </c>
      <c r="I87" s="15">
        <f>STDEV('Raw Data'!AT87,'Raw Data'!AZ87,'Raw Data'!BF87)</f>
        <v>2.182506204649419E-2</v>
      </c>
      <c r="J87" s="15">
        <f>AVERAGE('Raw Data'!BL87,'Raw Data'!BR87,'Raw Data'!BX87)</f>
        <v>10.789333333333332</v>
      </c>
      <c r="K87" s="15">
        <f>STDEV('Raw Data'!BL87,'Raw Data'!BR87,'Raw Data'!BX87)</f>
        <v>0.1305386277441786</v>
      </c>
      <c r="L87" s="15">
        <f>AVERAGE('Raw Data'!CD87,'Raw Data'!CJ87,'Raw Data'!CP87)</f>
        <v>13.111333333333334</v>
      </c>
      <c r="M87" s="15">
        <f>STDEV('Raw Data'!CD87,'Raw Data'!CJ87,'Raw Data'!CP87)</f>
        <v>0.2812015884260492</v>
      </c>
      <c r="O87" s="15">
        <f>AVERAGE('Raw Data'!J254,'Raw Data'!P254,'Raw Data'!V254)</f>
        <v>6.3540000000000001</v>
      </c>
      <c r="P87" s="15">
        <f>STDEV('Raw Data'!J254,'Raw Data'!P254,'Raw Data'!V254)</f>
        <v>0.26128145743622877</v>
      </c>
      <c r="Q87" s="15">
        <f>AVERAGE('Raw Data'!AB254,'Raw Data'!AH254,'Raw Data'!AN254)</f>
        <v>7.6050000000000004</v>
      </c>
      <c r="R87" s="15">
        <f>STDEV('Raw Data'!AB254,'Raw Data'!AH254,'Raw Data'!AN254)</f>
        <v>0.13159407281484997</v>
      </c>
      <c r="S87" s="15">
        <f>AVERAGE('Raw Data'!AT254,'Raw Data'!AZ254,'Raw Data'!BF254)</f>
        <v>9.4206666666666674</v>
      </c>
      <c r="T87" s="15">
        <f>STDEV('Raw Data'!AT254,'Raw Data'!AZ254,'Raw Data'!BF254)</f>
        <v>0.34946578277899137</v>
      </c>
      <c r="U87" s="15">
        <f>AVERAGE('Raw Data'!BL254,'Raw Data'!BR254,'Raw Data'!BX254)</f>
        <v>11.500333333333336</v>
      </c>
      <c r="V87" s="15">
        <f>STDEV('Raw Data'!BL254,'Raw Data'!BR254,'Raw Data'!BX254)</f>
        <v>0.25450016371965939</v>
      </c>
      <c r="W87" s="15">
        <f>AVERAGE('Raw Data'!CD254,'Raw Data'!CJ254,'Raw Data'!CP254)</f>
        <v>12.766</v>
      </c>
      <c r="X87" s="15">
        <f>STDEV('Raw Data'!CD254,'Raw Data'!CJ254,'Raw Data'!CP254)</f>
        <v>0.14410759868931314</v>
      </c>
      <c r="Z87" s="15">
        <f>AVERAGE('Raw Data'!J421,'Raw Data'!P421,'Raw Data'!V421)</f>
        <v>3.1876666666666664</v>
      </c>
      <c r="AA87" s="15">
        <f>STDEV('Raw Data'!J421,'Raw Data'!P421,'Raw Data'!V421)</f>
        <v>9.819029144132993E-2</v>
      </c>
      <c r="AB87" s="15">
        <f>AVERAGE('Raw Data'!AB421,'Raw Data'!AH421,'Raw Data'!AN421)</f>
        <v>4.1526666666666658</v>
      </c>
      <c r="AC87" s="15">
        <f>STDEV('Raw Data'!AB421,'Raw Data'!AH421,'Raw Data'!AN421)</f>
        <v>0.30294278887825227</v>
      </c>
      <c r="AD87" s="15">
        <f>AVERAGE('Raw Data'!AT421,'Raw Data'!AZ421,'Raw Data'!BF421)</f>
        <v>7.0366666666666662</v>
      </c>
      <c r="AE87" s="15">
        <f>STDEV('Raw Data'!AT421,'Raw Data'!AZ421,'Raw Data'!BF421)</f>
        <v>1.3503086067019466E-2</v>
      </c>
      <c r="AF87" s="15">
        <f>AVERAGE('Raw Data'!BL421,'Raw Data'!BR421,'Raw Data'!BX421)</f>
        <v>10.167999999999999</v>
      </c>
      <c r="AG87" s="15">
        <f>STDEV('Raw Data'!BL421,'Raw Data'!BR421,'Raw Data'!BX421)</f>
        <v>0.19903014847002437</v>
      </c>
      <c r="AH87" s="15">
        <f>AVERAGE('Raw Data'!CD421,'Raw Data'!CJ421,'Raw Data'!CP421)</f>
        <v>12.270000000000001</v>
      </c>
      <c r="AI87" s="15">
        <f>STDEV('Raw Data'!CD421,'Raw Data'!CJ421,'Raw Data'!CP421)</f>
        <v>0.56606360066692085</v>
      </c>
      <c r="AK87" s="15">
        <f>AVERAGE('Raw Data'!AB588,'Raw Data'!AH588,'Raw Data'!AN588)</f>
        <v>6.9773333333333332</v>
      </c>
      <c r="AL87" s="15">
        <f>STDEV('Raw Data'!AB588,'Raw Data'!AH588,'Raw Data'!AN588)</f>
        <v>8.9940721218663602E-2</v>
      </c>
      <c r="AM87" s="15">
        <f>AVERAGE('Raw Data'!AT588,'Raw Data'!AZ588,'Raw Data'!BF588)</f>
        <v>9.3059999999999992</v>
      </c>
      <c r="AN87" s="15">
        <f>STDEV('Raw Data'!AT588,'Raw Data'!AZ588,'Raw Data'!BF588)</f>
        <v>0.40661160829469717</v>
      </c>
      <c r="AO87" s="15">
        <f>AVERAGE('Raw Data'!BL588,'Raw Data'!BR588,'Raw Data'!BX588)</f>
        <v>10.807333333333332</v>
      </c>
      <c r="AP87" s="15">
        <f>STDEV('Raw Data'!BL588,'Raw Data'!BR588,'Raw Data'!BX588)</f>
        <v>9.3114624701672588E-2</v>
      </c>
      <c r="AQ87" s="15">
        <f>AVERAGE('Raw Data'!CD588,'Raw Data'!CJ588,'Raw Data'!CP588)</f>
        <v>13.632</v>
      </c>
      <c r="AR87" s="15">
        <f>STDEV('Raw Data'!CD588,'Raw Data'!CJ588,'Raw Data'!CP588)</f>
        <v>0.44420378206404354</v>
      </c>
      <c r="AT87" s="15">
        <f>AVERAGE('Raw Data'!AB755,'Raw Data'!AH755,'Raw Data'!AN755)</f>
        <v>7.7023333333333328</v>
      </c>
      <c r="AU87" s="15">
        <f>STDEV('Raw Data'!AB755,'Raw Data'!AH755,'Raw Data'!AN755)</f>
        <v>0.18885532381517153</v>
      </c>
      <c r="AV87" s="15">
        <f>AVERAGE('Raw Data'!AT755,'Raw Data'!AZ755,'Raw Data'!BF755)</f>
        <v>10.108000000000001</v>
      </c>
      <c r="AW87" s="15">
        <f>STDEV('Raw Data'!AT755,'Raw Data'!AZ755,'Raw Data'!BF755)</f>
        <v>0.28908303305451871</v>
      </c>
      <c r="AX87" s="15">
        <f>AVERAGE('Raw Data'!BL755,'Raw Data'!BR755,'Raw Data'!BX755)</f>
        <v>11.434666666666667</v>
      </c>
      <c r="AY87" s="15">
        <f>STDEV('Raw Data'!BL755,'Raw Data'!BR755,'Raw Data'!BX755)</f>
        <v>3.7859388972002035E-2</v>
      </c>
      <c r="AZ87" s="15">
        <f>AVERAGE('Raw Data'!CD755,'Raw Data'!CJ755,'Raw Data'!CP755)</f>
        <v>13.023666666666669</v>
      </c>
      <c r="BA87" s="15">
        <f>STDEV('Raw Data'!CD755,'Raw Data'!CJ755,'Raw Data'!CP755)</f>
        <v>0.19761663222849793</v>
      </c>
      <c r="BC87" s="15">
        <f>AVERAGE('Raw Data'!AB922,'Raw Data'!AH922,'Raw Data'!AN922)</f>
        <v>4.6783333333333337</v>
      </c>
      <c r="BD87" s="15">
        <f>STDEV('Raw Data'!AB922,'Raw Data'!AH922,'Raw Data'!AN922)</f>
        <v>0.2257461701410087</v>
      </c>
      <c r="BE87" s="15">
        <f>AVERAGE('Raw Data'!AT922,'Raw Data'!AZ922,'Raw Data'!BF922)</f>
        <v>7.5836666666666659</v>
      </c>
      <c r="BF87" s="15">
        <f>STDEV('Raw Data'!AT922,'Raw Data'!AZ922,'Raw Data'!BF922)</f>
        <v>0.23966921649084033</v>
      </c>
      <c r="BG87" s="15">
        <f>AVERAGE('Raw Data'!BL922,'Raw Data'!BR922,'Raw Data'!BX922)</f>
        <v>10.411666666666667</v>
      </c>
      <c r="BH87" s="15">
        <f>STDEV('Raw Data'!BL922,'Raw Data'!BR922,'Raw Data'!BX922)</f>
        <v>0.1430011654964157</v>
      </c>
      <c r="BI87" s="15">
        <f>AVERAGE('Raw Data'!CD922,'Raw Data'!CJ922,'Raw Data'!CP922)</f>
        <v>12.254</v>
      </c>
      <c r="BJ87" s="15">
        <f>STDEV('Raw Data'!CD922,'Raw Data'!CJ922,'Raw Data'!CP922)</f>
        <v>0.33177251242379946</v>
      </c>
      <c r="BK87" s="33"/>
      <c r="BL87" s="16">
        <f t="shared" si="157"/>
        <v>-0.78933333333333344</v>
      </c>
      <c r="BM87" s="16">
        <f t="shared" si="158"/>
        <v>0.32905521319883857</v>
      </c>
      <c r="BN87" s="16">
        <f t="shared" si="159"/>
        <v>-1.2666666666666666</v>
      </c>
      <c r="BO87" s="16">
        <f t="shared" si="160"/>
        <v>0.1534090392816973</v>
      </c>
      <c r="BP87" s="16">
        <f t="shared" si="161"/>
        <v>-1.1890000000000001</v>
      </c>
      <c r="BQ87" s="16">
        <f t="shared" si="162"/>
        <v>0.35014663594937834</v>
      </c>
      <c r="BR87" s="16">
        <f t="shared" si="163"/>
        <v>-0.71100000000000385</v>
      </c>
      <c r="BS87" s="16">
        <f t="shared" si="164"/>
        <v>0.28602563987633461</v>
      </c>
      <c r="BT87" s="16">
        <f t="shared" si="165"/>
        <v>0.34533333333333438</v>
      </c>
      <c r="BU87" s="16">
        <f t="shared" si="166"/>
        <v>0.3159767923967412</v>
      </c>
      <c r="BV87" s="33"/>
      <c r="BW87" s="16">
        <f t="shared" si="167"/>
        <v>2.3770000000000002</v>
      </c>
      <c r="BX87" s="16">
        <f t="shared" si="168"/>
        <v>0.22282429550357963</v>
      </c>
      <c r="BY87" s="16">
        <f t="shared" si="169"/>
        <v>2.185666666666668</v>
      </c>
      <c r="BZ87" s="16">
        <f t="shared" si="170"/>
        <v>0.31303620663857179</v>
      </c>
      <c r="CA87" s="16">
        <f t="shared" si="171"/>
        <v>1.1950000000000012</v>
      </c>
      <c r="CB87" s="16">
        <f t="shared" si="172"/>
        <v>2.5664502073226677E-2</v>
      </c>
      <c r="CC87" s="16">
        <f t="shared" si="173"/>
        <v>0.6213333333333324</v>
      </c>
      <c r="CD87" s="16">
        <f t="shared" si="174"/>
        <v>0.23801960703549863</v>
      </c>
      <c r="CE87" s="16">
        <f t="shared" si="175"/>
        <v>0.84133333333333304</v>
      </c>
      <c r="CF87" s="16">
        <f t="shared" si="176"/>
        <v>0.6320619695356875</v>
      </c>
      <c r="CG87" s="16"/>
      <c r="CH87" s="16">
        <f t="shared" si="177"/>
        <v>-0.63899999999999935</v>
      </c>
      <c r="CI87" s="16">
        <f t="shared" si="178"/>
        <v>0.11961047891663454</v>
      </c>
      <c r="CJ87" s="16">
        <f t="shared" si="179"/>
        <v>-1.0743333333333318</v>
      </c>
      <c r="CK87" s="16">
        <f t="shared" si="180"/>
        <v>0.40719692205778468</v>
      </c>
      <c r="CL87" s="16">
        <f t="shared" si="181"/>
        <v>-1.8000000000000682E-2</v>
      </c>
      <c r="CM87" s="16">
        <f t="shared" si="182"/>
        <v>0.16034546038683656</v>
      </c>
      <c r="CN87" s="16">
        <f t="shared" si="183"/>
        <v>-0.52066666666666528</v>
      </c>
      <c r="CO87" s="16">
        <f t="shared" si="184"/>
        <v>0.52572933467073479</v>
      </c>
      <c r="CP87" s="16"/>
      <c r="CQ87" s="16">
        <f t="shared" si="185"/>
        <v>-0.72499999999999964</v>
      </c>
      <c r="CR87" s="16">
        <f t="shared" si="186"/>
        <v>0.20917855211915645</v>
      </c>
      <c r="CS87" s="16">
        <f t="shared" si="187"/>
        <v>-0.80200000000000138</v>
      </c>
      <c r="CT87" s="16">
        <f t="shared" si="188"/>
        <v>0.498900791741204</v>
      </c>
      <c r="CU87" s="16">
        <f t="shared" si="189"/>
        <v>-0.62733333333333441</v>
      </c>
      <c r="CV87" s="16">
        <f t="shared" si="190"/>
        <v>0.10051699690433795</v>
      </c>
      <c r="CW87" s="16">
        <f t="shared" si="191"/>
        <v>0.60833333333333073</v>
      </c>
      <c r="CX87" s="16">
        <f t="shared" si="192"/>
        <v>0.4861782937702317</v>
      </c>
      <c r="CY87" s="36"/>
      <c r="CZ87" s="16">
        <f t="shared" si="193"/>
        <v>2.2989999999999995</v>
      </c>
      <c r="DA87" s="16">
        <f t="shared" si="194"/>
        <v>0.24300342933108293</v>
      </c>
      <c r="DB87" s="16">
        <f t="shared" si="195"/>
        <v>1.7223333333333333</v>
      </c>
      <c r="DC87" s="16">
        <f t="shared" si="196"/>
        <v>0.471989759775923</v>
      </c>
      <c r="DD87" s="16">
        <f t="shared" si="197"/>
        <v>0.39566666666666528</v>
      </c>
      <c r="DE87" s="16">
        <f t="shared" si="198"/>
        <v>0.17064485537708604</v>
      </c>
      <c r="DF87" s="16">
        <f t="shared" si="199"/>
        <v>1.3780000000000001</v>
      </c>
      <c r="DG87" s="16">
        <f t="shared" si="200"/>
        <v>0.55442763278898766</v>
      </c>
      <c r="DI87" s="17">
        <f t="shared" si="201"/>
        <v>0.1082773333333331</v>
      </c>
      <c r="DJ87" s="18">
        <f t="shared" si="202"/>
        <v>2.3534333333333345E-2</v>
      </c>
      <c r="DK87" s="18">
        <f t="shared" si="203"/>
        <v>0.12260266666666648</v>
      </c>
      <c r="DL87" s="18">
        <f t="shared" si="204"/>
        <v>8.1810666666666657E-2</v>
      </c>
      <c r="DM87" s="18">
        <f t="shared" si="205"/>
        <v>9.9841333333333282E-2</v>
      </c>
      <c r="DN87" s="18">
        <f t="shared" si="49"/>
        <v>0.6603531883267717</v>
      </c>
      <c r="DO87" s="34"/>
      <c r="DP87" s="18">
        <f t="shared" si="206"/>
        <v>4.9650666666666579E-2</v>
      </c>
      <c r="DQ87" s="18">
        <f t="shared" si="207"/>
        <v>9.7991666666666616E-2</v>
      </c>
      <c r="DR87" s="18">
        <f t="shared" si="208"/>
        <v>6.5866666666665637E-4</v>
      </c>
      <c r="DS87" s="18">
        <f t="shared" si="209"/>
        <v>5.6653333333333188E-2</v>
      </c>
      <c r="DT87" s="18">
        <f t="shared" si="210"/>
        <v>0.39950233333333235</v>
      </c>
      <c r="DU87" s="18">
        <f t="shared" si="87"/>
        <v>0.77746811295812346</v>
      </c>
      <c r="DV87" s="16"/>
      <c r="DW87" s="18">
        <f t="shared" si="211"/>
        <v>1.4306666666666676E-2</v>
      </c>
      <c r="DX87" s="18">
        <f t="shared" si="212"/>
        <v>0.16580933333333359</v>
      </c>
      <c r="DY87" s="18">
        <f t="shared" si="213"/>
        <v>2.5710666666666573E-2</v>
      </c>
      <c r="DZ87" s="18">
        <f t="shared" si="214"/>
        <v>0.27639133333333349</v>
      </c>
      <c r="EA87" s="18">
        <f t="shared" si="225"/>
        <v>0.69441918176271622</v>
      </c>
      <c r="EC87" s="18">
        <f t="shared" si="215"/>
        <v>4.3755666666666651E-2</v>
      </c>
      <c r="ED87" s="18">
        <f t="shared" si="216"/>
        <v>0.24890200000000021</v>
      </c>
      <c r="EE87" s="18">
        <f t="shared" si="217"/>
        <v>1.0103666666666684E-2</v>
      </c>
      <c r="EF87" s="18">
        <f t="shared" si="218"/>
        <v>0.23636933333333371</v>
      </c>
      <c r="EG87" s="18">
        <f t="shared" si="223"/>
        <v>0.73425517816809938</v>
      </c>
      <c r="EI87" s="18">
        <f t="shared" si="219"/>
        <v>5.9050666666666619E-2</v>
      </c>
      <c r="EJ87" s="18">
        <f t="shared" si="220"/>
        <v>0.22277433333333349</v>
      </c>
      <c r="EK87" s="18">
        <f t="shared" si="221"/>
        <v>2.911966666666661E-2</v>
      </c>
      <c r="EL87" s="18">
        <f t="shared" si="222"/>
        <v>0.30739000000000055</v>
      </c>
      <c r="EM87" s="18">
        <f t="shared" si="224"/>
        <v>0.78634258861304673</v>
      </c>
    </row>
    <row r="88" spans="1:143" ht="15.75" customHeight="1" x14ac:dyDescent="0.25">
      <c r="A88" s="2">
        <f>'Raw Data'!B88</f>
        <v>160</v>
      </c>
      <c r="B88" s="2">
        <f>'Raw Data'!C88</f>
        <v>203</v>
      </c>
      <c r="C88" s="2" t="str">
        <f>'Raw Data'!D88</f>
        <v>VKEKATGRYYAMKILKKEVIVAKDEVAHTLTENRVLQNSRHPFL</v>
      </c>
      <c r="D88" s="15">
        <f>AVERAGE('Raw Data'!J88,'Raw Data'!P88,'Raw Data'!V88)</f>
        <v>5.6736666666666666</v>
      </c>
      <c r="E88" s="15">
        <f>STDEV('Raw Data'!J88,'Raw Data'!P88,'Raw Data'!V88)</f>
        <v>0.13312525430335656</v>
      </c>
      <c r="F88" s="15">
        <f>AVERAGE('Raw Data'!AB88,'Raw Data'!AH88,'Raw Data'!AN88)</f>
        <v>6.4036666666666662</v>
      </c>
      <c r="G88" s="15">
        <f>STDEV('Raw Data'!AB88,'Raw Data'!AH88,'Raw Data'!AN88)</f>
        <v>0.13397885405291898</v>
      </c>
      <c r="H88" s="15">
        <f>AVERAGE('Raw Data'!AT88,'Raw Data'!AZ88,'Raw Data'!BF88)</f>
        <v>8.4423333333333321</v>
      </c>
      <c r="I88" s="15">
        <f>STDEV('Raw Data'!AT88,'Raw Data'!AZ88,'Raw Data'!BF88)</f>
        <v>0.15101765901156461</v>
      </c>
      <c r="J88" s="15">
        <f>AVERAGE('Raw Data'!BL88,'Raw Data'!BR88,'Raw Data'!BX88)</f>
        <v>10.833</v>
      </c>
      <c r="K88" s="15">
        <f>STDEV('Raw Data'!BL88,'Raw Data'!BR88,'Raw Data'!BX88)</f>
        <v>0.29395407804621404</v>
      </c>
      <c r="L88" s="15">
        <f>AVERAGE('Raw Data'!CD88,'Raw Data'!CJ88,'Raw Data'!CP88)</f>
        <v>13.255000000000001</v>
      </c>
      <c r="M88" s="15">
        <f>STDEV('Raw Data'!CD88,'Raw Data'!CJ88,'Raw Data'!CP88)</f>
        <v>0.18639474241512283</v>
      </c>
      <c r="O88" s="15">
        <f>AVERAGE('Raw Data'!J255,'Raw Data'!P255,'Raw Data'!V255)</f>
        <v>6.6606666666666667</v>
      </c>
      <c r="P88" s="15">
        <f>STDEV('Raw Data'!J255,'Raw Data'!P255,'Raw Data'!V255)</f>
        <v>0.3842737739338104</v>
      </c>
      <c r="Q88" s="15">
        <f>AVERAGE('Raw Data'!AB255,'Raw Data'!AH255,'Raw Data'!AN255)</f>
        <v>7.6463333333333336</v>
      </c>
      <c r="R88" s="15">
        <f>STDEV('Raw Data'!AB255,'Raw Data'!AH255,'Raw Data'!AN255)</f>
        <v>0.12823546051437296</v>
      </c>
      <c r="S88" s="15">
        <f>AVERAGE('Raw Data'!AT255,'Raw Data'!AZ255,'Raw Data'!BF255)</f>
        <v>9.3993333333333329</v>
      </c>
      <c r="T88" s="15">
        <f>STDEV('Raw Data'!AT255,'Raw Data'!AZ255,'Raw Data'!BF255)</f>
        <v>0.17123765162292293</v>
      </c>
      <c r="U88" s="15">
        <f>AVERAGE('Raw Data'!BL255,'Raw Data'!BR255,'Raw Data'!BX255)</f>
        <v>11.541000000000002</v>
      </c>
      <c r="V88" s="15">
        <f>STDEV('Raw Data'!BL255,'Raw Data'!BR255,'Raw Data'!BX255)</f>
        <v>0.14930170796076028</v>
      </c>
      <c r="W88" s="15">
        <f>AVERAGE('Raw Data'!CD255,'Raw Data'!CJ255,'Raw Data'!CP255)</f>
        <v>12.848333333333334</v>
      </c>
      <c r="X88" s="15">
        <f>STDEV('Raw Data'!CD255,'Raw Data'!CJ255,'Raw Data'!CP255)</f>
        <v>0.11489705537276972</v>
      </c>
      <c r="Z88" s="15">
        <f>AVERAGE('Raw Data'!J422,'Raw Data'!P422,'Raw Data'!V422)</f>
        <v>3.6136666666666666</v>
      </c>
      <c r="AA88" s="15">
        <f>STDEV('Raw Data'!J422,'Raw Data'!P422,'Raw Data'!V422)</f>
        <v>0.10614298532325785</v>
      </c>
      <c r="AB88" s="15">
        <f>AVERAGE('Raw Data'!AB422,'Raw Data'!AH422,'Raw Data'!AN422)</f>
        <v>4.3380000000000001</v>
      </c>
      <c r="AC88" s="15">
        <f>STDEV('Raw Data'!AB422,'Raw Data'!AH422,'Raw Data'!AN422)</f>
        <v>0.25957850450297298</v>
      </c>
      <c r="AD88" s="15">
        <f>AVERAGE('Raw Data'!AT422,'Raw Data'!AZ422,'Raw Data'!BF422)</f>
        <v>7.2730000000000006</v>
      </c>
      <c r="AE88" s="15">
        <f>STDEV('Raw Data'!AT422,'Raw Data'!AZ422,'Raw Data'!BF422)</f>
        <v>0.14372195378577343</v>
      </c>
      <c r="AF88" s="15">
        <f>AVERAGE('Raw Data'!BL422,'Raw Data'!BR422,'Raw Data'!BX422)</f>
        <v>10.308666666666666</v>
      </c>
      <c r="AG88" s="15">
        <f>STDEV('Raw Data'!BL422,'Raw Data'!BR422,'Raw Data'!BX422)</f>
        <v>0.1614971619977682</v>
      </c>
      <c r="AH88" s="15">
        <f>AVERAGE('Raw Data'!CD422,'Raw Data'!CJ422,'Raw Data'!CP422)</f>
        <v>12.257666666666665</v>
      </c>
      <c r="AI88" s="15">
        <f>STDEV('Raw Data'!CD422,'Raw Data'!CJ422,'Raw Data'!CP422)</f>
        <v>0.44772126745703472</v>
      </c>
      <c r="AK88" s="15">
        <f>AVERAGE('Raw Data'!AB589,'Raw Data'!AH589,'Raw Data'!AN589)</f>
        <v>7.2369999999999992</v>
      </c>
      <c r="AL88" s="15">
        <f>STDEV('Raw Data'!AB589,'Raw Data'!AH589,'Raw Data'!AN589)</f>
        <v>0.25840859118845128</v>
      </c>
      <c r="AM88" s="15">
        <f>AVERAGE('Raw Data'!AT589,'Raw Data'!AZ589,'Raw Data'!BF589)</f>
        <v>9.4586666666666659</v>
      </c>
      <c r="AN88" s="15">
        <f>STDEV('Raw Data'!AT589,'Raw Data'!AZ589,'Raw Data'!BF589)</f>
        <v>0.29816494316625025</v>
      </c>
      <c r="AO88" s="15">
        <f>AVERAGE('Raw Data'!BL589,'Raw Data'!BR589,'Raw Data'!BX589)</f>
        <v>11.125333333333336</v>
      </c>
      <c r="AP88" s="15">
        <f>STDEV('Raw Data'!BL589,'Raw Data'!BR589,'Raw Data'!BX589)</f>
        <v>9.5918368070632878E-2</v>
      </c>
      <c r="AQ88" s="15">
        <f>AVERAGE('Raw Data'!CD589,'Raw Data'!CJ589,'Raw Data'!CP589)</f>
        <v>13.783333333333331</v>
      </c>
      <c r="AR88" s="15">
        <f>STDEV('Raw Data'!CD589,'Raw Data'!CJ589,'Raw Data'!CP589)</f>
        <v>0.59373170147241794</v>
      </c>
      <c r="AT88" s="15">
        <f>AVERAGE('Raw Data'!AB756,'Raw Data'!AH756,'Raw Data'!AN756)</f>
        <v>8.049333333333335</v>
      </c>
      <c r="AU88" s="15">
        <f>STDEV('Raw Data'!AB756,'Raw Data'!AH756,'Raw Data'!AN756)</f>
        <v>0.21674024391730626</v>
      </c>
      <c r="AV88" s="15">
        <f>AVERAGE('Raw Data'!AT756,'Raw Data'!AZ756,'Raw Data'!BF756)</f>
        <v>10.141333333333334</v>
      </c>
      <c r="AW88" s="15">
        <f>STDEV('Raw Data'!AT756,'Raw Data'!AZ756,'Raw Data'!BF756)</f>
        <v>8.3050185630938869E-2</v>
      </c>
      <c r="AX88" s="15">
        <f>AVERAGE('Raw Data'!BL756,'Raw Data'!BR756,'Raw Data'!BX756)</f>
        <v>11.495666666666667</v>
      </c>
      <c r="AY88" s="15">
        <f>STDEV('Raw Data'!BL756,'Raw Data'!BR756,'Raw Data'!BX756)</f>
        <v>0.12392874296680827</v>
      </c>
      <c r="AZ88" s="15">
        <f>AVERAGE('Raw Data'!CD756,'Raw Data'!CJ756,'Raw Data'!CP756)</f>
        <v>13.149333333333333</v>
      </c>
      <c r="BA88" s="15">
        <f>STDEV('Raw Data'!CD756,'Raw Data'!CJ756,'Raw Data'!CP756)</f>
        <v>0.15020430530891371</v>
      </c>
      <c r="BC88" s="15">
        <f>AVERAGE('Raw Data'!AB923,'Raw Data'!AH923,'Raw Data'!AN923)</f>
        <v>4.9046666666666665</v>
      </c>
      <c r="BD88" s="15">
        <f>STDEV('Raw Data'!AB923,'Raw Data'!AH923,'Raw Data'!AN923)</f>
        <v>0.33737565610656206</v>
      </c>
      <c r="BE88" s="15">
        <f>AVERAGE('Raw Data'!AT923,'Raw Data'!AZ923,'Raw Data'!BF923)</f>
        <v>7.8456666666666663</v>
      </c>
      <c r="BF88" s="15">
        <f>STDEV('Raw Data'!AT923,'Raw Data'!AZ923,'Raw Data'!BF923)</f>
        <v>0.23828624243403784</v>
      </c>
      <c r="BG88" s="15">
        <f>AVERAGE('Raw Data'!BL923,'Raw Data'!BR923,'Raw Data'!BX923)</f>
        <v>10.697666666666665</v>
      </c>
      <c r="BH88" s="15">
        <f>STDEV('Raw Data'!BL923,'Raw Data'!BR923,'Raw Data'!BX923)</f>
        <v>0.14151442800411998</v>
      </c>
      <c r="BI88" s="15">
        <f>AVERAGE('Raw Data'!CD923,'Raw Data'!CJ923,'Raw Data'!CP923)</f>
        <v>12.258000000000001</v>
      </c>
      <c r="BJ88" s="15">
        <f>STDEV('Raw Data'!CD923,'Raw Data'!CJ923,'Raw Data'!CP923)</f>
        <v>0.39686647628642013</v>
      </c>
      <c r="BK88" s="33"/>
      <c r="BL88" s="16">
        <f t="shared" si="157"/>
        <v>-0.9870000000000001</v>
      </c>
      <c r="BM88" s="16">
        <f t="shared" si="158"/>
        <v>0.40668005442444133</v>
      </c>
      <c r="BN88" s="16">
        <f t="shared" si="159"/>
        <v>-1.2426666666666675</v>
      </c>
      <c r="BO88" s="16">
        <f t="shared" si="160"/>
        <v>0.18545799164950177</v>
      </c>
      <c r="BP88" s="16">
        <f t="shared" si="161"/>
        <v>-0.95700000000000074</v>
      </c>
      <c r="BQ88" s="16">
        <f t="shared" si="162"/>
        <v>0.22831703104820439</v>
      </c>
      <c r="BR88" s="16">
        <f t="shared" si="163"/>
        <v>-0.70800000000000196</v>
      </c>
      <c r="BS88" s="16">
        <f t="shared" si="164"/>
        <v>0.32969683043669051</v>
      </c>
      <c r="BT88" s="16">
        <f t="shared" si="165"/>
        <v>0.40666666666666629</v>
      </c>
      <c r="BU88" s="16">
        <f t="shared" si="166"/>
        <v>0.2189619449432556</v>
      </c>
      <c r="BV88" s="33"/>
      <c r="BW88" s="16">
        <f t="shared" si="167"/>
        <v>2.06</v>
      </c>
      <c r="BX88" s="16">
        <f t="shared" si="168"/>
        <v>0.17026058459510435</v>
      </c>
      <c r="BY88" s="16">
        <f t="shared" si="169"/>
        <v>2.0656666666666661</v>
      </c>
      <c r="BZ88" s="16">
        <f t="shared" si="170"/>
        <v>0.29211527405004578</v>
      </c>
      <c r="CA88" s="16">
        <f t="shared" si="171"/>
        <v>1.1693333333333316</v>
      </c>
      <c r="CB88" s="16">
        <f t="shared" si="172"/>
        <v>0.20847621766842664</v>
      </c>
      <c r="CC88" s="16">
        <f t="shared" si="173"/>
        <v>0.52433333333333465</v>
      </c>
      <c r="CD88" s="16">
        <f t="shared" si="174"/>
        <v>0.33539578609954701</v>
      </c>
      <c r="CE88" s="16">
        <f t="shared" si="175"/>
        <v>0.9973333333333354</v>
      </c>
      <c r="CF88" s="16">
        <f t="shared" si="176"/>
        <v>0.48497147682449698</v>
      </c>
      <c r="CG88" s="16"/>
      <c r="CH88" s="16">
        <f t="shared" si="177"/>
        <v>-0.83333333333333304</v>
      </c>
      <c r="CI88" s="16">
        <f t="shared" si="178"/>
        <v>0.29107616414494253</v>
      </c>
      <c r="CJ88" s="16">
        <f t="shared" si="179"/>
        <v>-1.0163333333333338</v>
      </c>
      <c r="CK88" s="16">
        <f t="shared" si="180"/>
        <v>0.33422846477621626</v>
      </c>
      <c r="CL88" s="16">
        <f t="shared" si="181"/>
        <v>-0.29233333333333533</v>
      </c>
      <c r="CM88" s="16">
        <f t="shared" si="182"/>
        <v>0.30920758938508142</v>
      </c>
      <c r="CN88" s="16">
        <f t="shared" si="183"/>
        <v>-0.52833333333333066</v>
      </c>
      <c r="CO88" s="16">
        <f t="shared" si="184"/>
        <v>0.62230244522525568</v>
      </c>
      <c r="CP88" s="16"/>
      <c r="CQ88" s="16">
        <f t="shared" si="185"/>
        <v>-0.81233333333333579</v>
      </c>
      <c r="CR88" s="16">
        <f t="shared" si="186"/>
        <v>0.33727041573985339</v>
      </c>
      <c r="CS88" s="16">
        <f t="shared" si="187"/>
        <v>-0.68266666666666787</v>
      </c>
      <c r="CT88" s="16">
        <f t="shared" si="188"/>
        <v>0.30951521233481666</v>
      </c>
      <c r="CU88" s="16">
        <f t="shared" si="189"/>
        <v>-0.37033333333333118</v>
      </c>
      <c r="CV88" s="16">
        <f t="shared" si="190"/>
        <v>0.15671205016419967</v>
      </c>
      <c r="CW88" s="16">
        <f t="shared" si="191"/>
        <v>0.63399999999999856</v>
      </c>
      <c r="CX88" s="16">
        <f t="shared" si="192"/>
        <v>0.61243666339195091</v>
      </c>
      <c r="CY88" s="36"/>
      <c r="CZ88" s="16">
        <f t="shared" si="193"/>
        <v>2.3323333333333327</v>
      </c>
      <c r="DA88" s="16">
        <f t="shared" si="194"/>
        <v>0.42496744973389827</v>
      </c>
      <c r="DB88" s="16">
        <f t="shared" si="195"/>
        <v>1.6129999999999995</v>
      </c>
      <c r="DC88" s="16">
        <f t="shared" si="196"/>
        <v>0.38168398796211805</v>
      </c>
      <c r="DD88" s="16">
        <f t="shared" si="197"/>
        <v>0.42766666666667064</v>
      </c>
      <c r="DE88" s="16">
        <f t="shared" si="198"/>
        <v>0.17095808453146244</v>
      </c>
      <c r="DF88" s="16">
        <f t="shared" si="199"/>
        <v>1.5253333333333305</v>
      </c>
      <c r="DG88" s="16">
        <f t="shared" si="200"/>
        <v>0.71415707889324465</v>
      </c>
      <c r="DI88" s="17">
        <f t="shared" si="201"/>
        <v>0.16538866666666657</v>
      </c>
      <c r="DJ88" s="18">
        <f t="shared" si="202"/>
        <v>3.4394666666666671E-2</v>
      </c>
      <c r="DK88" s="18">
        <f t="shared" si="203"/>
        <v>5.2128666666666726E-2</v>
      </c>
      <c r="DL88" s="18">
        <f t="shared" si="204"/>
        <v>0.10869999999999985</v>
      </c>
      <c r="DM88" s="18">
        <f t="shared" si="205"/>
        <v>4.7944333333333297E-2</v>
      </c>
      <c r="DN88" s="18">
        <f t="shared" si="49"/>
        <v>0.63918411536374486</v>
      </c>
      <c r="DO88" s="34"/>
      <c r="DP88" s="18">
        <f t="shared" si="206"/>
        <v>2.8988666666666683E-2</v>
      </c>
      <c r="DQ88" s="18">
        <f t="shared" si="207"/>
        <v>8.5331333333333356E-2</v>
      </c>
      <c r="DR88" s="18">
        <f t="shared" si="208"/>
        <v>4.34623333333332E-2</v>
      </c>
      <c r="DS88" s="18">
        <f t="shared" si="209"/>
        <v>0.1124903333333331</v>
      </c>
      <c r="DT88" s="18">
        <f t="shared" si="210"/>
        <v>0.23519733333333362</v>
      </c>
      <c r="DU88" s="18">
        <f t="shared" si="87"/>
        <v>0.71096413411648274</v>
      </c>
      <c r="DV88" s="16"/>
      <c r="DW88" s="18">
        <f t="shared" si="211"/>
        <v>8.4725333333333527E-2</v>
      </c>
      <c r="DX88" s="18">
        <f t="shared" si="212"/>
        <v>0.11170866666666643</v>
      </c>
      <c r="DY88" s="18">
        <f t="shared" si="213"/>
        <v>9.5609333333333116E-2</v>
      </c>
      <c r="DZ88" s="18">
        <f t="shared" si="214"/>
        <v>0.38726033333333237</v>
      </c>
      <c r="EA88" s="18">
        <f t="shared" si="225"/>
        <v>0.82419880287868985</v>
      </c>
      <c r="EC88" s="18">
        <f t="shared" si="215"/>
        <v>0.11375133333333355</v>
      </c>
      <c r="ED88" s="18">
        <f t="shared" si="216"/>
        <v>9.5799666666666644E-2</v>
      </c>
      <c r="EE88" s="18">
        <f t="shared" si="217"/>
        <v>2.4558666666666635E-2</v>
      </c>
      <c r="EF88" s="18">
        <f t="shared" si="218"/>
        <v>0.37507866666666578</v>
      </c>
      <c r="EG88" s="18">
        <f t="shared" si="223"/>
        <v>0.78050517828732735</v>
      </c>
      <c r="EI88" s="18">
        <f t="shared" si="219"/>
        <v>0.18059733333333336</v>
      </c>
      <c r="EJ88" s="18">
        <f t="shared" si="220"/>
        <v>0.14568266666666627</v>
      </c>
      <c r="EK88" s="18">
        <f t="shared" si="221"/>
        <v>2.9226666666666658E-2</v>
      </c>
      <c r="EL88" s="18">
        <f t="shared" si="222"/>
        <v>0.51002033333333208</v>
      </c>
      <c r="EM88" s="18">
        <f t="shared" si="224"/>
        <v>0.93033703570265247</v>
      </c>
    </row>
    <row r="89" spans="1:143" ht="15.75" customHeight="1" x14ac:dyDescent="0.25">
      <c r="A89" s="2">
        <f>'Raw Data'!B89</f>
        <v>160</v>
      </c>
      <c r="B89" s="2">
        <f>'Raw Data'!C89</f>
        <v>203</v>
      </c>
      <c r="C89" s="2" t="str">
        <f>'Raw Data'!D89</f>
        <v>VKEKATGRYYAMKILKKEVIVAKDEVAHTLTENRVLQNSRHPFL</v>
      </c>
      <c r="D89" s="15">
        <f>AVERAGE('Raw Data'!J89,'Raw Data'!P89,'Raw Data'!V89)</f>
        <v>5.6530000000000014</v>
      </c>
      <c r="E89" s="15">
        <f>STDEV('Raw Data'!J89,'Raw Data'!P89,'Raw Data'!V89)</f>
        <v>0.11246777316191506</v>
      </c>
      <c r="F89" s="15">
        <f>AVERAGE('Raw Data'!AB89,'Raw Data'!AH89,'Raw Data'!AN89)</f>
        <v>6.3019999999999996</v>
      </c>
      <c r="G89" s="15">
        <f>STDEV('Raw Data'!AB89,'Raw Data'!AH89,'Raw Data'!AN89)</f>
        <v>0.13709850473291094</v>
      </c>
      <c r="H89" s="15">
        <f>AVERAGE('Raw Data'!AT89,'Raw Data'!AZ89,'Raw Data'!BF89)</f>
        <v>8.1783333333333328</v>
      </c>
      <c r="I89" s="15">
        <f>STDEV('Raw Data'!AT89,'Raw Data'!AZ89,'Raw Data'!BF89)</f>
        <v>0.17295182373520482</v>
      </c>
      <c r="J89" s="15">
        <f>AVERAGE('Raw Data'!BL89,'Raw Data'!BR89,'Raw Data'!BX89)</f>
        <v>10.805</v>
      </c>
      <c r="K89" s="15">
        <f>STDEV('Raw Data'!BL89,'Raw Data'!BR89,'Raw Data'!BX89)</f>
        <v>0.23251021482937007</v>
      </c>
      <c r="L89" s="15">
        <f>AVERAGE('Raw Data'!CD89,'Raw Data'!CJ89,'Raw Data'!CP89)</f>
        <v>13.007666666666665</v>
      </c>
      <c r="M89" s="15">
        <f>STDEV('Raw Data'!CD89,'Raw Data'!CJ89,'Raw Data'!CP89)</f>
        <v>0.27391482861161964</v>
      </c>
      <c r="O89" s="15">
        <f>AVERAGE('Raw Data'!J256,'Raw Data'!P256,'Raw Data'!V256)</f>
        <v>6.5916666666666659</v>
      </c>
      <c r="P89" s="15">
        <f>STDEV('Raw Data'!J256,'Raw Data'!P256,'Raw Data'!V256)</f>
        <v>2.4006943440041076E-2</v>
      </c>
      <c r="Q89" s="15">
        <f>AVERAGE('Raw Data'!AB256,'Raw Data'!AH256,'Raw Data'!AN256)</f>
        <v>7.5456666666666665</v>
      </c>
      <c r="R89" s="15">
        <f>STDEV('Raw Data'!AB256,'Raw Data'!AH256,'Raw Data'!AN256)</f>
        <v>0.13548554658462048</v>
      </c>
      <c r="S89" s="15">
        <f>AVERAGE('Raw Data'!AT256,'Raw Data'!AZ256,'Raw Data'!BF256)</f>
        <v>9.3023333333333333</v>
      </c>
      <c r="T89" s="15">
        <f>STDEV('Raw Data'!AT256,'Raw Data'!AZ256,'Raw Data'!BF256)</f>
        <v>0.32690263586170865</v>
      </c>
      <c r="U89" s="15">
        <f>AVERAGE('Raw Data'!BL256,'Raw Data'!BR256,'Raw Data'!BX256)</f>
        <v>11.437333333333333</v>
      </c>
      <c r="V89" s="15">
        <f>STDEV('Raw Data'!BL256,'Raw Data'!BR256,'Raw Data'!BX256)</f>
        <v>0.1734656546216955</v>
      </c>
      <c r="W89" s="15">
        <f>AVERAGE('Raw Data'!CD256,'Raw Data'!CJ256,'Raw Data'!CP256)</f>
        <v>12.615</v>
      </c>
      <c r="X89" s="15">
        <f>STDEV('Raw Data'!CD256,'Raw Data'!CJ256,'Raw Data'!CP256)</f>
        <v>0.10250365847129558</v>
      </c>
      <c r="Z89" s="15">
        <f>AVERAGE('Raw Data'!J423,'Raw Data'!P423,'Raw Data'!V423)</f>
        <v>3.0246666666666666</v>
      </c>
      <c r="AA89" s="15">
        <f>STDEV('Raw Data'!J423,'Raw Data'!P423,'Raw Data'!V423)</f>
        <v>0.12098071471657525</v>
      </c>
      <c r="AB89" s="15">
        <f>AVERAGE('Raw Data'!AB423,'Raw Data'!AH423,'Raw Data'!AN423)</f>
        <v>4.1263333333333341</v>
      </c>
      <c r="AC89" s="15">
        <f>STDEV('Raw Data'!AB423,'Raw Data'!AH423,'Raw Data'!AN423)</f>
        <v>0.31649697207609029</v>
      </c>
      <c r="AD89" s="15">
        <f>AVERAGE('Raw Data'!AT423,'Raw Data'!AZ423,'Raw Data'!BF423)</f>
        <v>7.0116666666666667</v>
      </c>
      <c r="AE89" s="15">
        <f>STDEV('Raw Data'!AT423,'Raw Data'!AZ423,'Raw Data'!BF423)</f>
        <v>3.8004385711826981E-2</v>
      </c>
      <c r="AF89" s="15">
        <f>AVERAGE('Raw Data'!BL423,'Raw Data'!BR423,'Raw Data'!BX423)</f>
        <v>10.096666666666666</v>
      </c>
      <c r="AG89" s="15">
        <f>STDEV('Raw Data'!BL423,'Raw Data'!BR423,'Raw Data'!BX423)</f>
        <v>0.15241500363590635</v>
      </c>
      <c r="AH89" s="15">
        <f>AVERAGE('Raw Data'!CD423,'Raw Data'!CJ423,'Raw Data'!CP423)</f>
        <v>12.058333333333332</v>
      </c>
      <c r="AI89" s="15">
        <f>STDEV('Raw Data'!CD423,'Raw Data'!CJ423,'Raw Data'!CP423)</f>
        <v>0.45062881990983811</v>
      </c>
      <c r="AK89" s="15">
        <f>AVERAGE('Raw Data'!AB590,'Raw Data'!AH590,'Raw Data'!AN590)</f>
        <v>7.1043333333333329</v>
      </c>
      <c r="AL89" s="15">
        <f>STDEV('Raw Data'!AB590,'Raw Data'!AH590,'Raw Data'!AN590)</f>
        <v>0.1145178297617159</v>
      </c>
      <c r="AM89" s="15">
        <f>AVERAGE('Raw Data'!AT590,'Raw Data'!AZ590,'Raw Data'!BF590)</f>
        <v>9.3729999999999993</v>
      </c>
      <c r="AN89" s="15">
        <f>STDEV('Raw Data'!AT590,'Raw Data'!AZ590,'Raw Data'!BF590)</f>
        <v>0.21106397134518273</v>
      </c>
      <c r="AO89" s="15">
        <f>AVERAGE('Raw Data'!BL590,'Raw Data'!BR590,'Raw Data'!BX590)</f>
        <v>11.064333333333332</v>
      </c>
      <c r="AP89" s="15">
        <f>STDEV('Raw Data'!BL590,'Raw Data'!BR590,'Raw Data'!BX590)</f>
        <v>6.310573138260421E-2</v>
      </c>
      <c r="AQ89" s="15">
        <f>AVERAGE('Raw Data'!CD590,'Raw Data'!CJ590,'Raw Data'!CP590)</f>
        <v>13.495666666666667</v>
      </c>
      <c r="AR89" s="15">
        <f>STDEV('Raw Data'!CD590,'Raw Data'!CJ590,'Raw Data'!CP590)</f>
        <v>0.25069170974193256</v>
      </c>
      <c r="AT89" s="15">
        <f>AVERAGE('Raw Data'!AB757,'Raw Data'!AH757,'Raw Data'!AN757)</f>
        <v>7.676333333333333</v>
      </c>
      <c r="AU89" s="15">
        <f>STDEV('Raw Data'!AB757,'Raw Data'!AH757,'Raw Data'!AN757)</f>
        <v>0.16397052580672378</v>
      </c>
      <c r="AV89" s="15">
        <f>AVERAGE('Raw Data'!AT757,'Raw Data'!AZ757,'Raw Data'!BF757)</f>
        <v>9.99</v>
      </c>
      <c r="AW89" s="15">
        <f>STDEV('Raw Data'!AT757,'Raw Data'!AZ757,'Raw Data'!BF757)</f>
        <v>0.11324751652906201</v>
      </c>
      <c r="AX89" s="15">
        <f>AVERAGE('Raw Data'!BL757,'Raw Data'!BR757,'Raw Data'!BX757)</f>
        <v>11.361666666666666</v>
      </c>
      <c r="AY89" s="15">
        <f>STDEV('Raw Data'!BL757,'Raw Data'!BR757,'Raw Data'!BX757)</f>
        <v>0.31428702380679557</v>
      </c>
      <c r="AZ89" s="15">
        <f>AVERAGE('Raw Data'!CD757,'Raw Data'!CJ757,'Raw Data'!CP757)</f>
        <v>12.862666666666668</v>
      </c>
      <c r="BA89" s="15">
        <f>STDEV('Raw Data'!CD757,'Raw Data'!CJ757,'Raw Data'!CP757)</f>
        <v>0.21609334402829955</v>
      </c>
      <c r="BC89" s="15">
        <f>AVERAGE('Raw Data'!AB924,'Raw Data'!AH924,'Raw Data'!AN924)</f>
        <v>4.8483333333333336</v>
      </c>
      <c r="BD89" s="15">
        <f>STDEV('Raw Data'!AB924,'Raw Data'!AH924,'Raw Data'!AN924)</f>
        <v>0.13604533558095008</v>
      </c>
      <c r="BE89" s="15">
        <f>AVERAGE('Raw Data'!AT924,'Raw Data'!AZ924,'Raw Data'!BF924)</f>
        <v>7.7953333333333328</v>
      </c>
      <c r="BF89" s="15">
        <f>STDEV('Raw Data'!AT924,'Raw Data'!AZ924,'Raw Data'!BF924)</f>
        <v>1.6289055630494199E-2</v>
      </c>
      <c r="BG89" s="15">
        <f>AVERAGE('Raw Data'!BL924,'Raw Data'!BR924,'Raw Data'!BX924)</f>
        <v>10.441666666666668</v>
      </c>
      <c r="BH89" s="15">
        <f>STDEV('Raw Data'!BL924,'Raw Data'!BR924,'Raw Data'!BX924)</f>
        <v>4.5181116999620644E-2</v>
      </c>
      <c r="BI89" s="15">
        <f>AVERAGE('Raw Data'!CD924,'Raw Data'!CJ924,'Raw Data'!CP924)</f>
        <v>12.201666666666666</v>
      </c>
      <c r="BJ89" s="15">
        <f>STDEV('Raw Data'!CD924,'Raw Data'!CJ924,'Raw Data'!CP924)</f>
        <v>0.34096382994876878</v>
      </c>
      <c r="BK89" s="33"/>
      <c r="BL89" s="16">
        <f t="shared" si="157"/>
        <v>-0.93866666666666454</v>
      </c>
      <c r="BM89" s="16">
        <f t="shared" si="158"/>
        <v>0.11500144926623017</v>
      </c>
      <c r="BN89" s="16">
        <f t="shared" si="159"/>
        <v>-1.2436666666666669</v>
      </c>
      <c r="BO89" s="16">
        <f t="shared" si="160"/>
        <v>0.192749405533022</v>
      </c>
      <c r="BP89" s="16">
        <f t="shared" si="161"/>
        <v>-1.1240000000000006</v>
      </c>
      <c r="BQ89" s="16">
        <f t="shared" si="162"/>
        <v>0.36983464773688557</v>
      </c>
      <c r="BR89" s="16">
        <f t="shared" si="163"/>
        <v>-0.63233333333333341</v>
      </c>
      <c r="BS89" s="16">
        <f t="shared" si="164"/>
        <v>0.29008849224561317</v>
      </c>
      <c r="BT89" s="16">
        <f t="shared" si="165"/>
        <v>0.39266666666666517</v>
      </c>
      <c r="BU89" s="16">
        <f t="shared" si="166"/>
        <v>0.29246595243435253</v>
      </c>
      <c r="BV89" s="33"/>
      <c r="BW89" s="16">
        <f t="shared" si="167"/>
        <v>2.6283333333333347</v>
      </c>
      <c r="BX89" s="16">
        <f t="shared" si="168"/>
        <v>0.16518272710345155</v>
      </c>
      <c r="BY89" s="16">
        <f t="shared" si="169"/>
        <v>2.1756666666666655</v>
      </c>
      <c r="BZ89" s="16">
        <f t="shared" si="170"/>
        <v>0.34491496536586158</v>
      </c>
      <c r="CA89" s="16">
        <f t="shared" si="171"/>
        <v>1.1666666666666661</v>
      </c>
      <c r="CB89" s="16">
        <f t="shared" si="172"/>
        <v>0.17707813717866663</v>
      </c>
      <c r="CC89" s="16">
        <f t="shared" si="173"/>
        <v>0.70833333333333393</v>
      </c>
      <c r="CD89" s="16">
        <f t="shared" si="174"/>
        <v>0.27801318913557527</v>
      </c>
      <c r="CE89" s="16">
        <f t="shared" si="175"/>
        <v>0.94933333333333358</v>
      </c>
      <c r="CF89" s="16">
        <f t="shared" si="176"/>
        <v>0.52734776634272973</v>
      </c>
      <c r="CG89" s="16"/>
      <c r="CH89" s="16">
        <f t="shared" si="177"/>
        <v>-0.80233333333333334</v>
      </c>
      <c r="CI89" s="16">
        <f t="shared" si="178"/>
        <v>0.17863463643239333</v>
      </c>
      <c r="CJ89" s="16">
        <f t="shared" si="179"/>
        <v>-1.1946666666666665</v>
      </c>
      <c r="CK89" s="16">
        <f t="shared" si="180"/>
        <v>0.27287420789318562</v>
      </c>
      <c r="CL89" s="16">
        <f t="shared" si="181"/>
        <v>-0.25933333333333231</v>
      </c>
      <c r="CM89" s="16">
        <f t="shared" si="182"/>
        <v>0.24092184071464592</v>
      </c>
      <c r="CN89" s="16">
        <f t="shared" si="183"/>
        <v>-0.48800000000000132</v>
      </c>
      <c r="CO89" s="16">
        <f t="shared" si="184"/>
        <v>0.37131612766841454</v>
      </c>
      <c r="CP89" s="16"/>
      <c r="CQ89" s="16">
        <f t="shared" si="185"/>
        <v>-0.57200000000000006</v>
      </c>
      <c r="CR89" s="16">
        <f t="shared" si="186"/>
        <v>0.20000166665972263</v>
      </c>
      <c r="CS89" s="16">
        <f t="shared" si="187"/>
        <v>-0.61700000000000088</v>
      </c>
      <c r="CT89" s="16">
        <f t="shared" si="188"/>
        <v>0.23952661647508044</v>
      </c>
      <c r="CU89" s="16">
        <f t="shared" si="189"/>
        <v>-0.29733333333333434</v>
      </c>
      <c r="CV89" s="16">
        <f t="shared" si="190"/>
        <v>0.32055992679476747</v>
      </c>
      <c r="CW89" s="16">
        <f t="shared" si="191"/>
        <v>0.63299999999999912</v>
      </c>
      <c r="CX89" s="16">
        <f t="shared" si="192"/>
        <v>0.33097230498436936</v>
      </c>
      <c r="CY89" s="36"/>
      <c r="CZ89" s="16">
        <f t="shared" si="193"/>
        <v>2.2559999999999993</v>
      </c>
      <c r="DA89" s="16">
        <f t="shared" si="194"/>
        <v>0.17782763189860756</v>
      </c>
      <c r="DB89" s="16">
        <f t="shared" si="195"/>
        <v>1.5776666666666666</v>
      </c>
      <c r="DC89" s="16">
        <f t="shared" si="196"/>
        <v>0.21169159958140391</v>
      </c>
      <c r="DD89" s="16">
        <f t="shared" si="197"/>
        <v>0.62266666666666382</v>
      </c>
      <c r="DE89" s="16">
        <f t="shared" si="198"/>
        <v>7.7612284251056596E-2</v>
      </c>
      <c r="DF89" s="16">
        <f t="shared" si="199"/>
        <v>1.2940000000000005</v>
      </c>
      <c r="DG89" s="16">
        <f t="shared" si="200"/>
        <v>0.4232052299613821</v>
      </c>
      <c r="DI89" s="17">
        <f t="shared" si="201"/>
        <v>1.3225333333333311E-2</v>
      </c>
      <c r="DJ89" s="18">
        <f t="shared" si="202"/>
        <v>3.7152333333333371E-2</v>
      </c>
      <c r="DK89" s="18">
        <f t="shared" si="203"/>
        <v>0.13677766666666624</v>
      </c>
      <c r="DL89" s="18">
        <f t="shared" si="204"/>
        <v>8.4151333333333175E-2</v>
      </c>
      <c r="DM89" s="18">
        <f t="shared" si="205"/>
        <v>8.5536333333332951E-2</v>
      </c>
      <c r="DN89" s="18">
        <f t="shared" si="49"/>
        <v>0.59736337350058466</v>
      </c>
      <c r="DO89" s="34"/>
      <c r="DP89" s="18">
        <f t="shared" si="206"/>
        <v>2.7285333333333349E-2</v>
      </c>
      <c r="DQ89" s="18">
        <f t="shared" si="207"/>
        <v>0.11896633333333349</v>
      </c>
      <c r="DR89" s="18">
        <f t="shared" si="208"/>
        <v>3.1356666666666679E-2</v>
      </c>
      <c r="DS89" s="18">
        <f t="shared" si="209"/>
        <v>7.7291333333333143E-2</v>
      </c>
      <c r="DT89" s="18">
        <f t="shared" si="210"/>
        <v>0.2780956666666663</v>
      </c>
      <c r="DU89" s="18">
        <f t="shared" si="87"/>
        <v>0.73006529388359021</v>
      </c>
      <c r="DV89" s="16"/>
      <c r="DW89" s="18">
        <f t="shared" si="211"/>
        <v>3.1910333333333346E-2</v>
      </c>
      <c r="DX89" s="18">
        <f t="shared" si="212"/>
        <v>7.4460333333333489E-2</v>
      </c>
      <c r="DY89" s="18">
        <f t="shared" si="213"/>
        <v>5.8043333333333225E-2</v>
      </c>
      <c r="DZ89" s="18">
        <f t="shared" si="214"/>
        <v>0.13787566666666634</v>
      </c>
      <c r="EA89" s="18">
        <f t="shared" si="225"/>
        <v>0.54980875462897683</v>
      </c>
      <c r="EC89" s="18">
        <f t="shared" si="215"/>
        <v>4.0000666666666809E-2</v>
      </c>
      <c r="ED89" s="18">
        <f t="shared" si="216"/>
        <v>5.7373000000000278E-2</v>
      </c>
      <c r="EE89" s="18">
        <f t="shared" si="217"/>
        <v>0.10275866666666668</v>
      </c>
      <c r="EF89" s="18">
        <f t="shared" si="218"/>
        <v>0.1095426666666664</v>
      </c>
      <c r="EG89" s="18">
        <f t="shared" si="223"/>
        <v>0.55648450113188253</v>
      </c>
      <c r="EI89" s="18">
        <f t="shared" si="219"/>
        <v>3.1622666666666667E-2</v>
      </c>
      <c r="EJ89" s="18">
        <f t="shared" si="220"/>
        <v>4.4813333333333448E-2</v>
      </c>
      <c r="EK89" s="18">
        <f t="shared" si="221"/>
        <v>6.0236666666668073E-3</v>
      </c>
      <c r="EL89" s="18">
        <f t="shared" si="222"/>
        <v>0.1791026666666663</v>
      </c>
      <c r="EM89" s="18">
        <f t="shared" si="224"/>
        <v>0.51143165069570462</v>
      </c>
    </row>
    <row r="90" spans="1:143" ht="15.75" customHeight="1" x14ac:dyDescent="0.25">
      <c r="A90" s="2">
        <f>'Raw Data'!B90</f>
        <v>169</v>
      </c>
      <c r="B90" s="2">
        <f>'Raw Data'!C90</f>
        <v>191</v>
      </c>
      <c r="C90" s="2" t="str">
        <f>'Raw Data'!D90</f>
        <v>YAMKILKKEVIVAKDEVAHTLTE</v>
      </c>
      <c r="D90" s="15">
        <f>AVERAGE('Raw Data'!J90,'Raw Data'!P90,'Raw Data'!V90)</f>
        <v>4.5923333333333334</v>
      </c>
      <c r="E90" s="15">
        <f>STDEV('Raw Data'!J90,'Raw Data'!P90,'Raw Data'!V90)</f>
        <v>0.17030658628876708</v>
      </c>
      <c r="F90" s="15">
        <f>AVERAGE('Raw Data'!AB90,'Raw Data'!AH90,'Raw Data'!AN90)</f>
        <v>5.5316666666666663</v>
      </c>
      <c r="G90" s="15">
        <f>STDEV('Raw Data'!AB90,'Raw Data'!AH90,'Raw Data'!AN90)</f>
        <v>5.564470624716554E-2</v>
      </c>
      <c r="H90" s="15">
        <f>AVERAGE('Raw Data'!AT90,'Raw Data'!AZ90,'Raw Data'!BF90)</f>
        <v>7.2959999999999994</v>
      </c>
      <c r="I90" s="15">
        <f>STDEV('Raw Data'!AT90,'Raw Data'!AZ90,'Raw Data'!BF90)</f>
        <v>8.286736390159874E-2</v>
      </c>
      <c r="J90" s="15">
        <f>AVERAGE('Raw Data'!BL90,'Raw Data'!BR90,'Raw Data'!BX90)</f>
        <v>9.4456666666666678</v>
      </c>
      <c r="K90" s="15">
        <f>STDEV('Raw Data'!BL90,'Raw Data'!BR90,'Raw Data'!BX90)</f>
        <v>0.17472645287229205</v>
      </c>
      <c r="L90" s="15">
        <f>AVERAGE('Raw Data'!CD90,'Raw Data'!CJ90,'Raw Data'!CP90)</f>
        <v>10.471666666666666</v>
      </c>
      <c r="M90" s="15">
        <f>STDEV('Raw Data'!CD90,'Raw Data'!CJ90,'Raw Data'!CP90)</f>
        <v>0.17316273656111281</v>
      </c>
      <c r="O90" s="15">
        <f>AVERAGE('Raw Data'!J257,'Raw Data'!P257,'Raw Data'!V257)</f>
        <v>5.2303333333333333</v>
      </c>
      <c r="P90" s="15">
        <f>STDEV('Raw Data'!J257,'Raw Data'!P257,'Raw Data'!V257)</f>
        <v>0.35285454982660125</v>
      </c>
      <c r="Q90" s="15">
        <f>AVERAGE('Raw Data'!AB257,'Raw Data'!AH257,'Raw Data'!AN257)</f>
        <v>5.8343333333333334</v>
      </c>
      <c r="R90" s="15">
        <f>STDEV('Raw Data'!AB257,'Raw Data'!AH257,'Raw Data'!AN257)</f>
        <v>5.3463383107818348E-2</v>
      </c>
      <c r="S90" s="15">
        <f>AVERAGE('Raw Data'!AT257,'Raw Data'!AZ257,'Raw Data'!BF257)</f>
        <v>7.6316666666666668</v>
      </c>
      <c r="T90" s="15">
        <f>STDEV('Raw Data'!AT257,'Raw Data'!AZ257,'Raw Data'!BF257)</f>
        <v>0.23108944877110565</v>
      </c>
      <c r="U90" s="15">
        <f>AVERAGE('Raw Data'!BL257,'Raw Data'!BR257,'Raw Data'!BX257)</f>
        <v>9.5033333333333321</v>
      </c>
      <c r="V90" s="15">
        <f>STDEV('Raw Data'!BL257,'Raw Data'!BR257,'Raw Data'!BX257)</f>
        <v>6.7024871005719022E-2</v>
      </c>
      <c r="W90" s="15">
        <f>AVERAGE('Raw Data'!CD257,'Raw Data'!CJ257,'Raw Data'!CP257)</f>
        <v>10.150333333333334</v>
      </c>
      <c r="X90" s="15">
        <f>STDEV('Raw Data'!CD257,'Raw Data'!CJ257,'Raw Data'!CP257)</f>
        <v>0.12113766273679469</v>
      </c>
      <c r="Z90" s="15">
        <f>AVERAGE('Raw Data'!J424,'Raw Data'!P424,'Raw Data'!V424)</f>
        <v>2.9826666666666668</v>
      </c>
      <c r="AA90" s="15">
        <f>STDEV('Raw Data'!J424,'Raw Data'!P424,'Raw Data'!V424)</f>
        <v>0.17274933670880843</v>
      </c>
      <c r="AB90" s="15">
        <f>AVERAGE('Raw Data'!AB424,'Raw Data'!AH424,'Raw Data'!AN424)</f>
        <v>3.8706666666666667</v>
      </c>
      <c r="AC90" s="15">
        <f>STDEV('Raw Data'!AB424,'Raw Data'!AH424,'Raw Data'!AN424)</f>
        <v>0.13232283753507293</v>
      </c>
      <c r="AD90" s="15">
        <f>AVERAGE('Raw Data'!AT424,'Raw Data'!AZ424,'Raw Data'!BF424)</f>
        <v>6.4510000000000005</v>
      </c>
      <c r="AE90" s="15">
        <f>STDEV('Raw Data'!AT424,'Raw Data'!AZ424,'Raw Data'!BF424)</f>
        <v>6.9397406291589692E-2</v>
      </c>
      <c r="AF90" s="15">
        <f>AVERAGE('Raw Data'!BL424,'Raw Data'!BR424,'Raw Data'!BX424)</f>
        <v>8.8519999999999985</v>
      </c>
      <c r="AG90" s="15">
        <f>STDEV('Raw Data'!BL424,'Raw Data'!BR424,'Raw Data'!BX424)</f>
        <v>0.17385338650713744</v>
      </c>
      <c r="AH90" s="15">
        <f>AVERAGE('Raw Data'!CD424,'Raw Data'!CJ424,'Raw Data'!CP424)</f>
        <v>9.7923333333333336</v>
      </c>
      <c r="AI90" s="15">
        <f>STDEV('Raw Data'!CD424,'Raw Data'!CJ424,'Raw Data'!CP424)</f>
        <v>0.52983047603297884</v>
      </c>
      <c r="AK90" s="15">
        <f>AVERAGE('Raw Data'!AB591,'Raw Data'!AH591,'Raw Data'!AN591)</f>
        <v>6.038333333333334</v>
      </c>
      <c r="AL90" s="15">
        <f>STDEV('Raw Data'!AB591,'Raw Data'!AH591,'Raw Data'!AN591)</f>
        <v>0.11189876377035374</v>
      </c>
      <c r="AM90" s="15">
        <f>AVERAGE('Raw Data'!AT591,'Raw Data'!AZ591,'Raw Data'!BF591)</f>
        <v>8.0676666666666677</v>
      </c>
      <c r="AN90" s="15">
        <f>STDEV('Raw Data'!AT591,'Raw Data'!AZ591,'Raw Data'!BF591)</f>
        <v>4.7542963026439185E-2</v>
      </c>
      <c r="AO90" s="15">
        <f>AVERAGE('Raw Data'!BL591,'Raw Data'!BR591,'Raw Data'!BX591)</f>
        <v>9.2846666666666664</v>
      </c>
      <c r="AP90" s="15">
        <f>STDEV('Raw Data'!BL591,'Raw Data'!BR591,'Raw Data'!BX591)</f>
        <v>0.24233516734748423</v>
      </c>
      <c r="AQ90" s="15">
        <f>AVERAGE('Raw Data'!CD591,'Raw Data'!CJ591,'Raw Data'!CP591)</f>
        <v>10.941333333333333</v>
      </c>
      <c r="AR90" s="15">
        <f>STDEV('Raw Data'!CD591,'Raw Data'!CJ591,'Raw Data'!CP591)</f>
        <v>0.28783038987107185</v>
      </c>
      <c r="AT90" s="15">
        <f>AVERAGE('Raw Data'!AB758,'Raw Data'!AH758,'Raw Data'!AN758)</f>
        <v>5.9986666666666659</v>
      </c>
      <c r="AU90" s="15">
        <f>STDEV('Raw Data'!AB758,'Raw Data'!AH758,'Raw Data'!AN758)</f>
        <v>0.16083013813751876</v>
      </c>
      <c r="AV90" s="15">
        <f>AVERAGE('Raw Data'!AT758,'Raw Data'!AZ758,'Raw Data'!BF758)</f>
        <v>8.26</v>
      </c>
      <c r="AW90" s="15">
        <f>STDEV('Raw Data'!AT758,'Raw Data'!AZ758,'Raw Data'!BF758)</f>
        <v>8.3612200066736558E-2</v>
      </c>
      <c r="AX90" s="15">
        <f>AVERAGE('Raw Data'!BL758,'Raw Data'!BR758,'Raw Data'!BX758)</f>
        <v>9.4813333333333336</v>
      </c>
      <c r="AY90" s="15">
        <f>STDEV('Raw Data'!BL758,'Raw Data'!BR758,'Raw Data'!BX758)</f>
        <v>0.23933519033634257</v>
      </c>
      <c r="AZ90" s="15">
        <f>AVERAGE('Raw Data'!CD758,'Raw Data'!CJ758,'Raw Data'!CP758)</f>
        <v>10.177333333333333</v>
      </c>
      <c r="BA90" s="15">
        <f>STDEV('Raw Data'!CD758,'Raw Data'!CJ758,'Raw Data'!CP758)</f>
        <v>0.46165174464452463</v>
      </c>
      <c r="BC90" s="15">
        <f>AVERAGE('Raw Data'!AB925,'Raw Data'!AH925,'Raw Data'!AN925)</f>
        <v>4.6610000000000005</v>
      </c>
      <c r="BD90" s="15">
        <f>STDEV('Raw Data'!AB925,'Raw Data'!AH925,'Raw Data'!AN925)</f>
        <v>0.1788546896226097</v>
      </c>
      <c r="BE90" s="15">
        <f>AVERAGE('Raw Data'!AT925,'Raw Data'!AZ925,'Raw Data'!BF925)</f>
        <v>7.3693333333333335</v>
      </c>
      <c r="BF90" s="15">
        <f>STDEV('Raw Data'!AT925,'Raw Data'!AZ925,'Raw Data'!BF925)</f>
        <v>0.30736351984796983</v>
      </c>
      <c r="BG90" s="15">
        <f>AVERAGE('Raw Data'!BL925,'Raw Data'!BR925,'Raw Data'!BX925)</f>
        <v>9.647333333333334</v>
      </c>
      <c r="BH90" s="15">
        <f>STDEV('Raw Data'!BL925,'Raw Data'!BR925,'Raw Data'!BX925)</f>
        <v>0.14785578559303394</v>
      </c>
      <c r="BI90" s="15">
        <f>AVERAGE('Raw Data'!CD925,'Raw Data'!CJ925,'Raw Data'!CP925)</f>
        <v>9.9219999999999988</v>
      </c>
      <c r="BJ90" s="15">
        <f>STDEV('Raw Data'!CD925,'Raw Data'!CJ925,'Raw Data'!CP925)</f>
        <v>0.5688418057773178</v>
      </c>
      <c r="BK90" s="33"/>
      <c r="BL90" s="16">
        <f t="shared" si="157"/>
        <v>-0.6379999999999999</v>
      </c>
      <c r="BM90" s="16">
        <f t="shared" si="158"/>
        <v>0.39180437295500758</v>
      </c>
      <c r="BN90" s="16">
        <f t="shared" si="159"/>
        <v>-0.30266666666666708</v>
      </c>
      <c r="BO90" s="16">
        <f t="shared" si="160"/>
        <v>7.7166486680855823E-2</v>
      </c>
      <c r="BP90" s="16">
        <f t="shared" si="161"/>
        <v>-0.33566666666666745</v>
      </c>
      <c r="BQ90" s="16">
        <f t="shared" si="162"/>
        <v>0.24549813305468018</v>
      </c>
      <c r="BR90" s="16">
        <f t="shared" si="163"/>
        <v>-5.7666666666664312E-2</v>
      </c>
      <c r="BS90" s="16">
        <f t="shared" si="164"/>
        <v>0.18714076698214788</v>
      </c>
      <c r="BT90" s="16">
        <f t="shared" si="165"/>
        <v>0.32133333333333169</v>
      </c>
      <c r="BU90" s="16">
        <f t="shared" si="166"/>
        <v>0.21132833853193181</v>
      </c>
      <c r="BV90" s="33"/>
      <c r="BW90" s="16">
        <f t="shared" si="167"/>
        <v>1.6096666666666666</v>
      </c>
      <c r="BX90" s="16">
        <f t="shared" si="168"/>
        <v>0.24258331901980923</v>
      </c>
      <c r="BY90" s="16">
        <f t="shared" si="169"/>
        <v>1.6609999999999996</v>
      </c>
      <c r="BZ90" s="16">
        <f t="shared" si="170"/>
        <v>0.14354674035542098</v>
      </c>
      <c r="CA90" s="16">
        <f t="shared" si="171"/>
        <v>0.84499999999999886</v>
      </c>
      <c r="CB90" s="16">
        <f t="shared" si="172"/>
        <v>0.10808792717042899</v>
      </c>
      <c r="CC90" s="16">
        <f t="shared" si="173"/>
        <v>0.59366666666666923</v>
      </c>
      <c r="CD90" s="16">
        <f t="shared" si="174"/>
        <v>0.24648394132951829</v>
      </c>
      <c r="CE90" s="16">
        <f t="shared" si="175"/>
        <v>0.67933333333333223</v>
      </c>
      <c r="CF90" s="16">
        <f t="shared" si="176"/>
        <v>0.55740978343285863</v>
      </c>
      <c r="CG90" s="16"/>
      <c r="CH90" s="16">
        <f t="shared" si="177"/>
        <v>-0.50666666666666771</v>
      </c>
      <c r="CI90" s="16">
        <f t="shared" si="178"/>
        <v>0.1249706632240814</v>
      </c>
      <c r="CJ90" s="16">
        <f t="shared" si="179"/>
        <v>-0.77166666666666828</v>
      </c>
      <c r="CK90" s="16">
        <f t="shared" si="180"/>
        <v>9.5537078316920251E-2</v>
      </c>
      <c r="CL90" s="16">
        <f t="shared" si="181"/>
        <v>0.16100000000000136</v>
      </c>
      <c r="CM90" s="16">
        <f t="shared" si="182"/>
        <v>0.29875686881922309</v>
      </c>
      <c r="CN90" s="16">
        <f t="shared" si="183"/>
        <v>-0.4696666666666669</v>
      </c>
      <c r="CO90" s="16">
        <f t="shared" si="184"/>
        <v>0.33590425223070125</v>
      </c>
      <c r="CP90" s="16"/>
      <c r="CQ90" s="16">
        <f t="shared" si="185"/>
        <v>3.9666666666668071E-2</v>
      </c>
      <c r="CR90" s="16">
        <f t="shared" si="186"/>
        <v>0.19592770775637322</v>
      </c>
      <c r="CS90" s="16">
        <f t="shared" si="187"/>
        <v>-0.19233333333333213</v>
      </c>
      <c r="CT90" s="16">
        <f t="shared" si="188"/>
        <v>9.6183851728517011E-2</v>
      </c>
      <c r="CU90" s="16">
        <f t="shared" si="189"/>
        <v>-0.19666666666666721</v>
      </c>
      <c r="CV90" s="16">
        <f t="shared" si="190"/>
        <v>0.34059898218677415</v>
      </c>
      <c r="CW90" s="16">
        <f t="shared" si="191"/>
        <v>0.76399999999999935</v>
      </c>
      <c r="CX90" s="16">
        <f t="shared" si="192"/>
        <v>0.5440300236812915</v>
      </c>
      <c r="CY90" s="36"/>
      <c r="CZ90" s="16">
        <f t="shared" si="193"/>
        <v>1.3773333333333335</v>
      </c>
      <c r="DA90" s="16">
        <f t="shared" si="194"/>
        <v>0.2109747220245437</v>
      </c>
      <c r="DB90" s="16">
        <f t="shared" si="195"/>
        <v>0.69833333333333414</v>
      </c>
      <c r="DC90" s="16">
        <f t="shared" si="196"/>
        <v>0.31101875613323826</v>
      </c>
      <c r="DD90" s="16">
        <f t="shared" si="197"/>
        <v>-0.36266666666666758</v>
      </c>
      <c r="DE90" s="16">
        <f t="shared" si="198"/>
        <v>0.28387966934366121</v>
      </c>
      <c r="DF90" s="16">
        <f t="shared" si="199"/>
        <v>1.0193333333333339</v>
      </c>
      <c r="DG90" s="16">
        <f t="shared" si="200"/>
        <v>0.63751653573325684</v>
      </c>
      <c r="DI90" s="17">
        <f t="shared" si="201"/>
        <v>0.15351066666666668</v>
      </c>
      <c r="DJ90" s="18">
        <f t="shared" si="202"/>
        <v>5.9546666666666992E-3</v>
      </c>
      <c r="DK90" s="18">
        <f t="shared" si="203"/>
        <v>6.0269333333333452E-2</v>
      </c>
      <c r="DL90" s="18">
        <f t="shared" si="204"/>
        <v>3.5021666666666569E-2</v>
      </c>
      <c r="DM90" s="18">
        <f t="shared" si="205"/>
        <v>4.4659666666666771E-2</v>
      </c>
      <c r="DN90" s="18">
        <f t="shared" si="49"/>
        <v>0.54718918117959914</v>
      </c>
      <c r="DO90" s="34"/>
      <c r="DP90" s="18">
        <f t="shared" si="206"/>
        <v>5.884666666666654E-2</v>
      </c>
      <c r="DQ90" s="18">
        <f t="shared" si="207"/>
        <v>2.0605666666666644E-2</v>
      </c>
      <c r="DR90" s="18">
        <f t="shared" si="208"/>
        <v>1.1682999999999961E-2</v>
      </c>
      <c r="DS90" s="18">
        <f t="shared" si="209"/>
        <v>6.075433333333341E-2</v>
      </c>
      <c r="DT90" s="18">
        <f t="shared" si="210"/>
        <v>0.31070566666666638</v>
      </c>
      <c r="DU90" s="18">
        <f t="shared" si="87"/>
        <v>0.68014361228591491</v>
      </c>
      <c r="DV90" s="16"/>
      <c r="DW90" s="18">
        <f t="shared" si="211"/>
        <v>1.5617666666666771E-2</v>
      </c>
      <c r="DX90" s="18">
        <f t="shared" si="212"/>
        <v>9.1273333333333536E-3</v>
      </c>
      <c r="DY90" s="18">
        <f t="shared" si="213"/>
        <v>8.9255666666666469E-2</v>
      </c>
      <c r="DZ90" s="18">
        <f t="shared" si="214"/>
        <v>0.11283166666666657</v>
      </c>
      <c r="EA90" s="18">
        <f t="shared" si="225"/>
        <v>0.47626918159097087</v>
      </c>
      <c r="EC90" s="18">
        <f t="shared" si="215"/>
        <v>3.8387666666666792E-2</v>
      </c>
      <c r="ED90" s="18">
        <f t="shared" si="216"/>
        <v>9.251333333333344E-3</v>
      </c>
      <c r="EE90" s="18">
        <f t="shared" si="217"/>
        <v>0.1160076666666665</v>
      </c>
      <c r="EF90" s="18">
        <f t="shared" si="218"/>
        <v>0.2959686666666666</v>
      </c>
      <c r="EG90" s="18">
        <f t="shared" si="223"/>
        <v>0.67794935897405584</v>
      </c>
      <c r="EI90" s="18">
        <f t="shared" si="219"/>
        <v>4.4510333333333485E-2</v>
      </c>
      <c r="EJ90" s="18">
        <f t="shared" si="220"/>
        <v>9.6732666666666731E-2</v>
      </c>
      <c r="EK90" s="18">
        <f t="shared" si="221"/>
        <v>8.0587666666666419E-2</v>
      </c>
      <c r="EL90" s="18">
        <f t="shared" si="222"/>
        <v>0.40642733333333292</v>
      </c>
      <c r="EM90" s="18">
        <f t="shared" si="224"/>
        <v>0.79262727684580703</v>
      </c>
    </row>
    <row r="91" spans="1:143" ht="15.75" customHeight="1" x14ac:dyDescent="0.25">
      <c r="A91" s="2">
        <f>'Raw Data'!B91</f>
        <v>169</v>
      </c>
      <c r="B91" s="2">
        <f>'Raw Data'!C91</f>
        <v>203</v>
      </c>
      <c r="C91" s="2" t="str">
        <f>'Raw Data'!D91</f>
        <v>YAMKILKKEVIVAKDEVAHTLTENRVLQNSRHPFL</v>
      </c>
      <c r="D91" s="15">
        <f>AVERAGE('Raw Data'!J91,'Raw Data'!P91,'Raw Data'!V91)</f>
        <v>6.0413333333333332</v>
      </c>
      <c r="E91" s="15">
        <f>STDEV('Raw Data'!J91,'Raw Data'!P91,'Raw Data'!V91)</f>
        <v>0.34247092333997226</v>
      </c>
      <c r="F91" s="15">
        <f>AVERAGE('Raw Data'!AB91,'Raw Data'!AH91,'Raw Data'!AN91)</f>
        <v>6.6840000000000002</v>
      </c>
      <c r="G91" s="15">
        <f>STDEV('Raw Data'!AB91,'Raw Data'!AH91,'Raw Data'!AN91)</f>
        <v>0.36968770604389878</v>
      </c>
      <c r="H91" s="15">
        <f>AVERAGE('Raw Data'!AT91,'Raw Data'!AZ91,'Raw Data'!BF91)</f>
        <v>8.4223333333333326</v>
      </c>
      <c r="I91" s="15">
        <f>STDEV('Raw Data'!AT91,'Raw Data'!AZ91,'Raw Data'!BF91)</f>
        <v>0.16959461469437487</v>
      </c>
      <c r="J91" s="15">
        <f>AVERAGE('Raw Data'!BL91,'Raw Data'!BR91,'Raw Data'!BX91)</f>
        <v>10.667999999999999</v>
      </c>
      <c r="K91" s="15">
        <f>STDEV('Raw Data'!BL91,'Raw Data'!BR91,'Raw Data'!BX91)</f>
        <v>0.22158294158170214</v>
      </c>
      <c r="L91" s="15">
        <f>AVERAGE('Raw Data'!CD91,'Raw Data'!CJ91,'Raw Data'!CP91)</f>
        <v>12.933000000000002</v>
      </c>
      <c r="M91" s="15">
        <f>STDEV('Raw Data'!CD91,'Raw Data'!CJ91,'Raw Data'!CP91)</f>
        <v>0.10665833300778742</v>
      </c>
      <c r="O91" s="15">
        <f>AVERAGE('Raw Data'!J258,'Raw Data'!P258,'Raw Data'!V258)</f>
        <v>6.7720000000000011</v>
      </c>
      <c r="P91" s="15">
        <f>STDEV('Raw Data'!J258,'Raw Data'!P258,'Raw Data'!V258)</f>
        <v>0.2364677567872627</v>
      </c>
      <c r="Q91" s="15">
        <f>AVERAGE('Raw Data'!AB258,'Raw Data'!AH258,'Raw Data'!AN258)</f>
        <v>7.7123333333333335</v>
      </c>
      <c r="R91" s="15">
        <f>STDEV('Raw Data'!AB258,'Raw Data'!AH258,'Raw Data'!AN258)</f>
        <v>0.17105067475263974</v>
      </c>
      <c r="S91" s="15">
        <f>AVERAGE('Raw Data'!AT258,'Raw Data'!AZ258,'Raw Data'!BF258)</f>
        <v>9.5026666666666664</v>
      </c>
      <c r="T91" s="15">
        <f>STDEV('Raw Data'!AT258,'Raw Data'!AZ258,'Raw Data'!BF258)</f>
        <v>0.26793718169252539</v>
      </c>
      <c r="U91" s="15">
        <f>AVERAGE('Raw Data'!BL258,'Raw Data'!BR258,'Raw Data'!BX258)</f>
        <v>11.354999999999999</v>
      </c>
      <c r="V91" s="15">
        <f>STDEV('Raw Data'!BL258,'Raw Data'!BR258,'Raw Data'!BX258)</f>
        <v>0.24948747463550106</v>
      </c>
      <c r="W91" s="15">
        <f>AVERAGE('Raw Data'!CD258,'Raw Data'!CJ258,'Raw Data'!CP258)</f>
        <v>12.298333333333332</v>
      </c>
      <c r="X91" s="15">
        <f>STDEV('Raw Data'!CD258,'Raw Data'!CJ258,'Raw Data'!CP258)</f>
        <v>0.20188693205191177</v>
      </c>
      <c r="Z91" s="15">
        <f>AVERAGE('Raw Data'!J425,'Raw Data'!P425,'Raw Data'!V425)</f>
        <v>3.0213333333333332</v>
      </c>
      <c r="AA91" s="15">
        <f>STDEV('Raw Data'!J425,'Raw Data'!P425,'Raw Data'!V425)</f>
        <v>0.11559555931493797</v>
      </c>
      <c r="AB91" s="15">
        <f>AVERAGE('Raw Data'!AB425,'Raw Data'!AH425,'Raw Data'!AN425)</f>
        <v>3.9103333333333334</v>
      </c>
      <c r="AC91" s="15">
        <f>STDEV('Raw Data'!AB425,'Raw Data'!AH425,'Raw Data'!AN425)</f>
        <v>4.0377386410382486E-2</v>
      </c>
      <c r="AD91" s="15">
        <f>AVERAGE('Raw Data'!AT425,'Raw Data'!AZ425,'Raw Data'!BF425)</f>
        <v>6.424666666666667</v>
      </c>
      <c r="AE91" s="15">
        <f>STDEV('Raw Data'!AT425,'Raw Data'!AZ425,'Raw Data'!BF425)</f>
        <v>3.9526362510776597E-2</v>
      </c>
      <c r="AF91" s="15">
        <f>AVERAGE('Raw Data'!BL425,'Raw Data'!BR425,'Raw Data'!BX425)</f>
        <v>9.8699999999999992</v>
      </c>
      <c r="AG91" s="15">
        <f>STDEV('Raw Data'!BL425,'Raw Data'!BR425,'Raw Data'!BX425)</f>
        <v>0.13292102918650547</v>
      </c>
      <c r="AH91" s="15">
        <f>AVERAGE('Raw Data'!CD425,'Raw Data'!CJ425,'Raw Data'!CP425)</f>
        <v>11.924666666666667</v>
      </c>
      <c r="AI91" s="15">
        <f>STDEV('Raw Data'!CD425,'Raw Data'!CJ425,'Raw Data'!CP425)</f>
        <v>0.48374407834446231</v>
      </c>
      <c r="AK91" s="15">
        <f>AVERAGE('Raw Data'!AB592,'Raw Data'!AH592,'Raw Data'!AN592)</f>
        <v>7.4306666666666672</v>
      </c>
      <c r="AL91" s="15">
        <f>STDEV('Raw Data'!AB592,'Raw Data'!AH592,'Raw Data'!AN592)</f>
        <v>0.21771617609478033</v>
      </c>
      <c r="AM91" s="15">
        <f>AVERAGE('Raw Data'!AT592,'Raw Data'!AZ592,'Raw Data'!BF592)</f>
        <v>9.663333333333334</v>
      </c>
      <c r="AN91" s="15">
        <f>STDEV('Raw Data'!AT592,'Raw Data'!AZ592,'Raw Data'!BF592)</f>
        <v>3.9526362510776715E-2</v>
      </c>
      <c r="AO91" s="15">
        <f>AVERAGE('Raw Data'!BL592,'Raw Data'!BR592,'Raw Data'!BX592)</f>
        <v>10.74</v>
      </c>
      <c r="AP91" s="15">
        <f>STDEV('Raw Data'!BL592,'Raw Data'!BR592,'Raw Data'!BX592)</f>
        <v>0.42956373217486687</v>
      </c>
      <c r="AQ91" s="15">
        <f>AVERAGE('Raw Data'!CD592,'Raw Data'!CJ592,'Raw Data'!CP592)</f>
        <v>13.371666666666668</v>
      </c>
      <c r="AR91" s="15">
        <f>STDEV('Raw Data'!CD592,'Raw Data'!CJ592,'Raw Data'!CP592)</f>
        <v>0.39229113338607768</v>
      </c>
      <c r="AT91" s="15">
        <f>AVERAGE('Raw Data'!AB759,'Raw Data'!AH759,'Raw Data'!AN759)</f>
        <v>7.9980000000000002</v>
      </c>
      <c r="AU91" s="15">
        <f>STDEV('Raw Data'!AB759,'Raw Data'!AH759,'Raw Data'!AN759)</f>
        <v>0.32639086997034744</v>
      </c>
      <c r="AV91" s="15">
        <f>AVERAGE('Raw Data'!AT759,'Raw Data'!AZ759,'Raw Data'!BF759)</f>
        <v>10.035666666666666</v>
      </c>
      <c r="AW91" s="15">
        <f>STDEV('Raw Data'!AT759,'Raw Data'!AZ759,'Raw Data'!BF759)</f>
        <v>0.15790609023509281</v>
      </c>
      <c r="AX91" s="15">
        <f>AVERAGE('Raw Data'!BL759,'Raw Data'!BR759,'Raw Data'!BX759)</f>
        <v>11.301333333333334</v>
      </c>
      <c r="AY91" s="15">
        <f>STDEV('Raw Data'!BL759,'Raw Data'!BR759,'Raw Data'!BX759)</f>
        <v>0.33379235062136059</v>
      </c>
      <c r="AZ91" s="15">
        <f>AVERAGE('Raw Data'!CD759,'Raw Data'!CJ759,'Raw Data'!CP759)</f>
        <v>12.591333333333333</v>
      </c>
      <c r="BA91" s="15">
        <f>STDEV('Raw Data'!CD759,'Raw Data'!CJ759,'Raw Data'!CP759)</f>
        <v>8.8092754147735833E-2</v>
      </c>
      <c r="BC91" s="15">
        <f>AVERAGE('Raw Data'!AB926,'Raw Data'!AH926,'Raw Data'!AN926)</f>
        <v>4.3993333333333338</v>
      </c>
      <c r="BD91" s="15">
        <f>STDEV('Raw Data'!AB926,'Raw Data'!AH926,'Raw Data'!AN926)</f>
        <v>0.10844968111217897</v>
      </c>
      <c r="BE91" s="15">
        <f>AVERAGE('Raw Data'!AT926,'Raw Data'!AZ926,'Raw Data'!BF926)</f>
        <v>7.7086666666666668</v>
      </c>
      <c r="BF91" s="15">
        <f>STDEV('Raw Data'!AT926,'Raw Data'!AZ926,'Raw Data'!BF926)</f>
        <v>0.36989503015495273</v>
      </c>
      <c r="BG91" s="15">
        <f>AVERAGE('Raw Data'!BL926,'Raw Data'!BR926,'Raw Data'!BX926)</f>
        <v>10.436666666666666</v>
      </c>
      <c r="BH91" s="15">
        <f>STDEV('Raw Data'!BL926,'Raw Data'!BR926,'Raw Data'!BX926)</f>
        <v>0.36146553547099547</v>
      </c>
      <c r="BI91" s="15">
        <f>AVERAGE('Raw Data'!CD926,'Raw Data'!CJ926,'Raw Data'!CP926)</f>
        <v>11.935</v>
      </c>
      <c r="BJ91" s="15">
        <f>STDEV('Raw Data'!CD926,'Raw Data'!CJ926,'Raw Data'!CP926)</f>
        <v>0.27568641605998645</v>
      </c>
      <c r="BK91" s="33"/>
      <c r="BL91" s="16">
        <f t="shared" si="157"/>
        <v>-0.73066666666666791</v>
      </c>
      <c r="BM91" s="16">
        <f t="shared" si="158"/>
        <v>0.4161770456588556</v>
      </c>
      <c r="BN91" s="16">
        <f t="shared" si="159"/>
        <v>-1.0283333333333333</v>
      </c>
      <c r="BO91" s="16">
        <f t="shared" si="160"/>
        <v>0.40734178932848697</v>
      </c>
      <c r="BP91" s="16">
        <f t="shared" si="161"/>
        <v>-1.0803333333333338</v>
      </c>
      <c r="BQ91" s="16">
        <f t="shared" si="162"/>
        <v>0.31710040470908712</v>
      </c>
      <c r="BR91" s="16">
        <f t="shared" si="163"/>
        <v>-0.68699999999999939</v>
      </c>
      <c r="BS91" s="16">
        <f t="shared" si="164"/>
        <v>0.33368098537375457</v>
      </c>
      <c r="BT91" s="16">
        <f t="shared" si="165"/>
        <v>0.6346666666666696</v>
      </c>
      <c r="BU91" s="16">
        <f t="shared" si="166"/>
        <v>0.22832944035610764</v>
      </c>
      <c r="BV91" s="33"/>
      <c r="BW91" s="16">
        <f t="shared" si="167"/>
        <v>3.02</v>
      </c>
      <c r="BX91" s="16">
        <f t="shared" si="168"/>
        <v>0.36145354703843546</v>
      </c>
      <c r="BY91" s="16">
        <f t="shared" si="169"/>
        <v>2.7736666666666667</v>
      </c>
      <c r="BZ91" s="16">
        <f t="shared" si="170"/>
        <v>0.37188618330523315</v>
      </c>
      <c r="CA91" s="16">
        <f t="shared" si="171"/>
        <v>1.9976666666666656</v>
      </c>
      <c r="CB91" s="16">
        <f t="shared" si="172"/>
        <v>0.17413979058982126</v>
      </c>
      <c r="CC91" s="16">
        <f t="shared" si="173"/>
        <v>0.79800000000000004</v>
      </c>
      <c r="CD91" s="16">
        <f t="shared" si="174"/>
        <v>0.25839311136328669</v>
      </c>
      <c r="CE91" s="16">
        <f t="shared" si="175"/>
        <v>1.0083333333333346</v>
      </c>
      <c r="CF91" s="16">
        <f t="shared" si="176"/>
        <v>0.49536282998760955</v>
      </c>
      <c r="CG91" s="16"/>
      <c r="CH91" s="16">
        <f t="shared" si="177"/>
        <v>-0.74666666666666703</v>
      </c>
      <c r="CI91" s="16">
        <f t="shared" si="178"/>
        <v>0.42903302126215592</v>
      </c>
      <c r="CJ91" s="16">
        <f t="shared" si="179"/>
        <v>-1.2410000000000014</v>
      </c>
      <c r="CK91" s="16">
        <f t="shared" si="180"/>
        <v>0.17413979058982129</v>
      </c>
      <c r="CL91" s="16">
        <f t="shared" si="181"/>
        <v>-7.2000000000000952E-2</v>
      </c>
      <c r="CM91" s="16">
        <f t="shared" si="182"/>
        <v>0.48334666648276453</v>
      </c>
      <c r="CN91" s="16">
        <f t="shared" si="183"/>
        <v>-0.43866666666666632</v>
      </c>
      <c r="CO91" s="16">
        <f t="shared" si="184"/>
        <v>0.40653208155486753</v>
      </c>
      <c r="CP91" s="16"/>
      <c r="CQ91" s="16">
        <f t="shared" si="185"/>
        <v>-0.56733333333333302</v>
      </c>
      <c r="CR91" s="16">
        <f t="shared" si="186"/>
        <v>0.39234083821765692</v>
      </c>
      <c r="CS91" s="16">
        <f t="shared" si="187"/>
        <v>-0.37233333333333185</v>
      </c>
      <c r="CT91" s="16">
        <f t="shared" si="188"/>
        <v>0.16277796738707179</v>
      </c>
      <c r="CU91" s="16">
        <f t="shared" si="189"/>
        <v>-0.56133333333333368</v>
      </c>
      <c r="CV91" s="16">
        <f t="shared" si="190"/>
        <v>0.54400582104728812</v>
      </c>
      <c r="CW91" s="16">
        <f t="shared" si="191"/>
        <v>0.78033333333333488</v>
      </c>
      <c r="CX91" s="16">
        <f t="shared" si="192"/>
        <v>0.40206052612345172</v>
      </c>
      <c r="CY91" s="36"/>
      <c r="CZ91" s="16">
        <f t="shared" si="193"/>
        <v>3.0313333333333334</v>
      </c>
      <c r="DA91" s="16">
        <f t="shared" si="194"/>
        <v>0.24323171394097998</v>
      </c>
      <c r="DB91" s="16">
        <f t="shared" si="195"/>
        <v>1.9546666666666672</v>
      </c>
      <c r="DC91" s="16">
        <f t="shared" si="196"/>
        <v>0.37200089605626852</v>
      </c>
      <c r="DD91" s="16">
        <f t="shared" si="197"/>
        <v>0.30333333333333456</v>
      </c>
      <c r="DE91" s="16">
        <f t="shared" si="198"/>
        <v>0.56141101996071852</v>
      </c>
      <c r="DF91" s="16">
        <f t="shared" si="199"/>
        <v>1.4366666666666674</v>
      </c>
      <c r="DG91" s="16">
        <f t="shared" si="200"/>
        <v>0.47947401737042367</v>
      </c>
      <c r="DI91" s="17">
        <f t="shared" si="201"/>
        <v>0.17320333333333318</v>
      </c>
      <c r="DJ91" s="18">
        <f t="shared" si="202"/>
        <v>0.16592733333333345</v>
      </c>
      <c r="DK91" s="18">
        <f t="shared" si="203"/>
        <v>0.10055266666666685</v>
      </c>
      <c r="DL91" s="18">
        <f t="shared" si="204"/>
        <v>0.1113429999999998</v>
      </c>
      <c r="DM91" s="18">
        <f t="shared" si="205"/>
        <v>5.2134333333333317E-2</v>
      </c>
      <c r="DN91" s="18">
        <f t="shared" si="49"/>
        <v>0.77663419102346154</v>
      </c>
      <c r="DO91" s="34"/>
      <c r="DP91" s="18">
        <f t="shared" si="206"/>
        <v>0.13064866666666647</v>
      </c>
      <c r="DQ91" s="18">
        <f t="shared" si="207"/>
        <v>0.13829933333333347</v>
      </c>
      <c r="DR91" s="18">
        <f t="shared" si="208"/>
        <v>3.0324666666666802E-2</v>
      </c>
      <c r="DS91" s="18">
        <f t="shared" si="209"/>
        <v>6.6766999999999882E-2</v>
      </c>
      <c r="DT91" s="18">
        <f t="shared" si="210"/>
        <v>0.24538433333333337</v>
      </c>
      <c r="DU91" s="18">
        <f t="shared" si="87"/>
        <v>0.78193605876695571</v>
      </c>
      <c r="DV91" s="16"/>
      <c r="DW91" s="18">
        <f t="shared" si="211"/>
        <v>0.18406933333333353</v>
      </c>
      <c r="DX91" s="18">
        <f t="shared" si="212"/>
        <v>3.0324666666666812E-2</v>
      </c>
      <c r="DY91" s="18">
        <f t="shared" si="213"/>
        <v>0.2336240000000008</v>
      </c>
      <c r="DZ91" s="18">
        <f t="shared" si="214"/>
        <v>0.16526833333333346</v>
      </c>
      <c r="EA91" s="18">
        <f t="shared" si="225"/>
        <v>0.78312600093045981</v>
      </c>
      <c r="EC91" s="18">
        <f t="shared" si="215"/>
        <v>0.15393133333333364</v>
      </c>
      <c r="ED91" s="18">
        <f t="shared" si="216"/>
        <v>2.6496666666666606E-2</v>
      </c>
      <c r="EE91" s="18">
        <f t="shared" si="217"/>
        <v>0.29594233333333408</v>
      </c>
      <c r="EF91" s="18">
        <f t="shared" si="218"/>
        <v>0.16165266666666681</v>
      </c>
      <c r="EG91" s="18">
        <f t="shared" si="223"/>
        <v>0.79876341929259698</v>
      </c>
      <c r="EI91" s="18">
        <f t="shared" si="219"/>
        <v>5.9161666666666717E-2</v>
      </c>
      <c r="EJ91" s="18">
        <f t="shared" si="220"/>
        <v>0.13838466666666668</v>
      </c>
      <c r="EK91" s="18">
        <f t="shared" si="221"/>
        <v>0.31518233333333429</v>
      </c>
      <c r="EL91" s="18">
        <f t="shared" si="222"/>
        <v>0.22989533333333334</v>
      </c>
      <c r="EM91" s="18">
        <f t="shared" si="224"/>
        <v>0.86175634607469009</v>
      </c>
    </row>
    <row r="92" spans="1:143" ht="15.75" customHeight="1" x14ac:dyDescent="0.25">
      <c r="A92" s="2">
        <f>'Raw Data'!B92</f>
        <v>182</v>
      </c>
      <c r="B92" s="2">
        <f>'Raw Data'!C92</f>
        <v>203</v>
      </c>
      <c r="C92" s="2" t="str">
        <f>'Raw Data'!D92</f>
        <v>KDEVAHTLTENRVLQNSRHPFL</v>
      </c>
      <c r="D92" s="15">
        <f>AVERAGE('Raw Data'!J92,'Raw Data'!P92,'Raw Data'!V92)</f>
        <v>3.3536666666666668</v>
      </c>
      <c r="E92" s="15">
        <f>STDEV('Raw Data'!J92,'Raw Data'!P92,'Raw Data'!V92)</f>
        <v>0.34465393271125361</v>
      </c>
      <c r="F92" s="15">
        <f>AVERAGE('Raw Data'!AB92,'Raw Data'!AH92,'Raw Data'!AN92)</f>
        <v>3.5026666666666664</v>
      </c>
      <c r="G92" s="15">
        <f>STDEV('Raw Data'!AB92,'Raw Data'!AH92,'Raw Data'!AN92)</f>
        <v>0.28480929291954882</v>
      </c>
      <c r="H92" s="15">
        <f>AVERAGE('Raw Data'!AT92,'Raw Data'!AZ92,'Raw Data'!BF92)</f>
        <v>4.3586666666666671</v>
      </c>
      <c r="I92" s="15">
        <f>STDEV('Raw Data'!AT92,'Raw Data'!AZ92,'Raw Data'!BF92)</f>
        <v>2.6652079343520905E-2</v>
      </c>
      <c r="J92" s="15">
        <f>AVERAGE('Raw Data'!BL92,'Raw Data'!BR92,'Raw Data'!BX92)</f>
        <v>5.2056666666666667</v>
      </c>
      <c r="K92" s="15">
        <f>STDEV('Raw Data'!BL92,'Raw Data'!BR92,'Raw Data'!BX92)</f>
        <v>0.18112518691041662</v>
      </c>
      <c r="L92" s="15">
        <f>AVERAGE('Raw Data'!CD92,'Raw Data'!CJ92,'Raw Data'!CP92)</f>
        <v>6.4176666666666664</v>
      </c>
      <c r="M92" s="15">
        <f>STDEV('Raw Data'!CD92,'Raw Data'!CJ92,'Raw Data'!CP92)</f>
        <v>1.2096831541082546E-2</v>
      </c>
      <c r="O92" s="15">
        <f>AVERAGE('Raw Data'!J259,'Raw Data'!P259,'Raw Data'!V259)</f>
        <v>4.2679999999999998</v>
      </c>
      <c r="P92" s="15">
        <f>STDEV('Raw Data'!J259,'Raw Data'!P259,'Raw Data'!V259)</f>
        <v>0.20453850493244496</v>
      </c>
      <c r="Q92" s="15">
        <f>AVERAGE('Raw Data'!AB259,'Raw Data'!AH259,'Raw Data'!AN259)</f>
        <v>4.863666666666667</v>
      </c>
      <c r="R92" s="15">
        <f>STDEV('Raw Data'!AB259,'Raw Data'!AH259,'Raw Data'!AN259)</f>
        <v>0.10804782891540804</v>
      </c>
      <c r="S92" s="15">
        <f>AVERAGE('Raw Data'!AT259,'Raw Data'!AZ259,'Raw Data'!BF259)</f>
        <v>5.3383333333333338</v>
      </c>
      <c r="T92" s="15">
        <f>STDEV('Raw Data'!AT259,'Raw Data'!AZ259,'Raw Data'!BF259)</f>
        <v>0.13927430966740917</v>
      </c>
      <c r="U92" s="15">
        <f>AVERAGE('Raw Data'!BL259,'Raw Data'!BR259,'Raw Data'!BX259)</f>
        <v>5.524</v>
      </c>
      <c r="V92" s="15">
        <f>STDEV('Raw Data'!BL259,'Raw Data'!BR259,'Raw Data'!BX259)</f>
        <v>0.2121485328726079</v>
      </c>
      <c r="W92" s="15">
        <f>AVERAGE('Raw Data'!CD259,'Raw Data'!CJ259,'Raw Data'!CP259)</f>
        <v>6.269000000000001</v>
      </c>
      <c r="X92" s="15">
        <f>STDEV('Raw Data'!CD259,'Raw Data'!CJ259,'Raw Data'!CP259)</f>
        <v>1.2124355652982125E-2</v>
      </c>
      <c r="Z92" s="15">
        <f>AVERAGE('Raw Data'!J426,'Raw Data'!P426,'Raw Data'!V426)</f>
        <v>1.7230000000000001</v>
      </c>
      <c r="AA92" s="15">
        <f>STDEV('Raw Data'!J426,'Raw Data'!P426,'Raw Data'!V426)</f>
        <v>1.824828759089471E-2</v>
      </c>
      <c r="AB92" s="15">
        <f>AVERAGE('Raw Data'!AB426,'Raw Data'!AH426,'Raw Data'!AN426)</f>
        <v>2.0710000000000002</v>
      </c>
      <c r="AC92" s="15">
        <f>STDEV('Raw Data'!AB426,'Raw Data'!AH426,'Raw Data'!AN426)</f>
        <v>6.3174361888348407E-2</v>
      </c>
      <c r="AD92" s="15">
        <f>AVERAGE('Raw Data'!AT426,'Raw Data'!AZ426,'Raw Data'!BF426)</f>
        <v>3.3223333333333329</v>
      </c>
      <c r="AE92" s="15">
        <f>STDEV('Raw Data'!AT426,'Raw Data'!AZ426,'Raw Data'!BF426)</f>
        <v>5.428013755816509E-2</v>
      </c>
      <c r="AF92" s="15">
        <f>AVERAGE('Raw Data'!BL426,'Raw Data'!BR426,'Raw Data'!BX426)</f>
        <v>4.6216666666666661</v>
      </c>
      <c r="AG92" s="15">
        <f>STDEV('Raw Data'!BL426,'Raw Data'!BR426,'Raw Data'!BX426)</f>
        <v>7.0116569606144444E-2</v>
      </c>
      <c r="AH92" s="15">
        <f>AVERAGE('Raw Data'!CD426,'Raw Data'!CJ426,'Raw Data'!CP426)</f>
        <v>5.7269999999999994</v>
      </c>
      <c r="AI92" s="15">
        <f>STDEV('Raw Data'!CD426,'Raw Data'!CJ426,'Raw Data'!CP426)</f>
        <v>0.23386106986841551</v>
      </c>
      <c r="AK92" s="15">
        <f>AVERAGE('Raw Data'!AB593,'Raw Data'!AH593,'Raw Data'!AN593)</f>
        <v>3.8729999999999998</v>
      </c>
      <c r="AL92" s="15">
        <f>STDEV('Raw Data'!AB593,'Raw Data'!AH593,'Raw Data'!AN593)</f>
        <v>0.10565983153497836</v>
      </c>
      <c r="AM92" s="15">
        <f>AVERAGE('Raw Data'!AT593,'Raw Data'!AZ593,'Raw Data'!BF593)</f>
        <v>4.4543333333333335</v>
      </c>
      <c r="AN92" s="15">
        <f>STDEV('Raw Data'!AT593,'Raw Data'!AZ593,'Raw Data'!BF593)</f>
        <v>0.35537632635465954</v>
      </c>
      <c r="AO92" s="15">
        <f>AVERAGE('Raw Data'!BL593,'Raw Data'!BR593,'Raw Data'!BX593)</f>
        <v>4.8586666666666671</v>
      </c>
      <c r="AP92" s="15">
        <f>STDEV('Raw Data'!BL593,'Raw Data'!BR593,'Raw Data'!BX593)</f>
        <v>6.6274680937242439E-2</v>
      </c>
      <c r="AQ92" s="15">
        <f>AVERAGE('Raw Data'!CD593,'Raw Data'!CJ593,'Raw Data'!CP593)</f>
        <v>5.8813333333333331</v>
      </c>
      <c r="AR92" s="15">
        <f>STDEV('Raw Data'!CD593,'Raw Data'!CJ593,'Raw Data'!CP593)</f>
        <v>0.13155353789744051</v>
      </c>
      <c r="AT92" s="15">
        <f>AVERAGE('Raw Data'!AB760,'Raw Data'!AH760,'Raw Data'!AN760)</f>
        <v>4.8220000000000001</v>
      </c>
      <c r="AU92" s="15">
        <f>STDEV('Raw Data'!AB760,'Raw Data'!AH760,'Raw Data'!AN760)</f>
        <v>0.12932517156377557</v>
      </c>
      <c r="AV92" s="15">
        <f>AVERAGE('Raw Data'!AT760,'Raw Data'!AZ760,'Raw Data'!BF760)</f>
        <v>5.4950000000000001</v>
      </c>
      <c r="AW92" s="15">
        <f>STDEV('Raw Data'!AT760,'Raw Data'!AZ760,'Raw Data'!BF760)</f>
        <v>0.12453112060846473</v>
      </c>
      <c r="AX92" s="15">
        <f>AVERAGE('Raw Data'!BL760,'Raw Data'!BR760,'Raw Data'!BX760)</f>
        <v>5.3016666666666667</v>
      </c>
      <c r="AY92" s="15">
        <f>STDEV('Raw Data'!BL760,'Raw Data'!BR760,'Raw Data'!BX760)</f>
        <v>0.17032420066841186</v>
      </c>
      <c r="AZ92" s="15">
        <f>AVERAGE('Raw Data'!CD760,'Raw Data'!CJ760,'Raw Data'!CP760)</f>
        <v>5.6793333333333331</v>
      </c>
      <c r="BA92" s="15">
        <f>STDEV('Raw Data'!CD760,'Raw Data'!CJ760,'Raw Data'!CP760)</f>
        <v>0.14618595463769213</v>
      </c>
      <c r="BC92" s="15">
        <f>AVERAGE('Raw Data'!AB927,'Raw Data'!AH927,'Raw Data'!AN927)</f>
        <v>2.7176666666666667</v>
      </c>
      <c r="BD92" s="15">
        <f>STDEV('Raw Data'!AB927,'Raw Data'!AH927,'Raw Data'!AN927)</f>
        <v>0.50805249072643177</v>
      </c>
      <c r="BE92" s="15">
        <f>AVERAGE('Raw Data'!AT927,'Raw Data'!AZ927,'Raw Data'!BF927)</f>
        <v>3.2486666666666668</v>
      </c>
      <c r="BF92" s="15">
        <f>STDEV('Raw Data'!AT927,'Raw Data'!AZ927,'Raw Data'!BF927)</f>
        <v>5.8157831229623126E-2</v>
      </c>
      <c r="BG92" s="15">
        <f>AVERAGE('Raw Data'!BL927,'Raw Data'!BR927,'Raw Data'!BX927)</f>
        <v>4.8086666666666664</v>
      </c>
      <c r="BH92" s="15">
        <f>STDEV('Raw Data'!BL927,'Raw Data'!BR927,'Raw Data'!BX927)</f>
        <v>0.5029367090731528</v>
      </c>
      <c r="BI92" s="15">
        <f>AVERAGE('Raw Data'!CD927,'Raw Data'!CJ927,'Raw Data'!CP927)</f>
        <v>5.3960000000000008</v>
      </c>
      <c r="BJ92" s="15">
        <f>STDEV('Raw Data'!CD927,'Raw Data'!CJ927,'Raw Data'!CP927)</f>
        <v>0.12733027919548445</v>
      </c>
      <c r="BK92" s="33"/>
      <c r="BL92" s="16">
        <f t="shared" si="157"/>
        <v>-0.914333333333333</v>
      </c>
      <c r="BM92" s="16">
        <f t="shared" si="158"/>
        <v>0.4007771616912984</v>
      </c>
      <c r="BN92" s="16">
        <f t="shared" si="159"/>
        <v>-1.3610000000000007</v>
      </c>
      <c r="BO92" s="16">
        <f t="shared" si="160"/>
        <v>0.30461560476552518</v>
      </c>
      <c r="BP92" s="16">
        <f t="shared" si="161"/>
        <v>-0.97966666666666669</v>
      </c>
      <c r="BQ92" s="16">
        <f t="shared" si="162"/>
        <v>0.14180150445840381</v>
      </c>
      <c r="BR92" s="16">
        <f t="shared" si="163"/>
        <v>-0.31833333333333336</v>
      </c>
      <c r="BS92" s="16">
        <f t="shared" si="164"/>
        <v>0.27895041375365148</v>
      </c>
      <c r="BT92" s="16">
        <f t="shared" si="165"/>
        <v>0.14866666666666539</v>
      </c>
      <c r="BU92" s="16">
        <f t="shared" si="166"/>
        <v>1.7126976771553382E-2</v>
      </c>
      <c r="BV92" s="33"/>
      <c r="BW92" s="16">
        <f t="shared" si="167"/>
        <v>1.6306666666666667</v>
      </c>
      <c r="BX92" s="16">
        <f t="shared" si="168"/>
        <v>0.34513668789819102</v>
      </c>
      <c r="BY92" s="16">
        <f t="shared" si="169"/>
        <v>1.4316666666666662</v>
      </c>
      <c r="BZ92" s="16">
        <f t="shared" si="170"/>
        <v>0.29173161181698043</v>
      </c>
      <c r="CA92" s="16">
        <f t="shared" si="171"/>
        <v>1.0363333333333342</v>
      </c>
      <c r="CB92" s="16">
        <f t="shared" si="172"/>
        <v>6.0470378423378976E-2</v>
      </c>
      <c r="CC92" s="16">
        <f t="shared" si="173"/>
        <v>0.58400000000000052</v>
      </c>
      <c r="CD92" s="16">
        <f t="shared" si="174"/>
        <v>0.19422323925490137</v>
      </c>
      <c r="CE92" s="16">
        <f t="shared" si="175"/>
        <v>0.69066666666666698</v>
      </c>
      <c r="CF92" s="16">
        <f t="shared" si="176"/>
        <v>0.23417372468603997</v>
      </c>
      <c r="CG92" s="16"/>
      <c r="CH92" s="16">
        <f t="shared" si="177"/>
        <v>-0.3703333333333334</v>
      </c>
      <c r="CI92" s="16">
        <f t="shared" si="178"/>
        <v>0.30377678208403841</v>
      </c>
      <c r="CJ92" s="16">
        <f t="shared" si="179"/>
        <v>-9.5666666666666345E-2</v>
      </c>
      <c r="CK92" s="16">
        <f t="shared" si="180"/>
        <v>0.35637433502802474</v>
      </c>
      <c r="CL92" s="16">
        <f t="shared" si="181"/>
        <v>0.34699999999999953</v>
      </c>
      <c r="CM92" s="16">
        <f t="shared" si="182"/>
        <v>0.1928695586832371</v>
      </c>
      <c r="CN92" s="16">
        <f t="shared" si="183"/>
        <v>0.53633333333333333</v>
      </c>
      <c r="CO92" s="16">
        <f t="shared" si="184"/>
        <v>0.13210854123283114</v>
      </c>
      <c r="CP92" s="16"/>
      <c r="CQ92" s="16">
        <f t="shared" si="185"/>
        <v>-0.94900000000000029</v>
      </c>
      <c r="CR92" s="16">
        <f t="shared" si="186"/>
        <v>0.16699999999999998</v>
      </c>
      <c r="CS92" s="16">
        <f t="shared" si="187"/>
        <v>-1.0406666666666666</v>
      </c>
      <c r="CT92" s="16">
        <f t="shared" si="188"/>
        <v>0.37656385027420447</v>
      </c>
      <c r="CU92" s="16">
        <f t="shared" si="189"/>
        <v>-0.44299999999999962</v>
      </c>
      <c r="CV92" s="16">
        <f t="shared" si="190"/>
        <v>0.18276396435475653</v>
      </c>
      <c r="CW92" s="16">
        <f t="shared" si="191"/>
        <v>0.20199999999999996</v>
      </c>
      <c r="CX92" s="16">
        <f t="shared" si="192"/>
        <v>0.1966638417876217</v>
      </c>
      <c r="CY92" s="36"/>
      <c r="CZ92" s="16">
        <f t="shared" si="193"/>
        <v>1.1553333333333331</v>
      </c>
      <c r="DA92" s="16">
        <f t="shared" si="194"/>
        <v>0.51892324416365376</v>
      </c>
      <c r="DB92" s="16">
        <f t="shared" si="195"/>
        <v>1.2056666666666667</v>
      </c>
      <c r="DC92" s="16">
        <f t="shared" si="196"/>
        <v>0.36010368877125765</v>
      </c>
      <c r="DD92" s="16">
        <f t="shared" si="197"/>
        <v>5.0000000000000711E-2</v>
      </c>
      <c r="DE92" s="16">
        <f t="shared" si="198"/>
        <v>0.50728460125127628</v>
      </c>
      <c r="DF92" s="16">
        <f t="shared" si="199"/>
        <v>0.48533333333333228</v>
      </c>
      <c r="DG92" s="16">
        <f t="shared" si="200"/>
        <v>0.18308285920132814</v>
      </c>
      <c r="DI92" s="17">
        <f t="shared" si="201"/>
        <v>0.16062233333333314</v>
      </c>
      <c r="DJ92" s="18">
        <f t="shared" si="202"/>
        <v>9.2790666666666646E-2</v>
      </c>
      <c r="DK92" s="18">
        <f t="shared" si="203"/>
        <v>2.0107666666666715E-2</v>
      </c>
      <c r="DL92" s="18">
        <f t="shared" si="204"/>
        <v>7.7813333333333359E-2</v>
      </c>
      <c r="DM92" s="18">
        <f t="shared" si="205"/>
        <v>2.933333333333291E-4</v>
      </c>
      <c r="DN92" s="18">
        <f t="shared" si="49"/>
        <v>0.59298173102831175</v>
      </c>
      <c r="DO92" s="34"/>
      <c r="DP92" s="18">
        <f t="shared" si="206"/>
        <v>0.11911933333333331</v>
      </c>
      <c r="DQ92" s="18">
        <f t="shared" si="207"/>
        <v>8.5107333333333354E-2</v>
      </c>
      <c r="DR92" s="18">
        <f t="shared" si="208"/>
        <v>3.6566666666666575E-3</v>
      </c>
      <c r="DS92" s="18">
        <f t="shared" si="209"/>
        <v>3.7722666666666661E-2</v>
      </c>
      <c r="DT92" s="18">
        <f t="shared" si="210"/>
        <v>5.4837333333333245E-2</v>
      </c>
      <c r="DU92" s="18">
        <f t="shared" si="87"/>
        <v>0.54812711421104976</v>
      </c>
      <c r="DV92" s="16"/>
      <c r="DW92" s="18">
        <f t="shared" si="211"/>
        <v>9.2280333333333353E-2</v>
      </c>
      <c r="DX92" s="18">
        <f t="shared" si="212"/>
        <v>0.12700266666666682</v>
      </c>
      <c r="DY92" s="18">
        <f t="shared" si="213"/>
        <v>3.7198666666666644E-2</v>
      </c>
      <c r="DZ92" s="18">
        <f t="shared" si="214"/>
        <v>1.7452666666666644E-2</v>
      </c>
      <c r="EA92" s="18">
        <f t="shared" si="225"/>
        <v>0.52338736451440393</v>
      </c>
      <c r="EC92" s="18">
        <f t="shared" si="215"/>
        <v>2.7888999999999994E-2</v>
      </c>
      <c r="ED92" s="18">
        <f t="shared" si="216"/>
        <v>0.14180033333333347</v>
      </c>
      <c r="EE92" s="18">
        <f t="shared" si="217"/>
        <v>3.3402666666666712E-2</v>
      </c>
      <c r="EF92" s="18">
        <f t="shared" si="218"/>
        <v>3.8676666666666699E-2</v>
      </c>
      <c r="EG92" s="18">
        <f t="shared" si="223"/>
        <v>0.49169977289670053</v>
      </c>
      <c r="EI92" s="18">
        <f t="shared" si="219"/>
        <v>0.26928133333333104</v>
      </c>
      <c r="EJ92" s="18">
        <f t="shared" si="220"/>
        <v>0.1296746666666668</v>
      </c>
      <c r="EK92" s="18">
        <f t="shared" si="221"/>
        <v>0.25733766666666635</v>
      </c>
      <c r="EL92" s="18">
        <f t="shared" si="222"/>
        <v>3.3519333333333345E-2</v>
      </c>
      <c r="EM92" s="18">
        <f t="shared" si="224"/>
        <v>0.8305498178917371</v>
      </c>
    </row>
    <row r="93" spans="1:143" ht="15.75" customHeight="1" x14ac:dyDescent="0.25">
      <c r="A93" s="2">
        <f>'Raw Data'!B93</f>
        <v>192</v>
      </c>
      <c r="B93" s="2">
        <f>'Raw Data'!C93</f>
        <v>203</v>
      </c>
      <c r="C93" s="2" t="str">
        <f>'Raw Data'!D93</f>
        <v>NRVLQNSRHPFL</v>
      </c>
      <c r="D93" s="15">
        <f>AVERAGE('Raw Data'!J93,'Raw Data'!P93,'Raw Data'!V93)</f>
        <v>1.466</v>
      </c>
      <c r="E93" s="15">
        <f>STDEV('Raw Data'!J93,'Raw Data'!P93,'Raw Data'!V93)</f>
        <v>0.15143315356948747</v>
      </c>
      <c r="F93" s="15">
        <f>AVERAGE('Raw Data'!AB93,'Raw Data'!AH93,'Raw Data'!AN93)</f>
        <v>1.4553333333333331</v>
      </c>
      <c r="G93" s="15">
        <f>STDEV('Raw Data'!AB93,'Raw Data'!AH93,'Raw Data'!AN93)</f>
        <v>8.1647616825804153E-2</v>
      </c>
      <c r="H93" s="15">
        <f>AVERAGE('Raw Data'!AT93,'Raw Data'!AZ93,'Raw Data'!BF93)</f>
        <v>1.7666666666666666</v>
      </c>
      <c r="I93" s="15">
        <f>STDEV('Raw Data'!AT93,'Raw Data'!AZ93,'Raw Data'!BF93)</f>
        <v>6.7604240498162049E-2</v>
      </c>
      <c r="J93" s="15">
        <f>AVERAGE('Raw Data'!BL93,'Raw Data'!BR93,'Raw Data'!BX93)</f>
        <v>2.3913333333333333</v>
      </c>
      <c r="K93" s="15">
        <f>STDEV('Raw Data'!BL93,'Raw Data'!BR93,'Raw Data'!BX93)</f>
        <v>0.27085851165014796</v>
      </c>
      <c r="L93" s="15">
        <f>AVERAGE('Raw Data'!CD93,'Raw Data'!CJ93,'Raw Data'!CP93)</f>
        <v>2.8376666666666668</v>
      </c>
      <c r="M93" s="15">
        <f>STDEV('Raw Data'!CD93,'Raw Data'!CJ93,'Raw Data'!CP93)</f>
        <v>1.7097758137642933E-2</v>
      </c>
      <c r="O93" s="15">
        <f>AVERAGE('Raw Data'!J260,'Raw Data'!P260,'Raw Data'!V260)</f>
        <v>1.804</v>
      </c>
      <c r="P93" s="15">
        <f>STDEV('Raw Data'!J260,'Raw Data'!P260,'Raw Data'!V260)</f>
        <v>8.3516465442450352E-2</v>
      </c>
      <c r="Q93" s="15">
        <f>AVERAGE('Raw Data'!AB260,'Raw Data'!AH260,'Raw Data'!AN260)</f>
        <v>2.0603333333333338</v>
      </c>
      <c r="R93" s="15">
        <f>STDEV('Raw Data'!AB260,'Raw Data'!AH260,'Raw Data'!AN260)</f>
        <v>3.7166292972710312E-2</v>
      </c>
      <c r="S93" s="15">
        <f>AVERAGE('Raw Data'!AT260,'Raw Data'!AZ260,'Raw Data'!BF260)</f>
        <v>2.3233333333333333</v>
      </c>
      <c r="T93" s="15">
        <f>STDEV('Raw Data'!AT260,'Raw Data'!AZ260,'Raw Data'!BF260)</f>
        <v>0.10554777749120688</v>
      </c>
      <c r="U93" s="15">
        <f>AVERAGE('Raw Data'!BL260,'Raw Data'!BR260,'Raw Data'!BX260)</f>
        <v>2.4149999999999996</v>
      </c>
      <c r="V93" s="15">
        <f>STDEV('Raw Data'!BL260,'Raw Data'!BR260,'Raw Data'!BX260)</f>
        <v>0.11358256908522539</v>
      </c>
      <c r="W93" s="15">
        <f>AVERAGE('Raw Data'!CD260,'Raw Data'!CJ260,'Raw Data'!CP260)</f>
        <v>2.6376666666666666</v>
      </c>
      <c r="X93" s="15">
        <f>STDEV('Raw Data'!CD260,'Raw Data'!CJ260,'Raw Data'!CP260)</f>
        <v>3.1501322723551356E-2</v>
      </c>
      <c r="Z93" s="15">
        <f>AVERAGE('Raw Data'!J427,'Raw Data'!P427,'Raw Data'!V427)</f>
        <v>0.58066666666666666</v>
      </c>
      <c r="AA93" s="15">
        <f>STDEV('Raw Data'!J427,'Raw Data'!P427,'Raw Data'!V427)</f>
        <v>4.0079088479322122E-2</v>
      </c>
      <c r="AB93" s="15">
        <f>AVERAGE('Raw Data'!AB427,'Raw Data'!AH427,'Raw Data'!AN427)</f>
        <v>0.70666666666666667</v>
      </c>
      <c r="AC93" s="15">
        <f>STDEV('Raw Data'!AB427,'Raw Data'!AH427,'Raw Data'!AN427)</f>
        <v>2.9005746557076093E-2</v>
      </c>
      <c r="AD93" s="15">
        <f>AVERAGE('Raw Data'!AT427,'Raw Data'!AZ427,'Raw Data'!BF427)</f>
        <v>1.087</v>
      </c>
      <c r="AE93" s="15">
        <f>STDEV('Raw Data'!AT427,'Raw Data'!AZ427,'Raw Data'!BF427)</f>
        <v>3.7161808352124119E-2</v>
      </c>
      <c r="AF93" s="15">
        <f>AVERAGE('Raw Data'!BL427,'Raw Data'!BR427,'Raw Data'!BX427)</f>
        <v>1.6760000000000002</v>
      </c>
      <c r="AG93" s="15">
        <f>STDEV('Raw Data'!BL427,'Raw Data'!BR427,'Raw Data'!BX427)</f>
        <v>2.621068484416229E-2</v>
      </c>
      <c r="AH93" s="15">
        <f>AVERAGE('Raw Data'!CD427,'Raw Data'!CJ427,'Raw Data'!CP427)</f>
        <v>2.2829999999999999</v>
      </c>
      <c r="AI93" s="15">
        <f>STDEV('Raw Data'!CD427,'Raw Data'!CJ427,'Raw Data'!CP427)</f>
        <v>9.6317184344228063E-2</v>
      </c>
      <c r="AK93" s="15">
        <f>AVERAGE('Raw Data'!AB594,'Raw Data'!AH594,'Raw Data'!AN594)</f>
        <v>1.5823333333333334</v>
      </c>
      <c r="AL93" s="15">
        <f>STDEV('Raw Data'!AB594,'Raw Data'!AH594,'Raw Data'!AN594)</f>
        <v>6.2083277404896456E-2</v>
      </c>
      <c r="AM93" s="15">
        <f>AVERAGE('Raw Data'!AT594,'Raw Data'!AZ594,'Raw Data'!BF594)</f>
        <v>1.998</v>
      </c>
      <c r="AN93" s="15">
        <f>STDEV('Raw Data'!AT594,'Raw Data'!AZ594,'Raw Data'!BF594)</f>
        <v>0.10753139076567378</v>
      </c>
      <c r="AO93" s="15">
        <f>AVERAGE('Raw Data'!BL594,'Raw Data'!BR594,'Raw Data'!BX594)</f>
        <v>2.1943333333333332</v>
      </c>
      <c r="AP93" s="15">
        <f>STDEV('Raw Data'!BL594,'Raw Data'!BR594,'Raw Data'!BX594)</f>
        <v>0.1741302194719036</v>
      </c>
      <c r="AQ93" s="15">
        <f>AVERAGE('Raw Data'!CD594,'Raw Data'!CJ594,'Raw Data'!CP594)</f>
        <v>2.8326666666666664</v>
      </c>
      <c r="AR93" s="15">
        <f>STDEV('Raw Data'!CD594,'Raw Data'!CJ594,'Raw Data'!CP594)</f>
        <v>0.10203104102837207</v>
      </c>
      <c r="AT93" s="15">
        <f>AVERAGE('Raw Data'!AB761,'Raw Data'!AH761,'Raw Data'!AN761)</f>
        <v>2.1266666666666669</v>
      </c>
      <c r="AU93" s="15">
        <f>STDEV('Raw Data'!AB761,'Raw Data'!AH761,'Raw Data'!AN761)</f>
        <v>0.10665989561842515</v>
      </c>
      <c r="AV93" s="15">
        <f>AVERAGE('Raw Data'!AT761,'Raw Data'!AZ761,'Raw Data'!BF761)</f>
        <v>2.419</v>
      </c>
      <c r="AW93" s="15">
        <f>STDEV('Raw Data'!AT761,'Raw Data'!AZ761,'Raw Data'!BF761)</f>
        <v>8.0018747803249135E-2</v>
      </c>
      <c r="AX93" s="15">
        <f>AVERAGE('Raw Data'!BL761,'Raw Data'!BR761,'Raw Data'!BX761)</f>
        <v>2.4233333333333333</v>
      </c>
      <c r="AY93" s="15">
        <f>STDEV('Raw Data'!BL761,'Raw Data'!BR761,'Raw Data'!BX761)</f>
        <v>0.24805711707857409</v>
      </c>
      <c r="AZ93" s="15">
        <f>AVERAGE('Raw Data'!CD761,'Raw Data'!CJ761,'Raw Data'!CP761)</f>
        <v>2.5630000000000002</v>
      </c>
      <c r="BA93" s="15">
        <f>STDEV('Raw Data'!CD761,'Raw Data'!CJ761,'Raw Data'!CP761)</f>
        <v>7.0313583324987591E-2</v>
      </c>
      <c r="BC93" s="15">
        <f>AVERAGE('Raw Data'!AB928,'Raw Data'!AH928,'Raw Data'!AN928)</f>
        <v>0.71</v>
      </c>
      <c r="BD93" s="15">
        <f>STDEV('Raw Data'!AB928,'Raw Data'!AH928,'Raw Data'!AN928)</f>
        <v>1.6093476939431094E-2</v>
      </c>
      <c r="BE93" s="15">
        <f>AVERAGE('Raw Data'!AT928,'Raw Data'!AZ928,'Raw Data'!BF928)</f>
        <v>1.089</v>
      </c>
      <c r="BF93" s="15">
        <f>STDEV('Raw Data'!AT928,'Raw Data'!AZ928,'Raw Data'!BF928)</f>
        <v>3.4770677301427404E-2</v>
      </c>
      <c r="BG93" s="15">
        <f>AVERAGE('Raw Data'!BL928,'Raw Data'!BR928,'Raw Data'!BX928)</f>
        <v>1.5029999999999999</v>
      </c>
      <c r="BH93" s="15">
        <f>STDEV('Raw Data'!BL928,'Raw Data'!BR928,'Raw Data'!BX928)</f>
        <v>1.2489995996796684E-2</v>
      </c>
      <c r="BI93" s="15">
        <f>AVERAGE('Raw Data'!CD928,'Raw Data'!CJ928,'Raw Data'!CP928)</f>
        <v>2.2146666666666666</v>
      </c>
      <c r="BJ93" s="15">
        <f>STDEV('Raw Data'!CD928,'Raw Data'!CJ928,'Raw Data'!CP928)</f>
        <v>1.4224392195567771E-2</v>
      </c>
      <c r="BK93" s="33"/>
      <c r="BL93" s="16">
        <f t="shared" si="157"/>
        <v>-0.33800000000000008</v>
      </c>
      <c r="BM93" s="16">
        <f t="shared" si="158"/>
        <v>0.17293640449598802</v>
      </c>
      <c r="BN93" s="16">
        <f t="shared" si="159"/>
        <v>-0.60500000000000065</v>
      </c>
      <c r="BO93" s="16">
        <f t="shared" si="160"/>
        <v>8.9708788123943992E-2</v>
      </c>
      <c r="BP93" s="16">
        <f t="shared" si="161"/>
        <v>-0.55666666666666664</v>
      </c>
      <c r="BQ93" s="16">
        <f t="shared" si="162"/>
        <v>0.12534219826804799</v>
      </c>
      <c r="BR93" s="16">
        <f t="shared" si="163"/>
        <v>-2.3666666666666281E-2</v>
      </c>
      <c r="BS93" s="16">
        <f t="shared" si="164"/>
        <v>0.29370960715191685</v>
      </c>
      <c r="BT93" s="16">
        <f t="shared" si="165"/>
        <v>0.20000000000000018</v>
      </c>
      <c r="BU93" s="16">
        <f t="shared" si="166"/>
        <v>3.5842246953374284E-2</v>
      </c>
      <c r="BV93" s="33"/>
      <c r="BW93" s="16">
        <f t="shared" si="167"/>
        <v>0.88533333333333331</v>
      </c>
      <c r="BX93" s="16">
        <f t="shared" si="168"/>
        <v>0.1566471619064109</v>
      </c>
      <c r="BY93" s="16">
        <f t="shared" si="169"/>
        <v>0.74866666666666648</v>
      </c>
      <c r="BZ93" s="16">
        <f t="shared" si="170"/>
        <v>8.6646792593071037E-2</v>
      </c>
      <c r="CA93" s="16">
        <f t="shared" si="171"/>
        <v>0.67966666666666664</v>
      </c>
      <c r="CB93" s="16">
        <f t="shared" si="172"/>
        <v>7.7144885334890057E-2</v>
      </c>
      <c r="CC93" s="16">
        <f t="shared" si="173"/>
        <v>0.71533333333333315</v>
      </c>
      <c r="CD93" s="16">
        <f t="shared" si="174"/>
        <v>0.27212374636060949</v>
      </c>
      <c r="CE93" s="16">
        <f t="shared" si="175"/>
        <v>0.55466666666666686</v>
      </c>
      <c r="CF93" s="16">
        <f t="shared" si="176"/>
        <v>9.7822969354509709E-2</v>
      </c>
      <c r="CG93" s="16"/>
      <c r="CH93" s="16">
        <f t="shared" si="177"/>
        <v>-0.12700000000000022</v>
      </c>
      <c r="CI93" s="16">
        <f t="shared" si="178"/>
        <v>0.10257030109474509</v>
      </c>
      <c r="CJ93" s="16">
        <f t="shared" si="179"/>
        <v>-0.23133333333333339</v>
      </c>
      <c r="CK93" s="16">
        <f t="shared" si="180"/>
        <v>0.1270170592217178</v>
      </c>
      <c r="CL93" s="16">
        <f t="shared" si="181"/>
        <v>0.19700000000000006</v>
      </c>
      <c r="CM93" s="16">
        <f t="shared" si="182"/>
        <v>0.32200258798131831</v>
      </c>
      <c r="CN93" s="16">
        <f t="shared" si="183"/>
        <v>5.0000000000003375E-3</v>
      </c>
      <c r="CO93" s="16">
        <f t="shared" si="184"/>
        <v>0.10345369334473603</v>
      </c>
      <c r="CP93" s="16"/>
      <c r="CQ93" s="16">
        <f t="shared" si="185"/>
        <v>-0.54433333333333356</v>
      </c>
      <c r="CR93" s="16">
        <f t="shared" si="186"/>
        <v>0.12341258714842127</v>
      </c>
      <c r="CS93" s="16">
        <f t="shared" si="187"/>
        <v>-0.42100000000000004</v>
      </c>
      <c r="CT93" s="16">
        <f t="shared" si="188"/>
        <v>0.1340373082391616</v>
      </c>
      <c r="CU93" s="16">
        <f t="shared" si="189"/>
        <v>-0.22900000000000009</v>
      </c>
      <c r="CV93" s="16">
        <f t="shared" si="190"/>
        <v>0.30307369840793957</v>
      </c>
      <c r="CW93" s="16">
        <f t="shared" si="191"/>
        <v>0.26966666666666628</v>
      </c>
      <c r="CX93" s="16">
        <f t="shared" si="192"/>
        <v>0.12391260360969467</v>
      </c>
      <c r="CY93" s="36"/>
      <c r="CZ93" s="16">
        <f t="shared" si="193"/>
        <v>0.8723333333333334</v>
      </c>
      <c r="DA93" s="16">
        <f t="shared" si="194"/>
        <v>6.4135273705920426E-2</v>
      </c>
      <c r="DB93" s="16">
        <f t="shared" si="195"/>
        <v>0.90900000000000003</v>
      </c>
      <c r="DC93" s="16">
        <f t="shared" si="196"/>
        <v>0.11301327355669347</v>
      </c>
      <c r="DD93" s="16">
        <f t="shared" si="197"/>
        <v>0.69133333333333336</v>
      </c>
      <c r="DE93" s="16">
        <f t="shared" si="198"/>
        <v>0.17457758542646107</v>
      </c>
      <c r="DF93" s="16">
        <f t="shared" si="199"/>
        <v>0.61799999999999988</v>
      </c>
      <c r="DG93" s="16">
        <f t="shared" si="200"/>
        <v>0.10301779781507016</v>
      </c>
      <c r="DI93" s="17">
        <f t="shared" si="201"/>
        <v>2.9906999999999986E-2</v>
      </c>
      <c r="DJ93" s="18">
        <f t="shared" si="202"/>
        <v>8.0476666666666752E-3</v>
      </c>
      <c r="DK93" s="18">
        <f t="shared" si="203"/>
        <v>1.5710666666666651E-2</v>
      </c>
      <c r="DL93" s="18">
        <f t="shared" si="204"/>
        <v>8.6265333333333333E-2</v>
      </c>
      <c r="DM93" s="18">
        <f t="shared" si="205"/>
        <v>1.2846666666666681E-3</v>
      </c>
      <c r="DN93" s="18">
        <f t="shared" si="49"/>
        <v>0.37578628678190656</v>
      </c>
      <c r="DO93" s="34"/>
      <c r="DP93" s="18">
        <f t="shared" si="206"/>
        <v>2.4538333333333308E-2</v>
      </c>
      <c r="DQ93" s="18">
        <f t="shared" si="207"/>
        <v>7.5076666666666703E-3</v>
      </c>
      <c r="DR93" s="18">
        <f t="shared" si="208"/>
        <v>5.9513333333333345E-3</v>
      </c>
      <c r="DS93" s="18">
        <f t="shared" si="209"/>
        <v>7.405133333333333E-2</v>
      </c>
      <c r="DT93" s="18">
        <f t="shared" si="210"/>
        <v>9.5693333333333463E-3</v>
      </c>
      <c r="DU93" s="18">
        <f t="shared" si="87"/>
        <v>0.34873772379827223</v>
      </c>
      <c r="DV93" s="16"/>
      <c r="DW93" s="18">
        <f t="shared" si="211"/>
        <v>1.0520666666666666E-2</v>
      </c>
      <c r="DX93" s="18">
        <f t="shared" si="212"/>
        <v>1.6133333333333368E-2</v>
      </c>
      <c r="DY93" s="18">
        <f t="shared" si="213"/>
        <v>0.10368566666666663</v>
      </c>
      <c r="DZ93" s="18">
        <f t="shared" si="214"/>
        <v>1.070266666666668E-2</v>
      </c>
      <c r="EA93" s="18">
        <f t="shared" si="225"/>
        <v>0.37555603221534511</v>
      </c>
      <c r="EC93" s="18">
        <f t="shared" si="215"/>
        <v>1.5230666666666674E-2</v>
      </c>
      <c r="ED93" s="18">
        <f t="shared" si="216"/>
        <v>1.796600000000002E-2</v>
      </c>
      <c r="EE93" s="18">
        <f t="shared" si="217"/>
        <v>9.1853666666666708E-2</v>
      </c>
      <c r="EF93" s="18">
        <f t="shared" si="218"/>
        <v>1.5354333333333315E-2</v>
      </c>
      <c r="EG93" s="18">
        <f t="shared" si="223"/>
        <v>0.37470610705814056</v>
      </c>
      <c r="EI93" s="18">
        <f t="shared" si="219"/>
        <v>4.1133333333333282E-3</v>
      </c>
      <c r="EJ93" s="18">
        <f t="shared" si="220"/>
        <v>1.2772000000000032E-2</v>
      </c>
      <c r="EK93" s="18">
        <f t="shared" si="221"/>
        <v>3.0477333333333311E-2</v>
      </c>
      <c r="EL93" s="18">
        <f t="shared" si="222"/>
        <v>1.0612666666666675E-2</v>
      </c>
      <c r="EM93" s="18">
        <f t="shared" si="224"/>
        <v>0.24078067475055664</v>
      </c>
    </row>
    <row r="94" spans="1:143" ht="15.75" customHeight="1" x14ac:dyDescent="0.25">
      <c r="A94" s="2">
        <f>'Raw Data'!B94</f>
        <v>192</v>
      </c>
      <c r="B94" s="2">
        <f>'Raw Data'!C94</f>
        <v>205</v>
      </c>
      <c r="C94" s="2" t="str">
        <f>'Raw Data'!D94</f>
        <v>NRVLQNSRHPFLTA</v>
      </c>
      <c r="D94" s="15">
        <f>AVERAGE('Raw Data'!J94,'Raw Data'!P94,'Raw Data'!V94)</f>
        <v>1.6546666666666667</v>
      </c>
      <c r="E94" s="15">
        <f>STDEV('Raw Data'!J94,'Raw Data'!P94,'Raw Data'!V94)</f>
        <v>6.518691075157132E-2</v>
      </c>
      <c r="F94" s="15">
        <f>AVERAGE('Raw Data'!AB94,'Raw Data'!AH94,'Raw Data'!AN94)</f>
        <v>1.944</v>
      </c>
      <c r="G94" s="15">
        <f>STDEV('Raw Data'!AB94,'Raw Data'!AH94,'Raw Data'!AN94)</f>
        <v>4.7623523599162672E-2</v>
      </c>
      <c r="H94" s="15">
        <f>AVERAGE('Raw Data'!AT94,'Raw Data'!AZ94,'Raw Data'!BF94)</f>
        <v>2.4773333333333332</v>
      </c>
      <c r="I94" s="15">
        <f>STDEV('Raw Data'!AT94,'Raw Data'!AZ94,'Raw Data'!BF94)</f>
        <v>0.20680747891053955</v>
      </c>
      <c r="J94" s="15">
        <f>AVERAGE('Raw Data'!BL94,'Raw Data'!BR94,'Raw Data'!BX94)</f>
        <v>3.1650000000000005</v>
      </c>
      <c r="K94" s="15">
        <f>STDEV('Raw Data'!BL94,'Raw Data'!BR94,'Raw Data'!BX94)</f>
        <v>9.0354855984612015E-2</v>
      </c>
      <c r="L94" s="15">
        <f>AVERAGE('Raw Data'!CD94,'Raw Data'!CJ94,'Raw Data'!CP94)</f>
        <v>4.083333333333333</v>
      </c>
      <c r="M94" s="15">
        <f>STDEV('Raw Data'!CD94,'Raw Data'!CJ94,'Raw Data'!CP94)</f>
        <v>2.3028967265887972E-2</v>
      </c>
      <c r="O94" s="15">
        <f>AVERAGE('Raw Data'!J261,'Raw Data'!P261,'Raw Data'!V261)</f>
        <v>2.0143333333333331</v>
      </c>
      <c r="P94" s="15">
        <f>STDEV('Raw Data'!J261,'Raw Data'!P261,'Raw Data'!V261)</f>
        <v>1.6921386861996054E-2</v>
      </c>
      <c r="Q94" s="15">
        <f>AVERAGE('Raw Data'!AB261,'Raw Data'!AH261,'Raw Data'!AN261)</f>
        <v>2.286</v>
      </c>
      <c r="R94" s="15">
        <f>STDEV('Raw Data'!AB261,'Raw Data'!AH261,'Raw Data'!AN261)</f>
        <v>2.5357444666211836E-2</v>
      </c>
      <c r="S94" s="15">
        <f>AVERAGE('Raw Data'!AT261,'Raw Data'!AZ261,'Raw Data'!BF261)</f>
        <v>2.922333333333333</v>
      </c>
      <c r="T94" s="15">
        <f>STDEV('Raw Data'!AT261,'Raw Data'!AZ261,'Raw Data'!BF261)</f>
        <v>0.12462075803546251</v>
      </c>
      <c r="U94" s="15">
        <f>AVERAGE('Raw Data'!BL261,'Raw Data'!BR261,'Raw Data'!BX261)</f>
        <v>3.245333333333333</v>
      </c>
      <c r="V94" s="15">
        <f>STDEV('Raw Data'!BL261,'Raw Data'!BR261,'Raw Data'!BX261)</f>
        <v>0.11484917645909927</v>
      </c>
      <c r="W94" s="15">
        <f>AVERAGE('Raw Data'!CD261,'Raw Data'!CJ261,'Raw Data'!CP261)</f>
        <v>3.8800000000000003</v>
      </c>
      <c r="X94" s="15">
        <f>STDEV('Raw Data'!CD261,'Raw Data'!CJ261,'Raw Data'!CP261)</f>
        <v>5.29150262212927E-3</v>
      </c>
      <c r="Z94" s="15">
        <f>AVERAGE('Raw Data'!J428,'Raw Data'!P428,'Raw Data'!V428)</f>
        <v>0.92766666666666664</v>
      </c>
      <c r="AA94" s="15">
        <f>STDEV('Raw Data'!J428,'Raw Data'!P428,'Raw Data'!V428)</f>
        <v>5.2624455658309012E-2</v>
      </c>
      <c r="AB94" s="15">
        <f>AVERAGE('Raw Data'!AB428,'Raw Data'!AH428,'Raw Data'!AN428)</f>
        <v>1.2293333333333334</v>
      </c>
      <c r="AC94" s="15">
        <f>STDEV('Raw Data'!AB428,'Raw Data'!AH428,'Raw Data'!AN428)</f>
        <v>0.10751899057065842</v>
      </c>
      <c r="AD94" s="15">
        <f>AVERAGE('Raw Data'!AT428,'Raw Data'!AZ428,'Raw Data'!BF428)</f>
        <v>1.8650000000000002</v>
      </c>
      <c r="AE94" s="15">
        <f>STDEV('Raw Data'!AT428,'Raw Data'!AZ428,'Raw Data'!BF428)</f>
        <v>0.17630655121123553</v>
      </c>
      <c r="AF94" s="15">
        <f>AVERAGE('Raw Data'!BL428,'Raw Data'!BR428,'Raw Data'!BX428)</f>
        <v>2.797333333333333</v>
      </c>
      <c r="AG94" s="15">
        <f>STDEV('Raw Data'!BL428,'Raw Data'!BR428,'Raw Data'!BX428)</f>
        <v>0.29310123393348803</v>
      </c>
      <c r="AH94" s="15">
        <f>AVERAGE('Raw Data'!CD428,'Raw Data'!CJ428,'Raw Data'!CP428)</f>
        <v>3.5393333333333334</v>
      </c>
      <c r="AI94" s="15">
        <f>STDEV('Raw Data'!CD428,'Raw Data'!CJ428,'Raw Data'!CP428)</f>
        <v>0.10173658797764612</v>
      </c>
      <c r="AK94" s="15">
        <f>AVERAGE('Raw Data'!AB595,'Raw Data'!AH595,'Raw Data'!AN595)</f>
        <v>2.0966666666666667</v>
      </c>
      <c r="AL94" s="15">
        <f>STDEV('Raw Data'!AB595,'Raw Data'!AH595,'Raw Data'!AN595)</f>
        <v>5.8875575014884836E-2</v>
      </c>
      <c r="AM94" s="15">
        <f>AVERAGE('Raw Data'!AT595,'Raw Data'!AZ595,'Raw Data'!BF595)</f>
        <v>2.8153333333333332</v>
      </c>
      <c r="AN94" s="15">
        <f>STDEV('Raw Data'!AT595,'Raw Data'!AZ595,'Raw Data'!BF595)</f>
        <v>2.362907813126304E-2</v>
      </c>
      <c r="AO94" s="15">
        <f>AVERAGE('Raw Data'!BL595,'Raw Data'!BR595,'Raw Data'!BX595)</f>
        <v>3.0836666666666672</v>
      </c>
      <c r="AP94" s="15">
        <f>STDEV('Raw Data'!BL595,'Raw Data'!BR595,'Raw Data'!BX595)</f>
        <v>3.5345909711497481E-2</v>
      </c>
      <c r="AQ94" s="15">
        <f>AVERAGE('Raw Data'!CD595,'Raw Data'!CJ595,'Raw Data'!CP595)</f>
        <v>4.0179999999999998</v>
      </c>
      <c r="AR94" s="15">
        <f>STDEV('Raw Data'!CD595,'Raw Data'!CJ595,'Raw Data'!CP595)</f>
        <v>0.11952823934117006</v>
      </c>
      <c r="AT94" s="15">
        <f>AVERAGE('Raw Data'!AB762,'Raw Data'!AH762,'Raw Data'!AN762)</f>
        <v>2.2863333333333333</v>
      </c>
      <c r="AU94" s="15">
        <f>STDEV('Raw Data'!AB762,'Raw Data'!AH762,'Raw Data'!AN762)</f>
        <v>9.4922775630158135E-2</v>
      </c>
      <c r="AV94" s="15">
        <f>AVERAGE('Raw Data'!AT762,'Raw Data'!AZ762,'Raw Data'!BF762)</f>
        <v>3.1006666666666667</v>
      </c>
      <c r="AW94" s="15">
        <f>STDEV('Raw Data'!AT762,'Raw Data'!AZ762,'Raw Data'!BF762)</f>
        <v>6.8303245408496943E-2</v>
      </c>
      <c r="AX94" s="15">
        <f>AVERAGE('Raw Data'!BL762,'Raw Data'!BR762,'Raw Data'!BX762)</f>
        <v>3.299666666666667</v>
      </c>
      <c r="AY94" s="15">
        <f>STDEV('Raw Data'!BL762,'Raw Data'!BR762,'Raw Data'!BX762)</f>
        <v>0.24570782106667538</v>
      </c>
      <c r="AZ94" s="15">
        <f>AVERAGE('Raw Data'!CD762,'Raw Data'!CJ762,'Raw Data'!CP762)</f>
        <v>3.8496666666666663</v>
      </c>
      <c r="BA94" s="15">
        <f>STDEV('Raw Data'!CD762,'Raw Data'!CJ762,'Raw Data'!CP762)</f>
        <v>5.1694616096198333E-2</v>
      </c>
      <c r="BC94" s="15">
        <f>AVERAGE('Raw Data'!AB929,'Raw Data'!AH929,'Raw Data'!AN929)</f>
        <v>1.1906666666666668</v>
      </c>
      <c r="BD94" s="15">
        <f>STDEV('Raw Data'!AB929,'Raw Data'!AH929,'Raw Data'!AN929)</f>
        <v>6.6980096546163118E-2</v>
      </c>
      <c r="BE94" s="15">
        <f>AVERAGE('Raw Data'!AT929,'Raw Data'!AZ929,'Raw Data'!BF929)</f>
        <v>1.7526666666666666</v>
      </c>
      <c r="BF94" s="15">
        <f>STDEV('Raw Data'!AT929,'Raw Data'!AZ929,'Raw Data'!BF929)</f>
        <v>3.2192131543800129E-2</v>
      </c>
      <c r="BG94" s="15">
        <f>AVERAGE('Raw Data'!BL929,'Raw Data'!BR929,'Raw Data'!BX929)</f>
        <v>2.3193333333333332</v>
      </c>
      <c r="BH94" s="15">
        <f>STDEV('Raw Data'!BL929,'Raw Data'!BR929,'Raw Data'!BX929)</f>
        <v>3.4151622704248444E-2</v>
      </c>
      <c r="BI94" s="15">
        <f>AVERAGE('Raw Data'!CD929,'Raw Data'!CJ929,'Raw Data'!CP929)</f>
        <v>3.5096666666666665</v>
      </c>
      <c r="BJ94" s="15">
        <f>STDEV('Raw Data'!CD929,'Raw Data'!CJ929,'Raw Data'!CP929)</f>
        <v>0.12550033200487287</v>
      </c>
      <c r="BK94" s="33"/>
      <c r="BL94" s="16">
        <f t="shared" si="157"/>
        <v>-0.35966666666666636</v>
      </c>
      <c r="BM94" s="16">
        <f t="shared" si="158"/>
        <v>6.7347358275337402E-2</v>
      </c>
      <c r="BN94" s="16">
        <f t="shared" si="159"/>
        <v>-0.34200000000000008</v>
      </c>
      <c r="BO94" s="16">
        <f t="shared" si="160"/>
        <v>5.3953683840864831E-2</v>
      </c>
      <c r="BP94" s="16">
        <f t="shared" si="161"/>
        <v>-0.44499999999999984</v>
      </c>
      <c r="BQ94" s="16">
        <f t="shared" si="162"/>
        <v>0.24145323908920036</v>
      </c>
      <c r="BR94" s="16">
        <f t="shared" si="163"/>
        <v>-8.0333333333332479E-2</v>
      </c>
      <c r="BS94" s="16">
        <f t="shared" si="164"/>
        <v>0.14613121957108718</v>
      </c>
      <c r="BT94" s="16">
        <f t="shared" si="165"/>
        <v>0.2033333333333327</v>
      </c>
      <c r="BU94" s="16">
        <f t="shared" si="166"/>
        <v>2.3629078131263196E-2</v>
      </c>
      <c r="BV94" s="33"/>
      <c r="BW94" s="16">
        <f t="shared" si="167"/>
        <v>0.72700000000000009</v>
      </c>
      <c r="BX94" s="16">
        <f t="shared" si="168"/>
        <v>8.3777483052826646E-2</v>
      </c>
      <c r="BY94" s="16">
        <f t="shared" si="169"/>
        <v>0.71466666666666656</v>
      </c>
      <c r="BZ94" s="16">
        <f t="shared" si="170"/>
        <v>0.11759393408392008</v>
      </c>
      <c r="CA94" s="16">
        <f t="shared" si="171"/>
        <v>0.61233333333333295</v>
      </c>
      <c r="CB94" s="16">
        <f t="shared" si="172"/>
        <v>0.27175969777237624</v>
      </c>
      <c r="CC94" s="16">
        <f t="shared" si="173"/>
        <v>0.36766666666666747</v>
      </c>
      <c r="CD94" s="16">
        <f t="shared" si="174"/>
        <v>0.30671213431055061</v>
      </c>
      <c r="CE94" s="16">
        <f t="shared" si="175"/>
        <v>0.54399999999999959</v>
      </c>
      <c r="CF94" s="16">
        <f t="shared" si="176"/>
        <v>0.10431043412174387</v>
      </c>
      <c r="CG94" s="16"/>
      <c r="CH94" s="16">
        <f t="shared" si="177"/>
        <v>-0.15266666666666673</v>
      </c>
      <c r="CI94" s="16">
        <f t="shared" si="178"/>
        <v>7.5725381037888062E-2</v>
      </c>
      <c r="CJ94" s="16">
        <f t="shared" si="179"/>
        <v>-0.33800000000000008</v>
      </c>
      <c r="CK94" s="16">
        <f t="shared" si="180"/>
        <v>0.20815298860853906</v>
      </c>
      <c r="CL94" s="16">
        <f t="shared" si="181"/>
        <v>8.1333333333333258E-2</v>
      </c>
      <c r="CM94" s="16">
        <f t="shared" si="182"/>
        <v>9.7022334198540644E-2</v>
      </c>
      <c r="CN94" s="16">
        <f t="shared" si="183"/>
        <v>6.5333333333333243E-2</v>
      </c>
      <c r="CO94" s="16">
        <f t="shared" si="184"/>
        <v>0.1217264693209056</v>
      </c>
      <c r="CP94" s="16"/>
      <c r="CQ94" s="16">
        <f t="shared" si="185"/>
        <v>-0.18966666666666665</v>
      </c>
      <c r="CR94" s="16">
        <f t="shared" si="186"/>
        <v>0.11169900029394478</v>
      </c>
      <c r="CS94" s="16">
        <f t="shared" si="187"/>
        <v>-0.28533333333333344</v>
      </c>
      <c r="CT94" s="16">
        <f t="shared" si="188"/>
        <v>7.2274938026031493E-2</v>
      </c>
      <c r="CU94" s="16">
        <f t="shared" si="189"/>
        <v>-0.21599999999999975</v>
      </c>
      <c r="CV94" s="16">
        <f t="shared" si="190"/>
        <v>0.2482371178262161</v>
      </c>
      <c r="CW94" s="16">
        <f t="shared" si="191"/>
        <v>0.16833333333333345</v>
      </c>
      <c r="CX94" s="16">
        <f t="shared" si="192"/>
        <v>0.13022800518065752</v>
      </c>
      <c r="CY94" s="36"/>
      <c r="CZ94" s="16">
        <f t="shared" si="193"/>
        <v>0.90599999999999992</v>
      </c>
      <c r="DA94" s="16">
        <f t="shared" si="194"/>
        <v>8.9177725170956582E-2</v>
      </c>
      <c r="DB94" s="16">
        <f t="shared" si="195"/>
        <v>1.0626666666666666</v>
      </c>
      <c r="DC94" s="16">
        <f t="shared" si="196"/>
        <v>3.9933277684991803E-2</v>
      </c>
      <c r="DD94" s="16">
        <f t="shared" si="197"/>
        <v>0.76433333333333398</v>
      </c>
      <c r="DE94" s="16">
        <f t="shared" si="198"/>
        <v>4.9149432007569223E-2</v>
      </c>
      <c r="DF94" s="16">
        <f t="shared" si="199"/>
        <v>0.5083333333333333</v>
      </c>
      <c r="DG94" s="16">
        <f t="shared" si="200"/>
        <v>0.17331281929890055</v>
      </c>
      <c r="DI94" s="17">
        <f t="shared" si="201"/>
        <v>4.5356666666666575E-3</v>
      </c>
      <c r="DJ94" s="18">
        <f t="shared" si="202"/>
        <v>2.9109999999999987E-3</v>
      </c>
      <c r="DK94" s="18">
        <f t="shared" si="203"/>
        <v>5.8299666666666548E-2</v>
      </c>
      <c r="DL94" s="18">
        <f t="shared" si="204"/>
        <v>2.1354333333333295E-2</v>
      </c>
      <c r="DM94" s="18">
        <f t="shared" si="205"/>
        <v>5.5833333333334058E-4</v>
      </c>
      <c r="DN94" s="18">
        <f t="shared" si="49"/>
        <v>0.2960726262253906</v>
      </c>
      <c r="DO94" s="34"/>
      <c r="DP94" s="18">
        <f t="shared" si="206"/>
        <v>7.0186666666666557E-3</v>
      </c>
      <c r="DQ94" s="18">
        <f t="shared" si="207"/>
        <v>1.382833333333334E-2</v>
      </c>
      <c r="DR94" s="18">
        <f t="shared" si="208"/>
        <v>7.3853333333333271E-2</v>
      </c>
      <c r="DS94" s="18">
        <f t="shared" si="209"/>
        <v>9.407233333333323E-2</v>
      </c>
      <c r="DT94" s="18">
        <f t="shared" si="210"/>
        <v>1.0880666666666669E-2</v>
      </c>
      <c r="DU94" s="18">
        <f t="shared" si="87"/>
        <v>0.44682584228458988</v>
      </c>
      <c r="DV94" s="16"/>
      <c r="DW94" s="18">
        <f t="shared" si="211"/>
        <v>5.7343333333333369E-3</v>
      </c>
      <c r="DX94" s="18">
        <f t="shared" si="212"/>
        <v>4.3327666666666591E-2</v>
      </c>
      <c r="DY94" s="18">
        <f t="shared" si="213"/>
        <v>9.41333333333331E-3</v>
      </c>
      <c r="DZ94" s="18">
        <f t="shared" si="214"/>
        <v>1.4817333333333372E-2</v>
      </c>
      <c r="EA94" s="18">
        <f t="shared" si="225"/>
        <v>0.27072618393252362</v>
      </c>
      <c r="EC94" s="18">
        <f t="shared" si="215"/>
        <v>1.2476666666666676E-2</v>
      </c>
      <c r="ED94" s="18">
        <f t="shared" si="216"/>
        <v>5.2236666666666933E-3</v>
      </c>
      <c r="EE94" s="18">
        <f t="shared" si="217"/>
        <v>6.16216666666667E-2</v>
      </c>
      <c r="EF94" s="18">
        <f t="shared" si="218"/>
        <v>1.6959333333333364E-2</v>
      </c>
      <c r="EG94" s="18">
        <f t="shared" si="223"/>
        <v>0.31029233527970596</v>
      </c>
      <c r="EI94" s="18">
        <f t="shared" si="219"/>
        <v>7.9526666666666634E-3</v>
      </c>
      <c r="EJ94" s="18">
        <f t="shared" si="220"/>
        <v>1.5946666666666642E-3</v>
      </c>
      <c r="EK94" s="18">
        <f t="shared" si="221"/>
        <v>2.4156666666666701E-3</v>
      </c>
      <c r="EL94" s="18">
        <f t="shared" si="222"/>
        <v>3.0037333333333353E-2</v>
      </c>
      <c r="EM94" s="18">
        <f t="shared" si="224"/>
        <v>0.2049398285676392</v>
      </c>
    </row>
    <row r="95" spans="1:143" ht="15.75" customHeight="1" x14ac:dyDescent="0.25">
      <c r="A95" s="2">
        <f>'Raw Data'!B95</f>
        <v>204</v>
      </c>
      <c r="B95" s="2">
        <f>'Raw Data'!C95</f>
        <v>216</v>
      </c>
      <c r="C95" s="2" t="str">
        <f>'Raw Data'!D95</f>
        <v>TALKYSFQTHDRL</v>
      </c>
      <c r="D95" s="15">
        <f>AVERAGE('Raw Data'!J95,'Raw Data'!P95,'Raw Data'!V95)</f>
        <v>0.55799999999999994</v>
      </c>
      <c r="E95" s="15">
        <f>STDEV('Raw Data'!J95,'Raw Data'!P95,'Raw Data'!V95)</f>
        <v>5.3842362503887208E-2</v>
      </c>
      <c r="F95" s="15">
        <f>AVERAGE('Raw Data'!AB95,'Raw Data'!AH95,'Raw Data'!AN95)</f>
        <v>0.63</v>
      </c>
      <c r="G95" s="15">
        <f>STDEV('Raw Data'!AB95,'Raw Data'!AH95,'Raw Data'!AN95)</f>
        <v>1.3000000000000012E-2</v>
      </c>
      <c r="H95" s="15">
        <f>AVERAGE('Raw Data'!AT95,'Raw Data'!AZ95,'Raw Data'!BF95)</f>
        <v>1.038</v>
      </c>
      <c r="I95" s="15">
        <f>STDEV('Raw Data'!AT95,'Raw Data'!AZ95,'Raw Data'!BF95)</f>
        <v>6.0224579699654189E-2</v>
      </c>
      <c r="J95" s="15">
        <f>AVERAGE('Raw Data'!BL95,'Raw Data'!BR95,'Raw Data'!BX95)</f>
        <v>2.1443333333333334</v>
      </c>
      <c r="K95" s="15">
        <f>STDEV('Raw Data'!BL95,'Raw Data'!BR95,'Raw Data'!BX95)</f>
        <v>3.1005375877955908E-2</v>
      </c>
      <c r="L95" s="15">
        <f>AVERAGE('Raw Data'!CD95,'Raw Data'!CJ95,'Raw Data'!CP95)</f>
        <v>2.9336666666666669</v>
      </c>
      <c r="M95" s="15">
        <f>STDEV('Raw Data'!CD95,'Raw Data'!CJ95,'Raw Data'!CP95)</f>
        <v>6.4933299110189552E-2</v>
      </c>
      <c r="O95" s="15">
        <f>AVERAGE('Raw Data'!J262,'Raw Data'!P262,'Raw Data'!V262)</f>
        <v>0.56966666666666665</v>
      </c>
      <c r="P95" s="15">
        <f>STDEV('Raw Data'!J262,'Raw Data'!P262,'Raw Data'!V262)</f>
        <v>4.9217205663602347E-2</v>
      </c>
      <c r="Q95" s="15">
        <f>AVERAGE('Raw Data'!AB262,'Raw Data'!AH262,'Raw Data'!AN262)</f>
        <v>0.92499999999999993</v>
      </c>
      <c r="R95" s="15">
        <f>STDEV('Raw Data'!AB262,'Raw Data'!AH262,'Raw Data'!AN262)</f>
        <v>0.10602358228243372</v>
      </c>
      <c r="S95" s="15">
        <f>AVERAGE('Raw Data'!AT262,'Raw Data'!AZ262,'Raw Data'!BF262)</f>
        <v>1.2476666666666667</v>
      </c>
      <c r="T95" s="15">
        <f>STDEV('Raw Data'!AT262,'Raw Data'!AZ262,'Raw Data'!BF262)</f>
        <v>5.3519466863313693E-2</v>
      </c>
      <c r="U95" s="15">
        <f>AVERAGE('Raw Data'!BL262,'Raw Data'!BR262,'Raw Data'!BX262)</f>
        <v>1.8760000000000001</v>
      </c>
      <c r="V95" s="15">
        <f>STDEV('Raw Data'!BL262,'Raw Data'!BR262,'Raw Data'!BX262)</f>
        <v>6.9999999999999429E-3</v>
      </c>
      <c r="W95" s="15">
        <f>AVERAGE('Raw Data'!CD262,'Raw Data'!CJ262,'Raw Data'!CP262)</f>
        <v>2.4129999999999998</v>
      </c>
      <c r="X95" s="15">
        <f>STDEV('Raw Data'!CD262,'Raw Data'!CJ262,'Raw Data'!CP262)</f>
        <v>4.8072861366887668E-2</v>
      </c>
      <c r="Z95" s="15">
        <f>AVERAGE('Raw Data'!J429,'Raw Data'!P429,'Raw Data'!V429)</f>
        <v>0.31299999999999994</v>
      </c>
      <c r="AA95" s="15">
        <f>STDEV('Raw Data'!J429,'Raw Data'!P429,'Raw Data'!V429)</f>
        <v>3.6496575181789316E-2</v>
      </c>
      <c r="AB95" s="15">
        <f>AVERAGE('Raw Data'!AB429,'Raw Data'!AH429,'Raw Data'!AN429)</f>
        <v>0.47599999999999998</v>
      </c>
      <c r="AC95" s="15">
        <f>STDEV('Raw Data'!AB429,'Raw Data'!AH429,'Raw Data'!AN429)</f>
        <v>6.3647466563878458E-2</v>
      </c>
      <c r="AD95" s="15">
        <f>AVERAGE('Raw Data'!AT429,'Raw Data'!AZ429,'Raw Data'!BF429)</f>
        <v>0.70966666666666656</v>
      </c>
      <c r="AE95" s="15">
        <f>STDEV('Raw Data'!AT429,'Raw Data'!AZ429,'Raw Data'!BF429)</f>
        <v>1.9139836293274141E-2</v>
      </c>
      <c r="AF95" s="15">
        <f>AVERAGE('Raw Data'!BL429,'Raw Data'!BR429,'Raw Data'!BX429)</f>
        <v>1.7266666666666666</v>
      </c>
      <c r="AG95" s="15">
        <f>STDEV('Raw Data'!BL429,'Raw Data'!BR429,'Raw Data'!BX429)</f>
        <v>2.8023799409311628E-2</v>
      </c>
      <c r="AH95" s="15">
        <f>AVERAGE('Raw Data'!CD429,'Raw Data'!CJ429,'Raw Data'!CP429)</f>
        <v>2.2966666666666664</v>
      </c>
      <c r="AI95" s="15">
        <f>STDEV('Raw Data'!CD429,'Raw Data'!CJ429,'Raw Data'!CP429)</f>
        <v>5.460158727851544E-2</v>
      </c>
      <c r="AK95" s="15">
        <f>AVERAGE('Raw Data'!AB596,'Raw Data'!AH596,'Raw Data'!AN596)</f>
        <v>0.71966666666666679</v>
      </c>
      <c r="AL95" s="15">
        <f>STDEV('Raw Data'!AB596,'Raw Data'!AH596,'Raw Data'!AN596)</f>
        <v>0.13295237242461372</v>
      </c>
      <c r="AM95" s="15">
        <f>AVERAGE('Raw Data'!AT596,'Raw Data'!AZ596,'Raw Data'!BF596)</f>
        <v>1.2949999999999999</v>
      </c>
      <c r="AN95" s="15">
        <f>STDEV('Raw Data'!AT596,'Raw Data'!AZ596,'Raw Data'!BF596)</f>
        <v>5.6824290580701479E-2</v>
      </c>
      <c r="AO95" s="15">
        <f>AVERAGE('Raw Data'!BL596,'Raw Data'!BR596,'Raw Data'!BX596)</f>
        <v>2.286</v>
      </c>
      <c r="AP95" s="15">
        <f>STDEV('Raw Data'!BL596,'Raw Data'!BR596,'Raw Data'!BX596)</f>
        <v>7.8307087801807423E-2</v>
      </c>
      <c r="AQ95" s="15">
        <f>AVERAGE('Raw Data'!CD596,'Raw Data'!CJ596,'Raw Data'!CP596)</f>
        <v>2.9353333333333329</v>
      </c>
      <c r="AR95" s="15">
        <f>STDEV('Raw Data'!CD596,'Raw Data'!CJ596,'Raw Data'!CP596)</f>
        <v>0.169453041676251</v>
      </c>
      <c r="AT95" s="15">
        <f>AVERAGE('Raw Data'!AB763,'Raw Data'!AH763,'Raw Data'!AN763)</f>
        <v>0.79633333333333345</v>
      </c>
      <c r="AU95" s="15">
        <f>STDEV('Raw Data'!AB763,'Raw Data'!AH763,'Raw Data'!AN763)</f>
        <v>6.1500677503043277E-2</v>
      </c>
      <c r="AV95" s="15">
        <f>AVERAGE('Raw Data'!AT763,'Raw Data'!AZ763,'Raw Data'!BF763)</f>
        <v>1.2666666666666666</v>
      </c>
      <c r="AW95" s="15">
        <f>STDEV('Raw Data'!AT763,'Raw Data'!AZ763,'Raw Data'!BF763)</f>
        <v>5.0063293272949269E-2</v>
      </c>
      <c r="AX95" s="15">
        <f>AVERAGE('Raw Data'!BL763,'Raw Data'!BR763,'Raw Data'!BX763)</f>
        <v>1.883</v>
      </c>
      <c r="AY95" s="15">
        <f>STDEV('Raw Data'!BL763,'Raw Data'!BR763,'Raw Data'!BX763)</f>
        <v>3.2511536414017689E-2</v>
      </c>
      <c r="AZ95" s="15">
        <f>AVERAGE('Raw Data'!CD763,'Raw Data'!CJ763,'Raw Data'!CP763)</f>
        <v>2.4173333333333331</v>
      </c>
      <c r="BA95" s="15">
        <f>STDEV('Raw Data'!CD763,'Raw Data'!CJ763,'Raw Data'!CP763)</f>
        <v>0.15500430101559537</v>
      </c>
      <c r="BC95" s="15">
        <f>AVERAGE('Raw Data'!AB930,'Raw Data'!AH930,'Raw Data'!AN930)</f>
        <v>0.55599999999999994</v>
      </c>
      <c r="BD95" s="15">
        <f>STDEV('Raw Data'!AB930,'Raw Data'!AH930,'Raw Data'!AN930)</f>
        <v>1.8248287590894609E-2</v>
      </c>
      <c r="BE95" s="15">
        <f>AVERAGE('Raw Data'!AT930,'Raw Data'!AZ930,'Raw Data'!BF930)</f>
        <v>0.96099999999999997</v>
      </c>
      <c r="BF95" s="15">
        <f>STDEV('Raw Data'!AT930,'Raw Data'!AZ930,'Raw Data'!BF930)</f>
        <v>0.13497777594848712</v>
      </c>
      <c r="BG95" s="15">
        <f>AVERAGE('Raw Data'!BL930,'Raw Data'!BR930,'Raw Data'!BX930)</f>
        <v>1.7753333333333332</v>
      </c>
      <c r="BH95" s="15">
        <f>STDEV('Raw Data'!BL930,'Raw Data'!BR930,'Raw Data'!BX930)</f>
        <v>6.9407012133741508E-2</v>
      </c>
      <c r="BI95" s="15">
        <f>AVERAGE('Raw Data'!CD930,'Raw Data'!CJ930,'Raw Data'!CP930)</f>
        <v>2.3663333333333334</v>
      </c>
      <c r="BJ95" s="15">
        <f>STDEV('Raw Data'!CD930,'Raw Data'!CJ930,'Raw Data'!CP930)</f>
        <v>0.13746757193365033</v>
      </c>
      <c r="BK95" s="33"/>
      <c r="BL95" s="16">
        <f t="shared" si="157"/>
        <v>-1.1666666666666714E-2</v>
      </c>
      <c r="BM95" s="16">
        <f t="shared" si="158"/>
        <v>7.2947469684241484E-2</v>
      </c>
      <c r="BN95" s="16">
        <f t="shared" si="159"/>
        <v>-0.29499999999999993</v>
      </c>
      <c r="BO95" s="16">
        <f t="shared" si="160"/>
        <v>0.10681760154581264</v>
      </c>
      <c r="BP95" s="16">
        <f t="shared" si="161"/>
        <v>-0.20966666666666667</v>
      </c>
      <c r="BQ95" s="16">
        <f t="shared" si="162"/>
        <v>8.0568811169914448E-2</v>
      </c>
      <c r="BR95" s="16">
        <f t="shared" si="163"/>
        <v>0.26833333333333331</v>
      </c>
      <c r="BS95" s="16">
        <f t="shared" si="164"/>
        <v>3.1785741037976906E-2</v>
      </c>
      <c r="BT95" s="16">
        <f t="shared" si="165"/>
        <v>0.52066666666666706</v>
      </c>
      <c r="BU95" s="16">
        <f t="shared" si="166"/>
        <v>8.0791913786797662E-2</v>
      </c>
      <c r="BV95" s="33"/>
      <c r="BW95" s="16">
        <f t="shared" si="167"/>
        <v>0.245</v>
      </c>
      <c r="BX95" s="16">
        <f t="shared" si="168"/>
        <v>6.5046137471797646E-2</v>
      </c>
      <c r="BY95" s="16">
        <f t="shared" si="169"/>
        <v>0.15400000000000003</v>
      </c>
      <c r="BZ95" s="16">
        <f t="shared" si="170"/>
        <v>6.4961527075647063E-2</v>
      </c>
      <c r="CA95" s="16">
        <f t="shared" si="171"/>
        <v>0.32833333333333348</v>
      </c>
      <c r="CB95" s="16">
        <f t="shared" si="172"/>
        <v>6.3192826597117294E-2</v>
      </c>
      <c r="CC95" s="16">
        <f t="shared" si="173"/>
        <v>0.41766666666666685</v>
      </c>
      <c r="CD95" s="16">
        <f t="shared" si="174"/>
        <v>4.1793141383086589E-2</v>
      </c>
      <c r="CE95" s="16">
        <f t="shared" si="175"/>
        <v>0.63700000000000045</v>
      </c>
      <c r="CF95" s="16">
        <f t="shared" si="176"/>
        <v>8.4839063329734399E-2</v>
      </c>
      <c r="CG95" s="16"/>
      <c r="CH95" s="16">
        <f t="shared" si="177"/>
        <v>-8.9666666666666783E-2</v>
      </c>
      <c r="CI95" s="16">
        <f t="shared" si="178"/>
        <v>0.13358642645618299</v>
      </c>
      <c r="CJ95" s="16">
        <f t="shared" si="179"/>
        <v>-0.2569999999999999</v>
      </c>
      <c r="CK95" s="16">
        <f t="shared" si="180"/>
        <v>8.2800966177937793E-2</v>
      </c>
      <c r="CL95" s="16">
        <f t="shared" si="181"/>
        <v>-0.14166666666666661</v>
      </c>
      <c r="CM95" s="16">
        <f t="shared" si="182"/>
        <v>8.4221929052553213E-2</v>
      </c>
      <c r="CN95" s="16">
        <f t="shared" si="183"/>
        <v>-1.666666666666039E-3</v>
      </c>
      <c r="CO95" s="16">
        <f t="shared" si="184"/>
        <v>0.181468087185231</v>
      </c>
      <c r="CP95" s="16"/>
      <c r="CQ95" s="16">
        <f t="shared" si="185"/>
        <v>-7.6666666666666661E-2</v>
      </c>
      <c r="CR95" s="16">
        <f t="shared" si="186"/>
        <v>0.1464877696828869</v>
      </c>
      <c r="CS95" s="16">
        <f t="shared" si="187"/>
        <v>2.8333333333333321E-2</v>
      </c>
      <c r="CT95" s="16">
        <f t="shared" si="188"/>
        <v>7.5731983556046698E-2</v>
      </c>
      <c r="CU95" s="16">
        <f t="shared" si="189"/>
        <v>0.40300000000000002</v>
      </c>
      <c r="CV95" s="16">
        <f t="shared" si="190"/>
        <v>8.4787970844925731E-2</v>
      </c>
      <c r="CW95" s="16">
        <f t="shared" si="191"/>
        <v>0.51799999999999979</v>
      </c>
      <c r="CX95" s="16">
        <f t="shared" si="192"/>
        <v>0.22965336197553599</v>
      </c>
      <c r="CY95" s="36"/>
      <c r="CZ95" s="16">
        <f t="shared" si="193"/>
        <v>0.16366666666666685</v>
      </c>
      <c r="DA95" s="16">
        <f t="shared" si="194"/>
        <v>0.13419885742186177</v>
      </c>
      <c r="DB95" s="16">
        <f t="shared" si="195"/>
        <v>0.33399999999999996</v>
      </c>
      <c r="DC95" s="16">
        <f t="shared" si="196"/>
        <v>0.14645135711218243</v>
      </c>
      <c r="DD95" s="16">
        <f t="shared" si="197"/>
        <v>0.51066666666666682</v>
      </c>
      <c r="DE95" s="16">
        <f t="shared" si="198"/>
        <v>0.10463906217724488</v>
      </c>
      <c r="DF95" s="16">
        <f t="shared" si="199"/>
        <v>0.56899999999999951</v>
      </c>
      <c r="DG95" s="16">
        <f t="shared" si="200"/>
        <v>0.21820097769411251</v>
      </c>
      <c r="DI95" s="17">
        <f t="shared" si="201"/>
        <v>5.3213333333333307E-3</v>
      </c>
      <c r="DJ95" s="18">
        <f t="shared" si="202"/>
        <v>1.1409999999999995E-2</v>
      </c>
      <c r="DK95" s="18">
        <f t="shared" si="203"/>
        <v>6.4913333333333307E-3</v>
      </c>
      <c r="DL95" s="18">
        <f t="shared" si="204"/>
        <v>1.0103333333333292E-3</v>
      </c>
      <c r="DM95" s="18">
        <f t="shared" si="205"/>
        <v>6.5273333333333459E-3</v>
      </c>
      <c r="DN95" s="18">
        <f t="shared" si="49"/>
        <v>0.17538624043331716</v>
      </c>
      <c r="DO95" s="34"/>
      <c r="DP95" s="18">
        <f t="shared" si="206"/>
        <v>4.2309999999999978E-3</v>
      </c>
      <c r="DQ95" s="18">
        <f t="shared" si="207"/>
        <v>4.2200000000000267E-3</v>
      </c>
      <c r="DR95" s="18">
        <f t="shared" si="208"/>
        <v>3.9933333333333348E-3</v>
      </c>
      <c r="DS95" s="18">
        <f t="shared" si="209"/>
        <v>1.7466666666666648E-3</v>
      </c>
      <c r="DT95" s="18">
        <f t="shared" si="210"/>
        <v>7.1976666666666838E-3</v>
      </c>
      <c r="DU95" s="18">
        <f t="shared" si="87"/>
        <v>0.14624864671738577</v>
      </c>
      <c r="DV95" s="16"/>
      <c r="DW95" s="18">
        <f t="shared" si="211"/>
        <v>1.7845333333333185E-2</v>
      </c>
      <c r="DX95" s="18">
        <f t="shared" si="212"/>
        <v>6.8559999999999984E-3</v>
      </c>
      <c r="DY95" s="18">
        <f t="shared" si="213"/>
        <v>7.0933333333333065E-3</v>
      </c>
      <c r="DZ95" s="18">
        <f t="shared" si="214"/>
        <v>3.2930666666666601E-2</v>
      </c>
      <c r="EA95" s="18">
        <f t="shared" si="225"/>
        <v>0.25441173977105125</v>
      </c>
      <c r="EC95" s="18">
        <f t="shared" si="215"/>
        <v>2.1458666666666518E-2</v>
      </c>
      <c r="ED95" s="18">
        <f t="shared" si="216"/>
        <v>5.7353333333333275E-3</v>
      </c>
      <c r="EE95" s="18">
        <f t="shared" si="217"/>
        <v>7.1889999999999758E-3</v>
      </c>
      <c r="EF95" s="18">
        <f t="shared" si="218"/>
        <v>5.2740666666666561E-2</v>
      </c>
      <c r="EG95" s="18">
        <f t="shared" si="223"/>
        <v>0.29516718426455602</v>
      </c>
      <c r="EI95" s="18">
        <f t="shared" si="219"/>
        <v>1.8009333333333183E-2</v>
      </c>
      <c r="EJ95" s="18">
        <f t="shared" si="220"/>
        <v>2.1447999999999988E-2</v>
      </c>
      <c r="EK95" s="18">
        <f t="shared" si="221"/>
        <v>1.094933333333332E-2</v>
      </c>
      <c r="EL95" s="18">
        <f t="shared" si="222"/>
        <v>4.7611666666666587E-2</v>
      </c>
      <c r="EM95" s="18">
        <f t="shared" si="224"/>
        <v>0.31307879732318677</v>
      </c>
    </row>
    <row r="96" spans="1:143" ht="15.75" customHeight="1" x14ac:dyDescent="0.25">
      <c r="A96" s="2">
        <f>'Raw Data'!B96</f>
        <v>204</v>
      </c>
      <c r="B96" s="2">
        <f>'Raw Data'!C96</f>
        <v>218</v>
      </c>
      <c r="C96" s="2" t="str">
        <f>'Raw Data'!D96</f>
        <v>TALKYSFQTHDRLCF</v>
      </c>
      <c r="D96" s="15">
        <f>AVERAGE('Raw Data'!J96,'Raw Data'!P96,'Raw Data'!V96)</f>
        <v>0.69233333333333336</v>
      </c>
      <c r="E96" s="15">
        <f>STDEV('Raw Data'!J96,'Raw Data'!P96,'Raw Data'!V96)</f>
        <v>9.4922775630158135E-2</v>
      </c>
      <c r="F96" s="15">
        <f>AVERAGE('Raw Data'!AB96,'Raw Data'!AH96,'Raw Data'!AN96)</f>
        <v>0.76900000000000002</v>
      </c>
      <c r="G96" s="15">
        <f>STDEV('Raw Data'!AB96,'Raw Data'!AH96,'Raw Data'!AN96)</f>
        <v>1.2000000000000011E-2</v>
      </c>
      <c r="H96" s="15">
        <f>AVERAGE('Raw Data'!AT96,'Raw Data'!AZ96,'Raw Data'!BF96)</f>
        <v>1.1553333333333333</v>
      </c>
      <c r="I96" s="15">
        <f>STDEV('Raw Data'!AT96,'Raw Data'!AZ96,'Raw Data'!BF96)</f>
        <v>2.4378952670968772E-2</v>
      </c>
      <c r="J96" s="15">
        <f>AVERAGE('Raw Data'!BL96,'Raw Data'!BR96,'Raw Data'!BX96)</f>
        <v>2.1813333333333333</v>
      </c>
      <c r="K96" s="15">
        <f>STDEV('Raw Data'!BL96,'Raw Data'!BR96,'Raw Data'!BX96)</f>
        <v>4.6704746368365357E-2</v>
      </c>
      <c r="L96" s="15">
        <f>AVERAGE('Raw Data'!CD96,'Raw Data'!CJ96,'Raw Data'!CP96)</f>
        <v>3.15</v>
      </c>
      <c r="M96" s="15">
        <f>STDEV('Raw Data'!CD96,'Raw Data'!CJ96,'Raw Data'!CP96)</f>
        <v>8.2939737158975887E-2</v>
      </c>
      <c r="O96" s="15">
        <f>AVERAGE('Raw Data'!J263,'Raw Data'!P263,'Raw Data'!V263)</f>
        <v>0.64400000000000002</v>
      </c>
      <c r="P96" s="15">
        <f>STDEV('Raw Data'!J263,'Raw Data'!P263,'Raw Data'!V263)</f>
        <v>7.7000000000000013E-2</v>
      </c>
      <c r="Q96" s="15">
        <f>AVERAGE('Raw Data'!AB263,'Raw Data'!AH263,'Raw Data'!AN263)</f>
        <v>0.96600000000000008</v>
      </c>
      <c r="R96" s="15">
        <f>STDEV('Raw Data'!AB263,'Raw Data'!AH263,'Raw Data'!AN263)</f>
        <v>2.6210684844162273E-2</v>
      </c>
      <c r="S96" s="15">
        <f>AVERAGE('Raw Data'!AT263,'Raw Data'!AZ263,'Raw Data'!BF263)</f>
        <v>1.3250000000000002</v>
      </c>
      <c r="T96" s="15">
        <f>STDEV('Raw Data'!AT263,'Raw Data'!AZ263,'Raw Data'!BF263)</f>
        <v>4.5825756949557954E-3</v>
      </c>
      <c r="U96" s="15">
        <f>AVERAGE('Raw Data'!BL263,'Raw Data'!BR263,'Raw Data'!BX263)</f>
        <v>1.952</v>
      </c>
      <c r="V96" s="15">
        <f>STDEV('Raw Data'!BL263,'Raw Data'!BR263,'Raw Data'!BX263)</f>
        <v>7.4726166769077562E-2</v>
      </c>
      <c r="W96" s="15">
        <f>AVERAGE('Raw Data'!CD263,'Raw Data'!CJ263,'Raw Data'!CP263)</f>
        <v>2.5073333333333334</v>
      </c>
      <c r="X96" s="15">
        <f>STDEV('Raw Data'!CD263,'Raw Data'!CJ263,'Raw Data'!CP263)</f>
        <v>3.442867022313427E-2</v>
      </c>
      <c r="Z96" s="15">
        <f>AVERAGE('Raw Data'!J430,'Raw Data'!P430,'Raw Data'!V430)</f>
        <v>0.39866666666666667</v>
      </c>
      <c r="AA96" s="15">
        <f>STDEV('Raw Data'!J430,'Raw Data'!P430,'Raw Data'!V430)</f>
        <v>2.5579940057266225E-2</v>
      </c>
      <c r="AB96" s="15">
        <f>AVERAGE('Raw Data'!AB430,'Raw Data'!AH430,'Raw Data'!AN430)</f>
        <v>0.54233333333333333</v>
      </c>
      <c r="AC96" s="15">
        <f>STDEV('Raw Data'!AB430,'Raw Data'!AH430,'Raw Data'!AN430)</f>
        <v>5.8594652770823201E-3</v>
      </c>
      <c r="AD96" s="15">
        <f>AVERAGE('Raw Data'!AT430,'Raw Data'!AZ430,'Raw Data'!BF430)</f>
        <v>0.89766666666666672</v>
      </c>
      <c r="AE96" s="15">
        <f>STDEV('Raw Data'!AT430,'Raw Data'!AZ430,'Raw Data'!BF430)</f>
        <v>1.8556220879622391E-2</v>
      </c>
      <c r="AF96" s="15">
        <f>AVERAGE('Raw Data'!BL430,'Raw Data'!BR430,'Raw Data'!BX430)</f>
        <v>1.8083333333333333</v>
      </c>
      <c r="AG96" s="15">
        <f>STDEV('Raw Data'!BL430,'Raw Data'!BR430,'Raw Data'!BX430)</f>
        <v>2.8988503468329197E-2</v>
      </c>
      <c r="AH96" s="15">
        <f>AVERAGE('Raw Data'!CD430,'Raw Data'!CJ430,'Raw Data'!CP430)</f>
        <v>2.4120000000000004</v>
      </c>
      <c r="AI96" s="15">
        <f>STDEV('Raw Data'!CD430,'Raw Data'!CJ430,'Raw Data'!CP430)</f>
        <v>4.6130250378683228E-2</v>
      </c>
      <c r="AK96" s="15">
        <f>AVERAGE('Raw Data'!AB597,'Raw Data'!AH597,'Raw Data'!AN597)</f>
        <v>0.82133333333333336</v>
      </c>
      <c r="AL96" s="15">
        <f>STDEV('Raw Data'!AB597,'Raw Data'!AH597,'Raw Data'!AN597)</f>
        <v>2.3094010767585054E-3</v>
      </c>
      <c r="AM96" s="15">
        <f>AVERAGE('Raw Data'!AT597,'Raw Data'!AZ597,'Raw Data'!BF597)</f>
        <v>1.3633333333333333</v>
      </c>
      <c r="AN96" s="15">
        <f>STDEV('Raw Data'!AT597,'Raw Data'!AZ597,'Raw Data'!BF597)</f>
        <v>7.3384830403383283E-2</v>
      </c>
      <c r="AO96" s="15">
        <f>AVERAGE('Raw Data'!BL597,'Raw Data'!BR597,'Raw Data'!BX597)</f>
        <v>2.5383333333333336</v>
      </c>
      <c r="AP96" s="15">
        <f>STDEV('Raw Data'!BL597,'Raw Data'!BR597,'Raw Data'!BX597)</f>
        <v>0.20090876868203955</v>
      </c>
      <c r="AQ96" s="15">
        <f>AVERAGE('Raw Data'!CD597,'Raw Data'!CJ597,'Raw Data'!CP597)</f>
        <v>3.3480000000000003</v>
      </c>
      <c r="AR96" s="15">
        <f>STDEV('Raw Data'!CD597,'Raw Data'!CJ597,'Raw Data'!CP597)</f>
        <v>0.11447270417003358</v>
      </c>
      <c r="AT96" s="15">
        <f>AVERAGE('Raw Data'!AB764,'Raw Data'!AH764,'Raw Data'!AN764)</f>
        <v>0.95266666666666655</v>
      </c>
      <c r="AU96" s="15">
        <f>STDEV('Raw Data'!AB764,'Raw Data'!AH764,'Raw Data'!AN764)</f>
        <v>1.4011899704655752E-2</v>
      </c>
      <c r="AV96" s="15">
        <f>AVERAGE('Raw Data'!AT764,'Raw Data'!AZ764,'Raw Data'!BF764)</f>
        <v>1.4160000000000001</v>
      </c>
      <c r="AW96" s="15">
        <f>STDEV('Raw Data'!AT764,'Raw Data'!AZ764,'Raw Data'!BF764)</f>
        <v>3.1192947920964408E-2</v>
      </c>
      <c r="AX96" s="15">
        <f>AVERAGE('Raw Data'!BL764,'Raw Data'!BR764,'Raw Data'!BX764)</f>
        <v>1.9856666666666667</v>
      </c>
      <c r="AY96" s="15">
        <f>STDEV('Raw Data'!BL764,'Raw Data'!BR764,'Raw Data'!BX764)</f>
        <v>6.1808845105966327E-2</v>
      </c>
      <c r="AZ96" s="15">
        <f>AVERAGE('Raw Data'!CD764,'Raw Data'!CJ764,'Raw Data'!CP764)</f>
        <v>2.5760000000000001</v>
      </c>
      <c r="BA96" s="15">
        <f>STDEV('Raw Data'!CD764,'Raw Data'!CJ764,'Raw Data'!CP764)</f>
        <v>4.596737973824476E-2</v>
      </c>
      <c r="BC96" s="15">
        <f>AVERAGE('Raw Data'!AB931,'Raw Data'!AH931,'Raw Data'!AN931)</f>
        <v>0.6153333333333334</v>
      </c>
      <c r="BD96" s="15">
        <f>STDEV('Raw Data'!AB931,'Raw Data'!AH931,'Raw Data'!AN931)</f>
        <v>1.1239810200058252E-2</v>
      </c>
      <c r="BE96" s="15">
        <f>AVERAGE('Raw Data'!AT931,'Raw Data'!AZ931,'Raw Data'!BF931)</f>
        <v>1.0810000000000002</v>
      </c>
      <c r="BF96" s="15">
        <f>STDEV('Raw Data'!AT931,'Raw Data'!AZ931,'Raw Data'!BF931)</f>
        <v>3.8742741255621133E-2</v>
      </c>
      <c r="BG96" s="15">
        <f>AVERAGE('Raw Data'!BL931,'Raw Data'!BR931,'Raw Data'!BX931)</f>
        <v>1.8380000000000001</v>
      </c>
      <c r="BH96" s="15">
        <f>STDEV('Raw Data'!BL931,'Raw Data'!BR931,'Raw Data'!BX931)</f>
        <v>7.9956238030562746E-2</v>
      </c>
      <c r="BI96" s="15">
        <f>AVERAGE('Raw Data'!CD931,'Raw Data'!CJ931,'Raw Data'!CP931)</f>
        <v>2.4966666666666666</v>
      </c>
      <c r="BJ96" s="15">
        <f>STDEV('Raw Data'!CD931,'Raw Data'!CJ931,'Raw Data'!CP931)</f>
        <v>5.8824598029509227E-2</v>
      </c>
      <c r="BK96" s="33"/>
      <c r="BL96" s="16">
        <f t="shared" si="157"/>
        <v>4.8333333333333339E-2</v>
      </c>
      <c r="BM96" s="16">
        <f t="shared" si="158"/>
        <v>0.12222656557939172</v>
      </c>
      <c r="BN96" s="16">
        <f t="shared" si="159"/>
        <v>-0.19700000000000006</v>
      </c>
      <c r="BO96" s="16">
        <f t="shared" si="160"/>
        <v>2.8827070610799116E-2</v>
      </c>
      <c r="BP96" s="16">
        <f t="shared" si="161"/>
        <v>-0.16966666666666685</v>
      </c>
      <c r="BQ96" s="16">
        <f t="shared" si="162"/>
        <v>2.4805913273518779E-2</v>
      </c>
      <c r="BR96" s="16">
        <f t="shared" si="163"/>
        <v>0.22933333333333339</v>
      </c>
      <c r="BS96" s="16">
        <f t="shared" si="164"/>
        <v>8.8121128756577613E-2</v>
      </c>
      <c r="BT96" s="16">
        <f t="shared" si="165"/>
        <v>0.6426666666666665</v>
      </c>
      <c r="BU96" s="16">
        <f t="shared" si="166"/>
        <v>8.9801633244241938E-2</v>
      </c>
      <c r="BV96" s="33"/>
      <c r="BW96" s="16">
        <f t="shared" si="167"/>
        <v>0.29366666666666669</v>
      </c>
      <c r="BX96" s="16">
        <f t="shared" si="168"/>
        <v>9.8309036546325057E-2</v>
      </c>
      <c r="BY96" s="16">
        <f t="shared" si="169"/>
        <v>0.22666666666666668</v>
      </c>
      <c r="BZ96" s="16">
        <f t="shared" si="170"/>
        <v>1.3354150416006764E-2</v>
      </c>
      <c r="CA96" s="16">
        <f t="shared" si="171"/>
        <v>0.2576666666666666</v>
      </c>
      <c r="CB96" s="16">
        <f t="shared" si="172"/>
        <v>3.0637667448202864E-2</v>
      </c>
      <c r="CC96" s="16">
        <f t="shared" si="173"/>
        <v>0.373</v>
      </c>
      <c r="CD96" s="16">
        <f t="shared" si="174"/>
        <v>5.4969688617152193E-2</v>
      </c>
      <c r="CE96" s="16">
        <f t="shared" si="175"/>
        <v>0.73799999999999955</v>
      </c>
      <c r="CF96" s="16">
        <f t="shared" si="176"/>
        <v>9.4905215873523047E-2</v>
      </c>
      <c r="CG96" s="16"/>
      <c r="CH96" s="16">
        <f t="shared" si="177"/>
        <v>-5.2333333333333343E-2</v>
      </c>
      <c r="CI96" s="16">
        <f t="shared" si="178"/>
        <v>1.2220201853215583E-2</v>
      </c>
      <c r="CJ96" s="16">
        <f t="shared" si="179"/>
        <v>-0.20799999999999996</v>
      </c>
      <c r="CK96" s="16">
        <f t="shared" si="180"/>
        <v>7.7328304434189324E-2</v>
      </c>
      <c r="CL96" s="16">
        <f t="shared" si="181"/>
        <v>-0.35700000000000021</v>
      </c>
      <c r="CM96" s="16">
        <f t="shared" si="182"/>
        <v>0.20626600947966831</v>
      </c>
      <c r="CN96" s="16">
        <f t="shared" si="183"/>
        <v>-0.1980000000000004</v>
      </c>
      <c r="CO96" s="16">
        <f t="shared" si="184"/>
        <v>0.14136123938336148</v>
      </c>
      <c r="CP96" s="16"/>
      <c r="CQ96" s="16">
        <f t="shared" si="185"/>
        <v>-0.13133333333333319</v>
      </c>
      <c r="CR96" s="16">
        <f t="shared" si="186"/>
        <v>1.4200938936093813E-2</v>
      </c>
      <c r="CS96" s="16">
        <f t="shared" si="187"/>
        <v>-5.2666666666666861E-2</v>
      </c>
      <c r="CT96" s="16">
        <f t="shared" si="188"/>
        <v>7.9739158092704529E-2</v>
      </c>
      <c r="CU96" s="16">
        <f t="shared" si="189"/>
        <v>0.55266666666666686</v>
      </c>
      <c r="CV96" s="16">
        <f t="shared" si="190"/>
        <v>0.21020149063854571</v>
      </c>
      <c r="CW96" s="16">
        <f t="shared" si="191"/>
        <v>0.77200000000000024</v>
      </c>
      <c r="CX96" s="16">
        <f t="shared" si="192"/>
        <v>0.12335720489699829</v>
      </c>
      <c r="CY96" s="36"/>
      <c r="CZ96" s="16">
        <f t="shared" si="193"/>
        <v>0.20599999999999996</v>
      </c>
      <c r="DA96" s="16">
        <f t="shared" si="194"/>
        <v>1.1474609652039013E-2</v>
      </c>
      <c r="DB96" s="16">
        <f t="shared" si="195"/>
        <v>0.2823333333333331</v>
      </c>
      <c r="DC96" s="16">
        <f t="shared" si="196"/>
        <v>8.2983934188090497E-2</v>
      </c>
      <c r="DD96" s="16">
        <f t="shared" si="197"/>
        <v>0.70033333333333347</v>
      </c>
      <c r="DE96" s="16">
        <f t="shared" si="198"/>
        <v>0.21623444067338876</v>
      </c>
      <c r="DF96" s="16">
        <f t="shared" si="199"/>
        <v>0.85133333333333372</v>
      </c>
      <c r="DG96" s="16">
        <f t="shared" si="200"/>
        <v>0.12870249932823125</v>
      </c>
      <c r="DI96" s="17">
        <f t="shared" si="201"/>
        <v>1.4939333333333346E-2</v>
      </c>
      <c r="DJ96" s="18">
        <f t="shared" si="202"/>
        <v>8.3099999999999808E-4</v>
      </c>
      <c r="DK96" s="18">
        <f t="shared" si="203"/>
        <v>6.1533333333333514E-4</v>
      </c>
      <c r="DL96" s="18">
        <f t="shared" si="204"/>
        <v>7.7653333333333298E-3</v>
      </c>
      <c r="DM96" s="18">
        <f t="shared" si="205"/>
        <v>8.0643333333333383E-3</v>
      </c>
      <c r="DN96" s="18">
        <f t="shared" si="49"/>
        <v>0.179486304027169</v>
      </c>
      <c r="DO96" s="34"/>
      <c r="DP96" s="18">
        <f t="shared" si="206"/>
        <v>9.6646666666666756E-3</v>
      </c>
      <c r="DQ96" s="18">
        <f t="shared" si="207"/>
        <v>1.7833333333333362E-4</v>
      </c>
      <c r="DR96" s="18">
        <f t="shared" si="208"/>
        <v>9.3866666666666935E-4</v>
      </c>
      <c r="DS96" s="18">
        <f t="shared" si="209"/>
        <v>3.0216666666666712E-3</v>
      </c>
      <c r="DT96" s="18">
        <f t="shared" si="210"/>
        <v>9.0070000000000115E-3</v>
      </c>
      <c r="DU96" s="18">
        <f t="shared" si="87"/>
        <v>0.15103090191524834</v>
      </c>
      <c r="DV96" s="16"/>
      <c r="DW96" s="18">
        <f t="shared" si="211"/>
        <v>1.4933333333333357E-4</v>
      </c>
      <c r="DX96" s="18">
        <f t="shared" si="212"/>
        <v>5.9796666666666644E-3</v>
      </c>
      <c r="DY96" s="18">
        <f t="shared" si="213"/>
        <v>4.2545666666666614E-2</v>
      </c>
      <c r="DZ96" s="18">
        <f t="shared" si="214"/>
        <v>1.9983000000000029E-2</v>
      </c>
      <c r="EA96" s="18">
        <f t="shared" si="225"/>
        <v>0.26202608012689621</v>
      </c>
      <c r="EC96" s="18">
        <f t="shared" si="215"/>
        <v>2.0166666666666529E-4</v>
      </c>
      <c r="ED96" s="18">
        <f t="shared" si="216"/>
        <v>6.3583333333333261E-3</v>
      </c>
      <c r="EE96" s="18">
        <f t="shared" si="217"/>
        <v>4.4184666666666615E-2</v>
      </c>
      <c r="EF96" s="18">
        <f t="shared" si="218"/>
        <v>1.521700000000002E-2</v>
      </c>
      <c r="EG96" s="18">
        <f t="shared" si="223"/>
        <v>0.25683003458837644</v>
      </c>
      <c r="EI96" s="18">
        <f t="shared" si="219"/>
        <v>1.3166666666666689E-4</v>
      </c>
      <c r="EJ96" s="18">
        <f t="shared" si="220"/>
        <v>6.8863333333333346E-3</v>
      </c>
      <c r="EK96" s="18">
        <f t="shared" si="221"/>
        <v>4.6757333333333283E-2</v>
      </c>
      <c r="EL96" s="18">
        <f t="shared" si="222"/>
        <v>1.6564333333333365E-2</v>
      </c>
      <c r="EM96" s="18">
        <f t="shared" si="224"/>
        <v>0.26521626395578884</v>
      </c>
    </row>
    <row r="97" spans="1:143" ht="15.75" customHeight="1" x14ac:dyDescent="0.25">
      <c r="A97" s="2">
        <f>'Raw Data'!B97</f>
        <v>206</v>
      </c>
      <c r="B97" s="2">
        <f>'Raw Data'!C97</f>
        <v>216</v>
      </c>
      <c r="C97" s="2" t="str">
        <f>'Raw Data'!D97</f>
        <v>LKYSFQTHDRL</v>
      </c>
      <c r="D97" s="15">
        <f>AVERAGE('Raw Data'!J97,'Raw Data'!P97,'Raw Data'!V97)</f>
        <v>0.50700000000000001</v>
      </c>
      <c r="E97" s="15">
        <f>STDEV('Raw Data'!J97,'Raw Data'!P97,'Raw Data'!V97)</f>
        <v>5.5326304774492178E-2</v>
      </c>
      <c r="F97" s="15">
        <f>AVERAGE('Raw Data'!AB97,'Raw Data'!AH97,'Raw Data'!AN97)</f>
        <v>0.67933333333333346</v>
      </c>
      <c r="G97" s="15">
        <f>STDEV('Raw Data'!AB97,'Raw Data'!AH97,'Raw Data'!AN97)</f>
        <v>0.11302359635639414</v>
      </c>
      <c r="H97" s="15">
        <f>AVERAGE('Raw Data'!AT97,'Raw Data'!AZ97,'Raw Data'!BF97)</f>
        <v>0.65699999999999992</v>
      </c>
      <c r="I97" s="15">
        <f>STDEV('Raw Data'!AT97,'Raw Data'!AZ97,'Raw Data'!BF97)</f>
        <v>6.9462219947249021E-2</v>
      </c>
      <c r="J97" s="15">
        <f>AVERAGE('Raw Data'!BL97,'Raw Data'!BR97,'Raw Data'!BX97)</f>
        <v>1.3653333333333333</v>
      </c>
      <c r="K97" s="15">
        <f>STDEV('Raw Data'!BL97,'Raw Data'!BR97,'Raw Data'!BX97)</f>
        <v>7.6376261582597887E-3</v>
      </c>
      <c r="L97" s="15">
        <f>AVERAGE('Raw Data'!CD97,'Raw Data'!CJ97,'Raw Data'!CP97)</f>
        <v>1.915</v>
      </c>
      <c r="M97" s="15">
        <f>STDEV('Raw Data'!CD97,'Raw Data'!CJ97,'Raw Data'!CP97)</f>
        <v>0.17493998971075764</v>
      </c>
      <c r="O97" s="15">
        <f>AVERAGE('Raw Data'!J264,'Raw Data'!P264,'Raw Data'!V264)</f>
        <v>0.45866666666666672</v>
      </c>
      <c r="P97" s="15">
        <f>STDEV('Raw Data'!J264,'Raw Data'!P264,'Raw Data'!V264)</f>
        <v>1.7214335111567128E-2</v>
      </c>
      <c r="Q97" s="15">
        <f>AVERAGE('Raw Data'!AB264,'Raw Data'!AH264,'Raw Data'!AN264)</f>
        <v>0.66400000000000003</v>
      </c>
      <c r="R97" s="15">
        <f>STDEV('Raw Data'!AB264,'Raw Data'!AH264,'Raw Data'!AN264)</f>
        <v>5.5506756345511665E-2</v>
      </c>
      <c r="S97" s="15">
        <f>AVERAGE('Raw Data'!AT264,'Raw Data'!AZ264,'Raw Data'!BF264)</f>
        <v>0.77366666666666661</v>
      </c>
      <c r="T97" s="15">
        <f>STDEV('Raw Data'!AT264,'Raw Data'!AZ264,'Raw Data'!BF264)</f>
        <v>7.7513439694889913E-2</v>
      </c>
      <c r="U97" s="15">
        <f>AVERAGE('Raw Data'!BL264,'Raw Data'!BR264,'Raw Data'!BX264)</f>
        <v>1.2570000000000001</v>
      </c>
      <c r="V97" s="15">
        <f>STDEV('Raw Data'!BL264,'Raw Data'!BR264,'Raw Data'!BX264)</f>
        <v>0.16988525539316113</v>
      </c>
      <c r="W97" s="15">
        <f>AVERAGE('Raw Data'!CD264,'Raw Data'!CJ264,'Raw Data'!CP264)</f>
        <v>1.5469999999999999</v>
      </c>
      <c r="X97" s="15">
        <f>STDEV('Raw Data'!CD264,'Raw Data'!CJ264,'Raw Data'!CP264)</f>
        <v>3.3151168908501512E-2</v>
      </c>
      <c r="Z97" s="15">
        <f>AVERAGE('Raw Data'!J431,'Raw Data'!P431,'Raw Data'!V431)</f>
        <v>0.35833333333333339</v>
      </c>
      <c r="AA97" s="15">
        <f>STDEV('Raw Data'!J431,'Raw Data'!P431,'Raw Data'!V431)</f>
        <v>3.4961884007206102E-2</v>
      </c>
      <c r="AB97" s="15">
        <f>AVERAGE('Raw Data'!AB431,'Raw Data'!AH431,'Raw Data'!AN431)</f>
        <v>0.44566666666666666</v>
      </c>
      <c r="AC97" s="15">
        <f>STDEV('Raw Data'!AB431,'Raw Data'!AH431,'Raw Data'!AN431)</f>
        <v>8.1032915123012458E-2</v>
      </c>
      <c r="AD97" s="15">
        <f>AVERAGE('Raw Data'!AT431,'Raw Data'!AZ431,'Raw Data'!BF431)</f>
        <v>0.65066666666666662</v>
      </c>
      <c r="AE97" s="15">
        <f>STDEV('Raw Data'!AT431,'Raw Data'!AZ431,'Raw Data'!BF431)</f>
        <v>6.6335008354060934E-2</v>
      </c>
      <c r="AF97" s="15">
        <f>AVERAGE('Raw Data'!BL431,'Raw Data'!BR431,'Raw Data'!BX431)</f>
        <v>1.1013333333333335</v>
      </c>
      <c r="AG97" s="15">
        <f>STDEV('Raw Data'!BL431,'Raw Data'!BR431,'Raw Data'!BX431)</f>
        <v>0.14498390715294224</v>
      </c>
      <c r="AH97" s="15">
        <f>AVERAGE('Raw Data'!CD431,'Raw Data'!CJ431,'Raw Data'!CP431)</f>
        <v>1.476</v>
      </c>
      <c r="AI97" s="15">
        <f>STDEV('Raw Data'!CD431,'Raw Data'!CJ431,'Raw Data'!CP431)</f>
        <v>3.3645207682521473E-2</v>
      </c>
      <c r="AK97" s="15">
        <f>AVERAGE('Raw Data'!AB598,'Raw Data'!AH598,'Raw Data'!AN598)</f>
        <v>0.53900000000000003</v>
      </c>
      <c r="AL97" s="15">
        <f>STDEV('Raw Data'!AB598,'Raw Data'!AH598,'Raw Data'!AN598)</f>
        <v>1.1532562594670805E-2</v>
      </c>
      <c r="AM97" s="15">
        <f>AVERAGE('Raw Data'!AT598,'Raw Data'!AZ598,'Raw Data'!BF598)</f>
        <v>0.81899999999999995</v>
      </c>
      <c r="AN97" s="15">
        <f>STDEV('Raw Data'!AT598,'Raw Data'!AZ598,'Raw Data'!BF598)</f>
        <v>1.7320508075688791E-3</v>
      </c>
      <c r="AO97" s="15">
        <f>AVERAGE('Raw Data'!BL598,'Raw Data'!BR598,'Raw Data'!BX598)</f>
        <v>1.2590000000000001</v>
      </c>
      <c r="AP97" s="15">
        <f>STDEV('Raw Data'!BL598,'Raw Data'!BR598,'Raw Data'!BX598)</f>
        <v>0.19774478501341036</v>
      </c>
      <c r="AQ97" s="15">
        <f>AVERAGE('Raw Data'!CD598,'Raw Data'!CJ598,'Raw Data'!CP598)</f>
        <v>2.043333333333333</v>
      </c>
      <c r="AR97" s="15">
        <f>STDEV('Raw Data'!CD598,'Raw Data'!CJ598,'Raw Data'!CP598)</f>
        <v>2.1501937897160258E-2</v>
      </c>
      <c r="AT97" s="15">
        <f>AVERAGE('Raw Data'!AB765,'Raw Data'!AH765,'Raw Data'!AN765)</f>
        <v>0.7586666666666666</v>
      </c>
      <c r="AU97" s="15">
        <f>STDEV('Raw Data'!AB765,'Raw Data'!AH765,'Raw Data'!AN765)</f>
        <v>9.9117775062464566E-2</v>
      </c>
      <c r="AV97" s="15">
        <f>AVERAGE('Raw Data'!AT765,'Raw Data'!AZ765,'Raw Data'!BF765)</f>
        <v>0.86333333333333329</v>
      </c>
      <c r="AW97" s="15">
        <f>STDEV('Raw Data'!AT765,'Raw Data'!AZ765,'Raw Data'!BF765)</f>
        <v>0.10336504889629443</v>
      </c>
      <c r="AX97" s="15">
        <f>AVERAGE('Raw Data'!BL765,'Raw Data'!BR765,'Raw Data'!BX765)</f>
        <v>1.1926666666666668</v>
      </c>
      <c r="AY97" s="15">
        <f>STDEV('Raw Data'!BL765,'Raw Data'!BR765,'Raw Data'!BX765)</f>
        <v>0.1287413427510111</v>
      </c>
      <c r="AZ97" s="15">
        <f>AVERAGE('Raw Data'!CD765,'Raw Data'!CJ765,'Raw Data'!CP765)</f>
        <v>1.4736666666666667</v>
      </c>
      <c r="BA97" s="15">
        <f>STDEV('Raw Data'!CD765,'Raw Data'!CJ765,'Raw Data'!CP765)</f>
        <v>0.10206043960973966</v>
      </c>
      <c r="BC97" s="15">
        <f>AVERAGE('Raw Data'!AB932,'Raw Data'!AH932,'Raw Data'!AN932)</f>
        <v>0.433</v>
      </c>
      <c r="BD97" s="15">
        <f>STDEV('Raw Data'!AB932,'Raw Data'!AH932,'Raw Data'!AN932)</f>
        <v>0.2262233409708202</v>
      </c>
      <c r="BE97" s="15">
        <f>AVERAGE('Raw Data'!AT932,'Raw Data'!AZ932,'Raw Data'!BF932)</f>
        <v>0.77300000000000002</v>
      </c>
      <c r="BF97" s="15">
        <f>STDEV('Raw Data'!AT932,'Raw Data'!AZ932,'Raw Data'!BF932)</f>
        <v>6.5939366087338136E-2</v>
      </c>
      <c r="BG97" s="15">
        <f>AVERAGE('Raw Data'!BL932,'Raw Data'!BR932,'Raw Data'!BX932)</f>
        <v>1.0543333333333333</v>
      </c>
      <c r="BH97" s="15">
        <f>STDEV('Raw Data'!BL932,'Raw Data'!BR932,'Raw Data'!BX932)</f>
        <v>2.6857649437978273E-2</v>
      </c>
      <c r="BI97" s="15">
        <f>AVERAGE('Raw Data'!CD932,'Raw Data'!CJ932,'Raw Data'!CP932)</f>
        <v>1.5350000000000001</v>
      </c>
      <c r="BJ97" s="15">
        <f>STDEV('Raw Data'!CD932,'Raw Data'!CJ932,'Raw Data'!CP932)</f>
        <v>8.1835200250259102E-2</v>
      </c>
      <c r="BK97" s="33"/>
      <c r="BL97" s="16">
        <f t="shared" si="157"/>
        <v>4.8333333333333284E-2</v>
      </c>
      <c r="BM97" s="16">
        <f t="shared" si="158"/>
        <v>5.7942500233708664E-2</v>
      </c>
      <c r="BN97" s="16">
        <f t="shared" si="159"/>
        <v>1.5333333333333421E-2</v>
      </c>
      <c r="BO97" s="16">
        <f t="shared" si="160"/>
        <v>0.125917962711176</v>
      </c>
      <c r="BP97" s="16">
        <f t="shared" si="161"/>
        <v>-0.1166666666666667</v>
      </c>
      <c r="BQ97" s="16">
        <f t="shared" si="162"/>
        <v>0.10408329997330663</v>
      </c>
      <c r="BR97" s="16">
        <f t="shared" si="163"/>
        <v>0.10833333333333317</v>
      </c>
      <c r="BS97" s="16">
        <f t="shared" si="164"/>
        <v>0.17005685323835942</v>
      </c>
      <c r="BT97" s="16">
        <f t="shared" si="165"/>
        <v>0.3680000000000001</v>
      </c>
      <c r="BU97" s="16">
        <f t="shared" si="166"/>
        <v>0.17805336278767664</v>
      </c>
      <c r="BV97" s="33"/>
      <c r="BW97" s="16">
        <f t="shared" si="167"/>
        <v>0.14866666666666661</v>
      </c>
      <c r="BX97" s="16">
        <f t="shared" si="168"/>
        <v>6.5447179720239515E-2</v>
      </c>
      <c r="BY97" s="16">
        <f t="shared" si="169"/>
        <v>0.2336666666666668</v>
      </c>
      <c r="BZ97" s="16">
        <f t="shared" si="170"/>
        <v>0.13907072541216736</v>
      </c>
      <c r="CA97" s="16">
        <f t="shared" si="171"/>
        <v>6.333333333333302E-3</v>
      </c>
      <c r="CB97" s="16">
        <f t="shared" si="172"/>
        <v>9.6048598809838626E-2</v>
      </c>
      <c r="CC97" s="16">
        <f t="shared" si="173"/>
        <v>0.26399999999999979</v>
      </c>
      <c r="CD97" s="16">
        <f t="shared" si="174"/>
        <v>0.14518493953115905</v>
      </c>
      <c r="CE97" s="16">
        <f t="shared" si="175"/>
        <v>0.43900000000000006</v>
      </c>
      <c r="CF97" s="16">
        <f t="shared" si="176"/>
        <v>0.1781460075331468</v>
      </c>
      <c r="CG97" s="16"/>
      <c r="CH97" s="16">
        <f t="shared" si="177"/>
        <v>0.14033333333333342</v>
      </c>
      <c r="CI97" s="16">
        <f t="shared" si="178"/>
        <v>0.11361044552915506</v>
      </c>
      <c r="CJ97" s="16">
        <f t="shared" si="179"/>
        <v>-0.16200000000000003</v>
      </c>
      <c r="CK97" s="16">
        <f t="shared" si="180"/>
        <v>6.9483811064160836E-2</v>
      </c>
      <c r="CL97" s="16">
        <f t="shared" si="181"/>
        <v>0.10633333333333317</v>
      </c>
      <c r="CM97" s="16">
        <f t="shared" si="182"/>
        <v>0.19789222656115932</v>
      </c>
      <c r="CN97" s="16">
        <f t="shared" si="183"/>
        <v>-0.12833333333333297</v>
      </c>
      <c r="CO97" s="16">
        <f t="shared" si="184"/>
        <v>0.17625644196265089</v>
      </c>
      <c r="CP97" s="16"/>
      <c r="CQ97" s="16">
        <f t="shared" si="185"/>
        <v>-0.21966666666666657</v>
      </c>
      <c r="CR97" s="16">
        <f t="shared" si="186"/>
        <v>9.9786438624360776E-2</v>
      </c>
      <c r="CS97" s="16">
        <f t="shared" si="187"/>
        <v>-4.4333333333333336E-2</v>
      </c>
      <c r="CT97" s="16">
        <f t="shared" si="188"/>
        <v>0.10337955955281168</v>
      </c>
      <c r="CU97" s="16">
        <f t="shared" si="189"/>
        <v>6.6333333333333355E-2</v>
      </c>
      <c r="CV97" s="16">
        <f t="shared" si="190"/>
        <v>0.23596044866318847</v>
      </c>
      <c r="CW97" s="16">
        <f t="shared" si="191"/>
        <v>0.56966666666666632</v>
      </c>
      <c r="CX97" s="16">
        <f t="shared" si="192"/>
        <v>0.10430084691250908</v>
      </c>
      <c r="CY97" s="36"/>
      <c r="CZ97" s="16">
        <f t="shared" si="193"/>
        <v>0.10600000000000004</v>
      </c>
      <c r="DA97" s="16">
        <f t="shared" si="194"/>
        <v>0.22651710752170567</v>
      </c>
      <c r="DB97" s="16">
        <f t="shared" si="195"/>
        <v>4.599999999999993E-2</v>
      </c>
      <c r="DC97" s="16">
        <f t="shared" si="196"/>
        <v>6.5962110336161922E-2</v>
      </c>
      <c r="DD97" s="16">
        <f t="shared" si="197"/>
        <v>0.20466666666666677</v>
      </c>
      <c r="DE97" s="16">
        <f t="shared" si="198"/>
        <v>0.19956035010325376</v>
      </c>
      <c r="DF97" s="16">
        <f t="shared" si="199"/>
        <v>0.50833333333333286</v>
      </c>
      <c r="DG97" s="16">
        <f t="shared" si="200"/>
        <v>8.4612843784695857E-2</v>
      </c>
      <c r="DI97" s="17">
        <f t="shared" si="201"/>
        <v>3.3573333333333285E-3</v>
      </c>
      <c r="DJ97" s="18">
        <f t="shared" si="202"/>
        <v>1.585533333333311E-2</v>
      </c>
      <c r="DK97" s="18">
        <f t="shared" si="203"/>
        <v>1.0833333333333332E-2</v>
      </c>
      <c r="DL97" s="18">
        <f t="shared" si="204"/>
        <v>2.8919333333332915E-2</v>
      </c>
      <c r="DM97" s="18">
        <f t="shared" si="205"/>
        <v>3.1702999999999995E-2</v>
      </c>
      <c r="DN97" s="18">
        <f t="shared" si="49"/>
        <v>0.30111182861743024</v>
      </c>
      <c r="DO97" s="34"/>
      <c r="DP97" s="18">
        <f t="shared" si="206"/>
        <v>4.2833333333333308E-3</v>
      </c>
      <c r="DQ97" s="18">
        <f t="shared" si="207"/>
        <v>1.9340666666666454E-2</v>
      </c>
      <c r="DR97" s="18">
        <f t="shared" si="208"/>
        <v>9.2253333333333336E-3</v>
      </c>
      <c r="DS97" s="18">
        <f t="shared" si="209"/>
        <v>2.1078666666666308E-2</v>
      </c>
      <c r="DT97" s="18">
        <f t="shared" si="210"/>
        <v>3.1735999999999993E-2</v>
      </c>
      <c r="DU97" s="18">
        <f t="shared" si="87"/>
        <v>0.29268413007882649</v>
      </c>
      <c r="DV97" s="16"/>
      <c r="DW97" s="18">
        <f t="shared" si="211"/>
        <v>1.2907333333333108E-2</v>
      </c>
      <c r="DX97" s="18">
        <f t="shared" si="212"/>
        <v>4.8279999999999998E-3</v>
      </c>
      <c r="DY97" s="18">
        <f t="shared" si="213"/>
        <v>3.9161333333333208E-2</v>
      </c>
      <c r="DZ97" s="18">
        <f t="shared" si="214"/>
        <v>3.1066333333333321E-2</v>
      </c>
      <c r="EA97" s="18">
        <f t="shared" si="225"/>
        <v>0.29658556943991665</v>
      </c>
      <c r="EC97" s="18">
        <f t="shared" si="215"/>
        <v>9.9573333333333198E-3</v>
      </c>
      <c r="ED97" s="18">
        <f t="shared" si="216"/>
        <v>1.0687333333333337E-2</v>
      </c>
      <c r="EE97" s="18">
        <f t="shared" si="217"/>
        <v>5.5677333333333197E-2</v>
      </c>
      <c r="EF97" s="18">
        <f t="shared" si="218"/>
        <v>1.0878666666666656E-2</v>
      </c>
      <c r="EG97" s="18">
        <f t="shared" si="223"/>
        <v>0.29529759001161271</v>
      </c>
      <c r="EI97" s="18">
        <f t="shared" si="219"/>
        <v>5.1309999999999967E-2</v>
      </c>
      <c r="EJ97" s="18">
        <f t="shared" si="220"/>
        <v>4.3509999999999998E-3</v>
      </c>
      <c r="EK97" s="18">
        <f t="shared" si="221"/>
        <v>3.9824333333333212E-2</v>
      </c>
      <c r="EL97" s="18">
        <f t="shared" si="222"/>
        <v>7.1593333333333439E-3</v>
      </c>
      <c r="EM97" s="18">
        <f t="shared" si="224"/>
        <v>0.3203820635845061</v>
      </c>
    </row>
    <row r="98" spans="1:143" ht="15.75" customHeight="1" x14ac:dyDescent="0.25">
      <c r="A98" s="2">
        <f>'Raw Data'!B98</f>
        <v>206</v>
      </c>
      <c r="B98" s="2">
        <f>'Raw Data'!C98</f>
        <v>218</v>
      </c>
      <c r="C98" s="2" t="str">
        <f>'Raw Data'!D98</f>
        <v>LKYSFQTHDRLCF</v>
      </c>
      <c r="D98" s="15">
        <f>AVERAGE('Raw Data'!J98,'Raw Data'!P98,'Raw Data'!V98)</f>
        <v>0.41466666666666668</v>
      </c>
      <c r="E98" s="15">
        <f>STDEV('Raw Data'!J98,'Raw Data'!P98,'Raw Data'!V98)</f>
        <v>2.8501461950807598E-2</v>
      </c>
      <c r="F98" s="15">
        <f>AVERAGE('Raw Data'!AB98,'Raw Data'!AH98,'Raw Data'!AN98)</f>
        <v>0.45100000000000001</v>
      </c>
      <c r="G98" s="15">
        <f>STDEV('Raw Data'!AB98,'Raw Data'!AH98,'Raw Data'!AN98)</f>
        <v>2.2605309110914629E-2</v>
      </c>
      <c r="H98" s="15">
        <f>AVERAGE('Raw Data'!AT98,'Raw Data'!AZ98,'Raw Data'!BF98)</f>
        <v>0.69933333333333325</v>
      </c>
      <c r="I98" s="15">
        <f>STDEV('Raw Data'!AT98,'Raw Data'!AZ98,'Raw Data'!BF98)</f>
        <v>7.6376261582597402E-3</v>
      </c>
      <c r="J98" s="15">
        <f>AVERAGE('Raw Data'!BL98,'Raw Data'!BR98,'Raw Data'!BX98)</f>
        <v>1.3070000000000002</v>
      </c>
      <c r="K98" s="15">
        <f>STDEV('Raw Data'!BL98,'Raw Data'!BR98,'Raw Data'!BX98)</f>
        <v>6.7977937597429358E-2</v>
      </c>
      <c r="L98" s="15">
        <f>AVERAGE('Raw Data'!CD98,'Raw Data'!CJ98,'Raw Data'!CP98)</f>
        <v>2.0153333333333334</v>
      </c>
      <c r="M98" s="15">
        <f>STDEV('Raw Data'!CD98,'Raw Data'!CJ98,'Raw Data'!CP98)</f>
        <v>3.1501322723551356E-2</v>
      </c>
      <c r="O98" s="15">
        <f>AVERAGE('Raw Data'!J265,'Raw Data'!P265,'Raw Data'!V265)</f>
        <v>0.38600000000000007</v>
      </c>
      <c r="P98" s="15">
        <f>STDEV('Raw Data'!J265,'Raw Data'!P265,'Raw Data'!V265)</f>
        <v>4.114608122288195E-2</v>
      </c>
      <c r="Q98" s="15">
        <f>AVERAGE('Raw Data'!AB265,'Raw Data'!AH265,'Raw Data'!AN265)</f>
        <v>0.58700000000000008</v>
      </c>
      <c r="R98" s="15">
        <f>STDEV('Raw Data'!AB265,'Raw Data'!AH265,'Raw Data'!AN265)</f>
        <v>3.1575306807693854E-2</v>
      </c>
      <c r="S98" s="15">
        <f>AVERAGE('Raw Data'!AT265,'Raw Data'!AZ265,'Raw Data'!BF265)</f>
        <v>0.75200000000000011</v>
      </c>
      <c r="T98" s="15">
        <f>STDEV('Raw Data'!AT265,'Raw Data'!AZ265,'Raw Data'!BF265)</f>
        <v>9.6436507609929632E-3</v>
      </c>
      <c r="U98" s="15">
        <f>AVERAGE('Raw Data'!BL265,'Raw Data'!BR265,'Raw Data'!BX265)</f>
        <v>1.2723333333333333</v>
      </c>
      <c r="V98" s="15">
        <f>STDEV('Raw Data'!BL265,'Raw Data'!BR265,'Raw Data'!BX265)</f>
        <v>0.20020572752379931</v>
      </c>
      <c r="W98" s="15">
        <f>AVERAGE('Raw Data'!CD265,'Raw Data'!CJ265,'Raw Data'!CP265)</f>
        <v>1.5666666666666667</v>
      </c>
      <c r="X98" s="15">
        <f>STDEV('Raw Data'!CD265,'Raw Data'!CJ265,'Raw Data'!CP265)</f>
        <v>1.91398362932742E-2</v>
      </c>
      <c r="Z98" s="15">
        <f>AVERAGE('Raw Data'!J432,'Raw Data'!P432,'Raw Data'!V432)</f>
        <v>0.22466666666666665</v>
      </c>
      <c r="AA98" s="15">
        <f>STDEV('Raw Data'!J432,'Raw Data'!P432,'Raw Data'!V432)</f>
        <v>2.042873792805942E-2</v>
      </c>
      <c r="AB98" s="15">
        <f>AVERAGE('Raw Data'!AB432,'Raw Data'!AH432,'Raw Data'!AN432)</f>
        <v>0.36633333333333334</v>
      </c>
      <c r="AC98" s="15">
        <f>STDEV('Raw Data'!AB432,'Raw Data'!AH432,'Raw Data'!AN432)</f>
        <v>2.7392213005402344E-2</v>
      </c>
      <c r="AD98" s="15">
        <f>AVERAGE('Raw Data'!AT432,'Raw Data'!AZ432,'Raw Data'!BF432)</f>
        <v>0.54400000000000004</v>
      </c>
      <c r="AE98" s="15">
        <f>STDEV('Raw Data'!AT432,'Raw Data'!AZ432,'Raw Data'!BF432)</f>
        <v>1.6822603841260674E-2</v>
      </c>
      <c r="AF98" s="15">
        <f>AVERAGE('Raw Data'!BL432,'Raw Data'!BR432,'Raw Data'!BX432)</f>
        <v>1.0326666666666666</v>
      </c>
      <c r="AG98" s="15">
        <f>STDEV('Raw Data'!BL432,'Raw Data'!BR432,'Raw Data'!BX432)</f>
        <v>1.6258331197676237E-2</v>
      </c>
      <c r="AH98" s="15">
        <f>AVERAGE('Raw Data'!CD432,'Raw Data'!CJ432,'Raw Data'!CP432)</f>
        <v>1.4493333333333336</v>
      </c>
      <c r="AI98" s="15">
        <f>STDEV('Raw Data'!CD432,'Raw Data'!CJ432,'Raw Data'!CP432)</f>
        <v>3.0924639582917277E-2</v>
      </c>
      <c r="AK98" s="15">
        <f>AVERAGE('Raw Data'!AB599,'Raw Data'!AH599,'Raw Data'!AN599)</f>
        <v>0.54066666666666663</v>
      </c>
      <c r="AL98" s="15">
        <f>STDEV('Raw Data'!AB599,'Raw Data'!AH599,'Raw Data'!AN599)</f>
        <v>4.7003545965526181E-2</v>
      </c>
      <c r="AM98" s="15">
        <f>AVERAGE('Raw Data'!AT599,'Raw Data'!AZ599,'Raw Data'!BF599)</f>
        <v>0.8849999999999999</v>
      </c>
      <c r="AN98" s="15">
        <f>STDEV('Raw Data'!AT599,'Raw Data'!AZ599,'Raw Data'!BF599)</f>
        <v>4.5177427992306111E-2</v>
      </c>
      <c r="AO98" s="15">
        <f>AVERAGE('Raw Data'!BL599,'Raw Data'!BR599,'Raw Data'!BX599)</f>
        <v>1.5436666666666667</v>
      </c>
      <c r="AP98" s="15">
        <f>STDEV('Raw Data'!BL599,'Raw Data'!BR599,'Raw Data'!BX599)</f>
        <v>4.6068789145508618E-2</v>
      </c>
      <c r="AQ98" s="15">
        <f>AVERAGE('Raw Data'!CD599,'Raw Data'!CJ599,'Raw Data'!CP599)</f>
        <v>2.2143333333333333</v>
      </c>
      <c r="AR98" s="15">
        <f>STDEV('Raw Data'!CD599,'Raw Data'!CJ599,'Raw Data'!CP599)</f>
        <v>3.557152419187775E-2</v>
      </c>
      <c r="AT98" s="15">
        <f>AVERAGE('Raw Data'!AB766,'Raw Data'!AH766,'Raw Data'!AN766)</f>
        <v>0.60799999999999998</v>
      </c>
      <c r="AU98" s="15">
        <f>STDEV('Raw Data'!AB766,'Raw Data'!AH766,'Raw Data'!AN766)</f>
        <v>2.6457513110645929E-3</v>
      </c>
      <c r="AV98" s="15">
        <f>AVERAGE('Raw Data'!AT766,'Raw Data'!AZ766,'Raw Data'!BF766)</f>
        <v>0.78333333333333333</v>
      </c>
      <c r="AW98" s="15">
        <f>STDEV('Raw Data'!AT766,'Raw Data'!AZ766,'Raw Data'!BF766)</f>
        <v>5.9214300074672273E-2</v>
      </c>
      <c r="AX98" s="15">
        <f>AVERAGE('Raw Data'!BL766,'Raw Data'!BR766,'Raw Data'!BX766)</f>
        <v>1.2273333333333332</v>
      </c>
      <c r="AY98" s="15">
        <f>STDEV('Raw Data'!BL766,'Raw Data'!BR766,'Raw Data'!BX766)</f>
        <v>5.368736660829368E-2</v>
      </c>
      <c r="AZ98" s="15">
        <f>AVERAGE('Raw Data'!CD766,'Raw Data'!CJ766,'Raw Data'!CP766)</f>
        <v>1.6553333333333333</v>
      </c>
      <c r="BA98" s="15">
        <f>STDEV('Raw Data'!CD766,'Raw Data'!CJ766,'Raw Data'!CP766)</f>
        <v>3.9068316233660902E-2</v>
      </c>
      <c r="BC98" s="15">
        <f>AVERAGE('Raw Data'!AB933,'Raw Data'!AH933,'Raw Data'!AN933)</f>
        <v>0.39833333333333326</v>
      </c>
      <c r="BD98" s="15">
        <f>STDEV('Raw Data'!AB933,'Raw Data'!AH933,'Raw Data'!AN933)</f>
        <v>6.4360961252403509E-2</v>
      </c>
      <c r="BE98" s="15">
        <f>AVERAGE('Raw Data'!AT933,'Raw Data'!AZ933,'Raw Data'!BF933)</f>
        <v>0.74400000000000011</v>
      </c>
      <c r="BF98" s="15">
        <f>STDEV('Raw Data'!AT933,'Raw Data'!AZ933,'Raw Data'!BF933)</f>
        <v>2.487971060924948E-2</v>
      </c>
      <c r="BG98" s="15">
        <f>AVERAGE('Raw Data'!BL933,'Raw Data'!BR933,'Raw Data'!BX933)</f>
        <v>1.1380000000000001</v>
      </c>
      <c r="BH98" s="15">
        <f>STDEV('Raw Data'!BL933,'Raw Data'!BR933,'Raw Data'!BX933)</f>
        <v>1.4422205101855847E-2</v>
      </c>
      <c r="BI98" s="15">
        <f>AVERAGE('Raw Data'!CD933,'Raw Data'!CJ933,'Raw Data'!CP933)</f>
        <v>1.4753333333333334</v>
      </c>
      <c r="BJ98" s="15">
        <f>STDEV('Raw Data'!CD933,'Raw Data'!CJ933,'Raw Data'!CP933)</f>
        <v>3.8279672586548283E-2</v>
      </c>
      <c r="BK98" s="33"/>
      <c r="BL98" s="16">
        <f t="shared" si="157"/>
        <v>2.8666666666666618E-2</v>
      </c>
      <c r="BM98" s="16">
        <f t="shared" si="158"/>
        <v>5.0053304919189218E-2</v>
      </c>
      <c r="BN98" s="16">
        <f t="shared" si="159"/>
        <v>-0.13600000000000007</v>
      </c>
      <c r="BO98" s="16">
        <f t="shared" si="160"/>
        <v>3.8832975677895169E-2</v>
      </c>
      <c r="BP98" s="16">
        <f t="shared" si="161"/>
        <v>-5.2666666666666861E-2</v>
      </c>
      <c r="BQ98" s="16">
        <f t="shared" si="162"/>
        <v>1.2301761391497299E-2</v>
      </c>
      <c r="BR98" s="16">
        <f t="shared" si="163"/>
        <v>3.4666666666666845E-2</v>
      </c>
      <c r="BS98" s="16">
        <f t="shared" si="164"/>
        <v>0.21143162803453455</v>
      </c>
      <c r="BT98" s="16">
        <f t="shared" si="165"/>
        <v>0.44866666666666677</v>
      </c>
      <c r="BU98" s="16">
        <f t="shared" si="166"/>
        <v>3.6860095858077598E-2</v>
      </c>
      <c r="BV98" s="33"/>
      <c r="BW98" s="16">
        <f t="shared" si="167"/>
        <v>0.19000000000000003</v>
      </c>
      <c r="BX98" s="16">
        <f t="shared" si="168"/>
        <v>3.5066603295253261E-2</v>
      </c>
      <c r="BY98" s="16">
        <f t="shared" si="169"/>
        <v>8.4666666666666668E-2</v>
      </c>
      <c r="BZ98" s="16">
        <f t="shared" si="170"/>
        <v>3.5515254938312542E-2</v>
      </c>
      <c r="CA98" s="16">
        <f t="shared" si="171"/>
        <v>0.15533333333333321</v>
      </c>
      <c r="CB98" s="16">
        <f t="shared" si="172"/>
        <v>1.8475208614067984E-2</v>
      </c>
      <c r="CC98" s="16">
        <f t="shared" si="173"/>
        <v>0.27433333333333354</v>
      </c>
      <c r="CD98" s="16">
        <f t="shared" si="174"/>
        <v>6.9895159584432834E-2</v>
      </c>
      <c r="CE98" s="16">
        <f t="shared" si="175"/>
        <v>0.56599999999999984</v>
      </c>
      <c r="CF98" s="16">
        <f t="shared" si="176"/>
        <v>4.414370472294625E-2</v>
      </c>
      <c r="CG98" s="16"/>
      <c r="CH98" s="16">
        <f t="shared" si="177"/>
        <v>-8.9666666666666617E-2</v>
      </c>
      <c r="CI98" s="16">
        <f t="shared" si="178"/>
        <v>5.2156814831173619E-2</v>
      </c>
      <c r="CJ98" s="16">
        <f t="shared" si="179"/>
        <v>-0.18566666666666665</v>
      </c>
      <c r="CK98" s="16">
        <f t="shared" si="180"/>
        <v>4.5818482442496249E-2</v>
      </c>
      <c r="CL98" s="16">
        <f t="shared" si="181"/>
        <v>-0.23666666666666658</v>
      </c>
      <c r="CM98" s="16">
        <f t="shared" si="182"/>
        <v>8.2117801561740145E-2</v>
      </c>
      <c r="CN98" s="16">
        <f t="shared" si="183"/>
        <v>-0.19899999999999984</v>
      </c>
      <c r="CO98" s="16">
        <f t="shared" si="184"/>
        <v>4.751490994063523E-2</v>
      </c>
      <c r="CP98" s="16"/>
      <c r="CQ98" s="16">
        <f t="shared" si="185"/>
        <v>-6.7333333333333356E-2</v>
      </c>
      <c r="CR98" s="16">
        <f t="shared" si="186"/>
        <v>4.7077949544700147E-2</v>
      </c>
      <c r="CS98" s="16">
        <f t="shared" si="187"/>
        <v>0.10166666666666657</v>
      </c>
      <c r="CT98" s="16">
        <f t="shared" si="188"/>
        <v>7.4480422483585149E-2</v>
      </c>
      <c r="CU98" s="16">
        <f t="shared" si="189"/>
        <v>0.31633333333333358</v>
      </c>
      <c r="CV98" s="16">
        <f t="shared" si="190"/>
        <v>7.0743668739093962E-2</v>
      </c>
      <c r="CW98" s="16">
        <f t="shared" si="191"/>
        <v>0.55899999999999994</v>
      </c>
      <c r="CX98" s="16">
        <f t="shared" si="192"/>
        <v>5.283622494715795E-2</v>
      </c>
      <c r="CY98" s="36"/>
      <c r="CZ98" s="16">
        <f t="shared" si="193"/>
        <v>0.14233333333333337</v>
      </c>
      <c r="DA98" s="16">
        <f t="shared" si="194"/>
        <v>7.9697344163194794E-2</v>
      </c>
      <c r="DB98" s="16">
        <f t="shared" si="195"/>
        <v>0.14099999999999979</v>
      </c>
      <c r="DC98" s="16">
        <f t="shared" si="196"/>
        <v>5.1575187832910555E-2</v>
      </c>
      <c r="DD98" s="16">
        <f t="shared" si="197"/>
        <v>0.40566666666666662</v>
      </c>
      <c r="DE98" s="16">
        <f t="shared" si="198"/>
        <v>4.8273526216067224E-2</v>
      </c>
      <c r="DF98" s="16">
        <f t="shared" si="199"/>
        <v>0.73899999999999988</v>
      </c>
      <c r="DG98" s="16">
        <f t="shared" si="200"/>
        <v>5.2255781179374593E-2</v>
      </c>
      <c r="DI98" s="17">
        <f t="shared" si="201"/>
        <v>2.5053333333333316E-3</v>
      </c>
      <c r="DJ98" s="18">
        <f t="shared" si="202"/>
        <v>1.5079999999999978E-3</v>
      </c>
      <c r="DK98" s="18">
        <f t="shared" si="203"/>
        <v>1.5133333333333356E-4</v>
      </c>
      <c r="DL98" s="18">
        <f t="shared" si="204"/>
        <v>4.4703333333333775E-2</v>
      </c>
      <c r="DM98" s="18">
        <f t="shared" si="205"/>
        <v>1.3586666666666693E-3</v>
      </c>
      <c r="DN98" s="18">
        <f t="shared" si="49"/>
        <v>0.22411306670220527</v>
      </c>
      <c r="DO98" s="34"/>
      <c r="DP98" s="18">
        <f t="shared" si="206"/>
        <v>1.2296666666666669E-3</v>
      </c>
      <c r="DQ98" s="18">
        <f t="shared" si="207"/>
        <v>1.2613333333333335E-3</v>
      </c>
      <c r="DR98" s="18">
        <f t="shared" si="208"/>
        <v>3.4133333333333184E-4</v>
      </c>
      <c r="DS98" s="18">
        <f t="shared" si="209"/>
        <v>4.8853333333333327E-3</v>
      </c>
      <c r="DT98" s="18">
        <f t="shared" si="210"/>
        <v>1.9486666666666671E-3</v>
      </c>
      <c r="DU98" s="18">
        <f t="shared" si="87"/>
        <v>9.8317512851644764E-2</v>
      </c>
      <c r="DV98" s="16"/>
      <c r="DW98" s="18">
        <f t="shared" si="211"/>
        <v>2.7203333333333324E-3</v>
      </c>
      <c r="DX98" s="18">
        <f t="shared" si="212"/>
        <v>2.0993333333333372E-3</v>
      </c>
      <c r="DY98" s="18">
        <f t="shared" si="213"/>
        <v>6.7433333333333321E-3</v>
      </c>
      <c r="DZ98" s="18">
        <f t="shared" si="214"/>
        <v>2.2576666666666765E-3</v>
      </c>
      <c r="EA98" s="18">
        <f t="shared" si="225"/>
        <v>0.1175613315111167</v>
      </c>
      <c r="EC98" s="18">
        <f t="shared" si="215"/>
        <v>2.2163333333333327E-3</v>
      </c>
      <c r="ED98" s="18">
        <f t="shared" si="216"/>
        <v>5.5473333333333364E-3</v>
      </c>
      <c r="EE98" s="18">
        <f t="shared" si="217"/>
        <v>5.0046666666666607E-3</v>
      </c>
      <c r="EF98" s="18">
        <f t="shared" si="218"/>
        <v>2.7916666666666762E-3</v>
      </c>
      <c r="EG98" s="18">
        <f t="shared" si="223"/>
        <v>0.12473972903610143</v>
      </c>
      <c r="EI98" s="18">
        <f t="shared" si="219"/>
        <v>6.351666666666719E-3</v>
      </c>
      <c r="EJ98" s="18">
        <f t="shared" si="220"/>
        <v>2.6600000000000048E-3</v>
      </c>
      <c r="EK98" s="18">
        <f t="shared" si="221"/>
        <v>2.3303333333333297E-3</v>
      </c>
      <c r="EL98" s="18">
        <f t="shared" si="222"/>
        <v>2.7306666666666798E-3</v>
      </c>
      <c r="EM98" s="18">
        <f t="shared" si="224"/>
        <v>0.118628270941908</v>
      </c>
    </row>
    <row r="99" spans="1:143" ht="15.75" customHeight="1" x14ac:dyDescent="0.25">
      <c r="A99" s="2">
        <f>'Raw Data'!B99</f>
        <v>219</v>
      </c>
      <c r="B99" s="2">
        <f>'Raw Data'!C99</f>
        <v>228</v>
      </c>
      <c r="C99" s="2" t="str">
        <f>'Raw Data'!D99</f>
        <v>VMEYANGGEL</v>
      </c>
      <c r="D99" s="15">
        <f>AVERAGE('Raw Data'!J99,'Raw Data'!P99,'Raw Data'!V99)</f>
        <v>0.42399999999999999</v>
      </c>
      <c r="E99" s="15">
        <f>STDEV('Raw Data'!J99,'Raw Data'!P99,'Raw Data'!V99)</f>
        <v>2.1931712199461328E-2</v>
      </c>
      <c r="F99" s="15">
        <f>AVERAGE('Raw Data'!AB99,'Raw Data'!AH99,'Raw Data'!AN99)</f>
        <v>0.6346666666666666</v>
      </c>
      <c r="G99" s="15">
        <f>STDEV('Raw Data'!AB99,'Raw Data'!AH99,'Raw Data'!AN99)</f>
        <v>1.6623276853055591E-2</v>
      </c>
      <c r="H99" s="15">
        <f>AVERAGE('Raw Data'!AT99,'Raw Data'!AZ99,'Raw Data'!BF99)</f>
        <v>1.5210000000000001</v>
      </c>
      <c r="I99" s="15">
        <f>STDEV('Raw Data'!AT99,'Raw Data'!AZ99,'Raw Data'!BF99)</f>
        <v>4.257933771208753E-2</v>
      </c>
      <c r="J99" s="15">
        <f>AVERAGE('Raw Data'!BL99,'Raw Data'!BR99,'Raw Data'!BX99)</f>
        <v>2.5989999999999998</v>
      </c>
      <c r="K99" s="15">
        <f>STDEV('Raw Data'!BL99,'Raw Data'!BR99,'Raw Data'!BX99)</f>
        <v>0.11699145267924478</v>
      </c>
      <c r="L99" s="15">
        <f>AVERAGE('Raw Data'!CD99,'Raw Data'!CJ99,'Raw Data'!CP99)</f>
        <v>3.4273333333333333</v>
      </c>
      <c r="M99" s="15">
        <f>STDEV('Raw Data'!CD99,'Raw Data'!CJ99,'Raw Data'!CP99)</f>
        <v>1.6502525059315376E-2</v>
      </c>
      <c r="O99" s="15">
        <f>AVERAGE('Raw Data'!J266,'Raw Data'!P266,'Raw Data'!V266)</f>
        <v>0.4916666666666667</v>
      </c>
      <c r="P99" s="15">
        <f>STDEV('Raw Data'!J266,'Raw Data'!P266,'Raw Data'!V266)</f>
        <v>6.274020507882784E-2</v>
      </c>
      <c r="Q99" s="15">
        <f>AVERAGE('Raw Data'!AB266,'Raw Data'!AH266,'Raw Data'!AN266)</f>
        <v>0.65933333333333344</v>
      </c>
      <c r="R99" s="15">
        <f>STDEV('Raw Data'!AB266,'Raw Data'!AH266,'Raw Data'!AN266)</f>
        <v>2.3692474191889169E-2</v>
      </c>
      <c r="S99" s="15">
        <f>AVERAGE('Raw Data'!AT266,'Raw Data'!AZ266,'Raw Data'!BF266)</f>
        <v>1.5226666666666668</v>
      </c>
      <c r="T99" s="15">
        <f>STDEV('Raw Data'!AT266,'Raw Data'!AZ266,'Raw Data'!BF266)</f>
        <v>2.0428737928059434E-2</v>
      </c>
      <c r="U99" s="15">
        <f>AVERAGE('Raw Data'!BL266,'Raw Data'!BR266,'Raw Data'!BX266)</f>
        <v>2.6066666666666669</v>
      </c>
      <c r="V99" s="15">
        <f>STDEV('Raw Data'!BL266,'Raw Data'!BR266,'Raw Data'!BX266)</f>
        <v>6.4531645983450125E-2</v>
      </c>
      <c r="W99" s="15">
        <f>AVERAGE('Raw Data'!CD266,'Raw Data'!CJ266,'Raw Data'!CP266)</f>
        <v>3.5223333333333335</v>
      </c>
      <c r="X99" s="15">
        <f>STDEV('Raw Data'!CD266,'Raw Data'!CJ266,'Raw Data'!CP266)</f>
        <v>0.13558883926538098</v>
      </c>
      <c r="Z99" s="15">
        <f>AVERAGE('Raw Data'!J433,'Raw Data'!P433,'Raw Data'!V433)</f>
        <v>0.32633333333333336</v>
      </c>
      <c r="AA99" s="15">
        <f>STDEV('Raw Data'!J433,'Raw Data'!P433,'Raw Data'!V433)</f>
        <v>2.1548395145191999E-2</v>
      </c>
      <c r="AB99" s="15">
        <f>AVERAGE('Raw Data'!AB433,'Raw Data'!AH433,'Raw Data'!AN433)</f>
        <v>0.46500000000000002</v>
      </c>
      <c r="AC99" s="15">
        <f>STDEV('Raw Data'!AB433,'Raw Data'!AH433,'Raw Data'!AN433)</f>
        <v>6.55743852430202E-2</v>
      </c>
      <c r="AD99" s="15">
        <f>AVERAGE('Raw Data'!AT433,'Raw Data'!AZ433,'Raw Data'!BF433)</f>
        <v>1.1903333333333332</v>
      </c>
      <c r="AE99" s="15">
        <f>STDEV('Raw Data'!AT433,'Raw Data'!AZ433,'Raw Data'!BF433)</f>
        <v>4.6177194948733485E-2</v>
      </c>
      <c r="AF99" s="15">
        <f>AVERAGE('Raw Data'!BL433,'Raw Data'!BR433,'Raw Data'!BX433)</f>
        <v>1.9393333333333331</v>
      </c>
      <c r="AG99" s="15">
        <f>STDEV('Raw Data'!BL433,'Raw Data'!BR433,'Raw Data'!BX433)</f>
        <v>0.17012446424113528</v>
      </c>
      <c r="AH99" s="15">
        <f>AVERAGE('Raw Data'!CD433,'Raw Data'!CJ433,'Raw Data'!CP433)</f>
        <v>2.5136666666666669</v>
      </c>
      <c r="AI99" s="15">
        <f>STDEV('Raw Data'!CD433,'Raw Data'!CJ433,'Raw Data'!CP433)</f>
        <v>6.4732784069073776E-2</v>
      </c>
      <c r="AK99" s="15">
        <f>AVERAGE('Raw Data'!AB600,'Raw Data'!AH600,'Raw Data'!AN600)</f>
        <v>0.71633333333333338</v>
      </c>
      <c r="AL99" s="15">
        <f>STDEV('Raw Data'!AB600,'Raw Data'!AH600,'Raw Data'!AN600)</f>
        <v>4.8583261863869652E-2</v>
      </c>
      <c r="AM99" s="15">
        <f>AVERAGE('Raw Data'!AT600,'Raw Data'!AZ600,'Raw Data'!BF600)</f>
        <v>1.6586666666666667</v>
      </c>
      <c r="AN99" s="15">
        <f>STDEV('Raw Data'!AT600,'Raw Data'!AZ600,'Raw Data'!BF600)</f>
        <v>0.17448877709850949</v>
      </c>
      <c r="AO99" s="15">
        <f>AVERAGE('Raw Data'!BL600,'Raw Data'!BR600,'Raw Data'!BX600)</f>
        <v>2.5449999999999999</v>
      </c>
      <c r="AP99" s="15">
        <f>STDEV('Raw Data'!BL600,'Raw Data'!BR600,'Raw Data'!BX600)</f>
        <v>7.9680612447445412E-2</v>
      </c>
      <c r="AQ99" s="15">
        <f>AVERAGE('Raw Data'!CD600,'Raw Data'!CJ600,'Raw Data'!CP600)</f>
        <v>3.2496666666666667</v>
      </c>
      <c r="AR99" s="15">
        <f>STDEV('Raw Data'!CD600,'Raw Data'!CJ600,'Raw Data'!CP600)</f>
        <v>0.14450720858605401</v>
      </c>
      <c r="AT99" s="15">
        <f>AVERAGE('Raw Data'!AB767,'Raw Data'!AH767,'Raw Data'!AN767)</f>
        <v>0.68733333333333324</v>
      </c>
      <c r="AU99" s="15">
        <f>STDEV('Raw Data'!AB767,'Raw Data'!AH767,'Raw Data'!AN767)</f>
        <v>7.5374619954818575E-2</v>
      </c>
      <c r="AV99" s="15">
        <f>AVERAGE('Raw Data'!AT767,'Raw Data'!AZ767,'Raw Data'!BF767)</f>
        <v>1.6446666666666667</v>
      </c>
      <c r="AW99" s="15">
        <f>STDEV('Raw Data'!AT767,'Raw Data'!AZ767,'Raw Data'!BF767)</f>
        <v>0.11402338941345906</v>
      </c>
      <c r="AX99" s="15">
        <f>AVERAGE('Raw Data'!BL767,'Raw Data'!BR767,'Raw Data'!BX767)</f>
        <v>2.7173333333333338</v>
      </c>
      <c r="AY99" s="15">
        <f>STDEV('Raw Data'!BL767,'Raw Data'!BR767,'Raw Data'!BX767)</f>
        <v>9.6022566792047945E-2</v>
      </c>
      <c r="AZ99" s="15">
        <f>AVERAGE('Raw Data'!CD767,'Raw Data'!CJ767,'Raw Data'!CP767)</f>
        <v>3.297333333333333</v>
      </c>
      <c r="BA99" s="15">
        <f>STDEV('Raw Data'!CD767,'Raw Data'!CJ767,'Raw Data'!CP767)</f>
        <v>3.6115555282084939E-2</v>
      </c>
      <c r="BC99" s="15">
        <f>AVERAGE('Raw Data'!AB934,'Raw Data'!AH934,'Raw Data'!AN934)</f>
        <v>0.41766666666666669</v>
      </c>
      <c r="BD99" s="15">
        <f>STDEV('Raw Data'!AB934,'Raw Data'!AH934,'Raw Data'!AN934)</f>
        <v>5.1964731629570694E-2</v>
      </c>
      <c r="BE99" s="15">
        <f>AVERAGE('Raw Data'!AT934,'Raw Data'!AZ934,'Raw Data'!BF934)</f>
        <v>1.2436666666666667</v>
      </c>
      <c r="BF99" s="15">
        <f>STDEV('Raw Data'!AT934,'Raw Data'!AZ934,'Raw Data'!BF934)</f>
        <v>6.2684394655554615E-2</v>
      </c>
      <c r="BG99" s="15">
        <f>AVERAGE('Raw Data'!BL934,'Raw Data'!BR934,'Raw Data'!BX934)</f>
        <v>1.8463333333333332</v>
      </c>
      <c r="BH99" s="15">
        <f>STDEV('Raw Data'!BL934,'Raw Data'!BR934,'Raw Data'!BX934)</f>
        <v>0.10705761688611105</v>
      </c>
      <c r="BI99" s="15">
        <f>AVERAGE('Raw Data'!CD934,'Raw Data'!CJ934,'Raw Data'!CP934)</f>
        <v>2.4086666666666665</v>
      </c>
      <c r="BJ99" s="15">
        <f>STDEV('Raw Data'!CD934,'Raw Data'!CJ934,'Raw Data'!CP934)</f>
        <v>0.13480479714510668</v>
      </c>
      <c r="BK99" s="33"/>
      <c r="BL99" s="16">
        <f t="shared" ref="BL99:BL130" si="226">D99-O99</f>
        <v>-6.7666666666666708E-2</v>
      </c>
      <c r="BM99" s="16">
        <f t="shared" ref="BM99:BM130" si="227">SQRT((E99^2)+(P99^2))</f>
        <v>6.6463022300624994E-2</v>
      </c>
      <c r="BN99" s="16">
        <f t="shared" ref="BN99:BN130" si="228">F99-Q99</f>
        <v>-2.4666666666666837E-2</v>
      </c>
      <c r="BO99" s="16">
        <f t="shared" ref="BO99:BO130" si="229">SQRT((G99^2)+(R99^2))</f>
        <v>2.8942471675146686E-2</v>
      </c>
      <c r="BP99" s="16">
        <f t="shared" ref="BP99:BP130" si="230">H99-S99</f>
        <v>-1.6666666666667052E-3</v>
      </c>
      <c r="BQ99" s="16">
        <f t="shared" ref="BQ99:BQ130" si="231">SQRT((I99^2)+(T99^2))</f>
        <v>4.7226405043506468E-2</v>
      </c>
      <c r="BR99" s="16">
        <f t="shared" ref="BR99:BR130" si="232">J99-U99</f>
        <v>-7.6666666666671546E-3</v>
      </c>
      <c r="BS99" s="16">
        <f t="shared" ref="BS99:BS130" si="233">SQRT((K99^2)+(V99^2))</f>
        <v>0.13360888194028608</v>
      </c>
      <c r="BT99" s="16">
        <f t="shared" ref="BT99:BT130" si="234">L99-W99</f>
        <v>-9.5000000000000195E-2</v>
      </c>
      <c r="BU99" s="16">
        <f t="shared" ref="BU99:BU130" si="235">SQRT((M99^2)+(X99^2))</f>
        <v>0.13658940905746189</v>
      </c>
      <c r="BV99" s="33"/>
      <c r="BW99" s="16">
        <f t="shared" ref="BW99:BW130" si="236">D99-Z99</f>
        <v>9.7666666666666624E-2</v>
      </c>
      <c r="BX99" s="16">
        <f t="shared" ref="BX99:BX130" si="237">SQRT((E99^2)+(AA99^2))</f>
        <v>3.0746273486933907E-2</v>
      </c>
      <c r="BY99" s="16">
        <f t="shared" ref="BY99:BY130" si="238">F99-AB99</f>
        <v>0.16966666666666658</v>
      </c>
      <c r="BZ99" s="16">
        <f t="shared" ref="BZ99:BZ130" si="239">SQRT((G99^2)+(AC99^2))</f>
        <v>6.7648601857934643E-2</v>
      </c>
      <c r="CA99" s="16">
        <f t="shared" ref="CA99:CA130" si="240">H99-AD99</f>
        <v>0.33066666666666689</v>
      </c>
      <c r="CB99" s="16">
        <f t="shared" ref="CB99:CB130" si="241">SQRT((I99^2)+(AE99^2))</f>
        <v>6.2811888471318356E-2</v>
      </c>
      <c r="CC99" s="16">
        <f t="shared" ref="CC99:CC130" si="242">J99-AF99</f>
        <v>0.65966666666666662</v>
      </c>
      <c r="CD99" s="16">
        <f t="shared" ref="CD99:CD130" si="243">SQRT((K99^2)+(AG99^2))</f>
        <v>0.20646872240931141</v>
      </c>
      <c r="CE99" s="16">
        <f t="shared" ref="CE99:CE130" si="244">L99-AH99</f>
        <v>0.9136666666666664</v>
      </c>
      <c r="CF99" s="16">
        <f t="shared" ref="CF99:CF130" si="245">SQRT((M99^2)+(AI99^2))</f>
        <v>6.6803193536437044E-2</v>
      </c>
      <c r="CG99" s="16"/>
      <c r="CH99" s="16">
        <f t="shared" ref="CH99:CH130" si="246">F99-AK99</f>
        <v>-8.1666666666666776E-2</v>
      </c>
      <c r="CI99" s="16">
        <f t="shared" ref="CI99:CI130" si="247">SQRT((G99^2)+(AL99^2))</f>
        <v>5.1348482613088629E-2</v>
      </c>
      <c r="CJ99" s="16">
        <f t="shared" ref="CJ99:CJ130" si="248">H99-AM99</f>
        <v>-0.1376666666666666</v>
      </c>
      <c r="CK99" s="16">
        <f t="shared" ref="CK99:CK130" si="249">SQRT((I99^2)+(AN99^2))</f>
        <v>0.17960883422964843</v>
      </c>
      <c r="CL99" s="16">
        <f t="shared" ref="CL99:CL130" si="250">J99-AO99</f>
        <v>5.3999999999999826E-2</v>
      </c>
      <c r="CM99" s="16">
        <f t="shared" ref="CM99:CM130" si="251">SQRT((K99^2)+(AP99^2))</f>
        <v>0.14154857823376385</v>
      </c>
      <c r="CN99" s="16">
        <f t="shared" ref="CN99:CN130" si="252">L99-AQ99</f>
        <v>0.17766666666666664</v>
      </c>
      <c r="CO99" s="16">
        <f t="shared" ref="CO99:CO130" si="253">SQRT((M99^2)+(AR99^2))</f>
        <v>0.14544643916805478</v>
      </c>
      <c r="CP99" s="16"/>
      <c r="CQ99" s="16">
        <f t="shared" ref="CQ99:CQ130" si="254">AK99-AT99</f>
        <v>2.9000000000000137E-2</v>
      </c>
      <c r="CR99" s="16">
        <f t="shared" ref="CR99:CR130" si="255">SQRT((AL99^2)+(AU99^2))</f>
        <v>8.9675340348764024E-2</v>
      </c>
      <c r="CS99" s="16">
        <f t="shared" ref="CS99:CS130" si="256">AM99-AV99</f>
        <v>1.4000000000000012E-2</v>
      </c>
      <c r="CT99" s="16">
        <f t="shared" ref="CT99:CT130" si="257">SQRT((AN99^2)+(AW99^2))</f>
        <v>0.20844103882553133</v>
      </c>
      <c r="CU99" s="16">
        <f t="shared" ref="CU99:CU130" si="258">AO99-AX99</f>
        <v>-0.17233333333333389</v>
      </c>
      <c r="CV99" s="16">
        <f t="shared" ref="CV99:CV130" si="259">SQRT((AP99^2)+(AY99^2))</f>
        <v>0.12477713465748964</v>
      </c>
      <c r="CW99" s="16">
        <f t="shared" ref="CW99:CW130" si="260">AQ99-AZ99</f>
        <v>-4.7666666666666302E-2</v>
      </c>
      <c r="CX99" s="16">
        <f t="shared" ref="CX99:CX130" si="261">SQRT((AR99^2)+(BA99^2))</f>
        <v>0.14895189380020202</v>
      </c>
      <c r="CY99" s="36"/>
      <c r="CZ99" s="16">
        <f t="shared" ref="CZ99:CZ130" si="262">AK99-BC99</f>
        <v>0.29866666666666669</v>
      </c>
      <c r="DA99" s="16">
        <f t="shared" ref="DA99:DA130" si="263">SQRT((AL99^2)+(BD99^2))</f>
        <v>7.1138362833752619E-2</v>
      </c>
      <c r="DB99" s="16">
        <f t="shared" ref="DB99:DB130" si="264">AM99-BE99</f>
        <v>0.41500000000000004</v>
      </c>
      <c r="DC99" s="16">
        <f t="shared" ref="DC99:DC130" si="265">SQRT((AN99^2)+(BF99^2))</f>
        <v>0.18540676003497458</v>
      </c>
      <c r="DD99" s="16">
        <f t="shared" ref="DD99:DD130" si="266">AO99-BG99</f>
        <v>0.69866666666666677</v>
      </c>
      <c r="DE99" s="16">
        <f t="shared" ref="DE99:DE130" si="267">SQRT((AP99^2)+(BH99^2))</f>
        <v>0.13345536082650755</v>
      </c>
      <c r="DF99" s="16">
        <f t="shared" ref="DF99:DF130" si="268">AQ99-BI99</f>
        <v>0.84100000000000019</v>
      </c>
      <c r="DG99" s="16">
        <f t="shared" ref="DG99:DG130" si="269">SQRT((AR99^2)+(BJ99^2))</f>
        <v>0.19762253582693115</v>
      </c>
      <c r="DI99" s="17">
        <f t="shared" ref="DI99:DI130" si="270">BM99^2</f>
        <v>4.4173333333333755E-3</v>
      </c>
      <c r="DJ99" s="18">
        <f t="shared" ref="DJ99:DJ130" si="271">BO99^2</f>
        <v>8.376666666666682E-4</v>
      </c>
      <c r="DK99" s="18">
        <f t="shared" ref="DK99:DK130" si="272">BQ99^2</f>
        <v>2.2303333333333333E-3</v>
      </c>
      <c r="DL99" s="18">
        <f t="shared" ref="DL99:DL130" si="273">BS99^2</f>
        <v>1.7851333333333306E-2</v>
      </c>
      <c r="DM99" s="18">
        <f t="shared" ref="DM99:DM130" si="274">BU99^2</f>
        <v>1.8656666666666651E-2</v>
      </c>
      <c r="DN99" s="18">
        <f t="shared" si="49"/>
        <v>0.20974587798889716</v>
      </c>
      <c r="DO99" s="34"/>
      <c r="DP99" s="18">
        <f t="shared" ref="DP99:DP130" si="275">BX99^2</f>
        <v>9.4533333333333492E-4</v>
      </c>
      <c r="DQ99" s="18">
        <f t="shared" ref="DQ99:DQ130" si="276">BZ99^2</f>
        <v>4.5763333333333584E-3</v>
      </c>
      <c r="DR99" s="18">
        <f t="shared" ref="DR99:DR130" si="277">CB99^2</f>
        <v>3.9453333333333354E-3</v>
      </c>
      <c r="DS99" s="18">
        <f t="shared" ref="DS99:DS130" si="278">CD99^2</f>
        <v>4.262933333333329E-2</v>
      </c>
      <c r="DT99" s="18">
        <f t="shared" ref="DT99:DT130" si="279">CF99^2</f>
        <v>4.4626666666666643E-3</v>
      </c>
      <c r="DU99" s="18">
        <f t="shared" si="87"/>
        <v>0.23782136153003577</v>
      </c>
      <c r="DV99" s="16"/>
      <c r="DW99" s="18">
        <f t="shared" ref="DW99:DW130" si="280">CI99^2</f>
        <v>2.6366666666666652E-3</v>
      </c>
      <c r="DX99" s="18">
        <f t="shared" ref="DX99:DX130" si="281">CK99^2</f>
        <v>3.2259333333333334E-2</v>
      </c>
      <c r="DY99" s="18">
        <f t="shared" ref="DY99:DY130" si="282">CM99^2</f>
        <v>2.0035999999999964E-2</v>
      </c>
      <c r="DZ99" s="18">
        <f t="shared" ref="DZ99:DZ130" si="283">CO99^2</f>
        <v>2.1154666666666658E-2</v>
      </c>
      <c r="EA99" s="18">
        <f t="shared" si="225"/>
        <v>0.27583811677624726</v>
      </c>
      <c r="EC99" s="18">
        <f t="shared" ref="EC99:EC130" si="284">CR99^2</f>
        <v>8.0416666666666657E-3</v>
      </c>
      <c r="ED99" s="18">
        <f t="shared" ref="ED99:ED130" si="285">CT99^2</f>
        <v>4.3447666666666662E-2</v>
      </c>
      <c r="EE99" s="18">
        <f t="shared" ref="EE99:EE130" si="286">CV99^2</f>
        <v>1.5569333333333303E-2</v>
      </c>
      <c r="EF99" s="18">
        <f t="shared" ref="EF99:EF130" si="287">CX99^2</f>
        <v>2.218666666666666E-2</v>
      </c>
      <c r="EG99" s="18">
        <f t="shared" si="223"/>
        <v>0.29873957443454541</v>
      </c>
      <c r="EI99" s="18">
        <f t="shared" ref="EI99:EI134" si="288">DA99^2</f>
        <v>5.0606666666666361E-3</v>
      </c>
      <c r="EJ99" s="18">
        <f t="shared" ref="EJ99:EJ133" si="289">DC99^2</f>
        <v>3.4375666666666645E-2</v>
      </c>
      <c r="EK99" s="18">
        <f t="shared" ref="EK99:EK133" si="290">DE99^2</f>
        <v>1.7810333333333327E-2</v>
      </c>
      <c r="EL99" s="18">
        <f t="shared" ref="EL99:EL133" si="291">DG99^2</f>
        <v>3.9054666666666689E-2</v>
      </c>
      <c r="EM99" s="18">
        <f t="shared" si="224"/>
        <v>0.31032456127953084</v>
      </c>
    </row>
    <row r="100" spans="1:143" ht="15.75" customHeight="1" x14ac:dyDescent="0.25">
      <c r="A100" s="2">
        <f>'Raw Data'!B100</f>
        <v>222</v>
      </c>
      <c r="B100" s="2">
        <f>'Raw Data'!C100</f>
        <v>228</v>
      </c>
      <c r="C100" s="2" t="str">
        <f>'Raw Data'!D100</f>
        <v>YANGGEL</v>
      </c>
      <c r="D100" s="15">
        <f>AVERAGE('Raw Data'!J100,'Raw Data'!P100,'Raw Data'!V100)</f>
        <v>0.245</v>
      </c>
      <c r="E100" s="15">
        <f>STDEV('Raw Data'!J100,'Raw Data'!P100,'Raw Data'!V100)</f>
        <v>2.1633307652783939E-2</v>
      </c>
      <c r="F100" s="15">
        <f>AVERAGE('Raw Data'!AB100,'Raw Data'!AH100,'Raw Data'!AN100)</f>
        <v>0.29933333333333328</v>
      </c>
      <c r="G100" s="15">
        <f>STDEV('Raw Data'!AB100,'Raw Data'!AH100,'Raw Data'!AN100)</f>
        <v>2.236813209307684E-2</v>
      </c>
      <c r="H100" s="15">
        <f>AVERAGE('Raw Data'!AT100,'Raw Data'!AZ100,'Raw Data'!BF100)</f>
        <v>0.69699999999999995</v>
      </c>
      <c r="I100" s="15">
        <f>STDEV('Raw Data'!AT100,'Raw Data'!AZ100,'Raw Data'!BF100)</f>
        <v>6.557438524302006E-3</v>
      </c>
      <c r="J100" s="15">
        <f>AVERAGE('Raw Data'!BL100,'Raw Data'!BR100,'Raw Data'!BX100)</f>
        <v>1.2009999999999998</v>
      </c>
      <c r="K100" s="15">
        <f>STDEV('Raw Data'!BL100,'Raw Data'!BR100,'Raw Data'!BX100)</f>
        <v>6.6189122973491651E-2</v>
      </c>
      <c r="L100" s="15">
        <f>AVERAGE('Raw Data'!CD100,'Raw Data'!CJ100,'Raw Data'!CP100)</f>
        <v>1.7193333333333332</v>
      </c>
      <c r="M100" s="15">
        <f>STDEV('Raw Data'!CD100,'Raw Data'!CJ100,'Raw Data'!CP100)</f>
        <v>2.9771350881902098E-2</v>
      </c>
      <c r="O100" s="15">
        <f>AVERAGE('Raw Data'!J267,'Raw Data'!P267,'Raw Data'!V267)</f>
        <v>0.32066666666666666</v>
      </c>
      <c r="P100" s="15">
        <f>STDEV('Raw Data'!J267,'Raw Data'!P267,'Raw Data'!V267)</f>
        <v>1.3279056191361405E-2</v>
      </c>
      <c r="Q100" s="15">
        <f>AVERAGE('Raw Data'!AB267,'Raw Data'!AH267,'Raw Data'!AN267)</f>
        <v>0.41299999999999998</v>
      </c>
      <c r="R100" s="15">
        <f>STDEV('Raw Data'!AB267,'Raw Data'!AH267,'Raw Data'!AN267)</f>
        <v>5.2915026221291859E-3</v>
      </c>
      <c r="S100" s="15">
        <f>AVERAGE('Raw Data'!AT267,'Raw Data'!AZ267,'Raw Data'!BF267)</f>
        <v>0.79533333333333334</v>
      </c>
      <c r="T100" s="15">
        <f>STDEV('Raw Data'!AT267,'Raw Data'!AZ267,'Raw Data'!BF267)</f>
        <v>5.3724606404638581E-2</v>
      </c>
      <c r="U100" s="15">
        <f>AVERAGE('Raw Data'!BL267,'Raw Data'!BR267,'Raw Data'!BX267)</f>
        <v>1.4240000000000002</v>
      </c>
      <c r="V100" s="15">
        <f>STDEV('Raw Data'!BL267,'Raw Data'!BR267,'Raw Data'!BX267)</f>
        <v>4.5133136385587011E-2</v>
      </c>
      <c r="W100" s="15">
        <f>AVERAGE('Raw Data'!CD267,'Raw Data'!CJ267,'Raw Data'!CP267)</f>
        <v>1.8099999999999998</v>
      </c>
      <c r="X100" s="15">
        <f>STDEV('Raw Data'!CD267,'Raw Data'!CJ267,'Raw Data'!CP267)</f>
        <v>3.75099986670221E-2</v>
      </c>
      <c r="Z100" s="15">
        <f>AVERAGE('Raw Data'!J434,'Raw Data'!P434,'Raw Data'!V434)</f>
        <v>0.11799999999999999</v>
      </c>
      <c r="AA100" s="15">
        <f>STDEV('Raw Data'!J434,'Raw Data'!P434,'Raw Data'!V434)</f>
        <v>4.3588989435406691E-3</v>
      </c>
      <c r="AB100" s="15">
        <f>AVERAGE('Raw Data'!AB434,'Raw Data'!AH434,'Raw Data'!AN434)</f>
        <v>0.11833333333333333</v>
      </c>
      <c r="AC100" s="15">
        <f>STDEV('Raw Data'!AB434,'Raw Data'!AH434,'Raw Data'!AN434)</f>
        <v>9.0737717258774671E-3</v>
      </c>
      <c r="AD100" s="15">
        <f>AVERAGE('Raw Data'!AT434,'Raw Data'!AZ434,'Raw Data'!BF434)</f>
        <v>0.23733333333333331</v>
      </c>
      <c r="AE100" s="15">
        <f>STDEV('Raw Data'!AT434,'Raw Data'!AZ434,'Raw Data'!BF434)</f>
        <v>5.6862407030773164E-3</v>
      </c>
      <c r="AF100" s="15">
        <f>AVERAGE('Raw Data'!BL434,'Raw Data'!BR434,'Raw Data'!BX434)</f>
        <v>0.68833333333333335</v>
      </c>
      <c r="AG100" s="15">
        <f>STDEV('Raw Data'!BL434,'Raw Data'!BR434,'Raw Data'!BX434)</f>
        <v>2.3245071162148145E-2</v>
      </c>
      <c r="AH100" s="15">
        <f>AVERAGE('Raw Data'!CD434,'Raw Data'!CJ434,'Raw Data'!CP434)</f>
        <v>1.0683333333333334</v>
      </c>
      <c r="AI100" s="15">
        <f>STDEV('Raw Data'!CD434,'Raw Data'!CJ434,'Raw Data'!CP434)</f>
        <v>4.1356176483487224E-2</v>
      </c>
      <c r="AK100" s="15">
        <f>AVERAGE('Raw Data'!AB601,'Raw Data'!AH601,'Raw Data'!AN601)</f>
        <v>0.38266666666666671</v>
      </c>
      <c r="AL100" s="15">
        <f>STDEV('Raw Data'!AB601,'Raw Data'!AH601,'Raw Data'!AN601)</f>
        <v>1.2897028081435414E-2</v>
      </c>
      <c r="AM100" s="15">
        <f>AVERAGE('Raw Data'!AT601,'Raw Data'!AZ601,'Raw Data'!BF601)</f>
        <v>0.88766666666666671</v>
      </c>
      <c r="AN100" s="15">
        <f>STDEV('Raw Data'!AT601,'Raw Data'!AZ601,'Raw Data'!BF601)</f>
        <v>4.735328218121039E-2</v>
      </c>
      <c r="AO100" s="15">
        <f>AVERAGE('Raw Data'!BL601,'Raw Data'!BR601,'Raw Data'!BX601)</f>
        <v>1.1623333333333334</v>
      </c>
      <c r="AP100" s="15">
        <f>STDEV('Raw Data'!BL601,'Raw Data'!BR601,'Raw Data'!BX601)</f>
        <v>2.2052966542697519E-2</v>
      </c>
      <c r="AQ100" s="15">
        <f>AVERAGE('Raw Data'!CD601,'Raw Data'!CJ601,'Raw Data'!CP601)</f>
        <v>1.5679999999999998</v>
      </c>
      <c r="AR100" s="15">
        <f>STDEV('Raw Data'!CD601,'Raw Data'!CJ601,'Raw Data'!CP601)</f>
        <v>4.2508822613664572E-2</v>
      </c>
      <c r="AT100" s="15">
        <f>AVERAGE('Raw Data'!AB768,'Raw Data'!AH768,'Raw Data'!AN768)</f>
        <v>0.42133333333333334</v>
      </c>
      <c r="AU100" s="15">
        <f>STDEV('Raw Data'!AB768,'Raw Data'!AH768,'Raw Data'!AN768)</f>
        <v>2.1079215671683155E-2</v>
      </c>
      <c r="AV100" s="15">
        <f>AVERAGE('Raw Data'!AT768,'Raw Data'!AZ768,'Raw Data'!BF768)</f>
        <v>0.85733333333333339</v>
      </c>
      <c r="AW100" s="15">
        <f>STDEV('Raw Data'!AT768,'Raw Data'!AZ768,'Raw Data'!BF768)</f>
        <v>3.6774085078127176E-2</v>
      </c>
      <c r="AX100" s="15">
        <f>AVERAGE('Raw Data'!BL768,'Raw Data'!BR768,'Raw Data'!BX768)</f>
        <v>1.3226666666666667</v>
      </c>
      <c r="AY100" s="15">
        <f>STDEV('Raw Data'!BL768,'Raw Data'!BR768,'Raw Data'!BX768)</f>
        <v>5.6438757368791698E-2</v>
      </c>
      <c r="AZ100" s="15">
        <f>AVERAGE('Raw Data'!CD768,'Raw Data'!CJ768,'Raw Data'!CP768)</f>
        <v>1.6213333333333333</v>
      </c>
      <c r="BA100" s="15">
        <f>STDEV('Raw Data'!CD768,'Raw Data'!CJ768,'Raw Data'!CP768)</f>
        <v>5.2700411130591054E-2</v>
      </c>
      <c r="BC100" s="15">
        <f>AVERAGE('Raw Data'!AB935,'Raw Data'!AH935,'Raw Data'!AN935)</f>
        <v>0.17466666666666666</v>
      </c>
      <c r="BD100" s="15">
        <f>STDEV('Raw Data'!AB935,'Raw Data'!AH935,'Raw Data'!AN935)</f>
        <v>4.2524502740576856E-2</v>
      </c>
      <c r="BE100" s="15">
        <f>AVERAGE('Raw Data'!AT935,'Raw Data'!AZ935,'Raw Data'!BF935)</f>
        <v>0.313</v>
      </c>
      <c r="BF100" s="15">
        <f>STDEV('Raw Data'!AT935,'Raw Data'!AZ935,'Raw Data'!BF935)</f>
        <v>3.2186953878862161E-2</v>
      </c>
      <c r="BG100" s="15">
        <f>AVERAGE('Raw Data'!BL935,'Raw Data'!BR935,'Raw Data'!BX935)</f>
        <v>0.62766666666666671</v>
      </c>
      <c r="BH100" s="15">
        <f>STDEV('Raw Data'!BL935,'Raw Data'!BR935,'Raw Data'!BX935)</f>
        <v>5.537448269133842E-2</v>
      </c>
      <c r="BI100" s="15">
        <f>AVERAGE('Raw Data'!CD935,'Raw Data'!CJ935,'Raw Data'!CP935)</f>
        <v>1.0270000000000001</v>
      </c>
      <c r="BJ100" s="15">
        <f>STDEV('Raw Data'!CD935,'Raw Data'!CJ935,'Raw Data'!CP935)</f>
        <v>1.539480431834068E-2</v>
      </c>
      <c r="BK100" s="33"/>
      <c r="BL100" s="16">
        <f t="shared" si="226"/>
        <v>-7.566666666666666E-2</v>
      </c>
      <c r="BM100" s="16">
        <f t="shared" si="227"/>
        <v>2.5383721817994573E-2</v>
      </c>
      <c r="BN100" s="16">
        <f t="shared" si="228"/>
        <v>-0.11366666666666669</v>
      </c>
      <c r="BO100" s="16">
        <f t="shared" si="229"/>
        <v>2.2985502677412433E-2</v>
      </c>
      <c r="BP100" s="16">
        <f t="shared" si="230"/>
        <v>-9.8333333333333384E-2</v>
      </c>
      <c r="BQ100" s="16">
        <f t="shared" si="231"/>
        <v>5.4123315986119448E-2</v>
      </c>
      <c r="BR100" s="16">
        <f t="shared" si="232"/>
        <v>-0.22300000000000031</v>
      </c>
      <c r="BS100" s="16">
        <f t="shared" si="233"/>
        <v>8.0112421009478907E-2</v>
      </c>
      <c r="BT100" s="16">
        <f t="shared" si="234"/>
        <v>-9.0666666666666673E-2</v>
      </c>
      <c r="BU100" s="16">
        <f t="shared" si="235"/>
        <v>4.7888759989514577E-2</v>
      </c>
      <c r="BV100" s="33"/>
      <c r="BW100" s="16">
        <f t="shared" si="236"/>
        <v>0.127</v>
      </c>
      <c r="BX100" s="16">
        <f t="shared" si="237"/>
        <v>2.2068076490713913E-2</v>
      </c>
      <c r="BY100" s="16">
        <f t="shared" si="238"/>
        <v>0.18099999999999994</v>
      </c>
      <c r="BZ100" s="16">
        <f t="shared" si="239"/>
        <v>2.4138489320308914E-2</v>
      </c>
      <c r="CA100" s="16">
        <f t="shared" si="240"/>
        <v>0.45966666666666667</v>
      </c>
      <c r="CB100" s="16">
        <f t="shared" si="241"/>
        <v>8.6794777108610225E-3</v>
      </c>
      <c r="CC100" s="16">
        <f t="shared" si="242"/>
        <v>0.51266666666666649</v>
      </c>
      <c r="CD100" s="16">
        <f t="shared" si="243"/>
        <v>7.0152215455631411E-2</v>
      </c>
      <c r="CE100" s="16">
        <f t="shared" si="244"/>
        <v>0.6509999999999998</v>
      </c>
      <c r="CF100" s="16">
        <f t="shared" si="245"/>
        <v>5.0957498630394671E-2</v>
      </c>
      <c r="CG100" s="16"/>
      <c r="CH100" s="16">
        <f t="shared" si="246"/>
        <v>-8.3333333333333426E-2</v>
      </c>
      <c r="CI100" s="16">
        <f t="shared" si="247"/>
        <v>2.5819888974716133E-2</v>
      </c>
      <c r="CJ100" s="16">
        <f t="shared" si="248"/>
        <v>-0.19066666666666676</v>
      </c>
      <c r="CK100" s="16">
        <f t="shared" si="249"/>
        <v>4.7805160111993532E-2</v>
      </c>
      <c r="CL100" s="16">
        <f t="shared" si="250"/>
        <v>3.8666666666666405E-2</v>
      </c>
      <c r="CM100" s="16">
        <f t="shared" si="251"/>
        <v>6.9766276476054934E-2</v>
      </c>
      <c r="CN100" s="16">
        <f t="shared" si="252"/>
        <v>0.15133333333333332</v>
      </c>
      <c r="CO100" s="16">
        <f t="shared" si="253"/>
        <v>5.18973345494095E-2</v>
      </c>
      <c r="CP100" s="16"/>
      <c r="CQ100" s="16">
        <f t="shared" si="254"/>
        <v>-3.8666666666666627E-2</v>
      </c>
      <c r="CR100" s="16">
        <f t="shared" si="255"/>
        <v>2.4711670657134178E-2</v>
      </c>
      <c r="CS100" s="16">
        <f t="shared" si="256"/>
        <v>3.0333333333333323E-2</v>
      </c>
      <c r="CT100" s="16">
        <f t="shared" si="257"/>
        <v>5.9955539082445691E-2</v>
      </c>
      <c r="CU100" s="16">
        <f t="shared" si="258"/>
        <v>-0.16033333333333322</v>
      </c>
      <c r="CV100" s="16">
        <f t="shared" si="259"/>
        <v>6.0594279157909575E-2</v>
      </c>
      <c r="CW100" s="16">
        <f t="shared" si="260"/>
        <v>-5.3333333333333455E-2</v>
      </c>
      <c r="CX100" s="16">
        <f t="shared" si="261"/>
        <v>6.7707705125290771E-2</v>
      </c>
      <c r="CY100" s="36"/>
      <c r="CZ100" s="16">
        <f t="shared" si="262"/>
        <v>0.20800000000000005</v>
      </c>
      <c r="DA100" s="16">
        <f t="shared" si="263"/>
        <v>4.4437221635321239E-2</v>
      </c>
      <c r="DB100" s="16">
        <f t="shared" si="264"/>
        <v>0.57466666666666666</v>
      </c>
      <c r="DC100" s="16">
        <f t="shared" si="265"/>
        <v>5.7256731773070467E-2</v>
      </c>
      <c r="DD100" s="16">
        <f t="shared" si="266"/>
        <v>0.53466666666666673</v>
      </c>
      <c r="DE100" s="16">
        <f t="shared" si="267"/>
        <v>5.9604250407724067E-2</v>
      </c>
      <c r="DF100" s="16">
        <f t="shared" si="268"/>
        <v>0.5409999999999997</v>
      </c>
      <c r="DG100" s="16">
        <f t="shared" si="269"/>
        <v>4.5210618221829271E-2</v>
      </c>
      <c r="DI100" s="17">
        <f t="shared" si="270"/>
        <v>6.4433333333333367E-4</v>
      </c>
      <c r="DJ100" s="18">
        <f t="shared" si="271"/>
        <v>5.283333333333341E-4</v>
      </c>
      <c r="DK100" s="18">
        <f t="shared" si="272"/>
        <v>2.9293333333333328E-3</v>
      </c>
      <c r="DL100" s="18">
        <f t="shared" si="273"/>
        <v>6.4179999999999975E-3</v>
      </c>
      <c r="DM100" s="18">
        <f t="shared" si="274"/>
        <v>2.2933333333333321E-3</v>
      </c>
      <c r="DN100" s="18">
        <f t="shared" si="49"/>
        <v>0.11319599521773431</v>
      </c>
      <c r="DO100" s="34"/>
      <c r="DP100" s="18">
        <f t="shared" si="275"/>
        <v>4.8700000000000007E-4</v>
      </c>
      <c r="DQ100" s="18">
        <f t="shared" si="276"/>
        <v>5.8266666666666753E-4</v>
      </c>
      <c r="DR100" s="18">
        <f t="shared" si="277"/>
        <v>7.5333333333333299E-5</v>
      </c>
      <c r="DS100" s="18">
        <f t="shared" si="278"/>
        <v>4.9213333333333305E-3</v>
      </c>
      <c r="DT100" s="18">
        <f t="shared" si="279"/>
        <v>2.5966666666666746E-3</v>
      </c>
      <c r="DU100" s="18">
        <f t="shared" si="87"/>
        <v>9.3075238382719208E-2</v>
      </c>
      <c r="DV100" s="16"/>
      <c r="DW100" s="18">
        <f t="shared" si="280"/>
        <v>6.6666666666666773E-4</v>
      </c>
      <c r="DX100" s="18">
        <f t="shared" si="281"/>
        <v>2.2853333333333376E-3</v>
      </c>
      <c r="DY100" s="18">
        <f t="shared" si="282"/>
        <v>4.8673333333333364E-3</v>
      </c>
      <c r="DZ100" s="18">
        <f t="shared" si="283"/>
        <v>2.6933333333333332E-3</v>
      </c>
      <c r="EA100" s="18">
        <f t="shared" si="225"/>
        <v>0.10253129603524318</v>
      </c>
      <c r="EC100" s="18">
        <f t="shared" si="284"/>
        <v>6.1066666666666637E-4</v>
      </c>
      <c r="ED100" s="18">
        <f t="shared" si="285"/>
        <v>3.5946666666666727E-3</v>
      </c>
      <c r="EE100" s="18">
        <f t="shared" si="286"/>
        <v>3.6716666666666746E-3</v>
      </c>
      <c r="EF100" s="18">
        <f t="shared" si="287"/>
        <v>4.5843333333333257E-3</v>
      </c>
      <c r="EG100" s="18">
        <f t="shared" si="223"/>
        <v>0.11163034235069486</v>
      </c>
      <c r="EI100" s="18">
        <f t="shared" si="288"/>
        <v>1.9746666666666619E-3</v>
      </c>
      <c r="EJ100" s="18">
        <f t="shared" si="289"/>
        <v>3.2783333333333371E-3</v>
      </c>
      <c r="EK100" s="18">
        <f t="shared" si="290"/>
        <v>3.5526666666666745E-3</v>
      </c>
      <c r="EL100" s="18">
        <f t="shared" si="291"/>
        <v>2.0440000000000011E-3</v>
      </c>
      <c r="EM100" s="18">
        <f t="shared" si="224"/>
        <v>0.1041617332165065</v>
      </c>
    </row>
    <row r="101" spans="1:143" ht="15.75" customHeight="1" x14ac:dyDescent="0.25">
      <c r="A101" s="2">
        <f>'Raw Data'!B101</f>
        <v>229</v>
      </c>
      <c r="B101" s="2">
        <f>'Raw Data'!C101</f>
        <v>235</v>
      </c>
      <c r="C101" s="2" t="str">
        <f>'Raw Data'!D101</f>
        <v>FFHLSRE</v>
      </c>
      <c r="D101" s="15">
        <f>AVERAGE('Raw Data'!J101,'Raw Data'!P101,'Raw Data'!V101)</f>
        <v>0.29733333333333328</v>
      </c>
      <c r="E101" s="15">
        <f>STDEV('Raw Data'!J101,'Raw Data'!P101,'Raw Data'!V101)</f>
        <v>5.4197170897874132E-2</v>
      </c>
      <c r="F101" s="15">
        <f>AVERAGE('Raw Data'!AB101,'Raw Data'!AH101,'Raw Data'!AN101)</f>
        <v>0.4383333333333333</v>
      </c>
      <c r="G101" s="15">
        <f>STDEV('Raw Data'!AB101,'Raw Data'!AH101,'Raw Data'!AN101)</f>
        <v>1.7785762095938816E-2</v>
      </c>
      <c r="H101" s="15">
        <f>AVERAGE('Raw Data'!AT101,'Raw Data'!AZ101,'Raw Data'!BF101)</f>
        <v>0.8843333333333333</v>
      </c>
      <c r="I101" s="15">
        <f>STDEV('Raw Data'!AT101,'Raw Data'!AZ101,'Raw Data'!BF101)</f>
        <v>1.3316656236958798E-2</v>
      </c>
      <c r="J101" s="15">
        <f>AVERAGE('Raw Data'!BL101,'Raw Data'!BR101,'Raw Data'!BX101)</f>
        <v>1.147</v>
      </c>
      <c r="K101" s="15">
        <f>STDEV('Raw Data'!BL101,'Raw Data'!BR101,'Raw Data'!BX101)</f>
        <v>4.0149719799769494E-2</v>
      </c>
      <c r="L101" s="15">
        <f>AVERAGE('Raw Data'!CD101,'Raw Data'!CJ101,'Raw Data'!CP101)</f>
        <v>1.3586666666666669</v>
      </c>
      <c r="M101" s="15">
        <f>STDEV('Raw Data'!CD101,'Raw Data'!CJ101,'Raw Data'!CP101)</f>
        <v>3.4486712417006744E-2</v>
      </c>
      <c r="O101" s="15">
        <f>AVERAGE('Raw Data'!J268,'Raw Data'!P268,'Raw Data'!V268)</f>
        <v>0.24299999999999999</v>
      </c>
      <c r="P101" s="15">
        <f>STDEV('Raw Data'!J268,'Raw Data'!P268,'Raw Data'!V268)</f>
        <v>3.6715119501371851E-2</v>
      </c>
      <c r="Q101" s="15">
        <f>AVERAGE('Raw Data'!AB268,'Raw Data'!AH268,'Raw Data'!AN268)</f>
        <v>0.39399999999999996</v>
      </c>
      <c r="R101" s="15">
        <f>STDEV('Raw Data'!AB268,'Raw Data'!AH268,'Raw Data'!AN268)</f>
        <v>1.2999999999999984E-2</v>
      </c>
      <c r="S101" s="15">
        <f>AVERAGE('Raw Data'!AT268,'Raw Data'!AZ268,'Raw Data'!BF268)</f>
        <v>0.8666666666666667</v>
      </c>
      <c r="T101" s="15">
        <f>STDEV('Raw Data'!AT268,'Raw Data'!AZ268,'Raw Data'!BF268)</f>
        <v>4.2548012096140717E-2</v>
      </c>
      <c r="U101" s="15">
        <f>AVERAGE('Raw Data'!BL268,'Raw Data'!BR268,'Raw Data'!BX268)</f>
        <v>1.1216666666666668</v>
      </c>
      <c r="V101" s="15">
        <f>STDEV('Raw Data'!BL268,'Raw Data'!BR268,'Raw Data'!BX268)</f>
        <v>2.1126602503321008E-2</v>
      </c>
      <c r="W101" s="15">
        <f>AVERAGE('Raw Data'!CD268,'Raw Data'!CJ268,'Raw Data'!CP268)</f>
        <v>1.3913333333333331</v>
      </c>
      <c r="X101" s="15">
        <f>STDEV('Raw Data'!CD268,'Raw Data'!CJ268,'Raw Data'!CP268)</f>
        <v>5.571654452075555E-2</v>
      </c>
      <c r="Z101" s="15">
        <f>AVERAGE('Raw Data'!J435,'Raw Data'!P435,'Raw Data'!V435)</f>
        <v>0.26866666666666666</v>
      </c>
      <c r="AA101" s="15">
        <f>STDEV('Raw Data'!J435,'Raw Data'!P435,'Raw Data'!V435)</f>
        <v>2.7061657993059717E-2</v>
      </c>
      <c r="AB101" s="15">
        <f>AVERAGE('Raw Data'!AB435,'Raw Data'!AH435,'Raw Data'!AN435)</f>
        <v>0.38166666666666665</v>
      </c>
      <c r="AC101" s="15">
        <f>STDEV('Raw Data'!AB435,'Raw Data'!AH435,'Raw Data'!AN435)</f>
        <v>1.8175074506954131E-2</v>
      </c>
      <c r="AD101" s="15">
        <f>AVERAGE('Raw Data'!AT435,'Raw Data'!AZ435,'Raw Data'!BF435)</f>
        <v>0.83733333333333315</v>
      </c>
      <c r="AE101" s="15">
        <f>STDEV('Raw Data'!AT435,'Raw Data'!AZ435,'Raw Data'!BF435)</f>
        <v>1.5502687938977994E-2</v>
      </c>
      <c r="AF101" s="15">
        <f>AVERAGE('Raw Data'!BL435,'Raw Data'!BR435,'Raw Data'!BX435)</f>
        <v>1.0706666666666667</v>
      </c>
      <c r="AG101" s="15">
        <f>STDEV('Raw Data'!BL435,'Raw Data'!BR435,'Raw Data'!BX435)</f>
        <v>2.5166114784235267E-3</v>
      </c>
      <c r="AH101" s="15">
        <f>AVERAGE('Raw Data'!CD435,'Raw Data'!CJ435,'Raw Data'!CP435)</f>
        <v>1.256</v>
      </c>
      <c r="AI101" s="15">
        <f>STDEV('Raw Data'!CD435,'Raw Data'!CJ435,'Raw Data'!CP435)</f>
        <v>5.30188645672462E-2</v>
      </c>
      <c r="AK101" s="15">
        <f>AVERAGE('Raw Data'!AB602,'Raw Data'!AH602,'Raw Data'!AN602)</f>
        <v>0.3706666666666667</v>
      </c>
      <c r="AL101" s="15">
        <f>STDEV('Raw Data'!AB602,'Raw Data'!AH602,'Raw Data'!AN602)</f>
        <v>1.563116545025782E-2</v>
      </c>
      <c r="AM101" s="15">
        <f>AVERAGE('Raw Data'!AT602,'Raw Data'!AZ602,'Raw Data'!BF602)</f>
        <v>0.89266666666666661</v>
      </c>
      <c r="AN101" s="15">
        <f>STDEV('Raw Data'!AT602,'Raw Data'!AZ602,'Raw Data'!BF602)</f>
        <v>2.236813209307684E-2</v>
      </c>
      <c r="AO101" s="15">
        <f>AVERAGE('Raw Data'!BL602,'Raw Data'!BR602,'Raw Data'!BX602)</f>
        <v>1.117</v>
      </c>
      <c r="AP101" s="15">
        <f>STDEV('Raw Data'!BL602,'Raw Data'!BR602,'Raw Data'!BX602)</f>
        <v>2.7221315177632315E-2</v>
      </c>
      <c r="AQ101" s="15">
        <f>AVERAGE('Raw Data'!CD602,'Raw Data'!CJ602,'Raw Data'!CP602)</f>
        <v>1.3310000000000002</v>
      </c>
      <c r="AR101" s="15">
        <f>STDEV('Raw Data'!CD602,'Raw Data'!CJ602,'Raw Data'!CP602)</f>
        <v>9.2325511100670291E-2</v>
      </c>
      <c r="AT101" s="15">
        <f>AVERAGE('Raw Data'!AB769,'Raw Data'!AH769,'Raw Data'!AN769)</f>
        <v>0.40566666666666668</v>
      </c>
      <c r="AU101" s="15">
        <f>STDEV('Raw Data'!AB769,'Raw Data'!AH769,'Raw Data'!AN769)</f>
        <v>5.7116839314980829E-2</v>
      </c>
      <c r="AV101" s="15">
        <f>AVERAGE('Raw Data'!AT769,'Raw Data'!AZ769,'Raw Data'!BF769)</f>
        <v>0.85899999999999999</v>
      </c>
      <c r="AW101" s="15">
        <f>STDEV('Raw Data'!AT769,'Raw Data'!AZ769,'Raw Data'!BF769)</f>
        <v>7.2111025509279851E-3</v>
      </c>
      <c r="AX101" s="15">
        <f>AVERAGE('Raw Data'!BL769,'Raw Data'!BR769,'Raw Data'!BX769)</f>
        <v>1.0973333333333333</v>
      </c>
      <c r="AY101" s="15">
        <f>STDEV('Raw Data'!BL769,'Raw Data'!BR769,'Raw Data'!BX769)</f>
        <v>1.5947831618540964E-2</v>
      </c>
      <c r="AZ101" s="15">
        <f>AVERAGE('Raw Data'!CD769,'Raw Data'!CJ769,'Raw Data'!CP769)</f>
        <v>1.3780000000000001</v>
      </c>
      <c r="BA101" s="15">
        <f>STDEV('Raw Data'!CD769,'Raw Data'!CJ769,'Raw Data'!CP769)</f>
        <v>1.5099668870541396E-2</v>
      </c>
      <c r="BC101" s="15">
        <f>AVERAGE('Raw Data'!AB936,'Raw Data'!AH936,'Raw Data'!AN936)</f>
        <v>0.30633333333333335</v>
      </c>
      <c r="BD101" s="15">
        <f>STDEV('Raw Data'!AB936,'Raw Data'!AH936,'Raw Data'!AN936)</f>
        <v>4.5214304521172442E-2</v>
      </c>
      <c r="BE101" s="15">
        <f>AVERAGE('Raw Data'!AT936,'Raw Data'!AZ936,'Raw Data'!BF936)</f>
        <v>0.80266666666666664</v>
      </c>
      <c r="BF101" s="15">
        <f>STDEV('Raw Data'!AT936,'Raw Data'!AZ936,'Raw Data'!BF936)</f>
        <v>1.5275252316519481E-3</v>
      </c>
      <c r="BG101" s="15">
        <f>AVERAGE('Raw Data'!BL936,'Raw Data'!BR936,'Raw Data'!BX936)</f>
        <v>1.0176666666666667</v>
      </c>
      <c r="BH101" s="15">
        <f>STDEV('Raw Data'!BL936,'Raw Data'!BR936,'Raw Data'!BX936)</f>
        <v>3.2347076117221644E-2</v>
      </c>
      <c r="BI101" s="15">
        <f>AVERAGE('Raw Data'!CD936,'Raw Data'!CJ936,'Raw Data'!CP936)</f>
        <v>1.2403333333333333</v>
      </c>
      <c r="BJ101" s="15">
        <f>STDEV('Raw Data'!CD936,'Raw Data'!CJ936,'Raw Data'!CP936)</f>
        <v>2.6950572040929509E-2</v>
      </c>
      <c r="BK101" s="33"/>
      <c r="BL101" s="16">
        <f t="shared" si="226"/>
        <v>5.4333333333333289E-2</v>
      </c>
      <c r="BM101" s="16">
        <f t="shared" si="227"/>
        <v>6.5462457434268304E-2</v>
      </c>
      <c r="BN101" s="16">
        <f t="shared" si="228"/>
        <v>4.4333333333333336E-2</v>
      </c>
      <c r="BO101" s="16">
        <f t="shared" si="229"/>
        <v>2.203028218914441E-2</v>
      </c>
      <c r="BP101" s="16">
        <f t="shared" si="230"/>
        <v>1.7666666666666608E-2</v>
      </c>
      <c r="BQ101" s="16">
        <f t="shared" si="231"/>
        <v>4.4583255451645418E-2</v>
      </c>
      <c r="BR101" s="16">
        <f t="shared" si="232"/>
        <v>2.5333333333333208E-2</v>
      </c>
      <c r="BS101" s="16">
        <f t="shared" si="233"/>
        <v>4.5368858629387318E-2</v>
      </c>
      <c r="BT101" s="16">
        <f t="shared" si="234"/>
        <v>-3.2666666666666178E-2</v>
      </c>
      <c r="BU101" s="16">
        <f t="shared" si="235"/>
        <v>6.55260762343257E-2</v>
      </c>
      <c r="BV101" s="33"/>
      <c r="BW101" s="16">
        <f t="shared" si="236"/>
        <v>2.8666666666666618E-2</v>
      </c>
      <c r="BX101" s="16">
        <f t="shared" si="237"/>
        <v>6.0577773701801778E-2</v>
      </c>
      <c r="BY101" s="16">
        <f t="shared" si="238"/>
        <v>5.6666666666666643E-2</v>
      </c>
      <c r="BZ101" s="16">
        <f t="shared" si="239"/>
        <v>2.5429641497014224E-2</v>
      </c>
      <c r="CA101" s="16">
        <f t="shared" si="240"/>
        <v>4.7000000000000153E-2</v>
      </c>
      <c r="CB101" s="16">
        <f t="shared" si="241"/>
        <v>2.0436894741292462E-2</v>
      </c>
      <c r="CC101" s="16">
        <f t="shared" si="242"/>
        <v>7.6333333333333364E-2</v>
      </c>
      <c r="CD101" s="16">
        <f t="shared" si="243"/>
        <v>4.0228513933941626E-2</v>
      </c>
      <c r="CE101" s="16">
        <f t="shared" si="244"/>
        <v>0.10266666666666691</v>
      </c>
      <c r="CF101" s="16">
        <f t="shared" si="245"/>
        <v>6.3248188379852605E-2</v>
      </c>
      <c r="CG101" s="16"/>
      <c r="CH101" s="16">
        <f t="shared" si="246"/>
        <v>6.7666666666666597E-2</v>
      </c>
      <c r="CI101" s="16">
        <f t="shared" si="247"/>
        <v>2.3678400846904077E-2</v>
      </c>
      <c r="CJ101" s="16">
        <f t="shared" si="248"/>
        <v>-8.3333333333333037E-3</v>
      </c>
      <c r="CK101" s="16">
        <f t="shared" si="249"/>
        <v>2.60320315508926E-2</v>
      </c>
      <c r="CL101" s="16">
        <f t="shared" si="250"/>
        <v>3.0000000000000027E-2</v>
      </c>
      <c r="CM101" s="16">
        <f t="shared" si="251"/>
        <v>4.8507731342539592E-2</v>
      </c>
      <c r="CN101" s="16">
        <f t="shared" si="252"/>
        <v>2.7666666666666728E-2</v>
      </c>
      <c r="CO101" s="16">
        <f t="shared" si="253"/>
        <v>9.8556244517195968E-2</v>
      </c>
      <c r="CP101" s="16"/>
      <c r="CQ101" s="16">
        <f t="shared" si="254"/>
        <v>-3.4999999999999976E-2</v>
      </c>
      <c r="CR101" s="16">
        <f t="shared" si="255"/>
        <v>5.92171146432066E-2</v>
      </c>
      <c r="CS101" s="16">
        <f t="shared" si="256"/>
        <v>3.3666666666666623E-2</v>
      </c>
      <c r="CT101" s="16">
        <f t="shared" si="257"/>
        <v>2.3501772982763111E-2</v>
      </c>
      <c r="CU101" s="16">
        <f t="shared" si="258"/>
        <v>1.9666666666666721E-2</v>
      </c>
      <c r="CV101" s="16">
        <f t="shared" si="259"/>
        <v>3.1548903837270326E-2</v>
      </c>
      <c r="CW101" s="16">
        <f t="shared" si="260"/>
        <v>-4.6999999999999931E-2</v>
      </c>
      <c r="CX101" s="16">
        <f t="shared" si="261"/>
        <v>9.3552124508211945E-2</v>
      </c>
      <c r="CY101" s="36"/>
      <c r="CZ101" s="16">
        <f t="shared" si="262"/>
        <v>6.4333333333333353E-2</v>
      </c>
      <c r="DA101" s="16">
        <f t="shared" si="263"/>
        <v>4.784001114827053E-2</v>
      </c>
      <c r="DB101" s="16">
        <f t="shared" si="264"/>
        <v>8.9999999999999969E-2</v>
      </c>
      <c r="DC101" s="16">
        <f t="shared" si="265"/>
        <v>2.2420228961067001E-2</v>
      </c>
      <c r="DD101" s="16">
        <f t="shared" si="266"/>
        <v>9.9333333333333274E-2</v>
      </c>
      <c r="DE101" s="16">
        <f t="shared" si="267"/>
        <v>4.2276865225952205E-2</v>
      </c>
      <c r="DF101" s="16">
        <f t="shared" si="268"/>
        <v>9.0666666666666895E-2</v>
      </c>
      <c r="DG101" s="16">
        <f t="shared" si="269"/>
        <v>9.6178653210228116E-2</v>
      </c>
      <c r="DI101" s="17">
        <f t="shared" si="270"/>
        <v>4.2853333333333892E-3</v>
      </c>
      <c r="DJ101" s="18">
        <f t="shared" si="271"/>
        <v>4.8533333333333344E-4</v>
      </c>
      <c r="DK101" s="18">
        <f t="shared" si="272"/>
        <v>1.987666666666671E-3</v>
      </c>
      <c r="DL101" s="18">
        <f t="shared" si="273"/>
        <v>2.0583333333333322E-3</v>
      </c>
      <c r="DM101" s="18">
        <f t="shared" si="274"/>
        <v>4.2936666666666635E-3</v>
      </c>
      <c r="DN101" s="18">
        <f t="shared" si="49"/>
        <v>0.11450036390044091</v>
      </c>
      <c r="DO101" s="34"/>
      <c r="DP101" s="18">
        <f t="shared" si="275"/>
        <v>3.6696666666667069E-3</v>
      </c>
      <c r="DQ101" s="18">
        <f t="shared" si="276"/>
        <v>6.4666666666666778E-4</v>
      </c>
      <c r="DR101" s="18">
        <f t="shared" si="277"/>
        <v>4.1766666666666748E-4</v>
      </c>
      <c r="DS101" s="18">
        <f t="shared" si="278"/>
        <v>1.6183333333333356E-3</v>
      </c>
      <c r="DT101" s="18">
        <f t="shared" si="279"/>
        <v>4.0003333333333219E-3</v>
      </c>
      <c r="DU101" s="18">
        <f t="shared" si="87"/>
        <v>0.10174805485446245</v>
      </c>
      <c r="DV101" s="16"/>
      <c r="DW101" s="18">
        <f t="shared" si="280"/>
        <v>5.6066666666666775E-4</v>
      </c>
      <c r="DX101" s="18">
        <f t="shared" si="281"/>
        <v>6.7766666666666778E-4</v>
      </c>
      <c r="DY101" s="18">
        <f t="shared" si="282"/>
        <v>2.3529999999999979E-3</v>
      </c>
      <c r="DZ101" s="18">
        <f t="shared" si="283"/>
        <v>9.7133333333333204E-3</v>
      </c>
      <c r="EA101" s="18">
        <f t="shared" si="225"/>
        <v>0.11534585673818827</v>
      </c>
      <c r="EC101" s="18">
        <f t="shared" si="284"/>
        <v>3.5066666666666736E-3</v>
      </c>
      <c r="ED101" s="18">
        <f t="shared" si="285"/>
        <v>5.5233333333333415E-4</v>
      </c>
      <c r="EE101" s="18">
        <f t="shared" si="286"/>
        <v>9.9533333333333028E-4</v>
      </c>
      <c r="EF101" s="18">
        <f t="shared" si="287"/>
        <v>8.7519999999999907E-3</v>
      </c>
      <c r="EG101" s="18">
        <f t="shared" si="223"/>
        <v>0.11750035460939395</v>
      </c>
      <c r="EI101" s="18">
        <f t="shared" si="288"/>
        <v>2.2886666666666485E-3</v>
      </c>
      <c r="EJ101" s="18">
        <f t="shared" si="289"/>
        <v>5.0266666666666743E-4</v>
      </c>
      <c r="EK101" s="18">
        <f t="shared" si="290"/>
        <v>1.7873333333333268E-3</v>
      </c>
      <c r="EL101" s="18">
        <f t="shared" si="291"/>
        <v>9.2503333333333222E-3</v>
      </c>
      <c r="EM101" s="18">
        <f t="shared" si="224"/>
        <v>0.11759676866308855</v>
      </c>
    </row>
    <row r="102" spans="1:143" ht="15.75" customHeight="1" x14ac:dyDescent="0.25">
      <c r="A102" s="2">
        <f>'Raw Data'!B102</f>
        <v>229</v>
      </c>
      <c r="B102" s="2">
        <f>'Raw Data'!C102</f>
        <v>241</v>
      </c>
      <c r="C102" s="2" t="str">
        <f>'Raw Data'!D102</f>
        <v>FFHLSRERVFSED</v>
      </c>
      <c r="D102" s="15">
        <f>AVERAGE('Raw Data'!J102,'Raw Data'!P102,'Raw Data'!V102)</f>
        <v>1.1016666666666666</v>
      </c>
      <c r="E102" s="15">
        <f>STDEV('Raw Data'!J102,'Raw Data'!P102,'Raw Data'!V102)</f>
        <v>7.0237691685684995E-3</v>
      </c>
      <c r="F102" s="15">
        <f>AVERAGE('Raw Data'!AB102,'Raw Data'!AH102,'Raw Data'!AN102)</f>
        <v>1.2850000000000001</v>
      </c>
      <c r="G102" s="15">
        <f>STDEV('Raw Data'!AB102,'Raw Data'!AH102,'Raw Data'!AN102)</f>
        <v>1.2288205727444455E-2</v>
      </c>
      <c r="H102" s="15">
        <f>AVERAGE('Raw Data'!AT102,'Raw Data'!AZ102,'Raw Data'!BF102)</f>
        <v>2.1156666666666664</v>
      </c>
      <c r="I102" s="15">
        <f>STDEV('Raw Data'!AT102,'Raw Data'!AZ102,'Raw Data'!BF102)</f>
        <v>4.1884762543594946E-2</v>
      </c>
      <c r="J102" s="15">
        <f>AVERAGE('Raw Data'!BL102,'Raw Data'!BR102,'Raw Data'!BX102)</f>
        <v>2.9759999999999995</v>
      </c>
      <c r="K102" s="15">
        <f>STDEV('Raw Data'!BL102,'Raw Data'!BR102,'Raw Data'!BX102)</f>
        <v>2.1377558326431945E-2</v>
      </c>
      <c r="L102" s="15">
        <f>AVERAGE('Raw Data'!CD102,'Raw Data'!CJ102,'Raw Data'!CP102)</f>
        <v>3.2126666666666668</v>
      </c>
      <c r="M102" s="15">
        <f>STDEV('Raw Data'!CD102,'Raw Data'!CJ102,'Raw Data'!CP102)</f>
        <v>0.12789970028633127</v>
      </c>
      <c r="O102" s="15">
        <f>AVERAGE('Raw Data'!J269,'Raw Data'!P269,'Raw Data'!V269)</f>
        <v>1.0493333333333335</v>
      </c>
      <c r="P102" s="15">
        <f>STDEV('Raw Data'!J269,'Raw Data'!P269,'Raw Data'!V269)</f>
        <v>5.1781592611017072E-2</v>
      </c>
      <c r="Q102" s="15">
        <f>AVERAGE('Raw Data'!AB269,'Raw Data'!AH269,'Raw Data'!AN269)</f>
        <v>1.2809999999999999</v>
      </c>
      <c r="R102" s="15">
        <f>STDEV('Raw Data'!AB269,'Raw Data'!AH269,'Raw Data'!AN269)</f>
        <v>1.0148891565092218E-2</v>
      </c>
      <c r="S102" s="15">
        <f>AVERAGE('Raw Data'!AT269,'Raw Data'!AZ269,'Raw Data'!BF269)</f>
        <v>2.0606666666666666</v>
      </c>
      <c r="T102" s="15">
        <f>STDEV('Raw Data'!AT269,'Raw Data'!AZ269,'Raw Data'!BF269)</f>
        <v>0.10744921280927718</v>
      </c>
      <c r="U102" s="15">
        <f>AVERAGE('Raw Data'!BL269,'Raw Data'!BR269,'Raw Data'!BX269)</f>
        <v>2.9253333333333331</v>
      </c>
      <c r="V102" s="15">
        <f>STDEV('Raw Data'!BL269,'Raw Data'!BR269,'Raw Data'!BX269)</f>
        <v>8.863595959503863E-2</v>
      </c>
      <c r="W102" s="15">
        <f>AVERAGE('Raw Data'!CD269,'Raw Data'!CJ269,'Raw Data'!CP269)</f>
        <v>3.283666666666667</v>
      </c>
      <c r="X102" s="15">
        <f>STDEV('Raw Data'!CD269,'Raw Data'!CJ269,'Raw Data'!CP269)</f>
        <v>9.8205566712551234E-2</v>
      </c>
      <c r="Z102" s="15">
        <f>AVERAGE('Raw Data'!J436,'Raw Data'!P436,'Raw Data'!V436)</f>
        <v>1.0856666666666668</v>
      </c>
      <c r="AA102" s="15">
        <f>STDEV('Raw Data'!J436,'Raw Data'!P436,'Raw Data'!V436)</f>
        <v>3.9004273270160233E-2</v>
      </c>
      <c r="AB102" s="15">
        <f>AVERAGE('Raw Data'!AB436,'Raw Data'!AH436,'Raw Data'!AN436)</f>
        <v>1.2510000000000001</v>
      </c>
      <c r="AC102" s="15">
        <f>STDEV('Raw Data'!AB436,'Raw Data'!AH436,'Raw Data'!AN436)</f>
        <v>2.4979991993593492E-2</v>
      </c>
      <c r="AD102" s="15">
        <f>AVERAGE('Raw Data'!AT436,'Raw Data'!AZ436,'Raw Data'!BF436)</f>
        <v>2.0210000000000004</v>
      </c>
      <c r="AE102" s="15">
        <f>STDEV('Raw Data'!AT436,'Raw Data'!AZ436,'Raw Data'!BF436)</f>
        <v>4.6776062254105973E-2</v>
      </c>
      <c r="AF102" s="15">
        <f>AVERAGE('Raw Data'!BL436,'Raw Data'!BR436,'Raw Data'!BX436)</f>
        <v>2.9003333333333337</v>
      </c>
      <c r="AG102" s="15">
        <f>STDEV('Raw Data'!BL436,'Raw Data'!BR436,'Raw Data'!BX436)</f>
        <v>6.9082076787929061E-2</v>
      </c>
      <c r="AH102" s="15">
        <f>AVERAGE('Raw Data'!CD436,'Raw Data'!CJ436,'Raw Data'!CP436)</f>
        <v>3.17</v>
      </c>
      <c r="AI102" s="15">
        <f>STDEV('Raw Data'!CD436,'Raw Data'!CJ436,'Raw Data'!CP436)</f>
        <v>6.5795136598383819E-2</v>
      </c>
      <c r="AK102" s="15">
        <f>AVERAGE('Raw Data'!AB603,'Raw Data'!AH603,'Raw Data'!AN603)</f>
        <v>1.3233333333333335</v>
      </c>
      <c r="AL102" s="15">
        <f>STDEV('Raw Data'!AB603,'Raw Data'!AH603,'Raw Data'!AN603)</f>
        <v>4.1741266551619395E-2</v>
      </c>
      <c r="AM102" s="15">
        <f>AVERAGE('Raw Data'!AT603,'Raw Data'!AZ603,'Raw Data'!BF603)</f>
        <v>2.1903333333333332</v>
      </c>
      <c r="AN102" s="15">
        <f>STDEV('Raw Data'!AT603,'Raw Data'!AZ603,'Raw Data'!BF603)</f>
        <v>3.9004273270160185E-2</v>
      </c>
      <c r="AO102" s="15">
        <f>AVERAGE('Raw Data'!BL603,'Raw Data'!BR603,'Raw Data'!BX603)</f>
        <v>2.9606666666666666</v>
      </c>
      <c r="AP102" s="15">
        <f>STDEV('Raw Data'!BL603,'Raw Data'!BR603,'Raw Data'!BX603)</f>
        <v>4.6822359331128674E-2</v>
      </c>
      <c r="AQ102" s="15">
        <f>AVERAGE('Raw Data'!CD603,'Raw Data'!CJ603,'Raw Data'!CP603)</f>
        <v>3.2873333333333332</v>
      </c>
      <c r="AR102" s="15">
        <f>STDEV('Raw Data'!CD603,'Raw Data'!CJ603,'Raw Data'!CP603)</f>
        <v>0.1153704179299587</v>
      </c>
      <c r="AT102" s="15">
        <f>AVERAGE('Raw Data'!AB770,'Raw Data'!AH770,'Raw Data'!AN770)</f>
        <v>1.3116666666666668</v>
      </c>
      <c r="AU102" s="15">
        <f>STDEV('Raw Data'!AB770,'Raw Data'!AH770,'Raw Data'!AN770)</f>
        <v>1.5307950004273358E-2</v>
      </c>
      <c r="AV102" s="15">
        <f>AVERAGE('Raw Data'!AT770,'Raw Data'!AZ770,'Raw Data'!BF770)</f>
        <v>2.1813333333333333</v>
      </c>
      <c r="AW102" s="15">
        <f>STDEV('Raw Data'!AT770,'Raw Data'!AZ770,'Raw Data'!BF770)</f>
        <v>1.8009256878986819E-2</v>
      </c>
      <c r="AX102" s="15">
        <f>AVERAGE('Raw Data'!BL770,'Raw Data'!BR770,'Raw Data'!BX770)</f>
        <v>2.840666666666666</v>
      </c>
      <c r="AY102" s="15">
        <f>STDEV('Raw Data'!BL770,'Raw Data'!BR770,'Raw Data'!BX770)</f>
        <v>8.7368949480540661E-3</v>
      </c>
      <c r="AZ102" s="15">
        <f>AVERAGE('Raw Data'!CD770,'Raw Data'!CJ770,'Raw Data'!CP770)</f>
        <v>3.3650000000000002</v>
      </c>
      <c r="BA102" s="15">
        <f>STDEV('Raw Data'!CD770,'Raw Data'!CJ770,'Raw Data'!CP770)</f>
        <v>3.9127995093027779E-2</v>
      </c>
      <c r="BC102" s="15">
        <f>AVERAGE('Raw Data'!AB937,'Raw Data'!AH937,'Raw Data'!AN937)</f>
        <v>1.2066666666666668</v>
      </c>
      <c r="BD102" s="15">
        <f>STDEV('Raw Data'!AB937,'Raw Data'!AH937,'Raw Data'!AN937)</f>
        <v>3.1628046625318658E-2</v>
      </c>
      <c r="BE102" s="15">
        <f>AVERAGE('Raw Data'!AT937,'Raw Data'!AZ937,'Raw Data'!BF937)</f>
        <v>1.9813333333333334</v>
      </c>
      <c r="BF102" s="15">
        <f>STDEV('Raw Data'!AT937,'Raw Data'!AZ937,'Raw Data'!BF937)</f>
        <v>1.2583057392117986E-2</v>
      </c>
      <c r="BG102" s="15">
        <f>AVERAGE('Raw Data'!BL937,'Raw Data'!BR937,'Raw Data'!BX937)</f>
        <v>2.8489999999999998</v>
      </c>
      <c r="BH102" s="15">
        <f>STDEV('Raw Data'!BL937,'Raw Data'!BR937,'Raw Data'!BX937)</f>
        <v>4.5738386504117004E-2</v>
      </c>
      <c r="BI102" s="15">
        <f>AVERAGE('Raw Data'!CD937,'Raw Data'!CJ937,'Raw Data'!CP937)</f>
        <v>3.2103333333333333</v>
      </c>
      <c r="BJ102" s="15">
        <f>STDEV('Raw Data'!CD937,'Raw Data'!CJ937,'Raw Data'!CP937)</f>
        <v>7.8500530783768174E-2</v>
      </c>
      <c r="BK102" s="33"/>
      <c r="BL102" s="16">
        <f t="shared" si="226"/>
        <v>5.2333333333333121E-2</v>
      </c>
      <c r="BM102" s="16">
        <f t="shared" si="227"/>
        <v>5.2255781179374509E-2</v>
      </c>
      <c r="BN102" s="16">
        <f t="shared" si="228"/>
        <v>4.0000000000002256E-3</v>
      </c>
      <c r="BO102" s="16">
        <f t="shared" si="229"/>
        <v>1.5937377450509188E-2</v>
      </c>
      <c r="BP102" s="16">
        <f t="shared" si="230"/>
        <v>5.4999999999999716E-2</v>
      </c>
      <c r="BQ102" s="16">
        <f t="shared" si="231"/>
        <v>0.11532418075437027</v>
      </c>
      <c r="BR102" s="16">
        <f t="shared" si="232"/>
        <v>5.0666666666666416E-2</v>
      </c>
      <c r="BS102" s="16">
        <f t="shared" si="233"/>
        <v>9.1177482600329124E-2</v>
      </c>
      <c r="BT102" s="16">
        <f t="shared" si="234"/>
        <v>-7.1000000000000174E-2</v>
      </c>
      <c r="BU102" s="16">
        <f t="shared" si="235"/>
        <v>0.16125342373626278</v>
      </c>
      <c r="BV102" s="33"/>
      <c r="BW102" s="16">
        <f t="shared" si="236"/>
        <v>1.5999999999999792E-2</v>
      </c>
      <c r="BX102" s="16">
        <f t="shared" si="237"/>
        <v>3.9631637193871638E-2</v>
      </c>
      <c r="BY102" s="16">
        <f t="shared" si="238"/>
        <v>3.400000000000003E-2</v>
      </c>
      <c r="BZ102" s="16">
        <f t="shared" si="239"/>
        <v>2.7838821814149997E-2</v>
      </c>
      <c r="CA102" s="16">
        <f t="shared" si="240"/>
        <v>9.4666666666666011E-2</v>
      </c>
      <c r="CB102" s="16">
        <f t="shared" si="241"/>
        <v>6.2788003100380019E-2</v>
      </c>
      <c r="CC102" s="16">
        <f t="shared" si="242"/>
        <v>7.5666666666665883E-2</v>
      </c>
      <c r="CD102" s="16">
        <f t="shared" si="243"/>
        <v>7.2314129555248935E-2</v>
      </c>
      <c r="CE102" s="16">
        <f t="shared" si="244"/>
        <v>4.2666666666666853E-2</v>
      </c>
      <c r="CF102" s="16">
        <f t="shared" si="245"/>
        <v>0.14383091925359218</v>
      </c>
      <c r="CG102" s="16"/>
      <c r="CH102" s="16">
        <f t="shared" si="246"/>
        <v>-3.833333333333333E-2</v>
      </c>
      <c r="CI102" s="16">
        <f t="shared" si="247"/>
        <v>4.3512450325548652E-2</v>
      </c>
      <c r="CJ102" s="16">
        <f t="shared" si="248"/>
        <v>-7.4666666666666881E-2</v>
      </c>
      <c r="CK102" s="16">
        <f t="shared" si="249"/>
        <v>5.7233440108617153E-2</v>
      </c>
      <c r="CL102" s="16">
        <f t="shared" si="250"/>
        <v>1.5333333333332977E-2</v>
      </c>
      <c r="CM102" s="16">
        <f t="shared" si="251"/>
        <v>5.1471675058553636E-2</v>
      </c>
      <c r="CN102" s="16">
        <f t="shared" si="252"/>
        <v>-7.4666666666666437E-2</v>
      </c>
      <c r="CO102" s="16">
        <f t="shared" si="253"/>
        <v>0.17224594818650077</v>
      </c>
      <c r="CP102" s="16"/>
      <c r="CQ102" s="16">
        <f t="shared" si="254"/>
        <v>1.1666666666666714E-2</v>
      </c>
      <c r="CR102" s="16">
        <f t="shared" si="255"/>
        <v>4.4459719597256489E-2</v>
      </c>
      <c r="CS102" s="16">
        <f t="shared" si="256"/>
        <v>8.999999999999897E-3</v>
      </c>
      <c r="CT102" s="16">
        <f t="shared" si="257"/>
        <v>4.2961222825551253E-2</v>
      </c>
      <c r="CU102" s="16">
        <f t="shared" si="258"/>
        <v>0.12000000000000055</v>
      </c>
      <c r="CV102" s="16">
        <f t="shared" si="259"/>
        <v>4.7630522426976019E-2</v>
      </c>
      <c r="CW102" s="16">
        <f t="shared" si="260"/>
        <v>-7.7666666666666995E-2</v>
      </c>
      <c r="CX102" s="16">
        <f t="shared" si="261"/>
        <v>0.12182501111567091</v>
      </c>
      <c r="CY102" s="36"/>
      <c r="CZ102" s="16">
        <f t="shared" si="262"/>
        <v>0.1166666666666667</v>
      </c>
      <c r="DA102" s="16">
        <f t="shared" si="263"/>
        <v>5.2370475142647609E-2</v>
      </c>
      <c r="DB102" s="16">
        <f t="shared" si="264"/>
        <v>0.20899999999999985</v>
      </c>
      <c r="DC102" s="16">
        <f t="shared" si="265"/>
        <v>4.0983736611815515E-2</v>
      </c>
      <c r="DD102" s="16">
        <f t="shared" si="266"/>
        <v>0.1116666666666668</v>
      </c>
      <c r="DE102" s="16">
        <f t="shared" si="267"/>
        <v>6.5454819022997268E-2</v>
      </c>
      <c r="DF102" s="16">
        <f t="shared" si="268"/>
        <v>7.6999999999999957E-2</v>
      </c>
      <c r="DG102" s="16">
        <f t="shared" si="269"/>
        <v>0.13954449708486061</v>
      </c>
      <c r="DI102" s="17">
        <f t="shared" si="270"/>
        <v>2.7306666666666712E-3</v>
      </c>
      <c r="DJ102" s="18">
        <f t="shared" si="271"/>
        <v>2.5399999999999875E-4</v>
      </c>
      <c r="DK102" s="18">
        <f t="shared" si="272"/>
        <v>1.3299666666666666E-2</v>
      </c>
      <c r="DL102" s="18">
        <f t="shared" si="273"/>
        <v>8.3133333333333202E-3</v>
      </c>
      <c r="DM102" s="18">
        <f t="shared" si="274"/>
        <v>2.6002666666666716E-2</v>
      </c>
      <c r="DN102" s="18">
        <f t="shared" si="49"/>
        <v>0.22494517850652718</v>
      </c>
      <c r="DO102" s="34"/>
      <c r="DP102" s="18">
        <f t="shared" si="275"/>
        <v>1.5706666666666699E-3</v>
      </c>
      <c r="DQ102" s="18">
        <f t="shared" si="276"/>
        <v>7.7499999999999368E-4</v>
      </c>
      <c r="DR102" s="18">
        <f t="shared" si="277"/>
        <v>3.9423333333333307E-3</v>
      </c>
      <c r="DS102" s="18">
        <f t="shared" si="278"/>
        <v>5.2293333333333272E-3</v>
      </c>
      <c r="DT102" s="18">
        <f t="shared" si="279"/>
        <v>2.0687333333333353E-2</v>
      </c>
      <c r="DU102" s="18">
        <f t="shared" si="87"/>
        <v>0.17945658713646226</v>
      </c>
      <c r="DV102" s="16"/>
      <c r="DW102" s="18">
        <f t="shared" si="280"/>
        <v>1.8933333333333389E-3</v>
      </c>
      <c r="DX102" s="18">
        <f t="shared" si="281"/>
        <v>3.2756666666666667E-3</v>
      </c>
      <c r="DY102" s="18">
        <f t="shared" si="282"/>
        <v>2.6493333333333325E-3</v>
      </c>
      <c r="DZ102" s="18">
        <f t="shared" si="283"/>
        <v>2.9668666666666708E-2</v>
      </c>
      <c r="EA102" s="18">
        <f t="shared" si="225"/>
        <v>0.19361559854515867</v>
      </c>
      <c r="EC102" s="18">
        <f t="shared" si="284"/>
        <v>1.9766666666666726E-3</v>
      </c>
      <c r="ED102" s="18">
        <f t="shared" si="285"/>
        <v>1.845666666666666E-3</v>
      </c>
      <c r="EE102" s="18">
        <f t="shared" si="286"/>
        <v>2.2686666666666654E-3</v>
      </c>
      <c r="EF102" s="18">
        <f t="shared" si="287"/>
        <v>1.4841333333333342E-2</v>
      </c>
      <c r="EG102" s="18">
        <f t="shared" si="223"/>
        <v>0.14468010690255018</v>
      </c>
      <c r="EI102" s="18">
        <f t="shared" si="288"/>
        <v>2.742666666666671E-3</v>
      </c>
      <c r="EJ102" s="18">
        <f t="shared" si="289"/>
        <v>1.6796666666666674E-3</v>
      </c>
      <c r="EK102" s="18">
        <f t="shared" si="290"/>
        <v>4.2843333333333249E-3</v>
      </c>
      <c r="EL102" s="18">
        <f t="shared" si="291"/>
        <v>1.9472666666666669E-2</v>
      </c>
      <c r="EM102" s="18">
        <f t="shared" si="224"/>
        <v>0.16786701085482322</v>
      </c>
    </row>
    <row r="103" spans="1:143" ht="15.75" customHeight="1" x14ac:dyDescent="0.25">
      <c r="A103" s="2">
        <f>'Raw Data'!B103</f>
        <v>229</v>
      </c>
      <c r="B103" s="2">
        <f>'Raw Data'!C103</f>
        <v>245</v>
      </c>
      <c r="C103" s="2" t="str">
        <f>'Raw Data'!D103</f>
        <v>FFHLSRERVFSEDRARF</v>
      </c>
      <c r="D103" s="15">
        <f>AVERAGE('Raw Data'!J103,'Raw Data'!P103,'Raw Data'!V103)</f>
        <v>0.78100000000000003</v>
      </c>
      <c r="E103" s="15">
        <f>STDEV('Raw Data'!J103,'Raw Data'!P103,'Raw Data'!V103)</f>
        <v>2.487971060924948E-2</v>
      </c>
      <c r="F103" s="15">
        <f>AVERAGE('Raw Data'!AB103,'Raw Data'!AH103,'Raw Data'!AN103)</f>
        <v>0.95599999999999996</v>
      </c>
      <c r="G103" s="15">
        <f>STDEV('Raw Data'!AB103,'Raw Data'!AH103,'Raw Data'!AN103)</f>
        <v>1.5000000000000013E-2</v>
      </c>
      <c r="H103" s="15">
        <f>AVERAGE('Raw Data'!AT103,'Raw Data'!AZ103,'Raw Data'!BF103)</f>
        <v>1.877</v>
      </c>
      <c r="I103" s="15">
        <f>STDEV('Raw Data'!AT103,'Raw Data'!AZ103,'Raw Data'!BF103)</f>
        <v>4.0841155713324313E-2</v>
      </c>
      <c r="J103" s="15">
        <f>AVERAGE('Raw Data'!BL103,'Raw Data'!BR103,'Raw Data'!BX103)</f>
        <v>2.6839999999999997</v>
      </c>
      <c r="K103" s="15">
        <f>STDEV('Raw Data'!BL103,'Raw Data'!BR103,'Raw Data'!BX103)</f>
        <v>4.5738386504117254E-2</v>
      </c>
      <c r="L103" s="15">
        <f>AVERAGE('Raw Data'!CD103,'Raw Data'!CJ103,'Raw Data'!CP103)</f>
        <v>2.9396666666666662</v>
      </c>
      <c r="M103" s="15">
        <f>STDEV('Raw Data'!CD103,'Raw Data'!CJ103,'Raw Data'!CP103)</f>
        <v>5.5428632793289551E-2</v>
      </c>
      <c r="O103" s="15">
        <f>AVERAGE('Raw Data'!J270,'Raw Data'!P270,'Raw Data'!V270)</f>
        <v>0.73499999999999999</v>
      </c>
      <c r="P103" s="15">
        <f>STDEV('Raw Data'!J270,'Raw Data'!P270,'Raw Data'!V270)</f>
        <v>4.6776062254106042E-2</v>
      </c>
      <c r="Q103" s="15">
        <f>AVERAGE('Raw Data'!AB270,'Raw Data'!AH270,'Raw Data'!AN270)</f>
        <v>0.94733333333333336</v>
      </c>
      <c r="R103" s="15">
        <f>STDEV('Raw Data'!AB270,'Raw Data'!AH270,'Raw Data'!AN270)</f>
        <v>2.7610384519838386E-2</v>
      </c>
      <c r="S103" s="15">
        <f>AVERAGE('Raw Data'!AT270,'Raw Data'!AZ270,'Raw Data'!BF270)</f>
        <v>1.8763333333333332</v>
      </c>
      <c r="T103" s="15">
        <f>STDEV('Raw Data'!AT270,'Raw Data'!AZ270,'Raw Data'!BF270)</f>
        <v>7.1570478085124831E-2</v>
      </c>
      <c r="U103" s="15">
        <f>AVERAGE('Raw Data'!BL270,'Raw Data'!BR270,'Raw Data'!BX270)</f>
        <v>2.6769999999999996</v>
      </c>
      <c r="V103" s="15">
        <f>STDEV('Raw Data'!BL270,'Raw Data'!BR270,'Raw Data'!BX270)</f>
        <v>3.5028559776273963E-2</v>
      </c>
      <c r="W103" s="15">
        <f>AVERAGE('Raw Data'!CD270,'Raw Data'!CJ270,'Raw Data'!CP270)</f>
        <v>2.9473333333333329</v>
      </c>
      <c r="X103" s="15">
        <f>STDEV('Raw Data'!CD270,'Raw Data'!CJ270,'Raw Data'!CP270)</f>
        <v>4.2852460061626942E-2</v>
      </c>
      <c r="Z103" s="15">
        <f>AVERAGE('Raw Data'!J437,'Raw Data'!P437,'Raw Data'!V437)</f>
        <v>0.73933333333333329</v>
      </c>
      <c r="AA103" s="15">
        <f>STDEV('Raw Data'!J437,'Raw Data'!P437,'Raw Data'!V437)</f>
        <v>2.9143323992525883E-2</v>
      </c>
      <c r="AB103" s="15">
        <f>AVERAGE('Raw Data'!AB437,'Raw Data'!AH437,'Raw Data'!AN437)</f>
        <v>0.89166666666666661</v>
      </c>
      <c r="AC103" s="15">
        <f>STDEV('Raw Data'!AB437,'Raw Data'!AH437,'Raw Data'!AN437)</f>
        <v>1.6289055630494167E-2</v>
      </c>
      <c r="AD103" s="15">
        <f>AVERAGE('Raw Data'!AT437,'Raw Data'!AZ437,'Raw Data'!BF437)</f>
        <v>1.7983333333333331</v>
      </c>
      <c r="AE103" s="15">
        <f>STDEV('Raw Data'!AT437,'Raw Data'!AZ437,'Raw Data'!BF437)</f>
        <v>8.0829037686547672E-3</v>
      </c>
      <c r="AF103" s="15">
        <f>AVERAGE('Raw Data'!BL437,'Raw Data'!BR437,'Raw Data'!BX437)</f>
        <v>2.6896666666666671</v>
      </c>
      <c r="AG103" s="15">
        <f>STDEV('Raw Data'!BL437,'Raw Data'!BR437,'Raw Data'!BX437)</f>
        <v>0.160615482856832</v>
      </c>
      <c r="AH103" s="15">
        <f>AVERAGE('Raw Data'!CD437,'Raw Data'!CJ437,'Raw Data'!CP437)</f>
        <v>2.8456666666666668</v>
      </c>
      <c r="AI103" s="15">
        <f>STDEV('Raw Data'!CD437,'Raw Data'!CJ437,'Raw Data'!CP437)</f>
        <v>8.7007662497812957E-2</v>
      </c>
      <c r="AK103" s="15">
        <f>AVERAGE('Raw Data'!AB604,'Raw Data'!AH604,'Raw Data'!AN604)</f>
        <v>1.0279999999999998</v>
      </c>
      <c r="AL103" s="15">
        <f>STDEV('Raw Data'!AB604,'Raw Data'!AH604,'Raw Data'!AN604)</f>
        <v>5.8197938107805831E-2</v>
      </c>
      <c r="AM103" s="15">
        <f>AVERAGE('Raw Data'!AT604,'Raw Data'!AZ604,'Raw Data'!BF604)</f>
        <v>1.9433333333333334</v>
      </c>
      <c r="AN103" s="15">
        <f>STDEV('Raw Data'!AT604,'Raw Data'!AZ604,'Raw Data'!BF604)</f>
        <v>4.8809152147249332E-2</v>
      </c>
      <c r="AO103" s="15">
        <f>AVERAGE('Raw Data'!BL604,'Raw Data'!BR604,'Raw Data'!BX604)</f>
        <v>2.6603333333333334</v>
      </c>
      <c r="AP103" s="15">
        <f>STDEV('Raw Data'!BL604,'Raw Data'!BR604,'Raw Data'!BX604)</f>
        <v>3.9017090272511927E-2</v>
      </c>
      <c r="AQ103" s="15">
        <f>AVERAGE('Raw Data'!CD604,'Raw Data'!CJ604,'Raw Data'!CP604)</f>
        <v>3.028</v>
      </c>
      <c r="AR103" s="15">
        <f>STDEV('Raw Data'!CD604,'Raw Data'!CJ604,'Raw Data'!CP604)</f>
        <v>9.5503926620846308E-2</v>
      </c>
      <c r="AT103" s="15">
        <f>AVERAGE('Raw Data'!AB771,'Raw Data'!AH771,'Raw Data'!AN771)</f>
        <v>0.98066666666666658</v>
      </c>
      <c r="AU103" s="15">
        <f>STDEV('Raw Data'!AB771,'Raw Data'!AH771,'Raw Data'!AN771)</f>
        <v>4.1186567389542628E-2</v>
      </c>
      <c r="AV103" s="15">
        <f>AVERAGE('Raw Data'!AT771,'Raw Data'!AZ771,'Raw Data'!BF771)</f>
        <v>1.9336666666666666</v>
      </c>
      <c r="AW103" s="15">
        <f>STDEV('Raw Data'!AT771,'Raw Data'!AZ771,'Raw Data'!BF771)</f>
        <v>1.9502136635080092E-2</v>
      </c>
      <c r="AX103" s="15">
        <f>AVERAGE('Raw Data'!BL771,'Raw Data'!BR771,'Raw Data'!BX771)</f>
        <v>2.605</v>
      </c>
      <c r="AY103" s="15">
        <f>STDEV('Raw Data'!BL771,'Raw Data'!BR771,'Raw Data'!BX771)</f>
        <v>3.2741411087489826E-2</v>
      </c>
      <c r="AZ103" s="15">
        <f>AVERAGE('Raw Data'!CD771,'Raw Data'!CJ771,'Raw Data'!CP771)</f>
        <v>3.01</v>
      </c>
      <c r="BA103" s="15">
        <f>STDEV('Raw Data'!CD771,'Raw Data'!CJ771,'Raw Data'!CP771)</f>
        <v>9.9594176536582757E-2</v>
      </c>
      <c r="BC103" s="15">
        <f>AVERAGE('Raw Data'!AB938,'Raw Data'!AH938,'Raw Data'!AN938)</f>
        <v>0.93533333333333335</v>
      </c>
      <c r="BD103" s="15">
        <f>STDEV('Raw Data'!AB938,'Raw Data'!AH938,'Raw Data'!AN938)</f>
        <v>1.2503332889007322E-2</v>
      </c>
      <c r="BE103" s="15">
        <f>AVERAGE('Raw Data'!AT938,'Raw Data'!AZ938,'Raw Data'!BF938)</f>
        <v>1.7643333333333333</v>
      </c>
      <c r="BF103" s="15">
        <f>STDEV('Raw Data'!AT938,'Raw Data'!AZ938,'Raw Data'!BF938)</f>
        <v>1.8009256878986749E-2</v>
      </c>
      <c r="BG103" s="15">
        <f>AVERAGE('Raw Data'!BL938,'Raw Data'!BR938,'Raw Data'!BX938)</f>
        <v>2.6743333333333332</v>
      </c>
      <c r="BH103" s="15">
        <f>STDEV('Raw Data'!BL938,'Raw Data'!BR938,'Raw Data'!BX938)</f>
        <v>0.12329368732150621</v>
      </c>
      <c r="BI103" s="15">
        <f>AVERAGE('Raw Data'!CD938,'Raw Data'!CJ938,'Raw Data'!CP938)</f>
        <v>2.8849999999999998</v>
      </c>
      <c r="BJ103" s="15">
        <f>STDEV('Raw Data'!CD938,'Raw Data'!CJ938,'Raw Data'!CP938)</f>
        <v>1.6462077633154309E-2</v>
      </c>
      <c r="BK103" s="33"/>
      <c r="BL103" s="16">
        <f t="shared" si="226"/>
        <v>4.6000000000000041E-2</v>
      </c>
      <c r="BM103" s="16">
        <f t="shared" si="227"/>
        <v>5.2981128715798471E-2</v>
      </c>
      <c r="BN103" s="16">
        <f t="shared" si="228"/>
        <v>8.6666666666666003E-3</v>
      </c>
      <c r="BO103" s="16">
        <f t="shared" si="229"/>
        <v>3.1421860755425218E-2</v>
      </c>
      <c r="BP103" s="16">
        <f t="shared" si="230"/>
        <v>6.6666666666681529E-4</v>
      </c>
      <c r="BQ103" s="16">
        <f t="shared" si="231"/>
        <v>8.2403478890962709E-2</v>
      </c>
      <c r="BR103" s="16">
        <f t="shared" si="232"/>
        <v>7.0000000000001172E-3</v>
      </c>
      <c r="BS103" s="16">
        <f t="shared" si="233"/>
        <v>5.7610762883336421E-2</v>
      </c>
      <c r="BT103" s="16">
        <f t="shared" si="234"/>
        <v>-7.6666666666667105E-3</v>
      </c>
      <c r="BU103" s="16">
        <f t="shared" si="235"/>
        <v>7.0061877413231402E-2</v>
      </c>
      <c r="BV103" s="33"/>
      <c r="BW103" s="16">
        <f t="shared" si="236"/>
        <v>4.1666666666666741E-2</v>
      </c>
      <c r="BX103" s="16">
        <f t="shared" si="237"/>
        <v>3.8318837839022936E-2</v>
      </c>
      <c r="BY103" s="16">
        <f t="shared" si="238"/>
        <v>6.4333333333333353E-2</v>
      </c>
      <c r="BZ103" s="16">
        <f t="shared" si="239"/>
        <v>2.2143471573656516E-2</v>
      </c>
      <c r="CA103" s="16">
        <f t="shared" si="240"/>
        <v>7.8666666666666885E-2</v>
      </c>
      <c r="CB103" s="16">
        <f t="shared" si="241"/>
        <v>4.1633319989322695E-2</v>
      </c>
      <c r="CC103" s="16">
        <f t="shared" si="242"/>
        <v>-5.6666666666673748E-3</v>
      </c>
      <c r="CD103" s="16">
        <f t="shared" si="243"/>
        <v>0.1670009980010099</v>
      </c>
      <c r="CE103" s="16">
        <f t="shared" si="244"/>
        <v>9.3999999999999417E-2</v>
      </c>
      <c r="CF103" s="16">
        <f t="shared" si="245"/>
        <v>0.1031633009682545</v>
      </c>
      <c r="CG103" s="16"/>
      <c r="CH103" s="16">
        <f t="shared" si="246"/>
        <v>-7.1999999999999842E-2</v>
      </c>
      <c r="CI103" s="16">
        <f t="shared" si="247"/>
        <v>6.0099916805266863E-2</v>
      </c>
      <c r="CJ103" s="16">
        <f t="shared" si="248"/>
        <v>-6.6333333333333355E-2</v>
      </c>
      <c r="CK103" s="16">
        <f t="shared" si="249"/>
        <v>6.3642229166908801E-2</v>
      </c>
      <c r="CL103" s="16">
        <f t="shared" si="250"/>
        <v>2.3666666666666281E-2</v>
      </c>
      <c r="CM103" s="16">
        <f t="shared" si="251"/>
        <v>6.0119325789078505E-2</v>
      </c>
      <c r="CN103" s="16">
        <f t="shared" si="252"/>
        <v>-8.8333333333333819E-2</v>
      </c>
      <c r="CO103" s="16">
        <f t="shared" si="253"/>
        <v>0.11042342746597449</v>
      </c>
      <c r="CP103" s="16"/>
      <c r="CQ103" s="16">
        <f t="shared" si="254"/>
        <v>4.7333333333333227E-2</v>
      </c>
      <c r="CR103" s="16">
        <f t="shared" si="255"/>
        <v>7.1297498787358124E-2</v>
      </c>
      <c r="CS103" s="16">
        <f t="shared" si="256"/>
        <v>9.6666666666667123E-3</v>
      </c>
      <c r="CT103" s="16">
        <f t="shared" si="257"/>
        <v>5.2561075585138735E-2</v>
      </c>
      <c r="CU103" s="16">
        <f t="shared" si="258"/>
        <v>5.5333333333333456E-2</v>
      </c>
      <c r="CV103" s="16">
        <f t="shared" si="259"/>
        <v>5.0934598588124234E-2</v>
      </c>
      <c r="CW103" s="16">
        <f t="shared" si="260"/>
        <v>1.8000000000000238E-2</v>
      </c>
      <c r="CX103" s="16">
        <f t="shared" si="261"/>
        <v>0.13798550648528274</v>
      </c>
      <c r="CY103" s="36"/>
      <c r="CZ103" s="16">
        <f t="shared" si="262"/>
        <v>9.2666666666666453E-2</v>
      </c>
      <c r="DA103" s="16">
        <f t="shared" si="263"/>
        <v>5.9525904725029846E-2</v>
      </c>
      <c r="DB103" s="16">
        <f t="shared" si="264"/>
        <v>0.17900000000000005</v>
      </c>
      <c r="DC103" s="16">
        <f t="shared" si="265"/>
        <v>5.2025634707004442E-2</v>
      </c>
      <c r="DD103" s="16">
        <f t="shared" si="266"/>
        <v>-1.399999999999979E-2</v>
      </c>
      <c r="DE103" s="16">
        <f t="shared" si="267"/>
        <v>0.12932001649654506</v>
      </c>
      <c r="DF103" s="16">
        <f t="shared" si="268"/>
        <v>0.14300000000000024</v>
      </c>
      <c r="DG103" s="16">
        <f t="shared" si="269"/>
        <v>9.6912331516685712E-2</v>
      </c>
      <c r="DI103" s="17">
        <f t="shared" si="270"/>
        <v>2.8070000000000052E-3</v>
      </c>
      <c r="DJ103" s="18">
        <f t="shared" si="271"/>
        <v>9.8733333333333138E-4</v>
      </c>
      <c r="DK103" s="18">
        <f t="shared" si="272"/>
        <v>6.7903333333333366E-3</v>
      </c>
      <c r="DL103" s="18">
        <f t="shared" si="273"/>
        <v>3.3190000000000133E-3</v>
      </c>
      <c r="DM103" s="18">
        <f t="shared" si="274"/>
        <v>4.9086666666666645E-3</v>
      </c>
      <c r="DN103" s="18">
        <f t="shared" si="49"/>
        <v>0.13715805967325928</v>
      </c>
      <c r="DO103" s="34"/>
      <c r="DP103" s="18">
        <f t="shared" si="275"/>
        <v>1.468333333333336E-3</v>
      </c>
      <c r="DQ103" s="18">
        <f t="shared" si="276"/>
        <v>4.9033333333333416E-4</v>
      </c>
      <c r="DR103" s="18">
        <f t="shared" si="277"/>
        <v>1.7333333333333367E-3</v>
      </c>
      <c r="DS103" s="18">
        <f t="shared" si="278"/>
        <v>2.7889333333333311E-2</v>
      </c>
      <c r="DT103" s="18">
        <f t="shared" si="279"/>
        <v>1.0642666666666661E-2</v>
      </c>
      <c r="DU103" s="18">
        <f t="shared" si="87"/>
        <v>0.2054847926246611</v>
      </c>
      <c r="DV103" s="16"/>
      <c r="DW103" s="18">
        <f t="shared" si="280"/>
        <v>3.6119999999999985E-3</v>
      </c>
      <c r="DX103" s="18">
        <f t="shared" si="281"/>
        <v>4.0503333333333372E-3</v>
      </c>
      <c r="DY103" s="18">
        <f t="shared" si="282"/>
        <v>3.61433333333336E-3</v>
      </c>
      <c r="DZ103" s="18">
        <f t="shared" si="283"/>
        <v>1.2193333333333329E-2</v>
      </c>
      <c r="EA103" s="18">
        <f t="shared" si="225"/>
        <v>0.1531992167081804</v>
      </c>
      <c r="EC103" s="18">
        <f t="shared" si="284"/>
        <v>5.0833333333333329E-3</v>
      </c>
      <c r="ED103" s="18">
        <f t="shared" si="285"/>
        <v>2.7626666666666672E-3</v>
      </c>
      <c r="EE103" s="18">
        <f t="shared" si="286"/>
        <v>2.5943333333333474E-3</v>
      </c>
      <c r="EF103" s="18">
        <f t="shared" si="287"/>
        <v>1.9040000000000005E-2</v>
      </c>
      <c r="EG103" s="18">
        <f t="shared" si="223"/>
        <v>0.17169837894789033</v>
      </c>
      <c r="EI103" s="18">
        <f t="shared" si="288"/>
        <v>3.5433333333333306E-3</v>
      </c>
      <c r="EJ103" s="18">
        <f t="shared" si="289"/>
        <v>2.7066666666666654E-3</v>
      </c>
      <c r="EK103" s="18">
        <f t="shared" si="290"/>
        <v>1.6723666666666689E-2</v>
      </c>
      <c r="EL103" s="18">
        <f t="shared" si="291"/>
        <v>9.3919999999999941E-3</v>
      </c>
      <c r="EM103" s="18">
        <f t="shared" si="224"/>
        <v>0.17990460435093561</v>
      </c>
    </row>
    <row r="104" spans="1:143" ht="15.75" customHeight="1" x14ac:dyDescent="0.25">
      <c r="A104" s="2">
        <f>'Raw Data'!B104</f>
        <v>229</v>
      </c>
      <c r="B104" s="2">
        <f>'Raw Data'!C104</f>
        <v>249</v>
      </c>
      <c r="C104" s="2" t="str">
        <f>'Raw Data'!D104</f>
        <v>FFHLSRERVFSEDRARFYGAE</v>
      </c>
      <c r="D104" s="15">
        <f>AVERAGE('Raw Data'!J104,'Raw Data'!P104,'Raw Data'!V104)</f>
        <v>0.85833333333333339</v>
      </c>
      <c r="E104" s="15">
        <f>STDEV('Raw Data'!J104,'Raw Data'!P104,'Raw Data'!V104)</f>
        <v>6.6785727018078736E-2</v>
      </c>
      <c r="F104" s="15">
        <f>AVERAGE('Raw Data'!AB104,'Raw Data'!AH104,'Raw Data'!AN104)</f>
        <v>0.95833333333333337</v>
      </c>
      <c r="G104" s="15">
        <f>STDEV('Raw Data'!AB104,'Raw Data'!AH104,'Raw Data'!AN104)</f>
        <v>1.1150485789118498E-2</v>
      </c>
      <c r="H104" s="15">
        <f>AVERAGE('Raw Data'!AT104,'Raw Data'!AZ104,'Raw Data'!BF104)</f>
        <v>1.8443333333333332</v>
      </c>
      <c r="I104" s="15">
        <f>STDEV('Raw Data'!AT104,'Raw Data'!AZ104,'Raw Data'!BF104)</f>
        <v>3.1069813860616143E-2</v>
      </c>
      <c r="J104" s="15">
        <f>AVERAGE('Raw Data'!BL104,'Raw Data'!BR104,'Raw Data'!BX104)</f>
        <v>2.5169999999999999</v>
      </c>
      <c r="K104" s="15">
        <f>STDEV('Raw Data'!BL104,'Raw Data'!BR104,'Raw Data'!BX104)</f>
        <v>0.15352198539622913</v>
      </c>
      <c r="L104" s="15">
        <f>AVERAGE('Raw Data'!CD104,'Raw Data'!CJ104,'Raw Data'!CP104)</f>
        <v>2.8000000000000003</v>
      </c>
      <c r="M104" s="15">
        <f>STDEV('Raw Data'!CD104,'Raw Data'!CJ104,'Raw Data'!CP104)</f>
        <v>8.4480767041972271E-2</v>
      </c>
      <c r="O104" s="15">
        <f>AVERAGE('Raw Data'!J271,'Raw Data'!P271,'Raw Data'!V271)</f>
        <v>0.79566666666666663</v>
      </c>
      <c r="P104" s="15">
        <f>STDEV('Raw Data'!J271,'Raw Data'!P271,'Raw Data'!V271)</f>
        <v>3.9954140377854865E-2</v>
      </c>
      <c r="Q104" s="15">
        <f>AVERAGE('Raw Data'!AB271,'Raw Data'!AH271,'Raw Data'!AN271)</f>
        <v>0.96533333333333327</v>
      </c>
      <c r="R104" s="15">
        <f>STDEV('Raw Data'!AB271,'Raw Data'!AH271,'Raw Data'!AN271)</f>
        <v>4.7353282181210279E-2</v>
      </c>
      <c r="S104" s="15">
        <f>AVERAGE('Raw Data'!AT271,'Raw Data'!AZ271,'Raw Data'!BF271)</f>
        <v>1.8256666666666668</v>
      </c>
      <c r="T104" s="15">
        <f>STDEV('Raw Data'!AT271,'Raw Data'!AZ271,'Raw Data'!BF271)</f>
        <v>5.2557904575176201E-2</v>
      </c>
      <c r="U104" s="15">
        <f>AVERAGE('Raw Data'!BL271,'Raw Data'!BR271,'Raw Data'!BX271)</f>
        <v>2.5813333333333333</v>
      </c>
      <c r="V104" s="15">
        <f>STDEV('Raw Data'!BL271,'Raw Data'!BR271,'Raw Data'!BX271)</f>
        <v>0.11115004873293284</v>
      </c>
      <c r="W104" s="15">
        <f>AVERAGE('Raw Data'!CD271,'Raw Data'!CJ271,'Raw Data'!CP271)</f>
        <v>2.7929999999999997</v>
      </c>
      <c r="X104" s="15">
        <f>STDEV('Raw Data'!CD271,'Raw Data'!CJ271,'Raw Data'!CP271)</f>
        <v>0.1593988707613701</v>
      </c>
      <c r="Z104" s="15">
        <f>AVERAGE('Raw Data'!J438,'Raw Data'!P438,'Raw Data'!V438)</f>
        <v>0.7679999999999999</v>
      </c>
      <c r="AA104" s="15">
        <f>STDEV('Raw Data'!J438,'Raw Data'!P438,'Raw Data'!V438)</f>
        <v>4.6508063816933926E-2</v>
      </c>
      <c r="AB104" s="15">
        <f>AVERAGE('Raw Data'!AB438,'Raw Data'!AH438,'Raw Data'!AN438)</f>
        <v>0.92233333333333334</v>
      </c>
      <c r="AC104" s="15">
        <f>STDEV('Raw Data'!AB438,'Raw Data'!AH438,'Raw Data'!AN438)</f>
        <v>8.8596463435812872E-2</v>
      </c>
      <c r="AD104" s="15">
        <f>AVERAGE('Raw Data'!AT438,'Raw Data'!AZ438,'Raw Data'!BF438)</f>
        <v>1.7439999999999998</v>
      </c>
      <c r="AE104" s="15">
        <f>STDEV('Raw Data'!AT438,'Raw Data'!AZ438,'Raw Data'!BF438)</f>
        <v>5.3563046963368305E-2</v>
      </c>
      <c r="AF104" s="15">
        <f>AVERAGE('Raw Data'!BL438,'Raw Data'!BR438,'Raw Data'!BX438)</f>
        <v>2.4956666666666663</v>
      </c>
      <c r="AG104" s="15">
        <f>STDEV('Raw Data'!BL438,'Raw Data'!BR438,'Raw Data'!BX438)</f>
        <v>0.10489200795739091</v>
      </c>
      <c r="AH104" s="15">
        <f>AVERAGE('Raw Data'!CD438,'Raw Data'!CJ438,'Raw Data'!CP438)</f>
        <v>2.6829999999999998</v>
      </c>
      <c r="AI104" s="15">
        <f>STDEV('Raw Data'!CD438,'Raw Data'!CJ438,'Raw Data'!CP438)</f>
        <v>4.6130250378683228E-2</v>
      </c>
      <c r="AK104" s="15">
        <f>AVERAGE('Raw Data'!AB605,'Raw Data'!AH605,'Raw Data'!AN605)</f>
        <v>1.0293333333333334</v>
      </c>
      <c r="AL104" s="15">
        <f>STDEV('Raw Data'!AB605,'Raw Data'!AH605,'Raw Data'!AN605)</f>
        <v>9.2576094826544456E-2</v>
      </c>
      <c r="AM104" s="15">
        <f>AVERAGE('Raw Data'!AT605,'Raw Data'!AZ605,'Raw Data'!BF605)</f>
        <v>1.7733333333333334</v>
      </c>
      <c r="AN104" s="15">
        <f>STDEV('Raw Data'!AT605,'Raw Data'!AZ605,'Raw Data'!BF605)</f>
        <v>0.13273030299571131</v>
      </c>
      <c r="AO104" s="15">
        <f>AVERAGE('Raw Data'!BL605,'Raw Data'!BR605,'Raw Data'!BX605)</f>
        <v>2.4309999999999996</v>
      </c>
      <c r="AP104" s="15">
        <f>STDEV('Raw Data'!BL605,'Raw Data'!BR605,'Raw Data'!BX605)</f>
        <v>2.8618176042508291E-2</v>
      </c>
      <c r="AQ104" s="15">
        <f>AVERAGE('Raw Data'!CD605,'Raw Data'!CJ605,'Raw Data'!CP605)</f>
        <v>2.6343333333333336</v>
      </c>
      <c r="AR104" s="15">
        <f>STDEV('Raw Data'!CD605,'Raw Data'!CJ605,'Raw Data'!CP605)</f>
        <v>0.13102035465275361</v>
      </c>
      <c r="AT104" s="15">
        <f>AVERAGE('Raw Data'!AB772,'Raw Data'!AH772,'Raw Data'!AN772)</f>
        <v>0.91100000000000003</v>
      </c>
      <c r="AU104" s="15">
        <f>STDEV('Raw Data'!AB772,'Raw Data'!AH772,'Raw Data'!AN772)</f>
        <v>6.3929648833698421E-2</v>
      </c>
      <c r="AV104" s="15">
        <f>AVERAGE('Raw Data'!AT772,'Raw Data'!AZ772,'Raw Data'!BF772)</f>
        <v>1.7893333333333332</v>
      </c>
      <c r="AW104" s="15">
        <f>STDEV('Raw Data'!AT772,'Raw Data'!AZ772,'Raw Data'!BF772)</f>
        <v>5.5626732182767417E-2</v>
      </c>
      <c r="AX104" s="15">
        <f>AVERAGE('Raw Data'!BL772,'Raw Data'!BR772,'Raw Data'!BX772)</f>
        <v>2.4283333333333332</v>
      </c>
      <c r="AY104" s="15">
        <f>STDEV('Raw Data'!BL772,'Raw Data'!BR772,'Raw Data'!BX772)</f>
        <v>1.2897028081435337E-2</v>
      </c>
      <c r="AZ104" s="15">
        <f>AVERAGE('Raw Data'!CD772,'Raw Data'!CJ772,'Raw Data'!CP772)</f>
        <v>2.4093333333333331</v>
      </c>
      <c r="BA104" s="15">
        <f>STDEV('Raw Data'!CD772,'Raw Data'!CJ772,'Raw Data'!CP772)</f>
        <v>0.1657266826233281</v>
      </c>
      <c r="BC104" s="15">
        <f>AVERAGE('Raw Data'!AB939,'Raw Data'!AH939,'Raw Data'!AN939)</f>
        <v>0.93266666666666664</v>
      </c>
      <c r="BD104" s="15">
        <f>STDEV('Raw Data'!AB939,'Raw Data'!AH939,'Raw Data'!AN939)</f>
        <v>0.12391260360969439</v>
      </c>
      <c r="BE104" s="15">
        <f>AVERAGE('Raw Data'!AT939,'Raw Data'!AZ939,'Raw Data'!BF939)</f>
        <v>1.6173333333333335</v>
      </c>
      <c r="BF104" s="15">
        <f>STDEV('Raw Data'!AT939,'Raw Data'!AZ939,'Raw Data'!BF939)</f>
        <v>0.11245147101453733</v>
      </c>
      <c r="BG104" s="15">
        <f>AVERAGE('Raw Data'!BL939,'Raw Data'!BR939,'Raw Data'!BX939)</f>
        <v>2.3706666666666667</v>
      </c>
      <c r="BH104" s="15">
        <f>STDEV('Raw Data'!BL939,'Raw Data'!BR939,'Raw Data'!BX939)</f>
        <v>0.13428824718989124</v>
      </c>
      <c r="BI104" s="15">
        <f>AVERAGE('Raw Data'!CD939,'Raw Data'!CJ939,'Raw Data'!CP939)</f>
        <v>2.640333333333333</v>
      </c>
      <c r="BJ104" s="15">
        <f>STDEV('Raw Data'!CD939,'Raw Data'!CJ939,'Raw Data'!CP939)</f>
        <v>0.14159919962109019</v>
      </c>
      <c r="BK104" s="33"/>
      <c r="BL104" s="16">
        <f t="shared" si="226"/>
        <v>6.2666666666666759E-2</v>
      </c>
      <c r="BM104" s="16">
        <f t="shared" si="227"/>
        <v>7.7824589087682722E-2</v>
      </c>
      <c r="BN104" s="16">
        <f t="shared" si="228"/>
        <v>-6.9999999999998952E-3</v>
      </c>
      <c r="BO104" s="16">
        <f t="shared" si="229"/>
        <v>4.8648398397754686E-2</v>
      </c>
      <c r="BP104" s="16">
        <f t="shared" si="230"/>
        <v>1.8666666666666387E-2</v>
      </c>
      <c r="BQ104" s="16">
        <f t="shared" si="231"/>
        <v>6.1054620354782839E-2</v>
      </c>
      <c r="BR104" s="16">
        <f t="shared" si="232"/>
        <v>-6.4333333333333353E-2</v>
      </c>
      <c r="BS104" s="16">
        <f t="shared" si="233"/>
        <v>0.18953451752473305</v>
      </c>
      <c r="BT104" s="16">
        <f t="shared" si="234"/>
        <v>7.0000000000005613E-3</v>
      </c>
      <c r="BU104" s="16">
        <f t="shared" si="235"/>
        <v>0.18040232814462223</v>
      </c>
      <c r="BV104" s="33"/>
      <c r="BW104" s="16">
        <f t="shared" si="236"/>
        <v>9.0333333333333488E-2</v>
      </c>
      <c r="BX104" s="16">
        <f t="shared" si="237"/>
        <v>8.1383864084555058E-2</v>
      </c>
      <c r="BY104" s="16">
        <f t="shared" si="238"/>
        <v>3.6000000000000032E-2</v>
      </c>
      <c r="BZ104" s="16">
        <f t="shared" si="239"/>
        <v>8.9295389951926762E-2</v>
      </c>
      <c r="CA104" s="16">
        <f t="shared" si="240"/>
        <v>0.10033333333333339</v>
      </c>
      <c r="CB104" s="16">
        <f t="shared" si="241"/>
        <v>6.1921993938610649E-2</v>
      </c>
      <c r="CC104" s="16">
        <f t="shared" si="242"/>
        <v>2.1333333333333648E-2</v>
      </c>
      <c r="CD104" s="16">
        <f t="shared" si="243"/>
        <v>0.1859336799327474</v>
      </c>
      <c r="CE104" s="16">
        <f t="shared" si="244"/>
        <v>0.11700000000000044</v>
      </c>
      <c r="CF104" s="16">
        <f t="shared" si="245"/>
        <v>9.6254870006665078E-2</v>
      </c>
      <c r="CG104" s="16"/>
      <c r="CH104" s="16">
        <f t="shared" si="246"/>
        <v>-7.1000000000000063E-2</v>
      </c>
      <c r="CI104" s="16">
        <f t="shared" si="247"/>
        <v>9.3245196480390799E-2</v>
      </c>
      <c r="CJ104" s="16">
        <f t="shared" si="248"/>
        <v>7.099999999999973E-2</v>
      </c>
      <c r="CK104" s="16">
        <f t="shared" si="249"/>
        <v>0.13631825507490428</v>
      </c>
      <c r="CL104" s="16">
        <f t="shared" si="250"/>
        <v>8.6000000000000298E-2</v>
      </c>
      <c r="CM104" s="16">
        <f t="shared" si="251"/>
        <v>0.15616657773031972</v>
      </c>
      <c r="CN104" s="16">
        <f t="shared" si="252"/>
        <v>0.16566666666666663</v>
      </c>
      <c r="CO104" s="16">
        <f t="shared" si="253"/>
        <v>0.15589526398622031</v>
      </c>
      <c r="CP104" s="16"/>
      <c r="CQ104" s="16">
        <f t="shared" si="254"/>
        <v>0.1183333333333334</v>
      </c>
      <c r="CR104" s="16">
        <f t="shared" si="255"/>
        <v>0.11250481471178622</v>
      </c>
      <c r="CS104" s="16">
        <f t="shared" si="256"/>
        <v>-1.5999999999999792E-2</v>
      </c>
      <c r="CT104" s="16">
        <f t="shared" si="257"/>
        <v>0.14391548445760333</v>
      </c>
      <c r="CU104" s="16">
        <f t="shared" si="258"/>
        <v>2.666666666666373E-3</v>
      </c>
      <c r="CV104" s="16">
        <f t="shared" si="259"/>
        <v>3.1390019645316042E-2</v>
      </c>
      <c r="CW104" s="16">
        <f t="shared" si="260"/>
        <v>0.22500000000000053</v>
      </c>
      <c r="CX104" s="16">
        <f t="shared" si="261"/>
        <v>0.21126208052243226</v>
      </c>
      <c r="CY104" s="36"/>
      <c r="CZ104" s="16">
        <f t="shared" si="262"/>
        <v>9.666666666666679E-2</v>
      </c>
      <c r="DA104" s="16">
        <f t="shared" si="263"/>
        <v>0.15467600546518712</v>
      </c>
      <c r="DB104" s="16">
        <f t="shared" si="264"/>
        <v>0.15599999999999992</v>
      </c>
      <c r="DC104" s="16">
        <f t="shared" si="265"/>
        <v>0.17396168160450354</v>
      </c>
      <c r="DD104" s="16">
        <f t="shared" si="266"/>
        <v>6.0333333333332906E-2</v>
      </c>
      <c r="DE104" s="16">
        <f t="shared" si="267"/>
        <v>0.13730379941332041</v>
      </c>
      <c r="DF104" s="16">
        <f t="shared" si="268"/>
        <v>-5.9999999999993392E-3</v>
      </c>
      <c r="DG104" s="16">
        <f t="shared" si="269"/>
        <v>0.19291621670213904</v>
      </c>
      <c r="DI104" s="17">
        <f t="shared" si="270"/>
        <v>6.0566666666666642E-3</v>
      </c>
      <c r="DJ104" s="18">
        <f t="shared" si="271"/>
        <v>2.3666666666666606E-3</v>
      </c>
      <c r="DK104" s="18">
        <f t="shared" si="272"/>
        <v>3.727666666666663E-3</v>
      </c>
      <c r="DL104" s="18">
        <f t="shared" si="273"/>
        <v>3.5923333333333342E-2</v>
      </c>
      <c r="DM104" s="18">
        <f t="shared" si="274"/>
        <v>3.2544999999999956E-2</v>
      </c>
      <c r="DN104" s="18">
        <f t="shared" si="49"/>
        <v>0.28393543867107057</v>
      </c>
      <c r="DO104" s="34"/>
      <c r="DP104" s="18">
        <f t="shared" si="275"/>
        <v>6.6233333333333309E-3</v>
      </c>
      <c r="DQ104" s="18">
        <f t="shared" si="276"/>
        <v>7.9736666666666636E-3</v>
      </c>
      <c r="DR104" s="18">
        <f t="shared" si="277"/>
        <v>3.8343333333333341E-3</v>
      </c>
      <c r="DS104" s="18">
        <f t="shared" si="278"/>
        <v>3.457133333333335E-2</v>
      </c>
      <c r="DT104" s="18">
        <f t="shared" si="279"/>
        <v>9.264999999999992E-3</v>
      </c>
      <c r="DU104" s="18">
        <f t="shared" si="87"/>
        <v>0.24953490069861306</v>
      </c>
      <c r="DV104" s="16"/>
      <c r="DW104" s="18">
        <f t="shared" si="280"/>
        <v>8.6946666666666839E-3</v>
      </c>
      <c r="DX104" s="18">
        <f t="shared" si="281"/>
        <v>1.8582666666666664E-2</v>
      </c>
      <c r="DY104" s="18">
        <f t="shared" si="282"/>
        <v>2.4387999999999993E-2</v>
      </c>
      <c r="DZ104" s="18">
        <f t="shared" si="283"/>
        <v>2.4303333333333319E-2</v>
      </c>
      <c r="EA104" s="18">
        <f t="shared" si="225"/>
        <v>0.27562414021029918</v>
      </c>
      <c r="EC104" s="18">
        <f t="shared" si="284"/>
        <v>1.265733333333335E-2</v>
      </c>
      <c r="ED104" s="18">
        <f t="shared" si="285"/>
        <v>2.0711666666666663E-2</v>
      </c>
      <c r="EE104" s="18">
        <f t="shared" si="286"/>
        <v>9.85333333333327E-4</v>
      </c>
      <c r="EF104" s="18">
        <f t="shared" si="287"/>
        <v>4.4631666666666653E-2</v>
      </c>
      <c r="EG104" s="18">
        <f t="shared" si="223"/>
        <v>0.28104448046528147</v>
      </c>
      <c r="EI104" s="18">
        <f t="shared" si="288"/>
        <v>2.3924666666666594E-2</v>
      </c>
      <c r="EJ104" s="18">
        <f t="shared" si="289"/>
        <v>3.0262666666666663E-2</v>
      </c>
      <c r="EK104" s="18">
        <f t="shared" si="290"/>
        <v>1.8852333333333325E-2</v>
      </c>
      <c r="EL104" s="18">
        <f t="shared" si="291"/>
        <v>3.7216666666666669E-2</v>
      </c>
      <c r="EM104" s="18">
        <f t="shared" si="224"/>
        <v>0.33204869120858355</v>
      </c>
    </row>
    <row r="105" spans="1:143" ht="15.75" customHeight="1" x14ac:dyDescent="0.25">
      <c r="A105" s="2">
        <f>'Raw Data'!B105</f>
        <v>236</v>
      </c>
      <c r="B105" s="2">
        <f>'Raw Data'!C105</f>
        <v>245</v>
      </c>
      <c r="C105" s="2" t="str">
        <f>'Raw Data'!D105</f>
        <v>RVFSEDRARF</v>
      </c>
      <c r="D105" s="15">
        <f>AVERAGE('Raw Data'!J105,'Raw Data'!P105,'Raw Data'!V105)</f>
        <v>0.60433333333333339</v>
      </c>
      <c r="E105" s="15">
        <f>STDEV('Raw Data'!J105,'Raw Data'!P105,'Raw Data'!V105)</f>
        <v>6.2660460685613636E-2</v>
      </c>
      <c r="F105" s="15">
        <f>AVERAGE('Raw Data'!AB105,'Raw Data'!AH105,'Raw Data'!AN105)</f>
        <v>0.87233333333333329</v>
      </c>
      <c r="G105" s="15">
        <f>STDEV('Raw Data'!AB105,'Raw Data'!AH105,'Raw Data'!AN105)</f>
        <v>5.8320951066776441E-2</v>
      </c>
      <c r="H105" s="15">
        <f>AVERAGE('Raw Data'!AT105,'Raw Data'!AZ105,'Raw Data'!BF105)</f>
        <v>1.2783333333333333</v>
      </c>
      <c r="I105" s="15">
        <f>STDEV('Raw Data'!AT105,'Raw Data'!AZ105,'Raw Data'!BF105)</f>
        <v>5.6897568782271576E-2</v>
      </c>
      <c r="J105" s="15">
        <f>AVERAGE('Raw Data'!BL105,'Raw Data'!BR105,'Raw Data'!BX105)</f>
        <v>1.4989999999999999</v>
      </c>
      <c r="K105" s="15">
        <f>STDEV('Raw Data'!BL105,'Raw Data'!BR105,'Raw Data'!BX105)</f>
        <v>4.4305755833751473E-2</v>
      </c>
      <c r="L105" s="15">
        <f>AVERAGE('Raw Data'!CD105,'Raw Data'!CJ105,'Raw Data'!CP105)</f>
        <v>1.5273333333333332</v>
      </c>
      <c r="M105" s="15">
        <f>STDEV('Raw Data'!CD105,'Raw Data'!CJ105,'Raw Data'!CP105)</f>
        <v>4.9742671151973047E-2</v>
      </c>
      <c r="O105" s="15">
        <f>AVERAGE('Raw Data'!J272,'Raw Data'!P272,'Raw Data'!V272)</f>
        <v>0.65500000000000003</v>
      </c>
      <c r="P105" s="15">
        <f>STDEV('Raw Data'!J272,'Raw Data'!P272,'Raw Data'!V272)</f>
        <v>0.13202651248896974</v>
      </c>
      <c r="Q105" s="15">
        <f>AVERAGE('Raw Data'!AB272,'Raw Data'!AH272,'Raw Data'!AN272)</f>
        <v>0.70366666666666655</v>
      </c>
      <c r="R105" s="15">
        <f>STDEV('Raw Data'!AB272,'Raw Data'!AH272,'Raw Data'!AN272)</f>
        <v>1.4011899704655814E-2</v>
      </c>
      <c r="S105" s="15">
        <f>AVERAGE('Raw Data'!AT272,'Raw Data'!AZ272,'Raw Data'!BF272)</f>
        <v>1.2546666666666668</v>
      </c>
      <c r="T105" s="15">
        <f>STDEV('Raw Data'!AT272,'Raw Data'!AZ272,'Raw Data'!BF272)</f>
        <v>0.14664696837416494</v>
      </c>
      <c r="U105" s="15">
        <f>AVERAGE('Raw Data'!BL272,'Raw Data'!BR272,'Raw Data'!BX272)</f>
        <v>1.546</v>
      </c>
      <c r="V105" s="15">
        <f>STDEV('Raw Data'!BL272,'Raw Data'!BR272,'Raw Data'!BX272)</f>
        <v>5.502726596879047E-2</v>
      </c>
      <c r="W105" s="15">
        <f>AVERAGE('Raw Data'!CD272,'Raw Data'!CJ272,'Raw Data'!CP272)</f>
        <v>1.5726666666666667</v>
      </c>
      <c r="X105" s="15">
        <f>STDEV('Raw Data'!CD272,'Raw Data'!CJ272,'Raw Data'!CP272)</f>
        <v>0.14969747270189077</v>
      </c>
      <c r="Z105" s="15">
        <f>AVERAGE('Raw Data'!J439,'Raw Data'!P439,'Raw Data'!V439)</f>
        <v>0.55833333333333335</v>
      </c>
      <c r="AA105" s="15">
        <f>STDEV('Raw Data'!J439,'Raw Data'!P439,'Raw Data'!V439)</f>
        <v>2.47857485933617E-2</v>
      </c>
      <c r="AB105" s="15">
        <f>AVERAGE('Raw Data'!AB439,'Raw Data'!AH439,'Raw Data'!AN439)</f>
        <v>0.70766666666666678</v>
      </c>
      <c r="AC105" s="15">
        <f>STDEV('Raw Data'!AB439,'Raw Data'!AH439,'Raw Data'!AN439)</f>
        <v>5.7099328659217477E-2</v>
      </c>
      <c r="AD105" s="15">
        <f>AVERAGE('Raw Data'!AT439,'Raw Data'!AZ439,'Raw Data'!BF439)</f>
        <v>1.1236666666666668</v>
      </c>
      <c r="AE105" s="15">
        <f>STDEV('Raw Data'!AT439,'Raw Data'!AZ439,'Raw Data'!BF439)</f>
        <v>0.1242269428639912</v>
      </c>
      <c r="AF105" s="15">
        <f>AVERAGE('Raw Data'!BL439,'Raw Data'!BR439,'Raw Data'!BX439)</f>
        <v>1.5669999999999999</v>
      </c>
      <c r="AG105" s="15">
        <f>STDEV('Raw Data'!BL439,'Raw Data'!BR439,'Raw Data'!BX439)</f>
        <v>4.0037482438335235E-2</v>
      </c>
      <c r="AH105" s="15">
        <f>AVERAGE('Raw Data'!CD439,'Raw Data'!CJ439,'Raw Data'!CP439)</f>
        <v>1.4416666666666667</v>
      </c>
      <c r="AI105" s="15">
        <f>STDEV('Raw Data'!CD439,'Raw Data'!CJ439,'Raw Data'!CP439)</f>
        <v>8.7294520637513764E-2</v>
      </c>
      <c r="AK105" s="15">
        <f>AVERAGE('Raw Data'!AB606,'Raw Data'!AH606,'Raw Data'!AN606)</f>
        <v>0.84866666666666657</v>
      </c>
      <c r="AL105" s="15">
        <f>STDEV('Raw Data'!AB606,'Raw Data'!AH606,'Raw Data'!AN606)</f>
        <v>1.3503086067019408E-2</v>
      </c>
      <c r="AM105" s="15">
        <f>AVERAGE('Raw Data'!AT606,'Raw Data'!AZ606,'Raw Data'!BF606)</f>
        <v>1.494</v>
      </c>
      <c r="AN105" s="15">
        <f>STDEV('Raw Data'!AT606,'Raw Data'!AZ606,'Raw Data'!BF606)</f>
        <v>0.11297344820797488</v>
      </c>
      <c r="AO105" s="15">
        <f>AVERAGE('Raw Data'!BL606,'Raw Data'!BR606,'Raw Data'!BX606)</f>
        <v>1.5429999999999999</v>
      </c>
      <c r="AP105" s="15">
        <f>STDEV('Raw Data'!BL606,'Raw Data'!BR606,'Raw Data'!BX606)</f>
        <v>0.16429242222330281</v>
      </c>
      <c r="AQ105" s="15">
        <f>AVERAGE('Raw Data'!CD606,'Raw Data'!CJ606,'Raw Data'!CP606)</f>
        <v>1.673</v>
      </c>
      <c r="AR105" s="15">
        <f>STDEV('Raw Data'!CD606,'Raw Data'!CJ606,'Raw Data'!CP606)</f>
        <v>5.6240554762555399E-2</v>
      </c>
      <c r="AT105" s="15">
        <f>AVERAGE('Raw Data'!AB773,'Raw Data'!AH773,'Raw Data'!AN773)</f>
        <v>0.77366666666666661</v>
      </c>
      <c r="AU105" s="15">
        <f>STDEV('Raw Data'!AB773,'Raw Data'!AH773,'Raw Data'!AN773)</f>
        <v>0.11254480589229095</v>
      </c>
      <c r="AV105" s="15">
        <f>AVERAGE('Raw Data'!AT773,'Raw Data'!AZ773,'Raw Data'!BF773)</f>
        <v>1.2876666666666665</v>
      </c>
      <c r="AW105" s="15">
        <f>STDEV('Raw Data'!AT773,'Raw Data'!AZ773,'Raw Data'!BF773)</f>
        <v>0.12281015158908221</v>
      </c>
      <c r="AX105" s="15">
        <f>AVERAGE('Raw Data'!BL773,'Raw Data'!BR773,'Raw Data'!BX773)</f>
        <v>1.5810000000000002</v>
      </c>
      <c r="AY105" s="15">
        <f>STDEV('Raw Data'!BL773,'Raw Data'!BR773,'Raw Data'!BX773)</f>
        <v>3.9127995093027702E-2</v>
      </c>
      <c r="AZ105" s="15">
        <f>AVERAGE('Raw Data'!CD773,'Raw Data'!CJ773,'Raw Data'!CP773)</f>
        <v>1.5046666666666668</v>
      </c>
      <c r="BA105" s="15">
        <f>STDEV('Raw Data'!CD773,'Raw Data'!CJ773,'Raw Data'!CP773)</f>
        <v>6.5056385799807007E-2</v>
      </c>
      <c r="BC105" s="15">
        <f>AVERAGE('Raw Data'!AB940,'Raw Data'!AH940,'Raw Data'!AN940)</f>
        <v>0.83233333333333326</v>
      </c>
      <c r="BD105" s="15">
        <f>STDEV('Raw Data'!AB940,'Raw Data'!AH940,'Raw Data'!AN940)</f>
        <v>0.16000104166327619</v>
      </c>
      <c r="BE105" s="15">
        <f>AVERAGE('Raw Data'!AT940,'Raw Data'!AZ940,'Raw Data'!BF940)</f>
        <v>1.1140000000000001</v>
      </c>
      <c r="BF105" s="15">
        <f>STDEV('Raw Data'!AT940,'Raw Data'!AZ940,'Raw Data'!BF940)</f>
        <v>6.1611687202997409E-2</v>
      </c>
      <c r="BG105" s="15">
        <f>AVERAGE('Raw Data'!BL940,'Raw Data'!BR940,'Raw Data'!BX940)</f>
        <v>1.4963333333333333</v>
      </c>
      <c r="BH105" s="15">
        <f>STDEV('Raw Data'!BL940,'Raw Data'!BR940,'Raw Data'!BX940)</f>
        <v>8.3930526826258775E-2</v>
      </c>
      <c r="BI105" s="15">
        <f>AVERAGE('Raw Data'!CD940,'Raw Data'!CJ940,'Raw Data'!CP940)</f>
        <v>1.548</v>
      </c>
      <c r="BJ105" s="15">
        <f>STDEV('Raw Data'!CD940,'Raw Data'!CJ940,'Raw Data'!CP940)</f>
        <v>0.1003742994994237</v>
      </c>
      <c r="BK105" s="33"/>
      <c r="BL105" s="16">
        <f t="shared" si="226"/>
        <v>-5.0666666666666638E-2</v>
      </c>
      <c r="BM105" s="16">
        <f t="shared" si="227"/>
        <v>0.14614148395761353</v>
      </c>
      <c r="BN105" s="16">
        <f t="shared" si="228"/>
        <v>0.16866666666666674</v>
      </c>
      <c r="BO105" s="16">
        <f t="shared" si="229"/>
        <v>5.9980552403813905E-2</v>
      </c>
      <c r="BP105" s="16">
        <f t="shared" si="230"/>
        <v>2.3666666666666503E-2</v>
      </c>
      <c r="BQ105" s="16">
        <f t="shared" si="231"/>
        <v>0.15729801863553988</v>
      </c>
      <c r="BR105" s="16">
        <f t="shared" si="232"/>
        <v>-4.7000000000000153E-2</v>
      </c>
      <c r="BS105" s="16">
        <f t="shared" si="233"/>
        <v>7.0647009844720304E-2</v>
      </c>
      <c r="BT105" s="16">
        <f t="shared" si="234"/>
        <v>-4.5333333333333448E-2</v>
      </c>
      <c r="BU105" s="16">
        <f t="shared" si="235"/>
        <v>0.15774557574355821</v>
      </c>
      <c r="BV105" s="33"/>
      <c r="BW105" s="16">
        <f t="shared" si="236"/>
        <v>4.6000000000000041E-2</v>
      </c>
      <c r="BX105" s="16">
        <f t="shared" si="237"/>
        <v>6.7384469031570346E-2</v>
      </c>
      <c r="BY105" s="16">
        <f t="shared" si="238"/>
        <v>0.16466666666666652</v>
      </c>
      <c r="BZ105" s="16">
        <f t="shared" si="239"/>
        <v>8.1619033727842349E-2</v>
      </c>
      <c r="CA105" s="16">
        <f t="shared" si="240"/>
        <v>0.15466666666666651</v>
      </c>
      <c r="CB105" s="16">
        <f t="shared" si="241"/>
        <v>0.13663698864753518</v>
      </c>
      <c r="CC105" s="16">
        <f t="shared" si="242"/>
        <v>-6.800000000000006E-2</v>
      </c>
      <c r="CD105" s="16">
        <f t="shared" si="243"/>
        <v>5.9715994507334509E-2</v>
      </c>
      <c r="CE105" s="16">
        <f t="shared" si="244"/>
        <v>8.5666666666666558E-2</v>
      </c>
      <c r="CF105" s="16">
        <f t="shared" si="245"/>
        <v>0.10047221838233018</v>
      </c>
      <c r="CG105" s="16"/>
      <c r="CH105" s="16">
        <f t="shared" si="246"/>
        <v>2.3666666666666725E-2</v>
      </c>
      <c r="CI105" s="16">
        <f t="shared" si="247"/>
        <v>5.9863734152378653E-2</v>
      </c>
      <c r="CJ105" s="16">
        <f t="shared" si="248"/>
        <v>-0.21566666666666667</v>
      </c>
      <c r="CK105" s="16">
        <f t="shared" si="249"/>
        <v>0.12649242401556429</v>
      </c>
      <c r="CL105" s="16">
        <f t="shared" si="250"/>
        <v>-4.4000000000000039E-2</v>
      </c>
      <c r="CM105" s="16">
        <f t="shared" si="251"/>
        <v>0.17016168781485452</v>
      </c>
      <c r="CN105" s="16">
        <f t="shared" si="252"/>
        <v>-0.14566666666666683</v>
      </c>
      <c r="CO105" s="16">
        <f t="shared" si="253"/>
        <v>7.5082177201605732E-2</v>
      </c>
      <c r="CP105" s="16"/>
      <c r="CQ105" s="16">
        <f t="shared" si="254"/>
        <v>7.4999999999999956E-2</v>
      </c>
      <c r="CR105" s="16">
        <f t="shared" si="255"/>
        <v>0.11335195925376315</v>
      </c>
      <c r="CS105" s="16">
        <f t="shared" si="256"/>
        <v>0.20633333333333348</v>
      </c>
      <c r="CT105" s="16">
        <f t="shared" si="257"/>
        <v>0.16686921026160978</v>
      </c>
      <c r="CU105" s="16">
        <f t="shared" si="258"/>
        <v>-3.8000000000000256E-2</v>
      </c>
      <c r="CV105" s="16">
        <f t="shared" si="259"/>
        <v>0.16888753654429331</v>
      </c>
      <c r="CW105" s="16">
        <f t="shared" si="260"/>
        <v>0.16833333333333322</v>
      </c>
      <c r="CX105" s="16">
        <f t="shared" si="261"/>
        <v>8.5996123943659949E-2</v>
      </c>
      <c r="CY105" s="36"/>
      <c r="CZ105" s="16">
        <f t="shared" si="262"/>
        <v>1.6333333333333311E-2</v>
      </c>
      <c r="DA105" s="16">
        <f t="shared" si="263"/>
        <v>0.1605698186667307</v>
      </c>
      <c r="DB105" s="16">
        <f t="shared" si="264"/>
        <v>0.37999999999999989</v>
      </c>
      <c r="DC105" s="16">
        <f t="shared" si="265"/>
        <v>0.12868177804180347</v>
      </c>
      <c r="DD105" s="16">
        <f t="shared" si="266"/>
        <v>4.6666666666666634E-2</v>
      </c>
      <c r="DE105" s="16">
        <f t="shared" si="267"/>
        <v>0.18448938542185386</v>
      </c>
      <c r="DF105" s="16">
        <f t="shared" si="268"/>
        <v>0.125</v>
      </c>
      <c r="DG105" s="16">
        <f t="shared" si="269"/>
        <v>0.1150565078559227</v>
      </c>
      <c r="DI105" s="17">
        <f t="shared" si="270"/>
        <v>2.1357333333333412E-2</v>
      </c>
      <c r="DJ105" s="18">
        <f t="shared" si="271"/>
        <v>3.5976666666666661E-3</v>
      </c>
      <c r="DK105" s="18">
        <f t="shared" si="272"/>
        <v>2.4742666666666652E-2</v>
      </c>
      <c r="DL105" s="18">
        <f t="shared" si="273"/>
        <v>4.9910000000000076E-3</v>
      </c>
      <c r="DM105" s="18">
        <f t="shared" si="274"/>
        <v>2.4883666666666662E-2</v>
      </c>
      <c r="DN105" s="18">
        <f t="shared" si="49"/>
        <v>0.28208568438212778</v>
      </c>
      <c r="DO105" s="34"/>
      <c r="DP105" s="18">
        <f t="shared" si="275"/>
        <v>4.5406666666666633E-3</v>
      </c>
      <c r="DQ105" s="18">
        <f t="shared" si="276"/>
        <v>6.6616666666666673E-3</v>
      </c>
      <c r="DR105" s="18">
        <f t="shared" si="277"/>
        <v>1.8669666666666657E-2</v>
      </c>
      <c r="DS105" s="18">
        <f t="shared" si="278"/>
        <v>3.5660000000000054E-3</v>
      </c>
      <c r="DT105" s="18">
        <f t="shared" si="279"/>
        <v>1.0094666666666648E-2</v>
      </c>
      <c r="DU105" s="18">
        <f t="shared" si="87"/>
        <v>0.20864483378858592</v>
      </c>
      <c r="DV105" s="16"/>
      <c r="DW105" s="18">
        <f t="shared" si="280"/>
        <v>3.5836666666666664E-3</v>
      </c>
      <c r="DX105" s="18">
        <f t="shared" si="281"/>
        <v>1.6000333333333307E-2</v>
      </c>
      <c r="DY105" s="18">
        <f t="shared" si="282"/>
        <v>2.8955000000000012E-2</v>
      </c>
      <c r="DZ105" s="18">
        <f t="shared" si="283"/>
        <v>5.6373333333333232E-3</v>
      </c>
      <c r="EA105" s="18">
        <f t="shared" si="225"/>
        <v>0.23275810046770296</v>
      </c>
      <c r="EC105" s="18">
        <f t="shared" si="284"/>
        <v>1.2848666666666782E-2</v>
      </c>
      <c r="ED105" s="18">
        <f t="shared" si="285"/>
        <v>2.7845333333333333E-2</v>
      </c>
      <c r="EE105" s="18">
        <f t="shared" si="286"/>
        <v>2.8523000000000007E-2</v>
      </c>
      <c r="EF105" s="18">
        <f t="shared" si="287"/>
        <v>7.3953333333333241E-3</v>
      </c>
      <c r="EG105" s="18">
        <f t="shared" si="223"/>
        <v>0.27678933023751739</v>
      </c>
      <c r="EI105" s="18">
        <f t="shared" si="288"/>
        <v>2.578266666666678E-2</v>
      </c>
      <c r="EJ105" s="18">
        <f t="shared" si="289"/>
        <v>1.6558999999999973E-2</v>
      </c>
      <c r="EK105" s="18">
        <f t="shared" si="290"/>
        <v>3.4036333333333342E-2</v>
      </c>
      <c r="EL105" s="18">
        <f t="shared" si="291"/>
        <v>1.3238000000000002E-2</v>
      </c>
      <c r="EM105" s="18">
        <f t="shared" si="224"/>
        <v>0.29935931587308268</v>
      </c>
    </row>
    <row r="106" spans="1:143" ht="15.75" customHeight="1" x14ac:dyDescent="0.25">
      <c r="A106" s="2">
        <f>'Raw Data'!B106</f>
        <v>250</v>
      </c>
      <c r="B106" s="2">
        <f>'Raw Data'!C106</f>
        <v>254</v>
      </c>
      <c r="C106" s="2" t="str">
        <f>'Raw Data'!D106</f>
        <v>IVSAL</v>
      </c>
      <c r="D106" s="15">
        <f>AVERAGE('Raw Data'!J106,'Raw Data'!P106,'Raw Data'!V106)</f>
        <v>4.6000000000000006E-2</v>
      </c>
      <c r="E106" s="15">
        <f>STDEV('Raw Data'!J106,'Raw Data'!P106,'Raw Data'!V106)</f>
        <v>1.389244398944979E-2</v>
      </c>
      <c r="F106" s="15">
        <f>AVERAGE('Raw Data'!AB106,'Raw Data'!AH106,'Raw Data'!AN106)</f>
        <v>4.5000000000000005E-2</v>
      </c>
      <c r="G106" s="15">
        <f>STDEV('Raw Data'!AB106,'Raw Data'!AH106,'Raw Data'!AN106)</f>
        <v>1.2767145334803703E-2</v>
      </c>
      <c r="H106" s="15">
        <f>AVERAGE('Raw Data'!AT106,'Raw Data'!AZ106,'Raw Data'!BF106)</f>
        <v>4.5000000000000005E-2</v>
      </c>
      <c r="I106" s="15">
        <f>STDEV('Raw Data'!AT106,'Raw Data'!AZ106,'Raw Data'!BF106)</f>
        <v>1.7320508075688787E-3</v>
      </c>
      <c r="J106" s="15">
        <f>AVERAGE('Raw Data'!BL106,'Raw Data'!BR106,'Raw Data'!BX106)</f>
        <v>5.8999999999999997E-2</v>
      </c>
      <c r="K106" s="15">
        <f>STDEV('Raw Data'!BL106,'Raw Data'!BR106,'Raw Data'!BX106)</f>
        <v>1.3076696830622027E-2</v>
      </c>
      <c r="L106" s="15">
        <f>AVERAGE('Raw Data'!CD106,'Raw Data'!CJ106,'Raw Data'!CP106)</f>
        <v>6.4000000000000001E-2</v>
      </c>
      <c r="M106" s="15">
        <f>STDEV('Raw Data'!CD106,'Raw Data'!CJ106,'Raw Data'!CP106)</f>
        <v>1.6093476939431098E-2</v>
      </c>
      <c r="O106" s="15">
        <f>AVERAGE('Raw Data'!J273,'Raw Data'!P273,'Raw Data'!V273)</f>
        <v>5.1999999999999998E-2</v>
      </c>
      <c r="P106" s="15">
        <f>STDEV('Raw Data'!J273,'Raw Data'!P273,'Raw Data'!V273)</f>
        <v>6.0827625302982214E-3</v>
      </c>
      <c r="Q106" s="15">
        <f>AVERAGE('Raw Data'!AB273,'Raw Data'!AH273,'Raw Data'!AN273)</f>
        <v>4.6333333333333331E-2</v>
      </c>
      <c r="R106" s="15">
        <f>STDEV('Raw Data'!AB273,'Raw Data'!AH273,'Raw Data'!AN273)</f>
        <v>7.0945988845976405E-3</v>
      </c>
      <c r="S106" s="15">
        <f>AVERAGE('Raw Data'!AT273,'Raw Data'!AZ273,'Raw Data'!BF273)</f>
        <v>5.4333333333333338E-2</v>
      </c>
      <c r="T106" s="15">
        <f>STDEV('Raw Data'!AT273,'Raw Data'!AZ273,'Raw Data'!BF273)</f>
        <v>1.0692676621563592E-2</v>
      </c>
      <c r="U106" s="15">
        <f>AVERAGE('Raw Data'!BL273,'Raw Data'!BR273,'Raw Data'!BX273)</f>
        <v>7.400000000000001E-2</v>
      </c>
      <c r="V106" s="15">
        <f>STDEV('Raw Data'!BL273,'Raw Data'!BR273,'Raw Data'!BX273)</f>
        <v>7.2111025509279773E-3</v>
      </c>
      <c r="W106" s="15">
        <f>AVERAGE('Raw Data'!CD273,'Raw Data'!CJ273,'Raw Data'!CP273)</f>
        <v>5.6999999999999995E-2</v>
      </c>
      <c r="X106" s="15">
        <f>STDEV('Raw Data'!CD273,'Raw Data'!CJ273,'Raw Data'!CP273)</f>
        <v>6.2449979983983999E-3</v>
      </c>
      <c r="Z106" s="15">
        <f>AVERAGE('Raw Data'!J440,'Raw Data'!P440,'Raw Data'!V440)</f>
        <v>5.2999999999999992E-2</v>
      </c>
      <c r="AA106" s="15">
        <f>STDEV('Raw Data'!J440,'Raw Data'!P440,'Raw Data'!V440)</f>
        <v>9.1651513899117677E-3</v>
      </c>
      <c r="AB106" s="15">
        <f>AVERAGE('Raw Data'!AB440,'Raw Data'!AH440,'Raw Data'!AN440)</f>
        <v>3.7666666666666668E-2</v>
      </c>
      <c r="AC106" s="15">
        <f>STDEV('Raw Data'!AB440,'Raw Data'!AH440,'Raw Data'!AN440)</f>
        <v>9.291573243177564E-3</v>
      </c>
      <c r="AD106" s="15">
        <f>AVERAGE('Raw Data'!AT440,'Raw Data'!AZ440,'Raw Data'!BF440)</f>
        <v>4.1333333333333333E-2</v>
      </c>
      <c r="AE106" s="15">
        <f>STDEV('Raw Data'!AT440,'Raw Data'!AZ440,'Raw Data'!BF440)</f>
        <v>1.7039170558842746E-2</v>
      </c>
      <c r="AF106" s="15">
        <f>AVERAGE('Raw Data'!BL440,'Raw Data'!BR440,'Raw Data'!BX440)</f>
        <v>6.133333333333333E-2</v>
      </c>
      <c r="AG106" s="15">
        <f>STDEV('Raw Data'!BL440,'Raw Data'!BR440,'Raw Data'!BX440)</f>
        <v>1.2503332889007389E-2</v>
      </c>
      <c r="AH106" s="15">
        <f>AVERAGE('Raw Data'!CD440,'Raw Data'!CJ440,'Raw Data'!CP440)</f>
        <v>5.7666666666666665E-2</v>
      </c>
      <c r="AI106" s="15">
        <f>STDEV('Raw Data'!CD440,'Raw Data'!CJ440,'Raw Data'!CP440)</f>
        <v>1.9655363983740796E-2</v>
      </c>
      <c r="AK106" s="15">
        <f>AVERAGE('Raw Data'!AB607,'Raw Data'!AH607,'Raw Data'!AN607)</f>
        <v>5.3999999999999992E-2</v>
      </c>
      <c r="AL106" s="15">
        <f>STDEV('Raw Data'!AB607,'Raw Data'!AH607,'Raw Data'!AN607)</f>
        <v>1.7578395831246978E-2</v>
      </c>
      <c r="AM106" s="15">
        <f>AVERAGE('Raw Data'!AT607,'Raw Data'!AZ607,'Raw Data'!BF607)</f>
        <v>5.7999999999999996E-2</v>
      </c>
      <c r="AN106" s="15">
        <f>STDEV('Raw Data'!AT607,'Raw Data'!AZ607,'Raw Data'!BF607)</f>
        <v>6.9999999999999975E-3</v>
      </c>
      <c r="AO106" s="15">
        <f>AVERAGE('Raw Data'!BL607,'Raw Data'!BR607,'Raw Data'!BX607)</f>
        <v>8.0666666666666664E-2</v>
      </c>
      <c r="AP106" s="15">
        <f>STDEV('Raw Data'!BL607,'Raw Data'!BR607,'Raw Data'!BX607)</f>
        <v>6.1101009266077855E-3</v>
      </c>
      <c r="AQ106" s="15">
        <f>AVERAGE('Raw Data'!CD607,'Raw Data'!CJ607,'Raw Data'!CP607)</f>
        <v>9.4333333333333338E-2</v>
      </c>
      <c r="AR106" s="15">
        <f>STDEV('Raw Data'!CD607,'Raw Data'!CJ607,'Raw Data'!CP607)</f>
        <v>4.1633319989322695E-3</v>
      </c>
      <c r="AT106" s="15">
        <f>AVERAGE('Raw Data'!AB774,'Raw Data'!AH774,'Raw Data'!AN774)</f>
        <v>5.4333333333333338E-2</v>
      </c>
      <c r="AU106" s="15">
        <f>STDEV('Raw Data'!AB774,'Raw Data'!AH774,'Raw Data'!AN774)</f>
        <v>2.3094010767585054E-3</v>
      </c>
      <c r="AV106" s="15">
        <f>AVERAGE('Raw Data'!AT774,'Raw Data'!AZ774,'Raw Data'!BF774)</f>
        <v>5.3999999999999999E-2</v>
      </c>
      <c r="AW106" s="15">
        <f>STDEV('Raw Data'!AT774,'Raw Data'!AZ774,'Raw Data'!BF774)</f>
        <v>2.0000000000000018E-3</v>
      </c>
      <c r="AX106" s="15">
        <f>AVERAGE('Raw Data'!BL774,'Raw Data'!BR774,'Raw Data'!BX774)</f>
        <v>6.6000000000000003E-2</v>
      </c>
      <c r="AY106" s="15">
        <f>STDEV('Raw Data'!BL774,'Raw Data'!BR774,'Raw Data'!BX774)</f>
        <v>7.2111025509279747E-3</v>
      </c>
      <c r="AZ106" s="15">
        <f>AVERAGE('Raw Data'!CD774,'Raw Data'!CJ774,'Raw Data'!CP774)</f>
        <v>5.9666666666666666E-2</v>
      </c>
      <c r="BA106" s="15">
        <f>STDEV('Raw Data'!CD774,'Raw Data'!CJ774,'Raw Data'!CP774)</f>
        <v>5.1316014394468847E-3</v>
      </c>
      <c r="BC106" s="15">
        <f>AVERAGE('Raw Data'!AB941,'Raw Data'!AH941,'Raw Data'!AN941)</f>
        <v>5.8333333333333327E-2</v>
      </c>
      <c r="BD106" s="15">
        <f>STDEV('Raw Data'!AB941,'Raw Data'!AH941,'Raw Data'!AN941)</f>
        <v>9.0184995056458907E-3</v>
      </c>
      <c r="BE106" s="15">
        <f>AVERAGE('Raw Data'!AT941,'Raw Data'!AZ941,'Raw Data'!BF941)</f>
        <v>6.133333333333333E-2</v>
      </c>
      <c r="BF106" s="15">
        <f>STDEV('Raw Data'!AT941,'Raw Data'!AZ941,'Raw Data'!BF941)</f>
        <v>1.484362938547489E-2</v>
      </c>
      <c r="BG106" s="15">
        <f>AVERAGE('Raw Data'!BL941,'Raw Data'!BR941,'Raw Data'!BX941)</f>
        <v>7.4999999999999997E-2</v>
      </c>
      <c r="BH106" s="15">
        <f>STDEV('Raw Data'!BL941,'Raw Data'!BR941,'Raw Data'!BX941)</f>
        <v>0</v>
      </c>
      <c r="BI106" s="15">
        <f>AVERAGE('Raw Data'!CD941,'Raw Data'!CJ941,'Raw Data'!CP941)</f>
        <v>6.8333333333333343E-2</v>
      </c>
      <c r="BJ106" s="15">
        <f>STDEV('Raw Data'!CD941,'Raw Data'!CJ941,'Raw Data'!CP941)</f>
        <v>1.2701705922171711E-2</v>
      </c>
      <c r="BK106" s="33"/>
      <c r="BL106" s="16">
        <f t="shared" si="226"/>
        <v>-5.9999999999999915E-3</v>
      </c>
      <c r="BM106" s="16">
        <f t="shared" si="227"/>
        <v>1.5165750888103088E-2</v>
      </c>
      <c r="BN106" s="16">
        <f t="shared" si="228"/>
        <v>-1.3333333333333253E-3</v>
      </c>
      <c r="BO106" s="16">
        <f t="shared" si="229"/>
        <v>1.4605934866804454E-2</v>
      </c>
      <c r="BP106" s="16">
        <f t="shared" si="230"/>
        <v>-9.3333333333333324E-3</v>
      </c>
      <c r="BQ106" s="16">
        <f t="shared" si="231"/>
        <v>1.0832051206181246E-2</v>
      </c>
      <c r="BR106" s="16">
        <f t="shared" si="232"/>
        <v>-1.5000000000000013E-2</v>
      </c>
      <c r="BS106" s="16">
        <f t="shared" si="233"/>
        <v>1.4933184523068084E-2</v>
      </c>
      <c r="BT106" s="16">
        <f t="shared" si="234"/>
        <v>7.0000000000000062E-3</v>
      </c>
      <c r="BU106" s="16">
        <f t="shared" si="235"/>
        <v>1.7262676501632084E-2</v>
      </c>
      <c r="BV106" s="33"/>
      <c r="BW106" s="16">
        <f t="shared" si="236"/>
        <v>-6.9999999999999854E-3</v>
      </c>
      <c r="BX106" s="16">
        <f t="shared" si="237"/>
        <v>1.6643316977093273E-2</v>
      </c>
      <c r="BY106" s="16">
        <f t="shared" si="238"/>
        <v>7.3333333333333375E-3</v>
      </c>
      <c r="BZ106" s="16">
        <f t="shared" si="239"/>
        <v>1.5790292376436012E-2</v>
      </c>
      <c r="CA106" s="16">
        <f t="shared" si="240"/>
        <v>3.6666666666666722E-3</v>
      </c>
      <c r="CB106" s="16">
        <f t="shared" si="241"/>
        <v>1.7126976771553507E-2</v>
      </c>
      <c r="CC106" s="16">
        <f t="shared" si="242"/>
        <v>-2.3333333333333331E-3</v>
      </c>
      <c r="CD106" s="16">
        <f t="shared" si="243"/>
        <v>1.8092355660149231E-2</v>
      </c>
      <c r="CE106" s="16">
        <f t="shared" si="244"/>
        <v>6.3333333333333366E-3</v>
      </c>
      <c r="CF106" s="16">
        <f t="shared" si="245"/>
        <v>2.5403411844343575E-2</v>
      </c>
      <c r="CG106" s="16"/>
      <c r="CH106" s="16">
        <f t="shared" si="246"/>
        <v>-8.9999999999999872E-3</v>
      </c>
      <c r="CI106" s="16">
        <f t="shared" si="247"/>
        <v>2.1725560982400458E-2</v>
      </c>
      <c r="CJ106" s="16">
        <f t="shared" si="248"/>
        <v>-1.2999999999999991E-2</v>
      </c>
      <c r="CK106" s="16">
        <f t="shared" si="249"/>
        <v>7.2111025509279765E-3</v>
      </c>
      <c r="CL106" s="16">
        <f t="shared" si="250"/>
        <v>-2.1666666666666667E-2</v>
      </c>
      <c r="CM106" s="16">
        <f t="shared" si="251"/>
        <v>1.4433756729740649E-2</v>
      </c>
      <c r="CN106" s="16">
        <f t="shared" si="252"/>
        <v>-3.0333333333333337E-2</v>
      </c>
      <c r="CO106" s="16">
        <f t="shared" si="253"/>
        <v>1.6623276853055594E-2</v>
      </c>
      <c r="CP106" s="16"/>
      <c r="CQ106" s="16">
        <f t="shared" si="254"/>
        <v>-3.3333333333334519E-4</v>
      </c>
      <c r="CR106" s="16">
        <f t="shared" si="255"/>
        <v>1.7729448195962966E-2</v>
      </c>
      <c r="CS106" s="16">
        <f t="shared" si="256"/>
        <v>3.9999999999999966E-3</v>
      </c>
      <c r="CT106" s="16">
        <f t="shared" si="257"/>
        <v>7.2801098892805163E-3</v>
      </c>
      <c r="CU106" s="16">
        <f t="shared" si="258"/>
        <v>1.4666666666666661E-2</v>
      </c>
      <c r="CV106" s="16">
        <f t="shared" si="259"/>
        <v>9.4516312525052132E-3</v>
      </c>
      <c r="CW106" s="16">
        <f t="shared" si="260"/>
        <v>3.4666666666666672E-2</v>
      </c>
      <c r="CX106" s="16">
        <f t="shared" si="261"/>
        <v>6.6080758671996729E-3</v>
      </c>
      <c r="CY106" s="36"/>
      <c r="CZ106" s="16">
        <f t="shared" si="262"/>
        <v>-4.3333333333333349E-3</v>
      </c>
      <c r="DA106" s="16">
        <f t="shared" si="263"/>
        <v>1.9756855350316665E-2</v>
      </c>
      <c r="DB106" s="16">
        <f t="shared" si="264"/>
        <v>-3.333333333333334E-3</v>
      </c>
      <c r="DC106" s="16">
        <f t="shared" si="265"/>
        <v>1.6411378166788237E-2</v>
      </c>
      <c r="DD106" s="16">
        <f t="shared" si="266"/>
        <v>5.6666666666666671E-3</v>
      </c>
      <c r="DE106" s="16">
        <f t="shared" si="267"/>
        <v>6.1101009266077855E-3</v>
      </c>
      <c r="DF106" s="16">
        <f t="shared" si="268"/>
        <v>2.5999999999999995E-2</v>
      </c>
      <c r="DG106" s="16">
        <f t="shared" si="269"/>
        <v>1.3366625103842228E-2</v>
      </c>
      <c r="DI106" s="17">
        <f t="shared" si="270"/>
        <v>2.299999999999996E-4</v>
      </c>
      <c r="DJ106" s="18">
        <f t="shared" si="271"/>
        <v>2.1333333333333404E-4</v>
      </c>
      <c r="DK106" s="18">
        <f t="shared" si="272"/>
        <v>1.1733333333333258E-4</v>
      </c>
      <c r="DL106" s="18">
        <f t="shared" si="273"/>
        <v>2.2300000000000016E-4</v>
      </c>
      <c r="DM106" s="18">
        <f t="shared" si="274"/>
        <v>2.9800000000000052E-4</v>
      </c>
      <c r="DN106" s="18">
        <f t="shared" si="49"/>
        <v>3.2888701200665664E-2</v>
      </c>
      <c r="DO106" s="34"/>
      <c r="DP106" s="18">
        <f t="shared" si="275"/>
        <v>2.7700000000000115E-4</v>
      </c>
      <c r="DQ106" s="18">
        <f t="shared" si="276"/>
        <v>2.4933333333333323E-4</v>
      </c>
      <c r="DR106" s="18">
        <f t="shared" si="277"/>
        <v>2.9333333333333338E-4</v>
      </c>
      <c r="DS106" s="18">
        <f t="shared" si="278"/>
        <v>3.2733333333333394E-4</v>
      </c>
      <c r="DT106" s="18">
        <f t="shared" si="279"/>
        <v>6.4533333333333543E-4</v>
      </c>
      <c r="DU106" s="18">
        <f t="shared" si="87"/>
        <v>4.2335957923889445E-2</v>
      </c>
      <c r="DV106" s="16"/>
      <c r="DW106" s="18">
        <f t="shared" si="280"/>
        <v>4.7200000000000112E-4</v>
      </c>
      <c r="DX106" s="18">
        <f t="shared" si="281"/>
        <v>5.199999999999997E-5</v>
      </c>
      <c r="DY106" s="18">
        <f t="shared" si="282"/>
        <v>2.0833333333333348E-4</v>
      </c>
      <c r="DZ106" s="18">
        <f t="shared" si="283"/>
        <v>2.7633333333333389E-4</v>
      </c>
      <c r="EA106" s="18">
        <f t="shared" si="225"/>
        <v>3.1759513010540141E-2</v>
      </c>
      <c r="EC106" s="18">
        <f t="shared" si="284"/>
        <v>3.1433333333333449E-4</v>
      </c>
      <c r="ED106" s="18">
        <f t="shared" si="285"/>
        <v>5.2999999999999974E-5</v>
      </c>
      <c r="EE106" s="18">
        <f t="shared" si="286"/>
        <v>8.933333333333326E-5</v>
      </c>
      <c r="EF106" s="18">
        <f t="shared" si="287"/>
        <v>4.3666666666666707E-5</v>
      </c>
      <c r="EG106" s="18">
        <f t="shared" si="223"/>
        <v>2.2368132093076847E-2</v>
      </c>
      <c r="EI106" s="18">
        <f t="shared" si="288"/>
        <v>3.9033333333333623E-4</v>
      </c>
      <c r="EJ106" s="18">
        <f t="shared" si="289"/>
        <v>2.6933333333333361E-4</v>
      </c>
      <c r="EK106" s="18">
        <f t="shared" si="290"/>
        <v>3.7333333333333317E-5</v>
      </c>
      <c r="EL106" s="18">
        <f t="shared" si="291"/>
        <v>1.7866666666666527E-4</v>
      </c>
      <c r="EM106" s="18">
        <f t="shared" si="224"/>
        <v>2.9591665493288281E-2</v>
      </c>
    </row>
    <row r="107" spans="1:143" ht="15.75" customHeight="1" x14ac:dyDescent="0.25">
      <c r="A107" s="2">
        <f>'Raw Data'!B107</f>
        <v>250</v>
      </c>
      <c r="B107" s="2">
        <f>'Raw Data'!C107</f>
        <v>255</v>
      </c>
      <c r="C107" s="2" t="str">
        <f>'Raw Data'!D107</f>
        <v>IVSALD</v>
      </c>
      <c r="D107" s="15">
        <f>AVERAGE('Raw Data'!J107,'Raw Data'!P107,'Raw Data'!V107)</f>
        <v>7.7666666666666676E-2</v>
      </c>
      <c r="E107" s="15">
        <f>STDEV('Raw Data'!J107,'Raw Data'!P107,'Raw Data'!V107)</f>
        <v>1.0692676621563592E-2</v>
      </c>
      <c r="F107" s="15">
        <f>AVERAGE('Raw Data'!AB107,'Raw Data'!AH107,'Raw Data'!AN107)</f>
        <v>5.3666666666666668E-2</v>
      </c>
      <c r="G107" s="15">
        <f>STDEV('Raw Data'!AB107,'Raw Data'!AH107,'Raw Data'!AN107)</f>
        <v>7.2341781380702332E-3</v>
      </c>
      <c r="H107" s="15">
        <f>AVERAGE('Raw Data'!AT107,'Raw Data'!AZ107,'Raw Data'!BF107)</f>
        <v>8.666666666666667E-2</v>
      </c>
      <c r="I107" s="15">
        <f>STDEV('Raw Data'!AT107,'Raw Data'!AZ107,'Raw Data'!BF107)</f>
        <v>1.5307950004273365E-2</v>
      </c>
      <c r="J107" s="15">
        <f>AVERAGE('Raw Data'!BL107,'Raw Data'!BR107,'Raw Data'!BX107)</f>
        <v>0.12933333333333333</v>
      </c>
      <c r="K107" s="15">
        <f>STDEV('Raw Data'!BL107,'Raw Data'!BR107,'Raw Data'!BX107)</f>
        <v>5.1539628765963512E-2</v>
      </c>
      <c r="L107" s="15">
        <f>AVERAGE('Raw Data'!CD107,'Raw Data'!CJ107,'Raw Data'!CP107)</f>
        <v>0.15533333333333332</v>
      </c>
      <c r="M107" s="15">
        <f>STDEV('Raw Data'!CD107,'Raw Data'!CJ107,'Raw Data'!CP107)</f>
        <v>2.3459184413217357E-2</v>
      </c>
      <c r="O107" s="15">
        <f>AVERAGE('Raw Data'!J274,'Raw Data'!P274,'Raw Data'!V274)</f>
        <v>7.3000000000000009E-2</v>
      </c>
      <c r="P107" s="15">
        <f>STDEV('Raw Data'!J274,'Raw Data'!P274,'Raw Data'!V274)</f>
        <v>9.9999999999998822E-3</v>
      </c>
      <c r="Q107" s="15">
        <f>AVERAGE('Raw Data'!AB274,'Raw Data'!AH274,'Raw Data'!AN274)</f>
        <v>8.7333333333333332E-2</v>
      </c>
      <c r="R107" s="15">
        <f>STDEV('Raw Data'!AB274,'Raw Data'!AH274,'Raw Data'!AN274)</f>
        <v>2.3028967265887809E-2</v>
      </c>
      <c r="S107" s="15">
        <f>AVERAGE('Raw Data'!AT274,'Raw Data'!AZ274,'Raw Data'!BF274)</f>
        <v>7.5333333333333322E-2</v>
      </c>
      <c r="T107" s="15">
        <f>STDEV('Raw Data'!AT274,'Raw Data'!AZ274,'Raw Data'!BF274)</f>
        <v>1.3868429375143182E-2</v>
      </c>
      <c r="U107" s="15">
        <f>AVERAGE('Raw Data'!BL274,'Raw Data'!BR274,'Raw Data'!BX274)</f>
        <v>0.17033333333333334</v>
      </c>
      <c r="V107" s="15">
        <f>STDEV('Raw Data'!BL274,'Raw Data'!BR274,'Raw Data'!BX274)</f>
        <v>1.6258331197676262E-2</v>
      </c>
      <c r="W107" s="15">
        <f>AVERAGE('Raw Data'!CD274,'Raw Data'!CJ274,'Raw Data'!CP274)</f>
        <v>0.10299999999999999</v>
      </c>
      <c r="X107" s="15">
        <f>STDEV('Raw Data'!CD274,'Raw Data'!CJ274,'Raw Data'!CP274)</f>
        <v>1.4177446878757818E-2</v>
      </c>
      <c r="Z107" s="15">
        <f>AVERAGE('Raw Data'!J441,'Raw Data'!P441,'Raw Data'!V441)</f>
        <v>7.0333333333333345E-2</v>
      </c>
      <c r="AA107" s="15">
        <f>STDEV('Raw Data'!J441,'Raw Data'!P441,'Raw Data'!V441)</f>
        <v>1.8583146486355104E-2</v>
      </c>
      <c r="AB107" s="15">
        <f>AVERAGE('Raw Data'!AB441,'Raw Data'!AH441,'Raw Data'!AN441)</f>
        <v>3.9666666666666663E-2</v>
      </c>
      <c r="AC107" s="15">
        <f>STDEV('Raw Data'!AB441,'Raw Data'!AH441,'Raw Data'!AN441)</f>
        <v>1.2220201853215575E-2</v>
      </c>
      <c r="AD107" s="15">
        <f>AVERAGE('Raw Data'!AT441,'Raw Data'!AZ441,'Raw Data'!BF441)</f>
        <v>6.0999999999999999E-2</v>
      </c>
      <c r="AE107" s="15">
        <f>STDEV('Raw Data'!AT441,'Raw Data'!AZ441,'Raw Data'!BF441)</f>
        <v>2.325940669922601E-2</v>
      </c>
      <c r="AF107" s="15">
        <f>AVERAGE('Raw Data'!BL441,'Raw Data'!BR441,'Raw Data'!BX441)</f>
        <v>0.14466666666666667</v>
      </c>
      <c r="AG107" s="15">
        <f>STDEV('Raw Data'!BL441,'Raw Data'!BR441,'Raw Data'!BX441)</f>
        <v>3.3201405592735531E-2</v>
      </c>
      <c r="AH107" s="15">
        <f>AVERAGE('Raw Data'!CD441,'Raw Data'!CJ441,'Raw Data'!CP441)</f>
        <v>0.10899999999999999</v>
      </c>
      <c r="AI107" s="15">
        <f>STDEV('Raw Data'!CD441,'Raw Data'!CJ441,'Raw Data'!CP441)</f>
        <v>1.3747727084867706E-2</v>
      </c>
      <c r="AK107" s="15">
        <f>AVERAGE('Raw Data'!AB608,'Raw Data'!AH608,'Raw Data'!AN608)</f>
        <v>9.2666666666666675E-2</v>
      </c>
      <c r="AL107" s="15">
        <f>STDEV('Raw Data'!AB608,'Raw Data'!AH608,'Raw Data'!AN608)</f>
        <v>3.787259343289455E-2</v>
      </c>
      <c r="AM107" s="15">
        <f>AVERAGE('Raw Data'!AT608,'Raw Data'!AZ608,'Raw Data'!BF608)</f>
        <v>8.6333333333333331E-2</v>
      </c>
      <c r="AN107" s="15">
        <f>STDEV('Raw Data'!AT608,'Raw Data'!AZ608,'Raw Data'!BF608)</f>
        <v>1.2503332889007355E-2</v>
      </c>
      <c r="AO107" s="15">
        <f>AVERAGE('Raw Data'!BL608,'Raw Data'!BR608,'Raw Data'!BX608)</f>
        <v>0.19233333333333333</v>
      </c>
      <c r="AP107" s="15">
        <f>STDEV('Raw Data'!BL608,'Raw Data'!BR608,'Raw Data'!BX608)</f>
        <v>6.357148207595395E-2</v>
      </c>
      <c r="AQ107" s="15">
        <f>AVERAGE('Raw Data'!CD608,'Raw Data'!CJ608,'Raw Data'!CP608)</f>
        <v>0.23933333333333331</v>
      </c>
      <c r="AR107" s="15">
        <f>STDEV('Raw Data'!CD608,'Raw Data'!CJ608,'Raw Data'!CP608)</f>
        <v>3.2347076117221839E-2</v>
      </c>
      <c r="AT107" s="15">
        <f>AVERAGE('Raw Data'!AB775,'Raw Data'!AH775,'Raw Data'!AN775)</f>
        <v>0.104</v>
      </c>
      <c r="AU107" s="15">
        <f>STDEV('Raw Data'!AB775,'Raw Data'!AH775,'Raw Data'!AN775)</f>
        <v>2.805352027821113E-2</v>
      </c>
      <c r="AV107" s="15">
        <f>AVERAGE('Raw Data'!AT775,'Raw Data'!AZ775,'Raw Data'!BF775)</f>
        <v>8.4000000000000005E-2</v>
      </c>
      <c r="AW107" s="15">
        <f>STDEV('Raw Data'!AT775,'Raw Data'!AZ775,'Raw Data'!BF775)</f>
        <v>2.7404379212089412E-2</v>
      </c>
      <c r="AX107" s="15">
        <f>AVERAGE('Raw Data'!BL775,'Raw Data'!BR775,'Raw Data'!BX775)</f>
        <v>0.17100000000000001</v>
      </c>
      <c r="AY107" s="15">
        <f>STDEV('Raw Data'!BL775,'Raw Data'!BR775,'Raw Data'!BX775)</f>
        <v>1.7000000000000001E-2</v>
      </c>
      <c r="AZ107" s="15">
        <f>AVERAGE('Raw Data'!CD775,'Raw Data'!CJ775,'Raw Data'!CP775)</f>
        <v>9.3333333333333338E-2</v>
      </c>
      <c r="BA107" s="15">
        <f>STDEV('Raw Data'!CD775,'Raw Data'!CJ775,'Raw Data'!CP775)</f>
        <v>2.8041635710730747E-2</v>
      </c>
      <c r="BC107" s="15">
        <f>AVERAGE('Raw Data'!AB942,'Raw Data'!AH942,'Raw Data'!AN942)</f>
        <v>0.11899999999999999</v>
      </c>
      <c r="BD107" s="15">
        <f>STDEV('Raw Data'!AB942,'Raw Data'!AH942,'Raw Data'!AN942)</f>
        <v>2.1377558326432011E-2</v>
      </c>
      <c r="BE107" s="15">
        <f>AVERAGE('Raw Data'!AT942,'Raw Data'!AZ942,'Raw Data'!BF942)</f>
        <v>0.11099999999999999</v>
      </c>
      <c r="BF107" s="15">
        <f>STDEV('Raw Data'!AT942,'Raw Data'!AZ942,'Raw Data'!BF942)</f>
        <v>2.6664583251946827E-2</v>
      </c>
      <c r="BG107" s="15">
        <f>AVERAGE('Raw Data'!BL942,'Raw Data'!BR942,'Raw Data'!BX942)</f>
        <v>0.19166666666666665</v>
      </c>
      <c r="BH107" s="15">
        <f>STDEV('Raw Data'!BL942,'Raw Data'!BR942,'Raw Data'!BX942)</f>
        <v>3.50047615808671E-2</v>
      </c>
      <c r="BI107" s="15">
        <f>AVERAGE('Raw Data'!CD942,'Raw Data'!CJ942,'Raw Data'!CP942)</f>
        <v>0.14900000000000002</v>
      </c>
      <c r="BJ107" s="15">
        <f>STDEV('Raw Data'!CD942,'Raw Data'!CJ942,'Raw Data'!CP942)</f>
        <v>5.0862559904117997E-2</v>
      </c>
      <c r="BK107" s="33"/>
      <c r="BL107" s="16">
        <f t="shared" si="226"/>
        <v>4.6666666666666662E-3</v>
      </c>
      <c r="BM107" s="16">
        <f t="shared" si="227"/>
        <v>1.4640127503998394E-2</v>
      </c>
      <c r="BN107" s="16">
        <f t="shared" si="228"/>
        <v>-3.3666666666666664E-2</v>
      </c>
      <c r="BO107" s="16">
        <f t="shared" si="229"/>
        <v>2.4138489320308872E-2</v>
      </c>
      <c r="BP107" s="16">
        <f t="shared" si="230"/>
        <v>1.1333333333333348E-2</v>
      </c>
      <c r="BQ107" s="16">
        <f t="shared" si="231"/>
        <v>2.0655911179772904E-2</v>
      </c>
      <c r="BR107" s="16">
        <f t="shared" si="232"/>
        <v>-4.1000000000000009E-2</v>
      </c>
      <c r="BS107" s="16">
        <f t="shared" si="233"/>
        <v>5.4043192602460738E-2</v>
      </c>
      <c r="BT107" s="16">
        <f t="shared" si="234"/>
        <v>5.2333333333333329E-2</v>
      </c>
      <c r="BU107" s="16">
        <f t="shared" si="235"/>
        <v>2.7410460290431825E-2</v>
      </c>
      <c r="BV107" s="33"/>
      <c r="BW107" s="16">
        <f t="shared" si="236"/>
        <v>7.3333333333333306E-3</v>
      </c>
      <c r="BX107" s="16">
        <f t="shared" si="237"/>
        <v>2.1439838307847955E-2</v>
      </c>
      <c r="BY107" s="16">
        <f t="shared" si="238"/>
        <v>1.4000000000000005E-2</v>
      </c>
      <c r="BZ107" s="16">
        <f t="shared" si="239"/>
        <v>1.4200938936093862E-2</v>
      </c>
      <c r="CA107" s="16">
        <f t="shared" si="240"/>
        <v>2.5666666666666671E-2</v>
      </c>
      <c r="CB107" s="16">
        <f t="shared" si="241"/>
        <v>2.7844808013942794E-2</v>
      </c>
      <c r="CC107" s="16">
        <f t="shared" si="242"/>
        <v>-1.5333333333333338E-2</v>
      </c>
      <c r="CD107" s="16">
        <f t="shared" si="243"/>
        <v>6.1307965768460003E-2</v>
      </c>
      <c r="CE107" s="16">
        <f t="shared" si="244"/>
        <v>4.6333333333333337E-2</v>
      </c>
      <c r="CF107" s="16">
        <f t="shared" si="245"/>
        <v>2.7190684679377703E-2</v>
      </c>
      <c r="CG107" s="16"/>
      <c r="CH107" s="16">
        <f t="shared" si="246"/>
        <v>-3.9000000000000007E-2</v>
      </c>
      <c r="CI107" s="16">
        <f t="shared" si="247"/>
        <v>3.8557316642456603E-2</v>
      </c>
      <c r="CJ107" s="16">
        <f t="shared" si="248"/>
        <v>3.3333333333333826E-4</v>
      </c>
      <c r="CK107" s="16">
        <f t="shared" si="249"/>
        <v>1.9765289440498105E-2</v>
      </c>
      <c r="CL107" s="16">
        <f t="shared" si="250"/>
        <v>-6.3E-2</v>
      </c>
      <c r="CM107" s="16">
        <f t="shared" si="251"/>
        <v>8.1839273375725108E-2</v>
      </c>
      <c r="CN107" s="16">
        <f t="shared" si="252"/>
        <v>-8.3999999999999991E-2</v>
      </c>
      <c r="CO107" s="16">
        <f t="shared" si="253"/>
        <v>3.9958311609309564E-2</v>
      </c>
      <c r="CP107" s="16"/>
      <c r="CQ107" s="16">
        <f t="shared" si="254"/>
        <v>-1.133333333333332E-2</v>
      </c>
      <c r="CR107" s="16">
        <f t="shared" si="255"/>
        <v>4.7131023045689668E-2</v>
      </c>
      <c r="CS107" s="16">
        <f t="shared" si="256"/>
        <v>2.3333333333333262E-3</v>
      </c>
      <c r="CT107" s="16">
        <f t="shared" si="257"/>
        <v>3.0121974260219585E-2</v>
      </c>
      <c r="CU107" s="16">
        <f t="shared" si="258"/>
        <v>2.1333333333333315E-2</v>
      </c>
      <c r="CV107" s="16">
        <f t="shared" si="259"/>
        <v>6.580526827947239E-2</v>
      </c>
      <c r="CW107" s="16">
        <f t="shared" si="260"/>
        <v>0.14599999999999996</v>
      </c>
      <c r="CX107" s="16">
        <f t="shared" si="261"/>
        <v>4.2809656231587209E-2</v>
      </c>
      <c r="CY107" s="36"/>
      <c r="CZ107" s="16">
        <f t="shared" si="262"/>
        <v>-2.633333333333332E-2</v>
      </c>
      <c r="DA107" s="16">
        <f t="shared" si="263"/>
        <v>4.348946232518091E-2</v>
      </c>
      <c r="DB107" s="16">
        <f t="shared" si="264"/>
        <v>-2.4666666666666656E-2</v>
      </c>
      <c r="DC107" s="16">
        <f t="shared" si="265"/>
        <v>2.9450523481482228E-2</v>
      </c>
      <c r="DD107" s="16">
        <f t="shared" si="266"/>
        <v>6.6666666666667651E-4</v>
      </c>
      <c r="DE107" s="16">
        <f t="shared" si="267"/>
        <v>7.2571803523590925E-2</v>
      </c>
      <c r="DF107" s="16">
        <f t="shared" si="268"/>
        <v>9.0333333333333293E-2</v>
      </c>
      <c r="DG107" s="16">
        <f t="shared" si="269"/>
        <v>6.0277137733417099E-2</v>
      </c>
      <c r="DI107" s="17">
        <f t="shared" si="270"/>
        <v>2.1433333333333027E-4</v>
      </c>
      <c r="DJ107" s="18">
        <f t="shared" si="271"/>
        <v>5.8266666666666547E-4</v>
      </c>
      <c r="DK107" s="18">
        <f t="shared" si="272"/>
        <v>4.2666666666666726E-4</v>
      </c>
      <c r="DL107" s="18">
        <f t="shared" si="273"/>
        <v>2.9206666666666669E-3</v>
      </c>
      <c r="DM107" s="18">
        <f t="shared" si="274"/>
        <v>7.5133333333333996E-4</v>
      </c>
      <c r="DN107" s="18">
        <f t="shared" si="49"/>
        <v>6.9969040772806579E-2</v>
      </c>
      <c r="DO107" s="34"/>
      <c r="DP107" s="18">
        <f t="shared" si="275"/>
        <v>4.5966666666666465E-4</v>
      </c>
      <c r="DQ107" s="18">
        <f t="shared" si="276"/>
        <v>2.0166666666666667E-4</v>
      </c>
      <c r="DR107" s="18">
        <f t="shared" si="277"/>
        <v>7.7533333333333284E-4</v>
      </c>
      <c r="DS107" s="18">
        <f t="shared" si="278"/>
        <v>3.7586666666666636E-3</v>
      </c>
      <c r="DT107" s="18">
        <f t="shared" si="279"/>
        <v>7.3933333333334531E-4</v>
      </c>
      <c r="DU107" s="18">
        <f t="shared" si="87"/>
        <v>7.703678774888445E-2</v>
      </c>
      <c r="DV107" s="16"/>
      <c r="DW107" s="18">
        <f t="shared" si="280"/>
        <v>1.4866666666666609E-3</v>
      </c>
      <c r="DX107" s="18">
        <f t="shared" si="281"/>
        <v>3.906666666666659E-4</v>
      </c>
      <c r="DY107" s="18">
        <f t="shared" si="282"/>
        <v>6.6976666666666686E-3</v>
      </c>
      <c r="DZ107" s="18">
        <f t="shared" si="283"/>
        <v>1.5966666666666835E-3</v>
      </c>
      <c r="EA107" s="18">
        <f t="shared" si="225"/>
        <v>0.1008546809358231</v>
      </c>
      <c r="EC107" s="18">
        <f t="shared" si="284"/>
        <v>2.2213333333333308E-3</v>
      </c>
      <c r="ED107" s="18">
        <f t="shared" si="285"/>
        <v>9.0733333333333117E-4</v>
      </c>
      <c r="EE107" s="18">
        <f t="shared" si="286"/>
        <v>4.3303333333333353E-3</v>
      </c>
      <c r="EF107" s="18">
        <f t="shared" si="287"/>
        <v>1.8326666666666736E-3</v>
      </c>
      <c r="EG107" s="18">
        <f t="shared" si="223"/>
        <v>9.6393291606141712E-2</v>
      </c>
      <c r="EI107" s="18">
        <f t="shared" si="288"/>
        <v>1.8913333333333297E-3</v>
      </c>
      <c r="EJ107" s="18">
        <f t="shared" si="289"/>
        <v>8.6733333333333616E-4</v>
      </c>
      <c r="EK107" s="18">
        <f t="shared" si="290"/>
        <v>5.2666666666666842E-3</v>
      </c>
      <c r="EL107" s="18">
        <f t="shared" si="291"/>
        <v>3.6333333333333356E-3</v>
      </c>
      <c r="EM107" s="18">
        <f t="shared" si="224"/>
        <v>0.10797530581881529</v>
      </c>
    </row>
    <row r="108" spans="1:143" ht="15.75" customHeight="1" x14ac:dyDescent="0.25">
      <c r="A108" s="2">
        <f>'Raw Data'!B108</f>
        <v>250</v>
      </c>
      <c r="B108" s="2">
        <f>'Raw Data'!C108</f>
        <v>272</v>
      </c>
      <c r="C108" s="2" t="str">
        <f>'Raw Data'!D108</f>
        <v>IVSALDYLHSEKNVVYRDLKLEN</v>
      </c>
      <c r="D108" s="15">
        <f>AVERAGE('Raw Data'!J108,'Raw Data'!P108,'Raw Data'!V108)</f>
        <v>0.54433333333333334</v>
      </c>
      <c r="E108" s="15">
        <f>STDEV('Raw Data'!J108,'Raw Data'!P108,'Raw Data'!V108)</f>
        <v>8.1445278152470855E-3</v>
      </c>
      <c r="F108" s="15">
        <f>AVERAGE('Raw Data'!AB108,'Raw Data'!AH108,'Raw Data'!AN108)</f>
        <v>0.67699999999999994</v>
      </c>
      <c r="G108" s="15">
        <f>STDEV('Raw Data'!AB108,'Raw Data'!AH108,'Raw Data'!AN108)</f>
        <v>4.0951190458886511E-2</v>
      </c>
      <c r="H108" s="15">
        <f>AVERAGE('Raw Data'!AT108,'Raw Data'!AZ108,'Raw Data'!BF108)</f>
        <v>1.7403333333333333</v>
      </c>
      <c r="I108" s="15">
        <f>STDEV('Raw Data'!AT108,'Raw Data'!AZ108,'Raw Data'!BF108)</f>
        <v>7.5002222189301346E-2</v>
      </c>
      <c r="J108" s="15">
        <f>AVERAGE('Raw Data'!BL108,'Raw Data'!BR108,'Raw Data'!BX108)</f>
        <v>3.8780000000000001</v>
      </c>
      <c r="K108" s="15">
        <f>STDEV('Raw Data'!BL108,'Raw Data'!BR108,'Raw Data'!BX108)</f>
        <v>0.27891934318006717</v>
      </c>
      <c r="L108" s="15">
        <f>AVERAGE('Raw Data'!CD108,'Raw Data'!CJ108,'Raw Data'!CP108)</f>
        <v>5.3433333333333337</v>
      </c>
      <c r="M108" s="15">
        <f>STDEV('Raw Data'!CD108,'Raw Data'!CJ108,'Raw Data'!CP108)</f>
        <v>0.10644403850537278</v>
      </c>
      <c r="O108" s="15">
        <f>AVERAGE('Raw Data'!J275,'Raw Data'!P275,'Raw Data'!V275)</f>
        <v>0.59666666666666668</v>
      </c>
      <c r="P108" s="15">
        <f>STDEV('Raw Data'!J275,'Raw Data'!P275,'Raw Data'!V275)</f>
        <v>4.6285346853332937E-2</v>
      </c>
      <c r="Q108" s="15">
        <f>AVERAGE('Raw Data'!AB275,'Raw Data'!AH275,'Raw Data'!AN275)</f>
        <v>0.85066666666666657</v>
      </c>
      <c r="R108" s="15">
        <f>STDEV('Raw Data'!AB275,'Raw Data'!AH275,'Raw Data'!AN275)</f>
        <v>2.7934447074057771E-2</v>
      </c>
      <c r="S108" s="15">
        <f>AVERAGE('Raw Data'!AT275,'Raw Data'!AZ275,'Raw Data'!BF275)</f>
        <v>1.6243333333333334</v>
      </c>
      <c r="T108" s="15">
        <f>STDEV('Raw Data'!AT275,'Raw Data'!AZ275,'Raw Data'!BF275)</f>
        <v>2.2479620400116505E-2</v>
      </c>
      <c r="U108" s="15">
        <f>AVERAGE('Raw Data'!BL275,'Raw Data'!BR275,'Raw Data'!BX275)</f>
        <v>3.0476666666666667</v>
      </c>
      <c r="V108" s="15">
        <f>STDEV('Raw Data'!BL275,'Raw Data'!BR275,'Raw Data'!BX275)</f>
        <v>0.15412440862281787</v>
      </c>
      <c r="W108" s="15">
        <f>AVERAGE('Raw Data'!CD275,'Raw Data'!CJ275,'Raw Data'!CP275)</f>
        <v>4.3860000000000001</v>
      </c>
      <c r="X108" s="15">
        <f>STDEV('Raw Data'!CD275,'Raw Data'!CJ275,'Raw Data'!CP275)</f>
        <v>0.15229248175796453</v>
      </c>
      <c r="Z108" s="15">
        <f>AVERAGE('Raw Data'!J442,'Raw Data'!P442,'Raw Data'!V442)</f>
        <v>0.38199999999999995</v>
      </c>
      <c r="AA108" s="15">
        <f>STDEV('Raw Data'!J442,'Raw Data'!P442,'Raw Data'!V442)</f>
        <v>1.6703293088490081E-2</v>
      </c>
      <c r="AB108" s="15">
        <f>AVERAGE('Raw Data'!AB442,'Raw Data'!AH442,'Raw Data'!AN442)</f>
        <v>0.45100000000000001</v>
      </c>
      <c r="AC108" s="15">
        <f>STDEV('Raw Data'!AB442,'Raw Data'!AH442,'Raw Data'!AN442)</f>
        <v>1.8681541692269422E-2</v>
      </c>
      <c r="AD108" s="15">
        <f>AVERAGE('Raw Data'!AT442,'Raw Data'!AZ442,'Raw Data'!BF442)</f>
        <v>1.1053333333333333</v>
      </c>
      <c r="AE108" s="15">
        <f>STDEV('Raw Data'!AT442,'Raw Data'!AZ442,'Raw Data'!BF442)</f>
        <v>2.1197484127446094E-2</v>
      </c>
      <c r="AF108" s="15">
        <f>AVERAGE('Raw Data'!BL442,'Raw Data'!BR442,'Raw Data'!BX442)</f>
        <v>2.35</v>
      </c>
      <c r="AG108" s="15">
        <f>STDEV('Raw Data'!BL442,'Raw Data'!BR442,'Raw Data'!BX442)</f>
        <v>7.5663729752107764E-2</v>
      </c>
      <c r="AH108" s="15">
        <f>AVERAGE('Raw Data'!CD442,'Raw Data'!CJ442,'Raw Data'!CP442)</f>
        <v>3.4226666666666663</v>
      </c>
      <c r="AI108" s="15">
        <f>STDEV('Raw Data'!CD442,'Raw Data'!CJ442,'Raw Data'!CP442)</f>
        <v>0.16457318534115251</v>
      </c>
      <c r="AK108" s="15">
        <f>AVERAGE('Raw Data'!AB609,'Raw Data'!AH609,'Raw Data'!AN609)</f>
        <v>0.71600000000000008</v>
      </c>
      <c r="AL108" s="15">
        <f>STDEV('Raw Data'!AB609,'Raw Data'!AH609,'Raw Data'!AN609)</f>
        <v>4.0632499307820064E-2</v>
      </c>
      <c r="AM108" s="15">
        <f>AVERAGE('Raw Data'!AT609,'Raw Data'!AZ609,'Raw Data'!BF609)</f>
        <v>1.875</v>
      </c>
      <c r="AN108" s="15">
        <f>STDEV('Raw Data'!AT609,'Raw Data'!AZ609,'Raw Data'!BF609)</f>
        <v>2.0952326839756907E-2</v>
      </c>
      <c r="AO108" s="15">
        <f>AVERAGE('Raw Data'!BL609,'Raw Data'!BR609,'Raw Data'!BX609)</f>
        <v>3.7930000000000006</v>
      </c>
      <c r="AP108" s="15">
        <f>STDEV('Raw Data'!BL609,'Raw Data'!BR609,'Raw Data'!BX609)</f>
        <v>0.25758105520398794</v>
      </c>
      <c r="AQ108" s="15">
        <f>AVERAGE('Raw Data'!CD609,'Raw Data'!CJ609,'Raw Data'!CP609)</f>
        <v>5.2593333333333332</v>
      </c>
      <c r="AR108" s="15">
        <f>STDEV('Raw Data'!CD609,'Raw Data'!CJ609,'Raw Data'!CP609)</f>
        <v>0.16378746390775262</v>
      </c>
      <c r="AT108" s="15">
        <f>AVERAGE('Raw Data'!AB776,'Raw Data'!AH776,'Raw Data'!AN776)</f>
        <v>0.92866666666666653</v>
      </c>
      <c r="AU108" s="15">
        <f>STDEV('Raw Data'!AB776,'Raw Data'!AH776,'Raw Data'!AN776)</f>
        <v>5.2367292591209369E-2</v>
      </c>
      <c r="AV108" s="15">
        <f>AVERAGE('Raw Data'!AT776,'Raw Data'!AZ776,'Raw Data'!BF776)</f>
        <v>1.7656666666666665</v>
      </c>
      <c r="AW108" s="15">
        <f>STDEV('Raw Data'!AT776,'Raw Data'!AZ776,'Raw Data'!BF776)</f>
        <v>5.1316014394468763E-2</v>
      </c>
      <c r="AX108" s="15">
        <f>AVERAGE('Raw Data'!BL776,'Raw Data'!BR776,'Raw Data'!BX776)</f>
        <v>2.9606666666666666</v>
      </c>
      <c r="AY108" s="15">
        <f>STDEV('Raw Data'!BL776,'Raw Data'!BR776,'Raw Data'!BX776)</f>
        <v>0.11261586625930345</v>
      </c>
      <c r="AZ108" s="15">
        <f>AVERAGE('Raw Data'!CD776,'Raw Data'!CJ776,'Raw Data'!CP776)</f>
        <v>4.4929999999999994</v>
      </c>
      <c r="BA108" s="15">
        <f>STDEV('Raw Data'!CD776,'Raw Data'!CJ776,'Raw Data'!CP776)</f>
        <v>0.13024208229293635</v>
      </c>
      <c r="BC108" s="15">
        <f>AVERAGE('Raw Data'!AB943,'Raw Data'!AH943,'Raw Data'!AN943)</f>
        <v>0.56766666666666665</v>
      </c>
      <c r="BD108" s="15">
        <f>STDEV('Raw Data'!AB943,'Raw Data'!AH943,'Raw Data'!AN943)</f>
        <v>0.11119502386947588</v>
      </c>
      <c r="BE108" s="15">
        <f>AVERAGE('Raw Data'!AT943,'Raw Data'!AZ943,'Raw Data'!BF943)</f>
        <v>1.1509999999999998</v>
      </c>
      <c r="BF108" s="15">
        <f>STDEV('Raw Data'!AT943,'Raw Data'!AZ943,'Raw Data'!BF943)</f>
        <v>3.4655446902326879E-2</v>
      </c>
      <c r="BG108" s="15">
        <f>AVERAGE('Raw Data'!BL943,'Raw Data'!BR943,'Raw Data'!BX943)</f>
        <v>2.1566666666666667</v>
      </c>
      <c r="BH108" s="15">
        <f>STDEV('Raw Data'!BL943,'Raw Data'!BR943,'Raw Data'!BX943)</f>
        <v>7.031595361888604E-2</v>
      </c>
      <c r="BI108" s="15">
        <f>AVERAGE('Raw Data'!CD943,'Raw Data'!CJ943,'Raw Data'!CP943)</f>
        <v>3.1110000000000002</v>
      </c>
      <c r="BJ108" s="15">
        <f>STDEV('Raw Data'!CD943,'Raw Data'!CJ943,'Raw Data'!CP943)</f>
        <v>0.40406311388197685</v>
      </c>
      <c r="BK108" s="33"/>
      <c r="BL108" s="16">
        <f t="shared" si="226"/>
        <v>-5.2333333333333343E-2</v>
      </c>
      <c r="BM108" s="16">
        <f t="shared" si="227"/>
        <v>4.699645376692449E-2</v>
      </c>
      <c r="BN108" s="16">
        <f t="shared" si="228"/>
        <v>-0.17366666666666664</v>
      </c>
      <c r="BO108" s="16">
        <f t="shared" si="229"/>
        <v>4.9571497186723462E-2</v>
      </c>
      <c r="BP108" s="16">
        <f t="shared" si="230"/>
        <v>0.11599999999999988</v>
      </c>
      <c r="BQ108" s="16">
        <f t="shared" si="231"/>
        <v>7.829857384822958E-2</v>
      </c>
      <c r="BR108" s="16">
        <f t="shared" si="232"/>
        <v>0.83033333333333337</v>
      </c>
      <c r="BS108" s="16">
        <f t="shared" si="233"/>
        <v>0.3186696303906813</v>
      </c>
      <c r="BT108" s="16">
        <f t="shared" si="234"/>
        <v>0.95733333333333359</v>
      </c>
      <c r="BU108" s="16">
        <f t="shared" si="235"/>
        <v>0.18580455681530858</v>
      </c>
      <c r="BV108" s="33"/>
      <c r="BW108" s="16">
        <f t="shared" si="236"/>
        <v>0.16233333333333338</v>
      </c>
      <c r="BX108" s="16">
        <f t="shared" si="237"/>
        <v>1.8583146486355156E-2</v>
      </c>
      <c r="BY108" s="16">
        <f t="shared" si="238"/>
        <v>0.22599999999999992</v>
      </c>
      <c r="BZ108" s="16">
        <f t="shared" si="239"/>
        <v>4.5011109739707574E-2</v>
      </c>
      <c r="CA108" s="16">
        <f t="shared" si="240"/>
        <v>0.63500000000000001</v>
      </c>
      <c r="CB108" s="16">
        <f t="shared" si="241"/>
        <v>7.7940147976935839E-2</v>
      </c>
      <c r="CC108" s="16">
        <f t="shared" si="242"/>
        <v>1.528</v>
      </c>
      <c r="CD108" s="16">
        <f t="shared" si="243"/>
        <v>0.28900000000000015</v>
      </c>
      <c r="CE108" s="16">
        <f t="shared" si="244"/>
        <v>1.9206666666666674</v>
      </c>
      <c r="CF108" s="16">
        <f t="shared" si="245"/>
        <v>0.19599659860994173</v>
      </c>
      <c r="CG108" s="16"/>
      <c r="CH108" s="16">
        <f t="shared" si="246"/>
        <v>-3.9000000000000146E-2</v>
      </c>
      <c r="CI108" s="16">
        <f t="shared" si="247"/>
        <v>5.7688820407423791E-2</v>
      </c>
      <c r="CJ108" s="16">
        <f t="shared" si="248"/>
        <v>-0.13466666666666671</v>
      </c>
      <c r="CK108" s="16">
        <f t="shared" si="249"/>
        <v>7.7873829579219511E-2</v>
      </c>
      <c r="CL108" s="16">
        <f t="shared" si="250"/>
        <v>8.499999999999952E-2</v>
      </c>
      <c r="CM108" s="16">
        <f t="shared" si="251"/>
        <v>0.37966300846935297</v>
      </c>
      <c r="CN108" s="16">
        <f t="shared" si="252"/>
        <v>8.4000000000000519E-2</v>
      </c>
      <c r="CO108" s="16">
        <f t="shared" si="253"/>
        <v>0.19533731509024752</v>
      </c>
      <c r="CP108" s="16"/>
      <c r="CQ108" s="16">
        <f t="shared" si="254"/>
        <v>-0.21266666666666645</v>
      </c>
      <c r="CR108" s="16">
        <f t="shared" si="255"/>
        <v>6.6282224867103931E-2</v>
      </c>
      <c r="CS108" s="16">
        <f t="shared" si="256"/>
        <v>0.1093333333333335</v>
      </c>
      <c r="CT108" s="16">
        <f t="shared" si="257"/>
        <v>5.5428632793289453E-2</v>
      </c>
      <c r="CU108" s="16">
        <f t="shared" si="258"/>
        <v>0.83233333333333404</v>
      </c>
      <c r="CV108" s="16">
        <f t="shared" si="259"/>
        <v>0.28112334185074922</v>
      </c>
      <c r="CW108" s="16">
        <f t="shared" si="260"/>
        <v>0.76633333333333375</v>
      </c>
      <c r="CX108" s="16">
        <f t="shared" si="261"/>
        <v>0.20925901016045492</v>
      </c>
      <c r="CY108" s="36"/>
      <c r="CZ108" s="16">
        <f t="shared" si="262"/>
        <v>0.14833333333333343</v>
      </c>
      <c r="DA108" s="16">
        <f t="shared" si="263"/>
        <v>0.11838637308969858</v>
      </c>
      <c r="DB108" s="16">
        <f t="shared" si="264"/>
        <v>0.7240000000000002</v>
      </c>
      <c r="DC108" s="16">
        <f t="shared" si="265"/>
        <v>4.0496913462633115E-2</v>
      </c>
      <c r="DD108" s="16">
        <f t="shared" si="266"/>
        <v>1.6363333333333339</v>
      </c>
      <c r="DE108" s="16">
        <f t="shared" si="267"/>
        <v>0.2670062421242867</v>
      </c>
      <c r="DF108" s="16">
        <f t="shared" si="268"/>
        <v>2.148333333333333</v>
      </c>
      <c r="DG108" s="16">
        <f t="shared" si="269"/>
        <v>0.43599694188529897</v>
      </c>
      <c r="DI108" s="17">
        <f t="shared" si="270"/>
        <v>2.2086666666666713E-3</v>
      </c>
      <c r="DJ108" s="18">
        <f t="shared" si="271"/>
        <v>2.4573333333333322E-3</v>
      </c>
      <c r="DK108" s="18">
        <f t="shared" si="272"/>
        <v>6.130666666666661E-3</v>
      </c>
      <c r="DL108" s="18">
        <f t="shared" si="273"/>
        <v>0.10155033333333344</v>
      </c>
      <c r="DM108" s="18">
        <f t="shared" si="274"/>
        <v>3.4523333333333232E-2</v>
      </c>
      <c r="DN108" s="18">
        <f t="shared" si="49"/>
        <v>0.38323665447518629</v>
      </c>
      <c r="DO108" s="34"/>
      <c r="DP108" s="18">
        <f t="shared" si="275"/>
        <v>3.4533333333333399E-4</v>
      </c>
      <c r="DQ108" s="18">
        <f t="shared" si="276"/>
        <v>2.0259999999999979E-3</v>
      </c>
      <c r="DR108" s="18">
        <f t="shared" si="277"/>
        <v>6.0746666666666562E-3</v>
      </c>
      <c r="DS108" s="18">
        <f t="shared" si="278"/>
        <v>8.3521000000000081E-2</v>
      </c>
      <c r="DT108" s="18">
        <f t="shared" si="279"/>
        <v>3.8414666666666611E-2</v>
      </c>
      <c r="DU108" s="18">
        <f t="shared" si="87"/>
        <v>0.36108401607751439</v>
      </c>
      <c r="DV108" s="16"/>
      <c r="DW108" s="18">
        <f t="shared" si="280"/>
        <v>3.3279999999999955E-3</v>
      </c>
      <c r="DX108" s="18">
        <f t="shared" si="281"/>
        <v>6.0643333333333235E-3</v>
      </c>
      <c r="DY108" s="18">
        <f t="shared" si="282"/>
        <v>0.14414399999999999</v>
      </c>
      <c r="DZ108" s="18">
        <f t="shared" si="283"/>
        <v>3.8156666666666637E-2</v>
      </c>
      <c r="EA108" s="18">
        <f t="shared" si="225"/>
        <v>0.43782759163853519</v>
      </c>
      <c r="EC108" s="18">
        <f t="shared" si="284"/>
        <v>4.3933333333333307E-3</v>
      </c>
      <c r="ED108" s="18">
        <f t="shared" si="285"/>
        <v>3.0723333333333232E-3</v>
      </c>
      <c r="EE108" s="18">
        <f t="shared" si="286"/>
        <v>7.9030333333333203E-2</v>
      </c>
      <c r="EF108" s="18">
        <f t="shared" si="287"/>
        <v>4.3789333333333375E-2</v>
      </c>
      <c r="EG108" s="18">
        <f t="shared" si="223"/>
        <v>0.36095059680423475</v>
      </c>
      <c r="EI108" s="18">
        <f t="shared" si="288"/>
        <v>1.4015333333333308E-2</v>
      </c>
      <c r="EJ108" s="18">
        <f t="shared" si="289"/>
        <v>1.6399999999999952E-3</v>
      </c>
      <c r="EK108" s="18">
        <f t="shared" si="290"/>
        <v>7.1292333333333208E-2</v>
      </c>
      <c r="EL108" s="18">
        <f t="shared" si="291"/>
        <v>0.19009333333333278</v>
      </c>
      <c r="EM108" s="18">
        <f t="shared" si="224"/>
        <v>0.52634684382068764</v>
      </c>
    </row>
    <row r="109" spans="1:143" ht="15.75" customHeight="1" x14ac:dyDescent="0.25">
      <c r="A109" s="2">
        <f>'Raw Data'!B109</f>
        <v>250</v>
      </c>
      <c r="B109" s="2">
        <f>'Raw Data'!C109</f>
        <v>273</v>
      </c>
      <c r="C109" s="2" t="str">
        <f>'Raw Data'!D109</f>
        <v>IVSALDYLHSEKNVVYRDLKLENL</v>
      </c>
      <c r="D109" s="15">
        <f>AVERAGE('Raw Data'!J109,'Raw Data'!P109,'Raw Data'!V109)</f>
        <v>0.48166666666666663</v>
      </c>
      <c r="E109" s="15">
        <f>STDEV('Raw Data'!J109,'Raw Data'!P109,'Raw Data'!V109)</f>
        <v>8.0934129595204643E-2</v>
      </c>
      <c r="F109" s="15">
        <f>AVERAGE('Raw Data'!AB109,'Raw Data'!AH109,'Raw Data'!AN109)</f>
        <v>0.67533333333333345</v>
      </c>
      <c r="G109" s="15">
        <f>STDEV('Raw Data'!AB109,'Raw Data'!AH109,'Raw Data'!AN109)</f>
        <v>8.957864328807999E-2</v>
      </c>
      <c r="H109" s="15">
        <f>AVERAGE('Raw Data'!AT109,'Raw Data'!AZ109,'Raw Data'!BF109)</f>
        <v>1.7709999999999999</v>
      </c>
      <c r="I109" s="15">
        <f>STDEV('Raw Data'!AT109,'Raw Data'!AZ109,'Raw Data'!BF109)</f>
        <v>1.3114877048604014E-2</v>
      </c>
      <c r="J109" s="15">
        <f>AVERAGE('Raw Data'!BL109,'Raw Data'!BR109,'Raw Data'!BX109)</f>
        <v>3.8509999999999995</v>
      </c>
      <c r="K109" s="15">
        <f>STDEV('Raw Data'!BL109,'Raw Data'!BR109,'Raw Data'!BX109)</f>
        <v>0.46202921985519485</v>
      </c>
      <c r="L109" s="15">
        <f>AVERAGE('Raw Data'!CD109,'Raw Data'!CJ109,'Raw Data'!CP109)</f>
        <v>5.503333333333333</v>
      </c>
      <c r="M109" s="15">
        <f>STDEV('Raw Data'!CD109,'Raw Data'!CJ109,'Raw Data'!CP109)</f>
        <v>0.12438783434618259</v>
      </c>
      <c r="O109" s="15">
        <f>AVERAGE('Raw Data'!J276,'Raw Data'!P276,'Raw Data'!V276)</f>
        <v>0.48200000000000004</v>
      </c>
      <c r="P109" s="15">
        <f>STDEV('Raw Data'!J276,'Raw Data'!P276,'Raw Data'!V276)</f>
        <v>4.6776062254106007E-2</v>
      </c>
      <c r="Q109" s="15">
        <f>AVERAGE('Raw Data'!AB276,'Raw Data'!AH276,'Raw Data'!AN276)</f>
        <v>0.81266666666666654</v>
      </c>
      <c r="R109" s="15">
        <f>STDEV('Raw Data'!AB276,'Raw Data'!AH276,'Raw Data'!AN276)</f>
        <v>3.0138568866708512E-2</v>
      </c>
      <c r="S109" s="15">
        <f>AVERAGE('Raw Data'!AT276,'Raw Data'!AZ276,'Raw Data'!BF276)</f>
        <v>1.6076666666666666</v>
      </c>
      <c r="T109" s="15">
        <f>STDEV('Raw Data'!AT276,'Raw Data'!AZ276,'Raw Data'!BF276)</f>
        <v>5.0202921561731159E-2</v>
      </c>
      <c r="U109" s="15">
        <f>AVERAGE('Raw Data'!BL276,'Raw Data'!BR276,'Raw Data'!BX276)</f>
        <v>2.972</v>
      </c>
      <c r="V109" s="15">
        <f>STDEV('Raw Data'!BL276,'Raw Data'!BR276,'Raw Data'!BX276)</f>
        <v>3.7509998667022253E-2</v>
      </c>
      <c r="W109" s="15">
        <f>AVERAGE('Raw Data'!CD276,'Raw Data'!CJ276,'Raw Data'!CP276)</f>
        <v>4.3600000000000003</v>
      </c>
      <c r="X109" s="15">
        <f>STDEV('Raw Data'!CD276,'Raw Data'!CJ276,'Raw Data'!CP276)</f>
        <v>1.6000000000000014E-2</v>
      </c>
      <c r="Z109" s="15">
        <f>AVERAGE('Raw Data'!J443,'Raw Data'!P443,'Raw Data'!V443)</f>
        <v>0.33333333333333331</v>
      </c>
      <c r="AA109" s="15">
        <f>STDEV('Raw Data'!J443,'Raw Data'!P443,'Raw Data'!V443)</f>
        <v>2.2300971578236975E-2</v>
      </c>
      <c r="AB109" s="15">
        <f>AVERAGE('Raw Data'!AB443,'Raw Data'!AH443,'Raw Data'!AN443)</f>
        <v>0.37566666666666665</v>
      </c>
      <c r="AC109" s="15">
        <f>STDEV('Raw Data'!AB443,'Raw Data'!AH443,'Raw Data'!AN443)</f>
        <v>4.007908847932215E-2</v>
      </c>
      <c r="AD109" s="15">
        <f>AVERAGE('Raw Data'!AT443,'Raw Data'!AZ443,'Raw Data'!BF443)</f>
        <v>1.1036666666666666</v>
      </c>
      <c r="AE109" s="15">
        <f>STDEV('Raw Data'!AT443,'Raw Data'!AZ443,'Raw Data'!BF443)</f>
        <v>8.1279353671970936E-2</v>
      </c>
      <c r="AF109" s="15">
        <f>AVERAGE('Raw Data'!BL443,'Raw Data'!BR443,'Raw Data'!BX443)</f>
        <v>2.3523333333333336</v>
      </c>
      <c r="AG109" s="15">
        <f>STDEV('Raw Data'!BL443,'Raw Data'!BR443,'Raw Data'!BX443)</f>
        <v>3.878573620976327E-2</v>
      </c>
      <c r="AH109" s="15">
        <f>AVERAGE('Raw Data'!CD443,'Raw Data'!CJ443,'Raw Data'!CP443)</f>
        <v>3.3039999999999998</v>
      </c>
      <c r="AI109" s="15">
        <f>STDEV('Raw Data'!CD443,'Raw Data'!CJ443,'Raw Data'!CP443)</f>
        <v>3.7000000000000192E-2</v>
      </c>
      <c r="AK109" s="15">
        <f>AVERAGE('Raw Data'!AB610,'Raw Data'!AH610,'Raw Data'!AN610)</f>
        <v>0.57966666666666666</v>
      </c>
      <c r="AL109" s="15">
        <f>STDEV('Raw Data'!AB610,'Raw Data'!AH610,'Raw Data'!AN610)</f>
        <v>3.3975481355432352E-2</v>
      </c>
      <c r="AM109" s="15">
        <f>AVERAGE('Raw Data'!AT610,'Raw Data'!AZ610,'Raw Data'!BF610)</f>
        <v>1.7326666666666668</v>
      </c>
      <c r="AN109" s="15">
        <f>STDEV('Raw Data'!AT610,'Raw Data'!AZ610,'Raw Data'!BF610)</f>
        <v>0.10072404545754368</v>
      </c>
      <c r="AO109" s="15">
        <f>AVERAGE('Raw Data'!BL610,'Raw Data'!BR610,'Raw Data'!BX610)</f>
        <v>3.5640000000000001</v>
      </c>
      <c r="AP109" s="15">
        <f>STDEV('Raw Data'!BL610,'Raw Data'!BR610,'Raw Data'!BX610)</f>
        <v>0.60984998155284043</v>
      </c>
      <c r="AQ109" s="15">
        <f>AVERAGE('Raw Data'!CD610,'Raw Data'!CJ610,'Raw Data'!CP610)</f>
        <v>5.492</v>
      </c>
      <c r="AR109" s="15">
        <f>STDEV('Raw Data'!CD610,'Raw Data'!CJ610,'Raw Data'!CP610)</f>
        <v>0.20121878639928248</v>
      </c>
      <c r="AT109" s="15">
        <f>AVERAGE('Raw Data'!AB777,'Raw Data'!AH777,'Raw Data'!AN777)</f>
        <v>0.749</v>
      </c>
      <c r="AU109" s="15">
        <f>STDEV('Raw Data'!AB777,'Raw Data'!AH777,'Raw Data'!AN777)</f>
        <v>0.10409610943738462</v>
      </c>
      <c r="AV109" s="15">
        <f>AVERAGE('Raw Data'!AT777,'Raw Data'!AZ777,'Raw Data'!BF777)</f>
        <v>1.6516666666666666</v>
      </c>
      <c r="AW109" s="15">
        <f>STDEV('Raw Data'!AT777,'Raw Data'!AZ777,'Raw Data'!BF777)</f>
        <v>5.2080066564217521E-2</v>
      </c>
      <c r="AX109" s="15">
        <f>AVERAGE('Raw Data'!BL777,'Raw Data'!BR777,'Raw Data'!BX777)</f>
        <v>2.9173333333333331</v>
      </c>
      <c r="AY109" s="15">
        <f>STDEV('Raw Data'!BL777,'Raw Data'!BR777,'Raw Data'!BX777)</f>
        <v>3.7898988552906389E-2</v>
      </c>
      <c r="AZ109" s="15">
        <f>AVERAGE('Raw Data'!CD777,'Raw Data'!CJ777,'Raw Data'!CP777)</f>
        <v>4.2146666666666661</v>
      </c>
      <c r="BA109" s="15">
        <f>STDEV('Raw Data'!CD777,'Raw Data'!CJ777,'Raw Data'!CP777)</f>
        <v>0.1908149190533413</v>
      </c>
      <c r="BC109" s="15">
        <f>AVERAGE('Raw Data'!AB944,'Raw Data'!AH944,'Raw Data'!AN944)</f>
        <v>0.42166666666666669</v>
      </c>
      <c r="BD109" s="15">
        <f>STDEV('Raw Data'!AB944,'Raw Data'!AH944,'Raw Data'!AN944)</f>
        <v>3.8109491381194446E-2</v>
      </c>
      <c r="BE109" s="15">
        <f>AVERAGE('Raw Data'!AT944,'Raw Data'!AZ944,'Raw Data'!BF944)</f>
        <v>1.1260000000000001</v>
      </c>
      <c r="BF109" s="15">
        <f>STDEV('Raw Data'!AT944,'Raw Data'!AZ944,'Raw Data'!BF944)</f>
        <v>1.6822603841260716E-2</v>
      </c>
      <c r="BG109" s="15">
        <f>AVERAGE('Raw Data'!BL944,'Raw Data'!BR944,'Raw Data'!BX944)</f>
        <v>2.069</v>
      </c>
      <c r="BH109" s="15">
        <f>STDEV('Raw Data'!BL944,'Raw Data'!BR944,'Raw Data'!BX944)</f>
        <v>0.10005998201079178</v>
      </c>
      <c r="BI109" s="15">
        <f>AVERAGE('Raw Data'!CD944,'Raw Data'!CJ944,'Raw Data'!CP944)</f>
        <v>2.956</v>
      </c>
      <c r="BJ109" s="15">
        <f>STDEV('Raw Data'!CD944,'Raw Data'!CJ944,'Raw Data'!CP944)</f>
        <v>0.19253311403496284</v>
      </c>
      <c r="BK109" s="33"/>
      <c r="BL109" s="16">
        <f t="shared" si="226"/>
        <v>-3.3333333333340764E-4</v>
      </c>
      <c r="BM109" s="16">
        <f t="shared" si="227"/>
        <v>9.3479052912047528E-2</v>
      </c>
      <c r="BN109" s="16">
        <f t="shared" si="228"/>
        <v>-0.13733333333333309</v>
      </c>
      <c r="BO109" s="16">
        <f t="shared" si="229"/>
        <v>9.4512785731171903E-2</v>
      </c>
      <c r="BP109" s="16">
        <f t="shared" si="230"/>
        <v>0.16333333333333333</v>
      </c>
      <c r="BQ109" s="16">
        <f t="shared" si="231"/>
        <v>5.1887699248794328E-2</v>
      </c>
      <c r="BR109" s="16">
        <f t="shared" si="232"/>
        <v>0.87899999999999956</v>
      </c>
      <c r="BS109" s="16">
        <f t="shared" si="233"/>
        <v>0.46354935012358717</v>
      </c>
      <c r="BT109" s="16">
        <f t="shared" si="234"/>
        <v>1.1433333333333326</v>
      </c>
      <c r="BU109" s="16">
        <f t="shared" si="235"/>
        <v>0.12541265220596109</v>
      </c>
      <c r="BV109" s="33"/>
      <c r="BW109" s="16">
        <f t="shared" si="236"/>
        <v>0.14833333333333332</v>
      </c>
      <c r="BX109" s="16">
        <f t="shared" si="237"/>
        <v>8.3950382171058116E-2</v>
      </c>
      <c r="BY109" s="16">
        <f t="shared" si="238"/>
        <v>0.2996666666666668</v>
      </c>
      <c r="BZ109" s="16">
        <f t="shared" si="239"/>
        <v>9.8135960109770215E-2</v>
      </c>
      <c r="CA109" s="16">
        <f t="shared" si="240"/>
        <v>0.66733333333333333</v>
      </c>
      <c r="CB109" s="16">
        <f t="shared" si="241"/>
        <v>8.2330634233760983E-2</v>
      </c>
      <c r="CC109" s="16">
        <f t="shared" si="242"/>
        <v>1.4986666666666659</v>
      </c>
      <c r="CD109" s="16">
        <f t="shared" si="243"/>
        <v>0.46365432526110795</v>
      </c>
      <c r="CE109" s="16">
        <f t="shared" si="244"/>
        <v>2.1993333333333331</v>
      </c>
      <c r="CF109" s="16">
        <f t="shared" si="245"/>
        <v>0.12977416281114426</v>
      </c>
      <c r="CG109" s="16"/>
      <c r="CH109" s="16">
        <f t="shared" si="246"/>
        <v>9.5666666666666789E-2</v>
      </c>
      <c r="CI109" s="16">
        <f t="shared" si="247"/>
        <v>9.5805358235677041E-2</v>
      </c>
      <c r="CJ109" s="16">
        <f t="shared" si="248"/>
        <v>3.8333333333333108E-2</v>
      </c>
      <c r="CK109" s="16">
        <f t="shared" si="249"/>
        <v>0.10157427495844273</v>
      </c>
      <c r="CL109" s="16">
        <f t="shared" si="250"/>
        <v>0.28699999999999948</v>
      </c>
      <c r="CM109" s="16">
        <f t="shared" si="251"/>
        <v>0.76510652853050454</v>
      </c>
      <c r="CN109" s="16">
        <f t="shared" si="252"/>
        <v>1.1333333333332973E-2</v>
      </c>
      <c r="CO109" s="16">
        <f t="shared" si="253"/>
        <v>0.23656147897181701</v>
      </c>
      <c r="CP109" s="16"/>
      <c r="CQ109" s="16">
        <f t="shared" si="254"/>
        <v>-0.16933333333333334</v>
      </c>
      <c r="CR109" s="16">
        <f t="shared" si="255"/>
        <v>0.10950038051684244</v>
      </c>
      <c r="CS109" s="16">
        <f t="shared" si="256"/>
        <v>8.1000000000000183E-2</v>
      </c>
      <c r="CT109" s="16">
        <f t="shared" si="257"/>
        <v>0.11339165166213364</v>
      </c>
      <c r="CU109" s="16">
        <f t="shared" si="258"/>
        <v>0.64666666666666694</v>
      </c>
      <c r="CV109" s="16">
        <f t="shared" si="259"/>
        <v>0.61102645878336004</v>
      </c>
      <c r="CW109" s="16">
        <f t="shared" si="260"/>
        <v>1.2773333333333339</v>
      </c>
      <c r="CX109" s="16">
        <f t="shared" si="261"/>
        <v>0.27730729044389235</v>
      </c>
      <c r="CY109" s="36"/>
      <c r="CZ109" s="16">
        <f t="shared" si="262"/>
        <v>0.15799999999999997</v>
      </c>
      <c r="DA109" s="16">
        <f t="shared" si="263"/>
        <v>5.1055525329455433E-2</v>
      </c>
      <c r="DB109" s="16">
        <f t="shared" si="264"/>
        <v>0.60666666666666669</v>
      </c>
      <c r="DC109" s="16">
        <f t="shared" si="265"/>
        <v>0.10211921138225327</v>
      </c>
      <c r="DD109" s="16">
        <f t="shared" si="266"/>
        <v>1.4950000000000001</v>
      </c>
      <c r="DE109" s="16">
        <f t="shared" si="267"/>
        <v>0.61800404529420339</v>
      </c>
      <c r="DF109" s="16">
        <f t="shared" si="268"/>
        <v>2.536</v>
      </c>
      <c r="DG109" s="16">
        <f t="shared" si="269"/>
        <v>0.2784923697338943</v>
      </c>
      <c r="DI109" s="17">
        <f t="shared" si="270"/>
        <v>8.7383333333333809E-3</v>
      </c>
      <c r="DJ109" s="18">
        <f t="shared" si="271"/>
        <v>8.9326666666664119E-3</v>
      </c>
      <c r="DK109" s="18">
        <f t="shared" si="272"/>
        <v>2.6923333333333313E-3</v>
      </c>
      <c r="DL109" s="18">
        <f t="shared" si="273"/>
        <v>0.21487800000000001</v>
      </c>
      <c r="DM109" s="18">
        <f t="shared" si="274"/>
        <v>1.5728333333333358E-2</v>
      </c>
      <c r="DN109" s="18">
        <f t="shared" si="49"/>
        <v>0.50096872823227845</v>
      </c>
      <c r="DO109" s="34"/>
      <c r="DP109" s="18">
        <f t="shared" si="275"/>
        <v>7.0476666666667125E-3</v>
      </c>
      <c r="DQ109" s="18">
        <f t="shared" si="276"/>
        <v>9.6306666666664108E-3</v>
      </c>
      <c r="DR109" s="18">
        <f t="shared" si="277"/>
        <v>6.7783333333333359E-3</v>
      </c>
      <c r="DS109" s="18">
        <f t="shared" si="278"/>
        <v>0.2149753333333333</v>
      </c>
      <c r="DT109" s="18">
        <f t="shared" si="279"/>
        <v>1.6841333333333378E-2</v>
      </c>
      <c r="DU109" s="18">
        <f t="shared" si="87"/>
        <v>0.50524581476082819</v>
      </c>
      <c r="DV109" s="16"/>
      <c r="DW109" s="18">
        <f t="shared" si="280"/>
        <v>9.1786666666664098E-3</v>
      </c>
      <c r="DX109" s="18">
        <f t="shared" si="281"/>
        <v>1.0317333333333326E-2</v>
      </c>
      <c r="DY109" s="18">
        <f t="shared" si="282"/>
        <v>0.5853879999999998</v>
      </c>
      <c r="DZ109" s="18">
        <f t="shared" si="283"/>
        <v>5.5961333333333418E-2</v>
      </c>
      <c r="EA109" s="18">
        <f t="shared" si="225"/>
        <v>0.81292394068161933</v>
      </c>
      <c r="EC109" s="18">
        <f t="shared" si="284"/>
        <v>1.1990333333333287E-2</v>
      </c>
      <c r="ED109" s="18">
        <f t="shared" si="285"/>
        <v>1.2857666666666654E-2</v>
      </c>
      <c r="EE109" s="18">
        <f t="shared" si="286"/>
        <v>0.3733533333333332</v>
      </c>
      <c r="EF109" s="18">
        <f t="shared" si="287"/>
        <v>7.6899333333333264E-2</v>
      </c>
      <c r="EG109" s="18">
        <f t="shared" si="223"/>
        <v>0.68927546501138892</v>
      </c>
      <c r="EI109" s="18">
        <f t="shared" si="288"/>
        <v>2.6066666666666651E-3</v>
      </c>
      <c r="EJ109" s="18">
        <f t="shared" si="289"/>
        <v>1.0428333333333326E-2</v>
      </c>
      <c r="EK109" s="18">
        <f t="shared" si="290"/>
        <v>0.3819289999999998</v>
      </c>
      <c r="EL109" s="18">
        <f t="shared" si="291"/>
        <v>7.7558000000000085E-2</v>
      </c>
      <c r="EM109" s="18">
        <f t="shared" si="224"/>
        <v>0.68740235670239003</v>
      </c>
    </row>
    <row r="110" spans="1:143" ht="15.75" customHeight="1" x14ac:dyDescent="0.25">
      <c r="A110" s="2">
        <f>'Raw Data'!B110</f>
        <v>250</v>
      </c>
      <c r="B110" s="2">
        <f>'Raw Data'!C110</f>
        <v>273</v>
      </c>
      <c r="C110" s="2" t="str">
        <f>'Raw Data'!D110</f>
        <v>IVSALDYLHSEKNVVYRDLKLENL</v>
      </c>
      <c r="D110" s="15">
        <f>AVERAGE('Raw Data'!J110,'Raw Data'!P110,'Raw Data'!V110)</f>
        <v>0.42033333333333339</v>
      </c>
      <c r="E110" s="15">
        <f>STDEV('Raw Data'!J110,'Raw Data'!P110,'Raw Data'!V110)</f>
        <v>7.6539750021366662E-2</v>
      </c>
      <c r="F110" s="15">
        <f>AVERAGE('Raw Data'!AB110,'Raw Data'!AH110,'Raw Data'!AN110)</f>
        <v>0.57599999999999996</v>
      </c>
      <c r="G110" s="15">
        <f>STDEV('Raw Data'!AB110,'Raw Data'!AH110,'Raw Data'!AN110)</f>
        <v>9.5393920141694649E-3</v>
      </c>
      <c r="H110" s="15">
        <f>AVERAGE('Raw Data'!AT110,'Raw Data'!AZ110,'Raw Data'!BF110)</f>
        <v>1.8073333333333332</v>
      </c>
      <c r="I110" s="15">
        <f>STDEV('Raw Data'!AT110,'Raw Data'!AZ110,'Raw Data'!BF110)</f>
        <v>8.2470196636926507E-2</v>
      </c>
      <c r="J110" s="15">
        <f>AVERAGE('Raw Data'!BL110,'Raw Data'!BR110,'Raw Data'!BX110)</f>
        <v>3.7983333333333333</v>
      </c>
      <c r="K110" s="15">
        <f>STDEV('Raw Data'!BL110,'Raw Data'!BR110,'Raw Data'!BX110)</f>
        <v>0.17232043794435226</v>
      </c>
      <c r="L110" s="15">
        <f>AVERAGE('Raw Data'!CD110,'Raw Data'!CJ110,'Raw Data'!CP110)</f>
        <v>5.4116666666666662</v>
      </c>
      <c r="M110" s="15">
        <f>STDEV('Raw Data'!CD110,'Raw Data'!CJ110,'Raw Data'!CP110)</f>
        <v>9.1045776032352907E-2</v>
      </c>
      <c r="O110" s="15">
        <f>AVERAGE('Raw Data'!J277,'Raw Data'!P277,'Raw Data'!V277)</f>
        <v>0.46066666666666672</v>
      </c>
      <c r="P110" s="15">
        <f>STDEV('Raw Data'!J277,'Raw Data'!P277,'Raw Data'!V277)</f>
        <v>7.8748544960102126E-2</v>
      </c>
      <c r="Q110" s="15">
        <f>AVERAGE('Raw Data'!AB277,'Raw Data'!AH277,'Raw Data'!AN277)</f>
        <v>0.75233333333333319</v>
      </c>
      <c r="R110" s="15">
        <f>STDEV('Raw Data'!AB277,'Raw Data'!AH277,'Raw Data'!AN277)</f>
        <v>1.3796134724383263E-2</v>
      </c>
      <c r="S110" s="15">
        <f>AVERAGE('Raw Data'!AT277,'Raw Data'!AZ277,'Raw Data'!BF277)</f>
        <v>1.6203333333333332</v>
      </c>
      <c r="T110" s="15">
        <f>STDEV('Raw Data'!AT277,'Raw Data'!AZ277,'Raw Data'!BF277)</f>
        <v>4.1259342376404003E-2</v>
      </c>
      <c r="U110" s="15">
        <f>AVERAGE('Raw Data'!BL277,'Raw Data'!BR277,'Raw Data'!BX277)</f>
        <v>2.9840000000000004</v>
      </c>
      <c r="V110" s="15">
        <f>STDEV('Raw Data'!BL277,'Raw Data'!BR277,'Raw Data'!BX277)</f>
        <v>4.9426713425029571E-2</v>
      </c>
      <c r="W110" s="15">
        <f>AVERAGE('Raw Data'!CD277,'Raw Data'!CJ277,'Raw Data'!CP277)</f>
        <v>4.3210000000000006</v>
      </c>
      <c r="X110" s="15">
        <f>STDEV('Raw Data'!CD277,'Raw Data'!CJ277,'Raw Data'!CP277)</f>
        <v>2.9816103031751213E-2</v>
      </c>
      <c r="Z110" s="15">
        <f>AVERAGE('Raw Data'!J444,'Raw Data'!P444,'Raw Data'!V444)</f>
        <v>0.251</v>
      </c>
      <c r="AA110" s="15">
        <f>STDEV('Raw Data'!J444,'Raw Data'!P444,'Raw Data'!V444)</f>
        <v>4.2332020977033306E-2</v>
      </c>
      <c r="AB110" s="15">
        <f>AVERAGE('Raw Data'!AB444,'Raw Data'!AH444,'Raw Data'!AN444)</f>
        <v>0.34366666666666662</v>
      </c>
      <c r="AC110" s="15">
        <f>STDEV('Raw Data'!AB444,'Raw Data'!AH444,'Raw Data'!AN444)</f>
        <v>4.6317743180484948E-2</v>
      </c>
      <c r="AD110" s="15">
        <f>AVERAGE('Raw Data'!AT444,'Raw Data'!AZ444,'Raw Data'!BF444)</f>
        <v>1.0693333333333335</v>
      </c>
      <c r="AE110" s="15">
        <f>STDEV('Raw Data'!AT444,'Raw Data'!AZ444,'Raw Data'!BF444)</f>
        <v>3.2715949219506546E-2</v>
      </c>
      <c r="AF110" s="15">
        <f>AVERAGE('Raw Data'!BL444,'Raw Data'!BR444,'Raw Data'!BX444)</f>
        <v>2.3490000000000002</v>
      </c>
      <c r="AG110" s="15">
        <f>STDEV('Raw Data'!BL444,'Raw Data'!BR444,'Raw Data'!BX444)</f>
        <v>3.2741411087489583E-2</v>
      </c>
      <c r="AH110" s="15">
        <f>AVERAGE('Raw Data'!CD444,'Raw Data'!CJ444,'Raw Data'!CP444)</f>
        <v>3.2886666666666664</v>
      </c>
      <c r="AI110" s="15">
        <f>STDEV('Raw Data'!CD444,'Raw Data'!CJ444,'Raw Data'!CP444)</f>
        <v>8.111925377697525E-2</v>
      </c>
      <c r="AK110" s="15">
        <f>AVERAGE('Raw Data'!AB611,'Raw Data'!AH611,'Raw Data'!AN611)</f>
        <v>0.56799999999999995</v>
      </c>
      <c r="AL110" s="15">
        <f>STDEV('Raw Data'!AB611,'Raw Data'!AH611,'Raw Data'!AN611)</f>
        <v>3.5085609585697633E-2</v>
      </c>
      <c r="AM110" s="15">
        <f>AVERAGE('Raw Data'!AT611,'Raw Data'!AZ611,'Raw Data'!BF611)</f>
        <v>1.8363333333333334</v>
      </c>
      <c r="AN110" s="15">
        <f>STDEV('Raw Data'!AT611,'Raw Data'!AZ611,'Raw Data'!BF611)</f>
        <v>6.6259590500797216E-2</v>
      </c>
      <c r="AO110" s="15">
        <f>AVERAGE('Raw Data'!BL611,'Raw Data'!BR611,'Raw Data'!BX611)</f>
        <v>3.4546666666666668</v>
      </c>
      <c r="AP110" s="15">
        <f>STDEV('Raw Data'!BL611,'Raw Data'!BR611,'Raw Data'!BX611)</f>
        <v>7.678758580222024E-2</v>
      </c>
      <c r="AQ110" s="15">
        <f>AVERAGE('Raw Data'!CD611,'Raw Data'!CJ611,'Raw Data'!CP611)</f>
        <v>5.0216666666666665</v>
      </c>
      <c r="AR110" s="15">
        <f>STDEV('Raw Data'!CD611,'Raw Data'!CJ611,'Raw Data'!CP611)</f>
        <v>0.43644740041995111</v>
      </c>
      <c r="AT110" s="15">
        <f>AVERAGE('Raw Data'!AB778,'Raw Data'!AH778,'Raw Data'!AN778)</f>
        <v>0.69766666666666666</v>
      </c>
      <c r="AU110" s="15">
        <f>STDEV('Raw Data'!AB778,'Raw Data'!AH778,'Raw Data'!AN778)</f>
        <v>9.4362775146417791E-2</v>
      </c>
      <c r="AV110" s="15">
        <f>AVERAGE('Raw Data'!AT778,'Raw Data'!AZ778,'Raw Data'!BF778)</f>
        <v>1.6536666666666668</v>
      </c>
      <c r="AW110" s="15">
        <f>STDEV('Raw Data'!AT778,'Raw Data'!AZ778,'Raw Data'!BF778)</f>
        <v>8.0754772820764861E-2</v>
      </c>
      <c r="AX110" s="15">
        <f>AVERAGE('Raw Data'!BL778,'Raw Data'!BR778,'Raw Data'!BX778)</f>
        <v>3.000666666666667</v>
      </c>
      <c r="AY110" s="15">
        <f>STDEV('Raw Data'!BL778,'Raw Data'!BR778,'Raw Data'!BX778)</f>
        <v>5.39845656955147E-2</v>
      </c>
      <c r="AZ110" s="15">
        <f>AVERAGE('Raw Data'!CD778,'Raw Data'!CJ778,'Raw Data'!CP778)</f>
        <v>4.4613333333333332</v>
      </c>
      <c r="BA110" s="15">
        <f>STDEV('Raw Data'!CD778,'Raw Data'!CJ778,'Raw Data'!CP778)</f>
        <v>8.7363226436145885E-2</v>
      </c>
      <c r="BC110" s="15">
        <f>AVERAGE('Raw Data'!AB945,'Raw Data'!AH945,'Raw Data'!AN945)</f>
        <v>0.3793333333333333</v>
      </c>
      <c r="BD110" s="15">
        <f>STDEV('Raw Data'!AB945,'Raw Data'!AH945,'Raw Data'!AN945)</f>
        <v>2.1197484127446212E-2</v>
      </c>
      <c r="BE110" s="15">
        <f>AVERAGE('Raw Data'!AT945,'Raw Data'!AZ945,'Raw Data'!BF945)</f>
        <v>0.96166666666666656</v>
      </c>
      <c r="BF110" s="15">
        <f>STDEV('Raw Data'!AT945,'Raw Data'!AZ945,'Raw Data'!BF945)</f>
        <v>4.9702447961175247E-2</v>
      </c>
      <c r="BG110" s="15">
        <f>AVERAGE('Raw Data'!BL945,'Raw Data'!BR945,'Raw Data'!BX945)</f>
        <v>2.1760000000000002</v>
      </c>
      <c r="BH110" s="15">
        <f>STDEV('Raw Data'!BL945,'Raw Data'!BR945,'Raw Data'!BX945)</f>
        <v>2.0663978319771785E-2</v>
      </c>
      <c r="BI110" s="15">
        <f>AVERAGE('Raw Data'!CD945,'Raw Data'!CJ945,'Raw Data'!CP945)</f>
        <v>2.9726666666666666</v>
      </c>
      <c r="BJ110" s="15">
        <f>STDEV('Raw Data'!CD945,'Raw Data'!CJ945,'Raw Data'!CP945)</f>
        <v>0.12899741599479186</v>
      </c>
      <c r="BK110" s="33"/>
      <c r="BL110" s="16">
        <f t="shared" si="226"/>
        <v>-4.0333333333333332E-2</v>
      </c>
      <c r="BM110" s="16">
        <f t="shared" si="227"/>
        <v>0.10981651363372689</v>
      </c>
      <c r="BN110" s="16">
        <f t="shared" si="228"/>
        <v>-0.17633333333333323</v>
      </c>
      <c r="BO110" s="16">
        <f t="shared" si="229"/>
        <v>1.6772994167212181E-2</v>
      </c>
      <c r="BP110" s="16">
        <f t="shared" si="230"/>
        <v>0.18700000000000006</v>
      </c>
      <c r="BQ110" s="16">
        <f t="shared" si="231"/>
        <v>9.2215327720865645E-2</v>
      </c>
      <c r="BR110" s="16">
        <f t="shared" si="232"/>
        <v>0.81433333333333291</v>
      </c>
      <c r="BS110" s="16">
        <f t="shared" si="233"/>
        <v>0.17926888556950801</v>
      </c>
      <c r="BT110" s="16">
        <f t="shared" si="234"/>
        <v>1.0906666666666656</v>
      </c>
      <c r="BU110" s="16">
        <f t="shared" si="235"/>
        <v>9.5803618581624422E-2</v>
      </c>
      <c r="BV110" s="33"/>
      <c r="BW110" s="16">
        <f t="shared" si="236"/>
        <v>0.16933333333333339</v>
      </c>
      <c r="BX110" s="16">
        <f t="shared" si="237"/>
        <v>8.7466183941757092E-2</v>
      </c>
      <c r="BY110" s="16">
        <f t="shared" si="238"/>
        <v>0.23233333333333334</v>
      </c>
      <c r="BZ110" s="16">
        <f t="shared" si="239"/>
        <v>4.728988616325229E-2</v>
      </c>
      <c r="CA110" s="16">
        <f t="shared" si="240"/>
        <v>0.73799999999999977</v>
      </c>
      <c r="CB110" s="16">
        <f t="shared" si="241"/>
        <v>8.8722413552983645E-2</v>
      </c>
      <c r="CC110" s="16">
        <f t="shared" si="242"/>
        <v>1.4493333333333331</v>
      </c>
      <c r="CD110" s="16">
        <f t="shared" si="243"/>
        <v>0.17540334470395183</v>
      </c>
      <c r="CE110" s="16">
        <f t="shared" si="244"/>
        <v>2.1229999999999998</v>
      </c>
      <c r="CF110" s="16">
        <f t="shared" si="245"/>
        <v>0.12194124268132862</v>
      </c>
      <c r="CG110" s="16"/>
      <c r="CH110" s="16">
        <f t="shared" si="246"/>
        <v>8.0000000000000071E-3</v>
      </c>
      <c r="CI110" s="16">
        <f t="shared" si="247"/>
        <v>3.6359317925395658E-2</v>
      </c>
      <c r="CJ110" s="16">
        <f t="shared" si="248"/>
        <v>-2.9000000000000137E-2</v>
      </c>
      <c r="CK110" s="16">
        <f t="shared" si="249"/>
        <v>0.10579067381705563</v>
      </c>
      <c r="CL110" s="16">
        <f t="shared" si="250"/>
        <v>0.34366666666666656</v>
      </c>
      <c r="CM110" s="16">
        <f t="shared" si="251"/>
        <v>0.1886548877359574</v>
      </c>
      <c r="CN110" s="16">
        <f t="shared" si="252"/>
        <v>0.38999999999999968</v>
      </c>
      <c r="CO110" s="16">
        <f t="shared" si="253"/>
        <v>0.44584264787777594</v>
      </c>
      <c r="CP110" s="16"/>
      <c r="CQ110" s="16">
        <f t="shared" si="254"/>
        <v>-0.12966666666666671</v>
      </c>
      <c r="CR110" s="16">
        <f t="shared" si="255"/>
        <v>0.10067439263950591</v>
      </c>
      <c r="CS110" s="16">
        <f t="shared" si="256"/>
        <v>0.18266666666666653</v>
      </c>
      <c r="CT110" s="16">
        <f t="shared" si="257"/>
        <v>0.10445892334629282</v>
      </c>
      <c r="CU110" s="16">
        <f t="shared" si="258"/>
        <v>0.45399999999999974</v>
      </c>
      <c r="CV110" s="16">
        <f t="shared" si="259"/>
        <v>9.3865151502922947E-2</v>
      </c>
      <c r="CW110" s="16">
        <f t="shared" si="260"/>
        <v>0.56033333333333335</v>
      </c>
      <c r="CX110" s="16">
        <f t="shared" si="261"/>
        <v>0.44510523100348576</v>
      </c>
      <c r="CY110" s="36"/>
      <c r="CZ110" s="16">
        <f t="shared" si="262"/>
        <v>0.18866666666666665</v>
      </c>
      <c r="DA110" s="16">
        <f t="shared" si="263"/>
        <v>4.0991869112463414E-2</v>
      </c>
      <c r="DB110" s="16">
        <f t="shared" si="264"/>
        <v>0.87466666666666681</v>
      </c>
      <c r="DC110" s="16">
        <f t="shared" si="265"/>
        <v>8.2829141409691484E-2</v>
      </c>
      <c r="DD110" s="16">
        <f t="shared" si="266"/>
        <v>1.2786666666666666</v>
      </c>
      <c r="DE110" s="16">
        <f t="shared" si="267"/>
        <v>7.9519389669019308E-2</v>
      </c>
      <c r="DF110" s="16">
        <f t="shared" si="268"/>
        <v>2.0489999999999999</v>
      </c>
      <c r="DG110" s="16">
        <f t="shared" si="269"/>
        <v>0.45511170789891414</v>
      </c>
      <c r="DI110" s="17">
        <f t="shared" si="270"/>
        <v>1.2059666666666524E-2</v>
      </c>
      <c r="DJ110" s="18">
        <f t="shared" si="271"/>
        <v>2.8133333333333385E-4</v>
      </c>
      <c r="DK110" s="18">
        <f t="shared" si="272"/>
        <v>8.5036666666666524E-3</v>
      </c>
      <c r="DL110" s="18">
        <f t="shared" si="273"/>
        <v>3.2137333333333358E-2</v>
      </c>
      <c r="DM110" s="18">
        <f t="shared" si="274"/>
        <v>9.1783333333333716E-3</v>
      </c>
      <c r="DN110" s="18">
        <f t="shared" si="49"/>
        <v>0.24931974116249447</v>
      </c>
      <c r="DO110" s="34"/>
      <c r="DP110" s="18">
        <f t="shared" si="275"/>
        <v>7.6503333333332859E-3</v>
      </c>
      <c r="DQ110" s="18">
        <f t="shared" si="276"/>
        <v>2.2363333333333606E-3</v>
      </c>
      <c r="DR110" s="18">
        <f t="shared" si="277"/>
        <v>7.8716666666666553E-3</v>
      </c>
      <c r="DS110" s="18">
        <f t="shared" si="278"/>
        <v>3.0766333333333347E-2</v>
      </c>
      <c r="DT110" s="18">
        <f t="shared" si="279"/>
        <v>1.4869666666666682E-2</v>
      </c>
      <c r="DU110" s="18">
        <f t="shared" si="87"/>
        <v>0.25178231338466434</v>
      </c>
      <c r="DV110" s="16"/>
      <c r="DW110" s="18">
        <f t="shared" si="280"/>
        <v>1.3219999999999981E-3</v>
      </c>
      <c r="DX110" s="18">
        <f t="shared" si="281"/>
        <v>1.1191666666666661E-2</v>
      </c>
      <c r="DY110" s="18">
        <f t="shared" si="282"/>
        <v>3.5590666666666687E-2</v>
      </c>
      <c r="DZ110" s="18">
        <f t="shared" si="283"/>
        <v>0.19877566666666652</v>
      </c>
      <c r="EA110" s="18">
        <f t="shared" si="225"/>
        <v>0.49687020437937296</v>
      </c>
      <c r="EC110" s="18">
        <f t="shared" si="284"/>
        <v>1.0135333333333401E-2</v>
      </c>
      <c r="ED110" s="18">
        <f t="shared" si="285"/>
        <v>1.0911666666666681E-2</v>
      </c>
      <c r="EE110" s="18">
        <f t="shared" si="286"/>
        <v>8.8106666666666784E-3</v>
      </c>
      <c r="EF110" s="18">
        <f t="shared" si="287"/>
        <v>0.19811866666666642</v>
      </c>
      <c r="EG110" s="18">
        <f t="shared" si="223"/>
        <v>0.47746867261982034</v>
      </c>
      <c r="EI110" s="18">
        <f t="shared" si="288"/>
        <v>1.6803333333333321E-3</v>
      </c>
      <c r="EJ110" s="18">
        <f t="shared" si="289"/>
        <v>6.8606666666666686E-3</v>
      </c>
      <c r="EK110" s="18">
        <f t="shared" si="290"/>
        <v>6.3233333333333345E-3</v>
      </c>
      <c r="EL110" s="18">
        <f t="shared" si="291"/>
        <v>0.20712666666666654</v>
      </c>
      <c r="EM110" s="18">
        <f t="shared" si="224"/>
        <v>0.47115920876069045</v>
      </c>
    </row>
    <row r="111" spans="1:143" ht="15.75" customHeight="1" x14ac:dyDescent="0.25">
      <c r="A111" s="2">
        <f>'Raw Data'!B111</f>
        <v>254</v>
      </c>
      <c r="B111" s="2">
        <f>'Raw Data'!C111</f>
        <v>272</v>
      </c>
      <c r="C111" s="2" t="str">
        <f>'Raw Data'!D111</f>
        <v>LDYLHSEKNVVYRDLKLEN</v>
      </c>
      <c r="D111" s="15">
        <f>AVERAGE('Raw Data'!J111,'Raw Data'!P111,'Raw Data'!V111)</f>
        <v>0.45500000000000002</v>
      </c>
      <c r="E111" s="15">
        <f>STDEV('Raw Data'!J111,'Raw Data'!P111,'Raw Data'!V111)</f>
        <v>0.10578752289377044</v>
      </c>
      <c r="F111" s="15">
        <f>AVERAGE('Raw Data'!AB111,'Raw Data'!AH111,'Raw Data'!AN111)</f>
        <v>0.6293333333333333</v>
      </c>
      <c r="G111" s="15">
        <f>STDEV('Raw Data'!AB111,'Raw Data'!AH111,'Raw Data'!AN111)</f>
        <v>7.1234355007491479E-2</v>
      </c>
      <c r="H111" s="15">
        <f>AVERAGE('Raw Data'!AT111,'Raw Data'!AZ111,'Raw Data'!BF111)</f>
        <v>1.6916666666666667</v>
      </c>
      <c r="I111" s="15">
        <f>STDEV('Raw Data'!AT111,'Raw Data'!AZ111,'Raw Data'!BF111)</f>
        <v>7.031595361888604E-2</v>
      </c>
      <c r="J111" s="15">
        <f>AVERAGE('Raw Data'!BL111,'Raw Data'!BR111,'Raw Data'!BX111)</f>
        <v>3.4193333333333338</v>
      </c>
      <c r="K111" s="15">
        <f>STDEV('Raw Data'!BL111,'Raw Data'!BR111,'Raw Data'!BX111)</f>
        <v>0.18927581285873088</v>
      </c>
      <c r="L111" s="15">
        <f>AVERAGE('Raw Data'!CD111,'Raw Data'!CJ111,'Raw Data'!CP111)</f>
        <v>5.0806666666666667</v>
      </c>
      <c r="M111" s="15">
        <f>STDEV('Raw Data'!CD111,'Raw Data'!CJ111,'Raw Data'!CP111)</f>
        <v>0.14819356711184639</v>
      </c>
      <c r="O111" s="15">
        <f>AVERAGE('Raw Data'!J278,'Raw Data'!P278,'Raw Data'!V278)</f>
        <v>0.45</v>
      </c>
      <c r="P111" s="15">
        <f>STDEV('Raw Data'!J278,'Raw Data'!P278,'Raw Data'!V278)</f>
        <v>7.8790862414368779E-2</v>
      </c>
      <c r="Q111" s="15">
        <f>AVERAGE('Raw Data'!AB278,'Raw Data'!AH278,'Raw Data'!AN278)</f>
        <v>0.76933333333333331</v>
      </c>
      <c r="R111" s="15">
        <f>STDEV('Raw Data'!AB278,'Raw Data'!AH278,'Raw Data'!AN278)</f>
        <v>9.8657657246325036E-3</v>
      </c>
      <c r="S111" s="15">
        <f>AVERAGE('Raw Data'!AT278,'Raw Data'!AZ278,'Raw Data'!BF278)</f>
        <v>1.5370000000000001</v>
      </c>
      <c r="T111" s="15">
        <f>STDEV('Raw Data'!AT278,'Raw Data'!AZ278,'Raw Data'!BF278)</f>
        <v>3.459768778401244E-2</v>
      </c>
      <c r="U111" s="15">
        <f>AVERAGE('Raw Data'!BL278,'Raw Data'!BR278,'Raw Data'!BX278)</f>
        <v>2.7530000000000001</v>
      </c>
      <c r="V111" s="15">
        <f>STDEV('Raw Data'!BL278,'Raw Data'!BR278,'Raw Data'!BX278)</f>
        <v>7.977468270071672E-2</v>
      </c>
      <c r="W111" s="15">
        <f>AVERAGE('Raw Data'!CD278,'Raw Data'!CJ278,'Raw Data'!CP278)</f>
        <v>3.9489999999999998</v>
      </c>
      <c r="X111" s="15">
        <f>STDEV('Raw Data'!CD278,'Raw Data'!CJ278,'Raw Data'!CP278)</f>
        <v>2.4433583445741393E-2</v>
      </c>
      <c r="Z111" s="15">
        <f>AVERAGE('Raw Data'!J445,'Raw Data'!P445,'Raw Data'!V445)</f>
        <v>0.29099999999999998</v>
      </c>
      <c r="AA111" s="15">
        <f>STDEV('Raw Data'!J445,'Raw Data'!P445,'Raw Data'!V445)</f>
        <v>3.6041642581880508E-2</v>
      </c>
      <c r="AB111" s="15">
        <f>AVERAGE('Raw Data'!AB445,'Raw Data'!AH445,'Raw Data'!AN445)</f>
        <v>0.32033333333333336</v>
      </c>
      <c r="AC111" s="15">
        <f>STDEV('Raw Data'!AB445,'Raw Data'!AH445,'Raw Data'!AN445)</f>
        <v>8.6858121861650442E-2</v>
      </c>
      <c r="AD111" s="15">
        <f>AVERAGE('Raw Data'!AT445,'Raw Data'!AZ445,'Raw Data'!BF445)</f>
        <v>0.98299999999999998</v>
      </c>
      <c r="AE111" s="15">
        <f>STDEV('Raw Data'!AT445,'Raw Data'!AZ445,'Raw Data'!BF445)</f>
        <v>4.708502946797425E-2</v>
      </c>
      <c r="AF111" s="15">
        <f>AVERAGE('Raw Data'!BL445,'Raw Data'!BR445,'Raw Data'!BX445)</f>
        <v>2.1590000000000003</v>
      </c>
      <c r="AG111" s="15">
        <f>STDEV('Raw Data'!BL445,'Raw Data'!BR445,'Raw Data'!BX445)</f>
        <v>5.2848841046895322E-2</v>
      </c>
      <c r="AH111" s="15">
        <f>AVERAGE('Raw Data'!CD445,'Raw Data'!CJ445,'Raw Data'!CP445)</f>
        <v>3.1390000000000007</v>
      </c>
      <c r="AI111" s="15">
        <f>STDEV('Raw Data'!CD445,'Raw Data'!CJ445,'Raw Data'!CP445)</f>
        <v>6.7104396279230566E-2</v>
      </c>
      <c r="AK111" s="15">
        <f>AVERAGE('Raw Data'!AB612,'Raw Data'!AH612,'Raw Data'!AN612)</f>
        <v>0.47</v>
      </c>
      <c r="AL111" s="15">
        <f>STDEV('Raw Data'!AB612,'Raw Data'!AH612,'Raw Data'!AN612)</f>
        <v>4.903060268852507E-2</v>
      </c>
      <c r="AM111" s="15">
        <f>AVERAGE('Raw Data'!AT612,'Raw Data'!AZ612,'Raw Data'!BF612)</f>
        <v>1.7966666666666666</v>
      </c>
      <c r="AN111" s="15">
        <f>STDEV('Raw Data'!AT612,'Raw Data'!AZ612,'Raw Data'!BF612)</f>
        <v>0.11874903508379905</v>
      </c>
      <c r="AO111" s="15">
        <f>AVERAGE('Raw Data'!BL612,'Raw Data'!BR612,'Raw Data'!BX612)</f>
        <v>3.2823333333333338</v>
      </c>
      <c r="AP111" s="15">
        <f>STDEV('Raw Data'!BL612,'Raw Data'!BR612,'Raw Data'!BX612)</f>
        <v>0.20010580534640493</v>
      </c>
      <c r="AQ111" s="15">
        <f>AVERAGE('Raw Data'!CD612,'Raw Data'!CJ612,'Raw Data'!CP612)</f>
        <v>6.038333333333334</v>
      </c>
      <c r="AR111" s="15">
        <f>STDEV('Raw Data'!CD612,'Raw Data'!CJ612,'Raw Data'!CP612)</f>
        <v>0.32780532840900117</v>
      </c>
      <c r="AT111" s="15">
        <f>AVERAGE('Raw Data'!AB779,'Raw Data'!AH779,'Raw Data'!AN779)</f>
        <v>0.73766666666666669</v>
      </c>
      <c r="AU111" s="15">
        <f>STDEV('Raw Data'!AB779,'Raw Data'!AH779,'Raw Data'!AN779)</f>
        <v>1.1930353445448865E-2</v>
      </c>
      <c r="AV111" s="15">
        <f>AVERAGE('Raw Data'!AT779,'Raw Data'!AZ779,'Raw Data'!BF779)</f>
        <v>1.5586666666666666</v>
      </c>
      <c r="AW111" s="15">
        <f>STDEV('Raw Data'!AT779,'Raw Data'!AZ779,'Raw Data'!BF779)</f>
        <v>3.7004504230341143E-2</v>
      </c>
      <c r="AX111" s="15">
        <f>AVERAGE('Raw Data'!BL779,'Raw Data'!BR779,'Raw Data'!BX779)</f>
        <v>2.7296666666666667</v>
      </c>
      <c r="AY111" s="15">
        <f>STDEV('Raw Data'!BL779,'Raw Data'!BR779,'Raw Data'!BX779)</f>
        <v>2.4542480178933283E-2</v>
      </c>
      <c r="AZ111" s="15">
        <f>AVERAGE('Raw Data'!CD779,'Raw Data'!CJ779,'Raw Data'!CP779)</f>
        <v>4.0773333333333328</v>
      </c>
      <c r="BA111" s="15">
        <f>STDEV('Raw Data'!CD779,'Raw Data'!CJ779,'Raw Data'!CP779)</f>
        <v>0.18622924940334523</v>
      </c>
      <c r="BC111" s="15">
        <f>AVERAGE('Raw Data'!AB946,'Raw Data'!AH946,'Raw Data'!AN946)</f>
        <v>0.34</v>
      </c>
      <c r="BD111" s="15">
        <f>STDEV('Raw Data'!AB946,'Raw Data'!AH946,'Raw Data'!AN946)</f>
        <v>6.2000000000000111E-2</v>
      </c>
      <c r="BE111" s="15">
        <f>AVERAGE('Raw Data'!AT946,'Raw Data'!AZ946,'Raw Data'!BF946)</f>
        <v>0.95433333333333337</v>
      </c>
      <c r="BF111" s="15">
        <f>STDEV('Raw Data'!AT946,'Raw Data'!AZ946,'Raw Data'!BF946)</f>
        <v>3.9576929306520625E-2</v>
      </c>
      <c r="BG111" s="15">
        <f>AVERAGE('Raw Data'!BL946,'Raw Data'!BR946,'Raw Data'!BX946)</f>
        <v>1.952</v>
      </c>
      <c r="BH111" s="15">
        <f>STDEV('Raw Data'!BL946,'Raw Data'!BR946,'Raw Data'!BX946)</f>
        <v>0.10678483038334605</v>
      </c>
      <c r="BI111" s="15">
        <f>AVERAGE('Raw Data'!CD946,'Raw Data'!CJ946,'Raw Data'!CP946)</f>
        <v>2.6666666666666665</v>
      </c>
      <c r="BJ111" s="15">
        <f>STDEV('Raw Data'!CD946,'Raw Data'!CJ946,'Raw Data'!CP946)</f>
        <v>7.5936376877839842E-2</v>
      </c>
      <c r="BK111" s="33"/>
      <c r="BL111" s="16">
        <f t="shared" si="226"/>
        <v>5.0000000000000044E-3</v>
      </c>
      <c r="BM111" s="16">
        <f t="shared" si="227"/>
        <v>0.13190526903804864</v>
      </c>
      <c r="BN111" s="16">
        <f t="shared" si="228"/>
        <v>-0.14000000000000001</v>
      </c>
      <c r="BO111" s="16">
        <f t="shared" si="229"/>
        <v>7.1914300849460114E-2</v>
      </c>
      <c r="BP111" s="16">
        <f t="shared" si="230"/>
        <v>0.15466666666666651</v>
      </c>
      <c r="BQ111" s="16">
        <f t="shared" si="231"/>
        <v>7.8366659577484454E-2</v>
      </c>
      <c r="BR111" s="16">
        <f t="shared" si="232"/>
        <v>0.66633333333333367</v>
      </c>
      <c r="BS111" s="16">
        <f t="shared" si="233"/>
        <v>0.2054004219404949</v>
      </c>
      <c r="BT111" s="16">
        <f t="shared" si="234"/>
        <v>1.1316666666666668</v>
      </c>
      <c r="BU111" s="16">
        <f t="shared" si="235"/>
        <v>0.15019431857874427</v>
      </c>
      <c r="BV111" s="33"/>
      <c r="BW111" s="16">
        <f t="shared" si="236"/>
        <v>0.16400000000000003</v>
      </c>
      <c r="BX111" s="16">
        <f t="shared" si="237"/>
        <v>0.1117586685675882</v>
      </c>
      <c r="BY111" s="16">
        <f t="shared" si="238"/>
        <v>0.30899999999999994</v>
      </c>
      <c r="BZ111" s="16">
        <f t="shared" si="239"/>
        <v>0.11233283877240281</v>
      </c>
      <c r="CA111" s="16">
        <f t="shared" si="240"/>
        <v>0.70866666666666667</v>
      </c>
      <c r="CB111" s="16">
        <f t="shared" si="241"/>
        <v>8.4624661496122605E-2</v>
      </c>
      <c r="CC111" s="16">
        <f t="shared" si="242"/>
        <v>1.2603333333333335</v>
      </c>
      <c r="CD111" s="16">
        <f t="shared" si="243"/>
        <v>0.19651547861004059</v>
      </c>
      <c r="CE111" s="16">
        <f t="shared" si="244"/>
        <v>1.941666666666666</v>
      </c>
      <c r="CF111" s="16">
        <f t="shared" si="245"/>
        <v>0.16267861977940842</v>
      </c>
      <c r="CG111" s="16"/>
      <c r="CH111" s="16">
        <f t="shared" si="246"/>
        <v>0.15933333333333333</v>
      </c>
      <c r="CI111" s="16">
        <f t="shared" si="247"/>
        <v>8.6477357344760072E-2</v>
      </c>
      <c r="CJ111" s="16">
        <f t="shared" si="248"/>
        <v>-0.10499999999999998</v>
      </c>
      <c r="CK111" s="16">
        <f t="shared" si="249"/>
        <v>0.13800603851522827</v>
      </c>
      <c r="CL111" s="16">
        <f t="shared" si="250"/>
        <v>0.13700000000000001</v>
      </c>
      <c r="CM111" s="16">
        <f t="shared" si="251"/>
        <v>0.27544085874587781</v>
      </c>
      <c r="CN111" s="16">
        <f t="shared" si="252"/>
        <v>-0.95766666666666733</v>
      </c>
      <c r="CO111" s="16">
        <f t="shared" si="253"/>
        <v>0.35974667012589073</v>
      </c>
      <c r="CP111" s="16"/>
      <c r="CQ111" s="16">
        <f t="shared" si="254"/>
        <v>-0.26766666666666672</v>
      </c>
      <c r="CR111" s="16">
        <f t="shared" si="255"/>
        <v>5.0461206221545429E-2</v>
      </c>
      <c r="CS111" s="16">
        <f t="shared" si="256"/>
        <v>0.23799999999999999</v>
      </c>
      <c r="CT111" s="16">
        <f t="shared" si="257"/>
        <v>0.12438113468957691</v>
      </c>
      <c r="CU111" s="16">
        <f t="shared" si="258"/>
        <v>0.55266666666666708</v>
      </c>
      <c r="CV111" s="16">
        <f t="shared" si="259"/>
        <v>0.20160522480002008</v>
      </c>
      <c r="CW111" s="16">
        <f t="shared" si="260"/>
        <v>1.9610000000000012</v>
      </c>
      <c r="CX111" s="16">
        <f t="shared" si="261"/>
        <v>0.37701149407765605</v>
      </c>
      <c r="CY111" s="36"/>
      <c r="CZ111" s="16">
        <f t="shared" si="262"/>
        <v>0.12999999999999995</v>
      </c>
      <c r="DA111" s="16">
        <f t="shared" si="263"/>
        <v>7.9044291381478116E-2</v>
      </c>
      <c r="DB111" s="16">
        <f t="shared" si="264"/>
        <v>0.84233333333333327</v>
      </c>
      <c r="DC111" s="16">
        <f t="shared" si="265"/>
        <v>0.12517055031702412</v>
      </c>
      <c r="DD111" s="16">
        <f t="shared" si="266"/>
        <v>1.3303333333333338</v>
      </c>
      <c r="DE111" s="16">
        <f t="shared" si="267"/>
        <v>0.22681563732100413</v>
      </c>
      <c r="DF111" s="16">
        <f t="shared" si="268"/>
        <v>3.3716666666666675</v>
      </c>
      <c r="DG111" s="16">
        <f t="shared" si="269"/>
        <v>0.33648575997605967</v>
      </c>
      <c r="DI111" s="17">
        <f t="shared" si="270"/>
        <v>1.7398999999999994E-2</v>
      </c>
      <c r="DJ111" s="18">
        <f t="shared" si="271"/>
        <v>5.1716666666666595E-3</v>
      </c>
      <c r="DK111" s="18">
        <f t="shared" si="272"/>
        <v>6.1413333333333363E-3</v>
      </c>
      <c r="DL111" s="18">
        <f t="shared" si="273"/>
        <v>4.2189333333333343E-2</v>
      </c>
      <c r="DM111" s="18">
        <f t="shared" si="274"/>
        <v>2.2558333333333326E-2</v>
      </c>
      <c r="DN111" s="18">
        <f t="shared" si="49"/>
        <v>0.30571173786210215</v>
      </c>
      <c r="DO111" s="34"/>
      <c r="DP111" s="18">
        <f t="shared" si="275"/>
        <v>1.2490000000000027E-2</v>
      </c>
      <c r="DQ111" s="18">
        <f t="shared" si="276"/>
        <v>1.2618666666666644E-2</v>
      </c>
      <c r="DR111" s="18">
        <f t="shared" si="277"/>
        <v>7.1613333333333355E-3</v>
      </c>
      <c r="DS111" s="18">
        <f t="shared" si="278"/>
        <v>3.8618333333333324E-2</v>
      </c>
      <c r="DT111" s="18">
        <f t="shared" si="279"/>
        <v>2.6464333333333333E-2</v>
      </c>
      <c r="DU111" s="18">
        <f t="shared" si="87"/>
        <v>0.31201388857976609</v>
      </c>
      <c r="DV111" s="16"/>
      <c r="DW111" s="18">
        <f t="shared" si="280"/>
        <v>7.478333333333329E-3</v>
      </c>
      <c r="DX111" s="18">
        <f t="shared" si="281"/>
        <v>1.9045666666666669E-2</v>
      </c>
      <c r="DY111" s="18">
        <f t="shared" si="282"/>
        <v>7.5867666666666611E-2</v>
      </c>
      <c r="DZ111" s="18">
        <f t="shared" si="283"/>
        <v>0.12941766666666643</v>
      </c>
      <c r="EA111" s="18">
        <f t="shared" si="225"/>
        <v>0.48146581740901712</v>
      </c>
      <c r="EC111" s="18">
        <f t="shared" si="284"/>
        <v>2.5463333333333353E-3</v>
      </c>
      <c r="ED111" s="18">
        <f t="shared" si="285"/>
        <v>1.5470666666666674E-2</v>
      </c>
      <c r="EE111" s="18">
        <f t="shared" si="286"/>
        <v>4.0644666666666628E-2</v>
      </c>
      <c r="EF111" s="18">
        <f t="shared" si="287"/>
        <v>0.1421376666666665</v>
      </c>
      <c r="EG111" s="18">
        <f t="shared" si="223"/>
        <v>0.44810638617780613</v>
      </c>
      <c r="EI111" s="18">
        <f t="shared" si="288"/>
        <v>6.2480000000000157E-3</v>
      </c>
      <c r="EJ111" s="18">
        <f t="shared" si="289"/>
        <v>1.5667666666666667E-2</v>
      </c>
      <c r="EK111" s="18">
        <f t="shared" si="290"/>
        <v>5.144533333333328E-2</v>
      </c>
      <c r="EL111" s="18">
        <f t="shared" si="291"/>
        <v>0.11322266666666644</v>
      </c>
      <c r="EM111" s="18">
        <f t="shared" si="224"/>
        <v>0.43195331537871823</v>
      </c>
    </row>
    <row r="112" spans="1:143" ht="15.75" customHeight="1" x14ac:dyDescent="0.25">
      <c r="A112" s="2">
        <f>'Raw Data'!B112</f>
        <v>255</v>
      </c>
      <c r="B112" s="2">
        <f>'Raw Data'!C112</f>
        <v>267</v>
      </c>
      <c r="C112" s="2" t="str">
        <f>'Raw Data'!D112</f>
        <v>DYLHSEKNVVYRD</v>
      </c>
      <c r="D112" s="15">
        <f>AVERAGE('Raw Data'!J112,'Raw Data'!P112,'Raw Data'!V112)</f>
        <v>0.26266666666666666</v>
      </c>
      <c r="E112" s="15">
        <f>STDEV('Raw Data'!J112,'Raw Data'!P112,'Raw Data'!V112)</f>
        <v>4.206344414492609E-2</v>
      </c>
      <c r="F112" s="15">
        <f>AVERAGE('Raw Data'!AB112,'Raw Data'!AH112,'Raw Data'!AN112)</f>
        <v>0.33466666666666667</v>
      </c>
      <c r="G112" s="15">
        <f>STDEV('Raw Data'!AB112,'Raw Data'!AH112,'Raw Data'!AN112)</f>
        <v>7.9726616216501706E-2</v>
      </c>
      <c r="H112" s="15">
        <f>AVERAGE('Raw Data'!AT112,'Raw Data'!AZ112,'Raw Data'!BF112)</f>
        <v>1.3719999999999999</v>
      </c>
      <c r="I112" s="15">
        <f>STDEV('Raw Data'!AT112,'Raw Data'!AZ112,'Raw Data'!BF112)</f>
        <v>8.1184973979179231E-2</v>
      </c>
      <c r="J112" s="15">
        <f>AVERAGE('Raw Data'!BL112,'Raw Data'!BR112,'Raw Data'!BX112)</f>
        <v>2.5333333333333332</v>
      </c>
      <c r="K112" s="15">
        <f>STDEV('Raw Data'!BL112,'Raw Data'!BR112,'Raw Data'!BX112)</f>
        <v>8.9175856224279371E-2</v>
      </c>
      <c r="L112" s="15">
        <f>AVERAGE('Raw Data'!CD112,'Raw Data'!CJ112,'Raw Data'!CP112)</f>
        <v>3.3696666666666668</v>
      </c>
      <c r="M112" s="15">
        <f>STDEV('Raw Data'!CD112,'Raw Data'!CJ112,'Raw Data'!CP112)</f>
        <v>9.8764028539409771E-2</v>
      </c>
      <c r="O112" s="15">
        <f>AVERAGE('Raw Data'!J279,'Raw Data'!P279,'Raw Data'!V279)</f>
        <v>0.20199999999999999</v>
      </c>
      <c r="P112" s="15">
        <f>STDEV('Raw Data'!J279,'Raw Data'!P279,'Raw Data'!V279)</f>
        <v>1.1135528725660038E-2</v>
      </c>
      <c r="Q112" s="15">
        <f>AVERAGE('Raw Data'!AB279,'Raw Data'!AH279,'Raw Data'!AN279)</f>
        <v>0.19999999999999998</v>
      </c>
      <c r="R112" s="15">
        <f>STDEV('Raw Data'!AB279,'Raw Data'!AH279,'Raw Data'!AN279)</f>
        <v>5.6453520705089737E-2</v>
      </c>
      <c r="S112" s="15">
        <f>AVERAGE('Raw Data'!AT279,'Raw Data'!AZ279,'Raw Data'!BF279)</f>
        <v>0.63099999999999989</v>
      </c>
      <c r="T112" s="15">
        <f>STDEV('Raw Data'!AT279,'Raw Data'!AZ279,'Raw Data'!BF279)</f>
        <v>0.23156640516275281</v>
      </c>
      <c r="U112" s="15">
        <f>AVERAGE('Raw Data'!BL279,'Raw Data'!BR279,'Raw Data'!BX279)</f>
        <v>1.2563333333333333</v>
      </c>
      <c r="V112" s="15">
        <f>STDEV('Raw Data'!BL279,'Raw Data'!BR279,'Raw Data'!BX279)</f>
        <v>5.3106810611571624E-2</v>
      </c>
      <c r="W112" s="15">
        <f>AVERAGE('Raw Data'!CD279,'Raw Data'!CJ279,'Raw Data'!CP279)</f>
        <v>2.1356666666666668</v>
      </c>
      <c r="X112" s="15">
        <f>STDEV('Raw Data'!CD279,'Raw Data'!CJ279,'Raw Data'!CP279)</f>
        <v>8.2373134779085047E-2</v>
      </c>
      <c r="Z112" s="15">
        <f>AVERAGE('Raw Data'!J446,'Raw Data'!P446,'Raw Data'!V446)</f>
        <v>0.18999999999999997</v>
      </c>
      <c r="AA112" s="15">
        <f>STDEV('Raw Data'!J446,'Raw Data'!P446,'Raw Data'!V446)</f>
        <v>4.7696960070847276E-2</v>
      </c>
      <c r="AB112" s="15">
        <f>AVERAGE('Raw Data'!AB446,'Raw Data'!AH446,'Raw Data'!AN446)</f>
        <v>0.17133333333333334</v>
      </c>
      <c r="AC112" s="15">
        <f>STDEV('Raw Data'!AB446,'Raw Data'!AH446,'Raw Data'!AN446)</f>
        <v>2.4027761721253593E-2</v>
      </c>
      <c r="AD112" s="15">
        <f>AVERAGE('Raw Data'!AT446,'Raw Data'!AZ446,'Raw Data'!BF446)</f>
        <v>0.57433333333333336</v>
      </c>
      <c r="AE112" s="15">
        <f>STDEV('Raw Data'!AT446,'Raw Data'!AZ446,'Raw Data'!BF446)</f>
        <v>0.23448098714679025</v>
      </c>
      <c r="AF112" s="15">
        <f>AVERAGE('Raw Data'!BL446,'Raw Data'!BR446,'Raw Data'!BX446)</f>
        <v>1.2060000000000002</v>
      </c>
      <c r="AG112" s="15">
        <f>STDEV('Raw Data'!BL446,'Raw Data'!BR446,'Raw Data'!BX446)</f>
        <v>8.6654486323559612E-2</v>
      </c>
      <c r="AH112" s="15">
        <f>AVERAGE('Raw Data'!CD446,'Raw Data'!CJ446,'Raw Data'!CP446)</f>
        <v>2.4449999999999998</v>
      </c>
      <c r="AI112" s="15">
        <f>STDEV('Raw Data'!CD446,'Raw Data'!CJ446,'Raw Data'!CP446)</f>
        <v>6.090155991434034E-2</v>
      </c>
      <c r="AK112" s="15">
        <f>AVERAGE('Raw Data'!AB613,'Raw Data'!AH613,'Raw Data'!AN613)</f>
        <v>0.36399999999999993</v>
      </c>
      <c r="AL112" s="15">
        <f>STDEV('Raw Data'!AB613,'Raw Data'!AH613,'Raw Data'!AN613)</f>
        <v>6.5276335681470676E-2</v>
      </c>
      <c r="AM112" s="15">
        <f>AVERAGE('Raw Data'!AT613,'Raw Data'!AZ613,'Raw Data'!BF613)</f>
        <v>0.89666666666666661</v>
      </c>
      <c r="AN112" s="15">
        <f>STDEV('Raw Data'!AT613,'Raw Data'!AZ613,'Raw Data'!BF613)</f>
        <v>6.2171804970849391E-2</v>
      </c>
      <c r="AO112" s="15">
        <f>AVERAGE('Raw Data'!BL613,'Raw Data'!BR613,'Raw Data'!BX613)</f>
        <v>2.3530000000000002</v>
      </c>
      <c r="AP112" s="15">
        <f>STDEV('Raw Data'!BL613,'Raw Data'!BR613,'Raw Data'!BX613)</f>
        <v>0.25721391875246563</v>
      </c>
      <c r="AQ112" s="15">
        <f>AVERAGE('Raw Data'!CD613,'Raw Data'!CJ613,'Raw Data'!CP613)</f>
        <v>2.8239999999999998</v>
      </c>
      <c r="AR112" s="15">
        <f>STDEV('Raw Data'!CD613,'Raw Data'!CJ613,'Raw Data'!CP613)</f>
        <v>7.9504716841203887E-2</v>
      </c>
      <c r="AT112" s="15">
        <f>AVERAGE('Raw Data'!AB780,'Raw Data'!AH780,'Raw Data'!AN780)</f>
        <v>0.96733333333333338</v>
      </c>
      <c r="AU112" s="15">
        <f>STDEV('Raw Data'!AB780,'Raw Data'!AH780,'Raw Data'!AN780)</f>
        <v>6.9399807876775299E-2</v>
      </c>
      <c r="AV112" s="15">
        <f>AVERAGE('Raw Data'!AT780,'Raw Data'!AZ780,'Raw Data'!BF780)</f>
        <v>1.0926666666666665</v>
      </c>
      <c r="AW112" s="15">
        <f>STDEV('Raw Data'!AT780,'Raw Data'!AZ780,'Raw Data'!BF780)</f>
        <v>7.2417769458423209E-2</v>
      </c>
      <c r="AX112" s="15">
        <f>AVERAGE('Raw Data'!BL780,'Raw Data'!BR780,'Raw Data'!BX780)</f>
        <v>1.7216666666666667</v>
      </c>
      <c r="AY112" s="15">
        <f>STDEV('Raw Data'!BL780,'Raw Data'!BR780,'Raw Data'!BX780)</f>
        <v>0.15053681720208295</v>
      </c>
      <c r="AZ112" s="15">
        <f>AVERAGE('Raw Data'!CD780,'Raw Data'!CJ780,'Raw Data'!CP780)</f>
        <v>2.4819999999999998</v>
      </c>
      <c r="BA112" s="15">
        <f>STDEV('Raw Data'!CD780,'Raw Data'!CJ780,'Raw Data'!CP780)</f>
        <v>0.2363408555455446</v>
      </c>
      <c r="BC112" s="15">
        <f>AVERAGE('Raw Data'!AB947,'Raw Data'!AH947,'Raw Data'!AN947)</f>
        <v>0.94533333333333325</v>
      </c>
      <c r="BD112" s="15">
        <f>STDEV('Raw Data'!AB947,'Raw Data'!AH947,'Raw Data'!AN947)</f>
        <v>3.4588051886935353E-2</v>
      </c>
      <c r="BE112" s="15">
        <f>AVERAGE('Raw Data'!AT947,'Raw Data'!AZ947,'Raw Data'!BF947)</f>
        <v>1.0086666666666666</v>
      </c>
      <c r="BF112" s="15">
        <f>STDEV('Raw Data'!AT947,'Raw Data'!AZ947,'Raw Data'!BF947)</f>
        <v>2.437895267096871E-2</v>
      </c>
      <c r="BG112" s="15">
        <f>AVERAGE('Raw Data'!BL947,'Raw Data'!BR947,'Raw Data'!BX947)</f>
        <v>1.5999999999999999</v>
      </c>
      <c r="BH112" s="15">
        <f>STDEV('Raw Data'!BL947,'Raw Data'!BR947,'Raw Data'!BX947)</f>
        <v>8.9286057142198824E-2</v>
      </c>
      <c r="BI112" s="15">
        <f>AVERAGE('Raw Data'!CD947,'Raw Data'!CJ947,'Raw Data'!CP947)</f>
        <v>2.0763333333333334</v>
      </c>
      <c r="BJ112" s="15">
        <f>STDEV('Raw Data'!CD947,'Raw Data'!CJ947,'Raw Data'!CP947)</f>
        <v>0.17074054390604876</v>
      </c>
      <c r="BK112" s="33"/>
      <c r="BL112" s="16">
        <f t="shared" si="226"/>
        <v>6.0666666666666674E-2</v>
      </c>
      <c r="BM112" s="16">
        <f t="shared" si="227"/>
        <v>4.3512450325548395E-2</v>
      </c>
      <c r="BN112" s="16">
        <f t="shared" si="228"/>
        <v>0.13466666666666668</v>
      </c>
      <c r="BO112" s="16">
        <f t="shared" si="229"/>
        <v>9.7689985839559568E-2</v>
      </c>
      <c r="BP112" s="16">
        <f t="shared" si="230"/>
        <v>0.74099999999999999</v>
      </c>
      <c r="BQ112" s="16">
        <f t="shared" si="231"/>
        <v>0.24538541113929369</v>
      </c>
      <c r="BR112" s="16">
        <f t="shared" si="232"/>
        <v>1.2769999999999999</v>
      </c>
      <c r="BS112" s="16">
        <f t="shared" si="233"/>
        <v>0.10379145758041305</v>
      </c>
      <c r="BT112" s="16">
        <f t="shared" si="234"/>
        <v>1.234</v>
      </c>
      <c r="BU112" s="16">
        <f t="shared" si="235"/>
        <v>0.12860663539128397</v>
      </c>
      <c r="BV112" s="33"/>
      <c r="BW112" s="16">
        <f t="shared" si="236"/>
        <v>7.2666666666666685E-2</v>
      </c>
      <c r="BX112" s="16">
        <f t="shared" si="237"/>
        <v>6.359507318443243E-2</v>
      </c>
      <c r="BY112" s="16">
        <f t="shared" si="238"/>
        <v>0.16333333333333333</v>
      </c>
      <c r="BZ112" s="16">
        <f t="shared" si="239"/>
        <v>8.3268641556510883E-2</v>
      </c>
      <c r="CA112" s="16">
        <f t="shared" si="240"/>
        <v>0.79766666666666652</v>
      </c>
      <c r="CB112" s="16">
        <f t="shared" si="241"/>
        <v>0.24813773057182018</v>
      </c>
      <c r="CC112" s="16">
        <f t="shared" si="242"/>
        <v>1.327333333333333</v>
      </c>
      <c r="CD112" s="16">
        <f t="shared" si="243"/>
        <v>0.12434360994169875</v>
      </c>
      <c r="CE112" s="16">
        <f t="shared" si="244"/>
        <v>0.92466666666666697</v>
      </c>
      <c r="CF112" s="16">
        <f t="shared" si="245"/>
        <v>0.11603160488993218</v>
      </c>
      <c r="CG112" s="16"/>
      <c r="CH112" s="16">
        <f t="shared" si="246"/>
        <v>-2.9333333333333267E-2</v>
      </c>
      <c r="CI112" s="16">
        <f t="shared" si="247"/>
        <v>0.10304044513361438</v>
      </c>
      <c r="CJ112" s="16">
        <f t="shared" si="248"/>
        <v>0.47533333333333327</v>
      </c>
      <c r="CK112" s="16">
        <f t="shared" si="249"/>
        <v>0.10225621415509838</v>
      </c>
      <c r="CL112" s="16">
        <f t="shared" si="250"/>
        <v>0.18033333333333301</v>
      </c>
      <c r="CM112" s="16">
        <f t="shared" si="251"/>
        <v>0.27223396800056626</v>
      </c>
      <c r="CN112" s="16">
        <f t="shared" si="252"/>
        <v>0.54566666666666697</v>
      </c>
      <c r="CO112" s="16">
        <f t="shared" si="253"/>
        <v>0.12678853786258976</v>
      </c>
      <c r="CP112" s="16"/>
      <c r="CQ112" s="16">
        <f t="shared" si="254"/>
        <v>-0.6033333333333335</v>
      </c>
      <c r="CR112" s="16">
        <f t="shared" si="255"/>
        <v>9.5275040453066007E-2</v>
      </c>
      <c r="CS112" s="16">
        <f t="shared" si="256"/>
        <v>-0.19599999999999984</v>
      </c>
      <c r="CT112" s="16">
        <f t="shared" si="257"/>
        <v>9.5444573793729448E-2</v>
      </c>
      <c r="CU112" s="16">
        <f t="shared" si="258"/>
        <v>0.63133333333333352</v>
      </c>
      <c r="CV112" s="16">
        <f t="shared" si="259"/>
        <v>0.29802740366169911</v>
      </c>
      <c r="CW112" s="16">
        <f t="shared" si="260"/>
        <v>0.34200000000000008</v>
      </c>
      <c r="CX112" s="16">
        <f t="shared" si="261"/>
        <v>0.24935516838437494</v>
      </c>
      <c r="CY112" s="36"/>
      <c r="CZ112" s="16">
        <f t="shared" si="262"/>
        <v>-0.58133333333333326</v>
      </c>
      <c r="DA112" s="16">
        <f t="shared" si="263"/>
        <v>7.3873766205151431E-2</v>
      </c>
      <c r="DB112" s="16">
        <f t="shared" si="264"/>
        <v>-0.11199999999999999</v>
      </c>
      <c r="DC112" s="16">
        <f t="shared" si="265"/>
        <v>6.6780735745173292E-2</v>
      </c>
      <c r="DD112" s="16">
        <f t="shared" si="266"/>
        <v>0.75300000000000034</v>
      </c>
      <c r="DE112" s="16">
        <f t="shared" si="267"/>
        <v>0.27227008649500956</v>
      </c>
      <c r="DF112" s="16">
        <f t="shared" si="268"/>
        <v>0.74766666666666648</v>
      </c>
      <c r="DG112" s="16">
        <f t="shared" si="269"/>
        <v>0.18834365753412927</v>
      </c>
      <c r="DI112" s="17">
        <f t="shared" si="270"/>
        <v>1.8933333333333165E-3</v>
      </c>
      <c r="DJ112" s="18">
        <f t="shared" si="271"/>
        <v>9.5433333333333481E-3</v>
      </c>
      <c r="DK112" s="18">
        <f t="shared" si="272"/>
        <v>6.0214000000000198E-2</v>
      </c>
      <c r="DL112" s="18">
        <f t="shared" si="273"/>
        <v>1.0772666666666682E-2</v>
      </c>
      <c r="DM112" s="18">
        <f t="shared" si="274"/>
        <v>1.6539666666666657E-2</v>
      </c>
      <c r="DN112" s="18">
        <f t="shared" si="49"/>
        <v>0.31458385209670281</v>
      </c>
      <c r="DO112" s="34"/>
      <c r="DP112" s="18">
        <f t="shared" si="275"/>
        <v>4.0443333333333165E-3</v>
      </c>
      <c r="DQ112" s="18">
        <f t="shared" si="276"/>
        <v>6.9336666666666913E-3</v>
      </c>
      <c r="DR112" s="18">
        <f t="shared" si="277"/>
        <v>6.1572333333333222E-2</v>
      </c>
      <c r="DS112" s="18">
        <f t="shared" si="278"/>
        <v>1.5461333333333325E-2</v>
      </c>
      <c r="DT112" s="18">
        <f t="shared" si="279"/>
        <v>1.3463333333333334E-2</v>
      </c>
      <c r="DU112" s="18">
        <f t="shared" si="87"/>
        <v>0.31855140872392934</v>
      </c>
      <c r="DV112" s="16"/>
      <c r="DW112" s="18">
        <f t="shared" si="280"/>
        <v>1.0617333333333395E-2</v>
      </c>
      <c r="DX112" s="18">
        <f t="shared" si="281"/>
        <v>1.0456333333333342E-2</v>
      </c>
      <c r="DY112" s="18">
        <f t="shared" si="282"/>
        <v>7.4111333333333335E-2</v>
      </c>
      <c r="DZ112" s="18">
        <f t="shared" si="283"/>
        <v>1.6075333333333355E-2</v>
      </c>
      <c r="EA112" s="18">
        <f t="shared" si="225"/>
        <v>0.33355709156504743</v>
      </c>
      <c r="EC112" s="18">
        <f t="shared" si="284"/>
        <v>9.0773333333333643E-3</v>
      </c>
      <c r="ED112" s="18">
        <f t="shared" si="285"/>
        <v>9.109666666666667E-3</v>
      </c>
      <c r="EE112" s="18">
        <f t="shared" si="286"/>
        <v>8.8820333333333348E-2</v>
      </c>
      <c r="EF112" s="18">
        <f t="shared" si="287"/>
        <v>6.2177999999999976E-2</v>
      </c>
      <c r="EG112" s="18">
        <f t="shared" si="223"/>
        <v>0.41132144769429829</v>
      </c>
      <c r="EI112" s="18">
        <f t="shared" si="288"/>
        <v>5.4573333333333739E-3</v>
      </c>
      <c r="EJ112" s="18">
        <f t="shared" si="289"/>
        <v>4.4596666666666656E-3</v>
      </c>
      <c r="EK112" s="18">
        <f t="shared" si="290"/>
        <v>7.4130999999999989E-2</v>
      </c>
      <c r="EL112" s="18">
        <f t="shared" si="291"/>
        <v>3.5473333333333371E-2</v>
      </c>
      <c r="EM112" s="18">
        <f t="shared" si="224"/>
        <v>0.34571857533741718</v>
      </c>
    </row>
    <row r="113" spans="1:143" ht="15.75" customHeight="1" x14ac:dyDescent="0.25">
      <c r="A113" s="2">
        <f>'Raw Data'!B113</f>
        <v>255</v>
      </c>
      <c r="B113" s="2">
        <f>'Raw Data'!C113</f>
        <v>270</v>
      </c>
      <c r="C113" s="2" t="str">
        <f>'Raw Data'!D113</f>
        <v>DYLHSEKNVVYRDLKL</v>
      </c>
      <c r="D113" s="15">
        <f>AVERAGE('Raw Data'!J113,'Raw Data'!P113,'Raw Data'!V113)</f>
        <v>0.247</v>
      </c>
      <c r="E113" s="15">
        <f>STDEV('Raw Data'!J113,'Raw Data'!P113,'Raw Data'!V113)</f>
        <v>2.3811761799581319E-2</v>
      </c>
      <c r="F113" s="15">
        <f>AVERAGE('Raw Data'!AB113,'Raw Data'!AH113,'Raw Data'!AN113)</f>
        <v>0.26566666666666666</v>
      </c>
      <c r="G113" s="15">
        <f>STDEV('Raw Data'!AB113,'Raw Data'!AH113,'Raw Data'!AN113)</f>
        <v>2.6312227829154509E-2</v>
      </c>
      <c r="H113" s="15">
        <f>AVERAGE('Raw Data'!AT113,'Raw Data'!AZ113,'Raw Data'!BF113)</f>
        <v>1.141</v>
      </c>
      <c r="I113" s="15">
        <f>STDEV('Raw Data'!AT113,'Raw Data'!AZ113,'Raw Data'!BF113)</f>
        <v>1.2529964086141732E-2</v>
      </c>
      <c r="J113" s="15">
        <f>AVERAGE('Raw Data'!BL113,'Raw Data'!BR113,'Raw Data'!BX113)</f>
        <v>3.31</v>
      </c>
      <c r="K113" s="15">
        <f>STDEV('Raw Data'!BL113,'Raw Data'!BR113,'Raw Data'!BX113)</f>
        <v>0.16495757030218397</v>
      </c>
      <c r="L113" s="15">
        <f>AVERAGE('Raw Data'!CD113,'Raw Data'!CJ113,'Raw Data'!CP113)</f>
        <v>4.9073333333333338</v>
      </c>
      <c r="M113" s="15">
        <f>STDEV('Raw Data'!CD113,'Raw Data'!CJ113,'Raw Data'!CP113)</f>
        <v>0.19075202052228235</v>
      </c>
      <c r="O113" s="15">
        <f>AVERAGE('Raw Data'!J280,'Raw Data'!P280,'Raw Data'!V280)</f>
        <v>0.22433333333333336</v>
      </c>
      <c r="P113" s="15">
        <f>STDEV('Raw Data'!J280,'Raw Data'!P280,'Raw Data'!V280)</f>
        <v>2.5929391302792544E-2</v>
      </c>
      <c r="Q113" s="15">
        <f>AVERAGE('Raw Data'!AB280,'Raw Data'!AH280,'Raw Data'!AN280)</f>
        <v>0.34566666666666662</v>
      </c>
      <c r="R113" s="15">
        <f>STDEV('Raw Data'!AB280,'Raw Data'!AH280,'Raw Data'!AN280)</f>
        <v>1.6165807537309507E-2</v>
      </c>
      <c r="S113" s="15">
        <f>AVERAGE('Raw Data'!AT280,'Raw Data'!AZ280,'Raw Data'!BF280)</f>
        <v>0.93233333333333324</v>
      </c>
      <c r="T113" s="15">
        <f>STDEV('Raw Data'!AT280,'Raw Data'!AZ280,'Raw Data'!BF280)</f>
        <v>7.9607369843082587E-2</v>
      </c>
      <c r="U113" s="15">
        <f>AVERAGE('Raw Data'!BL280,'Raw Data'!BR280,'Raw Data'!BX280)</f>
        <v>2.254</v>
      </c>
      <c r="V113" s="15">
        <f>STDEV('Raw Data'!BL280,'Raw Data'!BR280,'Raw Data'!BX280)</f>
        <v>3.7999999999999881E-2</v>
      </c>
      <c r="W113" s="15">
        <f>AVERAGE('Raw Data'!CD280,'Raw Data'!CJ280,'Raw Data'!CP280)</f>
        <v>3.515333333333333</v>
      </c>
      <c r="X113" s="15">
        <f>STDEV('Raw Data'!CD280,'Raw Data'!CJ280,'Raw Data'!CP280)</f>
        <v>5.1539628765963498E-2</v>
      </c>
      <c r="Z113" s="15">
        <f>AVERAGE('Raw Data'!J447,'Raw Data'!P447,'Raw Data'!V447)</f>
        <v>0.13100000000000001</v>
      </c>
      <c r="AA113" s="15">
        <f>STDEV('Raw Data'!J447,'Raw Data'!P447,'Raw Data'!V447)</f>
        <v>5.2915026221291859E-3</v>
      </c>
      <c r="AB113" s="15">
        <f>AVERAGE('Raw Data'!AB447,'Raw Data'!AH447,'Raw Data'!AN447)</f>
        <v>9.1666666666666674E-2</v>
      </c>
      <c r="AC113" s="15">
        <f>STDEV('Raw Data'!AB447,'Raw Data'!AH447,'Raw Data'!AN447)</f>
        <v>5.5193598662646857E-2</v>
      </c>
      <c r="AD113" s="15">
        <f>AVERAGE('Raw Data'!AT447,'Raw Data'!AZ447,'Raw Data'!BF447)</f>
        <v>0.42300000000000004</v>
      </c>
      <c r="AE113" s="15">
        <f>STDEV('Raw Data'!AT447,'Raw Data'!AZ447,'Raw Data'!BF447)</f>
        <v>3.2511536414017717E-2</v>
      </c>
      <c r="AF113" s="15">
        <f>AVERAGE('Raw Data'!BL447,'Raw Data'!BR447,'Raw Data'!BX447)</f>
        <v>1.595</v>
      </c>
      <c r="AG113" s="15">
        <f>STDEV('Raw Data'!BL447,'Raw Data'!BR447,'Raw Data'!BX447)</f>
        <v>4.5210618221829299E-2</v>
      </c>
      <c r="AH113" s="15">
        <f>AVERAGE('Raw Data'!CD447,'Raw Data'!CJ447,'Raw Data'!CP447)</f>
        <v>2.597</v>
      </c>
      <c r="AI113" s="15">
        <f>STDEV('Raw Data'!CD447,'Raw Data'!CJ447,'Raw Data'!CP447)</f>
        <v>9.2585095992821512E-2</v>
      </c>
      <c r="AK113" s="15">
        <f>AVERAGE('Raw Data'!AB614,'Raw Data'!AH614,'Raw Data'!AN614)</f>
        <v>0.25533333333333336</v>
      </c>
      <c r="AL113" s="15">
        <f>STDEV('Raw Data'!AB614,'Raw Data'!AH614,'Raw Data'!AN614)</f>
        <v>2.6633312473917578E-2</v>
      </c>
      <c r="AM113" s="15">
        <f>AVERAGE('Raw Data'!AT614,'Raw Data'!AZ614,'Raw Data'!BF614)</f>
        <v>1.165</v>
      </c>
      <c r="AN113" s="15">
        <f>STDEV('Raw Data'!AT614,'Raw Data'!AZ614,'Raw Data'!BF614)</f>
        <v>0.12950289572052043</v>
      </c>
      <c r="AO113" s="15">
        <f>AVERAGE('Raw Data'!BL614,'Raw Data'!BR614,'Raw Data'!BX614)</f>
        <v>3.4633333333333334</v>
      </c>
      <c r="AP113" s="15">
        <f>STDEV('Raw Data'!BL614,'Raw Data'!BR614,'Raw Data'!BX614)</f>
        <v>0.16312060977489418</v>
      </c>
      <c r="AQ113" s="15">
        <f>AVERAGE('Raw Data'!CD614,'Raw Data'!CJ614,'Raw Data'!CP614)</f>
        <v>4.7846666666666664</v>
      </c>
      <c r="AR113" s="15">
        <f>STDEV('Raw Data'!CD614,'Raw Data'!CJ614,'Raw Data'!CP614)</f>
        <v>0.16680627486198879</v>
      </c>
      <c r="AT113" s="15">
        <f>AVERAGE('Raw Data'!AB781,'Raw Data'!AH781,'Raw Data'!AN781)</f>
        <v>0.35233333333333333</v>
      </c>
      <c r="AU113" s="15">
        <f>STDEV('Raw Data'!AB781,'Raw Data'!AH781,'Raw Data'!AN781)</f>
        <v>5.8594652770823201E-3</v>
      </c>
      <c r="AV113" s="15">
        <f>AVERAGE('Raw Data'!AT781,'Raw Data'!AZ781,'Raw Data'!BF781)</f>
        <v>0.99766666666666659</v>
      </c>
      <c r="AW113" s="15">
        <f>STDEV('Raw Data'!AT781,'Raw Data'!AZ781,'Raw Data'!BF781)</f>
        <v>1.9218047073866054E-2</v>
      </c>
      <c r="AX113" s="15">
        <f>AVERAGE('Raw Data'!BL781,'Raw Data'!BR781,'Raw Data'!BX781)</f>
        <v>2.1760000000000002</v>
      </c>
      <c r="AY113" s="15">
        <f>STDEV('Raw Data'!BL781,'Raw Data'!BR781,'Raw Data'!BX781)</f>
        <v>1.769180601295418E-2</v>
      </c>
      <c r="AZ113" s="15">
        <f>AVERAGE('Raw Data'!CD781,'Raw Data'!CJ781,'Raw Data'!CP781)</f>
        <v>3.4263333333333335</v>
      </c>
      <c r="BA113" s="15">
        <f>STDEV('Raw Data'!CD781,'Raw Data'!CJ781,'Raw Data'!CP781)</f>
        <v>0.10998787811996978</v>
      </c>
      <c r="BC113" s="15">
        <f>AVERAGE('Raw Data'!AB948,'Raw Data'!AH948,'Raw Data'!AN948)</f>
        <v>0.14566666666666669</v>
      </c>
      <c r="BD113" s="15">
        <f>STDEV('Raw Data'!AB948,'Raw Data'!AH948,'Raw Data'!AN948)</f>
        <v>2.3459184413217062E-2</v>
      </c>
      <c r="BE113" s="15">
        <f>AVERAGE('Raw Data'!AT948,'Raw Data'!AZ948,'Raw Data'!BF948)</f>
        <v>0.36133333333333334</v>
      </c>
      <c r="BF113" s="15">
        <f>STDEV('Raw Data'!AT948,'Raw Data'!AZ948,'Raw Data'!BF948)</f>
        <v>2.5166114784235829E-2</v>
      </c>
      <c r="BG113" s="15">
        <f>AVERAGE('Raw Data'!BL948,'Raw Data'!BR948,'Raw Data'!BX948)</f>
        <v>1.4019999999999999</v>
      </c>
      <c r="BH113" s="15">
        <f>STDEV('Raw Data'!BL948,'Raw Data'!BR948,'Raw Data'!BX948)</f>
        <v>5.0714889332423831E-2</v>
      </c>
      <c r="BI113" s="15">
        <f>AVERAGE('Raw Data'!CD948,'Raw Data'!CJ948,'Raw Data'!CP948)</f>
        <v>2.1930000000000001</v>
      </c>
      <c r="BJ113" s="15">
        <f>STDEV('Raw Data'!CD948,'Raw Data'!CJ948,'Raw Data'!CP948)</f>
        <v>5.8617403559011468E-2</v>
      </c>
      <c r="BK113" s="33"/>
      <c r="BL113" s="16">
        <f t="shared" si="226"/>
        <v>2.2666666666666641E-2</v>
      </c>
      <c r="BM113" s="16">
        <f t="shared" si="227"/>
        <v>3.5204166420089167E-2</v>
      </c>
      <c r="BN113" s="16">
        <f t="shared" si="228"/>
        <v>-7.999999999999996E-2</v>
      </c>
      <c r="BO113" s="16">
        <f t="shared" si="229"/>
        <v>3.0881493918958419E-2</v>
      </c>
      <c r="BP113" s="16">
        <f t="shared" si="230"/>
        <v>0.20866666666666678</v>
      </c>
      <c r="BQ113" s="16">
        <f t="shared" si="231"/>
        <v>8.0587426645434806E-2</v>
      </c>
      <c r="BR113" s="16">
        <f t="shared" si="232"/>
        <v>1.056</v>
      </c>
      <c r="BS113" s="16">
        <f t="shared" si="233"/>
        <v>0.16927787805853414</v>
      </c>
      <c r="BT113" s="16">
        <f t="shared" si="234"/>
        <v>1.3920000000000008</v>
      </c>
      <c r="BU113" s="16">
        <f t="shared" si="235"/>
        <v>0.19759217258450942</v>
      </c>
      <c r="BV113" s="33"/>
      <c r="BW113" s="16">
        <f t="shared" si="236"/>
        <v>0.11599999999999999</v>
      </c>
      <c r="BX113" s="16">
        <f t="shared" si="237"/>
        <v>2.4392621835300939E-2</v>
      </c>
      <c r="BY113" s="16">
        <f t="shared" si="238"/>
        <v>0.17399999999999999</v>
      </c>
      <c r="BZ113" s="16">
        <f t="shared" si="239"/>
        <v>6.1144637268256537E-2</v>
      </c>
      <c r="CA113" s="16">
        <f t="shared" si="240"/>
        <v>0.71799999999999997</v>
      </c>
      <c r="CB113" s="16">
        <f t="shared" si="241"/>
        <v>3.4842502780368712E-2</v>
      </c>
      <c r="CC113" s="16">
        <f t="shared" si="242"/>
        <v>1.7150000000000001</v>
      </c>
      <c r="CD113" s="16">
        <f t="shared" si="243"/>
        <v>0.17104093077389393</v>
      </c>
      <c r="CE113" s="16">
        <f t="shared" si="244"/>
        <v>2.3103333333333338</v>
      </c>
      <c r="CF113" s="16">
        <f t="shared" si="245"/>
        <v>0.21203380233663971</v>
      </c>
      <c r="CG113" s="16"/>
      <c r="CH113" s="16">
        <f t="shared" si="246"/>
        <v>1.0333333333333306E-2</v>
      </c>
      <c r="CI113" s="16">
        <f t="shared" si="247"/>
        <v>3.743883901333836E-2</v>
      </c>
      <c r="CJ113" s="16">
        <f t="shared" si="248"/>
        <v>-2.4000000000000021E-2</v>
      </c>
      <c r="CK113" s="16">
        <f t="shared" si="249"/>
        <v>0.1301076477383247</v>
      </c>
      <c r="CL113" s="16">
        <f t="shared" si="250"/>
        <v>-0.15333333333333332</v>
      </c>
      <c r="CM113" s="16">
        <f t="shared" si="251"/>
        <v>0.23198994231072448</v>
      </c>
      <c r="CN113" s="16">
        <f t="shared" si="252"/>
        <v>0.12266666666666737</v>
      </c>
      <c r="CO113" s="16">
        <f t="shared" si="253"/>
        <v>0.25339823729984112</v>
      </c>
      <c r="CP113" s="16"/>
      <c r="CQ113" s="16">
        <f t="shared" si="254"/>
        <v>-9.6999999999999975E-2</v>
      </c>
      <c r="CR113" s="16">
        <f t="shared" si="255"/>
        <v>2.7270252412962132E-2</v>
      </c>
      <c r="CS113" s="16">
        <f t="shared" si="256"/>
        <v>0.16733333333333344</v>
      </c>
      <c r="CT113" s="16">
        <f t="shared" si="257"/>
        <v>0.13092109583002015</v>
      </c>
      <c r="CU113" s="16">
        <f t="shared" si="258"/>
        <v>1.2873333333333332</v>
      </c>
      <c r="CV113" s="16">
        <f t="shared" si="259"/>
        <v>0.16407721759383082</v>
      </c>
      <c r="CW113" s="16">
        <f t="shared" si="260"/>
        <v>1.3583333333333329</v>
      </c>
      <c r="CX113" s="16">
        <f t="shared" si="261"/>
        <v>0.19980407069593623</v>
      </c>
      <c r="CY113" s="36"/>
      <c r="CZ113" s="16">
        <f t="shared" si="262"/>
        <v>0.10966666666666666</v>
      </c>
      <c r="DA113" s="16">
        <f t="shared" si="263"/>
        <v>3.5491783086605555E-2</v>
      </c>
      <c r="DB113" s="16">
        <f t="shared" si="264"/>
        <v>0.80366666666666675</v>
      </c>
      <c r="DC113" s="16">
        <f t="shared" si="265"/>
        <v>0.13192548401780954</v>
      </c>
      <c r="DD113" s="16">
        <f t="shared" si="266"/>
        <v>2.0613333333333337</v>
      </c>
      <c r="DE113" s="16">
        <f t="shared" si="267"/>
        <v>0.17082251998297326</v>
      </c>
      <c r="DF113" s="16">
        <f t="shared" si="268"/>
        <v>2.5916666666666663</v>
      </c>
      <c r="DG113" s="16">
        <f t="shared" si="269"/>
        <v>0.17680591996122008</v>
      </c>
      <c r="DI113" s="17">
        <f t="shared" si="270"/>
        <v>1.2393333333333336E-3</v>
      </c>
      <c r="DJ113" s="18">
        <f t="shared" si="271"/>
        <v>9.5366666666666581E-4</v>
      </c>
      <c r="DK113" s="18">
        <f t="shared" si="272"/>
        <v>6.4943333333333355E-3</v>
      </c>
      <c r="DL113" s="18">
        <f t="shared" si="273"/>
        <v>2.8654999999999955E-2</v>
      </c>
      <c r="DM113" s="18">
        <f t="shared" si="274"/>
        <v>3.9042666666666559E-2</v>
      </c>
      <c r="DN113" s="18">
        <f t="shared" si="49"/>
        <v>0.27637836384203424</v>
      </c>
      <c r="DO113" s="34"/>
      <c r="DP113" s="18">
        <f t="shared" si="275"/>
        <v>5.9500000000000015E-4</v>
      </c>
      <c r="DQ113" s="18">
        <f t="shared" si="276"/>
        <v>3.7386666666666662E-3</v>
      </c>
      <c r="DR113" s="18">
        <f t="shared" si="277"/>
        <v>1.2140000000000013E-3</v>
      </c>
      <c r="DS113" s="18">
        <f t="shared" si="278"/>
        <v>2.9254999999999975E-2</v>
      </c>
      <c r="DT113" s="18">
        <f t="shared" si="279"/>
        <v>4.4958333333333197E-2</v>
      </c>
      <c r="DU113" s="18">
        <f t="shared" si="87"/>
        <v>0.28241990014869672</v>
      </c>
      <c r="DV113" s="16"/>
      <c r="DW113" s="18">
        <f t="shared" si="280"/>
        <v>1.4016666666666665E-3</v>
      </c>
      <c r="DX113" s="18">
        <f t="shared" si="281"/>
        <v>1.6927999999999988E-2</v>
      </c>
      <c r="DY113" s="18">
        <f t="shared" si="282"/>
        <v>5.3819333333333275E-2</v>
      </c>
      <c r="DZ113" s="18">
        <f t="shared" si="283"/>
        <v>6.4210666666666597E-2</v>
      </c>
      <c r="EA113" s="18">
        <f t="shared" si="225"/>
        <v>0.36926909790377332</v>
      </c>
      <c r="EC113" s="18">
        <f t="shared" si="284"/>
        <v>7.43666666666667E-4</v>
      </c>
      <c r="ED113" s="18">
        <f t="shared" si="285"/>
        <v>1.714033333333332E-2</v>
      </c>
      <c r="EE113" s="18">
        <f t="shared" si="286"/>
        <v>2.6921333333333304E-2</v>
      </c>
      <c r="EF113" s="18">
        <f t="shared" si="287"/>
        <v>3.9921666666666682E-2</v>
      </c>
      <c r="EG113" s="18">
        <f t="shared" si="223"/>
        <v>0.29107902706996941</v>
      </c>
      <c r="EI113" s="18">
        <f t="shared" si="288"/>
        <v>1.2596666666666602E-3</v>
      </c>
      <c r="EJ113" s="18">
        <f t="shared" si="289"/>
        <v>1.740433333333332E-2</v>
      </c>
      <c r="EK113" s="18">
        <f t="shared" si="290"/>
        <v>2.9180333333333301E-2</v>
      </c>
      <c r="EL113" s="18">
        <f t="shared" si="291"/>
        <v>3.1260333333333362E-2</v>
      </c>
      <c r="EM113" s="18">
        <f t="shared" si="224"/>
        <v>0.28125551846437902</v>
      </c>
    </row>
    <row r="114" spans="1:143" ht="15.75" customHeight="1" x14ac:dyDescent="0.25">
      <c r="A114" s="2">
        <f>'Raw Data'!B114</f>
        <v>255</v>
      </c>
      <c r="B114" s="2">
        <f>'Raw Data'!C114</f>
        <v>272</v>
      </c>
      <c r="C114" s="2" t="str">
        <f>'Raw Data'!D114</f>
        <v>DYLHSEKNVVYRDLKLEN</v>
      </c>
      <c r="D114" s="15">
        <f>AVERAGE('Raw Data'!J114,'Raw Data'!P114,'Raw Data'!V114)</f>
        <v>0.33566666666666672</v>
      </c>
      <c r="E114" s="15">
        <f>STDEV('Raw Data'!J114,'Raw Data'!P114,'Raw Data'!V114)</f>
        <v>5.8346665143205183E-2</v>
      </c>
      <c r="F114" s="15">
        <f>AVERAGE('Raw Data'!AB114,'Raw Data'!AH114,'Raw Data'!AN114)</f>
        <v>0.50166666666666671</v>
      </c>
      <c r="G114" s="15">
        <f>STDEV('Raw Data'!AB114,'Raw Data'!AH114,'Raw Data'!AN114)</f>
        <v>1.2897028081435414E-2</v>
      </c>
      <c r="H114" s="15">
        <f>AVERAGE('Raw Data'!AT114,'Raw Data'!AZ114,'Raw Data'!BF114)</f>
        <v>1.5923333333333334</v>
      </c>
      <c r="I114" s="15">
        <f>STDEV('Raw Data'!AT114,'Raw Data'!AZ114,'Raw Data'!BF114)</f>
        <v>8.326663997864539E-3</v>
      </c>
      <c r="J114" s="15">
        <f>AVERAGE('Raw Data'!BL114,'Raw Data'!BR114,'Raw Data'!BX114)</f>
        <v>3.3606666666666669</v>
      </c>
      <c r="K114" s="15">
        <f>STDEV('Raw Data'!BL114,'Raw Data'!BR114,'Raw Data'!BX114)</f>
        <v>0.14290323066093841</v>
      </c>
      <c r="L114" s="15">
        <f>AVERAGE('Raw Data'!CD114,'Raw Data'!CJ114,'Raw Data'!CP114)</f>
        <v>4.8043333333333331</v>
      </c>
      <c r="M114" s="15">
        <f>STDEV('Raw Data'!CD114,'Raw Data'!CJ114,'Raw Data'!CP114)</f>
        <v>3.9551653989856786E-2</v>
      </c>
      <c r="O114" s="15">
        <f>AVERAGE('Raw Data'!J281,'Raw Data'!P281,'Raw Data'!V281)</f>
        <v>0.37999999999999995</v>
      </c>
      <c r="P114" s="15">
        <f>STDEV('Raw Data'!J281,'Raw Data'!P281,'Raw Data'!V281)</f>
        <v>4.3714985988788792E-2</v>
      </c>
      <c r="Q114" s="15">
        <f>AVERAGE('Raw Data'!AB281,'Raw Data'!AH281,'Raw Data'!AN281)</f>
        <v>0.65800000000000003</v>
      </c>
      <c r="R114" s="15">
        <f>STDEV('Raw Data'!AB281,'Raw Data'!AH281,'Raw Data'!AN281)</f>
        <v>1.9157244060668033E-2</v>
      </c>
      <c r="S114" s="15">
        <f>AVERAGE('Raw Data'!AT281,'Raw Data'!AZ281,'Raw Data'!BF281)</f>
        <v>1.4543333333333333</v>
      </c>
      <c r="T114" s="15">
        <f>STDEV('Raw Data'!AT281,'Raw Data'!AZ281,'Raw Data'!BF281)</f>
        <v>3.0827476921300886E-2</v>
      </c>
      <c r="U114" s="15">
        <f>AVERAGE('Raw Data'!BL281,'Raw Data'!BR281,'Raw Data'!BX281)</f>
        <v>2.9046666666666661</v>
      </c>
      <c r="V114" s="15">
        <f>STDEV('Raw Data'!BL281,'Raw Data'!BR281,'Raw Data'!BX281)</f>
        <v>0.10151026220699727</v>
      </c>
      <c r="W114" s="15">
        <f>AVERAGE('Raw Data'!CD281,'Raw Data'!CJ281,'Raw Data'!CP281)</f>
        <v>3.9803333333333337</v>
      </c>
      <c r="X114" s="15">
        <f>STDEV('Raw Data'!CD281,'Raw Data'!CJ281,'Raw Data'!CP281)</f>
        <v>8.1647616825804195E-2</v>
      </c>
      <c r="Z114" s="15">
        <f>AVERAGE('Raw Data'!J448,'Raw Data'!P448,'Raw Data'!V448)</f>
        <v>0.20866666666666667</v>
      </c>
      <c r="AA114" s="15">
        <f>STDEV('Raw Data'!J448,'Raw Data'!P448,'Raw Data'!V448)</f>
        <v>1.7039170558842742E-2</v>
      </c>
      <c r="AB114" s="15">
        <f>AVERAGE('Raw Data'!AB448,'Raw Data'!AH448,'Raw Data'!AN448)</f>
        <v>0.28433333333333333</v>
      </c>
      <c r="AC114" s="15">
        <f>STDEV('Raw Data'!AB448,'Raw Data'!AH448,'Raw Data'!AN448)</f>
        <v>1.6196707484341769E-2</v>
      </c>
      <c r="AD114" s="15">
        <f>AVERAGE('Raw Data'!AT448,'Raw Data'!AZ448,'Raw Data'!BF448)</f>
        <v>0.92400000000000004</v>
      </c>
      <c r="AE114" s="15">
        <f>STDEV('Raw Data'!AT448,'Raw Data'!AZ448,'Raw Data'!BF448)</f>
        <v>1.9313207915827923E-2</v>
      </c>
      <c r="AF114" s="15">
        <f>AVERAGE('Raw Data'!BL448,'Raw Data'!BR448,'Raw Data'!BX448)</f>
        <v>2.2216666666666662</v>
      </c>
      <c r="AG114" s="15">
        <f>STDEV('Raw Data'!BL448,'Raw Data'!BR448,'Raw Data'!BX448)</f>
        <v>0.15442258038685064</v>
      </c>
      <c r="AH114" s="15">
        <f>AVERAGE('Raw Data'!CD448,'Raw Data'!CJ448,'Raw Data'!CP448)</f>
        <v>3.1776666666666666</v>
      </c>
      <c r="AI114" s="15">
        <f>STDEV('Raw Data'!CD448,'Raw Data'!CJ448,'Raw Data'!CP448)</f>
        <v>0.24950016700061198</v>
      </c>
      <c r="AK114" s="15">
        <f>AVERAGE('Raw Data'!AB615,'Raw Data'!AH615,'Raw Data'!AN615)</f>
        <v>0.52199999999999991</v>
      </c>
      <c r="AL114" s="15">
        <f>STDEV('Raw Data'!AB615,'Raw Data'!AH615,'Raw Data'!AN615)</f>
        <v>1.6522711641858322E-2</v>
      </c>
      <c r="AM114" s="15">
        <f>AVERAGE('Raw Data'!AT615,'Raw Data'!AZ615,'Raw Data'!BF615)</f>
        <v>1.7103333333333335</v>
      </c>
      <c r="AN114" s="15">
        <f>STDEV('Raw Data'!AT615,'Raw Data'!AZ615,'Raw Data'!BF615)</f>
        <v>2.4785748593361818E-2</v>
      </c>
      <c r="AO114" s="15">
        <f>AVERAGE('Raw Data'!BL615,'Raw Data'!BR615,'Raw Data'!BX615)</f>
        <v>3.2119999999999997</v>
      </c>
      <c r="AP114" s="15">
        <f>STDEV('Raw Data'!BL615,'Raw Data'!BR615,'Raw Data'!BX615)</f>
        <v>8.166394553289702E-2</v>
      </c>
      <c r="AQ114" s="15">
        <f>AVERAGE('Raw Data'!CD615,'Raw Data'!CJ615,'Raw Data'!CP615)</f>
        <v>4.6326666666666663</v>
      </c>
      <c r="AR114" s="15">
        <f>STDEV('Raw Data'!CD615,'Raw Data'!CJ615,'Raw Data'!CP615)</f>
        <v>0.22067245712442954</v>
      </c>
      <c r="AT114" s="15">
        <f>AVERAGE('Raw Data'!AB782,'Raw Data'!AH782,'Raw Data'!AN782)</f>
        <v>0.69866666666666666</v>
      </c>
      <c r="AU114" s="15">
        <f>STDEV('Raw Data'!AB782,'Raw Data'!AH782,'Raw Data'!AN782)</f>
        <v>4.38216080642111E-2</v>
      </c>
      <c r="AV114" s="15">
        <f>AVERAGE('Raw Data'!AT782,'Raw Data'!AZ782,'Raw Data'!BF782)</f>
        <v>1.5386666666666666</v>
      </c>
      <c r="AW114" s="15">
        <f>STDEV('Raw Data'!AT782,'Raw Data'!AZ782,'Raw Data'!BF782)</f>
        <v>3.8397048497681864E-2</v>
      </c>
      <c r="AX114" s="15">
        <f>AVERAGE('Raw Data'!BL782,'Raw Data'!BR782,'Raw Data'!BX782)</f>
        <v>2.7090000000000001</v>
      </c>
      <c r="AY114" s="15">
        <f>STDEV('Raw Data'!BL782,'Raw Data'!BR782,'Raw Data'!BX782)</f>
        <v>9.6560861636586365E-2</v>
      </c>
      <c r="AZ114" s="15">
        <f>AVERAGE('Raw Data'!CD782,'Raw Data'!CJ782,'Raw Data'!CP782)</f>
        <v>3.9683333333333333</v>
      </c>
      <c r="BA114" s="15">
        <f>STDEV('Raw Data'!CD782,'Raw Data'!CJ782,'Raw Data'!CP782)</f>
        <v>1.2013880860626741E-2</v>
      </c>
      <c r="BC114" s="15">
        <f>AVERAGE('Raw Data'!AB949,'Raw Data'!AH949,'Raw Data'!AN949)</f>
        <v>0.33700000000000002</v>
      </c>
      <c r="BD114" s="15">
        <f>STDEV('Raw Data'!AB949,'Raw Data'!AH949,'Raw Data'!AN949)</f>
        <v>2.1283796653792757E-2</v>
      </c>
      <c r="BE114" s="15">
        <f>AVERAGE('Raw Data'!AT949,'Raw Data'!AZ949,'Raw Data'!BF949)</f>
        <v>0.94666666666666666</v>
      </c>
      <c r="BF114" s="15">
        <f>STDEV('Raw Data'!AT949,'Raw Data'!AZ949,'Raw Data'!BF949)</f>
        <v>1.3503086067019351E-2</v>
      </c>
      <c r="BG114" s="15">
        <f>AVERAGE('Raw Data'!BL949,'Raw Data'!BR949,'Raw Data'!BX949)</f>
        <v>1.9586666666666668</v>
      </c>
      <c r="BH114" s="15">
        <f>STDEV('Raw Data'!BL949,'Raw Data'!BR949,'Raw Data'!BX949)</f>
        <v>0.13363507523600737</v>
      </c>
      <c r="BI114" s="15">
        <f>AVERAGE('Raw Data'!CD949,'Raw Data'!CJ949,'Raw Data'!CP949)</f>
        <v>2.8049999999999997</v>
      </c>
      <c r="BJ114" s="15">
        <f>STDEV('Raw Data'!CD949,'Raw Data'!CJ949,'Raw Data'!CP949)</f>
        <v>0.1581012333917734</v>
      </c>
      <c r="BK114" s="33"/>
      <c r="BL114" s="16">
        <f t="shared" si="226"/>
        <v>-4.4333333333333225E-2</v>
      </c>
      <c r="BM114" s="16">
        <f t="shared" si="227"/>
        <v>7.2906332601038959E-2</v>
      </c>
      <c r="BN114" s="16">
        <f t="shared" si="228"/>
        <v>-0.15633333333333332</v>
      </c>
      <c r="BO114" s="16">
        <f t="shared" si="229"/>
        <v>2.3094010767585049E-2</v>
      </c>
      <c r="BP114" s="16">
        <f t="shared" si="230"/>
        <v>0.13800000000000012</v>
      </c>
      <c r="BQ114" s="16">
        <f t="shared" si="231"/>
        <v>3.1932219883163027E-2</v>
      </c>
      <c r="BR114" s="16">
        <f t="shared" si="232"/>
        <v>0.45600000000000085</v>
      </c>
      <c r="BS114" s="16">
        <f t="shared" si="233"/>
        <v>0.17528738307895039</v>
      </c>
      <c r="BT114" s="16">
        <f t="shared" si="234"/>
        <v>0.8239999999999994</v>
      </c>
      <c r="BU114" s="16">
        <f t="shared" si="235"/>
        <v>9.07230217015874E-2</v>
      </c>
      <c r="BV114" s="33"/>
      <c r="BW114" s="16">
        <f t="shared" si="236"/>
        <v>0.12700000000000006</v>
      </c>
      <c r="BX114" s="16">
        <f t="shared" si="237"/>
        <v>6.0783769763536784E-2</v>
      </c>
      <c r="BY114" s="16">
        <f t="shared" si="238"/>
        <v>0.21733333333333338</v>
      </c>
      <c r="BZ114" s="16">
        <f t="shared" si="239"/>
        <v>2.0704266871026038E-2</v>
      </c>
      <c r="CA114" s="16">
        <f t="shared" si="240"/>
        <v>0.66833333333333333</v>
      </c>
      <c r="CB114" s="16">
        <f t="shared" si="241"/>
        <v>2.1031722072463104E-2</v>
      </c>
      <c r="CC114" s="16">
        <f t="shared" si="242"/>
        <v>1.1390000000000007</v>
      </c>
      <c r="CD114" s="16">
        <f t="shared" si="243"/>
        <v>0.21039882762664511</v>
      </c>
      <c r="CE114" s="16">
        <f t="shared" si="244"/>
        <v>1.6266666666666665</v>
      </c>
      <c r="CF114" s="16">
        <f t="shared" si="245"/>
        <v>0.25261565008262377</v>
      </c>
      <c r="CG114" s="16"/>
      <c r="CH114" s="16">
        <f t="shared" si="246"/>
        <v>-2.0333333333333203E-2</v>
      </c>
      <c r="CI114" s="16">
        <f t="shared" si="247"/>
        <v>2.0960279896350006E-2</v>
      </c>
      <c r="CJ114" s="16">
        <f t="shared" si="248"/>
        <v>-0.1180000000000001</v>
      </c>
      <c r="CK114" s="16">
        <f t="shared" si="249"/>
        <v>2.6147020225384589E-2</v>
      </c>
      <c r="CL114" s="16">
        <f t="shared" si="250"/>
        <v>0.14866666666666717</v>
      </c>
      <c r="CM114" s="16">
        <f t="shared" si="251"/>
        <v>0.16459141330377275</v>
      </c>
      <c r="CN114" s="16">
        <f t="shared" si="252"/>
        <v>0.17166666666666686</v>
      </c>
      <c r="CO114" s="16">
        <f t="shared" si="253"/>
        <v>0.22418890843809947</v>
      </c>
      <c r="CP114" s="16"/>
      <c r="CQ114" s="16">
        <f t="shared" si="254"/>
        <v>-0.17666666666666675</v>
      </c>
      <c r="CR114" s="16">
        <f t="shared" si="255"/>
        <v>4.6833036772489268E-2</v>
      </c>
      <c r="CS114" s="16">
        <f t="shared" si="256"/>
        <v>0.17166666666666686</v>
      </c>
      <c r="CT114" s="16">
        <f t="shared" si="257"/>
        <v>4.570193285482213E-2</v>
      </c>
      <c r="CU114" s="16">
        <f t="shared" si="258"/>
        <v>0.50299999999999967</v>
      </c>
      <c r="CV114" s="16">
        <f t="shared" si="259"/>
        <v>0.12646343345014774</v>
      </c>
      <c r="CW114" s="16">
        <f t="shared" si="260"/>
        <v>0.664333333333333</v>
      </c>
      <c r="CX114" s="16">
        <f t="shared" si="261"/>
        <v>0.22099924585089997</v>
      </c>
      <c r="CY114" s="36"/>
      <c r="CZ114" s="16">
        <f t="shared" si="262"/>
        <v>0.18499999999999989</v>
      </c>
      <c r="DA114" s="16">
        <f t="shared" si="263"/>
        <v>2.6944387170614963E-2</v>
      </c>
      <c r="DB114" s="16">
        <f t="shared" si="264"/>
        <v>0.76366666666666683</v>
      </c>
      <c r="DC114" s="16">
        <f t="shared" si="265"/>
        <v>2.8225284173355444E-2</v>
      </c>
      <c r="DD114" s="16">
        <f t="shared" si="266"/>
        <v>1.253333333333333</v>
      </c>
      <c r="DE114" s="16">
        <f t="shared" si="267"/>
        <v>0.15661204721646838</v>
      </c>
      <c r="DF114" s="16">
        <f t="shared" si="268"/>
        <v>1.8276666666666666</v>
      </c>
      <c r="DG114" s="16">
        <f t="shared" si="269"/>
        <v>0.27146331857791245</v>
      </c>
      <c r="DI114" s="17">
        <f t="shared" si="270"/>
        <v>5.315333333333316E-3</v>
      </c>
      <c r="DJ114" s="18">
        <f t="shared" si="271"/>
        <v>5.3333333333333423E-4</v>
      </c>
      <c r="DK114" s="18">
        <f t="shared" si="272"/>
        <v>1.0196666666666722E-3</v>
      </c>
      <c r="DL114" s="18">
        <f t="shared" si="273"/>
        <v>3.0725666666666703E-2</v>
      </c>
      <c r="DM114" s="18">
        <f t="shared" si="274"/>
        <v>8.2306666666666986E-3</v>
      </c>
      <c r="DN114" s="18">
        <f t="shared" si="49"/>
        <v>0.2140669677149343</v>
      </c>
      <c r="DO114" s="34"/>
      <c r="DP114" s="18">
        <f t="shared" si="275"/>
        <v>3.6946666666666486E-3</v>
      </c>
      <c r="DQ114" s="18">
        <f t="shared" si="276"/>
        <v>4.2866666666666633E-4</v>
      </c>
      <c r="DR114" s="18">
        <f t="shared" si="277"/>
        <v>4.4233333333333174E-4</v>
      </c>
      <c r="DS114" s="18">
        <f t="shared" si="278"/>
        <v>4.4267666666666719E-2</v>
      </c>
      <c r="DT114" s="18">
        <f t="shared" si="279"/>
        <v>6.3814666666666617E-2</v>
      </c>
      <c r="DU114" s="18">
        <f t="shared" si="87"/>
        <v>0.33563074948520433</v>
      </c>
      <c r="DV114" s="16"/>
      <c r="DW114" s="18">
        <f t="shared" si="280"/>
        <v>4.3933333333333422E-4</v>
      </c>
      <c r="DX114" s="18">
        <f t="shared" si="281"/>
        <v>6.8366666666667074E-4</v>
      </c>
      <c r="DY114" s="18">
        <f t="shared" si="282"/>
        <v>2.7090333333333341E-2</v>
      </c>
      <c r="DZ114" s="18">
        <f t="shared" si="283"/>
        <v>5.0260666666666544E-2</v>
      </c>
      <c r="EA114" s="18">
        <f t="shared" si="225"/>
        <v>0.28013211169018071</v>
      </c>
      <c r="EC114" s="18">
        <f t="shared" si="284"/>
        <v>2.1933333333333319E-3</v>
      </c>
      <c r="ED114" s="18">
        <f t="shared" si="285"/>
        <v>2.0886666666666705E-3</v>
      </c>
      <c r="EE114" s="18">
        <f t="shared" si="286"/>
        <v>1.5992999999999945E-2</v>
      </c>
      <c r="EF114" s="18">
        <f t="shared" si="287"/>
        <v>4.8840666666666525E-2</v>
      </c>
      <c r="EG114" s="18">
        <f t="shared" si="223"/>
        <v>0.2628985862774208</v>
      </c>
      <c r="EI114" s="18">
        <f t="shared" si="288"/>
        <v>7.2600000000000019E-4</v>
      </c>
      <c r="EJ114" s="18">
        <f t="shared" si="289"/>
        <v>7.9666666666666937E-4</v>
      </c>
      <c r="EK114" s="18">
        <f t="shared" si="290"/>
        <v>2.4527333333333321E-2</v>
      </c>
      <c r="EL114" s="18">
        <f t="shared" si="291"/>
        <v>7.3692333333333193E-2</v>
      </c>
      <c r="EM114" s="18">
        <f t="shared" si="224"/>
        <v>0.31582009646843751</v>
      </c>
    </row>
    <row r="115" spans="1:143" ht="15.75" customHeight="1" x14ac:dyDescent="0.25">
      <c r="A115" s="2">
        <f>'Raw Data'!B115</f>
        <v>255</v>
      </c>
      <c r="B115" s="2">
        <f>'Raw Data'!C115</f>
        <v>273</v>
      </c>
      <c r="C115" s="2" t="str">
        <f>'Raw Data'!D115</f>
        <v>DYLHSEKNVVYRDLKLENL</v>
      </c>
      <c r="D115" s="15">
        <f>AVERAGE('Raw Data'!J115,'Raw Data'!P115,'Raw Data'!V115)</f>
        <v>0.34299999999999997</v>
      </c>
      <c r="E115" s="15">
        <f>STDEV('Raw Data'!J115,'Raw Data'!P115,'Raw Data'!V115)</f>
        <v>5.2028838157314669E-2</v>
      </c>
      <c r="F115" s="15">
        <f>AVERAGE('Raw Data'!AB115,'Raw Data'!AH115,'Raw Data'!AN115)</f>
        <v>0.504</v>
      </c>
      <c r="G115" s="15">
        <f>STDEV('Raw Data'!AB115,'Raw Data'!AH115,'Raw Data'!AN115)</f>
        <v>2.9051678092667926E-2</v>
      </c>
      <c r="H115" s="15">
        <f>AVERAGE('Raw Data'!AT115,'Raw Data'!AZ115,'Raw Data'!BF115)</f>
        <v>1.6166666666666669</v>
      </c>
      <c r="I115" s="15">
        <f>STDEV('Raw Data'!AT115,'Raw Data'!AZ115,'Raw Data'!BF115)</f>
        <v>1.9857828011475259E-2</v>
      </c>
      <c r="J115" s="15">
        <f>AVERAGE('Raw Data'!BL115,'Raw Data'!BR115,'Raw Data'!BX115)</f>
        <v>3.5370000000000004</v>
      </c>
      <c r="K115" s="15">
        <f>STDEV('Raw Data'!BL115,'Raw Data'!BR115,'Raw Data'!BX115)</f>
        <v>0.18373078130786896</v>
      </c>
      <c r="L115" s="15">
        <f>AVERAGE('Raw Data'!CD115,'Raw Data'!CJ115,'Raw Data'!CP115)</f>
        <v>4.9180000000000001</v>
      </c>
      <c r="M115" s="15">
        <f>STDEV('Raw Data'!CD115,'Raw Data'!CJ115,'Raw Data'!CP115)</f>
        <v>2.3259406699226128E-2</v>
      </c>
      <c r="O115" s="15">
        <f>AVERAGE('Raw Data'!J282,'Raw Data'!P282,'Raw Data'!V282)</f>
        <v>0.39166666666666666</v>
      </c>
      <c r="P115" s="15">
        <f>STDEV('Raw Data'!J282,'Raw Data'!P282,'Raw Data'!V282)</f>
        <v>3.6692415201691662E-2</v>
      </c>
      <c r="Q115" s="15">
        <f>AVERAGE('Raw Data'!AB282,'Raw Data'!AH282,'Raw Data'!AN282)</f>
        <v>0.69633333333333336</v>
      </c>
      <c r="R115" s="15">
        <f>STDEV('Raw Data'!AB282,'Raw Data'!AH282,'Raw Data'!AN282)</f>
        <v>1.6623276853055539E-2</v>
      </c>
      <c r="S115" s="15">
        <f>AVERAGE('Raw Data'!AT282,'Raw Data'!AZ282,'Raw Data'!BF282)</f>
        <v>1.4533333333333334</v>
      </c>
      <c r="T115" s="15">
        <f>STDEV('Raw Data'!AT282,'Raw Data'!AZ282,'Raw Data'!BF282)</f>
        <v>5.3313537993021312E-2</v>
      </c>
      <c r="U115" s="15">
        <f>AVERAGE('Raw Data'!BL282,'Raw Data'!BR282,'Raw Data'!BX282)</f>
        <v>2.7626666666666666</v>
      </c>
      <c r="V115" s="15">
        <f>STDEV('Raw Data'!BL282,'Raw Data'!BR282,'Raw Data'!BX282)</f>
        <v>2.4846193538112262E-2</v>
      </c>
      <c r="W115" s="15">
        <f>AVERAGE('Raw Data'!CD282,'Raw Data'!CJ282,'Raw Data'!CP282)</f>
        <v>4.0316666666666672</v>
      </c>
      <c r="X115" s="15">
        <f>STDEV('Raw Data'!CD282,'Raw Data'!CJ282,'Raw Data'!CP282)</f>
        <v>0.11354441128181242</v>
      </c>
      <c r="Z115" s="15">
        <f>AVERAGE('Raw Data'!J449,'Raw Data'!P449,'Raw Data'!V449)</f>
        <v>0.23833333333333331</v>
      </c>
      <c r="AA115" s="15">
        <f>STDEV('Raw Data'!J449,'Raw Data'!P449,'Raw Data'!V449)</f>
        <v>1.0214368964029701E-2</v>
      </c>
      <c r="AB115" s="15">
        <f>AVERAGE('Raw Data'!AB449,'Raw Data'!AH449,'Raw Data'!AN449)</f>
        <v>0.29766666666666669</v>
      </c>
      <c r="AC115" s="15">
        <f>STDEV('Raw Data'!AB449,'Raw Data'!AH449,'Raw Data'!AN449)</f>
        <v>1.4571661996262942E-2</v>
      </c>
      <c r="AD115" s="15">
        <f>AVERAGE('Raw Data'!AT449,'Raw Data'!AZ449,'Raw Data'!BF449)</f>
        <v>0.95866666666666667</v>
      </c>
      <c r="AE115" s="15">
        <f>STDEV('Raw Data'!AT449,'Raw Data'!AZ449,'Raw Data'!BF449)</f>
        <v>2.0816659994661344E-2</v>
      </c>
      <c r="AF115" s="15">
        <f>AVERAGE('Raw Data'!BL449,'Raw Data'!BR449,'Raw Data'!BX449)</f>
        <v>2.1556666666666668</v>
      </c>
      <c r="AG115" s="15">
        <f>STDEV('Raw Data'!BL449,'Raw Data'!BR449,'Raw Data'!BX449)</f>
        <v>9.5584168842613948E-2</v>
      </c>
      <c r="AH115" s="15">
        <f>AVERAGE('Raw Data'!CD449,'Raw Data'!CJ449,'Raw Data'!CP449)</f>
        <v>3.0833333333333335</v>
      </c>
      <c r="AI115" s="15">
        <f>STDEV('Raw Data'!CD449,'Raw Data'!CJ449,'Raw Data'!CP449)</f>
        <v>0.1403436259091711</v>
      </c>
      <c r="AK115" s="15">
        <f>AVERAGE('Raw Data'!AB616,'Raw Data'!AH616,'Raw Data'!AN616)</f>
        <v>0.50600000000000001</v>
      </c>
      <c r="AL115" s="15">
        <f>STDEV('Raw Data'!AB616,'Raw Data'!AH616,'Raw Data'!AN616)</f>
        <v>1.907878402833893E-2</v>
      </c>
      <c r="AM115" s="15">
        <f>AVERAGE('Raw Data'!AT616,'Raw Data'!AZ616,'Raw Data'!BF616)</f>
        <v>1.6746666666666667</v>
      </c>
      <c r="AN115" s="15">
        <f>STDEV('Raw Data'!AT616,'Raw Data'!AZ616,'Raw Data'!BF616)</f>
        <v>3.4078341117685512E-2</v>
      </c>
      <c r="AO115" s="15">
        <f>AVERAGE('Raw Data'!BL616,'Raw Data'!BR616,'Raw Data'!BX616)</f>
        <v>3.3503333333333334</v>
      </c>
      <c r="AP115" s="15">
        <f>STDEV('Raw Data'!BL616,'Raw Data'!BR616,'Raw Data'!BX616)</f>
        <v>7.2341781380702054E-3</v>
      </c>
      <c r="AQ115" s="15">
        <f>AVERAGE('Raw Data'!CD616,'Raw Data'!CJ616,'Raw Data'!CP616)</f>
        <v>4.6933333333333342</v>
      </c>
      <c r="AR115" s="15">
        <f>STDEV('Raw Data'!CD616,'Raw Data'!CJ616,'Raw Data'!CP616)</f>
        <v>0.24800268815747387</v>
      </c>
      <c r="AT115" s="15">
        <f>AVERAGE('Raw Data'!AB783,'Raw Data'!AH783,'Raw Data'!AN783)</f>
        <v>0.72499999999999998</v>
      </c>
      <c r="AU115" s="15">
        <f>STDEV('Raw Data'!AB783,'Raw Data'!AH783,'Raw Data'!AN783)</f>
        <v>4.1388404173149727E-2</v>
      </c>
      <c r="AV115" s="15">
        <f>AVERAGE('Raw Data'!AT783,'Raw Data'!AZ783,'Raw Data'!BF783)</f>
        <v>1.5516666666666667</v>
      </c>
      <c r="AW115" s="15">
        <f>STDEV('Raw Data'!AT783,'Raw Data'!AZ783,'Raw Data'!BF783)</f>
        <v>2.0305992547357331E-2</v>
      </c>
      <c r="AX115" s="15">
        <f>AVERAGE('Raw Data'!BL783,'Raw Data'!BR783,'Raw Data'!BX783)</f>
        <v>2.6616666666666666</v>
      </c>
      <c r="AY115" s="15">
        <f>STDEV('Raw Data'!BL783,'Raw Data'!BR783,'Raw Data'!BX783)</f>
        <v>6.8631868205180899E-2</v>
      </c>
      <c r="AZ115" s="15">
        <f>AVERAGE('Raw Data'!CD783,'Raw Data'!CJ783,'Raw Data'!CP783)</f>
        <v>4.0213333333333336</v>
      </c>
      <c r="BA115" s="15">
        <f>STDEV('Raw Data'!CD783,'Raw Data'!CJ783,'Raw Data'!CP783)</f>
        <v>3.9703064533274289E-2</v>
      </c>
      <c r="BC115" s="15">
        <f>AVERAGE('Raw Data'!AB950,'Raw Data'!AH950,'Raw Data'!AN950)</f>
        <v>0.38066666666666665</v>
      </c>
      <c r="BD115" s="15">
        <f>STDEV('Raw Data'!AB950,'Raw Data'!AH950,'Raw Data'!AN950)</f>
        <v>8.9628864398325087E-3</v>
      </c>
      <c r="BE115" s="15">
        <f>AVERAGE('Raw Data'!AT950,'Raw Data'!AZ950,'Raw Data'!BF950)</f>
        <v>0.96799999999999997</v>
      </c>
      <c r="BF115" s="15">
        <f>STDEV('Raw Data'!AT950,'Raw Data'!AZ950,'Raw Data'!BF950)</f>
        <v>3.508560958569764E-2</v>
      </c>
      <c r="BG115" s="15">
        <f>AVERAGE('Raw Data'!BL950,'Raw Data'!BR950,'Raw Data'!BX950)</f>
        <v>1.9036666666666668</v>
      </c>
      <c r="BH115" s="15">
        <f>STDEV('Raw Data'!BL950,'Raw Data'!BR950,'Raw Data'!BX950)</f>
        <v>2.2501851775650311E-2</v>
      </c>
      <c r="BI115" s="15">
        <f>AVERAGE('Raw Data'!CD950,'Raw Data'!CJ950,'Raw Data'!CP950)</f>
        <v>2.7513333333333332</v>
      </c>
      <c r="BJ115" s="15">
        <f>STDEV('Raw Data'!CD950,'Raw Data'!CJ950,'Raw Data'!CP950)</f>
        <v>0.22592329081644799</v>
      </c>
      <c r="BK115" s="33"/>
      <c r="BL115" s="16">
        <f t="shared" si="226"/>
        <v>-4.8666666666666691E-2</v>
      </c>
      <c r="BM115" s="16">
        <f t="shared" si="227"/>
        <v>6.3665794060338052E-2</v>
      </c>
      <c r="BN115" s="16">
        <f t="shared" si="228"/>
        <v>-0.19233333333333336</v>
      </c>
      <c r="BO115" s="16">
        <f t="shared" si="229"/>
        <v>3.3471380810079131E-2</v>
      </c>
      <c r="BP115" s="16">
        <f t="shared" si="230"/>
        <v>0.16333333333333355</v>
      </c>
      <c r="BQ115" s="16">
        <f t="shared" si="231"/>
        <v>5.6891709999495166E-2</v>
      </c>
      <c r="BR115" s="16">
        <f t="shared" si="232"/>
        <v>0.77433333333333376</v>
      </c>
      <c r="BS115" s="16">
        <f t="shared" si="233"/>
        <v>0.18540316430237458</v>
      </c>
      <c r="BT115" s="16">
        <f t="shared" si="234"/>
        <v>0.88633333333333297</v>
      </c>
      <c r="BU115" s="16">
        <f t="shared" si="235"/>
        <v>0.11590225767142492</v>
      </c>
      <c r="BV115" s="33"/>
      <c r="BW115" s="16">
        <f t="shared" si="236"/>
        <v>0.10466666666666666</v>
      </c>
      <c r="BX115" s="16">
        <f t="shared" si="237"/>
        <v>5.3022008009253815E-2</v>
      </c>
      <c r="BY115" s="16">
        <f t="shared" si="238"/>
        <v>0.20633333333333331</v>
      </c>
      <c r="BZ115" s="16">
        <f t="shared" si="239"/>
        <v>3.2501282025996073E-2</v>
      </c>
      <c r="CA115" s="16">
        <f t="shared" si="240"/>
        <v>0.65800000000000025</v>
      </c>
      <c r="CB115" s="16">
        <f t="shared" si="241"/>
        <v>2.8769196489764282E-2</v>
      </c>
      <c r="CC115" s="16">
        <f t="shared" si="242"/>
        <v>1.3813333333333335</v>
      </c>
      <c r="CD115" s="16">
        <f t="shared" si="243"/>
        <v>0.20710705766181242</v>
      </c>
      <c r="CE115" s="16">
        <f t="shared" si="244"/>
        <v>1.8346666666666667</v>
      </c>
      <c r="CF115" s="16">
        <f t="shared" si="245"/>
        <v>0.14225798161556127</v>
      </c>
      <c r="CG115" s="16"/>
      <c r="CH115" s="16">
        <f t="shared" si="246"/>
        <v>-2.0000000000000018E-3</v>
      </c>
      <c r="CI115" s="16">
        <f t="shared" si="247"/>
        <v>3.4756294393965569E-2</v>
      </c>
      <c r="CJ115" s="16">
        <f t="shared" si="248"/>
        <v>-5.7999999999999829E-2</v>
      </c>
      <c r="CK115" s="16">
        <f t="shared" si="249"/>
        <v>3.9441940452602818E-2</v>
      </c>
      <c r="CL115" s="16">
        <f t="shared" si="250"/>
        <v>0.18666666666666698</v>
      </c>
      <c r="CM115" s="16">
        <f t="shared" si="251"/>
        <v>0.18387314467679422</v>
      </c>
      <c r="CN115" s="16">
        <f t="shared" si="252"/>
        <v>0.2246666666666659</v>
      </c>
      <c r="CO115" s="16">
        <f t="shared" si="253"/>
        <v>0.2490910141561378</v>
      </c>
      <c r="CP115" s="16"/>
      <c r="CQ115" s="16">
        <f t="shared" si="254"/>
        <v>-0.21899999999999997</v>
      </c>
      <c r="CR115" s="16">
        <f t="shared" si="255"/>
        <v>4.5574115460423351E-2</v>
      </c>
      <c r="CS115" s="16">
        <f t="shared" si="256"/>
        <v>0.123</v>
      </c>
      <c r="CT115" s="16">
        <f t="shared" si="257"/>
        <v>3.966946768821919E-2</v>
      </c>
      <c r="CU115" s="16">
        <f t="shared" si="258"/>
        <v>0.68866666666666676</v>
      </c>
      <c r="CV115" s="16">
        <f t="shared" si="259"/>
        <v>6.9012076237906755E-2</v>
      </c>
      <c r="CW115" s="16">
        <f t="shared" si="260"/>
        <v>0.6720000000000006</v>
      </c>
      <c r="CX115" s="16">
        <f t="shared" si="261"/>
        <v>0.25116063916678222</v>
      </c>
      <c r="CY115" s="36"/>
      <c r="CZ115" s="16">
        <f t="shared" si="262"/>
        <v>0.12533333333333335</v>
      </c>
      <c r="DA115" s="16">
        <f t="shared" si="263"/>
        <v>2.1079215671683187E-2</v>
      </c>
      <c r="DB115" s="16">
        <f t="shared" si="264"/>
        <v>0.70666666666666678</v>
      </c>
      <c r="DC115" s="16">
        <f t="shared" si="265"/>
        <v>4.891148467725482E-2</v>
      </c>
      <c r="DD115" s="16">
        <f t="shared" si="266"/>
        <v>1.4466666666666665</v>
      </c>
      <c r="DE115" s="16">
        <f t="shared" si="267"/>
        <v>2.3636130534981186E-2</v>
      </c>
      <c r="DF115" s="16">
        <f t="shared" si="268"/>
        <v>1.9420000000000011</v>
      </c>
      <c r="DG115" s="16">
        <f t="shared" si="269"/>
        <v>0.33547975597145435</v>
      </c>
      <c r="DI115" s="17">
        <f t="shared" si="270"/>
        <v>4.0533333333333758E-3</v>
      </c>
      <c r="DJ115" s="18">
        <f t="shared" si="271"/>
        <v>1.1203333333333334E-3</v>
      </c>
      <c r="DK115" s="18">
        <f t="shared" si="272"/>
        <v>3.2366666666666581E-3</v>
      </c>
      <c r="DL115" s="18">
        <f t="shared" si="273"/>
        <v>3.4374333333333305E-2</v>
      </c>
      <c r="DM115" s="18">
        <f t="shared" si="274"/>
        <v>1.3433333333333377E-2</v>
      </c>
      <c r="DN115" s="18">
        <f t="shared" si="49"/>
        <v>0.23710335299189686</v>
      </c>
      <c r="DO115" s="34"/>
      <c r="DP115" s="18">
        <f t="shared" si="275"/>
        <v>2.8113333333333757E-3</v>
      </c>
      <c r="DQ115" s="18">
        <f t="shared" si="276"/>
        <v>1.0563333333333353E-3</v>
      </c>
      <c r="DR115" s="18">
        <f t="shared" si="277"/>
        <v>8.2766666666666546E-4</v>
      </c>
      <c r="DS115" s="18">
        <f t="shared" si="278"/>
        <v>4.2893333333333297E-2</v>
      </c>
      <c r="DT115" s="18">
        <f t="shared" si="279"/>
        <v>2.0237333333333371E-2</v>
      </c>
      <c r="DU115" s="18">
        <f t="shared" si="87"/>
        <v>0.26043425273953513</v>
      </c>
      <c r="DV115" s="16"/>
      <c r="DW115" s="18">
        <f t="shared" si="280"/>
        <v>1.2080000000000025E-3</v>
      </c>
      <c r="DX115" s="18">
        <f t="shared" si="281"/>
        <v>1.5556666666666666E-3</v>
      </c>
      <c r="DY115" s="18">
        <f t="shared" si="282"/>
        <v>3.3809333333333295E-2</v>
      </c>
      <c r="DZ115" s="18">
        <f t="shared" si="283"/>
        <v>6.2046333333333238E-2</v>
      </c>
      <c r="EA115" s="18">
        <f t="shared" si="225"/>
        <v>0.31403715279140654</v>
      </c>
      <c r="EC115" s="18">
        <f t="shared" si="284"/>
        <v>2.0769999999999986E-3</v>
      </c>
      <c r="ED115" s="18">
        <f t="shared" si="285"/>
        <v>1.5736666666666664E-3</v>
      </c>
      <c r="EE115" s="18">
        <f t="shared" si="286"/>
        <v>4.7626666666666546E-3</v>
      </c>
      <c r="EF115" s="18">
        <f t="shared" si="287"/>
        <v>6.3081666666666578E-2</v>
      </c>
      <c r="EG115" s="18">
        <f t="shared" si="223"/>
        <v>0.26738548950906049</v>
      </c>
      <c r="EI115" s="18">
        <f t="shared" si="288"/>
        <v>4.4433333333333407E-4</v>
      </c>
      <c r="EJ115" s="18">
        <f t="shared" si="289"/>
        <v>2.3923333333333331E-3</v>
      </c>
      <c r="EK115" s="18">
        <f t="shared" si="290"/>
        <v>5.5866666666666998E-4</v>
      </c>
      <c r="EL115" s="18">
        <f t="shared" si="291"/>
        <v>0.11254666666666656</v>
      </c>
      <c r="EM115" s="18">
        <f t="shared" si="224"/>
        <v>0.34050256974067006</v>
      </c>
    </row>
    <row r="116" spans="1:143" ht="15.75" customHeight="1" x14ac:dyDescent="0.25">
      <c r="A116" s="2">
        <f>'Raw Data'!B116</f>
        <v>256</v>
      </c>
      <c r="B116" s="2">
        <f>'Raw Data'!C116</f>
        <v>272</v>
      </c>
      <c r="C116" s="2" t="str">
        <f>'Raw Data'!D116</f>
        <v>YLHSEKNVVYRDLKLEN</v>
      </c>
      <c r="D116" s="15">
        <f>AVERAGE('Raw Data'!J116,'Raw Data'!P116,'Raw Data'!V116)</f>
        <v>0.35499999999999998</v>
      </c>
      <c r="E116" s="15">
        <f>STDEV('Raw Data'!J116,'Raw Data'!P116,'Raw Data'!V116)</f>
        <v>8.1663945532897422E-2</v>
      </c>
      <c r="F116" s="15">
        <f>AVERAGE('Raw Data'!AB116,'Raw Data'!AH116,'Raw Data'!AN116)</f>
        <v>0.46199999999999997</v>
      </c>
      <c r="G116" s="15">
        <f>STDEV('Raw Data'!AB116,'Raw Data'!AH116,'Raw Data'!AN116)</f>
        <v>4.4799553569204245E-2</v>
      </c>
      <c r="H116" s="15">
        <f>AVERAGE('Raw Data'!AT116,'Raw Data'!AZ116,'Raw Data'!BF116)</f>
        <v>1.569</v>
      </c>
      <c r="I116" s="15">
        <f>STDEV('Raw Data'!AT116,'Raw Data'!AZ116,'Raw Data'!BF116)</f>
        <v>7.8714674616617783E-2</v>
      </c>
      <c r="J116" s="15">
        <f>AVERAGE('Raw Data'!BL116,'Raw Data'!BR116,'Raw Data'!BX116)</f>
        <v>3.3173333333333335</v>
      </c>
      <c r="K116" s="15">
        <f>STDEV('Raw Data'!BL116,'Raw Data'!BR116,'Raw Data'!BX116)</f>
        <v>0.26743472723887862</v>
      </c>
      <c r="L116" s="15">
        <f>AVERAGE('Raw Data'!CD116,'Raw Data'!CJ116,'Raw Data'!CP116)</f>
        <v>4.5780000000000003</v>
      </c>
      <c r="M116" s="15">
        <f>STDEV('Raw Data'!CD116,'Raw Data'!CJ116,'Raw Data'!CP116)</f>
        <v>0.200726181650526</v>
      </c>
      <c r="O116" s="15">
        <f>AVERAGE('Raw Data'!J283,'Raw Data'!P283,'Raw Data'!V283)</f>
        <v>0.3773333333333333</v>
      </c>
      <c r="P116" s="15">
        <f>STDEV('Raw Data'!J283,'Raw Data'!P283,'Raw Data'!V283)</f>
        <v>3.7220066272554267E-2</v>
      </c>
      <c r="Q116" s="15">
        <f>AVERAGE('Raw Data'!AB283,'Raw Data'!AH283,'Raw Data'!AN283)</f>
        <v>0.66133333333333333</v>
      </c>
      <c r="R116" s="15">
        <f>STDEV('Raw Data'!AB283,'Raw Data'!AH283,'Raw Data'!AN283)</f>
        <v>3.0005555041247467E-2</v>
      </c>
      <c r="S116" s="15">
        <f>AVERAGE('Raw Data'!AT283,'Raw Data'!AZ283,'Raw Data'!BF283)</f>
        <v>1.3440000000000001</v>
      </c>
      <c r="T116" s="15">
        <f>STDEV('Raw Data'!AT283,'Raw Data'!AZ283,'Raw Data'!BF283)</f>
        <v>8.1504601097116075E-2</v>
      </c>
      <c r="U116" s="15">
        <f>AVERAGE('Raw Data'!BL283,'Raw Data'!BR283,'Raw Data'!BX283)</f>
        <v>2.3666666666666667</v>
      </c>
      <c r="V116" s="15">
        <f>STDEV('Raw Data'!BL283,'Raw Data'!BR283,'Raw Data'!BX283)</f>
        <v>0.11550036074979754</v>
      </c>
      <c r="W116" s="15">
        <f>AVERAGE('Raw Data'!CD283,'Raw Data'!CJ283,'Raw Data'!CP283)</f>
        <v>3.3420000000000001</v>
      </c>
      <c r="X116" s="15">
        <f>STDEV('Raw Data'!CD283,'Raw Data'!CJ283,'Raw Data'!CP283)</f>
        <v>9.2190021151966242E-2</v>
      </c>
      <c r="Z116" s="15">
        <f>AVERAGE('Raw Data'!J450,'Raw Data'!P450,'Raw Data'!V450)</f>
        <v>0.19866666666666669</v>
      </c>
      <c r="AA116" s="15">
        <f>STDEV('Raw Data'!J450,'Raw Data'!P450,'Raw Data'!V450)</f>
        <v>1.8610033136277147E-2</v>
      </c>
      <c r="AB116" s="15">
        <f>AVERAGE('Raw Data'!AB450,'Raw Data'!AH450,'Raw Data'!AN450)</f>
        <v>0.33333333333333331</v>
      </c>
      <c r="AC116" s="15">
        <f>STDEV('Raw Data'!AB450,'Raw Data'!AH450,'Raw Data'!AN450)</f>
        <v>1.9604421270043471E-2</v>
      </c>
      <c r="AD116" s="15">
        <f>AVERAGE('Raw Data'!AT450,'Raw Data'!AZ450,'Raw Data'!BF450)</f>
        <v>0.82433333333333325</v>
      </c>
      <c r="AE116" s="15">
        <f>STDEV('Raw Data'!AT450,'Raw Data'!AZ450,'Raw Data'!BF450)</f>
        <v>1.6041612554021246E-2</v>
      </c>
      <c r="AF116" s="15">
        <f>AVERAGE('Raw Data'!BL450,'Raw Data'!BR450,'Raw Data'!BX450)</f>
        <v>1.7673333333333332</v>
      </c>
      <c r="AG116" s="15">
        <f>STDEV('Raw Data'!BL450,'Raw Data'!BR450,'Raw Data'!BX450)</f>
        <v>8.2548975362104482E-2</v>
      </c>
      <c r="AH116" s="15">
        <f>AVERAGE('Raw Data'!CD450,'Raw Data'!CJ450,'Raw Data'!CP450)</f>
        <v>2.5230000000000001</v>
      </c>
      <c r="AI116" s="15">
        <f>STDEV('Raw Data'!CD450,'Raw Data'!CJ450,'Raw Data'!CP450)</f>
        <v>8.5158675424175254E-2</v>
      </c>
      <c r="AK116" s="15">
        <f>AVERAGE('Raw Data'!AB617,'Raw Data'!AH617,'Raw Data'!AN617)</f>
        <v>0.49499999999999994</v>
      </c>
      <c r="AL116" s="15">
        <f>STDEV('Raw Data'!AB617,'Raw Data'!AH617,'Raw Data'!AN617)</f>
        <v>3.0265491900843138E-2</v>
      </c>
      <c r="AM116" s="15">
        <f>AVERAGE('Raw Data'!AT617,'Raw Data'!AZ617,'Raw Data'!BF617)</f>
        <v>1.8383333333333336</v>
      </c>
      <c r="AN116" s="15">
        <f>STDEV('Raw Data'!AT617,'Raw Data'!AZ617,'Raw Data'!BF617)</f>
        <v>0.35000904750210682</v>
      </c>
      <c r="AO116" s="15">
        <f>AVERAGE('Raw Data'!BL617,'Raw Data'!BR617,'Raw Data'!BX617)</f>
        <v>3.2946666666666666</v>
      </c>
      <c r="AP116" s="15">
        <f>STDEV('Raw Data'!BL617,'Raw Data'!BR617,'Raw Data'!BX617)</f>
        <v>0.10204084149659563</v>
      </c>
      <c r="AQ116" s="15">
        <f>AVERAGE('Raw Data'!CD617,'Raw Data'!CJ617,'Raw Data'!CP617)</f>
        <v>4.7583333333333329</v>
      </c>
      <c r="AR116" s="15">
        <f>STDEV('Raw Data'!CD617,'Raw Data'!CJ617,'Raw Data'!CP617)</f>
        <v>0.1130147483000928</v>
      </c>
      <c r="AT116" s="15">
        <f>AVERAGE('Raw Data'!AB784,'Raw Data'!AH784,'Raw Data'!AN784)</f>
        <v>0.68866666666666665</v>
      </c>
      <c r="AU116" s="15">
        <f>STDEV('Raw Data'!AB784,'Raw Data'!AH784,'Raw Data'!AN784)</f>
        <v>4.4003787715756151E-2</v>
      </c>
      <c r="AV116" s="15">
        <f>AVERAGE('Raw Data'!AT784,'Raw Data'!AZ784,'Raw Data'!BF784)</f>
        <v>1.4513333333333334</v>
      </c>
      <c r="AW116" s="15">
        <f>STDEV('Raw Data'!AT784,'Raw Data'!AZ784,'Raw Data'!BF784)</f>
        <v>7.7519889920802415E-2</v>
      </c>
      <c r="AX116" s="15">
        <f>AVERAGE('Raw Data'!BL784,'Raw Data'!BR784,'Raw Data'!BX784)</f>
        <v>2.2756666666666665</v>
      </c>
      <c r="AY116" s="15">
        <f>STDEV('Raw Data'!BL784,'Raw Data'!BR784,'Raw Data'!BX784)</f>
        <v>0.16852991821434354</v>
      </c>
      <c r="AZ116" s="15">
        <f>AVERAGE('Raw Data'!CD784,'Raw Data'!CJ784,'Raw Data'!CP784)</f>
        <v>3.5486666666666662</v>
      </c>
      <c r="BA116" s="15">
        <f>STDEV('Raw Data'!CD784,'Raw Data'!CJ784,'Raw Data'!CP784)</f>
        <v>9.9610909710399306E-2</v>
      </c>
      <c r="BC116" s="15">
        <f>AVERAGE('Raw Data'!AB951,'Raw Data'!AH951,'Raw Data'!AN951)</f>
        <v>0.35566666666666674</v>
      </c>
      <c r="BD116" s="15">
        <f>STDEV('Raw Data'!AB951,'Raw Data'!AH951,'Raw Data'!AN951)</f>
        <v>1.761628034896507E-2</v>
      </c>
      <c r="BE116" s="15">
        <f>AVERAGE('Raw Data'!AT951,'Raw Data'!AZ951,'Raw Data'!BF951)</f>
        <v>1.1096666666666666</v>
      </c>
      <c r="BF116" s="15">
        <f>STDEV('Raw Data'!AT951,'Raw Data'!AZ951,'Raw Data'!BF951)</f>
        <v>0.38797465552962856</v>
      </c>
      <c r="BG116" s="15">
        <f>AVERAGE('Raw Data'!BL951,'Raw Data'!BR951,'Raw Data'!BX951)</f>
        <v>1.6116666666666666</v>
      </c>
      <c r="BH116" s="15">
        <f>STDEV('Raw Data'!BL951,'Raw Data'!BR951,'Raw Data'!BX951)</f>
        <v>6.6785727018078708E-2</v>
      </c>
      <c r="BI116" s="15">
        <f>AVERAGE('Raw Data'!CD951,'Raw Data'!CJ951,'Raw Data'!CP951)</f>
        <v>2.8510000000000004</v>
      </c>
      <c r="BJ116" s="15">
        <f>STDEV('Raw Data'!CD951,'Raw Data'!CJ951,'Raw Data'!CP951)</f>
        <v>0.42351033045251485</v>
      </c>
      <c r="BK116" s="33"/>
      <c r="BL116" s="16">
        <f t="shared" si="226"/>
        <v>-2.2333333333333316E-2</v>
      </c>
      <c r="BM116" s="16">
        <f t="shared" si="227"/>
        <v>8.9745937698223241E-2</v>
      </c>
      <c r="BN116" s="16">
        <f t="shared" si="228"/>
        <v>-0.19933333333333336</v>
      </c>
      <c r="BO116" s="16">
        <f t="shared" si="229"/>
        <v>5.3919693372026255E-2</v>
      </c>
      <c r="BP116" s="16">
        <f t="shared" si="230"/>
        <v>0.22499999999999987</v>
      </c>
      <c r="BQ116" s="16">
        <f t="shared" si="231"/>
        <v>0.1133093111796203</v>
      </c>
      <c r="BR116" s="16">
        <f t="shared" si="232"/>
        <v>0.95066666666666677</v>
      </c>
      <c r="BS116" s="16">
        <f t="shared" si="233"/>
        <v>0.29131025843019465</v>
      </c>
      <c r="BT116" s="16">
        <f t="shared" si="234"/>
        <v>1.2360000000000002</v>
      </c>
      <c r="BU116" s="16">
        <f t="shared" si="235"/>
        <v>0.22088458524759019</v>
      </c>
      <c r="BV116" s="33"/>
      <c r="BW116" s="16">
        <f t="shared" si="236"/>
        <v>0.1563333333333333</v>
      </c>
      <c r="BX116" s="16">
        <f t="shared" si="237"/>
        <v>8.3757586721044983E-2</v>
      </c>
      <c r="BY116" s="16">
        <f t="shared" si="238"/>
        <v>0.12866666666666665</v>
      </c>
      <c r="BZ116" s="16">
        <f t="shared" si="239"/>
        <v>4.8901261060767483E-2</v>
      </c>
      <c r="CA116" s="16">
        <f t="shared" si="240"/>
        <v>0.7446666666666667</v>
      </c>
      <c r="CB116" s="16">
        <f t="shared" si="241"/>
        <v>8.0332641767424426E-2</v>
      </c>
      <c r="CC116" s="16">
        <f t="shared" si="242"/>
        <v>1.5500000000000003</v>
      </c>
      <c r="CD116" s="16">
        <f t="shared" si="243"/>
        <v>0.2798850954707427</v>
      </c>
      <c r="CE116" s="16">
        <f t="shared" si="244"/>
        <v>2.0550000000000002</v>
      </c>
      <c r="CF116" s="16">
        <f t="shared" si="245"/>
        <v>0.21804357362692436</v>
      </c>
      <c r="CG116" s="16"/>
      <c r="CH116" s="16">
        <f t="shared" si="246"/>
        <v>-3.2999999999999974E-2</v>
      </c>
      <c r="CI116" s="16">
        <f t="shared" si="247"/>
        <v>5.4064775963653104E-2</v>
      </c>
      <c r="CJ116" s="16">
        <f t="shared" si="248"/>
        <v>-0.26933333333333365</v>
      </c>
      <c r="CK116" s="16">
        <f t="shared" si="249"/>
        <v>0.35875107433056153</v>
      </c>
      <c r="CL116" s="16">
        <f t="shared" si="250"/>
        <v>2.2666666666666835E-2</v>
      </c>
      <c r="CM116" s="16">
        <f t="shared" si="251"/>
        <v>0.28624057480844112</v>
      </c>
      <c r="CN116" s="16">
        <f t="shared" si="252"/>
        <v>-0.18033333333333257</v>
      </c>
      <c r="CO116" s="16">
        <f t="shared" si="253"/>
        <v>0.23035479880682599</v>
      </c>
      <c r="CP116" s="16"/>
      <c r="CQ116" s="16">
        <f t="shared" si="254"/>
        <v>-0.19366666666666671</v>
      </c>
      <c r="CR116" s="16">
        <f t="shared" si="255"/>
        <v>5.3407240457950395E-2</v>
      </c>
      <c r="CS116" s="16">
        <f t="shared" si="256"/>
        <v>0.38700000000000023</v>
      </c>
      <c r="CT116" s="16">
        <f t="shared" si="257"/>
        <v>0.3584908181064968</v>
      </c>
      <c r="CU116" s="16">
        <f t="shared" si="258"/>
        <v>1.0190000000000001</v>
      </c>
      <c r="CV116" s="16">
        <f t="shared" si="259"/>
        <v>0.19701438187773673</v>
      </c>
      <c r="CW116" s="16">
        <f t="shared" si="260"/>
        <v>1.2096666666666667</v>
      </c>
      <c r="CX116" s="16">
        <f t="shared" si="261"/>
        <v>0.15064749140515632</v>
      </c>
      <c r="CY116" s="36"/>
      <c r="CZ116" s="16">
        <f t="shared" si="262"/>
        <v>0.1393333333333332</v>
      </c>
      <c r="DA116" s="16">
        <f t="shared" si="263"/>
        <v>3.5019042438840818E-2</v>
      </c>
      <c r="DB116" s="16">
        <f t="shared" si="264"/>
        <v>0.72866666666666702</v>
      </c>
      <c r="DC116" s="16">
        <f t="shared" si="265"/>
        <v>0.52252336470885785</v>
      </c>
      <c r="DD116" s="16">
        <f t="shared" si="266"/>
        <v>1.6830000000000001</v>
      </c>
      <c r="DE116" s="16">
        <f t="shared" si="267"/>
        <v>0.12195354306729543</v>
      </c>
      <c r="DF116" s="16">
        <f t="shared" si="268"/>
        <v>1.9073333333333324</v>
      </c>
      <c r="DG116" s="16">
        <f t="shared" si="269"/>
        <v>0.43833016475407172</v>
      </c>
      <c r="DI116" s="17">
        <f t="shared" si="270"/>
        <v>8.0543333333333682E-3</v>
      </c>
      <c r="DJ116" s="18">
        <f t="shared" si="271"/>
        <v>2.9073333333333321E-3</v>
      </c>
      <c r="DK116" s="18">
        <f t="shared" si="272"/>
        <v>1.2839000000000026E-2</v>
      </c>
      <c r="DL116" s="18">
        <f t="shared" si="273"/>
        <v>8.4861666666666793E-2</v>
      </c>
      <c r="DM116" s="18">
        <f t="shared" si="274"/>
        <v>4.8789999999999938E-2</v>
      </c>
      <c r="DN116" s="18">
        <f t="shared" si="49"/>
        <v>0.39680263776005004</v>
      </c>
      <c r="DO116" s="34"/>
      <c r="DP116" s="18">
        <f t="shared" si="275"/>
        <v>7.0153333333333708E-3</v>
      </c>
      <c r="DQ116" s="18">
        <f t="shared" si="276"/>
        <v>2.3913333333333343E-3</v>
      </c>
      <c r="DR116" s="18">
        <f t="shared" si="277"/>
        <v>6.453333333333343E-3</v>
      </c>
      <c r="DS116" s="18">
        <f t="shared" si="278"/>
        <v>7.8335666666666748E-2</v>
      </c>
      <c r="DT116" s="18">
        <f t="shared" si="279"/>
        <v>4.7542999999999988E-2</v>
      </c>
      <c r="DU116" s="18">
        <f t="shared" si="87"/>
        <v>0.37648196061254618</v>
      </c>
      <c r="DV116" s="16"/>
      <c r="DW116" s="18">
        <f t="shared" si="280"/>
        <v>2.9230000000000024E-3</v>
      </c>
      <c r="DX116" s="18">
        <f t="shared" si="281"/>
        <v>0.12870233333333209</v>
      </c>
      <c r="DY116" s="18">
        <f t="shared" si="282"/>
        <v>8.193366666666678E-2</v>
      </c>
      <c r="DZ116" s="18">
        <f t="shared" si="283"/>
        <v>5.3063333333333282E-2</v>
      </c>
      <c r="EA116" s="18">
        <f t="shared" si="225"/>
        <v>0.51635485214465859</v>
      </c>
      <c r="EC116" s="18">
        <f t="shared" si="284"/>
        <v>2.8523333333333335E-3</v>
      </c>
      <c r="ED116" s="18">
        <f t="shared" si="285"/>
        <v>0.12851566666666536</v>
      </c>
      <c r="EE116" s="18">
        <f t="shared" si="286"/>
        <v>3.8814666666666678E-2</v>
      </c>
      <c r="EF116" s="18">
        <f t="shared" si="287"/>
        <v>2.2694666666666648E-2</v>
      </c>
      <c r="EG116" s="18">
        <f t="shared" si="223"/>
        <v>0.43917802009359713</v>
      </c>
      <c r="EI116" s="18">
        <f t="shared" si="288"/>
        <v>1.2263333333333343E-3</v>
      </c>
      <c r="EJ116" s="18">
        <f t="shared" si="289"/>
        <v>0.27303066666666609</v>
      </c>
      <c r="EK116" s="18">
        <f t="shared" si="290"/>
        <v>1.4872666666666682E-2</v>
      </c>
      <c r="EL116" s="18">
        <f t="shared" si="291"/>
        <v>0.19213333333333166</v>
      </c>
      <c r="EM116" s="18">
        <f t="shared" si="224"/>
        <v>0.69373121596191545</v>
      </c>
    </row>
    <row r="117" spans="1:143" ht="15.75" customHeight="1" x14ac:dyDescent="0.25">
      <c r="A117" s="2">
        <f>'Raw Data'!B117</f>
        <v>258</v>
      </c>
      <c r="B117" s="2">
        <f>'Raw Data'!C117</f>
        <v>272</v>
      </c>
      <c r="C117" s="2" t="str">
        <f>'Raw Data'!D117</f>
        <v>HSEKNVVYRDLKLEN</v>
      </c>
      <c r="D117" s="15">
        <f>AVERAGE('Raw Data'!J117,'Raw Data'!P117,'Raw Data'!V117)</f>
        <v>0.29066666666666663</v>
      </c>
      <c r="E117" s="15">
        <f>STDEV('Raw Data'!J117,'Raw Data'!P117,'Raw Data'!V117)</f>
        <v>2.4006943440041117E-2</v>
      </c>
      <c r="F117" s="15">
        <f>AVERAGE('Raw Data'!AB117,'Raw Data'!AH117,'Raw Data'!AN117)</f>
        <v>0.441</v>
      </c>
      <c r="G117" s="15">
        <f>STDEV('Raw Data'!AB117,'Raw Data'!AH117,'Raw Data'!AN117)</f>
        <v>2.7622454633866263E-2</v>
      </c>
      <c r="H117" s="15">
        <f>AVERAGE('Raw Data'!AT117,'Raw Data'!AZ117,'Raw Data'!BF117)</f>
        <v>1.2786666666666668</v>
      </c>
      <c r="I117" s="15">
        <f>STDEV('Raw Data'!AT117,'Raw Data'!AZ117,'Raw Data'!BF117)</f>
        <v>6.4291005073286417E-2</v>
      </c>
      <c r="J117" s="15">
        <f>AVERAGE('Raw Data'!BL117,'Raw Data'!BR117,'Raw Data'!BX117)</f>
        <v>3.0193333333333334</v>
      </c>
      <c r="K117" s="15">
        <f>STDEV('Raw Data'!BL117,'Raw Data'!BR117,'Raw Data'!BX117)</f>
        <v>6.0879662723551262E-2</v>
      </c>
      <c r="L117" s="15">
        <f>AVERAGE('Raw Data'!CD117,'Raw Data'!CJ117,'Raw Data'!CP117)</f>
        <v>4.3493333333333331</v>
      </c>
      <c r="M117" s="15">
        <f>STDEV('Raw Data'!CD117,'Raw Data'!CJ117,'Raw Data'!CP117)</f>
        <v>6.2131580805041137E-2</v>
      </c>
      <c r="O117" s="15">
        <f>AVERAGE('Raw Data'!J284,'Raw Data'!P284,'Raw Data'!V284)</f>
        <v>0.379</v>
      </c>
      <c r="P117" s="15">
        <f>STDEV('Raw Data'!J284,'Raw Data'!P284,'Raw Data'!V284)</f>
        <v>2.3643180835073798E-2</v>
      </c>
      <c r="Q117" s="15">
        <f>AVERAGE('Raw Data'!AB284,'Raw Data'!AH284,'Raw Data'!AN284)</f>
        <v>0.66</v>
      </c>
      <c r="R117" s="15">
        <f>STDEV('Raw Data'!AB284,'Raw Data'!AH284,'Raw Data'!AN284)</f>
        <v>5.6665686266028768E-2</v>
      </c>
      <c r="S117" s="15">
        <f>AVERAGE('Raw Data'!AT284,'Raw Data'!AZ284,'Raw Data'!BF284)</f>
        <v>1.264</v>
      </c>
      <c r="T117" s="15">
        <f>STDEV('Raw Data'!AT284,'Raw Data'!AZ284,'Raw Data'!BF284)</f>
        <v>6.9282032302755165E-3</v>
      </c>
      <c r="U117" s="15">
        <f>AVERAGE('Raw Data'!BL284,'Raw Data'!BR284,'Raw Data'!BX284)</f>
        <v>2.0943333333333332</v>
      </c>
      <c r="V117" s="15">
        <f>STDEV('Raw Data'!BL284,'Raw Data'!BR284,'Raw Data'!BX284)</f>
        <v>5.4720501947015561E-2</v>
      </c>
      <c r="W117" s="15">
        <f>AVERAGE('Raw Data'!CD284,'Raw Data'!CJ284,'Raw Data'!CP284)</f>
        <v>3.1539999999999999</v>
      </c>
      <c r="X117" s="15">
        <f>STDEV('Raw Data'!CD284,'Raw Data'!CJ284,'Raw Data'!CP284)</f>
        <v>0.12308939840619895</v>
      </c>
      <c r="Z117" s="15">
        <f>AVERAGE('Raw Data'!J451,'Raw Data'!P451,'Raw Data'!V451)</f>
        <v>0.24366666666666667</v>
      </c>
      <c r="AA117" s="15">
        <f>STDEV('Raw Data'!J451,'Raw Data'!P451,'Raw Data'!V451)</f>
        <v>1.5307950004273376E-2</v>
      </c>
      <c r="AB117" s="15">
        <f>AVERAGE('Raw Data'!AB451,'Raw Data'!AH451,'Raw Data'!AN451)</f>
        <v>0.27433333333333332</v>
      </c>
      <c r="AC117" s="15">
        <f>STDEV('Raw Data'!AB451,'Raw Data'!AH451,'Raw Data'!AN451)</f>
        <v>2.6312227829154506E-2</v>
      </c>
      <c r="AD117" s="15">
        <f>AVERAGE('Raw Data'!AT451,'Raw Data'!AZ451,'Raw Data'!BF451)</f>
        <v>0.80366666666666653</v>
      </c>
      <c r="AE117" s="15">
        <f>STDEV('Raw Data'!AT451,'Raw Data'!AZ451,'Raw Data'!BF451)</f>
        <v>3.8552993831002684E-2</v>
      </c>
      <c r="AF117" s="15">
        <f>AVERAGE('Raw Data'!BL451,'Raw Data'!BR451,'Raw Data'!BX451)</f>
        <v>1.4706666666666666</v>
      </c>
      <c r="AG117" s="15">
        <f>STDEV('Raw Data'!BL451,'Raw Data'!BR451,'Raw Data'!BX451)</f>
        <v>2.5794056162870827E-2</v>
      </c>
      <c r="AH117" s="15">
        <f>AVERAGE('Raw Data'!CD451,'Raw Data'!CJ451,'Raw Data'!CP451)</f>
        <v>2.4093333333333335</v>
      </c>
      <c r="AI117" s="15">
        <f>STDEV('Raw Data'!CD451,'Raw Data'!CJ451,'Raw Data'!CP451)</f>
        <v>0.45383073202828633</v>
      </c>
      <c r="AK117" s="15">
        <f>AVERAGE('Raw Data'!AB618,'Raw Data'!AH618,'Raw Data'!AN618)</f>
        <v>0.47833333333333333</v>
      </c>
      <c r="AL117" s="15">
        <f>STDEV('Raw Data'!AB618,'Raw Data'!AH618,'Raw Data'!AN618)</f>
        <v>2.2188585654190157E-2</v>
      </c>
      <c r="AM117" s="15">
        <f>AVERAGE('Raw Data'!AT618,'Raw Data'!AZ618,'Raw Data'!BF618)</f>
        <v>1.3613333333333333</v>
      </c>
      <c r="AN117" s="15">
        <f>STDEV('Raw Data'!AT618,'Raw Data'!AZ618,'Raw Data'!BF618)</f>
        <v>2.2546248764114433E-2</v>
      </c>
      <c r="AO117" s="15">
        <f>AVERAGE('Raw Data'!BL618,'Raw Data'!BR618,'Raw Data'!BX618)</f>
        <v>3.2309999999999999</v>
      </c>
      <c r="AP117" s="15">
        <f>STDEV('Raw Data'!BL618,'Raw Data'!BR618,'Raw Data'!BX618)</f>
        <v>6.7948509917436881E-2</v>
      </c>
      <c r="AQ117" s="15">
        <f>AVERAGE('Raw Data'!CD618,'Raw Data'!CJ618,'Raw Data'!CP618)</f>
        <v>4.2833333333333323</v>
      </c>
      <c r="AR117" s="15">
        <f>STDEV('Raw Data'!CD618,'Raw Data'!CJ618,'Raw Data'!CP618)</f>
        <v>0.12105508388057608</v>
      </c>
      <c r="AT117" s="15">
        <f>AVERAGE('Raw Data'!AB785,'Raw Data'!AH785,'Raw Data'!AN785)</f>
        <v>0.78433333333333344</v>
      </c>
      <c r="AU117" s="15">
        <f>STDEV('Raw Data'!AB785,'Raw Data'!AH785,'Raw Data'!AN785)</f>
        <v>2.3288051299611444E-2</v>
      </c>
      <c r="AV117" s="15">
        <f>AVERAGE('Raw Data'!AT785,'Raw Data'!AZ785,'Raw Data'!BF785)</f>
        <v>1.3086666666666666</v>
      </c>
      <c r="AW117" s="15">
        <f>STDEV('Raw Data'!AT785,'Raw Data'!AZ785,'Raw Data'!BF785)</f>
        <v>6.1256292193809257E-2</v>
      </c>
      <c r="AX117" s="15">
        <f>AVERAGE('Raw Data'!BL785,'Raw Data'!BR785,'Raw Data'!BX785)</f>
        <v>2.0169999999999999</v>
      </c>
      <c r="AY117" s="15">
        <f>STDEV('Raw Data'!BL785,'Raw Data'!BR785,'Raw Data'!BX785)</f>
        <v>5.7166423711825801E-2</v>
      </c>
      <c r="AZ117" s="15">
        <f>AVERAGE('Raw Data'!CD785,'Raw Data'!CJ785,'Raw Data'!CP785)</f>
        <v>3.1876666666666664</v>
      </c>
      <c r="BA117" s="15">
        <f>STDEV('Raw Data'!CD785,'Raw Data'!CJ785,'Raw Data'!CP785)</f>
        <v>7.2390146659150459E-2</v>
      </c>
      <c r="BC117" s="15">
        <f>AVERAGE('Raw Data'!AB952,'Raw Data'!AH952,'Raw Data'!AN952)</f>
        <v>0.37666666666666665</v>
      </c>
      <c r="BD117" s="15">
        <f>STDEV('Raw Data'!AB952,'Raw Data'!AH952,'Raw Data'!AN952)</f>
        <v>3.6828431046317105E-2</v>
      </c>
      <c r="BE117" s="15">
        <f>AVERAGE('Raw Data'!AT952,'Raw Data'!AZ952,'Raw Data'!BF952)</f>
        <v>0.81933333333333336</v>
      </c>
      <c r="BF117" s="15">
        <f>STDEV('Raw Data'!AT952,'Raw Data'!AZ952,'Raw Data'!BF952)</f>
        <v>5.0816663933530029E-2</v>
      </c>
      <c r="BG117" s="15">
        <f>AVERAGE('Raw Data'!BL952,'Raw Data'!BR952,'Raw Data'!BX952)</f>
        <v>1.357</v>
      </c>
      <c r="BH117" s="15">
        <f>STDEV('Raw Data'!BL952,'Raw Data'!BR952,'Raw Data'!BX952)</f>
        <v>2.2869193252058627E-2</v>
      </c>
      <c r="BI117" s="15">
        <f>AVERAGE('Raw Data'!CD952,'Raw Data'!CJ952,'Raw Data'!CP952)</f>
        <v>2.1883333333333335</v>
      </c>
      <c r="BJ117" s="15">
        <f>STDEV('Raw Data'!CD952,'Raw Data'!CJ952,'Raw Data'!CP952)</f>
        <v>0.69160128205009308</v>
      </c>
      <c r="BK117" s="33"/>
      <c r="BL117" s="16">
        <f t="shared" si="226"/>
        <v>-8.8333333333333375E-2</v>
      </c>
      <c r="BM117" s="16">
        <f t="shared" si="227"/>
        <v>3.3694707794152692E-2</v>
      </c>
      <c r="BN117" s="16">
        <f t="shared" si="228"/>
        <v>-0.21900000000000003</v>
      </c>
      <c r="BO117" s="16">
        <f t="shared" si="229"/>
        <v>6.3039670049897953E-2</v>
      </c>
      <c r="BP117" s="16">
        <f t="shared" si="230"/>
        <v>1.4666666666666828E-2</v>
      </c>
      <c r="BQ117" s="16">
        <f t="shared" si="231"/>
        <v>6.4663230149238138E-2</v>
      </c>
      <c r="BR117" s="16">
        <f t="shared" si="232"/>
        <v>0.92500000000000027</v>
      </c>
      <c r="BS117" s="16">
        <f t="shared" si="233"/>
        <v>8.1857599932240205E-2</v>
      </c>
      <c r="BT117" s="16">
        <f t="shared" si="234"/>
        <v>1.1953333333333331</v>
      </c>
      <c r="BU117" s="16">
        <f t="shared" si="235"/>
        <v>0.13788159171308303</v>
      </c>
      <c r="BV117" s="33"/>
      <c r="BW117" s="16">
        <f t="shared" si="236"/>
        <v>4.6999999999999958E-2</v>
      </c>
      <c r="BX117" s="16">
        <f t="shared" si="237"/>
        <v>2.8472208672083492E-2</v>
      </c>
      <c r="BY117" s="16">
        <f t="shared" si="238"/>
        <v>0.16666666666666669</v>
      </c>
      <c r="BZ117" s="16">
        <f t="shared" si="239"/>
        <v>3.8148831349509686E-2</v>
      </c>
      <c r="CA117" s="16">
        <f t="shared" si="240"/>
        <v>0.47500000000000031</v>
      </c>
      <c r="CB117" s="16">
        <f t="shared" si="241"/>
        <v>7.4964436012463068E-2</v>
      </c>
      <c r="CC117" s="16">
        <f t="shared" si="242"/>
        <v>1.5486666666666669</v>
      </c>
      <c r="CD117" s="16">
        <f t="shared" si="243"/>
        <v>6.6118580343702868E-2</v>
      </c>
      <c r="CE117" s="16">
        <f t="shared" si="244"/>
        <v>1.9399999999999995</v>
      </c>
      <c r="CF117" s="16">
        <f t="shared" si="245"/>
        <v>0.45806404210182622</v>
      </c>
      <c r="CG117" s="16"/>
      <c r="CH117" s="16">
        <f t="shared" si="246"/>
        <v>-3.7333333333333329E-2</v>
      </c>
      <c r="CI117" s="16">
        <f t="shared" si="247"/>
        <v>3.5430683500792544E-2</v>
      </c>
      <c r="CJ117" s="16">
        <f t="shared" si="248"/>
        <v>-8.2666666666666444E-2</v>
      </c>
      <c r="CK117" s="16">
        <f t="shared" si="249"/>
        <v>6.8129778119899009E-2</v>
      </c>
      <c r="CL117" s="16">
        <f t="shared" si="250"/>
        <v>-0.21166666666666645</v>
      </c>
      <c r="CM117" s="16">
        <f t="shared" si="251"/>
        <v>9.1232304220234262E-2</v>
      </c>
      <c r="CN117" s="16">
        <f t="shared" si="252"/>
        <v>6.6000000000000725E-2</v>
      </c>
      <c r="CO117" s="16">
        <f t="shared" si="253"/>
        <v>0.13606861014453944</v>
      </c>
      <c r="CP117" s="16"/>
      <c r="CQ117" s="16">
        <f t="shared" si="254"/>
        <v>-0.30600000000000011</v>
      </c>
      <c r="CR117" s="16">
        <f t="shared" si="255"/>
        <v>3.216623488483953E-2</v>
      </c>
      <c r="CS117" s="16">
        <f t="shared" si="256"/>
        <v>5.2666666666666639E-2</v>
      </c>
      <c r="CT117" s="16">
        <f t="shared" si="257"/>
        <v>6.5273782383639053E-2</v>
      </c>
      <c r="CU117" s="16">
        <f t="shared" si="258"/>
        <v>1.214</v>
      </c>
      <c r="CV117" s="16">
        <f t="shared" si="259"/>
        <v>8.8797522487961439E-2</v>
      </c>
      <c r="CW117" s="16">
        <f t="shared" si="260"/>
        <v>1.0956666666666659</v>
      </c>
      <c r="CX117" s="16">
        <f t="shared" si="261"/>
        <v>0.14104845503112262</v>
      </c>
      <c r="CY117" s="36"/>
      <c r="CZ117" s="16">
        <f t="shared" si="262"/>
        <v>0.10166666666666668</v>
      </c>
      <c r="DA117" s="16">
        <f t="shared" si="263"/>
        <v>4.2996123856304386E-2</v>
      </c>
      <c r="DB117" s="16">
        <f t="shared" si="264"/>
        <v>0.54199999999999993</v>
      </c>
      <c r="DC117" s="16">
        <f t="shared" si="265"/>
        <v>5.5593764638371658E-2</v>
      </c>
      <c r="DD117" s="16">
        <f t="shared" si="266"/>
        <v>1.8739999999999999</v>
      </c>
      <c r="DE117" s="16">
        <f t="shared" si="267"/>
        <v>7.1693793315739829E-2</v>
      </c>
      <c r="DF117" s="16">
        <f t="shared" si="268"/>
        <v>2.0949999999999989</v>
      </c>
      <c r="DG117" s="16">
        <f t="shared" si="269"/>
        <v>0.70211584988993503</v>
      </c>
      <c r="DI117" s="17">
        <f t="shared" si="270"/>
        <v>1.1353333333333341E-3</v>
      </c>
      <c r="DJ117" s="18">
        <f t="shared" si="271"/>
        <v>3.974000000000001E-3</v>
      </c>
      <c r="DK117" s="18">
        <f t="shared" si="272"/>
        <v>4.1813333333333398E-3</v>
      </c>
      <c r="DL117" s="18">
        <f t="shared" si="273"/>
        <v>6.7006666666666916E-3</v>
      </c>
      <c r="DM117" s="18">
        <f t="shared" si="274"/>
        <v>1.9011333333333328E-2</v>
      </c>
      <c r="DN117" s="18">
        <f t="shared" si="49"/>
        <v>0.18708999616940158</v>
      </c>
      <c r="DO117" s="34"/>
      <c r="DP117" s="18">
        <f t="shared" si="275"/>
        <v>8.1066666666666635E-4</v>
      </c>
      <c r="DQ117" s="18">
        <f t="shared" si="276"/>
        <v>1.455333333333333E-3</v>
      </c>
      <c r="DR117" s="18">
        <f t="shared" si="277"/>
        <v>5.6196666666666695E-3</v>
      </c>
      <c r="DS117" s="18">
        <f t="shared" si="278"/>
        <v>4.3716666666666912E-3</v>
      </c>
      <c r="DT117" s="18">
        <f t="shared" si="279"/>
        <v>0.20982266666666363</v>
      </c>
      <c r="DU117" s="18">
        <f t="shared" si="87"/>
        <v>0.47125364720073731</v>
      </c>
      <c r="DV117" s="16"/>
      <c r="DW117" s="18">
        <f t="shared" si="280"/>
        <v>1.2553333333333329E-3</v>
      </c>
      <c r="DX117" s="18">
        <f t="shared" si="281"/>
        <v>4.6416666666666698E-3</v>
      </c>
      <c r="DY117" s="18">
        <f t="shared" si="282"/>
        <v>8.3233333333333735E-3</v>
      </c>
      <c r="DZ117" s="18">
        <f t="shared" si="283"/>
        <v>1.8514666666666662E-2</v>
      </c>
      <c r="EA117" s="18">
        <f t="shared" si="225"/>
        <v>0.18092816253972194</v>
      </c>
      <c r="EC117" s="18">
        <f t="shared" si="284"/>
        <v>1.0346666666666675E-3</v>
      </c>
      <c r="ED117" s="18">
        <f t="shared" si="285"/>
        <v>4.2606666666666678E-3</v>
      </c>
      <c r="EE117" s="18">
        <f t="shared" si="286"/>
        <v>7.885000000000017E-3</v>
      </c>
      <c r="EF117" s="18">
        <f t="shared" si="287"/>
        <v>1.989466666666662E-2</v>
      </c>
      <c r="EG117" s="18">
        <f t="shared" si="223"/>
        <v>0.18186533479473205</v>
      </c>
      <c r="EI117" s="18">
        <f t="shared" si="288"/>
        <v>1.8486666666666671E-3</v>
      </c>
      <c r="EJ117" s="18">
        <f t="shared" si="289"/>
        <v>3.090666666666663E-3</v>
      </c>
      <c r="EK117" s="18">
        <f t="shared" si="290"/>
        <v>5.1400000000000213E-3</v>
      </c>
      <c r="EL117" s="18">
        <f t="shared" si="291"/>
        <v>0.49296666666666578</v>
      </c>
      <c r="EM117" s="18">
        <f t="shared" si="224"/>
        <v>0.70925735808661095</v>
      </c>
    </row>
    <row r="118" spans="1:143" ht="15.75" customHeight="1" x14ac:dyDescent="0.25">
      <c r="A118" s="2">
        <f>'Raw Data'!B118</f>
        <v>258</v>
      </c>
      <c r="B118" s="2">
        <f>'Raw Data'!C118</f>
        <v>273</v>
      </c>
      <c r="C118" s="2" t="str">
        <f>'Raw Data'!D118</f>
        <v>HSEKNVVYRDLKLENL</v>
      </c>
      <c r="D118" s="15">
        <f>AVERAGE('Raw Data'!J118,'Raw Data'!P118,'Raw Data'!V118)</f>
        <v>0.35000000000000003</v>
      </c>
      <c r="E118" s="15">
        <f>STDEV('Raw Data'!J118,'Raw Data'!P118,'Raw Data'!V118)</f>
        <v>4.7623523599162838E-2</v>
      </c>
      <c r="F118" s="15">
        <f>AVERAGE('Raw Data'!AB118,'Raw Data'!AH118,'Raw Data'!AN118)</f>
        <v>0.42500000000000004</v>
      </c>
      <c r="G118" s="15">
        <f>STDEV('Raw Data'!AB118,'Raw Data'!AH118,'Raw Data'!AN118)</f>
        <v>8.8831300789754986E-2</v>
      </c>
      <c r="H118" s="15">
        <f>AVERAGE('Raw Data'!AT118,'Raw Data'!AZ118,'Raw Data'!BF118)</f>
        <v>1.3646666666666665</v>
      </c>
      <c r="I118" s="15">
        <f>STDEV('Raw Data'!AT118,'Raw Data'!AZ118,'Raw Data'!BF118)</f>
        <v>4.6500896048714289E-2</v>
      </c>
      <c r="J118" s="15">
        <f>AVERAGE('Raw Data'!BL118,'Raw Data'!BR118,'Raw Data'!BX118)</f>
        <v>3.079333333333333</v>
      </c>
      <c r="K118" s="15">
        <f>STDEV('Raw Data'!BL118,'Raw Data'!BR118,'Raw Data'!BX118)</f>
        <v>2.9399546481762795E-2</v>
      </c>
      <c r="L118" s="15">
        <f>AVERAGE('Raw Data'!CD118,'Raw Data'!CJ118,'Raw Data'!CP118)</f>
        <v>4.4743333333333339</v>
      </c>
      <c r="M118" s="15">
        <f>STDEV('Raw Data'!CD118,'Raw Data'!CJ118,'Raw Data'!CP118)</f>
        <v>0.15510426600623628</v>
      </c>
      <c r="O118" s="15">
        <f>AVERAGE('Raw Data'!J285,'Raw Data'!P285,'Raw Data'!V285)</f>
        <v>0.40866666666666668</v>
      </c>
      <c r="P118" s="15">
        <f>STDEV('Raw Data'!J285,'Raw Data'!P285,'Raw Data'!V285)</f>
        <v>0.11043701070444348</v>
      </c>
      <c r="Q118" s="15">
        <f>AVERAGE('Raw Data'!AB285,'Raw Data'!AH285,'Raw Data'!AN285)</f>
        <v>0.74333333333333329</v>
      </c>
      <c r="R118" s="15">
        <f>STDEV('Raw Data'!AB285,'Raw Data'!AH285,'Raw Data'!AN285)</f>
        <v>7.9776771890903986E-2</v>
      </c>
      <c r="S118" s="15">
        <f>AVERAGE('Raw Data'!AT285,'Raw Data'!AZ285,'Raw Data'!BF285)</f>
        <v>1.3503333333333334</v>
      </c>
      <c r="T118" s="15">
        <f>STDEV('Raw Data'!AT285,'Raw Data'!AZ285,'Raw Data'!BF285)</f>
        <v>2.9399546481762795E-2</v>
      </c>
      <c r="U118" s="15">
        <f>AVERAGE('Raw Data'!BL285,'Raw Data'!BR285,'Raw Data'!BX285)</f>
        <v>2.0876666666666668</v>
      </c>
      <c r="V118" s="15">
        <f>STDEV('Raw Data'!BL285,'Raw Data'!BR285,'Raw Data'!BX285)</f>
        <v>2.1939310229205672E-2</v>
      </c>
      <c r="W118" s="15">
        <f>AVERAGE('Raw Data'!CD285,'Raw Data'!CJ285,'Raw Data'!CP285)</f>
        <v>3.2463333333333328</v>
      </c>
      <c r="X118" s="15">
        <f>STDEV('Raw Data'!CD285,'Raw Data'!CJ285,'Raw Data'!CP285)</f>
        <v>8.5704920123254091E-2</v>
      </c>
      <c r="Z118" s="15">
        <f>AVERAGE('Raw Data'!J452,'Raw Data'!P452,'Raw Data'!V452)</f>
        <v>0.22166666666666668</v>
      </c>
      <c r="AA118" s="15">
        <f>STDEV('Raw Data'!J452,'Raw Data'!P452,'Raw Data'!V452)</f>
        <v>4.7648014998878309E-2</v>
      </c>
      <c r="AB118" s="15">
        <f>AVERAGE('Raw Data'!AB452,'Raw Data'!AH452,'Raw Data'!AN452)</f>
        <v>0.28833333333333333</v>
      </c>
      <c r="AC118" s="15">
        <f>STDEV('Raw Data'!AB452,'Raw Data'!AH452,'Raw Data'!AN452)</f>
        <v>2.2590558499809895E-2</v>
      </c>
      <c r="AD118" s="15">
        <f>AVERAGE('Raw Data'!AT452,'Raw Data'!AZ452,'Raw Data'!BF452)</f>
        <v>0.78733333333333333</v>
      </c>
      <c r="AE118" s="15">
        <f>STDEV('Raw Data'!AT452,'Raw Data'!AZ452,'Raw Data'!BF452)</f>
        <v>4.6436336347017423E-2</v>
      </c>
      <c r="AF118" s="15">
        <f>AVERAGE('Raw Data'!BL452,'Raw Data'!BR452,'Raw Data'!BX452)</f>
        <v>1.6079999999999999</v>
      </c>
      <c r="AG118" s="15">
        <f>STDEV('Raw Data'!BL452,'Raw Data'!BR452,'Raw Data'!BX452)</f>
        <v>0.14976982339576952</v>
      </c>
      <c r="AH118" s="15">
        <f>AVERAGE('Raw Data'!CD452,'Raw Data'!CJ452,'Raw Data'!CP452)</f>
        <v>2.4403333333333332</v>
      </c>
      <c r="AI118" s="15">
        <f>STDEV('Raw Data'!CD452,'Raw Data'!CJ452,'Raw Data'!CP452)</f>
        <v>6.3406098550007908E-2</v>
      </c>
      <c r="AK118" s="15">
        <f>AVERAGE('Raw Data'!AB619,'Raw Data'!AH619,'Raw Data'!AN619)</f>
        <v>0.46733333333333338</v>
      </c>
      <c r="AL118" s="15">
        <f>STDEV('Raw Data'!AB619,'Raw Data'!AH619,'Raw Data'!AN619)</f>
        <v>1.1930353445448832E-2</v>
      </c>
      <c r="AM118" s="15">
        <f>AVERAGE('Raw Data'!AT619,'Raw Data'!AZ619,'Raw Data'!BF619)</f>
        <v>1.857</v>
      </c>
      <c r="AN118" s="15">
        <f>STDEV('Raw Data'!AT619,'Raw Data'!AZ619,'Raw Data'!BF619)</f>
        <v>0.63983044629026598</v>
      </c>
      <c r="AO118" s="15">
        <f>AVERAGE('Raw Data'!BL619,'Raw Data'!BR619,'Raw Data'!BX619)</f>
        <v>2.9096666666666664</v>
      </c>
      <c r="AP118" s="15">
        <f>STDEV('Raw Data'!BL619,'Raw Data'!BR619,'Raw Data'!BX619)</f>
        <v>0.14019391332484218</v>
      </c>
      <c r="AQ118" s="15">
        <f>AVERAGE('Raw Data'!CD619,'Raw Data'!CJ619,'Raw Data'!CP619)</f>
        <v>4.3143333333333329</v>
      </c>
      <c r="AR118" s="15">
        <f>STDEV('Raw Data'!CD619,'Raw Data'!CJ619,'Raw Data'!CP619)</f>
        <v>0.13666138201164704</v>
      </c>
      <c r="AT118" s="15">
        <f>AVERAGE('Raw Data'!AB786,'Raw Data'!AH786,'Raw Data'!AN786)</f>
        <v>0.71266666666666667</v>
      </c>
      <c r="AU118" s="15">
        <f>STDEV('Raw Data'!AB786,'Raw Data'!AH786,'Raw Data'!AN786)</f>
        <v>6.741167060185746E-2</v>
      </c>
      <c r="AV118" s="15">
        <f>AVERAGE('Raw Data'!AT786,'Raw Data'!AZ786,'Raw Data'!BF786)</f>
        <v>1.3123333333333334</v>
      </c>
      <c r="AW118" s="15">
        <f>STDEV('Raw Data'!AT786,'Raw Data'!AZ786,'Raw Data'!BF786)</f>
        <v>4.7056703383613015E-2</v>
      </c>
      <c r="AX118" s="15">
        <f>AVERAGE('Raw Data'!BL786,'Raw Data'!BR786,'Raw Data'!BX786)</f>
        <v>2.0860000000000003</v>
      </c>
      <c r="AY118" s="15">
        <f>STDEV('Raw Data'!BL786,'Raw Data'!BR786,'Raw Data'!BX786)</f>
        <v>0.18675920325381565</v>
      </c>
      <c r="AZ118" s="15">
        <f>AVERAGE('Raw Data'!CD786,'Raw Data'!CJ786,'Raw Data'!CP786)</f>
        <v>3.2183333333333333</v>
      </c>
      <c r="BA118" s="15">
        <f>STDEV('Raw Data'!CD786,'Raw Data'!CJ786,'Raw Data'!CP786)</f>
        <v>6.9399807876775479E-2</v>
      </c>
      <c r="BC118" s="15">
        <f>AVERAGE('Raw Data'!AB953,'Raw Data'!AH953,'Raw Data'!AN953)</f>
        <v>0.33400000000000002</v>
      </c>
      <c r="BD118" s="15">
        <f>STDEV('Raw Data'!AB953,'Raw Data'!AH953,'Raw Data'!AN953)</f>
        <v>6.9634761434214681E-2</v>
      </c>
      <c r="BE118" s="15">
        <f>AVERAGE('Raw Data'!AT953,'Raw Data'!AZ953,'Raw Data'!BF953)</f>
        <v>0.86433333333333329</v>
      </c>
      <c r="BF118" s="15">
        <f>STDEV('Raw Data'!AT953,'Raw Data'!AZ953,'Raw Data'!BF953)</f>
        <v>0.12306231483818758</v>
      </c>
      <c r="BG118" s="15">
        <f>AVERAGE('Raw Data'!BL953,'Raw Data'!BR953,'Raw Data'!BX953)</f>
        <v>1.4710000000000001</v>
      </c>
      <c r="BH118" s="15">
        <f>STDEV('Raw Data'!BL953,'Raw Data'!BR953,'Raw Data'!BX953)</f>
        <v>3.75099986670221E-2</v>
      </c>
      <c r="BI118" s="15">
        <f>AVERAGE('Raw Data'!CD953,'Raw Data'!CJ953,'Raw Data'!CP953)</f>
        <v>2.2833333333333337</v>
      </c>
      <c r="BJ118" s="15">
        <f>STDEV('Raw Data'!CD953,'Raw Data'!CJ953,'Raw Data'!CP953)</f>
        <v>0.59564195061574843</v>
      </c>
      <c r="BK118" s="33"/>
      <c r="BL118" s="16">
        <f t="shared" si="226"/>
        <v>-5.8666666666666645E-2</v>
      </c>
      <c r="BM118" s="16">
        <f t="shared" si="227"/>
        <v>0.12026775683171854</v>
      </c>
      <c r="BN118" s="16">
        <f t="shared" si="228"/>
        <v>-0.31833333333333325</v>
      </c>
      <c r="BO118" s="16">
        <f t="shared" si="229"/>
        <v>0.11939570064844568</v>
      </c>
      <c r="BP118" s="16">
        <f t="shared" si="230"/>
        <v>1.4333333333333087E-2</v>
      </c>
      <c r="BQ118" s="16">
        <f t="shared" si="231"/>
        <v>5.5015149428740653E-2</v>
      </c>
      <c r="BR118" s="16">
        <f t="shared" si="232"/>
        <v>0.99166666666666625</v>
      </c>
      <c r="BS118" s="16">
        <f t="shared" si="233"/>
        <v>3.6683329547175236E-2</v>
      </c>
      <c r="BT118" s="16">
        <f t="shared" si="234"/>
        <v>1.2280000000000011</v>
      </c>
      <c r="BU118" s="16">
        <f t="shared" si="235"/>
        <v>0.17720797574225228</v>
      </c>
      <c r="BV118" s="33"/>
      <c r="BW118" s="16">
        <f t="shared" si="236"/>
        <v>0.12833333333333335</v>
      </c>
      <c r="BX118" s="16">
        <f t="shared" si="237"/>
        <v>6.7367153222719398E-2</v>
      </c>
      <c r="BY118" s="16">
        <f t="shared" si="238"/>
        <v>0.13666666666666671</v>
      </c>
      <c r="BZ118" s="16">
        <f t="shared" si="239"/>
        <v>9.165878754016582E-2</v>
      </c>
      <c r="CA118" s="16">
        <f t="shared" si="240"/>
        <v>0.57733333333333314</v>
      </c>
      <c r="CB118" s="16">
        <f t="shared" si="241"/>
        <v>6.571656310753525E-2</v>
      </c>
      <c r="CC118" s="16">
        <f t="shared" si="242"/>
        <v>1.4713333333333332</v>
      </c>
      <c r="CD118" s="16">
        <f t="shared" si="243"/>
        <v>0.15262808828434341</v>
      </c>
      <c r="CE118" s="16">
        <f t="shared" si="244"/>
        <v>2.0340000000000007</v>
      </c>
      <c r="CF118" s="16">
        <f t="shared" si="245"/>
        <v>0.1675639181526459</v>
      </c>
      <c r="CG118" s="16"/>
      <c r="CH118" s="16">
        <f t="shared" si="246"/>
        <v>-4.2333333333333334E-2</v>
      </c>
      <c r="CI118" s="16">
        <f t="shared" si="247"/>
        <v>8.9628864398324584E-2</v>
      </c>
      <c r="CJ118" s="16">
        <f t="shared" si="248"/>
        <v>-0.49233333333333351</v>
      </c>
      <c r="CK118" s="16">
        <f t="shared" si="249"/>
        <v>0.64151799143386012</v>
      </c>
      <c r="CL118" s="16">
        <f t="shared" si="250"/>
        <v>0.16966666666666663</v>
      </c>
      <c r="CM118" s="16">
        <f t="shared" si="251"/>
        <v>0.14324338262784322</v>
      </c>
      <c r="CN118" s="16">
        <f t="shared" si="252"/>
        <v>0.16000000000000103</v>
      </c>
      <c r="CO118" s="16">
        <f t="shared" si="253"/>
        <v>0.20672122935650955</v>
      </c>
      <c r="CP118" s="16"/>
      <c r="CQ118" s="16">
        <f t="shared" si="254"/>
        <v>-0.24533333333333329</v>
      </c>
      <c r="CR118" s="16">
        <f t="shared" si="255"/>
        <v>6.8459233611446943E-2</v>
      </c>
      <c r="CS118" s="16">
        <f t="shared" si="256"/>
        <v>0.54466666666666663</v>
      </c>
      <c r="CT118" s="16">
        <f t="shared" si="257"/>
        <v>0.64155851902483085</v>
      </c>
      <c r="CU118" s="16">
        <f t="shared" si="258"/>
        <v>0.8236666666666661</v>
      </c>
      <c r="CV118" s="16">
        <f t="shared" si="259"/>
        <v>0.2335237318418267</v>
      </c>
      <c r="CW118" s="16">
        <f t="shared" si="260"/>
        <v>1.0959999999999996</v>
      </c>
      <c r="CX118" s="16">
        <f t="shared" si="261"/>
        <v>0.15327317660525822</v>
      </c>
      <c r="CY118" s="36"/>
      <c r="CZ118" s="16">
        <f t="shared" si="262"/>
        <v>0.13333333333333336</v>
      </c>
      <c r="DA118" s="16">
        <f t="shared" si="263"/>
        <v>7.064936895212387E-2</v>
      </c>
      <c r="DB118" s="16">
        <f t="shared" si="264"/>
        <v>0.9926666666666667</v>
      </c>
      <c r="DC118" s="16">
        <f t="shared" si="265"/>
        <v>0.65155762088500979</v>
      </c>
      <c r="DD118" s="16">
        <f t="shared" si="266"/>
        <v>1.4386666666666663</v>
      </c>
      <c r="DE118" s="16">
        <f t="shared" si="267"/>
        <v>0.14512523327572419</v>
      </c>
      <c r="DF118" s="16">
        <f t="shared" si="268"/>
        <v>2.0309999999999993</v>
      </c>
      <c r="DG118" s="16">
        <f t="shared" si="269"/>
        <v>0.61111837369421895</v>
      </c>
      <c r="DI118" s="17">
        <f t="shared" si="270"/>
        <v>1.4464333333333383E-2</v>
      </c>
      <c r="DJ118" s="18">
        <f t="shared" si="271"/>
        <v>1.4255333333333252E-2</v>
      </c>
      <c r="DK118" s="18">
        <f t="shared" si="272"/>
        <v>3.0266666666666632E-3</v>
      </c>
      <c r="DL118" s="18">
        <f t="shared" si="273"/>
        <v>1.3456666666666597E-3</v>
      </c>
      <c r="DM118" s="18">
        <f t="shared" si="274"/>
        <v>3.1402666666666669E-2</v>
      </c>
      <c r="DN118" s="18">
        <f t="shared" si="49"/>
        <v>0.25395800177719668</v>
      </c>
      <c r="DO118" s="34"/>
      <c r="DP118" s="18">
        <f t="shared" si="275"/>
        <v>4.5383333333333525E-3</v>
      </c>
      <c r="DQ118" s="18">
        <f t="shared" si="276"/>
        <v>8.4013333333332572E-3</v>
      </c>
      <c r="DR118" s="18">
        <f t="shared" si="277"/>
        <v>4.3186666666666634E-3</v>
      </c>
      <c r="DS118" s="18">
        <f t="shared" si="278"/>
        <v>2.3295333333333324E-2</v>
      </c>
      <c r="DT118" s="18">
        <f t="shared" si="279"/>
        <v>2.8077666666666615E-2</v>
      </c>
      <c r="DU118" s="18">
        <f t="shared" si="87"/>
        <v>0.26197582585676338</v>
      </c>
      <c r="DV118" s="16"/>
      <c r="DW118" s="18">
        <f t="shared" si="280"/>
        <v>8.033333333333257E-3</v>
      </c>
      <c r="DX118" s="18">
        <f t="shared" si="281"/>
        <v>0.41154533333333421</v>
      </c>
      <c r="DY118" s="18">
        <f t="shared" si="282"/>
        <v>2.0518666666666699E-2</v>
      </c>
      <c r="DZ118" s="18">
        <f t="shared" si="283"/>
        <v>4.2733666666666628E-2</v>
      </c>
      <c r="EA118" s="18">
        <f t="shared" si="225"/>
        <v>0.69486041763796047</v>
      </c>
      <c r="EC118" s="18">
        <f t="shared" si="284"/>
        <v>4.6866666666666671E-3</v>
      </c>
      <c r="ED118" s="18">
        <f t="shared" si="285"/>
        <v>0.41159733333333426</v>
      </c>
      <c r="EE118" s="18">
        <f t="shared" si="286"/>
        <v>5.4533333333333385E-2</v>
      </c>
      <c r="EF118" s="18">
        <f t="shared" si="287"/>
        <v>2.3492666666666676E-2</v>
      </c>
      <c r="EG118" s="18">
        <f t="shared" si="223"/>
        <v>0.70307183132308815</v>
      </c>
      <c r="EI118" s="18">
        <f t="shared" si="288"/>
        <v>4.9913333333333242E-3</v>
      </c>
      <c r="EJ118" s="18">
        <f t="shared" si="289"/>
        <v>0.42452733333333414</v>
      </c>
      <c r="EK118" s="18">
        <f t="shared" si="290"/>
        <v>2.1061333333333362E-2</v>
      </c>
      <c r="EL118" s="18">
        <f t="shared" si="291"/>
        <v>0.37346566666666703</v>
      </c>
      <c r="EM118" s="18">
        <f t="shared" si="224"/>
        <v>0.90776961100637643</v>
      </c>
    </row>
    <row r="119" spans="1:143" ht="15.75" customHeight="1" x14ac:dyDescent="0.25">
      <c r="A119" s="2">
        <f>'Raw Data'!B119</f>
        <v>268</v>
      </c>
      <c r="B119" s="2">
        <f>'Raw Data'!C119</f>
        <v>273</v>
      </c>
      <c r="C119" s="2" t="str">
        <f>'Raw Data'!D119</f>
        <v>LKLENL</v>
      </c>
      <c r="D119" s="15">
        <f>AVERAGE('Raw Data'!J119,'Raw Data'!P119,'Raw Data'!V119)</f>
        <v>0.20666666666666667</v>
      </c>
      <c r="E119" s="15">
        <f>STDEV('Raw Data'!J119,'Raw Data'!P119,'Raw Data'!V119)</f>
        <v>2.7024680078278799E-2</v>
      </c>
      <c r="F119" s="15">
        <f>AVERAGE('Raw Data'!AB119,'Raw Data'!AH119,'Raw Data'!AN119)</f>
        <v>0.34600000000000003</v>
      </c>
      <c r="G119" s="15">
        <f>STDEV('Raw Data'!AB119,'Raw Data'!AH119,'Raw Data'!AN119)</f>
        <v>2.4999999999999994E-2</v>
      </c>
      <c r="H119" s="15">
        <f>AVERAGE('Raw Data'!AT119,'Raw Data'!AZ119,'Raw Data'!BF119)</f>
        <v>0.88266666666666671</v>
      </c>
      <c r="I119" s="15">
        <f>STDEV('Raw Data'!AT119,'Raw Data'!AZ119,'Raw Data'!BF119)</f>
        <v>1.8036999011291594E-2</v>
      </c>
      <c r="J119" s="15">
        <f>AVERAGE('Raw Data'!BL119,'Raw Data'!BR119,'Raw Data'!BX119)</f>
        <v>1.2276666666666667</v>
      </c>
      <c r="K119" s="15">
        <f>STDEV('Raw Data'!BL119,'Raw Data'!BR119,'Raw Data'!BX119)</f>
        <v>6.301058112200944E-2</v>
      </c>
      <c r="L119" s="15">
        <f>AVERAGE('Raw Data'!CD119,'Raw Data'!CJ119,'Raw Data'!CP119)</f>
        <v>1.5103333333333333</v>
      </c>
      <c r="M119" s="15">
        <f>STDEV('Raw Data'!CD119,'Raw Data'!CJ119,'Raw Data'!CP119)</f>
        <v>6.2532658134236807E-2</v>
      </c>
      <c r="O119" s="15">
        <f>AVERAGE('Raw Data'!J286,'Raw Data'!P286,'Raw Data'!V286)</f>
        <v>0.3056666666666667</v>
      </c>
      <c r="P119" s="15">
        <f>STDEV('Raw Data'!J286,'Raw Data'!P286,'Raw Data'!V286)</f>
        <v>4.2394968254892203E-2</v>
      </c>
      <c r="Q119" s="15">
        <f>AVERAGE('Raw Data'!AB286,'Raw Data'!AH286,'Raw Data'!AN286)</f>
        <v>0.58533333333333337</v>
      </c>
      <c r="R119" s="15">
        <f>STDEV('Raw Data'!AB286,'Raw Data'!AH286,'Raw Data'!AN286)</f>
        <v>3.4961884007206089E-2</v>
      </c>
      <c r="S119" s="15">
        <f>AVERAGE('Raw Data'!AT286,'Raw Data'!AZ286,'Raw Data'!BF286)</f>
        <v>1.0609999999999999</v>
      </c>
      <c r="T119" s="15">
        <f>STDEV('Raw Data'!AT286,'Raw Data'!AZ286,'Raw Data'!BF286)</f>
        <v>7.0021425292548803E-2</v>
      </c>
      <c r="U119" s="15">
        <f>AVERAGE('Raw Data'!BL286,'Raw Data'!BR286,'Raw Data'!BX286)</f>
        <v>1.3179999999999998</v>
      </c>
      <c r="V119" s="15">
        <f>STDEV('Raw Data'!BL286,'Raw Data'!BR286,'Raw Data'!BX286)</f>
        <v>4.3508619835614278E-2</v>
      </c>
      <c r="W119" s="15">
        <f>AVERAGE('Raw Data'!CD286,'Raw Data'!CJ286,'Raw Data'!CP286)</f>
        <v>1.5326666666666666</v>
      </c>
      <c r="X119" s="15">
        <f>STDEV('Raw Data'!CD286,'Raw Data'!CJ286,'Raw Data'!CP286)</f>
        <v>4.225320500664223E-2</v>
      </c>
      <c r="Z119" s="15">
        <f>AVERAGE('Raw Data'!J453,'Raw Data'!P453,'Raw Data'!V453)</f>
        <v>0.13100000000000001</v>
      </c>
      <c r="AA119" s="15">
        <f>STDEV('Raw Data'!J453,'Raw Data'!P453,'Raw Data'!V453)</f>
        <v>2.7184554438136374E-2</v>
      </c>
      <c r="AB119" s="15">
        <f>AVERAGE('Raw Data'!AB453,'Raw Data'!AH453,'Raw Data'!AN453)</f>
        <v>0.22433333333333336</v>
      </c>
      <c r="AC119" s="15">
        <f>STDEV('Raw Data'!AB453,'Raw Data'!AH453,'Raw Data'!AN453)</f>
        <v>3.0287511177601333E-2</v>
      </c>
      <c r="AD119" s="15">
        <f>AVERAGE('Raw Data'!AT453,'Raw Data'!AZ453,'Raw Data'!BF453)</f>
        <v>0.66666666666666663</v>
      </c>
      <c r="AE119" s="15">
        <f>STDEV('Raw Data'!AT453,'Raw Data'!AZ453,'Raw Data'!BF453)</f>
        <v>3.4063665882187885E-2</v>
      </c>
      <c r="AF119" s="15">
        <f>AVERAGE('Raw Data'!BL453,'Raw Data'!BR453,'Raw Data'!BX453)</f>
        <v>1.1580000000000001</v>
      </c>
      <c r="AG119" s="15">
        <f>STDEV('Raw Data'!BL453,'Raw Data'!BR453,'Raw Data'!BX453)</f>
        <v>4.7570999569065214E-2</v>
      </c>
      <c r="AH119" s="15">
        <f>AVERAGE('Raw Data'!CD453,'Raw Data'!CJ453,'Raw Data'!CP453)</f>
        <v>1.3113333333333335</v>
      </c>
      <c r="AI119" s="15">
        <f>STDEV('Raw Data'!CD453,'Raw Data'!CJ453,'Raw Data'!CP453)</f>
        <v>0.10341340983321906</v>
      </c>
      <c r="AK119" s="15">
        <f>AVERAGE('Raw Data'!AB620,'Raw Data'!AH620,'Raw Data'!AN620)</f>
        <v>0.38866666666666666</v>
      </c>
      <c r="AL119" s="15">
        <f>STDEV('Raw Data'!AB620,'Raw Data'!AH620,'Raw Data'!AN620)</f>
        <v>3.2347076117221679E-2</v>
      </c>
      <c r="AM119" s="15">
        <f>AVERAGE('Raw Data'!AT620,'Raw Data'!AZ620,'Raw Data'!BF620)</f>
        <v>0.91066666666666662</v>
      </c>
      <c r="AN119" s="15">
        <f>STDEV('Raw Data'!AT620,'Raw Data'!AZ620,'Raw Data'!BF620)</f>
        <v>7.1514567280613076E-2</v>
      </c>
      <c r="AO119" s="15">
        <f>AVERAGE('Raw Data'!BL620,'Raw Data'!BR620,'Raw Data'!BX620)</f>
        <v>1.2083333333333333</v>
      </c>
      <c r="AP119" s="15">
        <f>STDEV('Raw Data'!BL620,'Raw Data'!BR620,'Raw Data'!BX620)</f>
        <v>3.9106691669499941E-2</v>
      </c>
      <c r="AQ119" s="15">
        <f>AVERAGE('Raw Data'!CD620,'Raw Data'!CJ620,'Raw Data'!CP620)</f>
        <v>1.5509999999999999</v>
      </c>
      <c r="AR119" s="15">
        <f>STDEV('Raw Data'!CD620,'Raw Data'!CJ620,'Raw Data'!CP620)</f>
        <v>1.5099668870541514E-2</v>
      </c>
      <c r="AT119" s="15">
        <f>AVERAGE('Raw Data'!AB787,'Raw Data'!AH787,'Raw Data'!AN787)</f>
        <v>0.59433333333333327</v>
      </c>
      <c r="AU119" s="15">
        <f>STDEV('Raw Data'!AB787,'Raw Data'!AH787,'Raw Data'!AN787)</f>
        <v>4.3154760262725793E-2</v>
      </c>
      <c r="AV119" s="15">
        <f>AVERAGE('Raw Data'!AT787,'Raw Data'!AZ787,'Raw Data'!BF787)</f>
        <v>1.2266666666666668</v>
      </c>
      <c r="AW119" s="15">
        <f>STDEV('Raw Data'!AT787,'Raw Data'!AZ787,'Raw Data'!BF787)</f>
        <v>4.4275651698572803E-2</v>
      </c>
      <c r="AX119" s="15">
        <f>AVERAGE('Raw Data'!BL787,'Raw Data'!BR787,'Raw Data'!BX787)</f>
        <v>1.24</v>
      </c>
      <c r="AY119" s="15">
        <f>STDEV('Raw Data'!BL787,'Raw Data'!BR787,'Raw Data'!BX787)</f>
        <v>9.3616237907747701E-2</v>
      </c>
      <c r="AZ119" s="15">
        <f>AVERAGE('Raw Data'!CD787,'Raw Data'!CJ787,'Raw Data'!CP787)</f>
        <v>1.4196666666666669</v>
      </c>
      <c r="BA119" s="15">
        <f>STDEV('Raw Data'!CD787,'Raw Data'!CJ787,'Raw Data'!CP787)</f>
        <v>2.9955522584881322E-2</v>
      </c>
      <c r="BC119" s="15">
        <f>AVERAGE('Raw Data'!AB954,'Raw Data'!AH954,'Raw Data'!AN954)</f>
        <v>0.27299999999999996</v>
      </c>
      <c r="BD119" s="15">
        <f>STDEV('Raw Data'!AB954,'Raw Data'!AH954,'Raw Data'!AN954)</f>
        <v>3.2140317359976391E-2</v>
      </c>
      <c r="BE119" s="15">
        <f>AVERAGE('Raw Data'!AT954,'Raw Data'!AZ954,'Raw Data'!BF954)</f>
        <v>0.75466666666666671</v>
      </c>
      <c r="BF119" s="15">
        <f>STDEV('Raw Data'!AT954,'Raw Data'!AZ954,'Raw Data'!BF954)</f>
        <v>4.9903239707791897E-2</v>
      </c>
      <c r="BG119" s="15">
        <f>AVERAGE('Raw Data'!BL954,'Raw Data'!BR954,'Raw Data'!BX954)</f>
        <v>1.1006666666666669</v>
      </c>
      <c r="BH119" s="15">
        <f>STDEV('Raw Data'!BL954,'Raw Data'!BR954,'Raw Data'!BX954)</f>
        <v>3.3020195840323771E-2</v>
      </c>
      <c r="BI119" s="15">
        <f>AVERAGE('Raw Data'!CD954,'Raw Data'!CJ954,'Raw Data'!CP954)</f>
        <v>1.3320000000000001</v>
      </c>
      <c r="BJ119" s="15">
        <f>STDEV('Raw Data'!CD954,'Raw Data'!CJ954,'Raw Data'!CP954)</f>
        <v>5.9101607423148871E-2</v>
      </c>
      <c r="BK119" s="33"/>
      <c r="BL119" s="16">
        <f t="shared" si="226"/>
        <v>-9.9000000000000032E-2</v>
      </c>
      <c r="BM119" s="16">
        <f t="shared" si="227"/>
        <v>5.0275905428610997E-2</v>
      </c>
      <c r="BN119" s="16">
        <f t="shared" si="228"/>
        <v>-0.23933333333333334</v>
      </c>
      <c r="BO119" s="16">
        <f t="shared" si="229"/>
        <v>4.2980615785878785E-2</v>
      </c>
      <c r="BP119" s="16">
        <f t="shared" si="230"/>
        <v>-0.17833333333333323</v>
      </c>
      <c r="BQ119" s="16">
        <f t="shared" si="231"/>
        <v>7.2307214946596629E-2</v>
      </c>
      <c r="BR119" s="16">
        <f t="shared" si="232"/>
        <v>-9.0333333333333155E-2</v>
      </c>
      <c r="BS119" s="16">
        <f t="shared" si="233"/>
        <v>7.6572405821766762E-2</v>
      </c>
      <c r="BT119" s="16">
        <f t="shared" si="234"/>
        <v>-2.2333333333333316E-2</v>
      </c>
      <c r="BU119" s="16">
        <f t="shared" si="235"/>
        <v>7.5469640695227033E-2</v>
      </c>
      <c r="BV119" s="33"/>
      <c r="BW119" s="16">
        <f t="shared" si="236"/>
        <v>7.566666666666666E-2</v>
      </c>
      <c r="BX119" s="16">
        <f t="shared" si="237"/>
        <v>3.8331884030573284E-2</v>
      </c>
      <c r="BY119" s="16">
        <f t="shared" si="238"/>
        <v>0.12166666666666667</v>
      </c>
      <c r="BZ119" s="16">
        <f t="shared" si="239"/>
        <v>3.927255190757694E-2</v>
      </c>
      <c r="CA119" s="16">
        <f t="shared" si="240"/>
        <v>0.21600000000000008</v>
      </c>
      <c r="CB119" s="16">
        <f t="shared" si="241"/>
        <v>3.8544346753663694E-2</v>
      </c>
      <c r="CC119" s="16">
        <f t="shared" si="242"/>
        <v>6.9666666666666544E-2</v>
      </c>
      <c r="CD119" s="16">
        <f t="shared" si="243"/>
        <v>7.8951461882180093E-2</v>
      </c>
      <c r="CE119" s="16">
        <f t="shared" si="244"/>
        <v>0.19899999999999984</v>
      </c>
      <c r="CF119" s="16">
        <f t="shared" si="245"/>
        <v>0.12084976899715887</v>
      </c>
      <c r="CG119" s="16"/>
      <c r="CH119" s="16">
        <f t="shared" si="246"/>
        <v>-4.2666666666666631E-2</v>
      </c>
      <c r="CI119" s="16">
        <f t="shared" si="247"/>
        <v>4.0881943854632605E-2</v>
      </c>
      <c r="CJ119" s="16">
        <f t="shared" si="248"/>
        <v>-2.7999999999999914E-2</v>
      </c>
      <c r="CK119" s="16">
        <f t="shared" si="249"/>
        <v>7.3754095931457722E-2</v>
      </c>
      <c r="CL119" s="16">
        <f t="shared" si="250"/>
        <v>1.9333333333333425E-2</v>
      </c>
      <c r="CM119" s="16">
        <f t="shared" si="251"/>
        <v>7.4159737504030238E-2</v>
      </c>
      <c r="CN119" s="16">
        <f t="shared" si="252"/>
        <v>-4.0666666666666629E-2</v>
      </c>
      <c r="CO119" s="16">
        <f t="shared" si="253"/>
        <v>6.4329879009161317E-2</v>
      </c>
      <c r="CP119" s="16"/>
      <c r="CQ119" s="16">
        <f t="shared" si="254"/>
        <v>-0.20566666666666661</v>
      </c>
      <c r="CR119" s="16">
        <f t="shared" si="255"/>
        <v>5.3932056021133393E-2</v>
      </c>
      <c r="CS119" s="16">
        <f t="shared" si="256"/>
        <v>-0.31600000000000017</v>
      </c>
      <c r="CT119" s="16">
        <f t="shared" si="257"/>
        <v>8.4111037721970039E-2</v>
      </c>
      <c r="CU119" s="16">
        <f t="shared" si="258"/>
        <v>-3.1666666666666732E-2</v>
      </c>
      <c r="CV119" s="16">
        <f t="shared" si="259"/>
        <v>0.10145606602531637</v>
      </c>
      <c r="CW119" s="16">
        <f t="shared" si="260"/>
        <v>0.13133333333333308</v>
      </c>
      <c r="CX119" s="16">
        <f t="shared" si="261"/>
        <v>3.3545988334424362E-2</v>
      </c>
      <c r="CY119" s="36"/>
      <c r="CZ119" s="16">
        <f t="shared" si="262"/>
        <v>0.1156666666666667</v>
      </c>
      <c r="DA119" s="16">
        <f t="shared" si="263"/>
        <v>4.5599707601401716E-2</v>
      </c>
      <c r="DB119" s="16">
        <f t="shared" si="264"/>
        <v>0.15599999999999992</v>
      </c>
      <c r="DC119" s="16">
        <f t="shared" si="265"/>
        <v>8.7204739932337808E-2</v>
      </c>
      <c r="DD119" s="16">
        <f t="shared" si="266"/>
        <v>0.10766666666666636</v>
      </c>
      <c r="DE119" s="16">
        <f t="shared" si="267"/>
        <v>5.1182679361935234E-2</v>
      </c>
      <c r="DF119" s="16">
        <f t="shared" si="268"/>
        <v>0.21899999999999986</v>
      </c>
      <c r="DG119" s="16">
        <f t="shared" si="269"/>
        <v>6.1000000000000047E-2</v>
      </c>
      <c r="DI119" s="17">
        <f t="shared" si="270"/>
        <v>2.5276666666666369E-3</v>
      </c>
      <c r="DJ119" s="18">
        <f t="shared" si="271"/>
        <v>1.8473333333333326E-3</v>
      </c>
      <c r="DK119" s="18">
        <f t="shared" si="272"/>
        <v>5.228333333333327E-3</v>
      </c>
      <c r="DL119" s="18">
        <f t="shared" si="273"/>
        <v>5.8633333333333402E-3</v>
      </c>
      <c r="DM119" s="18">
        <f t="shared" si="274"/>
        <v>5.6956666666666683E-3</v>
      </c>
      <c r="DN119" s="18">
        <f t="shared" si="49"/>
        <v>0.14547279241608482</v>
      </c>
      <c r="DO119" s="34"/>
      <c r="DP119" s="18">
        <f t="shared" si="275"/>
        <v>1.469333333333319E-3</v>
      </c>
      <c r="DQ119" s="18">
        <f t="shared" si="276"/>
        <v>1.5423333333333253E-3</v>
      </c>
      <c r="DR119" s="18">
        <f t="shared" si="277"/>
        <v>1.4856666666666649E-3</v>
      </c>
      <c r="DS119" s="18">
        <f t="shared" si="278"/>
        <v>6.2333333333333364E-3</v>
      </c>
      <c r="DT119" s="18">
        <f t="shared" si="279"/>
        <v>1.460466666666666E-2</v>
      </c>
      <c r="DU119" s="18">
        <f t="shared" si="87"/>
        <v>0.15917076783547068</v>
      </c>
      <c r="DV119" s="16"/>
      <c r="DW119" s="18">
        <f t="shared" si="280"/>
        <v>1.6713333333333326E-3</v>
      </c>
      <c r="DX119" s="18">
        <f t="shared" si="281"/>
        <v>5.4396666666666682E-3</v>
      </c>
      <c r="DY119" s="18">
        <f t="shared" si="282"/>
        <v>5.4996666666666692E-3</v>
      </c>
      <c r="DZ119" s="18">
        <f t="shared" si="283"/>
        <v>4.1383333333333341E-3</v>
      </c>
      <c r="EA119" s="18">
        <f t="shared" si="225"/>
        <v>0.12941792766073795</v>
      </c>
      <c r="EC119" s="18">
        <f t="shared" si="284"/>
        <v>2.9086666666666705E-3</v>
      </c>
      <c r="ED119" s="18">
        <f t="shared" si="285"/>
        <v>7.0746666666666666E-3</v>
      </c>
      <c r="EE119" s="18">
        <f t="shared" si="286"/>
        <v>1.0293333333333356E-2</v>
      </c>
      <c r="EF119" s="18">
        <f t="shared" si="287"/>
        <v>1.1253333333333354E-3</v>
      </c>
      <c r="EG119" s="18">
        <f t="shared" si="223"/>
        <v>0.1462942240828394</v>
      </c>
      <c r="EI119" s="18">
        <f t="shared" si="288"/>
        <v>2.0793333333333336E-3</v>
      </c>
      <c r="EJ119" s="18">
        <f t="shared" si="289"/>
        <v>7.6046666666666719E-3</v>
      </c>
      <c r="EK119" s="18">
        <f t="shared" si="290"/>
        <v>2.6196666666666707E-3</v>
      </c>
      <c r="EL119" s="18">
        <f t="shared" si="291"/>
        <v>3.7210000000000056E-3</v>
      </c>
      <c r="EM119" s="18">
        <f t="shared" si="224"/>
        <v>0.12658857241736585</v>
      </c>
    </row>
    <row r="120" spans="1:143" ht="15.75" customHeight="1" x14ac:dyDescent="0.25">
      <c r="A120" s="2">
        <f>'Raw Data'!B120</f>
        <v>273</v>
      </c>
      <c r="B120" s="2">
        <f>'Raw Data'!C120</f>
        <v>287</v>
      </c>
      <c r="C120" s="2" t="str">
        <f>'Raw Data'!D120</f>
        <v>LMLDKDGHIKITDFG</v>
      </c>
      <c r="D120" s="15">
        <f>AVERAGE('Raw Data'!J120,'Raw Data'!P120,'Raw Data'!V120)</f>
        <v>0.92766666666666664</v>
      </c>
      <c r="E120" s="15">
        <f>STDEV('Raw Data'!J120,'Raw Data'!P120,'Raw Data'!V120)</f>
        <v>8.1672108662219162E-2</v>
      </c>
      <c r="F120" s="15">
        <f>AVERAGE('Raw Data'!AB120,'Raw Data'!AH120,'Raw Data'!AN120)</f>
        <v>0.99299999999999999</v>
      </c>
      <c r="G120" s="15">
        <f>STDEV('Raw Data'!AB120,'Raw Data'!AH120,'Raw Data'!AN120)</f>
        <v>5.8283788483591177E-2</v>
      </c>
      <c r="H120" s="15">
        <f>AVERAGE('Raw Data'!AT120,'Raw Data'!AZ120,'Raw Data'!BF120)</f>
        <v>1.1736666666666666</v>
      </c>
      <c r="I120" s="15">
        <f>STDEV('Raw Data'!AT120,'Raw Data'!AZ120,'Raw Data'!BF120)</f>
        <v>1.5307950004273428E-2</v>
      </c>
      <c r="J120" s="15">
        <f>AVERAGE('Raw Data'!BL120,'Raw Data'!BR120,'Raw Data'!BX120)</f>
        <v>1.5966666666666667</v>
      </c>
      <c r="K120" s="15">
        <f>STDEV('Raw Data'!BL120,'Raw Data'!BR120,'Raw Data'!BX120)</f>
        <v>5.2937069557478657E-2</v>
      </c>
      <c r="L120" s="15">
        <f>AVERAGE('Raw Data'!CD120,'Raw Data'!CJ120,'Raw Data'!CP120)</f>
        <v>2.325333333333333</v>
      </c>
      <c r="M120" s="15">
        <f>STDEV('Raw Data'!CD120,'Raw Data'!CJ120,'Raw Data'!CP120)</f>
        <v>3.2959571194621853E-2</v>
      </c>
      <c r="O120" s="15">
        <f>AVERAGE('Raw Data'!J287,'Raw Data'!P287,'Raw Data'!V287)</f>
        <v>0.85</v>
      </c>
      <c r="P120" s="15">
        <f>STDEV('Raw Data'!J287,'Raw Data'!P287,'Raw Data'!V287)</f>
        <v>4.5310043036836806E-2</v>
      </c>
      <c r="Q120" s="15">
        <f>AVERAGE('Raw Data'!AB287,'Raw Data'!AH287,'Raw Data'!AN287)</f>
        <v>1.2986666666666666</v>
      </c>
      <c r="R120" s="15">
        <f>STDEV('Raw Data'!AB287,'Raw Data'!AH287,'Raw Data'!AN287)</f>
        <v>1.2662279942148446E-2</v>
      </c>
      <c r="S120" s="15">
        <f>AVERAGE('Raw Data'!AT287,'Raw Data'!AZ287,'Raw Data'!BF287)</f>
        <v>1.5846666666666664</v>
      </c>
      <c r="T120" s="15">
        <f>STDEV('Raw Data'!AT287,'Raw Data'!AZ287,'Raw Data'!BF287)</f>
        <v>5.8799092963525597E-2</v>
      </c>
      <c r="U120" s="15">
        <f>AVERAGE('Raw Data'!BL287,'Raw Data'!BR287,'Raw Data'!BX287)</f>
        <v>2.0176666666666665</v>
      </c>
      <c r="V120" s="15">
        <f>STDEV('Raw Data'!BL287,'Raw Data'!BR287,'Raw Data'!BX287)</f>
        <v>6.6583281184794266E-3</v>
      </c>
      <c r="W120" s="15">
        <f>AVERAGE('Raw Data'!CD287,'Raw Data'!CJ287,'Raw Data'!CP287)</f>
        <v>2.3156666666666665</v>
      </c>
      <c r="X120" s="15">
        <f>STDEV('Raw Data'!CD287,'Raw Data'!CJ287,'Raw Data'!CP287)</f>
        <v>5.3984565695514693E-2</v>
      </c>
      <c r="Z120" s="15">
        <f>AVERAGE('Raw Data'!J454,'Raw Data'!P454,'Raw Data'!V454)</f>
        <v>0.19533333333333333</v>
      </c>
      <c r="AA120" s="15">
        <f>STDEV('Raw Data'!J454,'Raw Data'!P454,'Raw Data'!V454)</f>
        <v>2.0526405757787539E-2</v>
      </c>
      <c r="AB120" s="15">
        <f>AVERAGE('Raw Data'!AB454,'Raw Data'!AH454,'Raw Data'!AN454)</f>
        <v>0.20899999999999999</v>
      </c>
      <c r="AC120" s="15">
        <f>STDEV('Raw Data'!AB454,'Raw Data'!AH454,'Raw Data'!AN454)</f>
        <v>3.5369478367654819E-2</v>
      </c>
      <c r="AD120" s="15">
        <f>AVERAGE('Raw Data'!AT454,'Raw Data'!AZ454,'Raw Data'!BF454)</f>
        <v>0.48033333333333333</v>
      </c>
      <c r="AE120" s="15">
        <f>STDEV('Raw Data'!AT454,'Raw Data'!AZ454,'Raw Data'!BF454)</f>
        <v>2.0792626898334259E-2</v>
      </c>
      <c r="AF120" s="15">
        <f>AVERAGE('Raw Data'!BL454,'Raw Data'!BR454,'Raw Data'!BX454)</f>
        <v>1.1379999999999999</v>
      </c>
      <c r="AG120" s="15">
        <f>STDEV('Raw Data'!BL454,'Raw Data'!BR454,'Raw Data'!BX454)</f>
        <v>5.1961524227067003E-3</v>
      </c>
      <c r="AH120" s="15">
        <f>AVERAGE('Raw Data'!CD454,'Raw Data'!CJ454,'Raw Data'!CP454)</f>
        <v>1.8153333333333332</v>
      </c>
      <c r="AI120" s="15">
        <f>STDEV('Raw Data'!CD454,'Raw Data'!CJ454,'Raw Data'!CP454)</f>
        <v>5.8875575014884954E-2</v>
      </c>
      <c r="AK120" s="15">
        <f>AVERAGE('Raw Data'!AB621,'Raw Data'!AH621,'Raw Data'!AN621)</f>
        <v>1.2046666666666668</v>
      </c>
      <c r="AL120" s="15">
        <f>STDEV('Raw Data'!AB621,'Raw Data'!AH621,'Raw Data'!AN621)</f>
        <v>1.7502380790433397E-2</v>
      </c>
      <c r="AM120" s="15">
        <f>AVERAGE('Raw Data'!AT621,'Raw Data'!AZ621,'Raw Data'!BF621)</f>
        <v>1.4013333333333333</v>
      </c>
      <c r="AN120" s="15">
        <f>STDEV('Raw Data'!AT621,'Raw Data'!AZ621,'Raw Data'!BF621)</f>
        <v>8.2730486118077082E-2</v>
      </c>
      <c r="AO120" s="15">
        <f>AVERAGE('Raw Data'!BL621,'Raw Data'!BR621,'Raw Data'!BX621)</f>
        <v>1.6406666666666665</v>
      </c>
      <c r="AP120" s="15">
        <f>STDEV('Raw Data'!BL621,'Raw Data'!BR621,'Raw Data'!BX621)</f>
        <v>2.2052966542697425E-2</v>
      </c>
      <c r="AQ120" s="15">
        <f>AVERAGE('Raw Data'!CD621,'Raw Data'!CJ621,'Raw Data'!CP621)</f>
        <v>2.3953333333333333</v>
      </c>
      <c r="AR120" s="15">
        <f>STDEV('Raw Data'!CD621,'Raw Data'!CJ621,'Raw Data'!CP621)</f>
        <v>5.9095967149487727E-2</v>
      </c>
      <c r="AT120" s="15">
        <f>AVERAGE('Raw Data'!AB788,'Raw Data'!AH788,'Raw Data'!AN788)</f>
        <v>1.2786666666666668</v>
      </c>
      <c r="AU120" s="15">
        <f>STDEV('Raw Data'!AB788,'Raw Data'!AH788,'Raw Data'!AN788)</f>
        <v>5.7361427225386639E-2</v>
      </c>
      <c r="AV120" s="15">
        <f>AVERAGE('Raw Data'!AT788,'Raw Data'!AZ788,'Raw Data'!BF788)</f>
        <v>1.6916666666666667</v>
      </c>
      <c r="AW120" s="15">
        <f>STDEV('Raw Data'!AT788,'Raw Data'!AZ788,'Raw Data'!BF788)</f>
        <v>1.1930353445448927E-2</v>
      </c>
      <c r="AX120" s="15">
        <f>AVERAGE('Raw Data'!BL788,'Raw Data'!BR788,'Raw Data'!BX788)</f>
        <v>1.8723333333333334</v>
      </c>
      <c r="AY120" s="15">
        <f>STDEV('Raw Data'!BL788,'Raw Data'!BR788,'Raw Data'!BX788)</f>
        <v>6.9060360072427524E-2</v>
      </c>
      <c r="AZ120" s="15">
        <f>AVERAGE('Raw Data'!CD788,'Raw Data'!CJ788,'Raw Data'!CP788)</f>
        <v>2.2543333333333333</v>
      </c>
      <c r="BA120" s="15">
        <f>STDEV('Raw Data'!CD788,'Raw Data'!CJ788,'Raw Data'!CP788)</f>
        <v>1.3576941236277576E-2</v>
      </c>
      <c r="BC120" s="15">
        <f>AVERAGE('Raw Data'!AB955,'Raw Data'!AH955,'Raw Data'!AN955)</f>
        <v>0.31166666666666665</v>
      </c>
      <c r="BD120" s="15">
        <f>STDEV('Raw Data'!AB955,'Raw Data'!AH955,'Raw Data'!AN955)</f>
        <v>9.327557736799777E-2</v>
      </c>
      <c r="BE120" s="15">
        <f>AVERAGE('Raw Data'!AT955,'Raw Data'!AZ955,'Raw Data'!BF955)</f>
        <v>0.4346666666666667</v>
      </c>
      <c r="BF120" s="15">
        <f>STDEV('Raw Data'!AT955,'Raw Data'!AZ955,'Raw Data'!BF955)</f>
        <v>4.1621308645131902E-2</v>
      </c>
      <c r="BG120" s="15">
        <f>AVERAGE('Raw Data'!BL955,'Raw Data'!BR955,'Raw Data'!BX955)</f>
        <v>0.95533333333333326</v>
      </c>
      <c r="BH120" s="15">
        <f>STDEV('Raw Data'!BL955,'Raw Data'!BR955,'Raw Data'!BX955)</f>
        <v>6.0277137733417132E-3</v>
      </c>
      <c r="BI120" s="15">
        <f>AVERAGE('Raw Data'!CD955,'Raw Data'!CJ955,'Raw Data'!CP955)</f>
        <v>1.7493333333333334</v>
      </c>
      <c r="BJ120" s="15">
        <f>STDEV('Raw Data'!CD955,'Raw Data'!CJ955,'Raw Data'!CP955)</f>
        <v>5.5895736271502232E-2</v>
      </c>
      <c r="BK120" s="33"/>
      <c r="BL120" s="16">
        <f t="shared" si="226"/>
        <v>7.7666666666666662E-2</v>
      </c>
      <c r="BM120" s="16">
        <f t="shared" si="227"/>
        <v>9.3398786573131332E-2</v>
      </c>
      <c r="BN120" s="16">
        <f t="shared" si="228"/>
        <v>-0.30566666666666664</v>
      </c>
      <c r="BO120" s="16">
        <f t="shared" si="229"/>
        <v>5.9643384656920088E-2</v>
      </c>
      <c r="BP120" s="16">
        <f t="shared" si="230"/>
        <v>-0.41099999999999981</v>
      </c>
      <c r="BQ120" s="16">
        <f t="shared" si="231"/>
        <v>6.0759087111860559E-2</v>
      </c>
      <c r="BR120" s="16">
        <f t="shared" si="232"/>
        <v>-0.42099999999999982</v>
      </c>
      <c r="BS120" s="16">
        <f t="shared" si="233"/>
        <v>5.3354162599244942E-2</v>
      </c>
      <c r="BT120" s="16">
        <f t="shared" si="234"/>
        <v>9.6666666666664902E-3</v>
      </c>
      <c r="BU120" s="16">
        <f t="shared" si="235"/>
        <v>6.3250823446550392E-2</v>
      </c>
      <c r="BV120" s="33"/>
      <c r="BW120" s="16">
        <f t="shared" si="236"/>
        <v>0.73233333333333328</v>
      </c>
      <c r="BX120" s="16">
        <f t="shared" si="237"/>
        <v>8.4212033977731873E-2</v>
      </c>
      <c r="BY120" s="16">
        <f t="shared" si="238"/>
        <v>0.78400000000000003</v>
      </c>
      <c r="BZ120" s="16">
        <f t="shared" si="239"/>
        <v>6.8176242196237233E-2</v>
      </c>
      <c r="CA120" s="16">
        <f t="shared" si="240"/>
        <v>0.69333333333333336</v>
      </c>
      <c r="CB120" s="16">
        <f t="shared" si="241"/>
        <v>2.581988897471614E-2</v>
      </c>
      <c r="CC120" s="16">
        <f t="shared" si="242"/>
        <v>0.45866666666666678</v>
      </c>
      <c r="CD120" s="16">
        <f t="shared" si="243"/>
        <v>5.3191478014183197E-2</v>
      </c>
      <c r="CE120" s="16">
        <f t="shared" si="244"/>
        <v>0.50999999999999979</v>
      </c>
      <c r="CF120" s="16">
        <f t="shared" si="245"/>
        <v>6.7473451569240867E-2</v>
      </c>
      <c r="CG120" s="16"/>
      <c r="CH120" s="16">
        <f t="shared" si="246"/>
        <v>-0.21166666666666678</v>
      </c>
      <c r="CI120" s="16">
        <f t="shared" si="247"/>
        <v>6.0855018965844776E-2</v>
      </c>
      <c r="CJ120" s="16">
        <f t="shared" si="248"/>
        <v>-0.22766666666666668</v>
      </c>
      <c r="CK120" s="16">
        <f t="shared" si="249"/>
        <v>8.413481245398173E-2</v>
      </c>
      <c r="CL120" s="16">
        <f t="shared" si="250"/>
        <v>-4.3999999999999817E-2</v>
      </c>
      <c r="CM120" s="16">
        <f t="shared" si="251"/>
        <v>5.7346897620243295E-2</v>
      </c>
      <c r="CN120" s="16">
        <f t="shared" si="252"/>
        <v>-7.0000000000000284E-2</v>
      </c>
      <c r="CO120" s="16">
        <f t="shared" si="253"/>
        <v>6.7665845643623476E-2</v>
      </c>
      <c r="CP120" s="16"/>
      <c r="CQ120" s="16">
        <f t="shared" si="254"/>
        <v>-7.4000000000000066E-2</v>
      </c>
      <c r="CR120" s="16">
        <f t="shared" si="255"/>
        <v>5.9972215789202414E-2</v>
      </c>
      <c r="CS120" s="16">
        <f t="shared" si="256"/>
        <v>-0.29033333333333333</v>
      </c>
      <c r="CT120" s="16">
        <f t="shared" si="257"/>
        <v>8.3586282766173303E-2</v>
      </c>
      <c r="CU120" s="16">
        <f t="shared" si="258"/>
        <v>-0.23166666666666691</v>
      </c>
      <c r="CV120" s="16">
        <f t="shared" si="259"/>
        <v>7.2495976899871306E-2</v>
      </c>
      <c r="CW120" s="16">
        <f t="shared" si="260"/>
        <v>0.14100000000000001</v>
      </c>
      <c r="CX120" s="16">
        <f t="shared" si="261"/>
        <v>6.0635523141692009E-2</v>
      </c>
      <c r="CY120" s="36"/>
      <c r="CZ120" s="16">
        <f t="shared" si="262"/>
        <v>0.89300000000000013</v>
      </c>
      <c r="DA120" s="16">
        <f t="shared" si="263"/>
        <v>9.490345971916235E-2</v>
      </c>
      <c r="DB120" s="16">
        <f t="shared" si="264"/>
        <v>0.96666666666666656</v>
      </c>
      <c r="DC120" s="16">
        <f t="shared" si="265"/>
        <v>9.2610294604145799E-2</v>
      </c>
      <c r="DD120" s="16">
        <f t="shared" si="266"/>
        <v>0.68533333333333324</v>
      </c>
      <c r="DE120" s="16">
        <f t="shared" si="267"/>
        <v>2.2861904265976302E-2</v>
      </c>
      <c r="DF120" s="16">
        <f t="shared" si="268"/>
        <v>0.64599999999999991</v>
      </c>
      <c r="DG120" s="16">
        <f t="shared" si="269"/>
        <v>8.1342895612749502E-2</v>
      </c>
      <c r="DI120" s="17">
        <f t="shared" si="270"/>
        <v>8.7233333333333381E-3</v>
      </c>
      <c r="DJ120" s="18">
        <f t="shared" si="271"/>
        <v>3.5573333333333308E-3</v>
      </c>
      <c r="DK120" s="18">
        <f t="shared" si="272"/>
        <v>3.6916666666666599E-3</v>
      </c>
      <c r="DL120" s="18">
        <f t="shared" si="273"/>
        <v>2.8466666666666679E-3</v>
      </c>
      <c r="DM120" s="18">
        <f t="shared" si="274"/>
        <v>4.0006666666666888E-3</v>
      </c>
      <c r="DN120" s="18">
        <f t="shared" si="49"/>
        <v>0.15106179750905482</v>
      </c>
      <c r="DO120" s="34"/>
      <c r="DP120" s="18">
        <f t="shared" si="275"/>
        <v>7.0916666666666671E-3</v>
      </c>
      <c r="DQ120" s="18">
        <f t="shared" si="276"/>
        <v>4.6479999999999985E-3</v>
      </c>
      <c r="DR120" s="18">
        <f t="shared" si="277"/>
        <v>6.6666666666666805E-4</v>
      </c>
      <c r="DS120" s="18">
        <f t="shared" si="278"/>
        <v>2.8293333333333343E-3</v>
      </c>
      <c r="DT120" s="18">
        <f t="shared" si="279"/>
        <v>4.5526666666666927E-3</v>
      </c>
      <c r="DU120" s="18">
        <f t="shared" si="87"/>
        <v>0.14067101099136722</v>
      </c>
      <c r="DV120" s="16"/>
      <c r="DW120" s="18">
        <f t="shared" si="280"/>
        <v>3.7033333333333276E-3</v>
      </c>
      <c r="DX120" s="18">
        <f t="shared" si="281"/>
        <v>7.0786666666666793E-3</v>
      </c>
      <c r="DY120" s="18">
        <f t="shared" si="282"/>
        <v>3.2886666666666663E-3</v>
      </c>
      <c r="DZ120" s="18">
        <f t="shared" si="283"/>
        <v>4.5786666666666779E-3</v>
      </c>
      <c r="EA120" s="18">
        <f t="shared" si="225"/>
        <v>0.13656256197557715</v>
      </c>
      <c r="EC120" s="18">
        <f t="shared" si="284"/>
        <v>3.5966666666666595E-3</v>
      </c>
      <c r="ED120" s="18">
        <f t="shared" si="285"/>
        <v>6.9866666666666801E-3</v>
      </c>
      <c r="EE120" s="18">
        <f t="shared" si="286"/>
        <v>5.2556666666666741E-3</v>
      </c>
      <c r="EF120" s="18">
        <f t="shared" si="287"/>
        <v>3.6766666666666671E-3</v>
      </c>
      <c r="EG120" s="18">
        <f t="shared" si="223"/>
        <v>0.13969848484026834</v>
      </c>
      <c r="EI120" s="18">
        <f t="shared" si="288"/>
        <v>9.0066666666666715E-3</v>
      </c>
      <c r="EJ120" s="18">
        <f t="shared" si="289"/>
        <v>8.5766666666666769E-3</v>
      </c>
      <c r="EK120" s="18">
        <f t="shared" si="290"/>
        <v>5.2266666666666542E-4</v>
      </c>
      <c r="EL120" s="18">
        <f t="shared" si="291"/>
        <v>6.6166666666666622E-3</v>
      </c>
      <c r="EM120" s="18">
        <f t="shared" si="224"/>
        <v>0.15723443219176478</v>
      </c>
    </row>
    <row r="121" spans="1:143" ht="15.75" customHeight="1" x14ac:dyDescent="0.25">
      <c r="A121" s="2">
        <f>'Raw Data'!B121</f>
        <v>273</v>
      </c>
      <c r="B121" s="2">
        <f>'Raw Data'!C121</f>
        <v>288</v>
      </c>
      <c r="C121" s="2" t="str">
        <f>'Raw Data'!D121</f>
        <v>LMLDKDGHIKITDFGL</v>
      </c>
      <c r="D121" s="15">
        <f>AVERAGE('Raw Data'!J121,'Raw Data'!P121,'Raw Data'!V121)</f>
        <v>0.89033333333333331</v>
      </c>
      <c r="E121" s="15">
        <f>STDEV('Raw Data'!J121,'Raw Data'!P121,'Raw Data'!V121)</f>
        <v>3.5809682117177971E-2</v>
      </c>
      <c r="F121" s="15">
        <f>AVERAGE('Raw Data'!AB121,'Raw Data'!AH121,'Raw Data'!AN121)</f>
        <v>0.97466666666666668</v>
      </c>
      <c r="G121" s="15">
        <f>STDEV('Raw Data'!AB121,'Raw Data'!AH121,'Raw Data'!AN121)</f>
        <v>4.4241760061432135E-2</v>
      </c>
      <c r="H121" s="15">
        <f>AVERAGE('Raw Data'!AT121,'Raw Data'!AZ121,'Raw Data'!BF121)</f>
        <v>1.1580000000000001</v>
      </c>
      <c r="I121" s="15">
        <f>STDEV('Raw Data'!AT121,'Raw Data'!AZ121,'Raw Data'!BF121)</f>
        <v>2.8354893757515674E-2</v>
      </c>
      <c r="J121" s="15">
        <f>AVERAGE('Raw Data'!BL121,'Raw Data'!BR121,'Raw Data'!BX121)</f>
        <v>1.4973333333333334</v>
      </c>
      <c r="K121" s="15">
        <f>STDEV('Raw Data'!BL121,'Raw Data'!BR121,'Raw Data'!BX121)</f>
        <v>6.4314332254430867E-2</v>
      </c>
      <c r="L121" s="15">
        <f>AVERAGE('Raw Data'!CD121,'Raw Data'!CJ121,'Raw Data'!CP121)</f>
        <v>2.1136666666666666</v>
      </c>
      <c r="M121" s="15">
        <f>STDEV('Raw Data'!CD121,'Raw Data'!CJ121,'Raw Data'!CP121)</f>
        <v>5.2175984258404945E-2</v>
      </c>
      <c r="O121" s="15">
        <f>AVERAGE('Raw Data'!J288,'Raw Data'!P288,'Raw Data'!V288)</f>
        <v>0.85466666666666669</v>
      </c>
      <c r="P121" s="15">
        <f>STDEV('Raw Data'!J288,'Raw Data'!P288,'Raw Data'!V288)</f>
        <v>4.8180217240412458E-2</v>
      </c>
      <c r="Q121" s="15">
        <f>AVERAGE('Raw Data'!AB288,'Raw Data'!AH288,'Raw Data'!AN288)</f>
        <v>1.319</v>
      </c>
      <c r="R121" s="15">
        <f>STDEV('Raw Data'!AB288,'Raw Data'!AH288,'Raw Data'!AN288)</f>
        <v>3.2908965343808744E-2</v>
      </c>
      <c r="S121" s="15">
        <f>AVERAGE('Raw Data'!AT288,'Raw Data'!AZ288,'Raw Data'!BF288)</f>
        <v>1.5360000000000003</v>
      </c>
      <c r="T121" s="15">
        <f>STDEV('Raw Data'!AT288,'Raw Data'!AZ288,'Raw Data'!BF288)</f>
        <v>4.2755116652863939E-2</v>
      </c>
      <c r="U121" s="15">
        <f>AVERAGE('Raw Data'!BL288,'Raw Data'!BR288,'Raw Data'!BX288)</f>
        <v>1.7506666666666666</v>
      </c>
      <c r="V121" s="15">
        <f>STDEV('Raw Data'!BL288,'Raw Data'!BR288,'Raw Data'!BX288)</f>
        <v>3.320140559273551E-2</v>
      </c>
      <c r="W121" s="15">
        <f>AVERAGE('Raw Data'!CD288,'Raw Data'!CJ288,'Raw Data'!CP288)</f>
        <v>2.0266666666666668</v>
      </c>
      <c r="X121" s="15">
        <f>STDEV('Raw Data'!CD288,'Raw Data'!CJ288,'Raw Data'!CP288)</f>
        <v>1.5695009822658191E-2</v>
      </c>
      <c r="Z121" s="15">
        <f>AVERAGE('Raw Data'!J455,'Raw Data'!P455,'Raw Data'!V455)</f>
        <v>0.20066666666666669</v>
      </c>
      <c r="AA121" s="15">
        <f>STDEV('Raw Data'!J455,'Raw Data'!P455,'Raw Data'!V455)</f>
        <v>1.1547005383792509E-2</v>
      </c>
      <c r="AB121" s="15">
        <f>AVERAGE('Raw Data'!AB455,'Raw Data'!AH455,'Raw Data'!AN455)</f>
        <v>0.23766666666666666</v>
      </c>
      <c r="AC121" s="15">
        <f>STDEV('Raw Data'!AB455,'Raw Data'!AH455,'Raw Data'!AN455)</f>
        <v>1.6772994167212164E-2</v>
      </c>
      <c r="AD121" s="15">
        <f>AVERAGE('Raw Data'!AT455,'Raw Data'!AZ455,'Raw Data'!BF455)</f>
        <v>0.51200000000000001</v>
      </c>
      <c r="AE121" s="15">
        <f>STDEV('Raw Data'!AT455,'Raw Data'!AZ455,'Raw Data'!BF455)</f>
        <v>2.8583211855912932E-2</v>
      </c>
      <c r="AF121" s="15">
        <f>AVERAGE('Raw Data'!BL455,'Raw Data'!BR455,'Raw Data'!BX455)</f>
        <v>1.1586666666666667</v>
      </c>
      <c r="AG121" s="15">
        <f>STDEV('Raw Data'!BL455,'Raw Data'!BR455,'Raw Data'!BX455)</f>
        <v>3.9551653989856501E-2</v>
      </c>
      <c r="AH121" s="15">
        <f>AVERAGE('Raw Data'!CD455,'Raw Data'!CJ455,'Raw Data'!CP455)</f>
        <v>1.7786666666666664</v>
      </c>
      <c r="AI121" s="15">
        <f>STDEV('Raw Data'!CD455,'Raw Data'!CJ455,'Raw Data'!CP455)</f>
        <v>6.9342146875715743E-2</v>
      </c>
      <c r="AK121" s="15">
        <f>AVERAGE('Raw Data'!AB622,'Raw Data'!AH622,'Raw Data'!AN622)</f>
        <v>1.1449999999999998</v>
      </c>
      <c r="AL121" s="15">
        <f>STDEV('Raw Data'!AB622,'Raw Data'!AH622,'Raw Data'!AN622)</f>
        <v>2.170253441421063E-2</v>
      </c>
      <c r="AM121" s="15">
        <f>AVERAGE('Raw Data'!AT622,'Raw Data'!AZ622,'Raw Data'!BF622)</f>
        <v>1.3736666666666668</v>
      </c>
      <c r="AN121" s="15">
        <f>STDEV('Raw Data'!AT622,'Raw Data'!AZ622,'Raw Data'!BF622)</f>
        <v>6.3010581122009399E-2</v>
      </c>
      <c r="AO121" s="15">
        <f>AVERAGE('Raw Data'!BL622,'Raw Data'!BR622,'Raw Data'!BX622)</f>
        <v>1.5933333333333335</v>
      </c>
      <c r="AP121" s="15">
        <f>STDEV('Raw Data'!BL622,'Raw Data'!BR622,'Raw Data'!BX622)</f>
        <v>1.1239810200058266E-2</v>
      </c>
      <c r="AQ121" s="15">
        <f>AVERAGE('Raw Data'!CD622,'Raw Data'!CJ622,'Raw Data'!CP622)</f>
        <v>2.2973333333333334</v>
      </c>
      <c r="AR121" s="15">
        <f>STDEV('Raw Data'!CD622,'Raw Data'!CJ622,'Raw Data'!CP622)</f>
        <v>5.0053304919189273E-2</v>
      </c>
      <c r="AT121" s="15">
        <f>AVERAGE('Raw Data'!AB789,'Raw Data'!AH789,'Raw Data'!AN789)</f>
        <v>1.3336666666666668</v>
      </c>
      <c r="AU121" s="15">
        <f>STDEV('Raw Data'!AB789,'Raw Data'!AH789,'Raw Data'!AN789)</f>
        <v>3.5571524191877632E-2</v>
      </c>
      <c r="AV121" s="15">
        <f>AVERAGE('Raw Data'!AT789,'Raw Data'!AZ789,'Raw Data'!BF789)</f>
        <v>1.6209999999999998</v>
      </c>
      <c r="AW121" s="15">
        <f>STDEV('Raw Data'!AT789,'Raw Data'!AZ789,'Raw Data'!BF789)</f>
        <v>1.0440306508910495E-2</v>
      </c>
      <c r="AX121" s="15">
        <f>AVERAGE('Raw Data'!BL789,'Raw Data'!BR789,'Raw Data'!BX789)</f>
        <v>1.6420000000000001</v>
      </c>
      <c r="AY121" s="15">
        <f>STDEV('Raw Data'!BL789,'Raw Data'!BR789,'Raw Data'!BX789)</f>
        <v>5.1029403288692231E-2</v>
      </c>
      <c r="AZ121" s="15">
        <f>AVERAGE('Raw Data'!CD789,'Raw Data'!CJ789,'Raw Data'!CP789)</f>
        <v>2.0546666666666664</v>
      </c>
      <c r="BA121" s="15">
        <f>STDEV('Raw Data'!CD789,'Raw Data'!CJ789,'Raw Data'!CP789)</f>
        <v>2.6083200212652827E-2</v>
      </c>
      <c r="BC121" s="15">
        <f>AVERAGE('Raw Data'!AB956,'Raw Data'!AH956,'Raw Data'!AN956)</f>
        <v>0.41133333333333333</v>
      </c>
      <c r="BD121" s="15">
        <f>STDEV('Raw Data'!AB956,'Raw Data'!AH956,'Raw Data'!AN956)</f>
        <v>1.4364307617610143E-2</v>
      </c>
      <c r="BE121" s="15">
        <f>AVERAGE('Raw Data'!AT956,'Raw Data'!AZ956,'Raw Data'!BF956)</f>
        <v>0.51600000000000001</v>
      </c>
      <c r="BF121" s="15">
        <f>STDEV('Raw Data'!AT956,'Raw Data'!AZ956,'Raw Data'!BF956)</f>
        <v>8.0876448982382776E-2</v>
      </c>
      <c r="BG121" s="15">
        <f>AVERAGE('Raw Data'!BL956,'Raw Data'!BR956,'Raw Data'!BX956)</f>
        <v>0.98333333333333328</v>
      </c>
      <c r="BH121" s="15">
        <f>STDEV('Raw Data'!BL956,'Raw Data'!BR956,'Raw Data'!BX956)</f>
        <v>2.7574142476844764E-2</v>
      </c>
      <c r="BI121" s="15">
        <f>AVERAGE('Raw Data'!CD956,'Raw Data'!CJ956,'Raw Data'!CP956)</f>
        <v>1.7543333333333333</v>
      </c>
      <c r="BJ121" s="15">
        <f>STDEV('Raw Data'!CD956,'Raw Data'!CJ956,'Raw Data'!CP956)</f>
        <v>3.6855573979159978E-2</v>
      </c>
      <c r="BK121" s="33"/>
      <c r="BL121" s="16">
        <f t="shared" si="226"/>
        <v>3.5666666666666624E-2</v>
      </c>
      <c r="BM121" s="16">
        <f t="shared" si="227"/>
        <v>6.0030547779165513E-2</v>
      </c>
      <c r="BN121" s="16">
        <f t="shared" si="228"/>
        <v>-0.34433333333333327</v>
      </c>
      <c r="BO121" s="16">
        <f t="shared" si="229"/>
        <v>5.5139217743211927E-2</v>
      </c>
      <c r="BP121" s="16">
        <f t="shared" si="230"/>
        <v>-0.37800000000000011</v>
      </c>
      <c r="BQ121" s="16">
        <f t="shared" si="231"/>
        <v>5.1303021353522688E-2</v>
      </c>
      <c r="BR121" s="16">
        <f t="shared" si="232"/>
        <v>-0.25333333333333319</v>
      </c>
      <c r="BS121" s="16">
        <f t="shared" si="233"/>
        <v>7.2378634048085325E-2</v>
      </c>
      <c r="BT121" s="16">
        <f t="shared" si="234"/>
        <v>8.6999999999999744E-2</v>
      </c>
      <c r="BU121" s="16">
        <f t="shared" si="235"/>
        <v>5.4485472069778912E-2</v>
      </c>
      <c r="BV121" s="33"/>
      <c r="BW121" s="16">
        <f t="shared" si="236"/>
        <v>0.68966666666666665</v>
      </c>
      <c r="BX121" s="16">
        <f t="shared" si="237"/>
        <v>3.7625346067068528E-2</v>
      </c>
      <c r="BY121" s="16">
        <f t="shared" si="238"/>
        <v>0.73699999999999999</v>
      </c>
      <c r="BZ121" s="16">
        <f t="shared" si="239"/>
        <v>4.7314550263810651E-2</v>
      </c>
      <c r="CA121" s="16">
        <f t="shared" si="240"/>
        <v>0.64600000000000013</v>
      </c>
      <c r="CB121" s="16">
        <f t="shared" si="241"/>
        <v>4.0261644278394827E-2</v>
      </c>
      <c r="CC121" s="16">
        <f t="shared" si="242"/>
        <v>0.33866666666666667</v>
      </c>
      <c r="CD121" s="16">
        <f t="shared" si="243"/>
        <v>7.5502759331475156E-2</v>
      </c>
      <c r="CE121" s="16">
        <f t="shared" si="244"/>
        <v>0.33500000000000019</v>
      </c>
      <c r="CF121" s="16">
        <f t="shared" si="245"/>
        <v>8.6779413841455821E-2</v>
      </c>
      <c r="CG121" s="16"/>
      <c r="CH121" s="16">
        <f t="shared" si="246"/>
        <v>-0.17033333333333311</v>
      </c>
      <c r="CI121" s="16">
        <f t="shared" si="247"/>
        <v>4.9278122258597963E-2</v>
      </c>
      <c r="CJ121" s="16">
        <f t="shared" si="248"/>
        <v>-0.21566666666666667</v>
      </c>
      <c r="CK121" s="16">
        <f t="shared" si="249"/>
        <v>6.9096550806341472E-2</v>
      </c>
      <c r="CL121" s="16">
        <f t="shared" si="250"/>
        <v>-9.6000000000000085E-2</v>
      </c>
      <c r="CM121" s="16">
        <f t="shared" si="251"/>
        <v>6.5289100672827935E-2</v>
      </c>
      <c r="CN121" s="16">
        <f t="shared" si="252"/>
        <v>-0.18366666666666687</v>
      </c>
      <c r="CO121" s="16">
        <f t="shared" si="253"/>
        <v>7.2302604840120785E-2</v>
      </c>
      <c r="CP121" s="16"/>
      <c r="CQ121" s="16">
        <f t="shared" si="254"/>
        <v>-0.18866666666666698</v>
      </c>
      <c r="CR121" s="16">
        <f t="shared" si="255"/>
        <v>4.1669333248005452E-2</v>
      </c>
      <c r="CS121" s="16">
        <f t="shared" si="256"/>
        <v>-0.24733333333333296</v>
      </c>
      <c r="CT121" s="16">
        <f t="shared" si="257"/>
        <v>6.3869658941733257E-2</v>
      </c>
      <c r="CU121" s="16">
        <f t="shared" si="258"/>
        <v>-4.8666666666666636E-2</v>
      </c>
      <c r="CV121" s="16">
        <f t="shared" si="259"/>
        <v>5.2252591642265242E-2</v>
      </c>
      <c r="CW121" s="16">
        <f t="shared" si="260"/>
        <v>0.24266666666666703</v>
      </c>
      <c r="CX121" s="16">
        <f t="shared" si="261"/>
        <v>5.6441710344980425E-2</v>
      </c>
      <c r="CY121" s="36"/>
      <c r="CZ121" s="16">
        <f t="shared" si="262"/>
        <v>0.73366666666666647</v>
      </c>
      <c r="DA121" s="16">
        <f t="shared" si="263"/>
        <v>2.6025628394590772E-2</v>
      </c>
      <c r="DB121" s="16">
        <f t="shared" si="264"/>
        <v>0.8576666666666668</v>
      </c>
      <c r="DC121" s="16">
        <f t="shared" si="265"/>
        <v>0.10252479374928433</v>
      </c>
      <c r="DD121" s="16">
        <f t="shared" si="266"/>
        <v>0.61000000000000021</v>
      </c>
      <c r="DE121" s="16">
        <f t="shared" si="267"/>
        <v>2.9776948578836424E-2</v>
      </c>
      <c r="DF121" s="16">
        <f t="shared" si="268"/>
        <v>0.54300000000000015</v>
      </c>
      <c r="DG121" s="16">
        <f t="shared" si="269"/>
        <v>6.2158399807802897E-2</v>
      </c>
      <c r="DI121" s="17">
        <f t="shared" si="270"/>
        <v>3.6036666666666734E-3</v>
      </c>
      <c r="DJ121" s="18">
        <f t="shared" si="271"/>
        <v>3.0403333333333372E-3</v>
      </c>
      <c r="DK121" s="18">
        <f t="shared" si="272"/>
        <v>2.632000000000005E-3</v>
      </c>
      <c r="DL121" s="18">
        <f t="shared" si="273"/>
        <v>5.2386666666666562E-3</v>
      </c>
      <c r="DM121" s="18">
        <f t="shared" si="274"/>
        <v>2.9686666666666581E-3</v>
      </c>
      <c r="DN121" s="18">
        <f t="shared" si="49"/>
        <v>0.13222455646865799</v>
      </c>
      <c r="DO121" s="34"/>
      <c r="DP121" s="18">
        <f t="shared" si="275"/>
        <v>1.4156666666666692E-3</v>
      </c>
      <c r="DQ121" s="18">
        <f t="shared" si="276"/>
        <v>2.2386666666666644E-3</v>
      </c>
      <c r="DR121" s="18">
        <f t="shared" si="277"/>
        <v>1.6210000000000029E-3</v>
      </c>
      <c r="DS121" s="18">
        <f t="shared" si="278"/>
        <v>5.7006666666666586E-3</v>
      </c>
      <c r="DT121" s="18">
        <f t="shared" si="279"/>
        <v>7.5306666666666543E-3</v>
      </c>
      <c r="DU121" s="18">
        <f t="shared" si="87"/>
        <v>0.13603921003397018</v>
      </c>
      <c r="DV121" s="16"/>
      <c r="DW121" s="18">
        <f t="shared" si="280"/>
        <v>2.4283333333333279E-3</v>
      </c>
      <c r="DX121" s="18">
        <f t="shared" si="281"/>
        <v>4.7743333333333283E-3</v>
      </c>
      <c r="DY121" s="18">
        <f t="shared" si="282"/>
        <v>4.2626666666666611E-3</v>
      </c>
      <c r="DZ121" s="18">
        <f t="shared" si="283"/>
        <v>5.2276666666666574E-3</v>
      </c>
      <c r="EA121" s="18">
        <f t="shared" si="225"/>
        <v>0.12920139318134297</v>
      </c>
      <c r="EC121" s="18">
        <f t="shared" si="284"/>
        <v>1.7363333333333326E-3</v>
      </c>
      <c r="ED121" s="18">
        <f t="shared" si="285"/>
        <v>4.0793333333333272E-3</v>
      </c>
      <c r="EE121" s="18">
        <f t="shared" si="286"/>
        <v>2.7303333333333272E-3</v>
      </c>
      <c r="EF121" s="18">
        <f t="shared" si="287"/>
        <v>3.1856666666666704E-3</v>
      </c>
      <c r="EG121" s="18">
        <f t="shared" si="223"/>
        <v>0.10831281857041049</v>
      </c>
      <c r="EI121" s="18">
        <f t="shared" si="288"/>
        <v>6.7733333333332949E-4</v>
      </c>
      <c r="EJ121" s="18">
        <f t="shared" si="289"/>
        <v>1.0511333333333291E-2</v>
      </c>
      <c r="EK121" s="18">
        <f t="shared" si="290"/>
        <v>8.8666666666666852E-4</v>
      </c>
      <c r="EL121" s="18">
        <f t="shared" si="291"/>
        <v>3.8636666666666711E-3</v>
      </c>
      <c r="EM121" s="18">
        <f t="shared" si="224"/>
        <v>0.12624975247500472</v>
      </c>
    </row>
    <row r="122" spans="1:143" ht="15.75" customHeight="1" x14ac:dyDescent="0.25">
      <c r="A122" s="2">
        <f>'Raw Data'!B122</f>
        <v>274</v>
      </c>
      <c r="B122" s="2">
        <f>'Raw Data'!C122</f>
        <v>288</v>
      </c>
      <c r="C122" s="2" t="str">
        <f>'Raw Data'!D122</f>
        <v>MLDKDGHIKITDFGL</v>
      </c>
      <c r="D122" s="15">
        <f>AVERAGE('Raw Data'!J122,'Raw Data'!P122,'Raw Data'!V122)</f>
        <v>0.9</v>
      </c>
      <c r="E122" s="15">
        <f>STDEV('Raw Data'!J122,'Raw Data'!P122,'Raw Data'!V122)</f>
        <v>0.12572986916401385</v>
      </c>
      <c r="F122" s="15">
        <f>AVERAGE('Raw Data'!AB122,'Raw Data'!AH122,'Raw Data'!AN122)</f>
        <v>0.94866666666666666</v>
      </c>
      <c r="G122" s="15">
        <f>STDEV('Raw Data'!AB122,'Raw Data'!AH122,'Raw Data'!AN122)</f>
        <v>9.1358269102108813E-2</v>
      </c>
      <c r="H122" s="15">
        <f>AVERAGE('Raw Data'!AT122,'Raw Data'!AZ122,'Raw Data'!BF122)</f>
        <v>1.1396666666666668</v>
      </c>
      <c r="I122" s="15">
        <f>STDEV('Raw Data'!AT122,'Raw Data'!AZ122,'Raw Data'!BF122)</f>
        <v>4.0079088479322102E-2</v>
      </c>
      <c r="J122" s="15">
        <f>AVERAGE('Raw Data'!BL122,'Raw Data'!BR122,'Raw Data'!BX122)</f>
        <v>1.591</v>
      </c>
      <c r="K122" s="15">
        <f>STDEV('Raw Data'!BL122,'Raw Data'!BR122,'Raw Data'!BX122)</f>
        <v>3.651027252705729E-2</v>
      </c>
      <c r="L122" s="15">
        <f>AVERAGE('Raw Data'!CD122,'Raw Data'!CJ122,'Raw Data'!CP122)</f>
        <v>2.3326666666666664</v>
      </c>
      <c r="M122" s="15">
        <f>STDEV('Raw Data'!CD122,'Raw Data'!CJ122,'Raw Data'!CP122)</f>
        <v>3.6473734842120763E-2</v>
      </c>
      <c r="O122" s="15">
        <f>AVERAGE('Raw Data'!J289,'Raw Data'!P289,'Raw Data'!V289)</f>
        <v>0.84299999999999997</v>
      </c>
      <c r="P122" s="15">
        <f>STDEV('Raw Data'!J289,'Raw Data'!P289,'Raw Data'!V289)</f>
        <v>2.5357444666211953E-2</v>
      </c>
      <c r="Q122" s="15">
        <f>AVERAGE('Raw Data'!AB289,'Raw Data'!AH289,'Raw Data'!AN289)</f>
        <v>1.2736666666666665</v>
      </c>
      <c r="R122" s="15">
        <f>STDEV('Raw Data'!AB289,'Raw Data'!AH289,'Raw Data'!AN289)</f>
        <v>1.9553345834750022E-2</v>
      </c>
      <c r="S122" s="15">
        <f>AVERAGE('Raw Data'!AT289,'Raw Data'!AZ289,'Raw Data'!BF289)</f>
        <v>1.5983333333333334</v>
      </c>
      <c r="T122" s="15">
        <f>STDEV('Raw Data'!AT289,'Raw Data'!AZ289,'Raw Data'!BF289)</f>
        <v>6.7796263417192318E-2</v>
      </c>
      <c r="U122" s="15">
        <f>AVERAGE('Raw Data'!BL289,'Raw Data'!BR289,'Raw Data'!BX289)</f>
        <v>2.0446666666666666</v>
      </c>
      <c r="V122" s="15">
        <f>STDEV('Raw Data'!BL289,'Raw Data'!BR289,'Raw Data'!BX289)</f>
        <v>2.136195996001615E-2</v>
      </c>
      <c r="W122" s="15">
        <f>AVERAGE('Raw Data'!CD289,'Raw Data'!CJ289,'Raw Data'!CP289)</f>
        <v>2.3183333333333334</v>
      </c>
      <c r="X122" s="15">
        <f>STDEV('Raw Data'!CD289,'Raw Data'!CJ289,'Raw Data'!CP289)</f>
        <v>6.9038636525740771E-2</v>
      </c>
      <c r="Z122" s="15">
        <f>AVERAGE('Raw Data'!J456,'Raw Data'!P456,'Raw Data'!V456)</f>
        <v>0.17366666666666666</v>
      </c>
      <c r="AA122" s="15">
        <f>STDEV('Raw Data'!J456,'Raw Data'!P456,'Raw Data'!V456)</f>
        <v>4.6188021535169942E-3</v>
      </c>
      <c r="AB122" s="15">
        <f>AVERAGE('Raw Data'!AB456,'Raw Data'!AH456,'Raw Data'!AN456)</f>
        <v>0.23366666666666666</v>
      </c>
      <c r="AC122" s="15">
        <f>STDEV('Raw Data'!AB456,'Raw Data'!AH456,'Raw Data'!AN456)</f>
        <v>2.2030282189144414E-2</v>
      </c>
      <c r="AD122" s="15">
        <f>AVERAGE('Raw Data'!AT456,'Raw Data'!AZ456,'Raw Data'!BF456)</f>
        <v>0.439</v>
      </c>
      <c r="AE122" s="15">
        <f>STDEV('Raw Data'!AT456,'Raw Data'!AZ456,'Raw Data'!BF456)</f>
        <v>2.68886593194975E-2</v>
      </c>
      <c r="AF122" s="15">
        <f>AVERAGE('Raw Data'!BL456,'Raw Data'!BR456,'Raw Data'!BX456)</f>
        <v>1.1196666666666668</v>
      </c>
      <c r="AG122" s="15">
        <f>STDEV('Raw Data'!BL456,'Raw Data'!BR456,'Raw Data'!BX456)</f>
        <v>6.3508529610858252E-3</v>
      </c>
      <c r="AH122" s="15">
        <f>AVERAGE('Raw Data'!CD456,'Raw Data'!CJ456,'Raw Data'!CP456)</f>
        <v>1.8043333333333333</v>
      </c>
      <c r="AI122" s="15">
        <f>STDEV('Raw Data'!CD456,'Raw Data'!CJ456,'Raw Data'!CP456)</f>
        <v>7.7002164471742782E-2</v>
      </c>
      <c r="AK122" s="15">
        <f>AVERAGE('Raw Data'!AB623,'Raw Data'!AH623,'Raw Data'!AN623)</f>
        <v>1.2090000000000001</v>
      </c>
      <c r="AL122" s="15">
        <f>STDEV('Raw Data'!AB623,'Raw Data'!AH623,'Raw Data'!AN623)</f>
        <v>2.3259406699226045E-2</v>
      </c>
      <c r="AM122" s="15">
        <f>AVERAGE('Raw Data'!AT623,'Raw Data'!AZ623,'Raw Data'!BF623)</f>
        <v>1.3853333333333335</v>
      </c>
      <c r="AN122" s="15">
        <f>STDEV('Raw Data'!AT623,'Raw Data'!AZ623,'Raw Data'!BF623)</f>
        <v>4.4117267972227509E-2</v>
      </c>
      <c r="AO122" s="15">
        <f>AVERAGE('Raw Data'!BL623,'Raw Data'!BR623,'Raw Data'!BX623)</f>
        <v>1.6606666666666667</v>
      </c>
      <c r="AP122" s="15">
        <f>STDEV('Raw Data'!BL623,'Raw Data'!BR623,'Raw Data'!BX623)</f>
        <v>4.5981880489311559E-2</v>
      </c>
      <c r="AQ122" s="15">
        <f>AVERAGE('Raw Data'!CD623,'Raw Data'!CJ623,'Raw Data'!CP623)</f>
        <v>2.5430000000000001</v>
      </c>
      <c r="AR122" s="15">
        <f>STDEV('Raw Data'!CD623,'Raw Data'!CJ623,'Raw Data'!CP623)</f>
        <v>0.25922384149610922</v>
      </c>
      <c r="AT122" s="15">
        <f>AVERAGE('Raw Data'!AB790,'Raw Data'!AH790,'Raw Data'!AN790)</f>
        <v>1.2836666666666667</v>
      </c>
      <c r="AU122" s="15">
        <f>STDEV('Raw Data'!AB790,'Raw Data'!AH790,'Raw Data'!AN790)</f>
        <v>5.6047598818623132E-2</v>
      </c>
      <c r="AV122" s="15">
        <f>AVERAGE('Raw Data'!AT790,'Raw Data'!AZ790,'Raw Data'!BF790)</f>
        <v>1.6773333333333333</v>
      </c>
      <c r="AW122" s="15">
        <f>STDEV('Raw Data'!AT790,'Raw Data'!AZ790,'Raw Data'!BF790)</f>
        <v>1.855622087962245E-2</v>
      </c>
      <c r="AX122" s="15">
        <f>AVERAGE('Raw Data'!BL790,'Raw Data'!BR790,'Raw Data'!BX790)</f>
        <v>1.901</v>
      </c>
      <c r="AY122" s="15">
        <f>STDEV('Raw Data'!BL790,'Raw Data'!BR790,'Raw Data'!BX790)</f>
        <v>5.3225933528685002E-2</v>
      </c>
      <c r="AZ122" s="15">
        <f>AVERAGE('Raw Data'!CD790,'Raw Data'!CJ790,'Raw Data'!CP790)</f>
        <v>2.2929999999999997</v>
      </c>
      <c r="BA122" s="15">
        <f>STDEV('Raw Data'!CD790,'Raw Data'!CJ790,'Raw Data'!CP790)</f>
        <v>2.3811761799581294E-2</v>
      </c>
      <c r="BC122" s="15">
        <f>AVERAGE('Raw Data'!AB957,'Raw Data'!AH957,'Raw Data'!AN957)</f>
        <v>0.21533333333333335</v>
      </c>
      <c r="BD122" s="15">
        <f>STDEV('Raw Data'!AB957,'Raw Data'!AH957,'Raw Data'!AN957)</f>
        <v>3.6555893277737617E-2</v>
      </c>
      <c r="BE122" s="15">
        <f>AVERAGE('Raw Data'!AT957,'Raw Data'!AZ957,'Raw Data'!BF957)</f>
        <v>0.38166666666666665</v>
      </c>
      <c r="BF122" s="15">
        <f>STDEV('Raw Data'!AT957,'Raw Data'!AZ957,'Raw Data'!BF957)</f>
        <v>2.0404247923737205E-2</v>
      </c>
      <c r="BG122" s="15">
        <f>AVERAGE('Raw Data'!BL957,'Raw Data'!BR957,'Raw Data'!BX957)</f>
        <v>0.93266666666666664</v>
      </c>
      <c r="BH122" s="15">
        <f>STDEV('Raw Data'!BL957,'Raw Data'!BR957,'Raw Data'!BX957)</f>
        <v>2.0526405757787494E-2</v>
      </c>
      <c r="BI122" s="15">
        <f>AVERAGE('Raw Data'!CD957,'Raw Data'!CJ957,'Raw Data'!CP957)</f>
        <v>1.7713333333333334</v>
      </c>
      <c r="BJ122" s="15">
        <f>STDEV('Raw Data'!CD957,'Raw Data'!CJ957,'Raw Data'!CP957)</f>
        <v>5.718682832028129E-2</v>
      </c>
      <c r="BK122" s="33"/>
      <c r="BL122" s="16">
        <f t="shared" si="226"/>
        <v>5.7000000000000051E-2</v>
      </c>
      <c r="BM122" s="16">
        <f t="shared" si="227"/>
        <v>0.12826145173044021</v>
      </c>
      <c r="BN122" s="16">
        <f t="shared" si="228"/>
        <v>-0.32499999999999984</v>
      </c>
      <c r="BO122" s="16">
        <f t="shared" si="229"/>
        <v>9.3427333616381586E-2</v>
      </c>
      <c r="BP122" s="16">
        <f t="shared" si="230"/>
        <v>-0.45866666666666656</v>
      </c>
      <c r="BQ122" s="16">
        <f t="shared" si="231"/>
        <v>7.8757010269985855E-2</v>
      </c>
      <c r="BR122" s="16">
        <f t="shared" si="232"/>
        <v>-0.45366666666666666</v>
      </c>
      <c r="BS122" s="16">
        <f t="shared" si="233"/>
        <v>4.2300512211240746E-2</v>
      </c>
      <c r="BT122" s="16">
        <f t="shared" si="234"/>
        <v>1.4333333333333087E-2</v>
      </c>
      <c r="BU122" s="16">
        <f t="shared" si="235"/>
        <v>7.8081154363051533E-2</v>
      </c>
      <c r="BV122" s="33"/>
      <c r="BW122" s="16">
        <f t="shared" si="236"/>
        <v>0.72633333333333339</v>
      </c>
      <c r="BX122" s="16">
        <f t="shared" si="237"/>
        <v>0.12581467852891162</v>
      </c>
      <c r="BY122" s="16">
        <f t="shared" si="238"/>
        <v>0.71499999999999997</v>
      </c>
      <c r="BZ122" s="16">
        <f t="shared" si="239"/>
        <v>9.3976947527926569E-2</v>
      </c>
      <c r="CA122" s="16">
        <f t="shared" si="240"/>
        <v>0.70066666666666677</v>
      </c>
      <c r="CB122" s="16">
        <f t="shared" si="241"/>
        <v>4.8263167460635338E-2</v>
      </c>
      <c r="CC122" s="16">
        <f t="shared" si="242"/>
        <v>0.47133333333333316</v>
      </c>
      <c r="CD122" s="16">
        <f t="shared" si="243"/>
        <v>3.7058512292499367E-2</v>
      </c>
      <c r="CE122" s="16">
        <f t="shared" si="244"/>
        <v>0.5283333333333331</v>
      </c>
      <c r="CF122" s="16">
        <f t="shared" si="245"/>
        <v>8.5203677541915171E-2</v>
      </c>
      <c r="CG122" s="16"/>
      <c r="CH122" s="16">
        <f t="shared" si="246"/>
        <v>-0.26033333333333342</v>
      </c>
      <c r="CI122" s="16">
        <f t="shared" si="247"/>
        <v>9.4272654218141821E-2</v>
      </c>
      <c r="CJ122" s="16">
        <f t="shared" si="248"/>
        <v>-0.2456666666666667</v>
      </c>
      <c r="CK122" s="16">
        <f t="shared" si="249"/>
        <v>5.9604250407723949E-2</v>
      </c>
      <c r="CL122" s="16">
        <f t="shared" si="250"/>
        <v>-6.9666666666666766E-2</v>
      </c>
      <c r="CM122" s="16">
        <f t="shared" si="251"/>
        <v>5.8713996059996845E-2</v>
      </c>
      <c r="CN122" s="16">
        <f t="shared" si="252"/>
        <v>-0.21033333333333371</v>
      </c>
      <c r="CO122" s="16">
        <f t="shared" si="253"/>
        <v>0.26177725900722026</v>
      </c>
      <c r="CP122" s="16"/>
      <c r="CQ122" s="16">
        <f t="shared" si="254"/>
        <v>-7.4666666666666659E-2</v>
      </c>
      <c r="CR122" s="16">
        <f t="shared" si="255"/>
        <v>6.0682232435312781E-2</v>
      </c>
      <c r="CS122" s="16">
        <f t="shared" si="256"/>
        <v>-0.29199999999999982</v>
      </c>
      <c r="CT122" s="16">
        <f t="shared" si="257"/>
        <v>4.7860909588793521E-2</v>
      </c>
      <c r="CU122" s="16">
        <f t="shared" si="258"/>
        <v>-0.24033333333333329</v>
      </c>
      <c r="CV122" s="16">
        <f t="shared" si="259"/>
        <v>7.033728266952971E-2</v>
      </c>
      <c r="CW122" s="16">
        <f t="shared" si="260"/>
        <v>0.25000000000000044</v>
      </c>
      <c r="CX122" s="16">
        <f t="shared" si="261"/>
        <v>0.26031519356349514</v>
      </c>
      <c r="CY122" s="36"/>
      <c r="CZ122" s="16">
        <f t="shared" si="262"/>
        <v>0.9936666666666667</v>
      </c>
      <c r="DA122" s="16">
        <f t="shared" si="263"/>
        <v>4.3328204824725242E-2</v>
      </c>
      <c r="DB122" s="16">
        <f t="shared" si="264"/>
        <v>1.0036666666666669</v>
      </c>
      <c r="DC122" s="16">
        <f t="shared" si="265"/>
        <v>4.8607269689488475E-2</v>
      </c>
      <c r="DD122" s="16">
        <f t="shared" si="266"/>
        <v>0.72800000000000009</v>
      </c>
      <c r="DE122" s="16">
        <f t="shared" si="267"/>
        <v>5.0355403549834275E-2</v>
      </c>
      <c r="DF122" s="16">
        <f t="shared" si="268"/>
        <v>0.77166666666666672</v>
      </c>
      <c r="DG122" s="16">
        <f t="shared" si="269"/>
        <v>0.26545683892741068</v>
      </c>
      <c r="DI122" s="17">
        <f t="shared" si="270"/>
        <v>1.6451000000000042E-2</v>
      </c>
      <c r="DJ122" s="18">
        <f t="shared" si="271"/>
        <v>8.7286666666666641E-3</v>
      </c>
      <c r="DK122" s="18">
        <f t="shared" si="272"/>
        <v>6.2026666666666576E-3</v>
      </c>
      <c r="DL122" s="18">
        <f t="shared" si="273"/>
        <v>1.7893333333333275E-3</v>
      </c>
      <c r="DM122" s="18">
        <f t="shared" si="274"/>
        <v>6.0966666666666816E-3</v>
      </c>
      <c r="DN122" s="18">
        <f t="shared" si="49"/>
        <v>0.19816239131917382</v>
      </c>
      <c r="DO122" s="34"/>
      <c r="DP122" s="18">
        <f t="shared" si="275"/>
        <v>1.5829333333333376E-2</v>
      </c>
      <c r="DQ122" s="18">
        <f t="shared" si="276"/>
        <v>8.831666666666663E-3</v>
      </c>
      <c r="DR122" s="18">
        <f t="shared" si="277"/>
        <v>2.3293333333333295E-3</v>
      </c>
      <c r="DS122" s="18">
        <f t="shared" si="278"/>
        <v>1.3733333333333267E-3</v>
      </c>
      <c r="DT122" s="18">
        <f t="shared" si="279"/>
        <v>7.2596666666666599E-3</v>
      </c>
      <c r="DU122" s="18">
        <f t="shared" si="87"/>
        <v>0.18874144572227203</v>
      </c>
      <c r="DV122" s="16"/>
      <c r="DW122" s="18">
        <f t="shared" si="280"/>
        <v>8.8873333333333322E-3</v>
      </c>
      <c r="DX122" s="18">
        <f t="shared" si="281"/>
        <v>3.5526666666666606E-3</v>
      </c>
      <c r="DY122" s="18">
        <f t="shared" si="282"/>
        <v>3.4473333333333253E-3</v>
      </c>
      <c r="DZ122" s="18">
        <f t="shared" si="283"/>
        <v>6.8527333333333287E-2</v>
      </c>
      <c r="EA122" s="18">
        <f t="shared" si="225"/>
        <v>0.29054202220447667</v>
      </c>
      <c r="EC122" s="18">
        <f t="shared" si="284"/>
        <v>3.6823333333333265E-3</v>
      </c>
      <c r="ED122" s="18">
        <f t="shared" si="285"/>
        <v>2.2906666666666674E-3</v>
      </c>
      <c r="EE122" s="18">
        <f t="shared" si="286"/>
        <v>4.9473333333333244E-3</v>
      </c>
      <c r="EF122" s="18">
        <f t="shared" si="287"/>
        <v>6.7763999999999935E-2</v>
      </c>
      <c r="EG122" s="18">
        <f t="shared" si="223"/>
        <v>0.28050727857460894</v>
      </c>
      <c r="EI122" s="18">
        <f t="shared" si="288"/>
        <v>1.8773333333333437E-3</v>
      </c>
      <c r="EJ122" s="18">
        <f t="shared" si="289"/>
        <v>2.3626666666666648E-3</v>
      </c>
      <c r="EK122" s="18">
        <f t="shared" si="290"/>
        <v>2.5356666666666622E-3</v>
      </c>
      <c r="EL122" s="18">
        <f t="shared" si="291"/>
        <v>7.0467333333333257E-2</v>
      </c>
      <c r="EM122" s="18">
        <f t="shared" si="224"/>
        <v>0.27792624921010955</v>
      </c>
    </row>
    <row r="123" spans="1:143" ht="15.75" customHeight="1" x14ac:dyDescent="0.25">
      <c r="A123" s="2">
        <f>'Raw Data'!B123</f>
        <v>274</v>
      </c>
      <c r="B123" s="2">
        <f>'Raw Data'!C123</f>
        <v>288</v>
      </c>
      <c r="C123" s="2" t="str">
        <f>'Raw Data'!D123</f>
        <v>MLDKDGHIKITDFGL</v>
      </c>
      <c r="D123" s="15">
        <f>AVERAGE('Raw Data'!J123,'Raw Data'!P123,'Raw Data'!V123)</f>
        <v>0.92766666666666664</v>
      </c>
      <c r="E123" s="15">
        <f>STDEV('Raw Data'!J123,'Raw Data'!P123,'Raw Data'!V123)</f>
        <v>8.1672108662219162E-2</v>
      </c>
      <c r="F123" s="15">
        <f>AVERAGE('Raw Data'!AB123,'Raw Data'!AH123,'Raw Data'!AN123)</f>
        <v>0.99299999999999999</v>
      </c>
      <c r="G123" s="15">
        <f>STDEV('Raw Data'!AB123,'Raw Data'!AH123,'Raw Data'!AN123)</f>
        <v>5.8283788483591177E-2</v>
      </c>
      <c r="H123" s="15">
        <f>AVERAGE('Raw Data'!AT123,'Raw Data'!AZ123,'Raw Data'!BF123)</f>
        <v>1.1736666666666666</v>
      </c>
      <c r="I123" s="15">
        <f>STDEV('Raw Data'!AT123,'Raw Data'!AZ123,'Raw Data'!BF123)</f>
        <v>1.5307950004273428E-2</v>
      </c>
      <c r="J123" s="15">
        <f>AVERAGE('Raw Data'!BL123,'Raw Data'!BR123,'Raw Data'!BX123)</f>
        <v>1.5966666666666667</v>
      </c>
      <c r="K123" s="15">
        <f>STDEV('Raw Data'!BL123,'Raw Data'!BR123,'Raw Data'!BX123)</f>
        <v>5.2937069557478657E-2</v>
      </c>
      <c r="L123" s="15">
        <f>AVERAGE('Raw Data'!CD123,'Raw Data'!CJ123,'Raw Data'!CP123)</f>
        <v>2.325333333333333</v>
      </c>
      <c r="M123" s="15">
        <f>STDEV('Raw Data'!CD123,'Raw Data'!CJ123,'Raw Data'!CP123)</f>
        <v>3.2959571194621853E-2</v>
      </c>
      <c r="O123" s="15">
        <f>AVERAGE('Raw Data'!J290,'Raw Data'!P290,'Raw Data'!V290)</f>
        <v>0.85</v>
      </c>
      <c r="P123" s="15">
        <f>STDEV('Raw Data'!J290,'Raw Data'!P290,'Raw Data'!V290)</f>
        <v>4.5310043036836806E-2</v>
      </c>
      <c r="Q123" s="15">
        <f>AVERAGE('Raw Data'!AB290,'Raw Data'!AH290,'Raw Data'!AN290)</f>
        <v>1.2986666666666666</v>
      </c>
      <c r="R123" s="15">
        <f>STDEV('Raw Data'!AB290,'Raw Data'!AH290,'Raw Data'!AN290)</f>
        <v>1.2662279942148446E-2</v>
      </c>
      <c r="S123" s="15">
        <f>AVERAGE('Raw Data'!AT290,'Raw Data'!AZ290,'Raw Data'!BF290)</f>
        <v>1.5846666666666664</v>
      </c>
      <c r="T123" s="15">
        <f>STDEV('Raw Data'!AT290,'Raw Data'!AZ290,'Raw Data'!BF290)</f>
        <v>5.8799092963525597E-2</v>
      </c>
      <c r="U123" s="15">
        <f>AVERAGE('Raw Data'!BL290,'Raw Data'!BR290,'Raw Data'!BX290)</f>
        <v>2.0176666666666665</v>
      </c>
      <c r="V123" s="15">
        <f>STDEV('Raw Data'!BL290,'Raw Data'!BR290,'Raw Data'!BX290)</f>
        <v>6.6583281184794266E-3</v>
      </c>
      <c r="W123" s="15">
        <f>AVERAGE('Raw Data'!CD290,'Raw Data'!CJ290,'Raw Data'!CP290)</f>
        <v>2.3156666666666665</v>
      </c>
      <c r="X123" s="15">
        <f>STDEV('Raw Data'!CD290,'Raw Data'!CJ290,'Raw Data'!CP290)</f>
        <v>5.3984565695514693E-2</v>
      </c>
      <c r="Z123" s="15">
        <f>AVERAGE('Raw Data'!J457,'Raw Data'!P457,'Raw Data'!V457)</f>
        <v>0.19533333333333333</v>
      </c>
      <c r="AA123" s="15">
        <f>STDEV('Raw Data'!J457,'Raw Data'!P457,'Raw Data'!V457)</f>
        <v>2.0526405757787539E-2</v>
      </c>
      <c r="AB123" s="15">
        <f>AVERAGE('Raw Data'!AB457,'Raw Data'!AH457,'Raw Data'!AN457)</f>
        <v>0.20899999999999999</v>
      </c>
      <c r="AC123" s="15">
        <f>STDEV('Raw Data'!AB457,'Raw Data'!AH457,'Raw Data'!AN457)</f>
        <v>3.5369478367654819E-2</v>
      </c>
      <c r="AD123" s="15">
        <f>AVERAGE('Raw Data'!AT457,'Raw Data'!AZ457,'Raw Data'!BF457)</f>
        <v>0.48033333333333333</v>
      </c>
      <c r="AE123" s="15">
        <f>STDEV('Raw Data'!AT457,'Raw Data'!AZ457,'Raw Data'!BF457)</f>
        <v>2.0792626898334259E-2</v>
      </c>
      <c r="AF123" s="15">
        <f>AVERAGE('Raw Data'!BL457,'Raw Data'!BR457,'Raw Data'!BX457)</f>
        <v>1.1379999999999999</v>
      </c>
      <c r="AG123" s="15">
        <f>STDEV('Raw Data'!BL457,'Raw Data'!BR457,'Raw Data'!BX457)</f>
        <v>5.1961524227067003E-3</v>
      </c>
      <c r="AH123" s="15">
        <f>AVERAGE('Raw Data'!CD457,'Raw Data'!CJ457,'Raw Data'!CP457)</f>
        <v>1.8153333333333332</v>
      </c>
      <c r="AI123" s="15">
        <f>STDEV('Raw Data'!CD457,'Raw Data'!CJ457,'Raw Data'!CP457)</f>
        <v>5.8875575014884954E-2</v>
      </c>
      <c r="AK123" s="15">
        <f>AVERAGE('Raw Data'!AB624,'Raw Data'!AH624,'Raw Data'!AN624)</f>
        <v>1.2046666666666668</v>
      </c>
      <c r="AL123" s="15">
        <f>STDEV('Raw Data'!AB624,'Raw Data'!AH624,'Raw Data'!AN624)</f>
        <v>1.7502380790433397E-2</v>
      </c>
      <c r="AM123" s="15">
        <f>AVERAGE('Raw Data'!AT624,'Raw Data'!AZ624,'Raw Data'!BF624)</f>
        <v>1.4013333333333333</v>
      </c>
      <c r="AN123" s="15">
        <f>STDEV('Raw Data'!AT624,'Raw Data'!AZ624,'Raw Data'!BF624)</f>
        <v>8.2730486118077082E-2</v>
      </c>
      <c r="AO123" s="15">
        <f>AVERAGE('Raw Data'!BL624,'Raw Data'!BR624,'Raw Data'!BX624)</f>
        <v>1.6406666666666665</v>
      </c>
      <c r="AP123" s="15">
        <f>STDEV('Raw Data'!BL624,'Raw Data'!BR624,'Raw Data'!BX624)</f>
        <v>2.2052966542697425E-2</v>
      </c>
      <c r="AQ123" s="15">
        <f>AVERAGE('Raw Data'!CD624,'Raw Data'!CJ624,'Raw Data'!CP624)</f>
        <v>2.3953333333333333</v>
      </c>
      <c r="AR123" s="15">
        <f>STDEV('Raw Data'!CD624,'Raw Data'!CJ624,'Raw Data'!CP624)</f>
        <v>5.9095967149487727E-2</v>
      </c>
      <c r="AT123" s="15">
        <f>AVERAGE('Raw Data'!AB791,'Raw Data'!AH791,'Raw Data'!AN791)</f>
        <v>1.2786666666666668</v>
      </c>
      <c r="AU123" s="15">
        <f>STDEV('Raw Data'!AB791,'Raw Data'!AH791,'Raw Data'!AN791)</f>
        <v>5.7361427225386639E-2</v>
      </c>
      <c r="AV123" s="15">
        <f>AVERAGE('Raw Data'!AT791,'Raw Data'!AZ791,'Raw Data'!BF791)</f>
        <v>1.6916666666666667</v>
      </c>
      <c r="AW123" s="15">
        <f>STDEV('Raw Data'!AT791,'Raw Data'!AZ791,'Raw Data'!BF791)</f>
        <v>1.1930353445448927E-2</v>
      </c>
      <c r="AX123" s="15">
        <f>AVERAGE('Raw Data'!BL791,'Raw Data'!BR791,'Raw Data'!BX791)</f>
        <v>1.8723333333333334</v>
      </c>
      <c r="AY123" s="15">
        <f>STDEV('Raw Data'!BL791,'Raw Data'!BR791,'Raw Data'!BX791)</f>
        <v>6.9060360072427524E-2</v>
      </c>
      <c r="AZ123" s="15">
        <f>AVERAGE('Raw Data'!CD791,'Raw Data'!CJ791,'Raw Data'!CP791)</f>
        <v>2.2543333333333333</v>
      </c>
      <c r="BA123" s="15">
        <f>STDEV('Raw Data'!CD791,'Raw Data'!CJ791,'Raw Data'!CP791)</f>
        <v>1.3576941236277576E-2</v>
      </c>
      <c r="BC123" s="15">
        <f>AVERAGE('Raw Data'!AB958,'Raw Data'!AH958,'Raw Data'!AN958)</f>
        <v>0.31166666666666665</v>
      </c>
      <c r="BD123" s="15">
        <f>STDEV('Raw Data'!AB958,'Raw Data'!AH958,'Raw Data'!AN958)</f>
        <v>9.327557736799777E-2</v>
      </c>
      <c r="BE123" s="15">
        <f>AVERAGE('Raw Data'!AT958,'Raw Data'!AZ958,'Raw Data'!BF958)</f>
        <v>0.4346666666666667</v>
      </c>
      <c r="BF123" s="15">
        <f>STDEV('Raw Data'!AT958,'Raw Data'!AZ958,'Raw Data'!BF958)</f>
        <v>4.1621308645131902E-2</v>
      </c>
      <c r="BG123" s="15">
        <f>AVERAGE('Raw Data'!BL958,'Raw Data'!BR958,'Raw Data'!BX958)</f>
        <v>0.95533333333333326</v>
      </c>
      <c r="BH123" s="15">
        <f>STDEV('Raw Data'!BL958,'Raw Data'!BR958,'Raw Data'!BX958)</f>
        <v>6.0277137733417132E-3</v>
      </c>
      <c r="BI123" s="15">
        <f>AVERAGE('Raw Data'!CD958,'Raw Data'!CJ958,'Raw Data'!CP958)</f>
        <v>1.7493333333333334</v>
      </c>
      <c r="BJ123" s="15">
        <f>STDEV('Raw Data'!CD958,'Raw Data'!CJ958,'Raw Data'!CP958)</f>
        <v>5.5895736271502232E-2</v>
      </c>
      <c r="BK123" s="33"/>
      <c r="BL123" s="16">
        <f t="shared" si="226"/>
        <v>7.7666666666666662E-2</v>
      </c>
      <c r="BM123" s="16">
        <f t="shared" si="227"/>
        <v>9.3398786573131332E-2</v>
      </c>
      <c r="BN123" s="16">
        <f t="shared" si="228"/>
        <v>-0.30566666666666664</v>
      </c>
      <c r="BO123" s="16">
        <f t="shared" si="229"/>
        <v>5.9643384656920088E-2</v>
      </c>
      <c r="BP123" s="16">
        <f t="shared" si="230"/>
        <v>-0.41099999999999981</v>
      </c>
      <c r="BQ123" s="16">
        <f t="shared" si="231"/>
        <v>6.0759087111860559E-2</v>
      </c>
      <c r="BR123" s="16">
        <f t="shared" si="232"/>
        <v>-0.42099999999999982</v>
      </c>
      <c r="BS123" s="16">
        <f t="shared" si="233"/>
        <v>5.3354162599244942E-2</v>
      </c>
      <c r="BT123" s="16">
        <f t="shared" si="234"/>
        <v>9.6666666666664902E-3</v>
      </c>
      <c r="BU123" s="16">
        <f t="shared" si="235"/>
        <v>6.3250823446550392E-2</v>
      </c>
      <c r="BV123" s="33"/>
      <c r="BW123" s="16">
        <f t="shared" si="236"/>
        <v>0.73233333333333328</v>
      </c>
      <c r="BX123" s="16">
        <f t="shared" si="237"/>
        <v>8.4212033977731873E-2</v>
      </c>
      <c r="BY123" s="16">
        <f t="shared" si="238"/>
        <v>0.78400000000000003</v>
      </c>
      <c r="BZ123" s="16">
        <f t="shared" si="239"/>
        <v>6.8176242196237233E-2</v>
      </c>
      <c r="CA123" s="16">
        <f t="shared" si="240"/>
        <v>0.69333333333333336</v>
      </c>
      <c r="CB123" s="16">
        <f t="shared" si="241"/>
        <v>2.581988897471614E-2</v>
      </c>
      <c r="CC123" s="16">
        <f t="shared" si="242"/>
        <v>0.45866666666666678</v>
      </c>
      <c r="CD123" s="16">
        <f t="shared" si="243"/>
        <v>5.3191478014183197E-2</v>
      </c>
      <c r="CE123" s="16">
        <f t="shared" si="244"/>
        <v>0.50999999999999979</v>
      </c>
      <c r="CF123" s="16">
        <f t="shared" si="245"/>
        <v>6.7473451569240867E-2</v>
      </c>
      <c r="CG123" s="16"/>
      <c r="CH123" s="16">
        <f t="shared" si="246"/>
        <v>-0.21166666666666678</v>
      </c>
      <c r="CI123" s="16">
        <f t="shared" si="247"/>
        <v>6.0855018965844776E-2</v>
      </c>
      <c r="CJ123" s="16">
        <f t="shared" si="248"/>
        <v>-0.22766666666666668</v>
      </c>
      <c r="CK123" s="16">
        <f t="shared" si="249"/>
        <v>8.413481245398173E-2</v>
      </c>
      <c r="CL123" s="16">
        <f t="shared" si="250"/>
        <v>-4.3999999999999817E-2</v>
      </c>
      <c r="CM123" s="16">
        <f t="shared" si="251"/>
        <v>5.7346897620243295E-2</v>
      </c>
      <c r="CN123" s="16">
        <f t="shared" si="252"/>
        <v>-7.0000000000000284E-2</v>
      </c>
      <c r="CO123" s="16">
        <f t="shared" si="253"/>
        <v>6.7665845643623476E-2</v>
      </c>
      <c r="CP123" s="16"/>
      <c r="CQ123" s="16">
        <f t="shared" si="254"/>
        <v>-7.4000000000000066E-2</v>
      </c>
      <c r="CR123" s="16">
        <f t="shared" si="255"/>
        <v>5.9972215789202414E-2</v>
      </c>
      <c r="CS123" s="16">
        <f t="shared" si="256"/>
        <v>-0.29033333333333333</v>
      </c>
      <c r="CT123" s="16">
        <f t="shared" si="257"/>
        <v>8.3586282766173303E-2</v>
      </c>
      <c r="CU123" s="16">
        <f t="shared" si="258"/>
        <v>-0.23166666666666691</v>
      </c>
      <c r="CV123" s="16">
        <f t="shared" si="259"/>
        <v>7.2495976899871306E-2</v>
      </c>
      <c r="CW123" s="16">
        <f t="shared" si="260"/>
        <v>0.14100000000000001</v>
      </c>
      <c r="CX123" s="16">
        <f t="shared" si="261"/>
        <v>6.0635523141692009E-2</v>
      </c>
      <c r="CY123" s="36"/>
      <c r="CZ123" s="16">
        <f t="shared" si="262"/>
        <v>0.89300000000000013</v>
      </c>
      <c r="DA123" s="16">
        <f t="shared" si="263"/>
        <v>9.490345971916235E-2</v>
      </c>
      <c r="DB123" s="16">
        <f t="shared" si="264"/>
        <v>0.96666666666666656</v>
      </c>
      <c r="DC123" s="16">
        <f t="shared" si="265"/>
        <v>9.2610294604145799E-2</v>
      </c>
      <c r="DD123" s="16">
        <f t="shared" si="266"/>
        <v>0.68533333333333324</v>
      </c>
      <c r="DE123" s="16">
        <f t="shared" si="267"/>
        <v>2.2861904265976302E-2</v>
      </c>
      <c r="DF123" s="16">
        <f t="shared" si="268"/>
        <v>0.64599999999999991</v>
      </c>
      <c r="DG123" s="16">
        <f t="shared" si="269"/>
        <v>8.1342895612749502E-2</v>
      </c>
      <c r="DI123" s="17">
        <f t="shared" si="270"/>
        <v>8.7233333333333381E-3</v>
      </c>
      <c r="DJ123" s="18">
        <f t="shared" si="271"/>
        <v>3.5573333333333308E-3</v>
      </c>
      <c r="DK123" s="18">
        <f t="shared" si="272"/>
        <v>3.6916666666666599E-3</v>
      </c>
      <c r="DL123" s="18">
        <f t="shared" si="273"/>
        <v>2.8466666666666679E-3</v>
      </c>
      <c r="DM123" s="18">
        <f t="shared" si="274"/>
        <v>4.0006666666666888E-3</v>
      </c>
      <c r="DN123" s="18">
        <f t="shared" si="49"/>
        <v>0.15106179750905482</v>
      </c>
      <c r="DO123" s="34"/>
      <c r="DP123" s="18">
        <f t="shared" si="275"/>
        <v>7.0916666666666671E-3</v>
      </c>
      <c r="DQ123" s="18">
        <f t="shared" si="276"/>
        <v>4.6479999999999985E-3</v>
      </c>
      <c r="DR123" s="18">
        <f t="shared" si="277"/>
        <v>6.6666666666666805E-4</v>
      </c>
      <c r="DS123" s="18">
        <f t="shared" si="278"/>
        <v>2.8293333333333343E-3</v>
      </c>
      <c r="DT123" s="18">
        <f t="shared" si="279"/>
        <v>4.5526666666666927E-3</v>
      </c>
      <c r="DU123" s="18">
        <f t="shared" si="87"/>
        <v>0.14067101099136722</v>
      </c>
      <c r="DV123" s="16"/>
      <c r="DW123" s="18">
        <f t="shared" si="280"/>
        <v>3.7033333333333276E-3</v>
      </c>
      <c r="DX123" s="18">
        <f t="shared" si="281"/>
        <v>7.0786666666666793E-3</v>
      </c>
      <c r="DY123" s="18">
        <f t="shared" si="282"/>
        <v>3.2886666666666663E-3</v>
      </c>
      <c r="DZ123" s="18">
        <f t="shared" si="283"/>
        <v>4.5786666666666779E-3</v>
      </c>
      <c r="EA123" s="18">
        <f t="shared" si="225"/>
        <v>0.13656256197557715</v>
      </c>
      <c r="EC123" s="18">
        <f t="shared" si="284"/>
        <v>3.5966666666666595E-3</v>
      </c>
      <c r="ED123" s="18">
        <f t="shared" si="285"/>
        <v>6.9866666666666801E-3</v>
      </c>
      <c r="EE123" s="18">
        <f t="shared" si="286"/>
        <v>5.2556666666666741E-3</v>
      </c>
      <c r="EF123" s="18">
        <f t="shared" si="287"/>
        <v>3.6766666666666671E-3</v>
      </c>
      <c r="EG123" s="18">
        <f t="shared" si="223"/>
        <v>0.13969848484026834</v>
      </c>
      <c r="EI123" s="18">
        <f t="shared" si="288"/>
        <v>9.0066666666666715E-3</v>
      </c>
      <c r="EJ123" s="18">
        <f t="shared" si="289"/>
        <v>8.5766666666666769E-3</v>
      </c>
      <c r="EK123" s="18">
        <f t="shared" si="290"/>
        <v>5.2266666666666542E-4</v>
      </c>
      <c r="EL123" s="18">
        <f t="shared" si="291"/>
        <v>6.6166666666666622E-3</v>
      </c>
      <c r="EM123" s="18">
        <f t="shared" si="224"/>
        <v>0.15723443219176478</v>
      </c>
    </row>
    <row r="124" spans="1:143" ht="15.75" customHeight="1" x14ac:dyDescent="0.25">
      <c r="A124" s="2">
        <f>'Raw Data'!B124</f>
        <v>276</v>
      </c>
      <c r="B124" s="2">
        <f>'Raw Data'!C124</f>
        <v>288</v>
      </c>
      <c r="C124" s="2" t="str">
        <f>'Raw Data'!D124</f>
        <v>DKDGHIKITDFGL</v>
      </c>
      <c r="D124" s="15">
        <f>AVERAGE('Raw Data'!J124,'Raw Data'!P124,'Raw Data'!V124)</f>
        <v>0.94200000000000006</v>
      </c>
      <c r="E124" s="15">
        <f>STDEV('Raw Data'!J124,'Raw Data'!P124,'Raw Data'!V124)</f>
        <v>5.386093203798091E-2</v>
      </c>
      <c r="F124" s="15">
        <f>AVERAGE('Raw Data'!AB124,'Raw Data'!AH124,'Raw Data'!AN124)</f>
        <v>1.0403333333333336</v>
      </c>
      <c r="G124" s="15">
        <f>STDEV('Raw Data'!AB124,'Raw Data'!AH124,'Raw Data'!AN124)</f>
        <v>0.13192548401780882</v>
      </c>
      <c r="H124" s="15">
        <f>AVERAGE('Raw Data'!AT124,'Raw Data'!AZ124,'Raw Data'!BF124)</f>
        <v>1.1283333333333332</v>
      </c>
      <c r="I124" s="15">
        <f>STDEV('Raw Data'!AT124,'Raw Data'!AZ124,'Raw Data'!BF124)</f>
        <v>3.0924639582917184E-2</v>
      </c>
      <c r="J124" s="15">
        <f>AVERAGE('Raw Data'!BL124,'Raw Data'!BR124,'Raw Data'!BX124)</f>
        <v>1.534</v>
      </c>
      <c r="K124" s="15">
        <f>STDEV('Raw Data'!BL124,'Raw Data'!BR124,'Raw Data'!BX124)</f>
        <v>6.8505474233815755E-2</v>
      </c>
      <c r="L124" s="15">
        <f>AVERAGE('Raw Data'!CD124,'Raw Data'!CJ124,'Raw Data'!CP124)</f>
        <v>2.2876666666666665</v>
      </c>
      <c r="M124" s="15">
        <f>STDEV('Raw Data'!CD124,'Raw Data'!CJ124,'Raw Data'!CP124)</f>
        <v>3.7541088600803033E-2</v>
      </c>
      <c r="O124" s="15">
        <f>AVERAGE('Raw Data'!J291,'Raw Data'!P291,'Raw Data'!V291)</f>
        <v>0.87533333333333341</v>
      </c>
      <c r="P124" s="15">
        <f>STDEV('Raw Data'!J291,'Raw Data'!P291,'Raw Data'!V291)</f>
        <v>4.534681172181057E-2</v>
      </c>
      <c r="Q124" s="15">
        <f>AVERAGE('Raw Data'!AB291,'Raw Data'!AH291,'Raw Data'!AN291)</f>
        <v>1.3236666666666668</v>
      </c>
      <c r="R124" s="15">
        <f>STDEV('Raw Data'!AB291,'Raw Data'!AH291,'Raw Data'!AN291)</f>
        <v>2.0816659994661525E-3</v>
      </c>
      <c r="S124" s="15">
        <f>AVERAGE('Raw Data'!AT291,'Raw Data'!AZ291,'Raw Data'!BF291)</f>
        <v>1.585</v>
      </c>
      <c r="T124" s="15">
        <f>STDEV('Raw Data'!AT291,'Raw Data'!AZ291,'Raw Data'!BF291)</f>
        <v>7.1860976892886785E-2</v>
      </c>
      <c r="U124" s="15">
        <f>AVERAGE('Raw Data'!BL291,'Raw Data'!BR291,'Raw Data'!BX291)</f>
        <v>2.0276666666666667</v>
      </c>
      <c r="V124" s="15">
        <f>STDEV('Raw Data'!BL291,'Raw Data'!BR291,'Raw Data'!BX291)</f>
        <v>2.8936712552280967E-2</v>
      </c>
      <c r="W124" s="15">
        <f>AVERAGE('Raw Data'!CD291,'Raw Data'!CJ291,'Raw Data'!CP291)</f>
        <v>2.3006666666666664</v>
      </c>
      <c r="X124" s="15">
        <f>STDEV('Raw Data'!CD291,'Raw Data'!CJ291,'Raw Data'!CP291)</f>
        <v>8.1867779579840455E-2</v>
      </c>
      <c r="Z124" s="15">
        <f>AVERAGE('Raw Data'!J458,'Raw Data'!P458,'Raw Data'!V458)</f>
        <v>0.122</v>
      </c>
      <c r="AA124" s="15">
        <f>STDEV('Raw Data'!J458,'Raw Data'!P458,'Raw Data'!V458)</f>
        <v>7.2111025509279791E-3</v>
      </c>
      <c r="AB124" s="15">
        <f>AVERAGE('Raw Data'!AB458,'Raw Data'!AH458,'Raw Data'!AN458)</f>
        <v>0.14400000000000002</v>
      </c>
      <c r="AC124" s="15">
        <f>STDEV('Raw Data'!AB458,'Raw Data'!AH458,'Raw Data'!AN458)</f>
        <v>1.3747727084867517E-2</v>
      </c>
      <c r="AD124" s="15">
        <f>AVERAGE('Raw Data'!AT458,'Raw Data'!AZ458,'Raw Data'!BF458)</f>
        <v>0.41266666666666668</v>
      </c>
      <c r="AE124" s="15">
        <f>STDEV('Raw Data'!AT458,'Raw Data'!AZ458,'Raw Data'!BF458)</f>
        <v>1.3051181300301242E-2</v>
      </c>
      <c r="AF124" s="15">
        <f>AVERAGE('Raw Data'!BL458,'Raw Data'!BR458,'Raw Data'!BX458)</f>
        <v>1.0416666666666667</v>
      </c>
      <c r="AG124" s="15">
        <f>STDEV('Raw Data'!BL458,'Raw Data'!BR458,'Raw Data'!BX458)</f>
        <v>1.4047538337136999E-2</v>
      </c>
      <c r="AH124" s="15">
        <f>AVERAGE('Raw Data'!CD458,'Raw Data'!CJ458,'Raw Data'!CP458)</f>
        <v>1.6849999999999998</v>
      </c>
      <c r="AI124" s="15">
        <f>STDEV('Raw Data'!CD458,'Raw Data'!CJ458,'Raw Data'!CP458)</f>
        <v>6.8022055246809418E-2</v>
      </c>
      <c r="AK124" s="15">
        <f>AVERAGE('Raw Data'!AB625,'Raw Data'!AH625,'Raw Data'!AN625)</f>
        <v>1.2206666666666666</v>
      </c>
      <c r="AL124" s="15">
        <f>STDEV('Raw Data'!AB625,'Raw Data'!AH625,'Raw Data'!AN625)</f>
        <v>4.1860880704224716E-2</v>
      </c>
      <c r="AM124" s="15">
        <f>AVERAGE('Raw Data'!AT625,'Raw Data'!AZ625,'Raw Data'!BF625)</f>
        <v>1.3703333333333336</v>
      </c>
      <c r="AN124" s="15">
        <f>STDEV('Raw Data'!AT625,'Raw Data'!AZ625,'Raw Data'!BF625)</f>
        <v>5.3928965624544731E-2</v>
      </c>
      <c r="AO124" s="15">
        <f>AVERAGE('Raw Data'!BL625,'Raw Data'!BR625,'Raw Data'!BX625)</f>
        <v>1.5826666666666667</v>
      </c>
      <c r="AP124" s="15">
        <f>STDEV('Raw Data'!BL625,'Raw Data'!BR625,'Raw Data'!BX625)</f>
        <v>9.4516312525052253E-3</v>
      </c>
      <c r="AQ124" s="15">
        <f>AVERAGE('Raw Data'!CD625,'Raw Data'!CJ625,'Raw Data'!CP625)</f>
        <v>2.2719999999999998</v>
      </c>
      <c r="AR124" s="15">
        <f>STDEV('Raw Data'!CD625,'Raw Data'!CJ625,'Raw Data'!CP625)</f>
        <v>7.008566187174077E-2</v>
      </c>
      <c r="AT124" s="15">
        <f>AVERAGE('Raw Data'!AB792,'Raw Data'!AH792,'Raw Data'!AN792)</f>
        <v>1.3396666666666668</v>
      </c>
      <c r="AU124" s="15">
        <f>STDEV('Raw Data'!AB792,'Raw Data'!AH792,'Raw Data'!AN792)</f>
        <v>0.10530590360152334</v>
      </c>
      <c r="AV124" s="15">
        <f>AVERAGE('Raw Data'!AT792,'Raw Data'!AZ792,'Raw Data'!BF792)</f>
        <v>1.6596666666666666</v>
      </c>
      <c r="AW124" s="15">
        <f>STDEV('Raw Data'!AT792,'Raw Data'!AZ792,'Raw Data'!BF792)</f>
        <v>6.8303245408496818E-2</v>
      </c>
      <c r="AX124" s="15">
        <f>AVERAGE('Raw Data'!BL792,'Raw Data'!BR792,'Raw Data'!BX792)</f>
        <v>1.8526666666666667</v>
      </c>
      <c r="AY124" s="15">
        <f>STDEV('Raw Data'!BL792,'Raw Data'!BR792,'Raw Data'!BX792)</f>
        <v>4.614469994845919E-2</v>
      </c>
      <c r="AZ124" s="15">
        <f>AVERAGE('Raw Data'!CD792,'Raw Data'!CJ792,'Raw Data'!CP792)</f>
        <v>2.2416666666666667</v>
      </c>
      <c r="BA124" s="15">
        <f>STDEV('Raw Data'!CD792,'Raw Data'!CJ792,'Raw Data'!CP792)</f>
        <v>5.0362022728771765E-2</v>
      </c>
      <c r="BC124" s="15">
        <f>AVERAGE('Raw Data'!AB959,'Raw Data'!AH959,'Raw Data'!AN959)</f>
        <v>0.21366666666666667</v>
      </c>
      <c r="BD124" s="15">
        <f>STDEV('Raw Data'!AB959,'Raw Data'!AH959,'Raw Data'!AN959)</f>
        <v>1.069267662156362E-2</v>
      </c>
      <c r="BE124" s="15">
        <f>AVERAGE('Raw Data'!AT959,'Raw Data'!AZ959,'Raw Data'!BF959)</f>
        <v>0.34166666666666662</v>
      </c>
      <c r="BF124" s="15">
        <f>STDEV('Raw Data'!AT959,'Raw Data'!AZ959,'Raw Data'!BF959)</f>
        <v>6.297883242275415E-2</v>
      </c>
      <c r="BG124" s="15">
        <f>AVERAGE('Raw Data'!BL959,'Raw Data'!BR959,'Raw Data'!BX959)</f>
        <v>0.72333333333333327</v>
      </c>
      <c r="BH124" s="15">
        <f>STDEV('Raw Data'!BL959,'Raw Data'!BR959,'Raw Data'!BX959)</f>
        <v>3.5949038002891412E-2</v>
      </c>
      <c r="BI124" s="15">
        <f>AVERAGE('Raw Data'!CD959,'Raw Data'!CJ959,'Raw Data'!CP959)</f>
        <v>1.6703333333333334</v>
      </c>
      <c r="BJ124" s="15">
        <f>STDEV('Raw Data'!CD959,'Raw Data'!CJ959,'Raw Data'!CP959)</f>
        <v>6.6463022300624744E-2</v>
      </c>
      <c r="BK124" s="33"/>
      <c r="BL124" s="16">
        <f t="shared" si="226"/>
        <v>6.6666666666666652E-2</v>
      </c>
      <c r="BM124" s="16">
        <f t="shared" si="227"/>
        <v>7.0408332840178334E-2</v>
      </c>
      <c r="BN124" s="16">
        <f t="shared" si="228"/>
        <v>-0.28333333333333321</v>
      </c>
      <c r="BO124" s="16">
        <f t="shared" si="229"/>
        <v>0.13194190640833739</v>
      </c>
      <c r="BP124" s="16">
        <f t="shared" si="230"/>
        <v>-0.45666666666666678</v>
      </c>
      <c r="BQ124" s="16">
        <f t="shared" si="231"/>
        <v>7.8232559291725443E-2</v>
      </c>
      <c r="BR124" s="16">
        <f t="shared" si="232"/>
        <v>-0.4936666666666667</v>
      </c>
      <c r="BS124" s="16">
        <f t="shared" si="233"/>
        <v>7.4366210965285368E-2</v>
      </c>
      <c r="BT124" s="16">
        <f t="shared" si="234"/>
        <v>-1.2999999999999901E-2</v>
      </c>
      <c r="BU124" s="16">
        <f t="shared" si="235"/>
        <v>9.0064791492939597E-2</v>
      </c>
      <c r="BV124" s="33"/>
      <c r="BW124" s="16">
        <f t="shared" si="236"/>
        <v>0.82000000000000006</v>
      </c>
      <c r="BX124" s="16">
        <f t="shared" si="237"/>
        <v>5.4341512676774083E-2</v>
      </c>
      <c r="BY124" s="16">
        <f t="shared" si="238"/>
        <v>0.89633333333333354</v>
      </c>
      <c r="BZ124" s="16">
        <f t="shared" si="239"/>
        <v>0.1326398632890321</v>
      </c>
      <c r="CA124" s="16">
        <f t="shared" si="240"/>
        <v>0.71566666666666645</v>
      </c>
      <c r="CB124" s="16">
        <f t="shared" si="241"/>
        <v>3.3565855667130863E-2</v>
      </c>
      <c r="CC124" s="16">
        <f t="shared" si="242"/>
        <v>0.49233333333333329</v>
      </c>
      <c r="CD124" s="16">
        <f t="shared" si="243"/>
        <v>6.9930918293222261E-2</v>
      </c>
      <c r="CE124" s="16">
        <f t="shared" si="244"/>
        <v>0.60266666666666668</v>
      </c>
      <c r="CF124" s="16">
        <f t="shared" si="245"/>
        <v>7.7693843599949006E-2</v>
      </c>
      <c r="CG124" s="16"/>
      <c r="CH124" s="16">
        <f t="shared" si="246"/>
        <v>-0.18033333333333301</v>
      </c>
      <c r="CI124" s="16">
        <f t="shared" si="247"/>
        <v>0.13840761058072804</v>
      </c>
      <c r="CJ124" s="16">
        <f t="shared" si="248"/>
        <v>-0.24200000000000044</v>
      </c>
      <c r="CK124" s="16">
        <f t="shared" si="249"/>
        <v>6.216644325250284E-2</v>
      </c>
      <c r="CL124" s="16">
        <f t="shared" si="250"/>
        <v>-4.8666666666666636E-2</v>
      </c>
      <c r="CM124" s="16">
        <f t="shared" si="251"/>
        <v>6.915441658587923E-2</v>
      </c>
      <c r="CN124" s="16">
        <f t="shared" si="252"/>
        <v>1.5666666666666718E-2</v>
      </c>
      <c r="CO124" s="16">
        <f t="shared" si="253"/>
        <v>7.9506813125249348E-2</v>
      </c>
      <c r="CP124" s="16"/>
      <c r="CQ124" s="16">
        <f t="shared" si="254"/>
        <v>-0.11900000000000022</v>
      </c>
      <c r="CR124" s="16">
        <f t="shared" si="255"/>
        <v>0.11332107776873047</v>
      </c>
      <c r="CS124" s="16">
        <f t="shared" si="256"/>
        <v>-0.289333333333333</v>
      </c>
      <c r="CT124" s="16">
        <f t="shared" si="257"/>
        <v>8.7026815790689882E-2</v>
      </c>
      <c r="CU124" s="16">
        <f t="shared" si="258"/>
        <v>-0.27</v>
      </c>
      <c r="CV124" s="16">
        <f t="shared" si="259"/>
        <v>4.7102724620415148E-2</v>
      </c>
      <c r="CW124" s="16">
        <f t="shared" si="260"/>
        <v>3.0333333333333101E-2</v>
      </c>
      <c r="CX124" s="16">
        <f t="shared" si="261"/>
        <v>8.6303727227352717E-2</v>
      </c>
      <c r="CY124" s="36"/>
      <c r="CZ124" s="16">
        <f t="shared" si="262"/>
        <v>1.0069999999999999</v>
      </c>
      <c r="DA124" s="16">
        <f t="shared" si="263"/>
        <v>4.3204937989385732E-2</v>
      </c>
      <c r="DB124" s="16">
        <f t="shared" si="264"/>
        <v>1.0286666666666671</v>
      </c>
      <c r="DC124" s="16">
        <f t="shared" si="265"/>
        <v>8.2913609658889387E-2</v>
      </c>
      <c r="DD124" s="16">
        <f t="shared" si="266"/>
        <v>0.85933333333333339</v>
      </c>
      <c r="DE124" s="16">
        <f t="shared" si="267"/>
        <v>3.717077705223102E-2</v>
      </c>
      <c r="DF124" s="16">
        <f t="shared" si="268"/>
        <v>0.60166666666666635</v>
      </c>
      <c r="DG124" s="16">
        <f t="shared" si="269"/>
        <v>9.6588474122605947E-2</v>
      </c>
      <c r="DI124" s="17">
        <f t="shared" si="270"/>
        <v>4.9573333333333344E-3</v>
      </c>
      <c r="DJ124" s="18">
        <f t="shared" si="271"/>
        <v>1.7408666666666461E-2</v>
      </c>
      <c r="DK124" s="18">
        <f t="shared" si="272"/>
        <v>6.120333333333337E-3</v>
      </c>
      <c r="DL124" s="18">
        <f t="shared" si="273"/>
        <v>5.5303333333333298E-3</v>
      </c>
      <c r="DM124" s="18">
        <f t="shared" si="274"/>
        <v>8.1116666666666854E-3</v>
      </c>
      <c r="DN124" s="18">
        <f t="shared" si="49"/>
        <v>0.20525187778272128</v>
      </c>
      <c r="DO124" s="34"/>
      <c r="DP124" s="18">
        <f t="shared" si="275"/>
        <v>2.9529999999999982E-3</v>
      </c>
      <c r="DQ124" s="18">
        <f t="shared" si="276"/>
        <v>1.7593333333333124E-2</v>
      </c>
      <c r="DR124" s="18">
        <f t="shared" si="277"/>
        <v>1.126666666666661E-3</v>
      </c>
      <c r="DS124" s="18">
        <f t="shared" si="278"/>
        <v>4.8903333333333281E-3</v>
      </c>
      <c r="DT124" s="18">
        <f t="shared" si="279"/>
        <v>6.0363333333333371E-3</v>
      </c>
      <c r="DU124" s="18">
        <f t="shared" si="87"/>
        <v>0.18055377776902495</v>
      </c>
      <c r="DV124" s="16"/>
      <c r="DW124" s="18">
        <f t="shared" si="280"/>
        <v>1.9156666666666461E-2</v>
      </c>
      <c r="DX124" s="18">
        <f t="shared" si="281"/>
        <v>3.864666666666656E-3</v>
      </c>
      <c r="DY124" s="18">
        <f t="shared" si="282"/>
        <v>4.7823333333333285E-3</v>
      </c>
      <c r="DZ124" s="18">
        <f t="shared" si="283"/>
        <v>6.321333333333322E-3</v>
      </c>
      <c r="EA124" s="18">
        <f t="shared" si="225"/>
        <v>0.18472953201911102</v>
      </c>
      <c r="EC124" s="18">
        <f t="shared" si="284"/>
        <v>1.2841666666666661E-2</v>
      </c>
      <c r="ED124" s="18">
        <f t="shared" si="285"/>
        <v>7.5736666666666695E-3</v>
      </c>
      <c r="EE124" s="18">
        <f t="shared" si="286"/>
        <v>2.2186666666666635E-3</v>
      </c>
      <c r="EF124" s="18">
        <f t="shared" si="287"/>
        <v>7.4483333333333025E-3</v>
      </c>
      <c r="EG124" s="18">
        <f t="shared" si="223"/>
        <v>0.17344259376904306</v>
      </c>
      <c r="EI124" s="18">
        <f t="shared" si="288"/>
        <v>1.8666666666666664E-3</v>
      </c>
      <c r="EJ124" s="18">
        <f t="shared" si="289"/>
        <v>6.8746666666666756E-3</v>
      </c>
      <c r="EK124" s="18">
        <f t="shared" si="290"/>
        <v>1.3816666666666643E-3</v>
      </c>
      <c r="EL124" s="18">
        <f t="shared" si="291"/>
        <v>9.329333333333318E-3</v>
      </c>
      <c r="EM124" s="18">
        <f t="shared" si="224"/>
        <v>0.13947162196423085</v>
      </c>
    </row>
    <row r="125" spans="1:143" ht="15.75" customHeight="1" x14ac:dyDescent="0.25">
      <c r="A125" s="2">
        <f>'Raw Data'!B125</f>
        <v>289</v>
      </c>
      <c r="B125" s="2">
        <f>'Raw Data'!C125</f>
        <v>314</v>
      </c>
      <c r="C125" s="2" t="str">
        <f>'Raw Data'!D125</f>
        <v>CKEGIKDGATMKT*FCGTPEYLAPEVL</v>
      </c>
      <c r="D125" s="15">
        <f>AVERAGE('Raw Data'!J125,'Raw Data'!P125,'Raw Data'!V125)</f>
        <v>4.3303333333333329</v>
      </c>
      <c r="E125" s="15">
        <f>STDEV('Raw Data'!J125,'Raw Data'!P125,'Raw Data'!V125)</f>
        <v>0.18352202410973287</v>
      </c>
      <c r="F125" s="15">
        <f>AVERAGE('Raw Data'!AB125,'Raw Data'!AH125,'Raw Data'!AN125)</f>
        <v>5.2063333333333333</v>
      </c>
      <c r="G125" s="15">
        <f>STDEV('Raw Data'!AB125,'Raw Data'!AH125,'Raw Data'!AN125)</f>
        <v>0.21150019700542483</v>
      </c>
      <c r="H125" s="15">
        <f>AVERAGE('Raw Data'!AT125,'Raw Data'!AZ125,'Raw Data'!BF125)</f>
        <v>6.8063333333333338</v>
      </c>
      <c r="I125" s="15">
        <f>STDEV('Raw Data'!AT125,'Raw Data'!AZ125,'Raw Data'!BF125)</f>
        <v>0.16854178512562809</v>
      </c>
      <c r="J125" s="15">
        <f>AVERAGE('Raw Data'!BL125,'Raw Data'!BR125,'Raw Data'!BX125)</f>
        <v>8.1240000000000006</v>
      </c>
      <c r="K125" s="15">
        <f>STDEV('Raw Data'!BL125,'Raw Data'!BR125,'Raw Data'!BX125)</f>
        <v>0.31971393463532338</v>
      </c>
      <c r="L125" s="15">
        <f>AVERAGE('Raw Data'!CD125,'Raw Data'!CJ125,'Raw Data'!CP125)</f>
        <v>9.9740000000000002</v>
      </c>
      <c r="M125" s="15">
        <f>STDEV('Raw Data'!CD125,'Raw Data'!CJ125,'Raw Data'!CP125)</f>
        <v>0.25262026838715884</v>
      </c>
      <c r="O125" s="15">
        <f>AVERAGE('Raw Data'!J292,'Raw Data'!P292,'Raw Data'!V292)</f>
        <v>5.03</v>
      </c>
      <c r="P125" s="15">
        <f>STDEV('Raw Data'!J292,'Raw Data'!P292,'Raw Data'!V292)</f>
        <v>7.9956238030562871E-2</v>
      </c>
      <c r="Q125" s="15">
        <f>AVERAGE('Raw Data'!AB292,'Raw Data'!AH292,'Raw Data'!AN292)</f>
        <v>5.9686666666666666</v>
      </c>
      <c r="R125" s="15">
        <f>STDEV('Raw Data'!AB292,'Raw Data'!AH292,'Raw Data'!AN292)</f>
        <v>0.11317832536900914</v>
      </c>
      <c r="S125" s="15">
        <f>AVERAGE('Raw Data'!AT292,'Raw Data'!AZ292,'Raw Data'!BF292)</f>
        <v>7.0173333333333332</v>
      </c>
      <c r="T125" s="15">
        <f>STDEV('Raw Data'!AT292,'Raw Data'!AZ292,'Raw Data'!BF292)</f>
        <v>0.30566703017063068</v>
      </c>
      <c r="U125" s="15">
        <f>AVERAGE('Raw Data'!BL292,'Raw Data'!BR292,'Raw Data'!BX292)</f>
        <v>7.7773333333333339</v>
      </c>
      <c r="V125" s="15">
        <f>STDEV('Raw Data'!BL292,'Raw Data'!BR292,'Raw Data'!BX292)</f>
        <v>0.2000108330399466</v>
      </c>
      <c r="W125" s="15">
        <f>AVERAGE('Raw Data'!CD292,'Raw Data'!CJ292,'Raw Data'!CP292)</f>
        <v>9.7563333333333322</v>
      </c>
      <c r="X125" s="15">
        <f>STDEV('Raw Data'!CD292,'Raw Data'!CJ292,'Raw Data'!CP292)</f>
        <v>0.18007313329126368</v>
      </c>
      <c r="Z125" s="15">
        <f>AVERAGE('Raw Data'!J459,'Raw Data'!P459,'Raw Data'!V459)</f>
        <v>3.4049999999999998</v>
      </c>
      <c r="AA125" s="15">
        <f>STDEV('Raw Data'!J459,'Raw Data'!P459,'Raw Data'!V459)</f>
        <v>0.20126847741263418</v>
      </c>
      <c r="AB125" s="15">
        <f>AVERAGE('Raw Data'!AB459,'Raw Data'!AH459,'Raw Data'!AN459)</f>
        <v>4.605666666666667</v>
      </c>
      <c r="AC125" s="15">
        <f>STDEV('Raw Data'!AB459,'Raw Data'!AH459,'Raw Data'!AN459)</f>
        <v>0.14926598183555828</v>
      </c>
      <c r="AD125" s="15">
        <f>AVERAGE('Raw Data'!AT459,'Raw Data'!AZ459,'Raw Data'!BF459)</f>
        <v>6.3933333333333335</v>
      </c>
      <c r="AE125" s="15">
        <f>STDEV('Raw Data'!AT459,'Raw Data'!AZ459,'Raw Data'!BF459)</f>
        <v>6.5850841553721576E-2</v>
      </c>
      <c r="AF125" s="15">
        <f>AVERAGE('Raw Data'!BL459,'Raw Data'!BR459,'Raw Data'!BX459)</f>
        <v>6.9633333333333338</v>
      </c>
      <c r="AG125" s="15">
        <f>STDEV('Raw Data'!BL459,'Raw Data'!BR459,'Raw Data'!BX459)</f>
        <v>0.10702491921666352</v>
      </c>
      <c r="AH125" s="15">
        <f>AVERAGE('Raw Data'!CD459,'Raw Data'!CJ459,'Raw Data'!CP459)</f>
        <v>9.222666666666667</v>
      </c>
      <c r="AI125" s="15">
        <f>STDEV('Raw Data'!CD459,'Raw Data'!CJ459,'Raw Data'!CP459)</f>
        <v>0.48367895688497037</v>
      </c>
      <c r="AK125" s="15">
        <f>AVERAGE('Raw Data'!AB626,'Raw Data'!AH626,'Raw Data'!AN626)</f>
        <v>5.0696666666666665</v>
      </c>
      <c r="AL125" s="15">
        <f>STDEV('Raw Data'!AB626,'Raw Data'!AH626,'Raw Data'!AN626)</f>
        <v>5.1325757016660797E-2</v>
      </c>
      <c r="AM125" s="15">
        <f>AVERAGE('Raw Data'!AT626,'Raw Data'!AZ626,'Raw Data'!BF626)</f>
        <v>7.105999999999999</v>
      </c>
      <c r="AN125" s="15">
        <f>STDEV('Raw Data'!AT626,'Raw Data'!AZ626,'Raw Data'!BF626)</f>
        <v>0.34849246763739344</v>
      </c>
      <c r="AO125" s="15">
        <f>AVERAGE('Raw Data'!BL626,'Raw Data'!BR626,'Raw Data'!BX626)</f>
        <v>7.7653333333333334</v>
      </c>
      <c r="AP125" s="15">
        <f>STDEV('Raw Data'!BL626,'Raw Data'!BR626,'Raw Data'!BX626)</f>
        <v>0.39673206743762651</v>
      </c>
      <c r="AQ125" s="15">
        <f>AVERAGE('Raw Data'!CD626,'Raw Data'!CJ626,'Raw Data'!CP626)</f>
        <v>10.703333333333333</v>
      </c>
      <c r="AR125" s="15">
        <f>STDEV('Raw Data'!CD626,'Raw Data'!CJ626,'Raw Data'!CP626)</f>
        <v>0.16155597585150935</v>
      </c>
      <c r="AT125" s="15">
        <f>AVERAGE('Raw Data'!AB793,'Raw Data'!AH793,'Raw Data'!AN793)</f>
        <v>5.1849999999999996</v>
      </c>
      <c r="AU125" s="15">
        <f>STDEV('Raw Data'!AB793,'Raw Data'!AH793,'Raw Data'!AN793)</f>
        <v>0.43803082083342049</v>
      </c>
      <c r="AV125" s="15">
        <f>AVERAGE('Raw Data'!AT793,'Raw Data'!AZ793,'Raw Data'!BF793)</f>
        <v>7.07</v>
      </c>
      <c r="AW125" s="15">
        <f>STDEV('Raw Data'!AT793,'Raw Data'!AZ793,'Raw Data'!BF793)</f>
        <v>0.1080000000000001</v>
      </c>
      <c r="AX125" s="15">
        <f>AVERAGE('Raw Data'!BL793,'Raw Data'!BR793,'Raw Data'!BX793)</f>
        <v>7.5346666666666664</v>
      </c>
      <c r="AY125" s="15">
        <f>STDEV('Raw Data'!BL793,'Raw Data'!BR793,'Raw Data'!BX793)</f>
        <v>0.20828906196277619</v>
      </c>
      <c r="AZ125" s="15">
        <f>AVERAGE('Raw Data'!CD793,'Raw Data'!CJ793,'Raw Data'!CP793)</f>
        <v>9.8156666666666652</v>
      </c>
      <c r="BA125" s="15">
        <f>STDEV('Raw Data'!CD793,'Raw Data'!CJ793,'Raw Data'!CP793)</f>
        <v>0.52086690558465465</v>
      </c>
      <c r="BC125" s="15">
        <f>AVERAGE('Raw Data'!AB960,'Raw Data'!AH960,'Raw Data'!AN960)</f>
        <v>3.4613333333333336</v>
      </c>
      <c r="BD125" s="15">
        <f>STDEV('Raw Data'!AB960,'Raw Data'!AH960,'Raw Data'!AN960)</f>
        <v>3.2959571194621611E-2</v>
      </c>
      <c r="BE125" s="15">
        <f>AVERAGE('Raw Data'!AT960,'Raw Data'!AZ960,'Raw Data'!BF960)</f>
        <v>5.9323333333333332</v>
      </c>
      <c r="BF125" s="15">
        <f>STDEV('Raw Data'!AT960,'Raw Data'!AZ960,'Raw Data'!BF960)</f>
        <v>0.28680364944214576</v>
      </c>
      <c r="BG125" s="15">
        <f>AVERAGE('Raw Data'!BL960,'Raw Data'!BR960,'Raw Data'!BX960)</f>
        <v>7.2526666666666664</v>
      </c>
      <c r="BH125" s="15">
        <f>STDEV('Raw Data'!BL960,'Raw Data'!BR960,'Raw Data'!BX960)</f>
        <v>6.1695488759984117E-2</v>
      </c>
      <c r="BI125" s="15">
        <f>AVERAGE('Raw Data'!CD960,'Raw Data'!CJ960,'Raw Data'!CP960)</f>
        <v>10.210333333333333</v>
      </c>
      <c r="BJ125" s="15">
        <f>STDEV('Raw Data'!CD960,'Raw Data'!CJ960,'Raw Data'!CP960)</f>
        <v>0.55163967708399408</v>
      </c>
      <c r="BK125" s="33"/>
      <c r="BL125" s="16">
        <f t="shared" si="226"/>
        <v>-0.69966666666666733</v>
      </c>
      <c r="BM125" s="16">
        <f t="shared" si="227"/>
        <v>0.20018324938249304</v>
      </c>
      <c r="BN125" s="16">
        <f t="shared" si="228"/>
        <v>-0.76233333333333331</v>
      </c>
      <c r="BO125" s="16">
        <f t="shared" si="229"/>
        <v>0.23987844143788081</v>
      </c>
      <c r="BP125" s="16">
        <f t="shared" si="230"/>
        <v>-0.21099999999999941</v>
      </c>
      <c r="BQ125" s="16">
        <f t="shared" si="231"/>
        <v>0.34905395953443452</v>
      </c>
      <c r="BR125" s="16">
        <f t="shared" si="232"/>
        <v>0.34666666666666668</v>
      </c>
      <c r="BS125" s="16">
        <f t="shared" si="233"/>
        <v>0.37712243811968182</v>
      </c>
      <c r="BT125" s="16">
        <f t="shared" si="234"/>
        <v>0.21766666666666801</v>
      </c>
      <c r="BU125" s="16">
        <f t="shared" si="235"/>
        <v>0.31023109665752946</v>
      </c>
      <c r="BV125" s="33"/>
      <c r="BW125" s="16">
        <f t="shared" si="236"/>
        <v>0.92533333333333312</v>
      </c>
      <c r="BX125" s="16">
        <f t="shared" si="237"/>
        <v>0.27237718945119727</v>
      </c>
      <c r="BY125" s="16">
        <f t="shared" si="238"/>
        <v>0.60066666666666624</v>
      </c>
      <c r="BZ125" s="16">
        <f t="shared" si="239"/>
        <v>0.25886804875586078</v>
      </c>
      <c r="CA125" s="16">
        <f t="shared" si="240"/>
        <v>0.41300000000000026</v>
      </c>
      <c r="CB125" s="16">
        <f t="shared" si="241"/>
        <v>0.18094934834551554</v>
      </c>
      <c r="CC125" s="16">
        <f t="shared" si="242"/>
        <v>1.1606666666666667</v>
      </c>
      <c r="CD125" s="16">
        <f t="shared" si="243"/>
        <v>0.33715179568457465</v>
      </c>
      <c r="CE125" s="16">
        <f t="shared" si="244"/>
        <v>0.75133333333333319</v>
      </c>
      <c r="CF125" s="16">
        <f t="shared" si="245"/>
        <v>0.54567603331402892</v>
      </c>
      <c r="CG125" s="16"/>
      <c r="CH125" s="16">
        <f t="shared" si="246"/>
        <v>0.13666666666666671</v>
      </c>
      <c r="CI125" s="16">
        <f t="shared" si="247"/>
        <v>0.21763884457207269</v>
      </c>
      <c r="CJ125" s="16">
        <f t="shared" si="248"/>
        <v>-0.29966666666666519</v>
      </c>
      <c r="CK125" s="16">
        <f t="shared" si="249"/>
        <v>0.38710894246107658</v>
      </c>
      <c r="CL125" s="16">
        <f t="shared" si="250"/>
        <v>0.35866666666666713</v>
      </c>
      <c r="CM125" s="16">
        <f t="shared" si="251"/>
        <v>0.50952265242414219</v>
      </c>
      <c r="CN125" s="16">
        <f t="shared" si="252"/>
        <v>-0.72933333333333294</v>
      </c>
      <c r="CO125" s="16">
        <f t="shared" si="253"/>
        <v>0.29986219056982433</v>
      </c>
      <c r="CP125" s="16"/>
      <c r="CQ125" s="16">
        <f t="shared" si="254"/>
        <v>-0.11533333333333307</v>
      </c>
      <c r="CR125" s="16">
        <f t="shared" si="255"/>
        <v>0.44102758795038371</v>
      </c>
      <c r="CS125" s="16">
        <f t="shared" si="256"/>
        <v>3.59999999999987E-2</v>
      </c>
      <c r="CT125" s="16">
        <f t="shared" si="257"/>
        <v>0.36484380219485674</v>
      </c>
      <c r="CU125" s="16">
        <f t="shared" si="258"/>
        <v>0.23066666666666702</v>
      </c>
      <c r="CV125" s="16">
        <f t="shared" si="259"/>
        <v>0.4480855573064888</v>
      </c>
      <c r="CW125" s="16">
        <f t="shared" si="260"/>
        <v>0.88766666666666794</v>
      </c>
      <c r="CX125" s="16">
        <f t="shared" si="261"/>
        <v>0.54534637311223311</v>
      </c>
      <c r="CY125" s="36"/>
      <c r="CZ125" s="16">
        <f t="shared" si="262"/>
        <v>1.6083333333333329</v>
      </c>
      <c r="DA125" s="16">
        <f t="shared" si="263"/>
        <v>6.0997267698370189E-2</v>
      </c>
      <c r="DB125" s="16">
        <f t="shared" si="264"/>
        <v>1.1736666666666657</v>
      </c>
      <c r="DC125" s="16">
        <f t="shared" si="265"/>
        <v>0.45133505661906315</v>
      </c>
      <c r="DD125" s="16">
        <f t="shared" si="266"/>
        <v>0.51266666666666705</v>
      </c>
      <c r="DE125" s="16">
        <f t="shared" si="267"/>
        <v>0.40150051888717003</v>
      </c>
      <c r="DF125" s="16">
        <f t="shared" si="268"/>
        <v>0.49300000000000033</v>
      </c>
      <c r="DG125" s="16">
        <f t="shared" si="269"/>
        <v>0.57481011357374945</v>
      </c>
      <c r="DI125" s="17">
        <f t="shared" si="270"/>
        <v>4.0073333333333405E-2</v>
      </c>
      <c r="DJ125" s="18">
        <f t="shared" si="271"/>
        <v>5.7541666666666817E-2</v>
      </c>
      <c r="DK125" s="18">
        <f t="shared" si="272"/>
        <v>0.12183866666666665</v>
      </c>
      <c r="DL125" s="18">
        <f t="shared" si="273"/>
        <v>0.14222133333333326</v>
      </c>
      <c r="DM125" s="18">
        <f t="shared" si="274"/>
        <v>9.6243333333333389E-2</v>
      </c>
      <c r="DN125" s="18">
        <f t="shared" si="49"/>
        <v>0.67669663316240425</v>
      </c>
      <c r="DO125" s="34"/>
      <c r="DP125" s="18">
        <f t="shared" si="275"/>
        <v>7.4189333333333413E-2</v>
      </c>
      <c r="DQ125" s="18">
        <f t="shared" si="276"/>
        <v>6.701266666666672E-2</v>
      </c>
      <c r="DR125" s="18">
        <f t="shared" si="277"/>
        <v>3.2742666666666725E-2</v>
      </c>
      <c r="DS125" s="18">
        <f t="shared" si="278"/>
        <v>0.11367133333333317</v>
      </c>
      <c r="DT125" s="18">
        <f t="shared" si="279"/>
        <v>0.29776233333333318</v>
      </c>
      <c r="DU125" s="18">
        <f t="shared" si="87"/>
        <v>0.76510021130132566</v>
      </c>
      <c r="DV125" s="16"/>
      <c r="DW125" s="18">
        <f t="shared" si="280"/>
        <v>4.7366666666666814E-2</v>
      </c>
      <c r="DX125" s="18">
        <f t="shared" si="281"/>
        <v>0.14985333333333309</v>
      </c>
      <c r="DY125" s="18">
        <f t="shared" si="282"/>
        <v>0.2596133333333332</v>
      </c>
      <c r="DZ125" s="18">
        <f t="shared" si="283"/>
        <v>8.9917333333333641E-2</v>
      </c>
      <c r="EA125" s="18">
        <f t="shared" si="225"/>
        <v>0.73942590343229575</v>
      </c>
      <c r="EC125" s="18">
        <f t="shared" si="284"/>
        <v>0.19450533333333345</v>
      </c>
      <c r="ED125" s="18">
        <f t="shared" si="285"/>
        <v>0.13311099999999976</v>
      </c>
      <c r="EE125" s="18">
        <f t="shared" si="286"/>
        <v>0.20078066666666666</v>
      </c>
      <c r="EF125" s="18">
        <f t="shared" si="287"/>
        <v>0.29740266666666698</v>
      </c>
      <c r="EG125" s="18">
        <f t="shared" si="223"/>
        <v>0.9087352016218293</v>
      </c>
      <c r="EI125" s="18">
        <f t="shared" si="288"/>
        <v>3.7206666666666352E-3</v>
      </c>
      <c r="EJ125" s="18">
        <f t="shared" si="289"/>
        <v>0.20370333333333293</v>
      </c>
      <c r="EK125" s="18">
        <f t="shared" si="290"/>
        <v>0.16120266666666677</v>
      </c>
      <c r="EL125" s="18">
        <f t="shared" si="291"/>
        <v>0.33040666666666674</v>
      </c>
      <c r="EM125" s="18">
        <f t="shared" si="224"/>
        <v>0.83608213312648483</v>
      </c>
    </row>
    <row r="126" spans="1:143" ht="15.75" customHeight="1" x14ac:dyDescent="0.25">
      <c r="A126" s="2">
        <f>'Raw Data'!B126</f>
        <v>289</v>
      </c>
      <c r="B126" s="2">
        <f>'Raw Data'!C126</f>
        <v>314</v>
      </c>
      <c r="C126" s="2" t="str">
        <f>'Raw Data'!D126</f>
        <v>CKEGIKDGATMKT*FCGTPEYLAPEVL</v>
      </c>
      <c r="D126" s="15">
        <f>AVERAGE('Raw Data'!J126,'Raw Data'!P126,'Raw Data'!V126)</f>
        <v>4.3146666666666667</v>
      </c>
      <c r="E126" s="15">
        <f>STDEV('Raw Data'!J126,'Raw Data'!P126,'Raw Data'!V126)</f>
        <v>0.10241744643044613</v>
      </c>
      <c r="F126" s="15">
        <f>AVERAGE('Raw Data'!AB126,'Raw Data'!AH126,'Raw Data'!AN126)</f>
        <v>5.4009999999999998</v>
      </c>
      <c r="G126" s="15">
        <f>STDEV('Raw Data'!AB126,'Raw Data'!AH126,'Raw Data'!AN126)</f>
        <v>0.11077454581265506</v>
      </c>
      <c r="H126" s="15">
        <f>AVERAGE('Raw Data'!AT126,'Raw Data'!AZ126,'Raw Data'!BF126)</f>
        <v>7.0546666666666669</v>
      </c>
      <c r="I126" s="15">
        <f>STDEV('Raw Data'!AT126,'Raw Data'!AZ126,'Raw Data'!BF126)</f>
        <v>5.5374482691338572E-2</v>
      </c>
      <c r="J126" s="15">
        <f>AVERAGE('Raw Data'!BL126,'Raw Data'!BR126,'Raw Data'!BX126)</f>
        <v>8.3743333333333325</v>
      </c>
      <c r="K126" s="15">
        <f>STDEV('Raw Data'!BL126,'Raw Data'!BR126,'Raw Data'!BX126)</f>
        <v>0.2637144920806081</v>
      </c>
      <c r="L126" s="15">
        <f>AVERAGE('Raw Data'!CD126,'Raw Data'!CJ126,'Raw Data'!CP126)</f>
        <v>10.374666666666668</v>
      </c>
      <c r="M126" s="15">
        <f>STDEV('Raw Data'!CD126,'Raw Data'!CJ126,'Raw Data'!CP126)</f>
        <v>0.12253298875540981</v>
      </c>
      <c r="O126" s="15">
        <f>AVERAGE('Raw Data'!J293,'Raw Data'!P293,'Raw Data'!V293)</f>
        <v>5.1033333333333326</v>
      </c>
      <c r="P126" s="15">
        <f>STDEV('Raw Data'!J293,'Raw Data'!P293,'Raw Data'!V293)</f>
        <v>0.13477512134416092</v>
      </c>
      <c r="Q126" s="15">
        <f>AVERAGE('Raw Data'!AB293,'Raw Data'!AH293,'Raw Data'!AN293)</f>
        <v>6.1293333333333324</v>
      </c>
      <c r="R126" s="15">
        <f>STDEV('Raw Data'!AB293,'Raw Data'!AH293,'Raw Data'!AN293)</f>
        <v>9.4299169314121398E-2</v>
      </c>
      <c r="S126" s="15">
        <f>AVERAGE('Raw Data'!AT293,'Raw Data'!AZ293,'Raw Data'!BF293)</f>
        <v>7.3186666666666662</v>
      </c>
      <c r="T126" s="15">
        <f>STDEV('Raw Data'!AT293,'Raw Data'!AZ293,'Raw Data'!BF293)</f>
        <v>0.24571799554231546</v>
      </c>
      <c r="U126" s="15">
        <f>AVERAGE('Raw Data'!BL293,'Raw Data'!BR293,'Raw Data'!BX293)</f>
        <v>8.0926666666666662</v>
      </c>
      <c r="V126" s="15">
        <f>STDEV('Raw Data'!BL293,'Raw Data'!BR293,'Raw Data'!BX293)</f>
        <v>5.2937069557479198E-2</v>
      </c>
      <c r="W126" s="15">
        <f>AVERAGE('Raw Data'!CD293,'Raw Data'!CJ293,'Raw Data'!CP293)</f>
        <v>10.068</v>
      </c>
      <c r="X126" s="15">
        <f>STDEV('Raw Data'!CD293,'Raw Data'!CJ293,'Raw Data'!CP293)</f>
        <v>7.3776690085690586E-2</v>
      </c>
      <c r="Z126" s="15">
        <f>AVERAGE('Raw Data'!J460,'Raw Data'!P460,'Raw Data'!V460)</f>
        <v>3.4556666666666671</v>
      </c>
      <c r="AA126" s="15">
        <f>STDEV('Raw Data'!J460,'Raw Data'!P460,'Raw Data'!V460)</f>
        <v>0.17326665384122047</v>
      </c>
      <c r="AB126" s="15">
        <f>AVERAGE('Raw Data'!AB460,'Raw Data'!AH460,'Raw Data'!AN460)</f>
        <v>4.7789999999999999</v>
      </c>
      <c r="AC126" s="15">
        <f>STDEV('Raw Data'!AB460,'Raw Data'!AH460,'Raw Data'!AN460)</f>
        <v>8.602906485601261E-2</v>
      </c>
      <c r="AD126" s="15">
        <f>AVERAGE('Raw Data'!AT460,'Raw Data'!AZ460,'Raw Data'!BF460)</f>
        <v>6.4803333333333333</v>
      </c>
      <c r="AE126" s="15">
        <f>STDEV('Raw Data'!AT460,'Raw Data'!AZ460,'Raw Data'!BF460)</f>
        <v>3.2393414968683878E-2</v>
      </c>
      <c r="AF126" s="15">
        <f>AVERAGE('Raw Data'!BL460,'Raw Data'!BR460,'Raw Data'!BX460)</f>
        <v>7.2723333333333331</v>
      </c>
      <c r="AG126" s="15">
        <f>STDEV('Raw Data'!BL460,'Raw Data'!BR460,'Raw Data'!BX460)</f>
        <v>6.8310565312646385E-2</v>
      </c>
      <c r="AH126" s="15">
        <f>AVERAGE('Raw Data'!CD460,'Raw Data'!CJ460,'Raw Data'!CP460)</f>
        <v>9.4649999999999981</v>
      </c>
      <c r="AI126" s="15">
        <f>STDEV('Raw Data'!CD460,'Raw Data'!CJ460,'Raw Data'!CP460)</f>
        <v>0.5544086940155255</v>
      </c>
      <c r="AK126" s="15">
        <f>AVERAGE('Raw Data'!AB627,'Raw Data'!AH627,'Raw Data'!AN627)</f>
        <v>5.2653333333333334</v>
      </c>
      <c r="AL126" s="15">
        <f>STDEV('Raw Data'!AB627,'Raw Data'!AH627,'Raw Data'!AN627)</f>
        <v>0.20608331648470085</v>
      </c>
      <c r="AM126" s="15">
        <f>AVERAGE('Raw Data'!AT627,'Raw Data'!AZ627,'Raw Data'!BF627)</f>
        <v>7.6350000000000007</v>
      </c>
      <c r="AN126" s="15">
        <f>STDEV('Raw Data'!AT627,'Raw Data'!AZ627,'Raw Data'!BF627)</f>
        <v>0.10677546534667988</v>
      </c>
      <c r="AO126" s="15">
        <f>AVERAGE('Raw Data'!BL627,'Raw Data'!BR627,'Raw Data'!BX627)</f>
        <v>8.5623333333333331</v>
      </c>
      <c r="AP126" s="15">
        <f>STDEV('Raw Data'!BL627,'Raw Data'!BR627,'Raw Data'!BX627)</f>
        <v>6.384616929255249E-2</v>
      </c>
      <c r="AQ126" s="15">
        <f>AVERAGE('Raw Data'!CD627,'Raw Data'!CJ627,'Raw Data'!CP627)</f>
        <v>10.756</v>
      </c>
      <c r="AR126" s="15">
        <f>STDEV('Raw Data'!CD627,'Raw Data'!CJ627,'Raw Data'!CP627)</f>
        <v>0.18135324645563988</v>
      </c>
      <c r="AT126" s="15">
        <f>AVERAGE('Raw Data'!AB794,'Raw Data'!AH794,'Raw Data'!AN794)</f>
        <v>5.7273333333333341</v>
      </c>
      <c r="AU126" s="15">
        <f>STDEV('Raw Data'!AB794,'Raw Data'!AH794,'Raw Data'!AN794)</f>
        <v>0.22384220632698668</v>
      </c>
      <c r="AV126" s="15">
        <f>AVERAGE('Raw Data'!AT794,'Raw Data'!AZ794,'Raw Data'!BF794)</f>
        <v>7.4770000000000003</v>
      </c>
      <c r="AW126" s="15">
        <f>STDEV('Raw Data'!AT794,'Raw Data'!AZ794,'Raw Data'!BF794)</f>
        <v>2.3811761799581211E-2</v>
      </c>
      <c r="AX126" s="15">
        <f>AVERAGE('Raw Data'!BL794,'Raw Data'!BR794,'Raw Data'!BX794)</f>
        <v>7.9506666666666668</v>
      </c>
      <c r="AY126" s="15">
        <f>STDEV('Raw Data'!BL794,'Raw Data'!BR794,'Raw Data'!BX794)</f>
        <v>0.20015577267052057</v>
      </c>
      <c r="AZ126" s="15">
        <f>AVERAGE('Raw Data'!CD794,'Raw Data'!CJ794,'Raw Data'!CP794)</f>
        <v>10.364666666666666</v>
      </c>
      <c r="BA126" s="15">
        <f>STDEV('Raw Data'!CD794,'Raw Data'!CJ794,'Raw Data'!CP794)</f>
        <v>0.22257882498866216</v>
      </c>
      <c r="BC126" s="15">
        <f>AVERAGE('Raw Data'!AB961,'Raw Data'!AH961,'Raw Data'!AN961)</f>
        <v>3.6536666666666666</v>
      </c>
      <c r="BD126" s="15">
        <f>STDEV('Raw Data'!AB961,'Raw Data'!AH961,'Raw Data'!AN961)</f>
        <v>4.4094595284834413E-2</v>
      </c>
      <c r="BE126" s="15">
        <f>AVERAGE('Raw Data'!AT961,'Raw Data'!AZ961,'Raw Data'!BF961)</f>
        <v>6.2089999999999996</v>
      </c>
      <c r="BF126" s="15">
        <f>STDEV('Raw Data'!AT961,'Raw Data'!AZ961,'Raw Data'!BF961)</f>
        <v>0.17576120163449063</v>
      </c>
      <c r="BG126" s="15">
        <f>AVERAGE('Raw Data'!BL961,'Raw Data'!BR961,'Raw Data'!BX961)</f>
        <v>7.6879999999999997</v>
      </c>
      <c r="BH126" s="15">
        <f>STDEV('Raw Data'!BL961,'Raw Data'!BR961,'Raw Data'!BX961)</f>
        <v>0.15818659867384463</v>
      </c>
      <c r="BI126" s="15">
        <f>AVERAGE('Raw Data'!CD961,'Raw Data'!CJ961,'Raw Data'!CP961)</f>
        <v>10.214666666666666</v>
      </c>
      <c r="BJ126" s="15">
        <f>STDEV('Raw Data'!CD961,'Raw Data'!CJ961,'Raw Data'!CP961)</f>
        <v>0.24703306121516058</v>
      </c>
      <c r="BK126" s="33"/>
      <c r="BL126" s="16">
        <f t="shared" si="226"/>
        <v>-0.78866666666666596</v>
      </c>
      <c r="BM126" s="16">
        <f t="shared" si="227"/>
        <v>0.16927393971508611</v>
      </c>
      <c r="BN126" s="16">
        <f t="shared" si="228"/>
        <v>-0.72833333333333261</v>
      </c>
      <c r="BO126" s="16">
        <f t="shared" si="229"/>
        <v>0.14547622944430938</v>
      </c>
      <c r="BP126" s="16">
        <f t="shared" si="230"/>
        <v>-0.26399999999999935</v>
      </c>
      <c r="BQ126" s="16">
        <f t="shared" si="231"/>
        <v>0.25188026255875373</v>
      </c>
      <c r="BR126" s="16">
        <f t="shared" si="232"/>
        <v>0.28166666666666629</v>
      </c>
      <c r="BS126" s="16">
        <f t="shared" si="233"/>
        <v>0.26897521571079092</v>
      </c>
      <c r="BT126" s="16">
        <f t="shared" si="234"/>
        <v>0.30666666666666842</v>
      </c>
      <c r="BU126" s="16">
        <f t="shared" si="235"/>
        <v>0.14302913456122646</v>
      </c>
      <c r="BV126" s="33"/>
      <c r="BW126" s="16">
        <f t="shared" si="236"/>
        <v>0.85899999999999954</v>
      </c>
      <c r="BX126" s="16">
        <f t="shared" si="237"/>
        <v>0.20127261777665292</v>
      </c>
      <c r="BY126" s="16">
        <f t="shared" si="238"/>
        <v>0.62199999999999989</v>
      </c>
      <c r="BZ126" s="16">
        <f t="shared" si="239"/>
        <v>0.14025690713829403</v>
      </c>
      <c r="CA126" s="16">
        <f t="shared" si="240"/>
        <v>0.57433333333333358</v>
      </c>
      <c r="CB126" s="16">
        <f t="shared" si="241"/>
        <v>6.415346184475712E-2</v>
      </c>
      <c r="CC126" s="16">
        <f t="shared" si="242"/>
        <v>1.1019999999999994</v>
      </c>
      <c r="CD126" s="16">
        <f t="shared" si="243"/>
        <v>0.27241818343617674</v>
      </c>
      <c r="CE126" s="16">
        <f t="shared" si="244"/>
        <v>0.90966666666666995</v>
      </c>
      <c r="CF126" s="16">
        <f t="shared" si="245"/>
        <v>0.56778810601608587</v>
      </c>
      <c r="CG126" s="16"/>
      <c r="CH126" s="16">
        <f t="shared" si="246"/>
        <v>0.13566666666666638</v>
      </c>
      <c r="CI126" s="16">
        <f t="shared" si="247"/>
        <v>0.23396865886980117</v>
      </c>
      <c r="CJ126" s="16">
        <f t="shared" si="248"/>
        <v>-0.58033333333333381</v>
      </c>
      <c r="CK126" s="16">
        <f t="shared" si="249"/>
        <v>0.12028022835584155</v>
      </c>
      <c r="CL126" s="16">
        <f t="shared" si="250"/>
        <v>-0.18800000000000061</v>
      </c>
      <c r="CM126" s="16">
        <f t="shared" si="251"/>
        <v>0.27133312858305081</v>
      </c>
      <c r="CN126" s="16">
        <f t="shared" si="252"/>
        <v>-0.38133333333333219</v>
      </c>
      <c r="CO126" s="16">
        <f t="shared" si="253"/>
        <v>0.21886830134428659</v>
      </c>
      <c r="CP126" s="16"/>
      <c r="CQ126" s="16">
        <f t="shared" si="254"/>
        <v>-0.46200000000000063</v>
      </c>
      <c r="CR126" s="16">
        <f t="shared" si="255"/>
        <v>0.30426249631965263</v>
      </c>
      <c r="CS126" s="16">
        <f t="shared" si="256"/>
        <v>0.15800000000000036</v>
      </c>
      <c r="CT126" s="16">
        <f t="shared" si="257"/>
        <v>0.10939835464941888</v>
      </c>
      <c r="CU126" s="16">
        <f t="shared" si="258"/>
        <v>0.61166666666666636</v>
      </c>
      <c r="CV126" s="16">
        <f t="shared" si="259"/>
        <v>0.21009204332069881</v>
      </c>
      <c r="CW126" s="16">
        <f t="shared" si="260"/>
        <v>0.39133333333333375</v>
      </c>
      <c r="CX126" s="16">
        <f t="shared" si="261"/>
        <v>0.28710683261346037</v>
      </c>
      <c r="CY126" s="36"/>
      <c r="CZ126" s="16">
        <f t="shared" si="262"/>
        <v>1.6116666666666668</v>
      </c>
      <c r="DA126" s="16">
        <f t="shared" si="263"/>
        <v>0.21074787464329672</v>
      </c>
      <c r="DB126" s="16">
        <f t="shared" si="264"/>
        <v>1.426000000000001</v>
      </c>
      <c r="DC126" s="16">
        <f t="shared" si="265"/>
        <v>0.20565261972559482</v>
      </c>
      <c r="DD126" s="16">
        <f t="shared" si="266"/>
        <v>0.87433333333333341</v>
      </c>
      <c r="DE126" s="16">
        <f t="shared" si="267"/>
        <v>0.17058526704652208</v>
      </c>
      <c r="DF126" s="16">
        <f t="shared" si="268"/>
        <v>0.54133333333333411</v>
      </c>
      <c r="DG126" s="16">
        <f t="shared" si="269"/>
        <v>0.30645445556123563</v>
      </c>
      <c r="DI126" s="17">
        <f t="shared" si="270"/>
        <v>2.8653666666666609E-2</v>
      </c>
      <c r="DJ126" s="18">
        <f t="shared" si="271"/>
        <v>2.1163333333333346E-2</v>
      </c>
      <c r="DK126" s="18">
        <f t="shared" si="272"/>
        <v>6.3443666666666718E-2</v>
      </c>
      <c r="DL126" s="18">
        <f t="shared" si="273"/>
        <v>7.2347666666666505E-2</v>
      </c>
      <c r="DM126" s="18">
        <f t="shared" si="274"/>
        <v>2.0457333333333425E-2</v>
      </c>
      <c r="DN126" s="18">
        <f t="shared" si="49"/>
        <v>0.45394456342891321</v>
      </c>
      <c r="DO126" s="34"/>
      <c r="DP126" s="18">
        <f t="shared" si="275"/>
        <v>4.0510666666666625E-2</v>
      </c>
      <c r="DQ126" s="18">
        <f t="shared" si="276"/>
        <v>1.9672000000000033E-2</v>
      </c>
      <c r="DR126" s="18">
        <f t="shared" si="277"/>
        <v>4.1156666666667075E-3</v>
      </c>
      <c r="DS126" s="18">
        <f t="shared" si="278"/>
        <v>7.421166666666644E-2</v>
      </c>
      <c r="DT126" s="18">
        <f t="shared" si="279"/>
        <v>0.32238333333333397</v>
      </c>
      <c r="DU126" s="18">
        <f t="shared" si="87"/>
        <v>0.67889125295096697</v>
      </c>
      <c r="DV126" s="16"/>
      <c r="DW126" s="18">
        <f t="shared" si="280"/>
        <v>5.4741333333333392E-2</v>
      </c>
      <c r="DX126" s="18">
        <f t="shared" si="281"/>
        <v>1.4467333333333391E-2</v>
      </c>
      <c r="DY126" s="18">
        <f t="shared" si="282"/>
        <v>7.3621666666666377E-2</v>
      </c>
      <c r="DZ126" s="18">
        <f t="shared" si="283"/>
        <v>4.7903333333333444E-2</v>
      </c>
      <c r="EA126" s="18">
        <f t="shared" si="225"/>
        <v>0.43673065688896467</v>
      </c>
      <c r="EC126" s="18">
        <f t="shared" si="284"/>
        <v>9.2575666666666626E-2</v>
      </c>
      <c r="ED126" s="18">
        <f t="shared" si="285"/>
        <v>1.1968000000000031E-2</v>
      </c>
      <c r="EE126" s="18">
        <f t="shared" si="286"/>
        <v>4.4138666666666382E-2</v>
      </c>
      <c r="EF126" s="18">
        <f t="shared" si="287"/>
        <v>8.243033333333355E-2</v>
      </c>
      <c r="EG126" s="18">
        <f t="shared" si="223"/>
        <v>0.48074178793471511</v>
      </c>
      <c r="EI126" s="18">
        <f t="shared" si="288"/>
        <v>4.4414666666666713E-2</v>
      </c>
      <c r="EJ126" s="18">
        <f t="shared" si="289"/>
        <v>4.2293000000000108E-2</v>
      </c>
      <c r="EK126" s="18">
        <f t="shared" si="290"/>
        <v>2.9099333333333251E-2</v>
      </c>
      <c r="EL126" s="18">
        <f t="shared" si="291"/>
        <v>9.3914333333333336E-2</v>
      </c>
      <c r="EM126" s="18">
        <f t="shared" si="224"/>
        <v>0.45795341830074099</v>
      </c>
    </row>
    <row r="127" spans="1:143" ht="15.75" customHeight="1" x14ac:dyDescent="0.25">
      <c r="A127" s="2">
        <f>'Raw Data'!B127</f>
        <v>289</v>
      </c>
      <c r="B127" s="2">
        <f>'Raw Data'!C127</f>
        <v>314</v>
      </c>
      <c r="C127" s="2" t="str">
        <f>'Raw Data'!D127</f>
        <v>CKEGIKDGATMKT*FCGTPEYLAPEVL</v>
      </c>
      <c r="D127" s="15">
        <f>AVERAGE('Raw Data'!J127,'Raw Data'!P127,'Raw Data'!V127)</f>
        <v>4.3026666666666671</v>
      </c>
      <c r="E127" s="15">
        <f>STDEV('Raw Data'!J127,'Raw Data'!P127,'Raw Data'!V127)</f>
        <v>0.11706977976118919</v>
      </c>
      <c r="F127" s="15">
        <f>AVERAGE('Raw Data'!AB127,'Raw Data'!AH127,'Raw Data'!AN127)</f>
        <v>5.3593333333333328</v>
      </c>
      <c r="G127" s="15">
        <f>STDEV('Raw Data'!AB127,'Raw Data'!AH127,'Raw Data'!AN127)</f>
        <v>0.10378021648336147</v>
      </c>
      <c r="H127" s="15">
        <f>AVERAGE('Raw Data'!AT127,'Raw Data'!AZ127,'Raw Data'!BF127)</f>
        <v>6.9950000000000001</v>
      </c>
      <c r="I127" s="15">
        <f>STDEV('Raw Data'!AT127,'Raw Data'!AZ127,'Raw Data'!BF127)</f>
        <v>5.600000000000005E-2</v>
      </c>
      <c r="J127" s="15">
        <f>AVERAGE('Raw Data'!BL127,'Raw Data'!BR127,'Raw Data'!BX127)</f>
        <v>8.3523333333333323</v>
      </c>
      <c r="K127" s="15">
        <f>STDEV('Raw Data'!BL127,'Raw Data'!BR127,'Raw Data'!BX127)</f>
        <v>0.23459823812921823</v>
      </c>
      <c r="L127" s="15">
        <f>AVERAGE('Raw Data'!CD127,'Raw Data'!CJ127,'Raw Data'!CP127)</f>
        <v>10.336</v>
      </c>
      <c r="M127" s="15">
        <f>STDEV('Raw Data'!CD127,'Raw Data'!CJ127,'Raw Data'!CP127)</f>
        <v>0.14131171218267763</v>
      </c>
      <c r="O127" s="15">
        <f>AVERAGE('Raw Data'!J294,'Raw Data'!P294,'Raw Data'!V294)</f>
        <v>5.0919999999999996</v>
      </c>
      <c r="P127" s="15">
        <f>STDEV('Raw Data'!J294,'Raw Data'!P294,'Raw Data'!V294)</f>
        <v>0.13272528018429655</v>
      </c>
      <c r="Q127" s="15">
        <f>AVERAGE('Raw Data'!AB294,'Raw Data'!AH294,'Raw Data'!AN294)</f>
        <v>6.1139999999999999</v>
      </c>
      <c r="R127" s="15">
        <f>STDEV('Raw Data'!AB294,'Raw Data'!AH294,'Raw Data'!AN294)</f>
        <v>7.9793483443198671E-2</v>
      </c>
      <c r="S127" s="15">
        <f>AVERAGE('Raw Data'!AT294,'Raw Data'!AZ294,'Raw Data'!BF294)</f>
        <v>7.2456666666666658</v>
      </c>
      <c r="T127" s="15">
        <f>STDEV('Raw Data'!AT294,'Raw Data'!AZ294,'Raw Data'!BF294)</f>
        <v>0.23379121739991326</v>
      </c>
      <c r="U127" s="15">
        <f>AVERAGE('Raw Data'!BL294,'Raw Data'!BR294,'Raw Data'!BX294)</f>
        <v>8.0643333333333338</v>
      </c>
      <c r="V127" s="15">
        <f>STDEV('Raw Data'!BL294,'Raw Data'!BR294,'Raw Data'!BX294)</f>
        <v>3.9068316233660798E-2</v>
      </c>
      <c r="W127" s="15">
        <f>AVERAGE('Raw Data'!CD294,'Raw Data'!CJ294,'Raw Data'!CP294)</f>
        <v>10.024333333333333</v>
      </c>
      <c r="X127" s="15">
        <f>STDEV('Raw Data'!CD294,'Raw Data'!CJ294,'Raw Data'!CP294)</f>
        <v>6.8303245408496888E-2</v>
      </c>
      <c r="Z127" s="15">
        <f>AVERAGE('Raw Data'!J461,'Raw Data'!P461,'Raw Data'!V461)</f>
        <v>3.4433333333333334</v>
      </c>
      <c r="AA127" s="15">
        <f>STDEV('Raw Data'!J461,'Raw Data'!P461,'Raw Data'!V461)</f>
        <v>0.18868315593431595</v>
      </c>
      <c r="AB127" s="15">
        <f>AVERAGE('Raw Data'!AB461,'Raw Data'!AH461,'Raw Data'!AN461)</f>
        <v>4.7543333333333333</v>
      </c>
      <c r="AC127" s="15">
        <f>STDEV('Raw Data'!AB461,'Raw Data'!AH461,'Raw Data'!AN461)</f>
        <v>9.3543216393992781E-2</v>
      </c>
      <c r="AD127" s="15">
        <f>AVERAGE('Raw Data'!AT461,'Raw Data'!AZ461,'Raw Data'!BF461)</f>
        <v>6.4470000000000001</v>
      </c>
      <c r="AE127" s="15">
        <f>STDEV('Raw Data'!AT461,'Raw Data'!AZ461,'Raw Data'!BF461)</f>
        <v>3.1320919526731307E-2</v>
      </c>
      <c r="AF127" s="15">
        <f>AVERAGE('Raw Data'!BL461,'Raw Data'!BR461,'Raw Data'!BX461)</f>
        <v>7.2590000000000003</v>
      </c>
      <c r="AG127" s="15">
        <f>STDEV('Raw Data'!BL461,'Raw Data'!BR461,'Raw Data'!BX461)</f>
        <v>8.3862983490930368E-2</v>
      </c>
      <c r="AH127" s="15">
        <f>AVERAGE('Raw Data'!CD461,'Raw Data'!CJ461,'Raw Data'!CP461)</f>
        <v>9.4290000000000003</v>
      </c>
      <c r="AI127" s="15">
        <f>STDEV('Raw Data'!CD461,'Raw Data'!CJ461,'Raw Data'!CP461)</f>
        <v>0.56234864630405235</v>
      </c>
      <c r="AK127" s="15">
        <f>AVERAGE('Raw Data'!AB628,'Raw Data'!AH628,'Raw Data'!AN628)</f>
        <v>5.2893333333333326</v>
      </c>
      <c r="AL127" s="15">
        <f>STDEV('Raw Data'!AB628,'Raw Data'!AH628,'Raw Data'!AN628)</f>
        <v>0.21542825565216217</v>
      </c>
      <c r="AM127" s="15">
        <f>AVERAGE('Raw Data'!AT628,'Raw Data'!AZ628,'Raw Data'!BF628)</f>
        <v>7.6019999999999994</v>
      </c>
      <c r="AN127" s="15">
        <f>STDEV('Raw Data'!AT628,'Raw Data'!AZ628,'Raw Data'!BF628)</f>
        <v>0.20236353426445186</v>
      </c>
      <c r="AO127" s="15">
        <f>AVERAGE('Raw Data'!BL628,'Raw Data'!BR628,'Raw Data'!BX628)</f>
        <v>8.6423333333333332</v>
      </c>
      <c r="AP127" s="15">
        <f>STDEV('Raw Data'!BL628,'Raw Data'!BR628,'Raw Data'!BX628)</f>
        <v>5.8286647985051697E-2</v>
      </c>
      <c r="AQ127" s="15">
        <f>AVERAGE('Raw Data'!CD628,'Raw Data'!CJ628,'Raw Data'!CP628)</f>
        <v>10.471666666666666</v>
      </c>
      <c r="AR127" s="15">
        <f>STDEV('Raw Data'!CD628,'Raw Data'!CJ628,'Raw Data'!CP628)</f>
        <v>3.1754264805429255E-2</v>
      </c>
      <c r="AT127" s="15">
        <f>AVERAGE('Raw Data'!AB795,'Raw Data'!AH795,'Raw Data'!AN795)</f>
        <v>5.698666666666667</v>
      </c>
      <c r="AU127" s="15">
        <f>STDEV('Raw Data'!AB795,'Raw Data'!AH795,'Raw Data'!AN795)</f>
        <v>0.25089905008455771</v>
      </c>
      <c r="AV127" s="15">
        <f>AVERAGE('Raw Data'!AT795,'Raw Data'!AZ795,'Raw Data'!BF795)</f>
        <v>7.3990000000000009</v>
      </c>
      <c r="AW127" s="15">
        <f>STDEV('Raw Data'!AT795,'Raw Data'!AZ795,'Raw Data'!BF795)</f>
        <v>7.4986665481271059E-2</v>
      </c>
      <c r="AX127" s="15">
        <f>AVERAGE('Raw Data'!BL795,'Raw Data'!BR795,'Raw Data'!BX795)</f>
        <v>7.9963333333333324</v>
      </c>
      <c r="AY127" s="15">
        <f>STDEV('Raw Data'!BL795,'Raw Data'!BR795,'Raw Data'!BX795)</f>
        <v>0.20085152061493897</v>
      </c>
      <c r="AZ127" s="15">
        <f>AVERAGE('Raw Data'!CD795,'Raw Data'!CJ795,'Raw Data'!CP795)</f>
        <v>10.336333333333334</v>
      </c>
      <c r="BA127" s="15">
        <f>STDEV('Raw Data'!CD795,'Raw Data'!CJ795,'Raw Data'!CP795)</f>
        <v>0.21921298623332794</v>
      </c>
      <c r="BC127" s="15">
        <f>AVERAGE('Raw Data'!AB962,'Raw Data'!AH962,'Raw Data'!AN962)</f>
        <v>3.6573333333333333</v>
      </c>
      <c r="BD127" s="15">
        <f>STDEV('Raw Data'!AB962,'Raw Data'!AH962,'Raw Data'!AN962)</f>
        <v>0.11771717518413945</v>
      </c>
      <c r="BE127" s="15">
        <f>AVERAGE('Raw Data'!AT962,'Raw Data'!AZ962,'Raw Data'!BF962)</f>
        <v>6.1950000000000003</v>
      </c>
      <c r="BF127" s="15">
        <f>STDEV('Raw Data'!AT962,'Raw Data'!AZ962,'Raw Data'!BF962)</f>
        <v>0.149829903557334</v>
      </c>
      <c r="BG127" s="15">
        <f>AVERAGE('Raw Data'!BL962,'Raw Data'!BR962,'Raw Data'!BX962)</f>
        <v>7.7086666666666668</v>
      </c>
      <c r="BH127" s="15">
        <f>STDEV('Raw Data'!BL962,'Raw Data'!BR962,'Raw Data'!BX962)</f>
        <v>0.1346155018314506</v>
      </c>
      <c r="BI127" s="15">
        <f>AVERAGE('Raw Data'!CD962,'Raw Data'!CJ962,'Raw Data'!CP962)</f>
        <v>10.034666666666666</v>
      </c>
      <c r="BJ127" s="15">
        <f>STDEV('Raw Data'!CD962,'Raw Data'!CJ962,'Raw Data'!CP962)</f>
        <v>0.49383634266154747</v>
      </c>
      <c r="BK127" s="33"/>
      <c r="BL127" s="16">
        <f t="shared" si="226"/>
        <v>-0.78933333333333255</v>
      </c>
      <c r="BM127" s="16">
        <f t="shared" si="227"/>
        <v>0.17697834142440527</v>
      </c>
      <c r="BN127" s="16">
        <f t="shared" si="228"/>
        <v>-0.75466666666666704</v>
      </c>
      <c r="BO127" s="16">
        <f t="shared" si="229"/>
        <v>0.1309096380459949</v>
      </c>
      <c r="BP127" s="16">
        <f t="shared" si="230"/>
        <v>-0.25066666666666571</v>
      </c>
      <c r="BQ127" s="16">
        <f t="shared" si="231"/>
        <v>0.24040452020154179</v>
      </c>
      <c r="BR127" s="16">
        <f t="shared" si="232"/>
        <v>0.28799999999999848</v>
      </c>
      <c r="BS127" s="16">
        <f t="shared" si="233"/>
        <v>0.23782907027246838</v>
      </c>
      <c r="BT127" s="16">
        <f t="shared" si="234"/>
        <v>0.31166666666666742</v>
      </c>
      <c r="BU127" s="16">
        <f t="shared" si="235"/>
        <v>0.15695328392019478</v>
      </c>
      <c r="BV127" s="33"/>
      <c r="BW127" s="16">
        <f t="shared" si="236"/>
        <v>0.85933333333333373</v>
      </c>
      <c r="BX127" s="16">
        <f t="shared" si="237"/>
        <v>0.22205104518255872</v>
      </c>
      <c r="BY127" s="16">
        <f t="shared" si="238"/>
        <v>0.60499999999999954</v>
      </c>
      <c r="BZ127" s="16">
        <f t="shared" si="239"/>
        <v>0.13971637937860662</v>
      </c>
      <c r="CA127" s="16">
        <f t="shared" si="240"/>
        <v>0.54800000000000004</v>
      </c>
      <c r="CB127" s="16">
        <f t="shared" si="241"/>
        <v>6.4163852752153083E-2</v>
      </c>
      <c r="CC127" s="16">
        <f t="shared" si="242"/>
        <v>1.0933333333333319</v>
      </c>
      <c r="CD127" s="16">
        <f t="shared" si="243"/>
        <v>0.24913717774216967</v>
      </c>
      <c r="CE127" s="16">
        <f t="shared" si="244"/>
        <v>0.90700000000000003</v>
      </c>
      <c r="CF127" s="16">
        <f t="shared" si="245"/>
        <v>0.57983187218365295</v>
      </c>
      <c r="CG127" s="16"/>
      <c r="CH127" s="16">
        <f t="shared" si="246"/>
        <v>7.0000000000000284E-2</v>
      </c>
      <c r="CI127" s="16">
        <f t="shared" si="247"/>
        <v>0.23912270211476516</v>
      </c>
      <c r="CJ127" s="16">
        <f t="shared" si="248"/>
        <v>-0.60699999999999932</v>
      </c>
      <c r="CK127" s="16">
        <f t="shared" si="249"/>
        <v>0.20996904533764016</v>
      </c>
      <c r="CL127" s="16">
        <f t="shared" si="250"/>
        <v>-0.29000000000000092</v>
      </c>
      <c r="CM127" s="16">
        <f t="shared" si="251"/>
        <v>0.24173056626472936</v>
      </c>
      <c r="CN127" s="16">
        <f t="shared" si="252"/>
        <v>-0.13566666666666549</v>
      </c>
      <c r="CO127" s="16">
        <f t="shared" si="253"/>
        <v>0.14483553891684611</v>
      </c>
      <c r="CP127" s="16"/>
      <c r="CQ127" s="16">
        <f t="shared" si="254"/>
        <v>-0.40933333333333444</v>
      </c>
      <c r="CR127" s="16">
        <f t="shared" si="255"/>
        <v>0.33069573124953811</v>
      </c>
      <c r="CS127" s="16">
        <f t="shared" si="256"/>
        <v>0.20299999999999851</v>
      </c>
      <c r="CT127" s="16">
        <f t="shared" si="257"/>
        <v>0.21581010170981346</v>
      </c>
      <c r="CU127" s="16">
        <f t="shared" si="258"/>
        <v>0.6460000000000008</v>
      </c>
      <c r="CV127" s="16">
        <f t="shared" si="259"/>
        <v>0.20913791303029344</v>
      </c>
      <c r="CW127" s="16">
        <f t="shared" si="260"/>
        <v>0.13533333333333175</v>
      </c>
      <c r="CX127" s="16">
        <f t="shared" si="261"/>
        <v>0.22150094055481243</v>
      </c>
      <c r="CY127" s="36"/>
      <c r="CZ127" s="16">
        <f t="shared" si="262"/>
        <v>1.6319999999999992</v>
      </c>
      <c r="DA127" s="16">
        <f t="shared" si="263"/>
        <v>0.24549270186029301</v>
      </c>
      <c r="DB127" s="16">
        <f t="shared" si="264"/>
        <v>1.4069999999999991</v>
      </c>
      <c r="DC127" s="16">
        <f t="shared" si="265"/>
        <v>0.25179356624028337</v>
      </c>
      <c r="DD127" s="16">
        <f t="shared" si="266"/>
        <v>0.93366666666666642</v>
      </c>
      <c r="DE127" s="16">
        <f t="shared" si="267"/>
        <v>0.14669242198105059</v>
      </c>
      <c r="DF127" s="16">
        <f t="shared" si="268"/>
        <v>0.43699999999999939</v>
      </c>
      <c r="DG127" s="16">
        <f t="shared" si="269"/>
        <v>0.49485620807126052</v>
      </c>
      <c r="DI127" s="17">
        <f t="shared" si="270"/>
        <v>3.1321333333333361E-2</v>
      </c>
      <c r="DJ127" s="18">
        <f t="shared" si="271"/>
        <v>1.7137333333333393E-2</v>
      </c>
      <c r="DK127" s="18">
        <f t="shared" si="272"/>
        <v>5.7794333333333517E-2</v>
      </c>
      <c r="DL127" s="18">
        <f t="shared" si="273"/>
        <v>5.6562666666666706E-2</v>
      </c>
      <c r="DM127" s="18">
        <f t="shared" si="274"/>
        <v>2.4634333333333272E-2</v>
      </c>
      <c r="DN127" s="18">
        <f t="shared" si="49"/>
        <v>0.43295496301578557</v>
      </c>
      <c r="DO127" s="34"/>
      <c r="DP127" s="18">
        <f t="shared" si="275"/>
        <v>4.9306666666666735E-2</v>
      </c>
      <c r="DQ127" s="18">
        <f t="shared" si="276"/>
        <v>1.9520666666666735E-2</v>
      </c>
      <c r="DR127" s="18">
        <f t="shared" si="277"/>
        <v>4.1169999999999827E-3</v>
      </c>
      <c r="DS127" s="18">
        <f t="shared" si="278"/>
        <v>6.2069333333333442E-2</v>
      </c>
      <c r="DT127" s="18">
        <f t="shared" si="279"/>
        <v>0.33620500000000003</v>
      </c>
      <c r="DU127" s="18">
        <f t="shared" si="87"/>
        <v>0.68645368865398848</v>
      </c>
      <c r="DV127" s="16"/>
      <c r="DW127" s="18">
        <f t="shared" si="280"/>
        <v>5.7179666666666712E-2</v>
      </c>
      <c r="DX127" s="18">
        <f t="shared" si="281"/>
        <v>4.4086999999999987E-2</v>
      </c>
      <c r="DY127" s="18">
        <f t="shared" si="282"/>
        <v>5.843366666666671E-2</v>
      </c>
      <c r="DZ127" s="18">
        <f t="shared" si="283"/>
        <v>2.0977333333333244E-2</v>
      </c>
      <c r="EA127" s="18">
        <f t="shared" si="225"/>
        <v>0.4250619562683382</v>
      </c>
      <c r="EC127" s="18">
        <f t="shared" si="284"/>
        <v>0.10935966666666673</v>
      </c>
      <c r="ED127" s="18">
        <f t="shared" si="285"/>
        <v>4.6574000000000032E-2</v>
      </c>
      <c r="EE127" s="18">
        <f t="shared" si="286"/>
        <v>4.3738666666666585E-2</v>
      </c>
      <c r="EF127" s="18">
        <f t="shared" si="287"/>
        <v>4.9062666666666546E-2</v>
      </c>
      <c r="EG127" s="18">
        <f t="shared" si="223"/>
        <v>0.4987333957135815</v>
      </c>
      <c r="EI127" s="18">
        <f t="shared" si="288"/>
        <v>6.0266666666666711E-2</v>
      </c>
      <c r="EJ127" s="18">
        <f t="shared" si="289"/>
        <v>6.339999999999997E-2</v>
      </c>
      <c r="EK127" s="18">
        <f t="shared" si="290"/>
        <v>2.1518666666666613E-2</v>
      </c>
      <c r="EL127" s="18">
        <f t="shared" si="291"/>
        <v>0.24488266666666669</v>
      </c>
      <c r="EM127" s="18">
        <f t="shared" si="224"/>
        <v>0.62455424103915902</v>
      </c>
    </row>
    <row r="128" spans="1:143" ht="15.75" customHeight="1" x14ac:dyDescent="0.25">
      <c r="A128" s="2">
        <f>'Raw Data'!B128</f>
        <v>315</v>
      </c>
      <c r="B128" s="2">
        <f>'Raw Data'!C128</f>
        <v>329</v>
      </c>
      <c r="C128" s="2" t="str">
        <f>'Raw Data'!D128</f>
        <v>EDNDYGRAVDWWGLG</v>
      </c>
      <c r="D128" s="15">
        <f>AVERAGE('Raw Data'!J128,'Raw Data'!P128,'Raw Data'!V128)</f>
        <v>0.96366666666666667</v>
      </c>
      <c r="E128" s="15">
        <f>STDEV('Raw Data'!J128,'Raw Data'!P128,'Raw Data'!V128)</f>
        <v>0.11154072499913799</v>
      </c>
      <c r="F128" s="15">
        <f>AVERAGE('Raw Data'!AB128,'Raw Data'!AH128,'Raw Data'!AN128)</f>
        <v>1.2473333333333334</v>
      </c>
      <c r="G128" s="15">
        <f>STDEV('Raw Data'!AB128,'Raw Data'!AH128,'Raw Data'!AN128)</f>
        <v>2.9484459183328E-2</v>
      </c>
      <c r="H128" s="15">
        <f>AVERAGE('Raw Data'!AT128,'Raw Data'!AZ128,'Raw Data'!BF128)</f>
        <v>1.8616666666666666</v>
      </c>
      <c r="I128" s="15">
        <f>STDEV('Raw Data'!AT128,'Raw Data'!AZ128,'Raw Data'!BF128)</f>
        <v>2.2722969289538968E-2</v>
      </c>
      <c r="J128" s="15">
        <f>AVERAGE('Raw Data'!BL128,'Raw Data'!BR128,'Raw Data'!BX128)</f>
        <v>2.3266666666666667</v>
      </c>
      <c r="K128" s="15">
        <f>STDEV('Raw Data'!BL128,'Raw Data'!BR128,'Raw Data'!BX128)</f>
        <v>0.17140984024650774</v>
      </c>
      <c r="L128" s="15">
        <f>AVERAGE('Raw Data'!CD128,'Raw Data'!CJ128,'Raw Data'!CP128)</f>
        <v>2.7260000000000004</v>
      </c>
      <c r="M128" s="15">
        <f>STDEV('Raw Data'!CD128,'Raw Data'!CJ128,'Raw Data'!CP128)</f>
        <v>8.615683373940812E-2</v>
      </c>
      <c r="O128" s="15">
        <f>AVERAGE('Raw Data'!J295,'Raw Data'!P295,'Raw Data'!V295)</f>
        <v>0.88933333333333342</v>
      </c>
      <c r="P128" s="15">
        <f>STDEV('Raw Data'!J295,'Raw Data'!P295,'Raw Data'!V295)</f>
        <v>9.2413923914815663E-2</v>
      </c>
      <c r="Q128" s="15">
        <f>AVERAGE('Raw Data'!AB295,'Raw Data'!AH295,'Raw Data'!AN295)</f>
        <v>1.3386666666666667</v>
      </c>
      <c r="R128" s="15">
        <f>STDEV('Raw Data'!AB295,'Raw Data'!AH295,'Raw Data'!AN295)</f>
        <v>6.2931179341669211E-2</v>
      </c>
      <c r="S128" s="15">
        <f>AVERAGE('Raw Data'!AT295,'Raw Data'!AZ295,'Raw Data'!BF295)</f>
        <v>2.0209999999999999</v>
      </c>
      <c r="T128" s="15">
        <f>STDEV('Raw Data'!AT295,'Raw Data'!AZ295,'Raw Data'!BF295)</f>
        <v>0.13729166034395529</v>
      </c>
      <c r="U128" s="15">
        <f>AVERAGE('Raw Data'!BL295,'Raw Data'!BR295,'Raw Data'!BX295)</f>
        <v>2.5946666666666669</v>
      </c>
      <c r="V128" s="15">
        <f>STDEV('Raw Data'!BL295,'Raw Data'!BR295,'Raw Data'!BX295)</f>
        <v>0.14032937444930538</v>
      </c>
      <c r="W128" s="15">
        <f>AVERAGE('Raw Data'!CD295,'Raw Data'!CJ295,'Raw Data'!CP295)</f>
        <v>2.809333333333333</v>
      </c>
      <c r="X128" s="15">
        <f>STDEV('Raw Data'!CD295,'Raw Data'!CJ295,'Raw Data'!CP295)</f>
        <v>0.11527937080559265</v>
      </c>
      <c r="Z128" s="15">
        <f>AVERAGE('Raw Data'!J462,'Raw Data'!P462,'Raw Data'!V462)</f>
        <v>0.76999999999999991</v>
      </c>
      <c r="AA128" s="15">
        <f>STDEV('Raw Data'!J462,'Raw Data'!P462,'Raw Data'!V462)</f>
        <v>4.1999999999999975E-2</v>
      </c>
      <c r="AB128" s="15">
        <f>AVERAGE('Raw Data'!AB462,'Raw Data'!AH462,'Raw Data'!AN462)</f>
        <v>1.0553333333333332</v>
      </c>
      <c r="AC128" s="15">
        <f>STDEV('Raw Data'!AB462,'Raw Data'!AH462,'Raw Data'!AN462)</f>
        <v>4.09918691124634E-2</v>
      </c>
      <c r="AD128" s="15">
        <f>AVERAGE('Raw Data'!AT462,'Raw Data'!AZ462,'Raw Data'!BF462)</f>
        <v>1.8016666666666667</v>
      </c>
      <c r="AE128" s="15">
        <f>STDEV('Raw Data'!AT462,'Raw Data'!AZ462,'Raw Data'!BF462)</f>
        <v>6.0541996443240334E-2</v>
      </c>
      <c r="AF128" s="15">
        <f>AVERAGE('Raw Data'!BL462,'Raw Data'!BR462,'Raw Data'!BX462)</f>
        <v>2.1766666666666672</v>
      </c>
      <c r="AG128" s="15">
        <f>STDEV('Raw Data'!BL462,'Raw Data'!BR462,'Raw Data'!BX462)</f>
        <v>0.11230464519926732</v>
      </c>
      <c r="AH128" s="15">
        <f>AVERAGE('Raw Data'!CD462,'Raw Data'!CJ462,'Raw Data'!CP462)</f>
        <v>2.4096666666666668</v>
      </c>
      <c r="AI128" s="15">
        <f>STDEV('Raw Data'!CD462,'Raw Data'!CJ462,'Raw Data'!CP462)</f>
        <v>0.12387224601714997</v>
      </c>
      <c r="AK128" s="15">
        <f>AVERAGE('Raw Data'!AB629,'Raw Data'!AH629,'Raw Data'!AN629)</f>
        <v>1.3339999999999999</v>
      </c>
      <c r="AL128" s="15">
        <f>STDEV('Raw Data'!AB629,'Raw Data'!AH629,'Raw Data'!AN629)</f>
        <v>4.2790185790669413E-2</v>
      </c>
      <c r="AM128" s="15">
        <f>AVERAGE('Raw Data'!AT629,'Raw Data'!AZ629,'Raw Data'!BF629)</f>
        <v>1.938666666666667</v>
      </c>
      <c r="AN128" s="15">
        <f>STDEV('Raw Data'!AT629,'Raw Data'!AZ629,'Raw Data'!BF629)</f>
        <v>5.9349248801761116E-2</v>
      </c>
      <c r="AO128" s="15">
        <f>AVERAGE('Raw Data'!BL629,'Raw Data'!BR629,'Raw Data'!BX629)</f>
        <v>2.2363333333333331</v>
      </c>
      <c r="AP128" s="15">
        <f>STDEV('Raw Data'!BL629,'Raw Data'!BR629,'Raw Data'!BX629)</f>
        <v>4.3189504897988201E-2</v>
      </c>
      <c r="AQ128" s="15">
        <f>AVERAGE('Raw Data'!CD629,'Raw Data'!CJ629,'Raw Data'!CP629)</f>
        <v>2.6103333333333336</v>
      </c>
      <c r="AR128" s="15">
        <f>STDEV('Raw Data'!CD629,'Raw Data'!CJ629,'Raw Data'!CP629)</f>
        <v>0.1228712062825678</v>
      </c>
      <c r="AT128" s="15">
        <f>AVERAGE('Raw Data'!AB796,'Raw Data'!AH796,'Raw Data'!AN796)</f>
        <v>1.2350000000000001</v>
      </c>
      <c r="AU128" s="15">
        <f>STDEV('Raw Data'!AB796,'Raw Data'!AH796,'Raw Data'!AN796)</f>
        <v>0.14716317474150922</v>
      </c>
      <c r="AV128" s="15">
        <f>AVERAGE('Raw Data'!AT796,'Raw Data'!AZ796,'Raw Data'!BF796)</f>
        <v>1.9850000000000001</v>
      </c>
      <c r="AW128" s="15">
        <f>STDEV('Raw Data'!AT796,'Raw Data'!AZ796,'Raw Data'!BF796)</f>
        <v>0.12569407305040273</v>
      </c>
      <c r="AX128" s="15">
        <f>AVERAGE('Raw Data'!BL796,'Raw Data'!BR796,'Raw Data'!BX796)</f>
        <v>2.3923333333333332</v>
      </c>
      <c r="AY128" s="15">
        <f>STDEV('Raw Data'!BL796,'Raw Data'!BR796,'Raw Data'!BX796)</f>
        <v>0.21875633324165325</v>
      </c>
      <c r="AZ128" s="15">
        <f>AVERAGE('Raw Data'!CD796,'Raw Data'!CJ796,'Raw Data'!CP796)</f>
        <v>2.6229999999999998</v>
      </c>
      <c r="BA128" s="15">
        <f>STDEV('Raw Data'!CD796,'Raw Data'!CJ796,'Raw Data'!CP796)</f>
        <v>0.16491209779758442</v>
      </c>
      <c r="BC128" s="15">
        <f>AVERAGE('Raw Data'!AB963,'Raw Data'!AH963,'Raw Data'!AN963)</f>
        <v>1.0326666666666666</v>
      </c>
      <c r="BD128" s="15">
        <f>STDEV('Raw Data'!AB963,'Raw Data'!AH963,'Raw Data'!AN963)</f>
        <v>3.3709543653590662E-2</v>
      </c>
      <c r="BE128" s="15">
        <f>AVERAGE('Raw Data'!AT963,'Raw Data'!AZ963,'Raw Data'!BF963)</f>
        <v>1.6820000000000002</v>
      </c>
      <c r="BF128" s="15">
        <f>STDEV('Raw Data'!AT963,'Raw Data'!AZ963,'Raw Data'!BF963)</f>
        <v>0.10050373127401786</v>
      </c>
      <c r="BG128" s="15">
        <f>AVERAGE('Raw Data'!BL963,'Raw Data'!BR963,'Raw Data'!BX963)</f>
        <v>2.0713333333333335</v>
      </c>
      <c r="BH128" s="15">
        <f>STDEV('Raw Data'!BL963,'Raw Data'!BR963,'Raw Data'!BX963)</f>
        <v>7.5870503710818563E-2</v>
      </c>
      <c r="BI128" s="15">
        <f>AVERAGE('Raw Data'!CD963,'Raw Data'!CJ963,'Raw Data'!CP963)</f>
        <v>2.5630000000000002</v>
      </c>
      <c r="BJ128" s="15">
        <f>STDEV('Raw Data'!CD963,'Raw Data'!CJ963,'Raw Data'!CP963)</f>
        <v>0.23851415052361155</v>
      </c>
      <c r="BK128" s="33"/>
      <c r="BL128" s="16">
        <f t="shared" si="226"/>
        <v>7.4333333333333251E-2</v>
      </c>
      <c r="BM128" s="16">
        <f t="shared" si="227"/>
        <v>0.14485049764038321</v>
      </c>
      <c r="BN128" s="16">
        <f t="shared" si="228"/>
        <v>-9.1333333333333266E-2</v>
      </c>
      <c r="BO128" s="16">
        <f t="shared" si="229"/>
        <v>6.9495803230602851E-2</v>
      </c>
      <c r="BP128" s="16">
        <f t="shared" si="230"/>
        <v>-0.15933333333333333</v>
      </c>
      <c r="BQ128" s="16">
        <f t="shared" si="231"/>
        <v>0.13915938104681738</v>
      </c>
      <c r="BR128" s="16">
        <f t="shared" si="232"/>
        <v>-0.26800000000000024</v>
      </c>
      <c r="BS128" s="16">
        <f t="shared" si="233"/>
        <v>0.22152576975753108</v>
      </c>
      <c r="BT128" s="16">
        <f t="shared" si="234"/>
        <v>-8.3333333333332593E-2</v>
      </c>
      <c r="BU128" s="16">
        <f t="shared" si="235"/>
        <v>0.14391780061317413</v>
      </c>
      <c r="BV128" s="33"/>
      <c r="BW128" s="16">
        <f t="shared" si="236"/>
        <v>0.19366666666666676</v>
      </c>
      <c r="BX128" s="16">
        <f t="shared" si="237"/>
        <v>0.11918612894684232</v>
      </c>
      <c r="BY128" s="16">
        <f t="shared" si="238"/>
        <v>0.19200000000000017</v>
      </c>
      <c r="BZ128" s="16">
        <f t="shared" si="239"/>
        <v>5.04942240921342E-2</v>
      </c>
      <c r="CA128" s="16">
        <f t="shared" si="240"/>
        <v>5.9999999999999831E-2</v>
      </c>
      <c r="CB128" s="16">
        <f t="shared" si="241"/>
        <v>6.4665807554430618E-2</v>
      </c>
      <c r="CC128" s="16">
        <f t="shared" si="242"/>
        <v>0.14999999999999947</v>
      </c>
      <c r="CD128" s="16">
        <f t="shared" si="243"/>
        <v>0.20492356298548642</v>
      </c>
      <c r="CE128" s="16">
        <f t="shared" si="244"/>
        <v>0.31633333333333358</v>
      </c>
      <c r="CF128" s="16">
        <f t="shared" si="245"/>
        <v>0.1508884797899871</v>
      </c>
      <c r="CG128" s="16"/>
      <c r="CH128" s="16">
        <f t="shared" si="246"/>
        <v>-8.6666666666666448E-2</v>
      </c>
      <c r="CI128" s="16">
        <f t="shared" si="247"/>
        <v>5.1964731629571048E-2</v>
      </c>
      <c r="CJ128" s="16">
        <f t="shared" si="248"/>
        <v>-7.7000000000000401E-2</v>
      </c>
      <c r="CK128" s="16">
        <f t="shared" si="249"/>
        <v>6.3550504849817474E-2</v>
      </c>
      <c r="CL128" s="16">
        <f t="shared" si="250"/>
        <v>9.0333333333333599E-2</v>
      </c>
      <c r="CM128" s="16">
        <f t="shared" si="251"/>
        <v>0.17676726695479186</v>
      </c>
      <c r="CN128" s="16">
        <f t="shared" si="252"/>
        <v>0.11566666666666681</v>
      </c>
      <c r="CO128" s="16">
        <f t="shared" si="253"/>
        <v>0.15006776247193579</v>
      </c>
      <c r="CP128" s="16"/>
      <c r="CQ128" s="16">
        <f t="shared" si="254"/>
        <v>9.8999999999999755E-2</v>
      </c>
      <c r="CR128" s="16">
        <f t="shared" si="255"/>
        <v>0.15325795248534407</v>
      </c>
      <c r="CS128" s="16">
        <f t="shared" si="256"/>
        <v>-4.6333333333333115E-2</v>
      </c>
      <c r="CT128" s="16">
        <f t="shared" si="257"/>
        <v>0.1390011990355958</v>
      </c>
      <c r="CU128" s="16">
        <f t="shared" si="258"/>
        <v>-0.15600000000000014</v>
      </c>
      <c r="CV128" s="16">
        <f t="shared" si="259"/>
        <v>0.22297907226165103</v>
      </c>
      <c r="CW128" s="16">
        <f t="shared" si="260"/>
        <v>-1.266666666666616E-2</v>
      </c>
      <c r="CX128" s="16">
        <f t="shared" si="261"/>
        <v>0.20565343015212117</v>
      </c>
      <c r="CY128" s="36"/>
      <c r="CZ128" s="16">
        <f t="shared" si="262"/>
        <v>0.30133333333333323</v>
      </c>
      <c r="DA128" s="16">
        <f t="shared" si="263"/>
        <v>5.4473235018064982E-2</v>
      </c>
      <c r="DB128" s="16">
        <f t="shared" si="264"/>
        <v>0.25666666666666682</v>
      </c>
      <c r="DC128" s="16">
        <f t="shared" si="265"/>
        <v>0.11671903586533491</v>
      </c>
      <c r="DD128" s="16">
        <f t="shared" si="266"/>
        <v>0.16499999999999959</v>
      </c>
      <c r="DE128" s="16">
        <f t="shared" si="267"/>
        <v>8.730215728529668E-2</v>
      </c>
      <c r="DF128" s="16">
        <f t="shared" si="268"/>
        <v>4.7333333333333449E-2</v>
      </c>
      <c r="DG128" s="16">
        <f t="shared" si="269"/>
        <v>0.26830268976164467</v>
      </c>
      <c r="DI128" s="17">
        <f t="shared" si="270"/>
        <v>2.0981666666666662E-2</v>
      </c>
      <c r="DJ128" s="18">
        <f t="shared" si="271"/>
        <v>4.8296666666666696E-3</v>
      </c>
      <c r="DK128" s="18">
        <f t="shared" si="272"/>
        <v>1.9365333333333318E-2</v>
      </c>
      <c r="DL128" s="18">
        <f t="shared" si="273"/>
        <v>4.9073666666666668E-2</v>
      </c>
      <c r="DM128" s="18">
        <f t="shared" si="274"/>
        <v>2.0712333333333346E-2</v>
      </c>
      <c r="DN128" s="18">
        <f t="shared" si="49"/>
        <v>0.33906144969115359</v>
      </c>
      <c r="DO128" s="34"/>
      <c r="DP128" s="18">
        <f t="shared" si="275"/>
        <v>1.4205333333333323E-2</v>
      </c>
      <c r="DQ128" s="18">
        <f t="shared" si="276"/>
        <v>2.5496666666666658E-3</v>
      </c>
      <c r="DR128" s="18">
        <f t="shared" si="277"/>
        <v>4.1816666666666556E-3</v>
      </c>
      <c r="DS128" s="18">
        <f t="shared" si="278"/>
        <v>4.1993666666666617E-2</v>
      </c>
      <c r="DT128" s="18">
        <f t="shared" si="279"/>
        <v>2.2767333333333344E-2</v>
      </c>
      <c r="DU128" s="18">
        <f t="shared" si="87"/>
        <v>0.29274163808154557</v>
      </c>
      <c r="DV128" s="16"/>
      <c r="DW128" s="18">
        <f t="shared" si="280"/>
        <v>2.7003333333333419E-3</v>
      </c>
      <c r="DX128" s="18">
        <f t="shared" si="281"/>
        <v>4.0386666666666739E-3</v>
      </c>
      <c r="DY128" s="18">
        <f t="shared" si="282"/>
        <v>3.1246666666666652E-2</v>
      </c>
      <c r="DZ128" s="18">
        <f t="shared" si="283"/>
        <v>2.252033333333334E-2</v>
      </c>
      <c r="EA128" s="18">
        <f t="shared" si="225"/>
        <v>0.24597967395701623</v>
      </c>
      <c r="EC128" s="18">
        <f t="shared" si="284"/>
        <v>2.3487999999999981E-2</v>
      </c>
      <c r="ED128" s="18">
        <f t="shared" si="285"/>
        <v>1.9321333333333319E-2</v>
      </c>
      <c r="EE128" s="18">
        <f t="shared" si="286"/>
        <v>4.9719666666666593E-2</v>
      </c>
      <c r="EF128" s="18">
        <f t="shared" si="287"/>
        <v>4.2293333333333384E-2</v>
      </c>
      <c r="EG128" s="18">
        <f t="shared" si="223"/>
        <v>0.36718160810875761</v>
      </c>
      <c r="EI128" s="18">
        <f t="shared" si="288"/>
        <v>2.9673333333333409E-3</v>
      </c>
      <c r="EJ128" s="18">
        <f t="shared" si="289"/>
        <v>1.3623333333333338E-2</v>
      </c>
      <c r="EK128" s="18">
        <f t="shared" si="290"/>
        <v>7.6216666666666802E-3</v>
      </c>
      <c r="EL128" s="18">
        <f t="shared" si="291"/>
        <v>7.1986333333333347E-2</v>
      </c>
      <c r="EM128" s="18">
        <f t="shared" si="224"/>
        <v>0.31015909895836802</v>
      </c>
    </row>
    <row r="129" spans="1:148" ht="15.75" customHeight="1" x14ac:dyDescent="0.25">
      <c r="A129" s="2">
        <f>'Raw Data'!B129</f>
        <v>315</v>
      </c>
      <c r="B129" s="2">
        <f>'Raw Data'!C129</f>
        <v>329</v>
      </c>
      <c r="C129" s="2" t="str">
        <f>'Raw Data'!D129</f>
        <v>EDNDYGRAVDWWGLG</v>
      </c>
      <c r="D129" s="15">
        <f>AVERAGE('Raw Data'!J129,'Raw Data'!P129,'Raw Data'!V129)</f>
        <v>0.91500000000000004</v>
      </c>
      <c r="E129" s="15">
        <f>STDEV('Raw Data'!J129,'Raw Data'!P129,'Raw Data'!V129)</f>
        <v>0.21988406035909008</v>
      </c>
      <c r="F129" s="15">
        <f>AVERAGE('Raw Data'!AB129,'Raw Data'!AH129,'Raw Data'!AN129)</f>
        <v>1.1496666666666668</v>
      </c>
      <c r="G129" s="15">
        <f>STDEV('Raw Data'!AB129,'Raw Data'!AH129,'Raw Data'!AN129)</f>
        <v>4.3015501081974258E-2</v>
      </c>
      <c r="H129" s="15">
        <f>AVERAGE('Raw Data'!AT129,'Raw Data'!AZ129,'Raw Data'!BF129)</f>
        <v>1.8253333333333333</v>
      </c>
      <c r="I129" s="15">
        <f>STDEV('Raw Data'!AT129,'Raw Data'!AZ129,'Raw Data'!BF129)</f>
        <v>5.4519109799531208E-2</v>
      </c>
      <c r="J129" s="15">
        <f>AVERAGE('Raw Data'!BL129,'Raw Data'!BR129,'Raw Data'!BX129)</f>
        <v>2.2200000000000002</v>
      </c>
      <c r="K129" s="15">
        <f>STDEV('Raw Data'!BL129,'Raw Data'!BR129,'Raw Data'!BX129)</f>
        <v>0.24787900274125685</v>
      </c>
      <c r="L129" s="15">
        <f>AVERAGE('Raw Data'!CD129,'Raw Data'!CJ129,'Raw Data'!CP129)</f>
        <v>2.6206666666666667</v>
      </c>
      <c r="M129" s="15">
        <f>STDEV('Raw Data'!CD129,'Raw Data'!CJ129,'Raw Data'!CP129)</f>
        <v>0.14919226968356419</v>
      </c>
      <c r="O129" s="15">
        <f>AVERAGE('Raw Data'!J296,'Raw Data'!P296,'Raw Data'!V296)</f>
        <v>0.755</v>
      </c>
      <c r="P129" s="15">
        <f>STDEV('Raw Data'!J296,'Raw Data'!P296,'Raw Data'!V296)</f>
        <v>9.6389833488807572E-2</v>
      </c>
      <c r="Q129" s="15">
        <f>AVERAGE('Raw Data'!AB296,'Raw Data'!AH296,'Raw Data'!AN296)</f>
        <v>1.266</v>
      </c>
      <c r="R129" s="15">
        <f>STDEV('Raw Data'!AB296,'Raw Data'!AH296,'Raw Data'!AN296)</f>
        <v>8.9504189846062537E-2</v>
      </c>
      <c r="S129" s="15">
        <f>AVERAGE('Raw Data'!AT296,'Raw Data'!AZ296,'Raw Data'!BF296)</f>
        <v>1.9023333333333332</v>
      </c>
      <c r="T129" s="15">
        <f>STDEV('Raw Data'!AT296,'Raw Data'!AZ296,'Raw Data'!BF296)</f>
        <v>0.18768679584172493</v>
      </c>
      <c r="U129" s="15">
        <f>AVERAGE('Raw Data'!BL296,'Raw Data'!BR296,'Raw Data'!BX296)</f>
        <v>2.4446666666666665</v>
      </c>
      <c r="V129" s="15">
        <f>STDEV('Raw Data'!BL296,'Raw Data'!BR296,'Raw Data'!BX296)</f>
        <v>0.11566042250196625</v>
      </c>
      <c r="W129" s="15">
        <f>AVERAGE('Raw Data'!CD296,'Raw Data'!CJ296,'Raw Data'!CP296)</f>
        <v>2.6636666666666664</v>
      </c>
      <c r="X129" s="15">
        <f>STDEV('Raw Data'!CD296,'Raw Data'!CJ296,'Raw Data'!CP296)</f>
        <v>0.16516759165566758</v>
      </c>
      <c r="Z129" s="15">
        <f>AVERAGE('Raw Data'!J463,'Raw Data'!P463,'Raw Data'!V463)</f>
        <v>0.73233333333333339</v>
      </c>
      <c r="AA129" s="15">
        <f>STDEV('Raw Data'!J463,'Raw Data'!P463,'Raw Data'!V463)</f>
        <v>0.1226757243032759</v>
      </c>
      <c r="AB129" s="15">
        <f>AVERAGE('Raw Data'!AB463,'Raw Data'!AH463,'Raw Data'!AN463)</f>
        <v>0.99833333333333341</v>
      </c>
      <c r="AC129" s="15">
        <f>STDEV('Raw Data'!AB463,'Raw Data'!AH463,'Raw Data'!AN463)</f>
        <v>8.2621627515641061E-2</v>
      </c>
      <c r="AD129" s="15">
        <f>AVERAGE('Raw Data'!AT463,'Raw Data'!AZ463,'Raw Data'!BF463)</f>
        <v>1.6559999999999999</v>
      </c>
      <c r="AE129" s="15">
        <f>STDEV('Raw Data'!AT463,'Raw Data'!AZ463,'Raw Data'!BF463)</f>
        <v>9.2666067144343667E-2</v>
      </c>
      <c r="AF129" s="15">
        <f>AVERAGE('Raw Data'!BL463,'Raw Data'!BR463,'Raw Data'!BX463)</f>
        <v>2.0549999999999997</v>
      </c>
      <c r="AG129" s="15">
        <f>STDEV('Raw Data'!BL463,'Raw Data'!BR463,'Raw Data'!BX463)</f>
        <v>0.10453229166147662</v>
      </c>
      <c r="AH129" s="15">
        <f>AVERAGE('Raw Data'!CD463,'Raw Data'!CJ463,'Raw Data'!CP463)</f>
        <v>2.2066666666666666</v>
      </c>
      <c r="AI129" s="15">
        <f>STDEV('Raw Data'!CD463,'Raw Data'!CJ463,'Raw Data'!CP463)</f>
        <v>0.22810596952586165</v>
      </c>
      <c r="AK129" s="15">
        <f>AVERAGE('Raw Data'!AB630,'Raw Data'!AH630,'Raw Data'!AN630)</f>
        <v>1.2156666666666667</v>
      </c>
      <c r="AL129" s="15">
        <f>STDEV('Raw Data'!AB630,'Raw Data'!AH630,'Raw Data'!AN630)</f>
        <v>0.10373684655576018</v>
      </c>
      <c r="AM129" s="15">
        <f>AVERAGE('Raw Data'!AT630,'Raw Data'!AZ630,'Raw Data'!BF630)</f>
        <v>1.7983333333333331</v>
      </c>
      <c r="AN129" s="15">
        <f>STDEV('Raw Data'!AT630,'Raw Data'!AZ630,'Raw Data'!BF630)</f>
        <v>4.6112182049143295E-2</v>
      </c>
      <c r="AO129" s="15">
        <f>AVERAGE('Raw Data'!BL630,'Raw Data'!BR630,'Raw Data'!BX630)</f>
        <v>2.0960000000000001</v>
      </c>
      <c r="AP129" s="15">
        <f>STDEV('Raw Data'!BL630,'Raw Data'!BR630,'Raw Data'!BX630)</f>
        <v>6.0257779580731419E-2</v>
      </c>
      <c r="AQ129" s="15">
        <f>AVERAGE('Raw Data'!CD630,'Raw Data'!CJ630,'Raw Data'!CP630)</f>
        <v>2.4546666666666668</v>
      </c>
      <c r="AR129" s="15">
        <f>STDEV('Raw Data'!CD630,'Raw Data'!CJ630,'Raw Data'!CP630)</f>
        <v>7.2514366392690308E-2</v>
      </c>
      <c r="AT129" s="15">
        <f>AVERAGE('Raw Data'!AB797,'Raw Data'!AH797,'Raw Data'!AN797)</f>
        <v>1.0580000000000001</v>
      </c>
      <c r="AU129" s="15">
        <f>STDEV('Raw Data'!AB797,'Raw Data'!AH797,'Raw Data'!AN797)</f>
        <v>0.32869895040903258</v>
      </c>
      <c r="AV129" s="15">
        <f>AVERAGE('Raw Data'!AT797,'Raw Data'!AZ797,'Raw Data'!BF797)</f>
        <v>1.8566666666666667</v>
      </c>
      <c r="AW129" s="15">
        <f>STDEV('Raw Data'!AT797,'Raw Data'!AZ797,'Raw Data'!BF797)</f>
        <v>0.14187788176221597</v>
      </c>
      <c r="AX129" s="15">
        <f>AVERAGE('Raw Data'!BL797,'Raw Data'!BR797,'Raw Data'!BX797)</f>
        <v>2.1649999999999996</v>
      </c>
      <c r="AY129" s="15">
        <f>STDEV('Raw Data'!BL797,'Raw Data'!BR797,'Raw Data'!BX797)</f>
        <v>0.20735717976477208</v>
      </c>
      <c r="AZ129" s="15">
        <f>AVERAGE('Raw Data'!CD797,'Raw Data'!CJ797,'Raw Data'!CP797)</f>
        <v>2.5153333333333339</v>
      </c>
      <c r="BA129" s="15">
        <f>STDEV('Raw Data'!CD797,'Raw Data'!CJ797,'Raw Data'!CP797)</f>
        <v>0.16496767360102202</v>
      </c>
      <c r="BC129" s="15">
        <f>AVERAGE('Raw Data'!AB964,'Raw Data'!AH964,'Raw Data'!AN964)</f>
        <v>0.87</v>
      </c>
      <c r="BD129" s="15">
        <f>STDEV('Raw Data'!AB964,'Raw Data'!AH964,'Raw Data'!AN964)</f>
        <v>0.11699145267924492</v>
      </c>
      <c r="BE129" s="15">
        <f>AVERAGE('Raw Data'!AT964,'Raw Data'!AZ964,'Raw Data'!BF964)</f>
        <v>1.5016666666666667</v>
      </c>
      <c r="BF129" s="15">
        <f>STDEV('Raw Data'!AT964,'Raw Data'!AZ964,'Raw Data'!BF964)</f>
        <v>0.10058495580022554</v>
      </c>
      <c r="BG129" s="15">
        <f>AVERAGE('Raw Data'!BL964,'Raw Data'!BR964,'Raw Data'!BX964)</f>
        <v>1.859</v>
      </c>
      <c r="BH129" s="15">
        <f>STDEV('Raw Data'!BL964,'Raw Data'!BR964,'Raw Data'!BX964)</f>
        <v>0.10058329881247685</v>
      </c>
      <c r="BI129" s="15">
        <f>AVERAGE('Raw Data'!CD964,'Raw Data'!CJ964,'Raw Data'!CP964)</f>
        <v>2.3260000000000001</v>
      </c>
      <c r="BJ129" s="15">
        <f>STDEV('Raw Data'!CD964,'Raw Data'!CJ964,'Raw Data'!CP964)</f>
        <v>0.28278790638922302</v>
      </c>
      <c r="BK129" s="33"/>
      <c r="BL129" s="16">
        <f t="shared" si="226"/>
        <v>0.16000000000000003</v>
      </c>
      <c r="BM129" s="16">
        <f t="shared" si="227"/>
        <v>0.24008331887076206</v>
      </c>
      <c r="BN129" s="16">
        <f t="shared" si="228"/>
        <v>-0.11633333333333318</v>
      </c>
      <c r="BO129" s="16">
        <f t="shared" si="229"/>
        <v>9.9304246300615628E-2</v>
      </c>
      <c r="BP129" s="16">
        <f t="shared" si="230"/>
        <v>-7.6999999999999957E-2</v>
      </c>
      <c r="BQ129" s="16">
        <f t="shared" si="231"/>
        <v>0.19544479186375541</v>
      </c>
      <c r="BR129" s="16">
        <f t="shared" si="232"/>
        <v>-0.22466666666666635</v>
      </c>
      <c r="BS129" s="16">
        <f t="shared" si="233"/>
        <v>0.27353488503906292</v>
      </c>
      <c r="BT129" s="16">
        <f t="shared" si="234"/>
        <v>-4.2999999999999705E-2</v>
      </c>
      <c r="BU129" s="16">
        <f t="shared" si="235"/>
        <v>0.22257283452089724</v>
      </c>
      <c r="BV129" s="33"/>
      <c r="BW129" s="16">
        <f t="shared" si="236"/>
        <v>0.18266666666666664</v>
      </c>
      <c r="BX129" s="16">
        <f t="shared" si="237"/>
        <v>0.25179025662907079</v>
      </c>
      <c r="BY129" s="16">
        <f t="shared" si="238"/>
        <v>0.15133333333333343</v>
      </c>
      <c r="BZ129" s="16">
        <f t="shared" si="239"/>
        <v>9.3148626756741099E-2</v>
      </c>
      <c r="CA129" s="16">
        <f t="shared" si="240"/>
        <v>0.16933333333333334</v>
      </c>
      <c r="CB129" s="16">
        <f t="shared" si="241"/>
        <v>0.10751434012880956</v>
      </c>
      <c r="CC129" s="16">
        <f t="shared" si="242"/>
        <v>0.16500000000000048</v>
      </c>
      <c r="CD129" s="16">
        <f t="shared" si="243"/>
        <v>0.26901858671846457</v>
      </c>
      <c r="CE129" s="16">
        <f t="shared" si="244"/>
        <v>0.41400000000000015</v>
      </c>
      <c r="CF129" s="16">
        <f t="shared" si="245"/>
        <v>0.27256314253153646</v>
      </c>
      <c r="CG129" s="16"/>
      <c r="CH129" s="16">
        <f t="shared" si="246"/>
        <v>-6.5999999999999837E-2</v>
      </c>
      <c r="CI129" s="16">
        <f t="shared" si="247"/>
        <v>0.11230167704298392</v>
      </c>
      <c r="CJ129" s="16">
        <f t="shared" si="248"/>
        <v>2.7000000000000135E-2</v>
      </c>
      <c r="CK129" s="16">
        <f t="shared" si="249"/>
        <v>7.1404948474644764E-2</v>
      </c>
      <c r="CL129" s="16">
        <f t="shared" si="250"/>
        <v>0.12400000000000011</v>
      </c>
      <c r="CM129" s="16">
        <f t="shared" si="251"/>
        <v>0.25509802037648199</v>
      </c>
      <c r="CN129" s="16">
        <f t="shared" si="252"/>
        <v>0.16599999999999993</v>
      </c>
      <c r="CO129" s="16">
        <f t="shared" si="253"/>
        <v>0.16588148379691653</v>
      </c>
      <c r="CP129" s="16"/>
      <c r="CQ129" s="16">
        <f t="shared" si="254"/>
        <v>0.15766666666666662</v>
      </c>
      <c r="CR129" s="16">
        <f t="shared" si="255"/>
        <v>0.34468004487253534</v>
      </c>
      <c r="CS129" s="16">
        <f t="shared" si="256"/>
        <v>-5.833333333333357E-2</v>
      </c>
      <c r="CT129" s="16">
        <f t="shared" si="257"/>
        <v>0.14918333240233866</v>
      </c>
      <c r="CU129" s="16">
        <f t="shared" si="258"/>
        <v>-6.8999999999999506E-2</v>
      </c>
      <c r="CV129" s="16">
        <f t="shared" si="259"/>
        <v>0.21593517545782118</v>
      </c>
      <c r="CW129" s="16">
        <f t="shared" si="260"/>
        <v>-6.0666666666667091E-2</v>
      </c>
      <c r="CX129" s="16">
        <f t="shared" si="261"/>
        <v>0.18020173880034196</v>
      </c>
      <c r="CY129" s="36"/>
      <c r="CZ129" s="16">
        <f t="shared" si="262"/>
        <v>0.34566666666666668</v>
      </c>
      <c r="DA129" s="16">
        <f t="shared" si="263"/>
        <v>0.15635962820796592</v>
      </c>
      <c r="DB129" s="16">
        <f t="shared" si="264"/>
        <v>0.29666666666666641</v>
      </c>
      <c r="DC129" s="16">
        <f t="shared" si="265"/>
        <v>0.11065110332331377</v>
      </c>
      <c r="DD129" s="16">
        <f t="shared" si="266"/>
        <v>0.2370000000000001</v>
      </c>
      <c r="DE129" s="16">
        <f t="shared" si="267"/>
        <v>0.11725186565679892</v>
      </c>
      <c r="DF129" s="16">
        <f t="shared" si="268"/>
        <v>0.12866666666666671</v>
      </c>
      <c r="DG129" s="16">
        <f t="shared" si="269"/>
        <v>0.29193720786041183</v>
      </c>
      <c r="DI129" s="17">
        <f t="shared" si="270"/>
        <v>5.7640000000000018E-2</v>
      </c>
      <c r="DJ129" s="18">
        <f t="shared" si="271"/>
        <v>9.8613333333333331E-3</v>
      </c>
      <c r="DK129" s="18">
        <f t="shared" si="272"/>
        <v>3.8198666666666672E-2</v>
      </c>
      <c r="DL129" s="18">
        <f t="shared" si="273"/>
        <v>7.4821333333333365E-2</v>
      </c>
      <c r="DM129" s="18">
        <f t="shared" si="274"/>
        <v>4.9538666666666703E-2</v>
      </c>
      <c r="DN129" s="18">
        <f t="shared" si="49"/>
        <v>0.47964570257639139</v>
      </c>
      <c r="DO129" s="34"/>
      <c r="DP129" s="18">
        <f t="shared" si="275"/>
        <v>6.339833333333332E-2</v>
      </c>
      <c r="DQ129" s="18">
        <f t="shared" si="276"/>
        <v>8.6766666666666641E-3</v>
      </c>
      <c r="DR129" s="18">
        <f t="shared" si="277"/>
        <v>1.155933333333335E-2</v>
      </c>
      <c r="DS129" s="18">
        <f t="shared" si="278"/>
        <v>7.2371000000000046E-2</v>
      </c>
      <c r="DT129" s="18">
        <f t="shared" si="279"/>
        <v>7.4290666666666658E-2</v>
      </c>
      <c r="DU129" s="18">
        <f t="shared" si="87"/>
        <v>0.47989165443879106</v>
      </c>
      <c r="DV129" s="16"/>
      <c r="DW129" s="18">
        <f t="shared" si="280"/>
        <v>1.2611666666666663E-2</v>
      </c>
      <c r="DX129" s="18">
        <f t="shared" si="281"/>
        <v>5.0986666666666732E-3</v>
      </c>
      <c r="DY129" s="18">
        <f t="shared" si="282"/>
        <v>6.5075000000000022E-2</v>
      </c>
      <c r="DZ129" s="18">
        <f t="shared" si="283"/>
        <v>2.7516666666666682E-2</v>
      </c>
      <c r="EA129" s="18">
        <f t="shared" si="225"/>
        <v>0.33211744910498159</v>
      </c>
      <c r="EC129" s="18">
        <f t="shared" si="284"/>
        <v>0.11880433333333297</v>
      </c>
      <c r="ED129" s="18">
        <f t="shared" si="285"/>
        <v>2.225566666666667E-2</v>
      </c>
      <c r="EE129" s="18">
        <f t="shared" si="286"/>
        <v>4.6628000000000017E-2</v>
      </c>
      <c r="EF129" s="18">
        <f t="shared" si="287"/>
        <v>3.2472666666666671E-2</v>
      </c>
      <c r="EG129" s="18">
        <f t="shared" si="223"/>
        <v>0.46921281596591785</v>
      </c>
      <c r="EI129" s="18">
        <f t="shared" si="288"/>
        <v>2.4448333333333332E-2</v>
      </c>
      <c r="EJ129" s="18">
        <f t="shared" si="289"/>
        <v>1.2243666666666658E-2</v>
      </c>
      <c r="EK129" s="18">
        <f t="shared" si="290"/>
        <v>1.3748000000000021E-2</v>
      </c>
      <c r="EL129" s="18">
        <f t="shared" si="291"/>
        <v>8.5227333333333308E-2</v>
      </c>
      <c r="EM129" s="18">
        <f t="shared" si="224"/>
        <v>0.36833046756049559</v>
      </c>
    </row>
    <row r="130" spans="1:148" ht="15.75" customHeight="1" x14ac:dyDescent="0.25">
      <c r="A130" s="2">
        <f>'Raw Data'!B130</f>
        <v>315</v>
      </c>
      <c r="B130" s="2">
        <f>'Raw Data'!C130</f>
        <v>332</v>
      </c>
      <c r="C130" s="2" t="str">
        <f>'Raw Data'!D130</f>
        <v>EDNDYGRAVDWWGLGVVM</v>
      </c>
      <c r="D130" s="15">
        <f>AVERAGE('Raw Data'!J130,'Raw Data'!P130,'Raw Data'!V130)</f>
        <v>1.0896666666666666</v>
      </c>
      <c r="E130" s="15">
        <f>STDEV('Raw Data'!J130,'Raw Data'!P130,'Raw Data'!V130)</f>
        <v>9.8052706914869697E-2</v>
      </c>
      <c r="F130" s="15">
        <f>AVERAGE('Raw Data'!AB130,'Raw Data'!AH130,'Raw Data'!AN130)</f>
        <v>1.3406666666666667</v>
      </c>
      <c r="G130" s="15">
        <f>STDEV('Raw Data'!AB130,'Raw Data'!AH130,'Raw Data'!AN130)</f>
        <v>4.5544849690533989E-2</v>
      </c>
      <c r="H130" s="15">
        <f>AVERAGE('Raw Data'!AT130,'Raw Data'!AZ130,'Raw Data'!BF130)</f>
        <v>1.913</v>
      </c>
      <c r="I130" s="15">
        <f>STDEV('Raw Data'!AT130,'Raw Data'!AZ130,'Raw Data'!BF130)</f>
        <v>4.5902069670113954E-2</v>
      </c>
      <c r="J130" s="15">
        <f>AVERAGE('Raw Data'!BL130,'Raw Data'!BR130,'Raw Data'!BX130)</f>
        <v>2.3456666666666668</v>
      </c>
      <c r="K130" s="15">
        <f>STDEV('Raw Data'!BL130,'Raw Data'!BR130,'Raw Data'!BX130)</f>
        <v>7.6787585802220171E-2</v>
      </c>
      <c r="L130" s="15">
        <f>AVERAGE('Raw Data'!CD130,'Raw Data'!CJ130,'Raw Data'!CP130)</f>
        <v>2.7803333333333335</v>
      </c>
      <c r="M130" s="15">
        <f>STDEV('Raw Data'!CD130,'Raw Data'!CJ130,'Raw Data'!CP130)</f>
        <v>8.2512625296577102E-2</v>
      </c>
      <c r="O130" s="15">
        <f>AVERAGE('Raw Data'!J297,'Raw Data'!P297,'Raw Data'!V297)</f>
        <v>0.97733333333333328</v>
      </c>
      <c r="P130" s="15">
        <f>STDEV('Raw Data'!J297,'Raw Data'!P297,'Raw Data'!V297)</f>
        <v>0.10840817927321411</v>
      </c>
      <c r="Q130" s="15">
        <f>AVERAGE('Raw Data'!AB297,'Raw Data'!AH297,'Raw Data'!AN297)</f>
        <v>1.4263333333333332</v>
      </c>
      <c r="R130" s="15">
        <f>STDEV('Raw Data'!AB297,'Raw Data'!AH297,'Raw Data'!AN297)</f>
        <v>5.6092186027407849E-2</v>
      </c>
      <c r="S130" s="15">
        <f>AVERAGE('Raw Data'!AT297,'Raw Data'!AZ297,'Raw Data'!BF297)</f>
        <v>2.097666666666667</v>
      </c>
      <c r="T130" s="15">
        <f>STDEV('Raw Data'!AT297,'Raw Data'!AZ297,'Raw Data'!BF297)</f>
        <v>8.2245567256438473E-2</v>
      </c>
      <c r="U130" s="15">
        <f>AVERAGE('Raw Data'!BL297,'Raw Data'!BR297,'Raw Data'!BX297)</f>
        <v>2.6293333333333333</v>
      </c>
      <c r="V130" s="15">
        <f>STDEV('Raw Data'!BL297,'Raw Data'!BR297,'Raw Data'!BX297)</f>
        <v>9.3874029067326781E-2</v>
      </c>
      <c r="W130" s="15">
        <f>AVERAGE('Raw Data'!CD297,'Raw Data'!CJ297,'Raw Data'!CP297)</f>
        <v>2.7813333333333339</v>
      </c>
      <c r="X130" s="15">
        <f>STDEV('Raw Data'!CD297,'Raw Data'!CJ297,'Raw Data'!CP297)</f>
        <v>0.15584073066221596</v>
      </c>
      <c r="Z130" s="15">
        <f>AVERAGE('Raw Data'!J464,'Raw Data'!P464,'Raw Data'!V464)</f>
        <v>0.90233333333333332</v>
      </c>
      <c r="AA130" s="15">
        <f>STDEV('Raw Data'!J464,'Raw Data'!P464,'Raw Data'!V464)</f>
        <v>2.2501851775650249E-2</v>
      </c>
      <c r="AB130" s="15">
        <f>AVERAGE('Raw Data'!AB464,'Raw Data'!AH464,'Raw Data'!AN464)</f>
        <v>1.196</v>
      </c>
      <c r="AC130" s="15">
        <f>STDEV('Raw Data'!AB464,'Raw Data'!AH464,'Raw Data'!AN464)</f>
        <v>7.1189886922230688E-2</v>
      </c>
      <c r="AD130" s="15">
        <f>AVERAGE('Raw Data'!AT464,'Raw Data'!AZ464,'Raw Data'!BF464)</f>
        <v>1.8426666666666665</v>
      </c>
      <c r="AE130" s="15">
        <f>STDEV('Raw Data'!AT464,'Raw Data'!AZ464,'Raw Data'!BF464)</f>
        <v>9.307165698177583E-2</v>
      </c>
      <c r="AF130" s="15">
        <f>AVERAGE('Raw Data'!BL464,'Raw Data'!BR464,'Raw Data'!BX464)</f>
        <v>2.2086666666666663</v>
      </c>
      <c r="AG130" s="15">
        <f>STDEV('Raw Data'!BL464,'Raw Data'!BR464,'Raw Data'!BX464)</f>
        <v>0.12241051153121334</v>
      </c>
      <c r="AH130" s="15">
        <f>AVERAGE('Raw Data'!CD464,'Raw Data'!CJ464,'Raw Data'!CP464)</f>
        <v>2.4203333333333332</v>
      </c>
      <c r="AI130" s="15">
        <f>STDEV('Raw Data'!CD464,'Raw Data'!CJ464,'Raw Data'!CP464)</f>
        <v>0.11750035460939399</v>
      </c>
      <c r="AK130" s="15">
        <f>AVERAGE('Raw Data'!AB631,'Raw Data'!AH631,'Raw Data'!AN631)</f>
        <v>1.3613333333333333</v>
      </c>
      <c r="AL130" s="15">
        <f>STDEV('Raw Data'!AB631,'Raw Data'!AH631,'Raw Data'!AN631)</f>
        <v>8.0039573545424014E-2</v>
      </c>
      <c r="AM130" s="15">
        <f>AVERAGE('Raw Data'!AT631,'Raw Data'!AZ631,'Raw Data'!BF631)</f>
        <v>1.8946666666666667</v>
      </c>
      <c r="AN130" s="15">
        <f>STDEV('Raw Data'!AT631,'Raw Data'!AZ631,'Raw Data'!BF631)</f>
        <v>6.6650831452678347E-2</v>
      </c>
      <c r="AO130" s="15">
        <f>AVERAGE('Raw Data'!BL631,'Raw Data'!BR631,'Raw Data'!BX631)</f>
        <v>2.1843333333333335</v>
      </c>
      <c r="AP130" s="15">
        <f>STDEV('Raw Data'!BL631,'Raw Data'!BR631,'Raw Data'!BX631)</f>
        <v>0.12726874452642839</v>
      </c>
      <c r="AQ130" s="15">
        <f>AVERAGE('Raw Data'!CD631,'Raw Data'!CJ631,'Raw Data'!CP631)</f>
        <v>2.5529999999999995</v>
      </c>
      <c r="AR130" s="15">
        <f>STDEV('Raw Data'!CD631,'Raw Data'!CJ631,'Raw Data'!CP631)</f>
        <v>0.21417516195861738</v>
      </c>
      <c r="AT130" s="15">
        <f>AVERAGE('Raw Data'!AB798,'Raw Data'!AH798,'Raw Data'!AN798)</f>
        <v>1.2849999999999999</v>
      </c>
      <c r="AU130" s="15">
        <f>STDEV('Raw Data'!AB798,'Raw Data'!AH798,'Raw Data'!AN798)</f>
        <v>0.14822955170950228</v>
      </c>
      <c r="AV130" s="15">
        <f>AVERAGE('Raw Data'!AT798,'Raw Data'!AZ798,'Raw Data'!BF798)</f>
        <v>1.9796666666666667</v>
      </c>
      <c r="AW130" s="15">
        <f>STDEV('Raw Data'!AT798,'Raw Data'!AZ798,'Raw Data'!BF798)</f>
        <v>6.5010255601199884E-2</v>
      </c>
      <c r="AX130" s="15">
        <f>AVERAGE('Raw Data'!BL798,'Raw Data'!BR798,'Raw Data'!BX798)</f>
        <v>2.4503333333333335</v>
      </c>
      <c r="AY130" s="15">
        <f>STDEV('Raw Data'!BL798,'Raw Data'!BR798,'Raw Data'!BX798)</f>
        <v>0.20545153524209389</v>
      </c>
      <c r="AZ130" s="15">
        <f>AVERAGE('Raw Data'!CD798,'Raw Data'!CJ798,'Raw Data'!CP798)</f>
        <v>2.6830000000000003</v>
      </c>
      <c r="BA130" s="15">
        <f>STDEV('Raw Data'!CD798,'Raw Data'!CJ798,'Raw Data'!CP798)</f>
        <v>0.10343597053249902</v>
      </c>
      <c r="BC130" s="15">
        <f>AVERAGE('Raw Data'!AB965,'Raw Data'!AH965,'Raw Data'!AN965)</f>
        <v>1.0900000000000001</v>
      </c>
      <c r="BD130" s="15">
        <f>STDEV('Raw Data'!AB965,'Raw Data'!AH965,'Raw Data'!AN965)</f>
        <v>7.8689262291623971E-2</v>
      </c>
      <c r="BE130" s="15">
        <f>AVERAGE('Raw Data'!AT965,'Raw Data'!AZ965,'Raw Data'!BF965)</f>
        <v>1.716</v>
      </c>
      <c r="BF130" s="15">
        <f>STDEV('Raw Data'!AT965,'Raw Data'!AZ965,'Raw Data'!BF965)</f>
        <v>0.14201056298740591</v>
      </c>
      <c r="BG130" s="15">
        <f>AVERAGE('Raw Data'!BL965,'Raw Data'!BR965,'Raw Data'!BX965)</f>
        <v>2.129</v>
      </c>
      <c r="BH130" s="15">
        <f>STDEV('Raw Data'!BL965,'Raw Data'!BR965,'Raw Data'!BX965)</f>
        <v>0.12359611644384298</v>
      </c>
      <c r="BI130" s="15">
        <f>AVERAGE('Raw Data'!CD965,'Raw Data'!CJ965,'Raw Data'!CP965)</f>
        <v>2.5950000000000002</v>
      </c>
      <c r="BJ130" s="15">
        <f>STDEV('Raw Data'!CD965,'Raw Data'!CJ965,'Raw Data'!CP965)</f>
        <v>0.18219769482625192</v>
      </c>
      <c r="BK130" s="33"/>
      <c r="BL130" s="16">
        <f t="shared" si="226"/>
        <v>0.11233333333333329</v>
      </c>
      <c r="BM130" s="16">
        <f t="shared" si="227"/>
        <v>0.14617341299520464</v>
      </c>
      <c r="BN130" s="16">
        <f t="shared" si="228"/>
        <v>-8.5666666666666558E-2</v>
      </c>
      <c r="BO130" s="16">
        <f t="shared" si="229"/>
        <v>7.2254180963226347E-2</v>
      </c>
      <c r="BP130" s="16">
        <f t="shared" si="230"/>
        <v>-0.18466666666666698</v>
      </c>
      <c r="BQ130" s="16">
        <f t="shared" si="231"/>
        <v>9.4187755750592864E-2</v>
      </c>
      <c r="BR130" s="16">
        <f t="shared" si="232"/>
        <v>-0.28366666666666651</v>
      </c>
      <c r="BS130" s="16">
        <f t="shared" si="233"/>
        <v>0.12127929199441526</v>
      </c>
      <c r="BT130" s="16">
        <f t="shared" si="234"/>
        <v>-1.000000000000334E-3</v>
      </c>
      <c r="BU130" s="16">
        <f t="shared" si="235"/>
        <v>0.17633679895775206</v>
      </c>
      <c r="BV130" s="33"/>
      <c r="BW130" s="16">
        <f t="shared" si="236"/>
        <v>0.18733333333333324</v>
      </c>
      <c r="BX130" s="16">
        <f t="shared" si="237"/>
        <v>0.10060152417665782</v>
      </c>
      <c r="BY130" s="16">
        <f t="shared" si="238"/>
        <v>0.14466666666666672</v>
      </c>
      <c r="BZ130" s="16">
        <f t="shared" si="239"/>
        <v>8.4512326517102374E-2</v>
      </c>
      <c r="CA130" s="16">
        <f t="shared" si="240"/>
        <v>7.0333333333333581E-2</v>
      </c>
      <c r="CB130" s="16">
        <f t="shared" si="241"/>
        <v>0.1037753984975887</v>
      </c>
      <c r="CC130" s="16">
        <f t="shared" si="242"/>
        <v>0.13700000000000045</v>
      </c>
      <c r="CD130" s="16">
        <f t="shared" si="243"/>
        <v>0.14450144174597926</v>
      </c>
      <c r="CE130" s="16">
        <f t="shared" si="244"/>
        <v>0.36000000000000032</v>
      </c>
      <c r="CF130" s="16">
        <f t="shared" si="245"/>
        <v>0.14357808560733309</v>
      </c>
      <c r="CG130" s="16"/>
      <c r="CH130" s="16">
        <f t="shared" si="246"/>
        <v>-2.0666666666666611E-2</v>
      </c>
      <c r="CI130" s="16">
        <f t="shared" si="247"/>
        <v>9.209053516331997E-2</v>
      </c>
      <c r="CJ130" s="16">
        <f t="shared" si="248"/>
        <v>1.8333333333333313E-2</v>
      </c>
      <c r="CK130" s="16">
        <f t="shared" si="249"/>
        <v>8.0927951495965419E-2</v>
      </c>
      <c r="CL130" s="16">
        <f t="shared" si="250"/>
        <v>0.16133333333333333</v>
      </c>
      <c r="CM130" s="16">
        <f t="shared" si="251"/>
        <v>0.14863938464171136</v>
      </c>
      <c r="CN130" s="16">
        <f t="shared" si="252"/>
        <v>0.22733333333333405</v>
      </c>
      <c r="CO130" s="16">
        <f t="shared" si="253"/>
        <v>0.22951978854411076</v>
      </c>
      <c r="CP130" s="16"/>
      <c r="CQ130" s="16">
        <f t="shared" si="254"/>
        <v>7.6333333333333364E-2</v>
      </c>
      <c r="CR130" s="16">
        <f t="shared" si="255"/>
        <v>0.1684586991916219</v>
      </c>
      <c r="CS130" s="16">
        <f t="shared" si="256"/>
        <v>-8.4999999999999964E-2</v>
      </c>
      <c r="CT130" s="16">
        <f t="shared" si="257"/>
        <v>9.3105674728593629E-2</v>
      </c>
      <c r="CU130" s="16">
        <f t="shared" si="258"/>
        <v>-0.26600000000000001</v>
      </c>
      <c r="CV130" s="16">
        <f t="shared" si="259"/>
        <v>0.2416767813975241</v>
      </c>
      <c r="CW130" s="16">
        <f t="shared" si="260"/>
        <v>-0.13000000000000078</v>
      </c>
      <c r="CX130" s="16">
        <f t="shared" si="261"/>
        <v>0.23784448700779254</v>
      </c>
      <c r="CY130" s="36"/>
      <c r="CZ130" s="16">
        <f t="shared" si="262"/>
        <v>0.2713333333333332</v>
      </c>
      <c r="DA130" s="16">
        <f t="shared" si="263"/>
        <v>0.11224229743431544</v>
      </c>
      <c r="DB130" s="16">
        <f t="shared" si="264"/>
        <v>0.17866666666666675</v>
      </c>
      <c r="DC130" s="16">
        <f t="shared" si="265"/>
        <v>0.15687362217190409</v>
      </c>
      <c r="DD130" s="16">
        <f t="shared" si="266"/>
        <v>5.5333333333333456E-2</v>
      </c>
      <c r="DE130" s="16">
        <f t="shared" si="267"/>
        <v>0.17740725276417899</v>
      </c>
      <c r="DF130" s="16">
        <f t="shared" si="268"/>
        <v>-4.2000000000000703E-2</v>
      </c>
      <c r="DG130" s="16">
        <f t="shared" si="269"/>
        <v>0.28118854884223149</v>
      </c>
      <c r="DI130" s="17">
        <f t="shared" si="270"/>
        <v>2.1366666666666662E-2</v>
      </c>
      <c r="DJ130" s="18">
        <f t="shared" si="271"/>
        <v>5.2206666666666608E-3</v>
      </c>
      <c r="DK130" s="18">
        <f t="shared" si="272"/>
        <v>8.8713333333333387E-3</v>
      </c>
      <c r="DL130" s="18">
        <f t="shared" si="273"/>
        <v>1.4708666666666636E-2</v>
      </c>
      <c r="DM130" s="18">
        <f t="shared" si="274"/>
        <v>3.109466666666667E-2</v>
      </c>
      <c r="DN130" s="18">
        <f t="shared" si="49"/>
        <v>0.28506490489009689</v>
      </c>
      <c r="DO130" s="34"/>
      <c r="DP130" s="18">
        <f t="shared" si="275"/>
        <v>1.0120666666666668E-2</v>
      </c>
      <c r="DQ130" s="18">
        <f t="shared" si="276"/>
        <v>7.1423333333333252E-3</v>
      </c>
      <c r="DR130" s="18">
        <f t="shared" si="277"/>
        <v>1.0769333333333334E-2</v>
      </c>
      <c r="DS130" s="18">
        <f t="shared" si="278"/>
        <v>2.0880666666666638E-2</v>
      </c>
      <c r="DT130" s="18">
        <f t="shared" si="279"/>
        <v>2.061466666666667E-2</v>
      </c>
      <c r="DU130" s="18">
        <f t="shared" si="87"/>
        <v>0.26368099413243007</v>
      </c>
      <c r="DV130" s="16"/>
      <c r="DW130" s="18">
        <f t="shared" si="280"/>
        <v>8.4806666666666711E-3</v>
      </c>
      <c r="DX130" s="18">
        <f t="shared" si="281"/>
        <v>6.5493333333333315E-3</v>
      </c>
      <c r="DY130" s="18">
        <f t="shared" si="282"/>
        <v>2.2093666666666619E-2</v>
      </c>
      <c r="DZ130" s="18">
        <f t="shared" si="283"/>
        <v>5.2679333333333314E-2</v>
      </c>
      <c r="EA130" s="18">
        <f t="shared" si="225"/>
        <v>0.29967148679846056</v>
      </c>
      <c r="EC130" s="18">
        <f t="shared" si="284"/>
        <v>2.8378333333333353E-2</v>
      </c>
      <c r="ED130" s="18">
        <f t="shared" si="285"/>
        <v>8.6686666666666787E-3</v>
      </c>
      <c r="EE130" s="18">
        <f t="shared" si="286"/>
        <v>5.8407666666666649E-2</v>
      </c>
      <c r="EF130" s="18">
        <f t="shared" si="287"/>
        <v>5.6569999999999995E-2</v>
      </c>
      <c r="EG130" s="18">
        <f t="shared" si="223"/>
        <v>0.38990340684157493</v>
      </c>
      <c r="EI130" s="18">
        <f t="shared" si="288"/>
        <v>1.2598333333333333E-2</v>
      </c>
      <c r="EJ130" s="18">
        <f t="shared" si="289"/>
        <v>2.460933333333332E-2</v>
      </c>
      <c r="EK130" s="18">
        <f t="shared" si="290"/>
        <v>3.1473333333333291E-2</v>
      </c>
      <c r="EL130" s="18">
        <f t="shared" si="291"/>
        <v>7.9066999999999998E-2</v>
      </c>
      <c r="EM130" s="18">
        <f t="shared" si="224"/>
        <v>0.38438002029241836</v>
      </c>
    </row>
    <row r="131" spans="1:148" ht="15.75" customHeight="1" x14ac:dyDescent="0.25">
      <c r="A131" s="2">
        <f>'Raw Data'!B131</f>
        <v>333</v>
      </c>
      <c r="B131" s="2">
        <f>'Raw Data'!C131</f>
        <v>337</v>
      </c>
      <c r="C131" s="2" t="str">
        <f>'Raw Data'!D131</f>
        <v>YEMMC</v>
      </c>
      <c r="D131" s="15">
        <f>AVERAGE('Raw Data'!J131,'Raw Data'!P131,'Raw Data'!V131)</f>
        <v>0.11633333333333333</v>
      </c>
      <c r="E131" s="15">
        <f>STDEV('Raw Data'!J131,'Raw Data'!P131,'Raw Data'!V131)</f>
        <v>1.3428824718989121E-2</v>
      </c>
      <c r="F131" s="15">
        <f>AVERAGE('Raw Data'!AB131,'Raw Data'!AH131,'Raw Data'!AN131)</f>
        <v>0.11866666666666666</v>
      </c>
      <c r="G131" s="15">
        <f>STDEV('Raw Data'!AB131,'Raw Data'!AH131,'Raw Data'!AN131)</f>
        <v>1.270170592217177E-2</v>
      </c>
      <c r="H131" s="15">
        <f>AVERAGE('Raw Data'!AT131,'Raw Data'!AZ131,'Raw Data'!BF131)</f>
        <v>0.11966666666666666</v>
      </c>
      <c r="I131" s="15">
        <f>STDEV('Raw Data'!AT131,'Raw Data'!AZ131,'Raw Data'!BF131)</f>
        <v>2.3072349974229599E-2</v>
      </c>
      <c r="J131" s="15">
        <f>AVERAGE('Raw Data'!BL131,'Raw Data'!BR131,'Raw Data'!BX131)</f>
        <v>0.18000000000000002</v>
      </c>
      <c r="K131" s="15">
        <f>STDEV('Raw Data'!BL131,'Raw Data'!BR131,'Raw Data'!BX131)</f>
        <v>1.3892443989449802E-2</v>
      </c>
      <c r="L131" s="15">
        <f>AVERAGE('Raw Data'!CD131,'Raw Data'!CJ131,'Raw Data'!CP131)</f>
        <v>0.19699999999999998</v>
      </c>
      <c r="M131" s="15">
        <f>STDEV('Raw Data'!CD131,'Raw Data'!CJ131,'Raw Data'!CP131)</f>
        <v>5.8283788483591253E-2</v>
      </c>
      <c r="O131" s="15">
        <f>AVERAGE('Raw Data'!J298,'Raw Data'!P298,'Raw Data'!V298)</f>
        <v>0.10299999999999999</v>
      </c>
      <c r="P131" s="15">
        <f>STDEV('Raw Data'!J298,'Raw Data'!P298,'Raw Data'!V298)</f>
        <v>2.7730849247724076E-2</v>
      </c>
      <c r="Q131" s="15">
        <f>AVERAGE('Raw Data'!AB298,'Raw Data'!AH298,'Raw Data'!AN298)</f>
        <v>0.12066666666666666</v>
      </c>
      <c r="R131" s="15">
        <f>STDEV('Raw Data'!AB298,'Raw Data'!AH298,'Raw Data'!AN298)</f>
        <v>9.0184995056457901E-3</v>
      </c>
      <c r="S131" s="15">
        <f>AVERAGE('Raw Data'!AT298,'Raw Data'!AZ298,'Raw Data'!BF298)</f>
        <v>0.12966666666666668</v>
      </c>
      <c r="T131" s="15">
        <f>STDEV('Raw Data'!AT298,'Raw Data'!AZ298,'Raw Data'!BF298)</f>
        <v>2.0108041509140886E-2</v>
      </c>
      <c r="U131" s="15">
        <f>AVERAGE('Raw Data'!BL298,'Raw Data'!BR298,'Raw Data'!BX298)</f>
        <v>0.154</v>
      </c>
      <c r="V131" s="15">
        <f>STDEV('Raw Data'!BL298,'Raw Data'!BR298,'Raw Data'!BX298)</f>
        <v>3.0789608636681377E-2</v>
      </c>
      <c r="W131" s="15">
        <f>AVERAGE('Raw Data'!CD298,'Raw Data'!CJ298,'Raw Data'!CP298)</f>
        <v>0.17166666666666666</v>
      </c>
      <c r="X131" s="15">
        <f>STDEV('Raw Data'!CD298,'Raw Data'!CJ298,'Raw Data'!CP298)</f>
        <v>3.1785741037977003E-2</v>
      </c>
      <c r="Z131" s="15">
        <f>AVERAGE('Raw Data'!J465,'Raw Data'!P465,'Raw Data'!V465)</f>
        <v>0.123</v>
      </c>
      <c r="AA131" s="15">
        <f>STDEV('Raw Data'!J465,'Raw Data'!P465,'Raw Data'!V465)</f>
        <v>2.251666049839534E-2</v>
      </c>
      <c r="AB131" s="15">
        <f>AVERAGE('Raw Data'!AB465,'Raw Data'!AH465,'Raw Data'!AN465)</f>
        <v>0.11966666666666666</v>
      </c>
      <c r="AC131" s="15">
        <f>STDEV('Raw Data'!AB465,'Raw Data'!AH465,'Raw Data'!AN465)</f>
        <v>2.2810816147900932E-2</v>
      </c>
      <c r="AD131" s="15">
        <f>AVERAGE('Raw Data'!AT465,'Raw Data'!AZ465,'Raw Data'!BF465)</f>
        <v>0.11066666666666665</v>
      </c>
      <c r="AE131" s="15">
        <f>STDEV('Raw Data'!AT465,'Raw Data'!AZ465,'Raw Data'!BF465)</f>
        <v>1.2503332889007372E-2</v>
      </c>
      <c r="AF131" s="15">
        <f>AVERAGE('Raw Data'!BL465,'Raw Data'!BR465,'Raw Data'!BX465)</f>
        <v>0.14133333333333334</v>
      </c>
      <c r="AG131" s="15">
        <f>STDEV('Raw Data'!BL465,'Raw Data'!BR465,'Raw Data'!BX465)</f>
        <v>2.9535289626704622E-2</v>
      </c>
      <c r="AH131" s="15">
        <f>AVERAGE('Raw Data'!CD465,'Raw Data'!CJ465,'Raw Data'!CP465)</f>
        <v>0.15933333333333333</v>
      </c>
      <c r="AI131" s="15">
        <f>STDEV('Raw Data'!CD465,'Raw Data'!CJ465,'Raw Data'!CP465)</f>
        <v>1.1930353445448849E-2</v>
      </c>
      <c r="AK131" s="15">
        <f>AVERAGE('Raw Data'!AB632,'Raw Data'!AH632,'Raw Data'!AN632)</f>
        <v>0.12766666666666668</v>
      </c>
      <c r="AL131" s="15">
        <f>STDEV('Raw Data'!AB632,'Raw Data'!AH632,'Raw Data'!AN632)</f>
        <v>8.0208062770106506E-3</v>
      </c>
      <c r="AM131" s="15">
        <f>AVERAGE('Raw Data'!AT632,'Raw Data'!AZ632,'Raw Data'!BF632)</f>
        <v>0.109</v>
      </c>
      <c r="AN131" s="15">
        <f>STDEV('Raw Data'!AT632,'Raw Data'!AZ632,'Raw Data'!BF632)</f>
        <v>1.4106735979665806E-2</v>
      </c>
      <c r="AO131" s="15">
        <f>AVERAGE('Raw Data'!BL632,'Raw Data'!BR632,'Raw Data'!BX632)</f>
        <v>0.156</v>
      </c>
      <c r="AP131" s="15">
        <f>STDEV('Raw Data'!BL632,'Raw Data'!BR632,'Raw Data'!BX632)</f>
        <v>5.1264022471905236E-2</v>
      </c>
      <c r="AQ131" s="15">
        <f>AVERAGE('Raw Data'!CD632,'Raw Data'!CJ632,'Raw Data'!CP632)</f>
        <v>0.17166666666666666</v>
      </c>
      <c r="AR131" s="15">
        <f>STDEV('Raw Data'!CD632,'Raw Data'!CJ632,'Raw Data'!CP632)</f>
        <v>3.6073998022583272E-2</v>
      </c>
      <c r="AT131" s="15">
        <f>AVERAGE('Raw Data'!AB799,'Raw Data'!AH799,'Raw Data'!AN799)</f>
        <v>8.4000000000000005E-2</v>
      </c>
      <c r="AU131" s="15">
        <f>STDEV('Raw Data'!AB799,'Raw Data'!AH799,'Raw Data'!AN799)</f>
        <v>9.1651513899116809E-3</v>
      </c>
      <c r="AV131" s="15">
        <f>AVERAGE('Raw Data'!AT799,'Raw Data'!AZ799,'Raw Data'!BF799)</f>
        <v>0.10133333333333333</v>
      </c>
      <c r="AW131" s="15">
        <f>STDEV('Raw Data'!AT799,'Raw Data'!AZ799,'Raw Data'!BF799)</f>
        <v>1.6502525059315452E-2</v>
      </c>
      <c r="AX131" s="15">
        <f>AVERAGE('Raw Data'!BL799,'Raw Data'!BR799,'Raw Data'!BX799)</f>
        <v>0.14666666666666667</v>
      </c>
      <c r="AY131" s="15">
        <f>STDEV('Raw Data'!BL799,'Raw Data'!BR799,'Raw Data'!BX799)</f>
        <v>4.9237519569260736E-2</v>
      </c>
      <c r="AZ131" s="15">
        <f>AVERAGE('Raw Data'!CD799,'Raw Data'!CJ799,'Raw Data'!CP799)</f>
        <v>0.11133333333333333</v>
      </c>
      <c r="BA131" s="15">
        <f>STDEV('Raw Data'!CD799,'Raw Data'!CJ799,'Raw Data'!CP799)</f>
        <v>2.0428737928059468E-2</v>
      </c>
      <c r="BC131" s="15">
        <f>AVERAGE('Raw Data'!AB966,'Raw Data'!AH966,'Raw Data'!AN966)</f>
        <v>0.11066666666666668</v>
      </c>
      <c r="BD131" s="15">
        <f>STDEV('Raw Data'!AB966,'Raw Data'!AH966,'Raw Data'!AN966)</f>
        <v>3.0827476921300757E-2</v>
      </c>
      <c r="BE131" s="15">
        <f>AVERAGE('Raw Data'!AT966,'Raw Data'!AZ966,'Raw Data'!BF966)</f>
        <v>0.11033333333333334</v>
      </c>
      <c r="BF131" s="15">
        <f>STDEV('Raw Data'!AT966,'Raw Data'!AZ966,'Raw Data'!BF966)</f>
        <v>6.1101009266077916E-3</v>
      </c>
      <c r="BG131" s="15">
        <f>AVERAGE('Raw Data'!BL966,'Raw Data'!BR966,'Raw Data'!BX966)</f>
        <v>0.15933333333333333</v>
      </c>
      <c r="BH131" s="15">
        <f>STDEV('Raw Data'!BL966,'Raw Data'!BR966,'Raw Data'!BX966)</f>
        <v>2.4090108620206108E-2</v>
      </c>
      <c r="BI131" s="15">
        <f>AVERAGE('Raw Data'!CD966,'Raw Data'!CJ966,'Raw Data'!CP966)</f>
        <v>0.14366666666666669</v>
      </c>
      <c r="BJ131" s="15">
        <f>STDEV('Raw Data'!CD966,'Raw Data'!CJ966,'Raw Data'!CP966)</f>
        <v>1.814754345175467E-2</v>
      </c>
      <c r="BK131" s="33"/>
      <c r="BL131" s="16">
        <f t="shared" ref="BL131:BL139" si="292">D131-O131</f>
        <v>1.3333333333333336E-2</v>
      </c>
      <c r="BM131" s="16">
        <f t="shared" ref="BM131:BM139" si="293">SQRT((E131^2)+(P131^2))</f>
        <v>3.0811253355443564E-2</v>
      </c>
      <c r="BN131" s="16">
        <f t="shared" ref="BN131:BN139" si="294">F131-Q131</f>
        <v>-2.0000000000000018E-3</v>
      </c>
      <c r="BO131" s="16">
        <f t="shared" ref="BO131:BO139" si="295">SQRT((G131^2)+(R131^2))</f>
        <v>1.5577761927397234E-2</v>
      </c>
      <c r="BP131" s="16">
        <f t="shared" ref="BP131:BP139" si="296">H131-S131</f>
        <v>-1.0000000000000023E-2</v>
      </c>
      <c r="BQ131" s="16">
        <f t="shared" ref="BQ131:BQ139" si="297">SQRT((I131^2)+(T131^2))</f>
        <v>3.0605010483034725E-2</v>
      </c>
      <c r="BR131" s="16">
        <f t="shared" ref="BR131:BR139" si="298">J131-U131</f>
        <v>2.6000000000000023E-2</v>
      </c>
      <c r="BS131" s="16">
        <f t="shared" ref="BS131:BS139" si="299">SQRT((K131^2)+(V131^2))</f>
        <v>3.3778691508109138E-2</v>
      </c>
      <c r="BT131" s="16">
        <f t="shared" ref="BT131:BT139" si="300">L131-W131</f>
        <v>2.5333333333333319E-2</v>
      </c>
      <c r="BU131" s="16">
        <f t="shared" ref="BU131:BU139" si="301">SQRT((M131^2)+(X131^2))</f>
        <v>6.6387749874004157E-2</v>
      </c>
      <c r="BV131" s="33"/>
      <c r="BW131" s="16">
        <f t="shared" ref="BW131:BW139" si="302">D131-Z131</f>
        <v>-6.666666666666668E-3</v>
      </c>
      <c r="BX131" s="16">
        <f t="shared" ref="BX131:BX139" si="303">SQRT((E131^2)+(AA131^2))</f>
        <v>2.6217042802980855E-2</v>
      </c>
      <c r="BY131" s="16">
        <f t="shared" ref="BY131:BY139" si="304">F131-AB131</f>
        <v>-1.0000000000000009E-3</v>
      </c>
      <c r="BZ131" s="16">
        <f t="shared" ref="BZ131:BZ139" si="305">SQRT((G131^2)+(AC131^2))</f>
        <v>2.6108746937887912E-2</v>
      </c>
      <c r="CA131" s="16">
        <f t="shared" ref="CA131:CA139" si="306">H131-AD131</f>
        <v>9.000000000000008E-3</v>
      </c>
      <c r="CB131" s="16">
        <f t="shared" ref="CB131:CB139" si="307">SQRT((I131^2)+(AE131^2))</f>
        <v>2.6242459234352752E-2</v>
      </c>
      <c r="CC131" s="16">
        <f t="shared" ref="CC131:CC139" si="308">J131-AF131</f>
        <v>3.8666666666666683E-2</v>
      </c>
      <c r="CD131" s="16">
        <f t="shared" ref="CD131:CD139" si="309">SQRT((K131^2)+(AG131^2))</f>
        <v>3.2639444439716274E-2</v>
      </c>
      <c r="CE131" s="16">
        <f t="shared" ref="CE131:CE139" si="310">L131-AH131</f>
        <v>3.7666666666666654E-2</v>
      </c>
      <c r="CF131" s="16">
        <f t="shared" ref="CF131:CF139" si="311">SQRT((M131^2)+(AI131^2))</f>
        <v>5.9492296420068862E-2</v>
      </c>
      <c r="CG131" s="16"/>
      <c r="CH131" s="16">
        <f t="shared" ref="CH131:CH162" si="312">F131-AK131</f>
        <v>-9.0000000000000219E-3</v>
      </c>
      <c r="CI131" s="16">
        <f t="shared" ref="CI131:CI162" si="313">SQRT((G131^2)+(AL131^2))</f>
        <v>1.5022205785658339E-2</v>
      </c>
      <c r="CJ131" s="16">
        <f t="shared" ref="CJ131:CJ162" si="314">H131-AM131</f>
        <v>1.0666666666666658E-2</v>
      </c>
      <c r="CK131" s="16">
        <f t="shared" ref="CK131:CK162" si="315">SQRT((I131^2)+(AN131^2))</f>
        <v>2.704317535596237E-2</v>
      </c>
      <c r="CL131" s="16">
        <f t="shared" ref="CL131:CL162" si="316">J131-AO131</f>
        <v>2.4000000000000021E-2</v>
      </c>
      <c r="CM131" s="16">
        <f t="shared" ref="CM131:CM162" si="317">SQRT((K131^2)+(AP131^2))</f>
        <v>5.311308689955805E-2</v>
      </c>
      <c r="CN131" s="16">
        <f t="shared" ref="CN131:CN162" si="318">L131-AQ131</f>
        <v>2.5333333333333319E-2</v>
      </c>
      <c r="CO131" s="16">
        <f t="shared" ref="CO131:CO162" si="319">SQRT((M131^2)+(AR131^2))</f>
        <v>6.8544389510253476E-2</v>
      </c>
      <c r="CP131" s="16"/>
      <c r="CQ131" s="16">
        <f t="shared" ref="CQ131:CQ140" si="320">AK131-AT131</f>
        <v>4.3666666666666673E-2</v>
      </c>
      <c r="CR131" s="16">
        <f t="shared" ref="CR131:CR140" si="321">SQRT((AL131^2)+(AU131^2))</f>
        <v>1.2179217270963412E-2</v>
      </c>
      <c r="CS131" s="16">
        <f t="shared" ref="CS131:CS140" si="322">AM131-AV131</f>
        <v>7.6666666666666689E-3</v>
      </c>
      <c r="CT131" s="16">
        <f t="shared" ref="CT131:CT140" si="323">SQRT((AN131^2)+(AW131^2))</f>
        <v>2.1710212650578351E-2</v>
      </c>
      <c r="CU131" s="16">
        <f t="shared" ref="CU131:CU140" si="324">AO131-AX131</f>
        <v>9.3333333333333324E-3</v>
      </c>
      <c r="CV131" s="16">
        <f t="shared" ref="CV131:CV140" si="325">SQRT((AP131^2)+(AY131^2))</f>
        <v>7.1079767397856181E-2</v>
      </c>
      <c r="CW131" s="16">
        <f t="shared" ref="CW131:CW140" si="326">AQ131-AZ131</f>
        <v>6.0333333333333336E-2</v>
      </c>
      <c r="CX131" s="16">
        <f t="shared" ref="CX131:CX140" si="327">SQRT((AR131^2)+(BA131^2))</f>
        <v>4.1456804829444797E-2</v>
      </c>
      <c r="CY131" s="36"/>
      <c r="CZ131" s="16">
        <f t="shared" ref="CZ131:CZ140" si="328">AK131-BC131</f>
        <v>1.7000000000000001E-2</v>
      </c>
      <c r="DA131" s="16">
        <f t="shared" ref="DA131:DA140" si="329">SQRT((AL131^2)+(BD131^2))</f>
        <v>3.1853832841067402E-2</v>
      </c>
      <c r="DB131" s="16">
        <f t="shared" ref="DB131:DB140" si="330">AM131-BE131</f>
        <v>-1.3333333333333391E-3</v>
      </c>
      <c r="DC131" s="16">
        <f t="shared" ref="DC131:DC140" si="331">SQRT((AN131^2)+(BF131^2))</f>
        <v>1.537313674346687E-2</v>
      </c>
      <c r="DD131" s="16">
        <f t="shared" ref="DD131:DD140" si="332">AO131-BG131</f>
        <v>-3.333333333333327E-3</v>
      </c>
      <c r="DE131" s="16">
        <f t="shared" ref="DE131:DE140" si="333">SQRT((AP131^2)+(BH131^2))</f>
        <v>5.6642151559888096E-2</v>
      </c>
      <c r="DF131" s="16">
        <f t="shared" ref="DF131:DF140" si="334">AQ131-BI131</f>
        <v>2.7999999999999969E-2</v>
      </c>
      <c r="DG131" s="16">
        <f t="shared" ref="DG131:DG140" si="335">SQRT((AR131^2)+(BJ131^2))</f>
        <v>4.0381513922420807E-2</v>
      </c>
      <c r="DI131" s="17">
        <f t="shared" ref="DI131:DI140" si="336">BM131^2</f>
        <v>9.493333333333323E-4</v>
      </c>
      <c r="DJ131" s="18">
        <f t="shared" ref="DJ131:DJ140" si="337">BO131^2</f>
        <v>2.426666666666668E-4</v>
      </c>
      <c r="DK131" s="18">
        <f t="shared" ref="DK131:DK140" si="338">BQ131^2</f>
        <v>9.366666666666654E-4</v>
      </c>
      <c r="DL131" s="18">
        <f t="shared" ref="DL131:DL140" si="339">BS131^2</f>
        <v>1.1410000000000044E-3</v>
      </c>
      <c r="DM131" s="18">
        <f t="shared" ref="DM131:DM140" si="340">BU131^2</f>
        <v>4.4073333333333386E-3</v>
      </c>
      <c r="DN131" s="18">
        <f t="shared" si="49"/>
        <v>8.7618491199061441E-2</v>
      </c>
      <c r="DO131" s="34"/>
      <c r="DP131" s="18">
        <f t="shared" ref="DP131:DP140" si="341">BX131^2</f>
        <v>6.8733333333333027E-4</v>
      </c>
      <c r="DQ131" s="18">
        <f t="shared" ref="DQ131:DQ140" si="342">BZ131^2</f>
        <v>6.8166666666667145E-4</v>
      </c>
      <c r="DR131" s="18">
        <f t="shared" ref="DR131:DR140" si="343">CB131^2</f>
        <v>6.8866666666666599E-4</v>
      </c>
      <c r="DS131" s="18">
        <f t="shared" ref="DS131:DS140" si="344">CD131^2</f>
        <v>1.0653333333333257E-3</v>
      </c>
      <c r="DT131" s="18">
        <f t="shared" ref="DT131:DT140" si="345">CF131^2</f>
        <v>3.5393333333333383E-3</v>
      </c>
      <c r="DU131" s="18">
        <f t="shared" si="87"/>
        <v>8.1623117640367865E-2</v>
      </c>
      <c r="DV131" s="16"/>
      <c r="DW131" s="18">
        <f t="shared" ref="DW131:DW140" si="346">CI131^2</f>
        <v>2.2566666666666688E-4</v>
      </c>
      <c r="DX131" s="18">
        <f t="shared" ref="DX131:DX140" si="347">CK131^2</f>
        <v>7.3133333333333047E-4</v>
      </c>
      <c r="DY131" s="18">
        <f t="shared" ref="DY131:DY140" si="348">CM131^2</f>
        <v>2.8210000000000049E-3</v>
      </c>
      <c r="DZ131" s="18">
        <f t="shared" ref="DZ131:DZ140" si="349">CO131^2</f>
        <v>4.6983333333333469E-3</v>
      </c>
      <c r="EA131" s="18">
        <f t="shared" si="225"/>
        <v>9.2067004585428699E-2</v>
      </c>
      <c r="EC131" s="18">
        <f t="shared" ref="EC131:EC140" si="350">CR131^2</f>
        <v>1.4833333333333346E-4</v>
      </c>
      <c r="ED131" s="18">
        <f t="shared" ref="ED131:ED140" si="351">CT131^2</f>
        <v>4.7133333333333229E-4</v>
      </c>
      <c r="EE131" s="18">
        <f t="shared" ref="EE131:EE140" si="352">CV131^2</f>
        <v>5.0523333333333384E-3</v>
      </c>
      <c r="EF131" s="18">
        <f t="shared" ref="EF131:EF140" si="353">CX131^2</f>
        <v>1.7186666666666776E-3</v>
      </c>
      <c r="EG131" s="18">
        <f t="shared" si="223"/>
        <v>8.5968986656041732E-2</v>
      </c>
      <c r="EI131" s="18">
        <f t="shared" si="288"/>
        <v>1.0146666666666642E-3</v>
      </c>
      <c r="EJ131" s="18">
        <f t="shared" si="289"/>
        <v>2.3633333333333118E-4</v>
      </c>
      <c r="EK131" s="18">
        <f t="shared" si="290"/>
        <v>3.2083333333333334E-3</v>
      </c>
      <c r="EL131" s="18">
        <f t="shared" si="291"/>
        <v>1.6306666666666655E-3</v>
      </c>
      <c r="EM131" s="18">
        <f t="shared" si="224"/>
        <v>7.803845206050665E-2</v>
      </c>
    </row>
    <row r="132" spans="1:148" ht="15.75" customHeight="1" x14ac:dyDescent="0.25">
      <c r="A132" s="2">
        <f>'Raw Data'!B132</f>
        <v>333</v>
      </c>
      <c r="B132" s="2">
        <f>'Raw Data'!C132</f>
        <v>352</v>
      </c>
      <c r="C132" s="2" t="str">
        <f>'Raw Data'!D132</f>
        <v>YEMMCGRLPFYNQDHEKLFE</v>
      </c>
      <c r="D132" s="15">
        <f>AVERAGE('Raw Data'!J132,'Raw Data'!P132,'Raw Data'!V132)</f>
        <v>1.8080000000000001</v>
      </c>
      <c r="E132" s="15">
        <f>STDEV('Raw Data'!J132,'Raw Data'!P132,'Raw Data'!V132)</f>
        <v>7.4505033387013475E-2</v>
      </c>
      <c r="F132" s="15">
        <f>AVERAGE('Raw Data'!AB132,'Raw Data'!AH132,'Raw Data'!AN132)</f>
        <v>2.0289999999999999</v>
      </c>
      <c r="G132" s="15">
        <f>STDEV('Raw Data'!AB132,'Raw Data'!AH132,'Raw Data'!AN132)</f>
        <v>4.2508822613664635E-2</v>
      </c>
      <c r="H132" s="15">
        <f>AVERAGE('Raw Data'!AT132,'Raw Data'!AZ132,'Raw Data'!BF132)</f>
        <v>3.2616666666666667</v>
      </c>
      <c r="I132" s="15">
        <f>STDEV('Raw Data'!AT132,'Raw Data'!AZ132,'Raw Data'!BF132)</f>
        <v>9.9570745368975366E-2</v>
      </c>
      <c r="J132" s="15">
        <f>AVERAGE('Raw Data'!BL132,'Raw Data'!BR132,'Raw Data'!BX132)</f>
        <v>4.5923333333333334</v>
      </c>
      <c r="K132" s="15">
        <f>STDEV('Raw Data'!BL132,'Raw Data'!BR132,'Raw Data'!BX132)</f>
        <v>0.23785780065689119</v>
      </c>
      <c r="L132" s="15">
        <f>AVERAGE('Raw Data'!CD132,'Raw Data'!CJ132,'Raw Data'!CP132)</f>
        <v>5.1523333333333339</v>
      </c>
      <c r="M132" s="15">
        <f>STDEV('Raw Data'!CD132,'Raw Data'!CJ132,'Raw Data'!CP132)</f>
        <v>0.13715805967325945</v>
      </c>
      <c r="O132" s="15">
        <f>AVERAGE('Raw Data'!J299,'Raw Data'!P299,'Raw Data'!V299)</f>
        <v>1.9400000000000002</v>
      </c>
      <c r="P132" s="15">
        <f>STDEV('Raw Data'!J299,'Raw Data'!P299,'Raw Data'!V299)</f>
        <v>0.12446686306001277</v>
      </c>
      <c r="Q132" s="15">
        <f>AVERAGE('Raw Data'!AB299,'Raw Data'!AH299,'Raw Data'!AN299)</f>
        <v>2.7509999999999999</v>
      </c>
      <c r="R132" s="15">
        <f>STDEV('Raw Data'!AB299,'Raw Data'!AH299,'Raw Data'!AN299)</f>
        <v>4.9869830559166828E-2</v>
      </c>
      <c r="S132" s="15">
        <f>AVERAGE('Raw Data'!AT299,'Raw Data'!AZ299,'Raw Data'!BF299)</f>
        <v>4.0986666666666665</v>
      </c>
      <c r="T132" s="15">
        <f>STDEV('Raw Data'!AT299,'Raw Data'!AZ299,'Raw Data'!BF299)</f>
        <v>4.9095145720665409E-2</v>
      </c>
      <c r="U132" s="15">
        <f>AVERAGE('Raw Data'!BL299,'Raw Data'!BR299,'Raw Data'!BX299)</f>
        <v>5.3159999999999998</v>
      </c>
      <c r="V132" s="15">
        <f>STDEV('Raw Data'!BL299,'Raw Data'!BR299,'Raw Data'!BX299)</f>
        <v>0.26160466356699369</v>
      </c>
      <c r="W132" s="15">
        <f>AVERAGE('Raw Data'!CD299,'Raw Data'!CJ299,'Raw Data'!CP299)</f>
        <v>5.2640000000000002</v>
      </c>
      <c r="X132" s="15">
        <f>STDEV('Raw Data'!CD299,'Raw Data'!CJ299,'Raw Data'!CP299)</f>
        <v>0.17069270634681499</v>
      </c>
      <c r="Z132" s="15">
        <f>AVERAGE('Raw Data'!J466,'Raw Data'!P466,'Raw Data'!V466)</f>
        <v>1.5336666666666667</v>
      </c>
      <c r="AA132" s="15">
        <f>STDEV('Raw Data'!J466,'Raw Data'!P466,'Raw Data'!V466)</f>
        <v>0.50852368020902783</v>
      </c>
      <c r="AB132" s="15">
        <f>AVERAGE('Raw Data'!AB466,'Raw Data'!AH466,'Raw Data'!AN466)</f>
        <v>1.5593333333333332</v>
      </c>
      <c r="AC132" s="15">
        <f>STDEV('Raw Data'!AB466,'Raw Data'!AH466,'Raw Data'!AN466)</f>
        <v>0.10565194429509256</v>
      </c>
      <c r="AD132" s="15">
        <f>AVERAGE('Raw Data'!AT466,'Raw Data'!AZ466,'Raw Data'!BF466)</f>
        <v>2.829333333333333</v>
      </c>
      <c r="AE132" s="15">
        <f>STDEV('Raw Data'!AT466,'Raw Data'!AZ466,'Raw Data'!BF466)</f>
        <v>7.5055534994651521E-2</v>
      </c>
      <c r="AF132" s="15">
        <f>AVERAGE('Raw Data'!BL466,'Raw Data'!BR466,'Raw Data'!BX466)</f>
        <v>4.5063333333333331</v>
      </c>
      <c r="AG132" s="15">
        <f>STDEV('Raw Data'!BL466,'Raw Data'!BR466,'Raw Data'!BX466)</f>
        <v>0.18312381967765223</v>
      </c>
      <c r="AH132" s="15">
        <f>AVERAGE('Raw Data'!CD466,'Raw Data'!CJ466,'Raw Data'!CP466)</f>
        <v>4.8579999999999997</v>
      </c>
      <c r="AI132" s="15">
        <f>STDEV('Raw Data'!CD466,'Raw Data'!CJ466,'Raw Data'!CP466)</f>
        <v>0.21136934498644816</v>
      </c>
      <c r="AK132" s="15">
        <f>AVERAGE('Raw Data'!AB633,'Raw Data'!AH633,'Raw Data'!AN633)</f>
        <v>2.0873333333333335</v>
      </c>
      <c r="AL132" s="15">
        <f>STDEV('Raw Data'!AB633,'Raw Data'!AH633,'Raw Data'!AN633)</f>
        <v>0.13422866062556593</v>
      </c>
      <c r="AM132" s="15">
        <f>AVERAGE('Raw Data'!AT633,'Raw Data'!AZ633,'Raw Data'!BF633)</f>
        <v>3.5649999999999999</v>
      </c>
      <c r="AN132" s="15">
        <f>STDEV('Raw Data'!AT633,'Raw Data'!AZ633,'Raw Data'!BF633)</f>
        <v>0.16752014804195928</v>
      </c>
      <c r="AO132" s="15">
        <f>AVERAGE('Raw Data'!BL633,'Raw Data'!BR633,'Raw Data'!BX633)</f>
        <v>4.3803333333333327</v>
      </c>
      <c r="AP132" s="15">
        <f>STDEV('Raw Data'!BL633,'Raw Data'!BR633,'Raw Data'!BX633)</f>
        <v>5.7099328659217546E-2</v>
      </c>
      <c r="AQ132" s="15">
        <f>AVERAGE('Raw Data'!CD633,'Raw Data'!CJ633,'Raw Data'!CP633)</f>
        <v>4.6976666666666667</v>
      </c>
      <c r="AR132" s="15">
        <f>STDEV('Raw Data'!CD633,'Raw Data'!CJ633,'Raw Data'!CP633)</f>
        <v>0.26965595363969497</v>
      </c>
      <c r="AT132" s="15">
        <f>AVERAGE('Raw Data'!AB800,'Raw Data'!AH800,'Raw Data'!AN800)</f>
        <v>2.6076666666666668</v>
      </c>
      <c r="AU132" s="15">
        <f>STDEV('Raw Data'!AB800,'Raw Data'!AH800,'Raw Data'!AN800)</f>
        <v>0.2490829848330337</v>
      </c>
      <c r="AV132" s="15">
        <f>AVERAGE('Raw Data'!AT800,'Raw Data'!AZ800,'Raw Data'!BF800)</f>
        <v>3.9856666666666665</v>
      </c>
      <c r="AW132" s="15">
        <f>STDEV('Raw Data'!AT800,'Raw Data'!AZ800,'Raw Data'!BF800)</f>
        <v>0.16399491862046608</v>
      </c>
      <c r="AX132" s="15">
        <f>AVERAGE('Raw Data'!BL800,'Raw Data'!BR800,'Raw Data'!BX800)</f>
        <v>4.6980000000000004</v>
      </c>
      <c r="AY132" s="15">
        <f>STDEV('Raw Data'!BL800,'Raw Data'!BR800,'Raw Data'!BX800)</f>
        <v>0.39200637749914247</v>
      </c>
      <c r="AZ132" s="15">
        <f>AVERAGE('Raw Data'!CD800,'Raw Data'!CJ800,'Raw Data'!CP800)</f>
        <v>4.9630000000000001</v>
      </c>
      <c r="BA132" s="15">
        <f>STDEV('Raw Data'!CD800,'Raw Data'!CJ800,'Raw Data'!CP800)</f>
        <v>0.27950134167835411</v>
      </c>
      <c r="BC132" s="15">
        <f>AVERAGE('Raw Data'!AB967,'Raw Data'!AH967,'Raw Data'!AN967)</f>
        <v>1.7256666666666665</v>
      </c>
      <c r="BD132" s="15">
        <f>STDEV('Raw Data'!AB967,'Raw Data'!AH967,'Raw Data'!AN967)</f>
        <v>0.13716535033795277</v>
      </c>
      <c r="BE132" s="15">
        <f>AVERAGE('Raw Data'!AT967,'Raw Data'!AZ967,'Raw Data'!BF967)</f>
        <v>3.2643333333333335</v>
      </c>
      <c r="BF132" s="15">
        <f>STDEV('Raw Data'!AT967,'Raw Data'!AZ967,'Raw Data'!BF967)</f>
        <v>0.21777587867652687</v>
      </c>
      <c r="BG132" s="15">
        <f>AVERAGE('Raw Data'!BL967,'Raw Data'!BR967,'Raw Data'!BX967)</f>
        <v>4.4650000000000007</v>
      </c>
      <c r="BH132" s="15">
        <f>STDEV('Raw Data'!BL967,'Raw Data'!BR967,'Raw Data'!BX967)</f>
        <v>0.22078722789147012</v>
      </c>
      <c r="BI132" s="15">
        <f>AVERAGE('Raw Data'!CD967,'Raw Data'!CJ967,'Raw Data'!CP967)</f>
        <v>4.6673333333333336</v>
      </c>
      <c r="BJ132" s="15">
        <f>STDEV('Raw Data'!CD967,'Raw Data'!CJ967,'Raw Data'!CP967)</f>
        <v>0.27537671167572125</v>
      </c>
      <c r="BK132" s="33"/>
      <c r="BL132" s="16">
        <f t="shared" si="292"/>
        <v>-0.13200000000000012</v>
      </c>
      <c r="BM132" s="16">
        <f t="shared" si="293"/>
        <v>0.14506205568652322</v>
      </c>
      <c r="BN132" s="16">
        <f t="shared" si="294"/>
        <v>-0.72199999999999998</v>
      </c>
      <c r="BO132" s="16">
        <f t="shared" si="295"/>
        <v>6.5528619701623617E-2</v>
      </c>
      <c r="BP132" s="16">
        <f t="shared" si="296"/>
        <v>-0.83699999999999974</v>
      </c>
      <c r="BQ132" s="16">
        <f t="shared" si="297"/>
        <v>0.11101651528789173</v>
      </c>
      <c r="BR132" s="16">
        <f t="shared" si="298"/>
        <v>-0.72366666666666646</v>
      </c>
      <c r="BS132" s="16">
        <f t="shared" si="299"/>
        <v>0.35357224627130074</v>
      </c>
      <c r="BT132" s="16">
        <f t="shared" si="300"/>
        <v>-0.11166666666666636</v>
      </c>
      <c r="BU132" s="16">
        <f t="shared" si="301"/>
        <v>0.21897107876003491</v>
      </c>
      <c r="BV132" s="33"/>
      <c r="BW132" s="16">
        <f t="shared" si="302"/>
        <v>0.27433333333333332</v>
      </c>
      <c r="BX132" s="16">
        <f t="shared" si="303"/>
        <v>0.51395265670422752</v>
      </c>
      <c r="BY132" s="16">
        <f t="shared" si="304"/>
        <v>0.46966666666666668</v>
      </c>
      <c r="BZ132" s="16">
        <f t="shared" si="305"/>
        <v>0.11388298087657062</v>
      </c>
      <c r="CA132" s="16">
        <f t="shared" si="306"/>
        <v>0.43233333333333368</v>
      </c>
      <c r="CB132" s="16">
        <f t="shared" si="307"/>
        <v>0.12469028296810737</v>
      </c>
      <c r="CC132" s="16">
        <f t="shared" si="308"/>
        <v>8.6000000000000298E-2</v>
      </c>
      <c r="CD132" s="16">
        <f t="shared" si="309"/>
        <v>0.30018438777968898</v>
      </c>
      <c r="CE132" s="16">
        <f t="shared" si="310"/>
        <v>0.29433333333333422</v>
      </c>
      <c r="CF132" s="16">
        <f t="shared" si="311"/>
        <v>0.25197089779046616</v>
      </c>
      <c r="CG132" s="16"/>
      <c r="CH132" s="16">
        <f t="shared" si="312"/>
        <v>-5.833333333333357E-2</v>
      </c>
      <c r="CI132" s="16">
        <f t="shared" si="313"/>
        <v>0.14079891098063707</v>
      </c>
      <c r="CJ132" s="16">
        <f t="shared" si="314"/>
        <v>-0.30333333333333323</v>
      </c>
      <c r="CK132" s="16">
        <f t="shared" si="315"/>
        <v>0.19487773945049056</v>
      </c>
      <c r="CL132" s="16">
        <f t="shared" si="316"/>
        <v>0.21200000000000063</v>
      </c>
      <c r="CM132" s="16">
        <f t="shared" si="317"/>
        <v>0.24461534429930337</v>
      </c>
      <c r="CN132" s="16">
        <f t="shared" si="318"/>
        <v>0.45466666666666722</v>
      </c>
      <c r="CO132" s="16">
        <f t="shared" si="319"/>
        <v>0.30253374467432015</v>
      </c>
      <c r="CP132" s="16"/>
      <c r="CQ132" s="16">
        <f t="shared" si="320"/>
        <v>-0.52033333333333331</v>
      </c>
      <c r="CR132" s="16">
        <f t="shared" si="321"/>
        <v>0.28294816957645558</v>
      </c>
      <c r="CS132" s="16">
        <f t="shared" si="322"/>
        <v>-0.42066666666666652</v>
      </c>
      <c r="CT132" s="16">
        <f t="shared" si="323"/>
        <v>0.23442980470352581</v>
      </c>
      <c r="CU132" s="16">
        <f t="shared" si="324"/>
        <v>-0.31766666666666765</v>
      </c>
      <c r="CV132" s="16">
        <f t="shared" si="325"/>
        <v>0.39614307179771996</v>
      </c>
      <c r="CW132" s="16">
        <f t="shared" si="326"/>
        <v>-0.26533333333333342</v>
      </c>
      <c r="CX132" s="16">
        <f t="shared" si="327"/>
        <v>0.38837524809561869</v>
      </c>
      <c r="CY132" s="36"/>
      <c r="CZ132" s="16">
        <f t="shared" si="328"/>
        <v>0.36166666666666702</v>
      </c>
      <c r="DA132" s="16">
        <f t="shared" si="329"/>
        <v>0.1919157801397964</v>
      </c>
      <c r="DB132" s="16">
        <f t="shared" si="330"/>
        <v>0.30066666666666642</v>
      </c>
      <c r="DC132" s="16">
        <f t="shared" si="331"/>
        <v>0.27475322260773083</v>
      </c>
      <c r="DD132" s="16">
        <f t="shared" si="332"/>
        <v>-8.4666666666668E-2</v>
      </c>
      <c r="DE132" s="16">
        <f t="shared" si="333"/>
        <v>0.22805116384998633</v>
      </c>
      <c r="DF132" s="16">
        <f t="shared" si="334"/>
        <v>3.0333333333333101E-2</v>
      </c>
      <c r="DG132" s="16">
        <f t="shared" si="335"/>
        <v>0.38541752252157224</v>
      </c>
      <c r="DI132" s="17">
        <f t="shared" si="336"/>
        <v>2.1042999999999965E-2</v>
      </c>
      <c r="DJ132" s="18">
        <f t="shared" si="337"/>
        <v>4.2940000000000148E-3</v>
      </c>
      <c r="DK132" s="18">
        <f t="shared" si="338"/>
        <v>1.2324666666666699E-2</v>
      </c>
      <c r="DL132" s="18">
        <f t="shared" si="339"/>
        <v>0.12501333333333334</v>
      </c>
      <c r="DM132" s="18">
        <f t="shared" si="340"/>
        <v>4.7948333333333412E-2</v>
      </c>
      <c r="DN132" s="18">
        <f t="shared" si="49"/>
        <v>0.4589371779811845</v>
      </c>
      <c r="DO132" s="34"/>
      <c r="DP132" s="18">
        <f t="shared" si="341"/>
        <v>0.26414733333333357</v>
      </c>
      <c r="DQ132" s="18">
        <f t="shared" si="342"/>
        <v>1.2969333333333348E-2</v>
      </c>
      <c r="DR132" s="18">
        <f t="shared" si="343"/>
        <v>1.5547666666666687E-2</v>
      </c>
      <c r="DS132" s="18">
        <f t="shared" si="344"/>
        <v>9.0110666666666686E-2</v>
      </c>
      <c r="DT132" s="18">
        <f t="shared" si="345"/>
        <v>6.348933333333355E-2</v>
      </c>
      <c r="DU132" s="18">
        <f t="shared" si="87"/>
        <v>0.66803018893859412</v>
      </c>
      <c r="DV132" s="16"/>
      <c r="DW132" s="18">
        <f t="shared" si="346"/>
        <v>1.9824333333333364E-2</v>
      </c>
      <c r="DX132" s="18">
        <f t="shared" si="347"/>
        <v>3.797733333333328E-2</v>
      </c>
      <c r="DY132" s="18">
        <f t="shared" si="348"/>
        <v>5.9836666666666732E-2</v>
      </c>
      <c r="DZ132" s="18">
        <f t="shared" si="349"/>
        <v>9.1526666666666728E-2</v>
      </c>
      <c r="EA132" s="18">
        <f t="shared" si="225"/>
        <v>0.45734560236215249</v>
      </c>
      <c r="EC132" s="18">
        <f t="shared" si="350"/>
        <v>8.0059666666666668E-2</v>
      </c>
      <c r="ED132" s="18">
        <f t="shared" si="351"/>
        <v>5.4957333333333254E-2</v>
      </c>
      <c r="EE132" s="18">
        <f t="shared" si="352"/>
        <v>0.1569293333333335</v>
      </c>
      <c r="EF132" s="18">
        <f t="shared" si="353"/>
        <v>0.15083533333333338</v>
      </c>
      <c r="EG132" s="18">
        <f t="shared" ref="EG132:EG139" si="354">SQRT(SUM(EC132:EF132))</f>
        <v>0.66541841473366725</v>
      </c>
      <c r="EI132" s="18">
        <f t="shared" si="288"/>
        <v>3.6831666666666672E-2</v>
      </c>
      <c r="EJ132" s="18">
        <f t="shared" si="289"/>
        <v>7.5489333333333297E-2</v>
      </c>
      <c r="EK132" s="18">
        <f t="shared" si="290"/>
        <v>5.2007333333333315E-2</v>
      </c>
      <c r="EL132" s="18">
        <f t="shared" si="291"/>
        <v>0.14854666666666666</v>
      </c>
      <c r="EM132" s="18">
        <f t="shared" ref="EM132:EM133" si="355">SQRT(SUM(EI132:EL132))</f>
        <v>0.55935230400884195</v>
      </c>
    </row>
    <row r="133" spans="1:148" ht="15.75" customHeight="1" x14ac:dyDescent="0.25">
      <c r="A133" s="2">
        <f>'Raw Data'!B133</f>
        <v>337</v>
      </c>
      <c r="B133" s="2">
        <f>'Raw Data'!C133</f>
        <v>350</v>
      </c>
      <c r="C133" s="2" t="str">
        <f>'Raw Data'!D133</f>
        <v>CGRLPFYNQDHEKL</v>
      </c>
      <c r="D133" s="15">
        <f>AVERAGE('Raw Data'!J133,'Raw Data'!P133,'Raw Data'!V133)</f>
        <v>1.4636666666666667</v>
      </c>
      <c r="E133" s="15">
        <f>STDEV('Raw Data'!J133,'Raw Data'!P133,'Raw Data'!V133)</f>
        <v>8.9539562950314483E-2</v>
      </c>
      <c r="F133" s="15">
        <f>AVERAGE('Raw Data'!AB133,'Raw Data'!AH133,'Raw Data'!AN133)</f>
        <v>1.8089999999999999</v>
      </c>
      <c r="G133" s="15">
        <f>STDEV('Raw Data'!AB133,'Raw Data'!AH133,'Raw Data'!AN133)</f>
        <v>9.450396817065411E-2</v>
      </c>
      <c r="H133" s="15">
        <f>AVERAGE('Raw Data'!AT133,'Raw Data'!AZ133,'Raw Data'!BF133)</f>
        <v>2.8989999999999996</v>
      </c>
      <c r="I133" s="15">
        <f>STDEV('Raw Data'!AT133,'Raw Data'!AZ133,'Raw Data'!BF133)</f>
        <v>5.7714816122032164E-2</v>
      </c>
      <c r="J133" s="15">
        <f>AVERAGE('Raw Data'!BL133,'Raw Data'!BR133,'Raw Data'!BX133)</f>
        <v>3.8973333333333335</v>
      </c>
      <c r="K133" s="15">
        <f>STDEV('Raw Data'!BL133,'Raw Data'!BR133,'Raw Data'!BX133)</f>
        <v>0.16702494823628405</v>
      </c>
      <c r="L133" s="15">
        <f>AVERAGE('Raw Data'!CD133,'Raw Data'!CJ133,'Raw Data'!CP133)</f>
        <v>4.0263333333333335</v>
      </c>
      <c r="M133" s="15">
        <f>STDEV('Raw Data'!CD133,'Raw Data'!CJ133,'Raw Data'!CP133)</f>
        <v>0.29710996841798021</v>
      </c>
      <c r="O133" s="15">
        <f>AVERAGE('Raw Data'!J300,'Raw Data'!P300,'Raw Data'!V300)</f>
        <v>1.7043333333333335</v>
      </c>
      <c r="P133" s="15">
        <f>STDEV('Raw Data'!J300,'Raw Data'!P300,'Raw Data'!V300)</f>
        <v>0.10608644274049975</v>
      </c>
      <c r="Q133" s="15">
        <f>AVERAGE('Raw Data'!AB300,'Raw Data'!AH300,'Raw Data'!AN300)</f>
        <v>2.3319999999999999</v>
      </c>
      <c r="R133" s="15">
        <f>STDEV('Raw Data'!AB300,'Raw Data'!AH300,'Raw Data'!AN300)</f>
        <v>1.6822603841260716E-2</v>
      </c>
      <c r="S133" s="15">
        <f>AVERAGE('Raw Data'!AT300,'Raw Data'!AZ300,'Raw Data'!BF300)</f>
        <v>3.1776666666666671</v>
      </c>
      <c r="T133" s="15">
        <f>STDEV('Raw Data'!AT300,'Raw Data'!AZ300,'Raw Data'!BF300)</f>
        <v>0.28518298219447336</v>
      </c>
      <c r="U133" s="15">
        <f>AVERAGE('Raw Data'!BL300,'Raw Data'!BR300,'Raw Data'!BX300)</f>
        <v>4.16</v>
      </c>
      <c r="V133" s="15">
        <f>STDEV('Raw Data'!BL300,'Raw Data'!BR300,'Raw Data'!BX300)</f>
        <v>8.5854528127525254E-2</v>
      </c>
      <c r="W133" s="15">
        <f>AVERAGE('Raw Data'!CD300,'Raw Data'!CJ300,'Raw Data'!CP300)</f>
        <v>4.2043333333333335</v>
      </c>
      <c r="X133" s="15">
        <f>STDEV('Raw Data'!CD300,'Raw Data'!CJ300,'Raw Data'!CP300)</f>
        <v>0.14037212448820927</v>
      </c>
      <c r="Z133" s="15">
        <f>AVERAGE('Raw Data'!J467,'Raw Data'!P467,'Raw Data'!V467)</f>
        <v>1.0193333333333332</v>
      </c>
      <c r="AA133" s="15">
        <f>STDEV('Raw Data'!J467,'Raw Data'!P467,'Raw Data'!V467)</f>
        <v>9.42408262555742E-2</v>
      </c>
      <c r="AB133" s="15">
        <f>AVERAGE('Raw Data'!AB467,'Raw Data'!AH467,'Raw Data'!AN467)</f>
        <v>1.3446666666666667</v>
      </c>
      <c r="AC133" s="15">
        <f>STDEV('Raw Data'!AB467,'Raw Data'!AH467,'Raw Data'!AN467)</f>
        <v>4.7088569030427407E-2</v>
      </c>
      <c r="AD133" s="15">
        <f>AVERAGE('Raw Data'!AT467,'Raw Data'!AZ467,'Raw Data'!BF467)</f>
        <v>2.5746666666666664</v>
      </c>
      <c r="AE133" s="15">
        <f>STDEV('Raw Data'!AT467,'Raw Data'!AZ467,'Raw Data'!BF467)</f>
        <v>6.2308372899100191E-2</v>
      </c>
      <c r="AF133" s="15">
        <f>AVERAGE('Raw Data'!BL467,'Raw Data'!BR467,'Raw Data'!BX467)</f>
        <v>3.8119999999999998</v>
      </c>
      <c r="AG133" s="15">
        <f>STDEV('Raw Data'!BL467,'Raw Data'!BR467,'Raw Data'!BX467)</f>
        <v>0.14466858677681202</v>
      </c>
      <c r="AH133" s="15">
        <f>AVERAGE('Raw Data'!CD467,'Raw Data'!CJ467,'Raw Data'!CP467)</f>
        <v>3.9873333333333334</v>
      </c>
      <c r="AI133" s="15">
        <f>STDEV('Raw Data'!CD467,'Raw Data'!CJ467,'Raw Data'!CP467)</f>
        <v>0.13002435669263404</v>
      </c>
      <c r="AK133" s="15">
        <f>AVERAGE('Raw Data'!AB634,'Raw Data'!AH634,'Raw Data'!AN634)</f>
        <v>1.9900000000000002</v>
      </c>
      <c r="AL133" s="15">
        <f>STDEV('Raw Data'!AB634,'Raw Data'!AH634,'Raw Data'!AN634)</f>
        <v>5.4616847217685609E-2</v>
      </c>
      <c r="AM133" s="15">
        <f>AVERAGE('Raw Data'!AT634,'Raw Data'!AZ634,'Raw Data'!BF634)</f>
        <v>3.2803333333333335</v>
      </c>
      <c r="AN133" s="15">
        <f>STDEV('Raw Data'!AT634,'Raw Data'!AZ634,'Raw Data'!BF634)</f>
        <v>0.16919022824422617</v>
      </c>
      <c r="AO133" s="15">
        <f>AVERAGE('Raw Data'!BL634,'Raw Data'!BR634,'Raw Data'!BX634)</f>
        <v>3.7343333333333333</v>
      </c>
      <c r="AP133" s="15">
        <f>STDEV('Raw Data'!BL634,'Raw Data'!BR634,'Raw Data'!BX634)</f>
        <v>8.9130989747300063E-2</v>
      </c>
      <c r="AQ133" s="15">
        <f>AVERAGE('Raw Data'!CD634,'Raw Data'!CJ634,'Raw Data'!CP634)</f>
        <v>3.9383333333333339</v>
      </c>
      <c r="AR133" s="15">
        <f>STDEV('Raw Data'!CD634,'Raw Data'!CJ634,'Raw Data'!CP634)</f>
        <v>0.14155328796369723</v>
      </c>
      <c r="AT133" s="15">
        <f>AVERAGE('Raw Data'!AB801,'Raw Data'!AH801,'Raw Data'!AN801)</f>
        <v>2.1426666666666665</v>
      </c>
      <c r="AU133" s="15">
        <f>STDEV('Raw Data'!AB801,'Raw Data'!AH801,'Raw Data'!AN801)</f>
        <v>0.20562425278486321</v>
      </c>
      <c r="AV133" s="15">
        <f>AVERAGE('Raw Data'!AT801,'Raw Data'!AZ801,'Raw Data'!BF801)</f>
        <v>3.5056666666666665</v>
      </c>
      <c r="AW133" s="15">
        <f>STDEV('Raw Data'!AT801,'Raw Data'!AZ801,'Raw Data'!BF801)</f>
        <v>0.10976945537504205</v>
      </c>
      <c r="AX133" s="15">
        <f>AVERAGE('Raw Data'!BL801,'Raw Data'!BR801,'Raw Data'!BX801)</f>
        <v>3.9386666666666663</v>
      </c>
      <c r="AY133" s="15">
        <f>STDEV('Raw Data'!BL801,'Raw Data'!BR801,'Raw Data'!BX801)</f>
        <v>0.13703041025018256</v>
      </c>
      <c r="AZ133" s="15">
        <f>AVERAGE('Raw Data'!CD801,'Raw Data'!CJ801,'Raw Data'!CP801)</f>
        <v>4.0523333333333333</v>
      </c>
      <c r="BA133" s="15">
        <f>STDEV('Raw Data'!CD801,'Raw Data'!CJ801,'Raw Data'!CP801)</f>
        <v>0.1086109263993885</v>
      </c>
      <c r="BC133" s="15">
        <f>AVERAGE('Raw Data'!AB968,'Raw Data'!AH968,'Raw Data'!AN968)</f>
        <v>1.4189999999999998</v>
      </c>
      <c r="BD133" s="15">
        <f>STDEV('Raw Data'!AB968,'Raw Data'!AH968,'Raw Data'!AN968)</f>
        <v>4.6486557196677832E-2</v>
      </c>
      <c r="BE133" s="15">
        <f>AVERAGE('Raw Data'!AT968,'Raw Data'!AZ968,'Raw Data'!BF968)</f>
        <v>2.8260000000000005</v>
      </c>
      <c r="BF133" s="15">
        <f>STDEV('Raw Data'!AT968,'Raw Data'!AZ968,'Raw Data'!BF968)</f>
        <v>7.1267103210387331E-2</v>
      </c>
      <c r="BG133" s="15">
        <f>AVERAGE('Raw Data'!BL968,'Raw Data'!BR968,'Raw Data'!BX968)</f>
        <v>3.7106666666666666</v>
      </c>
      <c r="BH133" s="15">
        <f>STDEV('Raw Data'!BL968,'Raw Data'!BR968,'Raw Data'!BX968)</f>
        <v>0.15742405576446461</v>
      </c>
      <c r="BI133" s="15">
        <f>AVERAGE('Raw Data'!CD968,'Raw Data'!CJ968,'Raw Data'!CP968)</f>
        <v>3.9239999999999995</v>
      </c>
      <c r="BJ133" s="15">
        <f>STDEV('Raw Data'!CD968,'Raw Data'!CJ968,'Raw Data'!CP968)</f>
        <v>0.14381585448065182</v>
      </c>
      <c r="BK133" s="33"/>
      <c r="BL133" s="16">
        <f t="shared" si="292"/>
        <v>-0.24066666666666681</v>
      </c>
      <c r="BM133" s="16">
        <f t="shared" si="293"/>
        <v>0.1388224285433253</v>
      </c>
      <c r="BN133" s="16">
        <f t="shared" si="294"/>
        <v>-0.52299999999999991</v>
      </c>
      <c r="BO133" s="16">
        <f t="shared" si="295"/>
        <v>9.5989582768131701E-2</v>
      </c>
      <c r="BP133" s="16">
        <f t="shared" si="296"/>
        <v>-0.27866666666666751</v>
      </c>
      <c r="BQ133" s="16">
        <f t="shared" si="297"/>
        <v>0.29096448809662889</v>
      </c>
      <c r="BR133" s="16">
        <f t="shared" si="298"/>
        <v>-0.2626666666666666</v>
      </c>
      <c r="BS133" s="16">
        <f t="shared" si="299"/>
        <v>0.18779865104236876</v>
      </c>
      <c r="BT133" s="16">
        <f t="shared" si="300"/>
        <v>-0.17799999999999994</v>
      </c>
      <c r="BU133" s="16">
        <f t="shared" si="301"/>
        <v>0.32860107526705767</v>
      </c>
      <c r="BV133" s="33"/>
      <c r="BW133" s="16">
        <f t="shared" si="302"/>
        <v>0.44433333333333347</v>
      </c>
      <c r="BX133" s="16">
        <f t="shared" si="303"/>
        <v>0.12999487169371973</v>
      </c>
      <c r="BY133" s="16">
        <f t="shared" si="304"/>
        <v>0.46433333333333326</v>
      </c>
      <c r="BZ133" s="16">
        <f t="shared" si="305"/>
        <v>0.10558566821938162</v>
      </c>
      <c r="CA133" s="16">
        <f t="shared" si="306"/>
        <v>0.32433333333333314</v>
      </c>
      <c r="CB133" s="16">
        <f t="shared" si="307"/>
        <v>8.4931344822352289E-2</v>
      </c>
      <c r="CC133" s="16">
        <f t="shared" si="308"/>
        <v>8.5333333333333705E-2</v>
      </c>
      <c r="CD133" s="16">
        <f t="shared" si="309"/>
        <v>0.22096681500472726</v>
      </c>
      <c r="CE133" s="16">
        <f t="shared" si="310"/>
        <v>3.9000000000000146E-2</v>
      </c>
      <c r="CF133" s="16">
        <f t="shared" si="311"/>
        <v>0.32431568982500142</v>
      </c>
      <c r="CG133" s="16"/>
      <c r="CH133" s="16">
        <f t="shared" si="312"/>
        <v>-0.18100000000000027</v>
      </c>
      <c r="CI133" s="16">
        <f t="shared" si="313"/>
        <v>0.10915127117903857</v>
      </c>
      <c r="CJ133" s="16">
        <f t="shared" si="314"/>
        <v>-0.38133333333333397</v>
      </c>
      <c r="CK133" s="16">
        <f t="shared" si="315"/>
        <v>0.17876334449023193</v>
      </c>
      <c r="CL133" s="16">
        <f t="shared" si="316"/>
        <v>0.16300000000000026</v>
      </c>
      <c r="CM133" s="16">
        <f t="shared" si="317"/>
        <v>0.18931895485309091</v>
      </c>
      <c r="CN133" s="16">
        <f t="shared" si="318"/>
        <v>8.7999999999999634E-2</v>
      </c>
      <c r="CO133" s="16">
        <f t="shared" si="319"/>
        <v>0.32910737862689526</v>
      </c>
      <c r="CP133" s="16"/>
      <c r="CQ133" s="16">
        <f t="shared" si="320"/>
        <v>-0.15266666666666628</v>
      </c>
      <c r="CR133" s="16">
        <f t="shared" si="321"/>
        <v>0.21275416172976108</v>
      </c>
      <c r="CS133" s="16">
        <f t="shared" si="322"/>
        <v>-0.22533333333333294</v>
      </c>
      <c r="CT133" s="16">
        <f t="shared" si="323"/>
        <v>0.20167961390945466</v>
      </c>
      <c r="CU133" s="16">
        <f t="shared" si="324"/>
        <v>-0.20433333333333303</v>
      </c>
      <c r="CV133" s="16">
        <f t="shared" si="325"/>
        <v>0.16346763186229452</v>
      </c>
      <c r="CW133" s="16">
        <f t="shared" si="326"/>
        <v>-0.11399999999999944</v>
      </c>
      <c r="CX133" s="16">
        <f t="shared" si="327"/>
        <v>0.17841991667598878</v>
      </c>
      <c r="CY133" s="36"/>
      <c r="CZ133" s="16">
        <f t="shared" si="328"/>
        <v>0.5710000000000004</v>
      </c>
      <c r="DA133" s="16">
        <f t="shared" si="329"/>
        <v>7.1721684308164516E-2</v>
      </c>
      <c r="DB133" s="16">
        <f t="shared" si="330"/>
        <v>0.45433333333333303</v>
      </c>
      <c r="DC133" s="16">
        <f t="shared" si="331"/>
        <v>0.18358739971287069</v>
      </c>
      <c r="DD133" s="16">
        <f t="shared" si="332"/>
        <v>2.3666666666666725E-2</v>
      </c>
      <c r="DE133" s="16">
        <f t="shared" si="333"/>
        <v>0.18090513167587749</v>
      </c>
      <c r="DF133" s="16">
        <f t="shared" si="334"/>
        <v>1.4333333333334419E-2</v>
      </c>
      <c r="DG133" s="16">
        <f t="shared" si="335"/>
        <v>0.20179279802146907</v>
      </c>
      <c r="DI133" s="17">
        <f t="shared" si="336"/>
        <v>1.9271666666666659E-2</v>
      </c>
      <c r="DJ133" s="18">
        <f t="shared" si="337"/>
        <v>9.2140000000000069E-3</v>
      </c>
      <c r="DK133" s="18">
        <f t="shared" si="338"/>
        <v>8.4660333333333296E-2</v>
      </c>
      <c r="DL133" s="18">
        <f t="shared" si="339"/>
        <v>3.5268333333333395E-2</v>
      </c>
      <c r="DM133" s="18">
        <f t="shared" si="340"/>
        <v>0.1079786666666665</v>
      </c>
      <c r="DN133" s="18">
        <f t="shared" si="49"/>
        <v>0.50635264391528545</v>
      </c>
      <c r="DO133" s="34"/>
      <c r="DP133" s="18">
        <f t="shared" si="341"/>
        <v>1.6898666666666656E-2</v>
      </c>
      <c r="DQ133" s="18">
        <f t="shared" si="342"/>
        <v>1.1148333333333333E-2</v>
      </c>
      <c r="DR133" s="18">
        <f t="shared" si="343"/>
        <v>7.2133333333333069E-3</v>
      </c>
      <c r="DS133" s="18">
        <f t="shared" si="344"/>
        <v>4.882633333333336E-2</v>
      </c>
      <c r="DT133" s="18">
        <f t="shared" si="345"/>
        <v>0.10518066666666653</v>
      </c>
      <c r="DU133" s="18">
        <f t="shared" si="87"/>
        <v>0.43504865628264289</v>
      </c>
      <c r="DV133" s="16"/>
      <c r="DW133" s="18">
        <f t="shared" si="346"/>
        <v>1.1914000000000017E-2</v>
      </c>
      <c r="DX133" s="18">
        <f t="shared" si="347"/>
        <v>3.1956333333333337E-2</v>
      </c>
      <c r="DY133" s="18">
        <f t="shared" si="348"/>
        <v>3.5841666666666674E-2</v>
      </c>
      <c r="DZ133" s="18">
        <f t="shared" si="349"/>
        <v>0.1083116666666666</v>
      </c>
      <c r="EA133" s="18">
        <f t="shared" ref="EA133:EA134" si="356">SQRT(SUM(DW133:DZ133))</f>
        <v>0.433616958462958</v>
      </c>
      <c r="EC133" s="18">
        <f t="shared" si="350"/>
        <v>4.5264333333333337E-2</v>
      </c>
      <c r="ED133" s="18">
        <f t="shared" si="351"/>
        <v>4.0674666666666699E-2</v>
      </c>
      <c r="EE133" s="18">
        <f t="shared" si="352"/>
        <v>2.6721666666666644E-2</v>
      </c>
      <c r="EF133" s="18">
        <f t="shared" si="353"/>
        <v>3.1833666666666781E-2</v>
      </c>
      <c r="EG133" s="18">
        <f t="shared" si="354"/>
        <v>0.38012410254196388</v>
      </c>
      <c r="EI133" s="18">
        <f t="shared" si="288"/>
        <v>5.1440000000000123E-3</v>
      </c>
      <c r="EJ133" s="18">
        <f t="shared" si="289"/>
        <v>3.3704333333333357E-2</v>
      </c>
      <c r="EK133" s="18">
        <f t="shared" si="290"/>
        <v>3.2726666666666571E-2</v>
      </c>
      <c r="EL133" s="18">
        <f t="shared" si="291"/>
        <v>4.0720333333333414E-2</v>
      </c>
      <c r="EM133" s="18">
        <f t="shared" si="355"/>
        <v>0.33510495868210211</v>
      </c>
    </row>
    <row r="134" spans="1:148" ht="15.75" customHeight="1" x14ac:dyDescent="0.25">
      <c r="A134" s="2">
        <f>'Raw Data'!B134</f>
        <v>337</v>
      </c>
      <c r="B134" s="2">
        <f>'Raw Data'!C134</f>
        <v>350</v>
      </c>
      <c r="C134" s="2" t="str">
        <f>'Raw Data'!D134</f>
        <v>CGRLPFYNQDHEKL</v>
      </c>
      <c r="D134" s="15">
        <f>AVERAGE('Raw Data'!J134,'Raw Data'!P134,'Raw Data'!V134)</f>
        <v>1.4569999999999999</v>
      </c>
      <c r="E134" s="15">
        <f>STDEV('Raw Data'!J134,'Raw Data'!P134,'Raw Data'!V134)</f>
        <v>7.280796659706959E-2</v>
      </c>
      <c r="F134" s="15">
        <f>AVERAGE('Raw Data'!AB134,'Raw Data'!AH134,'Raw Data'!AN134)</f>
        <v>1.7686666666666666</v>
      </c>
      <c r="G134" s="15">
        <f>STDEV('Raw Data'!AB134,'Raw Data'!AH134,'Raw Data'!AN134)</f>
        <v>6.4127477210111181E-2</v>
      </c>
      <c r="H134" s="15">
        <f>AVERAGE('Raw Data'!AT134,'Raw Data'!AZ134,'Raw Data'!BF134)</f>
        <v>2.9313333333333333</v>
      </c>
      <c r="I134" s="15">
        <f>STDEV('Raw Data'!AT134,'Raw Data'!AZ134,'Raw Data'!BF134)</f>
        <v>2.8148416178061145E-2</v>
      </c>
      <c r="J134" s="15">
        <f>AVERAGE('Raw Data'!BL134,'Raw Data'!BR134,'Raw Data'!BX134)</f>
        <v>3.9486666666666674</v>
      </c>
      <c r="K134" s="15">
        <f>STDEV('Raw Data'!BL134,'Raw Data'!BR134,'Raw Data'!BX134)</f>
        <v>0.22691261166654741</v>
      </c>
      <c r="L134" s="15">
        <f>AVERAGE('Raw Data'!CD134,'Raw Data'!CJ134,'Raw Data'!CP134)</f>
        <v>4.0940000000000003</v>
      </c>
      <c r="M134" s="15">
        <f>STDEV('Raw Data'!CD134,'Raw Data'!CJ134,'Raw Data'!CP134)</f>
        <v>0.24784067462787471</v>
      </c>
      <c r="O134" s="15">
        <f>AVERAGE('Raw Data'!J301,'Raw Data'!P301,'Raw Data'!V301)</f>
        <v>1.7493333333333334</v>
      </c>
      <c r="P134" s="15">
        <f>STDEV('Raw Data'!J301,'Raw Data'!P301,'Raw Data'!V301)</f>
        <v>8.0413514618709034E-2</v>
      </c>
      <c r="Q134" s="15">
        <f>AVERAGE('Raw Data'!AB301,'Raw Data'!AH301,'Raw Data'!AN301)</f>
        <v>2.3316666666666666</v>
      </c>
      <c r="R134" s="15">
        <f>STDEV('Raw Data'!AB301,'Raw Data'!AH301,'Raw Data'!AN301)</f>
        <v>6.8295924719805515E-2</v>
      </c>
      <c r="S134" s="15">
        <f>AVERAGE('Raw Data'!AT301,'Raw Data'!AZ301,'Raw Data'!BF301)</f>
        <v>3.2776666666666667</v>
      </c>
      <c r="T134" s="15">
        <f>STDEV('Raw Data'!AT301,'Raw Data'!AZ301,'Raw Data'!BF301)</f>
        <v>0.24272274992948906</v>
      </c>
      <c r="U134" s="15">
        <f>AVERAGE('Raw Data'!BL301,'Raw Data'!BR301,'Raw Data'!BX301)</f>
        <v>4.1253333333333329</v>
      </c>
      <c r="V134" s="15">
        <f>STDEV('Raw Data'!BL301,'Raw Data'!BR301,'Raw Data'!BX301)</f>
        <v>8.7511903952167083E-2</v>
      </c>
      <c r="W134" s="15">
        <f>AVERAGE('Raw Data'!CD301,'Raw Data'!CJ301,'Raw Data'!CP301)</f>
        <v>4.1619999999999999</v>
      </c>
      <c r="X134" s="15">
        <f>STDEV('Raw Data'!CD301,'Raw Data'!CJ301,'Raw Data'!CP301)</f>
        <v>0.12978058406402734</v>
      </c>
      <c r="Z134" s="15">
        <f>AVERAGE('Raw Data'!J468,'Raw Data'!P468,'Raw Data'!V468)</f>
        <v>1.0313333333333332</v>
      </c>
      <c r="AA134" s="15">
        <f>STDEV('Raw Data'!J468,'Raw Data'!P468,'Raw Data'!V468)</f>
        <v>8.6558265540232063E-2</v>
      </c>
      <c r="AB134" s="15">
        <f>AVERAGE('Raw Data'!AB468,'Raw Data'!AH468,'Raw Data'!AN468)</f>
        <v>1.3646666666666665</v>
      </c>
      <c r="AC134" s="15">
        <f>STDEV('Raw Data'!AB468,'Raw Data'!AH468,'Raw Data'!AN468)</f>
        <v>2.6025628394590761E-2</v>
      </c>
      <c r="AD134" s="15">
        <f>AVERAGE('Raw Data'!AT468,'Raw Data'!AZ468,'Raw Data'!BF468)</f>
        <v>2.5960000000000001</v>
      </c>
      <c r="AE134" s="15">
        <f>STDEV('Raw Data'!AT468,'Raw Data'!AZ468,'Raw Data'!BF468)</f>
        <v>0.10602358228243383</v>
      </c>
      <c r="AF134" s="15">
        <f>AVERAGE('Raw Data'!BL468,'Raw Data'!BR468,'Raw Data'!BX468)</f>
        <v>3.8603333333333332</v>
      </c>
      <c r="AG134" s="15">
        <f>STDEV('Raw Data'!BL468,'Raw Data'!BR468,'Raw Data'!BX468)</f>
        <v>8.7648920890866455E-2</v>
      </c>
      <c r="AH134" s="15">
        <f>AVERAGE('Raw Data'!CD468,'Raw Data'!CJ468,'Raw Data'!CP468)</f>
        <v>3.984666666666667</v>
      </c>
      <c r="AI134" s="15">
        <f>STDEV('Raw Data'!CD468,'Raw Data'!CJ468,'Raw Data'!CP468)</f>
        <v>0.12599338606979846</v>
      </c>
      <c r="AK134" s="15">
        <f>AVERAGE('Raw Data'!AB635,'Raw Data'!AH635,'Raw Data'!AN635)</f>
        <v>2.0026666666666668</v>
      </c>
      <c r="AL134" s="15">
        <f>STDEV('Raw Data'!AB635,'Raw Data'!AH635,'Raw Data'!AN635)</f>
        <v>0.10321983013613886</v>
      </c>
      <c r="AM134" s="15">
        <f>AVERAGE('Raw Data'!AT635,'Raw Data'!AZ635,'Raw Data'!BF635)</f>
        <v>3.3180000000000001</v>
      </c>
      <c r="AN134" s="15">
        <f>STDEV('Raw Data'!AT635,'Raw Data'!AZ635,'Raw Data'!BF635)</f>
        <v>7.5179784516849951E-2</v>
      </c>
      <c r="AO134" s="15">
        <f>AVERAGE('Raw Data'!BL635,'Raw Data'!BR635,'Raw Data'!BX635)</f>
        <v>4.008</v>
      </c>
      <c r="AP134" s="15">
        <f>STDEV('Raw Data'!BL635,'Raw Data'!BR635,'Raw Data'!BX635)</f>
        <v>0.27290108097990401</v>
      </c>
      <c r="AQ134" s="15">
        <f>AVERAGE('Raw Data'!CD635,'Raw Data'!CJ635,'Raw Data'!CP635)</f>
        <v>3.992666666666667</v>
      </c>
      <c r="AR134" s="15">
        <f>STDEV('Raw Data'!CD635,'Raw Data'!CJ635,'Raw Data'!CP635)</f>
        <v>7.5844138424359164E-2</v>
      </c>
      <c r="AT134" s="15">
        <f>AVERAGE('Raw Data'!AB802,'Raw Data'!AH802,'Raw Data'!AN802)</f>
        <v>2.2720000000000002</v>
      </c>
      <c r="AU134" s="15">
        <f>STDEV('Raw Data'!AB802,'Raw Data'!AH802,'Raw Data'!AN802)</f>
        <v>0.19576771950451896</v>
      </c>
      <c r="AV134" s="15">
        <f>AVERAGE('Raw Data'!AT802,'Raw Data'!AZ802,'Raw Data'!BF802)</f>
        <v>3.5306666666666668</v>
      </c>
      <c r="AW134" s="15">
        <f>STDEV('Raw Data'!AT802,'Raw Data'!AZ802,'Raw Data'!BF802)</f>
        <v>0.10350040257570652</v>
      </c>
      <c r="AX134" s="15">
        <f>AVERAGE('Raw Data'!BL802,'Raw Data'!BR802,'Raw Data'!BX802)</f>
        <v>3.9933333333333327</v>
      </c>
      <c r="AY134" s="15">
        <f>STDEV('Raw Data'!BL802,'Raw Data'!BR802,'Raw Data'!BX802)</f>
        <v>0.17418476779940698</v>
      </c>
      <c r="AZ134" s="15">
        <f>AVERAGE('Raw Data'!CD802,'Raw Data'!CJ802,'Raw Data'!CP802)</f>
        <v>4.0906666666666673</v>
      </c>
      <c r="BA134" s="15">
        <f>STDEV('Raw Data'!CD802,'Raw Data'!CJ802,'Raw Data'!CP802)</f>
        <v>0.20767602975146979</v>
      </c>
      <c r="BC134" s="15">
        <f>AVERAGE('Raw Data'!AB969,'Raw Data'!AH969,'Raw Data'!AN969)</f>
        <v>1.4166666666666667</v>
      </c>
      <c r="BD134" s="15">
        <f>STDEV('Raw Data'!AB969,'Raw Data'!AH969,'Raw Data'!AN969)</f>
        <v>6.3893139955188749E-2</v>
      </c>
      <c r="BE134" s="15">
        <f>AVERAGE('Raw Data'!AT969,'Raw Data'!AZ969,'Raw Data'!BF969)</f>
        <v>2.8919999999999999</v>
      </c>
      <c r="BF134" s="15">
        <f>STDEV('Raw Data'!AT969,'Raw Data'!AZ969,'Raw Data'!BF969)</f>
        <v>0.12836276718737394</v>
      </c>
      <c r="BG134" s="15">
        <f>AVERAGE('Raw Data'!BL969,'Raw Data'!BR969,'Raw Data'!BX969)</f>
        <v>3.9276666666666671</v>
      </c>
      <c r="BH134" s="15">
        <f>STDEV('Raw Data'!BL969,'Raw Data'!BR969,'Raw Data'!BX969)</f>
        <v>0.14547966639133247</v>
      </c>
      <c r="BI134" s="15">
        <f>AVERAGE('Raw Data'!CD969,'Raw Data'!CJ969,'Raw Data'!CP969)</f>
        <v>4.0583333333333336</v>
      </c>
      <c r="BJ134" s="15">
        <f>STDEV('Raw Data'!CD969,'Raw Data'!CJ969,'Raw Data'!CP969)</f>
        <v>0.20056503517147101</v>
      </c>
      <c r="BK134" s="33"/>
      <c r="BL134" s="16">
        <f t="shared" si="292"/>
        <v>-0.29233333333333356</v>
      </c>
      <c r="BM134" s="16">
        <f t="shared" si="293"/>
        <v>0.10847734018371456</v>
      </c>
      <c r="BN134" s="16">
        <f t="shared" si="294"/>
        <v>-0.56299999999999994</v>
      </c>
      <c r="BO134" s="16">
        <f t="shared" si="295"/>
        <v>9.3683865562148277E-2</v>
      </c>
      <c r="BP134" s="16">
        <f t="shared" si="296"/>
        <v>-0.34633333333333338</v>
      </c>
      <c r="BQ134" s="16">
        <f t="shared" si="297"/>
        <v>0.24434947650172409</v>
      </c>
      <c r="BR134" s="16">
        <f t="shared" si="298"/>
        <v>-0.17666666666666542</v>
      </c>
      <c r="BS134" s="16">
        <f t="shared" si="299"/>
        <v>0.24320293309634788</v>
      </c>
      <c r="BT134" s="16">
        <f t="shared" si="300"/>
        <v>-6.7999999999999616E-2</v>
      </c>
      <c r="BU134" s="16">
        <f t="shared" si="301"/>
        <v>0.27976418641420159</v>
      </c>
      <c r="BV134" s="33"/>
      <c r="BW134" s="16">
        <f t="shared" si="302"/>
        <v>0.42566666666666664</v>
      </c>
      <c r="BX134" s="16">
        <f t="shared" si="303"/>
        <v>0.11310761836999897</v>
      </c>
      <c r="BY134" s="16">
        <f t="shared" si="304"/>
        <v>0.40400000000000014</v>
      </c>
      <c r="BZ134" s="16">
        <f t="shared" si="305"/>
        <v>6.9207417714192018E-2</v>
      </c>
      <c r="CA134" s="16">
        <f t="shared" si="306"/>
        <v>0.33533333333333326</v>
      </c>
      <c r="CB134" s="16">
        <f t="shared" si="307"/>
        <v>0.10969655114602897</v>
      </c>
      <c r="CC134" s="16">
        <f t="shared" si="308"/>
        <v>8.8333333333334263E-2</v>
      </c>
      <c r="CD134" s="16">
        <f t="shared" si="309"/>
        <v>0.24325226960229315</v>
      </c>
      <c r="CE134" s="16">
        <f t="shared" si="310"/>
        <v>0.10933333333333328</v>
      </c>
      <c r="CF134" s="16">
        <f t="shared" si="311"/>
        <v>0.27802757656990312</v>
      </c>
      <c r="CG134" s="16"/>
      <c r="CH134" s="16">
        <f t="shared" si="312"/>
        <v>-0.23400000000000021</v>
      </c>
      <c r="CI134" s="16">
        <f t="shared" si="313"/>
        <v>0.12151817422372133</v>
      </c>
      <c r="CJ134" s="16">
        <f t="shared" si="314"/>
        <v>-0.38666666666666671</v>
      </c>
      <c r="CK134" s="16">
        <f t="shared" si="315"/>
        <v>8.0276605143300164E-2</v>
      </c>
      <c r="CL134" s="16">
        <f t="shared" si="316"/>
        <v>-5.9333333333332572E-2</v>
      </c>
      <c r="CM134" s="16">
        <f t="shared" si="317"/>
        <v>0.35491454370500725</v>
      </c>
      <c r="CN134" s="16">
        <f t="shared" si="318"/>
        <v>0.10133333333333328</v>
      </c>
      <c r="CO134" s="16">
        <f t="shared" si="319"/>
        <v>0.25918590496655758</v>
      </c>
      <c r="CP134" s="16"/>
      <c r="CQ134" s="16">
        <f t="shared" si="320"/>
        <v>-0.26933333333333342</v>
      </c>
      <c r="CR134" s="16">
        <f t="shared" si="321"/>
        <v>0.22131275004692652</v>
      </c>
      <c r="CS134" s="16">
        <f t="shared" si="322"/>
        <v>-0.21266666666666678</v>
      </c>
      <c r="CT134" s="16">
        <f t="shared" si="323"/>
        <v>0.12792315401573442</v>
      </c>
      <c r="CU134" s="16">
        <f t="shared" si="324"/>
        <v>1.4666666666667272E-2</v>
      </c>
      <c r="CV134" s="16">
        <f t="shared" si="325"/>
        <v>0.32375196267101369</v>
      </c>
      <c r="CW134" s="16">
        <f t="shared" si="326"/>
        <v>-9.8000000000000309E-2</v>
      </c>
      <c r="CX134" s="16">
        <f t="shared" si="327"/>
        <v>0.2210919868893188</v>
      </c>
      <c r="CY134" s="36"/>
      <c r="CZ134" s="16">
        <f t="shared" si="328"/>
        <v>0.58600000000000008</v>
      </c>
      <c r="DA134" s="16">
        <f t="shared" si="329"/>
        <v>0.12139467313958507</v>
      </c>
      <c r="DB134" s="16">
        <f t="shared" si="330"/>
        <v>0.42600000000000016</v>
      </c>
      <c r="DC134" s="16">
        <f t="shared" si="331"/>
        <v>0.14875819305167684</v>
      </c>
      <c r="DD134" s="16">
        <f t="shared" si="332"/>
        <v>8.0333333333332924E-2</v>
      </c>
      <c r="DE134" s="16">
        <f t="shared" si="333"/>
        <v>0.30925609667932746</v>
      </c>
      <c r="DF134" s="16">
        <f t="shared" si="334"/>
        <v>-6.566666666666654E-2</v>
      </c>
      <c r="DG134" s="16">
        <f t="shared" si="335"/>
        <v>0.21442636653794875</v>
      </c>
      <c r="DI134" s="17">
        <f t="shared" si="336"/>
        <v>1.1767333333333335E-2</v>
      </c>
      <c r="DJ134" s="18">
        <f t="shared" si="337"/>
        <v>8.7766666666666722E-3</v>
      </c>
      <c r="DK134" s="18">
        <f t="shared" si="338"/>
        <v>5.9706666666666609E-2</v>
      </c>
      <c r="DL134" s="18">
        <f t="shared" si="339"/>
        <v>5.9147666666666668E-2</v>
      </c>
      <c r="DM134" s="18">
        <f t="shared" si="340"/>
        <v>7.8268000000000143E-2</v>
      </c>
      <c r="DN134" s="18">
        <f t="shared" si="49"/>
        <v>0.46654724662496233</v>
      </c>
      <c r="DO134" s="34"/>
      <c r="DP134" s="18">
        <f t="shared" si="341"/>
        <v>1.2793333333333328E-2</v>
      </c>
      <c r="DQ134" s="18">
        <f t="shared" si="342"/>
        <v>4.7896666666666591E-3</v>
      </c>
      <c r="DR134" s="18">
        <f t="shared" si="343"/>
        <v>1.2033333333333349E-2</v>
      </c>
      <c r="DS134" s="18">
        <f t="shared" si="344"/>
        <v>5.9171666666666713E-2</v>
      </c>
      <c r="DT134" s="18">
        <f t="shared" si="345"/>
        <v>7.7299333333333345E-2</v>
      </c>
      <c r="DU134" s="18">
        <f t="shared" si="87"/>
        <v>0.40753813727470145</v>
      </c>
      <c r="DV134" s="16"/>
      <c r="DW134" s="18">
        <f t="shared" si="346"/>
        <v>1.476666666666669E-2</v>
      </c>
      <c r="DX134" s="18">
        <f t="shared" si="347"/>
        <v>6.4443333333333262E-3</v>
      </c>
      <c r="DY134" s="18">
        <f t="shared" si="348"/>
        <v>0.12596433333333351</v>
      </c>
      <c r="DZ134" s="18">
        <f t="shared" si="349"/>
        <v>6.7177333333333422E-2</v>
      </c>
      <c r="EA134" s="18">
        <f t="shared" si="356"/>
        <v>0.46298236107509211</v>
      </c>
      <c r="EC134" s="18">
        <f t="shared" si="350"/>
        <v>4.8979333333333375E-2</v>
      </c>
      <c r="ED134" s="18">
        <f t="shared" si="351"/>
        <v>1.6364333333333311E-2</v>
      </c>
      <c r="EE134" s="18">
        <f t="shared" si="352"/>
        <v>0.10481533333333344</v>
      </c>
      <c r="EF134" s="18">
        <f t="shared" si="353"/>
        <v>4.8881666666666719E-2</v>
      </c>
      <c r="EG134" s="18">
        <f t="shared" si="354"/>
        <v>0.4680178059290766</v>
      </c>
      <c r="EI134" s="18">
        <f t="shared" si="288"/>
        <v>1.4736666666666698E-2</v>
      </c>
      <c r="EJ134" s="18">
        <f>DB134^2</f>
        <v>0.18147600000000014</v>
      </c>
      <c r="EK134" s="18">
        <f>DC134^2</f>
        <v>2.2128999999999954E-2</v>
      </c>
      <c r="EL134" s="18">
        <f>DD134^2</f>
        <v>6.4534444444443789E-3</v>
      </c>
      <c r="EM134" s="18">
        <f>DE134^2</f>
        <v>9.5639333333333534E-2</v>
      </c>
    </row>
    <row r="135" spans="1:148" ht="15.75" customHeight="1" x14ac:dyDescent="0.25">
      <c r="A135" s="2">
        <f>'Raw Data'!B135</f>
        <v>338</v>
      </c>
      <c r="B135" s="2">
        <f>'Raw Data'!C135</f>
        <v>350</v>
      </c>
      <c r="C135" s="2" t="str">
        <f>'Raw Data'!D135</f>
        <v>GRLPFYNQDHEKL</v>
      </c>
      <c r="D135" s="15">
        <f>AVERAGE('Raw Data'!J135,'Raw Data'!P135,'Raw Data'!V135)</f>
        <v>1.3256666666666668</v>
      </c>
      <c r="E135" s="15">
        <f>STDEV('Raw Data'!J135,'Raw Data'!P135,'Raw Data'!V135)</f>
        <v>8.027660514330022E-2</v>
      </c>
      <c r="F135" s="15">
        <f>AVERAGE('Raw Data'!AB135,'Raw Data'!AH135,'Raw Data'!AN135)</f>
        <v>1.6209999999999998</v>
      </c>
      <c r="G135" s="15">
        <f>STDEV('Raw Data'!AB135,'Raw Data'!AH135,'Raw Data'!AN135)</f>
        <v>8.4610874005650136E-2</v>
      </c>
      <c r="H135" s="15">
        <f>AVERAGE('Raw Data'!AT135,'Raw Data'!AZ135,'Raw Data'!BF135)</f>
        <v>2.7040000000000002</v>
      </c>
      <c r="I135" s="15">
        <f>STDEV('Raw Data'!AT135,'Raw Data'!AZ135,'Raw Data'!BF135)</f>
        <v>1.4000000000000012E-2</v>
      </c>
      <c r="J135" s="15">
        <f>AVERAGE('Raw Data'!BL135,'Raw Data'!BR135,'Raw Data'!BX135)</f>
        <v>3.7623333333333329</v>
      </c>
      <c r="K135" s="15">
        <f>STDEV('Raw Data'!BL135,'Raw Data'!BR135,'Raw Data'!BX135)</f>
        <v>0.15892870518988483</v>
      </c>
      <c r="L135" s="15">
        <f>AVERAGE('Raw Data'!CD135,'Raw Data'!CJ135,'Raw Data'!CP135)</f>
        <v>3.6236666666666668</v>
      </c>
      <c r="M135" s="15">
        <f>STDEV('Raw Data'!CD135,'Raw Data'!CJ135,'Raw Data'!CP135)</f>
        <v>0.20237177009981744</v>
      </c>
      <c r="O135" s="15">
        <f>AVERAGE('Raw Data'!J302,'Raw Data'!P302,'Raw Data'!V302)</f>
        <v>1.5469999999999999</v>
      </c>
      <c r="P135" s="15">
        <f>STDEV('Raw Data'!J302,'Raw Data'!P302,'Raw Data'!V302)</f>
        <v>6.3316664473106909E-2</v>
      </c>
      <c r="Q135" s="15">
        <f>AVERAGE('Raw Data'!AB302,'Raw Data'!AH302,'Raw Data'!AN302)</f>
        <v>2.1506666666666665</v>
      </c>
      <c r="R135" s="15">
        <f>STDEV('Raw Data'!AB302,'Raw Data'!AH302,'Raw Data'!AN302)</f>
        <v>3.7634204300520786E-2</v>
      </c>
      <c r="S135" s="15">
        <f>AVERAGE('Raw Data'!AT302,'Raw Data'!AZ302,'Raw Data'!BF302)</f>
        <v>2.9476666666666667</v>
      </c>
      <c r="T135" s="15">
        <f>STDEV('Raw Data'!AT302,'Raw Data'!AZ302,'Raw Data'!BF302)</f>
        <v>0.28698664312705091</v>
      </c>
      <c r="U135" s="15">
        <f>AVERAGE('Raw Data'!BL302,'Raw Data'!BR302,'Raw Data'!BX302)</f>
        <v>3.6630000000000003</v>
      </c>
      <c r="V135" s="15">
        <f>STDEV('Raw Data'!BL302,'Raw Data'!BR302,'Raw Data'!BX302)</f>
        <v>0.15469001260585613</v>
      </c>
      <c r="W135" s="15">
        <f>AVERAGE('Raw Data'!CD302,'Raw Data'!CJ302,'Raw Data'!CP302)</f>
        <v>3.6936666666666667</v>
      </c>
      <c r="X135" s="15">
        <f>STDEV('Raw Data'!CD302,'Raw Data'!CJ302,'Raw Data'!CP302)</f>
        <v>8.9500465548137328E-2</v>
      </c>
      <c r="Z135" s="15">
        <f>AVERAGE('Raw Data'!J469,'Raw Data'!P469,'Raw Data'!V469)</f>
        <v>0.91833333333333333</v>
      </c>
      <c r="AA135" s="15">
        <f>STDEV('Raw Data'!J469,'Raw Data'!P469,'Raw Data'!V469)</f>
        <v>8.1463693344540455E-2</v>
      </c>
      <c r="AB135" s="15">
        <f>AVERAGE('Raw Data'!AB469,'Raw Data'!AH469,'Raw Data'!AN469)</f>
        <v>1.2073333333333334</v>
      </c>
      <c r="AC135" s="15">
        <f>STDEV('Raw Data'!AB469,'Raw Data'!AH469,'Raw Data'!AN469)</f>
        <v>4.8788659884581115E-2</v>
      </c>
      <c r="AD135" s="15">
        <f>AVERAGE('Raw Data'!AT469,'Raw Data'!AZ469,'Raw Data'!BF469)</f>
        <v>2.3780000000000001</v>
      </c>
      <c r="AE135" s="15">
        <f>STDEV('Raw Data'!AT469,'Raw Data'!AZ469,'Raw Data'!BF469)</f>
        <v>5.2430906915673349E-2</v>
      </c>
      <c r="AF135" s="15">
        <f>AVERAGE('Raw Data'!BL469,'Raw Data'!BR469,'Raw Data'!BX469)</f>
        <v>3.5333333333333332</v>
      </c>
      <c r="AG135" s="15">
        <f>STDEV('Raw Data'!BL469,'Raw Data'!BR469,'Raw Data'!BX469)</f>
        <v>0.1312453173767861</v>
      </c>
      <c r="AH135" s="15">
        <f>AVERAGE('Raw Data'!CD469,'Raw Data'!CJ469,'Raw Data'!CP469)</f>
        <v>3.5350000000000001</v>
      </c>
      <c r="AI135" s="15">
        <f>STDEV('Raw Data'!CD469,'Raw Data'!CJ469,'Raw Data'!CP469)</f>
        <v>0.10479026672358459</v>
      </c>
      <c r="AK135" s="15">
        <f>AVERAGE('Raw Data'!AB636,'Raw Data'!AH636,'Raw Data'!AN636)</f>
        <v>1.8259999999999998</v>
      </c>
      <c r="AL135" s="15">
        <f>STDEV('Raw Data'!AB636,'Raw Data'!AH636,'Raw Data'!AN636)</f>
        <v>6.4132674979295839E-2</v>
      </c>
      <c r="AM135" s="15">
        <f>AVERAGE('Raw Data'!AT636,'Raw Data'!AZ636,'Raw Data'!BF636)</f>
        <v>3.03</v>
      </c>
      <c r="AN135" s="15">
        <f>STDEV('Raw Data'!AT636,'Raw Data'!AZ636,'Raw Data'!BF636)</f>
        <v>5.0089919145472742E-2</v>
      </c>
      <c r="AO135" s="15">
        <f>AVERAGE('Raw Data'!BL636,'Raw Data'!BR636,'Raw Data'!BX636)</f>
        <v>3.4239999999999999</v>
      </c>
      <c r="AP135" s="15">
        <f>STDEV('Raw Data'!BL636,'Raw Data'!BR636,'Raw Data'!BX636)</f>
        <v>3.2449961479175962E-2</v>
      </c>
      <c r="AQ135" s="15">
        <f>AVERAGE('Raw Data'!CD636,'Raw Data'!CJ636,'Raw Data'!CP636)</f>
        <v>3.5146666666666668</v>
      </c>
      <c r="AR135" s="15">
        <f>STDEV('Raw Data'!CD636,'Raw Data'!CJ636,'Raw Data'!CP636)</f>
        <v>6.3579346751388904E-2</v>
      </c>
      <c r="AT135" s="15">
        <f>AVERAGE('Raw Data'!AB803,'Raw Data'!AH803,'Raw Data'!AN803)</f>
        <v>2.0593333333333335</v>
      </c>
      <c r="AU135" s="15">
        <f>STDEV('Raw Data'!AB803,'Raw Data'!AH803,'Raw Data'!AN803)</f>
        <v>0.19087779685791981</v>
      </c>
      <c r="AV135" s="15">
        <f>AVERAGE('Raw Data'!AT803,'Raw Data'!AZ803,'Raw Data'!BF803)</f>
        <v>3.1756666666666669</v>
      </c>
      <c r="AW135" s="15">
        <f>STDEV('Raw Data'!AT803,'Raw Data'!AZ803,'Raw Data'!BF803)</f>
        <v>0.13731108233982187</v>
      </c>
      <c r="AX135" s="15">
        <f>AVERAGE('Raw Data'!BL803,'Raw Data'!BR803,'Raw Data'!BX803)</f>
        <v>3.4979999999999998</v>
      </c>
      <c r="AY135" s="15">
        <f>STDEV('Raw Data'!BL803,'Raw Data'!BR803,'Raw Data'!BX803)</f>
        <v>0.10392785959500943</v>
      </c>
      <c r="AZ135" s="15">
        <f>AVERAGE('Raw Data'!CD803,'Raw Data'!CJ803,'Raw Data'!CP803)</f>
        <v>3.5063333333333335</v>
      </c>
      <c r="BA135" s="15">
        <f>STDEV('Raw Data'!CD803,'Raw Data'!CJ803,'Raw Data'!CP803)</f>
        <v>0.13467491723900685</v>
      </c>
      <c r="BC135" s="15">
        <f>AVERAGE('Raw Data'!AB970,'Raw Data'!AH970,'Raw Data'!AN970)</f>
        <v>1.2236666666666667</v>
      </c>
      <c r="BD135" s="15">
        <f>STDEV('Raw Data'!AB970,'Raw Data'!AH970,'Raw Data'!AN970)</f>
        <v>2.4704925284917013E-2</v>
      </c>
      <c r="BE135" s="15">
        <f>AVERAGE('Raw Data'!AT970,'Raw Data'!AZ970,'Raw Data'!BF970)</f>
        <v>2.648333333333333</v>
      </c>
      <c r="BF135" s="15">
        <f>STDEV('Raw Data'!AT970,'Raw Data'!AZ970,'Raw Data'!BF970)</f>
        <v>0.16311447922650316</v>
      </c>
      <c r="BG135" s="15">
        <f>AVERAGE('Raw Data'!BL970,'Raw Data'!BR970,'Raw Data'!BX970)</f>
        <v>3.4179999999999997</v>
      </c>
      <c r="BH135" s="15">
        <f>STDEV('Raw Data'!BL970,'Raw Data'!BR970,'Raw Data'!BX970)</f>
        <v>7.5604232685743344E-2</v>
      </c>
      <c r="BI135" s="15">
        <f>AVERAGE('Raw Data'!CD970,'Raw Data'!CJ970,'Raw Data'!CP970)</f>
        <v>3.4426666666666663</v>
      </c>
      <c r="BJ135" s="15">
        <f>STDEV('Raw Data'!CD970,'Raw Data'!CJ970,'Raw Data'!CP970)</f>
        <v>0.12191937226435064</v>
      </c>
      <c r="BK135" s="33"/>
      <c r="BL135" s="16">
        <f t="shared" si="292"/>
        <v>-0.22133333333333316</v>
      </c>
      <c r="BM135" s="16">
        <f t="shared" si="293"/>
        <v>0.10224154406763102</v>
      </c>
      <c r="BN135" s="16">
        <f t="shared" si="294"/>
        <v>-0.52966666666666673</v>
      </c>
      <c r="BO135" s="16">
        <f t="shared" si="295"/>
        <v>9.2603095700593829E-2</v>
      </c>
      <c r="BP135" s="16">
        <f t="shared" si="296"/>
        <v>-0.24366666666666648</v>
      </c>
      <c r="BQ135" s="16">
        <f t="shared" si="297"/>
        <v>0.28732791951589609</v>
      </c>
      <c r="BR135" s="16">
        <f t="shared" si="298"/>
        <v>9.9333333333332607E-2</v>
      </c>
      <c r="BS135" s="16">
        <f t="shared" si="299"/>
        <v>0.22178217541843451</v>
      </c>
      <c r="BT135" s="16">
        <f t="shared" si="300"/>
        <v>-6.999999999999984E-2</v>
      </c>
      <c r="BU135" s="16">
        <f t="shared" si="301"/>
        <v>0.22127961195434767</v>
      </c>
      <c r="BV135" s="33"/>
      <c r="BW135" s="16">
        <f t="shared" si="302"/>
        <v>0.40733333333333344</v>
      </c>
      <c r="BX135" s="16">
        <f t="shared" si="303"/>
        <v>0.11437074217939945</v>
      </c>
      <c r="BY135" s="16">
        <f t="shared" si="304"/>
        <v>0.4136666666666664</v>
      </c>
      <c r="BZ135" s="16">
        <f t="shared" si="305"/>
        <v>9.7669510766325324E-2</v>
      </c>
      <c r="CA135" s="16">
        <f t="shared" si="306"/>
        <v>0.32600000000000007</v>
      </c>
      <c r="CB135" s="16">
        <f t="shared" si="307"/>
        <v>5.4267854204860577E-2</v>
      </c>
      <c r="CC135" s="16">
        <f t="shared" si="308"/>
        <v>0.22899999999999965</v>
      </c>
      <c r="CD135" s="16">
        <f t="shared" si="309"/>
        <v>0.20611566332199657</v>
      </c>
      <c r="CE135" s="16">
        <f t="shared" si="310"/>
        <v>8.8666666666666671E-2</v>
      </c>
      <c r="CF135" s="16">
        <f t="shared" si="311"/>
        <v>0.22789324986346868</v>
      </c>
      <c r="CG135" s="16"/>
      <c r="CH135" s="16">
        <f t="shared" si="312"/>
        <v>-0.20500000000000007</v>
      </c>
      <c r="CI135" s="16">
        <f t="shared" si="313"/>
        <v>0.10616967551989598</v>
      </c>
      <c r="CJ135" s="16">
        <f t="shared" si="314"/>
        <v>-0.32599999999999962</v>
      </c>
      <c r="CK135" s="16">
        <f t="shared" si="315"/>
        <v>5.2009614495783348E-2</v>
      </c>
      <c r="CL135" s="16">
        <f t="shared" si="316"/>
        <v>0.33833333333333293</v>
      </c>
      <c r="CM135" s="16">
        <f t="shared" si="317"/>
        <v>0.16220768580228662</v>
      </c>
      <c r="CN135" s="16">
        <f t="shared" si="318"/>
        <v>0.10899999999999999</v>
      </c>
      <c r="CO135" s="16">
        <f t="shared" si="319"/>
        <v>0.21212417746845058</v>
      </c>
      <c r="CP135" s="16"/>
      <c r="CQ135" s="16">
        <f t="shared" si="320"/>
        <v>-0.23333333333333361</v>
      </c>
      <c r="CR135" s="16">
        <f t="shared" si="321"/>
        <v>0.20136368424652271</v>
      </c>
      <c r="CS135" s="16">
        <f t="shared" si="322"/>
        <v>-0.14566666666666706</v>
      </c>
      <c r="CT135" s="16">
        <f t="shared" si="323"/>
        <v>0.14616201056818198</v>
      </c>
      <c r="CU135" s="16">
        <f t="shared" si="324"/>
        <v>-7.3999999999999844E-2</v>
      </c>
      <c r="CV135" s="16">
        <f t="shared" si="325"/>
        <v>0.10887607634370371</v>
      </c>
      <c r="CW135" s="16">
        <f t="shared" si="326"/>
        <v>8.3333333333333037E-3</v>
      </c>
      <c r="CX135" s="16">
        <f t="shared" si="327"/>
        <v>0.14892839442721018</v>
      </c>
      <c r="CY135" s="36"/>
      <c r="CZ135" s="16">
        <f t="shared" si="328"/>
        <v>0.60233333333333317</v>
      </c>
      <c r="DA135" s="16">
        <f t="shared" si="329"/>
        <v>6.8726511138958085E-2</v>
      </c>
      <c r="DB135" s="16">
        <f t="shared" si="330"/>
        <v>0.38166666666666682</v>
      </c>
      <c r="DC135" s="16">
        <f t="shared" si="331"/>
        <v>0.17063215796951442</v>
      </c>
      <c r="DD135" s="16">
        <f t="shared" si="332"/>
        <v>6.0000000000002274E-3</v>
      </c>
      <c r="DE135" s="16">
        <f t="shared" si="333"/>
        <v>8.2273932688306725E-2</v>
      </c>
      <c r="DF135" s="16">
        <f t="shared" si="334"/>
        <v>7.2000000000000508E-2</v>
      </c>
      <c r="DG135" s="16">
        <f t="shared" si="335"/>
        <v>0.13750151514316727</v>
      </c>
      <c r="DI135" s="17">
        <f t="shared" si="336"/>
        <v>1.0453333333333335E-2</v>
      </c>
      <c r="DJ135" s="18">
        <f t="shared" si="337"/>
        <v>8.5753333333333393E-3</v>
      </c>
      <c r="DK135" s="18">
        <f t="shared" si="338"/>
        <v>8.255733333333326E-2</v>
      </c>
      <c r="DL135" s="18">
        <f t="shared" si="339"/>
        <v>4.9187333333333257E-2</v>
      </c>
      <c r="DM135" s="18">
        <f t="shared" si="340"/>
        <v>4.8964666666666684E-2</v>
      </c>
      <c r="DN135" s="18">
        <f t="shared" ref="DN135:DN139" si="357">SQRT(SUM(DI135:DM135))</f>
        <v>0.44692057459911133</v>
      </c>
      <c r="DO135" s="34"/>
      <c r="DP135" s="18">
        <f t="shared" si="341"/>
        <v>1.3080666666666661E-2</v>
      </c>
      <c r="DQ135" s="18">
        <f t="shared" si="342"/>
        <v>9.5393333333333389E-3</v>
      </c>
      <c r="DR135" s="18">
        <f t="shared" si="343"/>
        <v>2.945000000000004E-3</v>
      </c>
      <c r="DS135" s="18">
        <f t="shared" si="344"/>
        <v>4.2483666666666642E-2</v>
      </c>
      <c r="DT135" s="18">
        <f t="shared" si="345"/>
        <v>5.1935333333333368E-2</v>
      </c>
      <c r="DU135" s="18">
        <f t="shared" ref="DU135:DU139" si="358">SQRT(SUM(DP135:DT135))</f>
        <v>0.34638706673315622</v>
      </c>
      <c r="DV135" s="16"/>
      <c r="DW135" s="18">
        <f t="shared" si="346"/>
        <v>1.1271999999999999E-2</v>
      </c>
      <c r="DX135" s="18">
        <f t="shared" si="347"/>
        <v>2.7049999999999973E-3</v>
      </c>
      <c r="DY135" s="18">
        <f t="shared" si="348"/>
        <v>2.6311333333333336E-2</v>
      </c>
      <c r="DZ135" s="18">
        <f t="shared" si="349"/>
        <v>4.4996666666666719E-2</v>
      </c>
      <c r="EA135" s="18">
        <f t="shared" ref="EA135:EA139" si="359">SQRT(SUM(DW135:DZ135))</f>
        <v>0.29203595669026794</v>
      </c>
      <c r="EC135" s="18">
        <f t="shared" si="350"/>
        <v>4.0547333333333296E-2</v>
      </c>
      <c r="ED135" s="18">
        <f t="shared" si="351"/>
        <v>2.1363333333333342E-2</v>
      </c>
      <c r="EE135" s="18">
        <f t="shared" si="352"/>
        <v>1.1853999999999998E-2</v>
      </c>
      <c r="EF135" s="18">
        <f t="shared" si="353"/>
        <v>2.2179666666666688E-2</v>
      </c>
      <c r="EG135" s="18">
        <f t="shared" si="354"/>
        <v>0.30974882297328155</v>
      </c>
      <c r="EI135" s="18">
        <f t="shared" ref="EI135:EI139" si="360">DA135^2</f>
        <v>4.7233333333333294E-3</v>
      </c>
      <c r="EJ135" s="18">
        <f t="shared" ref="EJ135:EJ139" si="361">DB135^2</f>
        <v>0.14566944444444457</v>
      </c>
      <c r="EK135" s="18">
        <f t="shared" ref="EK135:EK139" si="362">DC135^2</f>
        <v>2.9115333333333323E-2</v>
      </c>
      <c r="EL135" s="18">
        <f t="shared" ref="EL135:EL139" si="363">DD135^2</f>
        <v>3.6000000000002732E-5</v>
      </c>
      <c r="EM135" s="18">
        <f t="shared" ref="EM135:EM139" si="364">DE135^2</f>
        <v>6.7690000000000259E-3</v>
      </c>
    </row>
    <row r="136" spans="1:148" ht="15.75" customHeight="1" x14ac:dyDescent="0.25">
      <c r="A136" s="2">
        <f>'Raw Data'!B136</f>
        <v>338</v>
      </c>
      <c r="B136" s="2">
        <f>'Raw Data'!C136</f>
        <v>352</v>
      </c>
      <c r="C136" s="2" t="str">
        <f>'Raw Data'!D136</f>
        <v>GRLPFYNQDHEKLFE</v>
      </c>
      <c r="D136" s="15">
        <f>AVERAGE('Raw Data'!J136,'Raw Data'!P136,'Raw Data'!V136)</f>
        <v>1.329</v>
      </c>
      <c r="E136" s="15">
        <f>STDEV('Raw Data'!J136,'Raw Data'!P136,'Raw Data'!V136)</f>
        <v>7.0405965656327757E-2</v>
      </c>
      <c r="F136" s="15">
        <f>AVERAGE('Raw Data'!AB136,'Raw Data'!AH136,'Raw Data'!AN136)</f>
        <v>1.7030000000000001</v>
      </c>
      <c r="G136" s="15">
        <f>STDEV('Raw Data'!AB136,'Raw Data'!AH136,'Raw Data'!AN136)</f>
        <v>8.155979401641468E-2</v>
      </c>
      <c r="H136" s="15">
        <f>AVERAGE('Raw Data'!AT136,'Raw Data'!AZ136,'Raw Data'!BF136)</f>
        <v>2.9470000000000005</v>
      </c>
      <c r="I136" s="15">
        <f>STDEV('Raw Data'!AT136,'Raw Data'!AZ136,'Raw Data'!BF136)</f>
        <v>7.8885993687092537E-2</v>
      </c>
      <c r="J136" s="15">
        <f>AVERAGE('Raw Data'!BL136,'Raw Data'!BR136,'Raw Data'!BX136)</f>
        <v>4.176333333333333</v>
      </c>
      <c r="K136" s="15">
        <f>STDEV('Raw Data'!BL136,'Raw Data'!BR136,'Raw Data'!BX136)</f>
        <v>0.12265942007580748</v>
      </c>
      <c r="L136" s="15">
        <f>AVERAGE('Raw Data'!CD136,'Raw Data'!CJ136,'Raw Data'!CP136)</f>
        <v>4.2796666666666665</v>
      </c>
      <c r="M136" s="15">
        <f>STDEV('Raw Data'!CD136,'Raw Data'!CJ136,'Raw Data'!CP136)</f>
        <v>0.17464344629367956</v>
      </c>
      <c r="O136" s="15">
        <f>AVERAGE('Raw Data'!J303,'Raw Data'!P303,'Raw Data'!V303)</f>
        <v>1.57</v>
      </c>
      <c r="P136" s="15">
        <f>STDEV('Raw Data'!J303,'Raw Data'!P303,'Raw Data'!V303)</f>
        <v>0.12510795338426728</v>
      </c>
      <c r="Q136" s="15">
        <f>AVERAGE('Raw Data'!AB303,'Raw Data'!AH303,'Raw Data'!AN303)</f>
        <v>2.3346666666666667</v>
      </c>
      <c r="R136" s="15">
        <f>STDEV('Raw Data'!AB303,'Raw Data'!AH303,'Raw Data'!AN303)</f>
        <v>6.8090625884429518E-2</v>
      </c>
      <c r="S136" s="15">
        <f>AVERAGE('Raw Data'!AT303,'Raw Data'!AZ303,'Raw Data'!BF303)</f>
        <v>3.7036666666666669</v>
      </c>
      <c r="T136" s="15">
        <f>STDEV('Raw Data'!AT303,'Raw Data'!AZ303,'Raw Data'!BF303)</f>
        <v>0.36192034114336974</v>
      </c>
      <c r="U136" s="15">
        <f>AVERAGE('Raw Data'!BL303,'Raw Data'!BR303,'Raw Data'!BX303)</f>
        <v>4.3216666666666663</v>
      </c>
      <c r="V136" s="15">
        <f>STDEV('Raw Data'!BL303,'Raw Data'!BR303,'Raw Data'!BX303)</f>
        <v>6.7950962710865037E-2</v>
      </c>
      <c r="W136" s="15">
        <f>AVERAGE('Raw Data'!CD303,'Raw Data'!CJ303,'Raw Data'!CP303)</f>
        <v>4.5489999999999995</v>
      </c>
      <c r="X136" s="15">
        <f>STDEV('Raw Data'!CD303,'Raw Data'!CJ303,'Raw Data'!CP303)</f>
        <v>0.34245145641389785</v>
      </c>
      <c r="Z136" s="15">
        <f>AVERAGE('Raw Data'!J470,'Raw Data'!P470,'Raw Data'!V470)</f>
        <v>0.8610000000000001</v>
      </c>
      <c r="AA136" s="15">
        <f>STDEV('Raw Data'!J470,'Raw Data'!P470,'Raw Data'!V470)</f>
        <v>4.2930175867331402E-2</v>
      </c>
      <c r="AB136" s="15">
        <f>AVERAGE('Raw Data'!AB470,'Raw Data'!AH470,'Raw Data'!AN470)</f>
        <v>1.1786666666666668</v>
      </c>
      <c r="AC136" s="15">
        <f>STDEV('Raw Data'!AB470,'Raw Data'!AH470,'Raw Data'!AN470)</f>
        <v>5.5770362499569001E-2</v>
      </c>
      <c r="AD136" s="15">
        <f>AVERAGE('Raw Data'!AT470,'Raw Data'!AZ470,'Raw Data'!BF470)</f>
        <v>2.4449999999999998</v>
      </c>
      <c r="AE136" s="15">
        <f>STDEV('Raw Data'!AT470,'Raw Data'!AZ470,'Raw Data'!BF470)</f>
        <v>1.4730919862656166E-2</v>
      </c>
      <c r="AF136" s="15">
        <f>AVERAGE('Raw Data'!BL470,'Raw Data'!BR470,'Raw Data'!BX470)</f>
        <v>4.1829999999999998</v>
      </c>
      <c r="AG136" s="15">
        <f>STDEV('Raw Data'!BL470,'Raw Data'!BR470,'Raw Data'!BX470)</f>
        <v>0.10381233067415456</v>
      </c>
      <c r="AH136" s="15">
        <f>AVERAGE('Raw Data'!CD470,'Raw Data'!CJ470,'Raw Data'!CP470)</f>
        <v>4.2593333333333332</v>
      </c>
      <c r="AI136" s="15">
        <f>STDEV('Raw Data'!CD470,'Raw Data'!CJ470,'Raw Data'!CP470)</f>
        <v>8.8793768550125801E-2</v>
      </c>
      <c r="AK136" s="15">
        <f>AVERAGE('Raw Data'!AB637,'Raw Data'!AH637,'Raw Data'!AN637)</f>
        <v>1.9799999999999998</v>
      </c>
      <c r="AL136" s="15">
        <f>STDEV('Raw Data'!AB637,'Raw Data'!AH637,'Raw Data'!AN637)</f>
        <v>5.8025856305615929E-2</v>
      </c>
      <c r="AM136" s="15">
        <f>AVERAGE('Raw Data'!AT637,'Raw Data'!AZ637,'Raw Data'!BF637)</f>
        <v>3.5673333333333335</v>
      </c>
      <c r="AN136" s="15">
        <f>STDEV('Raw Data'!AT637,'Raw Data'!AZ637,'Raw Data'!BF637)</f>
        <v>0.11625116486871571</v>
      </c>
      <c r="AO136" s="15">
        <f>AVERAGE('Raw Data'!BL637,'Raw Data'!BR637,'Raw Data'!BX637)</f>
        <v>4.1643333333333334</v>
      </c>
      <c r="AP136" s="15">
        <f>STDEV('Raw Data'!BL637,'Raw Data'!BR637,'Raw Data'!BX637)</f>
        <v>5.3313537993021763E-2</v>
      </c>
      <c r="AQ136" s="15">
        <f>AVERAGE('Raw Data'!CD637,'Raw Data'!CJ637,'Raw Data'!CP637)</f>
        <v>4.3323333333333336</v>
      </c>
      <c r="AR136" s="15">
        <f>STDEV('Raw Data'!CD637,'Raw Data'!CJ637,'Raw Data'!CP637)</f>
        <v>0.16627186572999478</v>
      </c>
      <c r="AT136" s="15">
        <f>AVERAGE('Raw Data'!AB804,'Raw Data'!AH804,'Raw Data'!AN804)</f>
        <v>2.3883333333333332</v>
      </c>
      <c r="AU136" s="15">
        <f>STDEV('Raw Data'!AB804,'Raw Data'!AH804,'Raw Data'!AN804)</f>
        <v>0.28558419657490386</v>
      </c>
      <c r="AV136" s="15">
        <f>AVERAGE('Raw Data'!AT804,'Raw Data'!AZ804,'Raw Data'!BF804)</f>
        <v>3.8083333333333331</v>
      </c>
      <c r="AW136" s="15">
        <f>STDEV('Raw Data'!AT804,'Raw Data'!AZ804,'Raw Data'!BF804)</f>
        <v>0.11226902214472756</v>
      </c>
      <c r="AX136" s="15">
        <f>AVERAGE('Raw Data'!BL804,'Raw Data'!BR804,'Raw Data'!BX804)</f>
        <v>4.3023333333333333</v>
      </c>
      <c r="AY136" s="15">
        <f>STDEV('Raw Data'!BL804,'Raw Data'!BR804,'Raw Data'!BX804)</f>
        <v>0.12067449330050388</v>
      </c>
      <c r="AZ136" s="15">
        <f>AVERAGE('Raw Data'!CD804,'Raw Data'!CJ804,'Raw Data'!CP804)</f>
        <v>4.2559999999999993</v>
      </c>
      <c r="BA136" s="15">
        <f>STDEV('Raw Data'!CD804,'Raw Data'!CJ804,'Raw Data'!CP804)</f>
        <v>0.11857908753233001</v>
      </c>
      <c r="BC136" s="15">
        <f>AVERAGE('Raw Data'!AB971,'Raw Data'!AH971,'Raw Data'!AN971)</f>
        <v>1.26</v>
      </c>
      <c r="BD136" s="15">
        <f>STDEV('Raw Data'!AB971,'Raw Data'!AH971,'Raw Data'!AN971)</f>
        <v>1.8248287590894637E-2</v>
      </c>
      <c r="BE136" s="15">
        <f>AVERAGE('Raw Data'!AT971,'Raw Data'!AZ971,'Raw Data'!BF971)</f>
        <v>3.0476666666666667</v>
      </c>
      <c r="BF136" s="15">
        <f>STDEV('Raw Data'!AT971,'Raw Data'!AZ971,'Raw Data'!BF971)</f>
        <v>0.12456457495344872</v>
      </c>
      <c r="BG136" s="15">
        <f>AVERAGE('Raw Data'!BL971,'Raw Data'!BR971,'Raw Data'!BX971)</f>
        <v>4.2223333333333333</v>
      </c>
      <c r="BH136" s="15">
        <f>STDEV('Raw Data'!BL971,'Raw Data'!BR971,'Raw Data'!BX971)</f>
        <v>0.17270012545836036</v>
      </c>
      <c r="BI136" s="15">
        <f>AVERAGE('Raw Data'!CD971,'Raw Data'!CJ971,'Raw Data'!CP971)</f>
        <v>4.2443333333333335</v>
      </c>
      <c r="BJ136" s="15">
        <f>STDEV('Raw Data'!CD971,'Raw Data'!CJ971,'Raw Data'!CP971)</f>
        <v>9.0941373056125208E-2</v>
      </c>
      <c r="BL136" s="16">
        <f t="shared" si="292"/>
        <v>-0.2410000000000001</v>
      </c>
      <c r="BM136" s="16">
        <f t="shared" si="293"/>
        <v>0.14355835050598764</v>
      </c>
      <c r="BN136" s="16">
        <f t="shared" si="294"/>
        <v>-0.6316666666666666</v>
      </c>
      <c r="BO136" s="16">
        <f t="shared" si="295"/>
        <v>0.10624656857204064</v>
      </c>
      <c r="BP136" s="16">
        <f t="shared" si="296"/>
        <v>-0.75666666666666638</v>
      </c>
      <c r="BQ136" s="16">
        <f t="shared" si="297"/>
        <v>0.3704177821505511</v>
      </c>
      <c r="BR136" s="16">
        <f t="shared" si="298"/>
        <v>-0.14533333333333331</v>
      </c>
      <c r="BS136" s="16">
        <f t="shared" si="299"/>
        <v>0.1402236309138612</v>
      </c>
      <c r="BT136" s="16">
        <f t="shared" si="300"/>
        <v>-0.26933333333333298</v>
      </c>
      <c r="BU136" s="16">
        <f t="shared" si="301"/>
        <v>0.38441297237909794</v>
      </c>
      <c r="BW136" s="16">
        <f t="shared" si="302"/>
        <v>0.46799999999999986</v>
      </c>
      <c r="BX136" s="16">
        <f t="shared" si="303"/>
        <v>8.2462112512353261E-2</v>
      </c>
      <c r="BY136" s="16">
        <f t="shared" si="304"/>
        <v>0.52433333333333332</v>
      </c>
      <c r="BZ136" s="16">
        <f t="shared" si="305"/>
        <v>9.88045208142488E-2</v>
      </c>
      <c r="CA136" s="16">
        <f t="shared" si="306"/>
        <v>0.50200000000000067</v>
      </c>
      <c r="CB136" s="16">
        <f t="shared" si="307"/>
        <v>8.024961059095552E-2</v>
      </c>
      <c r="CC136" s="16">
        <f t="shared" si="308"/>
        <v>-6.6666666666668206E-3</v>
      </c>
      <c r="CD136" s="16">
        <f t="shared" si="309"/>
        <v>0.16069328963380336</v>
      </c>
      <c r="CE136" s="16">
        <f t="shared" si="310"/>
        <v>2.0333333333333314E-2</v>
      </c>
      <c r="CF136" s="16">
        <f t="shared" si="311"/>
        <v>0.19592005172178434</v>
      </c>
      <c r="CG136" s="16"/>
      <c r="CH136" s="16">
        <f t="shared" si="312"/>
        <v>-0.27699999999999969</v>
      </c>
      <c r="CI136" s="16">
        <f t="shared" si="313"/>
        <v>0.10009495491781781</v>
      </c>
      <c r="CJ136" s="16">
        <f t="shared" si="314"/>
        <v>-0.62033333333333296</v>
      </c>
      <c r="CK136" s="16">
        <f t="shared" si="315"/>
        <v>0.14048962001989088</v>
      </c>
      <c r="CL136" s="16">
        <f t="shared" si="316"/>
        <v>1.1999999999999567E-2</v>
      </c>
      <c r="CM136" s="16">
        <f t="shared" si="317"/>
        <v>0.13374478182967281</v>
      </c>
      <c r="CN136" s="16">
        <f t="shared" si="318"/>
        <v>-5.2666666666667084E-2</v>
      </c>
      <c r="CO136" s="16">
        <f t="shared" si="319"/>
        <v>0.24113619941159134</v>
      </c>
      <c r="CP136" s="16"/>
      <c r="CQ136" s="16">
        <f t="shared" si="320"/>
        <v>-0.40833333333333344</v>
      </c>
      <c r="CR136" s="16">
        <f t="shared" si="321"/>
        <v>0.29141951433171615</v>
      </c>
      <c r="CS136" s="16">
        <f t="shared" si="322"/>
        <v>-0.24099999999999966</v>
      </c>
      <c r="CT136" s="16">
        <f t="shared" si="323"/>
        <v>0.16161270577113251</v>
      </c>
      <c r="CU136" s="16">
        <f t="shared" si="324"/>
        <v>-0.1379999999999999</v>
      </c>
      <c r="CV136" s="16">
        <f t="shared" si="325"/>
        <v>0.13192674735119764</v>
      </c>
      <c r="CW136" s="16">
        <f t="shared" si="326"/>
        <v>7.6333333333334252E-2</v>
      </c>
      <c r="CX136" s="16">
        <f t="shared" si="327"/>
        <v>0.20422373352118847</v>
      </c>
      <c r="CY136" s="36"/>
      <c r="CZ136" s="16">
        <f t="shared" si="328"/>
        <v>0.71999999999999975</v>
      </c>
      <c r="DA136" s="16">
        <f t="shared" si="329"/>
        <v>6.0827625302982094E-2</v>
      </c>
      <c r="DB136" s="16">
        <f t="shared" si="330"/>
        <v>0.51966666666666672</v>
      </c>
      <c r="DC136" s="16">
        <f t="shared" si="331"/>
        <v>0.17038388030170773</v>
      </c>
      <c r="DD136" s="16">
        <f t="shared" si="332"/>
        <v>-5.7999999999999829E-2</v>
      </c>
      <c r="DE136" s="16">
        <f t="shared" si="333"/>
        <v>0.18074198921851775</v>
      </c>
      <c r="DF136" s="16">
        <f t="shared" si="334"/>
        <v>8.8000000000000078E-2</v>
      </c>
      <c r="DG136" s="16">
        <f t="shared" si="335"/>
        <v>0.1895169297626646</v>
      </c>
      <c r="DI136" s="17">
        <f t="shared" si="336"/>
        <v>2.0609000000000002E-2</v>
      </c>
      <c r="DJ136" s="18">
        <f t="shared" si="337"/>
        <v>1.1288333333333333E-2</v>
      </c>
      <c r="DK136" s="18">
        <f t="shared" si="338"/>
        <v>0.13720933333333313</v>
      </c>
      <c r="DL136" s="18">
        <f t="shared" si="339"/>
        <v>1.9662666666666769E-2</v>
      </c>
      <c r="DM136" s="18">
        <f t="shared" si="340"/>
        <v>0.14777333333333312</v>
      </c>
      <c r="DN136" s="18">
        <f t="shared" si="357"/>
        <v>0.58012297546870728</v>
      </c>
      <c r="DP136" s="18">
        <f t="shared" si="341"/>
        <v>6.8000000000000083E-3</v>
      </c>
      <c r="DQ136" s="18">
        <f t="shared" si="342"/>
        <v>9.7623333333333243E-3</v>
      </c>
      <c r="DR136" s="18">
        <f t="shared" si="343"/>
        <v>6.4400000000000004E-3</v>
      </c>
      <c r="DS136" s="18">
        <f t="shared" si="344"/>
        <v>2.5822333333333416E-2</v>
      </c>
      <c r="DT136" s="18">
        <f t="shared" si="345"/>
        <v>3.838466666666665E-2</v>
      </c>
      <c r="DU136" s="18">
        <f t="shared" si="358"/>
        <v>0.29531226410925332</v>
      </c>
      <c r="DV136" s="16"/>
      <c r="DW136" s="18">
        <f t="shared" si="346"/>
        <v>1.0018999999999979E-2</v>
      </c>
      <c r="DX136" s="18">
        <f t="shared" si="347"/>
        <v>1.9737333333333322E-2</v>
      </c>
      <c r="DY136" s="18">
        <f t="shared" si="348"/>
        <v>1.7887666666666777E-2</v>
      </c>
      <c r="DZ136" s="18">
        <f t="shared" si="349"/>
        <v>5.8146666666666742E-2</v>
      </c>
      <c r="EA136" s="18">
        <f t="shared" si="359"/>
        <v>0.32525477193527352</v>
      </c>
      <c r="EB136" s="15"/>
      <c r="EC136" s="18">
        <f t="shared" si="350"/>
        <v>8.4925333333333311E-2</v>
      </c>
      <c r="ED136" s="18">
        <f t="shared" si="351"/>
        <v>2.6118666666666648E-2</v>
      </c>
      <c r="EE136" s="18">
        <f t="shared" si="352"/>
        <v>1.7404666666666731E-2</v>
      </c>
      <c r="EF136" s="18">
        <f t="shared" si="353"/>
        <v>4.1707333333333402E-2</v>
      </c>
      <c r="EG136" s="18">
        <f t="shared" si="354"/>
        <v>0.41249969696958577</v>
      </c>
      <c r="EH136" s="15"/>
      <c r="EI136" s="18">
        <f t="shared" si="360"/>
        <v>3.6999999999999876E-3</v>
      </c>
      <c r="EJ136" s="18">
        <f t="shared" si="361"/>
        <v>0.27005344444444451</v>
      </c>
      <c r="EK136" s="18">
        <f t="shared" si="362"/>
        <v>2.9030666666666666E-2</v>
      </c>
      <c r="EL136" s="18">
        <f t="shared" si="363"/>
        <v>3.3639999999999803E-3</v>
      </c>
      <c r="EM136" s="18">
        <f t="shared" si="364"/>
        <v>3.2667666666666789E-2</v>
      </c>
      <c r="EN136" s="15"/>
      <c r="EO136" s="16"/>
      <c r="EP136" s="15"/>
      <c r="EQ136" s="16"/>
      <c r="ER136" s="15"/>
    </row>
    <row r="137" spans="1:148" ht="15.75" customHeight="1" x14ac:dyDescent="0.25">
      <c r="A137" s="2">
        <f>'Raw Data'!B137</f>
        <v>351</v>
      </c>
      <c r="B137" s="2">
        <f>'Raw Data'!C137</f>
        <v>355</v>
      </c>
      <c r="C137" s="2" t="str">
        <f>'Raw Data'!D137</f>
        <v>FELIL</v>
      </c>
      <c r="D137" s="15">
        <f>AVERAGE('Raw Data'!J137,'Raw Data'!P137,'Raw Data'!V137)</f>
        <v>0.26033333333333331</v>
      </c>
      <c r="E137" s="15">
        <f>STDEV('Raw Data'!J137,'Raw Data'!P137,'Raw Data'!V137)</f>
        <v>4.5621632295801864E-2</v>
      </c>
      <c r="F137" s="15">
        <f>AVERAGE('Raw Data'!AB137,'Raw Data'!AH137,'Raw Data'!AN137)</f>
        <v>0.35499999999999998</v>
      </c>
      <c r="G137" s="15">
        <f>STDEV('Raw Data'!AB137,'Raw Data'!AH137,'Raw Data'!AN137)</f>
        <v>5.0388490749376624E-2</v>
      </c>
      <c r="H137" s="15">
        <f>AVERAGE('Raw Data'!AT137,'Raw Data'!AZ137,'Raw Data'!BF137)</f>
        <v>0.87033333333333329</v>
      </c>
      <c r="I137" s="15">
        <f>STDEV('Raw Data'!AT137,'Raw Data'!AZ137,'Raw Data'!BF137)</f>
        <v>2.4006943440041138E-2</v>
      </c>
      <c r="J137" s="15">
        <f>AVERAGE('Raw Data'!BL137,'Raw Data'!BR137,'Raw Data'!BX137)</f>
        <v>1.6766666666666667</v>
      </c>
      <c r="K137" s="15">
        <f>STDEV('Raw Data'!BL137,'Raw Data'!BR137,'Raw Data'!BX137)</f>
        <v>6.1598160145683992E-2</v>
      </c>
      <c r="L137" s="15">
        <f>AVERAGE('Raw Data'!CD137,'Raw Data'!CJ137,'Raw Data'!CP137)</f>
        <v>2.0436666666666663</v>
      </c>
      <c r="M137" s="15">
        <f>STDEV('Raw Data'!CD137,'Raw Data'!CJ137,'Raw Data'!CP137)</f>
        <v>6.3814836310479836E-2</v>
      </c>
      <c r="O137" s="15">
        <f>AVERAGE('Raw Data'!J304,'Raw Data'!P304,'Raw Data'!V304)</f>
        <v>0.30333333333333334</v>
      </c>
      <c r="P137" s="15">
        <f>STDEV('Raw Data'!J304,'Raw Data'!P304,'Raw Data'!V304)</f>
        <v>4.8603840726153806E-2</v>
      </c>
      <c r="Q137" s="15">
        <f>AVERAGE('Raw Data'!AB304,'Raw Data'!AH304,'Raw Data'!AN304)</f>
        <v>0.53566666666666674</v>
      </c>
      <c r="R137" s="15">
        <f>STDEV('Raw Data'!AB304,'Raw Data'!AH304,'Raw Data'!AN304)</f>
        <v>2.5967928938083057E-2</v>
      </c>
      <c r="S137" s="15">
        <f>AVERAGE('Raw Data'!AT304,'Raw Data'!AZ304,'Raw Data'!BF304)</f>
        <v>1.2990000000000002</v>
      </c>
      <c r="T137" s="15">
        <f>STDEV('Raw Data'!AT304,'Raw Data'!AZ304,'Raw Data'!BF304)</f>
        <v>8.4787970844925897E-2</v>
      </c>
      <c r="U137" s="15">
        <f>AVERAGE('Raw Data'!BL304,'Raw Data'!BR304,'Raw Data'!BX304)</f>
        <v>1.7256666666666665</v>
      </c>
      <c r="V137" s="15">
        <f>STDEV('Raw Data'!BL304,'Raw Data'!BR304,'Raw Data'!BX304)</f>
        <v>7.0088039873671293E-2</v>
      </c>
      <c r="W137" s="15">
        <f>AVERAGE('Raw Data'!CD304,'Raw Data'!CJ304,'Raw Data'!CP304)</f>
        <v>2.0683333333333334</v>
      </c>
      <c r="X137" s="15">
        <f>STDEV('Raw Data'!CD304,'Raw Data'!CJ304,'Raw Data'!CP304)</f>
        <v>1.0115993936995728E-2</v>
      </c>
      <c r="Z137" s="15">
        <f>AVERAGE('Raw Data'!J471,'Raw Data'!P471,'Raw Data'!V471)</f>
        <v>0.11266666666666665</v>
      </c>
      <c r="AA137" s="15">
        <f>STDEV('Raw Data'!J471,'Raw Data'!P471,'Raw Data'!V471)</f>
        <v>2.8589042189855418E-2</v>
      </c>
      <c r="AB137" s="15">
        <f>AVERAGE('Raw Data'!AB471,'Raw Data'!AH471,'Raw Data'!AN471)</f>
        <v>9.9333333333333343E-2</v>
      </c>
      <c r="AC137" s="15">
        <f>STDEV('Raw Data'!AB471,'Raw Data'!AH471,'Raw Data'!AN471)</f>
        <v>7.7674534651540278E-3</v>
      </c>
      <c r="AD137" s="15">
        <f>AVERAGE('Raw Data'!AT471,'Raw Data'!AZ471,'Raw Data'!BF471)</f>
        <v>0.45533333333333331</v>
      </c>
      <c r="AE137" s="15">
        <f>STDEV('Raw Data'!AT471,'Raw Data'!AZ471,'Raw Data'!BF471)</f>
        <v>4.3650124092988955E-2</v>
      </c>
      <c r="AF137" s="15">
        <f>AVERAGE('Raw Data'!BL471,'Raw Data'!BR471,'Raw Data'!BX471)</f>
        <v>1.5883333333333332</v>
      </c>
      <c r="AG137" s="15">
        <f>STDEV('Raw Data'!BL471,'Raw Data'!BR471,'Raw Data'!BX471)</f>
        <v>1.9655363983740733E-2</v>
      </c>
      <c r="AH137" s="15">
        <f>AVERAGE('Raw Data'!CD471,'Raw Data'!CJ471,'Raw Data'!CP471)</f>
        <v>2.0596666666666668</v>
      </c>
      <c r="AI137" s="15">
        <f>STDEV('Raw Data'!CD471,'Raw Data'!CJ471,'Raw Data'!CP471)</f>
        <v>8.6216781042516774E-3</v>
      </c>
      <c r="AK137" s="15">
        <f>AVERAGE('Raw Data'!AB638,'Raw Data'!AH638,'Raw Data'!AN638)</f>
        <v>0.47966666666666669</v>
      </c>
      <c r="AL137" s="15">
        <f>STDEV('Raw Data'!AB638,'Raw Data'!AH638,'Raw Data'!AN638)</f>
        <v>0.14950027870654056</v>
      </c>
      <c r="AM137" s="15">
        <f>AVERAGE('Raw Data'!AT638,'Raw Data'!AZ638,'Raw Data'!BF638)</f>
        <v>1.2486666666666666</v>
      </c>
      <c r="AN137" s="15">
        <f>STDEV('Raw Data'!AT638,'Raw Data'!AZ638,'Raw Data'!BF638)</f>
        <v>1.6441816606851317E-2</v>
      </c>
      <c r="AO137" s="15">
        <f>AVERAGE('Raw Data'!BL638,'Raw Data'!BR638,'Raw Data'!BX638)</f>
        <v>1.9476666666666667</v>
      </c>
      <c r="AP137" s="15">
        <f>STDEV('Raw Data'!BL638,'Raw Data'!BR638,'Raw Data'!BX638)</f>
        <v>4.1186567389542642E-2</v>
      </c>
      <c r="AQ137" s="15">
        <f>AVERAGE('Raw Data'!CD638,'Raw Data'!CJ638,'Raw Data'!CP638)</f>
        <v>2.1233333333333331</v>
      </c>
      <c r="AR137" s="15">
        <f>STDEV('Raw Data'!CD638,'Raw Data'!CJ638,'Raw Data'!CP638)</f>
        <v>5.15978035708239E-2</v>
      </c>
      <c r="AT137" s="15">
        <f>AVERAGE('Raw Data'!AB805,'Raw Data'!AH805,'Raw Data'!AN805)</f>
        <v>0.63</v>
      </c>
      <c r="AU137" s="15">
        <f>STDEV('Raw Data'!AB805,'Raw Data'!AH805,'Raw Data'!AN805)</f>
        <v>6.0008332754709987E-2</v>
      </c>
      <c r="AV137" s="15">
        <f>AVERAGE('Raw Data'!AT805,'Raw Data'!AZ805,'Raw Data'!BF805)</f>
        <v>1.5953333333333333</v>
      </c>
      <c r="AW137" s="15">
        <f>STDEV('Raw Data'!AT805,'Raw Data'!AZ805,'Raw Data'!BF805)</f>
        <v>8.4689629432022767E-2</v>
      </c>
      <c r="AX137" s="15">
        <f>AVERAGE('Raw Data'!BL805,'Raw Data'!BR805,'Raw Data'!BX805)</f>
        <v>2.036</v>
      </c>
      <c r="AY137" s="15">
        <f>STDEV('Raw Data'!BL805,'Raw Data'!BR805,'Raw Data'!BX805)</f>
        <v>2.4062418831031936E-2</v>
      </c>
      <c r="AZ137" s="15">
        <f>AVERAGE('Raw Data'!CD805,'Raw Data'!CJ805,'Raw Data'!CP805)</f>
        <v>2.0640000000000001</v>
      </c>
      <c r="BA137" s="15">
        <f>STDEV('Raw Data'!CD805,'Raw Data'!CJ805,'Raw Data'!CP805)</f>
        <v>2.6457513110647191E-3</v>
      </c>
      <c r="BC137" s="15">
        <f>AVERAGE('Raw Data'!AB972,'Raw Data'!AH972,'Raw Data'!AN972)</f>
        <v>0.25266666666666665</v>
      </c>
      <c r="BD137" s="15">
        <f>STDEV('Raw Data'!AB972,'Raw Data'!AH972,'Raw Data'!AN972)</f>
        <v>6.4080678315178205E-2</v>
      </c>
      <c r="BE137" s="15">
        <f>AVERAGE('Raw Data'!AT972,'Raw Data'!AZ972,'Raw Data'!BF972)</f>
        <v>0.88</v>
      </c>
      <c r="BF137" s="15">
        <f>STDEV('Raw Data'!AT972,'Raw Data'!AZ972,'Raw Data'!BF972)</f>
        <v>2.6057628441590788E-2</v>
      </c>
      <c r="BG137" s="15">
        <f>AVERAGE('Raw Data'!BL972,'Raw Data'!BR972,'Raw Data'!BX972)</f>
        <v>1.9533333333333331</v>
      </c>
      <c r="BH137" s="15">
        <f>STDEV('Raw Data'!BL972,'Raw Data'!BR972,'Raw Data'!BX972)</f>
        <v>2.695057204092963E-2</v>
      </c>
      <c r="BI137" s="15">
        <f>AVERAGE('Raw Data'!CD972,'Raw Data'!CJ972,'Raw Data'!CP972)</f>
        <v>2.0786666666666669</v>
      </c>
      <c r="BJ137" s="15">
        <f>STDEV('Raw Data'!CD972,'Raw Data'!CJ972,'Raw Data'!CP972)</f>
        <v>3.146956201368778E-2</v>
      </c>
      <c r="BL137" s="16">
        <f t="shared" si="292"/>
        <v>-4.3000000000000038E-2</v>
      </c>
      <c r="BM137" s="16">
        <f t="shared" si="293"/>
        <v>6.6660833078102763E-2</v>
      </c>
      <c r="BN137" s="16">
        <f t="shared" si="294"/>
        <v>-0.18066666666666675</v>
      </c>
      <c r="BO137" s="16">
        <f t="shared" si="295"/>
        <v>5.6686271118616939E-2</v>
      </c>
      <c r="BP137" s="16">
        <f t="shared" si="296"/>
        <v>-0.42866666666666686</v>
      </c>
      <c r="BQ137" s="16">
        <f t="shared" si="297"/>
        <v>8.8121128756577655E-2</v>
      </c>
      <c r="BR137" s="16">
        <f t="shared" si="298"/>
        <v>-4.899999999999971E-2</v>
      </c>
      <c r="BS137" s="16">
        <f t="shared" si="299"/>
        <v>9.3309520771819782E-2</v>
      </c>
      <c r="BT137" s="16">
        <f t="shared" si="300"/>
        <v>-2.4666666666667059E-2</v>
      </c>
      <c r="BU137" s="16">
        <f t="shared" si="301"/>
        <v>6.4611660454338041E-2</v>
      </c>
      <c r="BW137" s="16">
        <f t="shared" si="302"/>
        <v>0.14766666666666667</v>
      </c>
      <c r="BX137" s="16">
        <f t="shared" si="303"/>
        <v>5.383926695885341E-2</v>
      </c>
      <c r="BY137" s="16">
        <f t="shared" si="304"/>
        <v>0.25566666666666665</v>
      </c>
      <c r="BZ137" s="16">
        <f t="shared" si="305"/>
        <v>5.0983657512318072E-2</v>
      </c>
      <c r="CA137" s="16">
        <f t="shared" si="306"/>
        <v>0.41499999999999998</v>
      </c>
      <c r="CB137" s="16">
        <f t="shared" si="307"/>
        <v>4.9816329317470487E-2</v>
      </c>
      <c r="CC137" s="16">
        <f t="shared" si="308"/>
        <v>8.8333333333333597E-2</v>
      </c>
      <c r="CD137" s="16">
        <f t="shared" si="309"/>
        <v>6.465807503063066E-2</v>
      </c>
      <c r="CE137" s="16">
        <f t="shared" si="310"/>
        <v>-1.6000000000000458E-2</v>
      </c>
      <c r="CF137" s="16">
        <f t="shared" si="311"/>
        <v>6.4394616752230682E-2</v>
      </c>
      <c r="CG137" s="16"/>
      <c r="CH137" s="16">
        <f t="shared" si="312"/>
        <v>-0.1246666666666667</v>
      </c>
      <c r="CI137" s="16">
        <f t="shared" si="313"/>
        <v>0.15776353613345931</v>
      </c>
      <c r="CJ137" s="16">
        <f t="shared" si="314"/>
        <v>-0.3783333333333333</v>
      </c>
      <c r="CK137" s="16">
        <f t="shared" si="315"/>
        <v>2.9097537123726917E-2</v>
      </c>
      <c r="CL137" s="16">
        <f t="shared" si="316"/>
        <v>-0.27099999999999991</v>
      </c>
      <c r="CM137" s="16">
        <f t="shared" si="317"/>
        <v>7.4099032832194711E-2</v>
      </c>
      <c r="CN137" s="16">
        <f t="shared" si="318"/>
        <v>-7.9666666666666774E-2</v>
      </c>
      <c r="CO137" s="16">
        <f t="shared" si="319"/>
        <v>8.2065014876417722E-2</v>
      </c>
      <c r="CP137" s="16"/>
      <c r="CQ137" s="16">
        <f t="shared" si="320"/>
        <v>-0.15033333333333332</v>
      </c>
      <c r="CR137" s="16">
        <f t="shared" si="321"/>
        <v>0.16109417535508014</v>
      </c>
      <c r="CS137" s="16">
        <f t="shared" si="322"/>
        <v>-0.34666666666666668</v>
      </c>
      <c r="CT137" s="16">
        <f t="shared" si="323"/>
        <v>8.6270891189709334E-2</v>
      </c>
      <c r="CU137" s="16">
        <f t="shared" si="324"/>
        <v>-8.8333333333333375E-2</v>
      </c>
      <c r="CV137" s="16">
        <f t="shared" si="325"/>
        <v>4.7700454225650071E-2</v>
      </c>
      <c r="CW137" s="16">
        <f t="shared" si="326"/>
        <v>5.9333333333333016E-2</v>
      </c>
      <c r="CX137" s="16">
        <f t="shared" si="327"/>
        <v>5.1665591386660117E-2</v>
      </c>
      <c r="CY137" s="36"/>
      <c r="CZ137" s="16">
        <f t="shared" si="328"/>
        <v>0.22700000000000004</v>
      </c>
      <c r="DA137" s="16">
        <f t="shared" si="329"/>
        <v>0.16265505423031482</v>
      </c>
      <c r="DB137" s="16">
        <f t="shared" si="330"/>
        <v>0.36866666666666659</v>
      </c>
      <c r="DC137" s="16">
        <f t="shared" si="331"/>
        <v>3.0811253355443574E-2</v>
      </c>
      <c r="DD137" s="16">
        <f t="shared" si="332"/>
        <v>-5.6666666666664867E-3</v>
      </c>
      <c r="DE137" s="16">
        <f t="shared" si="333"/>
        <v>4.922059189675268E-2</v>
      </c>
      <c r="DF137" s="16">
        <f t="shared" si="334"/>
        <v>4.4666666666666188E-2</v>
      </c>
      <c r="DG137" s="16">
        <f t="shared" si="335"/>
        <v>6.0437295328850289E-2</v>
      </c>
      <c r="DI137" s="17">
        <f t="shared" si="336"/>
        <v>4.4436666666666791E-3</v>
      </c>
      <c r="DJ137" s="18">
        <f t="shared" si="337"/>
        <v>3.2133333333333449E-3</v>
      </c>
      <c r="DK137" s="18">
        <f t="shared" si="338"/>
        <v>7.7653333333333376E-3</v>
      </c>
      <c r="DL137" s="18">
        <f t="shared" si="339"/>
        <v>8.7066666666666681E-3</v>
      </c>
      <c r="DM137" s="18">
        <f t="shared" si="340"/>
        <v>4.1746666666666703E-3</v>
      </c>
      <c r="DN137" s="18">
        <f t="shared" si="357"/>
        <v>0.16823693609509982</v>
      </c>
      <c r="DP137" s="18">
        <f t="shared" si="341"/>
        <v>2.8986666666666844E-3</v>
      </c>
      <c r="DQ137" s="18">
        <f t="shared" si="342"/>
        <v>2.5993333333333471E-3</v>
      </c>
      <c r="DR137" s="18">
        <f t="shared" si="343"/>
        <v>2.4816666666666693E-3</v>
      </c>
      <c r="DS137" s="18">
        <f t="shared" si="344"/>
        <v>4.1806666666666641E-3</v>
      </c>
      <c r="DT137" s="18">
        <f t="shared" si="345"/>
        <v>4.1466666666666683E-3</v>
      </c>
      <c r="DU137" s="18">
        <f t="shared" si="358"/>
        <v>0.12769886452118528</v>
      </c>
      <c r="DV137" s="16"/>
      <c r="DW137" s="18">
        <f t="shared" si="346"/>
        <v>2.4889333333333322E-2</v>
      </c>
      <c r="DX137" s="18">
        <f t="shared" si="347"/>
        <v>8.4666666666666614E-4</v>
      </c>
      <c r="DY137" s="18">
        <f t="shared" si="348"/>
        <v>5.4906666666666697E-3</v>
      </c>
      <c r="DZ137" s="18">
        <f t="shared" si="349"/>
        <v>6.7346666666666622E-3</v>
      </c>
      <c r="EA137" s="18">
        <f t="shared" si="359"/>
        <v>0.19483668374649912</v>
      </c>
      <c r="EB137" s="15"/>
      <c r="EC137" s="18">
        <f t="shared" si="350"/>
        <v>2.5951333333333309E-2</v>
      </c>
      <c r="ED137" s="18">
        <f t="shared" si="351"/>
        <v>7.4426666666666677E-3</v>
      </c>
      <c r="EE137" s="18">
        <f t="shared" si="352"/>
        <v>2.2753333333333375E-3</v>
      </c>
      <c r="EF137" s="18">
        <f t="shared" si="353"/>
        <v>2.6693333333333282E-3</v>
      </c>
      <c r="EG137" s="18">
        <f t="shared" si="354"/>
        <v>0.19580262170529444</v>
      </c>
      <c r="EH137" s="15"/>
      <c r="EI137" s="18">
        <f t="shared" si="360"/>
        <v>2.6456666666666653E-2</v>
      </c>
      <c r="EJ137" s="18">
        <f t="shared" si="361"/>
        <v>0.13591511111111104</v>
      </c>
      <c r="EK137" s="18">
        <f t="shared" si="362"/>
        <v>9.4933333333333295E-4</v>
      </c>
      <c r="EL137" s="18">
        <f t="shared" si="363"/>
        <v>3.2111111111109074E-5</v>
      </c>
      <c r="EM137" s="18">
        <f t="shared" si="364"/>
        <v>2.4226666666666754E-3</v>
      </c>
      <c r="EN137" s="15"/>
      <c r="EO137" s="16"/>
      <c r="EP137" s="15"/>
      <c r="EQ137" s="16"/>
      <c r="ER137" s="15"/>
    </row>
    <row r="138" spans="1:148" ht="15.75" customHeight="1" x14ac:dyDescent="0.25">
      <c r="A138" s="2">
        <f>'Raw Data'!B138</f>
        <v>354</v>
      </c>
      <c r="B138" s="2">
        <f>'Raw Data'!C138</f>
        <v>358</v>
      </c>
      <c r="C138" s="2" t="str">
        <f>'Raw Data'!D138</f>
        <v>ILMEE</v>
      </c>
      <c r="D138" s="15">
        <f>AVERAGE('Raw Data'!J138,'Raw Data'!P138,'Raw Data'!V138)</f>
        <v>0.56366666666666665</v>
      </c>
      <c r="E138" s="15">
        <f>STDEV('Raw Data'!J138,'Raw Data'!P138,'Raw Data'!V138)</f>
        <v>2.8183919765237257E-2</v>
      </c>
      <c r="F138" s="15">
        <f>AVERAGE('Raw Data'!AB138,'Raw Data'!AH138,'Raw Data'!AN138)</f>
        <v>0.86166666666666669</v>
      </c>
      <c r="G138" s="15">
        <f>STDEV('Raw Data'!AB138,'Raw Data'!AH138,'Raw Data'!AN138)</f>
        <v>1.5307950004273391E-2</v>
      </c>
      <c r="H138" s="15">
        <f>AVERAGE('Raw Data'!AT138,'Raw Data'!AZ138,'Raw Data'!BF138)</f>
        <v>1.2903333333333331</v>
      </c>
      <c r="I138" s="15">
        <f>STDEV('Raw Data'!AT138,'Raw Data'!AZ138,'Raw Data'!BF138)</f>
        <v>1.0692676621563684E-2</v>
      </c>
      <c r="J138" s="15">
        <f>AVERAGE('Raw Data'!BL138,'Raw Data'!BR138,'Raw Data'!BX138)</f>
        <v>1.5963333333333332</v>
      </c>
      <c r="K138" s="15">
        <f>STDEV('Raw Data'!BL138,'Raw Data'!BR138,'Raw Data'!BX138)</f>
        <v>5.4592429267558092E-2</v>
      </c>
      <c r="L138" s="15">
        <f>AVERAGE('Raw Data'!CD138,'Raw Data'!CJ138,'Raw Data'!CP138)</f>
        <v>1.5886666666666667</v>
      </c>
      <c r="M138" s="15">
        <f>STDEV('Raw Data'!CD138,'Raw Data'!CJ138,'Raw Data'!CP138)</f>
        <v>5.4123315986119414E-2</v>
      </c>
      <c r="O138" s="15">
        <f>AVERAGE('Raw Data'!J305,'Raw Data'!P305,'Raw Data'!V305)</f>
        <v>0.85233333333333328</v>
      </c>
      <c r="P138" s="15">
        <f>STDEV('Raw Data'!J305,'Raw Data'!P305,'Raw Data'!V305)</f>
        <v>2.6727015047201486E-2</v>
      </c>
      <c r="Q138" s="15">
        <f>AVERAGE('Raw Data'!AB305,'Raw Data'!AH305,'Raw Data'!AN305)</f>
        <v>1.0449999999999999</v>
      </c>
      <c r="R138" s="15">
        <f>STDEV('Raw Data'!AB305,'Raw Data'!AH305,'Raw Data'!AN305)</f>
        <v>1.8330302779823376E-2</v>
      </c>
      <c r="S138" s="15">
        <f>AVERAGE('Raw Data'!AT305,'Raw Data'!AZ305,'Raw Data'!BF305)</f>
        <v>1.4073333333333331</v>
      </c>
      <c r="T138" s="15">
        <f>STDEV('Raw Data'!AT305,'Raw Data'!AZ305,'Raw Data'!BF305)</f>
        <v>8.3548389172582727E-2</v>
      </c>
      <c r="U138" s="15">
        <f>AVERAGE('Raw Data'!BL305,'Raw Data'!BR305,'Raw Data'!BX305)</f>
        <v>1.603</v>
      </c>
      <c r="V138" s="15">
        <f>STDEV('Raw Data'!BL305,'Raw Data'!BR305,'Raw Data'!BX305)</f>
        <v>5.4580216195980705E-2</v>
      </c>
      <c r="W138" s="15">
        <f>AVERAGE('Raw Data'!CD305,'Raw Data'!CJ305,'Raw Data'!CP305)</f>
        <v>1.5973333333333333</v>
      </c>
      <c r="X138" s="15">
        <f>STDEV('Raw Data'!CD305,'Raw Data'!CJ305,'Raw Data'!CP305)</f>
        <v>2.1548395145192044E-2</v>
      </c>
      <c r="Z138" s="15">
        <f>AVERAGE('Raw Data'!J472,'Raw Data'!P472,'Raw Data'!V472)</f>
        <v>0.38199999999999995</v>
      </c>
      <c r="AA138" s="15">
        <f>STDEV('Raw Data'!J472,'Raw Data'!P472,'Raw Data'!V472)</f>
        <v>3.1575306807693916E-2</v>
      </c>
      <c r="AB138" s="15">
        <f>AVERAGE('Raw Data'!AB472,'Raw Data'!AH472,'Raw Data'!AN472)</f>
        <v>0.45199999999999996</v>
      </c>
      <c r="AC138" s="15">
        <f>STDEV('Raw Data'!AB472,'Raw Data'!AH472,'Raw Data'!AN472)</f>
        <v>5.4561891462814954E-2</v>
      </c>
      <c r="AD138" s="15">
        <f>AVERAGE('Raw Data'!AT472,'Raw Data'!AZ472,'Raw Data'!BF472)</f>
        <v>1.1306666666666667</v>
      </c>
      <c r="AE138" s="15">
        <f>STDEV('Raw Data'!AT472,'Raw Data'!AZ472,'Raw Data'!BF472)</f>
        <v>4.2015870017569873E-2</v>
      </c>
      <c r="AF138" s="15">
        <f>AVERAGE('Raw Data'!BL472,'Raw Data'!BR472,'Raw Data'!BX472)</f>
        <v>1.5739999999999998</v>
      </c>
      <c r="AG138" s="15">
        <f>STDEV('Raw Data'!BL472,'Raw Data'!BR472,'Raw Data'!BX472)</f>
        <v>2.0663978319771903E-2</v>
      </c>
      <c r="AH138" s="15">
        <f>AVERAGE('Raw Data'!CD472,'Raw Data'!CJ472,'Raw Data'!CP472)</f>
        <v>1.5970000000000002</v>
      </c>
      <c r="AI138" s="15">
        <f>STDEV('Raw Data'!CD472,'Raw Data'!CJ472,'Raw Data'!CP472)</f>
        <v>2.8213471959331791E-2</v>
      </c>
      <c r="AK138" s="15">
        <f>AVERAGE('Raw Data'!AB639,'Raw Data'!AH639,'Raw Data'!AN639)</f>
        <v>0.88833333333333331</v>
      </c>
      <c r="AL138" s="15">
        <f>STDEV('Raw Data'!AB639,'Raw Data'!AH639,'Raw Data'!AN639)</f>
        <v>4.6500896048714276E-2</v>
      </c>
      <c r="AM138" s="15">
        <f>AVERAGE('Raw Data'!AT639,'Raw Data'!AZ639,'Raw Data'!BF639)</f>
        <v>1.4713333333333332</v>
      </c>
      <c r="AN138" s="15">
        <f>STDEV('Raw Data'!AT639,'Raw Data'!AZ639,'Raw Data'!BF639)</f>
        <v>8.7374672150076341E-2</v>
      </c>
      <c r="AO138" s="15">
        <f>AVERAGE('Raw Data'!BL639,'Raw Data'!BR639,'Raw Data'!BX639)</f>
        <v>1.5813333333333333</v>
      </c>
      <c r="AP138" s="15">
        <f>STDEV('Raw Data'!BL639,'Raw Data'!BR639,'Raw Data'!BX639)</f>
        <v>6.3319296690134877E-2</v>
      </c>
      <c r="AQ138" s="15">
        <f>AVERAGE('Raw Data'!CD639,'Raw Data'!CJ639,'Raw Data'!CP639)</f>
        <v>1.6456666666666668</v>
      </c>
      <c r="AR138" s="15">
        <f>STDEV('Raw Data'!CD639,'Raw Data'!CJ639,'Raw Data'!CP639)</f>
        <v>2.4172987679087769E-2</v>
      </c>
      <c r="AT138" s="15">
        <f>AVERAGE('Raw Data'!AB806,'Raw Data'!AH806,'Raw Data'!AN806)</f>
        <v>1.1833333333333333</v>
      </c>
      <c r="AU138" s="15">
        <f>STDEV('Raw Data'!AB806,'Raw Data'!AH806,'Raw Data'!AN806)</f>
        <v>4.3650124092988976E-2</v>
      </c>
      <c r="AV138" s="15">
        <f>AVERAGE('Raw Data'!AT806,'Raw Data'!AZ806,'Raw Data'!BF806)</f>
        <v>1.6059999999999999</v>
      </c>
      <c r="AW138" s="15">
        <f>STDEV('Raw Data'!AT806,'Raw Data'!AZ806,'Raw Data'!BF806)</f>
        <v>3.9849717690342457E-2</v>
      </c>
      <c r="AX138" s="15">
        <f>AVERAGE('Raw Data'!BL806,'Raw Data'!BR806,'Raw Data'!BX806)</f>
        <v>1.5966666666666665</v>
      </c>
      <c r="AY138" s="15">
        <f>STDEV('Raw Data'!BL806,'Raw Data'!BR806,'Raw Data'!BX806)</f>
        <v>4.2852460061626949E-2</v>
      </c>
      <c r="AZ138" s="15">
        <f>AVERAGE('Raw Data'!CD806,'Raw Data'!CJ806,'Raw Data'!CP806)</f>
        <v>1.6803333333333335</v>
      </c>
      <c r="BA138" s="15">
        <f>STDEV('Raw Data'!CD806,'Raw Data'!CJ806,'Raw Data'!CP806)</f>
        <v>1.9731531449265007E-2</v>
      </c>
      <c r="BC138" s="15">
        <f>AVERAGE('Raw Data'!AB973,'Raw Data'!AH973,'Raw Data'!AN973)</f>
        <v>0.7360000000000001</v>
      </c>
      <c r="BD138" s="15">
        <f>STDEV('Raw Data'!AB973,'Raw Data'!AH973,'Raw Data'!AN973)</f>
        <v>1.1532562594670805E-2</v>
      </c>
      <c r="BE138" s="15">
        <f>AVERAGE('Raw Data'!AT973,'Raw Data'!AZ973,'Raw Data'!BF973)</f>
        <v>1.4019999999999999</v>
      </c>
      <c r="BF138" s="15">
        <f>STDEV('Raw Data'!AT973,'Raw Data'!AZ973,'Raw Data'!BF973)</f>
        <v>5.0269274910227264E-2</v>
      </c>
      <c r="BG138" s="15">
        <f>AVERAGE('Raw Data'!BL973,'Raw Data'!BR973,'Raw Data'!BX973)</f>
        <v>1.6066666666666667</v>
      </c>
      <c r="BH138" s="15">
        <f>STDEV('Raw Data'!BL973,'Raw Data'!BR973,'Raw Data'!BX973)</f>
        <v>2.4501700621249366E-2</v>
      </c>
      <c r="BI138" s="15">
        <f>AVERAGE('Raw Data'!CD973,'Raw Data'!CJ973,'Raw Data'!CP973)</f>
        <v>1.6180000000000001</v>
      </c>
      <c r="BJ138" s="15">
        <f>STDEV('Raw Data'!CD973,'Raw Data'!CJ973,'Raw Data'!CP973)</f>
        <v>4.0149719799769383E-2</v>
      </c>
      <c r="BL138" s="16">
        <f t="shared" si="292"/>
        <v>-0.28866666666666663</v>
      </c>
      <c r="BM138" s="16">
        <f t="shared" si="293"/>
        <v>3.8841558499456044E-2</v>
      </c>
      <c r="BN138" s="16">
        <f t="shared" si="294"/>
        <v>-0.18333333333333324</v>
      </c>
      <c r="BO138" s="16">
        <f t="shared" si="295"/>
        <v>2.3881652650797315E-2</v>
      </c>
      <c r="BP138" s="16">
        <f t="shared" si="296"/>
        <v>-0.11699999999999999</v>
      </c>
      <c r="BQ138" s="16">
        <f t="shared" si="297"/>
        <v>8.4229844275450688E-2</v>
      </c>
      <c r="BR138" s="16">
        <f t="shared" si="298"/>
        <v>-6.6666666666668206E-3</v>
      </c>
      <c r="BS138" s="16">
        <f t="shared" si="299"/>
        <v>7.7196718410391815E-2</v>
      </c>
      <c r="BT138" s="16">
        <f t="shared" si="300"/>
        <v>-8.6666666666666003E-3</v>
      </c>
      <c r="BU138" s="16">
        <f t="shared" si="301"/>
        <v>5.8255185749138808E-2</v>
      </c>
      <c r="BW138" s="16">
        <f t="shared" si="302"/>
        <v>0.1816666666666667</v>
      </c>
      <c r="BX138" s="16">
        <f t="shared" si="303"/>
        <v>4.2324145984689795E-2</v>
      </c>
      <c r="BY138" s="16">
        <f t="shared" si="304"/>
        <v>0.40966666666666673</v>
      </c>
      <c r="BZ138" s="16">
        <f t="shared" si="305"/>
        <v>5.6668627417057957E-2</v>
      </c>
      <c r="CA138" s="16">
        <f t="shared" si="306"/>
        <v>0.1596666666666664</v>
      </c>
      <c r="CB138" s="16">
        <f t="shared" si="307"/>
        <v>4.3355122726924225E-2</v>
      </c>
      <c r="CC138" s="16">
        <f t="shared" si="308"/>
        <v>2.2333333333333316E-2</v>
      </c>
      <c r="CD138" s="16">
        <f t="shared" si="309"/>
        <v>5.8372367892122863E-2</v>
      </c>
      <c r="CE138" s="16">
        <f t="shared" si="310"/>
        <v>-8.3333333333335258E-3</v>
      </c>
      <c r="CF138" s="16">
        <f t="shared" si="311"/>
        <v>6.10355087906485E-2</v>
      </c>
      <c r="CG138" s="16"/>
      <c r="CH138" s="16">
        <f t="shared" si="312"/>
        <v>-2.6666666666666616E-2</v>
      </c>
      <c r="CI138" s="16">
        <f t="shared" si="313"/>
        <v>4.8955762343841247E-2</v>
      </c>
      <c r="CJ138" s="16">
        <f t="shared" si="314"/>
        <v>-0.18100000000000005</v>
      </c>
      <c r="CK138" s="16">
        <f t="shared" si="315"/>
        <v>8.8026511158097481E-2</v>
      </c>
      <c r="CL138" s="16">
        <f t="shared" si="316"/>
        <v>1.4999999999999902E-2</v>
      </c>
      <c r="CM138" s="16">
        <f t="shared" si="317"/>
        <v>8.3604226368447776E-2</v>
      </c>
      <c r="CN138" s="16">
        <f t="shared" si="318"/>
        <v>-5.7000000000000162E-2</v>
      </c>
      <c r="CO138" s="16">
        <f t="shared" si="319"/>
        <v>5.9276189711102878E-2</v>
      </c>
      <c r="CP138" s="16"/>
      <c r="CQ138" s="16">
        <f t="shared" si="320"/>
        <v>-0.29500000000000004</v>
      </c>
      <c r="CR138" s="16">
        <f t="shared" si="321"/>
        <v>6.3778261709352566E-2</v>
      </c>
      <c r="CS138" s="16">
        <f t="shared" si="322"/>
        <v>-0.13466666666666671</v>
      </c>
      <c r="CT138" s="16">
        <f t="shared" si="323"/>
        <v>9.6032980445955748E-2</v>
      </c>
      <c r="CU138" s="16">
        <f t="shared" si="324"/>
        <v>-1.5333333333333199E-2</v>
      </c>
      <c r="CV138" s="16">
        <f t="shared" si="325"/>
        <v>7.6456959569856417E-2</v>
      </c>
      <c r="CW138" s="16">
        <f t="shared" si="326"/>
        <v>-3.4666666666666623E-2</v>
      </c>
      <c r="CX138" s="16">
        <f t="shared" si="327"/>
        <v>3.1203632267200288E-2</v>
      </c>
      <c r="CY138" s="36"/>
      <c r="CZ138" s="16">
        <f t="shared" si="328"/>
        <v>0.15233333333333321</v>
      </c>
      <c r="DA138" s="16">
        <f t="shared" si="329"/>
        <v>4.7909637165536235E-2</v>
      </c>
      <c r="DB138" s="16">
        <f t="shared" si="330"/>
        <v>6.9333333333333247E-2</v>
      </c>
      <c r="DC138" s="16">
        <f t="shared" si="331"/>
        <v>0.10080343909477162</v>
      </c>
      <c r="DD138" s="16">
        <f t="shared" si="332"/>
        <v>-2.533333333333343E-2</v>
      </c>
      <c r="DE138" s="16">
        <f t="shared" si="333"/>
        <v>6.789452604346434E-2</v>
      </c>
      <c r="DF138" s="16">
        <f t="shared" si="334"/>
        <v>2.7666666666666728E-2</v>
      </c>
      <c r="DG138" s="16">
        <f t="shared" si="335"/>
        <v>4.6865054500483859E-2</v>
      </c>
      <c r="DI138" s="17">
        <f t="shared" si="336"/>
        <v>1.508666666666666E-3</v>
      </c>
      <c r="DJ138" s="18">
        <f t="shared" si="337"/>
        <v>5.7033333333333448E-4</v>
      </c>
      <c r="DK138" s="18">
        <f t="shared" si="338"/>
        <v>7.0946666666666727E-3</v>
      </c>
      <c r="DL138" s="18">
        <f t="shared" si="339"/>
        <v>5.9593333333333269E-3</v>
      </c>
      <c r="DM138" s="18">
        <f t="shared" si="340"/>
        <v>3.3936666666666651E-3</v>
      </c>
      <c r="DN138" s="18">
        <f t="shared" si="357"/>
        <v>0.13611269840344312</v>
      </c>
      <c r="DP138" s="18">
        <f t="shared" si="341"/>
        <v>1.7913333333333334E-3</v>
      </c>
      <c r="DQ138" s="18">
        <f t="shared" si="342"/>
        <v>3.211333333333333E-3</v>
      </c>
      <c r="DR138" s="18">
        <f t="shared" si="343"/>
        <v>1.8796666666666614E-3</v>
      </c>
      <c r="DS138" s="18">
        <f t="shared" si="344"/>
        <v>3.407333333333336E-3</v>
      </c>
      <c r="DT138" s="18">
        <f t="shared" si="345"/>
        <v>3.7253333333333305E-3</v>
      </c>
      <c r="DU138" s="18">
        <f t="shared" si="358"/>
        <v>0.1183849652616412</v>
      </c>
      <c r="DV138" s="16"/>
      <c r="DW138" s="18">
        <f t="shared" si="346"/>
        <v>2.3966666666666646E-3</v>
      </c>
      <c r="DX138" s="18">
        <f t="shared" si="347"/>
        <v>7.7486666666666607E-3</v>
      </c>
      <c r="DY138" s="18">
        <f t="shared" si="348"/>
        <v>6.9896666666666588E-3</v>
      </c>
      <c r="DZ138" s="18">
        <f t="shared" si="349"/>
        <v>3.5136666666666589E-3</v>
      </c>
      <c r="EA138" s="18">
        <f t="shared" si="359"/>
        <v>0.14369643929710521</v>
      </c>
      <c r="EB138" s="15"/>
      <c r="EC138" s="18">
        <f t="shared" si="350"/>
        <v>4.0676666666666673E-3</v>
      </c>
      <c r="ED138" s="18">
        <f t="shared" si="351"/>
        <v>9.2223333333333185E-3</v>
      </c>
      <c r="EE138" s="18">
        <f t="shared" si="352"/>
        <v>5.8456666666666587E-3</v>
      </c>
      <c r="EF138" s="18">
        <f t="shared" si="353"/>
        <v>9.7366666666666305E-4</v>
      </c>
      <c r="EG138" s="18">
        <f t="shared" si="354"/>
        <v>0.14180738109609567</v>
      </c>
      <c r="EH138" s="15"/>
      <c r="EI138" s="18">
        <f t="shared" si="360"/>
        <v>2.2953333333333311E-3</v>
      </c>
      <c r="EJ138" s="18">
        <f t="shared" si="361"/>
        <v>4.8071111111110988E-3</v>
      </c>
      <c r="EK138" s="18">
        <f t="shared" si="362"/>
        <v>1.0161333333333331E-2</v>
      </c>
      <c r="EL138" s="18">
        <f t="shared" si="363"/>
        <v>6.4177777777778267E-4</v>
      </c>
      <c r="EM138" s="18">
        <f t="shared" si="364"/>
        <v>4.6096666666666578E-3</v>
      </c>
      <c r="EN138" s="15"/>
      <c r="EO138" s="16"/>
      <c r="EP138" s="15"/>
      <c r="EQ138" s="16"/>
      <c r="ER138" s="15"/>
    </row>
    <row r="139" spans="1:148" ht="15.75" customHeight="1" x14ac:dyDescent="0.25">
      <c r="A139" s="2">
        <f>'Raw Data'!B139</f>
        <v>356</v>
      </c>
      <c r="B139" s="2">
        <f>'Raw Data'!C139</f>
        <v>376</v>
      </c>
      <c r="C139" s="2" t="str">
        <f>'Raw Data'!D139</f>
        <v>MEEIRFPRTLGPEAKSLLSGL</v>
      </c>
      <c r="D139" s="15">
        <f>AVERAGE('Raw Data'!J139,'Raw Data'!P139,'Raw Data'!V139)</f>
        <v>2.448</v>
      </c>
      <c r="E139" s="15">
        <f>STDEV('Raw Data'!J139,'Raw Data'!P139,'Raw Data'!V139)</f>
        <v>0.3031682701075451</v>
      </c>
      <c r="F139" s="15">
        <f>AVERAGE('Raw Data'!AB139,'Raw Data'!AH139,'Raw Data'!AN139)</f>
        <v>2.7863333333333333</v>
      </c>
      <c r="G139" s="15">
        <f>STDEV('Raw Data'!AB139,'Raw Data'!AH139,'Raw Data'!AN139)</f>
        <v>0.16977730511859762</v>
      </c>
      <c r="H139" s="15">
        <f>AVERAGE('Raw Data'!AT139,'Raw Data'!AZ139,'Raw Data'!BF139)</f>
        <v>4.2623333333333333</v>
      </c>
      <c r="I139" s="15">
        <f>STDEV('Raw Data'!AT139,'Raw Data'!AZ139,'Raw Data'!BF139)</f>
        <v>0.32038154337185731</v>
      </c>
      <c r="J139" s="15">
        <f>AVERAGE('Raw Data'!BL139,'Raw Data'!BR139,'Raw Data'!BX139)</f>
        <v>5.0413333333333332</v>
      </c>
      <c r="K139" s="15">
        <f>STDEV('Raw Data'!BL139,'Raw Data'!BR139,'Raw Data'!BX139)</f>
        <v>0.28096322416525155</v>
      </c>
      <c r="L139" s="15">
        <f>AVERAGE('Raw Data'!CD139,'Raw Data'!CJ139,'Raw Data'!CP139)</f>
        <v>5.4316666666666658</v>
      </c>
      <c r="M139" s="15">
        <f>STDEV('Raw Data'!CD139,'Raw Data'!CJ139,'Raw Data'!CP139)</f>
        <v>0.22931710213879242</v>
      </c>
      <c r="N139" s="2"/>
      <c r="O139" s="15">
        <f>AVERAGE('Raw Data'!J306,'Raw Data'!P306,'Raw Data'!V306)</f>
        <v>2.1309999999999998</v>
      </c>
      <c r="P139" s="15">
        <f>STDEV('Raw Data'!J306,'Raw Data'!P306,'Raw Data'!V306)</f>
        <v>0.13439866070761258</v>
      </c>
      <c r="Q139" s="15">
        <f>AVERAGE('Raw Data'!AB306,'Raw Data'!AH306,'Raw Data'!AN306)</f>
        <v>2.9123333333333332</v>
      </c>
      <c r="R139" s="15">
        <f>STDEV('Raw Data'!AB306,'Raw Data'!AH306,'Raw Data'!AN306)</f>
        <v>0.12818866304526821</v>
      </c>
      <c r="S139" s="15">
        <f>AVERAGE('Raw Data'!AT306,'Raw Data'!AZ306,'Raw Data'!BF306)</f>
        <v>4.1870000000000003</v>
      </c>
      <c r="T139" s="15">
        <f>STDEV('Raw Data'!AT306,'Raw Data'!AZ306,'Raw Data'!BF306)</f>
        <v>0.30820934443978165</v>
      </c>
      <c r="U139" s="15">
        <f>AVERAGE('Raw Data'!BL306,'Raw Data'!BR306,'Raw Data'!BX306)</f>
        <v>5.4403333333333324</v>
      </c>
      <c r="V139" s="15">
        <f>STDEV('Raw Data'!BL306,'Raw Data'!BR306,'Raw Data'!BX306)</f>
        <v>0.3531321754433222</v>
      </c>
      <c r="W139" s="15">
        <f>AVERAGE('Raw Data'!CD306,'Raw Data'!CJ306,'Raw Data'!CP306)</f>
        <v>5.5066666666666668</v>
      </c>
      <c r="X139" s="15">
        <f>STDEV('Raw Data'!CD306,'Raw Data'!CJ306,'Raw Data'!CP306)</f>
        <v>9.6728141372267595E-2</v>
      </c>
      <c r="Y139" s="2"/>
      <c r="Z139" s="15">
        <f>AVERAGE('Raw Data'!J473,'Raw Data'!P473,'Raw Data'!V473)</f>
        <v>2.262</v>
      </c>
      <c r="AA139" s="15">
        <f>STDEV('Raw Data'!J473,'Raw Data'!P473,'Raw Data'!V473)</f>
        <v>7.3184697854127886E-2</v>
      </c>
      <c r="AB139" s="15">
        <f>AVERAGE('Raw Data'!AB473,'Raw Data'!AH473,'Raw Data'!AN473)</f>
        <v>2.8030000000000004</v>
      </c>
      <c r="AC139" s="15">
        <f>STDEV('Raw Data'!AB473,'Raw Data'!AH473,'Raw Data'!AN473)</f>
        <v>9.3984041198492754E-2</v>
      </c>
      <c r="AD139" s="15">
        <f>AVERAGE('Raw Data'!AT473,'Raw Data'!AZ473,'Raw Data'!BF473)</f>
        <v>4.2149999999999999</v>
      </c>
      <c r="AE139" s="15">
        <f>STDEV('Raw Data'!AT473,'Raw Data'!AZ473,'Raw Data'!BF473)</f>
        <v>0.15636815532582074</v>
      </c>
      <c r="AF139" s="15">
        <f>AVERAGE('Raw Data'!BL473,'Raw Data'!BR473,'Raw Data'!BX473)</f>
        <v>5.0710000000000006</v>
      </c>
      <c r="AG139" s="15">
        <f>STDEV('Raw Data'!BL473,'Raw Data'!BR473,'Raw Data'!BX473)</f>
        <v>0.14061649974309548</v>
      </c>
      <c r="AH139" s="15">
        <f>AVERAGE('Raw Data'!CD473,'Raw Data'!CJ473,'Raw Data'!CP473)</f>
        <v>5.14</v>
      </c>
      <c r="AI139" s="15">
        <f>STDEV('Raw Data'!CD473,'Raw Data'!CJ473,'Raw Data'!CP473)</f>
        <v>0.2944129752575449</v>
      </c>
      <c r="AJ139" s="2"/>
      <c r="AK139" s="15">
        <f>AVERAGE('Raw Data'!AB640,'Raw Data'!AH640,'Raw Data'!AN640)</f>
        <v>2.8530000000000002</v>
      </c>
      <c r="AL139" s="15">
        <f>STDEV('Raw Data'!AB640,'Raw Data'!AH640,'Raw Data'!AN640)</f>
        <v>8.6069739165399908E-2</v>
      </c>
      <c r="AM139" s="15">
        <f>AVERAGE('Raw Data'!AT640,'Raw Data'!AZ640,'Raw Data'!BF640)</f>
        <v>4.174666666666667</v>
      </c>
      <c r="AN139" s="15">
        <f>STDEV('Raw Data'!AT640,'Raw Data'!AZ640,'Raw Data'!BF640)</f>
        <v>7.5142087629592055E-2</v>
      </c>
      <c r="AO139" s="15">
        <f>AVERAGE('Raw Data'!BL640,'Raw Data'!BR640,'Raw Data'!BX640)</f>
        <v>4.7653333333333334</v>
      </c>
      <c r="AP139" s="15">
        <f>STDEV('Raw Data'!BL640,'Raw Data'!BR640,'Raw Data'!BX640)</f>
        <v>0.14105436304252833</v>
      </c>
      <c r="AQ139" s="15">
        <f>AVERAGE('Raw Data'!CD640,'Raw Data'!CJ640,'Raw Data'!CP640)</f>
        <v>5.1390000000000002</v>
      </c>
      <c r="AR139" s="15">
        <f>STDEV('Raw Data'!CD640,'Raw Data'!CJ640,'Raw Data'!CP640)</f>
        <v>0.25857107340149266</v>
      </c>
      <c r="AT139" s="15">
        <f>AVERAGE('Raw Data'!AB807,'Raw Data'!AH807,'Raw Data'!AN807)</f>
        <v>2.7053333333333334</v>
      </c>
      <c r="AU139" s="15">
        <f>STDEV('Raw Data'!AB807,'Raw Data'!AH807,'Raw Data'!AN807)</f>
        <v>0.22893740046862898</v>
      </c>
      <c r="AV139" s="15">
        <f>AVERAGE('Raw Data'!AT807,'Raw Data'!AZ807,'Raw Data'!BF807)</f>
        <v>4.2706666666666671</v>
      </c>
      <c r="AW139" s="15">
        <f>STDEV('Raw Data'!AT807,'Raw Data'!AZ807,'Raw Data'!BF807)</f>
        <v>0.15471694585058629</v>
      </c>
      <c r="AX139" s="15">
        <f>AVERAGE('Raw Data'!BL807,'Raw Data'!BR807,'Raw Data'!BX807)</f>
        <v>4.937333333333334</v>
      </c>
      <c r="AY139" s="15">
        <f>STDEV('Raw Data'!BL807,'Raw Data'!BR807,'Raw Data'!BX807)</f>
        <v>0.38852842023889755</v>
      </c>
      <c r="AZ139" s="15">
        <f>AVERAGE('Raw Data'!CD807,'Raw Data'!CJ807,'Raw Data'!CP807)</f>
        <v>5.0636666666666672</v>
      </c>
      <c r="BA139" s="15">
        <f>STDEV('Raw Data'!CD807,'Raw Data'!CJ807,'Raw Data'!CP807)</f>
        <v>0.24268154716280621</v>
      </c>
      <c r="BC139" s="15">
        <f>AVERAGE('Raw Data'!AB974,'Raw Data'!AH974,'Raw Data'!AN974)</f>
        <v>3.03</v>
      </c>
      <c r="BD139" s="15">
        <f>STDEV('Raw Data'!AB974,'Raw Data'!AH974,'Raw Data'!AN974)</f>
        <v>0.41661973068974817</v>
      </c>
      <c r="BE139" s="15">
        <f>AVERAGE('Raw Data'!AT974,'Raw Data'!AZ974,'Raw Data'!BF974)</f>
        <v>3.9416666666666664</v>
      </c>
      <c r="BF139" s="15">
        <f>STDEV('Raw Data'!AT974,'Raw Data'!AZ974,'Raw Data'!BF974)</f>
        <v>0.19660705311186907</v>
      </c>
      <c r="BG139" s="15">
        <f>AVERAGE('Raw Data'!BL974,'Raw Data'!BR974,'Raw Data'!BX974)</f>
        <v>4.8090000000000002</v>
      </c>
      <c r="BH139" s="15">
        <f>STDEV('Raw Data'!BL974,'Raw Data'!BR974,'Raw Data'!BX974)</f>
        <v>0.22440811037036951</v>
      </c>
      <c r="BI139" s="15">
        <f>AVERAGE('Raw Data'!CD974,'Raw Data'!CJ974,'Raw Data'!CP974)</f>
        <v>5.0780000000000003</v>
      </c>
      <c r="BJ139" s="15">
        <f>STDEV('Raw Data'!CD974,'Raw Data'!CJ974,'Raw Data'!CP974)</f>
        <v>0.40233692348577682</v>
      </c>
      <c r="BL139" s="16">
        <f t="shared" si="292"/>
        <v>0.31700000000000017</v>
      </c>
      <c r="BM139" s="16">
        <f t="shared" si="293"/>
        <v>0.33162328024431786</v>
      </c>
      <c r="BN139" s="16">
        <f t="shared" si="294"/>
        <v>-0.12599999999999989</v>
      </c>
      <c r="BO139" s="16">
        <f t="shared" si="295"/>
        <v>0.21273614330119531</v>
      </c>
      <c r="BP139" s="16">
        <f t="shared" si="296"/>
        <v>7.533333333333303E-2</v>
      </c>
      <c r="BQ139" s="16">
        <f t="shared" si="297"/>
        <v>0.44456420608651487</v>
      </c>
      <c r="BR139" s="16">
        <f t="shared" si="298"/>
        <v>-0.39899999999999913</v>
      </c>
      <c r="BS139" s="16">
        <f t="shared" si="299"/>
        <v>0.45126784359919409</v>
      </c>
      <c r="BT139" s="16">
        <f t="shared" si="300"/>
        <v>-7.5000000000001066E-2</v>
      </c>
      <c r="BU139" s="16">
        <f t="shared" si="301"/>
        <v>0.24888283722801527</v>
      </c>
      <c r="BW139" s="16">
        <f t="shared" si="302"/>
        <v>0.18599999999999994</v>
      </c>
      <c r="BX139" s="16">
        <f t="shared" si="303"/>
        <v>0.311876578152322</v>
      </c>
      <c r="BY139" s="16">
        <f t="shared" si="304"/>
        <v>-1.6666666666667052E-2</v>
      </c>
      <c r="BZ139" s="16">
        <f t="shared" si="305"/>
        <v>0.1940549750285557</v>
      </c>
      <c r="CA139" s="16">
        <f t="shared" si="306"/>
        <v>4.7333333333333449E-2</v>
      </c>
      <c r="CB139" s="16">
        <f t="shared" si="307"/>
        <v>0.35650432442444968</v>
      </c>
      <c r="CC139" s="16">
        <f t="shared" si="308"/>
        <v>-2.9666666666667396E-2</v>
      </c>
      <c r="CD139" s="16">
        <f t="shared" si="309"/>
        <v>0.31418678096529357</v>
      </c>
      <c r="CE139" s="16">
        <f t="shared" si="310"/>
        <v>0.29166666666666607</v>
      </c>
      <c r="CF139" s="16">
        <f t="shared" si="311"/>
        <v>0.37318270770941825</v>
      </c>
      <c r="CG139" s="16"/>
      <c r="CH139" s="16">
        <f t="shared" si="312"/>
        <v>-6.6666666666666874E-2</v>
      </c>
      <c r="CI139" s="16">
        <f t="shared" si="313"/>
        <v>0.19034792705289272</v>
      </c>
      <c r="CJ139" s="16">
        <f t="shared" si="314"/>
        <v>8.7666666666666337E-2</v>
      </c>
      <c r="CK139" s="16">
        <f t="shared" si="315"/>
        <v>0.32907547259962505</v>
      </c>
      <c r="CL139" s="16">
        <f t="shared" si="316"/>
        <v>0.2759999999999998</v>
      </c>
      <c r="CM139" s="16">
        <f t="shared" si="317"/>
        <v>0.31438299360281363</v>
      </c>
      <c r="CN139" s="16">
        <f t="shared" si="318"/>
        <v>0.29266666666666552</v>
      </c>
      <c r="CO139" s="16">
        <f t="shared" si="319"/>
        <v>0.34560864186726215</v>
      </c>
      <c r="CP139" s="16"/>
      <c r="CQ139" s="16">
        <f t="shared" si="320"/>
        <v>0.14766666666666683</v>
      </c>
      <c r="CR139" s="16">
        <f t="shared" si="321"/>
        <v>0.24458195627096735</v>
      </c>
      <c r="CS139" s="16">
        <f t="shared" si="322"/>
        <v>-9.6000000000000085E-2</v>
      </c>
      <c r="CT139" s="16">
        <f t="shared" si="323"/>
        <v>0.17199903100502206</v>
      </c>
      <c r="CU139" s="16">
        <f t="shared" si="324"/>
        <v>-0.1720000000000006</v>
      </c>
      <c r="CV139" s="16">
        <f t="shared" si="325"/>
        <v>0.4133408601465221</v>
      </c>
      <c r="CW139" s="16">
        <f t="shared" si="326"/>
        <v>7.533333333333303E-2</v>
      </c>
      <c r="CX139" s="16">
        <f t="shared" si="327"/>
        <v>0.35461716446519259</v>
      </c>
      <c r="CY139" s="36"/>
      <c r="CZ139" s="16">
        <f t="shared" si="328"/>
        <v>-0.1769999999999996</v>
      </c>
      <c r="DA139" s="16">
        <f t="shared" si="329"/>
        <v>0.42541744204956883</v>
      </c>
      <c r="DB139" s="16">
        <f t="shared" si="330"/>
        <v>0.23300000000000054</v>
      </c>
      <c r="DC139" s="16">
        <f t="shared" si="331"/>
        <v>0.21047723550699396</v>
      </c>
      <c r="DD139" s="16">
        <f t="shared" si="332"/>
        <v>-4.3666666666666742E-2</v>
      </c>
      <c r="DE139" s="16">
        <f t="shared" si="333"/>
        <v>0.26505722652539265</v>
      </c>
      <c r="DF139" s="16">
        <f t="shared" si="334"/>
        <v>6.0999999999999943E-2</v>
      </c>
      <c r="DG139" s="16">
        <f t="shared" si="335"/>
        <v>0.47826143478227462</v>
      </c>
      <c r="DI139" s="17">
        <f t="shared" si="336"/>
        <v>0.10997400000000138</v>
      </c>
      <c r="DJ139" s="18">
        <f t="shared" si="337"/>
        <v>4.5256666666666702E-2</v>
      </c>
      <c r="DK139" s="18">
        <f t="shared" si="338"/>
        <v>0.19763733333333328</v>
      </c>
      <c r="DL139" s="18">
        <f t="shared" si="339"/>
        <v>0.20364266666666669</v>
      </c>
      <c r="DM139" s="18">
        <f t="shared" si="340"/>
        <v>6.1942666666666743E-2</v>
      </c>
      <c r="DN139" s="18">
        <f t="shared" si="357"/>
        <v>0.78641803980665059</v>
      </c>
      <c r="DO139" s="16"/>
      <c r="DP139" s="18">
        <f t="shared" si="341"/>
        <v>9.7267000000001408E-2</v>
      </c>
      <c r="DQ139" s="18">
        <f t="shared" si="342"/>
        <v>3.7657333333333376E-2</v>
      </c>
      <c r="DR139" s="18">
        <f t="shared" si="343"/>
        <v>0.12709533333333328</v>
      </c>
      <c r="DS139" s="18">
        <f t="shared" si="344"/>
        <v>9.8713333333333361E-2</v>
      </c>
      <c r="DT139" s="18">
        <f t="shared" si="345"/>
        <v>0.1392653333333331</v>
      </c>
      <c r="DU139" s="18">
        <f t="shared" si="358"/>
        <v>0.70710560267426426</v>
      </c>
      <c r="DV139" s="16"/>
      <c r="DW139" s="18">
        <f t="shared" si="346"/>
        <v>3.6232333333333366E-2</v>
      </c>
      <c r="DX139" s="18">
        <f t="shared" si="347"/>
        <v>0.10829066666666658</v>
      </c>
      <c r="DY139" s="18">
        <f t="shared" si="348"/>
        <v>9.8836666666666753E-2</v>
      </c>
      <c r="DZ139" s="18">
        <f t="shared" si="349"/>
        <v>0.11944533333333346</v>
      </c>
      <c r="EA139" s="18">
        <f t="shared" si="359"/>
        <v>0.60233296439759976</v>
      </c>
      <c r="EB139" s="16"/>
      <c r="EC139" s="18">
        <f t="shared" si="350"/>
        <v>5.9820333333333385E-2</v>
      </c>
      <c r="ED139" s="18">
        <f t="shared" si="351"/>
        <v>2.9583666666666539E-2</v>
      </c>
      <c r="EE139" s="18">
        <f t="shared" si="352"/>
        <v>0.17085066666666673</v>
      </c>
      <c r="EF139" s="18">
        <f t="shared" si="353"/>
        <v>0.12575333333333344</v>
      </c>
      <c r="EG139" s="18">
        <f t="shared" si="354"/>
        <v>0.62129542087480416</v>
      </c>
      <c r="EI139" s="18">
        <f t="shared" si="360"/>
        <v>0.18097999999999825</v>
      </c>
      <c r="EJ139" s="18">
        <f t="shared" si="361"/>
        <v>5.4289000000000254E-2</v>
      </c>
      <c r="EK139" s="18">
        <f t="shared" si="362"/>
        <v>4.4300666666666599E-2</v>
      </c>
      <c r="EL139" s="18">
        <f t="shared" si="363"/>
        <v>1.9067777777777844E-3</v>
      </c>
      <c r="EM139" s="18">
        <f t="shared" si="364"/>
        <v>7.0255333333333309E-2</v>
      </c>
    </row>
    <row r="140" spans="1:148" ht="15.75" customHeight="1" x14ac:dyDescent="0.25">
      <c r="A140" s="2">
        <f>'Raw Data'!B140</f>
        <v>358</v>
      </c>
      <c r="B140" s="2">
        <f>'Raw Data'!C140</f>
        <v>376</v>
      </c>
      <c r="C140" s="2" t="str">
        <f>'Raw Data'!D140</f>
        <v>EIRFPRTLGPEAKSLLSGL</v>
      </c>
      <c r="D140" s="15">
        <f>AVERAGE('Raw Data'!J140,'Raw Data'!P140,'Raw Data'!V140)</f>
        <v>1.9506666666666668</v>
      </c>
      <c r="E140" s="15">
        <f>STDEV('Raw Data'!J140,'Raw Data'!P140,'Raw Data'!V140)</f>
        <v>0.10059986746180796</v>
      </c>
      <c r="F140" s="15">
        <f>AVERAGE('Raw Data'!AB140,'Raw Data'!AH140,'Raw Data'!AN140)</f>
        <v>2.3016666666666663</v>
      </c>
      <c r="G140" s="15">
        <f>STDEV('Raw Data'!AB140,'Raw Data'!AH140,'Raw Data'!AN140)</f>
        <v>6.3129496539520463E-2</v>
      </c>
      <c r="H140" s="15">
        <f>AVERAGE('Raw Data'!AT140,'Raw Data'!AZ140,'Raw Data'!BF140)</f>
        <v>3.25</v>
      </c>
      <c r="I140" s="15">
        <f>STDEV('Raw Data'!AT140,'Raw Data'!AZ140,'Raw Data'!BF140)</f>
        <v>5.5054518434003212E-2</v>
      </c>
      <c r="J140" s="15">
        <f>AVERAGE('Raw Data'!BL140,'Raw Data'!BR140,'Raw Data'!BX140)</f>
        <v>3.9773333333333327</v>
      </c>
      <c r="K140" s="15">
        <f>STDEV('Raw Data'!BL140,'Raw Data'!BR140,'Raw Data'!BX140)</f>
        <v>0.25124556380826585</v>
      </c>
      <c r="L140" s="15">
        <f>AVERAGE('Raw Data'!CD140,'Raw Data'!CJ140,'Raw Data'!CP140)</f>
        <v>4.3153333333333324</v>
      </c>
      <c r="M140" s="15">
        <f>STDEV('Raw Data'!CD140,'Raw Data'!CJ140,'Raw Data'!CP140)</f>
        <v>0.2186603149483998</v>
      </c>
      <c r="N140" s="2"/>
      <c r="O140" s="15">
        <f>AVERAGE('Raw Data'!J307,'Raw Data'!P307,'Raw Data'!V307)</f>
        <v>1.9043333333333334</v>
      </c>
      <c r="P140" s="15">
        <f>STDEV('Raw Data'!J307,'Raw Data'!P307,'Raw Data'!V307)</f>
        <v>0.11054561652699449</v>
      </c>
      <c r="Q140" s="15">
        <f>AVERAGE('Raw Data'!AB307,'Raw Data'!AH307,'Raw Data'!AN307)</f>
        <v>2.4253333333333331</v>
      </c>
      <c r="R140" s="15">
        <f>STDEV('Raw Data'!AB307,'Raw Data'!AH307,'Raw Data'!AN307)</f>
        <v>4.0820746359337051E-2</v>
      </c>
      <c r="S140" s="15">
        <f>AVERAGE('Raw Data'!AT307,'Raw Data'!AZ307,'Raw Data'!BF307)</f>
        <v>3.2693333333333334</v>
      </c>
      <c r="T140" s="15">
        <f>STDEV('Raw Data'!AT307,'Raw Data'!AZ307,'Raw Data'!BF307)</f>
        <v>0.32258073924729813</v>
      </c>
      <c r="U140" s="15">
        <f>AVERAGE('Raw Data'!BL307,'Raw Data'!BR307,'Raw Data'!BX307)</f>
        <v>4.1686666666666667</v>
      </c>
      <c r="V140" s="15">
        <f>STDEV('Raw Data'!BL307,'Raw Data'!BR307,'Raw Data'!BX307)</f>
        <v>0.12013880860626744</v>
      </c>
      <c r="W140" s="15">
        <f>AVERAGE('Raw Data'!CD307,'Raw Data'!CJ307,'Raw Data'!CP307)</f>
        <v>4.3760000000000003</v>
      </c>
      <c r="X140" s="15">
        <f>STDEV('Raw Data'!CD307,'Raw Data'!CJ307,'Raw Data'!CP307)</f>
        <v>0.12673989111562314</v>
      </c>
      <c r="Y140" s="2"/>
      <c r="Z140" s="15">
        <f>AVERAGE('Raw Data'!J474,'Raw Data'!P474,'Raw Data'!V474)</f>
        <v>1.9843333333333331</v>
      </c>
      <c r="AA140" s="15">
        <f>STDEV('Raw Data'!J474,'Raw Data'!P474,'Raw Data'!V474)</f>
        <v>0.15409845337748632</v>
      </c>
      <c r="AB140" s="15">
        <f>AVERAGE('Raw Data'!AB474,'Raw Data'!AH474,'Raw Data'!AN474)</f>
        <v>2.3169999999999997</v>
      </c>
      <c r="AC140" s="15">
        <f>STDEV('Raw Data'!AB474,'Raw Data'!AH474,'Raw Data'!AN474)</f>
        <v>4.3920382511995364E-2</v>
      </c>
      <c r="AD140" s="15">
        <f>AVERAGE('Raw Data'!AT474,'Raw Data'!AZ474,'Raw Data'!BF474)</f>
        <v>3.2439999999999998</v>
      </c>
      <c r="AE140" s="15">
        <f>STDEV('Raw Data'!AT474,'Raw Data'!AZ474,'Raw Data'!BF474)</f>
        <v>0.13201136314726855</v>
      </c>
      <c r="AF140" s="15">
        <f>AVERAGE('Raw Data'!BL474,'Raw Data'!BR474,'Raw Data'!BX474)</f>
        <v>4.062333333333334</v>
      </c>
      <c r="AG140" s="15">
        <f>STDEV('Raw Data'!BL474,'Raw Data'!BR474,'Raw Data'!BX474)</f>
        <v>0.18233028638526674</v>
      </c>
      <c r="AH140" s="15">
        <f>AVERAGE('Raw Data'!CD474,'Raw Data'!CJ474,'Raw Data'!CP474)</f>
        <v>4.1343333333333332</v>
      </c>
      <c r="AI140" s="15">
        <f>STDEV('Raw Data'!CD474,'Raw Data'!CJ474,'Raw Data'!CP474)</f>
        <v>0.17820867917509881</v>
      </c>
      <c r="AJ140" s="2"/>
      <c r="AK140" s="15">
        <f>AVERAGE('Raw Data'!AB641,'Raw Data'!AH641,'Raw Data'!AN641)</f>
        <v>2.2603333333333331</v>
      </c>
      <c r="AL140" s="15">
        <f>STDEV('Raw Data'!AB641,'Raw Data'!AH641,'Raw Data'!AN641)</f>
        <v>5.5716544520755418E-2</v>
      </c>
      <c r="AM140" s="15">
        <f>AVERAGE('Raw Data'!AT641,'Raw Data'!AZ641,'Raw Data'!BF641)</f>
        <v>3.3076666666666665</v>
      </c>
      <c r="AN140" s="15">
        <f>STDEV('Raw Data'!AT641,'Raw Data'!AZ641,'Raw Data'!BF641)</f>
        <v>5.6047598818623257E-2</v>
      </c>
      <c r="AO140" s="15">
        <f>AVERAGE('Raw Data'!BL641,'Raw Data'!BR641,'Raw Data'!BX641)</f>
        <v>3.716333333333333</v>
      </c>
      <c r="AP140" s="15">
        <f>STDEV('Raw Data'!BL641,'Raw Data'!BR641,'Raw Data'!BX641)</f>
        <v>2.7024680078278941E-2</v>
      </c>
      <c r="AQ140" s="15">
        <f>AVERAGE('Raw Data'!CD641,'Raw Data'!CJ641,'Raw Data'!CP641)</f>
        <v>3.902333333333333</v>
      </c>
      <c r="AR140" s="15">
        <f>STDEV('Raw Data'!CD641,'Raw Data'!CJ641,'Raw Data'!CP641)</f>
        <v>0.33331716627460584</v>
      </c>
      <c r="AT140" s="15">
        <f>AVERAGE('Raw Data'!AB808,'Raw Data'!AH808,'Raw Data'!AN808)</f>
        <v>2.2609999999999997</v>
      </c>
      <c r="AU140" s="15">
        <f>STDEV('Raw Data'!AB808,'Raw Data'!AH808,'Raw Data'!AN808)</f>
        <v>0.26236615635405419</v>
      </c>
      <c r="AV140" s="15">
        <f>AVERAGE('Raw Data'!AT808,'Raw Data'!AZ808,'Raw Data'!BF808)</f>
        <v>3.3646666666666669</v>
      </c>
      <c r="AW140" s="15">
        <f>STDEV('Raw Data'!AT808,'Raw Data'!AZ808,'Raw Data'!BF808)</f>
        <v>0.18572650142974564</v>
      </c>
      <c r="AX140" s="15">
        <f>AVERAGE('Raw Data'!BL808,'Raw Data'!BR808,'Raw Data'!BX808)</f>
        <v>3.7856666666666663</v>
      </c>
      <c r="AY140" s="15">
        <f>STDEV('Raw Data'!BL808,'Raw Data'!BR808,'Raw Data'!BX808)</f>
        <v>0.13603430939778882</v>
      </c>
      <c r="AZ140" s="15">
        <f>AVERAGE('Raw Data'!CD808,'Raw Data'!CJ808,'Raw Data'!CP808)</f>
        <v>3.78</v>
      </c>
      <c r="BA140" s="15">
        <f>STDEV('Raw Data'!CD808,'Raw Data'!CJ808,'Raw Data'!CP808)</f>
        <v>0.26692882946583346</v>
      </c>
      <c r="BC140" s="15">
        <f>AVERAGE('Raw Data'!AB975,'Raw Data'!AH975,'Raw Data'!AN975)</f>
        <v>2.1353333333333335</v>
      </c>
      <c r="BD140" s="15">
        <f>STDEV('Raw Data'!AB975,'Raw Data'!AH975,'Raw Data'!AN975)</f>
        <v>9.3575281636409297E-2</v>
      </c>
      <c r="BE140" s="15">
        <f>AVERAGE('Raw Data'!AT975,'Raw Data'!AZ975,'Raw Data'!BF975)</f>
        <v>3.0593333333333335</v>
      </c>
      <c r="BF140" s="15">
        <f>STDEV('Raw Data'!AT975,'Raw Data'!AZ975,'Raw Data'!BF975)</f>
        <v>0.15039060254328837</v>
      </c>
      <c r="BG140" s="15">
        <f>AVERAGE('Raw Data'!BL975,'Raw Data'!BR975,'Raw Data'!BX975)</f>
        <v>3.6743333333333332</v>
      </c>
      <c r="BH140" s="15">
        <f>STDEV('Raw Data'!BL975,'Raw Data'!BR975,'Raw Data'!BX975)</f>
        <v>0.20536877399773637</v>
      </c>
      <c r="BI140" s="15">
        <f>AVERAGE('Raw Data'!CD975,'Raw Data'!CJ975,'Raw Data'!CP975)</f>
        <v>3.9166666666666674</v>
      </c>
      <c r="BJ140" s="15">
        <f>STDEV('Raw Data'!CD975,'Raw Data'!CJ975,'Raw Data'!CP975)</f>
        <v>0.16097929473486136</v>
      </c>
      <c r="BL140" s="16">
        <f t="shared" ref="BL140" si="365">D140-O140</f>
        <v>4.6333333333333337E-2</v>
      </c>
      <c r="BM140" s="16">
        <f t="shared" ref="BM140" si="366">SQRT((E140^2)+(P140^2))</f>
        <v>0.14946794528147714</v>
      </c>
      <c r="BN140" s="16">
        <f t="shared" ref="BN140" si="367">F140-Q140</f>
        <v>-0.12366666666666681</v>
      </c>
      <c r="BO140" s="16">
        <f t="shared" ref="BO140" si="368">SQRT((G140^2)+(R140^2))</f>
        <v>7.5177567576150364E-2</v>
      </c>
      <c r="BP140" s="16">
        <f t="shared" ref="BP140" si="369">H140-S140</f>
        <v>-1.9333333333333425E-2</v>
      </c>
      <c r="BQ140" s="16">
        <f t="shared" ref="BQ140" si="370">SQRT((I140^2)+(T140^2))</f>
        <v>0.32724506617110877</v>
      </c>
      <c r="BR140" s="16">
        <f t="shared" ref="BR140" si="371">J140-U140</f>
        <v>-0.19133333333333402</v>
      </c>
      <c r="BS140" s="16">
        <f t="shared" ref="BS140" si="372">SQRT((K140^2)+(V140^2))</f>
        <v>0.27849177127280933</v>
      </c>
      <c r="BT140" s="16">
        <f t="shared" ref="BT140" si="373">L140-W140</f>
        <v>-6.0666666666667979E-2</v>
      </c>
      <c r="BU140" s="16">
        <f t="shared" ref="BU140" si="374">SQRT((M140^2)+(X140^2))</f>
        <v>0.25273569857329892</v>
      </c>
      <c r="BW140" s="16">
        <f t="shared" ref="BW140" si="375">D140-Z140</f>
        <v>-3.3666666666666289E-2</v>
      </c>
      <c r="BX140" s="16">
        <f t="shared" ref="BX140" si="376">SQRT((E140^2)+(AA140^2))</f>
        <v>0.18402898322456346</v>
      </c>
      <c r="BY140" s="16">
        <f t="shared" ref="BY140" si="377">F140-AB140</f>
        <v>-1.5333333333333421E-2</v>
      </c>
      <c r="BZ140" s="16">
        <f t="shared" ref="BZ140" si="378">SQRT((G140^2)+(AC140^2))</f>
        <v>7.6904702933782362E-2</v>
      </c>
      <c r="CA140" s="16">
        <f t="shared" ref="CA140" si="379">H140-AD140</f>
        <v>6.0000000000002274E-3</v>
      </c>
      <c r="CB140" s="16">
        <f t="shared" ref="CB140" si="380">SQRT((I140^2)+(AE140^2))</f>
        <v>0.14303146506975314</v>
      </c>
      <c r="CC140" s="16">
        <f t="shared" ref="CC140" si="381">J140-AF140</f>
        <v>-8.5000000000001297E-2</v>
      </c>
      <c r="CD140" s="16">
        <f t="shared" ref="CD140" si="382">SQRT((K140^2)+(AG140^2))</f>
        <v>0.31043303088857471</v>
      </c>
      <c r="CE140" s="16">
        <f t="shared" ref="CE140" si="383">L140-AH140</f>
        <v>0.18099999999999916</v>
      </c>
      <c r="CF140" s="16">
        <f t="shared" ref="CF140" si="384">SQRT((M140^2)+(AI140^2))</f>
        <v>0.28208273018153146</v>
      </c>
      <c r="CG140" s="16"/>
      <c r="CH140" s="16">
        <f t="shared" si="312"/>
        <v>4.1333333333333222E-2</v>
      </c>
      <c r="CI140" s="16">
        <f t="shared" si="313"/>
        <v>8.4200158352978449E-2</v>
      </c>
      <c r="CJ140" s="16">
        <f t="shared" si="314"/>
        <v>-5.7666666666666533E-2</v>
      </c>
      <c r="CK140" s="16">
        <f t="shared" si="315"/>
        <v>7.8564198801574614E-2</v>
      </c>
      <c r="CL140" s="16">
        <f t="shared" si="316"/>
        <v>0.26099999999999968</v>
      </c>
      <c r="CM140" s="16">
        <f t="shared" si="317"/>
        <v>0.25269480933859073</v>
      </c>
      <c r="CN140" s="16">
        <f t="shared" si="318"/>
        <v>0.41299999999999937</v>
      </c>
      <c r="CO140" s="16">
        <f t="shared" si="319"/>
        <v>0.39863851628595376</v>
      </c>
      <c r="CP140" s="16"/>
      <c r="CQ140" s="16">
        <f t="shared" si="320"/>
        <v>-6.6666666666659324E-4</v>
      </c>
      <c r="CR140" s="16">
        <f t="shared" si="321"/>
        <v>0.26821695198725476</v>
      </c>
      <c r="CS140" s="16">
        <f t="shared" si="322"/>
        <v>-5.7000000000000384E-2</v>
      </c>
      <c r="CT140" s="16">
        <f t="shared" si="323"/>
        <v>0.1939991408915685</v>
      </c>
      <c r="CU140" s="16">
        <f t="shared" si="324"/>
        <v>-6.9333333333333247E-2</v>
      </c>
      <c r="CV140" s="16">
        <f t="shared" si="325"/>
        <v>0.13869270588847368</v>
      </c>
      <c r="CW140" s="16">
        <f t="shared" si="326"/>
        <v>0.12233333333333318</v>
      </c>
      <c r="CX140" s="16">
        <f t="shared" si="327"/>
        <v>0.42702615064341581</v>
      </c>
      <c r="CY140" s="36"/>
      <c r="CZ140" s="16">
        <f t="shared" si="328"/>
        <v>0.12499999999999956</v>
      </c>
      <c r="DA140" s="16">
        <f t="shared" si="329"/>
        <v>0.10890668788768962</v>
      </c>
      <c r="DB140" s="16">
        <f t="shared" si="330"/>
        <v>0.24833333333333307</v>
      </c>
      <c r="DC140" s="16">
        <f t="shared" si="331"/>
        <v>0.16049506742160854</v>
      </c>
      <c r="DD140" s="16">
        <f t="shared" si="332"/>
        <v>4.1999999999999815E-2</v>
      </c>
      <c r="DE140" s="16">
        <f t="shared" si="333"/>
        <v>0.20713924463188196</v>
      </c>
      <c r="DF140" s="16">
        <f t="shared" si="334"/>
        <v>-1.4333333333334419E-2</v>
      </c>
      <c r="DG140" s="16">
        <f t="shared" si="335"/>
        <v>0.37015492252118787</v>
      </c>
      <c r="DI140" s="17">
        <f t="shared" si="336"/>
        <v>2.2340666666666644E-2</v>
      </c>
      <c r="DJ140" s="18">
        <f t="shared" si="337"/>
        <v>5.6516666666666547E-3</v>
      </c>
      <c r="DK140" s="18">
        <f t="shared" si="338"/>
        <v>0.10708933333333336</v>
      </c>
      <c r="DL140" s="18">
        <f t="shared" si="339"/>
        <v>7.7557666666666747E-2</v>
      </c>
      <c r="DM140" s="18">
        <f t="shared" si="340"/>
        <v>6.3875333333333409E-2</v>
      </c>
      <c r="DN140" s="18">
        <f t="shared" ref="DN140" si="385">SQRT(SUM(DI140:DM140))</f>
        <v>0.52584661895524898</v>
      </c>
      <c r="DO140" s="16"/>
      <c r="DP140" s="18">
        <f t="shared" si="341"/>
        <v>3.3866666666666656E-2</v>
      </c>
      <c r="DQ140" s="18">
        <f t="shared" si="342"/>
        <v>5.9143333333333131E-3</v>
      </c>
      <c r="DR140" s="18">
        <f t="shared" si="343"/>
        <v>2.0458000000000014E-2</v>
      </c>
      <c r="DS140" s="18">
        <f t="shared" si="344"/>
        <v>9.6368666666666783E-2</v>
      </c>
      <c r="DT140" s="18">
        <f t="shared" si="345"/>
        <v>7.9570666666666678E-2</v>
      </c>
      <c r="DU140" s="18">
        <f t="shared" ref="DU140" si="386">SQRT(SUM(DP140:DT140))</f>
        <v>0.48598182407712887</v>
      </c>
      <c r="DV140" s="16"/>
      <c r="DW140" s="18">
        <f t="shared" si="346"/>
        <v>7.0896666666666469E-3</v>
      </c>
      <c r="DX140" s="18">
        <f t="shared" si="347"/>
        <v>6.1723333333333378E-3</v>
      </c>
      <c r="DY140" s="18">
        <f t="shared" si="348"/>
        <v>6.3854666666666726E-2</v>
      </c>
      <c r="DZ140" s="18">
        <f t="shared" si="349"/>
        <v>0.15891266666666662</v>
      </c>
      <c r="EA140" s="18">
        <f t="shared" ref="EA140" si="387">SQRT(SUM(DW140:DZ140))</f>
        <v>0.48582850197712085</v>
      </c>
      <c r="EB140" s="16"/>
      <c r="EC140" s="18">
        <f t="shared" si="350"/>
        <v>7.1940333333333328E-2</v>
      </c>
      <c r="ED140" s="18">
        <f t="shared" si="351"/>
        <v>3.7635666666666644E-2</v>
      </c>
      <c r="EE140" s="18">
        <f t="shared" si="352"/>
        <v>1.9235666666666661E-2</v>
      </c>
      <c r="EF140" s="18">
        <f t="shared" si="353"/>
        <v>0.18235133333333325</v>
      </c>
      <c r="EG140" s="18">
        <f t="shared" ref="EG140" si="388">SQRT(SUM(EC140:EF140))</f>
        <v>0.5578198633967778</v>
      </c>
      <c r="EH140" s="73"/>
      <c r="EI140" s="18">
        <f t="shared" ref="EI140" si="389">DA140^2</f>
        <v>1.1860666666666641E-2</v>
      </c>
      <c r="EJ140" s="18">
        <f t="shared" ref="EJ140" si="390">DB140^2</f>
        <v>6.1669444444444318E-2</v>
      </c>
      <c r="EK140" s="18">
        <f t="shared" ref="EK140" si="391">DC140^2</f>
        <v>2.5758666666666673E-2</v>
      </c>
      <c r="EL140" s="18">
        <f t="shared" ref="EL140" si="392">DD140^2</f>
        <v>1.7639999999999845E-3</v>
      </c>
      <c r="EM140" s="18">
        <f t="shared" ref="EM140" si="393">DE140^2</f>
        <v>4.2906666666666642E-2</v>
      </c>
    </row>
    <row r="141" spans="1:148" ht="15.75" customHeight="1" x14ac:dyDescent="0.25">
      <c r="A141" s="2">
        <f>'Raw Data'!B141</f>
        <v>359</v>
      </c>
      <c r="B141" s="2">
        <f>'Raw Data'!C141</f>
        <v>373</v>
      </c>
      <c r="C141" s="2" t="str">
        <f>'Raw Data'!D141</f>
        <v>IRFPRTLGPEAKSLL</v>
      </c>
      <c r="D141" s="15">
        <f>AVERAGE('Raw Data'!J141,'Raw Data'!P141,'Raw Data'!V141)</f>
        <v>2.085</v>
      </c>
      <c r="E141" s="15">
        <f>STDEV('Raw Data'!J141,'Raw Data'!P141,'Raw Data'!V141)</f>
        <v>3.9887341350358103E-2</v>
      </c>
      <c r="F141" s="15">
        <f>AVERAGE('Raw Data'!AB141,'Raw Data'!AH141,'Raw Data'!AN141)</f>
        <v>2.3340000000000001</v>
      </c>
      <c r="G141" s="15">
        <f>STDEV('Raw Data'!AB141,'Raw Data'!AH141,'Raw Data'!AN141)</f>
        <v>7.0164093381159101E-2</v>
      </c>
      <c r="H141" s="15">
        <f>AVERAGE('Raw Data'!AT141,'Raw Data'!AZ141,'Raw Data'!BF141)</f>
        <v>3.1796666666666664</v>
      </c>
      <c r="I141" s="15">
        <f>STDEV('Raw Data'!AT141,'Raw Data'!AZ141,'Raw Data'!BF141)</f>
        <v>3.6073998022583188E-2</v>
      </c>
      <c r="J141" s="15">
        <f>AVERAGE('Raw Data'!BL141,'Raw Data'!BR141,'Raw Data'!BX141)</f>
        <v>3.98</v>
      </c>
      <c r="K141" s="15">
        <f>STDEV('Raw Data'!BL141,'Raw Data'!BR141,'Raw Data'!BX141)</f>
        <v>0.26173077770869835</v>
      </c>
      <c r="L141" s="15">
        <f>AVERAGE('Raw Data'!CD141,'Raw Data'!CJ141,'Raw Data'!CP141)</f>
        <v>4.2426666666666675</v>
      </c>
      <c r="M141" s="15">
        <f>STDEV('Raw Data'!CD141,'Raw Data'!CJ141,'Raw Data'!CP141)</f>
        <v>0.23625057319154466</v>
      </c>
      <c r="N141" s="2"/>
      <c r="O141" s="15">
        <f>AVERAGE('Raw Data'!J308,'Raw Data'!P308,'Raw Data'!V308)</f>
        <v>2.0513333333333335</v>
      </c>
      <c r="P141" s="15">
        <f>STDEV('Raw Data'!J308,'Raw Data'!P308,'Raw Data'!V308)</f>
        <v>6.406507108661734E-2</v>
      </c>
      <c r="Q141" s="15">
        <f>AVERAGE('Raw Data'!AB308,'Raw Data'!AH308,'Raw Data'!AN308)</f>
        <v>2.4183333333333334</v>
      </c>
      <c r="R141" s="15">
        <f>STDEV('Raw Data'!AB308,'Raw Data'!AH308,'Raw Data'!AN308)</f>
        <v>3.501904243884095E-2</v>
      </c>
      <c r="S141" s="15">
        <f>AVERAGE('Raw Data'!AT308,'Raw Data'!AZ308,'Raw Data'!BF308)</f>
        <v>3.2259999999999995</v>
      </c>
      <c r="T141" s="15">
        <f>STDEV('Raw Data'!AT308,'Raw Data'!AZ308,'Raw Data'!BF308)</f>
        <v>0.27921138945250784</v>
      </c>
      <c r="U141" s="15">
        <f>AVERAGE('Raw Data'!BL308,'Raw Data'!BR308,'Raw Data'!BX308)</f>
        <v>4.1626666666666674</v>
      </c>
      <c r="V141" s="15">
        <f>STDEV('Raw Data'!BL308,'Raw Data'!BR308,'Raw Data'!BX308)</f>
        <v>5.3144457221175327E-2</v>
      </c>
      <c r="W141" s="15">
        <f>AVERAGE('Raw Data'!CD308,'Raw Data'!CJ308,'Raw Data'!CP308)</f>
        <v>4.3956666666666671</v>
      </c>
      <c r="X141" s="15">
        <f>STDEV('Raw Data'!CD308,'Raw Data'!CJ308,'Raw Data'!CP308)</f>
        <v>9.9771405389186177E-2</v>
      </c>
      <c r="Y141" s="2"/>
      <c r="Z141" s="15">
        <f>AVERAGE('Raw Data'!J475,'Raw Data'!P475,'Raw Data'!V475)</f>
        <v>2.141</v>
      </c>
      <c r="AA141" s="15">
        <f>STDEV('Raw Data'!J475,'Raw Data'!P475,'Raw Data'!V475)</f>
        <v>9.3674969975976005E-2</v>
      </c>
      <c r="AB141" s="15">
        <f>AVERAGE('Raw Data'!AB475,'Raw Data'!AH475,'Raw Data'!AN475)</f>
        <v>2.4263333333333335</v>
      </c>
      <c r="AC141" s="15">
        <f>STDEV('Raw Data'!AB475,'Raw Data'!AH475,'Raw Data'!AN475)</f>
        <v>5.2538874496256036E-2</v>
      </c>
      <c r="AD141" s="15">
        <f>AVERAGE('Raw Data'!AT475,'Raw Data'!AZ475,'Raw Data'!BF475)</f>
        <v>3.1716666666666669</v>
      </c>
      <c r="AE141" s="15">
        <f>STDEV('Raw Data'!AT475,'Raw Data'!AZ475,'Raw Data'!BF475)</f>
        <v>5.7769657549039739E-2</v>
      </c>
      <c r="AF141" s="15">
        <f>AVERAGE('Raw Data'!BL475,'Raw Data'!BR475,'Raw Data'!BX475)</f>
        <v>4.0053333333333336</v>
      </c>
      <c r="AG141" s="15">
        <f>STDEV('Raw Data'!BL475,'Raw Data'!BR475,'Raw Data'!BX475)</f>
        <v>5.1858782605584818E-2</v>
      </c>
      <c r="AH141" s="15">
        <f>AVERAGE('Raw Data'!CD475,'Raw Data'!CJ475,'Raw Data'!CP475)</f>
        <v>4.1396666666666668</v>
      </c>
      <c r="AI141" s="15">
        <f>STDEV('Raw Data'!CD475,'Raw Data'!CJ475,'Raw Data'!CP475)</f>
        <v>0.15559670090761332</v>
      </c>
      <c r="AJ141" s="2"/>
      <c r="AK141" s="15">
        <f>AVERAGE('Raw Data'!AB642,'Raw Data'!AH642,'Raw Data'!AN642)</f>
        <v>2.3753333333333333</v>
      </c>
      <c r="AL141" s="15">
        <f>STDEV('Raw Data'!AB642,'Raw Data'!AH642,'Raw Data'!AN642)</f>
        <v>3.4210134950527951E-2</v>
      </c>
      <c r="AM141" s="15">
        <f>AVERAGE('Raw Data'!AT642,'Raw Data'!AZ642,'Raw Data'!BF642)</f>
        <v>3.2513333333333332</v>
      </c>
      <c r="AN141" s="15">
        <f>STDEV('Raw Data'!AT642,'Raw Data'!AZ642,'Raw Data'!BF642)</f>
        <v>8.0927951495965503E-2</v>
      </c>
      <c r="AO141" s="15">
        <f>AVERAGE('Raw Data'!BL642,'Raw Data'!BR642,'Raw Data'!BX642)</f>
        <v>3.8773333333333331</v>
      </c>
      <c r="AP141" s="15">
        <f>STDEV('Raw Data'!BL642,'Raw Data'!BR642,'Raw Data'!BX642)</f>
        <v>1.8502252115170519E-2</v>
      </c>
      <c r="AQ141" s="15">
        <f>AVERAGE('Raw Data'!CD642,'Raw Data'!CJ642,'Raw Data'!CP642)</f>
        <v>4.1576666666666666</v>
      </c>
      <c r="AR141" s="15">
        <f>STDEV('Raw Data'!CD642,'Raw Data'!CJ642,'Raw Data'!CP642)</f>
        <v>0.13650396819628827</v>
      </c>
      <c r="AT141" s="15">
        <f>AVERAGE('Raw Data'!AB809,'Raw Data'!AH809,'Raw Data'!AN809)</f>
        <v>2.2916666666666665</v>
      </c>
      <c r="AU141" s="15">
        <f>STDEV('Raw Data'!AB809,'Raw Data'!AH809,'Raw Data'!AN809)</f>
        <v>0.12363791220064069</v>
      </c>
      <c r="AV141" s="15">
        <f>AVERAGE('Raw Data'!AT809,'Raw Data'!AZ809,'Raw Data'!BF809)</f>
        <v>3.3883333333333336</v>
      </c>
      <c r="AW141" s="15">
        <f>STDEV('Raw Data'!AT809,'Raw Data'!AZ809,'Raw Data'!BF809)</f>
        <v>3.6828431046317077E-2</v>
      </c>
      <c r="AX141" s="15">
        <f>AVERAGE('Raw Data'!BL809,'Raw Data'!BR809,'Raw Data'!BX809)</f>
        <v>3.9010000000000002</v>
      </c>
      <c r="AY141" s="15">
        <f>STDEV('Raw Data'!BL809,'Raw Data'!BR809,'Raw Data'!BX809)</f>
        <v>0.14440567855870517</v>
      </c>
      <c r="AZ141" s="15">
        <f>AVERAGE('Raw Data'!CD809,'Raw Data'!CJ809,'Raw Data'!CP809)</f>
        <v>4.1909999999999998</v>
      </c>
      <c r="BA141" s="15">
        <f>STDEV('Raw Data'!CD809,'Raw Data'!CJ809,'Raw Data'!CP809)</f>
        <v>3.5763109484495632E-2</v>
      </c>
      <c r="BC141" s="15">
        <f>AVERAGE('Raw Data'!AB976,'Raw Data'!AH976,'Raw Data'!AN976)</f>
        <v>2.3056666666666668</v>
      </c>
      <c r="BD141" s="15">
        <f>STDEV('Raw Data'!AB976,'Raw Data'!AH976,'Raw Data'!AN976)</f>
        <v>7.1290485573695869E-2</v>
      </c>
      <c r="BE141" s="15">
        <f>AVERAGE('Raw Data'!AT976,'Raw Data'!AZ976,'Raw Data'!BF976)</f>
        <v>3.1123333333333334</v>
      </c>
      <c r="BF141" s="15">
        <f>STDEV('Raw Data'!AT976,'Raw Data'!AZ976,'Raw Data'!BF976)</f>
        <v>5.3454030094402839E-2</v>
      </c>
      <c r="BG141" s="15">
        <f>AVERAGE('Raw Data'!BL976,'Raw Data'!BR976,'Raw Data'!BX976)</f>
        <v>3.920666666666667</v>
      </c>
      <c r="BH141" s="15">
        <f>STDEV('Raw Data'!BL976,'Raw Data'!BR976,'Raw Data'!BX976)</f>
        <v>2.7610384519838532E-2</v>
      </c>
      <c r="BI141" s="15">
        <f>AVERAGE('Raw Data'!CD976,'Raw Data'!CJ976,'Raw Data'!CP976)</f>
        <v>4.0859999999999994</v>
      </c>
      <c r="BJ141" s="15">
        <f>STDEV('Raw Data'!CD976,'Raw Data'!CJ976,'Raw Data'!CP976)</f>
        <v>0.2123299319455457</v>
      </c>
      <c r="BL141" s="16">
        <f t="shared" ref="BL141:BL169" si="394">D141-O141</f>
        <v>3.3666666666666512E-2</v>
      </c>
      <c r="BM141" s="16">
        <f t="shared" ref="BM141:BM169" si="395">SQRT((E141^2)+(P141^2))</f>
        <v>7.5467432269379089E-2</v>
      </c>
      <c r="BN141" s="16">
        <f t="shared" ref="BN141:BN169" si="396">F141-Q141</f>
        <v>-8.4333333333333371E-2</v>
      </c>
      <c r="BO141" s="16">
        <f t="shared" ref="BO141:BO169" si="397">SQRT((G141^2)+(R141^2))</f>
        <v>7.841768508017409E-2</v>
      </c>
      <c r="BP141" s="16">
        <f t="shared" ref="BP141:BP169" si="398">H141-S141</f>
        <v>-4.6333333333333115E-2</v>
      </c>
      <c r="BQ141" s="16">
        <f t="shared" ref="BQ141:BQ169" si="399">SQRT((I141^2)+(T141^2))</f>
        <v>0.28153211776515541</v>
      </c>
      <c r="BR141" s="16">
        <f t="shared" ref="BR141:BR169" si="400">J141-U141</f>
        <v>-0.18266666666666742</v>
      </c>
      <c r="BS141" s="16">
        <f t="shared" ref="BS141:BS169" si="401">SQRT((K141^2)+(V141^2))</f>
        <v>0.26707177562096185</v>
      </c>
      <c r="BT141" s="16">
        <f t="shared" ref="BT141:BT169" si="402">L141-W141</f>
        <v>-0.15299999999999958</v>
      </c>
      <c r="BU141" s="16">
        <f t="shared" ref="BU141:BU169" si="403">SQRT((M141^2)+(X141^2))</f>
        <v>0.25645402446962445</v>
      </c>
      <c r="BW141" s="16">
        <f t="shared" ref="BW141:BW169" si="404">D141-Z141</f>
        <v>-5.600000000000005E-2</v>
      </c>
      <c r="BX141" s="16">
        <f t="shared" ref="BX141:BX169" si="405">SQRT((E141^2)+(AA141^2))</f>
        <v>0.10181355508968339</v>
      </c>
      <c r="BY141" s="16">
        <f t="shared" ref="BY141:BY169" si="406">F141-AB141</f>
        <v>-9.2333333333333378E-2</v>
      </c>
      <c r="BZ141" s="16">
        <f t="shared" ref="BZ141:BZ169" si="407">SQRT((G141^2)+(AC141^2))</f>
        <v>8.7654625282031509E-2</v>
      </c>
      <c r="CA141" s="16">
        <f t="shared" ref="CA141:CA169" si="408">H141-AD141</f>
        <v>7.999999999999563E-3</v>
      </c>
      <c r="CB141" s="16">
        <f t="shared" ref="CB141:CB169" si="409">SQRT((I141^2)+(AE141^2))</f>
        <v>6.8107757756856596E-2</v>
      </c>
      <c r="CC141" s="16">
        <f t="shared" ref="CC141:CC169" si="410">J141-AF141</f>
        <v>-2.5333333333333652E-2</v>
      </c>
      <c r="CD141" s="16">
        <f t="shared" ref="CD141:CD169" si="411">SQRT((K141^2)+(AG141^2))</f>
        <v>0.26681891487174098</v>
      </c>
      <c r="CE141" s="16">
        <f t="shared" ref="CE141:CE169" si="412">L141-AH141</f>
        <v>0.10300000000000065</v>
      </c>
      <c r="CF141" s="16">
        <f t="shared" ref="CF141:CF169" si="413">SQRT((M141^2)+(AI141^2))</f>
        <v>0.28288631403209785</v>
      </c>
      <c r="CG141" s="16"/>
      <c r="CH141" s="16">
        <f t="shared" si="312"/>
        <v>-4.1333333333333222E-2</v>
      </c>
      <c r="CI141" s="16">
        <f t="shared" si="313"/>
        <v>7.8059806131794543E-2</v>
      </c>
      <c r="CJ141" s="16">
        <f t="shared" si="314"/>
        <v>-7.1666666666666767E-2</v>
      </c>
      <c r="CK141" s="16">
        <f t="shared" si="315"/>
        <v>8.8603987871126208E-2</v>
      </c>
      <c r="CL141" s="16">
        <f t="shared" si="316"/>
        <v>0.10266666666666691</v>
      </c>
      <c r="CM141" s="16">
        <f t="shared" si="317"/>
        <v>0.26238394259811976</v>
      </c>
      <c r="CN141" s="16">
        <f t="shared" si="318"/>
        <v>8.5000000000000853E-2</v>
      </c>
      <c r="CO141" s="16">
        <f t="shared" si="319"/>
        <v>0.27285099718833117</v>
      </c>
      <c r="CP141" s="16"/>
      <c r="CQ141" s="16">
        <f t="shared" ref="CQ141:CQ168" si="414">AK141-AT141</f>
        <v>8.3666666666666778E-2</v>
      </c>
      <c r="CR141" s="16">
        <f t="shared" ref="CR141:CR168" si="415">SQRT((AL141^2)+(AU141^2))</f>
        <v>0.12828354012369111</v>
      </c>
      <c r="CS141" s="16">
        <f t="shared" ref="CS141:CS168" si="416">AM141-AV141</f>
        <v>-0.13700000000000045</v>
      </c>
      <c r="CT141" s="16">
        <f t="shared" ref="CT141:CT168" si="417">SQRT((AN141^2)+(AW141^2))</f>
        <v>8.8913815949303837E-2</v>
      </c>
      <c r="CU141" s="16">
        <f t="shared" ref="CU141:CU168" si="418">AO141-AX141</f>
        <v>-2.3666666666667169E-2</v>
      </c>
      <c r="CV141" s="16">
        <f t="shared" ref="CV141:CV168" si="419">SQRT((AP141^2)+(AY141^2))</f>
        <v>0.14558617150448533</v>
      </c>
      <c r="CW141" s="16">
        <f t="shared" ref="CW141:CW168" si="420">AQ141-AZ141</f>
        <v>-3.3333333333333215E-2</v>
      </c>
      <c r="CX141" s="16">
        <f t="shared" ref="CX141:CX168" si="421">SQRT((AR141^2)+(BA141^2))</f>
        <v>0.14111106736657228</v>
      </c>
      <c r="CY141" s="56"/>
      <c r="CZ141" s="16">
        <f t="shared" ref="CZ141:CZ169" si="422">AK141-BC141</f>
        <v>6.9666666666666544E-2</v>
      </c>
      <c r="DA141" s="16">
        <f t="shared" ref="DA141:DA169" si="423">SQRT((AL141^2)+(BD141^2))</f>
        <v>7.9073805186462814E-2</v>
      </c>
      <c r="DB141" s="16">
        <f t="shared" ref="DB141:DB169" si="424">AM141-BE141</f>
        <v>0.13899999999999979</v>
      </c>
      <c r="DC141" s="16">
        <f t="shared" ref="DC141:DC169" si="425">SQRT((AN141^2)+(BF141^2))</f>
        <v>9.698797176282567E-2</v>
      </c>
      <c r="DD141" s="16">
        <f t="shared" ref="DD141:DD169" si="426">AO141-BG141</f>
        <v>-4.333333333333389E-2</v>
      </c>
      <c r="DE141" s="16">
        <f t="shared" ref="DE141:DE169" si="427">SQRT((AP141^2)+(BH141^2))</f>
        <v>3.3236526092037227E-2</v>
      </c>
      <c r="DF141" s="16">
        <f t="shared" ref="DF141:DF169" si="428">AQ141-BI141</f>
        <v>7.1666666666667211E-2</v>
      </c>
      <c r="DG141" s="16">
        <f t="shared" ref="DG141:DG169" si="429">SQRT((AR141^2)+(BJ141^2))</f>
        <v>0.25242292553041484</v>
      </c>
      <c r="DH141" s="50"/>
      <c r="DI141" s="17">
        <f t="shared" ref="DI141:DI169" si="430">BM141^2</f>
        <v>5.6953333333333205E-3</v>
      </c>
      <c r="DJ141" s="18">
        <f t="shared" ref="DJ141:DJ169" si="431">BO141^2</f>
        <v>6.1493333333333582E-3</v>
      </c>
      <c r="DK141" s="18">
        <f t="shared" ref="DK141:DK169" si="432">BQ141^2</f>
        <v>7.9260333333333335E-2</v>
      </c>
      <c r="DL141" s="18">
        <f t="shared" ref="DL141:DL169" si="433">BS141^2</f>
        <v>7.1327333333333395E-2</v>
      </c>
      <c r="DM141" s="18">
        <f t="shared" ref="DM141:DM169" si="434">BU141^2</f>
        <v>6.5768666666666739E-2</v>
      </c>
      <c r="DN141" s="18">
        <f t="shared" ref="DN141:DN169" si="435">SQRT(SUM(DI141:DM141))</f>
        <v>0.47770388317450396</v>
      </c>
      <c r="DO141" s="16"/>
      <c r="DP141" s="18">
        <f t="shared" ref="DP141:DP169" si="436">BX141^2</f>
        <v>1.0365999999999993E-2</v>
      </c>
      <c r="DQ141" s="18">
        <f t="shared" ref="DQ141:DQ169" si="437">BZ141^2</f>
        <v>7.6833333333333571E-3</v>
      </c>
      <c r="DR141" s="18">
        <f t="shared" ref="DR141:DR169" si="438">CB141^2</f>
        <v>4.6386666666666599E-3</v>
      </c>
      <c r="DS141" s="18">
        <f t="shared" ref="DS141:DS169" si="439">CD141^2</f>
        <v>7.1192333333333357E-2</v>
      </c>
      <c r="DT141" s="18">
        <f t="shared" ref="DT141:DT169" si="440">CF141^2</f>
        <v>8.0024666666666688E-2</v>
      </c>
      <c r="DU141" s="18">
        <f t="shared" ref="DU141:DU169" si="441">SQRT(SUM(DP141:DT141))</f>
        <v>0.41701918421099055</v>
      </c>
      <c r="DV141" s="16"/>
      <c r="DW141" s="18">
        <f t="shared" ref="DW141:DW169" si="442">CI141^2</f>
        <v>6.093333333333349E-3</v>
      </c>
      <c r="DX141" s="18">
        <f t="shared" ref="DX141:DX169" si="443">CK141^2</f>
        <v>7.8506666666666794E-3</v>
      </c>
      <c r="DY141" s="18">
        <f t="shared" ref="DY141:DY169" si="444">CM141^2</f>
        <v>6.8845333333333397E-2</v>
      </c>
      <c r="DZ141" s="18">
        <f t="shared" ref="DZ141:DZ169" si="445">CO141^2</f>
        <v>7.4447666666666704E-2</v>
      </c>
      <c r="EA141" s="18">
        <f t="shared" ref="EA141:EA169" si="446">SQRT(SUM(DW141:DZ141))</f>
        <v>0.39653120936440822</v>
      </c>
      <c r="EB141" s="16"/>
      <c r="EC141" s="18">
        <f t="shared" ref="EC141:EC169" si="447">CR141^2</f>
        <v>1.6456666666666668E-2</v>
      </c>
      <c r="ED141" s="18">
        <f t="shared" ref="ED141:ED169" si="448">CT141^2</f>
        <v>7.9056666666666772E-3</v>
      </c>
      <c r="EE141" s="18">
        <f t="shared" ref="EE141:EE169" si="449">CV141^2</f>
        <v>2.1195333333333417E-2</v>
      </c>
      <c r="EF141" s="18">
        <f t="shared" ref="EF141:EF169" si="450">CX141^2</f>
        <v>1.9912333333333299E-2</v>
      </c>
      <c r="EG141" s="18">
        <f t="shared" ref="EG141:EG169" si="451">SQRT(SUM(EC141:EF141))</f>
        <v>0.25587106127891845</v>
      </c>
      <c r="EH141" s="78"/>
      <c r="EI141" s="18">
        <f t="shared" ref="EI141:EI169" si="452">DA141^2</f>
        <v>6.2526666666666737E-3</v>
      </c>
      <c r="EJ141" s="18">
        <f t="shared" ref="EJ141:EJ169" si="453">DB141^2</f>
        <v>1.9320999999999942E-2</v>
      </c>
      <c r="EK141" s="18">
        <f t="shared" ref="EK141:EK169" si="454">DC141^2</f>
        <v>9.4066666666666691E-3</v>
      </c>
      <c r="EL141" s="18">
        <f t="shared" ref="EL141:EL169" si="455">DD141^2</f>
        <v>1.877777777777826E-3</v>
      </c>
      <c r="EM141" s="18">
        <f t="shared" ref="EM141:EM169" si="456">DE141^2</f>
        <v>1.1046666666666713E-3</v>
      </c>
    </row>
    <row r="142" spans="1:148" ht="15.75" customHeight="1" x14ac:dyDescent="0.25">
      <c r="A142" s="2">
        <f>'Raw Data'!B142</f>
        <v>359</v>
      </c>
      <c r="B142" s="2">
        <f>'Raw Data'!C142</f>
        <v>376</v>
      </c>
      <c r="C142" s="2" t="str">
        <f>'Raw Data'!D142</f>
        <v>IRFPRTLGPEAKSLLSGL</v>
      </c>
      <c r="D142" s="15">
        <f>AVERAGE('Raw Data'!J142,'Raw Data'!P142,'Raw Data'!V142)</f>
        <v>1.7156666666666667</v>
      </c>
      <c r="E142" s="15">
        <f>STDEV('Raw Data'!J142,'Raw Data'!P142,'Raw Data'!V142)</f>
        <v>5.5626732182767417E-2</v>
      </c>
      <c r="F142" s="15">
        <f>AVERAGE('Raw Data'!AB142,'Raw Data'!AH142,'Raw Data'!AN142)</f>
        <v>2.0136666666666669</v>
      </c>
      <c r="G142" s="15">
        <f>STDEV('Raw Data'!AB142,'Raw Data'!AH142,'Raw Data'!AN142)</f>
        <v>9.9851556489287216E-2</v>
      </c>
      <c r="H142" s="15">
        <f>AVERAGE('Raw Data'!AT142,'Raw Data'!AZ142,'Raw Data'!BF142)</f>
        <v>2.9</v>
      </c>
      <c r="I142" s="15">
        <f>STDEV('Raw Data'!AT142,'Raw Data'!AZ142,'Raw Data'!BF142)</f>
        <v>6.9086901797663594E-2</v>
      </c>
      <c r="J142" s="15">
        <f>AVERAGE('Raw Data'!BL142,'Raw Data'!BR142,'Raw Data'!BX142)</f>
        <v>3.7429999999999999</v>
      </c>
      <c r="K142" s="15">
        <f>STDEV('Raw Data'!BL142,'Raw Data'!BR142,'Raw Data'!BX142)</f>
        <v>8.9604687377391287E-2</v>
      </c>
      <c r="L142" s="15">
        <f>AVERAGE('Raw Data'!CD142,'Raw Data'!CJ142,'Raw Data'!CP142)</f>
        <v>4.0829999999999993</v>
      </c>
      <c r="M142" s="15">
        <f>STDEV('Raw Data'!CD142,'Raw Data'!CJ142,'Raw Data'!CP142)</f>
        <v>0.12994999038091537</v>
      </c>
      <c r="N142" s="2"/>
      <c r="O142" s="15">
        <f>AVERAGE('Raw Data'!J309,'Raw Data'!P309,'Raw Data'!V309)</f>
        <v>1.7150000000000001</v>
      </c>
      <c r="P142" s="15">
        <f>STDEV('Raw Data'!J309,'Raw Data'!P309,'Raw Data'!V309)</f>
        <v>7.5019997334044144E-2</v>
      </c>
      <c r="Q142" s="15">
        <f>AVERAGE('Raw Data'!AB309,'Raw Data'!AH309,'Raw Data'!AN309)</f>
        <v>2.0649999999999999</v>
      </c>
      <c r="R142" s="15">
        <f>STDEV('Raw Data'!AB309,'Raw Data'!AH309,'Raw Data'!AN309)</f>
        <v>0.10901376059929303</v>
      </c>
      <c r="S142" s="15">
        <f>AVERAGE('Raw Data'!AT309,'Raw Data'!AZ309,'Raw Data'!BF309)</f>
        <v>2.9359999999999999</v>
      </c>
      <c r="T142" s="15">
        <f>STDEV('Raw Data'!AT309,'Raw Data'!AZ309,'Raw Data'!BF309)</f>
        <v>8.5854528127525018E-2</v>
      </c>
      <c r="U142" s="15">
        <f>AVERAGE('Raw Data'!BL309,'Raw Data'!BR309,'Raw Data'!BX309)</f>
        <v>3.9213333333333331</v>
      </c>
      <c r="V142" s="15">
        <f>STDEV('Raw Data'!BL309,'Raw Data'!BR309,'Raw Data'!BX309)</f>
        <v>9.9284104132198972E-2</v>
      </c>
      <c r="W142" s="15">
        <f>AVERAGE('Raw Data'!CD309,'Raw Data'!CJ309,'Raw Data'!CP309)</f>
        <v>4.1843333333333339</v>
      </c>
      <c r="X142" s="15">
        <f>STDEV('Raw Data'!CD309,'Raw Data'!CJ309,'Raw Data'!CP309)</f>
        <v>2.0744477176668961E-2</v>
      </c>
      <c r="Y142" s="2"/>
      <c r="Z142" s="15">
        <f>AVERAGE('Raw Data'!J476,'Raw Data'!P476,'Raw Data'!V476)</f>
        <v>1.7866666666666668</v>
      </c>
      <c r="AA142" s="15">
        <f>STDEV('Raw Data'!J476,'Raw Data'!P476,'Raw Data'!V476)</f>
        <v>2.3352373184182679E-2</v>
      </c>
      <c r="AB142" s="15">
        <f>AVERAGE('Raw Data'!AB476,'Raw Data'!AH476,'Raw Data'!AN476)</f>
        <v>2.0093333333333336</v>
      </c>
      <c r="AC142" s="15">
        <f>STDEV('Raw Data'!AB476,'Raw Data'!AH476,'Raw Data'!AN476)</f>
        <v>8.6633326920610335E-2</v>
      </c>
      <c r="AD142" s="15">
        <f>AVERAGE('Raw Data'!AT476,'Raw Data'!AZ476,'Raw Data'!BF476)</f>
        <v>2.8109999999999999</v>
      </c>
      <c r="AE142" s="15">
        <f>STDEV('Raw Data'!AT476,'Raw Data'!AZ476,'Raw Data'!BF476)</f>
        <v>7.2746133917892697E-2</v>
      </c>
      <c r="AF142" s="15">
        <f>AVERAGE('Raw Data'!BL476,'Raw Data'!BR476,'Raw Data'!BX476)</f>
        <v>3.738666666666667</v>
      </c>
      <c r="AG142" s="15">
        <f>STDEV('Raw Data'!BL476,'Raw Data'!BR476,'Raw Data'!BX476)</f>
        <v>6.4072875176109712E-2</v>
      </c>
      <c r="AH142" s="15">
        <f>AVERAGE('Raw Data'!CD476,'Raw Data'!CJ476,'Raw Data'!CP476)</f>
        <v>3.9463333333333335</v>
      </c>
      <c r="AI142" s="15">
        <f>STDEV('Raw Data'!CD476,'Raw Data'!CJ476,'Raw Data'!CP476)</f>
        <v>0.12872192250480624</v>
      </c>
      <c r="AJ142" s="2"/>
      <c r="AK142" s="15">
        <f>AVERAGE('Raw Data'!AB643,'Raw Data'!AH643,'Raw Data'!AN643)</f>
        <v>2.1943333333333332</v>
      </c>
      <c r="AL142" s="15">
        <f>STDEV('Raw Data'!AB643,'Raw Data'!AH643,'Raw Data'!AN643)</f>
        <v>3.1262330900515521E-2</v>
      </c>
      <c r="AM142" s="15">
        <f>AVERAGE('Raw Data'!AT643,'Raw Data'!AZ643,'Raw Data'!BF643)</f>
        <v>3.0646666666666662</v>
      </c>
      <c r="AN142" s="15">
        <f>STDEV('Raw Data'!AT643,'Raw Data'!AZ643,'Raw Data'!BF643)</f>
        <v>7.4231619498252355E-2</v>
      </c>
      <c r="AO142" s="15">
        <f>AVERAGE('Raw Data'!BL643,'Raw Data'!BR643,'Raw Data'!BX643)</f>
        <v>3.8039999999999998</v>
      </c>
      <c r="AP142" s="15">
        <f>STDEV('Raw Data'!BL643,'Raw Data'!BR643,'Raw Data'!BX643)</f>
        <v>3.6755951898978192E-2</v>
      </c>
      <c r="AQ142" s="15">
        <f>AVERAGE('Raw Data'!CD643,'Raw Data'!CJ643,'Raw Data'!CP643)</f>
        <v>4.1853333333333325</v>
      </c>
      <c r="AR142" s="15">
        <f>STDEV('Raw Data'!CD643,'Raw Data'!CJ643,'Raw Data'!CP643)</f>
        <v>0.10361627928724963</v>
      </c>
      <c r="AT142" s="15">
        <f>AVERAGE('Raw Data'!AB810,'Raw Data'!AH810,'Raw Data'!AN810)</f>
        <v>2.1153333333333335</v>
      </c>
      <c r="AU142" s="15">
        <f>STDEV('Raw Data'!AB810,'Raw Data'!AH810,'Raw Data'!AN810)</f>
        <v>0.11805224831968812</v>
      </c>
      <c r="AV142" s="15">
        <f>AVERAGE('Raw Data'!AT810,'Raw Data'!AZ810,'Raw Data'!BF810)</f>
        <v>3.1280000000000001</v>
      </c>
      <c r="AW142" s="15">
        <f>STDEV('Raw Data'!AT810,'Raw Data'!AZ810,'Raw Data'!BF810)</f>
        <v>4.5210618221829174E-2</v>
      </c>
      <c r="AX142" s="15">
        <f>AVERAGE('Raw Data'!BL810,'Raw Data'!BR810,'Raw Data'!BX810)</f>
        <v>3.7606666666666668</v>
      </c>
      <c r="AY142" s="15">
        <f>STDEV('Raw Data'!BL810,'Raw Data'!BR810,'Raw Data'!BX810)</f>
        <v>0.10681448091590068</v>
      </c>
      <c r="AZ142" s="15">
        <f>AVERAGE('Raw Data'!CD810,'Raw Data'!CJ810,'Raw Data'!CP810)</f>
        <v>4.0956666666666672</v>
      </c>
      <c r="BA142" s="15">
        <f>STDEV('Raw Data'!CD810,'Raw Data'!CJ810,'Raw Data'!CP810)</f>
        <v>0.11784028739498802</v>
      </c>
      <c r="BC142" s="15">
        <f>AVERAGE('Raw Data'!AB977,'Raw Data'!AH977,'Raw Data'!AN977)</f>
        <v>2.0356666666666663</v>
      </c>
      <c r="BD142" s="15">
        <f>STDEV('Raw Data'!AB977,'Raw Data'!AH977,'Raw Data'!AN977)</f>
        <v>5.9180514811324095E-2</v>
      </c>
      <c r="BE142" s="15">
        <f>AVERAGE('Raw Data'!AT977,'Raw Data'!AZ977,'Raw Data'!BF977)</f>
        <v>2.9016666666666668</v>
      </c>
      <c r="BF142" s="15">
        <f>STDEV('Raw Data'!AT977,'Raw Data'!AZ977,'Raw Data'!BF977)</f>
        <v>8.504312631443732E-2</v>
      </c>
      <c r="BG142" s="15">
        <f>AVERAGE('Raw Data'!BL977,'Raw Data'!BR977,'Raw Data'!BX977)</f>
        <v>3.8170000000000002</v>
      </c>
      <c r="BH142" s="15">
        <f>STDEV('Raw Data'!BL977,'Raw Data'!BR977,'Raw Data'!BX977)</f>
        <v>6.0099916805266808E-2</v>
      </c>
      <c r="BI142" s="15">
        <f>AVERAGE('Raw Data'!CD977,'Raw Data'!CJ977,'Raw Data'!CP977)</f>
        <v>3.9523333333333333</v>
      </c>
      <c r="BJ142" s="15">
        <f>STDEV('Raw Data'!CD977,'Raw Data'!CJ977,'Raw Data'!CP977)</f>
        <v>0.12194397620765561</v>
      </c>
      <c r="BL142" s="16">
        <f t="shared" si="394"/>
        <v>6.6666666666659324E-4</v>
      </c>
      <c r="BM142" s="16">
        <f t="shared" si="395"/>
        <v>9.3393433031093376E-2</v>
      </c>
      <c r="BN142" s="16">
        <f t="shared" si="396"/>
        <v>-5.1333333333333009E-2</v>
      </c>
      <c r="BO142" s="16">
        <f t="shared" si="397"/>
        <v>0.14783211198292909</v>
      </c>
      <c r="BP142" s="16">
        <f t="shared" si="398"/>
        <v>-3.6000000000000032E-2</v>
      </c>
      <c r="BQ142" s="16">
        <f t="shared" si="399"/>
        <v>0.11019981851164729</v>
      </c>
      <c r="BR142" s="16">
        <f t="shared" si="400"/>
        <v>-0.17833333333333323</v>
      </c>
      <c r="BS142" s="16">
        <f t="shared" si="401"/>
        <v>0.1337397971186339</v>
      </c>
      <c r="BT142" s="16">
        <f t="shared" si="402"/>
        <v>-0.10133333333333461</v>
      </c>
      <c r="BU142" s="16">
        <f t="shared" si="403"/>
        <v>0.13159533932983089</v>
      </c>
      <c r="BW142" s="16">
        <f t="shared" si="404"/>
        <v>-7.1000000000000174E-2</v>
      </c>
      <c r="BX142" s="16">
        <f t="shared" si="405"/>
        <v>6.0329649979646544E-2</v>
      </c>
      <c r="BY142" s="16">
        <f t="shared" si="406"/>
        <v>4.3333333333333002E-3</v>
      </c>
      <c r="BZ142" s="16">
        <f t="shared" si="407"/>
        <v>0.13219556220488896</v>
      </c>
      <c r="CA142" s="16">
        <f t="shared" si="408"/>
        <v>8.8999999999999968E-2</v>
      </c>
      <c r="CB142" s="16">
        <f t="shared" si="409"/>
        <v>0.10032447358446488</v>
      </c>
      <c r="CC142" s="16">
        <f t="shared" si="410"/>
        <v>4.3333333333328561E-3</v>
      </c>
      <c r="CD142" s="16">
        <f t="shared" si="411"/>
        <v>0.11015595005869343</v>
      </c>
      <c r="CE142" s="16">
        <f t="shared" si="412"/>
        <v>0.13666666666666583</v>
      </c>
      <c r="CF142" s="16">
        <f t="shared" si="413"/>
        <v>0.18291072503637762</v>
      </c>
      <c r="CG142" s="16"/>
      <c r="CH142" s="16">
        <f t="shared" si="312"/>
        <v>-0.18066666666666631</v>
      </c>
      <c r="CI142" s="16">
        <f t="shared" si="313"/>
        <v>0.104631097990352</v>
      </c>
      <c r="CJ142" s="16">
        <f t="shared" si="314"/>
        <v>-0.16466666666666629</v>
      </c>
      <c r="CK142" s="16">
        <f t="shared" si="315"/>
        <v>0.10140677163450837</v>
      </c>
      <c r="CL142" s="16">
        <f t="shared" si="316"/>
        <v>-6.0999999999999943E-2</v>
      </c>
      <c r="CM142" s="16">
        <f t="shared" si="317"/>
        <v>9.6850400102426126E-2</v>
      </c>
      <c r="CN142" s="16">
        <f t="shared" si="318"/>
        <v>-0.10233333333333317</v>
      </c>
      <c r="CO142" s="16">
        <f t="shared" si="319"/>
        <v>0.16620268750334127</v>
      </c>
      <c r="CP142" s="16"/>
      <c r="CQ142" s="16">
        <f t="shared" si="414"/>
        <v>7.8999999999999737E-2</v>
      </c>
      <c r="CR142" s="16">
        <f t="shared" si="415"/>
        <v>0.12212152417435117</v>
      </c>
      <c r="CS142" s="16">
        <f t="shared" si="416"/>
        <v>-6.3333333333333908E-2</v>
      </c>
      <c r="CT142" s="16">
        <f t="shared" si="417"/>
        <v>8.6915667939292229E-2</v>
      </c>
      <c r="CU142" s="16">
        <f t="shared" si="418"/>
        <v>4.3333333333333002E-2</v>
      </c>
      <c r="CV142" s="16">
        <f t="shared" si="419"/>
        <v>0.11296164540822388</v>
      </c>
      <c r="CW142" s="16">
        <f t="shared" si="420"/>
        <v>8.9666666666665229E-2</v>
      </c>
      <c r="CX142" s="16">
        <f t="shared" si="421"/>
        <v>0.15691611347043583</v>
      </c>
      <c r="CY142" s="56"/>
      <c r="CZ142" s="16">
        <f t="shared" si="422"/>
        <v>0.15866666666666696</v>
      </c>
      <c r="DA142" s="16">
        <f t="shared" si="423"/>
        <v>6.693031201680355E-2</v>
      </c>
      <c r="DB142" s="16">
        <f t="shared" si="424"/>
        <v>0.16299999999999937</v>
      </c>
      <c r="DC142" s="16">
        <f t="shared" si="425"/>
        <v>0.11288342068996075</v>
      </c>
      <c r="DD142" s="16">
        <f t="shared" si="426"/>
        <v>-1.3000000000000345E-2</v>
      </c>
      <c r="DE142" s="16">
        <f t="shared" si="427"/>
        <v>7.0448562795844105E-2</v>
      </c>
      <c r="DF142" s="16">
        <f t="shared" si="428"/>
        <v>0.23299999999999921</v>
      </c>
      <c r="DG142" s="16">
        <f t="shared" si="429"/>
        <v>0.16002083197717287</v>
      </c>
      <c r="DH142" s="50"/>
      <c r="DI142" s="17">
        <f t="shared" si="430"/>
        <v>8.7223333333333233E-3</v>
      </c>
      <c r="DJ142" s="18">
        <f t="shared" si="431"/>
        <v>2.1854333333333285E-2</v>
      </c>
      <c r="DK142" s="18">
        <f t="shared" si="432"/>
        <v>1.2144E-2</v>
      </c>
      <c r="DL142" s="18">
        <f t="shared" si="433"/>
        <v>1.7886333333333358E-2</v>
      </c>
      <c r="DM142" s="18">
        <f t="shared" si="434"/>
        <v>1.7317333333333337E-2</v>
      </c>
      <c r="DN142" s="18">
        <f t="shared" si="435"/>
        <v>0.27914930294258894</v>
      </c>
      <c r="DO142" s="16"/>
      <c r="DP142" s="18">
        <f t="shared" si="436"/>
        <v>3.6396666666666661E-3</v>
      </c>
      <c r="DQ142" s="18">
        <f t="shared" si="437"/>
        <v>1.7475666666666664E-2</v>
      </c>
      <c r="DR142" s="18">
        <f t="shared" si="438"/>
        <v>1.0064999999999991E-2</v>
      </c>
      <c r="DS142" s="18">
        <f t="shared" si="439"/>
        <v>1.213433333333336E-2</v>
      </c>
      <c r="DT142" s="18">
        <f t="shared" si="440"/>
        <v>3.3456333333333338E-2</v>
      </c>
      <c r="DU142" s="18">
        <f t="shared" si="441"/>
        <v>0.27707580190265629</v>
      </c>
      <c r="DV142" s="16"/>
      <c r="DW142" s="18">
        <f t="shared" si="442"/>
        <v>1.0947666666666642E-2</v>
      </c>
      <c r="DX142" s="18">
        <f t="shared" si="443"/>
        <v>1.0283333333333332E-2</v>
      </c>
      <c r="DY142" s="18">
        <f t="shared" si="444"/>
        <v>9.380000000000022E-3</v>
      </c>
      <c r="DZ142" s="18">
        <f t="shared" si="445"/>
        <v>2.7623333333333312E-2</v>
      </c>
      <c r="EA142" s="18">
        <f t="shared" si="446"/>
        <v>0.24131790926769878</v>
      </c>
      <c r="EB142" s="16"/>
      <c r="EC142" s="18">
        <f t="shared" si="447"/>
        <v>1.4913666666666636E-2</v>
      </c>
      <c r="ED142" s="18">
        <f t="shared" si="448"/>
        <v>7.5543333333333114E-3</v>
      </c>
      <c r="EE142" s="18">
        <f t="shared" si="449"/>
        <v>1.2760333333333308E-2</v>
      </c>
      <c r="EF142" s="18">
        <f t="shared" si="450"/>
        <v>2.4622666666666692E-2</v>
      </c>
      <c r="EG142" s="18">
        <f t="shared" si="451"/>
        <v>0.24464464024376242</v>
      </c>
      <c r="EH142" s="78"/>
      <c r="EI142" s="18">
        <f t="shared" si="452"/>
        <v>4.4796666666666778E-3</v>
      </c>
      <c r="EJ142" s="18">
        <f t="shared" si="453"/>
        <v>2.6568999999999794E-2</v>
      </c>
      <c r="EK142" s="18">
        <f t="shared" si="454"/>
        <v>1.2742666666666659E-2</v>
      </c>
      <c r="EL142" s="18">
        <f t="shared" si="455"/>
        <v>1.6900000000000896E-4</v>
      </c>
      <c r="EM142" s="18">
        <f t="shared" si="456"/>
        <v>4.96299999999999E-3</v>
      </c>
    </row>
    <row r="143" spans="1:148" ht="15.75" customHeight="1" x14ac:dyDescent="0.25">
      <c r="A143" s="2">
        <f>'Raw Data'!B143</f>
        <v>362</v>
      </c>
      <c r="B143" s="2">
        <f>'Raw Data'!C143</f>
        <v>373</v>
      </c>
      <c r="C143" s="2" t="str">
        <f>'Raw Data'!D143</f>
        <v>PRTLGPEAKSLL</v>
      </c>
      <c r="D143" s="15">
        <f>AVERAGE('Raw Data'!J143,'Raw Data'!P143,'Raw Data'!V143)</f>
        <v>1.2670000000000001</v>
      </c>
      <c r="E143" s="15">
        <f>STDEV('Raw Data'!J143,'Raw Data'!P143,'Raw Data'!V143)</f>
        <v>8.8068155425215941E-2</v>
      </c>
      <c r="F143" s="15">
        <f>AVERAGE('Raw Data'!AB143,'Raw Data'!AH143,'Raw Data'!AN143)</f>
        <v>1.4656666666666667</v>
      </c>
      <c r="G143" s="15">
        <f>STDEV('Raw Data'!AB143,'Raw Data'!AH143,'Raw Data'!AN143)</f>
        <v>8.4807625443313384E-2</v>
      </c>
      <c r="H143" s="15">
        <f>AVERAGE('Raw Data'!AT143,'Raw Data'!AZ143,'Raw Data'!BF143)</f>
        <v>2.2863333333333333</v>
      </c>
      <c r="I143" s="15">
        <f>STDEV('Raw Data'!AT143,'Raw Data'!AZ143,'Raw Data'!BF143)</f>
        <v>2.6950572040929488E-2</v>
      </c>
      <c r="J143" s="15">
        <f>AVERAGE('Raw Data'!BL143,'Raw Data'!BR143,'Raw Data'!BX143)</f>
        <v>3.0943333333333336</v>
      </c>
      <c r="K143" s="15">
        <f>STDEV('Raw Data'!BL143,'Raw Data'!BR143,'Raw Data'!BX143)</f>
        <v>0.26960959429021319</v>
      </c>
      <c r="L143" s="15">
        <f>AVERAGE('Raw Data'!CD143,'Raw Data'!CJ143,'Raw Data'!CP143)</f>
        <v>3.3316666666666666</v>
      </c>
      <c r="M143" s="15">
        <f>STDEV('Raw Data'!CD143,'Raw Data'!CJ143,'Raw Data'!CP143)</f>
        <v>0.27047057757422227</v>
      </c>
      <c r="O143" s="15">
        <f>AVERAGE('Raw Data'!J310,'Raw Data'!P310,'Raw Data'!V310)</f>
        <v>1.2369999999999999</v>
      </c>
      <c r="P143" s="15">
        <f>STDEV('Raw Data'!J310,'Raw Data'!P310,'Raw Data'!V310)</f>
        <v>8.5842879728024055E-2</v>
      </c>
      <c r="Q143" s="15">
        <f>AVERAGE('Raw Data'!AB310,'Raw Data'!AH310,'Raw Data'!AN310)</f>
        <v>1.6163333333333334</v>
      </c>
      <c r="R143" s="15">
        <f>STDEV('Raw Data'!AB310,'Raw Data'!AH310,'Raw Data'!AN310)</f>
        <v>4.2665364563464495E-2</v>
      </c>
      <c r="S143" s="15">
        <f>AVERAGE('Raw Data'!AT310,'Raw Data'!AZ310,'Raw Data'!BF310)</f>
        <v>2.4213333333333336</v>
      </c>
      <c r="T143" s="15">
        <f>STDEV('Raw Data'!AT310,'Raw Data'!AZ310,'Raw Data'!BF310)</f>
        <v>0.25057001682829771</v>
      </c>
      <c r="U143" s="15">
        <f>AVERAGE('Raw Data'!BL310,'Raw Data'!BR310,'Raw Data'!BX310)</f>
        <v>3.1739999999999999</v>
      </c>
      <c r="V143" s="15">
        <f>STDEV('Raw Data'!BL310,'Raw Data'!BR310,'Raw Data'!BX310)</f>
        <v>0.13587862230682196</v>
      </c>
      <c r="W143" s="15">
        <f>AVERAGE('Raw Data'!CD310,'Raw Data'!CJ310,'Raw Data'!CP310)</f>
        <v>3.422333333333333</v>
      </c>
      <c r="X143" s="15">
        <f>STDEV('Raw Data'!CD310,'Raw Data'!CJ310,'Raw Data'!CP310)</f>
        <v>0.22350018642796105</v>
      </c>
      <c r="Z143" s="15">
        <f>AVERAGE('Raw Data'!J477,'Raw Data'!P477,'Raw Data'!V477)</f>
        <v>1.2963333333333333</v>
      </c>
      <c r="AA143" s="15">
        <f>STDEV('Raw Data'!J477,'Raw Data'!P477,'Raw Data'!V477)</f>
        <v>0.16128339447485932</v>
      </c>
      <c r="AB143" s="15">
        <f>AVERAGE('Raw Data'!AB477,'Raw Data'!AH477,'Raw Data'!AN477)</f>
        <v>1.4743333333333333</v>
      </c>
      <c r="AC143" s="15">
        <f>STDEV('Raw Data'!AB477,'Raw Data'!AH477,'Raw Data'!AN477)</f>
        <v>0.12117893106201814</v>
      </c>
      <c r="AD143" s="15">
        <f>AVERAGE('Raw Data'!AT477,'Raw Data'!AZ477,'Raw Data'!BF477)</f>
        <v>2.3096666666666668</v>
      </c>
      <c r="AE143" s="15">
        <f>STDEV('Raw Data'!AT477,'Raw Data'!AZ477,'Raw Data'!BF477)</f>
        <v>7.3418889485835526E-2</v>
      </c>
      <c r="AF143" s="15">
        <f>AVERAGE('Raw Data'!BL477,'Raw Data'!BR477,'Raw Data'!BX477)</f>
        <v>3.1123333333333334</v>
      </c>
      <c r="AG143" s="15">
        <f>STDEV('Raw Data'!BL477,'Raw Data'!BR477,'Raw Data'!BX477)</f>
        <v>8.4949004310429427E-2</v>
      </c>
      <c r="AH143" s="15">
        <f>AVERAGE('Raw Data'!CD477,'Raw Data'!CJ477,'Raw Data'!CP477)</f>
        <v>3.1533333333333338</v>
      </c>
      <c r="AI143" s="15">
        <f>STDEV('Raw Data'!CD477,'Raw Data'!CJ477,'Raw Data'!CP477)</f>
        <v>0.25476328882579086</v>
      </c>
      <c r="AK143" s="15">
        <f>AVERAGE('Raw Data'!AB644,'Raw Data'!AH644,'Raw Data'!AN644)</f>
        <v>1.5956666666666666</v>
      </c>
      <c r="AL143" s="15">
        <f>STDEV('Raw Data'!AB644,'Raw Data'!AH644,'Raw Data'!AN644)</f>
        <v>9.8500423010935922E-2</v>
      </c>
      <c r="AM143" s="15">
        <f>AVERAGE('Raw Data'!AT644,'Raw Data'!AZ644,'Raw Data'!BF644)</f>
        <v>2.2439999999999998</v>
      </c>
      <c r="AN143" s="15">
        <f>STDEV('Raw Data'!AT644,'Raw Data'!AZ644,'Raw Data'!BF644)</f>
        <v>1.777638883463107E-2</v>
      </c>
      <c r="AO143" s="15">
        <f>AVERAGE('Raw Data'!BL644,'Raw Data'!BR644,'Raw Data'!BX644)</f>
        <v>2.871</v>
      </c>
      <c r="AP143" s="15">
        <f>STDEV('Raw Data'!BL644,'Raw Data'!BR644,'Raw Data'!BX644)</f>
        <v>3.9736632972610916E-2</v>
      </c>
      <c r="AQ143" s="15">
        <f>AVERAGE('Raw Data'!CD644,'Raw Data'!CJ644,'Raw Data'!CP644)</f>
        <v>3.0799999999999996</v>
      </c>
      <c r="AR143" s="15">
        <f>STDEV('Raw Data'!CD644,'Raw Data'!CJ644,'Raw Data'!CP644)</f>
        <v>0.25234103907212568</v>
      </c>
      <c r="AT143" s="15">
        <f>AVERAGE('Raw Data'!AB811,'Raw Data'!AH811,'Raw Data'!AN811)</f>
        <v>1.4353333333333333</v>
      </c>
      <c r="AU143" s="15">
        <f>STDEV('Raw Data'!AB811,'Raw Data'!AH811,'Raw Data'!AN811)</f>
        <v>0.16051583514822873</v>
      </c>
      <c r="AV143" s="15">
        <f>AVERAGE('Raw Data'!AT811,'Raw Data'!AZ811,'Raw Data'!BF811)</f>
        <v>2.3666666666666667</v>
      </c>
      <c r="AW143" s="15">
        <f>STDEV('Raw Data'!AT811,'Raw Data'!AZ811,'Raw Data'!BF811)</f>
        <v>0.16725529388731869</v>
      </c>
      <c r="AX143" s="15">
        <f>AVERAGE('Raw Data'!BL811,'Raw Data'!BR811,'Raw Data'!BX811)</f>
        <v>2.992666666666667</v>
      </c>
      <c r="AY143" s="15">
        <f>STDEV('Raw Data'!BL811,'Raw Data'!BR811,'Raw Data'!BX811)</f>
        <v>0.21320021888669191</v>
      </c>
      <c r="AZ143" s="15">
        <f>AVERAGE('Raw Data'!CD811,'Raw Data'!CJ811,'Raw Data'!CP811)</f>
        <v>3.0286666666666666</v>
      </c>
      <c r="BA143" s="15">
        <f>STDEV('Raw Data'!CD811,'Raw Data'!CJ811,'Raw Data'!CP811)</f>
        <v>0.10007164100449895</v>
      </c>
      <c r="BC143" s="15">
        <f>AVERAGE('Raw Data'!AB978,'Raw Data'!AH978,'Raw Data'!AN978)</f>
        <v>1.393</v>
      </c>
      <c r="BD143" s="15">
        <f>STDEV('Raw Data'!AB978,'Raw Data'!AH978,'Raw Data'!AN978)</f>
        <v>5.0318982501636543E-2</v>
      </c>
      <c r="BE143" s="15">
        <f>AVERAGE('Raw Data'!AT978,'Raw Data'!AZ978,'Raw Data'!BF978)</f>
        <v>2.0376666666666665</v>
      </c>
      <c r="BF143" s="15">
        <f>STDEV('Raw Data'!AT978,'Raw Data'!AZ978,'Raw Data'!BF978)</f>
        <v>9.235980366660243E-2</v>
      </c>
      <c r="BG143" s="15">
        <f>AVERAGE('Raw Data'!BL978,'Raw Data'!BR978,'Raw Data'!BX978)</f>
        <v>2.9136666666666664</v>
      </c>
      <c r="BH143" s="15">
        <f>STDEV('Raw Data'!BL978,'Raw Data'!BR978,'Raw Data'!BX978)</f>
        <v>0.12208740038731813</v>
      </c>
      <c r="BI143" s="15">
        <f>AVERAGE('Raw Data'!CD978,'Raw Data'!CJ978,'Raw Data'!CP978)</f>
        <v>3.1256666666666661</v>
      </c>
      <c r="BJ143" s="15">
        <f>STDEV('Raw Data'!CD978,'Raw Data'!CJ978,'Raw Data'!CP978)</f>
        <v>0.19325199438384408</v>
      </c>
      <c r="BL143" s="16">
        <f t="shared" si="394"/>
        <v>3.0000000000000249E-2</v>
      </c>
      <c r="BM143" s="16">
        <f t="shared" si="395"/>
        <v>0.12298373876248841</v>
      </c>
      <c r="BN143" s="16">
        <f t="shared" si="396"/>
        <v>-0.15066666666666673</v>
      </c>
      <c r="BO143" s="16">
        <f t="shared" si="397"/>
        <v>9.4935065527267992E-2</v>
      </c>
      <c r="BP143" s="16">
        <f t="shared" si="398"/>
        <v>-0.13500000000000023</v>
      </c>
      <c r="BQ143" s="16">
        <f t="shared" si="399"/>
        <v>0.25201521118112441</v>
      </c>
      <c r="BR143" s="16">
        <f t="shared" si="400"/>
        <v>-7.966666666666633E-2</v>
      </c>
      <c r="BS143" s="16">
        <f t="shared" si="401"/>
        <v>0.30191444704308756</v>
      </c>
      <c r="BT143" s="16">
        <f t="shared" si="402"/>
        <v>-9.0666666666666451E-2</v>
      </c>
      <c r="BU143" s="16">
        <f t="shared" si="403"/>
        <v>0.3508655962995898</v>
      </c>
      <c r="BW143" s="16">
        <f t="shared" si="404"/>
        <v>-2.9333333333333211E-2</v>
      </c>
      <c r="BX143" s="16">
        <f t="shared" si="405"/>
        <v>0.18376162094771878</v>
      </c>
      <c r="BY143" s="16">
        <f t="shared" si="406"/>
        <v>-8.6666666666666003E-3</v>
      </c>
      <c r="BZ143" s="16">
        <f t="shared" si="407"/>
        <v>0.14790762883187156</v>
      </c>
      <c r="CA143" s="16">
        <f t="shared" si="408"/>
        <v>-2.3333333333333428E-2</v>
      </c>
      <c r="CB143" s="16">
        <f t="shared" si="409"/>
        <v>7.8209121377667071E-2</v>
      </c>
      <c r="CC143" s="16">
        <f t="shared" si="410"/>
        <v>-1.7999999999999794E-2</v>
      </c>
      <c r="CD143" s="16">
        <f t="shared" si="411"/>
        <v>0.28267590393711789</v>
      </c>
      <c r="CE143" s="16">
        <f t="shared" si="412"/>
        <v>0.17833333333333279</v>
      </c>
      <c r="CF143" s="16">
        <f t="shared" si="413"/>
        <v>0.3715624667087174</v>
      </c>
      <c r="CG143" s="16"/>
      <c r="CH143" s="16">
        <f t="shared" si="312"/>
        <v>-0.12999999999999989</v>
      </c>
      <c r="CI143" s="16">
        <f t="shared" si="313"/>
        <v>0.12997948556086322</v>
      </c>
      <c r="CJ143" s="16">
        <f t="shared" si="314"/>
        <v>4.2333333333333556E-2</v>
      </c>
      <c r="CK143" s="16">
        <f t="shared" si="315"/>
        <v>3.2285187522040605E-2</v>
      </c>
      <c r="CL143" s="16">
        <f t="shared" si="316"/>
        <v>0.22333333333333361</v>
      </c>
      <c r="CM143" s="16">
        <f t="shared" si="317"/>
        <v>0.27252217035194282</v>
      </c>
      <c r="CN143" s="16">
        <f t="shared" si="318"/>
        <v>0.25166666666666693</v>
      </c>
      <c r="CO143" s="16">
        <f t="shared" si="319"/>
        <v>0.36990584387561848</v>
      </c>
      <c r="CP143" s="16"/>
      <c r="CQ143" s="16">
        <f t="shared" si="414"/>
        <v>0.16033333333333322</v>
      </c>
      <c r="CR143" s="16">
        <f t="shared" si="415"/>
        <v>0.18832861351017974</v>
      </c>
      <c r="CS143" s="16">
        <f t="shared" si="416"/>
        <v>-0.12266666666666692</v>
      </c>
      <c r="CT143" s="16">
        <f t="shared" si="417"/>
        <v>0.16819730477428388</v>
      </c>
      <c r="CU143" s="16">
        <f t="shared" si="418"/>
        <v>-0.12166666666666703</v>
      </c>
      <c r="CV143" s="16">
        <f t="shared" si="419"/>
        <v>0.21687169786150826</v>
      </c>
      <c r="CW143" s="16">
        <f t="shared" si="420"/>
        <v>5.1333333333333009E-2</v>
      </c>
      <c r="CX143" s="16">
        <f t="shared" si="421"/>
        <v>0.27145963481396895</v>
      </c>
      <c r="CY143" s="56"/>
      <c r="CZ143" s="16">
        <f t="shared" si="422"/>
        <v>0.20266666666666655</v>
      </c>
      <c r="DA143" s="16">
        <f t="shared" si="423"/>
        <v>0.11060892067701103</v>
      </c>
      <c r="DB143" s="16">
        <f t="shared" si="424"/>
        <v>0.20633333333333326</v>
      </c>
      <c r="DC143" s="16">
        <f t="shared" si="425"/>
        <v>9.405494847871293E-2</v>
      </c>
      <c r="DD143" s="16">
        <f t="shared" si="426"/>
        <v>-4.2666666666666409E-2</v>
      </c>
      <c r="DE143" s="16">
        <f t="shared" si="427"/>
        <v>0.12839132888685792</v>
      </c>
      <c r="DF143" s="16">
        <f t="shared" si="428"/>
        <v>-4.5666666666666522E-2</v>
      </c>
      <c r="DG143" s="16">
        <f t="shared" si="429"/>
        <v>0.31784010655254535</v>
      </c>
      <c r="DH143" s="50"/>
      <c r="DI143" s="17">
        <f t="shared" si="430"/>
        <v>1.5124999999999996E-2</v>
      </c>
      <c r="DJ143" s="18">
        <f t="shared" si="431"/>
        <v>9.0126666666666671E-3</v>
      </c>
      <c r="DK143" s="18">
        <f t="shared" si="432"/>
        <v>6.351166666666673E-2</v>
      </c>
      <c r="DL143" s="18">
        <f t="shared" si="433"/>
        <v>9.1152333333333321E-2</v>
      </c>
      <c r="DM143" s="18">
        <f t="shared" si="434"/>
        <v>0.12310666666666673</v>
      </c>
      <c r="DN143" s="18">
        <f t="shared" si="435"/>
        <v>0.54946185794223557</v>
      </c>
      <c r="DO143" s="16"/>
      <c r="DP143" s="18">
        <f t="shared" si="436"/>
        <v>3.3768333333333074E-2</v>
      </c>
      <c r="DQ143" s="18">
        <f t="shared" si="437"/>
        <v>2.1876666666666683E-2</v>
      </c>
      <c r="DR143" s="18">
        <f t="shared" si="438"/>
        <v>6.11666666666666E-3</v>
      </c>
      <c r="DS143" s="18">
        <f t="shared" si="439"/>
        <v>7.9905666666666694E-2</v>
      </c>
      <c r="DT143" s="18">
        <f t="shared" si="440"/>
        <v>0.13805866666666672</v>
      </c>
      <c r="DU143" s="18">
        <f t="shared" si="441"/>
        <v>0.52889129317847516</v>
      </c>
      <c r="DV143" s="16"/>
      <c r="DW143" s="18">
        <f t="shared" si="442"/>
        <v>1.6894666666666652E-2</v>
      </c>
      <c r="DX143" s="18">
        <f t="shared" si="443"/>
        <v>1.0423333333333263E-3</v>
      </c>
      <c r="DY143" s="18">
        <f t="shared" si="444"/>
        <v>7.4268333333333339E-2</v>
      </c>
      <c r="DZ143" s="18">
        <f t="shared" si="445"/>
        <v>0.13683033333333344</v>
      </c>
      <c r="EA143" s="18">
        <f t="shared" si="446"/>
        <v>0.47857670928145546</v>
      </c>
      <c r="EB143" s="16"/>
      <c r="EC143" s="18">
        <f t="shared" si="447"/>
        <v>3.5467666666666654E-2</v>
      </c>
      <c r="ED143" s="18">
        <f t="shared" si="448"/>
        <v>2.8290333333333337E-2</v>
      </c>
      <c r="EE143" s="18">
        <f t="shared" si="449"/>
        <v>4.7033333333333323E-2</v>
      </c>
      <c r="EF143" s="18">
        <f t="shared" si="450"/>
        <v>7.3690333333333385E-2</v>
      </c>
      <c r="EG143" s="18">
        <f t="shared" si="451"/>
        <v>0.42951329044241077</v>
      </c>
      <c r="EH143" s="78"/>
      <c r="EI143" s="18">
        <f t="shared" si="452"/>
        <v>1.2234333333333318E-2</v>
      </c>
      <c r="EJ143" s="18">
        <f t="shared" si="453"/>
        <v>4.2573444444444414E-2</v>
      </c>
      <c r="EK143" s="18">
        <f t="shared" si="454"/>
        <v>8.8463333333333432E-3</v>
      </c>
      <c r="EL143" s="18">
        <f t="shared" si="455"/>
        <v>1.8204444444444225E-3</v>
      </c>
      <c r="EM143" s="18">
        <f t="shared" si="456"/>
        <v>1.6484333333333316E-2</v>
      </c>
    </row>
    <row r="144" spans="1:148" ht="15.75" customHeight="1" x14ac:dyDescent="0.25">
      <c r="A144" s="2">
        <f>'Raw Data'!B144</f>
        <v>362</v>
      </c>
      <c r="B144" s="2">
        <f>'Raw Data'!C144</f>
        <v>376</v>
      </c>
      <c r="C144" s="2" t="str">
        <f>'Raw Data'!D144</f>
        <v>PRTLGPEAKSLLSGL</v>
      </c>
      <c r="D144" s="15">
        <f>AVERAGE('Raw Data'!J144,'Raw Data'!P144,'Raw Data'!V144)</f>
        <v>1.1870000000000001</v>
      </c>
      <c r="E144" s="15">
        <f>STDEV('Raw Data'!J144,'Raw Data'!P144,'Raw Data'!V144)</f>
        <v>2.8213471959331795E-2</v>
      </c>
      <c r="F144" s="15">
        <f>AVERAGE('Raw Data'!AB144,'Raw Data'!AH144,'Raw Data'!AN144)</f>
        <v>1.7036666666666667</v>
      </c>
      <c r="G144" s="15">
        <f>STDEV('Raw Data'!AB144,'Raw Data'!AH144,'Raw Data'!AN144)</f>
        <v>0.41632959699417643</v>
      </c>
      <c r="H144" s="15">
        <f>AVERAGE('Raw Data'!AT144,'Raw Data'!AZ144,'Raw Data'!BF144)</f>
        <v>2.8673333333333333</v>
      </c>
      <c r="I144" s="15">
        <f>STDEV('Raw Data'!AT144,'Raw Data'!AZ144,'Raw Data'!BF144)</f>
        <v>0.24363976139647917</v>
      </c>
      <c r="J144" s="15">
        <f>AVERAGE('Raw Data'!BL144,'Raw Data'!BR144,'Raw Data'!BX144)</f>
        <v>3.4686666666666661</v>
      </c>
      <c r="K144" s="15">
        <f>STDEV('Raw Data'!BL144,'Raw Data'!BR144,'Raw Data'!BX144)</f>
        <v>0.1246849362727243</v>
      </c>
      <c r="L144" s="15">
        <f>AVERAGE('Raw Data'!CD144,'Raw Data'!CJ144,'Raw Data'!CP144)</f>
        <v>3.77</v>
      </c>
      <c r="M144" s="15">
        <f>STDEV('Raw Data'!CD144,'Raw Data'!CJ144,'Raw Data'!CP144)</f>
        <v>0.28875075757476365</v>
      </c>
      <c r="O144" s="15">
        <f>AVERAGE('Raw Data'!J311,'Raw Data'!P311,'Raw Data'!V311)</f>
        <v>1.2130000000000001</v>
      </c>
      <c r="P144" s="15">
        <f>STDEV('Raw Data'!J311,'Raw Data'!P311,'Raw Data'!V311)</f>
        <v>0.13077843858985327</v>
      </c>
      <c r="Q144" s="15">
        <f>AVERAGE('Raw Data'!AB311,'Raw Data'!AH311,'Raw Data'!AN311)</f>
        <v>1.5773333333333335</v>
      </c>
      <c r="R144" s="15">
        <f>STDEV('Raw Data'!AB311,'Raw Data'!AH311,'Raw Data'!AN311)</f>
        <v>0.13407584917998217</v>
      </c>
      <c r="S144" s="15">
        <f>AVERAGE('Raw Data'!AT311,'Raw Data'!AZ311,'Raw Data'!BF311)</f>
        <v>2.5033333333333334</v>
      </c>
      <c r="T144" s="15">
        <f>STDEV('Raw Data'!AT311,'Raw Data'!AZ311,'Raw Data'!BF311)</f>
        <v>0.17464344629367967</v>
      </c>
      <c r="U144" s="15">
        <f>AVERAGE('Raw Data'!BL311,'Raw Data'!BR311,'Raw Data'!BX311)</f>
        <v>3.5500000000000003</v>
      </c>
      <c r="V144" s="15">
        <f>STDEV('Raw Data'!BL311,'Raw Data'!BR311,'Raw Data'!BX311)</f>
        <v>0.138953229541454</v>
      </c>
      <c r="W144" s="15">
        <f>AVERAGE('Raw Data'!CD311,'Raw Data'!CJ311,'Raw Data'!CP311)</f>
        <v>3.8633333333333328</v>
      </c>
      <c r="X144" s="15">
        <f>STDEV('Raw Data'!CD311,'Raw Data'!CJ311,'Raw Data'!CP311)</f>
        <v>0.28620330769111191</v>
      </c>
      <c r="Z144" s="15">
        <f>AVERAGE('Raw Data'!J478,'Raw Data'!P478,'Raw Data'!V478)</f>
        <v>1.2453333333333332</v>
      </c>
      <c r="AA144" s="15">
        <f>STDEV('Raw Data'!J478,'Raw Data'!P478,'Raw Data'!V478)</f>
        <v>7.86214559349631E-2</v>
      </c>
      <c r="AB144" s="15">
        <f>AVERAGE('Raw Data'!AB478,'Raw Data'!AH478,'Raw Data'!AN478)</f>
        <v>1.6120000000000001</v>
      </c>
      <c r="AC144" s="15">
        <f>STDEV('Raw Data'!AB478,'Raw Data'!AH478,'Raw Data'!AN478)</f>
        <v>0.30605064940300242</v>
      </c>
      <c r="AD144" s="15">
        <f>AVERAGE('Raw Data'!AT478,'Raw Data'!AZ478,'Raw Data'!BF478)</f>
        <v>2.345333333333333</v>
      </c>
      <c r="AE144" s="15">
        <f>STDEV('Raw Data'!AT478,'Raw Data'!AZ478,'Raw Data'!BF478)</f>
        <v>0.22056820562658927</v>
      </c>
      <c r="AF144" s="15">
        <f>AVERAGE('Raw Data'!BL478,'Raw Data'!BR478,'Raw Data'!BX478)</f>
        <v>3.3963333333333332</v>
      </c>
      <c r="AG144" s="15">
        <f>STDEV('Raw Data'!BL478,'Raw Data'!BR478,'Raw Data'!BX478)</f>
        <v>6.4786829937367216E-2</v>
      </c>
      <c r="AH144" s="15">
        <f>AVERAGE('Raw Data'!CD478,'Raw Data'!CJ478,'Raw Data'!CP478)</f>
        <v>3.6169999999999995</v>
      </c>
      <c r="AI144" s="15">
        <f>STDEV('Raw Data'!CD478,'Raw Data'!CJ478,'Raw Data'!CP478)</f>
        <v>0.1496429082850238</v>
      </c>
      <c r="AK144" s="15">
        <f>AVERAGE('Raw Data'!AB645,'Raw Data'!AH645,'Raw Data'!AN645)</f>
        <v>2.5760000000000001</v>
      </c>
      <c r="AL144" s="15">
        <f>STDEV('Raw Data'!AB645,'Raw Data'!AH645,'Raw Data'!AN645)</f>
        <v>0.26355834268715533</v>
      </c>
      <c r="AM144" s="15">
        <f>AVERAGE('Raw Data'!AT645,'Raw Data'!AZ645,'Raw Data'!BF645)</f>
        <v>3.3140000000000001</v>
      </c>
      <c r="AN144" s="15">
        <f>STDEV('Raw Data'!AT645,'Raw Data'!AZ645,'Raw Data'!BF645)</f>
        <v>9.8974744253268854E-2</v>
      </c>
      <c r="AO144" s="15">
        <f>AVERAGE('Raw Data'!BL645,'Raw Data'!BR645,'Raw Data'!BX645)</f>
        <v>3.8713333333333337</v>
      </c>
      <c r="AP144" s="15">
        <f>STDEV('Raw Data'!BL645,'Raw Data'!BR645,'Raw Data'!BX645)</f>
        <v>0.31193161643753492</v>
      </c>
      <c r="AQ144" s="15">
        <f>AVERAGE('Raw Data'!CD645,'Raw Data'!CJ645,'Raw Data'!CP645)</f>
        <v>3.9920000000000004</v>
      </c>
      <c r="AR144" s="15">
        <f>STDEV('Raw Data'!CD645,'Raw Data'!CJ645,'Raw Data'!CP645)</f>
        <v>0.13065603698260567</v>
      </c>
      <c r="AT144" s="15">
        <f>AVERAGE('Raw Data'!AB812,'Raw Data'!AH812,'Raw Data'!AN812)</f>
        <v>2.8236666666666665</v>
      </c>
      <c r="AU144" s="15">
        <f>STDEV('Raw Data'!AB812,'Raw Data'!AH812,'Raw Data'!AN812)</f>
        <v>0.36915624515011664</v>
      </c>
      <c r="AV144" s="15">
        <f>AVERAGE('Raw Data'!AT812,'Raw Data'!AZ812,'Raw Data'!BF812)</f>
        <v>3.390333333333333</v>
      </c>
      <c r="AW144" s="15">
        <f>STDEV('Raw Data'!AT812,'Raw Data'!AZ812,'Raw Data'!BF812)</f>
        <v>0.17634152469946876</v>
      </c>
      <c r="AX144" s="15">
        <f>AVERAGE('Raw Data'!BL812,'Raw Data'!BR812,'Raw Data'!BX812)</f>
        <v>3.624333333333333</v>
      </c>
      <c r="AY144" s="15">
        <f>STDEV('Raw Data'!BL812,'Raw Data'!BR812,'Raw Data'!BX812)</f>
        <v>0.40430351635044337</v>
      </c>
      <c r="AZ144" s="15">
        <f>AVERAGE('Raw Data'!CD812,'Raw Data'!CJ812,'Raw Data'!CP812)</f>
        <v>4.1883333333333326</v>
      </c>
      <c r="BA144" s="15">
        <f>STDEV('Raw Data'!CD812,'Raw Data'!CJ812,'Raw Data'!CP812)</f>
        <v>0.44610798393811918</v>
      </c>
      <c r="BC144" s="15">
        <f>AVERAGE('Raw Data'!AB979,'Raw Data'!AH979,'Raw Data'!AN979)</f>
        <v>1.9633333333333336</v>
      </c>
      <c r="BD144" s="15">
        <f>STDEV('Raw Data'!AB979,'Raw Data'!AH979,'Raw Data'!AN979)</f>
        <v>0.36329923387386021</v>
      </c>
      <c r="BE144" s="15">
        <f>AVERAGE('Raw Data'!AT979,'Raw Data'!AZ979,'Raw Data'!BF979)</f>
        <v>2.8856666666666668</v>
      </c>
      <c r="BF144" s="15">
        <f>STDEV('Raw Data'!AT979,'Raw Data'!AZ979,'Raw Data'!BF979)</f>
        <v>2.9022979401387004E-2</v>
      </c>
      <c r="BG144" s="15">
        <f>AVERAGE('Raw Data'!BL979,'Raw Data'!BR979,'Raw Data'!BX979)</f>
        <v>3.1443333333333334</v>
      </c>
      <c r="BH144" s="15">
        <f>STDEV('Raw Data'!BL979,'Raw Data'!BR979,'Raw Data'!BX979)</f>
        <v>7.4875452141094395E-2</v>
      </c>
      <c r="BI144" s="15">
        <f>AVERAGE('Raw Data'!CD979,'Raw Data'!CJ979,'Raw Data'!CP979)</f>
        <v>3.4033333333333338</v>
      </c>
      <c r="BJ144" s="15">
        <f>STDEV('Raw Data'!CD979,'Raw Data'!CJ979,'Raw Data'!CP979)</f>
        <v>0.24194283071282219</v>
      </c>
      <c r="BL144" s="16">
        <f t="shared" si="394"/>
        <v>-2.6000000000000023E-2</v>
      </c>
      <c r="BM144" s="16">
        <f t="shared" si="395"/>
        <v>0.13378714437493622</v>
      </c>
      <c r="BN144" s="16">
        <f t="shared" si="396"/>
        <v>0.12633333333333319</v>
      </c>
      <c r="BO144" s="16">
        <f t="shared" si="397"/>
        <v>0.43738617566935822</v>
      </c>
      <c r="BP144" s="16">
        <f t="shared" si="398"/>
        <v>0.36399999999999988</v>
      </c>
      <c r="BQ144" s="16">
        <f t="shared" si="399"/>
        <v>0.29976768782953689</v>
      </c>
      <c r="BR144" s="16">
        <f t="shared" si="400"/>
        <v>-8.1333333333334146E-2</v>
      </c>
      <c r="BS144" s="16">
        <f t="shared" si="401"/>
        <v>0.18669315288283425</v>
      </c>
      <c r="BT144" s="16">
        <f t="shared" si="402"/>
        <v>-9.3333333333332824E-2</v>
      </c>
      <c r="BU144" s="16">
        <f t="shared" si="403"/>
        <v>0.40655790895434957</v>
      </c>
      <c r="BW144" s="16">
        <f t="shared" si="404"/>
        <v>-5.8333333333333126E-2</v>
      </c>
      <c r="BX144" s="16">
        <f t="shared" si="405"/>
        <v>8.3530433575633653E-2</v>
      </c>
      <c r="BY144" s="16">
        <f t="shared" si="406"/>
        <v>9.1666666666666563E-2</v>
      </c>
      <c r="BZ144" s="16">
        <f t="shared" si="407"/>
        <v>0.51671784692744338</v>
      </c>
      <c r="CA144" s="16">
        <f t="shared" si="408"/>
        <v>0.52200000000000024</v>
      </c>
      <c r="CB144" s="16">
        <f t="shared" si="409"/>
        <v>0.32864976291892661</v>
      </c>
      <c r="CC144" s="16">
        <f t="shared" si="410"/>
        <v>7.2333333333332916E-2</v>
      </c>
      <c r="CD144" s="16">
        <f t="shared" si="411"/>
        <v>0.14051215843003287</v>
      </c>
      <c r="CE144" s="16">
        <f t="shared" si="412"/>
        <v>0.15300000000000047</v>
      </c>
      <c r="CF144" s="16">
        <f t="shared" si="413"/>
        <v>0.32522300041663715</v>
      </c>
      <c r="CG144" s="16"/>
      <c r="CH144" s="16">
        <f t="shared" si="312"/>
        <v>-0.8723333333333334</v>
      </c>
      <c r="CI144" s="16">
        <f t="shared" si="313"/>
        <v>0.49274063495243964</v>
      </c>
      <c r="CJ144" s="16">
        <f t="shared" si="314"/>
        <v>-0.44666666666666677</v>
      </c>
      <c r="CK144" s="16">
        <f t="shared" si="315"/>
        <v>0.26297591778209134</v>
      </c>
      <c r="CL144" s="16">
        <f t="shared" si="316"/>
        <v>-0.40266666666666762</v>
      </c>
      <c r="CM144" s="16">
        <f t="shared" si="317"/>
        <v>0.33592806769703948</v>
      </c>
      <c r="CN144" s="16">
        <f t="shared" si="318"/>
        <v>-0.22200000000000042</v>
      </c>
      <c r="CO144" s="16">
        <f t="shared" si="319"/>
        <v>0.31693532463264479</v>
      </c>
      <c r="CP144" s="16"/>
      <c r="CQ144" s="16">
        <f t="shared" si="414"/>
        <v>-0.24766666666666648</v>
      </c>
      <c r="CR144" s="16">
        <f t="shared" si="415"/>
        <v>0.45358497917516294</v>
      </c>
      <c r="CS144" s="16">
        <f t="shared" si="416"/>
        <v>-7.633333333333292E-2</v>
      </c>
      <c r="CT144" s="16">
        <f t="shared" si="417"/>
        <v>0.20221852865979748</v>
      </c>
      <c r="CU144" s="16">
        <f t="shared" si="418"/>
        <v>0.24700000000000077</v>
      </c>
      <c r="CV144" s="16">
        <f t="shared" si="419"/>
        <v>0.51064925992961807</v>
      </c>
      <c r="CW144" s="16">
        <f t="shared" si="420"/>
        <v>-0.19633333333333214</v>
      </c>
      <c r="CX144" s="16">
        <f t="shared" si="421"/>
        <v>0.46484764529180228</v>
      </c>
      <c r="CY144" s="56"/>
      <c r="CZ144" s="16">
        <f t="shared" si="422"/>
        <v>0.61266666666666647</v>
      </c>
      <c r="DA144" s="16">
        <f t="shared" si="423"/>
        <v>0.44883107438471082</v>
      </c>
      <c r="DB144" s="16">
        <f t="shared" si="424"/>
        <v>0.42833333333333323</v>
      </c>
      <c r="DC144" s="16">
        <f t="shared" si="425"/>
        <v>0.10314229652927702</v>
      </c>
      <c r="DD144" s="16">
        <f t="shared" si="426"/>
        <v>0.72700000000000031</v>
      </c>
      <c r="DE144" s="16">
        <f t="shared" si="427"/>
        <v>0.3207922484516525</v>
      </c>
      <c r="DF144" s="16">
        <f t="shared" si="428"/>
        <v>0.58866666666666667</v>
      </c>
      <c r="DG144" s="16">
        <f t="shared" si="429"/>
        <v>0.2749678769117101</v>
      </c>
      <c r="DH144" s="50"/>
      <c r="DI144" s="17">
        <f t="shared" si="430"/>
        <v>1.7899000000000026E-2</v>
      </c>
      <c r="DJ144" s="18">
        <f t="shared" si="431"/>
        <v>0.19130666666666668</v>
      </c>
      <c r="DK144" s="18">
        <f t="shared" si="432"/>
        <v>8.9860666666666672E-2</v>
      </c>
      <c r="DL144" s="18">
        <f t="shared" si="433"/>
        <v>3.4854333333333321E-2</v>
      </c>
      <c r="DM144" s="18">
        <f t="shared" si="434"/>
        <v>0.1652893333333332</v>
      </c>
      <c r="DN144" s="18">
        <f t="shared" si="435"/>
        <v>0.70654794600225113</v>
      </c>
      <c r="DO144" s="16"/>
      <c r="DP144" s="18">
        <f t="shared" si="436"/>
        <v>6.9773333333333458E-3</v>
      </c>
      <c r="DQ144" s="18">
        <f t="shared" si="437"/>
        <v>0.26699733333333281</v>
      </c>
      <c r="DR144" s="18">
        <f t="shared" si="438"/>
        <v>0.10801066666666667</v>
      </c>
      <c r="DS144" s="18">
        <f t="shared" si="439"/>
        <v>1.9743666666666656E-2</v>
      </c>
      <c r="DT144" s="18">
        <f t="shared" si="440"/>
        <v>0.10576999999999998</v>
      </c>
      <c r="DU144" s="18">
        <f t="shared" si="441"/>
        <v>0.71238964057599785</v>
      </c>
      <c r="DV144" s="16"/>
      <c r="DW144" s="18">
        <f t="shared" si="442"/>
        <v>0.24279333333333339</v>
      </c>
      <c r="DX144" s="18">
        <f t="shared" si="443"/>
        <v>6.9156333333333264E-2</v>
      </c>
      <c r="DY144" s="18">
        <f t="shared" si="444"/>
        <v>0.11284766666666673</v>
      </c>
      <c r="DZ144" s="18">
        <f t="shared" si="445"/>
        <v>0.10044799999999994</v>
      </c>
      <c r="EA144" s="18">
        <f t="shared" si="446"/>
        <v>0.72473811361990159</v>
      </c>
      <c r="EB144" s="16"/>
      <c r="EC144" s="18">
        <f t="shared" si="447"/>
        <v>0.205739333333333</v>
      </c>
      <c r="ED144" s="18">
        <f t="shared" si="448"/>
        <v>4.0892333333333336E-2</v>
      </c>
      <c r="EE144" s="18">
        <f t="shared" si="449"/>
        <v>0.26076266666666664</v>
      </c>
      <c r="EF144" s="18">
        <f t="shared" si="450"/>
        <v>0.21608333333333324</v>
      </c>
      <c r="EG144" s="18">
        <f t="shared" si="451"/>
        <v>0.8505749036191147</v>
      </c>
      <c r="EH144" s="78"/>
      <c r="EI144" s="18">
        <f t="shared" si="452"/>
        <v>0.20144933333333381</v>
      </c>
      <c r="EJ144" s="18">
        <f t="shared" si="453"/>
        <v>0.18346944444444435</v>
      </c>
      <c r="EK144" s="18">
        <f t="shared" si="454"/>
        <v>1.063833333333331E-2</v>
      </c>
      <c r="EL144" s="18">
        <f t="shared" si="455"/>
        <v>0.52852900000000047</v>
      </c>
      <c r="EM144" s="18">
        <f t="shared" si="456"/>
        <v>0.10290766666666674</v>
      </c>
    </row>
    <row r="145" spans="1:143" ht="15.75" customHeight="1" x14ac:dyDescent="0.25">
      <c r="A145" s="2">
        <f>'Raw Data'!B145</f>
        <v>374</v>
      </c>
      <c r="B145" s="2">
        <f>'Raw Data'!C145</f>
        <v>394</v>
      </c>
      <c r="C145" s="2" t="str">
        <f>'Raw Data'!D145</f>
        <v>SGLLKKDPKQRLGGGSEDAKE</v>
      </c>
      <c r="D145" s="15">
        <f>AVERAGE('Raw Data'!J145,'Raw Data'!P145,'Raw Data'!V145)</f>
        <v>1.3363333333333334</v>
      </c>
      <c r="E145" s="15">
        <f>STDEV('Raw Data'!J145,'Raw Data'!P145,'Raw Data'!V145)</f>
        <v>1.5307950004273454E-2</v>
      </c>
      <c r="F145" s="15">
        <f>AVERAGE('Raw Data'!AB145,'Raw Data'!AH145,'Raw Data'!AN145)</f>
        <v>1.4403333333333332</v>
      </c>
      <c r="G145" s="15">
        <f>STDEV('Raw Data'!AB145,'Raw Data'!AH145,'Raw Data'!AN145)</f>
        <v>4.8190593826319919E-2</v>
      </c>
      <c r="H145" s="15">
        <f>AVERAGE('Raw Data'!AT145,'Raw Data'!AZ145,'Raw Data'!BF145)</f>
        <v>2.5030000000000001</v>
      </c>
      <c r="I145" s="15">
        <f>STDEV('Raw Data'!AT145,'Raw Data'!AZ145,'Raw Data'!BF145)</f>
        <v>5.9924953066314533E-2</v>
      </c>
      <c r="J145" s="15">
        <f>AVERAGE('Raw Data'!BL145,'Raw Data'!BR145,'Raw Data'!BX145)</f>
        <v>4.2953333333333328</v>
      </c>
      <c r="K145" s="15">
        <f>STDEV('Raw Data'!BL145,'Raw Data'!BR145,'Raw Data'!BX145)</f>
        <v>0.15277543432546142</v>
      </c>
      <c r="L145" s="15">
        <f>AVERAGE('Raw Data'!CD145,'Raw Data'!CJ145,'Raw Data'!CP145)</f>
        <v>4.7343333333333337</v>
      </c>
      <c r="M145" s="15">
        <f>STDEV('Raw Data'!CD145,'Raw Data'!CJ145,'Raw Data'!CP145)</f>
        <v>5.8594652770823243E-2</v>
      </c>
      <c r="O145" s="15">
        <f>AVERAGE('Raw Data'!J312,'Raw Data'!P312,'Raw Data'!V312)</f>
        <v>1.4003333333333334</v>
      </c>
      <c r="P145" s="15">
        <f>STDEV('Raw Data'!J312,'Raw Data'!P312,'Raw Data'!V312)</f>
        <v>5.0836338708972022E-2</v>
      </c>
      <c r="Q145" s="15">
        <f>AVERAGE('Raw Data'!AB312,'Raw Data'!AH312,'Raw Data'!AN312)</f>
        <v>1.5360000000000003</v>
      </c>
      <c r="R145" s="15">
        <f>STDEV('Raw Data'!AB312,'Raw Data'!AH312,'Raw Data'!AN312)</f>
        <v>6.533758489567848E-2</v>
      </c>
      <c r="S145" s="15">
        <f>AVERAGE('Raw Data'!AT312,'Raw Data'!AZ312,'Raw Data'!BF312)</f>
        <v>2.6796666666666664</v>
      </c>
      <c r="T145" s="15">
        <f>STDEV('Raw Data'!AT312,'Raw Data'!AZ312,'Raw Data'!BF312)</f>
        <v>0.13501975164150379</v>
      </c>
      <c r="U145" s="15">
        <f>AVERAGE('Raw Data'!BL312,'Raw Data'!BR312,'Raw Data'!BX312)</f>
        <v>4.5019999999999998</v>
      </c>
      <c r="V145" s="15">
        <f>STDEV('Raw Data'!BL312,'Raw Data'!BR312,'Raw Data'!BX312)</f>
        <v>8.9084229805280427E-2</v>
      </c>
      <c r="W145" s="15">
        <f>AVERAGE('Raw Data'!CD312,'Raw Data'!CJ312,'Raw Data'!CP312)</f>
        <v>4.5916666666666659</v>
      </c>
      <c r="X145" s="15">
        <f>STDEV('Raw Data'!CD312,'Raw Data'!CJ312,'Raw Data'!CP312)</f>
        <v>4.6800997140374244E-2</v>
      </c>
      <c r="Z145" s="15">
        <f>AVERAGE('Raw Data'!J479,'Raw Data'!P479,'Raw Data'!V479)</f>
        <v>1.3576666666666666</v>
      </c>
      <c r="AA145" s="15">
        <f>STDEV('Raw Data'!J479,'Raw Data'!P479,'Raw Data'!V479)</f>
        <v>2.6102362600602547E-2</v>
      </c>
      <c r="AB145" s="15">
        <f>AVERAGE('Raw Data'!AB479,'Raw Data'!AH479,'Raw Data'!AN479)</f>
        <v>1.4206666666666665</v>
      </c>
      <c r="AC145" s="15">
        <f>STDEV('Raw Data'!AB479,'Raw Data'!AH479,'Raw Data'!AN479)</f>
        <v>0.11094292827095079</v>
      </c>
      <c r="AD145" s="15">
        <f>AVERAGE('Raw Data'!AT479,'Raw Data'!AZ479,'Raw Data'!BF479)</f>
        <v>2.343</v>
      </c>
      <c r="AE145" s="15">
        <f>STDEV('Raw Data'!AT479,'Raw Data'!AZ479,'Raw Data'!BF479)</f>
        <v>7.5544688761024131E-2</v>
      </c>
      <c r="AF145" s="15">
        <f>AVERAGE('Raw Data'!BL479,'Raw Data'!BR479,'Raw Data'!BX479)</f>
        <v>4.1153333333333331</v>
      </c>
      <c r="AG145" s="15">
        <f>STDEV('Raw Data'!BL479,'Raw Data'!BR479,'Raw Data'!BX479)</f>
        <v>5.848361593928092E-2</v>
      </c>
      <c r="AH145" s="15">
        <f>AVERAGE('Raw Data'!CD479,'Raw Data'!CJ479,'Raw Data'!CP479)</f>
        <v>4.4470000000000001</v>
      </c>
      <c r="AI145" s="15">
        <f>STDEV('Raw Data'!CD479,'Raw Data'!CJ479,'Raw Data'!CP479)</f>
        <v>0.3325717967597373</v>
      </c>
      <c r="AK145" s="15">
        <f>AVERAGE('Raw Data'!AB646,'Raw Data'!AH646,'Raw Data'!AN646)</f>
        <v>1.4656666666666667</v>
      </c>
      <c r="AL145" s="15">
        <f>STDEV('Raw Data'!AB646,'Raw Data'!AH646,'Raw Data'!AN646)</f>
        <v>4.8418316093533635E-2</v>
      </c>
      <c r="AM145" s="15">
        <f>AVERAGE('Raw Data'!AT646,'Raw Data'!AZ646,'Raw Data'!BF646)</f>
        <v>2.5169999999999999</v>
      </c>
      <c r="AN145" s="15">
        <f>STDEV('Raw Data'!AT646,'Raw Data'!AZ646,'Raw Data'!BF646)</f>
        <v>0.22033383761919115</v>
      </c>
      <c r="AO145" s="15">
        <f>AVERAGE('Raw Data'!BL646,'Raw Data'!BR646,'Raw Data'!BX646)</f>
        <v>4.3513333333333328</v>
      </c>
      <c r="AP145" s="15">
        <f>STDEV('Raw Data'!BL646,'Raw Data'!BR646,'Raw Data'!BX646)</f>
        <v>8.6384798045335082E-2</v>
      </c>
      <c r="AQ145" s="15">
        <f>AVERAGE('Raw Data'!CD646,'Raw Data'!CJ646,'Raw Data'!CP646)</f>
        <v>5.166666666666667</v>
      </c>
      <c r="AR145" s="15">
        <f>STDEV('Raw Data'!CD646,'Raw Data'!CJ646,'Raw Data'!CP646)</f>
        <v>0.1605064900037794</v>
      </c>
      <c r="AT145" s="15">
        <f>AVERAGE('Raw Data'!AB813,'Raw Data'!AH813,'Raw Data'!AN813)</f>
        <v>1.4410000000000001</v>
      </c>
      <c r="AU145" s="15">
        <f>STDEV('Raw Data'!AB813,'Raw Data'!AH813,'Raw Data'!AN813)</f>
        <v>0.12801952976011116</v>
      </c>
      <c r="AV145" s="15">
        <f>AVERAGE('Raw Data'!AT813,'Raw Data'!AZ813,'Raw Data'!BF813)</f>
        <v>2.8033333333333332</v>
      </c>
      <c r="AW145" s="15">
        <f>STDEV('Raw Data'!AT813,'Raw Data'!AZ813,'Raw Data'!BF813)</f>
        <v>0.18141756622040042</v>
      </c>
      <c r="AX145" s="15">
        <f>AVERAGE('Raw Data'!BL813,'Raw Data'!BR813,'Raw Data'!BX813)</f>
        <v>4.126666666666666</v>
      </c>
      <c r="AY145" s="15">
        <f>STDEV('Raw Data'!BL813,'Raw Data'!BR813,'Raw Data'!BX813)</f>
        <v>7.7002164471742782E-2</v>
      </c>
      <c r="AZ145" s="15">
        <f>AVERAGE('Raw Data'!CD813,'Raw Data'!CJ813,'Raw Data'!CP813)</f>
        <v>4.6676666666666664</v>
      </c>
      <c r="BA145" s="15">
        <f>STDEV('Raw Data'!CD813,'Raw Data'!CJ813,'Raw Data'!CP813)</f>
        <v>1.6743157806499098E-2</v>
      </c>
      <c r="BC145" s="15">
        <f>AVERAGE('Raw Data'!AB980,'Raw Data'!AH980,'Raw Data'!AN980)</f>
        <v>1.4959999999999998</v>
      </c>
      <c r="BD145" s="15">
        <f>STDEV('Raw Data'!AB980,'Raw Data'!AH980,'Raw Data'!AN980)</f>
        <v>4.7843494855622698E-2</v>
      </c>
      <c r="BE145" s="15">
        <f>AVERAGE('Raw Data'!AT980,'Raw Data'!AZ980,'Raw Data'!BF980)</f>
        <v>2.2586666666666666</v>
      </c>
      <c r="BF145" s="15">
        <f>STDEV('Raw Data'!AT980,'Raw Data'!AZ980,'Raw Data'!BF980)</f>
        <v>0.18290525780669425</v>
      </c>
      <c r="BG145" s="15">
        <f>AVERAGE('Raw Data'!BL980,'Raw Data'!BR980,'Raw Data'!BX980)</f>
        <v>3.9816666666666669</v>
      </c>
      <c r="BH145" s="15">
        <f>STDEV('Raw Data'!BL980,'Raw Data'!BR980,'Raw Data'!BX980)</f>
        <v>6.0285432181691474E-2</v>
      </c>
      <c r="BI145" s="15">
        <f>AVERAGE('Raw Data'!CD980,'Raw Data'!CJ980,'Raw Data'!CP980)</f>
        <v>4.4353333333333333</v>
      </c>
      <c r="BJ145" s="15">
        <f>STDEV('Raw Data'!CD980,'Raw Data'!CJ980,'Raw Data'!CP980)</f>
        <v>0.1625125636168889</v>
      </c>
      <c r="BL145" s="16">
        <f t="shared" si="394"/>
        <v>-6.4000000000000057E-2</v>
      </c>
      <c r="BM145" s="16">
        <f t="shared" si="395"/>
        <v>5.3091116645505421E-2</v>
      </c>
      <c r="BN145" s="16">
        <f t="shared" si="396"/>
        <v>-9.5666666666667011E-2</v>
      </c>
      <c r="BO145" s="16">
        <f t="shared" si="397"/>
        <v>8.1187026878272464E-2</v>
      </c>
      <c r="BP145" s="16">
        <f t="shared" si="398"/>
        <v>-0.17666666666666631</v>
      </c>
      <c r="BQ145" s="16">
        <f t="shared" si="399"/>
        <v>0.14772045671921463</v>
      </c>
      <c r="BR145" s="16">
        <f t="shared" si="400"/>
        <v>-0.206666666666667</v>
      </c>
      <c r="BS145" s="16">
        <f t="shared" si="401"/>
        <v>0.17685116152667302</v>
      </c>
      <c r="BT145" s="16">
        <f t="shared" si="402"/>
        <v>0.14266666666666783</v>
      </c>
      <c r="BU145" s="16">
        <f t="shared" si="403"/>
        <v>7.4991110584299678E-2</v>
      </c>
      <c r="BW145" s="16">
        <f t="shared" si="404"/>
        <v>-2.1333333333333204E-2</v>
      </c>
      <c r="BX145" s="16">
        <f t="shared" si="405"/>
        <v>3.0259984578097032E-2</v>
      </c>
      <c r="BY145" s="16">
        <f t="shared" si="406"/>
        <v>1.9666666666666721E-2</v>
      </c>
      <c r="BZ145" s="16">
        <f t="shared" si="407"/>
        <v>0.12095729273866324</v>
      </c>
      <c r="CA145" s="16">
        <f t="shared" si="408"/>
        <v>0.16000000000000014</v>
      </c>
      <c r="CB145" s="16">
        <f t="shared" si="409"/>
        <v>9.6426137535421397E-2</v>
      </c>
      <c r="CC145" s="16">
        <f t="shared" si="410"/>
        <v>0.17999999999999972</v>
      </c>
      <c r="CD145" s="16">
        <f t="shared" si="411"/>
        <v>0.16358687803936686</v>
      </c>
      <c r="CE145" s="16">
        <f t="shared" si="412"/>
        <v>0.28733333333333366</v>
      </c>
      <c r="CF145" s="16">
        <f t="shared" si="413"/>
        <v>0.33769414169235062</v>
      </c>
      <c r="CG145" s="16"/>
      <c r="CH145" s="16">
        <f t="shared" si="312"/>
        <v>-2.533333333333343E-2</v>
      </c>
      <c r="CI145" s="16">
        <f t="shared" si="313"/>
        <v>6.8313005106397429E-2</v>
      </c>
      <c r="CJ145" s="16">
        <f t="shared" si="314"/>
        <v>-1.399999999999979E-2</v>
      </c>
      <c r="CK145" s="16">
        <f t="shared" si="315"/>
        <v>0.22833746954891151</v>
      </c>
      <c r="CL145" s="16">
        <f t="shared" si="316"/>
        <v>-5.600000000000005E-2</v>
      </c>
      <c r="CM145" s="16">
        <f t="shared" si="317"/>
        <v>0.17550688495516836</v>
      </c>
      <c r="CN145" s="16">
        <f t="shared" si="318"/>
        <v>-0.43233333333333324</v>
      </c>
      <c r="CO145" s="16">
        <f t="shared" si="319"/>
        <v>0.17086739497828918</v>
      </c>
      <c r="CP145" s="16"/>
      <c r="CQ145" s="16">
        <f t="shared" si="414"/>
        <v>2.4666666666666615E-2</v>
      </c>
      <c r="CR145" s="16">
        <f t="shared" si="415"/>
        <v>0.1368697677843187</v>
      </c>
      <c r="CS145" s="16">
        <f t="shared" si="416"/>
        <v>-0.28633333333333333</v>
      </c>
      <c r="CT145" s="16">
        <f t="shared" si="417"/>
        <v>0.2854108150251729</v>
      </c>
      <c r="CU145" s="16">
        <f t="shared" si="418"/>
        <v>0.22466666666666679</v>
      </c>
      <c r="CV145" s="16">
        <f t="shared" si="419"/>
        <v>0.11572236891226628</v>
      </c>
      <c r="CW145" s="16">
        <f t="shared" si="420"/>
        <v>0.49900000000000055</v>
      </c>
      <c r="CX145" s="16">
        <f t="shared" si="421"/>
        <v>0.16137740444890872</v>
      </c>
      <c r="CY145" s="56"/>
      <c r="CZ145" s="16">
        <f t="shared" si="422"/>
        <v>-3.0333333333333101E-2</v>
      </c>
      <c r="DA145" s="16">
        <f t="shared" si="423"/>
        <v>6.8068592855540455E-2</v>
      </c>
      <c r="DB145" s="16">
        <f t="shared" si="424"/>
        <v>0.2583333333333333</v>
      </c>
      <c r="DC145" s="16">
        <f t="shared" si="425"/>
        <v>0.2863587493570493</v>
      </c>
      <c r="DD145" s="16">
        <f t="shared" si="426"/>
        <v>0.36966666666666592</v>
      </c>
      <c r="DE145" s="16">
        <f t="shared" si="427"/>
        <v>0.10534071704078461</v>
      </c>
      <c r="DF145" s="16">
        <f t="shared" si="428"/>
        <v>0.73133333333333361</v>
      </c>
      <c r="DG145" s="16">
        <f t="shared" si="429"/>
        <v>0.22841336796839781</v>
      </c>
      <c r="DH145" s="50"/>
      <c r="DI145" s="17">
        <f t="shared" si="430"/>
        <v>2.8186666666666629E-3</v>
      </c>
      <c r="DJ145" s="18">
        <f t="shared" si="431"/>
        <v>6.5913333333333353E-3</v>
      </c>
      <c r="DK145" s="18">
        <f t="shared" si="432"/>
        <v>2.1821333333333363E-2</v>
      </c>
      <c r="DL145" s="18">
        <f t="shared" si="433"/>
        <v>3.1276333333333392E-2</v>
      </c>
      <c r="DM145" s="18">
        <f t="shared" si="434"/>
        <v>5.6236666666666631E-3</v>
      </c>
      <c r="DN145" s="18">
        <f t="shared" si="435"/>
        <v>0.26101979490707866</v>
      </c>
      <c r="DO145" s="16"/>
      <c r="DP145" s="18">
        <f t="shared" si="436"/>
        <v>9.156666666666702E-4</v>
      </c>
      <c r="DQ145" s="18">
        <f t="shared" si="437"/>
        <v>1.4630666666666674E-2</v>
      </c>
      <c r="DR145" s="18">
        <f t="shared" si="438"/>
        <v>9.2980000000000024E-3</v>
      </c>
      <c r="DS145" s="18">
        <f t="shared" si="439"/>
        <v>2.676066666666669E-2</v>
      </c>
      <c r="DT145" s="18">
        <f t="shared" si="440"/>
        <v>0.11403733333333338</v>
      </c>
      <c r="DU145" s="18">
        <f t="shared" si="441"/>
        <v>0.4069918099094052</v>
      </c>
      <c r="DV145" s="16"/>
      <c r="DW145" s="18">
        <f t="shared" si="442"/>
        <v>4.6666666666666809E-3</v>
      </c>
      <c r="DX145" s="18">
        <f t="shared" si="443"/>
        <v>5.2138000000000094E-2</v>
      </c>
      <c r="DY145" s="18">
        <f t="shared" si="444"/>
        <v>3.0802666666666704E-2</v>
      </c>
      <c r="DZ145" s="18">
        <f t="shared" si="445"/>
        <v>2.9195666666666682E-2</v>
      </c>
      <c r="EA145" s="18">
        <f t="shared" si="446"/>
        <v>0.3417645388275386</v>
      </c>
      <c r="EB145" s="16"/>
      <c r="EC145" s="18">
        <f t="shared" si="447"/>
        <v>1.8733333333333324E-2</v>
      </c>
      <c r="ED145" s="18">
        <f t="shared" si="448"/>
        <v>8.1459333333333467E-2</v>
      </c>
      <c r="EE145" s="18">
        <f t="shared" si="449"/>
        <v>1.3391666666666654E-2</v>
      </c>
      <c r="EF145" s="18">
        <f t="shared" si="450"/>
        <v>2.6042666666666662E-2</v>
      </c>
      <c r="EG145" s="18">
        <f t="shared" si="451"/>
        <v>0.37366696402010185</v>
      </c>
      <c r="EH145" s="78"/>
      <c r="EI145" s="18">
        <f t="shared" si="452"/>
        <v>4.6333333333333331E-3</v>
      </c>
      <c r="EJ145" s="18">
        <f t="shared" si="453"/>
        <v>6.6736111111111093E-2</v>
      </c>
      <c r="EK145" s="18">
        <f t="shared" si="454"/>
        <v>8.2001333333333384E-2</v>
      </c>
      <c r="EL145" s="18">
        <f t="shared" si="455"/>
        <v>0.13665344444444388</v>
      </c>
      <c r="EM145" s="18">
        <f t="shared" si="456"/>
        <v>1.1096666666666649E-2</v>
      </c>
    </row>
    <row r="146" spans="1:143" ht="15.75" customHeight="1" x14ac:dyDescent="0.25">
      <c r="A146" s="2">
        <f>'Raw Data'!B146</f>
        <v>377</v>
      </c>
      <c r="B146" s="2">
        <f>'Raw Data'!C146</f>
        <v>390</v>
      </c>
      <c r="C146" s="2" t="str">
        <f>'Raw Data'!D146</f>
        <v>LKKDPKQRLGGGSE</v>
      </c>
      <c r="D146" s="15">
        <f>AVERAGE('Raw Data'!J146,'Raw Data'!P146,'Raw Data'!V146)</f>
        <v>1.3283333333333334</v>
      </c>
      <c r="E146" s="15">
        <f>STDEV('Raw Data'!J146,'Raw Data'!P146,'Raw Data'!V146)</f>
        <v>0.12821986325578943</v>
      </c>
      <c r="F146" s="15">
        <f>AVERAGE('Raw Data'!AB146,'Raw Data'!AH146,'Raw Data'!AN146)</f>
        <v>1.4013333333333333</v>
      </c>
      <c r="G146" s="15">
        <f>STDEV('Raw Data'!AB146,'Raw Data'!AH146,'Raw Data'!AN146)</f>
        <v>4.9328828623162443E-2</v>
      </c>
      <c r="H146" s="15">
        <f>AVERAGE('Raw Data'!AT146,'Raw Data'!AZ146,'Raw Data'!BF146)</f>
        <v>2.0070000000000001</v>
      </c>
      <c r="I146" s="15">
        <f>STDEV('Raw Data'!AT146,'Raw Data'!AZ146,'Raw Data'!BF146)</f>
        <v>4.45308881564246E-2</v>
      </c>
      <c r="J146" s="15">
        <f>AVERAGE('Raw Data'!BL146,'Raw Data'!BR146,'Raw Data'!BX146)</f>
        <v>2.6983333333333337</v>
      </c>
      <c r="K146" s="15">
        <f>STDEV('Raw Data'!BL146,'Raw Data'!BR146,'Raw Data'!BX146)</f>
        <v>0.26574486511188378</v>
      </c>
      <c r="L146" s="15">
        <f>AVERAGE('Raw Data'!CD146,'Raw Data'!CJ146,'Raw Data'!CP146)</f>
        <v>2.8800000000000003</v>
      </c>
      <c r="M146" s="15">
        <f>STDEV('Raw Data'!CD146,'Raw Data'!CJ146,'Raw Data'!CP146)</f>
        <v>0.23971441341729968</v>
      </c>
      <c r="O146" s="15">
        <f>AVERAGE('Raw Data'!J313,'Raw Data'!P313,'Raw Data'!V313)</f>
        <v>1.2296666666666667</v>
      </c>
      <c r="P146" s="15">
        <f>STDEV('Raw Data'!J313,'Raw Data'!P313,'Raw Data'!V313)</f>
        <v>8.7534755002417974E-2</v>
      </c>
      <c r="Q146" s="15">
        <f>AVERAGE('Raw Data'!AB313,'Raw Data'!AH313,'Raw Data'!AN313)</f>
        <v>1.4959999999999998</v>
      </c>
      <c r="R146" s="15">
        <f>STDEV('Raw Data'!AB313,'Raw Data'!AH313,'Raw Data'!AN313)</f>
        <v>5.9858165691908695E-2</v>
      </c>
      <c r="S146" s="15">
        <f>AVERAGE('Raw Data'!AT313,'Raw Data'!AZ313,'Raw Data'!BF313)</f>
        <v>2.0223333333333335</v>
      </c>
      <c r="T146" s="15">
        <f>STDEV('Raw Data'!AT313,'Raw Data'!AZ313,'Raw Data'!BF313)</f>
        <v>0.2571951269626499</v>
      </c>
      <c r="U146" s="15">
        <f>AVERAGE('Raw Data'!BL313,'Raw Data'!BR313,'Raw Data'!BX313)</f>
        <v>2.7383333333333333</v>
      </c>
      <c r="V146" s="15">
        <f>STDEV('Raw Data'!BL313,'Raw Data'!BR313,'Raw Data'!BX313)</f>
        <v>4.3730233629987819E-2</v>
      </c>
      <c r="W146" s="15">
        <f>AVERAGE('Raw Data'!CD313,'Raw Data'!CJ313,'Raw Data'!CP313)</f>
        <v>2.9760000000000004</v>
      </c>
      <c r="X146" s="15">
        <f>STDEV('Raw Data'!CD313,'Raw Data'!CJ313,'Raw Data'!CP313)</f>
        <v>0.10834666584625473</v>
      </c>
      <c r="Z146" s="15">
        <f>AVERAGE('Raw Data'!J480,'Raw Data'!P480,'Raw Data'!V480)</f>
        <v>1.2806666666666666</v>
      </c>
      <c r="AA146" s="15">
        <f>STDEV('Raw Data'!J480,'Raw Data'!P480,'Raw Data'!V480)</f>
        <v>6.8573561474764705E-2</v>
      </c>
      <c r="AB146" s="15">
        <f>AVERAGE('Raw Data'!AB480,'Raw Data'!AH480,'Raw Data'!AN480)</f>
        <v>1.3959999999999999</v>
      </c>
      <c r="AC146" s="15">
        <f>STDEV('Raw Data'!AB480,'Raw Data'!AH480,'Raw Data'!AN480)</f>
        <v>2.0420577856662112E-2</v>
      </c>
      <c r="AD146" s="15">
        <f>AVERAGE('Raw Data'!AT480,'Raw Data'!AZ480,'Raw Data'!BF480)</f>
        <v>2.0043333333333333</v>
      </c>
      <c r="AE146" s="15">
        <f>STDEV('Raw Data'!AT480,'Raw Data'!AZ480,'Raw Data'!BF480)</f>
        <v>9.122134253196082E-2</v>
      </c>
      <c r="AF146" s="15">
        <f>AVERAGE('Raw Data'!BL480,'Raw Data'!BR480,'Raw Data'!BX480)</f>
        <v>2.6063333333333332</v>
      </c>
      <c r="AG146" s="15">
        <f>STDEV('Raw Data'!BL480,'Raw Data'!BR480,'Raw Data'!BX480)</f>
        <v>2.0550750189064437E-2</v>
      </c>
      <c r="AH146" s="15">
        <f>AVERAGE('Raw Data'!CD480,'Raw Data'!CJ480,'Raw Data'!CP480)</f>
        <v>2.6326666666666667</v>
      </c>
      <c r="AI146" s="15">
        <f>STDEV('Raw Data'!CD480,'Raw Data'!CJ480,'Raw Data'!CP480)</f>
        <v>0.14566170853499319</v>
      </c>
      <c r="AK146" s="15">
        <f>AVERAGE('Raw Data'!AB647,'Raw Data'!AH647,'Raw Data'!AN647)</f>
        <v>1.4856666666666667</v>
      </c>
      <c r="AL146" s="15">
        <f>STDEV('Raw Data'!AB647,'Raw Data'!AH647,'Raw Data'!AN647)</f>
        <v>0.13274160362649429</v>
      </c>
      <c r="AM146" s="15">
        <f>AVERAGE('Raw Data'!AT647,'Raw Data'!AZ647,'Raw Data'!BF647)</f>
        <v>1.9639999999999997</v>
      </c>
      <c r="AN146" s="15">
        <f>STDEV('Raw Data'!AT647,'Raw Data'!AZ647,'Raw Data'!BF647)</f>
        <v>5.7558665724632634E-2</v>
      </c>
      <c r="AO146" s="15">
        <f>AVERAGE('Raw Data'!BL647,'Raw Data'!BR647,'Raw Data'!BX647)</f>
        <v>2.6576666666666662</v>
      </c>
      <c r="AP146" s="15">
        <f>STDEV('Raw Data'!BL647,'Raw Data'!BR647,'Raw Data'!BX647)</f>
        <v>0.13973307888017533</v>
      </c>
      <c r="AQ146" s="15">
        <f>AVERAGE('Raw Data'!CD647,'Raw Data'!CJ647,'Raw Data'!CP647)</f>
        <v>2.9826666666666668</v>
      </c>
      <c r="AR146" s="15">
        <f>STDEV('Raw Data'!CD647,'Raw Data'!CJ647,'Raw Data'!CP647)</f>
        <v>0.13187999595591934</v>
      </c>
      <c r="AT146" s="15">
        <f>AVERAGE('Raw Data'!AB814,'Raw Data'!AH814,'Raw Data'!AN814)</f>
        <v>1.2503333333333333</v>
      </c>
      <c r="AU146" s="15">
        <f>STDEV('Raw Data'!AB814,'Raw Data'!AH814,'Raw Data'!AN814)</f>
        <v>0.19259889234710972</v>
      </c>
      <c r="AV146" s="15">
        <f>AVERAGE('Raw Data'!AT814,'Raw Data'!AZ814,'Raw Data'!BF814)</f>
        <v>1.9893333333333334</v>
      </c>
      <c r="AW146" s="15">
        <f>STDEV('Raw Data'!AT814,'Raw Data'!AZ814,'Raw Data'!BF814)</f>
        <v>0.16722539679526349</v>
      </c>
      <c r="AX146" s="15">
        <f>AVERAGE('Raw Data'!BL814,'Raw Data'!BR814,'Raw Data'!BX814)</f>
        <v>2.4753333333333329</v>
      </c>
      <c r="AY146" s="15">
        <f>STDEV('Raw Data'!BL814,'Raw Data'!BR814,'Raw Data'!BX814)</f>
        <v>0.17962553641766346</v>
      </c>
      <c r="AZ146" s="15">
        <f>AVERAGE('Raw Data'!CD814,'Raw Data'!CJ814,'Raw Data'!CP814)</f>
        <v>2.6373333333333329</v>
      </c>
      <c r="BA146" s="15">
        <f>STDEV('Raw Data'!CD814,'Raw Data'!CJ814,'Raw Data'!CP814)</f>
        <v>0.11539641819975764</v>
      </c>
      <c r="BC146" s="15">
        <f>AVERAGE('Raw Data'!AB981,'Raw Data'!AH981,'Raw Data'!AN981)</f>
        <v>1.3150000000000002</v>
      </c>
      <c r="BD146" s="15">
        <f>STDEV('Raw Data'!AB981,'Raw Data'!AH981,'Raw Data'!AN981)</f>
        <v>4.6508063816933926E-2</v>
      </c>
      <c r="BE146" s="15">
        <f>AVERAGE('Raw Data'!AT981,'Raw Data'!AZ981,'Raw Data'!BF981)</f>
        <v>1.8303333333333331</v>
      </c>
      <c r="BF146" s="15">
        <f>STDEV('Raw Data'!AT981,'Raw Data'!AZ981,'Raw Data'!BF981)</f>
        <v>6.4578118068997131E-2</v>
      </c>
      <c r="BG146" s="15">
        <f>AVERAGE('Raw Data'!BL981,'Raw Data'!BR981,'Raw Data'!BX981)</f>
        <v>2.4166666666666665</v>
      </c>
      <c r="BH146" s="15">
        <f>STDEV('Raw Data'!BL981,'Raw Data'!BR981,'Raw Data'!BX981)</f>
        <v>8.2766740502047909E-2</v>
      </c>
      <c r="BI146" s="15">
        <f>AVERAGE('Raw Data'!CD981,'Raw Data'!CJ981,'Raw Data'!CP981)</f>
        <v>2.595333333333333</v>
      </c>
      <c r="BJ146" s="15">
        <f>STDEV('Raw Data'!CD981,'Raw Data'!CJ981,'Raw Data'!CP981)</f>
        <v>0.18035890145300112</v>
      </c>
      <c r="BL146" s="16">
        <f t="shared" si="394"/>
        <v>9.866666666666668E-2</v>
      </c>
      <c r="BM146" s="16">
        <f t="shared" si="395"/>
        <v>0.15525033548004552</v>
      </c>
      <c r="BN146" s="16">
        <f t="shared" si="396"/>
        <v>-9.4666666666666455E-2</v>
      </c>
      <c r="BO146" s="16">
        <f t="shared" si="397"/>
        <v>7.7565026483160077E-2</v>
      </c>
      <c r="BP146" s="16">
        <f t="shared" si="398"/>
        <v>-1.5333333333333421E-2</v>
      </c>
      <c r="BQ146" s="16">
        <f t="shared" si="399"/>
        <v>0.26102171046358119</v>
      </c>
      <c r="BR146" s="16">
        <f t="shared" si="400"/>
        <v>-3.9999999999999591E-2</v>
      </c>
      <c r="BS146" s="16">
        <f t="shared" si="401"/>
        <v>0.26931889400238262</v>
      </c>
      <c r="BT146" s="16">
        <f t="shared" si="402"/>
        <v>-9.6000000000000085E-2</v>
      </c>
      <c r="BU146" s="16">
        <f t="shared" si="403"/>
        <v>0.26306273016145798</v>
      </c>
      <c r="BW146" s="16">
        <f t="shared" si="404"/>
        <v>4.7666666666666746E-2</v>
      </c>
      <c r="BX146" s="16">
        <f t="shared" si="405"/>
        <v>0.14540518101727556</v>
      </c>
      <c r="BY146" s="16">
        <f t="shared" si="406"/>
        <v>5.3333333333334121E-3</v>
      </c>
      <c r="BZ146" s="16">
        <f t="shared" si="407"/>
        <v>5.3388513121581958E-2</v>
      </c>
      <c r="CA146" s="16">
        <f t="shared" si="408"/>
        <v>2.6666666666668171E-3</v>
      </c>
      <c r="CB146" s="16">
        <f t="shared" si="409"/>
        <v>0.10151026220699719</v>
      </c>
      <c r="CC146" s="16">
        <f t="shared" si="410"/>
        <v>9.2000000000000526E-2</v>
      </c>
      <c r="CD146" s="16">
        <f t="shared" si="411"/>
        <v>0.26653830243825488</v>
      </c>
      <c r="CE146" s="16">
        <f t="shared" si="412"/>
        <v>0.24733333333333363</v>
      </c>
      <c r="CF146" s="16">
        <f t="shared" si="413"/>
        <v>0.28050014854422689</v>
      </c>
      <c r="CG146" s="16"/>
      <c r="CH146" s="16">
        <f t="shared" si="312"/>
        <v>-8.4333333333333371E-2</v>
      </c>
      <c r="CI146" s="16">
        <f t="shared" si="313"/>
        <v>0.14161096944328377</v>
      </c>
      <c r="CJ146" s="16">
        <f t="shared" si="314"/>
        <v>4.3000000000000371E-2</v>
      </c>
      <c r="CK146" s="16">
        <f t="shared" si="315"/>
        <v>7.2773621594640986E-2</v>
      </c>
      <c r="CL146" s="16">
        <f t="shared" si="316"/>
        <v>4.0666666666667517E-2</v>
      </c>
      <c r="CM146" s="16">
        <f t="shared" si="317"/>
        <v>0.30024267962211265</v>
      </c>
      <c r="CN146" s="16">
        <f t="shared" si="318"/>
        <v>-0.10266666666666646</v>
      </c>
      <c r="CO146" s="16">
        <f t="shared" si="319"/>
        <v>0.27359702727429874</v>
      </c>
      <c r="CP146" s="16"/>
      <c r="CQ146" s="16">
        <f t="shared" si="414"/>
        <v>0.23533333333333339</v>
      </c>
      <c r="CR146" s="16">
        <f t="shared" si="415"/>
        <v>0.23391166423816254</v>
      </c>
      <c r="CS146" s="16">
        <f t="shared" si="416"/>
        <v>-2.5333333333333652E-2</v>
      </c>
      <c r="CT146" s="16">
        <f t="shared" si="417"/>
        <v>0.17685398874024108</v>
      </c>
      <c r="CU146" s="16">
        <f t="shared" si="418"/>
        <v>0.18233333333333324</v>
      </c>
      <c r="CV146" s="16">
        <f t="shared" si="419"/>
        <v>0.22757562845495261</v>
      </c>
      <c r="CW146" s="16">
        <f t="shared" si="420"/>
        <v>0.34533333333333394</v>
      </c>
      <c r="CX146" s="16">
        <f t="shared" si="421"/>
        <v>0.17523888457379161</v>
      </c>
      <c r="CY146" s="56"/>
      <c r="CZ146" s="16">
        <f t="shared" si="422"/>
        <v>0.17066666666666652</v>
      </c>
      <c r="DA146" s="16">
        <f t="shared" si="423"/>
        <v>0.14065323790561424</v>
      </c>
      <c r="DB146" s="16">
        <f t="shared" si="424"/>
        <v>0.1336666666666666</v>
      </c>
      <c r="DC146" s="16">
        <f t="shared" si="425"/>
        <v>8.6506261815739866E-2</v>
      </c>
      <c r="DD146" s="16">
        <f t="shared" si="426"/>
        <v>0.24099999999999966</v>
      </c>
      <c r="DE146" s="16">
        <f t="shared" si="427"/>
        <v>0.16240587017305327</v>
      </c>
      <c r="DF146" s="16">
        <f t="shared" si="428"/>
        <v>0.38733333333333375</v>
      </c>
      <c r="DG146" s="16">
        <f t="shared" si="429"/>
        <v>0.22343157043414136</v>
      </c>
      <c r="DH146" s="50"/>
      <c r="DI146" s="17">
        <f t="shared" si="430"/>
        <v>2.4102666666666682E-2</v>
      </c>
      <c r="DJ146" s="18">
        <f t="shared" si="431"/>
        <v>6.0163333333333241E-3</v>
      </c>
      <c r="DK146" s="18">
        <f t="shared" si="432"/>
        <v>6.8132333333333614E-2</v>
      </c>
      <c r="DL146" s="18">
        <f t="shared" si="433"/>
        <v>7.2532666666666606E-2</v>
      </c>
      <c r="DM146" s="18">
        <f t="shared" si="434"/>
        <v>6.9202000000000055E-2</v>
      </c>
      <c r="DN146" s="18">
        <f t="shared" si="435"/>
        <v>0.48988365965808683</v>
      </c>
      <c r="DO146" s="16"/>
      <c r="DP146" s="18">
        <f t="shared" si="436"/>
        <v>2.1142666666666674E-2</v>
      </c>
      <c r="DQ146" s="18">
        <f t="shared" si="437"/>
        <v>2.8503333333333289E-3</v>
      </c>
      <c r="DR146" s="18">
        <f t="shared" si="438"/>
        <v>1.0304333333333322E-2</v>
      </c>
      <c r="DS146" s="18">
        <f t="shared" si="439"/>
        <v>7.1042666666666629E-2</v>
      </c>
      <c r="DT146" s="18">
        <f t="shared" si="440"/>
        <v>7.8680333333333352E-2</v>
      </c>
      <c r="DU146" s="18">
        <f t="shared" si="441"/>
        <v>0.42897591229966903</v>
      </c>
      <c r="DV146" s="16"/>
      <c r="DW146" s="18">
        <f t="shared" si="442"/>
        <v>2.005366666666665E-2</v>
      </c>
      <c r="DX146" s="18">
        <f t="shared" si="443"/>
        <v>5.2959999999999969E-3</v>
      </c>
      <c r="DY146" s="18">
        <f t="shared" si="444"/>
        <v>9.0145666666666582E-2</v>
      </c>
      <c r="DZ146" s="18">
        <f t="shared" si="445"/>
        <v>7.4855333333333371E-2</v>
      </c>
      <c r="EA146" s="18">
        <f t="shared" si="446"/>
        <v>0.43629195118253855</v>
      </c>
      <c r="EB146" s="16"/>
      <c r="EC146" s="18">
        <f t="shared" si="447"/>
        <v>5.4714666666666883E-2</v>
      </c>
      <c r="ED146" s="18">
        <f t="shared" si="448"/>
        <v>3.1277333333333317E-2</v>
      </c>
      <c r="EE146" s="18">
        <f t="shared" si="449"/>
        <v>5.1790666666666631E-2</v>
      </c>
      <c r="EF146" s="18">
        <f t="shared" si="450"/>
        <v>3.0708666666666658E-2</v>
      </c>
      <c r="EG146" s="18">
        <f t="shared" si="451"/>
        <v>0.41047695834642595</v>
      </c>
      <c r="EH146" s="78"/>
      <c r="EI146" s="18">
        <f t="shared" si="452"/>
        <v>1.9783333333333316E-2</v>
      </c>
      <c r="EJ146" s="18">
        <f t="shared" si="453"/>
        <v>1.7866777777777759E-2</v>
      </c>
      <c r="EK146" s="18">
        <f t="shared" si="454"/>
        <v>7.4833333333333332E-3</v>
      </c>
      <c r="EL146" s="18">
        <f t="shared" si="455"/>
        <v>5.8080999999999834E-2</v>
      </c>
      <c r="EM146" s="18">
        <f t="shared" si="456"/>
        <v>2.6375666666666634E-2</v>
      </c>
    </row>
    <row r="147" spans="1:143" ht="15.75" customHeight="1" x14ac:dyDescent="0.25">
      <c r="A147" s="2">
        <f>'Raw Data'!B147</f>
        <v>377</v>
      </c>
      <c r="B147" s="2">
        <f>'Raw Data'!C147</f>
        <v>394</v>
      </c>
      <c r="C147" s="2" t="str">
        <f>'Raw Data'!D147</f>
        <v>LKKDPKQRLGGGSEDAKE</v>
      </c>
      <c r="D147" s="15">
        <f>AVERAGE('Raw Data'!J147,'Raw Data'!P147,'Raw Data'!V147)</f>
        <v>1.1976666666666667</v>
      </c>
      <c r="E147" s="15">
        <f>STDEV('Raw Data'!J147,'Raw Data'!P147,'Raw Data'!V147)</f>
        <v>4.366157731156009E-2</v>
      </c>
      <c r="F147" s="15">
        <f>AVERAGE('Raw Data'!AB147,'Raw Data'!AH147,'Raw Data'!AN147)</f>
        <v>1.321</v>
      </c>
      <c r="G147" s="15">
        <f>STDEV('Raw Data'!AB147,'Raw Data'!AH147,'Raw Data'!AN147)</f>
        <v>3.966106403010386E-2</v>
      </c>
      <c r="H147" s="15">
        <f>AVERAGE('Raw Data'!AT147,'Raw Data'!AZ147,'Raw Data'!BF147)</f>
        <v>2.2863333333333333</v>
      </c>
      <c r="I147" s="15">
        <f>STDEV('Raw Data'!AT147,'Raw Data'!AZ147,'Raw Data'!BF147)</f>
        <v>3.4486712417006862E-2</v>
      </c>
      <c r="J147" s="15">
        <f>AVERAGE('Raw Data'!BL147,'Raw Data'!BR147,'Raw Data'!BX147)</f>
        <v>4.2103333333333337</v>
      </c>
      <c r="K147" s="15">
        <f>STDEV('Raw Data'!BL147,'Raw Data'!BR147,'Raw Data'!BX147)</f>
        <v>0.14618595463769163</v>
      </c>
      <c r="L147" s="15">
        <f>AVERAGE('Raw Data'!CD147,'Raw Data'!CJ147,'Raw Data'!CP147)</f>
        <v>4.6813333333333329</v>
      </c>
      <c r="M147" s="15">
        <f>STDEV('Raw Data'!CD147,'Raw Data'!CJ147,'Raw Data'!CP147)</f>
        <v>0.14854404509549804</v>
      </c>
      <c r="O147" s="15">
        <f>AVERAGE('Raw Data'!J314,'Raw Data'!P314,'Raw Data'!V314)</f>
        <v>1.1973333333333331</v>
      </c>
      <c r="P147" s="15">
        <f>STDEV('Raw Data'!J314,'Raw Data'!P314,'Raw Data'!V314)</f>
        <v>5.238638499966692E-2</v>
      </c>
      <c r="Q147" s="15">
        <f>AVERAGE('Raw Data'!AB314,'Raw Data'!AH314,'Raw Data'!AN314)</f>
        <v>1.3633333333333333</v>
      </c>
      <c r="R147" s="15">
        <f>STDEV('Raw Data'!AB314,'Raw Data'!AH314,'Raw Data'!AN314)</f>
        <v>5.3724606404638581E-2</v>
      </c>
      <c r="S147" s="15">
        <f>AVERAGE('Raw Data'!AT314,'Raw Data'!AZ314,'Raw Data'!BF314)</f>
        <v>2.5586666666666669</v>
      </c>
      <c r="T147" s="15">
        <f>STDEV('Raw Data'!AT314,'Raw Data'!AZ314,'Raw Data'!BF314)</f>
        <v>8.7093819145409673E-2</v>
      </c>
      <c r="U147" s="15">
        <f>AVERAGE('Raw Data'!BL314,'Raw Data'!BR314,'Raw Data'!BX314)</f>
        <v>4.2896666666666663</v>
      </c>
      <c r="V147" s="15">
        <f>STDEV('Raw Data'!BL314,'Raw Data'!BR314,'Raw Data'!BX314)</f>
        <v>2.2143471573656658E-2</v>
      </c>
      <c r="W147" s="15">
        <f>AVERAGE('Raw Data'!CD314,'Raw Data'!CJ314,'Raw Data'!CP314)</f>
        <v>4.6173333333333337</v>
      </c>
      <c r="X147" s="15">
        <f>STDEV('Raw Data'!CD314,'Raw Data'!CJ314,'Raw Data'!CP314)</f>
        <v>5.8824598029509331E-2</v>
      </c>
      <c r="Z147" s="15">
        <f>AVERAGE('Raw Data'!J481,'Raw Data'!P481,'Raw Data'!V481)</f>
        <v>1.2073333333333334</v>
      </c>
      <c r="AA147" s="15">
        <f>STDEV('Raw Data'!J481,'Raw Data'!P481,'Raw Data'!V481)</f>
        <v>1.0692676621563684E-2</v>
      </c>
      <c r="AB147" s="15">
        <f>AVERAGE('Raw Data'!AB481,'Raw Data'!AH481,'Raw Data'!AN481)</f>
        <v>1.2853333333333332</v>
      </c>
      <c r="AC147" s="15">
        <f>STDEV('Raw Data'!AB481,'Raw Data'!AH481,'Raw Data'!AN481)</f>
        <v>3.4990474894367053E-2</v>
      </c>
      <c r="AD147" s="15">
        <f>AVERAGE('Raw Data'!AT481,'Raw Data'!AZ481,'Raw Data'!BF481)</f>
        <v>2.2109999999999999</v>
      </c>
      <c r="AE147" s="15">
        <f>STDEV('Raw Data'!AT481,'Raw Data'!AZ481,'Raw Data'!BF481)</f>
        <v>2.8213471959331778E-2</v>
      </c>
      <c r="AF147" s="15">
        <f>AVERAGE('Raw Data'!BL481,'Raw Data'!BR481,'Raw Data'!BX481)</f>
        <v>4.0710000000000006</v>
      </c>
      <c r="AG147" s="15">
        <f>STDEV('Raw Data'!BL481,'Raw Data'!BR481,'Raw Data'!BX481)</f>
        <v>2.443358344574114E-2</v>
      </c>
      <c r="AH147" s="15">
        <f>AVERAGE('Raw Data'!CD481,'Raw Data'!CJ481,'Raw Data'!CP481)</f>
        <v>4.3926666666666669</v>
      </c>
      <c r="AI147" s="15">
        <f>STDEV('Raw Data'!CD481,'Raw Data'!CJ481,'Raw Data'!CP481)</f>
        <v>0.32645418259433184</v>
      </c>
      <c r="AK147" s="15">
        <f>AVERAGE('Raw Data'!AB648,'Raw Data'!AH648,'Raw Data'!AN648)</f>
        <v>1.367</v>
      </c>
      <c r="AL147" s="15">
        <f>STDEV('Raw Data'!AB648,'Raw Data'!AH648,'Raw Data'!AN648)</f>
        <v>6.1245407991130235E-2</v>
      </c>
      <c r="AM147" s="15">
        <f>AVERAGE('Raw Data'!AT648,'Raw Data'!AZ648,'Raw Data'!BF648)</f>
        <v>2.3039999999999998</v>
      </c>
      <c r="AN147" s="15">
        <f>STDEV('Raw Data'!AT648,'Raw Data'!AZ648,'Raw Data'!BF648)</f>
        <v>3.5552777669262389E-2</v>
      </c>
      <c r="AO147" s="15">
        <f>AVERAGE('Raw Data'!BL648,'Raw Data'!BR648,'Raw Data'!BX648)</f>
        <v>4.1993333333333327</v>
      </c>
      <c r="AP147" s="15">
        <f>STDEV('Raw Data'!BL648,'Raw Data'!BR648,'Raw Data'!BX648)</f>
        <v>2.6083200212652927E-2</v>
      </c>
      <c r="AQ147" s="15">
        <f>AVERAGE('Raw Data'!CD648,'Raw Data'!CJ648,'Raw Data'!CP648)</f>
        <v>5.0103333333333335</v>
      </c>
      <c r="AR147" s="15">
        <f>STDEV('Raw Data'!CD648,'Raw Data'!CJ648,'Raw Data'!CP648)</f>
        <v>9.8677927285352476E-2</v>
      </c>
      <c r="AT147" s="15">
        <f>AVERAGE('Raw Data'!AB815,'Raw Data'!AH815,'Raw Data'!AN815)</f>
        <v>1.3683333333333334</v>
      </c>
      <c r="AU147" s="15">
        <f>STDEV('Raw Data'!AB815,'Raw Data'!AH815,'Raw Data'!AN815)</f>
        <v>0.11319157801414968</v>
      </c>
      <c r="AV147" s="15">
        <f>AVERAGE('Raw Data'!AT815,'Raw Data'!AZ815,'Raw Data'!BF815)</f>
        <v>2.6103333333333332</v>
      </c>
      <c r="AW147" s="15">
        <f>STDEV('Raw Data'!AT815,'Raw Data'!AZ815,'Raw Data'!BF815)</f>
        <v>5.3153864707406996E-2</v>
      </c>
      <c r="AX147" s="15">
        <f>AVERAGE('Raw Data'!BL815,'Raw Data'!BR815,'Raw Data'!BX815)</f>
        <v>4.0763333333333334</v>
      </c>
      <c r="AY147" s="15">
        <f>STDEV('Raw Data'!BL815,'Raw Data'!BR815,'Raw Data'!BX815)</f>
        <v>9.33077345847243E-2</v>
      </c>
      <c r="AZ147" s="15">
        <f>AVERAGE('Raw Data'!CD815,'Raw Data'!CJ815,'Raw Data'!CP815)</f>
        <v>4.506333333333334</v>
      </c>
      <c r="BA147" s="15">
        <f>STDEV('Raw Data'!CD815,'Raw Data'!CJ815,'Raw Data'!CP815)</f>
        <v>4.7077949544699758E-2</v>
      </c>
      <c r="BC147" s="15">
        <f>AVERAGE('Raw Data'!AB982,'Raw Data'!AH982,'Raw Data'!AN982)</f>
        <v>1.321</v>
      </c>
      <c r="BD147" s="15">
        <f>STDEV('Raw Data'!AB982,'Raw Data'!AH982,'Raw Data'!AN982)</f>
        <v>5.9025418253494874E-2</v>
      </c>
      <c r="BE147" s="15">
        <f>AVERAGE('Raw Data'!AT982,'Raw Data'!AZ982,'Raw Data'!BF982)</f>
        <v>2.0893333333333337</v>
      </c>
      <c r="BF147" s="15">
        <f>STDEV('Raw Data'!AT982,'Raw Data'!AZ982,'Raw Data'!BF982)</f>
        <v>0.10424170630478628</v>
      </c>
      <c r="BG147" s="15">
        <f>AVERAGE('Raw Data'!BL982,'Raw Data'!BR982,'Raw Data'!BX982)</f>
        <v>3.968666666666667</v>
      </c>
      <c r="BH147" s="15">
        <f>STDEV('Raw Data'!BL982,'Raw Data'!BR982,'Raw Data'!BX982)</f>
        <v>3.0005555041247588E-2</v>
      </c>
      <c r="BI147" s="15">
        <f>AVERAGE('Raw Data'!CD982,'Raw Data'!CJ982,'Raw Data'!CP982)</f>
        <v>4.3530000000000006</v>
      </c>
      <c r="BJ147" s="15">
        <f>STDEV('Raw Data'!CD982,'Raw Data'!CJ982,'Raw Data'!CP982)</f>
        <v>3.798683982644524E-2</v>
      </c>
      <c r="BL147" s="16">
        <f t="shared" si="394"/>
        <v>3.3333333333351867E-4</v>
      </c>
      <c r="BM147" s="16">
        <f t="shared" si="395"/>
        <v>6.8195796546903581E-2</v>
      </c>
      <c r="BN147" s="16">
        <f t="shared" si="396"/>
        <v>-4.2333333333333334E-2</v>
      </c>
      <c r="BO147" s="16">
        <f t="shared" si="397"/>
        <v>6.6778239968820166E-2</v>
      </c>
      <c r="BP147" s="16">
        <f t="shared" si="398"/>
        <v>-0.27233333333333354</v>
      </c>
      <c r="BQ147" s="16">
        <f t="shared" si="399"/>
        <v>9.3673190757370184E-2</v>
      </c>
      <c r="BR147" s="16">
        <f t="shared" si="400"/>
        <v>-7.933333333333259E-2</v>
      </c>
      <c r="BS147" s="16">
        <f t="shared" si="401"/>
        <v>0.14785353112680999</v>
      </c>
      <c r="BT147" s="16">
        <f t="shared" si="402"/>
        <v>6.3999999999999169E-2</v>
      </c>
      <c r="BU147" s="16">
        <f t="shared" si="403"/>
        <v>0.15976753946489478</v>
      </c>
      <c r="BW147" s="16">
        <f t="shared" si="404"/>
        <v>-9.6666666666667123E-3</v>
      </c>
      <c r="BX147" s="16">
        <f t="shared" si="405"/>
        <v>4.4951826065986168E-2</v>
      </c>
      <c r="BY147" s="16">
        <f t="shared" si="406"/>
        <v>3.5666666666666735E-2</v>
      </c>
      <c r="BZ147" s="16">
        <f t="shared" si="407"/>
        <v>5.2889822587463171E-2</v>
      </c>
      <c r="CA147" s="16">
        <f t="shared" si="408"/>
        <v>7.5333333333333474E-2</v>
      </c>
      <c r="CB147" s="16">
        <f t="shared" si="409"/>
        <v>4.4557079497351881E-2</v>
      </c>
      <c r="CC147" s="16">
        <f t="shared" si="410"/>
        <v>0.13933333333333309</v>
      </c>
      <c r="CD147" s="16">
        <f t="shared" si="411"/>
        <v>0.14821380952304422</v>
      </c>
      <c r="CE147" s="16">
        <f t="shared" si="412"/>
        <v>0.28866666666666596</v>
      </c>
      <c r="CF147" s="16">
        <f t="shared" si="413"/>
        <v>0.35866093551802752</v>
      </c>
      <c r="CH147" s="16">
        <f t="shared" si="312"/>
        <v>-4.6000000000000041E-2</v>
      </c>
      <c r="CI147" s="16">
        <f t="shared" si="313"/>
        <v>7.2965745387818776E-2</v>
      </c>
      <c r="CJ147" s="16">
        <f t="shared" si="314"/>
        <v>-1.7666666666666497E-2</v>
      </c>
      <c r="CK147" s="16">
        <f t="shared" si="315"/>
        <v>4.9531134989351272E-2</v>
      </c>
      <c r="CL147" s="16">
        <f t="shared" si="316"/>
        <v>1.1000000000001009E-2</v>
      </c>
      <c r="CM147" s="16">
        <f t="shared" si="317"/>
        <v>0.14849466881563989</v>
      </c>
      <c r="CN147" s="16">
        <f t="shared" si="318"/>
        <v>-0.32900000000000063</v>
      </c>
      <c r="CO147" s="16">
        <f t="shared" si="319"/>
        <v>0.17833302180658148</v>
      </c>
      <c r="CP147" s="15"/>
      <c r="CQ147" s="16">
        <f t="shared" si="414"/>
        <v>-1.3333333333334085E-3</v>
      </c>
      <c r="CR147" s="16">
        <f t="shared" si="415"/>
        <v>0.12869861434115495</v>
      </c>
      <c r="CS147" s="16">
        <f t="shared" si="416"/>
        <v>-0.30633333333333335</v>
      </c>
      <c r="CT147" s="16">
        <f t="shared" si="417"/>
        <v>6.3947895456639772E-2</v>
      </c>
      <c r="CU147" s="16">
        <f t="shared" si="418"/>
        <v>0.12299999999999933</v>
      </c>
      <c r="CV147" s="16">
        <f t="shared" si="419"/>
        <v>9.6884811331119869E-2</v>
      </c>
      <c r="CW147" s="16">
        <f t="shared" si="420"/>
        <v>0.50399999999999956</v>
      </c>
      <c r="CX147" s="16">
        <f t="shared" si="421"/>
        <v>0.10933282520207098</v>
      </c>
      <c r="CY147" s="39"/>
      <c r="CZ147" s="16">
        <f t="shared" si="422"/>
        <v>4.6000000000000041E-2</v>
      </c>
      <c r="DA147" s="16">
        <f t="shared" si="423"/>
        <v>8.5058803189323129E-2</v>
      </c>
      <c r="DB147" s="16">
        <f t="shared" si="424"/>
        <v>0.21466666666666612</v>
      </c>
      <c r="DC147" s="16">
        <f t="shared" si="425"/>
        <v>0.11013779248438441</v>
      </c>
      <c r="DD147" s="16">
        <f t="shared" si="426"/>
        <v>0.23066666666666569</v>
      </c>
      <c r="DE147" s="16">
        <f t="shared" si="427"/>
        <v>3.9757598854391049E-2</v>
      </c>
      <c r="DF147" s="16">
        <f t="shared" si="428"/>
        <v>0.65733333333333288</v>
      </c>
      <c r="DG147" s="16">
        <f t="shared" si="429"/>
        <v>0.10573709535131613</v>
      </c>
      <c r="DH147" s="50"/>
      <c r="DI147" s="17">
        <f t="shared" si="430"/>
        <v>4.6506666666666667E-3</v>
      </c>
      <c r="DJ147" s="18">
        <f t="shared" si="431"/>
        <v>4.4593333333333308E-3</v>
      </c>
      <c r="DK147" s="18">
        <f t="shared" si="432"/>
        <v>8.7746666666666633E-3</v>
      </c>
      <c r="DL147" s="18">
        <f t="shared" si="433"/>
        <v>2.186066666666657E-2</v>
      </c>
      <c r="DM147" s="18">
        <f t="shared" si="434"/>
        <v>2.552566666666671E-2</v>
      </c>
      <c r="DN147" s="18">
        <f t="shared" si="435"/>
        <v>0.25548189759746176</v>
      </c>
      <c r="DO147" s="16"/>
      <c r="DP147" s="18">
        <f t="shared" si="436"/>
        <v>2.0206666666666736E-3</v>
      </c>
      <c r="DQ147" s="18">
        <f t="shared" si="437"/>
        <v>2.7973333333333296E-3</v>
      </c>
      <c r="DR147" s="18">
        <f t="shared" si="438"/>
        <v>1.9853333333333355E-3</v>
      </c>
      <c r="DS147" s="18">
        <f t="shared" si="439"/>
        <v>2.1967333333333235E-2</v>
      </c>
      <c r="DT147" s="18">
        <f t="shared" si="440"/>
        <v>0.12863766666666671</v>
      </c>
      <c r="DU147" s="18">
        <f t="shared" si="441"/>
        <v>0.39674719070629005</v>
      </c>
      <c r="DV147" s="16"/>
      <c r="DW147" s="18">
        <f t="shared" si="442"/>
        <v>5.3239999999999971E-3</v>
      </c>
      <c r="DX147" s="18">
        <f t="shared" si="443"/>
        <v>2.4533333333333377E-3</v>
      </c>
      <c r="DY147" s="18">
        <f t="shared" si="444"/>
        <v>2.2050666666666573E-2</v>
      </c>
      <c r="DZ147" s="18">
        <f t="shared" si="445"/>
        <v>3.1802666666666667E-2</v>
      </c>
      <c r="EA147" s="18">
        <f t="shared" si="446"/>
        <v>0.24825524499326609</v>
      </c>
      <c r="EB147" s="16"/>
      <c r="EC147" s="18">
        <f t="shared" si="447"/>
        <v>1.6563333333333336E-2</v>
      </c>
      <c r="ED147" s="18">
        <f t="shared" si="448"/>
        <v>4.0893333333333294E-3</v>
      </c>
      <c r="EE147" s="18">
        <f t="shared" si="449"/>
        <v>9.3866666666666924E-3</v>
      </c>
      <c r="EF147" s="18">
        <f t="shared" si="450"/>
        <v>1.1953666666666607E-2</v>
      </c>
      <c r="EG147" s="18">
        <f t="shared" si="451"/>
        <v>0.20492193635626219</v>
      </c>
      <c r="EH147" s="78"/>
      <c r="EI147" s="18">
        <f t="shared" si="452"/>
        <v>7.2350000000000062E-3</v>
      </c>
      <c r="EJ147" s="18">
        <f t="shared" si="453"/>
        <v>4.6081777777777541E-2</v>
      </c>
      <c r="EK147" s="18">
        <f t="shared" si="454"/>
        <v>1.2130333333333323E-2</v>
      </c>
      <c r="EL147" s="18">
        <f t="shared" si="455"/>
        <v>5.3207111111110657E-2</v>
      </c>
      <c r="EM147" s="18">
        <f t="shared" si="456"/>
        <v>1.5806666666666764E-3</v>
      </c>
    </row>
    <row r="148" spans="1:143" ht="15.75" customHeight="1" x14ac:dyDescent="0.25">
      <c r="A148" s="2">
        <f>'Raw Data'!B148</f>
        <v>377</v>
      </c>
      <c r="B148" s="2">
        <f>'Raw Data'!C148</f>
        <v>394</v>
      </c>
      <c r="C148" s="2" t="str">
        <f>'Raw Data'!D148</f>
        <v>LKKDPKQRLGGGSEDAKE</v>
      </c>
      <c r="D148" s="15">
        <f>AVERAGE('Raw Data'!J148,'Raw Data'!P148,'Raw Data'!V148)</f>
        <v>1.1436666666666666</v>
      </c>
      <c r="E148" s="15">
        <f>STDEV('Raw Data'!J148,'Raw Data'!P148,'Raw Data'!V148)</f>
        <v>8.326663997864539E-3</v>
      </c>
      <c r="F148" s="15">
        <f>AVERAGE('Raw Data'!AB148,'Raw Data'!AH148,'Raw Data'!AN148)</f>
        <v>1.2689999999999999</v>
      </c>
      <c r="G148" s="15">
        <f>STDEV('Raw Data'!AB148,'Raw Data'!AH148,'Raw Data'!AN148)</f>
        <v>3.477067730142739E-2</v>
      </c>
      <c r="H148" s="15">
        <f>AVERAGE('Raw Data'!AT148,'Raw Data'!AZ148,'Raw Data'!BF148)</f>
        <v>2.2056666666666667</v>
      </c>
      <c r="I148" s="15">
        <f>STDEV('Raw Data'!AT148,'Raw Data'!AZ148,'Raw Data'!BF148)</f>
        <v>5.1013070220614312E-2</v>
      </c>
      <c r="J148" s="15">
        <f>AVERAGE('Raw Data'!BL148,'Raw Data'!BR148,'Raw Data'!BX148)</f>
        <v>4.0730000000000004</v>
      </c>
      <c r="K148" s="15">
        <f>STDEV('Raw Data'!BL148,'Raw Data'!BR148,'Raw Data'!BX148)</f>
        <v>0.12062752588028978</v>
      </c>
      <c r="L148" s="15">
        <f>AVERAGE('Raw Data'!CD148,'Raw Data'!CJ148,'Raw Data'!CP148)</f>
        <v>4.5349999999999993</v>
      </c>
      <c r="M148" s="15">
        <f>STDEV('Raw Data'!CD148,'Raw Data'!CJ148,'Raw Data'!CP148)</f>
        <v>0.13309019498069732</v>
      </c>
      <c r="O148" s="15">
        <f>AVERAGE('Raw Data'!J315,'Raw Data'!P315,'Raw Data'!V315)</f>
        <v>1.1493333333333335</v>
      </c>
      <c r="P148" s="15">
        <f>STDEV('Raw Data'!J315,'Raw Data'!P315,'Raw Data'!V315)</f>
        <v>7.8926125797059904E-2</v>
      </c>
      <c r="Q148" s="15">
        <f>AVERAGE('Raw Data'!AB315,'Raw Data'!AH315,'Raw Data'!AN315)</f>
        <v>1.3006666666666666</v>
      </c>
      <c r="R148" s="15">
        <f>STDEV('Raw Data'!AB315,'Raw Data'!AH315,'Raw Data'!AN315)</f>
        <v>6.0451082151879894E-2</v>
      </c>
      <c r="S148" s="15">
        <f>AVERAGE('Raw Data'!AT315,'Raw Data'!AZ315,'Raw Data'!BF315)</f>
        <v>2.4380000000000002</v>
      </c>
      <c r="T148" s="15">
        <f>STDEV('Raw Data'!AT315,'Raw Data'!AZ315,'Raw Data'!BF315)</f>
        <v>6.9375788283809706E-2</v>
      </c>
      <c r="U148" s="15">
        <f>AVERAGE('Raw Data'!BL315,'Raw Data'!BR315,'Raw Data'!BX315)</f>
        <v>4.1526666666666658</v>
      </c>
      <c r="V148" s="15">
        <f>STDEV('Raw Data'!BL315,'Raw Data'!BR315,'Raw Data'!BX315)</f>
        <v>3.6226141573915044E-2</v>
      </c>
      <c r="W148" s="15">
        <f>AVERAGE('Raw Data'!CD315,'Raw Data'!CJ315,'Raw Data'!CP315)</f>
        <v>4.4476666666666667</v>
      </c>
      <c r="X148" s="15">
        <f>STDEV('Raw Data'!CD315,'Raw Data'!CJ315,'Raw Data'!CP315)</f>
        <v>4.1235098318463115E-2</v>
      </c>
      <c r="Z148" s="15">
        <f>AVERAGE('Raw Data'!J482,'Raw Data'!P482,'Raw Data'!V482)</f>
        <v>1.155</v>
      </c>
      <c r="AA148" s="15">
        <f>STDEV('Raw Data'!J482,'Raw Data'!P482,'Raw Data'!V482)</f>
        <v>2.3811761799581381E-2</v>
      </c>
      <c r="AB148" s="15">
        <f>AVERAGE('Raw Data'!AB482,'Raw Data'!AH482,'Raw Data'!AN482)</f>
        <v>1.2213333333333334</v>
      </c>
      <c r="AC148" s="15">
        <f>STDEV('Raw Data'!AB482,'Raw Data'!AH482,'Raw Data'!AN482)</f>
        <v>3.9715656022950643E-2</v>
      </c>
      <c r="AD148" s="15">
        <f>AVERAGE('Raw Data'!AT482,'Raw Data'!AZ482,'Raw Data'!BF482)</f>
        <v>2.125666666666667</v>
      </c>
      <c r="AE148" s="15">
        <f>STDEV('Raw Data'!AT482,'Raw Data'!AZ482,'Raw Data'!BF482)</f>
        <v>4.9328828623162145E-3</v>
      </c>
      <c r="AF148" s="15">
        <f>AVERAGE('Raw Data'!BL482,'Raw Data'!BR482,'Raw Data'!BX482)</f>
        <v>3.8826666666666667</v>
      </c>
      <c r="AG148" s="15">
        <f>STDEV('Raw Data'!BL482,'Raw Data'!BR482,'Raw Data'!BX482)</f>
        <v>4.7511402140258389E-2</v>
      </c>
      <c r="AH148" s="15">
        <f>AVERAGE('Raw Data'!CD482,'Raw Data'!CJ482,'Raw Data'!CP482)</f>
        <v>4.2109999999999994</v>
      </c>
      <c r="AI148" s="15">
        <f>STDEV('Raw Data'!CD482,'Raw Data'!CJ482,'Raw Data'!CP482)</f>
        <v>0.28194148329041602</v>
      </c>
      <c r="AK148" s="15">
        <f>AVERAGE('Raw Data'!AB649,'Raw Data'!AH649,'Raw Data'!AN649)</f>
        <v>1.404333333333333</v>
      </c>
      <c r="AL148" s="15">
        <f>STDEV('Raw Data'!AB649,'Raw Data'!AH649,'Raw Data'!AN649)</f>
        <v>0.21324711799537605</v>
      </c>
      <c r="AM148" s="15">
        <f>AVERAGE('Raw Data'!AT649,'Raw Data'!AZ649,'Raw Data'!BF649)</f>
        <v>2.1879999999999997</v>
      </c>
      <c r="AN148" s="15">
        <f>STDEV('Raw Data'!AT649,'Raw Data'!AZ649,'Raw Data'!BF649)</f>
        <v>6.4210591026714642E-2</v>
      </c>
      <c r="AO148" s="15">
        <f>AVERAGE('Raw Data'!BL649,'Raw Data'!BR649,'Raw Data'!BX649)</f>
        <v>4.0093333333333332</v>
      </c>
      <c r="AP148" s="15">
        <f>STDEV('Raw Data'!BL649,'Raw Data'!BR649,'Raw Data'!BX649)</f>
        <v>3.0989245446337216E-2</v>
      </c>
      <c r="AQ148" s="15">
        <f>AVERAGE('Raw Data'!CD649,'Raw Data'!CJ649,'Raw Data'!CP649)</f>
        <v>4.873333333333334</v>
      </c>
      <c r="AR148" s="15">
        <f>STDEV('Raw Data'!CD649,'Raw Data'!CJ649,'Raw Data'!CP649)</f>
        <v>0.13191411347287035</v>
      </c>
      <c r="AT148" s="15">
        <f>AVERAGE('Raw Data'!AB816,'Raw Data'!AH816,'Raw Data'!AN816)</f>
        <v>1.2956666666666665</v>
      </c>
      <c r="AU148" s="15">
        <f>STDEV('Raw Data'!AB816,'Raw Data'!AH816,'Raw Data'!AN816)</f>
        <v>4.0016663195890485E-2</v>
      </c>
      <c r="AV148" s="15">
        <f>AVERAGE('Raw Data'!AT816,'Raw Data'!AZ816,'Raw Data'!BF816)</f>
        <v>2.5263333333333331</v>
      </c>
      <c r="AW148" s="15">
        <f>STDEV('Raw Data'!AT816,'Raw Data'!AZ816,'Raw Data'!BF816)</f>
        <v>2.4006943440041145E-2</v>
      </c>
      <c r="AX148" s="15">
        <f>AVERAGE('Raw Data'!BL816,'Raw Data'!BR816,'Raw Data'!BX816)</f>
        <v>3.9296666666666664</v>
      </c>
      <c r="AY148" s="15">
        <f>STDEV('Raw Data'!BL816,'Raw Data'!BR816,'Raw Data'!BX816)</f>
        <v>8.9007490321507926E-2</v>
      </c>
      <c r="AZ148" s="15">
        <f>AVERAGE('Raw Data'!CD816,'Raw Data'!CJ816,'Raw Data'!CP816)</f>
        <v>4.3763333333333332</v>
      </c>
      <c r="BA148" s="15">
        <f>STDEV('Raw Data'!CD816,'Raw Data'!CJ816,'Raw Data'!CP816)</f>
        <v>6.7396834742688733E-2</v>
      </c>
      <c r="BC148" s="15">
        <f>AVERAGE('Raw Data'!AB983,'Raw Data'!AH983,'Raw Data'!AN983)</f>
        <v>1.2986666666666666</v>
      </c>
      <c r="BD148" s="15">
        <f>STDEV('Raw Data'!AB983,'Raw Data'!AH983,'Raw Data'!AN983)</f>
        <v>0.16081459303599688</v>
      </c>
      <c r="BE148" s="15">
        <f>AVERAGE('Raw Data'!AT983,'Raw Data'!AZ983,'Raw Data'!BF983)</f>
        <v>2.0453333333333332</v>
      </c>
      <c r="BF148" s="15">
        <f>STDEV('Raw Data'!AT983,'Raw Data'!AZ983,'Raw Data'!BF983)</f>
        <v>5.1393903659221411E-2</v>
      </c>
      <c r="BG148" s="15">
        <f>AVERAGE('Raw Data'!BL983,'Raw Data'!BR983,'Raw Data'!BX983)</f>
        <v>3.8146666666666662</v>
      </c>
      <c r="BH148" s="15">
        <f>STDEV('Raw Data'!BL983,'Raw Data'!BR983,'Raw Data'!BX983)</f>
        <v>1.8036999011291594E-2</v>
      </c>
      <c r="BI148" s="15">
        <f>AVERAGE('Raw Data'!CD983,'Raw Data'!CJ983,'Raw Data'!CP983)</f>
        <v>4.2173333333333334</v>
      </c>
      <c r="BJ148" s="15">
        <f>STDEV('Raw Data'!CD983,'Raw Data'!CJ983,'Raw Data'!CP983)</f>
        <v>5.1432804058629142E-2</v>
      </c>
      <c r="BL148" s="16">
        <f t="shared" si="394"/>
        <v>-5.6666666666669308E-3</v>
      </c>
      <c r="BM148" s="16">
        <f t="shared" si="395"/>
        <v>7.9364139676976642E-2</v>
      </c>
      <c r="BN148" s="16">
        <f t="shared" si="396"/>
        <v>-3.1666666666666732E-2</v>
      </c>
      <c r="BO148" s="16">
        <f t="shared" si="397"/>
        <v>6.9737603438412829E-2</v>
      </c>
      <c r="BP148" s="16">
        <f t="shared" si="398"/>
        <v>-0.2323333333333335</v>
      </c>
      <c r="BQ148" s="16">
        <f t="shared" si="399"/>
        <v>8.6112329740480928E-2</v>
      </c>
      <c r="BR148" s="16">
        <f t="shared" si="400"/>
        <v>-7.9666666666665442E-2</v>
      </c>
      <c r="BS148" s="16">
        <f t="shared" si="401"/>
        <v>0.1259497254198409</v>
      </c>
      <c r="BT148" s="16">
        <f t="shared" si="402"/>
        <v>8.7333333333332597E-2</v>
      </c>
      <c r="BU148" s="16">
        <f t="shared" si="403"/>
        <v>0.13933173842787347</v>
      </c>
      <c r="BW148" s="16">
        <f t="shared" si="404"/>
        <v>-1.1333333333333417E-2</v>
      </c>
      <c r="BX148" s="16">
        <f t="shared" si="405"/>
        <v>2.5225648323350117E-2</v>
      </c>
      <c r="BY148" s="16">
        <f t="shared" si="406"/>
        <v>4.7666666666666524E-2</v>
      </c>
      <c r="BZ148" s="16">
        <f t="shared" si="407"/>
        <v>5.2785730394997218E-2</v>
      </c>
      <c r="CA148" s="16">
        <f t="shared" si="408"/>
        <v>7.9999999999999627E-2</v>
      </c>
      <c r="CB148" s="16">
        <f t="shared" si="409"/>
        <v>5.1251016250086781E-2</v>
      </c>
      <c r="CC148" s="16">
        <f t="shared" si="410"/>
        <v>0.19033333333333369</v>
      </c>
      <c r="CD148" s="16">
        <f t="shared" si="411"/>
        <v>0.12964695651396269</v>
      </c>
      <c r="CE148" s="16">
        <f t="shared" si="412"/>
        <v>0.32399999999999984</v>
      </c>
      <c r="CF148" s="16">
        <f t="shared" si="413"/>
        <v>0.31177556029939224</v>
      </c>
      <c r="CH148" s="16">
        <f t="shared" si="312"/>
        <v>-0.13533333333333308</v>
      </c>
      <c r="CI148" s="16">
        <f t="shared" si="313"/>
        <v>0.21606326234076403</v>
      </c>
      <c r="CJ148" s="16">
        <f t="shared" si="314"/>
        <v>1.7666666666666941E-2</v>
      </c>
      <c r="CK148" s="16">
        <f t="shared" si="315"/>
        <v>8.200812967830283E-2</v>
      </c>
      <c r="CL148" s="16">
        <f t="shared" si="316"/>
        <v>6.3666666666667204E-2</v>
      </c>
      <c r="CM148" s="16">
        <f t="shared" si="317"/>
        <v>0.12454450342481323</v>
      </c>
      <c r="CN148" s="16">
        <f t="shared" si="318"/>
        <v>-0.33833333333333471</v>
      </c>
      <c r="CO148" s="16">
        <f t="shared" si="319"/>
        <v>0.18738818888428732</v>
      </c>
      <c r="CP148" s="15"/>
      <c r="CQ148" s="16">
        <f t="shared" si="414"/>
        <v>0.10866666666666647</v>
      </c>
      <c r="CR148" s="16">
        <f t="shared" si="415"/>
        <v>0.21696927585874265</v>
      </c>
      <c r="CS148" s="16">
        <f t="shared" si="416"/>
        <v>-0.33833333333333337</v>
      </c>
      <c r="CT148" s="16">
        <f t="shared" si="417"/>
        <v>6.855168366519776E-2</v>
      </c>
      <c r="CU148" s="16">
        <f t="shared" si="418"/>
        <v>7.9666666666666774E-2</v>
      </c>
      <c r="CV148" s="16">
        <f t="shared" si="419"/>
        <v>9.424790006502351E-2</v>
      </c>
      <c r="CW148" s="16">
        <f t="shared" si="420"/>
        <v>0.49700000000000077</v>
      </c>
      <c r="CX148" s="16">
        <f t="shared" si="421"/>
        <v>0.14813394839356242</v>
      </c>
      <c r="CY148" s="39"/>
      <c r="CZ148" s="16">
        <f t="shared" si="422"/>
        <v>0.10566666666666635</v>
      </c>
      <c r="DA148" s="16">
        <f t="shared" si="423"/>
        <v>0.26708737646445802</v>
      </c>
      <c r="DB148" s="16">
        <f t="shared" si="424"/>
        <v>0.1426666666666665</v>
      </c>
      <c r="DC148" s="16">
        <f t="shared" si="425"/>
        <v>8.2245567256438445E-2</v>
      </c>
      <c r="DD148" s="16">
        <f t="shared" si="426"/>
        <v>0.19466666666666699</v>
      </c>
      <c r="DE148" s="16">
        <f t="shared" si="427"/>
        <v>3.5856194257989311E-2</v>
      </c>
      <c r="DF148" s="16">
        <f t="shared" si="428"/>
        <v>0.65600000000000058</v>
      </c>
      <c r="DG148" s="16">
        <f t="shared" si="429"/>
        <v>0.14158625168661912</v>
      </c>
      <c r="DH148" s="50"/>
      <c r="DI148" s="17">
        <f t="shared" si="430"/>
        <v>6.2986666666666581E-3</v>
      </c>
      <c r="DJ148" s="18">
        <f t="shared" si="431"/>
        <v>4.8633333333333289E-3</v>
      </c>
      <c r="DK148" s="18">
        <f t="shared" si="432"/>
        <v>7.4153333333333163E-3</v>
      </c>
      <c r="DL148" s="18">
        <f t="shared" si="433"/>
        <v>1.5863333333333316E-2</v>
      </c>
      <c r="DM148" s="18">
        <f t="shared" si="434"/>
        <v>1.9413333333333352E-2</v>
      </c>
      <c r="DN148" s="18">
        <f t="shared" si="435"/>
        <v>0.23206464616567507</v>
      </c>
      <c r="DO148" s="16"/>
      <c r="DP148" s="18">
        <f t="shared" si="436"/>
        <v>6.3633333333333662E-4</v>
      </c>
      <c r="DQ148" s="18">
        <f t="shared" si="437"/>
        <v>2.7863333333333334E-3</v>
      </c>
      <c r="DR148" s="18">
        <f t="shared" si="438"/>
        <v>2.6266666666666591E-3</v>
      </c>
      <c r="DS148" s="18">
        <f t="shared" si="439"/>
        <v>1.6808333333333331E-2</v>
      </c>
      <c r="DT148" s="18">
        <f t="shared" si="440"/>
        <v>9.7203999999999971E-2</v>
      </c>
      <c r="DU148" s="18">
        <f t="shared" si="441"/>
        <v>0.34649915824813576</v>
      </c>
      <c r="DV148" s="16"/>
      <c r="DW148" s="18">
        <f t="shared" si="442"/>
        <v>4.6683333333333819E-2</v>
      </c>
      <c r="DX148" s="18">
        <f t="shared" si="443"/>
        <v>6.7253333333333332E-3</v>
      </c>
      <c r="DY148" s="18">
        <f t="shared" si="444"/>
        <v>1.5511333333333314E-2</v>
      </c>
      <c r="DZ148" s="18">
        <f t="shared" si="445"/>
        <v>3.5114333333333345E-2</v>
      </c>
      <c r="EA148" s="18">
        <f t="shared" si="446"/>
        <v>0.32254353711295131</v>
      </c>
      <c r="EB148" s="16"/>
      <c r="EC148" s="18">
        <f t="shared" si="447"/>
        <v>4.7075666666667168E-2</v>
      </c>
      <c r="ED148" s="18">
        <f t="shared" si="448"/>
        <v>4.6993333333333418E-3</v>
      </c>
      <c r="EE148" s="18">
        <f t="shared" si="449"/>
        <v>8.8826666666666585E-3</v>
      </c>
      <c r="EF148" s="18">
        <f t="shared" si="450"/>
        <v>2.1943666666666615E-2</v>
      </c>
      <c r="EG148" s="18">
        <f t="shared" si="451"/>
        <v>0.28740447688464038</v>
      </c>
      <c r="EH148" s="78"/>
      <c r="EI148" s="18">
        <f t="shared" si="452"/>
        <v>7.1335666666667116E-2</v>
      </c>
      <c r="EJ148" s="18">
        <f t="shared" si="453"/>
        <v>2.0353777777777731E-2</v>
      </c>
      <c r="EK148" s="18">
        <f t="shared" si="454"/>
        <v>6.7643333333333401E-3</v>
      </c>
      <c r="EL148" s="18">
        <f t="shared" si="455"/>
        <v>3.7895111111111233E-2</v>
      </c>
      <c r="EM148" s="18">
        <f t="shared" si="456"/>
        <v>1.2856666666666656E-3</v>
      </c>
    </row>
    <row r="149" spans="1:143" ht="15.75" customHeight="1" x14ac:dyDescent="0.25">
      <c r="A149" s="2">
        <f>'Raw Data'!B149</f>
        <v>377</v>
      </c>
      <c r="B149" s="2">
        <f>'Raw Data'!C149</f>
        <v>403</v>
      </c>
      <c r="C149" s="2" t="str">
        <f>'Raw Data'!D149</f>
        <v>LKKDPKQRLGGGSEDAKEIMQHRFFAG</v>
      </c>
      <c r="D149" s="15">
        <f>AVERAGE('Raw Data'!J149,'Raw Data'!P149,'Raw Data'!V149)</f>
        <v>1.5963333333333332</v>
      </c>
      <c r="E149" s="15">
        <f>STDEV('Raw Data'!J149,'Raw Data'!P149,'Raw Data'!V149)</f>
        <v>6.1337862151637911E-2</v>
      </c>
      <c r="F149" s="15">
        <f>AVERAGE('Raw Data'!AB149,'Raw Data'!AH149,'Raw Data'!AN149)</f>
        <v>1.8136666666666665</v>
      </c>
      <c r="G149" s="15">
        <f>STDEV('Raw Data'!AB149,'Raw Data'!AH149,'Raw Data'!AN149)</f>
        <v>5.3687366608293756E-2</v>
      </c>
      <c r="H149" s="15">
        <f>AVERAGE('Raw Data'!AT149,'Raw Data'!AZ149,'Raw Data'!BF149)</f>
        <v>2.919</v>
      </c>
      <c r="I149" s="15">
        <f>STDEV('Raw Data'!AT149,'Raw Data'!AZ149,'Raw Data'!BF149)</f>
        <v>4.9507575177946288E-2</v>
      </c>
      <c r="J149" s="15">
        <f>AVERAGE('Raw Data'!BL149,'Raw Data'!BR149,'Raw Data'!BX149)</f>
        <v>4.9200000000000008</v>
      </c>
      <c r="K149" s="15">
        <f>STDEV('Raw Data'!BL149,'Raw Data'!BR149,'Raw Data'!BX149)</f>
        <v>4.9568134925575269E-2</v>
      </c>
      <c r="L149" s="15">
        <f>AVERAGE('Raw Data'!CD149,'Raw Data'!CJ149,'Raw Data'!CP149)</f>
        <v>5.8503333333333343</v>
      </c>
      <c r="M149" s="15">
        <f>STDEV('Raw Data'!CD149,'Raw Data'!CJ149,'Raw Data'!CP149)</f>
        <v>9.6090235369331468E-3</v>
      </c>
      <c r="O149" s="15">
        <f>AVERAGE('Raw Data'!J316,'Raw Data'!P316,'Raw Data'!V316)</f>
        <v>1.6086666666666669</v>
      </c>
      <c r="P149" s="15">
        <f>STDEV('Raw Data'!J316,'Raw Data'!P316,'Raw Data'!V316)</f>
        <v>4.1501004003919373E-2</v>
      </c>
      <c r="Q149" s="15">
        <f>AVERAGE('Raw Data'!AB316,'Raw Data'!AH316,'Raw Data'!AN316)</f>
        <v>1.851</v>
      </c>
      <c r="R149" s="15">
        <f>STDEV('Raw Data'!AB316,'Raw Data'!AH316,'Raw Data'!AN316)</f>
        <v>1.8083141320025135E-2</v>
      </c>
      <c r="S149" s="15">
        <f>AVERAGE('Raw Data'!AT316,'Raw Data'!AZ316,'Raw Data'!BF316)</f>
        <v>3.2249999999999996</v>
      </c>
      <c r="T149" s="15">
        <f>STDEV('Raw Data'!AT316,'Raw Data'!AZ316,'Raw Data'!BF316)</f>
        <v>6.3023805026354865E-2</v>
      </c>
      <c r="U149" s="15">
        <f>AVERAGE('Raw Data'!BL316,'Raw Data'!BR316,'Raw Data'!BX316)</f>
        <v>5.0443333333333333</v>
      </c>
      <c r="V149" s="15">
        <f>STDEV('Raw Data'!BL316,'Raw Data'!BR316,'Raw Data'!BX316)</f>
        <v>6.0077727431498036E-2</v>
      </c>
      <c r="W149" s="15">
        <f>AVERAGE('Raw Data'!CD316,'Raw Data'!CJ316,'Raw Data'!CP316)</f>
        <v>5.8569999999999993</v>
      </c>
      <c r="X149" s="15">
        <f>STDEV('Raw Data'!CD316,'Raw Data'!CJ316,'Raw Data'!CP316)</f>
        <v>5.583009940883131E-2</v>
      </c>
      <c r="Z149" s="15">
        <f>AVERAGE('Raw Data'!J483,'Raw Data'!P483,'Raw Data'!V483)</f>
        <v>1.5766666666666669</v>
      </c>
      <c r="AA149" s="15">
        <f>STDEV('Raw Data'!J483,'Raw Data'!P483,'Raw Data'!V483)</f>
        <v>5.9197409853247264E-2</v>
      </c>
      <c r="AB149" s="15">
        <f>AVERAGE('Raw Data'!AB483,'Raw Data'!AH483,'Raw Data'!AN483)</f>
        <v>1.798</v>
      </c>
      <c r="AC149" s="15">
        <f>STDEV('Raw Data'!AB483,'Raw Data'!AH483,'Raw Data'!AN483)</f>
        <v>2.9816103031751237E-2</v>
      </c>
      <c r="AD149" s="15">
        <f>AVERAGE('Raw Data'!AT483,'Raw Data'!AZ483,'Raw Data'!BF483)</f>
        <v>2.8366666666666664</v>
      </c>
      <c r="AE149" s="15">
        <f>STDEV('Raw Data'!AT483,'Raw Data'!AZ483,'Raw Data'!BF483)</f>
        <v>5.4197170897873806E-2</v>
      </c>
      <c r="AF149" s="15">
        <f>AVERAGE('Raw Data'!BL483,'Raw Data'!BR483,'Raw Data'!BX483)</f>
        <v>4.7316666666666665</v>
      </c>
      <c r="AG149" s="15">
        <f>STDEV('Raw Data'!BL483,'Raw Data'!BR483,'Raw Data'!BX483)</f>
        <v>0.12434360994169845</v>
      </c>
      <c r="AH149" s="15">
        <f>AVERAGE('Raw Data'!CD483,'Raw Data'!CJ483,'Raw Data'!CP483)</f>
        <v>5.5663333333333336</v>
      </c>
      <c r="AI149" s="15">
        <f>STDEV('Raw Data'!CD483,'Raw Data'!CJ483,'Raw Data'!CP483)</f>
        <v>0.19333994241577013</v>
      </c>
      <c r="AK149" s="15">
        <f>AVERAGE('Raw Data'!AB650,'Raw Data'!AH650,'Raw Data'!AN650)</f>
        <v>1.8933333333333333</v>
      </c>
      <c r="AL149" s="15">
        <f>STDEV('Raw Data'!AB650,'Raw Data'!AH650,'Raw Data'!AN650)</f>
        <v>0.11150037369145142</v>
      </c>
      <c r="AM149" s="15">
        <f>AVERAGE('Raw Data'!AT650,'Raw Data'!AZ650,'Raw Data'!BF650)</f>
        <v>2.9683333333333337</v>
      </c>
      <c r="AN149" s="15">
        <f>STDEV('Raw Data'!AT650,'Raw Data'!AZ650,'Raw Data'!BF650)</f>
        <v>8.962886439832422E-3</v>
      </c>
      <c r="AO149" s="15">
        <f>AVERAGE('Raw Data'!BL650,'Raw Data'!BR650,'Raw Data'!BX650)</f>
        <v>4.8973333333333331</v>
      </c>
      <c r="AP149" s="15">
        <f>STDEV('Raw Data'!BL650,'Raw Data'!BR650,'Raw Data'!BX650)</f>
        <v>7.9513101645787329E-2</v>
      </c>
      <c r="AQ149" s="15">
        <f>AVERAGE('Raw Data'!CD650,'Raw Data'!CJ650,'Raw Data'!CP650)</f>
        <v>6.1069999999999993</v>
      </c>
      <c r="AR149" s="15">
        <f>STDEV('Raw Data'!CD650,'Raw Data'!CJ650,'Raw Data'!CP650)</f>
        <v>0.22605309110914587</v>
      </c>
      <c r="AT149" s="15">
        <f>AVERAGE('Raw Data'!AB817,'Raw Data'!AH817,'Raw Data'!AN817)</f>
        <v>1.9456666666666667</v>
      </c>
      <c r="AU149" s="15">
        <f>STDEV('Raw Data'!AB817,'Raw Data'!AH817,'Raw Data'!AN817)</f>
        <v>9.722311110704758E-2</v>
      </c>
      <c r="AV149" s="15">
        <f>AVERAGE('Raw Data'!AT817,'Raw Data'!AZ817,'Raw Data'!BF817)</f>
        <v>3.3403333333333336</v>
      </c>
      <c r="AW149" s="15">
        <f>STDEV('Raw Data'!AT817,'Raw Data'!AZ817,'Raw Data'!BF817)</f>
        <v>0.1124292370041412</v>
      </c>
      <c r="AX149" s="15">
        <f>AVERAGE('Raw Data'!BL817,'Raw Data'!BR817,'Raw Data'!BX817)</f>
        <v>4.8193333333333337</v>
      </c>
      <c r="AY149" s="15">
        <f>STDEV('Raw Data'!BL817,'Raw Data'!BR817,'Raw Data'!BX817)</f>
        <v>7.2665902136650543E-2</v>
      </c>
      <c r="AZ149" s="15">
        <f>AVERAGE('Raw Data'!CD817,'Raw Data'!CJ817,'Raw Data'!CP817)</f>
        <v>5.806</v>
      </c>
      <c r="BA149" s="15">
        <f>STDEV('Raw Data'!CD817,'Raw Data'!CJ817,'Raw Data'!CP817)</f>
        <v>0.13261598696989721</v>
      </c>
      <c r="BC149" s="15">
        <f>AVERAGE('Raw Data'!AB984,'Raw Data'!AH984,'Raw Data'!AN984)</f>
        <v>1.9326666666666668</v>
      </c>
      <c r="BD149" s="15">
        <f>STDEV('Raw Data'!AB984,'Raw Data'!AH984,'Raw Data'!AN984)</f>
        <v>0.13561096317530275</v>
      </c>
      <c r="BE149" s="15">
        <f>AVERAGE('Raw Data'!AT984,'Raw Data'!AZ984,'Raw Data'!BF984)</f>
        <v>2.9463333333333335</v>
      </c>
      <c r="BF149" s="15">
        <f>STDEV('Raw Data'!AT984,'Raw Data'!AZ984,'Raw Data'!BF984)</f>
        <v>0.13856526741335043</v>
      </c>
      <c r="BG149" s="15">
        <f>AVERAGE('Raw Data'!BL984,'Raw Data'!BR984,'Raw Data'!BX984)</f>
        <v>4.7523333333333335</v>
      </c>
      <c r="BH149" s="15">
        <f>STDEV('Raw Data'!BL984,'Raw Data'!BR984,'Raw Data'!BX984)</f>
        <v>0.11768743914850584</v>
      </c>
      <c r="BI149" s="15">
        <f>AVERAGE('Raw Data'!CD984,'Raw Data'!CJ984,'Raw Data'!CP984)</f>
        <v>5.6193333333333335</v>
      </c>
      <c r="BJ149" s="15">
        <f>STDEV('Raw Data'!CD984,'Raw Data'!CJ984,'Raw Data'!CP984)</f>
        <v>5.0063293272949103E-2</v>
      </c>
      <c r="BL149" s="16">
        <f t="shared" si="394"/>
        <v>-1.2333333333333751E-2</v>
      </c>
      <c r="BM149" s="16">
        <f t="shared" si="395"/>
        <v>7.405853540724841E-2</v>
      </c>
      <c r="BN149" s="16">
        <f t="shared" si="396"/>
        <v>-3.7333333333333441E-2</v>
      </c>
      <c r="BO149" s="16">
        <f t="shared" si="397"/>
        <v>5.6650978220445021E-2</v>
      </c>
      <c r="BP149" s="16">
        <f t="shared" si="398"/>
        <v>-0.30599999999999961</v>
      </c>
      <c r="BQ149" s="16">
        <f t="shared" si="399"/>
        <v>8.0143621081156524E-2</v>
      </c>
      <c r="BR149" s="16">
        <f t="shared" si="400"/>
        <v>-0.12433333333333252</v>
      </c>
      <c r="BS149" s="16">
        <f t="shared" si="401"/>
        <v>7.7886669805130371E-2</v>
      </c>
      <c r="BT149" s="16">
        <f t="shared" si="402"/>
        <v>-6.6666666666650443E-3</v>
      </c>
      <c r="BU149" s="16">
        <f t="shared" si="403"/>
        <v>5.6650978220444889E-2</v>
      </c>
      <c r="BW149" s="16">
        <f t="shared" si="404"/>
        <v>1.9666666666666277E-2</v>
      </c>
      <c r="BX149" s="16">
        <f t="shared" si="405"/>
        <v>8.5244745683629511E-2</v>
      </c>
      <c r="BY149" s="16">
        <f t="shared" si="406"/>
        <v>1.5666666666666496E-2</v>
      </c>
      <c r="BZ149" s="16">
        <f t="shared" si="407"/>
        <v>6.1411182477895183E-2</v>
      </c>
      <c r="CA149" s="16">
        <f t="shared" si="408"/>
        <v>8.2333333333333591E-2</v>
      </c>
      <c r="CB149" s="16">
        <f t="shared" si="409"/>
        <v>7.3405267749210912E-2</v>
      </c>
      <c r="CC149" s="16">
        <f t="shared" si="410"/>
        <v>0.18833333333333435</v>
      </c>
      <c r="CD149" s="16">
        <f t="shared" si="411"/>
        <v>0.13385937895169425</v>
      </c>
      <c r="CE149" s="16">
        <f t="shared" si="412"/>
        <v>0.2840000000000007</v>
      </c>
      <c r="CF149" s="16">
        <f t="shared" si="413"/>
        <v>0.19357858008226694</v>
      </c>
      <c r="CH149" s="16">
        <f t="shared" si="312"/>
        <v>-7.9666666666666774E-2</v>
      </c>
      <c r="CI149" s="16">
        <f t="shared" si="313"/>
        <v>0.12375244105336528</v>
      </c>
      <c r="CJ149" s="16">
        <f t="shared" si="314"/>
        <v>-4.9333333333333673E-2</v>
      </c>
      <c r="CK149" s="16">
        <f t="shared" si="315"/>
        <v>5.0312357660254159E-2</v>
      </c>
      <c r="CL149" s="16">
        <f t="shared" si="316"/>
        <v>2.2666666666667723E-2</v>
      </c>
      <c r="CM149" s="16">
        <f t="shared" si="317"/>
        <v>9.3698096743388234E-2</v>
      </c>
      <c r="CN149" s="16">
        <f t="shared" si="318"/>
        <v>-0.25666666666666504</v>
      </c>
      <c r="CO149" s="16">
        <f t="shared" si="319"/>
        <v>0.22625722824549305</v>
      </c>
      <c r="CP149" s="15"/>
      <c r="CQ149" s="16">
        <f t="shared" si="414"/>
        <v>-5.2333333333333343E-2</v>
      </c>
      <c r="CR149" s="16">
        <f t="shared" si="415"/>
        <v>0.14793467026585291</v>
      </c>
      <c r="CS149" s="16">
        <f t="shared" si="416"/>
        <v>-0.37199999999999989</v>
      </c>
      <c r="CT149" s="16">
        <f t="shared" si="417"/>
        <v>0.11278593292900797</v>
      </c>
      <c r="CU149" s="16">
        <f t="shared" si="418"/>
        <v>7.7999999999999403E-2</v>
      </c>
      <c r="CV149" s="16">
        <f t="shared" si="419"/>
        <v>0.10771567512050687</v>
      </c>
      <c r="CW149" s="16">
        <f t="shared" si="420"/>
        <v>0.30099999999999927</v>
      </c>
      <c r="CX149" s="16">
        <f t="shared" si="421"/>
        <v>0.26208204822154407</v>
      </c>
      <c r="CY149" s="15"/>
      <c r="CZ149" s="16">
        <f t="shared" si="422"/>
        <v>-3.9333333333333442E-2</v>
      </c>
      <c r="DA149" s="16">
        <f t="shared" si="423"/>
        <v>0.17556385353103476</v>
      </c>
      <c r="DB149" s="16">
        <f t="shared" si="424"/>
        <v>2.2000000000000242E-2</v>
      </c>
      <c r="DC149" s="16">
        <f t="shared" si="425"/>
        <v>0.1388548402709342</v>
      </c>
      <c r="DD149" s="16">
        <f t="shared" si="426"/>
        <v>0.14499999999999957</v>
      </c>
      <c r="DE149" s="16">
        <f t="shared" si="427"/>
        <v>0.14203051315357054</v>
      </c>
      <c r="DF149" s="16">
        <f t="shared" si="428"/>
        <v>0.4876666666666658</v>
      </c>
      <c r="DG149" s="16">
        <f t="shared" si="429"/>
        <v>0.23153041556852336</v>
      </c>
      <c r="DI149" s="17">
        <f t="shared" si="430"/>
        <v>5.4846666666666663E-3</v>
      </c>
      <c r="DJ149" s="18">
        <f t="shared" si="431"/>
        <v>3.2093333333333362E-3</v>
      </c>
      <c r="DK149" s="18">
        <f t="shared" si="432"/>
        <v>6.4229999999999964E-3</v>
      </c>
      <c r="DL149" s="18">
        <f t="shared" si="433"/>
        <v>6.066333333333407E-3</v>
      </c>
      <c r="DM149" s="18">
        <f t="shared" si="434"/>
        <v>3.209333333333321E-3</v>
      </c>
      <c r="DN149" s="18">
        <f t="shared" si="435"/>
        <v>0.15618151832616664</v>
      </c>
      <c r="DO149" s="16"/>
      <c r="DP149" s="18">
        <f t="shared" si="436"/>
        <v>7.2666666666666721E-3</v>
      </c>
      <c r="DQ149" s="18">
        <f t="shared" si="437"/>
        <v>3.7713333333333405E-3</v>
      </c>
      <c r="DR149" s="18">
        <f t="shared" si="438"/>
        <v>5.3883333333333439E-3</v>
      </c>
      <c r="DS149" s="18">
        <f t="shared" si="439"/>
        <v>1.7918333333333286E-2</v>
      </c>
      <c r="DT149" s="18">
        <f t="shared" si="440"/>
        <v>3.7472666666666633E-2</v>
      </c>
      <c r="DU149" s="18">
        <f t="shared" si="441"/>
        <v>0.26798756190042344</v>
      </c>
      <c r="DV149" s="16"/>
      <c r="DW149" s="18">
        <f t="shared" si="442"/>
        <v>1.5314666666666647E-2</v>
      </c>
      <c r="DX149" s="18">
        <f t="shared" si="443"/>
        <v>2.5313333333333355E-3</v>
      </c>
      <c r="DY149" s="18">
        <f t="shared" si="444"/>
        <v>8.7793333333333404E-3</v>
      </c>
      <c r="DZ149" s="18">
        <f t="shared" si="445"/>
        <v>5.1192333333333138E-2</v>
      </c>
      <c r="EA149" s="18">
        <f t="shared" si="446"/>
        <v>0.27895818085631846</v>
      </c>
      <c r="EB149" s="16"/>
      <c r="EC149" s="18">
        <f t="shared" si="447"/>
        <v>2.1884666666666625E-2</v>
      </c>
      <c r="ED149" s="18">
        <f t="shared" si="448"/>
        <v>1.2720666666666686E-2</v>
      </c>
      <c r="EE149" s="18">
        <f t="shared" si="449"/>
        <v>1.1602666666666582E-2</v>
      </c>
      <c r="EF149" s="18">
        <f t="shared" si="450"/>
        <v>6.8686999999999748E-2</v>
      </c>
      <c r="EG149" s="18">
        <f t="shared" si="451"/>
        <v>0.33896164974816789</v>
      </c>
      <c r="EH149" s="78"/>
      <c r="EI149" s="18">
        <f t="shared" si="452"/>
        <v>3.0822666666666627E-2</v>
      </c>
      <c r="EJ149" s="18">
        <f t="shared" si="453"/>
        <v>4.8400000000001063E-4</v>
      </c>
      <c r="EK149" s="18">
        <f t="shared" si="454"/>
        <v>1.9280666666666651E-2</v>
      </c>
      <c r="EL149" s="18">
        <f t="shared" si="455"/>
        <v>2.1024999999999877E-2</v>
      </c>
      <c r="EM149" s="18">
        <f t="shared" si="456"/>
        <v>2.0172666666666575E-2</v>
      </c>
    </row>
    <row r="150" spans="1:143" ht="15.75" customHeight="1" x14ac:dyDescent="0.25">
      <c r="A150" s="2">
        <f>'Raw Data'!B150</f>
        <v>377</v>
      </c>
      <c r="B150" s="2">
        <f>'Raw Data'!C150</f>
        <v>403</v>
      </c>
      <c r="C150" s="2" t="str">
        <f>'Raw Data'!D150</f>
        <v>LKKDPKQRLGGGSEDAKEIMQHRFFAG</v>
      </c>
      <c r="D150" s="15">
        <f>AVERAGE('Raw Data'!J150,'Raw Data'!P150,'Raw Data'!V150)</f>
        <v>1.5756666666666668</v>
      </c>
      <c r="E150" s="15">
        <f>STDEV('Raw Data'!J150,'Raw Data'!P150,'Raw Data'!V150)</f>
        <v>4.6758243479982559E-2</v>
      </c>
      <c r="F150" s="15">
        <f>AVERAGE('Raw Data'!AB150,'Raw Data'!AH150,'Raw Data'!AN150)</f>
        <v>1.7923333333333333</v>
      </c>
      <c r="G150" s="15">
        <f>STDEV('Raw Data'!AB150,'Raw Data'!AH150,'Raw Data'!AN150)</f>
        <v>4.3408908455907246E-2</v>
      </c>
      <c r="H150" s="15">
        <f>AVERAGE('Raw Data'!AT150,'Raw Data'!AZ150,'Raw Data'!BF150)</f>
        <v>2.8666666666666667</v>
      </c>
      <c r="I150" s="15">
        <f>STDEV('Raw Data'!AT150,'Raw Data'!AZ150,'Raw Data'!BF150)</f>
        <v>5.9366095823570414E-2</v>
      </c>
      <c r="J150" s="15">
        <f>AVERAGE('Raw Data'!BL150,'Raw Data'!BR150,'Raw Data'!BX150)</f>
        <v>4.8783333333333339</v>
      </c>
      <c r="K150" s="15">
        <f>STDEV('Raw Data'!BL150,'Raw Data'!BR150,'Raw Data'!BX150)</f>
        <v>5.3153864707406975E-2</v>
      </c>
      <c r="L150" s="15">
        <f>AVERAGE('Raw Data'!CD150,'Raw Data'!CJ150,'Raw Data'!CP150)</f>
        <v>5.6913333333333336</v>
      </c>
      <c r="M150" s="15">
        <f>STDEV('Raw Data'!CD150,'Raw Data'!CJ150,'Raw Data'!CP150)</f>
        <v>6.9038636525740632E-2</v>
      </c>
      <c r="O150" s="15">
        <f>AVERAGE('Raw Data'!J317,'Raw Data'!P317,'Raw Data'!V317)</f>
        <v>1.5846666666666669</v>
      </c>
      <c r="P150" s="15">
        <f>STDEV('Raw Data'!J317,'Raw Data'!P317,'Raw Data'!V317)</f>
        <v>2.2030282189144428E-2</v>
      </c>
      <c r="Q150" s="15">
        <f>AVERAGE('Raw Data'!AB317,'Raw Data'!AH317,'Raw Data'!AN317)</f>
        <v>1.8156666666666668</v>
      </c>
      <c r="R150" s="15">
        <f>STDEV('Raw Data'!AB317,'Raw Data'!AH317,'Raw Data'!AN317)</f>
        <v>4.3154760262725828E-2</v>
      </c>
      <c r="S150" s="15">
        <f>AVERAGE('Raw Data'!AT317,'Raw Data'!AZ317,'Raw Data'!BF317)</f>
        <v>3.1953333333333327</v>
      </c>
      <c r="T150" s="15">
        <f>STDEV('Raw Data'!AT317,'Raw Data'!AZ317,'Raw Data'!BF317)</f>
        <v>7.6008771423654184E-2</v>
      </c>
      <c r="U150" s="15">
        <f>AVERAGE('Raw Data'!BL317,'Raw Data'!BR317,'Raw Data'!BX317)</f>
        <v>4.9923333333333337</v>
      </c>
      <c r="V150" s="15">
        <f>STDEV('Raw Data'!BL317,'Raw Data'!BR317,'Raw Data'!BX317)</f>
        <v>5.9349248801760776E-2</v>
      </c>
      <c r="W150" s="15">
        <f>AVERAGE('Raw Data'!CD317,'Raw Data'!CJ317,'Raw Data'!CP317)</f>
        <v>5.7523333333333326</v>
      </c>
      <c r="X150" s="15">
        <f>STDEV('Raw Data'!CD317,'Raw Data'!CJ317,'Raw Data'!CP317)</f>
        <v>2.2941955743426268E-2</v>
      </c>
      <c r="Z150" s="15">
        <f>AVERAGE('Raw Data'!J484,'Raw Data'!P484,'Raw Data'!V484)</f>
        <v>1.5663333333333334</v>
      </c>
      <c r="AA150" s="15">
        <f>STDEV('Raw Data'!J484,'Raw Data'!P484,'Raw Data'!V484)</f>
        <v>4.964205206609959E-2</v>
      </c>
      <c r="AB150" s="15">
        <f>AVERAGE('Raw Data'!AB484,'Raw Data'!AH484,'Raw Data'!AN484)</f>
        <v>1.7683333333333333</v>
      </c>
      <c r="AC150" s="15">
        <f>STDEV('Raw Data'!AB484,'Raw Data'!AH484,'Raw Data'!AN484)</f>
        <v>4.354690957270483E-2</v>
      </c>
      <c r="AD150" s="15">
        <f>AVERAGE('Raw Data'!AT484,'Raw Data'!AZ484,'Raw Data'!BF484)</f>
        <v>2.7823333333333333</v>
      </c>
      <c r="AE150" s="15">
        <f>STDEV('Raw Data'!AT484,'Raw Data'!AZ484,'Raw Data'!BF484)</f>
        <v>5.7830211250983123E-2</v>
      </c>
      <c r="AF150" s="15">
        <f>AVERAGE('Raw Data'!BL484,'Raw Data'!BR484,'Raw Data'!BX484)</f>
        <v>4.6970000000000001</v>
      </c>
      <c r="AG150" s="15">
        <f>STDEV('Raw Data'!BL484,'Raw Data'!BR484,'Raw Data'!BX484)</f>
        <v>0.12187288459702567</v>
      </c>
      <c r="AH150" s="15">
        <f>AVERAGE('Raw Data'!CD484,'Raw Data'!CJ484,'Raw Data'!CP484)</f>
        <v>5.4656666666666673</v>
      </c>
      <c r="AI150" s="15">
        <f>STDEV('Raw Data'!CD484,'Raw Data'!CJ484,'Raw Data'!CP484)</f>
        <v>0.17160808061782323</v>
      </c>
      <c r="AK150" s="15">
        <f>AVERAGE('Raw Data'!AB651,'Raw Data'!AH651,'Raw Data'!AN651)</f>
        <v>1.8049999999999999</v>
      </c>
      <c r="AL150" s="15">
        <f>STDEV('Raw Data'!AB651,'Raw Data'!AH651,'Raw Data'!AN651)</f>
        <v>5.406477596365309E-2</v>
      </c>
      <c r="AM150" s="15">
        <f>AVERAGE('Raw Data'!AT651,'Raw Data'!AZ651,'Raw Data'!BF651)</f>
        <v>2.9283333333333332</v>
      </c>
      <c r="AN150" s="15">
        <f>STDEV('Raw Data'!AT651,'Raw Data'!AZ651,'Raw Data'!BF651)</f>
        <v>2.4704925284916995E-2</v>
      </c>
      <c r="AO150" s="15">
        <f>AVERAGE('Raw Data'!BL651,'Raw Data'!BR651,'Raw Data'!BX651)</f>
        <v>4.7896666666666663</v>
      </c>
      <c r="AP150" s="15">
        <f>STDEV('Raw Data'!BL651,'Raw Data'!BR651,'Raw Data'!BX651)</f>
        <v>5.15978035708239E-2</v>
      </c>
      <c r="AQ150" s="15">
        <f>AVERAGE('Raw Data'!CD651,'Raw Data'!CJ651,'Raw Data'!CP651)</f>
        <v>5.9756666666666662</v>
      </c>
      <c r="AR150" s="15">
        <f>STDEV('Raw Data'!CD651,'Raw Data'!CJ651,'Raw Data'!CP651)</f>
        <v>0.26566959429587217</v>
      </c>
      <c r="AT150" s="15">
        <f>AVERAGE('Raw Data'!AB818,'Raw Data'!AH818,'Raw Data'!AN818)</f>
        <v>1.8873333333333333</v>
      </c>
      <c r="AU150" s="15">
        <f>STDEV('Raw Data'!AB818,'Raw Data'!AH818,'Raw Data'!AN818)</f>
        <v>1.9218047073866016E-2</v>
      </c>
      <c r="AV150" s="15">
        <f>AVERAGE('Raw Data'!AT818,'Raw Data'!AZ818,'Raw Data'!BF818)</f>
        <v>3.2313333333333336</v>
      </c>
      <c r="AW150" s="15">
        <f>STDEV('Raw Data'!AT818,'Raw Data'!AZ818,'Raw Data'!BF818)</f>
        <v>3.200520790954689E-2</v>
      </c>
      <c r="AX150" s="15">
        <f>AVERAGE('Raw Data'!BL818,'Raw Data'!BR818,'Raw Data'!BX818)</f>
        <v>4.7413333333333325</v>
      </c>
      <c r="AY150" s="15">
        <f>STDEV('Raw Data'!BL818,'Raw Data'!BR818,'Raw Data'!BX818)</f>
        <v>7.166821703749382E-2</v>
      </c>
      <c r="AZ150" s="15">
        <f>AVERAGE('Raw Data'!CD818,'Raw Data'!CJ818,'Raw Data'!CP818)</f>
        <v>5.8416666666666659</v>
      </c>
      <c r="BA150" s="15">
        <f>STDEV('Raw Data'!CD818,'Raw Data'!CJ818,'Raw Data'!CP818)</f>
        <v>0.39260964498256179</v>
      </c>
      <c r="BC150" s="15">
        <f>AVERAGE('Raw Data'!AB985,'Raw Data'!AH985,'Raw Data'!AN985)</f>
        <v>1.7853333333333332</v>
      </c>
      <c r="BD150" s="15">
        <f>STDEV('Raw Data'!AB985,'Raw Data'!AH985,'Raw Data'!AN985)</f>
        <v>5.3594153910042595E-2</v>
      </c>
      <c r="BE150" s="15">
        <f>AVERAGE('Raw Data'!AT985,'Raw Data'!AZ985,'Raw Data'!BF985)</f>
        <v>2.7580000000000005</v>
      </c>
      <c r="BF150" s="15">
        <f>STDEV('Raw Data'!AT985,'Raw Data'!AZ985,'Raw Data'!BF985)</f>
        <v>4.7759815745038355E-2</v>
      </c>
      <c r="BG150" s="15">
        <f>AVERAGE('Raw Data'!BL985,'Raw Data'!BR985,'Raw Data'!BX985)</f>
        <v>4.692333333333333</v>
      </c>
      <c r="BH150" s="15">
        <f>STDEV('Raw Data'!BL985,'Raw Data'!BR985,'Raw Data'!BX985)</f>
        <v>0.1147882107767748</v>
      </c>
      <c r="BI150" s="15">
        <f>AVERAGE('Raw Data'!CD985,'Raw Data'!CJ985,'Raw Data'!CP985)</f>
        <v>5.4980000000000002</v>
      </c>
      <c r="BJ150" s="15">
        <f>STDEV('Raw Data'!CD985,'Raw Data'!CJ985,'Raw Data'!CP985)</f>
        <v>4.4844174649557283E-2</v>
      </c>
      <c r="BL150" s="16">
        <f t="shared" si="394"/>
        <v>-9.000000000000119E-3</v>
      </c>
      <c r="BM150" s="16">
        <f t="shared" si="395"/>
        <v>5.1688167569248045E-2</v>
      </c>
      <c r="BN150" s="16">
        <f t="shared" si="396"/>
        <v>-2.3333333333333428E-2</v>
      </c>
      <c r="BO150" s="16">
        <f t="shared" si="397"/>
        <v>6.1210020966069568E-2</v>
      </c>
      <c r="BP150" s="16">
        <f t="shared" si="398"/>
        <v>-0.328666666666666</v>
      </c>
      <c r="BQ150" s="16">
        <f t="shared" si="399"/>
        <v>9.6445148486933502E-2</v>
      </c>
      <c r="BR150" s="16">
        <f t="shared" si="400"/>
        <v>-0.11399999999999988</v>
      </c>
      <c r="BS150" s="16">
        <f t="shared" si="401"/>
        <v>7.9672245271905251E-2</v>
      </c>
      <c r="BT150" s="16">
        <f t="shared" si="402"/>
        <v>-6.0999999999999055E-2</v>
      </c>
      <c r="BU150" s="16">
        <f t="shared" si="403"/>
        <v>7.2750715918585007E-2</v>
      </c>
      <c r="BW150" s="16">
        <f t="shared" si="404"/>
        <v>9.3333333333334156E-3</v>
      </c>
      <c r="BX150" s="16">
        <f t="shared" si="405"/>
        <v>6.8195796546903636E-2</v>
      </c>
      <c r="BY150" s="16">
        <f t="shared" si="406"/>
        <v>2.4000000000000021E-2</v>
      </c>
      <c r="BZ150" s="16">
        <f t="shared" si="407"/>
        <v>6.1487126023800028E-2</v>
      </c>
      <c r="CA150" s="16">
        <f t="shared" si="408"/>
        <v>8.4333333333333371E-2</v>
      </c>
      <c r="CB150" s="16">
        <f t="shared" si="409"/>
        <v>8.2877419522247905E-2</v>
      </c>
      <c r="CC150" s="16">
        <f t="shared" si="410"/>
        <v>0.18133333333333379</v>
      </c>
      <c r="CD150" s="16">
        <f t="shared" si="411"/>
        <v>0.13295989370232386</v>
      </c>
      <c r="CE150" s="16">
        <f t="shared" si="412"/>
        <v>0.22566666666666624</v>
      </c>
      <c r="CF150" s="16">
        <f t="shared" si="413"/>
        <v>0.18497477305477805</v>
      </c>
      <c r="CH150" s="16">
        <f t="shared" si="312"/>
        <v>-1.2666666666666604E-2</v>
      </c>
      <c r="CI150" s="16">
        <f t="shared" si="313"/>
        <v>6.9334935878915593E-2</v>
      </c>
      <c r="CJ150" s="16">
        <f t="shared" si="314"/>
        <v>-6.1666666666666536E-2</v>
      </c>
      <c r="CK150" s="16">
        <f t="shared" si="315"/>
        <v>6.4301373754117222E-2</v>
      </c>
      <c r="CL150" s="16">
        <f t="shared" si="316"/>
        <v>8.866666666666756E-2</v>
      </c>
      <c r="CM150" s="16">
        <f t="shared" si="317"/>
        <v>7.4078786887115347E-2</v>
      </c>
      <c r="CN150" s="16">
        <f t="shared" si="318"/>
        <v>-0.28433333333333266</v>
      </c>
      <c r="CO150" s="16">
        <f t="shared" si="319"/>
        <v>0.27449347290357679</v>
      </c>
      <c r="CP150" s="15"/>
      <c r="CQ150" s="16">
        <f t="shared" si="414"/>
        <v>-8.2333333333333369E-2</v>
      </c>
      <c r="CR150" s="16">
        <f t="shared" si="415"/>
        <v>5.7378857894988908E-2</v>
      </c>
      <c r="CS150" s="16">
        <f t="shared" si="416"/>
        <v>-0.30300000000000038</v>
      </c>
      <c r="CT150" s="16">
        <f t="shared" si="417"/>
        <v>4.043101120014999E-2</v>
      </c>
      <c r="CU150" s="16">
        <f t="shared" si="418"/>
        <v>4.8333333333333783E-2</v>
      </c>
      <c r="CV150" s="16">
        <f t="shared" si="419"/>
        <v>8.8310059827103771E-2</v>
      </c>
      <c r="CW150" s="16">
        <f t="shared" si="420"/>
        <v>0.13400000000000034</v>
      </c>
      <c r="CX150" s="16">
        <f t="shared" si="421"/>
        <v>0.47404922388573373</v>
      </c>
      <c r="CY150" s="15"/>
      <c r="CZ150" s="16">
        <f t="shared" si="422"/>
        <v>1.9666666666666721E-2</v>
      </c>
      <c r="DA150" s="16">
        <f t="shared" si="423"/>
        <v>7.6127086725641446E-2</v>
      </c>
      <c r="DB150" s="16">
        <f t="shared" si="424"/>
        <v>0.17033333333333278</v>
      </c>
      <c r="DC150" s="16">
        <f t="shared" si="425"/>
        <v>5.3771119881711078E-2</v>
      </c>
      <c r="DD150" s="16">
        <f t="shared" si="426"/>
        <v>9.7333333333333272E-2</v>
      </c>
      <c r="DE150" s="16">
        <f t="shared" si="427"/>
        <v>0.12585176465455938</v>
      </c>
      <c r="DF150" s="16">
        <f t="shared" si="428"/>
        <v>0.47766666666666602</v>
      </c>
      <c r="DG150" s="16">
        <f t="shared" si="429"/>
        <v>0.26942778871774403</v>
      </c>
      <c r="DI150" s="17">
        <f t="shared" si="430"/>
        <v>2.6716666666666655E-3</v>
      </c>
      <c r="DJ150" s="18">
        <f t="shared" si="431"/>
        <v>3.7466666666666763E-3</v>
      </c>
      <c r="DK150" s="18">
        <f t="shared" si="432"/>
        <v>9.3016666666666508E-3</v>
      </c>
      <c r="DL150" s="18">
        <f t="shared" si="433"/>
        <v>6.3476666666666282E-3</v>
      </c>
      <c r="DM150" s="18">
        <f t="shared" si="434"/>
        <v>5.2926666666666582E-3</v>
      </c>
      <c r="DN150" s="18">
        <f t="shared" si="435"/>
        <v>0.16540959262791646</v>
      </c>
      <c r="DO150" s="16"/>
      <c r="DP150" s="18">
        <f t="shared" si="436"/>
        <v>4.6506666666666736E-3</v>
      </c>
      <c r="DQ150" s="18">
        <f t="shared" si="437"/>
        <v>3.7806666666666666E-3</v>
      </c>
      <c r="DR150" s="18">
        <f t="shared" si="438"/>
        <v>6.8686666666666783E-3</v>
      </c>
      <c r="DS150" s="18">
        <f t="shared" si="439"/>
        <v>1.7678333333333261E-2</v>
      </c>
      <c r="DT150" s="18">
        <f t="shared" si="440"/>
        <v>3.4215666666666644E-2</v>
      </c>
      <c r="DU150" s="18">
        <f t="shared" si="441"/>
        <v>0.25921805492673522</v>
      </c>
      <c r="DV150" s="16"/>
      <c r="DW150" s="18">
        <f t="shared" si="442"/>
        <v>4.8073333333333371E-3</v>
      </c>
      <c r="DX150" s="18">
        <f t="shared" si="443"/>
        <v>4.1346666666666754E-3</v>
      </c>
      <c r="DY150" s="18">
        <f t="shared" si="444"/>
        <v>5.4876666666666529E-3</v>
      </c>
      <c r="DZ150" s="18">
        <f t="shared" si="445"/>
        <v>7.5346666666666645E-2</v>
      </c>
      <c r="EA150" s="18">
        <f t="shared" si="446"/>
        <v>0.29962699032853052</v>
      </c>
      <c r="EB150" s="16"/>
      <c r="EC150" s="18">
        <f t="shared" si="447"/>
        <v>3.2923333333333307E-3</v>
      </c>
      <c r="ED150" s="18">
        <f t="shared" si="448"/>
        <v>1.6346666666666539E-3</v>
      </c>
      <c r="EE150" s="18">
        <f t="shared" si="449"/>
        <v>7.7986666666666473E-3</v>
      </c>
      <c r="EF150" s="18">
        <f t="shared" si="450"/>
        <v>0.22472266666666649</v>
      </c>
      <c r="EG150" s="18">
        <f t="shared" si="451"/>
        <v>0.48728670547567077</v>
      </c>
      <c r="EH150" s="78"/>
      <c r="EI150" s="18">
        <f t="shared" si="452"/>
        <v>5.7953333333333338E-3</v>
      </c>
      <c r="EJ150" s="18">
        <f t="shared" si="453"/>
        <v>2.9013444444444255E-2</v>
      </c>
      <c r="EK150" s="18">
        <f t="shared" si="454"/>
        <v>2.8913333333333443E-3</v>
      </c>
      <c r="EL150" s="18">
        <f t="shared" si="455"/>
        <v>9.473777777777765E-3</v>
      </c>
      <c r="EM150" s="18">
        <f t="shared" si="456"/>
        <v>1.5838666666666602E-2</v>
      </c>
    </row>
    <row r="151" spans="1:143" ht="15.75" customHeight="1" x14ac:dyDescent="0.25">
      <c r="A151" s="2">
        <f>'Raw Data'!B151</f>
        <v>377</v>
      </c>
      <c r="B151" s="2">
        <f>'Raw Data'!C151</f>
        <v>403</v>
      </c>
      <c r="C151" s="2" t="str">
        <f>'Raw Data'!D151</f>
        <v>LKKDPKQRLGGGSEDAKEIMQHRFFAG</v>
      </c>
      <c r="D151" s="15">
        <f>AVERAGE('Raw Data'!J151,'Raw Data'!P151,'Raw Data'!V151)</f>
        <v>1.5893333333333333</v>
      </c>
      <c r="E151" s="15">
        <f>STDEV('Raw Data'!J151,'Raw Data'!P151,'Raw Data'!V151)</f>
        <v>0.10206533855003531</v>
      </c>
      <c r="F151" s="15">
        <f>AVERAGE('Raw Data'!AB151,'Raw Data'!AH151,'Raw Data'!AN151)</f>
        <v>1.8120000000000001</v>
      </c>
      <c r="G151" s="15">
        <f>STDEV('Raw Data'!AB151,'Raw Data'!AH151,'Raw Data'!AN151)</f>
        <v>8.7177978870813556E-3</v>
      </c>
      <c r="H151" s="15">
        <f>AVERAGE('Raw Data'!AT151,'Raw Data'!AZ151,'Raw Data'!BF151)</f>
        <v>2.8956666666666666</v>
      </c>
      <c r="I151" s="15">
        <f>STDEV('Raw Data'!AT151,'Raw Data'!AZ151,'Raw Data'!BF151)</f>
        <v>4.8521472909767889E-2</v>
      </c>
      <c r="J151" s="15">
        <f>AVERAGE('Raw Data'!BL151,'Raw Data'!BR151,'Raw Data'!BX151)</f>
        <v>4.9136666666666668</v>
      </c>
      <c r="K151" s="15">
        <f>STDEV('Raw Data'!BL151,'Raw Data'!BR151,'Raw Data'!BX151)</f>
        <v>6.2500666663111146E-2</v>
      </c>
      <c r="L151" s="15">
        <f>AVERAGE('Raw Data'!CD151,'Raw Data'!CJ151,'Raw Data'!CP151)</f>
        <v>5.8216666666666654</v>
      </c>
      <c r="M151" s="15">
        <f>STDEV('Raw Data'!CD151,'Raw Data'!CJ151,'Raw Data'!CP151)</f>
        <v>5.8586118947523171E-2</v>
      </c>
      <c r="O151" s="15">
        <f>AVERAGE('Raw Data'!J318,'Raw Data'!P318,'Raw Data'!V318)</f>
        <v>1.6636666666666666</v>
      </c>
      <c r="P151" s="15">
        <f>STDEV('Raw Data'!J318,'Raw Data'!P318,'Raw Data'!V318)</f>
        <v>3.6828431046317195E-2</v>
      </c>
      <c r="Q151" s="15">
        <f>AVERAGE('Raw Data'!AB318,'Raw Data'!AH318,'Raw Data'!AN318)</f>
        <v>1.8633333333333333</v>
      </c>
      <c r="R151" s="15">
        <f>STDEV('Raw Data'!AB318,'Raw Data'!AH318,'Raw Data'!AN318)</f>
        <v>3.3231511150312337E-2</v>
      </c>
      <c r="S151" s="15">
        <f>AVERAGE('Raw Data'!AT318,'Raw Data'!AZ318,'Raw Data'!BF318)</f>
        <v>3.1933333333333334</v>
      </c>
      <c r="T151" s="15">
        <f>STDEV('Raw Data'!AT318,'Raw Data'!AZ318,'Raw Data'!BF318)</f>
        <v>8.4807625443313384E-2</v>
      </c>
      <c r="U151" s="15">
        <f>AVERAGE('Raw Data'!BL318,'Raw Data'!BR318,'Raw Data'!BX318)</f>
        <v>5.0206666666666662</v>
      </c>
      <c r="V151" s="15">
        <f>STDEV('Raw Data'!BL318,'Raw Data'!BR318,'Raw Data'!BX318)</f>
        <v>9.2511260575852863E-2</v>
      </c>
      <c r="W151" s="15">
        <f>AVERAGE('Raw Data'!CD318,'Raw Data'!CJ318,'Raw Data'!CP318)</f>
        <v>5.8403333333333336</v>
      </c>
      <c r="X151" s="15">
        <f>STDEV('Raw Data'!CD318,'Raw Data'!CJ318,'Raw Data'!CP318)</f>
        <v>1.8009256878986597E-2</v>
      </c>
      <c r="Z151" s="15">
        <f>AVERAGE('Raw Data'!J485,'Raw Data'!P485,'Raw Data'!V485)</f>
        <v>1.5716666666666665</v>
      </c>
      <c r="AA151" s="15">
        <f>STDEV('Raw Data'!J485,'Raw Data'!P485,'Raw Data'!V485)</f>
        <v>7.5738585498630315E-2</v>
      </c>
      <c r="AB151" s="15">
        <f>AVERAGE('Raw Data'!AB485,'Raw Data'!AH485,'Raw Data'!AN485)</f>
        <v>1.8089999999999999</v>
      </c>
      <c r="AC151" s="15">
        <f>STDEV('Raw Data'!AB485,'Raw Data'!AH485,'Raw Data'!AN485)</f>
        <v>2.2516660498395489E-2</v>
      </c>
      <c r="AD151" s="15">
        <f>AVERAGE('Raw Data'!AT485,'Raw Data'!AZ485,'Raw Data'!BF485)</f>
        <v>2.8176666666666663</v>
      </c>
      <c r="AE151" s="15">
        <f>STDEV('Raw Data'!AT485,'Raw Data'!AZ485,'Raw Data'!BF485)</f>
        <v>5.3724606404638699E-2</v>
      </c>
      <c r="AF151" s="15">
        <f>AVERAGE('Raw Data'!BL485,'Raw Data'!BR485,'Raw Data'!BX485)</f>
        <v>4.7326666666666659</v>
      </c>
      <c r="AG151" s="15">
        <f>STDEV('Raw Data'!BL485,'Raw Data'!BR485,'Raw Data'!BX485)</f>
        <v>0.10175624468961775</v>
      </c>
      <c r="AH151" s="15">
        <f>AVERAGE('Raw Data'!CD485,'Raw Data'!CJ485,'Raw Data'!CP485)</f>
        <v>5.5409999999999995</v>
      </c>
      <c r="AI151" s="15">
        <f>STDEV('Raw Data'!CD485,'Raw Data'!CJ485,'Raw Data'!CP485)</f>
        <v>0.20070874420413282</v>
      </c>
      <c r="AK151" s="15">
        <f>AVERAGE('Raw Data'!AB652,'Raw Data'!AH652,'Raw Data'!AN652)</f>
        <v>1.8800000000000001</v>
      </c>
      <c r="AL151" s="15">
        <f>STDEV('Raw Data'!AB652,'Raw Data'!AH652,'Raw Data'!AN652)</f>
        <v>1.0816653826391916E-2</v>
      </c>
      <c r="AM151" s="15">
        <f>AVERAGE('Raw Data'!AT652,'Raw Data'!AZ652,'Raw Data'!BF652)</f>
        <v>2.9600000000000004</v>
      </c>
      <c r="AN151" s="15">
        <f>STDEV('Raw Data'!AT652,'Raw Data'!AZ652,'Raw Data'!BF652)</f>
        <v>2.3579652245103305E-2</v>
      </c>
      <c r="AO151" s="15">
        <f>AVERAGE('Raw Data'!BL652,'Raw Data'!BR652,'Raw Data'!BX652)</f>
        <v>4.8533333333333335</v>
      </c>
      <c r="AP151" s="15">
        <f>STDEV('Raw Data'!BL652,'Raw Data'!BR652,'Raw Data'!BX652)</f>
        <v>3.7501111094650784E-2</v>
      </c>
      <c r="AQ151" s="15">
        <f>AVERAGE('Raw Data'!CD652,'Raw Data'!CJ652,'Raw Data'!CP652)</f>
        <v>6.1183333333333332</v>
      </c>
      <c r="AR151" s="15">
        <f>STDEV('Raw Data'!CD652,'Raw Data'!CJ652,'Raw Data'!CP652)</f>
        <v>0.18764416679804713</v>
      </c>
      <c r="AT151" s="15">
        <f>AVERAGE('Raw Data'!AB819,'Raw Data'!AH819,'Raw Data'!AN819)</f>
        <v>1.9589999999999999</v>
      </c>
      <c r="AU151" s="15">
        <f>STDEV('Raw Data'!AB819,'Raw Data'!AH819,'Raw Data'!AN819)</f>
        <v>6.9195375568024839E-2</v>
      </c>
      <c r="AV151" s="15">
        <f>AVERAGE('Raw Data'!AT819,'Raw Data'!AZ819,'Raw Data'!BF819)</f>
        <v>3.2463333333333337</v>
      </c>
      <c r="AW151" s="15">
        <f>STDEV('Raw Data'!AT819,'Raw Data'!AZ819,'Raw Data'!BF819)</f>
        <v>3.655589327773754E-2</v>
      </c>
      <c r="AX151" s="15">
        <f>AVERAGE('Raw Data'!BL819,'Raw Data'!BR819,'Raw Data'!BX819)</f>
        <v>4.7989999999999995</v>
      </c>
      <c r="AY151" s="15">
        <f>STDEV('Raw Data'!BL819,'Raw Data'!BR819,'Raw Data'!BX819)</f>
        <v>7.9504716841203735E-2</v>
      </c>
      <c r="AZ151" s="15">
        <f>AVERAGE('Raw Data'!CD819,'Raw Data'!CJ819,'Raw Data'!CP819)</f>
        <v>5.8543333333333338</v>
      </c>
      <c r="BA151" s="15">
        <f>STDEV('Raw Data'!CD819,'Raw Data'!CJ819,'Raw Data'!CP819)</f>
        <v>0.15612921998566884</v>
      </c>
      <c r="BC151" s="15">
        <f>AVERAGE('Raw Data'!AB986,'Raw Data'!AH986,'Raw Data'!AN986)</f>
        <v>1.857</v>
      </c>
      <c r="BD151" s="15">
        <f>STDEV('Raw Data'!AB986,'Raw Data'!AH986,'Raw Data'!AN986)</f>
        <v>3.2603680773802185E-2</v>
      </c>
      <c r="BE151" s="15">
        <f>AVERAGE('Raw Data'!AT986,'Raw Data'!AZ986,'Raw Data'!BF986)</f>
        <v>2.7959999999999998</v>
      </c>
      <c r="BF151" s="15">
        <f>STDEV('Raw Data'!AT986,'Raw Data'!AZ986,'Raw Data'!BF986)</f>
        <v>3.8691084244306069E-2</v>
      </c>
      <c r="BG151" s="15">
        <f>AVERAGE('Raw Data'!BL986,'Raw Data'!BR986,'Raw Data'!BX986)</f>
        <v>4.7366666666666664</v>
      </c>
      <c r="BH151" s="15">
        <f>STDEV('Raw Data'!BL986,'Raw Data'!BR986,'Raw Data'!BX986)</f>
        <v>0.11107354920652049</v>
      </c>
      <c r="BI151" s="15">
        <f>AVERAGE('Raw Data'!CD986,'Raw Data'!CJ986,'Raw Data'!CP986)</f>
        <v>5.5913333333333339</v>
      </c>
      <c r="BJ151" s="15">
        <f>STDEV('Raw Data'!CD986,'Raw Data'!CJ986,'Raw Data'!CP986)</f>
        <v>1.1590225767142755E-2</v>
      </c>
      <c r="BL151" s="16">
        <f t="shared" si="394"/>
        <v>-7.4333333333333362E-2</v>
      </c>
      <c r="BM151" s="16">
        <f t="shared" si="395"/>
        <v>0.10850652822142391</v>
      </c>
      <c r="BN151" s="16">
        <f t="shared" si="396"/>
        <v>-5.1333333333333231E-2</v>
      </c>
      <c r="BO151" s="16">
        <f t="shared" si="397"/>
        <v>3.4355979586286479E-2</v>
      </c>
      <c r="BP151" s="16">
        <f t="shared" si="398"/>
        <v>-0.29766666666666675</v>
      </c>
      <c r="BQ151" s="16">
        <f t="shared" si="399"/>
        <v>9.7707045122993441E-2</v>
      </c>
      <c r="BR151" s="16">
        <f t="shared" si="400"/>
        <v>-0.10699999999999932</v>
      </c>
      <c r="BS151" s="16">
        <f t="shared" si="401"/>
        <v>0.11164527158221561</v>
      </c>
      <c r="BT151" s="16">
        <f t="shared" si="402"/>
        <v>-1.8666666666668164E-2</v>
      </c>
      <c r="BU151" s="16">
        <f t="shared" si="403"/>
        <v>6.1291652503963859E-2</v>
      </c>
      <c r="BW151" s="16">
        <f t="shared" si="404"/>
        <v>1.7666666666666719E-2</v>
      </c>
      <c r="BX151" s="16">
        <f t="shared" si="405"/>
        <v>0.12709707575969897</v>
      </c>
      <c r="BY151" s="16">
        <f t="shared" si="406"/>
        <v>3.0000000000001137E-3</v>
      </c>
      <c r="BZ151" s="16">
        <f t="shared" si="407"/>
        <v>2.4145392935299353E-2</v>
      </c>
      <c r="CA151" s="16">
        <f t="shared" si="408"/>
        <v>7.8000000000000291E-2</v>
      </c>
      <c r="CB151" s="16">
        <f t="shared" si="409"/>
        <v>7.2392448961660943E-2</v>
      </c>
      <c r="CC151" s="16">
        <f t="shared" si="410"/>
        <v>0.18100000000000094</v>
      </c>
      <c r="CD151" s="16">
        <f t="shared" si="411"/>
        <v>0.11941803325573024</v>
      </c>
      <c r="CE151" s="16">
        <f t="shared" si="412"/>
        <v>0.28066666666666595</v>
      </c>
      <c r="CF151" s="16">
        <f t="shared" si="413"/>
        <v>0.20908451241862311</v>
      </c>
      <c r="CH151" s="16">
        <f t="shared" si="312"/>
        <v>-6.800000000000006E-2</v>
      </c>
      <c r="CI151" s="16">
        <f t="shared" si="313"/>
        <v>1.3892443989449769E-2</v>
      </c>
      <c r="CJ151" s="16">
        <f t="shared" si="314"/>
        <v>-6.4333333333333798E-2</v>
      </c>
      <c r="CK151" s="16">
        <f t="shared" si="315"/>
        <v>5.3947505348564032E-2</v>
      </c>
      <c r="CL151" s="16">
        <f t="shared" si="316"/>
        <v>6.033333333333335E-2</v>
      </c>
      <c r="CM151" s="16">
        <f t="shared" si="317"/>
        <v>7.2888042000500142E-2</v>
      </c>
      <c r="CN151" s="16">
        <f t="shared" si="318"/>
        <v>-0.29666666666666774</v>
      </c>
      <c r="CO151" s="16">
        <f t="shared" si="319"/>
        <v>0.19657738086226162</v>
      </c>
      <c r="CP151" s="15"/>
      <c r="CQ151" s="16">
        <f t="shared" si="414"/>
        <v>-7.8999999999999737E-2</v>
      </c>
      <c r="CR151" s="16">
        <f t="shared" si="415"/>
        <v>7.0035705179572569E-2</v>
      </c>
      <c r="CS151" s="16">
        <f t="shared" si="416"/>
        <v>-0.28633333333333333</v>
      </c>
      <c r="CT151" s="16">
        <f t="shared" si="417"/>
        <v>4.3500957843860662E-2</v>
      </c>
      <c r="CU151" s="16">
        <f t="shared" si="418"/>
        <v>5.4333333333334011E-2</v>
      </c>
      <c r="CV151" s="16">
        <f t="shared" si="419"/>
        <v>8.7905252023603941E-2</v>
      </c>
      <c r="CW151" s="16">
        <f t="shared" si="420"/>
        <v>0.26399999999999935</v>
      </c>
      <c r="CX151" s="16">
        <f t="shared" si="421"/>
        <v>0.24410380305654131</v>
      </c>
      <c r="CY151" s="15"/>
      <c r="CZ151" s="16">
        <f t="shared" si="422"/>
        <v>2.3000000000000131E-2</v>
      </c>
      <c r="DA151" s="16">
        <f t="shared" si="423"/>
        <v>3.4351128074635293E-2</v>
      </c>
      <c r="DB151" s="16">
        <f t="shared" si="424"/>
        <v>0.16400000000000059</v>
      </c>
      <c r="DC151" s="16">
        <f t="shared" si="425"/>
        <v>4.5310043036836709E-2</v>
      </c>
      <c r="DD151" s="16">
        <f t="shared" si="426"/>
        <v>0.11666666666666714</v>
      </c>
      <c r="DE151" s="16">
        <f t="shared" si="427"/>
        <v>0.11723338546108215</v>
      </c>
      <c r="DF151" s="16">
        <f t="shared" si="428"/>
        <v>0.52699999999999925</v>
      </c>
      <c r="DG151" s="16">
        <f t="shared" si="429"/>
        <v>0.18800177304128457</v>
      </c>
      <c r="DI151" s="17">
        <f t="shared" si="430"/>
        <v>1.1773666666666663E-2</v>
      </c>
      <c r="DJ151" s="18">
        <f t="shared" si="431"/>
        <v>1.1803333333333334E-3</v>
      </c>
      <c r="DK151" s="18">
        <f t="shared" si="432"/>
        <v>9.5466666666666773E-3</v>
      </c>
      <c r="DL151" s="18">
        <f t="shared" si="433"/>
        <v>1.2464666666666681E-2</v>
      </c>
      <c r="DM151" s="18">
        <f t="shared" si="434"/>
        <v>3.756666666666659E-3</v>
      </c>
      <c r="DN151" s="18">
        <f t="shared" si="435"/>
        <v>0.1967790639270347</v>
      </c>
      <c r="DO151" s="16"/>
      <c r="DP151" s="18">
        <f t="shared" si="436"/>
        <v>1.615366666666666E-2</v>
      </c>
      <c r="DQ151" s="18">
        <f t="shared" si="437"/>
        <v>5.8300000000000398E-4</v>
      </c>
      <c r="DR151" s="18">
        <f t="shared" si="438"/>
        <v>5.2406666666666843E-3</v>
      </c>
      <c r="DS151" s="18">
        <f t="shared" si="439"/>
        <v>1.4260666666666692E-2</v>
      </c>
      <c r="DT151" s="18">
        <f t="shared" si="440"/>
        <v>4.3716333333333364E-2</v>
      </c>
      <c r="DU151" s="18">
        <f t="shared" si="441"/>
        <v>0.28276197292658256</v>
      </c>
      <c r="DV151" s="16"/>
      <c r="DW151" s="18">
        <f t="shared" si="442"/>
        <v>1.9299999999999903E-4</v>
      </c>
      <c r="DX151" s="18">
        <f t="shared" si="443"/>
        <v>2.9103333333333446E-3</v>
      </c>
      <c r="DY151" s="18">
        <f t="shared" si="444"/>
        <v>5.312666666666673E-3</v>
      </c>
      <c r="DZ151" s="18">
        <f t="shared" si="445"/>
        <v>3.8642666666666659E-2</v>
      </c>
      <c r="EA151" s="18">
        <f t="shared" si="446"/>
        <v>0.21693009626759188</v>
      </c>
      <c r="EB151" s="16"/>
      <c r="EC151" s="18">
        <f t="shared" si="447"/>
        <v>4.9050000000000083E-3</v>
      </c>
      <c r="ED151" s="18">
        <f t="shared" si="448"/>
        <v>1.8923333333333424E-3</v>
      </c>
      <c r="EE151" s="18">
        <f t="shared" si="449"/>
        <v>7.7273333333333248E-3</v>
      </c>
      <c r="EF151" s="18">
        <f t="shared" si="450"/>
        <v>5.9586666666666704E-2</v>
      </c>
      <c r="EG151" s="18">
        <f t="shared" si="451"/>
        <v>0.27223396800056632</v>
      </c>
      <c r="EH151" s="78"/>
      <c r="EI151" s="18">
        <f t="shared" si="452"/>
        <v>1.179999999999997E-3</v>
      </c>
      <c r="EJ151" s="18">
        <f t="shared" si="453"/>
        <v>2.6896000000000194E-2</v>
      </c>
      <c r="EK151" s="18">
        <f t="shared" si="454"/>
        <v>2.0529999999999945E-3</v>
      </c>
      <c r="EL151" s="18">
        <f t="shared" si="455"/>
        <v>1.3611111111111221E-2</v>
      </c>
      <c r="EM151" s="18">
        <f t="shared" si="456"/>
        <v>1.3743666666666668E-2</v>
      </c>
    </row>
    <row r="152" spans="1:143" ht="15.75" customHeight="1" x14ac:dyDescent="0.25">
      <c r="A152" s="2">
        <f>'Raw Data'!B152</f>
        <v>377</v>
      </c>
      <c r="B152" s="2">
        <f>'Raw Data'!C152</f>
        <v>403</v>
      </c>
      <c r="C152" s="2" t="str">
        <f>'Raw Data'!D152</f>
        <v>LKKDPKQRLGGGSEDAKEIMQHRFFAG</v>
      </c>
      <c r="D152" s="15">
        <f>AVERAGE('Raw Data'!J152,'Raw Data'!P152,'Raw Data'!V152)</f>
        <v>1.5663333333333334</v>
      </c>
      <c r="E152" s="15">
        <f>STDEV('Raw Data'!J152,'Raw Data'!P152,'Raw Data'!V152)</f>
        <v>7.6709408375591828E-2</v>
      </c>
      <c r="F152" s="15">
        <f>AVERAGE('Raw Data'!AB152,'Raw Data'!AH152,'Raw Data'!AN152)</f>
        <v>1.7823333333333331</v>
      </c>
      <c r="G152" s="15">
        <f>STDEV('Raw Data'!AB152,'Raw Data'!AH152,'Raw Data'!AN152)</f>
        <v>2.7754879450888226E-2</v>
      </c>
      <c r="H152" s="15">
        <f>AVERAGE('Raw Data'!AT152,'Raw Data'!AZ152,'Raw Data'!BF152)</f>
        <v>2.7953333333333332</v>
      </c>
      <c r="I152" s="15">
        <f>STDEV('Raw Data'!AT152,'Raw Data'!AZ152,'Raw Data'!BF152)</f>
        <v>8.7065109735951871E-2</v>
      </c>
      <c r="J152" s="15">
        <f>AVERAGE('Raw Data'!BL152,'Raw Data'!BR152,'Raw Data'!BX152)</f>
        <v>4.7653333333333334</v>
      </c>
      <c r="K152" s="15">
        <f>STDEV('Raw Data'!BL152,'Raw Data'!BR152,'Raw Data'!BX152)</f>
        <v>9.2931874689653082E-2</v>
      </c>
      <c r="L152" s="15">
        <f>AVERAGE('Raw Data'!CD152,'Raw Data'!CJ152,'Raw Data'!CP152)</f>
        <v>5.6029999999999989</v>
      </c>
      <c r="M152" s="15">
        <f>STDEV('Raw Data'!CD152,'Raw Data'!CJ152,'Raw Data'!CP152)</f>
        <v>3.0315012782448105E-2</v>
      </c>
      <c r="O152" s="15">
        <f>AVERAGE('Raw Data'!J319,'Raw Data'!P319,'Raw Data'!V319)</f>
        <v>1.6059999999999999</v>
      </c>
      <c r="P152" s="15">
        <f>STDEV('Raw Data'!J319,'Raw Data'!P319,'Raw Data'!V319)</f>
        <v>5.7375953151124134E-2</v>
      </c>
      <c r="Q152" s="15">
        <f>AVERAGE('Raw Data'!AB319,'Raw Data'!AH319,'Raw Data'!AN319)</f>
        <v>1.7953333333333334</v>
      </c>
      <c r="R152" s="15">
        <f>STDEV('Raw Data'!AB319,'Raw Data'!AH319,'Raw Data'!AN319)</f>
        <v>8.6216781042516549E-3</v>
      </c>
      <c r="S152" s="15">
        <f>AVERAGE('Raw Data'!AT319,'Raw Data'!AZ319,'Raw Data'!BF319)</f>
        <v>3.1196666666666668</v>
      </c>
      <c r="T152" s="15">
        <f>STDEV('Raw Data'!AT319,'Raw Data'!AZ319,'Raw Data'!BF319)</f>
        <v>0.1139180992350791</v>
      </c>
      <c r="U152" s="15">
        <f>AVERAGE('Raw Data'!BL319,'Raw Data'!BR319,'Raw Data'!BX319)</f>
        <v>4.9733333333333336</v>
      </c>
      <c r="V152" s="15">
        <f>STDEV('Raw Data'!BL319,'Raw Data'!BR319,'Raw Data'!BX319)</f>
        <v>0.15795674513401886</v>
      </c>
      <c r="W152" s="15">
        <f>AVERAGE('Raw Data'!CD319,'Raw Data'!CJ319,'Raw Data'!CP319)</f>
        <v>5.6676666666666664</v>
      </c>
      <c r="X152" s="15">
        <f>STDEV('Raw Data'!CD319,'Raw Data'!CJ319,'Raw Data'!CP319)</f>
        <v>9.6645399959508188E-2</v>
      </c>
      <c r="Z152" s="15">
        <f>AVERAGE('Raw Data'!J486,'Raw Data'!P486,'Raw Data'!V486)</f>
        <v>1.5566666666666666</v>
      </c>
      <c r="AA152" s="15">
        <f>STDEV('Raw Data'!J486,'Raw Data'!P486,'Raw Data'!V486)</f>
        <v>4.7982635748084361E-2</v>
      </c>
      <c r="AB152" s="15">
        <f>AVERAGE('Raw Data'!AB486,'Raw Data'!AH486,'Raw Data'!AN486)</f>
        <v>1.7473333333333334</v>
      </c>
      <c r="AC152" s="15">
        <f>STDEV('Raw Data'!AB486,'Raw Data'!AH486,'Raw Data'!AN486)</f>
        <v>4.0377386410382361E-2</v>
      </c>
      <c r="AD152" s="15">
        <f>AVERAGE('Raw Data'!AT486,'Raw Data'!AZ486,'Raw Data'!BF486)</f>
        <v>2.7346666666666661</v>
      </c>
      <c r="AE152" s="15">
        <f>STDEV('Raw Data'!AT486,'Raw Data'!AZ486,'Raw Data'!BF486)</f>
        <v>7.0116569606144777E-2</v>
      </c>
      <c r="AF152" s="15">
        <f>AVERAGE('Raw Data'!BL486,'Raw Data'!BR486,'Raw Data'!BX486)</f>
        <v>4.5286666666666671</v>
      </c>
      <c r="AG152" s="15">
        <f>STDEV('Raw Data'!BL486,'Raw Data'!BR486,'Raw Data'!BX486)</f>
        <v>0.1239610153771472</v>
      </c>
      <c r="AH152" s="15">
        <f>AVERAGE('Raw Data'!CD486,'Raw Data'!CJ486,'Raw Data'!CP486)</f>
        <v>5.3730000000000002</v>
      </c>
      <c r="AI152" s="15">
        <f>STDEV('Raw Data'!CD486,'Raw Data'!CJ486,'Raw Data'!CP486)</f>
        <v>0.16581013238038239</v>
      </c>
      <c r="AK152" s="15">
        <f>AVERAGE('Raw Data'!AB653,'Raw Data'!AH653,'Raw Data'!AN653)</f>
        <v>1.8203333333333334</v>
      </c>
      <c r="AL152" s="15">
        <f>STDEV('Raw Data'!AB653,'Raw Data'!AH653,'Raw Data'!AN653)</f>
        <v>2.4501700621249366E-2</v>
      </c>
      <c r="AM152" s="15">
        <f>AVERAGE('Raw Data'!AT653,'Raw Data'!AZ653,'Raw Data'!BF653)</f>
        <v>2.9173333333333336</v>
      </c>
      <c r="AN152" s="15">
        <f>STDEV('Raw Data'!AT653,'Raw Data'!AZ653,'Raw Data'!BF653)</f>
        <v>3.7527767497325643E-2</v>
      </c>
      <c r="AO152" s="15">
        <f>AVERAGE('Raw Data'!BL653,'Raw Data'!BR653,'Raw Data'!BX653)</f>
        <v>4.7120000000000006</v>
      </c>
      <c r="AP152" s="15">
        <f>STDEV('Raw Data'!BL653,'Raw Data'!BR653,'Raw Data'!BX653)</f>
        <v>8.3072257703760866E-2</v>
      </c>
      <c r="AQ152" s="15">
        <f>AVERAGE('Raw Data'!CD653,'Raw Data'!CJ653,'Raw Data'!CP653)</f>
        <v>5.871666666666667</v>
      </c>
      <c r="AR152" s="15">
        <f>STDEV('Raw Data'!CD653,'Raw Data'!CJ653,'Raw Data'!CP653)</f>
        <v>0.1239610153771472</v>
      </c>
      <c r="AT152" s="15">
        <f>AVERAGE('Raw Data'!AB820,'Raw Data'!AH820,'Raw Data'!AN820)</f>
        <v>1.8483333333333334</v>
      </c>
      <c r="AU152" s="15">
        <f>STDEV('Raw Data'!AB820,'Raw Data'!AH820,'Raw Data'!AN820)</f>
        <v>7.9500524107287085E-2</v>
      </c>
      <c r="AV152" s="15">
        <f>AVERAGE('Raw Data'!AT820,'Raw Data'!AZ820,'Raw Data'!BF820)</f>
        <v>3.1319999999999997</v>
      </c>
      <c r="AW152" s="15">
        <f>STDEV('Raw Data'!AT820,'Raw Data'!AZ820,'Raw Data'!BF820)</f>
        <v>3.8000000000000131E-2</v>
      </c>
      <c r="AX152" s="15">
        <f>AVERAGE('Raw Data'!BL820,'Raw Data'!BR820,'Raw Data'!BX820)</f>
        <v>4.7366666666666672</v>
      </c>
      <c r="AY152" s="15">
        <f>STDEV('Raw Data'!BL820,'Raw Data'!BR820,'Raw Data'!BX820)</f>
        <v>0.25064982212906811</v>
      </c>
      <c r="AZ152" s="15">
        <f>AVERAGE('Raw Data'!CD820,'Raw Data'!CJ820,'Raw Data'!CP820)</f>
        <v>5.6320000000000006</v>
      </c>
      <c r="BA152" s="15">
        <f>STDEV('Raw Data'!CD820,'Raw Data'!CJ820,'Raw Data'!CP820)</f>
        <v>0.18592202666709498</v>
      </c>
      <c r="BC152" s="15">
        <f>AVERAGE('Raw Data'!AB987,'Raw Data'!AH987,'Raw Data'!AN987)</f>
        <v>1.8286666666666667</v>
      </c>
      <c r="BD152" s="15">
        <f>STDEV('Raw Data'!AB987,'Raw Data'!AH987,'Raw Data'!AN987)</f>
        <v>2.5006665778014761E-2</v>
      </c>
      <c r="BE152" s="15">
        <f>AVERAGE('Raw Data'!AT987,'Raw Data'!AZ987,'Raw Data'!BF987)</f>
        <v>2.6570000000000005</v>
      </c>
      <c r="BF152" s="15">
        <f>STDEV('Raw Data'!AT987,'Raw Data'!AZ987,'Raw Data'!BF987)</f>
        <v>6.3174361888348352E-2</v>
      </c>
      <c r="BG152" s="15">
        <f>AVERAGE('Raw Data'!BL987,'Raw Data'!BR987,'Raw Data'!BX987)</f>
        <v>4.5866666666666669</v>
      </c>
      <c r="BH152" s="15">
        <f>STDEV('Raw Data'!BL987,'Raw Data'!BR987,'Raw Data'!BX987)</f>
        <v>4.9217205663602305E-2</v>
      </c>
      <c r="BI152" s="15">
        <f>AVERAGE('Raw Data'!CD987,'Raw Data'!CJ987,'Raw Data'!CP987)</f>
        <v>5.5063333333333331</v>
      </c>
      <c r="BJ152" s="15">
        <f>STDEV('Raw Data'!CD987,'Raw Data'!CJ987,'Raw Data'!CP987)</f>
        <v>4.1645327869201956E-2</v>
      </c>
      <c r="BL152" s="16">
        <f t="shared" si="394"/>
        <v>-3.9666666666666517E-2</v>
      </c>
      <c r="BM152" s="16">
        <f t="shared" si="395"/>
        <v>9.5793179993845637E-2</v>
      </c>
      <c r="BN152" s="16">
        <f t="shared" si="396"/>
        <v>-1.3000000000000345E-2</v>
      </c>
      <c r="BO152" s="16">
        <f t="shared" si="397"/>
        <v>2.9063149634316474E-2</v>
      </c>
      <c r="BP152" s="16">
        <f t="shared" si="398"/>
        <v>-0.32433333333333358</v>
      </c>
      <c r="BQ152" s="16">
        <f t="shared" si="399"/>
        <v>0.14337944994547397</v>
      </c>
      <c r="BR152" s="16">
        <f t="shared" si="400"/>
        <v>-0.20800000000000018</v>
      </c>
      <c r="BS152" s="16">
        <f t="shared" si="401"/>
        <v>0.18326665454104513</v>
      </c>
      <c r="BT152" s="16">
        <f t="shared" si="402"/>
        <v>-6.4666666666667538E-2</v>
      </c>
      <c r="BU152" s="16">
        <f t="shared" si="403"/>
        <v>0.10128836721624698</v>
      </c>
      <c r="BW152" s="16">
        <f t="shared" si="404"/>
        <v>9.6666666666667123E-3</v>
      </c>
      <c r="BX152" s="16">
        <f t="shared" si="405"/>
        <v>9.0480200412392228E-2</v>
      </c>
      <c r="BY152" s="16">
        <f t="shared" si="406"/>
        <v>3.4999999999999698E-2</v>
      </c>
      <c r="BZ152" s="16">
        <f t="shared" si="407"/>
        <v>4.8996598521393993E-2</v>
      </c>
      <c r="CA152" s="16">
        <f t="shared" si="408"/>
        <v>6.0666666666667091E-2</v>
      </c>
      <c r="CB152" s="16">
        <f t="shared" si="409"/>
        <v>0.11178849076119905</v>
      </c>
      <c r="CC152" s="16">
        <f t="shared" si="410"/>
        <v>0.23666666666666636</v>
      </c>
      <c r="CD152" s="16">
        <f t="shared" si="411"/>
        <v>0.15492794023889528</v>
      </c>
      <c r="CE152" s="16">
        <f t="shared" si="412"/>
        <v>0.22999999999999865</v>
      </c>
      <c r="CF152" s="16">
        <f t="shared" si="413"/>
        <v>0.16855859515313934</v>
      </c>
      <c r="CH152" s="16">
        <f t="shared" si="312"/>
        <v>-3.8000000000000256E-2</v>
      </c>
      <c r="CI152" s="16">
        <f t="shared" si="313"/>
        <v>3.7022515671772886E-2</v>
      </c>
      <c r="CJ152" s="16">
        <f t="shared" si="314"/>
        <v>-0.12200000000000033</v>
      </c>
      <c r="CK152" s="16">
        <f t="shared" si="315"/>
        <v>9.4808579077352864E-2</v>
      </c>
      <c r="CL152" s="16">
        <f t="shared" si="316"/>
        <v>5.3333333333332789E-2</v>
      </c>
      <c r="CM152" s="16">
        <f t="shared" si="317"/>
        <v>0.1246488400801766</v>
      </c>
      <c r="CN152" s="16">
        <f t="shared" si="318"/>
        <v>-0.26866666666666816</v>
      </c>
      <c r="CO152" s="16">
        <f t="shared" si="319"/>
        <v>0.12761400132169398</v>
      </c>
      <c r="CP152" s="15"/>
      <c r="CQ152" s="16">
        <f t="shared" si="414"/>
        <v>-2.8000000000000025E-2</v>
      </c>
      <c r="CR152" s="16">
        <f t="shared" si="415"/>
        <v>8.3190544334477493E-2</v>
      </c>
      <c r="CS152" s="16">
        <f t="shared" si="416"/>
        <v>-0.21466666666666612</v>
      </c>
      <c r="CT152" s="16">
        <f t="shared" si="417"/>
        <v>5.3407240457950464E-2</v>
      </c>
      <c r="CU152" s="16">
        <f t="shared" si="418"/>
        <v>-2.4666666666666615E-2</v>
      </c>
      <c r="CV152" s="16">
        <f t="shared" si="419"/>
        <v>0.26405744324546798</v>
      </c>
      <c r="CW152" s="16">
        <f t="shared" si="420"/>
        <v>0.23966666666666647</v>
      </c>
      <c r="CX152" s="16">
        <f t="shared" si="421"/>
        <v>0.22345767682792486</v>
      </c>
      <c r="CY152" s="15"/>
      <c r="CZ152" s="16">
        <f t="shared" si="422"/>
        <v>-8.3333333333333037E-3</v>
      </c>
      <c r="DA152" s="16">
        <f t="shared" si="423"/>
        <v>3.5009522514119873E-2</v>
      </c>
      <c r="DB152" s="16">
        <f t="shared" si="424"/>
        <v>0.26033333333333308</v>
      </c>
      <c r="DC152" s="16">
        <f t="shared" si="425"/>
        <v>7.3480156051367582E-2</v>
      </c>
      <c r="DD152" s="16">
        <f t="shared" si="426"/>
        <v>0.12533333333333374</v>
      </c>
      <c r="DE152" s="16">
        <f t="shared" si="427"/>
        <v>9.6557409520623444E-2</v>
      </c>
      <c r="DF152" s="16">
        <f t="shared" si="428"/>
        <v>0.36533333333333395</v>
      </c>
      <c r="DG152" s="16">
        <f t="shared" si="429"/>
        <v>0.13076951734508563</v>
      </c>
      <c r="DI152" s="17">
        <f t="shared" si="430"/>
        <v>9.1763333333333072E-3</v>
      </c>
      <c r="DJ152" s="18">
        <f t="shared" si="431"/>
        <v>8.4466666666666978E-4</v>
      </c>
      <c r="DK152" s="18">
        <f t="shared" si="432"/>
        <v>2.0557666666666675E-2</v>
      </c>
      <c r="DL152" s="18">
        <f t="shared" si="433"/>
        <v>3.3586666666666778E-2</v>
      </c>
      <c r="DM152" s="18">
        <f t="shared" si="434"/>
        <v>1.0259333333333297E-2</v>
      </c>
      <c r="DN152" s="18">
        <f t="shared" si="435"/>
        <v>0.27280884638637865</v>
      </c>
      <c r="DO152" s="16"/>
      <c r="DP152" s="18">
        <f t="shared" si="436"/>
        <v>8.1866666666666633E-3</v>
      </c>
      <c r="DQ152" s="18">
        <f t="shared" si="437"/>
        <v>2.4006666666666681E-3</v>
      </c>
      <c r="DR152" s="18">
        <f t="shared" si="438"/>
        <v>1.2496666666666685E-2</v>
      </c>
      <c r="DS152" s="18">
        <f t="shared" si="439"/>
        <v>2.4002666666666707E-2</v>
      </c>
      <c r="DT152" s="18">
        <f t="shared" si="440"/>
        <v>2.841199999999993E-2</v>
      </c>
      <c r="DU152" s="18">
        <f t="shared" si="441"/>
        <v>0.27477020702155219</v>
      </c>
      <c r="DV152" s="16"/>
      <c r="DW152" s="18">
        <f t="shared" si="442"/>
        <v>1.3706666666666689E-3</v>
      </c>
      <c r="DX152" s="18">
        <f t="shared" si="443"/>
        <v>8.9886666666666708E-3</v>
      </c>
      <c r="DY152" s="18">
        <f t="shared" si="444"/>
        <v>1.5537333333333439E-2</v>
      </c>
      <c r="DZ152" s="18">
        <f t="shared" si="445"/>
        <v>1.6285333333333315E-2</v>
      </c>
      <c r="EA152" s="18">
        <f t="shared" si="446"/>
        <v>0.20538256985440634</v>
      </c>
      <c r="EB152" s="16"/>
      <c r="EC152" s="18">
        <f t="shared" si="447"/>
        <v>6.9206666666666652E-3</v>
      </c>
      <c r="ED152" s="18">
        <f t="shared" si="448"/>
        <v>2.8523333333333408E-3</v>
      </c>
      <c r="EE152" s="18">
        <f t="shared" si="449"/>
        <v>6.9726333333333543E-2</v>
      </c>
      <c r="EF152" s="18">
        <f t="shared" si="450"/>
        <v>4.9933333333333309E-2</v>
      </c>
      <c r="EG152" s="18">
        <f t="shared" si="451"/>
        <v>0.35976751752578617</v>
      </c>
      <c r="EH152" s="78"/>
      <c r="EI152" s="18">
        <f t="shared" si="452"/>
        <v>1.2256666666666664E-3</v>
      </c>
      <c r="EJ152" s="18">
        <f t="shared" si="453"/>
        <v>6.7773444444444317E-2</v>
      </c>
      <c r="EK152" s="18">
        <f t="shared" si="454"/>
        <v>5.3993333333333315E-3</v>
      </c>
      <c r="EL152" s="18">
        <f t="shared" si="455"/>
        <v>1.5708444444444546E-2</v>
      </c>
      <c r="EM152" s="18">
        <f t="shared" si="456"/>
        <v>9.3233333333333831E-3</v>
      </c>
    </row>
    <row r="153" spans="1:143" ht="15.75" customHeight="1" x14ac:dyDescent="0.25">
      <c r="A153" s="2">
        <f>'Raw Data'!B153</f>
        <v>378</v>
      </c>
      <c r="B153" s="2">
        <f>'Raw Data'!C153</f>
        <v>394</v>
      </c>
      <c r="C153" s="2" t="str">
        <f>'Raw Data'!D153</f>
        <v>KKDPKQRLGGGSEDAKE</v>
      </c>
      <c r="D153" s="15">
        <f>AVERAGE('Raw Data'!J153,'Raw Data'!P153,'Raw Data'!V153)</f>
        <v>1.0353333333333332</v>
      </c>
      <c r="E153" s="15">
        <f>STDEV('Raw Data'!J153,'Raw Data'!P153,'Raw Data'!V153)</f>
        <v>0.1322963844303143</v>
      </c>
      <c r="F153" s="15">
        <f>AVERAGE('Raw Data'!AB153,'Raw Data'!AH153,'Raw Data'!AN153)</f>
        <v>1.1323333333333332</v>
      </c>
      <c r="G153" s="15">
        <f>STDEV('Raw Data'!AB153,'Raw Data'!AH153,'Raw Data'!AN153)</f>
        <v>5.488472768752093E-2</v>
      </c>
      <c r="H153" s="15">
        <f>AVERAGE('Raw Data'!AT153,'Raw Data'!AZ153,'Raw Data'!BF153)</f>
        <v>2.028</v>
      </c>
      <c r="I153" s="15">
        <f>STDEV('Raw Data'!AT153,'Raw Data'!AZ153,'Raw Data'!BF153)</f>
        <v>4.33128156554154E-2</v>
      </c>
      <c r="J153" s="15">
        <f>AVERAGE('Raw Data'!BL153,'Raw Data'!BR153,'Raw Data'!BX153)</f>
        <v>3.8706666666666667</v>
      </c>
      <c r="K153" s="15">
        <f>STDEV('Raw Data'!BL153,'Raw Data'!BR153,'Raw Data'!BX153)</f>
        <v>8.1983738224927064E-2</v>
      </c>
      <c r="L153" s="15">
        <f>AVERAGE('Raw Data'!CD153,'Raw Data'!CJ153,'Raw Data'!CP153)</f>
        <v>4.291666666666667</v>
      </c>
      <c r="M153" s="15">
        <f>STDEV('Raw Data'!CD153,'Raw Data'!CJ153,'Raw Data'!CP153)</f>
        <v>0.1250453251158691</v>
      </c>
      <c r="O153" s="15">
        <f>AVERAGE('Raw Data'!J320,'Raw Data'!P320,'Raw Data'!V320)</f>
        <v>0.97333333333333327</v>
      </c>
      <c r="P153" s="15">
        <f>STDEV('Raw Data'!J320,'Raw Data'!P320,'Raw Data'!V320)</f>
        <v>4.2158431343366373E-2</v>
      </c>
      <c r="Q153" s="15">
        <f>AVERAGE('Raw Data'!AB320,'Raw Data'!AH320,'Raw Data'!AN320)</f>
        <v>1.1146666666666667</v>
      </c>
      <c r="R153" s="15">
        <f>STDEV('Raw Data'!AB320,'Raw Data'!AH320,'Raw Data'!AN320)</f>
        <v>2.0256686138984618E-2</v>
      </c>
      <c r="S153" s="15">
        <f>AVERAGE('Raw Data'!AT320,'Raw Data'!AZ320,'Raw Data'!BF320)</f>
        <v>2.3186666666666667</v>
      </c>
      <c r="T153" s="15">
        <f>STDEV('Raw Data'!AT320,'Raw Data'!AZ320,'Raw Data'!BF320)</f>
        <v>7.5082177201605607E-2</v>
      </c>
      <c r="U153" s="15">
        <f>AVERAGE('Raw Data'!BL320,'Raw Data'!BR320,'Raw Data'!BX320)</f>
        <v>4.0553333333333335</v>
      </c>
      <c r="V153" s="15">
        <f>STDEV('Raw Data'!BL320,'Raw Data'!BR320,'Raw Data'!BX320)</f>
        <v>1.2701705922171905E-2</v>
      </c>
      <c r="W153" s="15">
        <f>AVERAGE('Raw Data'!CD320,'Raw Data'!CJ320,'Raw Data'!CP320)</f>
        <v>4.3946666666666667</v>
      </c>
      <c r="X153" s="15">
        <f>STDEV('Raw Data'!CD320,'Raw Data'!CJ320,'Raw Data'!CP320)</f>
        <v>0.1316978865940277</v>
      </c>
      <c r="Z153" s="15">
        <f>AVERAGE('Raw Data'!J487,'Raw Data'!P487,'Raw Data'!V487)</f>
        <v>0.97766666666666657</v>
      </c>
      <c r="AA153" s="15">
        <f>STDEV('Raw Data'!J487,'Raw Data'!P487,'Raw Data'!V487)</f>
        <v>1.9087517736293896E-2</v>
      </c>
      <c r="AB153" s="15">
        <f>AVERAGE('Raw Data'!AB487,'Raw Data'!AH487,'Raw Data'!AN487)</f>
        <v>1.0770000000000002</v>
      </c>
      <c r="AC153" s="15">
        <f>STDEV('Raw Data'!AB487,'Raw Data'!AH487,'Raw Data'!AN487)</f>
        <v>6.0901559914340458E-2</v>
      </c>
      <c r="AD153" s="15">
        <f>AVERAGE('Raw Data'!AT487,'Raw Data'!AZ487,'Raw Data'!BF487)</f>
        <v>1.9096666666666666</v>
      </c>
      <c r="AE153" s="15">
        <f>STDEV('Raw Data'!AT487,'Raw Data'!AZ487,'Raw Data'!BF487)</f>
        <v>8.5757409786754515E-2</v>
      </c>
      <c r="AF153" s="15">
        <f>AVERAGE('Raw Data'!BL487,'Raw Data'!BR487,'Raw Data'!BX487)</f>
        <v>3.7409999999999997</v>
      </c>
      <c r="AG153" s="15">
        <f>STDEV('Raw Data'!BL487,'Raw Data'!BR487,'Raw Data'!BX487)</f>
        <v>0.13879121009631706</v>
      </c>
      <c r="AH153" s="15">
        <f>AVERAGE('Raw Data'!CD487,'Raw Data'!CJ487,'Raw Data'!CP487)</f>
        <v>4.0536666666666674</v>
      </c>
      <c r="AI153" s="15">
        <f>STDEV('Raw Data'!CD487,'Raw Data'!CJ487,'Raw Data'!CP487)</f>
        <v>0.2157436750714451</v>
      </c>
      <c r="AK153" s="15">
        <f>AVERAGE('Raw Data'!AB654,'Raw Data'!AH654,'Raw Data'!AN654)</f>
        <v>1.1696666666666666</v>
      </c>
      <c r="AL153" s="15">
        <f>STDEV('Raw Data'!AB654,'Raw Data'!AH654,'Raw Data'!AN654)</f>
        <v>0.10958710386415609</v>
      </c>
      <c r="AM153" s="15">
        <f>AVERAGE('Raw Data'!AT654,'Raw Data'!AZ654,'Raw Data'!BF654)</f>
        <v>2.0543333333333336</v>
      </c>
      <c r="AN153" s="15">
        <f>STDEV('Raw Data'!AT654,'Raw Data'!AZ654,'Raw Data'!BF654)</f>
        <v>6.1889686809139116E-2</v>
      </c>
      <c r="AO153" s="15">
        <f>AVERAGE('Raw Data'!BL654,'Raw Data'!BR654,'Raw Data'!BX654)</f>
        <v>3.8086666666666669</v>
      </c>
      <c r="AP153" s="15">
        <f>STDEV('Raw Data'!BL654,'Raw Data'!BR654,'Raw Data'!BX654)</f>
        <v>0.13492343507831875</v>
      </c>
      <c r="AQ153" s="15">
        <f>AVERAGE('Raw Data'!CD654,'Raw Data'!CJ654,'Raw Data'!CP654)</f>
        <v>4.573666666666667</v>
      </c>
      <c r="AR153" s="15">
        <f>STDEV('Raw Data'!CD654,'Raw Data'!CJ654,'Raw Data'!CP654)</f>
        <v>0.12627087286200786</v>
      </c>
      <c r="AT153" s="15">
        <f>AVERAGE('Raw Data'!AB821,'Raw Data'!AH821,'Raw Data'!AN821)</f>
        <v>1.2030000000000001</v>
      </c>
      <c r="AU153" s="15">
        <f>STDEV('Raw Data'!AB821,'Raw Data'!AH821,'Raw Data'!AN821)</f>
        <v>5.1681718237690188E-2</v>
      </c>
      <c r="AV153" s="15">
        <f>AVERAGE('Raw Data'!AT821,'Raw Data'!AZ821,'Raw Data'!BF821)</f>
        <v>2.3463333333333334</v>
      </c>
      <c r="AW153" s="15">
        <f>STDEV('Raw Data'!AT821,'Raw Data'!AZ821,'Raw Data'!BF821)</f>
        <v>0.1103373614571842</v>
      </c>
      <c r="AX153" s="15">
        <f>AVERAGE('Raw Data'!BL821,'Raw Data'!BR821,'Raw Data'!BX821)</f>
        <v>3.6526666666666667</v>
      </c>
      <c r="AY153" s="15">
        <f>STDEV('Raw Data'!BL821,'Raw Data'!BR821,'Raw Data'!BX821)</f>
        <v>2.343786110832928E-2</v>
      </c>
      <c r="AZ153" s="15">
        <f>AVERAGE('Raw Data'!CD821,'Raw Data'!CJ821,'Raw Data'!CP821)</f>
        <v>4.1636666666666668</v>
      </c>
      <c r="BA153" s="15">
        <f>STDEV('Raw Data'!CD821,'Raw Data'!CJ821,'Raw Data'!CP821)</f>
        <v>0.22935634574463643</v>
      </c>
      <c r="BC153" s="15">
        <f>AVERAGE('Raw Data'!AB988,'Raw Data'!AH988,'Raw Data'!AN988)</f>
        <v>1.0216666666666665</v>
      </c>
      <c r="BD153" s="15">
        <f>STDEV('Raw Data'!AB988,'Raw Data'!AH988,'Raw Data'!AN988)</f>
        <v>6.2292321624204477E-2</v>
      </c>
      <c r="BE153" s="15">
        <f>AVERAGE('Raw Data'!AT988,'Raw Data'!AZ988,'Raw Data'!BF988)</f>
        <v>1.9446666666666665</v>
      </c>
      <c r="BF153" s="15">
        <f>STDEV('Raw Data'!AT988,'Raw Data'!AZ988,'Raw Data'!BF988)</f>
        <v>6.3814836310479808E-2</v>
      </c>
      <c r="BG153" s="15">
        <f>AVERAGE('Raw Data'!BL988,'Raw Data'!BR988,'Raw Data'!BX988)</f>
        <v>3.5406666666666666</v>
      </c>
      <c r="BH153" s="15">
        <f>STDEV('Raw Data'!BL988,'Raw Data'!BR988,'Raw Data'!BX988)</f>
        <v>3.0022213997860564E-2</v>
      </c>
      <c r="BI153" s="15">
        <f>AVERAGE('Raw Data'!CD988,'Raw Data'!CJ988,'Raw Data'!CP988)</f>
        <v>4.0396666666666663</v>
      </c>
      <c r="BJ153" s="15">
        <f>STDEV('Raw Data'!CD988,'Raw Data'!CJ988,'Raw Data'!CP988)</f>
        <v>0.23700281292282857</v>
      </c>
      <c r="BL153" s="16">
        <f t="shared" si="394"/>
        <v>6.1999999999999944E-2</v>
      </c>
      <c r="BM153" s="16">
        <f t="shared" si="395"/>
        <v>0.13885123934148677</v>
      </c>
      <c r="BN153" s="16">
        <f t="shared" si="396"/>
        <v>1.7666666666666497E-2</v>
      </c>
      <c r="BO153" s="16">
        <f t="shared" si="397"/>
        <v>5.8503561145170115E-2</v>
      </c>
      <c r="BP153" s="16">
        <f t="shared" si="398"/>
        <v>-0.29066666666666663</v>
      </c>
      <c r="BQ153" s="16">
        <f t="shared" si="399"/>
        <v>8.6679486231364469E-2</v>
      </c>
      <c r="BR153" s="16">
        <f t="shared" si="400"/>
        <v>-0.18466666666666676</v>
      </c>
      <c r="BS153" s="16">
        <f t="shared" si="401"/>
        <v>8.296183861672006E-2</v>
      </c>
      <c r="BT153" s="16">
        <f t="shared" si="402"/>
        <v>-0.10299999999999976</v>
      </c>
      <c r="BU153" s="16">
        <f t="shared" si="403"/>
        <v>0.18160580020105851</v>
      </c>
      <c r="BW153" s="16">
        <f t="shared" si="404"/>
        <v>5.7666666666666644E-2</v>
      </c>
      <c r="BX153" s="16">
        <f t="shared" si="405"/>
        <v>0.13366625103842347</v>
      </c>
      <c r="BY153" s="16">
        <f t="shared" si="406"/>
        <v>5.5333333333333012E-2</v>
      </c>
      <c r="BZ153" s="16">
        <f t="shared" si="407"/>
        <v>8.1983738224926828E-2</v>
      </c>
      <c r="CA153" s="16">
        <f t="shared" si="408"/>
        <v>0.1183333333333334</v>
      </c>
      <c r="CB153" s="16">
        <f t="shared" si="409"/>
        <v>9.6074623774092066E-2</v>
      </c>
      <c r="CC153" s="16">
        <f t="shared" si="410"/>
        <v>0.12966666666666704</v>
      </c>
      <c r="CD153" s="16">
        <f t="shared" si="411"/>
        <v>0.16119656737453619</v>
      </c>
      <c r="CE153" s="16">
        <f t="shared" si="412"/>
        <v>0.23799999999999955</v>
      </c>
      <c r="CF153" s="16">
        <f t="shared" si="413"/>
        <v>0.24936252057329442</v>
      </c>
      <c r="CH153" s="16">
        <f t="shared" si="312"/>
        <v>-3.7333333333333441E-2</v>
      </c>
      <c r="CI153" s="16">
        <f t="shared" si="313"/>
        <v>0.12256290901682557</v>
      </c>
      <c r="CJ153" s="16">
        <f t="shared" si="314"/>
        <v>-2.6333333333333542E-2</v>
      </c>
      <c r="CK153" s="16">
        <f t="shared" si="315"/>
        <v>7.5540276232837045E-2</v>
      </c>
      <c r="CL153" s="16">
        <f t="shared" si="316"/>
        <v>6.1999999999999833E-2</v>
      </c>
      <c r="CM153" s="16">
        <f t="shared" si="317"/>
        <v>0.15787864537886898</v>
      </c>
      <c r="CN153" s="16">
        <f t="shared" si="318"/>
        <v>-0.28200000000000003</v>
      </c>
      <c r="CO153" s="16">
        <f t="shared" si="319"/>
        <v>0.17770950077772082</v>
      </c>
      <c r="CP153" s="15"/>
      <c r="CQ153" s="16">
        <f t="shared" si="414"/>
        <v>-3.3333333333333437E-2</v>
      </c>
      <c r="CR153" s="16">
        <f t="shared" si="415"/>
        <v>0.12116242541866407</v>
      </c>
      <c r="CS153" s="16">
        <f t="shared" si="416"/>
        <v>-0.29199999999999982</v>
      </c>
      <c r="CT153" s="16">
        <f t="shared" si="417"/>
        <v>0.12650955168154951</v>
      </c>
      <c r="CU153" s="16">
        <f t="shared" si="418"/>
        <v>0.15600000000000014</v>
      </c>
      <c r="CV153" s="16">
        <f t="shared" si="419"/>
        <v>0.13694402749542103</v>
      </c>
      <c r="CW153" s="16">
        <f t="shared" si="420"/>
        <v>0.41000000000000014</v>
      </c>
      <c r="CX153" s="16">
        <f t="shared" si="421"/>
        <v>0.26181800294606666</v>
      </c>
      <c r="CY153" s="15"/>
      <c r="CZ153" s="16">
        <f t="shared" si="422"/>
        <v>0.14800000000000013</v>
      </c>
      <c r="DA153" s="16">
        <f t="shared" si="423"/>
        <v>0.12605422113783682</v>
      </c>
      <c r="DB153" s="16">
        <f t="shared" si="424"/>
        <v>0.10966666666666702</v>
      </c>
      <c r="DC153" s="16">
        <f t="shared" si="425"/>
        <v>8.8896944079460125E-2</v>
      </c>
      <c r="DD153" s="16">
        <f t="shared" si="426"/>
        <v>0.26800000000000024</v>
      </c>
      <c r="DE153" s="16">
        <f t="shared" si="427"/>
        <v>0.13822324937096012</v>
      </c>
      <c r="DF153" s="16">
        <f t="shared" si="428"/>
        <v>0.5340000000000007</v>
      </c>
      <c r="DG153" s="16">
        <f t="shared" si="429"/>
        <v>0.26854174101369538</v>
      </c>
      <c r="DI153" s="17">
        <f t="shared" si="430"/>
        <v>1.9279666666666844E-2</v>
      </c>
      <c r="DJ153" s="18">
        <f t="shared" si="431"/>
        <v>3.4226666666666585E-3</v>
      </c>
      <c r="DK153" s="18">
        <f t="shared" si="432"/>
        <v>7.5133333333333024E-3</v>
      </c>
      <c r="DL153" s="18">
        <f t="shared" si="433"/>
        <v>6.8826666666667036E-3</v>
      </c>
      <c r="DM153" s="18">
        <f t="shared" si="434"/>
        <v>3.2980666666666783E-2</v>
      </c>
      <c r="DN153" s="18">
        <f t="shared" si="435"/>
        <v>0.26472438497426015</v>
      </c>
      <c r="DO153" s="16"/>
      <c r="DP153" s="18">
        <f t="shared" si="436"/>
        <v>1.7866666666666843E-2</v>
      </c>
      <c r="DQ153" s="18">
        <f t="shared" si="437"/>
        <v>6.7213333333333283E-3</v>
      </c>
      <c r="DR153" s="18">
        <f t="shared" si="438"/>
        <v>9.2303333333333369E-3</v>
      </c>
      <c r="DS153" s="18">
        <f t="shared" si="439"/>
        <v>2.5984333333333387E-2</v>
      </c>
      <c r="DT153" s="18">
        <f t="shared" si="440"/>
        <v>6.2181666666666684E-2</v>
      </c>
      <c r="DU153" s="18">
        <f t="shared" si="441"/>
        <v>0.34926255644333476</v>
      </c>
      <c r="DV153" s="16"/>
      <c r="DW153" s="18">
        <f t="shared" si="442"/>
        <v>1.5021666666666662E-2</v>
      </c>
      <c r="DX153" s="18">
        <f t="shared" si="443"/>
        <v>5.7063333333333254E-3</v>
      </c>
      <c r="DY153" s="18">
        <f t="shared" si="444"/>
        <v>2.4925666666666665E-2</v>
      </c>
      <c r="DZ153" s="18">
        <f t="shared" si="445"/>
        <v>3.1580666666666757E-2</v>
      </c>
      <c r="EA153" s="18">
        <f t="shared" si="446"/>
        <v>0.27791065710644025</v>
      </c>
      <c r="EB153" s="16"/>
      <c r="EC153" s="18">
        <f t="shared" si="447"/>
        <v>1.4680333333333332E-2</v>
      </c>
      <c r="ED153" s="18">
        <f t="shared" si="448"/>
        <v>1.6004666666666646E-2</v>
      </c>
      <c r="EE153" s="18">
        <f t="shared" si="449"/>
        <v>1.875366666666663E-2</v>
      </c>
      <c r="EF153" s="18">
        <f t="shared" si="450"/>
        <v>6.8548666666666577E-2</v>
      </c>
      <c r="EG153" s="18">
        <f t="shared" si="451"/>
        <v>0.34349284320540535</v>
      </c>
      <c r="EH153" s="78"/>
      <c r="EI153" s="18">
        <f t="shared" si="452"/>
        <v>1.5889666666666667E-2</v>
      </c>
      <c r="EJ153" s="18">
        <f t="shared" si="453"/>
        <v>1.2026777777777857E-2</v>
      </c>
      <c r="EK153" s="18">
        <f t="shared" si="454"/>
        <v>7.9026666666666603E-3</v>
      </c>
      <c r="EL153" s="18">
        <f t="shared" si="455"/>
        <v>7.1824000000000124E-2</v>
      </c>
      <c r="EM153" s="18">
        <f t="shared" si="456"/>
        <v>1.9105666666666625E-2</v>
      </c>
    </row>
    <row r="154" spans="1:143" ht="15.75" customHeight="1" x14ac:dyDescent="0.25">
      <c r="A154" s="2">
        <f>'Raw Data'!B154</f>
        <v>378</v>
      </c>
      <c r="B154" s="2">
        <f>'Raw Data'!C154</f>
        <v>403</v>
      </c>
      <c r="C154" s="2" t="str">
        <f>'Raw Data'!D154</f>
        <v>KKDPKQRLGGGSEDAKEIMQHRFFAG</v>
      </c>
      <c r="D154" s="15">
        <f>AVERAGE('Raw Data'!J154,'Raw Data'!P154,'Raw Data'!V154)</f>
        <v>1.4013333333333333</v>
      </c>
      <c r="E154" s="15">
        <f>STDEV('Raw Data'!J154,'Raw Data'!P154,'Raw Data'!V154)</f>
        <v>5.7134344604041203E-2</v>
      </c>
      <c r="F154" s="15">
        <f>AVERAGE('Raw Data'!AB154,'Raw Data'!AH154,'Raw Data'!AN154)</f>
        <v>1.5280000000000002</v>
      </c>
      <c r="G154" s="15">
        <f>STDEV('Raw Data'!AB154,'Raw Data'!AH154,'Raw Data'!AN154)</f>
        <v>9.8137658419181747E-2</v>
      </c>
      <c r="H154" s="15">
        <f>AVERAGE('Raw Data'!AT154,'Raw Data'!AZ154,'Raw Data'!BF154)</f>
        <v>2.64</v>
      </c>
      <c r="I154" s="15">
        <f>STDEV('Raw Data'!AT154,'Raw Data'!AZ154,'Raw Data'!BF154)</f>
        <v>4.5825756949558344E-2</v>
      </c>
      <c r="J154" s="15">
        <f>AVERAGE('Raw Data'!BL154,'Raw Data'!BR154,'Raw Data'!BX154)</f>
        <v>4.655666666666666</v>
      </c>
      <c r="K154" s="15">
        <f>STDEV('Raw Data'!BL154,'Raw Data'!BR154,'Raw Data'!BX154)</f>
        <v>0.13154593620987823</v>
      </c>
      <c r="L154" s="15">
        <f>AVERAGE('Raw Data'!CD154,'Raw Data'!CJ154,'Raw Data'!CP154)</f>
        <v>5.5993333333333339</v>
      </c>
      <c r="M154" s="15">
        <f>STDEV('Raw Data'!CD154,'Raw Data'!CJ154,'Raw Data'!CP154)</f>
        <v>2.0647840887931607E-2</v>
      </c>
      <c r="O154" s="15">
        <f>AVERAGE('Raw Data'!J321,'Raw Data'!P321,'Raw Data'!V321)</f>
        <v>1.3683333333333332</v>
      </c>
      <c r="P154" s="15">
        <f>STDEV('Raw Data'!J321,'Raw Data'!P321,'Raw Data'!V321)</f>
        <v>7.4895482729823853E-2</v>
      </c>
      <c r="Q154" s="15">
        <f>AVERAGE('Raw Data'!AB321,'Raw Data'!AH321,'Raw Data'!AN321)</f>
        <v>1.6679999999999999</v>
      </c>
      <c r="R154" s="15">
        <f>STDEV('Raw Data'!AB321,'Raw Data'!AH321,'Raw Data'!AN321)</f>
        <v>1.9287301521985926E-2</v>
      </c>
      <c r="S154" s="15">
        <f>AVERAGE('Raw Data'!AT321,'Raw Data'!AZ321,'Raw Data'!BF321)</f>
        <v>2.9346666666666663</v>
      </c>
      <c r="T154" s="15">
        <f>STDEV('Raw Data'!AT321,'Raw Data'!AZ321,'Raw Data'!BF321)</f>
        <v>0.10190845565179225</v>
      </c>
      <c r="U154" s="15">
        <f>AVERAGE('Raw Data'!BL321,'Raw Data'!BR321,'Raw Data'!BX321)</f>
        <v>4.7019999999999991</v>
      </c>
      <c r="V154" s="15">
        <f>STDEV('Raw Data'!BL321,'Raw Data'!BR321,'Raw Data'!BX321)</f>
        <v>9.2579695398073258E-2</v>
      </c>
      <c r="W154" s="15">
        <f>AVERAGE('Raw Data'!CD321,'Raw Data'!CJ321,'Raw Data'!CP321)</f>
        <v>5.5476666666666672</v>
      </c>
      <c r="X154" s="15">
        <f>STDEV('Raw Data'!CD321,'Raw Data'!CJ321,'Raw Data'!CP321)</f>
        <v>9.9082457243113292E-2</v>
      </c>
      <c r="Z154" s="15">
        <f>AVERAGE('Raw Data'!J488,'Raw Data'!P488,'Raw Data'!V488)</f>
        <v>1.3836666666666666</v>
      </c>
      <c r="AA154" s="15">
        <f>STDEV('Raw Data'!J488,'Raw Data'!P488,'Raw Data'!V488)</f>
        <v>7.2981732874283917E-2</v>
      </c>
      <c r="AB154" s="15">
        <f>AVERAGE('Raw Data'!AB488,'Raw Data'!AH488,'Raw Data'!AN488)</f>
        <v>1.6233333333333333</v>
      </c>
      <c r="AC154" s="15">
        <f>STDEV('Raw Data'!AB488,'Raw Data'!AH488,'Raw Data'!AN488)</f>
        <v>6.0368313984517884E-2</v>
      </c>
      <c r="AD154" s="15">
        <f>AVERAGE('Raw Data'!AT488,'Raw Data'!AZ488,'Raw Data'!BF488)</f>
        <v>2.5390000000000001</v>
      </c>
      <c r="AE154" s="15">
        <f>STDEV('Raw Data'!AT488,'Raw Data'!AZ488,'Raw Data'!BF488)</f>
        <v>0.18035797736723491</v>
      </c>
      <c r="AF154" s="15">
        <f>AVERAGE('Raw Data'!BL488,'Raw Data'!BR488,'Raw Data'!BX488)</f>
        <v>4.4950000000000001</v>
      </c>
      <c r="AG154" s="15">
        <f>STDEV('Raw Data'!BL488,'Raw Data'!BR488,'Raw Data'!BX488)</f>
        <v>0.12274770873625281</v>
      </c>
      <c r="AH154" s="15">
        <f>AVERAGE('Raw Data'!CD488,'Raw Data'!CJ488,'Raw Data'!CP488)</f>
        <v>5.2953333333333337</v>
      </c>
      <c r="AI154" s="15">
        <f>STDEV('Raw Data'!CD488,'Raw Data'!CJ488,'Raw Data'!CP488)</f>
        <v>0.29104352480914825</v>
      </c>
      <c r="AK154" s="15">
        <f>AVERAGE('Raw Data'!AB655,'Raw Data'!AH655,'Raw Data'!AN655)</f>
        <v>1.4663333333333333</v>
      </c>
      <c r="AL154" s="15">
        <f>STDEV('Raw Data'!AB655,'Raw Data'!AH655,'Raw Data'!AN655)</f>
        <v>7.6552814013159137E-2</v>
      </c>
      <c r="AM154" s="15">
        <f>AVERAGE('Raw Data'!AT655,'Raw Data'!AZ655,'Raw Data'!BF655)</f>
        <v>2.7070000000000003</v>
      </c>
      <c r="AN154" s="15">
        <f>STDEV('Raw Data'!AT655,'Raw Data'!AZ655,'Raw Data'!BF655)</f>
        <v>9.4398093201081001E-2</v>
      </c>
      <c r="AO154" s="15">
        <f>AVERAGE('Raw Data'!BL655,'Raw Data'!BR655,'Raw Data'!BX655)</f>
        <v>4.5793333333333335</v>
      </c>
      <c r="AP154" s="15">
        <f>STDEV('Raw Data'!BL655,'Raw Data'!BR655,'Raw Data'!BX655)</f>
        <v>0.19087255783200804</v>
      </c>
      <c r="AQ154" s="15">
        <f>AVERAGE('Raw Data'!CD655,'Raw Data'!CJ655,'Raw Data'!CP655)</f>
        <v>5.6973333333333329</v>
      </c>
      <c r="AR154" s="15">
        <f>STDEV('Raw Data'!CD655,'Raw Data'!CJ655,'Raw Data'!CP655)</f>
        <v>0.20942142520127488</v>
      </c>
      <c r="AT154" s="15">
        <f>AVERAGE('Raw Data'!AB822,'Raw Data'!AH822,'Raw Data'!AN822)</f>
        <v>1.4906666666666666</v>
      </c>
      <c r="AU154" s="15">
        <f>STDEV('Raw Data'!AB822,'Raw Data'!AH822,'Raw Data'!AN822)</f>
        <v>0.1572715274082799</v>
      </c>
      <c r="AV154" s="15">
        <f>AVERAGE('Raw Data'!AT822,'Raw Data'!AZ822,'Raw Data'!BF822)</f>
        <v>3.0946666666666669</v>
      </c>
      <c r="AW154" s="15">
        <f>STDEV('Raw Data'!AT822,'Raw Data'!AZ822,'Raw Data'!BF822)</f>
        <v>0.52598510752048122</v>
      </c>
      <c r="AX154" s="15">
        <f>AVERAGE('Raw Data'!BL822,'Raw Data'!BR822,'Raw Data'!BX822)</f>
        <v>4.541666666666667</v>
      </c>
      <c r="AY154" s="15">
        <f>STDEV('Raw Data'!BL822,'Raw Data'!BR822,'Raw Data'!BX822)</f>
        <v>6.107645481962215E-2</v>
      </c>
      <c r="AZ154" s="15">
        <f>AVERAGE('Raw Data'!CD822,'Raw Data'!CJ822,'Raw Data'!CP822)</f>
        <v>5.6526666666666658</v>
      </c>
      <c r="BA154" s="15">
        <f>STDEV('Raw Data'!CD822,'Raw Data'!CJ822,'Raw Data'!CP822)</f>
        <v>0.14750028248560518</v>
      </c>
      <c r="BC154" s="15">
        <f>AVERAGE('Raw Data'!AB989,'Raw Data'!AH989,'Raw Data'!AN989)</f>
        <v>1.3540000000000001</v>
      </c>
      <c r="BD154" s="15">
        <f>STDEV('Raw Data'!AB989,'Raw Data'!AH989,'Raw Data'!AN989)</f>
        <v>0.12813664581219542</v>
      </c>
      <c r="BE154" s="15">
        <f>AVERAGE('Raw Data'!AT989,'Raw Data'!AZ989,'Raw Data'!BF989)</f>
        <v>2.5576666666666665</v>
      </c>
      <c r="BF154" s="15">
        <f>STDEV('Raw Data'!AT989,'Raw Data'!AZ989,'Raw Data'!BF989)</f>
        <v>5.9785728508844983E-2</v>
      </c>
      <c r="BG154" s="15">
        <f>AVERAGE('Raw Data'!BL989,'Raw Data'!BR989,'Raw Data'!BX989)</f>
        <v>4.4286666666666665</v>
      </c>
      <c r="BH154" s="15">
        <f>STDEV('Raw Data'!BL989,'Raw Data'!BR989,'Raw Data'!BX989)</f>
        <v>5.8483615939280913E-2</v>
      </c>
      <c r="BI154" s="15">
        <f>AVERAGE('Raw Data'!CD989,'Raw Data'!CJ989,'Raw Data'!CP989)</f>
        <v>5.3730000000000002</v>
      </c>
      <c r="BJ154" s="15">
        <f>STDEV('Raw Data'!CD989,'Raw Data'!CJ989,'Raw Data'!CP989)</f>
        <v>3.4176014981270361E-2</v>
      </c>
      <c r="BL154" s="16">
        <f t="shared" si="394"/>
        <v>3.300000000000014E-2</v>
      </c>
      <c r="BM154" s="16">
        <f t="shared" si="395"/>
        <v>9.4200141542710406E-2</v>
      </c>
      <c r="BN154" s="16">
        <f t="shared" si="396"/>
        <v>-0.13999999999999968</v>
      </c>
      <c r="BO154" s="16">
        <f t="shared" si="397"/>
        <v>0.1000149988751687</v>
      </c>
      <c r="BP154" s="16">
        <f t="shared" si="398"/>
        <v>-0.29466666666666619</v>
      </c>
      <c r="BQ154" s="16">
        <f t="shared" si="399"/>
        <v>0.11173778829623085</v>
      </c>
      <c r="BR154" s="16">
        <f t="shared" si="400"/>
        <v>-4.6333333333333115E-2</v>
      </c>
      <c r="BS154" s="16">
        <f t="shared" si="401"/>
        <v>0.16085811553457097</v>
      </c>
      <c r="BT154" s="16">
        <f t="shared" si="402"/>
        <v>5.166666666666675E-2</v>
      </c>
      <c r="BU154" s="16">
        <f t="shared" si="403"/>
        <v>0.10121100071961898</v>
      </c>
      <c r="BW154" s="16">
        <f t="shared" si="404"/>
        <v>1.7666666666666719E-2</v>
      </c>
      <c r="BX154" s="16">
        <f t="shared" si="405"/>
        <v>9.2685849333469808E-2</v>
      </c>
      <c r="BY154" s="16">
        <f t="shared" si="406"/>
        <v>-9.5333333333333048E-2</v>
      </c>
      <c r="BZ154" s="16">
        <f t="shared" si="407"/>
        <v>0.11521863275240395</v>
      </c>
      <c r="CA154" s="16">
        <f t="shared" si="408"/>
        <v>0.10099999999999998</v>
      </c>
      <c r="CB154" s="16">
        <f t="shared" si="409"/>
        <v>0.18608868853318308</v>
      </c>
      <c r="CC154" s="16">
        <f t="shared" si="410"/>
        <v>0.16066666666666585</v>
      </c>
      <c r="CD154" s="16">
        <f t="shared" si="411"/>
        <v>0.17992035274902421</v>
      </c>
      <c r="CE154" s="16">
        <f t="shared" si="412"/>
        <v>0.30400000000000027</v>
      </c>
      <c r="CF154" s="16">
        <f t="shared" si="413"/>
        <v>0.29177502748978812</v>
      </c>
      <c r="CH154" s="16">
        <f t="shared" si="312"/>
        <v>6.166666666666698E-2</v>
      </c>
      <c r="CI154" s="16">
        <f t="shared" si="313"/>
        <v>0.12446418494222877</v>
      </c>
      <c r="CJ154" s="16">
        <f t="shared" si="314"/>
        <v>-6.7000000000000171E-2</v>
      </c>
      <c r="CK154" s="16">
        <f t="shared" si="315"/>
        <v>0.10493331215586388</v>
      </c>
      <c r="CL154" s="16">
        <f t="shared" si="316"/>
        <v>7.6333333333332476E-2</v>
      </c>
      <c r="CM154" s="16">
        <f t="shared" si="317"/>
        <v>0.23181170519770267</v>
      </c>
      <c r="CN154" s="16">
        <f t="shared" si="318"/>
        <v>-9.7999999999998977E-2</v>
      </c>
      <c r="CO154" s="16">
        <f t="shared" si="319"/>
        <v>0.21043684721708439</v>
      </c>
      <c r="CP154" s="15"/>
      <c r="CQ154" s="16">
        <f t="shared" si="414"/>
        <v>-2.4333333333333318E-2</v>
      </c>
      <c r="CR154" s="16">
        <f t="shared" si="415"/>
        <v>0.17491331186238135</v>
      </c>
      <c r="CS154" s="16">
        <f t="shared" si="416"/>
        <v>-0.3876666666666666</v>
      </c>
      <c r="CT154" s="16">
        <f t="shared" si="417"/>
        <v>0.53438874738651843</v>
      </c>
      <c r="CU154" s="16">
        <f t="shared" si="418"/>
        <v>3.7666666666666515E-2</v>
      </c>
      <c r="CV154" s="16">
        <f t="shared" si="419"/>
        <v>0.20040625406076179</v>
      </c>
      <c r="CW154" s="16">
        <f t="shared" si="420"/>
        <v>4.4666666666667076E-2</v>
      </c>
      <c r="CX154" s="16">
        <f t="shared" si="421"/>
        <v>0.25615164779221411</v>
      </c>
      <c r="CY154" s="15"/>
      <c r="CZ154" s="16">
        <f t="shared" si="422"/>
        <v>0.11233333333333317</v>
      </c>
      <c r="DA154" s="16">
        <f t="shared" si="423"/>
        <v>0.14926263207291152</v>
      </c>
      <c r="DB154" s="16">
        <f t="shared" si="424"/>
        <v>0.14933333333333376</v>
      </c>
      <c r="DC154" s="16">
        <f t="shared" si="425"/>
        <v>0.11173778829623081</v>
      </c>
      <c r="DD154" s="16">
        <f t="shared" si="426"/>
        <v>0.15066666666666695</v>
      </c>
      <c r="DE154" s="16">
        <f t="shared" si="427"/>
        <v>0.19963132686696886</v>
      </c>
      <c r="DF154" s="16">
        <f t="shared" si="428"/>
        <v>0.3243333333333327</v>
      </c>
      <c r="DG154" s="16">
        <f t="shared" si="429"/>
        <v>0.21219173719382475</v>
      </c>
      <c r="DI154" s="17">
        <f t="shared" si="430"/>
        <v>8.8736666666666755E-3</v>
      </c>
      <c r="DJ154" s="18">
        <f t="shared" si="431"/>
        <v>1.0002999999999995E-2</v>
      </c>
      <c r="DK154" s="18">
        <f t="shared" si="432"/>
        <v>1.2485333333333303E-2</v>
      </c>
      <c r="DL154" s="18">
        <f t="shared" si="433"/>
        <v>2.5875333333333382E-2</v>
      </c>
      <c r="DM154" s="18">
        <f t="shared" si="434"/>
        <v>1.0243666666666715E-2</v>
      </c>
      <c r="DN154" s="18">
        <f t="shared" si="435"/>
        <v>0.25977105304479187</v>
      </c>
      <c r="DO154" s="16"/>
      <c r="DP154" s="18">
        <f t="shared" si="436"/>
        <v>8.5906666666666649E-3</v>
      </c>
      <c r="DQ154" s="18">
        <f t="shared" si="437"/>
        <v>1.3275333333333332E-2</v>
      </c>
      <c r="DR154" s="18">
        <f t="shared" si="438"/>
        <v>3.4629000000000028E-2</v>
      </c>
      <c r="DS154" s="18">
        <f t="shared" si="439"/>
        <v>3.2371333333333301E-2</v>
      </c>
      <c r="DT154" s="18">
        <f t="shared" si="440"/>
        <v>8.5132666666666607E-2</v>
      </c>
      <c r="DU154" s="18">
        <f t="shared" si="441"/>
        <v>0.41713187363230819</v>
      </c>
      <c r="DV154" s="16"/>
      <c r="DW154" s="18">
        <f t="shared" si="442"/>
        <v>1.5491333333333327E-2</v>
      </c>
      <c r="DX154" s="18">
        <f t="shared" si="443"/>
        <v>1.101099999999997E-2</v>
      </c>
      <c r="DY154" s="18">
        <f t="shared" si="444"/>
        <v>5.3736666666666606E-2</v>
      </c>
      <c r="DZ154" s="18">
        <f t="shared" si="445"/>
        <v>4.428366666666652E-2</v>
      </c>
      <c r="EA154" s="18">
        <f t="shared" si="446"/>
        <v>0.35287769363713883</v>
      </c>
      <c r="EB154" s="16"/>
      <c r="EC154" s="18">
        <f t="shared" si="447"/>
        <v>3.0594666666666676E-2</v>
      </c>
      <c r="ED154" s="18">
        <f t="shared" si="448"/>
        <v>0.28557133333333218</v>
      </c>
      <c r="EE154" s="18">
        <f t="shared" si="449"/>
        <v>4.0162666666666604E-2</v>
      </c>
      <c r="EF154" s="18">
        <f t="shared" si="450"/>
        <v>6.5613666666666501E-2</v>
      </c>
      <c r="EG154" s="18">
        <f t="shared" si="451"/>
        <v>0.64957088399445062</v>
      </c>
      <c r="EH154" s="78"/>
      <c r="EI154" s="18">
        <f t="shared" si="452"/>
        <v>2.2279333333333352E-2</v>
      </c>
      <c r="EJ154" s="18">
        <f t="shared" si="453"/>
        <v>2.2300444444444574E-2</v>
      </c>
      <c r="EK154" s="18">
        <f t="shared" si="454"/>
        <v>1.2485333333333294E-2</v>
      </c>
      <c r="EL154" s="18">
        <f t="shared" si="455"/>
        <v>2.270044444444453E-2</v>
      </c>
      <c r="EM154" s="18">
        <f t="shared" si="456"/>
        <v>3.9852666666666564E-2</v>
      </c>
    </row>
    <row r="155" spans="1:143" ht="15.75" customHeight="1" x14ac:dyDescent="0.25">
      <c r="A155" s="2">
        <f>'Raw Data'!B155</f>
        <v>391</v>
      </c>
      <c r="B155" s="2">
        <f>'Raw Data'!C155</f>
        <v>403</v>
      </c>
      <c r="C155" s="2" t="str">
        <f>'Raw Data'!D155</f>
        <v>DAKEIMQHRFFAG</v>
      </c>
      <c r="D155" s="15">
        <f>AVERAGE('Raw Data'!J155,'Raw Data'!P155,'Raw Data'!V155)</f>
        <v>2.2393333333333332</v>
      </c>
      <c r="E155" s="15">
        <f>STDEV('Raw Data'!J155,'Raw Data'!P155,'Raw Data'!V155)</f>
        <v>3.121431295629187E-2</v>
      </c>
      <c r="F155" s="15">
        <f>AVERAGE('Raw Data'!AB155,'Raw Data'!AH155,'Raw Data'!AN155)</f>
        <v>2.4140000000000001</v>
      </c>
      <c r="G155" s="15">
        <f>STDEV('Raw Data'!AB155,'Raw Data'!AH155,'Raw Data'!AN155)</f>
        <v>5.7166423711825981E-2</v>
      </c>
      <c r="H155" s="15">
        <f>AVERAGE('Raw Data'!AT155,'Raw Data'!AZ155,'Raw Data'!BF155)</f>
        <v>3.07</v>
      </c>
      <c r="I155" s="15">
        <f>STDEV('Raw Data'!AT155,'Raw Data'!AZ155,'Raw Data'!BF155)</f>
        <v>0.16565325230734235</v>
      </c>
      <c r="J155" s="15">
        <f>AVERAGE('Raw Data'!BL155,'Raw Data'!BR155,'Raw Data'!BX155)</f>
        <v>3.781333333333333</v>
      </c>
      <c r="K155" s="15">
        <f>STDEV('Raw Data'!BL155,'Raw Data'!BR155,'Raw Data'!BX155)</f>
        <v>6.217180497084937E-2</v>
      </c>
      <c r="L155" s="15">
        <f>AVERAGE('Raw Data'!CD155,'Raw Data'!CJ155,'Raw Data'!CP155)</f>
        <v>4.192333333333333</v>
      </c>
      <c r="M155" s="15">
        <f>STDEV('Raw Data'!CD155,'Raw Data'!CJ155,'Raw Data'!CP155)</f>
        <v>0.25638707715743647</v>
      </c>
      <c r="O155" s="15">
        <f>AVERAGE('Raw Data'!J322,'Raw Data'!P322,'Raw Data'!V322)</f>
        <v>2.2189999999999999</v>
      </c>
      <c r="P155" s="15">
        <f>STDEV('Raw Data'!J322,'Raw Data'!P322,'Raw Data'!V322)</f>
        <v>9.4493386011931982E-2</v>
      </c>
      <c r="Q155" s="15">
        <f>AVERAGE('Raw Data'!AB322,'Raw Data'!AH322,'Raw Data'!AN322)</f>
        <v>2.4056666666666664</v>
      </c>
      <c r="R155" s="15">
        <f>STDEV('Raw Data'!AB322,'Raw Data'!AH322,'Raw Data'!AN322)</f>
        <v>2.4583192089989832E-2</v>
      </c>
      <c r="S155" s="15">
        <f>AVERAGE('Raw Data'!AT322,'Raw Data'!AZ322,'Raw Data'!BF322)</f>
        <v>3.0506666666666664</v>
      </c>
      <c r="T155" s="15">
        <f>STDEV('Raw Data'!AT322,'Raw Data'!AZ322,'Raw Data'!BF322)</f>
        <v>0.10258817345743762</v>
      </c>
      <c r="U155" s="15">
        <f>AVERAGE('Raw Data'!BL322,'Raw Data'!BR322,'Raw Data'!BX322)</f>
        <v>3.8126666666666669</v>
      </c>
      <c r="V155" s="15">
        <f>STDEV('Raw Data'!BL322,'Raw Data'!BR322,'Raw Data'!BX322)</f>
        <v>0.14938652326543142</v>
      </c>
      <c r="W155" s="15">
        <f>AVERAGE('Raw Data'!CD322,'Raw Data'!CJ322,'Raw Data'!CP322)</f>
        <v>4.2326666666666668</v>
      </c>
      <c r="X155" s="15">
        <f>STDEV('Raw Data'!CD322,'Raw Data'!CJ322,'Raw Data'!CP322)</f>
        <v>0.11498405686586859</v>
      </c>
      <c r="Z155" s="15">
        <f>AVERAGE('Raw Data'!J489,'Raw Data'!P489,'Raw Data'!V489)</f>
        <v>2.2513333333333332</v>
      </c>
      <c r="AA155" s="15">
        <f>STDEV('Raw Data'!J489,'Raw Data'!P489,'Raw Data'!V489)</f>
        <v>3.7004504230341032E-2</v>
      </c>
      <c r="AB155" s="15">
        <f>AVERAGE('Raw Data'!AB489,'Raw Data'!AH489,'Raw Data'!AN489)</f>
        <v>2.3766666666666665</v>
      </c>
      <c r="AC155" s="15">
        <f>STDEV('Raw Data'!AB489,'Raw Data'!AH489,'Raw Data'!AN489)</f>
        <v>6.300264544710267E-2</v>
      </c>
      <c r="AD155" s="15">
        <f>AVERAGE('Raw Data'!AT489,'Raw Data'!AZ489,'Raw Data'!BF489)</f>
        <v>2.9470000000000005</v>
      </c>
      <c r="AE155" s="15">
        <f>STDEV('Raw Data'!AT489,'Raw Data'!AZ489,'Raw Data'!BF489)</f>
        <v>8.0068720484343867E-2</v>
      </c>
      <c r="AF155" s="15">
        <f>AVERAGE('Raw Data'!BL489,'Raw Data'!BR489,'Raw Data'!BX489)</f>
        <v>3.6523333333333334</v>
      </c>
      <c r="AG155" s="15">
        <f>STDEV('Raw Data'!BL489,'Raw Data'!BR489,'Raw Data'!BX489)</f>
        <v>0.14564454446814445</v>
      </c>
      <c r="AH155" s="15">
        <f>AVERAGE('Raw Data'!CD489,'Raw Data'!CJ489,'Raw Data'!CP489)</f>
        <v>4.1323333333333334</v>
      </c>
      <c r="AI155" s="15">
        <f>STDEV('Raw Data'!CD489,'Raw Data'!CJ489,'Raw Data'!CP489)</f>
        <v>7.9008438367894215E-2</v>
      </c>
      <c r="AK155" s="15">
        <f>AVERAGE('Raw Data'!AB656,'Raw Data'!AH656,'Raw Data'!AN656)</f>
        <v>2.4833333333333334</v>
      </c>
      <c r="AL155" s="15">
        <f>STDEV('Raw Data'!AB656,'Raw Data'!AH656,'Raw Data'!AN656)</f>
        <v>9.0561213183864356E-2</v>
      </c>
      <c r="AM155" s="15">
        <f>AVERAGE('Raw Data'!AT656,'Raw Data'!AZ656,'Raw Data'!BF656)</f>
        <v>3.0903333333333336</v>
      </c>
      <c r="AN155" s="15">
        <f>STDEV('Raw Data'!AT656,'Raw Data'!AZ656,'Raw Data'!BF656)</f>
        <v>0.17862344004450628</v>
      </c>
      <c r="AO155" s="15">
        <f>AVERAGE('Raw Data'!BL656,'Raw Data'!BR656,'Raw Data'!BX656)</f>
        <v>3.6233333333333331</v>
      </c>
      <c r="AP155" s="15">
        <f>STDEV('Raw Data'!BL656,'Raw Data'!BR656,'Raw Data'!BX656)</f>
        <v>8.0587426645434793E-2</v>
      </c>
      <c r="AQ155" s="15">
        <f>AVERAGE('Raw Data'!CD656,'Raw Data'!CJ656,'Raw Data'!CP656)</f>
        <v>3.8783333333333334</v>
      </c>
      <c r="AR155" s="15">
        <f>STDEV('Raw Data'!CD656,'Raw Data'!CJ656,'Raw Data'!CP656)</f>
        <v>4.3558389930452364E-2</v>
      </c>
      <c r="AT155" s="15">
        <f>AVERAGE('Raw Data'!AB823,'Raw Data'!AH823,'Raw Data'!AN823)</f>
        <v>2.4010000000000002</v>
      </c>
      <c r="AU155" s="15">
        <f>STDEV('Raw Data'!AB823,'Raw Data'!AH823,'Raw Data'!AN823)</f>
        <v>5.0467811523782234E-2</v>
      </c>
      <c r="AV155" s="15">
        <f>AVERAGE('Raw Data'!AT823,'Raw Data'!AZ823,'Raw Data'!BF823)</f>
        <v>3.0960000000000001</v>
      </c>
      <c r="AW155" s="15">
        <f>STDEV('Raw Data'!AT823,'Raw Data'!AZ823,'Raw Data'!BF823)</f>
        <v>9.2827797560860001E-2</v>
      </c>
      <c r="AX155" s="15">
        <f>AVERAGE('Raw Data'!BL823,'Raw Data'!BR823,'Raw Data'!BX823)</f>
        <v>3.6853333333333329</v>
      </c>
      <c r="AY155" s="15">
        <f>STDEV('Raw Data'!BL823,'Raw Data'!BR823,'Raw Data'!BX823)</f>
        <v>0.12890435730933753</v>
      </c>
      <c r="AZ155" s="15">
        <f>AVERAGE('Raw Data'!CD823,'Raw Data'!CJ823,'Raw Data'!CP823)</f>
        <v>4.0759999999999996</v>
      </c>
      <c r="BA155" s="15">
        <f>STDEV('Raw Data'!CD823,'Raw Data'!CJ823,'Raw Data'!CP823)</f>
        <v>0.11529527310345362</v>
      </c>
      <c r="BB155" s="15"/>
      <c r="BC155" s="15">
        <f>AVERAGE('Raw Data'!AB990,'Raw Data'!AH990,'Raw Data'!AN990)</f>
        <v>2.4786666666666668</v>
      </c>
      <c r="BD155" s="15">
        <f>STDEV('Raw Data'!AB990,'Raw Data'!AH990,'Raw Data'!AN990)</f>
        <v>9.1089699381067826E-2</v>
      </c>
      <c r="BE155" s="15">
        <f>AVERAGE('Raw Data'!AT990,'Raw Data'!AZ990,'Raw Data'!BF990)</f>
        <v>3.0136666666666669</v>
      </c>
      <c r="BF155" s="15">
        <f>STDEV('Raw Data'!AT990,'Raw Data'!AZ990,'Raw Data'!BF990)</f>
        <v>0.17369609475556247</v>
      </c>
      <c r="BG155" s="15">
        <f>AVERAGE('Raw Data'!BL990,'Raw Data'!BR990,'Raw Data'!BX990)</f>
        <v>3.7296666666666667</v>
      </c>
      <c r="BH155" s="15">
        <f>STDEV('Raw Data'!BL990,'Raw Data'!BR990,'Raw Data'!BX990)</f>
        <v>0.19189146237739024</v>
      </c>
      <c r="BI155" s="15">
        <f>AVERAGE('Raw Data'!CD990,'Raw Data'!CJ990,'Raw Data'!CP990)</f>
        <v>4.035333333333333</v>
      </c>
      <c r="BJ155" s="15">
        <f>STDEV('Raw Data'!CD990,'Raw Data'!CJ990,'Raw Data'!CP990)</f>
        <v>9.7140791294560394E-2</v>
      </c>
      <c r="BK155" s="15"/>
      <c r="BL155" s="16">
        <f t="shared" si="394"/>
        <v>2.0333333333333314E-2</v>
      </c>
      <c r="BM155" s="16">
        <f t="shared" si="395"/>
        <v>9.951549293116782E-2</v>
      </c>
      <c r="BN155" s="16">
        <f t="shared" si="396"/>
        <v>8.3333333333337478E-3</v>
      </c>
      <c r="BO155" s="16">
        <f t="shared" si="397"/>
        <v>6.2228075121550708E-2</v>
      </c>
      <c r="BP155" s="16">
        <f t="shared" si="398"/>
        <v>1.9333333333333425E-2</v>
      </c>
      <c r="BQ155" s="16">
        <f t="shared" si="399"/>
        <v>0.19484694848350417</v>
      </c>
      <c r="BR155" s="16">
        <f t="shared" si="400"/>
        <v>-3.1333333333333879E-2</v>
      </c>
      <c r="BS155" s="16">
        <f t="shared" si="401"/>
        <v>0.16180749879615164</v>
      </c>
      <c r="BT155" s="16">
        <f t="shared" si="402"/>
        <v>-4.0333333333333776E-2</v>
      </c>
      <c r="BU155" s="16">
        <f t="shared" si="403"/>
        <v>0.28099050992278474</v>
      </c>
      <c r="BV155" s="15"/>
      <c r="BW155" s="16">
        <f t="shared" si="404"/>
        <v>-1.2000000000000011E-2</v>
      </c>
      <c r="BX155" s="16">
        <f t="shared" si="405"/>
        <v>4.8411431156976326E-2</v>
      </c>
      <c r="BY155" s="16">
        <f t="shared" si="406"/>
        <v>3.7333333333333663E-2</v>
      </c>
      <c r="BZ155" s="16">
        <f t="shared" si="407"/>
        <v>8.5072518085062845E-2</v>
      </c>
      <c r="CA155" s="16">
        <f t="shared" si="408"/>
        <v>0.12299999999999933</v>
      </c>
      <c r="CB155" s="16">
        <f t="shared" si="409"/>
        <v>0.18398913011371082</v>
      </c>
      <c r="CC155" s="16">
        <f t="shared" si="410"/>
        <v>0.12899999999999956</v>
      </c>
      <c r="CD155" s="16">
        <f t="shared" si="411"/>
        <v>0.15835929611698404</v>
      </c>
      <c r="CE155" s="16">
        <f t="shared" si="412"/>
        <v>5.9999999999999609E-2</v>
      </c>
      <c r="CF155" s="16">
        <f t="shared" si="413"/>
        <v>0.26828467467722905</v>
      </c>
      <c r="CG155" s="16"/>
      <c r="CH155" s="16">
        <f t="shared" si="312"/>
        <v>-6.9333333333333247E-2</v>
      </c>
      <c r="CI155" s="16">
        <f t="shared" si="313"/>
        <v>0.10709497342701639</v>
      </c>
      <c r="CJ155" s="16">
        <f t="shared" si="314"/>
        <v>-2.0333333333333758E-2</v>
      </c>
      <c r="CK155" s="16">
        <f t="shared" si="315"/>
        <v>0.24361308120323372</v>
      </c>
      <c r="CL155" s="16">
        <f t="shared" si="316"/>
        <v>0.15799999999999992</v>
      </c>
      <c r="CM155" s="16">
        <f t="shared" si="317"/>
        <v>0.10178244773371617</v>
      </c>
      <c r="CN155" s="16">
        <f t="shared" si="318"/>
        <v>0.31399999999999961</v>
      </c>
      <c r="CO155" s="16">
        <f t="shared" si="319"/>
        <v>0.2600608903058409</v>
      </c>
      <c r="CQ155" s="16">
        <f t="shared" si="414"/>
        <v>8.2333333333333147E-2</v>
      </c>
      <c r="CR155" s="16">
        <f t="shared" si="415"/>
        <v>0.10367416907471859</v>
      </c>
      <c r="CS155" s="16">
        <f t="shared" si="416"/>
        <v>-5.6666666666664867E-3</v>
      </c>
      <c r="CT155" s="16">
        <f t="shared" si="417"/>
        <v>0.20130408176023987</v>
      </c>
      <c r="CU155" s="16">
        <f t="shared" si="418"/>
        <v>-6.1999999999999833E-2</v>
      </c>
      <c r="CV155" s="16">
        <f t="shared" si="419"/>
        <v>0.15202192824282521</v>
      </c>
      <c r="CW155" s="16">
        <f t="shared" si="420"/>
        <v>-0.19766666666666621</v>
      </c>
      <c r="CX155" s="16">
        <f t="shared" si="421"/>
        <v>0.12324907031427576</v>
      </c>
      <c r="CZ155" s="16">
        <f t="shared" si="422"/>
        <v>4.6666666666665968E-3</v>
      </c>
      <c r="DA155" s="16">
        <f t="shared" si="423"/>
        <v>0.1284471356888375</v>
      </c>
      <c r="DB155" s="16">
        <f t="shared" si="424"/>
        <v>7.6666666666666661E-2</v>
      </c>
      <c r="DC155" s="16">
        <f t="shared" si="425"/>
        <v>0.24915189476836549</v>
      </c>
      <c r="DD155" s="16">
        <f t="shared" si="426"/>
        <v>-0.10633333333333361</v>
      </c>
      <c r="DE155" s="16">
        <f t="shared" si="427"/>
        <v>0.20812656405818722</v>
      </c>
      <c r="DF155" s="16">
        <f t="shared" si="428"/>
        <v>-0.15699999999999958</v>
      </c>
      <c r="DG155" s="16">
        <f t="shared" si="429"/>
        <v>0.10645969503369185</v>
      </c>
      <c r="DI155" s="17">
        <f t="shared" si="430"/>
        <v>9.9033333333333126E-3</v>
      </c>
      <c r="DJ155" s="18">
        <f t="shared" si="431"/>
        <v>3.8723333333333582E-3</v>
      </c>
      <c r="DK155" s="18">
        <f t="shared" si="432"/>
        <v>3.796533333333333E-2</v>
      </c>
      <c r="DL155" s="18">
        <f t="shared" si="433"/>
        <v>2.6181666666666614E-2</v>
      </c>
      <c r="DM155" s="18">
        <f t="shared" si="434"/>
        <v>7.8955666666666591E-2</v>
      </c>
      <c r="DN155" s="18">
        <f t="shared" si="435"/>
        <v>0.3960786958842058</v>
      </c>
      <c r="DP155" s="18">
        <f t="shared" si="436"/>
        <v>2.343666666666658E-3</v>
      </c>
      <c r="DQ155" s="18">
        <f t="shared" si="437"/>
        <v>7.2373333333333447E-3</v>
      </c>
      <c r="DR155" s="18">
        <f t="shared" si="438"/>
        <v>3.3852000000000007E-2</v>
      </c>
      <c r="DS155" s="18">
        <f t="shared" si="439"/>
        <v>2.5077666666666637E-2</v>
      </c>
      <c r="DT155" s="18">
        <f t="shared" si="440"/>
        <v>7.1976666666666633E-2</v>
      </c>
      <c r="DU155" s="18">
        <f t="shared" si="441"/>
        <v>0.37481639949891904</v>
      </c>
      <c r="DW155" s="18">
        <f t="shared" si="442"/>
        <v>1.1469333333333347E-2</v>
      </c>
      <c r="DX155" s="18">
        <f t="shared" si="443"/>
        <v>5.9347333333333342E-2</v>
      </c>
      <c r="DY155" s="18">
        <f t="shared" si="444"/>
        <v>1.0359666666666665E-2</v>
      </c>
      <c r="DZ155" s="18">
        <f t="shared" si="445"/>
        <v>6.7631666666666618E-2</v>
      </c>
      <c r="EA155" s="18">
        <f t="shared" si="446"/>
        <v>0.38575639981729404</v>
      </c>
      <c r="EB155" s="16"/>
      <c r="EC155" s="18">
        <f t="shared" si="447"/>
        <v>1.0748333333333335E-2</v>
      </c>
      <c r="ED155" s="18">
        <f t="shared" si="448"/>
        <v>4.0523333333333335E-2</v>
      </c>
      <c r="EE155" s="18">
        <f t="shared" si="449"/>
        <v>2.3110666666666696E-2</v>
      </c>
      <c r="EF155" s="18">
        <f t="shared" si="450"/>
        <v>1.519033333333329E-2</v>
      </c>
      <c r="EG155" s="18">
        <f t="shared" si="451"/>
        <v>0.29928693033052189</v>
      </c>
      <c r="EH155" s="78"/>
      <c r="EI155" s="18">
        <f t="shared" si="452"/>
        <v>1.6498666666666634E-2</v>
      </c>
      <c r="EJ155" s="18">
        <f t="shared" si="453"/>
        <v>5.8777777777777769E-3</v>
      </c>
      <c r="EK155" s="18">
        <f t="shared" si="454"/>
        <v>6.2076666666666676E-2</v>
      </c>
      <c r="EL155" s="18">
        <f t="shared" si="455"/>
        <v>1.1306777777777837E-2</v>
      </c>
      <c r="EM155" s="18">
        <f t="shared" si="456"/>
        <v>4.3316666666666705E-2</v>
      </c>
    </row>
    <row r="156" spans="1:143" ht="15.75" customHeight="1" x14ac:dyDescent="0.25">
      <c r="A156" s="2">
        <f>'Raw Data'!B156</f>
        <v>395</v>
      </c>
      <c r="B156" s="2">
        <f>'Raw Data'!C156</f>
        <v>403</v>
      </c>
      <c r="C156" s="2" t="str">
        <f>'Raw Data'!D156</f>
        <v>IMQHRFFAG</v>
      </c>
      <c r="D156" s="15">
        <f>AVERAGE('Raw Data'!J156,'Raw Data'!P156,'Raw Data'!V156)</f>
        <v>0.75566666666666682</v>
      </c>
      <c r="E156" s="15">
        <f>STDEV('Raw Data'!J156,'Raw Data'!P156,'Raw Data'!V156)</f>
        <v>2.797022226106426E-2</v>
      </c>
      <c r="F156" s="15">
        <f>AVERAGE('Raw Data'!AB156,'Raw Data'!AH156,'Raw Data'!AN156)</f>
        <v>0.85599999999999998</v>
      </c>
      <c r="G156" s="15">
        <f>STDEV('Raw Data'!AB156,'Raw Data'!AH156,'Raw Data'!AN156)</f>
        <v>4.4977772288098086E-2</v>
      </c>
      <c r="H156" s="15">
        <f>AVERAGE('Raw Data'!AT156,'Raw Data'!AZ156,'Raw Data'!BF156)</f>
        <v>1.3346666666666664</v>
      </c>
      <c r="I156" s="15">
        <f>STDEV('Raw Data'!AT156,'Raw Data'!AZ156,'Raw Data'!BF156)</f>
        <v>1.4011899704655858E-2</v>
      </c>
      <c r="J156" s="15">
        <f>AVERAGE('Raw Data'!BL156,'Raw Data'!BR156,'Raw Data'!BX156)</f>
        <v>1.4446666666666665</v>
      </c>
      <c r="K156" s="15">
        <f>STDEV('Raw Data'!BL156,'Raw Data'!BR156,'Raw Data'!BX156)</f>
        <v>4.8850110883531556E-2</v>
      </c>
      <c r="L156" s="15">
        <f>AVERAGE('Raw Data'!CD156,'Raw Data'!CJ156,'Raw Data'!CP156)</f>
        <v>1.6506666666666667</v>
      </c>
      <c r="M156" s="15">
        <f>STDEV('Raw Data'!CD156,'Raw Data'!CJ156,'Raw Data'!CP156)</f>
        <v>4.0426888741694318E-2</v>
      </c>
      <c r="O156" s="15">
        <f>AVERAGE('Raw Data'!J323,'Raw Data'!P323,'Raw Data'!V323)</f>
        <v>0.875</v>
      </c>
      <c r="P156" s="15">
        <f>STDEV('Raw Data'!J323,'Raw Data'!P323,'Raw Data'!V323)</f>
        <v>0.20277080657727811</v>
      </c>
      <c r="Q156" s="15">
        <f>AVERAGE('Raw Data'!AB323,'Raw Data'!AH323,'Raw Data'!AN323)</f>
        <v>0.86699999999999999</v>
      </c>
      <c r="R156" s="15">
        <f>STDEV('Raw Data'!AB323,'Raw Data'!AH323,'Raw Data'!AN323)</f>
        <v>2.6457513110645929E-3</v>
      </c>
      <c r="S156" s="15">
        <f>AVERAGE('Raw Data'!AT323,'Raw Data'!AZ323,'Raw Data'!BF323)</f>
        <v>1.353</v>
      </c>
      <c r="T156" s="15">
        <f>STDEV('Raw Data'!AT323,'Raw Data'!AZ323,'Raw Data'!BF323)</f>
        <v>4.5574115460423351E-2</v>
      </c>
      <c r="U156" s="15">
        <f>AVERAGE('Raw Data'!BL323,'Raw Data'!BR323,'Raw Data'!BX323)</f>
        <v>1.4446666666666665</v>
      </c>
      <c r="V156" s="15">
        <f>STDEV('Raw Data'!BL323,'Raw Data'!BR323,'Raw Data'!BX323)</f>
        <v>3.2654759734736048E-2</v>
      </c>
      <c r="W156" s="15">
        <f>AVERAGE('Raw Data'!CD323,'Raw Data'!CJ323,'Raw Data'!CP323)</f>
        <v>1.5820000000000001</v>
      </c>
      <c r="X156" s="15">
        <f>STDEV('Raw Data'!CD323,'Raw Data'!CJ323,'Raw Data'!CP323)</f>
        <v>0.15105959089048276</v>
      </c>
      <c r="Z156" s="15">
        <f>AVERAGE('Raw Data'!J490,'Raw Data'!P490,'Raw Data'!V490)</f>
        <v>0.79499999999999993</v>
      </c>
      <c r="AA156" s="15">
        <f>STDEV('Raw Data'!J490,'Raw Data'!P490,'Raw Data'!V490)</f>
        <v>5.3842362503887194E-2</v>
      </c>
      <c r="AB156" s="15">
        <f>AVERAGE('Raw Data'!AB490,'Raw Data'!AH490,'Raw Data'!AN490)</f>
        <v>1.0413333333333334</v>
      </c>
      <c r="AC156" s="15">
        <f>STDEV('Raw Data'!AB490,'Raw Data'!AH490,'Raw Data'!AN490)</f>
        <v>0.16745546671677561</v>
      </c>
      <c r="AD156" s="15">
        <f>AVERAGE('Raw Data'!AT490,'Raw Data'!AZ490,'Raw Data'!BF490)</f>
        <v>1.3659999999999999</v>
      </c>
      <c r="AE156" s="15">
        <f>STDEV('Raw Data'!AT490,'Raw Data'!AZ490,'Raw Data'!BF490)</f>
        <v>2.4515301344262493E-2</v>
      </c>
      <c r="AF156" s="15">
        <f>AVERAGE('Raw Data'!BL490,'Raw Data'!BR490,'Raw Data'!BX490)</f>
        <v>1.4156666666666666</v>
      </c>
      <c r="AG156" s="15">
        <f>STDEV('Raw Data'!BL490,'Raw Data'!BR490,'Raw Data'!BX490)</f>
        <v>2.5482019804821881E-2</v>
      </c>
      <c r="AH156" s="15">
        <f>AVERAGE('Raw Data'!CD490,'Raw Data'!CJ490,'Raw Data'!CP490)</f>
        <v>1.6343333333333334</v>
      </c>
      <c r="AI156" s="15">
        <f>STDEV('Raw Data'!CD490,'Raw Data'!CJ490,'Raw Data'!CP490)</f>
        <v>4.5236416008933855E-2</v>
      </c>
      <c r="AK156" s="15">
        <f>AVERAGE('Raw Data'!AB657,'Raw Data'!AH657,'Raw Data'!AN657)</f>
        <v>0.95433333333333337</v>
      </c>
      <c r="AL156" s="15">
        <f>STDEV('Raw Data'!AB657,'Raw Data'!AH657,'Raw Data'!AN657)</f>
        <v>0.13828352516960749</v>
      </c>
      <c r="AM156" s="15">
        <f>AVERAGE('Raw Data'!AT657,'Raw Data'!AZ657,'Raw Data'!BF657)</f>
        <v>1.218</v>
      </c>
      <c r="AN156" s="15">
        <f>STDEV('Raw Data'!AT657,'Raw Data'!AZ657,'Raw Data'!BF657)</f>
        <v>0.11784735890124999</v>
      </c>
      <c r="AO156" s="15">
        <f>AVERAGE('Raw Data'!BL657,'Raw Data'!BR657,'Raw Data'!BX657)</f>
        <v>1.2186666666666668</v>
      </c>
      <c r="AP156" s="15">
        <f>STDEV('Raw Data'!BL657,'Raw Data'!BR657,'Raw Data'!BX657)</f>
        <v>8.1051424005586389E-2</v>
      </c>
      <c r="AQ156" s="15">
        <f>AVERAGE('Raw Data'!CD657,'Raw Data'!CJ657,'Raw Data'!CP657)</f>
        <v>1.4836666666666669</v>
      </c>
      <c r="AR156" s="15">
        <f>STDEV('Raw Data'!CD657,'Raw Data'!CJ657,'Raw Data'!CP657)</f>
        <v>0.12567550808862213</v>
      </c>
      <c r="AT156" s="15">
        <f>AVERAGE('Raw Data'!AB824,'Raw Data'!AH824,'Raw Data'!AN824)</f>
        <v>0.97766666666666679</v>
      </c>
      <c r="AU156" s="15">
        <f>STDEV('Raw Data'!AB824,'Raw Data'!AH824,'Raw Data'!AN824)</f>
        <v>0.16706984567339755</v>
      </c>
      <c r="AV156" s="15">
        <f>AVERAGE('Raw Data'!AT824,'Raw Data'!AZ824,'Raw Data'!BF824)</f>
        <v>1.3066666666666666</v>
      </c>
      <c r="AW156" s="15">
        <f>STDEV('Raw Data'!AT824,'Raw Data'!AZ824,'Raw Data'!BF824)</f>
        <v>0.19222469491023628</v>
      </c>
      <c r="AX156" s="15">
        <f>AVERAGE('Raw Data'!BL824,'Raw Data'!BR824,'Raw Data'!BX824)</f>
        <v>1.3543333333333336</v>
      </c>
      <c r="AY156" s="15">
        <f>STDEV('Raw Data'!BL824,'Raw Data'!BR824,'Raw Data'!BX824)</f>
        <v>0.14620989478600049</v>
      </c>
      <c r="AZ156" s="15">
        <f>AVERAGE('Raw Data'!CD824,'Raw Data'!CJ824,'Raw Data'!CP824)</f>
        <v>1.8076666666666668</v>
      </c>
      <c r="BA156" s="15">
        <f>STDEV('Raw Data'!CD824,'Raw Data'!CJ824,'Raw Data'!CP824)</f>
        <v>0.19568426950915929</v>
      </c>
      <c r="BB156" s="15"/>
      <c r="BC156" s="15">
        <f>AVERAGE('Raw Data'!AB991,'Raw Data'!AH991,'Raw Data'!AN991)</f>
        <v>1.1036666666666666</v>
      </c>
      <c r="BD156" s="15">
        <f>STDEV('Raw Data'!AB991,'Raw Data'!AH991,'Raw Data'!AN991)</f>
        <v>0.1820888061725188</v>
      </c>
      <c r="BE156" s="15">
        <f>AVERAGE('Raw Data'!AT991,'Raw Data'!AZ991,'Raw Data'!BF991)</f>
        <v>1.4356666666666669</v>
      </c>
      <c r="BF156" s="15">
        <f>STDEV('Raw Data'!AT991,'Raw Data'!AZ991,'Raw Data'!BF991)</f>
        <v>5.8731025304632006E-2</v>
      </c>
      <c r="BG156" s="15">
        <f>AVERAGE('Raw Data'!BL991,'Raw Data'!BR991,'Raw Data'!BX991)</f>
        <v>1.5043333333333333</v>
      </c>
      <c r="BH156" s="15">
        <f>STDEV('Raw Data'!BL991,'Raw Data'!BR991,'Raw Data'!BX991)</f>
        <v>0.10276348248932274</v>
      </c>
      <c r="BI156" s="15">
        <f>AVERAGE('Raw Data'!CD991,'Raw Data'!CJ991,'Raw Data'!CP991)</f>
        <v>1.6866666666666668</v>
      </c>
      <c r="BJ156" s="15">
        <f>STDEV('Raw Data'!CD991,'Raw Data'!CJ991,'Raw Data'!CP991)</f>
        <v>8.9007490321507926E-2</v>
      </c>
      <c r="BK156" s="15"/>
      <c r="BL156" s="16">
        <f t="shared" si="394"/>
        <v>-0.11933333333333318</v>
      </c>
      <c r="BM156" s="16">
        <f t="shared" si="395"/>
        <v>0.2046908237643624</v>
      </c>
      <c r="BN156" s="16">
        <f t="shared" si="396"/>
        <v>-1.100000000000001E-2</v>
      </c>
      <c r="BO156" s="16">
        <f t="shared" si="397"/>
        <v>4.5055521304275287E-2</v>
      </c>
      <c r="BP156" s="16">
        <f t="shared" si="398"/>
        <v>-1.8333333333333535E-2</v>
      </c>
      <c r="BQ156" s="16">
        <f t="shared" si="399"/>
        <v>4.7679485455836591E-2</v>
      </c>
      <c r="BR156" s="16">
        <f t="shared" si="400"/>
        <v>0</v>
      </c>
      <c r="BS156" s="16">
        <f t="shared" si="401"/>
        <v>5.8759396411694587E-2</v>
      </c>
      <c r="BT156" s="16">
        <f t="shared" si="402"/>
        <v>6.8666666666666654E-2</v>
      </c>
      <c r="BU156" s="16">
        <f t="shared" si="403"/>
        <v>0.15637561617251378</v>
      </c>
      <c r="BV156" s="15"/>
      <c r="BW156" s="16">
        <f t="shared" si="404"/>
        <v>-3.9333333333333109E-2</v>
      </c>
      <c r="BX156" s="16">
        <f t="shared" si="405"/>
        <v>6.0673992231707746E-2</v>
      </c>
      <c r="BY156" s="16">
        <f t="shared" si="406"/>
        <v>-0.18533333333333346</v>
      </c>
      <c r="BZ156" s="16">
        <f t="shared" si="407"/>
        <v>0.17339069563656853</v>
      </c>
      <c r="CA156" s="16">
        <f t="shared" si="408"/>
        <v>-3.1333333333333435E-2</v>
      </c>
      <c r="CB156" s="16">
        <f t="shared" si="409"/>
        <v>2.8237091446063161E-2</v>
      </c>
      <c r="CC156" s="16">
        <f t="shared" si="410"/>
        <v>2.8999999999999915E-2</v>
      </c>
      <c r="CD156" s="16">
        <f t="shared" si="411"/>
        <v>5.5096884364423573E-2</v>
      </c>
      <c r="CE156" s="16">
        <f t="shared" si="412"/>
        <v>1.6333333333333311E-2</v>
      </c>
      <c r="CF156" s="16">
        <f t="shared" si="413"/>
        <v>6.0668498140852782E-2</v>
      </c>
      <c r="CG156" s="16"/>
      <c r="CH156" s="16">
        <f t="shared" si="312"/>
        <v>-9.8333333333333384E-2</v>
      </c>
      <c r="CI156" s="16">
        <f t="shared" si="313"/>
        <v>0.14541435050686527</v>
      </c>
      <c r="CJ156" s="16">
        <f t="shared" si="314"/>
        <v>0.11666666666666647</v>
      </c>
      <c r="CK156" s="16">
        <f t="shared" si="315"/>
        <v>0.11867743396843967</v>
      </c>
      <c r="CL156" s="16">
        <f t="shared" si="316"/>
        <v>0.22599999999999976</v>
      </c>
      <c r="CM156" s="16">
        <f t="shared" si="317"/>
        <v>9.4634384166996488E-2</v>
      </c>
      <c r="CN156" s="16">
        <f t="shared" si="318"/>
        <v>0.16699999999999982</v>
      </c>
      <c r="CO156" s="16">
        <f t="shared" si="319"/>
        <v>0.13201767558424388</v>
      </c>
      <c r="CQ156" s="16">
        <f t="shared" si="414"/>
        <v>-2.3333333333333428E-2</v>
      </c>
      <c r="CR156" s="16">
        <f t="shared" si="415"/>
        <v>0.21687477185386581</v>
      </c>
      <c r="CS156" s="16">
        <f t="shared" si="416"/>
        <v>-8.8666666666666671E-2</v>
      </c>
      <c r="CT156" s="16">
        <f t="shared" si="417"/>
        <v>0.2254735756875591</v>
      </c>
      <c r="CU156" s="16">
        <f t="shared" si="418"/>
        <v>-0.13566666666666682</v>
      </c>
      <c r="CV156" s="16">
        <f t="shared" si="419"/>
        <v>0.1671725655323465</v>
      </c>
      <c r="CW156" s="16">
        <f t="shared" si="420"/>
        <v>-0.32399999999999984</v>
      </c>
      <c r="CX156" s="16">
        <f t="shared" si="421"/>
        <v>0.23256540298734593</v>
      </c>
      <c r="CZ156" s="16">
        <f t="shared" si="422"/>
        <v>-0.14933333333333321</v>
      </c>
      <c r="DA156" s="16">
        <f t="shared" si="423"/>
        <v>0.22864528568651177</v>
      </c>
      <c r="DB156" s="16">
        <f t="shared" si="424"/>
        <v>-0.2176666666666669</v>
      </c>
      <c r="DC156" s="16">
        <f t="shared" si="425"/>
        <v>0.13167130793507503</v>
      </c>
      <c r="DD156" s="16">
        <f t="shared" si="426"/>
        <v>-0.28566666666666651</v>
      </c>
      <c r="DE156" s="16">
        <f t="shared" si="427"/>
        <v>0.130880352485263</v>
      </c>
      <c r="DF156" s="16">
        <f t="shared" si="428"/>
        <v>-0.20299999999999985</v>
      </c>
      <c r="DG156" s="16">
        <f t="shared" si="429"/>
        <v>0.15400216448695342</v>
      </c>
      <c r="DI156" s="17">
        <f t="shared" si="430"/>
        <v>4.1898333333333267E-2</v>
      </c>
      <c r="DJ156" s="18">
        <f t="shared" si="431"/>
        <v>2.030000000000004E-3</v>
      </c>
      <c r="DK156" s="18">
        <f t="shared" si="432"/>
        <v>2.2733333333333329E-3</v>
      </c>
      <c r="DL156" s="18">
        <f t="shared" si="433"/>
        <v>3.4526666666666668E-3</v>
      </c>
      <c r="DM156" s="18">
        <f t="shared" si="434"/>
        <v>2.4453333333333351E-2</v>
      </c>
      <c r="DN156" s="18">
        <f t="shared" si="435"/>
        <v>0.27222723351396461</v>
      </c>
      <c r="DP156" s="18">
        <f t="shared" si="436"/>
        <v>3.681333333333332E-3</v>
      </c>
      <c r="DQ156" s="18">
        <f t="shared" si="437"/>
        <v>3.0064333333333144E-2</v>
      </c>
      <c r="DR156" s="18">
        <f t="shared" si="438"/>
        <v>7.9733333333333338E-4</v>
      </c>
      <c r="DS156" s="18">
        <f t="shared" si="439"/>
        <v>3.0356666666666626E-3</v>
      </c>
      <c r="DT156" s="18">
        <f t="shared" si="440"/>
        <v>3.6806666666666576E-3</v>
      </c>
      <c r="DU156" s="18">
        <f t="shared" si="441"/>
        <v>0.20312393589464817</v>
      </c>
      <c r="DW156" s="18">
        <f t="shared" si="442"/>
        <v>2.1145333333333467E-2</v>
      </c>
      <c r="DX156" s="18">
        <f t="shared" si="443"/>
        <v>1.4084333333333358E-2</v>
      </c>
      <c r="DY156" s="18">
        <f t="shared" si="444"/>
        <v>8.955666666666676E-3</v>
      </c>
      <c r="DZ156" s="18">
        <f t="shared" si="445"/>
        <v>1.7428666666666662E-2</v>
      </c>
      <c r="EA156" s="18">
        <f t="shared" si="446"/>
        <v>0.24822167512125157</v>
      </c>
      <c r="EB156" s="16"/>
      <c r="EC156" s="18">
        <f t="shared" si="447"/>
        <v>4.7034666666666343E-2</v>
      </c>
      <c r="ED156" s="18">
        <f t="shared" si="448"/>
        <v>5.0838333333333444E-2</v>
      </c>
      <c r="EE156" s="18">
        <f t="shared" si="449"/>
        <v>2.7946666666666682E-2</v>
      </c>
      <c r="EF156" s="18">
        <f t="shared" si="450"/>
        <v>5.4086666666666609E-2</v>
      </c>
      <c r="EG156" s="18">
        <f t="shared" si="451"/>
        <v>0.42415366712234503</v>
      </c>
      <c r="EH156" s="78"/>
      <c r="EI156" s="18">
        <f t="shared" si="452"/>
        <v>5.2278666666666584E-2</v>
      </c>
      <c r="EJ156" s="18">
        <f t="shared" si="453"/>
        <v>4.7378777777777881E-2</v>
      </c>
      <c r="EK156" s="18">
        <f t="shared" si="454"/>
        <v>1.7337333333333354E-2</v>
      </c>
      <c r="EL156" s="18">
        <f t="shared" si="455"/>
        <v>8.1605444444444356E-2</v>
      </c>
      <c r="EM156" s="18">
        <f t="shared" si="456"/>
        <v>1.7129666666666689E-2</v>
      </c>
    </row>
    <row r="157" spans="1:143" ht="15.75" customHeight="1" x14ac:dyDescent="0.25">
      <c r="A157" s="2">
        <f>'Raw Data'!B157</f>
        <v>404</v>
      </c>
      <c r="B157" s="2">
        <f>'Raw Data'!C157</f>
        <v>425</v>
      </c>
      <c r="C157" s="2" t="str">
        <f>'Raw Data'!D157</f>
        <v>IVWQHVYEKKLSPPFKPQVTSE</v>
      </c>
      <c r="D157" s="15">
        <f>AVERAGE('Raw Data'!J157,'Raw Data'!P157,'Raw Data'!V157)</f>
        <v>4.5433333333333339</v>
      </c>
      <c r="E157" s="15">
        <f>STDEV('Raw Data'!J157,'Raw Data'!P157,'Raw Data'!V157)</f>
        <v>3.2746501085357545E-2</v>
      </c>
      <c r="F157" s="15">
        <f>AVERAGE('Raw Data'!AB157,'Raw Data'!AH157,'Raw Data'!AN157)</f>
        <v>4.9043333333333328</v>
      </c>
      <c r="G157" s="15">
        <f>STDEV('Raw Data'!AB157,'Raw Data'!AH157,'Raw Data'!AN157)</f>
        <v>9.0290272639600072E-2</v>
      </c>
      <c r="H157" s="15">
        <f>AVERAGE('Raw Data'!AT157,'Raw Data'!AZ157,'Raw Data'!BF157)</f>
        <v>5.6693333333333342</v>
      </c>
      <c r="I157" s="15">
        <f>STDEV('Raw Data'!AT157,'Raw Data'!AZ157,'Raw Data'!BF157)</f>
        <v>7.3921129140005246E-2</v>
      </c>
      <c r="J157" s="15">
        <f>AVERAGE('Raw Data'!BL157,'Raw Data'!BR157,'Raw Data'!BX157)</f>
        <v>6.66</v>
      </c>
      <c r="K157" s="15">
        <f>STDEV('Raw Data'!BL157,'Raw Data'!BR157,'Raw Data'!BX157)</f>
        <v>0.21516737670938865</v>
      </c>
      <c r="L157" s="15">
        <f>AVERAGE('Raw Data'!CD157,'Raw Data'!CJ157,'Raw Data'!CP157)</f>
        <v>7.7393333333333336</v>
      </c>
      <c r="M157" s="15">
        <f>STDEV('Raw Data'!CD157,'Raw Data'!CJ157,'Raw Data'!CP157)</f>
        <v>0.18999298232654116</v>
      </c>
      <c r="O157" s="15">
        <f>AVERAGE('Raw Data'!J324,'Raw Data'!P324,'Raw Data'!V324)</f>
        <v>4.6066666666666665</v>
      </c>
      <c r="P157" s="15">
        <f>STDEV('Raw Data'!J324,'Raw Data'!P324,'Raw Data'!V324)</f>
        <v>8.8217534160354785E-2</v>
      </c>
      <c r="Q157" s="15">
        <f>AVERAGE('Raw Data'!AB324,'Raw Data'!AH324,'Raw Data'!AN324)</f>
        <v>5.0309999999999997</v>
      </c>
      <c r="R157" s="15">
        <f>STDEV('Raw Data'!AB324,'Raw Data'!AH324,'Raw Data'!AN324)</f>
        <v>2.8930952282978626E-2</v>
      </c>
      <c r="S157" s="15">
        <f>AVERAGE('Raw Data'!AT324,'Raw Data'!AZ324,'Raw Data'!BF324)</f>
        <v>5.8203333333333331</v>
      </c>
      <c r="T157" s="15">
        <f>STDEV('Raw Data'!AT324,'Raw Data'!AZ324,'Raw Data'!BF324)</f>
        <v>0.27860784865709276</v>
      </c>
      <c r="U157" s="15">
        <f>AVERAGE('Raw Data'!BL324,'Raw Data'!BR324,'Raw Data'!BX324)</f>
        <v>6.9780000000000006</v>
      </c>
      <c r="V157" s="15">
        <f>STDEV('Raw Data'!BL324,'Raw Data'!BR324,'Raw Data'!BX324)</f>
        <v>8.4005952170069328E-2</v>
      </c>
      <c r="W157" s="15">
        <f>AVERAGE('Raw Data'!CD324,'Raw Data'!CJ324,'Raw Data'!CP324)</f>
        <v>7.9093333333333335</v>
      </c>
      <c r="X157" s="15">
        <f>STDEV('Raw Data'!CD324,'Raw Data'!CJ324,'Raw Data'!CP324)</f>
        <v>0.1055098731557071</v>
      </c>
      <c r="Z157" s="15">
        <f>AVERAGE('Raw Data'!J491,'Raw Data'!P491,'Raw Data'!V491)</f>
        <v>4.6406666666666672</v>
      </c>
      <c r="AA157" s="15">
        <f>STDEV('Raw Data'!J491,'Raw Data'!P491,'Raw Data'!V491)</f>
        <v>0.1007290093931896</v>
      </c>
      <c r="AB157" s="15">
        <f>AVERAGE('Raw Data'!AB491,'Raw Data'!AH491,'Raw Data'!AN491)</f>
        <v>4.9593333333333334</v>
      </c>
      <c r="AC157" s="15">
        <f>STDEV('Raw Data'!AB491,'Raw Data'!AH491,'Raw Data'!AN491)</f>
        <v>3.2316146634977352E-2</v>
      </c>
      <c r="AD157" s="15">
        <f>AVERAGE('Raw Data'!AT491,'Raw Data'!AZ491,'Raw Data'!BF491)</f>
        <v>5.613666666666667</v>
      </c>
      <c r="AE157" s="15">
        <f>STDEV('Raw Data'!AT491,'Raw Data'!AZ491,'Raw Data'!BF491)</f>
        <v>3.2393414968683365E-2</v>
      </c>
      <c r="AF157" s="15">
        <f>AVERAGE('Raw Data'!BL491,'Raw Data'!BR491,'Raw Data'!BX491)</f>
        <v>6.6469999999999994</v>
      </c>
      <c r="AG157" s="15">
        <f>STDEV('Raw Data'!BL491,'Raw Data'!BR491,'Raw Data'!BX491)</f>
        <v>0.12757742747053669</v>
      </c>
      <c r="AH157" s="15">
        <f>AVERAGE('Raw Data'!CD491,'Raw Data'!CJ491,'Raw Data'!CP491)</f>
        <v>7.5740000000000007</v>
      </c>
      <c r="AI157" s="15">
        <f>STDEV('Raw Data'!CD491,'Raw Data'!CJ491,'Raw Data'!CP491)</f>
        <v>0.29941108863901517</v>
      </c>
      <c r="AK157" s="15">
        <f>AVERAGE('Raw Data'!AB658,'Raw Data'!AH658,'Raw Data'!AN658)</f>
        <v>5.1503333333333332</v>
      </c>
      <c r="AL157" s="15">
        <f>STDEV('Raw Data'!AB658,'Raw Data'!AH658,'Raw Data'!AN658)</f>
        <v>8.0983537421708759E-2</v>
      </c>
      <c r="AM157" s="15">
        <f>AVERAGE('Raw Data'!AT658,'Raw Data'!AZ658,'Raw Data'!BF658)</f>
        <v>5.9499999999999993</v>
      </c>
      <c r="AN157" s="15">
        <f>STDEV('Raw Data'!AT658,'Raw Data'!AZ658,'Raw Data'!BF658)</f>
        <v>8.1835200250259255E-2</v>
      </c>
      <c r="AO157" s="15">
        <f>AVERAGE('Raw Data'!BL658,'Raw Data'!BR658,'Raw Data'!BX658)</f>
        <v>6.5556666666666672</v>
      </c>
      <c r="AP157" s="15">
        <f>STDEV('Raw Data'!BL658,'Raw Data'!BR658,'Raw Data'!BX658)</f>
        <v>5.41233159861194E-2</v>
      </c>
      <c r="AQ157" s="15">
        <f>AVERAGE('Raw Data'!CD658,'Raw Data'!CJ658,'Raw Data'!CP658)</f>
        <v>7.8473333333333342</v>
      </c>
      <c r="AR157" s="15">
        <f>STDEV('Raw Data'!CD658,'Raw Data'!CJ658,'Raw Data'!CP658)</f>
        <v>0.33949423166429976</v>
      </c>
      <c r="AT157" s="15">
        <f>AVERAGE('Raw Data'!AB825,'Raw Data'!AH825,'Raw Data'!AN825)</f>
        <v>5.0536666666666674</v>
      </c>
      <c r="AU157" s="15">
        <f>STDEV('Raw Data'!AB825,'Raw Data'!AH825,'Raw Data'!AN825)</f>
        <v>0.14068522784334331</v>
      </c>
      <c r="AV157" s="15">
        <f>AVERAGE('Raw Data'!AT825,'Raw Data'!AZ825,'Raw Data'!BF825)</f>
        <v>6.0343333333333335</v>
      </c>
      <c r="AW157" s="15">
        <f>STDEV('Raw Data'!AT825,'Raw Data'!AZ825,'Raw Data'!BF825)</f>
        <v>9.2613893846081985E-2</v>
      </c>
      <c r="AX157" s="15">
        <f>AVERAGE('Raw Data'!BL825,'Raw Data'!BR825,'Raw Data'!BX825)</f>
        <v>6.6063333333333327</v>
      </c>
      <c r="AY157" s="15">
        <f>STDEV('Raw Data'!BL825,'Raw Data'!BR825,'Raw Data'!BX825)</f>
        <v>0.15635323256438732</v>
      </c>
      <c r="AZ157" s="15">
        <f>AVERAGE('Raw Data'!CD825,'Raw Data'!CJ825,'Raw Data'!CP825)</f>
        <v>7.8246666666666664</v>
      </c>
      <c r="BA157" s="15">
        <f>STDEV('Raw Data'!CD825,'Raw Data'!CJ825,'Raw Data'!CP825)</f>
        <v>0.19286350959508414</v>
      </c>
      <c r="BB157" s="15"/>
      <c r="BC157" s="15">
        <f>AVERAGE('Raw Data'!AB992,'Raw Data'!AH992,'Raw Data'!AN992)</f>
        <v>5.0316666666666663</v>
      </c>
      <c r="BD157" s="15">
        <f>STDEV('Raw Data'!AB992,'Raw Data'!AH992,'Raw Data'!AN992)</f>
        <v>0.16275851232219293</v>
      </c>
      <c r="BE157" s="15">
        <f>AVERAGE('Raw Data'!AT992,'Raw Data'!AZ992,'Raw Data'!BF992)</f>
        <v>5.7110000000000012</v>
      </c>
      <c r="BF157" s="15">
        <f>STDEV('Raw Data'!AT992,'Raw Data'!AZ992,'Raw Data'!BF992)</f>
        <v>5.8232293446162937E-2</v>
      </c>
      <c r="BG157" s="15">
        <f>AVERAGE('Raw Data'!BL992,'Raw Data'!BR992,'Raw Data'!BX992)</f>
        <v>6.5716666666666663</v>
      </c>
      <c r="BH157" s="15">
        <f>STDEV('Raw Data'!BL992,'Raw Data'!BR992,'Raw Data'!BX992)</f>
        <v>0.13618492329671913</v>
      </c>
      <c r="BI157" s="15">
        <f>AVERAGE('Raw Data'!CD992,'Raw Data'!CJ992,'Raw Data'!CP992)</f>
        <v>7.6006666666666662</v>
      </c>
      <c r="BJ157" s="15">
        <f>STDEV('Raw Data'!CD992,'Raw Data'!CJ992,'Raw Data'!CP992)</f>
        <v>5.7099328659217394E-2</v>
      </c>
      <c r="BK157" s="15"/>
      <c r="BL157" s="16">
        <f t="shared" si="394"/>
        <v>-6.3333333333332575E-2</v>
      </c>
      <c r="BM157" s="16">
        <f t="shared" si="395"/>
        <v>9.4099238395784518E-2</v>
      </c>
      <c r="BN157" s="16">
        <f t="shared" si="396"/>
        <v>-0.12666666666666693</v>
      </c>
      <c r="BO157" s="16">
        <f t="shared" si="397"/>
        <v>9.4812094868393773E-2</v>
      </c>
      <c r="BP157" s="16">
        <f t="shared" si="398"/>
        <v>-0.15099999999999891</v>
      </c>
      <c r="BQ157" s="16">
        <f t="shared" si="399"/>
        <v>0.28824757876982565</v>
      </c>
      <c r="BR157" s="16">
        <f t="shared" si="400"/>
        <v>-0.3180000000000005</v>
      </c>
      <c r="BS157" s="16">
        <f t="shared" si="401"/>
        <v>0.23098484798791444</v>
      </c>
      <c r="BT157" s="16">
        <f t="shared" si="402"/>
        <v>-0.16999999999999993</v>
      </c>
      <c r="BU157" s="16">
        <f t="shared" si="403"/>
        <v>0.21732387504981313</v>
      </c>
      <c r="BV157" s="15"/>
      <c r="BW157" s="16">
        <f t="shared" si="404"/>
        <v>-9.7333333333333272E-2</v>
      </c>
      <c r="BX157" s="16">
        <f t="shared" si="405"/>
        <v>0.10591820743699641</v>
      </c>
      <c r="BY157" s="16">
        <f t="shared" si="406"/>
        <v>-5.5000000000000604E-2</v>
      </c>
      <c r="BZ157" s="16">
        <f t="shared" si="407"/>
        <v>9.5899252690866535E-2</v>
      </c>
      <c r="CA157" s="16">
        <f t="shared" si="408"/>
        <v>5.5666666666667197E-2</v>
      </c>
      <c r="CB157" s="16">
        <f t="shared" si="409"/>
        <v>8.0707290046603916E-2</v>
      </c>
      <c r="CC157" s="16">
        <f t="shared" si="410"/>
        <v>1.3000000000000789E-2</v>
      </c>
      <c r="CD157" s="16">
        <f t="shared" si="411"/>
        <v>0.25014595739287898</v>
      </c>
      <c r="CE157" s="16">
        <f t="shared" si="412"/>
        <v>0.16533333333333289</v>
      </c>
      <c r="CF157" s="16">
        <f t="shared" si="413"/>
        <v>0.35460447449705645</v>
      </c>
      <c r="CG157" s="16"/>
      <c r="CH157" s="16">
        <f t="shared" si="312"/>
        <v>-0.24600000000000044</v>
      </c>
      <c r="CI157" s="16">
        <f t="shared" si="313"/>
        <v>0.12128753714486339</v>
      </c>
      <c r="CJ157" s="16">
        <f t="shared" si="314"/>
        <v>-0.28066666666666507</v>
      </c>
      <c r="CK157" s="16">
        <f t="shared" si="315"/>
        <v>0.11027843548642392</v>
      </c>
      <c r="CL157" s="16">
        <f t="shared" si="316"/>
        <v>0.10433333333333294</v>
      </c>
      <c r="CM157" s="16">
        <f t="shared" si="317"/>
        <v>0.22187008210512135</v>
      </c>
      <c r="CN157" s="16">
        <f t="shared" si="318"/>
        <v>-0.10800000000000054</v>
      </c>
      <c r="CO157" s="16">
        <f t="shared" si="319"/>
        <v>0.38904198573761495</v>
      </c>
      <c r="CQ157" s="16">
        <f t="shared" si="414"/>
        <v>9.666666666666579E-2</v>
      </c>
      <c r="CR157" s="16">
        <f t="shared" si="415"/>
        <v>0.16232888426483663</v>
      </c>
      <c r="CS157" s="16">
        <f t="shared" si="416"/>
        <v>-8.4333333333334259E-2</v>
      </c>
      <c r="CT157" s="16">
        <f t="shared" si="417"/>
        <v>0.12358937386900776</v>
      </c>
      <c r="CU157" s="16">
        <f t="shared" si="418"/>
        <v>-5.0666666666665527E-2</v>
      </c>
      <c r="CV157" s="16">
        <f t="shared" si="419"/>
        <v>0.16545593572509484</v>
      </c>
      <c r="CW157" s="16">
        <f t="shared" si="420"/>
        <v>2.2666666666667723E-2</v>
      </c>
      <c r="CX157" s="16">
        <f t="shared" si="421"/>
        <v>0.39045187496881911</v>
      </c>
      <c r="CZ157" s="16">
        <f t="shared" si="422"/>
        <v>0.11866666666666692</v>
      </c>
      <c r="DA157" s="16">
        <f t="shared" si="423"/>
        <v>0.18179292248783155</v>
      </c>
      <c r="DB157" s="16">
        <f t="shared" si="424"/>
        <v>0.2389999999999981</v>
      </c>
      <c r="DC157" s="16">
        <f t="shared" si="425"/>
        <v>0.10043903623591807</v>
      </c>
      <c r="DD157" s="16">
        <f t="shared" si="426"/>
        <v>-1.5999999999999126E-2</v>
      </c>
      <c r="DE157" s="16">
        <f t="shared" si="427"/>
        <v>0.14654578351718825</v>
      </c>
      <c r="DF157" s="16">
        <f t="shared" si="428"/>
        <v>0.24666666666666792</v>
      </c>
      <c r="DG157" s="16">
        <f t="shared" si="429"/>
        <v>0.34426249674727361</v>
      </c>
      <c r="DI157" s="17">
        <f t="shared" si="430"/>
        <v>8.8546666666666878E-3</v>
      </c>
      <c r="DJ157" s="18">
        <f t="shared" si="431"/>
        <v>8.9893333333333006E-3</v>
      </c>
      <c r="DK157" s="18">
        <f t="shared" si="432"/>
        <v>8.308666666666685E-2</v>
      </c>
      <c r="DL157" s="18">
        <f t="shared" si="433"/>
        <v>5.3353999999999943E-2</v>
      </c>
      <c r="DM157" s="18">
        <f t="shared" si="434"/>
        <v>4.7229666666666788E-2</v>
      </c>
      <c r="DN157" s="18">
        <f t="shared" si="435"/>
        <v>0.44890347886080539</v>
      </c>
      <c r="DP157" s="18">
        <f t="shared" si="436"/>
        <v>1.1218666666666603E-2</v>
      </c>
      <c r="DQ157" s="18">
        <f t="shared" si="437"/>
        <v>9.1966666666666724E-3</v>
      </c>
      <c r="DR157" s="18">
        <f t="shared" si="438"/>
        <v>6.5136666666666511E-3</v>
      </c>
      <c r="DS157" s="18">
        <f t="shared" si="439"/>
        <v>6.2573000000000031E-2</v>
      </c>
      <c r="DT157" s="18">
        <f t="shared" si="440"/>
        <v>0.12574433333333357</v>
      </c>
      <c r="DU157" s="18">
        <f t="shared" si="441"/>
        <v>0.46394647679806078</v>
      </c>
      <c r="DW157" s="18">
        <f t="shared" si="442"/>
        <v>1.4710666666666615E-2</v>
      </c>
      <c r="DX157" s="18">
        <f t="shared" si="443"/>
        <v>1.2161333333333363E-2</v>
      </c>
      <c r="DY157" s="18">
        <f t="shared" si="444"/>
        <v>4.9226333333333289E-2</v>
      </c>
      <c r="DZ157" s="18">
        <f t="shared" si="445"/>
        <v>0.15135366666666658</v>
      </c>
      <c r="EA157" s="18">
        <f t="shared" si="446"/>
        <v>0.476919280381911</v>
      </c>
      <c r="EB157" s="16"/>
      <c r="EC157" s="18">
        <f t="shared" si="447"/>
        <v>2.6350666666666727E-2</v>
      </c>
      <c r="ED157" s="18">
        <f t="shared" si="448"/>
        <v>1.5274333333333378E-2</v>
      </c>
      <c r="EE157" s="18">
        <f t="shared" si="449"/>
        <v>2.7375666666666715E-2</v>
      </c>
      <c r="EF157" s="18">
        <f t="shared" si="450"/>
        <v>0.15245266666666635</v>
      </c>
      <c r="EG157" s="18">
        <f t="shared" si="451"/>
        <v>0.47058828431372274</v>
      </c>
      <c r="EH157" s="78"/>
      <c r="EI157" s="18">
        <f t="shared" si="452"/>
        <v>3.3048666666666726E-2</v>
      </c>
      <c r="EJ157" s="18">
        <f t="shared" si="453"/>
        <v>5.7120999999999096E-2</v>
      </c>
      <c r="EK157" s="18">
        <f t="shared" si="454"/>
        <v>1.0088000000000064E-2</v>
      </c>
      <c r="EL157" s="18">
        <f t="shared" si="455"/>
        <v>2.5599999999997202E-4</v>
      </c>
      <c r="EM157" s="18">
        <f t="shared" si="456"/>
        <v>2.1475666666666605E-2</v>
      </c>
    </row>
    <row r="158" spans="1:143" ht="15.75" customHeight="1" x14ac:dyDescent="0.25">
      <c r="A158" s="2">
        <f>'Raw Data'!B158</f>
        <v>404</v>
      </c>
      <c r="B158" s="2">
        <f>'Raw Data'!C158</f>
        <v>426</v>
      </c>
      <c r="C158" s="2" t="str">
        <f>'Raw Data'!D158</f>
        <v>IVWQHVYEKKLSPPFKPQVTSET</v>
      </c>
      <c r="D158" s="15">
        <f>AVERAGE('Raw Data'!J158,'Raw Data'!P158,'Raw Data'!V158)</f>
        <v>5.0010000000000003</v>
      </c>
      <c r="E158" s="15">
        <f>STDEV('Raw Data'!J158,'Raw Data'!P158,'Raw Data'!V158)</f>
        <v>8.5135186615171082E-2</v>
      </c>
      <c r="F158" s="15">
        <f>AVERAGE('Raw Data'!AB158,'Raw Data'!AH158,'Raw Data'!AN158)</f>
        <v>5.3866666666666667</v>
      </c>
      <c r="G158" s="15">
        <f>STDEV('Raw Data'!AB158,'Raw Data'!AH158,'Raw Data'!AN158)</f>
        <v>6.8821023919535707E-2</v>
      </c>
      <c r="H158" s="15">
        <f>AVERAGE('Raw Data'!AT158,'Raw Data'!AZ158,'Raw Data'!BF158)</f>
        <v>6.2079999999999993</v>
      </c>
      <c r="I158" s="15">
        <f>STDEV('Raw Data'!AT158,'Raw Data'!AZ158,'Raw Data'!BF158)</f>
        <v>6.5138314377945164E-2</v>
      </c>
      <c r="J158" s="15">
        <f>AVERAGE('Raw Data'!BL158,'Raw Data'!BR158,'Raw Data'!BX158)</f>
        <v>7.226</v>
      </c>
      <c r="K158" s="15">
        <f>STDEV('Raw Data'!BL158,'Raw Data'!BR158,'Raw Data'!BX158)</f>
        <v>0.24886341635523684</v>
      </c>
      <c r="L158" s="15">
        <f>AVERAGE('Raw Data'!CD158,'Raw Data'!CJ158,'Raw Data'!CP158)</f>
        <v>8.2789999999999999</v>
      </c>
      <c r="M158" s="15">
        <f>STDEV('Raw Data'!CD158,'Raw Data'!CJ158,'Raw Data'!CP158)</f>
        <v>0.23575198832671632</v>
      </c>
      <c r="O158" s="15">
        <f>AVERAGE('Raw Data'!J325,'Raw Data'!P325,'Raw Data'!V325)</f>
        <v>5.0783333333333331</v>
      </c>
      <c r="P158" s="15">
        <f>STDEV('Raw Data'!J325,'Raw Data'!P325,'Raw Data'!V325)</f>
        <v>8.9868422336955064E-2</v>
      </c>
      <c r="Q158" s="15">
        <f>AVERAGE('Raw Data'!AB325,'Raw Data'!AH325,'Raw Data'!AN325)</f>
        <v>5.5256666666666661</v>
      </c>
      <c r="R158" s="15">
        <f>STDEV('Raw Data'!AB325,'Raw Data'!AH325,'Raw Data'!AN325)</f>
        <v>4.8952357791360326E-2</v>
      </c>
      <c r="S158" s="15">
        <f>AVERAGE('Raw Data'!AT325,'Raw Data'!AZ325,'Raw Data'!BF325)</f>
        <v>6.4013333333333335</v>
      </c>
      <c r="T158" s="15">
        <f>STDEV('Raw Data'!AT325,'Raw Data'!AZ325,'Raw Data'!BF325)</f>
        <v>0.15310236227221782</v>
      </c>
      <c r="U158" s="15">
        <f>AVERAGE('Raw Data'!BL325,'Raw Data'!BR325,'Raw Data'!BX325)</f>
        <v>7.4783333333333344</v>
      </c>
      <c r="V158" s="15">
        <f>STDEV('Raw Data'!BL325,'Raw Data'!BR325,'Raw Data'!BX325)</f>
        <v>4.3935558871298672E-2</v>
      </c>
      <c r="W158" s="15">
        <f>AVERAGE('Raw Data'!CD325,'Raw Data'!CJ325,'Raw Data'!CP325)</f>
        <v>8.4816666666666674</v>
      </c>
      <c r="X158" s="15">
        <f>STDEV('Raw Data'!CD325,'Raw Data'!CJ325,'Raw Data'!CP325)</f>
        <v>5.5868894148116119E-2</v>
      </c>
      <c r="Z158" s="15">
        <f>AVERAGE('Raw Data'!J492,'Raw Data'!P492,'Raw Data'!V492)</f>
        <v>5.1103333333333332</v>
      </c>
      <c r="AA158" s="15">
        <f>STDEV('Raw Data'!J492,'Raw Data'!P492,'Raw Data'!V492)</f>
        <v>0.10734213214452835</v>
      </c>
      <c r="AB158" s="15">
        <f>AVERAGE('Raw Data'!AB492,'Raw Data'!AH492,'Raw Data'!AN492)</f>
        <v>5.4783333333333344</v>
      </c>
      <c r="AC158" s="15">
        <f>STDEV('Raw Data'!AB492,'Raw Data'!AH492,'Raw Data'!AN492)</f>
        <v>7.7655220901967054E-2</v>
      </c>
      <c r="AD158" s="15">
        <f>AVERAGE('Raw Data'!AT492,'Raw Data'!AZ492,'Raw Data'!BF492)</f>
        <v>6.1236666666666677</v>
      </c>
      <c r="AE158" s="15">
        <f>STDEV('Raw Data'!AT492,'Raw Data'!AZ492,'Raw Data'!BF492)</f>
        <v>1.1676186592091641E-2</v>
      </c>
      <c r="AF158" s="15">
        <f>AVERAGE('Raw Data'!BL492,'Raw Data'!BR492,'Raw Data'!BX492)</f>
        <v>7.2229999999999999</v>
      </c>
      <c r="AG158" s="15">
        <f>STDEV('Raw Data'!BL492,'Raw Data'!BR492,'Raw Data'!BX492)</f>
        <v>0.11680753400359094</v>
      </c>
      <c r="AH158" s="15">
        <f>AVERAGE('Raw Data'!CD492,'Raw Data'!CJ492,'Raw Data'!CP492)</f>
        <v>8.2436666666666678</v>
      </c>
      <c r="AI158" s="15">
        <f>STDEV('Raw Data'!CD492,'Raw Data'!CJ492,'Raw Data'!CP492)</f>
        <v>0.35551980723067045</v>
      </c>
      <c r="AK158" s="15">
        <f>AVERAGE('Raw Data'!AB659,'Raw Data'!AH659,'Raw Data'!AN659)</f>
        <v>5.6633333333333331</v>
      </c>
      <c r="AL158" s="15">
        <f>STDEV('Raw Data'!AB659,'Raw Data'!AH659,'Raw Data'!AN659)</f>
        <v>0.1028121263924317</v>
      </c>
      <c r="AM158" s="15">
        <f>AVERAGE('Raw Data'!AT659,'Raw Data'!AZ659,'Raw Data'!BF659)</f>
        <v>6.5696666666666665</v>
      </c>
      <c r="AN158" s="15">
        <f>STDEV('Raw Data'!AT659,'Raw Data'!AZ659,'Raw Data'!BF659)</f>
        <v>3.9004273270160345E-2</v>
      </c>
      <c r="AO158" s="15">
        <f>AVERAGE('Raw Data'!BL659,'Raw Data'!BR659,'Raw Data'!BX659)</f>
        <v>7.09</v>
      </c>
      <c r="AP158" s="15">
        <f>STDEV('Raw Data'!BL659,'Raw Data'!BR659,'Raw Data'!BX659)</f>
        <v>6.2864934582007093E-2</v>
      </c>
      <c r="AQ158" s="15">
        <f>AVERAGE('Raw Data'!CD659,'Raw Data'!CJ659,'Raw Data'!CP659)</f>
        <v>8.4099999999999984</v>
      </c>
      <c r="AR158" s="15">
        <f>STDEV('Raw Data'!CD659,'Raw Data'!CJ659,'Raw Data'!CP659)</f>
        <v>0.11677328461596027</v>
      </c>
      <c r="AT158" s="15">
        <f>AVERAGE('Raw Data'!AB826,'Raw Data'!AH826,'Raw Data'!AN826)</f>
        <v>5.4903333333333331</v>
      </c>
      <c r="AU158" s="15">
        <f>STDEV('Raw Data'!AB826,'Raw Data'!AH826,'Raw Data'!AN826)</f>
        <v>0.22817171896037713</v>
      </c>
      <c r="AV158" s="15">
        <f>AVERAGE('Raw Data'!AT826,'Raw Data'!AZ826,'Raw Data'!BF826)</f>
        <v>6.4456666666666669</v>
      </c>
      <c r="AW158" s="15">
        <f>STDEV('Raw Data'!AT826,'Raw Data'!AZ826,'Raw Data'!BF826)</f>
        <v>0.15519450162081522</v>
      </c>
      <c r="AX158" s="15">
        <f>AVERAGE('Raw Data'!BL826,'Raw Data'!BR826,'Raw Data'!BX826)</f>
        <v>7.1970000000000001</v>
      </c>
      <c r="AY158" s="15">
        <f>STDEV('Raw Data'!BL826,'Raw Data'!BR826,'Raw Data'!BX826)</f>
        <v>0.14304195188824848</v>
      </c>
      <c r="AZ158" s="15">
        <f>AVERAGE('Raw Data'!CD826,'Raw Data'!CJ826,'Raw Data'!CP826)</f>
        <v>8.1713333333333331</v>
      </c>
      <c r="BA158" s="15">
        <f>STDEV('Raw Data'!CD826,'Raw Data'!CJ826,'Raw Data'!CP826)</f>
        <v>0.12887332281482242</v>
      </c>
      <c r="BB158" s="15"/>
      <c r="BC158" s="15">
        <f>AVERAGE('Raw Data'!AB993,'Raw Data'!AH993,'Raw Data'!AN993)</f>
        <v>5.5663333333333327</v>
      </c>
      <c r="BD158" s="15">
        <f>STDEV('Raw Data'!AB993,'Raw Data'!AH993,'Raw Data'!AN993)</f>
        <v>0.15164541975718651</v>
      </c>
      <c r="BE158" s="15">
        <f>AVERAGE('Raw Data'!AT993,'Raw Data'!AZ993,'Raw Data'!BF993)</f>
        <v>6.1879999999999997</v>
      </c>
      <c r="BF158" s="15">
        <f>STDEV('Raw Data'!AT993,'Raw Data'!AZ993,'Raw Data'!BF993)</f>
        <v>0.21633307652783931</v>
      </c>
      <c r="BG158" s="15">
        <f>AVERAGE('Raw Data'!BL993,'Raw Data'!BR993,'Raw Data'!BX993)</f>
        <v>7.1400000000000006</v>
      </c>
      <c r="BH158" s="15">
        <f>STDEV('Raw Data'!BL993,'Raw Data'!BR993,'Raw Data'!BX993)</f>
        <v>0.18050761756779096</v>
      </c>
      <c r="BI158" s="15">
        <f>AVERAGE('Raw Data'!CD993,'Raw Data'!CJ993,'Raw Data'!CP993)</f>
        <v>8.0860000000000003</v>
      </c>
      <c r="BJ158" s="15">
        <f>STDEV('Raw Data'!CD993,'Raw Data'!CJ993,'Raw Data'!CP993)</f>
        <v>0.22202927734873151</v>
      </c>
      <c r="BK158" s="15"/>
      <c r="BL158" s="16">
        <f t="shared" si="394"/>
        <v>-7.733333333333281E-2</v>
      </c>
      <c r="BM158" s="16">
        <f t="shared" si="395"/>
        <v>0.12379149136080932</v>
      </c>
      <c r="BN158" s="16">
        <f t="shared" si="396"/>
        <v>-0.13899999999999935</v>
      </c>
      <c r="BO158" s="16">
        <f t="shared" si="397"/>
        <v>8.445511628472642E-2</v>
      </c>
      <c r="BP158" s="16">
        <f t="shared" si="398"/>
        <v>-0.19333333333333425</v>
      </c>
      <c r="BQ158" s="16">
        <f t="shared" si="399"/>
        <v>0.16638309208971158</v>
      </c>
      <c r="BR158" s="16">
        <f t="shared" si="400"/>
        <v>-0.25233333333333441</v>
      </c>
      <c r="BS158" s="16">
        <f t="shared" si="401"/>
        <v>0.25271195724249634</v>
      </c>
      <c r="BT158" s="16">
        <f t="shared" si="402"/>
        <v>-0.20266666666666744</v>
      </c>
      <c r="BU158" s="16">
        <f t="shared" si="403"/>
        <v>0.24228151669769113</v>
      </c>
      <c r="BV158" s="15"/>
      <c r="BW158" s="16">
        <f t="shared" si="404"/>
        <v>-0.10933333333333284</v>
      </c>
      <c r="BX158" s="16">
        <f t="shared" si="405"/>
        <v>0.13700486609362966</v>
      </c>
      <c r="BY158" s="16">
        <f t="shared" si="406"/>
        <v>-9.1666666666667673E-2</v>
      </c>
      <c r="BZ158" s="16">
        <f t="shared" si="407"/>
        <v>0.10376254944182225</v>
      </c>
      <c r="CA158" s="16">
        <f t="shared" si="408"/>
        <v>8.4333333333331595E-2</v>
      </c>
      <c r="CB158" s="16">
        <f t="shared" si="409"/>
        <v>6.6176531590386015E-2</v>
      </c>
      <c r="CC158" s="16">
        <f t="shared" si="410"/>
        <v>3.0000000000001137E-3</v>
      </c>
      <c r="CD158" s="16">
        <f t="shared" si="411"/>
        <v>0.27491271342009632</v>
      </c>
      <c r="CE158" s="16">
        <f t="shared" si="412"/>
        <v>3.5333333333332106E-2</v>
      </c>
      <c r="CF158" s="16">
        <f t="shared" si="413"/>
        <v>0.42658332519372255</v>
      </c>
      <c r="CG158" s="16"/>
      <c r="CH158" s="16">
        <f t="shared" si="312"/>
        <v>-0.27666666666666639</v>
      </c>
      <c r="CI158" s="16">
        <f t="shared" si="313"/>
        <v>0.12372011423639512</v>
      </c>
      <c r="CJ158" s="16">
        <f t="shared" si="314"/>
        <v>-0.36166666666666725</v>
      </c>
      <c r="CK158" s="16">
        <f t="shared" si="315"/>
        <v>7.5923206816712913E-2</v>
      </c>
      <c r="CL158" s="16">
        <f t="shared" si="316"/>
        <v>0.13600000000000012</v>
      </c>
      <c r="CM158" s="16">
        <f t="shared" si="317"/>
        <v>0.25668073554515147</v>
      </c>
      <c r="CN158" s="16">
        <f t="shared" si="318"/>
        <v>-0.13099999999999845</v>
      </c>
      <c r="CO158" s="16">
        <f t="shared" si="319"/>
        <v>0.26308743793651618</v>
      </c>
      <c r="CQ158" s="16">
        <f t="shared" si="414"/>
        <v>0.17300000000000004</v>
      </c>
      <c r="CR158" s="16">
        <f t="shared" si="415"/>
        <v>0.25026519267901937</v>
      </c>
      <c r="CS158" s="16">
        <f t="shared" si="416"/>
        <v>0.12399999999999967</v>
      </c>
      <c r="CT158" s="16">
        <f t="shared" si="417"/>
        <v>0.16002083197717276</v>
      </c>
      <c r="CU158" s="16">
        <f t="shared" si="418"/>
        <v>-0.10700000000000021</v>
      </c>
      <c r="CV158" s="16">
        <f t="shared" si="419"/>
        <v>0.15624659996300727</v>
      </c>
      <c r="CW158" s="16">
        <f t="shared" si="420"/>
        <v>0.23866666666666525</v>
      </c>
      <c r="CX158" s="16">
        <f t="shared" si="421"/>
        <v>0.17390898002499322</v>
      </c>
      <c r="CZ158" s="16">
        <f t="shared" si="422"/>
        <v>9.7000000000000419E-2</v>
      </c>
      <c r="DA158" s="16">
        <f t="shared" si="423"/>
        <v>0.1832120811154839</v>
      </c>
      <c r="DB158" s="16">
        <f t="shared" si="424"/>
        <v>0.38166666666666682</v>
      </c>
      <c r="DC158" s="16">
        <f t="shared" si="425"/>
        <v>0.2198211394141458</v>
      </c>
      <c r="DD158" s="16">
        <f t="shared" si="426"/>
        <v>-5.0000000000000711E-2</v>
      </c>
      <c r="DE158" s="16">
        <f t="shared" si="427"/>
        <v>0.1911413089836938</v>
      </c>
      <c r="DF158" s="16">
        <f t="shared" si="428"/>
        <v>0.32399999999999807</v>
      </c>
      <c r="DG158" s="16">
        <f t="shared" si="429"/>
        <v>0.25086450526130633</v>
      </c>
      <c r="DI158" s="17">
        <f t="shared" si="430"/>
        <v>1.5324333333333327E-2</v>
      </c>
      <c r="DJ158" s="18">
        <f t="shared" si="431"/>
        <v>7.1326666666666613E-3</v>
      </c>
      <c r="DK158" s="18">
        <f t="shared" si="432"/>
        <v>2.7683333333333445E-2</v>
      </c>
      <c r="DL158" s="18">
        <f t="shared" si="433"/>
        <v>6.38633333333333E-2</v>
      </c>
      <c r="DM158" s="18">
        <f t="shared" si="434"/>
        <v>5.8700333333333583E-2</v>
      </c>
      <c r="DN158" s="18">
        <f t="shared" si="435"/>
        <v>0.41557670772072908</v>
      </c>
      <c r="DP158" s="18">
        <f t="shared" si="436"/>
        <v>1.8770333333333396E-2</v>
      </c>
      <c r="DQ158" s="18">
        <f t="shared" si="437"/>
        <v>1.0766666666666608E-2</v>
      </c>
      <c r="DR158" s="18">
        <f t="shared" si="438"/>
        <v>4.3793333333333583E-3</v>
      </c>
      <c r="DS158" s="18">
        <f t="shared" si="439"/>
        <v>7.5577000000000005E-2</v>
      </c>
      <c r="DT158" s="18">
        <f t="shared" si="440"/>
        <v>0.18197333333333324</v>
      </c>
      <c r="DU158" s="18">
        <f t="shared" si="441"/>
        <v>0.53987652909407591</v>
      </c>
      <c r="DW158" s="18">
        <f t="shared" si="442"/>
        <v>1.5306666666666658E-2</v>
      </c>
      <c r="DX158" s="18">
        <f t="shared" si="443"/>
        <v>5.7643333333333617E-3</v>
      </c>
      <c r="DY158" s="18">
        <f t="shared" si="444"/>
        <v>6.5884999999999985E-2</v>
      </c>
      <c r="DZ158" s="18">
        <f t="shared" si="445"/>
        <v>6.9215000000000249E-2</v>
      </c>
      <c r="EA158" s="18">
        <f t="shared" si="446"/>
        <v>0.39518476691289639</v>
      </c>
      <c r="EB158" s="16"/>
      <c r="EC158" s="18">
        <f t="shared" si="447"/>
        <v>6.2632666666666684E-2</v>
      </c>
      <c r="ED158" s="18">
        <f t="shared" si="448"/>
        <v>2.5606666666666555E-2</v>
      </c>
      <c r="EE158" s="18">
        <f t="shared" si="449"/>
        <v>2.4413000000000025E-2</v>
      </c>
      <c r="EF158" s="18">
        <f t="shared" si="450"/>
        <v>3.0244333333333491E-2</v>
      </c>
      <c r="EG158" s="18">
        <f t="shared" si="451"/>
        <v>0.37801675447877542</v>
      </c>
      <c r="EH158" s="78"/>
      <c r="EI158" s="18">
        <f t="shared" si="452"/>
        <v>3.3566666666666654E-2</v>
      </c>
      <c r="EJ158" s="18">
        <f t="shared" si="453"/>
        <v>0.14566944444444457</v>
      </c>
      <c r="EK158" s="18">
        <f t="shared" si="454"/>
        <v>4.8321333333333327E-2</v>
      </c>
      <c r="EL158" s="18">
        <f t="shared" si="455"/>
        <v>2.5000000000000712E-3</v>
      </c>
      <c r="EM158" s="18">
        <f t="shared" si="456"/>
        <v>3.6534999999999908E-2</v>
      </c>
    </row>
    <row r="159" spans="1:143" ht="15.75" customHeight="1" x14ac:dyDescent="0.25">
      <c r="A159" s="2">
        <f>'Raw Data'!B159</f>
        <v>404</v>
      </c>
      <c r="B159" s="2">
        <f>'Raw Data'!C159</f>
        <v>430</v>
      </c>
      <c r="C159" s="2" t="str">
        <f>'Raw Data'!D159</f>
        <v>IVWQHVYEKKLSPPFKPQVTSETDTRY</v>
      </c>
      <c r="D159" s="15">
        <f>AVERAGE('Raw Data'!J159,'Raw Data'!P159,'Raw Data'!V159)</f>
        <v>5.415</v>
      </c>
      <c r="E159" s="15">
        <f>STDEV('Raw Data'!J159,'Raw Data'!P159,'Raw Data'!V159)</f>
        <v>8.1835200250259019E-2</v>
      </c>
      <c r="F159" s="15">
        <f>AVERAGE('Raw Data'!AB159,'Raw Data'!AH159,'Raw Data'!AN159)</f>
        <v>5.8726666666666674</v>
      </c>
      <c r="G159" s="15">
        <f>STDEV('Raw Data'!AB159,'Raw Data'!AH159,'Raw Data'!AN159)</f>
        <v>0.11043701070444367</v>
      </c>
      <c r="H159" s="15">
        <f>AVERAGE('Raw Data'!AT159,'Raw Data'!AZ159,'Raw Data'!BF159)</f>
        <v>6.9673333333333334</v>
      </c>
      <c r="I159" s="15">
        <f>STDEV('Raw Data'!AT159,'Raw Data'!AZ159,'Raw Data'!BF159)</f>
        <v>5.9752266344745203E-2</v>
      </c>
      <c r="J159" s="15">
        <f>AVERAGE('Raw Data'!BL159,'Raw Data'!BR159,'Raw Data'!BX159)</f>
        <v>8.5499999999999989</v>
      </c>
      <c r="K159" s="15">
        <f>STDEV('Raw Data'!BL159,'Raw Data'!BR159,'Raw Data'!BX159)</f>
        <v>9.6161322786242967E-2</v>
      </c>
      <c r="L159" s="15">
        <f>AVERAGE('Raw Data'!CD159,'Raw Data'!CJ159,'Raw Data'!CP159)</f>
        <v>9.711666666666666</v>
      </c>
      <c r="M159" s="15">
        <f>STDEV('Raw Data'!CD159,'Raw Data'!CJ159,'Raw Data'!CP159)</f>
        <v>2.6633312473917706E-2</v>
      </c>
      <c r="O159" s="15">
        <f>AVERAGE('Raw Data'!J326,'Raw Data'!P326,'Raw Data'!V326)</f>
        <v>5.6736666666666666</v>
      </c>
      <c r="P159" s="15">
        <f>STDEV('Raw Data'!J326,'Raw Data'!P326,'Raw Data'!V326)</f>
        <v>0.13192548401780962</v>
      </c>
      <c r="Q159" s="15">
        <f>AVERAGE('Raw Data'!AB326,'Raw Data'!AH326,'Raw Data'!AN326)</f>
        <v>6.3503333333333325</v>
      </c>
      <c r="R159" s="15">
        <f>STDEV('Raw Data'!AB326,'Raw Data'!AH326,'Raw Data'!AN326)</f>
        <v>4.793050524804969E-2</v>
      </c>
      <c r="S159" s="15">
        <f>AVERAGE('Raw Data'!AT326,'Raw Data'!AZ326,'Raw Data'!BF326)</f>
        <v>7.4359999999999999</v>
      </c>
      <c r="T159" s="15">
        <f>STDEV('Raw Data'!AT326,'Raw Data'!AZ326,'Raw Data'!BF326)</f>
        <v>0.17802247049178935</v>
      </c>
      <c r="U159" s="15">
        <f>AVERAGE('Raw Data'!BL326,'Raw Data'!BR326,'Raw Data'!BX326)</f>
        <v>8.7706666666666653</v>
      </c>
      <c r="V159" s="15">
        <f>STDEV('Raw Data'!BL326,'Raw Data'!BR326,'Raw Data'!BX326)</f>
        <v>0.12407390270856061</v>
      </c>
      <c r="W159" s="15">
        <f>AVERAGE('Raw Data'!CD326,'Raw Data'!CJ326,'Raw Data'!CP326)</f>
        <v>9.7509999999999994</v>
      </c>
      <c r="X159" s="15">
        <f>STDEV('Raw Data'!CD326,'Raw Data'!CJ326,'Raw Data'!CP326)</f>
        <v>6.0008332754709737E-2</v>
      </c>
      <c r="Z159" s="15">
        <f>AVERAGE('Raw Data'!J493,'Raw Data'!P493,'Raw Data'!V493)</f>
        <v>5.1479999999999997</v>
      </c>
      <c r="AA159" s="15">
        <f>STDEV('Raw Data'!J493,'Raw Data'!P493,'Raw Data'!V493)</f>
        <v>0.10401442207694066</v>
      </c>
      <c r="AB159" s="15">
        <f>AVERAGE('Raw Data'!AB493,'Raw Data'!AH493,'Raw Data'!AN493)</f>
        <v>5.6016666666666666</v>
      </c>
      <c r="AC159" s="15">
        <f>STDEV('Raw Data'!AB493,'Raw Data'!AH493,'Raw Data'!AN493)</f>
        <v>5.0461206221545311E-2</v>
      </c>
      <c r="AD159" s="15">
        <f>AVERAGE('Raw Data'!AT493,'Raw Data'!AZ493,'Raw Data'!BF493)</f>
        <v>6.6853333333333333</v>
      </c>
      <c r="AE159" s="15">
        <f>STDEV('Raw Data'!AT493,'Raw Data'!AZ493,'Raw Data'!BF493)</f>
        <v>3.2393414968683878E-2</v>
      </c>
      <c r="AF159" s="15">
        <f>AVERAGE('Raw Data'!BL493,'Raw Data'!BR493,'Raw Data'!BX493)</f>
        <v>8.4413333333333327</v>
      </c>
      <c r="AG159" s="15">
        <f>STDEV('Raw Data'!BL493,'Raw Data'!BR493,'Raw Data'!BX493)</f>
        <v>0.12274091955551536</v>
      </c>
      <c r="AH159" s="15">
        <f>AVERAGE('Raw Data'!CD493,'Raw Data'!CJ493,'Raw Data'!CP493)</f>
        <v>9.4976666666666656</v>
      </c>
      <c r="AI159" s="15">
        <f>STDEV('Raw Data'!CD493,'Raw Data'!CJ493,'Raw Data'!CP493)</f>
        <v>0.37384667088705442</v>
      </c>
      <c r="AK159" s="15">
        <f>AVERAGE('Raw Data'!AB660,'Raw Data'!AH660,'Raw Data'!AN660)</f>
        <v>6.2650000000000006</v>
      </c>
      <c r="AL159" s="15">
        <f>STDEV('Raw Data'!AB660,'Raw Data'!AH660,'Raw Data'!AN660)</f>
        <v>7.0342021580276151E-2</v>
      </c>
      <c r="AM159" s="15">
        <f>AVERAGE('Raw Data'!AT660,'Raw Data'!AZ660,'Raw Data'!BF660)</f>
        <v>7.4383333333333326</v>
      </c>
      <c r="AN159" s="15">
        <f>STDEV('Raw Data'!AT660,'Raw Data'!AZ660,'Raw Data'!BF660)</f>
        <v>2.1501937897160258E-2</v>
      </c>
      <c r="AO159" s="15">
        <f>AVERAGE('Raw Data'!BL660,'Raw Data'!BR660,'Raw Data'!BX660)</f>
        <v>8.5609999999999999</v>
      </c>
      <c r="AP159" s="15">
        <f>STDEV('Raw Data'!BL660,'Raw Data'!BR660,'Raw Data'!BX660)</f>
        <v>4.0951190458887135E-2</v>
      </c>
      <c r="AQ159" s="15">
        <f>AVERAGE('Raw Data'!CD660,'Raw Data'!CJ660,'Raw Data'!CP660)</f>
        <v>9.9873333333333338</v>
      </c>
      <c r="AR159" s="15">
        <f>STDEV('Raw Data'!CD660,'Raw Data'!CJ660,'Raw Data'!CP660)</f>
        <v>0.31478458242635282</v>
      </c>
      <c r="AT159" s="15">
        <f>AVERAGE('Raw Data'!AB827,'Raw Data'!AH827,'Raw Data'!AN827)</f>
        <v>6.4626666666666663</v>
      </c>
      <c r="AU159" s="15">
        <f>STDEV('Raw Data'!AB827,'Raw Data'!AH827,'Raw Data'!AN827)</f>
        <v>0.14122440771103753</v>
      </c>
      <c r="AV159" s="15">
        <f>AVERAGE('Raw Data'!AT827,'Raw Data'!AZ827,'Raw Data'!BF827)</f>
        <v>7.7186666666666666</v>
      </c>
      <c r="AW159" s="15">
        <f>STDEV('Raw Data'!AT827,'Raw Data'!AZ827,'Raw Data'!BF827)</f>
        <v>8.7511903952167527E-2</v>
      </c>
      <c r="AX159" s="15">
        <f>AVERAGE('Raw Data'!BL827,'Raw Data'!BR827,'Raw Data'!BX827)</f>
        <v>8.5183333333333326</v>
      </c>
      <c r="AY159" s="15">
        <f>STDEV('Raw Data'!BL827,'Raw Data'!BR827,'Raw Data'!BX827)</f>
        <v>0.13799033782599893</v>
      </c>
      <c r="AZ159" s="15">
        <f>AVERAGE('Raw Data'!CD827,'Raw Data'!CJ827,'Raw Data'!CP827)</f>
        <v>9.929333333333334</v>
      </c>
      <c r="BA159" s="15">
        <f>STDEV('Raw Data'!CD827,'Raw Data'!CJ827,'Raw Data'!CP827)</f>
        <v>0.16406502775830453</v>
      </c>
      <c r="BB159" s="15"/>
      <c r="BC159" s="15">
        <f>AVERAGE('Raw Data'!AB994,'Raw Data'!AH994,'Raw Data'!AN994)</f>
        <v>5.8206666666666678</v>
      </c>
      <c r="BD159" s="15">
        <f>STDEV('Raw Data'!AB994,'Raw Data'!AH994,'Raw Data'!AN994)</f>
        <v>6.1646843660752841E-2</v>
      </c>
      <c r="BE159" s="15">
        <f>AVERAGE('Raw Data'!AT994,'Raw Data'!AZ994,'Raw Data'!BF994)</f>
        <v>6.9736666666666665</v>
      </c>
      <c r="BF159" s="15">
        <f>STDEV('Raw Data'!AT994,'Raw Data'!AZ994,'Raw Data'!BF994)</f>
        <v>3.8501082235871391E-2</v>
      </c>
      <c r="BG159" s="15">
        <f>AVERAGE('Raw Data'!BL994,'Raw Data'!BR994,'Raw Data'!BX994)</f>
        <v>8.6013333333333328</v>
      </c>
      <c r="BH159" s="15">
        <f>STDEV('Raw Data'!BL994,'Raw Data'!BR994,'Raw Data'!BX994)</f>
        <v>0.15333731878878473</v>
      </c>
      <c r="BI159" s="15">
        <f>AVERAGE('Raw Data'!CD994,'Raw Data'!CJ994,'Raw Data'!CP994)</f>
        <v>9.533666666666667</v>
      </c>
      <c r="BJ159" s="15">
        <f>STDEV('Raw Data'!CD994,'Raw Data'!CJ994,'Raw Data'!CP994)</f>
        <v>6.3058174199173644E-2</v>
      </c>
      <c r="BK159" s="15"/>
      <c r="BL159" s="16">
        <f t="shared" si="394"/>
        <v>-0.2586666666666666</v>
      </c>
      <c r="BM159" s="16">
        <f t="shared" si="395"/>
        <v>0.15524604128071459</v>
      </c>
      <c r="BN159" s="16">
        <f t="shared" si="396"/>
        <v>-0.47766666666666513</v>
      </c>
      <c r="BO159" s="16">
        <f t="shared" si="397"/>
        <v>0.12038964518041709</v>
      </c>
      <c r="BP159" s="16">
        <f t="shared" si="398"/>
        <v>-0.46866666666666656</v>
      </c>
      <c r="BQ159" s="16">
        <f t="shared" si="399"/>
        <v>0.18778267580725699</v>
      </c>
      <c r="BR159" s="16">
        <f t="shared" si="400"/>
        <v>-0.22066666666666634</v>
      </c>
      <c r="BS159" s="16">
        <f t="shared" si="401"/>
        <v>0.15697558196526418</v>
      </c>
      <c r="BT159" s="16">
        <f t="shared" si="402"/>
        <v>-3.9333333333333442E-2</v>
      </c>
      <c r="BU159" s="16">
        <f t="shared" si="403"/>
        <v>6.5653128892180834E-2</v>
      </c>
      <c r="BV159" s="15"/>
      <c r="BW159" s="16">
        <f t="shared" si="404"/>
        <v>0.26700000000000035</v>
      </c>
      <c r="BX159" s="16">
        <f t="shared" si="405"/>
        <v>0.13234802605252546</v>
      </c>
      <c r="BY159" s="16">
        <f t="shared" si="406"/>
        <v>0.2710000000000008</v>
      </c>
      <c r="BZ159" s="16">
        <f t="shared" si="407"/>
        <v>0.12141938340589088</v>
      </c>
      <c r="CA159" s="16">
        <f t="shared" si="408"/>
        <v>0.28200000000000003</v>
      </c>
      <c r="CB159" s="16">
        <f t="shared" si="409"/>
        <v>6.7968129786442733E-2</v>
      </c>
      <c r="CC159" s="16">
        <f t="shared" si="410"/>
        <v>0.10866666666666625</v>
      </c>
      <c r="CD159" s="16">
        <f t="shared" si="411"/>
        <v>0.15592412684807155</v>
      </c>
      <c r="CE159" s="16">
        <f t="shared" si="412"/>
        <v>0.21400000000000041</v>
      </c>
      <c r="CF159" s="16">
        <f t="shared" si="413"/>
        <v>0.37479416573189467</v>
      </c>
      <c r="CG159" s="16"/>
      <c r="CH159" s="16">
        <f t="shared" si="312"/>
        <v>-0.3923333333333332</v>
      </c>
      <c r="CI159" s="16">
        <f t="shared" si="313"/>
        <v>0.13093637131574037</v>
      </c>
      <c r="CJ159" s="16">
        <f t="shared" si="314"/>
        <v>-0.4709999999999992</v>
      </c>
      <c r="CK159" s="16">
        <f t="shared" si="315"/>
        <v>6.3503280755144512E-2</v>
      </c>
      <c r="CL159" s="16">
        <f t="shared" si="316"/>
        <v>-1.1000000000001009E-2</v>
      </c>
      <c r="CM159" s="16">
        <f t="shared" si="317"/>
        <v>0.10451794104363164</v>
      </c>
      <c r="CN159" s="16">
        <f t="shared" si="318"/>
        <v>-0.27566666666666784</v>
      </c>
      <c r="CO159" s="16">
        <f t="shared" si="319"/>
        <v>0.31590926967511834</v>
      </c>
      <c r="CQ159" s="16">
        <f t="shared" si="414"/>
        <v>-0.19766666666666577</v>
      </c>
      <c r="CR159" s="16">
        <f t="shared" si="415"/>
        <v>0.15777304374744563</v>
      </c>
      <c r="CS159" s="16">
        <f t="shared" si="416"/>
        <v>-0.28033333333333399</v>
      </c>
      <c r="CT159" s="16">
        <f t="shared" si="417"/>
        <v>9.0114741672307597E-2</v>
      </c>
      <c r="CU159" s="16">
        <f t="shared" si="418"/>
        <v>4.2666666666667297E-2</v>
      </c>
      <c r="CV159" s="16">
        <f t="shared" si="419"/>
        <v>0.14393864433616624</v>
      </c>
      <c r="CW159" s="16">
        <f t="shared" si="420"/>
        <v>5.7999999999999829E-2</v>
      </c>
      <c r="CX159" s="16">
        <f t="shared" si="421"/>
        <v>0.35497417746459609</v>
      </c>
      <c r="CZ159" s="16">
        <f t="shared" si="422"/>
        <v>0.4443333333333328</v>
      </c>
      <c r="DA159" s="16">
        <f t="shared" si="423"/>
        <v>9.3532525537020211E-2</v>
      </c>
      <c r="DB159" s="16">
        <f t="shared" si="424"/>
        <v>0.46466666666666612</v>
      </c>
      <c r="DC159" s="16">
        <f t="shared" si="425"/>
        <v>4.4098374875574137E-2</v>
      </c>
      <c r="DD159" s="16">
        <f t="shared" si="426"/>
        <v>-4.0333333333332888E-2</v>
      </c>
      <c r="DE159" s="16">
        <f t="shared" si="427"/>
        <v>0.15871147826585652</v>
      </c>
      <c r="DF159" s="16">
        <f t="shared" si="428"/>
        <v>0.45366666666666688</v>
      </c>
      <c r="DG159" s="16">
        <f t="shared" si="429"/>
        <v>0.3210384193000374</v>
      </c>
      <c r="DI159" s="17">
        <f t="shared" si="430"/>
        <v>2.4101333333333339E-2</v>
      </c>
      <c r="DJ159" s="18">
        <f t="shared" si="431"/>
        <v>1.4493666666666724E-2</v>
      </c>
      <c r="DK159" s="18">
        <f t="shared" si="432"/>
        <v>3.5262333333333382E-2</v>
      </c>
      <c r="DL159" s="18">
        <f t="shared" si="433"/>
        <v>2.4641333333333373E-2</v>
      </c>
      <c r="DM159" s="18">
        <f t="shared" si="434"/>
        <v>4.3103333333333101E-3</v>
      </c>
      <c r="DN159" s="18">
        <f t="shared" si="435"/>
        <v>0.32063842564483769</v>
      </c>
      <c r="DP159" s="18">
        <f t="shared" si="436"/>
        <v>1.7515999999999959E-2</v>
      </c>
      <c r="DQ159" s="18">
        <f t="shared" si="437"/>
        <v>1.474266666666673E-2</v>
      </c>
      <c r="DR159" s="18">
        <f t="shared" si="438"/>
        <v>4.6196666666667241E-3</v>
      </c>
      <c r="DS159" s="18">
        <f t="shared" si="439"/>
        <v>2.4312333333333509E-2</v>
      </c>
      <c r="DT159" s="18">
        <f t="shared" si="440"/>
        <v>0.14047066666666694</v>
      </c>
      <c r="DU159" s="18">
        <f t="shared" si="441"/>
        <v>0.44906718131403667</v>
      </c>
      <c r="DW159" s="18">
        <f t="shared" si="442"/>
        <v>1.7144333333333438E-2</v>
      </c>
      <c r="DX159" s="18">
        <f t="shared" si="443"/>
        <v>4.0326666666667069E-3</v>
      </c>
      <c r="DY159" s="18">
        <f t="shared" si="444"/>
        <v>1.092400000000006E-2</v>
      </c>
      <c r="DZ159" s="18">
        <f t="shared" si="445"/>
        <v>9.9798666666666647E-2</v>
      </c>
      <c r="EA159" s="18">
        <f t="shared" si="446"/>
        <v>0.36317993703764373</v>
      </c>
      <c r="EB159" s="16"/>
      <c r="EC159" s="18">
        <f t="shared" si="447"/>
        <v>2.4892333333333395E-2</v>
      </c>
      <c r="ED159" s="18">
        <f t="shared" si="448"/>
        <v>8.1206666666667308E-3</v>
      </c>
      <c r="EE159" s="18">
        <f t="shared" si="449"/>
        <v>2.0718333333333359E-2</v>
      </c>
      <c r="EF159" s="18">
        <f t="shared" si="450"/>
        <v>0.12600666666666654</v>
      </c>
      <c r="EG159" s="18">
        <f t="shared" si="451"/>
        <v>0.42395518631100626</v>
      </c>
      <c r="EH159" s="78"/>
      <c r="EI159" s="18">
        <f t="shared" si="452"/>
        <v>8.7483333333333371E-3</v>
      </c>
      <c r="EJ159" s="18">
        <f t="shared" si="453"/>
        <v>0.21591511111111061</v>
      </c>
      <c r="EK159" s="18">
        <f t="shared" si="454"/>
        <v>1.9446666666666683E-3</v>
      </c>
      <c r="EL159" s="18">
        <f t="shared" si="455"/>
        <v>1.6267777777777418E-3</v>
      </c>
      <c r="EM159" s="18">
        <f t="shared" si="456"/>
        <v>2.5189333333333445E-2</v>
      </c>
    </row>
    <row r="160" spans="1:143" ht="15.75" customHeight="1" x14ac:dyDescent="0.25">
      <c r="A160" s="2">
        <f>'Raw Data'!B160</f>
        <v>404</v>
      </c>
      <c r="B160" s="2">
        <f>'Raw Data'!C160</f>
        <v>430</v>
      </c>
      <c r="C160" s="2" t="str">
        <f>'Raw Data'!D160</f>
        <v>IVWQHVYEKKLSPPFKPQVTSETDTRY</v>
      </c>
      <c r="D160" s="15">
        <f>AVERAGE('Raw Data'!J160,'Raw Data'!P160,'Raw Data'!V160)</f>
        <v>5.4340000000000002</v>
      </c>
      <c r="E160" s="15">
        <f>STDEV('Raw Data'!J160,'Raw Data'!P160,'Raw Data'!V160)</f>
        <v>8.7840765023990741E-2</v>
      </c>
      <c r="F160" s="15">
        <f>AVERAGE('Raw Data'!AB160,'Raw Data'!AH160,'Raw Data'!AN160)</f>
        <v>5.9126666666666665</v>
      </c>
      <c r="G160" s="15">
        <f>STDEV('Raw Data'!AB160,'Raw Data'!AH160,'Raw Data'!AN160)</f>
        <v>0.10981954895797638</v>
      </c>
      <c r="H160" s="15">
        <f>AVERAGE('Raw Data'!AT160,'Raw Data'!AZ160,'Raw Data'!BF160)</f>
        <v>7.0509999999999993</v>
      </c>
      <c r="I160" s="15">
        <f>STDEV('Raw Data'!AT160,'Raw Data'!AZ160,'Raw Data'!BF160)</f>
        <v>6.7815927332743914E-2</v>
      </c>
      <c r="J160" s="15">
        <f>AVERAGE('Raw Data'!BL160,'Raw Data'!BR160,'Raw Data'!BX160)</f>
        <v>8.5450000000000017</v>
      </c>
      <c r="K160" s="15">
        <f>STDEV('Raw Data'!BL160,'Raw Data'!BR160,'Raw Data'!BX160)</f>
        <v>9.4122260916320838E-2</v>
      </c>
      <c r="L160" s="15">
        <f>AVERAGE('Raw Data'!CD160,'Raw Data'!CJ160,'Raw Data'!CP160)</f>
        <v>9.7690000000000001</v>
      </c>
      <c r="M160" s="15">
        <f>STDEV('Raw Data'!CD160,'Raw Data'!CJ160,'Raw Data'!CP160)</f>
        <v>7.1337227308046897E-2</v>
      </c>
      <c r="O160" s="15">
        <f>AVERAGE('Raw Data'!J327,'Raw Data'!P327,'Raw Data'!V327)</f>
        <v>5.7046666666666672</v>
      </c>
      <c r="P160" s="15">
        <f>STDEV('Raw Data'!J327,'Raw Data'!P327,'Raw Data'!V327)</f>
        <v>9.5469017661927072E-2</v>
      </c>
      <c r="Q160" s="15">
        <f>AVERAGE('Raw Data'!AB327,'Raw Data'!AH327,'Raw Data'!AN327)</f>
        <v>6.3676666666666675</v>
      </c>
      <c r="R160" s="15">
        <f>STDEV('Raw Data'!AB327,'Raw Data'!AH327,'Raw Data'!AN327)</f>
        <v>4.0451617190581227E-2</v>
      </c>
      <c r="S160" s="15">
        <f>AVERAGE('Raw Data'!AT327,'Raw Data'!AZ327,'Raw Data'!BF327)</f>
        <v>7.4729999999999999</v>
      </c>
      <c r="T160" s="15">
        <f>STDEV('Raw Data'!AT327,'Raw Data'!AZ327,'Raw Data'!BF327)</f>
        <v>0.14362799170078275</v>
      </c>
      <c r="U160" s="15">
        <f>AVERAGE('Raw Data'!BL327,'Raw Data'!BR327,'Raw Data'!BX327)</f>
        <v>8.8046666666666678</v>
      </c>
      <c r="V160" s="15">
        <f>STDEV('Raw Data'!BL327,'Raw Data'!BR327,'Raw Data'!BX327)</f>
        <v>7.5745186865788669E-2</v>
      </c>
      <c r="W160" s="15">
        <f>AVERAGE('Raw Data'!CD327,'Raw Data'!CJ327,'Raw Data'!CP327)</f>
        <v>9.7719999999999985</v>
      </c>
      <c r="X160" s="15">
        <f>STDEV('Raw Data'!CD327,'Raw Data'!CJ327,'Raw Data'!CP327)</f>
        <v>2.455605831561752E-2</v>
      </c>
      <c r="Z160" s="15">
        <f>AVERAGE('Raw Data'!J494,'Raw Data'!P494,'Raw Data'!V494)</f>
        <v>5.1703333333333328</v>
      </c>
      <c r="AA160" s="15">
        <f>STDEV('Raw Data'!J494,'Raw Data'!P494,'Raw Data'!V494)</f>
        <v>0.10266612553969934</v>
      </c>
      <c r="AB160" s="15">
        <f>AVERAGE('Raw Data'!AB494,'Raw Data'!AH494,'Raw Data'!AN494)</f>
        <v>5.5990000000000002</v>
      </c>
      <c r="AC160" s="15">
        <f>STDEV('Raw Data'!AB494,'Raw Data'!AH494,'Raw Data'!AN494)</f>
        <v>4.0632499307819987E-2</v>
      </c>
      <c r="AD160" s="15">
        <f>AVERAGE('Raw Data'!AT494,'Raw Data'!AZ494,'Raw Data'!BF494)</f>
        <v>6.7153333333333336</v>
      </c>
      <c r="AE160" s="15">
        <f>STDEV('Raw Data'!AT494,'Raw Data'!AZ494,'Raw Data'!BF494)</f>
        <v>6.0928920336186285E-2</v>
      </c>
      <c r="AF160" s="15">
        <f>AVERAGE('Raw Data'!BL494,'Raw Data'!BR494,'Raw Data'!BX494)</f>
        <v>8.5129999999999999</v>
      </c>
      <c r="AG160" s="15">
        <f>STDEV('Raw Data'!BL494,'Raw Data'!BR494,'Raw Data'!BX494)</f>
        <v>0.13579027947537334</v>
      </c>
      <c r="AH160" s="15">
        <f>AVERAGE('Raw Data'!CD494,'Raw Data'!CJ494,'Raw Data'!CP494)</f>
        <v>9.5473333333333326</v>
      </c>
      <c r="AI160" s="15">
        <f>STDEV('Raw Data'!CD494,'Raw Data'!CJ494,'Raw Data'!CP494)</f>
        <v>0.3788420955138615</v>
      </c>
      <c r="AK160" s="15">
        <f>AVERAGE('Raw Data'!AB661,'Raw Data'!AH661,'Raw Data'!AN661)</f>
        <v>6.2860000000000005</v>
      </c>
      <c r="AL160" s="15">
        <f>STDEV('Raw Data'!AB661,'Raw Data'!AH661,'Raw Data'!AN661)</f>
        <v>0.10588673193559255</v>
      </c>
      <c r="AM160" s="15">
        <f>AVERAGE('Raw Data'!AT661,'Raw Data'!AZ661,'Raw Data'!BF661)</f>
        <v>7.4956666666666676</v>
      </c>
      <c r="AN160" s="15">
        <f>STDEV('Raw Data'!AT661,'Raw Data'!AZ661,'Raw Data'!BF661)</f>
        <v>4.3316663460305153E-2</v>
      </c>
      <c r="AO160" s="15">
        <f>AVERAGE('Raw Data'!BL661,'Raw Data'!BR661,'Raw Data'!BX661)</f>
        <v>8.4679999999999982</v>
      </c>
      <c r="AP160" s="15">
        <f>STDEV('Raw Data'!BL661,'Raw Data'!BR661,'Raw Data'!BX661)</f>
        <v>0.17060773722196754</v>
      </c>
      <c r="AQ160" s="15">
        <f>AVERAGE('Raw Data'!CD661,'Raw Data'!CJ661,'Raw Data'!CP661)</f>
        <v>9.8770000000000007</v>
      </c>
      <c r="AR160" s="15">
        <f>STDEV('Raw Data'!CD661,'Raw Data'!CJ661,'Raw Data'!CP661)</f>
        <v>0.51954884274724344</v>
      </c>
      <c r="AT160" s="15">
        <f>AVERAGE('Raw Data'!AB828,'Raw Data'!AH828,'Raw Data'!AN828)</f>
        <v>6.5376666666666665</v>
      </c>
      <c r="AU160" s="15">
        <f>STDEV('Raw Data'!AB828,'Raw Data'!AH828,'Raw Data'!AN828)</f>
        <v>0.10888679136301783</v>
      </c>
      <c r="AV160" s="15">
        <f>AVERAGE('Raw Data'!AT828,'Raw Data'!AZ828,'Raw Data'!BF828)</f>
        <v>7.7156666666666665</v>
      </c>
      <c r="AW160" s="15">
        <f>STDEV('Raw Data'!AT828,'Raw Data'!AZ828,'Raw Data'!BF828)</f>
        <v>0.10318107061536697</v>
      </c>
      <c r="AX160" s="15">
        <f>AVERAGE('Raw Data'!BL828,'Raw Data'!BR828,'Raw Data'!BX828)</f>
        <v>8.5193333333333339</v>
      </c>
      <c r="AY160" s="15">
        <f>STDEV('Raw Data'!BL828,'Raw Data'!BR828,'Raw Data'!BX828)</f>
        <v>0.14199413133412678</v>
      </c>
      <c r="AZ160" s="15">
        <f>AVERAGE('Raw Data'!CD828,'Raw Data'!CJ828,'Raw Data'!CP828)</f>
        <v>9.8933333333333326</v>
      </c>
      <c r="BA160" s="15">
        <f>STDEV('Raw Data'!CD828,'Raw Data'!CJ828,'Raw Data'!CP828)</f>
        <v>0.18821353121742732</v>
      </c>
      <c r="BB160" s="15"/>
      <c r="BC160" s="15">
        <f>AVERAGE('Raw Data'!AB995,'Raw Data'!AH995,'Raw Data'!AN995)</f>
        <v>5.9470000000000001</v>
      </c>
      <c r="BD160" s="15">
        <f>STDEV('Raw Data'!AB995,'Raw Data'!AH995,'Raw Data'!AN995)</f>
        <v>5.3777318638995229E-2</v>
      </c>
      <c r="BE160" s="15">
        <f>AVERAGE('Raw Data'!AT995,'Raw Data'!AZ995,'Raw Data'!BF995)</f>
        <v>7.0110000000000001</v>
      </c>
      <c r="BF160" s="15">
        <f>STDEV('Raw Data'!AT995,'Raw Data'!AZ995,'Raw Data'!BF995)</f>
        <v>6.4583279569870131E-2</v>
      </c>
      <c r="BG160" s="15">
        <f>AVERAGE('Raw Data'!BL995,'Raw Data'!BR995,'Raw Data'!BX995)</f>
        <v>8.5253333333333341</v>
      </c>
      <c r="BH160" s="15">
        <f>STDEV('Raw Data'!BL995,'Raw Data'!BR995,'Raw Data'!BX995)</f>
        <v>0.15887206593147013</v>
      </c>
      <c r="BI160" s="15">
        <f>AVERAGE('Raw Data'!CD995,'Raw Data'!CJ995,'Raw Data'!CP995)</f>
        <v>9.572000000000001</v>
      </c>
      <c r="BJ160" s="15">
        <f>STDEV('Raw Data'!CD995,'Raw Data'!CJ995,'Raw Data'!CP995)</f>
        <v>9.6083297195714318E-2</v>
      </c>
      <c r="BK160" s="15"/>
      <c r="BL160" s="16">
        <f t="shared" si="394"/>
        <v>-0.27066666666666706</v>
      </c>
      <c r="BM160" s="16">
        <f t="shared" si="395"/>
        <v>0.12973177457097124</v>
      </c>
      <c r="BN160" s="16">
        <f t="shared" si="396"/>
        <v>-0.45500000000000096</v>
      </c>
      <c r="BO160" s="16">
        <f t="shared" si="397"/>
        <v>0.1170327589466586</v>
      </c>
      <c r="BP160" s="16">
        <f t="shared" si="398"/>
        <v>-0.4220000000000006</v>
      </c>
      <c r="BQ160" s="16">
        <f t="shared" si="399"/>
        <v>0.15883324589014769</v>
      </c>
      <c r="BR160" s="16">
        <f t="shared" si="400"/>
        <v>-0.25966666666666605</v>
      </c>
      <c r="BS160" s="16">
        <f t="shared" si="401"/>
        <v>0.12081528600857269</v>
      </c>
      <c r="BT160" s="16">
        <f t="shared" si="402"/>
        <v>-2.9999999999983373E-3</v>
      </c>
      <c r="BU160" s="16">
        <f t="shared" si="403"/>
        <v>7.5445344455439795E-2</v>
      </c>
      <c r="BV160" s="15"/>
      <c r="BW160" s="16">
        <f t="shared" si="404"/>
        <v>0.26366666666666738</v>
      </c>
      <c r="BX160" s="16">
        <f t="shared" si="405"/>
        <v>0.13511599954606879</v>
      </c>
      <c r="BY160" s="16">
        <f t="shared" si="406"/>
        <v>0.31366666666666632</v>
      </c>
      <c r="BZ160" s="16">
        <f t="shared" si="407"/>
        <v>0.11709540269939449</v>
      </c>
      <c r="CA160" s="16">
        <f t="shared" si="408"/>
        <v>0.33566666666666567</v>
      </c>
      <c r="CB160" s="16">
        <f t="shared" si="409"/>
        <v>9.1166514320408995E-2</v>
      </c>
      <c r="CC160" s="16">
        <f t="shared" si="410"/>
        <v>3.2000000000001805E-2</v>
      </c>
      <c r="CD160" s="16">
        <f t="shared" si="411"/>
        <v>0.16522106403240469</v>
      </c>
      <c r="CE160" s="16">
        <f t="shared" si="412"/>
        <v>0.22166666666666757</v>
      </c>
      <c r="CF160" s="16">
        <f t="shared" si="413"/>
        <v>0.38550010808472379</v>
      </c>
      <c r="CG160" s="16"/>
      <c r="CH160" s="16">
        <f t="shared" si="312"/>
        <v>-0.37333333333333396</v>
      </c>
      <c r="CI160" s="16">
        <f t="shared" si="313"/>
        <v>0.15255272312657486</v>
      </c>
      <c r="CJ160" s="16">
        <f t="shared" si="314"/>
        <v>-0.44466666666666832</v>
      </c>
      <c r="CK160" s="16">
        <f t="shared" si="315"/>
        <v>8.046945590305267E-2</v>
      </c>
      <c r="CL160" s="16">
        <f t="shared" si="316"/>
        <v>7.700000000000351E-2</v>
      </c>
      <c r="CM160" s="16">
        <f t="shared" si="317"/>
        <v>0.19484865922043165</v>
      </c>
      <c r="CN160" s="16">
        <f t="shared" si="318"/>
        <v>-0.10800000000000054</v>
      </c>
      <c r="CO160" s="16">
        <f t="shared" si="319"/>
        <v>0.52442349299015956</v>
      </c>
      <c r="CQ160" s="16">
        <f t="shared" si="414"/>
        <v>-0.25166666666666604</v>
      </c>
      <c r="CR160" s="16">
        <f t="shared" si="415"/>
        <v>0.15188263012383413</v>
      </c>
      <c r="CS160" s="16">
        <f t="shared" si="416"/>
        <v>-0.21999999999999886</v>
      </c>
      <c r="CT160" s="16">
        <f t="shared" si="417"/>
        <v>0.11190472137790559</v>
      </c>
      <c r="CU160" s="16">
        <f t="shared" si="418"/>
        <v>-5.1333333333335673E-2</v>
      </c>
      <c r="CV160" s="16">
        <f t="shared" si="419"/>
        <v>0.22196696450898537</v>
      </c>
      <c r="CW160" s="16">
        <f t="shared" si="420"/>
        <v>-1.6333333333331979E-2</v>
      </c>
      <c r="CX160" s="16">
        <f t="shared" si="421"/>
        <v>0.55258966089977957</v>
      </c>
      <c r="CZ160" s="16">
        <f t="shared" si="422"/>
        <v>0.33900000000000041</v>
      </c>
      <c r="DA160" s="16">
        <f t="shared" si="423"/>
        <v>0.11876026271442842</v>
      </c>
      <c r="DB160" s="16">
        <f t="shared" si="424"/>
        <v>0.48466666666666747</v>
      </c>
      <c r="DC160" s="16">
        <f t="shared" si="425"/>
        <v>7.7764602058605942E-2</v>
      </c>
      <c r="DD160" s="16">
        <f t="shared" si="426"/>
        <v>-5.7333333333335901E-2</v>
      </c>
      <c r="DE160" s="16">
        <f t="shared" si="427"/>
        <v>0.23312514521890021</v>
      </c>
      <c r="DF160" s="16">
        <f t="shared" si="428"/>
        <v>0.30499999999999972</v>
      </c>
      <c r="DG160" s="16">
        <f t="shared" si="429"/>
        <v>0.5283587796185466</v>
      </c>
      <c r="DI160" s="17">
        <f t="shared" si="430"/>
        <v>1.6830333333333298E-2</v>
      </c>
      <c r="DJ160" s="18">
        <f t="shared" si="431"/>
        <v>1.3696666666666699E-2</v>
      </c>
      <c r="DK160" s="18">
        <f t="shared" si="432"/>
        <v>2.5228000000000118E-2</v>
      </c>
      <c r="DL160" s="18">
        <f t="shared" si="433"/>
        <v>1.459633333333322E-2</v>
      </c>
      <c r="DM160" s="18">
        <f t="shared" si="434"/>
        <v>5.6919999999999601E-3</v>
      </c>
      <c r="DN160" s="18">
        <f t="shared" si="435"/>
        <v>0.27575955710243899</v>
      </c>
      <c r="DP160" s="18">
        <f t="shared" si="436"/>
        <v>1.825633333333326E-2</v>
      </c>
      <c r="DQ160" s="18">
        <f t="shared" si="437"/>
        <v>1.3711333333333362E-2</v>
      </c>
      <c r="DR160" s="18">
        <f t="shared" si="438"/>
        <v>8.311333333333339E-3</v>
      </c>
      <c r="DS160" s="18">
        <f t="shared" si="439"/>
        <v>2.7297999999999972E-2</v>
      </c>
      <c r="DT160" s="18">
        <f t="shared" si="440"/>
        <v>0.14861033333333373</v>
      </c>
      <c r="DU160" s="18">
        <f t="shared" si="441"/>
        <v>0.46495949644386625</v>
      </c>
      <c r="DW160" s="18">
        <f t="shared" si="442"/>
        <v>2.3272333333333409E-2</v>
      </c>
      <c r="DX160" s="18">
        <f t="shared" si="443"/>
        <v>6.4753333333333381E-3</v>
      </c>
      <c r="DY160" s="18">
        <f t="shared" si="444"/>
        <v>3.7965999999999903E-2</v>
      </c>
      <c r="DZ160" s="18">
        <f t="shared" si="445"/>
        <v>0.27501999999999993</v>
      </c>
      <c r="EA160" s="18">
        <f t="shared" si="446"/>
        <v>0.58543459640395923</v>
      </c>
      <c r="EB160" s="16"/>
      <c r="EC160" s="18">
        <f t="shared" si="447"/>
        <v>2.3068333333333406E-2</v>
      </c>
      <c r="ED160" s="18">
        <f t="shared" si="448"/>
        <v>1.2522666666666682E-2</v>
      </c>
      <c r="EE160" s="18">
        <f t="shared" si="449"/>
        <v>4.9269333333333172E-2</v>
      </c>
      <c r="EF160" s="18">
        <f t="shared" si="450"/>
        <v>0.30535533333333337</v>
      </c>
      <c r="EG160" s="18">
        <f t="shared" si="451"/>
        <v>0.62467244750082151</v>
      </c>
      <c r="EH160" s="78"/>
      <c r="EI160" s="18">
        <f t="shared" si="452"/>
        <v>1.4104000000000057E-2</v>
      </c>
      <c r="EJ160" s="18">
        <f t="shared" si="453"/>
        <v>0.23490177777777854</v>
      </c>
      <c r="EK160" s="18">
        <f t="shared" si="454"/>
        <v>6.0473333333333395E-3</v>
      </c>
      <c r="EL160" s="18">
        <f t="shared" si="455"/>
        <v>3.2871111111114053E-3</v>
      </c>
      <c r="EM160" s="18">
        <f t="shared" si="456"/>
        <v>5.434733333333331E-2</v>
      </c>
    </row>
    <row r="161" spans="1:143" ht="15.75" customHeight="1" x14ac:dyDescent="0.25">
      <c r="A161" s="2">
        <f>'Raw Data'!B161</f>
        <v>404</v>
      </c>
      <c r="B161" s="2">
        <f>'Raw Data'!C161</f>
        <v>434</v>
      </c>
      <c r="C161" s="2" t="str">
        <f>'Raw Data'!D161</f>
        <v>IVWQHVYEKKLSPPFKPQVTSETDTRYFDEE</v>
      </c>
      <c r="D161" s="15">
        <f>AVERAGE('Raw Data'!J161,'Raw Data'!P161,'Raw Data'!V161)</f>
        <v>5.4510000000000005</v>
      </c>
      <c r="E161" s="15">
        <f>STDEV('Raw Data'!J161,'Raw Data'!P161,'Raw Data'!V161)</f>
        <v>0.11228089775202199</v>
      </c>
      <c r="F161" s="15">
        <f>AVERAGE('Raw Data'!AB161,'Raw Data'!AH161,'Raw Data'!AN161)</f>
        <v>6.0233333333333334</v>
      </c>
      <c r="G161" s="15">
        <f>STDEV('Raw Data'!AB161,'Raw Data'!AH161,'Raw Data'!AN161)</f>
        <v>0.1397867423375096</v>
      </c>
      <c r="H161" s="15">
        <f>AVERAGE('Raw Data'!AT161,'Raw Data'!AZ161,'Raw Data'!BF161)</f>
        <v>7.3919999999999995</v>
      </c>
      <c r="I161" s="15">
        <f>STDEV('Raw Data'!AT161,'Raw Data'!AZ161,'Raw Data'!BF161)</f>
        <v>9.2238820460801771E-2</v>
      </c>
      <c r="J161" s="15">
        <f>AVERAGE('Raw Data'!BL161,'Raw Data'!BR161,'Raw Data'!BX161)</f>
        <v>8.9943333333333335</v>
      </c>
      <c r="K161" s="15">
        <f>STDEV('Raw Data'!BL161,'Raw Data'!BR161,'Raw Data'!BX161)</f>
        <v>0.2648515307362474</v>
      </c>
      <c r="L161" s="15">
        <f>AVERAGE('Raw Data'!CD161,'Raw Data'!CJ161,'Raw Data'!CP161)</f>
        <v>10.532</v>
      </c>
      <c r="M161" s="15">
        <f>STDEV('Raw Data'!CD161,'Raw Data'!CJ161,'Raw Data'!CP161)</f>
        <v>0.47227216729339488</v>
      </c>
      <c r="O161" s="15">
        <f>AVERAGE('Raw Data'!J328,'Raw Data'!P328,'Raw Data'!V328)</f>
        <v>5.7946666666666671</v>
      </c>
      <c r="P161" s="15">
        <f>STDEV('Raw Data'!J328,'Raw Data'!P328,'Raw Data'!V328)</f>
        <v>0.20823144175011904</v>
      </c>
      <c r="Q161" s="15">
        <f>AVERAGE('Raw Data'!AB328,'Raw Data'!AH328,'Raw Data'!AN328)</f>
        <v>6.7266666666666666</v>
      </c>
      <c r="R161" s="15">
        <f>STDEV('Raw Data'!AB328,'Raw Data'!AH328,'Raw Data'!AN328)</f>
        <v>0.16678529111805185</v>
      </c>
      <c r="S161" s="15">
        <f>AVERAGE('Raw Data'!AT328,'Raw Data'!AZ328,'Raw Data'!BF328)</f>
        <v>7.919999999999999</v>
      </c>
      <c r="T161" s="15">
        <f>STDEV('Raw Data'!AT328,'Raw Data'!AZ328,'Raw Data'!BF328)</f>
        <v>0.12522379965485778</v>
      </c>
      <c r="U161" s="15">
        <f>AVERAGE('Raw Data'!BL328,'Raw Data'!BR328,'Raw Data'!BX328)</f>
        <v>9.2763333333333335</v>
      </c>
      <c r="V161" s="15">
        <f>STDEV('Raw Data'!BL328,'Raw Data'!BR328,'Raw Data'!BX328)</f>
        <v>8.198983676854936E-2</v>
      </c>
      <c r="W161" s="15">
        <f>AVERAGE('Raw Data'!CD328,'Raw Data'!CJ328,'Raw Data'!CP328)</f>
        <v>10.347000000000001</v>
      </c>
      <c r="X161" s="15">
        <f>STDEV('Raw Data'!CD328,'Raw Data'!CJ328,'Raw Data'!CP328)</f>
        <v>6.3505905237230056E-2</v>
      </c>
      <c r="Z161" s="15">
        <f>AVERAGE('Raw Data'!J495,'Raw Data'!P495,'Raw Data'!V495)</f>
        <v>5.2009999999999996</v>
      </c>
      <c r="AA161" s="15">
        <f>STDEV('Raw Data'!J495,'Raw Data'!P495,'Raw Data'!V495)</f>
        <v>0.20154652068443174</v>
      </c>
      <c r="AB161" s="15">
        <f>AVERAGE('Raw Data'!AB495,'Raw Data'!AH495,'Raw Data'!AN495)</f>
        <v>5.6133333333333333</v>
      </c>
      <c r="AC161" s="15">
        <f>STDEV('Raw Data'!AB495,'Raw Data'!AH495,'Raw Data'!AN495)</f>
        <v>9.5500436299177802E-2</v>
      </c>
      <c r="AD161" s="15">
        <f>AVERAGE('Raw Data'!AT495,'Raw Data'!AZ495,'Raw Data'!BF495)</f>
        <v>7.0323333333333338</v>
      </c>
      <c r="AE161" s="15">
        <f>STDEV('Raw Data'!AT495,'Raw Data'!AZ495,'Raw Data'!BF495)</f>
        <v>4.0501028793517697E-2</v>
      </c>
      <c r="AF161" s="15">
        <f>AVERAGE('Raw Data'!BL495,'Raw Data'!BR495,'Raw Data'!BX495)</f>
        <v>8.8876666666666662</v>
      </c>
      <c r="AG161" s="15">
        <f>STDEV('Raw Data'!BL495,'Raw Data'!BR495,'Raw Data'!BX495)</f>
        <v>0.21155220002007449</v>
      </c>
      <c r="AH161" s="15">
        <f>AVERAGE('Raw Data'!CD495,'Raw Data'!CJ495,'Raw Data'!CP495)</f>
        <v>9.99</v>
      </c>
      <c r="AI161" s="15">
        <f>STDEV('Raw Data'!CD495,'Raw Data'!CJ495,'Raw Data'!CP495)</f>
        <v>0.43333243589650672</v>
      </c>
      <c r="AK161" s="15">
        <f>AVERAGE('Raw Data'!AB662,'Raw Data'!AH662,'Raw Data'!AN662)</f>
        <v>6.4729999999999999</v>
      </c>
      <c r="AL161" s="15">
        <f>STDEV('Raw Data'!AB662,'Raw Data'!AH662,'Raw Data'!AN662)</f>
        <v>0.16005311618334725</v>
      </c>
      <c r="AM161" s="15">
        <f>AVERAGE('Raw Data'!AT662,'Raw Data'!AZ662,'Raw Data'!BF662)</f>
        <v>7.6913333333333327</v>
      </c>
      <c r="AN161" s="15">
        <f>STDEV('Raw Data'!AT662,'Raw Data'!AZ662,'Raw Data'!BF662)</f>
        <v>0.20865362046543401</v>
      </c>
      <c r="AO161" s="15">
        <f>AVERAGE('Raw Data'!BL662,'Raw Data'!BR662,'Raw Data'!BX662)</f>
        <v>8.6629999999999985</v>
      </c>
      <c r="AP161" s="15">
        <f>STDEV('Raw Data'!BL662,'Raw Data'!BR662,'Raw Data'!BX662)</f>
        <v>2.5632011235952629E-2</v>
      </c>
      <c r="AQ161" s="15">
        <f>AVERAGE('Raw Data'!CD662,'Raw Data'!CJ662,'Raw Data'!CP662)</f>
        <v>10.202666666666667</v>
      </c>
      <c r="AR161" s="15">
        <f>STDEV('Raw Data'!CD662,'Raw Data'!CJ662,'Raw Data'!CP662)</f>
        <v>9.4680163357132918E-2</v>
      </c>
      <c r="AT161" s="15">
        <f>AVERAGE('Raw Data'!AB829,'Raw Data'!AH829,'Raw Data'!AN829)</f>
        <v>6.7439999999999998</v>
      </c>
      <c r="AU161" s="15">
        <f>STDEV('Raw Data'!AB829,'Raw Data'!AH829,'Raw Data'!AN829)</f>
        <v>0.14728543716199524</v>
      </c>
      <c r="AV161" s="15">
        <f>AVERAGE('Raw Data'!AT829,'Raw Data'!AZ829,'Raw Data'!BF829)</f>
        <v>8.0920000000000005</v>
      </c>
      <c r="AW161" s="15">
        <f>STDEV('Raw Data'!AT829,'Raw Data'!AZ829,'Raw Data'!BF829)</f>
        <v>8.5422479477008859E-2</v>
      </c>
      <c r="AX161" s="15">
        <f>AVERAGE('Raw Data'!BL829,'Raw Data'!BR829,'Raw Data'!BX829)</f>
        <v>9.0376666666666665</v>
      </c>
      <c r="AY161" s="15">
        <f>STDEV('Raw Data'!BL829,'Raw Data'!BR829,'Raw Data'!BX829)</f>
        <v>0.10350040257570697</v>
      </c>
      <c r="AZ161" s="15">
        <f>AVERAGE('Raw Data'!CD829,'Raw Data'!CJ829,'Raw Data'!CP829)</f>
        <v>9.7759999999999998</v>
      </c>
      <c r="BA161" s="15">
        <f>STDEV('Raw Data'!CD829,'Raw Data'!CJ829,'Raw Data'!CP829)</f>
        <v>0.78394961572794963</v>
      </c>
      <c r="BB161" s="15"/>
      <c r="BC161" s="15">
        <f>AVERAGE('Raw Data'!AB996,'Raw Data'!AH996,'Raw Data'!AN996)</f>
        <v>5.780333333333334</v>
      </c>
      <c r="BD161" s="15">
        <f>STDEV('Raw Data'!AB996,'Raw Data'!AH996,'Raw Data'!AN996)</f>
        <v>0.12371472561232673</v>
      </c>
      <c r="BE161" s="15">
        <f>AVERAGE('Raw Data'!AT996,'Raw Data'!AZ996,'Raw Data'!BF996)</f>
        <v>7.1840000000000002</v>
      </c>
      <c r="BF161" s="15">
        <f>STDEV('Raw Data'!AT996,'Raw Data'!AZ996,'Raw Data'!BF996)</f>
        <v>0.13432423459673976</v>
      </c>
      <c r="BG161" s="15">
        <f>AVERAGE('Raw Data'!BL996,'Raw Data'!BR996,'Raw Data'!BX996)</f>
        <v>8.9590000000000014</v>
      </c>
      <c r="BH161" s="15">
        <f>STDEV('Raw Data'!BL996,'Raw Data'!BR996,'Raw Data'!BX996)</f>
        <v>0.22742251427684138</v>
      </c>
      <c r="BI161" s="15">
        <f>AVERAGE('Raw Data'!CD996,'Raw Data'!CJ996,'Raw Data'!CP996)</f>
        <v>9.8899999999999988</v>
      </c>
      <c r="BJ161" s="15">
        <f>STDEV('Raw Data'!CD996,'Raw Data'!CJ996,'Raw Data'!CP996)</f>
        <v>4.3920382511995398E-2</v>
      </c>
      <c r="BK161" s="15"/>
      <c r="BL161" s="16">
        <f t="shared" si="394"/>
        <v>-0.34366666666666656</v>
      </c>
      <c r="BM161" s="16">
        <f t="shared" si="395"/>
        <v>0.23657416032469233</v>
      </c>
      <c r="BN161" s="16">
        <f t="shared" si="396"/>
        <v>-0.70333333333333314</v>
      </c>
      <c r="BO161" s="16">
        <f t="shared" si="397"/>
        <v>0.21761816713378182</v>
      </c>
      <c r="BP161" s="16">
        <f t="shared" si="398"/>
        <v>-0.52799999999999958</v>
      </c>
      <c r="BQ161" s="16">
        <f t="shared" si="399"/>
        <v>0.15552813250341554</v>
      </c>
      <c r="BR161" s="16">
        <f t="shared" si="400"/>
        <v>-0.28200000000000003</v>
      </c>
      <c r="BS161" s="16">
        <f t="shared" si="401"/>
        <v>0.2772519912762878</v>
      </c>
      <c r="BT161" s="16">
        <f t="shared" si="402"/>
        <v>0.18499999999999872</v>
      </c>
      <c r="BU161" s="16">
        <f t="shared" si="403"/>
        <v>0.4765228221187317</v>
      </c>
      <c r="BV161" s="15"/>
      <c r="BW161" s="16">
        <f t="shared" si="404"/>
        <v>0.25000000000000089</v>
      </c>
      <c r="BX161" s="16">
        <f t="shared" si="405"/>
        <v>0.23071194160684466</v>
      </c>
      <c r="BY161" s="16">
        <f t="shared" si="406"/>
        <v>0.41000000000000014</v>
      </c>
      <c r="BZ161" s="16">
        <f t="shared" si="407"/>
        <v>0.16929461499606718</v>
      </c>
      <c r="CA161" s="16">
        <f t="shared" si="408"/>
        <v>0.35966666666666569</v>
      </c>
      <c r="CB161" s="16">
        <f t="shared" si="409"/>
        <v>0.10073893653068497</v>
      </c>
      <c r="CC161" s="16">
        <f t="shared" si="410"/>
        <v>0.10666666666666735</v>
      </c>
      <c r="CD161" s="16">
        <f t="shared" si="411"/>
        <v>0.33897000850616121</v>
      </c>
      <c r="CE161" s="16">
        <f t="shared" si="412"/>
        <v>0.54199999999999982</v>
      </c>
      <c r="CF161" s="16">
        <f t="shared" si="413"/>
        <v>0.64095085615045433</v>
      </c>
      <c r="CG161" s="16"/>
      <c r="CH161" s="16">
        <f t="shared" si="312"/>
        <v>-0.44966666666666644</v>
      </c>
      <c r="CI161" s="16">
        <f t="shared" si="313"/>
        <v>0.21250254900431984</v>
      </c>
      <c r="CJ161" s="16">
        <f t="shared" si="314"/>
        <v>-0.29933333333333323</v>
      </c>
      <c r="CK161" s="16">
        <f t="shared" si="315"/>
        <v>0.22813227157360574</v>
      </c>
      <c r="CL161" s="16">
        <f t="shared" si="316"/>
        <v>0.33133333333333503</v>
      </c>
      <c r="CM161" s="16">
        <f t="shared" si="317"/>
        <v>0.26608895755617784</v>
      </c>
      <c r="CN161" s="16">
        <f t="shared" si="318"/>
        <v>0.32933333333333259</v>
      </c>
      <c r="CO161" s="16">
        <f t="shared" si="319"/>
        <v>0.48166931948519803</v>
      </c>
      <c r="CQ161" s="16">
        <f t="shared" si="414"/>
        <v>-0.27099999999999991</v>
      </c>
      <c r="CR161" s="16">
        <f t="shared" si="415"/>
        <v>0.21750862051882014</v>
      </c>
      <c r="CS161" s="16">
        <f t="shared" si="416"/>
        <v>-0.40066666666666784</v>
      </c>
      <c r="CT161" s="16">
        <f t="shared" si="417"/>
        <v>0.22546248764114482</v>
      </c>
      <c r="CU161" s="16">
        <f t="shared" si="418"/>
        <v>-0.37466666666666804</v>
      </c>
      <c r="CV161" s="16">
        <f t="shared" si="419"/>
        <v>0.10662707598604311</v>
      </c>
      <c r="CW161" s="16">
        <f t="shared" si="420"/>
        <v>0.42666666666666764</v>
      </c>
      <c r="CX161" s="16">
        <f t="shared" si="421"/>
        <v>0.78964633433793208</v>
      </c>
      <c r="CZ161" s="16">
        <f t="shared" si="422"/>
        <v>0.69266666666666588</v>
      </c>
      <c r="DA161" s="16">
        <f t="shared" si="423"/>
        <v>0.20229269223907556</v>
      </c>
      <c r="DB161" s="16">
        <f t="shared" si="424"/>
        <v>0.50733333333333253</v>
      </c>
      <c r="DC161" s="16">
        <f t="shared" si="425"/>
        <v>0.24815183524071177</v>
      </c>
      <c r="DD161" s="16">
        <f t="shared" si="426"/>
        <v>-0.29600000000000293</v>
      </c>
      <c r="DE161" s="16">
        <f t="shared" si="427"/>
        <v>0.22886240407720995</v>
      </c>
      <c r="DF161" s="16">
        <f t="shared" si="428"/>
        <v>0.31266666666666865</v>
      </c>
      <c r="DG161" s="16">
        <f t="shared" si="429"/>
        <v>0.10437113266288417</v>
      </c>
      <c r="DI161" s="17">
        <f t="shared" si="430"/>
        <v>5.596733333333323E-2</v>
      </c>
      <c r="DJ161" s="18">
        <f t="shared" si="431"/>
        <v>4.7357666666666597E-2</v>
      </c>
      <c r="DK161" s="18">
        <f t="shared" si="432"/>
        <v>2.4188999999999981E-2</v>
      </c>
      <c r="DL161" s="18">
        <f t="shared" si="433"/>
        <v>7.6868666666666766E-2</v>
      </c>
      <c r="DM161" s="18">
        <f t="shared" si="434"/>
        <v>0.22707400000000041</v>
      </c>
      <c r="DN161" s="18">
        <f t="shared" si="435"/>
        <v>0.65685361129148634</v>
      </c>
      <c r="DP161" s="18">
        <f t="shared" si="436"/>
        <v>5.3228000000000102E-2</v>
      </c>
      <c r="DQ161" s="18">
        <f t="shared" si="437"/>
        <v>2.8660666666666616E-2</v>
      </c>
      <c r="DR161" s="18">
        <f t="shared" si="438"/>
        <v>1.0148333333333374E-2</v>
      </c>
      <c r="DS161" s="18">
        <f t="shared" si="439"/>
        <v>0.11490066666666701</v>
      </c>
      <c r="DT161" s="18">
        <f t="shared" si="440"/>
        <v>0.41081800000000041</v>
      </c>
      <c r="DU161" s="18">
        <f t="shared" si="441"/>
        <v>0.78597434224449558</v>
      </c>
      <c r="DW161" s="18">
        <f t="shared" si="442"/>
        <v>4.5157333333333355E-2</v>
      </c>
      <c r="DX161" s="18">
        <f t="shared" si="443"/>
        <v>5.2044333333333401E-2</v>
      </c>
      <c r="DY161" s="18">
        <f t="shared" si="444"/>
        <v>7.0803333333333413E-2</v>
      </c>
      <c r="DZ161" s="18">
        <f t="shared" si="445"/>
        <v>0.23200533333333379</v>
      </c>
      <c r="EA161" s="18">
        <f t="shared" si="446"/>
        <v>0.63246370119820627</v>
      </c>
      <c r="EB161" s="16"/>
      <c r="EC161" s="18">
        <f t="shared" si="447"/>
        <v>4.7310000000000102E-2</v>
      </c>
      <c r="ED161" s="18">
        <f t="shared" si="448"/>
        <v>5.0833333333333383E-2</v>
      </c>
      <c r="EE161" s="18">
        <f t="shared" si="449"/>
        <v>1.1369333333333412E-2</v>
      </c>
      <c r="EF161" s="18">
        <f t="shared" si="450"/>
        <v>0.62354133333333317</v>
      </c>
      <c r="EG161" s="18">
        <f t="shared" si="451"/>
        <v>0.8561857275147724</v>
      </c>
      <c r="EH161" s="78"/>
      <c r="EI161" s="18">
        <f t="shared" si="452"/>
        <v>4.0922333333333338E-2</v>
      </c>
      <c r="EJ161" s="18">
        <f t="shared" si="453"/>
        <v>0.25738711111111029</v>
      </c>
      <c r="EK161" s="18">
        <f t="shared" si="454"/>
        <v>6.1579333333333361E-2</v>
      </c>
      <c r="EL161" s="18">
        <f t="shared" si="455"/>
        <v>8.7616000000001734E-2</v>
      </c>
      <c r="EM161" s="18">
        <f t="shared" si="456"/>
        <v>5.2378000000000126E-2</v>
      </c>
    </row>
    <row r="162" spans="1:143" ht="15.75" customHeight="1" x14ac:dyDescent="0.25">
      <c r="A162" s="2">
        <f>'Raw Data'!B162</f>
        <v>426</v>
      </c>
      <c r="B162" s="2">
        <f>'Raw Data'!C162</f>
        <v>430</v>
      </c>
      <c r="C162" s="2" t="str">
        <f>'Raw Data'!D162</f>
        <v>TDTRY</v>
      </c>
      <c r="D162" s="15">
        <f>AVERAGE('Raw Data'!J162,'Raw Data'!P162,'Raw Data'!V162)</f>
        <v>0.89333333333333342</v>
      </c>
      <c r="E162" s="15">
        <f>STDEV('Raw Data'!J162,'Raw Data'!P162,'Raw Data'!V162)</f>
        <v>2.0132891827388682E-2</v>
      </c>
      <c r="F162" s="15">
        <f>AVERAGE('Raw Data'!AB162,'Raw Data'!AH162,'Raw Data'!AN162)</f>
        <v>0.9953333333333334</v>
      </c>
      <c r="G162" s="15">
        <f>STDEV('Raw Data'!AB162,'Raw Data'!AH162,'Raw Data'!AN162)</f>
        <v>1.7616280348965067E-2</v>
      </c>
      <c r="H162" s="15">
        <f>AVERAGE('Raw Data'!AT162,'Raw Data'!AZ162,'Raw Data'!BF162)</f>
        <v>1.2533333333333332</v>
      </c>
      <c r="I162" s="15">
        <f>STDEV('Raw Data'!AT162,'Raw Data'!AZ162,'Raw Data'!BF162)</f>
        <v>4.3108390521258519E-2</v>
      </c>
      <c r="J162" s="15">
        <f>AVERAGE('Raw Data'!BL162,'Raw Data'!BR162,'Raw Data'!BX162)</f>
        <v>1.6253333333333331</v>
      </c>
      <c r="K162" s="15">
        <f>STDEV('Raw Data'!BL162,'Raw Data'!BR162,'Raw Data'!BX162)</f>
        <v>7.8678671400407768E-2</v>
      </c>
      <c r="L162" s="15">
        <f>AVERAGE('Raw Data'!CD162,'Raw Data'!CJ162,'Raw Data'!CP162)</f>
        <v>1.6823333333333335</v>
      </c>
      <c r="M162" s="15">
        <f>STDEV('Raw Data'!CD162,'Raw Data'!CJ162,'Raw Data'!CP162)</f>
        <v>5.8389496772393398E-2</v>
      </c>
      <c r="O162" s="15">
        <f>AVERAGE('Raw Data'!J329,'Raw Data'!P329,'Raw Data'!V329)</f>
        <v>1.0429999999999999</v>
      </c>
      <c r="P162" s="15">
        <f>STDEV('Raw Data'!J329,'Raw Data'!P329,'Raw Data'!V329)</f>
        <v>6.3174361888348352E-2</v>
      </c>
      <c r="Q162" s="15">
        <f>AVERAGE('Raw Data'!AB329,'Raw Data'!AH329,'Raw Data'!AN329)</f>
        <v>1.274</v>
      </c>
      <c r="R162" s="15">
        <f>STDEV('Raw Data'!AB329,'Raw Data'!AH329,'Raw Data'!AN329)</f>
        <v>9.5393920141694996E-3</v>
      </c>
      <c r="S162" s="15">
        <f>AVERAGE('Raw Data'!AT329,'Raw Data'!AZ329,'Raw Data'!BF329)</f>
        <v>1.4710000000000001</v>
      </c>
      <c r="T162" s="15">
        <f>STDEV('Raw Data'!AT329,'Raw Data'!AZ329,'Raw Data'!BF329)</f>
        <v>3.0643106892089111E-2</v>
      </c>
      <c r="U162" s="15">
        <f>AVERAGE('Raw Data'!BL329,'Raw Data'!BR329,'Raw Data'!BX329)</f>
        <v>1.6306666666666665</v>
      </c>
      <c r="V162" s="15">
        <f>STDEV('Raw Data'!BL329,'Raw Data'!BR329,'Raw Data'!BX329)</f>
        <v>3.8397048497681871E-2</v>
      </c>
      <c r="W162" s="15">
        <f>AVERAGE('Raw Data'!CD329,'Raw Data'!CJ329,'Raw Data'!CP329)</f>
        <v>1.6803333333333335</v>
      </c>
      <c r="X162" s="15">
        <f>STDEV('Raw Data'!CD329,'Raw Data'!CJ329,'Raw Data'!CP329)</f>
        <v>1.8175074506954176E-2</v>
      </c>
      <c r="Z162" s="15">
        <f>AVERAGE('Raw Data'!J496,'Raw Data'!P496,'Raw Data'!V496)</f>
        <v>0.59066666666666667</v>
      </c>
      <c r="AA162" s="15">
        <f>STDEV('Raw Data'!J496,'Raw Data'!P496,'Raw Data'!V496)</f>
        <v>2.2188585654190178E-2</v>
      </c>
      <c r="AB162" s="15">
        <f>AVERAGE('Raw Data'!AB496,'Raw Data'!AH496,'Raw Data'!AN496)</f>
        <v>0.65200000000000002</v>
      </c>
      <c r="AC162" s="15">
        <f>STDEV('Raw Data'!AB496,'Raw Data'!AH496,'Raw Data'!AN496)</f>
        <v>8.7177978870813556E-3</v>
      </c>
      <c r="AD162" s="15">
        <f>AVERAGE('Raw Data'!AT496,'Raw Data'!AZ496,'Raw Data'!BF496)</f>
        <v>1.048</v>
      </c>
      <c r="AE162" s="15">
        <f>STDEV('Raw Data'!AT496,'Raw Data'!AZ496,'Raw Data'!BF496)</f>
        <v>4.7885279575251551E-2</v>
      </c>
      <c r="AF162" s="15">
        <f>AVERAGE('Raw Data'!BL496,'Raw Data'!BR496,'Raw Data'!BX496)</f>
        <v>1.5823333333333334</v>
      </c>
      <c r="AG162" s="15">
        <f>STDEV('Raw Data'!BL496,'Raw Data'!BR496,'Raw Data'!BX496)</f>
        <v>7.5055534994651956E-3</v>
      </c>
      <c r="AH162" s="15">
        <f>AVERAGE('Raw Data'!CD496,'Raw Data'!CJ496,'Raw Data'!CP496)</f>
        <v>1.6656666666666666</v>
      </c>
      <c r="AI162" s="15">
        <f>STDEV('Raw Data'!CD496,'Raw Data'!CJ496,'Raw Data'!CP496)</f>
        <v>7.9387236589601284E-2</v>
      </c>
      <c r="AK162" s="15">
        <f>AVERAGE('Raw Data'!AB663,'Raw Data'!AH663,'Raw Data'!AN663)</f>
        <v>1.0693333333333335</v>
      </c>
      <c r="AL162" s="15">
        <f>STDEV('Raw Data'!AB663,'Raw Data'!AH663,'Raw Data'!AN663)</f>
        <v>1.9399312702602003E-2</v>
      </c>
      <c r="AM162" s="15">
        <f>AVERAGE('Raw Data'!AT663,'Raw Data'!AZ663,'Raw Data'!BF663)</f>
        <v>1.3046666666666666</v>
      </c>
      <c r="AN162" s="15">
        <f>STDEV('Raw Data'!AT663,'Raw Data'!AZ663,'Raw Data'!BF663)</f>
        <v>2.6764404221527805E-2</v>
      </c>
      <c r="AO162" s="15">
        <f>AVERAGE('Raw Data'!BL663,'Raw Data'!BR663,'Raw Data'!BX663)</f>
        <v>1.5926666666666669</v>
      </c>
      <c r="AP162" s="15">
        <f>STDEV('Raw Data'!BL663,'Raw Data'!BR663,'Raw Data'!BX663)</f>
        <v>4.1741266551619298E-2</v>
      </c>
      <c r="AQ162" s="15">
        <f>AVERAGE('Raw Data'!CD663,'Raw Data'!CJ663,'Raw Data'!CP663)</f>
        <v>1.6936666666666664</v>
      </c>
      <c r="AR162" s="15">
        <f>STDEV('Raw Data'!CD663,'Raw Data'!CJ663,'Raw Data'!CP663)</f>
        <v>4.2665364563464495E-2</v>
      </c>
      <c r="AT162" s="15">
        <f>AVERAGE('Raw Data'!AB830,'Raw Data'!AH830,'Raw Data'!AN830)</f>
        <v>1.3263333333333334</v>
      </c>
      <c r="AU162" s="15">
        <f>STDEV('Raw Data'!AB830,'Raw Data'!AH830,'Raw Data'!AN830)</f>
        <v>5.3799008664968326E-2</v>
      </c>
      <c r="AV162" s="15">
        <f>AVERAGE('Raw Data'!AT830,'Raw Data'!AZ830,'Raw Data'!BF830)</f>
        <v>1.4950000000000001</v>
      </c>
      <c r="AW162" s="15">
        <f>STDEV('Raw Data'!AT830,'Raw Data'!AZ830,'Raw Data'!BF830)</f>
        <v>3.5028559776273963E-2</v>
      </c>
      <c r="AX162" s="15">
        <f>AVERAGE('Raw Data'!BL830,'Raw Data'!BR830,'Raw Data'!BX830)</f>
        <v>1.6113333333333333</v>
      </c>
      <c r="AY162" s="15">
        <f>STDEV('Raw Data'!BL830,'Raw Data'!BR830,'Raw Data'!BX830)</f>
        <v>3.9068316233660909E-2</v>
      </c>
      <c r="AZ162" s="15">
        <f>AVERAGE('Raw Data'!CD830,'Raw Data'!CJ830,'Raw Data'!CP830)</f>
        <v>1.6586666666666667</v>
      </c>
      <c r="BA162" s="15">
        <f>STDEV('Raw Data'!CD830,'Raw Data'!CJ830,'Raw Data'!CP830)</f>
        <v>6.5064070986477745E-3</v>
      </c>
      <c r="BB162" s="15"/>
      <c r="BC162" s="15">
        <f>AVERAGE('Raw Data'!AB997,'Raw Data'!AH997,'Raw Data'!AN997)</f>
        <v>0.74766666666666681</v>
      </c>
      <c r="BD162" s="15">
        <f>STDEV('Raw Data'!AB997,'Raw Data'!AH997,'Raw Data'!AN997)</f>
        <v>2.5423086620891149E-2</v>
      </c>
      <c r="BE162" s="15">
        <f>AVERAGE('Raw Data'!AT997,'Raw Data'!AZ997,'Raw Data'!BF997)</f>
        <v>1.123</v>
      </c>
      <c r="BF162" s="15">
        <f>STDEV('Raw Data'!AT997,'Raw Data'!AZ997,'Raw Data'!BF997)</f>
        <v>2.3643180835073697E-2</v>
      </c>
      <c r="BG162" s="15">
        <f>AVERAGE('Raw Data'!BL997,'Raw Data'!BR997,'Raw Data'!BX997)</f>
        <v>1.5640000000000001</v>
      </c>
      <c r="BH162" s="15">
        <f>STDEV('Raw Data'!BL997,'Raw Data'!BR997,'Raw Data'!BX997)</f>
        <v>1.493318452306807E-2</v>
      </c>
      <c r="BI162" s="15">
        <f>AVERAGE('Raw Data'!CD997,'Raw Data'!CJ997,'Raw Data'!CP997)</f>
        <v>1.6646666666666665</v>
      </c>
      <c r="BJ162" s="15">
        <f>STDEV('Raw Data'!CD997,'Raw Data'!CJ997,'Raw Data'!CP997)</f>
        <v>3.3857544703261321E-2</v>
      </c>
      <c r="BK162" s="15"/>
      <c r="BL162" s="16">
        <f t="shared" si="394"/>
        <v>-0.1496666666666665</v>
      </c>
      <c r="BM162" s="16">
        <f t="shared" si="395"/>
        <v>6.63048515067588E-2</v>
      </c>
      <c r="BN162" s="16">
        <f t="shared" si="396"/>
        <v>-0.27866666666666662</v>
      </c>
      <c r="BO162" s="16">
        <f t="shared" si="397"/>
        <v>2.0033305601755633E-2</v>
      </c>
      <c r="BP162" s="16">
        <f t="shared" si="398"/>
        <v>-0.2176666666666669</v>
      </c>
      <c r="BQ162" s="16">
        <f t="shared" si="399"/>
        <v>5.2889822587463178E-2</v>
      </c>
      <c r="BR162" s="16">
        <f t="shared" si="400"/>
        <v>-5.3333333333334121E-3</v>
      </c>
      <c r="BS162" s="16">
        <f t="shared" si="401"/>
        <v>8.7548082027344709E-2</v>
      </c>
      <c r="BT162" s="16">
        <f t="shared" si="402"/>
        <v>2.0000000000000018E-3</v>
      </c>
      <c r="BU162" s="16">
        <f t="shared" si="403"/>
        <v>6.1152814053538652E-2</v>
      </c>
      <c r="BV162" s="15"/>
      <c r="BW162" s="16">
        <f t="shared" si="404"/>
        <v>0.30266666666666675</v>
      </c>
      <c r="BX162" s="16">
        <f t="shared" si="405"/>
        <v>2.9961085872622643E-2</v>
      </c>
      <c r="BY162" s="16">
        <f t="shared" si="406"/>
        <v>0.34333333333333338</v>
      </c>
      <c r="BZ162" s="16">
        <f t="shared" si="407"/>
        <v>1.9655363983740747E-2</v>
      </c>
      <c r="CA162" s="16">
        <f t="shared" si="408"/>
        <v>0.20533333333333315</v>
      </c>
      <c r="CB162" s="16">
        <f t="shared" si="409"/>
        <v>6.4430841476216458E-2</v>
      </c>
      <c r="CC162" s="16">
        <f t="shared" si="410"/>
        <v>4.2999999999999705E-2</v>
      </c>
      <c r="CD162" s="16">
        <f t="shared" si="411"/>
        <v>7.9035856841478458E-2</v>
      </c>
      <c r="CE162" s="16">
        <f t="shared" si="412"/>
        <v>1.6666666666666829E-2</v>
      </c>
      <c r="CF162" s="16">
        <f t="shared" si="413"/>
        <v>9.8547788745697723E-2</v>
      </c>
      <c r="CG162" s="16"/>
      <c r="CH162" s="16">
        <f t="shared" si="312"/>
        <v>-7.4000000000000066E-2</v>
      </c>
      <c r="CI162" s="16">
        <f t="shared" si="313"/>
        <v>2.6204325342711422E-2</v>
      </c>
      <c r="CJ162" s="16">
        <f t="shared" si="314"/>
        <v>-5.1333333333333453E-2</v>
      </c>
      <c r="CK162" s="16">
        <f t="shared" si="315"/>
        <v>5.0741173288234742E-2</v>
      </c>
      <c r="CL162" s="16">
        <f t="shared" si="316"/>
        <v>3.2666666666666178E-2</v>
      </c>
      <c r="CM162" s="16">
        <f t="shared" si="317"/>
        <v>8.9065518954681205E-2</v>
      </c>
      <c r="CN162" s="16">
        <f t="shared" si="318"/>
        <v>-1.1333333333332973E-2</v>
      </c>
      <c r="CO162" s="16">
        <f t="shared" si="319"/>
        <v>7.231643427787815E-2</v>
      </c>
      <c r="CQ162" s="16">
        <f t="shared" si="414"/>
        <v>-0.2569999999999999</v>
      </c>
      <c r="CR162" s="16">
        <f t="shared" si="415"/>
        <v>5.7189742670051176E-2</v>
      </c>
      <c r="CS162" s="16">
        <f t="shared" si="416"/>
        <v>-0.19033333333333347</v>
      </c>
      <c r="CT162" s="16">
        <f t="shared" si="417"/>
        <v>4.4083254568297627E-2</v>
      </c>
      <c r="CU162" s="16">
        <f t="shared" si="418"/>
        <v>-1.8666666666666387E-2</v>
      </c>
      <c r="CV162" s="16">
        <f t="shared" si="419"/>
        <v>5.7172254343052314E-2</v>
      </c>
      <c r="CW162" s="16">
        <f t="shared" si="420"/>
        <v>3.4999999999999698E-2</v>
      </c>
      <c r="CX162" s="16">
        <f t="shared" si="421"/>
        <v>4.3158622159038693E-2</v>
      </c>
      <c r="CZ162" s="16">
        <f t="shared" si="422"/>
        <v>0.32166666666666666</v>
      </c>
      <c r="DA162" s="16">
        <f t="shared" si="423"/>
        <v>3.1979159880563934E-2</v>
      </c>
      <c r="DB162" s="16">
        <f t="shared" si="424"/>
        <v>0.18166666666666664</v>
      </c>
      <c r="DC162" s="16">
        <f t="shared" si="425"/>
        <v>3.5711809437962275E-2</v>
      </c>
      <c r="DD162" s="16">
        <f t="shared" si="426"/>
        <v>2.866666666666684E-2</v>
      </c>
      <c r="DE162" s="16">
        <f t="shared" si="427"/>
        <v>4.4332080182790112E-2</v>
      </c>
      <c r="DF162" s="16">
        <f t="shared" si="428"/>
        <v>2.8999999999999915E-2</v>
      </c>
      <c r="DG162" s="16">
        <f t="shared" si="429"/>
        <v>5.4467115461227338E-2</v>
      </c>
      <c r="DI162" s="17">
        <f t="shared" si="430"/>
        <v>4.3963333333333346E-3</v>
      </c>
      <c r="DJ162" s="18">
        <f t="shared" si="431"/>
        <v>4.0133333333333362E-4</v>
      </c>
      <c r="DK162" s="18">
        <f t="shared" si="432"/>
        <v>2.7973333333333301E-3</v>
      </c>
      <c r="DL162" s="18">
        <f t="shared" si="433"/>
        <v>7.6646666666666773E-3</v>
      </c>
      <c r="DM162" s="18">
        <f t="shared" si="434"/>
        <v>3.7396666666666746E-3</v>
      </c>
      <c r="DN162" s="18">
        <f t="shared" si="435"/>
        <v>0.13783806924552211</v>
      </c>
      <c r="DP162" s="18">
        <f t="shared" si="436"/>
        <v>8.9766666666666814E-4</v>
      </c>
      <c r="DQ162" s="18">
        <f t="shared" si="437"/>
        <v>3.8633333333333293E-4</v>
      </c>
      <c r="DR162" s="18">
        <f t="shared" si="438"/>
        <v>4.151333333333335E-3</v>
      </c>
      <c r="DS162" s="18">
        <f t="shared" si="439"/>
        <v>6.2466666666666773E-3</v>
      </c>
      <c r="DT162" s="18">
        <f t="shared" si="440"/>
        <v>9.7116666666666671E-3</v>
      </c>
      <c r="DU162" s="18">
        <f t="shared" si="441"/>
        <v>0.14626573989375188</v>
      </c>
      <c r="DW162" s="18">
        <f t="shared" si="442"/>
        <v>6.8666666666666811E-4</v>
      </c>
      <c r="DX162" s="18">
        <f t="shared" si="443"/>
        <v>2.5746666666666669E-3</v>
      </c>
      <c r="DY162" s="18">
        <f t="shared" si="444"/>
        <v>7.9326666666666764E-3</v>
      </c>
      <c r="DZ162" s="18">
        <f t="shared" si="445"/>
        <v>5.2296666666666698E-3</v>
      </c>
      <c r="EA162" s="18">
        <f t="shared" si="446"/>
        <v>0.12815485424542716</v>
      </c>
      <c r="EB162" s="16"/>
      <c r="EC162" s="18">
        <f t="shared" si="447"/>
        <v>3.2706666666666722E-3</v>
      </c>
      <c r="ED162" s="18">
        <f t="shared" si="448"/>
        <v>1.9433333333333336E-3</v>
      </c>
      <c r="EE162" s="18">
        <f t="shared" si="449"/>
        <v>3.2686666666666641E-3</v>
      </c>
      <c r="EF162" s="18">
        <f t="shared" si="450"/>
        <v>1.8626666666666657E-3</v>
      </c>
      <c r="EG162" s="18">
        <f t="shared" si="451"/>
        <v>0.10171201174558163</v>
      </c>
      <c r="EH162" s="78"/>
      <c r="EI162" s="18">
        <f t="shared" si="452"/>
        <v>1.02266666666667E-3</v>
      </c>
      <c r="EJ162" s="18">
        <f t="shared" si="453"/>
        <v>3.300277777777777E-2</v>
      </c>
      <c r="EK162" s="18">
        <f t="shared" si="454"/>
        <v>1.2753333333333314E-3</v>
      </c>
      <c r="EL162" s="18">
        <f t="shared" si="455"/>
        <v>8.2177777777778769E-4</v>
      </c>
      <c r="EM162" s="18">
        <f t="shared" si="456"/>
        <v>1.965333333333332E-3</v>
      </c>
    </row>
    <row r="163" spans="1:143" ht="15.75" customHeight="1" x14ac:dyDescent="0.25">
      <c r="A163" s="2">
        <f>'Raw Data'!B163</f>
        <v>426</v>
      </c>
      <c r="B163" s="2">
        <f>'Raw Data'!C163</f>
        <v>435</v>
      </c>
      <c r="C163" s="2" t="str">
        <f>'Raw Data'!D163</f>
        <v>TDTRYFDEEF</v>
      </c>
      <c r="D163" s="15">
        <f>AVERAGE('Raw Data'!J163,'Raw Data'!P163,'Raw Data'!V163)</f>
        <v>1.5076666666666665</v>
      </c>
      <c r="E163" s="15">
        <f>STDEV('Raw Data'!J163,'Raw Data'!P163,'Raw Data'!V163)</f>
        <v>5.6225735507268601E-2</v>
      </c>
      <c r="F163" s="15">
        <f>AVERAGE('Raw Data'!AB163,'Raw Data'!AH163,'Raw Data'!AN163)</f>
        <v>1.8213333333333335</v>
      </c>
      <c r="G163" s="15">
        <f>STDEV('Raw Data'!AB163,'Raw Data'!AH163,'Raw Data'!AN163)</f>
        <v>1.171893055416464E-2</v>
      </c>
      <c r="H163" s="15">
        <f>AVERAGE('Raw Data'!AT163,'Raw Data'!AZ163,'Raw Data'!BF163)</f>
        <v>2.4033333333333329</v>
      </c>
      <c r="I163" s="15">
        <f>STDEV('Raw Data'!AT163,'Raw Data'!AZ163,'Raw Data'!BF163)</f>
        <v>2.1501937897160286E-2</v>
      </c>
      <c r="J163" s="15">
        <f>AVERAGE('Raw Data'!BL163,'Raw Data'!BR163,'Raw Data'!BX163)</f>
        <v>3.1009999999999995</v>
      </c>
      <c r="K163" s="15">
        <f>STDEV('Raw Data'!BL163,'Raw Data'!BR163,'Raw Data'!BX163)</f>
        <v>6.7357256476195809E-2</v>
      </c>
      <c r="L163" s="15">
        <f>AVERAGE('Raw Data'!CD163,'Raw Data'!CJ163,'Raw Data'!CP163)</f>
        <v>3.1396666666666668</v>
      </c>
      <c r="M163" s="15">
        <f>STDEV('Raw Data'!CD163,'Raw Data'!CJ163,'Raw Data'!CP163)</f>
        <v>3.5246749259092436E-2</v>
      </c>
      <c r="O163" s="15">
        <f>AVERAGE('Raw Data'!J330,'Raw Data'!P330,'Raw Data'!V330)</f>
        <v>1.8219999999999998</v>
      </c>
      <c r="P163" s="15">
        <f>STDEV('Raw Data'!J330,'Raw Data'!P330,'Raw Data'!V330)</f>
        <v>0.10950342460398206</v>
      </c>
      <c r="Q163" s="15">
        <f>AVERAGE('Raw Data'!AB330,'Raw Data'!AH330,'Raw Data'!AN330)</f>
        <v>2.3546666666666667</v>
      </c>
      <c r="R163" s="15">
        <f>STDEV('Raw Data'!AB330,'Raw Data'!AH330,'Raw Data'!AN330)</f>
        <v>4.4814432199162577E-2</v>
      </c>
      <c r="S163" s="15">
        <f>AVERAGE('Raw Data'!AT330,'Raw Data'!AZ330,'Raw Data'!BF330)</f>
        <v>2.7723333333333335</v>
      </c>
      <c r="T163" s="15">
        <f>STDEV('Raw Data'!AT330,'Raw Data'!AZ330,'Raw Data'!BF330)</f>
        <v>0.1375875478861853</v>
      </c>
      <c r="U163" s="15">
        <f>AVERAGE('Raw Data'!BL330,'Raw Data'!BR330,'Raw Data'!BX330)</f>
        <v>3.0436666666666667</v>
      </c>
      <c r="V163" s="15">
        <f>STDEV('Raw Data'!BL330,'Raw Data'!BR330,'Raw Data'!BX330)</f>
        <v>2.5540817005987225E-2</v>
      </c>
      <c r="W163" s="15">
        <f>AVERAGE('Raw Data'!CD330,'Raw Data'!CJ330,'Raw Data'!CP330)</f>
        <v>3.1033333333333335</v>
      </c>
      <c r="X163" s="15">
        <f>STDEV('Raw Data'!CD330,'Raw Data'!CJ330,'Raw Data'!CP330)</f>
        <v>2.343786110832928E-2</v>
      </c>
      <c r="Z163" s="15">
        <f>AVERAGE('Raw Data'!J497,'Raw Data'!P497,'Raw Data'!V497)</f>
        <v>1.008</v>
      </c>
      <c r="AA163" s="15">
        <f>STDEV('Raw Data'!J497,'Raw Data'!P497,'Raw Data'!V497)</f>
        <v>7.5663729752107764E-2</v>
      </c>
      <c r="AB163" s="15">
        <f>AVERAGE('Raw Data'!AB497,'Raw Data'!AH497,'Raw Data'!AN497)</f>
        <v>1.2846666666666666</v>
      </c>
      <c r="AC163" s="15">
        <f>STDEV('Raw Data'!AB497,'Raw Data'!AH497,'Raw Data'!AN497)</f>
        <v>5.2290853247325512E-2</v>
      </c>
      <c r="AD163" s="15">
        <f>AVERAGE('Raw Data'!AT497,'Raw Data'!AZ497,'Raw Data'!BF497)</f>
        <v>2.31</v>
      </c>
      <c r="AE163" s="15">
        <f>STDEV('Raw Data'!AT497,'Raw Data'!AZ497,'Raw Data'!BF497)</f>
        <v>9.9543960138222323E-2</v>
      </c>
      <c r="AF163" s="15">
        <f>AVERAGE('Raw Data'!BL497,'Raw Data'!BR497,'Raw Data'!BX497)</f>
        <v>2.8916666666666671</v>
      </c>
      <c r="AG163" s="15">
        <f>STDEV('Raw Data'!BL497,'Raw Data'!BR497,'Raw Data'!BX497)</f>
        <v>3.1005375877955908E-2</v>
      </c>
      <c r="AH163" s="15">
        <f>AVERAGE('Raw Data'!CD497,'Raw Data'!CJ497,'Raw Data'!CP497)</f>
        <v>3.1423333333333332</v>
      </c>
      <c r="AI163" s="15">
        <f>STDEV('Raw Data'!CD497,'Raw Data'!CJ497,'Raw Data'!CP497)</f>
        <v>0.1763216757331138</v>
      </c>
      <c r="AK163" s="15">
        <f>AVERAGE('Raw Data'!AB664,'Raw Data'!AH664,'Raw Data'!AN664)</f>
        <v>2.1283333333333334</v>
      </c>
      <c r="AL163" s="15">
        <f>STDEV('Raw Data'!AB664,'Raw Data'!AH664,'Raw Data'!AN664)</f>
        <v>0.14866180859028102</v>
      </c>
      <c r="AM163" s="15">
        <f>AVERAGE('Raw Data'!AT664,'Raw Data'!AZ664,'Raw Data'!BF664)</f>
        <v>2.6750000000000003</v>
      </c>
      <c r="AN163" s="15">
        <f>STDEV('Raw Data'!AT664,'Raw Data'!AZ664,'Raw Data'!BF664)</f>
        <v>2.8160255680657303E-2</v>
      </c>
      <c r="AO163" s="15">
        <f>AVERAGE('Raw Data'!BL664,'Raw Data'!BR664,'Raw Data'!BX664)</f>
        <v>3.0646666666666671</v>
      </c>
      <c r="AP163" s="15">
        <f>STDEV('Raw Data'!BL664,'Raw Data'!BR664,'Raw Data'!BX664)</f>
        <v>0.1625248698917594</v>
      </c>
      <c r="AQ163" s="15">
        <f>AVERAGE('Raw Data'!CD664,'Raw Data'!CJ664,'Raw Data'!CP664)</f>
        <v>3.16</v>
      </c>
      <c r="AR163" s="15">
        <f>STDEV('Raw Data'!CD664,'Raw Data'!CJ664,'Raw Data'!CP664)</f>
        <v>8.5807925041921446E-2</v>
      </c>
      <c r="AT163" s="15">
        <f>AVERAGE('Raw Data'!AB831,'Raw Data'!AH831,'Raw Data'!AN831)</f>
        <v>2.4713333333333334</v>
      </c>
      <c r="AU163" s="15">
        <f>STDEV('Raw Data'!AB831,'Raw Data'!AH831,'Raw Data'!AN831)</f>
        <v>9.2218942378089072E-2</v>
      </c>
      <c r="AV163" s="15">
        <f>AVERAGE('Raw Data'!AT831,'Raw Data'!AZ831,'Raw Data'!BF831)</f>
        <v>2.8569999999999998</v>
      </c>
      <c r="AW163" s="15">
        <f>STDEV('Raw Data'!AT831,'Raw Data'!AZ831,'Raw Data'!BF831)</f>
        <v>2.0663978319771827E-2</v>
      </c>
      <c r="AX163" s="15">
        <f>AVERAGE('Raw Data'!BL831,'Raw Data'!BR831,'Raw Data'!BX831)</f>
        <v>2.9730000000000003</v>
      </c>
      <c r="AY163" s="15">
        <f>STDEV('Raw Data'!BL831,'Raw Data'!BR831,'Raw Data'!BX831)</f>
        <v>2.4979991993593614E-2</v>
      </c>
      <c r="AZ163" s="15">
        <f>AVERAGE('Raw Data'!CD831,'Raw Data'!CJ831,'Raw Data'!CP831)</f>
        <v>3.1029999999999998</v>
      </c>
      <c r="BA163" s="15">
        <f>STDEV('Raw Data'!CD831,'Raw Data'!CJ831,'Raw Data'!CP831)</f>
        <v>3.7040518354904191E-2</v>
      </c>
      <c r="BB163" s="15"/>
      <c r="BC163" s="15">
        <f>AVERAGE('Raw Data'!AB998,'Raw Data'!AH998,'Raw Data'!AN998)</f>
        <v>1.6833333333333333</v>
      </c>
      <c r="BD163" s="15">
        <f>STDEV('Raw Data'!AB998,'Raw Data'!AH998,'Raw Data'!AN998)</f>
        <v>0.39323317933935037</v>
      </c>
      <c r="BE163" s="15">
        <f>AVERAGE('Raw Data'!AT998,'Raw Data'!AZ998,'Raw Data'!BF998)</f>
        <v>2.3366666666666664</v>
      </c>
      <c r="BF163" s="15">
        <f>STDEV('Raw Data'!AT998,'Raw Data'!AZ998,'Raw Data'!BF998)</f>
        <v>3.2331615074619069E-2</v>
      </c>
      <c r="BG163" s="15">
        <f>AVERAGE('Raw Data'!BL998,'Raw Data'!BR998,'Raw Data'!BX998)</f>
        <v>2.9460000000000002</v>
      </c>
      <c r="BH163" s="15">
        <f>STDEV('Raw Data'!BL998,'Raw Data'!BR998,'Raw Data'!BX998)</f>
        <v>4.103656905736653E-2</v>
      </c>
      <c r="BI163" s="15">
        <f>AVERAGE('Raw Data'!CD998,'Raw Data'!CJ998,'Raw Data'!CP998)</f>
        <v>3.0876666666666668</v>
      </c>
      <c r="BJ163" s="15">
        <f>STDEV('Raw Data'!CD998,'Raw Data'!CJ998,'Raw Data'!CP998)</f>
        <v>2.6006409466386056E-2</v>
      </c>
      <c r="BK163" s="15"/>
      <c r="BL163" s="16">
        <f t="shared" si="394"/>
        <v>-0.31433333333333335</v>
      </c>
      <c r="BM163" s="16">
        <f t="shared" si="395"/>
        <v>0.12309481440472345</v>
      </c>
      <c r="BN163" s="16">
        <f t="shared" si="396"/>
        <v>-0.53333333333333321</v>
      </c>
      <c r="BO163" s="16">
        <f t="shared" si="397"/>
        <v>4.6321341373784429E-2</v>
      </c>
      <c r="BP163" s="16">
        <f t="shared" si="398"/>
        <v>-0.36900000000000066</v>
      </c>
      <c r="BQ163" s="16">
        <f t="shared" si="399"/>
        <v>0.13925755515111798</v>
      </c>
      <c r="BR163" s="16">
        <f t="shared" si="400"/>
        <v>5.7333333333332792E-2</v>
      </c>
      <c r="BS163" s="16">
        <f t="shared" si="401"/>
        <v>7.2037027515947302E-2</v>
      </c>
      <c r="BT163" s="16">
        <f t="shared" si="402"/>
        <v>3.6333333333333329E-2</v>
      </c>
      <c r="BU163" s="16">
        <f t="shared" si="403"/>
        <v>4.2328083664000989E-2</v>
      </c>
      <c r="BV163" s="15"/>
      <c r="BW163" s="16">
        <f t="shared" si="404"/>
        <v>0.49966666666666648</v>
      </c>
      <c r="BX163" s="16">
        <f t="shared" si="405"/>
        <v>9.426735030398023E-2</v>
      </c>
      <c r="BY163" s="16">
        <f t="shared" si="406"/>
        <v>0.53666666666666685</v>
      </c>
      <c r="BZ163" s="16">
        <f t="shared" si="407"/>
        <v>5.3587933965274927E-2</v>
      </c>
      <c r="CA163" s="16">
        <f t="shared" si="408"/>
        <v>9.3333333333332824E-2</v>
      </c>
      <c r="CB163" s="16">
        <f t="shared" si="409"/>
        <v>0.10183974338799824</v>
      </c>
      <c r="CC163" s="16">
        <f t="shared" si="410"/>
        <v>0.20933333333333248</v>
      </c>
      <c r="CD163" s="16">
        <f t="shared" si="411"/>
        <v>7.4150747355190907E-2</v>
      </c>
      <c r="CE163" s="16">
        <f t="shared" si="412"/>
        <v>-2.666666666666373E-3</v>
      </c>
      <c r="CF163" s="16">
        <f t="shared" si="413"/>
        <v>0.17981008499710652</v>
      </c>
      <c r="CG163" s="16"/>
      <c r="CH163" s="16">
        <f t="shared" ref="CH163:CH169" si="457">F163-AK163</f>
        <v>-0.30699999999999994</v>
      </c>
      <c r="CI163" s="16">
        <f t="shared" ref="CI163:CI169" si="458">SQRT((G163^2)+(AL163^2))</f>
        <v>0.14912299174395169</v>
      </c>
      <c r="CJ163" s="16">
        <f t="shared" ref="CJ163:CJ169" si="459">H163-AM163</f>
        <v>-0.27166666666666739</v>
      </c>
      <c r="CK163" s="16">
        <f t="shared" ref="CK163:CK169" si="460">SQRT((I163^2)+(AN163^2))</f>
        <v>3.5430683500792495E-2</v>
      </c>
      <c r="CL163" s="16">
        <f t="shared" ref="CL163:CL169" si="461">J163-AO163</f>
        <v>3.633333333333244E-2</v>
      </c>
      <c r="CM163" s="16">
        <f t="shared" ref="CM163:CM169" si="462">SQRT((K163^2)+(AP163^2))</f>
        <v>0.17592991028626526</v>
      </c>
      <c r="CN163" s="16">
        <f t="shared" ref="CN163:CN169" si="463">L163-AQ163</f>
        <v>-2.0333333333333314E-2</v>
      </c>
      <c r="CO163" s="16">
        <f t="shared" ref="CO163:CO169" si="464">SQRT((M163^2)+(AR163^2))</f>
        <v>9.2764935904324011E-2</v>
      </c>
      <c r="CQ163" s="16">
        <f t="shared" si="414"/>
        <v>-0.34299999999999997</v>
      </c>
      <c r="CR163" s="16">
        <f t="shared" si="415"/>
        <v>0.17494189511568312</v>
      </c>
      <c r="CS163" s="16">
        <f t="shared" si="416"/>
        <v>-0.1819999999999995</v>
      </c>
      <c r="CT163" s="16">
        <f t="shared" si="417"/>
        <v>3.4928498393145845E-2</v>
      </c>
      <c r="CU163" s="16">
        <f t="shared" si="418"/>
        <v>9.1666666666666785E-2</v>
      </c>
      <c r="CV163" s="16">
        <f t="shared" si="419"/>
        <v>0.16443337049800238</v>
      </c>
      <c r="CW163" s="16">
        <f t="shared" si="420"/>
        <v>5.7000000000000384E-2</v>
      </c>
      <c r="CX163" s="16">
        <f t="shared" si="421"/>
        <v>9.3461221905130273E-2</v>
      </c>
      <c r="CZ163" s="16">
        <f t="shared" si="422"/>
        <v>0.44500000000000006</v>
      </c>
      <c r="DA163" s="16">
        <f t="shared" si="423"/>
        <v>0.42039584520623779</v>
      </c>
      <c r="DB163" s="16">
        <f t="shared" si="424"/>
        <v>0.33833333333333382</v>
      </c>
      <c r="DC163" s="16">
        <f t="shared" si="425"/>
        <v>4.2875789594284168E-2</v>
      </c>
      <c r="DD163" s="16">
        <f t="shared" si="426"/>
        <v>0.11866666666666692</v>
      </c>
      <c r="DE163" s="16">
        <f t="shared" si="427"/>
        <v>0.16762557481880067</v>
      </c>
      <c r="DF163" s="16">
        <f t="shared" si="428"/>
        <v>7.2333333333333361E-2</v>
      </c>
      <c r="DG163" s="16">
        <f t="shared" si="429"/>
        <v>8.966232951096767E-2</v>
      </c>
      <c r="DI163" s="17">
        <f t="shared" si="430"/>
        <v>1.5152333333333311E-2</v>
      </c>
      <c r="DJ163" s="18">
        <f t="shared" si="431"/>
        <v>2.1456666666666733E-3</v>
      </c>
      <c r="DK163" s="18">
        <f t="shared" si="432"/>
        <v>1.9392666666666666E-2</v>
      </c>
      <c r="DL163" s="18">
        <f t="shared" si="433"/>
        <v>5.1893333333333487E-3</v>
      </c>
      <c r="DM163" s="18">
        <f t="shared" si="434"/>
        <v>1.7916666666666673E-3</v>
      </c>
      <c r="DN163" s="18">
        <f t="shared" si="435"/>
        <v>0.20897767025849118</v>
      </c>
      <c r="DP163" s="18">
        <f t="shared" si="436"/>
        <v>8.8863333333333207E-3</v>
      </c>
      <c r="DQ163" s="18">
        <f t="shared" si="437"/>
        <v>2.871666666666666E-3</v>
      </c>
      <c r="DR163" s="18">
        <f t="shared" si="438"/>
        <v>1.0371333333333331E-2</v>
      </c>
      <c r="DS163" s="18">
        <f t="shared" si="439"/>
        <v>5.4983333333333516E-3</v>
      </c>
      <c r="DT163" s="18">
        <f t="shared" si="440"/>
        <v>3.2331666666666668E-2</v>
      </c>
      <c r="DU163" s="18">
        <f t="shared" si="441"/>
        <v>0.24486594972215581</v>
      </c>
      <c r="DW163" s="18">
        <f t="shared" si="442"/>
        <v>2.2237666666666683E-2</v>
      </c>
      <c r="DX163" s="18">
        <f t="shared" si="443"/>
        <v>1.2553333333333294E-3</v>
      </c>
      <c r="DY163" s="18">
        <f t="shared" si="444"/>
        <v>3.0951333333333341E-2</v>
      </c>
      <c r="DZ163" s="18">
        <f t="shared" si="445"/>
        <v>8.6053333333333416E-3</v>
      </c>
      <c r="EA163" s="18">
        <f t="shared" si="446"/>
        <v>0.2510969268363647</v>
      </c>
      <c r="EB163" s="16"/>
      <c r="EC163" s="18">
        <f t="shared" si="447"/>
        <v>3.0604666666666672E-2</v>
      </c>
      <c r="ED163" s="18">
        <f t="shared" si="448"/>
        <v>1.2199999999999919E-3</v>
      </c>
      <c r="EE163" s="18">
        <f t="shared" si="449"/>
        <v>2.703833333333332E-2</v>
      </c>
      <c r="EF163" s="18">
        <f t="shared" si="450"/>
        <v>8.7350000000000032E-3</v>
      </c>
      <c r="EG163" s="18">
        <f t="shared" si="451"/>
        <v>0.25999615381770552</v>
      </c>
      <c r="EH163" s="78"/>
      <c r="EI163" s="18">
        <f t="shared" si="452"/>
        <v>0.17673266666666704</v>
      </c>
      <c r="EJ163" s="18">
        <f t="shared" si="453"/>
        <v>0.11446944444444478</v>
      </c>
      <c r="EK163" s="18">
        <f t="shared" si="454"/>
        <v>1.8383333333333266E-3</v>
      </c>
      <c r="EL163" s="18">
        <f t="shared" si="455"/>
        <v>1.4081777777777837E-2</v>
      </c>
      <c r="EM163" s="18">
        <f t="shared" si="456"/>
        <v>2.809833333333334E-2</v>
      </c>
    </row>
    <row r="164" spans="1:143" ht="15.75" customHeight="1" x14ac:dyDescent="0.25">
      <c r="A164" s="2">
        <f>'Raw Data'!B164</f>
        <v>431</v>
      </c>
      <c r="B164" s="2">
        <f>'Raw Data'!C164</f>
        <v>435</v>
      </c>
      <c r="C164" s="2" t="str">
        <f>'Raw Data'!D164</f>
        <v>FDEEF</v>
      </c>
      <c r="D164" s="15">
        <f>AVERAGE('Raw Data'!J164,'Raw Data'!P164,'Raw Data'!V164)</f>
        <v>0.68699999999999994</v>
      </c>
      <c r="E164" s="15">
        <f>STDEV('Raw Data'!J164,'Raw Data'!P164,'Raw Data'!V164)</f>
        <v>5.5677643628299677E-3</v>
      </c>
      <c r="F164" s="15">
        <f>AVERAGE('Raw Data'!AB164,'Raw Data'!AH164,'Raw Data'!AN164)</f>
        <v>0.8849999999999999</v>
      </c>
      <c r="G164" s="15">
        <f>STDEV('Raw Data'!AB164,'Raw Data'!AH164,'Raw Data'!AN164)</f>
        <v>4.1797129088012773E-2</v>
      </c>
      <c r="H164" s="15">
        <f>AVERAGE('Raw Data'!AT164,'Raw Data'!AZ164,'Raw Data'!BF164)</f>
        <v>1.115</v>
      </c>
      <c r="I164" s="15">
        <f>STDEV('Raw Data'!AT164,'Raw Data'!AZ164,'Raw Data'!BF164)</f>
        <v>1.0583005244258372E-2</v>
      </c>
      <c r="J164" s="15">
        <f>AVERAGE('Raw Data'!BL164,'Raw Data'!BR164,'Raw Data'!BX164)</f>
        <v>1.1043333333333334</v>
      </c>
      <c r="K164" s="15">
        <f>STDEV('Raw Data'!BL164,'Raw Data'!BR164,'Raw Data'!BX164)</f>
        <v>1.4843629385474845E-2</v>
      </c>
      <c r="L164" s="15">
        <f>AVERAGE('Raw Data'!CD164,'Raw Data'!CJ164,'Raw Data'!CP164)</f>
        <v>1.1063333333333334</v>
      </c>
      <c r="M164" s="15">
        <f>STDEV('Raw Data'!CD164,'Raw Data'!CJ164,'Raw Data'!CP164)</f>
        <v>3.5641735835019769E-2</v>
      </c>
      <c r="O164" s="15">
        <f>AVERAGE('Raw Data'!J331,'Raw Data'!P331,'Raw Data'!V331)</f>
        <v>0.79966666666666664</v>
      </c>
      <c r="P164" s="15">
        <f>STDEV('Raw Data'!J331,'Raw Data'!P331,'Raw Data'!V331)</f>
        <v>1.1015141094572214E-2</v>
      </c>
      <c r="Q164" s="15">
        <f>AVERAGE('Raw Data'!AB331,'Raw Data'!AH331,'Raw Data'!AN331)</f>
        <v>0.96866666666666656</v>
      </c>
      <c r="R164" s="15">
        <f>STDEV('Raw Data'!AB331,'Raw Data'!AH331,'Raw Data'!AN331)</f>
        <v>2.8095076674273994E-2</v>
      </c>
      <c r="S164" s="15">
        <f>AVERAGE('Raw Data'!AT331,'Raw Data'!AZ331,'Raw Data'!BF331)</f>
        <v>1.1276666666666666</v>
      </c>
      <c r="T164" s="15">
        <f>STDEV('Raw Data'!AT331,'Raw Data'!AZ331,'Raw Data'!BF331)</f>
        <v>7.2127202450485539E-2</v>
      </c>
      <c r="U164" s="15">
        <f>AVERAGE('Raw Data'!BL331,'Raw Data'!BR331,'Raw Data'!BX331)</f>
        <v>1.1446666666666665</v>
      </c>
      <c r="V164" s="15">
        <f>STDEV('Raw Data'!BL331,'Raw Data'!BR331,'Raw Data'!BX331)</f>
        <v>1.5044378795195686E-2</v>
      </c>
      <c r="W164" s="15">
        <f>AVERAGE('Raw Data'!CD331,'Raw Data'!CJ331,'Raw Data'!CP331)</f>
        <v>1.1016666666666668</v>
      </c>
      <c r="X164" s="15">
        <f>STDEV('Raw Data'!CD331,'Raw Data'!CJ331,'Raw Data'!CP331)</f>
        <v>2.0008331597945246E-2</v>
      </c>
      <c r="Z164" s="15">
        <f>AVERAGE('Raw Data'!J498,'Raw Data'!P498,'Raw Data'!V498)</f>
        <v>0.52166666666666661</v>
      </c>
      <c r="AA164" s="15">
        <f>STDEV('Raw Data'!J498,'Raw Data'!P498,'Raw Data'!V498)</f>
        <v>3.6528527664461588E-2</v>
      </c>
      <c r="AB164" s="15">
        <f>AVERAGE('Raw Data'!AB498,'Raw Data'!AH498,'Raw Data'!AN498)</f>
        <v>0.7583333333333333</v>
      </c>
      <c r="AC164" s="15">
        <f>STDEV('Raw Data'!AB498,'Raw Data'!AH498,'Raw Data'!AN498)</f>
        <v>2.0792626898334277E-2</v>
      </c>
      <c r="AD164" s="15">
        <f>AVERAGE('Raw Data'!AT498,'Raw Data'!AZ498,'Raw Data'!BF498)</f>
        <v>1.1346666666666667</v>
      </c>
      <c r="AE164" s="15">
        <f>STDEV('Raw Data'!AT498,'Raw Data'!AZ498,'Raw Data'!BF498)</f>
        <v>6.3540013639700493E-2</v>
      </c>
      <c r="AF164" s="15">
        <f>AVERAGE('Raw Data'!BL498,'Raw Data'!BR498,'Raw Data'!BX498)</f>
        <v>1.1013333333333335</v>
      </c>
      <c r="AG164" s="15">
        <f>STDEV('Raw Data'!BL498,'Raw Data'!BR498,'Raw Data'!BX498)</f>
        <v>2.0816659994661525E-3</v>
      </c>
      <c r="AH164" s="15">
        <f>AVERAGE('Raw Data'!CD498,'Raw Data'!CJ498,'Raw Data'!CP498)</f>
        <v>1.1166666666666665</v>
      </c>
      <c r="AI164" s="15">
        <f>STDEV('Raw Data'!CD498,'Raw Data'!CJ498,'Raw Data'!CP498)</f>
        <v>2.0792626898334238E-2</v>
      </c>
      <c r="AK164" s="15">
        <f>AVERAGE('Raw Data'!AB665,'Raw Data'!AH665,'Raw Data'!AN665)</f>
        <v>0.96666666666666667</v>
      </c>
      <c r="AL164" s="15">
        <f>STDEV('Raw Data'!AB665,'Raw Data'!AH665,'Raw Data'!AN665)</f>
        <v>3.35459883344243E-2</v>
      </c>
      <c r="AM164" s="15">
        <f>AVERAGE('Raw Data'!AT665,'Raw Data'!AZ665,'Raw Data'!BF665)</f>
        <v>1.1873333333333334</v>
      </c>
      <c r="AN164" s="15">
        <f>STDEV('Raw Data'!AT665,'Raw Data'!AZ665,'Raw Data'!BF665)</f>
        <v>4.225320500664223E-2</v>
      </c>
      <c r="AO164" s="15">
        <f>AVERAGE('Raw Data'!BL665,'Raw Data'!BR665,'Raw Data'!BX665)</f>
        <v>1.1373333333333333</v>
      </c>
      <c r="AP164" s="15">
        <f>STDEV('Raw Data'!BL665,'Raw Data'!BR665,'Raw Data'!BX665)</f>
        <v>1.3576941236277494E-2</v>
      </c>
      <c r="AQ164" s="15">
        <f>AVERAGE('Raw Data'!CD665,'Raw Data'!CJ665,'Raw Data'!CP665)</f>
        <v>1.1556666666666666</v>
      </c>
      <c r="AR164" s="15">
        <f>STDEV('Raw Data'!CD665,'Raw Data'!CJ665,'Raw Data'!CP665)</f>
        <v>3.4775470281986631E-2</v>
      </c>
      <c r="AT164" s="15">
        <f>AVERAGE('Raw Data'!AB832,'Raw Data'!AH832,'Raw Data'!AN832)</f>
        <v>1.0190000000000001</v>
      </c>
      <c r="AU164" s="15">
        <f>STDEV('Raw Data'!AB832,'Raw Data'!AH832,'Raw Data'!AN832)</f>
        <v>3.0000000000000027E-3</v>
      </c>
      <c r="AV164" s="15">
        <f>AVERAGE('Raw Data'!AT832,'Raw Data'!AZ832,'Raw Data'!BF832)</f>
        <v>1.2050000000000001</v>
      </c>
      <c r="AW164" s="15">
        <f>STDEV('Raw Data'!AT832,'Raw Data'!AZ832,'Raw Data'!BF832)</f>
        <v>4.7318072657284008E-2</v>
      </c>
      <c r="AX164" s="15">
        <f>AVERAGE('Raw Data'!BL832,'Raw Data'!BR832,'Raw Data'!BX832)</f>
        <v>1.0933333333333335</v>
      </c>
      <c r="AY164" s="15">
        <f>STDEV('Raw Data'!BL832,'Raw Data'!BR832,'Raw Data'!BX832)</f>
        <v>2.5324559884296795E-2</v>
      </c>
      <c r="AZ164" s="15">
        <f>AVERAGE('Raw Data'!CD832,'Raw Data'!CJ832,'Raw Data'!CP832)</f>
        <v>1.1146666666666667</v>
      </c>
      <c r="BA164" s="15">
        <f>STDEV('Raw Data'!CD832,'Raw Data'!CJ832,'Raw Data'!CP832)</f>
        <v>1.2741009902410876E-2</v>
      </c>
      <c r="BB164" s="15"/>
      <c r="BC164" s="15">
        <f>AVERAGE('Raw Data'!AB999,'Raw Data'!AH999,'Raw Data'!AN999)</f>
        <v>0.82799999999999996</v>
      </c>
      <c r="BD164" s="15">
        <f>STDEV('Raw Data'!AB999,'Raw Data'!AH999,'Raw Data'!AN999)</f>
        <v>8.8881944173155973E-3</v>
      </c>
      <c r="BE164" s="15">
        <f>AVERAGE('Raw Data'!AT999,'Raw Data'!AZ999,'Raw Data'!BF999)</f>
        <v>1.1413333333333333</v>
      </c>
      <c r="BF164" s="15">
        <f>STDEV('Raw Data'!AT999,'Raw Data'!AZ999,'Raw Data'!BF999)</f>
        <v>1.5373136743466981E-2</v>
      </c>
      <c r="BG164" s="15">
        <f>AVERAGE('Raw Data'!BL999,'Raw Data'!BR999,'Raw Data'!BX999)</f>
        <v>1.143</v>
      </c>
      <c r="BH164" s="15">
        <f>STDEV('Raw Data'!BL999,'Raw Data'!BR999,'Raw Data'!BX999)</f>
        <v>4.0037482438335131E-2</v>
      </c>
      <c r="BI164" s="15">
        <f>AVERAGE('Raw Data'!CD999,'Raw Data'!CJ999,'Raw Data'!CP999)</f>
        <v>1.0893333333333335</v>
      </c>
      <c r="BJ164" s="15">
        <f>STDEV('Raw Data'!CD999,'Raw Data'!CJ999,'Raw Data'!CP999)</f>
        <v>1.7039170558842753E-2</v>
      </c>
      <c r="BK164" s="15"/>
      <c r="BL164" s="16">
        <f t="shared" si="394"/>
        <v>-0.11266666666666669</v>
      </c>
      <c r="BM164" s="16">
        <f t="shared" si="395"/>
        <v>1.2342339054382395E-2</v>
      </c>
      <c r="BN164" s="16">
        <f t="shared" si="396"/>
        <v>-8.3666666666666667E-2</v>
      </c>
      <c r="BO164" s="16">
        <f t="shared" si="397"/>
        <v>5.036202272877191E-2</v>
      </c>
      <c r="BP164" s="16">
        <f t="shared" si="398"/>
        <v>-1.2666666666666604E-2</v>
      </c>
      <c r="BQ164" s="16">
        <f t="shared" si="399"/>
        <v>7.2899474163627048E-2</v>
      </c>
      <c r="BR164" s="16">
        <f t="shared" si="400"/>
        <v>-4.033333333333311E-2</v>
      </c>
      <c r="BS164" s="16">
        <f t="shared" si="401"/>
        <v>2.1134489978863129E-2</v>
      </c>
      <c r="BT164" s="16">
        <f t="shared" si="402"/>
        <v>4.6666666666665968E-3</v>
      </c>
      <c r="BU164" s="16">
        <f t="shared" si="403"/>
        <v>4.0873789482584882E-2</v>
      </c>
      <c r="BV164" s="15"/>
      <c r="BW164" s="16">
        <f t="shared" si="404"/>
        <v>0.16533333333333333</v>
      </c>
      <c r="BX164" s="16">
        <f t="shared" si="405"/>
        <v>3.6950417228136072E-2</v>
      </c>
      <c r="BY164" s="16">
        <f t="shared" si="406"/>
        <v>0.12666666666666659</v>
      </c>
      <c r="BZ164" s="16">
        <f t="shared" si="407"/>
        <v>4.6683330358205356E-2</v>
      </c>
      <c r="CA164" s="16">
        <f t="shared" si="408"/>
        <v>-1.9666666666666721E-2</v>
      </c>
      <c r="CB164" s="16">
        <f t="shared" si="409"/>
        <v>6.4415319088966139E-2</v>
      </c>
      <c r="CC164" s="16">
        <f t="shared" si="410"/>
        <v>2.9999999999998916E-3</v>
      </c>
      <c r="CD164" s="16">
        <f t="shared" si="411"/>
        <v>1.4988884770611379E-2</v>
      </c>
      <c r="CE164" s="16">
        <f t="shared" si="412"/>
        <v>-1.0333333333333083E-2</v>
      </c>
      <c r="CF164" s="16">
        <f t="shared" si="413"/>
        <v>4.1263381667850069E-2</v>
      </c>
      <c r="CG164" s="16"/>
      <c r="CH164" s="16">
        <f t="shared" si="457"/>
        <v>-8.1666666666666776E-2</v>
      </c>
      <c r="CI164" s="16">
        <f t="shared" si="458"/>
        <v>5.3594153910042602E-2</v>
      </c>
      <c r="CJ164" s="16">
        <f t="shared" si="459"/>
        <v>-7.2333333333333361E-2</v>
      </c>
      <c r="CK164" s="16">
        <f t="shared" si="460"/>
        <v>4.3558389930452392E-2</v>
      </c>
      <c r="CL164" s="16">
        <f t="shared" si="461"/>
        <v>-3.2999999999999918E-2</v>
      </c>
      <c r="CM164" s="16">
        <f t="shared" si="462"/>
        <v>2.0116328359486096E-2</v>
      </c>
      <c r="CN164" s="16">
        <f t="shared" si="463"/>
        <v>-4.9333333333333229E-2</v>
      </c>
      <c r="CO164" s="16">
        <f t="shared" si="464"/>
        <v>4.9796251532285715E-2</v>
      </c>
      <c r="CQ164" s="16">
        <f t="shared" si="414"/>
        <v>-5.2333333333333454E-2</v>
      </c>
      <c r="CR164" s="16">
        <f t="shared" si="415"/>
        <v>3.3679865399572656E-2</v>
      </c>
      <c r="CS164" s="16">
        <f t="shared" si="416"/>
        <v>-1.7666666666666719E-2</v>
      </c>
      <c r="CT164" s="16">
        <f t="shared" si="417"/>
        <v>6.3437633415294931E-2</v>
      </c>
      <c r="CU164" s="16">
        <f t="shared" si="418"/>
        <v>4.3999999999999817E-2</v>
      </c>
      <c r="CV164" s="16">
        <f t="shared" si="419"/>
        <v>2.8734416066220431E-2</v>
      </c>
      <c r="CW164" s="16">
        <f t="shared" si="420"/>
        <v>4.0999999999999925E-2</v>
      </c>
      <c r="CX164" s="16">
        <f t="shared" si="421"/>
        <v>3.7036018504513511E-2</v>
      </c>
      <c r="CZ164" s="16">
        <f t="shared" si="422"/>
        <v>0.13866666666666672</v>
      </c>
      <c r="DA164" s="16">
        <f t="shared" si="423"/>
        <v>3.4703506066870698E-2</v>
      </c>
      <c r="DB164" s="16">
        <f t="shared" si="424"/>
        <v>4.6000000000000041E-2</v>
      </c>
      <c r="DC164" s="16">
        <f t="shared" si="425"/>
        <v>4.4962947708826549E-2</v>
      </c>
      <c r="DD164" s="16">
        <f t="shared" si="426"/>
        <v>-5.6666666666667087E-3</v>
      </c>
      <c r="DE164" s="16">
        <f t="shared" si="427"/>
        <v>4.2276865225952198E-2</v>
      </c>
      <c r="DF164" s="16">
        <f t="shared" si="428"/>
        <v>6.6333333333333133E-2</v>
      </c>
      <c r="DG164" s="16">
        <f t="shared" si="429"/>
        <v>3.8725529908145463E-2</v>
      </c>
      <c r="DI164" s="17">
        <f t="shared" si="430"/>
        <v>1.5233333333333291E-4</v>
      </c>
      <c r="DJ164" s="18">
        <f t="shared" si="431"/>
        <v>2.5363333333333384E-3</v>
      </c>
      <c r="DK164" s="18">
        <f t="shared" si="432"/>
        <v>5.3143333333333272E-3</v>
      </c>
      <c r="DL164" s="18">
        <f t="shared" si="433"/>
        <v>4.4666666666666601E-4</v>
      </c>
      <c r="DM164" s="18">
        <f t="shared" si="434"/>
        <v>1.6706666666666667E-3</v>
      </c>
      <c r="DN164" s="18">
        <f t="shared" si="435"/>
        <v>0.10059986746180798</v>
      </c>
      <c r="DP164" s="18">
        <f t="shared" si="436"/>
        <v>1.3653333333333349E-3</v>
      </c>
      <c r="DQ164" s="18">
        <f t="shared" si="437"/>
        <v>2.1793333333333378E-3</v>
      </c>
      <c r="DR164" s="18">
        <f t="shared" si="438"/>
        <v>4.1493333333333252E-3</v>
      </c>
      <c r="DS164" s="18">
        <f t="shared" si="439"/>
        <v>2.2466666666666574E-4</v>
      </c>
      <c r="DT164" s="18">
        <f t="shared" si="440"/>
        <v>1.702666666666665E-3</v>
      </c>
      <c r="DU164" s="18">
        <f t="shared" si="441"/>
        <v>9.8088395507997417E-2</v>
      </c>
      <c r="DW164" s="18">
        <f t="shared" si="442"/>
        <v>2.8723333333333348E-3</v>
      </c>
      <c r="DX164" s="18">
        <f t="shared" si="443"/>
        <v>1.8973333333333364E-3</v>
      </c>
      <c r="DY164" s="18">
        <f t="shared" si="444"/>
        <v>4.0466666666666456E-4</v>
      </c>
      <c r="DZ164" s="18">
        <f t="shared" si="445"/>
        <v>2.4796666666666673E-3</v>
      </c>
      <c r="EA164" s="18">
        <f t="shared" si="446"/>
        <v>8.7487141912397634E-2</v>
      </c>
      <c r="EB164" s="16"/>
      <c r="EC164" s="18">
        <f t="shared" si="447"/>
        <v>1.1343333333333314E-3</v>
      </c>
      <c r="ED164" s="18">
        <f t="shared" si="448"/>
        <v>4.0243333333333442E-3</v>
      </c>
      <c r="EE164" s="18">
        <f t="shared" si="449"/>
        <v>8.2566666666666682E-4</v>
      </c>
      <c r="EF164" s="18">
        <f t="shared" si="450"/>
        <v>1.3716666666666673E-3</v>
      </c>
      <c r="EG164" s="18">
        <f t="shared" si="451"/>
        <v>8.5767126569566324E-2</v>
      </c>
      <c r="EH164" s="78"/>
      <c r="EI164" s="18">
        <f t="shared" si="452"/>
        <v>1.2043333333333313E-3</v>
      </c>
      <c r="EJ164" s="18">
        <f t="shared" si="453"/>
        <v>2.1160000000000037E-3</v>
      </c>
      <c r="EK164" s="18">
        <f t="shared" si="454"/>
        <v>2.0216666666666707E-3</v>
      </c>
      <c r="EL164" s="18">
        <f t="shared" si="455"/>
        <v>3.2111111111111588E-5</v>
      </c>
      <c r="EM164" s="18">
        <f t="shared" si="456"/>
        <v>1.7873333333333261E-3</v>
      </c>
    </row>
    <row r="165" spans="1:143" ht="15.75" customHeight="1" x14ac:dyDescent="0.25">
      <c r="A165" s="2">
        <f>'Raw Data'!B165</f>
        <v>435</v>
      </c>
      <c r="B165" s="2">
        <f>'Raw Data'!C165</f>
        <v>439</v>
      </c>
      <c r="C165" s="2" t="str">
        <f>'Raw Data'!D165</f>
        <v>FTAQM</v>
      </c>
      <c r="D165" s="15">
        <f>AVERAGE('Raw Data'!J165,'Raw Data'!P165,'Raw Data'!V165)</f>
        <v>1.7883333333333333</v>
      </c>
      <c r="E165" s="15">
        <f>STDEV('Raw Data'!J165,'Raw Data'!P165,'Raw Data'!V165)</f>
        <v>1.9857828011475259E-2</v>
      </c>
      <c r="F165" s="15">
        <f>AVERAGE('Raw Data'!AB165,'Raw Data'!AH165,'Raw Data'!AN165)</f>
        <v>1.9676666666666669</v>
      </c>
      <c r="G165" s="15">
        <f>STDEV('Raw Data'!AB165,'Raw Data'!AH165,'Raw Data'!AN165)</f>
        <v>3.7554404979087762E-2</v>
      </c>
      <c r="H165" s="15">
        <f>AVERAGE('Raw Data'!AT165,'Raw Data'!AZ165,'Raw Data'!BF165)</f>
        <v>2.012</v>
      </c>
      <c r="I165" s="15">
        <f>STDEV('Raw Data'!AT165,'Raw Data'!AZ165,'Raw Data'!BF165)</f>
        <v>9.9999999999988987E-4</v>
      </c>
      <c r="J165" s="15">
        <f>AVERAGE('Raw Data'!BL165,'Raw Data'!BR165,'Raw Data'!BX165)</f>
        <v>2.0116666666666667</v>
      </c>
      <c r="K165" s="15">
        <f>STDEV('Raw Data'!BL165,'Raw Data'!BR165,'Raw Data'!BX165)</f>
        <v>3.8734136537856768E-2</v>
      </c>
      <c r="L165" s="15">
        <f>AVERAGE('Raw Data'!CD165,'Raw Data'!CJ165,'Raw Data'!CP165)</f>
        <v>2.0263333333333335</v>
      </c>
      <c r="M165" s="15">
        <f>STDEV('Raw Data'!CD165,'Raw Data'!CJ165,'Raw Data'!CP165)</f>
        <v>1.2662279942148417E-2</v>
      </c>
      <c r="O165" s="15">
        <f>AVERAGE('Raw Data'!J332,'Raw Data'!P332,'Raw Data'!V332)</f>
        <v>1.8276666666666668</v>
      </c>
      <c r="P165" s="15">
        <f>STDEV('Raw Data'!J332,'Raw Data'!P332,'Raw Data'!V332)</f>
        <v>3.4428670223134311E-2</v>
      </c>
      <c r="Q165" s="15">
        <f>AVERAGE('Raw Data'!AB332,'Raw Data'!AH332,'Raw Data'!AN332)</f>
        <v>2.0123333333333329</v>
      </c>
      <c r="R165" s="15">
        <f>STDEV('Raw Data'!AB332,'Raw Data'!AH332,'Raw Data'!AN332)</f>
        <v>6.0277137733417193E-3</v>
      </c>
      <c r="S165" s="15">
        <f>AVERAGE('Raw Data'!AT332,'Raw Data'!AZ332,'Raw Data'!BF332)</f>
        <v>2.0263333333333331</v>
      </c>
      <c r="T165" s="15">
        <f>STDEV('Raw Data'!AT332,'Raw Data'!AZ332,'Raw Data'!BF332)</f>
        <v>5.15978035708239E-2</v>
      </c>
      <c r="U165" s="15">
        <f>AVERAGE('Raw Data'!BL332,'Raw Data'!BR332,'Raw Data'!BX332)</f>
        <v>2.045666666666667</v>
      </c>
      <c r="V165" s="15">
        <f>STDEV('Raw Data'!BL332,'Raw Data'!BR332,'Raw Data'!BX332)</f>
        <v>2.9484459183328003E-2</v>
      </c>
      <c r="W165" s="15">
        <f>AVERAGE('Raw Data'!CD332,'Raw Data'!CJ332,'Raw Data'!CP332)</f>
        <v>2.012</v>
      </c>
      <c r="X165" s="15">
        <f>STDEV('Raw Data'!CD332,'Raw Data'!CJ332,'Raw Data'!CP332)</f>
        <v>1.7058722109232042E-2</v>
      </c>
      <c r="Z165" s="15">
        <f>AVERAGE('Raw Data'!J499,'Raw Data'!P499,'Raw Data'!V499)</f>
        <v>1.8380000000000001</v>
      </c>
      <c r="AA165" s="15">
        <f>STDEV('Raw Data'!J499,'Raw Data'!P499,'Raw Data'!V499)</f>
        <v>5.6559702969517102E-2</v>
      </c>
      <c r="AB165" s="15">
        <f>AVERAGE('Raw Data'!AB499,'Raw Data'!AH499,'Raw Data'!AN499)</f>
        <v>2.0289999999999999</v>
      </c>
      <c r="AC165" s="15">
        <f>STDEV('Raw Data'!AB499,'Raw Data'!AH499,'Raw Data'!AN499)</f>
        <v>1.5394804318340559E-2</v>
      </c>
      <c r="AD165" s="15">
        <f>AVERAGE('Raw Data'!AT499,'Raw Data'!AZ499,'Raw Data'!BF499)</f>
        <v>2.0266666666666664</v>
      </c>
      <c r="AE165" s="15">
        <f>STDEV('Raw Data'!AT499,'Raw Data'!AZ499,'Raw Data'!BF499)</f>
        <v>1.8770544300401433E-2</v>
      </c>
      <c r="AF165" s="15">
        <f>AVERAGE('Raw Data'!BL499,'Raw Data'!BR499,'Raw Data'!BX499)</f>
        <v>2.0036666666666663</v>
      </c>
      <c r="AG165" s="15">
        <f>STDEV('Raw Data'!BL499,'Raw Data'!BR499,'Raw Data'!BX499)</f>
        <v>3.0005555041247349E-2</v>
      </c>
      <c r="AH165" s="15">
        <f>AVERAGE('Raw Data'!CD499,'Raw Data'!CJ499,'Raw Data'!CP499)</f>
        <v>2.0073333333333334</v>
      </c>
      <c r="AI165" s="15">
        <f>STDEV('Raw Data'!CD499,'Raw Data'!CJ499,'Raw Data'!CP499)</f>
        <v>2.6689573494781287E-2</v>
      </c>
      <c r="AK165" s="15">
        <f>AVERAGE('Raw Data'!AB666,'Raw Data'!AH666,'Raw Data'!AN666)</f>
        <v>2.0350000000000001</v>
      </c>
      <c r="AL165" s="15">
        <f>STDEV('Raw Data'!AB666,'Raw Data'!AH666,'Raw Data'!AN666)</f>
        <v>2.5059928172283252E-2</v>
      </c>
      <c r="AM165" s="15">
        <f>AVERAGE('Raw Data'!AT666,'Raw Data'!AZ666,'Raw Data'!BF666)</f>
        <v>2.0966666666666667</v>
      </c>
      <c r="AN165" s="15">
        <f>STDEV('Raw Data'!AT666,'Raw Data'!AZ666,'Raw Data'!BF666)</f>
        <v>3.1501322723551363E-2</v>
      </c>
      <c r="AO165" s="15">
        <f>AVERAGE('Raw Data'!BL666,'Raw Data'!BR666,'Raw Data'!BX666)</f>
        <v>1.9933333333333334</v>
      </c>
      <c r="AP165" s="15">
        <f>STDEV('Raw Data'!BL666,'Raw Data'!BR666,'Raw Data'!BX666)</f>
        <v>3.0989245446337313E-2</v>
      </c>
      <c r="AQ165" s="15">
        <f>AVERAGE('Raw Data'!CD666,'Raw Data'!CJ666,'Raw Data'!CP666)</f>
        <v>2.0576666666666665</v>
      </c>
      <c r="AR165" s="15">
        <f>STDEV('Raw Data'!CD666,'Raw Data'!CJ666,'Raw Data'!CP666)</f>
        <v>6.0135957075058928E-2</v>
      </c>
      <c r="AT165" s="15">
        <f>AVERAGE('Raw Data'!AB833,'Raw Data'!AH833,'Raw Data'!AN833)</f>
        <v>2.0023333333333331</v>
      </c>
      <c r="AU165" s="15">
        <f>STDEV('Raw Data'!AB833,'Raw Data'!AH833,'Raw Data'!AN833)</f>
        <v>7.6872188295464342E-2</v>
      </c>
      <c r="AV165" s="15">
        <f>AVERAGE('Raw Data'!AT833,'Raw Data'!AZ833,'Raw Data'!BF833)</f>
        <v>2.0893333333333333</v>
      </c>
      <c r="AW165" s="15">
        <f>STDEV('Raw Data'!AT833,'Raw Data'!AZ833,'Raw Data'!BF833)</f>
        <v>2.8728615235220266E-2</v>
      </c>
      <c r="AX165" s="15">
        <f>AVERAGE('Raw Data'!BL833,'Raw Data'!BR833,'Raw Data'!BX833)</f>
        <v>1.9796666666666667</v>
      </c>
      <c r="AY165" s="15">
        <f>STDEV('Raw Data'!BL833,'Raw Data'!BR833,'Raw Data'!BX833)</f>
        <v>2.7392213005402379E-2</v>
      </c>
      <c r="AZ165" s="15">
        <f>AVERAGE('Raw Data'!CD833,'Raw Data'!CJ833,'Raw Data'!CP833)</f>
        <v>2.0056666666666665</v>
      </c>
      <c r="BA165" s="15">
        <f>STDEV('Raw Data'!CD833,'Raw Data'!CJ833,'Raw Data'!CP833)</f>
        <v>1.1060440015358055E-2</v>
      </c>
      <c r="BB165" s="15"/>
      <c r="BC165" s="15">
        <f>AVERAGE('Raw Data'!AB1000,'Raw Data'!AH1000,'Raw Data'!AN1000)</f>
        <v>2.0230000000000001</v>
      </c>
      <c r="BD165" s="15">
        <f>STDEV('Raw Data'!AB1000,'Raw Data'!AH1000,'Raw Data'!AN1000)</f>
        <v>8.3862983490929924E-2</v>
      </c>
      <c r="BE165" s="15">
        <f>AVERAGE('Raw Data'!AT1000,'Raw Data'!AZ1000,'Raw Data'!BF1000)</f>
        <v>2.0556666666666668</v>
      </c>
      <c r="BF165" s="15">
        <f>STDEV('Raw Data'!AT1000,'Raw Data'!AZ1000,'Raw Data'!BF1000)</f>
        <v>3.4789845261704304E-2</v>
      </c>
      <c r="BG165" s="15">
        <f>AVERAGE('Raw Data'!BL1000,'Raw Data'!BR1000,'Raw Data'!BX1000)</f>
        <v>2.0366666666666666</v>
      </c>
      <c r="BH165" s="15">
        <f>STDEV('Raw Data'!BL1000,'Raw Data'!BR1000,'Raw Data'!BX1000)</f>
        <v>1.2662279942148419E-2</v>
      </c>
      <c r="BI165" s="15">
        <f>AVERAGE('Raw Data'!CD1000,'Raw Data'!CJ1000,'Raw Data'!CP1000)</f>
        <v>1.9870000000000001</v>
      </c>
      <c r="BJ165" s="15">
        <f>STDEV('Raw Data'!CD1000,'Raw Data'!CJ1000,'Raw Data'!CP1000)</f>
        <v>7.549834435270698E-3</v>
      </c>
      <c r="BK165" s="15"/>
      <c r="BL165" s="16">
        <f t="shared" si="394"/>
        <v>-3.9333333333333442E-2</v>
      </c>
      <c r="BM165" s="16">
        <f t="shared" si="395"/>
        <v>3.9745020652487612E-2</v>
      </c>
      <c r="BN165" s="16">
        <f t="shared" si="396"/>
        <v>-4.4666666666665966E-2</v>
      </c>
      <c r="BO165" s="16">
        <f t="shared" si="397"/>
        <v>3.8035071534922409E-2</v>
      </c>
      <c r="BP165" s="16">
        <f t="shared" si="398"/>
        <v>-1.4333333333333087E-2</v>
      </c>
      <c r="BQ165" s="16">
        <f t="shared" si="399"/>
        <v>5.1607492996011028E-2</v>
      </c>
      <c r="BR165" s="16">
        <f t="shared" si="400"/>
        <v>-3.4000000000000252E-2</v>
      </c>
      <c r="BS165" s="16">
        <f t="shared" si="401"/>
        <v>4.8679222124708051E-2</v>
      </c>
      <c r="BT165" s="16">
        <f t="shared" si="402"/>
        <v>1.4333333333333531E-2</v>
      </c>
      <c r="BU165" s="16">
        <f t="shared" si="403"/>
        <v>2.1244607158837657E-2</v>
      </c>
      <c r="BV165" s="15"/>
      <c r="BW165" s="16">
        <f t="shared" si="404"/>
        <v>-4.9666666666666748E-2</v>
      </c>
      <c r="BX165" s="16">
        <f t="shared" si="405"/>
        <v>5.994441870043727E-2</v>
      </c>
      <c r="BY165" s="16">
        <f t="shared" si="406"/>
        <v>-6.1333333333333018E-2</v>
      </c>
      <c r="BZ165" s="16">
        <f t="shared" si="407"/>
        <v>4.0587354352474479E-2</v>
      </c>
      <c r="CA165" s="16">
        <f t="shared" si="408"/>
        <v>-1.4666666666666384E-2</v>
      </c>
      <c r="CB165" s="16">
        <f t="shared" si="409"/>
        <v>1.8797162906495555E-2</v>
      </c>
      <c r="CC165" s="16">
        <f t="shared" si="410"/>
        <v>8.0000000000004512E-3</v>
      </c>
      <c r="CD165" s="16">
        <f t="shared" si="411"/>
        <v>4.8996598521393861E-2</v>
      </c>
      <c r="CE165" s="16">
        <f t="shared" si="412"/>
        <v>1.9000000000000128E-2</v>
      </c>
      <c r="CF165" s="16">
        <f t="shared" si="413"/>
        <v>2.954093205480602E-2</v>
      </c>
      <c r="CG165" s="16"/>
      <c r="CH165" s="16">
        <f t="shared" si="457"/>
        <v>-6.7333333333333245E-2</v>
      </c>
      <c r="CI165" s="16">
        <f t="shared" si="458"/>
        <v>4.5147905082443499E-2</v>
      </c>
      <c r="CJ165" s="16">
        <f t="shared" si="459"/>
        <v>-8.4666666666666668E-2</v>
      </c>
      <c r="CK165" s="16">
        <f t="shared" si="460"/>
        <v>3.1517191076194169E-2</v>
      </c>
      <c r="CL165" s="16">
        <f t="shared" si="461"/>
        <v>1.8333333333333313E-2</v>
      </c>
      <c r="CM165" s="16">
        <f t="shared" si="462"/>
        <v>4.9605107263936729E-2</v>
      </c>
      <c r="CN165" s="16">
        <f t="shared" si="463"/>
        <v>-3.1333333333332991E-2</v>
      </c>
      <c r="CO165" s="16">
        <f t="shared" si="464"/>
        <v>6.1454590281496989E-2</v>
      </c>
      <c r="CQ165" s="16">
        <f t="shared" si="414"/>
        <v>3.2666666666667066E-2</v>
      </c>
      <c r="CR165" s="16">
        <f t="shared" si="415"/>
        <v>8.0853777483388622E-2</v>
      </c>
      <c r="CS165" s="16">
        <f t="shared" si="416"/>
        <v>7.3333333333334139E-3</v>
      </c>
      <c r="CT165" s="16">
        <f t="shared" si="417"/>
        <v>4.2634102156216019E-2</v>
      </c>
      <c r="CU165" s="16">
        <f t="shared" si="418"/>
        <v>1.3666666666666716E-2</v>
      </c>
      <c r="CV165" s="16">
        <f t="shared" si="419"/>
        <v>4.1360206317989673E-2</v>
      </c>
      <c r="CW165" s="16">
        <f t="shared" si="420"/>
        <v>5.2000000000000046E-2</v>
      </c>
      <c r="CX165" s="16">
        <f t="shared" si="421"/>
        <v>6.1144637268256516E-2</v>
      </c>
      <c r="CZ165" s="16">
        <f t="shared" si="422"/>
        <v>1.2000000000000011E-2</v>
      </c>
      <c r="DA165" s="16">
        <f t="shared" si="423"/>
        <v>8.7527138648535632E-2</v>
      </c>
      <c r="DB165" s="16">
        <f t="shared" si="424"/>
        <v>4.0999999999999925E-2</v>
      </c>
      <c r="DC165" s="16">
        <f t="shared" si="425"/>
        <v>4.6932575751461404E-2</v>
      </c>
      <c r="DD165" s="16">
        <f t="shared" si="426"/>
        <v>-4.3333333333333224E-2</v>
      </c>
      <c r="DE165" s="16">
        <f t="shared" si="427"/>
        <v>3.3476359818036851E-2</v>
      </c>
      <c r="DF165" s="16">
        <f t="shared" si="428"/>
        <v>7.0666666666666433E-2</v>
      </c>
      <c r="DG165" s="16">
        <f t="shared" si="429"/>
        <v>6.0608030271023731E-2</v>
      </c>
      <c r="DI165" s="17">
        <f t="shared" si="430"/>
        <v>1.5796666666666667E-3</v>
      </c>
      <c r="DJ165" s="18">
        <f t="shared" si="431"/>
        <v>1.4466666666666649E-3</v>
      </c>
      <c r="DK165" s="18">
        <f t="shared" si="432"/>
        <v>2.6633333333333275E-3</v>
      </c>
      <c r="DL165" s="18">
        <f t="shared" si="433"/>
        <v>2.3696666666666658E-3</v>
      </c>
      <c r="DM165" s="18">
        <f t="shared" si="434"/>
        <v>4.5133333333333624E-4</v>
      </c>
      <c r="DN165" s="18">
        <f t="shared" si="435"/>
        <v>9.2253274557961687E-2</v>
      </c>
      <c r="DP165" s="18">
        <f t="shared" si="436"/>
        <v>3.5933333333333334E-3</v>
      </c>
      <c r="DQ165" s="18">
        <f t="shared" si="437"/>
        <v>1.647333333333329E-3</v>
      </c>
      <c r="DR165" s="18">
        <f t="shared" si="438"/>
        <v>3.533333333333324E-4</v>
      </c>
      <c r="DS165" s="18">
        <f t="shared" si="439"/>
        <v>2.4006666666666551E-3</v>
      </c>
      <c r="DT165" s="18">
        <f t="shared" si="440"/>
        <v>8.726666666666658E-4</v>
      </c>
      <c r="DU165" s="18">
        <f t="shared" si="441"/>
        <v>9.4166519173925697E-2</v>
      </c>
      <c r="DW165" s="18">
        <f t="shared" si="442"/>
        <v>2.0383333333333273E-3</v>
      </c>
      <c r="DX165" s="18">
        <f t="shared" si="443"/>
        <v>9.9333333333333326E-4</v>
      </c>
      <c r="DY165" s="18">
        <f t="shared" si="444"/>
        <v>2.4606666666666683E-3</v>
      </c>
      <c r="DZ165" s="18">
        <f t="shared" si="445"/>
        <v>3.7766666666666643E-3</v>
      </c>
      <c r="EA165" s="18">
        <f t="shared" si="446"/>
        <v>9.6275645933953574E-2</v>
      </c>
      <c r="EB165" s="16"/>
      <c r="EC165" s="18">
        <f t="shared" si="447"/>
        <v>6.5373333333333212E-3</v>
      </c>
      <c r="ED165" s="18">
        <f t="shared" si="448"/>
        <v>1.8176666666666634E-3</v>
      </c>
      <c r="EE165" s="18">
        <f t="shared" si="449"/>
        <v>1.7106666666666728E-3</v>
      </c>
      <c r="EF165" s="18">
        <f t="shared" si="450"/>
        <v>3.7386666666666636E-3</v>
      </c>
      <c r="EG165" s="18">
        <f t="shared" si="451"/>
        <v>0.11749184368854428</v>
      </c>
      <c r="EH165" s="78"/>
      <c r="EI165" s="18">
        <f t="shared" si="452"/>
        <v>7.6609999999999803E-3</v>
      </c>
      <c r="EJ165" s="18">
        <f t="shared" si="453"/>
        <v>1.6809999999999939E-3</v>
      </c>
      <c r="EK165" s="18">
        <f t="shared" si="454"/>
        <v>2.2026666666666631E-3</v>
      </c>
      <c r="EL165" s="18">
        <f t="shared" si="455"/>
        <v>1.8777777777777684E-3</v>
      </c>
      <c r="EM165" s="18">
        <f t="shared" si="456"/>
        <v>1.1206666666666722E-3</v>
      </c>
    </row>
    <row r="166" spans="1:143" ht="15.75" customHeight="1" x14ac:dyDescent="0.25">
      <c r="A166" s="2">
        <f>'Raw Data'!B166</f>
        <v>440</v>
      </c>
      <c r="B166" s="2">
        <f>'Raw Data'!C166</f>
        <v>451</v>
      </c>
      <c r="C166" s="2" t="str">
        <f>'Raw Data'!D166</f>
        <v>ITIT*PPDQDDSM</v>
      </c>
      <c r="D166" s="15">
        <f>AVERAGE('Raw Data'!J166,'Raw Data'!P166,'Raw Data'!V166)</f>
        <v>2.9856666666666669</v>
      </c>
      <c r="E166" s="15">
        <f>STDEV('Raw Data'!J166,'Raw Data'!P166,'Raw Data'!V166)</f>
        <v>8.5523875808649591E-2</v>
      </c>
      <c r="F166" s="15">
        <f>AVERAGE('Raw Data'!AB166,'Raw Data'!AH166,'Raw Data'!AN166)</f>
        <v>3.1469999999999998</v>
      </c>
      <c r="G166" s="15">
        <f>STDEV('Raw Data'!AB166,'Raw Data'!AH166,'Raw Data'!AN166)</f>
        <v>1.0148891565092218E-2</v>
      </c>
      <c r="H166" s="15">
        <f>AVERAGE('Raw Data'!AT166,'Raw Data'!AZ166,'Raw Data'!BF166)</f>
        <v>3.279666666666667</v>
      </c>
      <c r="I166" s="15">
        <f>STDEV('Raw Data'!AT166,'Raw Data'!AZ166,'Raw Data'!BF166)</f>
        <v>2.8589042189855422E-2</v>
      </c>
      <c r="J166" s="15">
        <f>AVERAGE('Raw Data'!BL166,'Raw Data'!BR166,'Raw Data'!BX166)</f>
        <v>3.2680000000000002</v>
      </c>
      <c r="K166" s="15">
        <f>STDEV('Raw Data'!BL166,'Raw Data'!BR166,'Raw Data'!BX166)</f>
        <v>6.1830413228442863E-2</v>
      </c>
      <c r="L166" s="15">
        <f>AVERAGE('Raw Data'!CD166,'Raw Data'!CJ166,'Raw Data'!CP166)</f>
        <v>3.254</v>
      </c>
      <c r="M166" s="15">
        <f>STDEV('Raw Data'!CD166,'Raw Data'!CJ166,'Raw Data'!CP166)</f>
        <v>4.8135226186235044E-2</v>
      </c>
      <c r="O166" s="15">
        <f>AVERAGE('Raw Data'!J333,'Raw Data'!P333,'Raw Data'!V333)</f>
        <v>2.9613333333333336</v>
      </c>
      <c r="P166" s="15">
        <f>STDEV('Raw Data'!J333,'Raw Data'!P333,'Raw Data'!V333)</f>
        <v>9.3382725026277341E-2</v>
      </c>
      <c r="Q166" s="15">
        <f>AVERAGE('Raw Data'!AB333,'Raw Data'!AH333,'Raw Data'!AN333)</f>
        <v>3.1253333333333333</v>
      </c>
      <c r="R166" s="15">
        <f>STDEV('Raw Data'!AB333,'Raw Data'!AH333,'Raw Data'!AN333)</f>
        <v>3.4847285881877944E-2</v>
      </c>
      <c r="S166" s="15">
        <f>AVERAGE('Raw Data'!AT333,'Raw Data'!AZ333,'Raw Data'!BF333)</f>
        <v>3.3059999999999996</v>
      </c>
      <c r="T166" s="15">
        <f>STDEV('Raw Data'!AT333,'Raw Data'!AZ333,'Raw Data'!BF333)</f>
        <v>9.1000000000000039E-2</v>
      </c>
      <c r="U166" s="15">
        <f>AVERAGE('Raw Data'!BL333,'Raw Data'!BR333,'Raw Data'!BX333)</f>
        <v>3.299666666666667</v>
      </c>
      <c r="V166" s="15">
        <f>STDEV('Raw Data'!BL333,'Raw Data'!BR333,'Raw Data'!BX333)</f>
        <v>5.5949381885176619E-2</v>
      </c>
      <c r="W166" s="15">
        <f>AVERAGE('Raw Data'!CD333,'Raw Data'!CJ333,'Raw Data'!CP333)</f>
        <v>3.2490000000000001</v>
      </c>
      <c r="X166" s="15">
        <f>STDEV('Raw Data'!CD333,'Raw Data'!CJ333,'Raw Data'!CP333)</f>
        <v>2.8618176042508429E-2</v>
      </c>
      <c r="Z166" s="15">
        <f>AVERAGE('Raw Data'!J500,'Raw Data'!P500,'Raw Data'!V500)</f>
        <v>3.1046666666666667</v>
      </c>
      <c r="AA166" s="15">
        <f>STDEV('Raw Data'!J500,'Raw Data'!P500,'Raw Data'!V500)</f>
        <v>5.9500700275990998E-2</v>
      </c>
      <c r="AB166" s="15">
        <f>AVERAGE('Raw Data'!AB500,'Raw Data'!AH500,'Raw Data'!AN500)</f>
        <v>3.2560000000000002</v>
      </c>
      <c r="AC166" s="15">
        <f>STDEV('Raw Data'!AB500,'Raw Data'!AH500,'Raw Data'!AN500)</f>
        <v>6.0257779580731419E-2</v>
      </c>
      <c r="AD166" s="15">
        <f>AVERAGE('Raw Data'!AT500,'Raw Data'!AZ500,'Raw Data'!BF500)</f>
        <v>3.2903333333333333</v>
      </c>
      <c r="AE166" s="15">
        <f>STDEV('Raw Data'!AT500,'Raw Data'!AZ500,'Raw Data'!BF500)</f>
        <v>5.1316014394467519E-3</v>
      </c>
      <c r="AF166" s="15">
        <f>AVERAGE('Raw Data'!BL500,'Raw Data'!BR500,'Raw Data'!BX500)</f>
        <v>3.2433333333333336</v>
      </c>
      <c r="AG166" s="15">
        <f>STDEV('Raw Data'!BL500,'Raw Data'!BR500,'Raw Data'!BX500)</f>
        <v>5.8157831229623126E-2</v>
      </c>
      <c r="AH166" s="15">
        <f>AVERAGE('Raw Data'!CD500,'Raw Data'!CJ500,'Raw Data'!CP500)</f>
        <v>3.1273333333333331</v>
      </c>
      <c r="AI166" s="15">
        <f>STDEV('Raw Data'!CD500,'Raw Data'!CJ500,'Raw Data'!CP500)</f>
        <v>0.2468224733149989</v>
      </c>
      <c r="AK166" s="15">
        <f>AVERAGE('Raw Data'!AB667,'Raw Data'!AH667,'Raw Data'!AN667)</f>
        <v>3.3033333333333332</v>
      </c>
      <c r="AL166" s="15">
        <f>STDEV('Raw Data'!AB667,'Raw Data'!AH667,'Raw Data'!AN667)</f>
        <v>9.3521833457932996E-2</v>
      </c>
      <c r="AM166" s="15">
        <f>AVERAGE('Raw Data'!AT667,'Raw Data'!AZ667,'Raw Data'!BF667)</f>
        <v>3.3816666666666664</v>
      </c>
      <c r="AN166" s="15">
        <f>STDEV('Raw Data'!AT667,'Raw Data'!AZ667,'Raw Data'!BF667)</f>
        <v>0.11346511945674478</v>
      </c>
      <c r="AO166" s="15">
        <f>AVERAGE('Raw Data'!BL667,'Raw Data'!BR667,'Raw Data'!BX667)</f>
        <v>3.1219999999999999</v>
      </c>
      <c r="AP166" s="15">
        <f>STDEV('Raw Data'!BL667,'Raw Data'!BR667,'Raw Data'!BX667)</f>
        <v>8.6694867206772927E-2</v>
      </c>
      <c r="AQ166" s="15">
        <f>AVERAGE('Raw Data'!CD667,'Raw Data'!CJ667,'Raw Data'!CP667)</f>
        <v>3.1459999999999995</v>
      </c>
      <c r="AR166" s="15">
        <f>STDEV('Raw Data'!CD667,'Raw Data'!CJ667,'Raw Data'!CP667)</f>
        <v>9.7964279204207888E-2</v>
      </c>
      <c r="AT166" s="15">
        <f>AVERAGE('Raw Data'!AB834,'Raw Data'!AH834,'Raw Data'!AN834)</f>
        <v>3.2233333333333332</v>
      </c>
      <c r="AU166" s="15">
        <f>STDEV('Raw Data'!AB834,'Raw Data'!AH834,'Raw Data'!AN834)</f>
        <v>2.1825062046494342E-2</v>
      </c>
      <c r="AV166" s="15">
        <f>AVERAGE('Raw Data'!AT834,'Raw Data'!AZ834,'Raw Data'!BF834)</f>
        <v>3.3936666666666664</v>
      </c>
      <c r="AW166" s="15">
        <f>STDEV('Raw Data'!AT834,'Raw Data'!AZ834,'Raw Data'!BF834)</f>
        <v>5.9685285735542354E-2</v>
      </c>
      <c r="AX166" s="15">
        <f>AVERAGE('Raw Data'!BL834,'Raw Data'!BR834,'Raw Data'!BX834)</f>
        <v>3.0773333333333333</v>
      </c>
      <c r="AY166" s="15">
        <f>STDEV('Raw Data'!BL834,'Raw Data'!BR834,'Raw Data'!BX834)</f>
        <v>0.10450996762669736</v>
      </c>
      <c r="AZ166" s="15">
        <f>AVERAGE('Raw Data'!CD834,'Raw Data'!CJ834,'Raw Data'!CP834)</f>
        <v>3.1033333333333335</v>
      </c>
      <c r="BA166" s="15">
        <f>STDEV('Raw Data'!CD834,'Raw Data'!CJ834,'Raw Data'!CP834)</f>
        <v>0.11509271624795955</v>
      </c>
      <c r="BB166" s="15"/>
      <c r="BC166" s="15">
        <f>AVERAGE('Raw Data'!AB1001,'Raw Data'!AH1001,'Raw Data'!AN1001)</f>
        <v>3.3736666666666668</v>
      </c>
      <c r="BD166" s="15">
        <f>STDEV('Raw Data'!AB1001,'Raw Data'!AH1001,'Raw Data'!AN1001)</f>
        <v>7.1675193291217035E-2</v>
      </c>
      <c r="BE166" s="15">
        <f>AVERAGE('Raw Data'!AT1001,'Raw Data'!AZ1001,'Raw Data'!BF1001)</f>
        <v>3.363666666666667</v>
      </c>
      <c r="BF166" s="15">
        <f>STDEV('Raw Data'!AT1001,'Raw Data'!AZ1001,'Raw Data'!BF1001)</f>
        <v>1.270170592217165E-2</v>
      </c>
      <c r="BG166" s="15">
        <f>AVERAGE('Raw Data'!BL1001,'Raw Data'!BR1001,'Raw Data'!BX1001)</f>
        <v>3.2196666666666669</v>
      </c>
      <c r="BH166" s="15">
        <f>STDEV('Raw Data'!BL1001,'Raw Data'!BR1001,'Raw Data'!BX1001)</f>
        <v>8.7294520637513792E-2</v>
      </c>
      <c r="BI166" s="15">
        <f>AVERAGE('Raw Data'!CD1001,'Raw Data'!CJ1001,'Raw Data'!CP1001)</f>
        <v>3.0736666666666665</v>
      </c>
      <c r="BJ166" s="15">
        <f>STDEV('Raw Data'!CD1001,'Raw Data'!CJ1001,'Raw Data'!CP1001)</f>
        <v>8.8556949661409062E-2</v>
      </c>
      <c r="BK166" s="15"/>
      <c r="BL166" s="16">
        <f t="shared" si="394"/>
        <v>2.4333333333333318E-2</v>
      </c>
      <c r="BM166" s="16">
        <f t="shared" si="395"/>
        <v>0.12662806429329418</v>
      </c>
      <c r="BN166" s="16">
        <f t="shared" si="396"/>
        <v>2.1666666666666501E-2</v>
      </c>
      <c r="BO166" s="16">
        <f t="shared" si="397"/>
        <v>3.629508690350982E-2</v>
      </c>
      <c r="BP166" s="16">
        <f t="shared" si="398"/>
        <v>-2.6333333333332654E-2</v>
      </c>
      <c r="BQ166" s="16">
        <f t="shared" si="399"/>
        <v>9.53851840346987E-2</v>
      </c>
      <c r="BR166" s="16">
        <f t="shared" si="400"/>
        <v>-3.1666666666666732E-2</v>
      </c>
      <c r="BS166" s="16">
        <f t="shared" si="401"/>
        <v>8.3386649610913924E-2</v>
      </c>
      <c r="BT166" s="16">
        <f t="shared" si="402"/>
        <v>4.9999999999998934E-3</v>
      </c>
      <c r="BU166" s="16">
        <f t="shared" si="403"/>
        <v>5.6000000000000098E-2</v>
      </c>
      <c r="BV166" s="15"/>
      <c r="BW166" s="16">
        <f t="shared" si="404"/>
        <v>-0.11899999999999977</v>
      </c>
      <c r="BX166" s="16">
        <f t="shared" si="405"/>
        <v>0.10418573158867117</v>
      </c>
      <c r="BY166" s="16">
        <f t="shared" si="406"/>
        <v>-0.10900000000000043</v>
      </c>
      <c r="BZ166" s="16">
        <f t="shared" si="407"/>
        <v>6.1106464469808858E-2</v>
      </c>
      <c r="CA166" s="16">
        <f t="shared" si="408"/>
        <v>-1.066666666666638E-2</v>
      </c>
      <c r="CB166" s="16">
        <f t="shared" si="409"/>
        <v>2.9045940622859253E-2</v>
      </c>
      <c r="CC166" s="16">
        <f t="shared" si="410"/>
        <v>2.4666666666666615E-2</v>
      </c>
      <c r="CD166" s="16">
        <f t="shared" si="411"/>
        <v>8.4884234892784002E-2</v>
      </c>
      <c r="CE166" s="16">
        <f t="shared" si="412"/>
        <v>0.12666666666666693</v>
      </c>
      <c r="CF166" s="16">
        <f t="shared" si="413"/>
        <v>0.2514723311486442</v>
      </c>
      <c r="CG166" s="16"/>
      <c r="CH166" s="16">
        <f t="shared" si="457"/>
        <v>-0.15633333333333344</v>
      </c>
      <c r="CI166" s="16">
        <f t="shared" si="458"/>
        <v>9.4070895251046463E-2</v>
      </c>
      <c r="CJ166" s="16">
        <f t="shared" si="459"/>
        <v>-0.10199999999999942</v>
      </c>
      <c r="CK166" s="16">
        <f t="shared" si="460"/>
        <v>0.11701139545645414</v>
      </c>
      <c r="CL166" s="16">
        <f t="shared" si="461"/>
        <v>0.14600000000000035</v>
      </c>
      <c r="CM166" s="16">
        <f t="shared" si="462"/>
        <v>0.1064847406908614</v>
      </c>
      <c r="CN166" s="16">
        <f t="shared" si="463"/>
        <v>0.10800000000000054</v>
      </c>
      <c r="CO166" s="16">
        <f t="shared" si="464"/>
        <v>0.10915127117903853</v>
      </c>
      <c r="CQ166" s="16">
        <f t="shared" si="414"/>
        <v>8.0000000000000071E-2</v>
      </c>
      <c r="CR166" s="16">
        <f t="shared" si="415"/>
        <v>9.6034715945155405E-2</v>
      </c>
      <c r="CS166" s="16">
        <f t="shared" si="416"/>
        <v>-1.2000000000000011E-2</v>
      </c>
      <c r="CT166" s="16">
        <f t="shared" si="417"/>
        <v>0.12820556410182321</v>
      </c>
      <c r="CU166" s="16">
        <f t="shared" si="418"/>
        <v>4.4666666666666632E-2</v>
      </c>
      <c r="CV166" s="16">
        <f t="shared" si="419"/>
        <v>0.13578782468738984</v>
      </c>
      <c r="CW166" s="16">
        <f t="shared" si="420"/>
        <v>4.2666666666665964E-2</v>
      </c>
      <c r="CX166" s="16">
        <f t="shared" si="421"/>
        <v>0.15114011159627125</v>
      </c>
      <c r="CZ166" s="16">
        <f t="shared" si="422"/>
        <v>-7.0333333333333581E-2</v>
      </c>
      <c r="DA166" s="16">
        <f t="shared" si="423"/>
        <v>0.117828972102224</v>
      </c>
      <c r="DB166" s="16">
        <f t="shared" si="424"/>
        <v>1.799999999999935E-2</v>
      </c>
      <c r="DC166" s="16">
        <f t="shared" si="425"/>
        <v>0.11417384405662576</v>
      </c>
      <c r="DD166" s="16">
        <f t="shared" si="426"/>
        <v>-9.7666666666667012E-2</v>
      </c>
      <c r="DE166" s="16">
        <f t="shared" si="427"/>
        <v>0.12302980668656402</v>
      </c>
      <c r="DF166" s="16">
        <f t="shared" si="428"/>
        <v>7.2333333333332916E-2</v>
      </c>
      <c r="DG166" s="16">
        <f t="shared" si="429"/>
        <v>0.13205806803574455</v>
      </c>
      <c r="DI166" s="17">
        <f t="shared" si="430"/>
        <v>1.6034666666666645E-2</v>
      </c>
      <c r="DJ166" s="18">
        <f t="shared" si="431"/>
        <v>1.3173333333333301E-3</v>
      </c>
      <c r="DK166" s="18">
        <f t="shared" si="432"/>
        <v>9.0983333333333402E-3</v>
      </c>
      <c r="DL166" s="18">
        <f t="shared" si="433"/>
        <v>6.9533333333333313E-3</v>
      </c>
      <c r="DM166" s="18">
        <f t="shared" si="434"/>
        <v>3.1360000000000112E-3</v>
      </c>
      <c r="DN166" s="18">
        <f t="shared" si="435"/>
        <v>0.19115351596731528</v>
      </c>
      <c r="DP166" s="18">
        <f t="shared" si="436"/>
        <v>1.0854666666666634E-2</v>
      </c>
      <c r="DQ166" s="18">
        <f t="shared" si="437"/>
        <v>3.7340000000000125E-3</v>
      </c>
      <c r="DR166" s="18">
        <f t="shared" si="438"/>
        <v>8.4366666666666542E-4</v>
      </c>
      <c r="DS166" s="18">
        <f t="shared" si="439"/>
        <v>7.2053333333333292E-3</v>
      </c>
      <c r="DT166" s="18">
        <f t="shared" si="440"/>
        <v>6.3238333333333369E-2</v>
      </c>
      <c r="DU166" s="18">
        <f t="shared" si="441"/>
        <v>0.29304607146317457</v>
      </c>
      <c r="DW166" s="18">
        <f t="shared" si="442"/>
        <v>8.8493333333333566E-3</v>
      </c>
      <c r="DX166" s="18">
        <f t="shared" si="443"/>
        <v>1.3691666666666697E-2</v>
      </c>
      <c r="DY166" s="18">
        <f t="shared" si="444"/>
        <v>1.1338999999999995E-2</v>
      </c>
      <c r="DZ166" s="18">
        <f t="shared" si="445"/>
        <v>1.1914000000000006E-2</v>
      </c>
      <c r="EA166" s="18">
        <f t="shared" si="446"/>
        <v>0.21399532705178415</v>
      </c>
      <c r="EB166" s="16"/>
      <c r="EC166" s="18">
        <f t="shared" si="447"/>
        <v>9.2226666666666863E-3</v>
      </c>
      <c r="ED166" s="18">
        <f t="shared" si="448"/>
        <v>1.64366666666667E-2</v>
      </c>
      <c r="EE166" s="18">
        <f t="shared" si="449"/>
        <v>1.8438333333333317E-2</v>
      </c>
      <c r="EF166" s="18">
        <f t="shared" si="450"/>
        <v>2.2843333333333327E-2</v>
      </c>
      <c r="EG166" s="18">
        <f t="shared" si="451"/>
        <v>0.2587295885669052</v>
      </c>
      <c r="EH166" s="78"/>
      <c r="EI166" s="18">
        <f t="shared" si="452"/>
        <v>1.3883666666666681E-2</v>
      </c>
      <c r="EJ166" s="18">
        <f t="shared" si="453"/>
        <v>3.239999999999766E-4</v>
      </c>
      <c r="EK166" s="18">
        <f t="shared" si="454"/>
        <v>1.3035666666666697E-2</v>
      </c>
      <c r="EL166" s="18">
        <f t="shared" si="455"/>
        <v>9.5387777777778456E-3</v>
      </c>
      <c r="EM166" s="18">
        <f t="shared" si="456"/>
        <v>1.5136333333333312E-2</v>
      </c>
    </row>
    <row r="167" spans="1:143" ht="15.75" customHeight="1" x14ac:dyDescent="0.25">
      <c r="A167" s="2">
        <f>'Raw Data'!B167</f>
        <v>452</v>
      </c>
      <c r="B167" s="2">
        <f>'Raw Data'!C167</f>
        <v>465</v>
      </c>
      <c r="C167" s="2" t="str">
        <f>'Raw Data'!D167</f>
        <v>EAVDSERRPHFPQF</v>
      </c>
      <c r="D167" s="15">
        <f>AVERAGE('Raw Data'!J167,'Raw Data'!P167,'Raw Data'!V167)</f>
        <v>3.6080000000000005</v>
      </c>
      <c r="E167" s="15">
        <f>STDEV('Raw Data'!J167,'Raw Data'!P167,'Raw Data'!V167)</f>
        <v>0.10671925786848409</v>
      </c>
      <c r="F167" s="15">
        <f>AVERAGE('Raw Data'!AB167,'Raw Data'!AH167,'Raw Data'!AN167)</f>
        <v>3.66</v>
      </c>
      <c r="G167" s="15">
        <f>STDEV('Raw Data'!AB167,'Raw Data'!AH167,'Raw Data'!AN167)</f>
        <v>6.8985505724028839E-2</v>
      </c>
      <c r="H167" s="15">
        <f>AVERAGE('Raw Data'!AT167,'Raw Data'!AZ167,'Raw Data'!BF167)</f>
        <v>3.7456666666666667</v>
      </c>
      <c r="I167" s="15">
        <f>STDEV('Raw Data'!AT167,'Raw Data'!AZ167,'Raw Data'!BF167)</f>
        <v>4.3015501081974189E-2</v>
      </c>
      <c r="J167" s="15">
        <f>AVERAGE('Raw Data'!BL167,'Raw Data'!BR167,'Raw Data'!BX167)</f>
        <v>3.7663333333333333</v>
      </c>
      <c r="K167" s="15">
        <f>STDEV('Raw Data'!BL167,'Raw Data'!BR167,'Raw Data'!BX167)</f>
        <v>3.6004629331980849E-2</v>
      </c>
      <c r="L167" s="15">
        <f>AVERAGE('Raw Data'!CD167,'Raw Data'!CJ167,'Raw Data'!CP167)</f>
        <v>3.7250000000000001</v>
      </c>
      <c r="M167" s="15">
        <f>STDEV('Raw Data'!CD167,'Raw Data'!CJ167,'Raw Data'!CP167)</f>
        <v>8.8391176030189797E-2</v>
      </c>
      <c r="O167" s="15">
        <f>AVERAGE('Raw Data'!J334,'Raw Data'!P334,'Raw Data'!V334)</f>
        <v>3.6473333333333335</v>
      </c>
      <c r="P167" s="15">
        <f>STDEV('Raw Data'!J334,'Raw Data'!P334,'Raw Data'!V334)</f>
        <v>5.5581771592252562E-2</v>
      </c>
      <c r="Q167" s="15">
        <f>AVERAGE('Raw Data'!AB334,'Raw Data'!AH334,'Raw Data'!AN334)</f>
        <v>3.7426666666666666</v>
      </c>
      <c r="R167" s="15">
        <f>STDEV('Raw Data'!AB334,'Raw Data'!AH334,'Raw Data'!AN334)</f>
        <v>3.601851375797363E-2</v>
      </c>
      <c r="S167" s="15">
        <f>AVERAGE('Raw Data'!AT334,'Raw Data'!AZ334,'Raw Data'!BF334)</f>
        <v>3.7993333333333332</v>
      </c>
      <c r="T167" s="15">
        <f>STDEV('Raw Data'!AT334,'Raw Data'!AZ334,'Raw Data'!BF334)</f>
        <v>6.7840499211999666E-2</v>
      </c>
      <c r="U167" s="15">
        <f>AVERAGE('Raw Data'!BL334,'Raw Data'!BR334,'Raw Data'!BX334)</f>
        <v>3.7530000000000001</v>
      </c>
      <c r="V167" s="15">
        <f>STDEV('Raw Data'!BL334,'Raw Data'!BR334,'Raw Data'!BX334)</f>
        <v>6.7505555326950809E-2</v>
      </c>
      <c r="W167" s="15">
        <f>AVERAGE('Raw Data'!CD334,'Raw Data'!CJ334,'Raw Data'!CP334)</f>
        <v>3.7343333333333333</v>
      </c>
      <c r="X167" s="15">
        <f>STDEV('Raw Data'!CD334,'Raw Data'!CJ334,'Raw Data'!CP334)</f>
        <v>4.4455970727601234E-2</v>
      </c>
      <c r="Z167" s="15">
        <f>AVERAGE('Raw Data'!J501,'Raw Data'!P501,'Raw Data'!V501)</f>
        <v>3.6779999999999995</v>
      </c>
      <c r="AA167" s="15">
        <f>STDEV('Raw Data'!J501,'Raw Data'!P501,'Raw Data'!V501)</f>
        <v>4.5177427992306216E-2</v>
      </c>
      <c r="AB167" s="15">
        <f>AVERAGE('Raw Data'!AB501,'Raw Data'!AH501,'Raw Data'!AN501)</f>
        <v>3.8353333333333333</v>
      </c>
      <c r="AC167" s="15">
        <f>STDEV('Raw Data'!AB501,'Raw Data'!AH501,'Raw Data'!AN501)</f>
        <v>7.5936376877839842E-2</v>
      </c>
      <c r="AD167" s="15">
        <f>AVERAGE('Raw Data'!AT501,'Raw Data'!AZ501,'Raw Data'!BF501)</f>
        <v>3.7833333333333332</v>
      </c>
      <c r="AE167" s="15">
        <f>STDEV('Raw Data'!AT501,'Raw Data'!AZ501,'Raw Data'!BF501)</f>
        <v>3.4268547289509378E-2</v>
      </c>
      <c r="AF167" s="15">
        <f>AVERAGE('Raw Data'!BL501,'Raw Data'!BR501,'Raw Data'!BX501)</f>
        <v>3.7453333333333334</v>
      </c>
      <c r="AG167" s="15">
        <f>STDEV('Raw Data'!BL501,'Raw Data'!BR501,'Raw Data'!BX501)</f>
        <v>9.7618304294498665E-2</v>
      </c>
      <c r="AH167" s="15">
        <f>AVERAGE('Raw Data'!CD501,'Raw Data'!CJ501,'Raw Data'!CP501)</f>
        <v>3.6716666666666669</v>
      </c>
      <c r="AI167" s="15">
        <f>STDEV('Raw Data'!CD501,'Raw Data'!CJ501,'Raw Data'!CP501)</f>
        <v>0.22508739043609999</v>
      </c>
      <c r="AK167" s="15">
        <f>AVERAGE('Raw Data'!AB668,'Raw Data'!AH668,'Raw Data'!AN668)</f>
        <v>4.0176666666666669</v>
      </c>
      <c r="AL167" s="15">
        <f>STDEV('Raw Data'!AB668,'Raw Data'!AH668,'Raw Data'!AN668)</f>
        <v>0.18999035063216596</v>
      </c>
      <c r="AM167" s="15">
        <f>AVERAGE('Raw Data'!AT668,'Raw Data'!AZ668,'Raw Data'!BF668)</f>
        <v>3.9440000000000004</v>
      </c>
      <c r="AN167" s="15">
        <f>STDEV('Raw Data'!AT668,'Raw Data'!AZ668,'Raw Data'!BF668)</f>
        <v>2.5514701644346188E-2</v>
      </c>
      <c r="AO167" s="15">
        <f>AVERAGE('Raw Data'!BL668,'Raw Data'!BR668,'Raw Data'!BX668)</f>
        <v>3.720333333333333</v>
      </c>
      <c r="AP167" s="15">
        <f>STDEV('Raw Data'!BL668,'Raw Data'!BR668,'Raw Data'!BX668)</f>
        <v>3.5501173689518085E-2</v>
      </c>
      <c r="AQ167" s="15">
        <f>AVERAGE('Raw Data'!CD668,'Raw Data'!CJ668,'Raw Data'!CP668)</f>
        <v>3.8240000000000003</v>
      </c>
      <c r="AR167" s="15">
        <f>STDEV('Raw Data'!CD668,'Raw Data'!CJ668,'Raw Data'!CP668)</f>
        <v>0.16322070947033662</v>
      </c>
      <c r="AT167" s="15">
        <f>AVERAGE('Raw Data'!AB835,'Raw Data'!AH835,'Raw Data'!AN835)</f>
        <v>3.8473333333333333</v>
      </c>
      <c r="AU167" s="15">
        <f>STDEV('Raw Data'!AB835,'Raw Data'!AH835,'Raw Data'!AN835)</f>
        <v>2.5929391302792381E-2</v>
      </c>
      <c r="AV167" s="15">
        <f>AVERAGE('Raw Data'!AT835,'Raw Data'!AZ835,'Raw Data'!BF835)</f>
        <v>3.9090000000000003</v>
      </c>
      <c r="AW167" s="15">
        <f>STDEV('Raw Data'!AT835,'Raw Data'!AZ835,'Raw Data'!BF835)</f>
        <v>8.7931791747922178E-2</v>
      </c>
      <c r="AX167" s="15">
        <f>AVERAGE('Raw Data'!BL835,'Raw Data'!BR835,'Raw Data'!BX835)</f>
        <v>3.6426666666666669</v>
      </c>
      <c r="AY167" s="15">
        <f>STDEV('Raw Data'!BL835,'Raw Data'!BR835,'Raw Data'!BX835)</f>
        <v>6.5500636129226478E-2</v>
      </c>
      <c r="AZ167" s="15">
        <f>AVERAGE('Raw Data'!CD835,'Raw Data'!CJ835,'Raw Data'!CP835)</f>
        <v>3.7610000000000006</v>
      </c>
      <c r="BA167" s="15">
        <f>STDEV('Raw Data'!CD835,'Raw Data'!CJ835,'Raw Data'!CP835)</f>
        <v>5.8966091951222321E-2</v>
      </c>
      <c r="BB167" s="15"/>
      <c r="BC167" s="15">
        <f>AVERAGE('Raw Data'!AB1002,'Raw Data'!AH1002,'Raw Data'!AN1002)</f>
        <v>3.9299999999999997</v>
      </c>
      <c r="BD167" s="15">
        <f>STDEV('Raw Data'!AB1002,'Raw Data'!AH1002,'Raw Data'!AN1002)</f>
        <v>5.9506302187247249E-2</v>
      </c>
      <c r="BE167" s="15">
        <f>AVERAGE('Raw Data'!AT1002,'Raw Data'!AZ1002,'Raw Data'!BF1002)</f>
        <v>3.8933333333333331</v>
      </c>
      <c r="BF167" s="15">
        <f>STDEV('Raw Data'!AT1002,'Raw Data'!AZ1002,'Raw Data'!BF1002)</f>
        <v>4.4635561308594869E-2</v>
      </c>
      <c r="BG167" s="15">
        <f>AVERAGE('Raw Data'!BL1002,'Raw Data'!BR1002,'Raw Data'!BX1002)</f>
        <v>3.8219999999999996</v>
      </c>
      <c r="BH167" s="15">
        <f>STDEV('Raw Data'!BL1002,'Raw Data'!BR1002,'Raw Data'!BX1002)</f>
        <v>6.6955208908642774E-2</v>
      </c>
      <c r="BI167" s="15">
        <f>AVERAGE('Raw Data'!CD1002,'Raw Data'!CJ1002,'Raw Data'!CP1002)</f>
        <v>3.6716666666666664</v>
      </c>
      <c r="BJ167" s="15">
        <f>STDEV('Raw Data'!CD1002,'Raw Data'!CJ1002,'Raw Data'!CP1002)</f>
        <v>3.5232560697930314E-2</v>
      </c>
      <c r="BK167" s="15"/>
      <c r="BL167" s="16">
        <f t="shared" si="394"/>
        <v>-3.9333333333332998E-2</v>
      </c>
      <c r="BM167" s="16">
        <f t="shared" si="395"/>
        <v>0.12032594621831709</v>
      </c>
      <c r="BN167" s="16">
        <f t="shared" si="396"/>
        <v>-8.2666666666666444E-2</v>
      </c>
      <c r="BO167" s="16">
        <f t="shared" si="397"/>
        <v>7.7822447489997074E-2</v>
      </c>
      <c r="BP167" s="16">
        <f t="shared" si="398"/>
        <v>-5.3666666666666529E-2</v>
      </c>
      <c r="BQ167" s="16">
        <f t="shared" si="399"/>
        <v>8.0328492246939692E-2</v>
      </c>
      <c r="BR167" s="16">
        <f t="shared" si="400"/>
        <v>1.3333333333333197E-2</v>
      </c>
      <c r="BS167" s="16">
        <f t="shared" si="401"/>
        <v>7.6507080282372256E-2</v>
      </c>
      <c r="BT167" s="16">
        <f t="shared" si="402"/>
        <v>-9.3333333333331936E-3</v>
      </c>
      <c r="BU167" s="16">
        <f t="shared" si="403"/>
        <v>9.8941059895946828E-2</v>
      </c>
      <c r="BV167" s="15"/>
      <c r="BW167" s="16">
        <f t="shared" si="404"/>
        <v>-6.9999999999998952E-2</v>
      </c>
      <c r="BX167" s="16">
        <f t="shared" si="405"/>
        <v>0.11588787684654515</v>
      </c>
      <c r="BY167" s="16">
        <f t="shared" si="406"/>
        <v>-0.17533333333333312</v>
      </c>
      <c r="BZ167" s="16">
        <f t="shared" si="407"/>
        <v>0.10259304719781621</v>
      </c>
      <c r="CA167" s="16">
        <f t="shared" si="408"/>
        <v>-3.7666666666666515E-2</v>
      </c>
      <c r="CB167" s="16">
        <f t="shared" si="409"/>
        <v>5.4996969613485644E-2</v>
      </c>
      <c r="CC167" s="16">
        <f t="shared" si="410"/>
        <v>2.0999999999999908E-2</v>
      </c>
      <c r="CD167" s="16">
        <f t="shared" si="411"/>
        <v>0.10404646397964071</v>
      </c>
      <c r="CE167" s="16">
        <f t="shared" si="412"/>
        <v>5.3333333333333233E-2</v>
      </c>
      <c r="CF167" s="16">
        <f t="shared" si="413"/>
        <v>0.24182087034276697</v>
      </c>
      <c r="CG167" s="16"/>
      <c r="CH167" s="16">
        <f t="shared" si="457"/>
        <v>-0.3576666666666668</v>
      </c>
      <c r="CI167" s="16">
        <f t="shared" si="458"/>
        <v>0.20212702276868716</v>
      </c>
      <c r="CJ167" s="16">
        <f t="shared" si="459"/>
        <v>-0.19833333333333369</v>
      </c>
      <c r="CK167" s="16">
        <f t="shared" si="460"/>
        <v>5.0013331556029383E-2</v>
      </c>
      <c r="CL167" s="16">
        <f t="shared" si="461"/>
        <v>4.6000000000000263E-2</v>
      </c>
      <c r="CM167" s="16">
        <f t="shared" si="462"/>
        <v>5.0563491440630041E-2</v>
      </c>
      <c r="CN167" s="16">
        <f t="shared" si="463"/>
        <v>-9.9000000000000199E-2</v>
      </c>
      <c r="CO167" s="16">
        <f t="shared" si="464"/>
        <v>0.18561788706910773</v>
      </c>
      <c r="CQ167" s="16">
        <f t="shared" si="414"/>
        <v>0.17033333333333367</v>
      </c>
      <c r="CR167" s="16">
        <f t="shared" si="415"/>
        <v>0.19175157539552753</v>
      </c>
      <c r="CS167" s="16">
        <f t="shared" si="416"/>
        <v>3.5000000000000142E-2</v>
      </c>
      <c r="CT167" s="16">
        <f t="shared" si="417"/>
        <v>9.1558724324883184E-2</v>
      </c>
      <c r="CU167" s="16">
        <f t="shared" si="418"/>
        <v>7.7666666666666107E-2</v>
      </c>
      <c r="CV167" s="16">
        <f t="shared" si="419"/>
        <v>7.4502796368100574E-2</v>
      </c>
      <c r="CW167" s="16">
        <f t="shared" si="420"/>
        <v>6.2999999999999723E-2</v>
      </c>
      <c r="CX167" s="16">
        <f t="shared" si="421"/>
        <v>0.17354538311346701</v>
      </c>
      <c r="CZ167" s="16">
        <f t="shared" si="422"/>
        <v>8.7666666666667226E-2</v>
      </c>
      <c r="DA167" s="16">
        <f t="shared" si="423"/>
        <v>0.19909126885258768</v>
      </c>
      <c r="DB167" s="16">
        <f t="shared" si="424"/>
        <v>5.0666666666667304E-2</v>
      </c>
      <c r="DC167" s="16">
        <f t="shared" si="425"/>
        <v>5.1413357538030266E-2</v>
      </c>
      <c r="DD167" s="16">
        <f t="shared" si="426"/>
        <v>-0.10166666666666657</v>
      </c>
      <c r="DE167" s="16">
        <f t="shared" si="427"/>
        <v>7.5784782993245606E-2</v>
      </c>
      <c r="DF167" s="16">
        <f t="shared" si="428"/>
        <v>0.15233333333333388</v>
      </c>
      <c r="DG167" s="16">
        <f t="shared" si="429"/>
        <v>0.16698003872718853</v>
      </c>
      <c r="DI167" s="17">
        <f t="shared" si="430"/>
        <v>1.4478333333333336E-2</v>
      </c>
      <c r="DJ167" s="18">
        <f t="shared" si="431"/>
        <v>6.0563333333333519E-3</v>
      </c>
      <c r="DK167" s="18">
        <f t="shared" si="432"/>
        <v>6.45266666666665E-3</v>
      </c>
      <c r="DL167" s="18">
        <f t="shared" si="433"/>
        <v>5.8533333333333536E-3</v>
      </c>
      <c r="DM167" s="18">
        <f t="shared" si="434"/>
        <v>9.7893333333333374E-3</v>
      </c>
      <c r="DN167" s="18">
        <f t="shared" si="435"/>
        <v>0.20647033685253682</v>
      </c>
      <c r="DP167" s="18">
        <f t="shared" si="436"/>
        <v>1.3430000000000017E-2</v>
      </c>
      <c r="DQ167" s="18">
        <f t="shared" si="437"/>
        <v>1.0525333333333345E-2</v>
      </c>
      <c r="DR167" s="18">
        <f t="shared" si="438"/>
        <v>3.0246666666666634E-3</v>
      </c>
      <c r="DS167" s="18">
        <f t="shared" si="439"/>
        <v>1.0825666666666671E-2</v>
      </c>
      <c r="DT167" s="18">
        <f t="shared" si="440"/>
        <v>5.8477333333333319E-2</v>
      </c>
      <c r="DU167" s="18">
        <f t="shared" si="441"/>
        <v>0.31029502090752281</v>
      </c>
      <c r="DW167" s="18">
        <f t="shared" si="442"/>
        <v>4.0855333333333375E-2</v>
      </c>
      <c r="DX167" s="18">
        <f t="shared" si="443"/>
        <v>2.5013333333333246E-3</v>
      </c>
      <c r="DY167" s="18">
        <f t="shared" si="444"/>
        <v>2.5566666666666676E-3</v>
      </c>
      <c r="DZ167" s="18">
        <f t="shared" si="445"/>
        <v>3.4454000000000033E-2</v>
      </c>
      <c r="EA167" s="18">
        <f t="shared" si="446"/>
        <v>0.28349132849759867</v>
      </c>
      <c r="EB167" s="16"/>
      <c r="EC167" s="18">
        <f t="shared" si="447"/>
        <v>3.6768666666666679E-2</v>
      </c>
      <c r="ED167" s="18">
        <f t="shared" si="448"/>
        <v>8.3829999999999565E-3</v>
      </c>
      <c r="EE167" s="18">
        <f t="shared" si="449"/>
        <v>5.5506666666666604E-3</v>
      </c>
      <c r="EF167" s="18">
        <f t="shared" si="450"/>
        <v>3.0118000000000041E-2</v>
      </c>
      <c r="EG167" s="18">
        <f t="shared" si="451"/>
        <v>0.28428917202970172</v>
      </c>
      <c r="EH167" s="78"/>
      <c r="EI167" s="18">
        <f t="shared" si="452"/>
        <v>3.9637333333333351E-2</v>
      </c>
      <c r="EJ167" s="18">
        <f t="shared" si="453"/>
        <v>2.5671111111111758E-3</v>
      </c>
      <c r="EK167" s="18">
        <f t="shared" si="454"/>
        <v>2.6433333333333335E-3</v>
      </c>
      <c r="EL167" s="18">
        <f t="shared" si="455"/>
        <v>1.0336111111111091E-2</v>
      </c>
      <c r="EM167" s="18">
        <f t="shared" si="456"/>
        <v>5.7433333333333286E-3</v>
      </c>
    </row>
    <row r="168" spans="1:143" ht="15.75" customHeight="1" x14ac:dyDescent="0.25">
      <c r="A168" s="2">
        <f>'Raw Data'!B168</f>
        <v>452</v>
      </c>
      <c r="B168" s="2">
        <f>'Raw Data'!C168</f>
        <v>473</v>
      </c>
      <c r="C168" s="2" t="str">
        <f>'Raw Data'!D168</f>
        <v>EAVDSERRPHFPQFS*YAASGRA</v>
      </c>
      <c r="D168" s="15">
        <f>AVERAGE('Raw Data'!J168,'Raw Data'!P168,'Raw Data'!V168)</f>
        <v>6.5996666666666668</v>
      </c>
      <c r="E168" s="15">
        <f>STDEV('Raw Data'!J168,'Raw Data'!P168,'Raw Data'!V168)</f>
        <v>8.9315918700606345E-2</v>
      </c>
      <c r="F168" s="15">
        <f>AVERAGE('Raw Data'!AB168,'Raw Data'!AH168,'Raw Data'!AN168)</f>
        <v>7.0656666666666661</v>
      </c>
      <c r="G168" s="15">
        <f>STDEV('Raw Data'!AB168,'Raw Data'!AH168,'Raw Data'!AN168)</f>
        <v>0.13883923556881683</v>
      </c>
      <c r="H168" s="15">
        <f>AVERAGE('Raw Data'!AT168,'Raw Data'!AZ168,'Raw Data'!BF168)</f>
        <v>7.817333333333333</v>
      </c>
      <c r="I168" s="15">
        <f>STDEV('Raw Data'!AT168,'Raw Data'!AZ168,'Raw Data'!BF168)</f>
        <v>3.1085902485424484E-2</v>
      </c>
      <c r="J168" s="15">
        <f>AVERAGE('Raw Data'!BL168,'Raw Data'!BR168,'Raw Data'!BX168)</f>
        <v>7.8546666666666667</v>
      </c>
      <c r="K168" s="15">
        <f>STDEV('Raw Data'!BL168,'Raw Data'!BR168,'Raw Data'!BX168)</f>
        <v>0.11779784944273507</v>
      </c>
      <c r="L168" s="15">
        <f>AVERAGE('Raw Data'!CD168,'Raw Data'!CJ168,'Raw Data'!CP168)</f>
        <v>7.8589999999999991</v>
      </c>
      <c r="M168" s="15">
        <f>STDEV('Raw Data'!CD168,'Raw Data'!CJ168,'Raw Data'!CP168)</f>
        <v>4.9426713425029661E-2</v>
      </c>
      <c r="O168" s="15">
        <f>AVERAGE('Raw Data'!J335,'Raw Data'!P335,'Raw Data'!V335)</f>
        <v>6.8460000000000001</v>
      </c>
      <c r="P168" s="15">
        <f>STDEV('Raw Data'!J335,'Raw Data'!P335,'Raw Data'!V335)</f>
        <v>0.15692992066524475</v>
      </c>
      <c r="Q168" s="15">
        <f>AVERAGE('Raw Data'!AB335,'Raw Data'!AH335,'Raw Data'!AN335)</f>
        <v>7.3833333333333337</v>
      </c>
      <c r="R168" s="15">
        <f>STDEV('Raw Data'!AB335,'Raw Data'!AH335,'Raw Data'!AN335)</f>
        <v>4.4071910933533701E-2</v>
      </c>
      <c r="S168" s="15">
        <f>AVERAGE('Raw Data'!AT335,'Raw Data'!AZ335,'Raw Data'!BF335)</f>
        <v>7.8816666666666668</v>
      </c>
      <c r="T168" s="15">
        <f>STDEV('Raw Data'!AT335,'Raw Data'!AZ335,'Raw Data'!BF335)</f>
        <v>0.21929508278420981</v>
      </c>
      <c r="U168" s="15">
        <f>AVERAGE('Raw Data'!BL335,'Raw Data'!BR335,'Raw Data'!BX335)</f>
        <v>7.9146666666666663</v>
      </c>
      <c r="V168" s="15">
        <f>STDEV('Raw Data'!BL335,'Raw Data'!BR335,'Raw Data'!BX335)</f>
        <v>0.16190841032303818</v>
      </c>
      <c r="W168" s="15">
        <f>AVERAGE('Raw Data'!CD335,'Raw Data'!CJ335,'Raw Data'!CP335)</f>
        <v>7.8116666666666674</v>
      </c>
      <c r="X168" s="15">
        <f>STDEV('Raw Data'!CD335,'Raw Data'!CJ335,'Raw Data'!CP335)</f>
        <v>6.5225250734154541E-2</v>
      </c>
      <c r="Z168" s="15">
        <f>AVERAGE('Raw Data'!J502,'Raw Data'!P502,'Raw Data'!V502)</f>
        <v>6.6896666666666675</v>
      </c>
      <c r="AA168" s="15">
        <f>STDEV('Raw Data'!J502,'Raw Data'!P502,'Raw Data'!V502)</f>
        <v>0.15443553131754781</v>
      </c>
      <c r="AB168" s="15">
        <f>AVERAGE('Raw Data'!AB502,'Raw Data'!AH502,'Raw Data'!AN502)</f>
        <v>7.2006666666666668</v>
      </c>
      <c r="AC168" s="15">
        <f>STDEV('Raw Data'!AB502,'Raw Data'!AH502,'Raw Data'!AN502)</f>
        <v>8.8211866170789702E-2</v>
      </c>
      <c r="AD168" s="15">
        <f>AVERAGE('Raw Data'!AT502,'Raw Data'!AZ502,'Raw Data'!BF502)</f>
        <v>7.7676666666666669</v>
      </c>
      <c r="AE168" s="15">
        <f>STDEV('Raw Data'!AT502,'Raw Data'!AZ502,'Raw Data'!BF502)</f>
        <v>1.6258331197676269E-2</v>
      </c>
      <c r="AF168" s="15">
        <f>AVERAGE('Raw Data'!BL502,'Raw Data'!BR502,'Raw Data'!BX502)</f>
        <v>7.7643333333333331</v>
      </c>
      <c r="AG168" s="15">
        <f>STDEV('Raw Data'!BL502,'Raw Data'!BR502,'Raw Data'!BX502)</f>
        <v>0.15798839619837085</v>
      </c>
      <c r="AH168" s="15">
        <f>AVERAGE('Raw Data'!CD502,'Raw Data'!CJ502,'Raw Data'!CP502)</f>
        <v>7.5270000000000001</v>
      </c>
      <c r="AI168" s="15">
        <f>STDEV('Raw Data'!CD502,'Raw Data'!CJ502,'Raw Data'!CP502)</f>
        <v>0.62530712453961357</v>
      </c>
      <c r="AK168" s="15">
        <f>AVERAGE('Raw Data'!AB669,'Raw Data'!AH669,'Raw Data'!AN669)</f>
        <v>7.4673333333333334</v>
      </c>
      <c r="AL168" s="15">
        <f>STDEV('Raw Data'!AB669,'Raw Data'!AH669,'Raw Data'!AN669)</f>
        <v>0.12427925544246458</v>
      </c>
      <c r="AM168" s="15">
        <f>AVERAGE('Raw Data'!AT669,'Raw Data'!AZ669,'Raw Data'!BF669)</f>
        <v>8.2566666666666677</v>
      </c>
      <c r="AN168" s="15">
        <f>STDEV('Raw Data'!AT669,'Raw Data'!AZ669,'Raw Data'!BF669)</f>
        <v>5.3519466863313832E-2</v>
      </c>
      <c r="AO168" s="15">
        <f>AVERAGE('Raw Data'!BL669,'Raw Data'!BR669,'Raw Data'!BX669)</f>
        <v>7.6943333333333328</v>
      </c>
      <c r="AP168" s="15">
        <f>STDEV('Raw Data'!BL669,'Raw Data'!BR669,'Raw Data'!BX669)</f>
        <v>8.7534755002417947E-2</v>
      </c>
      <c r="AQ168" s="15">
        <f>AVERAGE('Raw Data'!CD669,'Raw Data'!CJ669,'Raw Data'!CP669)</f>
        <v>7.9409999999999998</v>
      </c>
      <c r="AR168" s="15">
        <f>STDEV('Raw Data'!CD669,'Raw Data'!CJ669,'Raw Data'!CP669)</f>
        <v>0.27366402759588276</v>
      </c>
      <c r="AT168" s="15">
        <f>AVERAGE('Raw Data'!AB836,'Raw Data'!AH836,'Raw Data'!AN836)</f>
        <v>7.5983333333333336</v>
      </c>
      <c r="AU168" s="15">
        <f>STDEV('Raw Data'!AB836,'Raw Data'!AH836,'Raw Data'!AN836)</f>
        <v>0.2355001769284544</v>
      </c>
      <c r="AV168" s="15">
        <f>AVERAGE('Raw Data'!AT836,'Raw Data'!AZ836,'Raw Data'!BF836)</f>
        <v>8.2070000000000007</v>
      </c>
      <c r="AW168" s="15">
        <f>STDEV('Raw Data'!AT836,'Raw Data'!AZ836,'Raw Data'!BF836)</f>
        <v>0.15012328267127659</v>
      </c>
      <c r="AX168" s="15">
        <f>AVERAGE('Raw Data'!BL836,'Raw Data'!BR836,'Raw Data'!BX836)</f>
        <v>7.6046666666666667</v>
      </c>
      <c r="AY168" s="15">
        <f>STDEV('Raw Data'!BL836,'Raw Data'!BR836,'Raw Data'!BX836)</f>
        <v>0.15007442598035614</v>
      </c>
      <c r="AZ168" s="15">
        <f>AVERAGE('Raw Data'!CD836,'Raw Data'!CJ836,'Raw Data'!CP836)</f>
        <v>7.7726666666666659</v>
      </c>
      <c r="BA168" s="15">
        <f>STDEV('Raw Data'!CD836,'Raw Data'!CJ836,'Raw Data'!CP836)</f>
        <v>0.11871955750142113</v>
      </c>
      <c r="BB168" s="15"/>
      <c r="BC168" s="15">
        <f>AVERAGE('Raw Data'!AB1003,'Raw Data'!AH1003,'Raw Data'!AN1003)</f>
        <v>7.4889999999999999</v>
      </c>
      <c r="BD168" s="15">
        <f>STDEV('Raw Data'!AB1003,'Raw Data'!AH1003,'Raw Data'!AN1003)</f>
        <v>0.17367498380595842</v>
      </c>
      <c r="BE168" s="15">
        <f>AVERAGE('Raw Data'!AT1003,'Raw Data'!AZ1003,'Raw Data'!BF1003)</f>
        <v>8.0193333333333339</v>
      </c>
      <c r="BF168" s="15">
        <f>STDEV('Raw Data'!AT1003,'Raw Data'!AZ1003,'Raw Data'!BF1003)</f>
        <v>0.14455909979428266</v>
      </c>
      <c r="BG168" s="15">
        <f>AVERAGE('Raw Data'!BL1003,'Raw Data'!BR1003,'Raw Data'!BX1003)</f>
        <v>7.9726666666666661</v>
      </c>
      <c r="BH168" s="15">
        <f>STDEV('Raw Data'!BL1003,'Raw Data'!BR1003,'Raw Data'!BX1003)</f>
        <v>0.17588727450652344</v>
      </c>
      <c r="BI168" s="15">
        <f>AVERAGE('Raw Data'!CD1003,'Raw Data'!CJ1003,'Raw Data'!CP1003)</f>
        <v>7.6163333333333334</v>
      </c>
      <c r="BJ168" s="15">
        <f>STDEV('Raw Data'!CD1003,'Raw Data'!CJ1003,'Raw Data'!CP1003)</f>
        <v>2.9297326385411458E-2</v>
      </c>
      <c r="BK168" s="15"/>
      <c r="BL168" s="16">
        <f t="shared" si="394"/>
        <v>-0.24633333333333329</v>
      </c>
      <c r="BM168" s="16">
        <f t="shared" si="395"/>
        <v>0.18056670051073462</v>
      </c>
      <c r="BN168" s="16">
        <f t="shared" si="396"/>
        <v>-0.31766666666666765</v>
      </c>
      <c r="BO168" s="16">
        <f t="shared" si="397"/>
        <v>0.14566628527791439</v>
      </c>
      <c r="BP168" s="16">
        <f t="shared" si="398"/>
        <v>-6.4333333333333798E-2</v>
      </c>
      <c r="BQ168" s="16">
        <f t="shared" si="399"/>
        <v>0.22148739618015909</v>
      </c>
      <c r="BR168" s="16">
        <f t="shared" si="400"/>
        <v>-5.9999999999999609E-2</v>
      </c>
      <c r="BS168" s="16">
        <f t="shared" si="401"/>
        <v>0.20022653836758647</v>
      </c>
      <c r="BT168" s="16">
        <f t="shared" si="402"/>
        <v>4.7333333333331673E-2</v>
      </c>
      <c r="BU168" s="16">
        <f t="shared" si="403"/>
        <v>8.183723683833255E-2</v>
      </c>
      <c r="BV168" s="15"/>
      <c r="BW168" s="16">
        <f t="shared" si="404"/>
        <v>-9.0000000000000746E-2</v>
      </c>
      <c r="BX168" s="16">
        <f t="shared" si="405"/>
        <v>0.17840310161728304</v>
      </c>
      <c r="BY168" s="16">
        <f t="shared" si="406"/>
        <v>-0.13500000000000068</v>
      </c>
      <c r="BZ168" s="16">
        <f t="shared" si="407"/>
        <v>0.16449214773558865</v>
      </c>
      <c r="CA168" s="16">
        <f t="shared" si="408"/>
        <v>4.9666666666666082E-2</v>
      </c>
      <c r="CB168" s="16">
        <f t="shared" si="409"/>
        <v>3.5080858978460798E-2</v>
      </c>
      <c r="CC168" s="16">
        <f t="shared" si="410"/>
        <v>9.0333333333333599E-2</v>
      </c>
      <c r="CD168" s="16">
        <f t="shared" si="411"/>
        <v>0.19707020745578638</v>
      </c>
      <c r="CE168" s="16">
        <f t="shared" si="412"/>
        <v>0.33199999999999896</v>
      </c>
      <c r="CF168" s="16">
        <f t="shared" si="413"/>
        <v>0.62725752287238434</v>
      </c>
      <c r="CG168" s="16"/>
      <c r="CH168" s="16">
        <f t="shared" si="457"/>
        <v>-0.40166666666666728</v>
      </c>
      <c r="CI168" s="16">
        <f t="shared" si="458"/>
        <v>0.18633750740703486</v>
      </c>
      <c r="CJ168" s="16">
        <f t="shared" si="459"/>
        <v>-0.43933333333333469</v>
      </c>
      <c r="CK168" s="16">
        <f t="shared" si="460"/>
        <v>6.1892379714038034E-2</v>
      </c>
      <c r="CL168" s="16">
        <f t="shared" si="461"/>
        <v>0.16033333333333388</v>
      </c>
      <c r="CM168" s="16">
        <f t="shared" si="462"/>
        <v>0.14676057599596226</v>
      </c>
      <c r="CN168" s="16">
        <f t="shared" si="463"/>
        <v>-8.2000000000000739E-2</v>
      </c>
      <c r="CO168" s="16">
        <f t="shared" si="464"/>
        <v>0.27809171149101169</v>
      </c>
      <c r="CQ168" s="16">
        <f t="shared" si="414"/>
        <v>-0.13100000000000023</v>
      </c>
      <c r="CR168" s="16">
        <f t="shared" si="415"/>
        <v>0.26628117970796711</v>
      </c>
      <c r="CS168" s="16">
        <f t="shared" si="416"/>
        <v>4.966666666666697E-2</v>
      </c>
      <c r="CT168" s="16">
        <f t="shared" si="417"/>
        <v>0.15937795748889919</v>
      </c>
      <c r="CU168" s="16">
        <f t="shared" si="418"/>
        <v>8.9666666666666117E-2</v>
      </c>
      <c r="CV168" s="16">
        <f t="shared" si="419"/>
        <v>0.17373734965938306</v>
      </c>
      <c r="CW168" s="16">
        <f t="shared" si="420"/>
        <v>0.16833333333333389</v>
      </c>
      <c r="CX168" s="16">
        <f t="shared" si="421"/>
        <v>0.29830577153875737</v>
      </c>
      <c r="CZ168" s="16">
        <f t="shared" si="422"/>
        <v>-2.1666666666666501E-2</v>
      </c>
      <c r="DA168" s="16">
        <f t="shared" si="423"/>
        <v>0.21356107635365879</v>
      </c>
      <c r="DB168" s="16">
        <f t="shared" si="424"/>
        <v>0.23733333333333384</v>
      </c>
      <c r="DC168" s="16">
        <f t="shared" si="425"/>
        <v>0.15414819709184641</v>
      </c>
      <c r="DD168" s="16">
        <f t="shared" si="426"/>
        <v>-0.27833333333333332</v>
      </c>
      <c r="DE168" s="16">
        <f t="shared" si="427"/>
        <v>0.19646543377059095</v>
      </c>
      <c r="DF168" s="16">
        <f t="shared" si="428"/>
        <v>0.32466666666666644</v>
      </c>
      <c r="DG168" s="16">
        <f t="shared" si="429"/>
        <v>0.27522778445014123</v>
      </c>
      <c r="DI168" s="17">
        <f t="shared" si="430"/>
        <v>3.2604333333333332E-2</v>
      </c>
      <c r="DJ168" s="18">
        <f t="shared" si="431"/>
        <v>2.121866666666674E-2</v>
      </c>
      <c r="DK168" s="18">
        <f t="shared" si="432"/>
        <v>4.9056666666666748E-2</v>
      </c>
      <c r="DL168" s="18">
        <f t="shared" si="433"/>
        <v>4.009066666666658E-2</v>
      </c>
      <c r="DM168" s="18">
        <f t="shared" si="434"/>
        <v>6.6973333333333338E-3</v>
      </c>
      <c r="DN168" s="18">
        <f t="shared" si="435"/>
        <v>0.38686905622790085</v>
      </c>
      <c r="DP168" s="18">
        <f t="shared" si="436"/>
        <v>3.1827666666666615E-2</v>
      </c>
      <c r="DQ168" s="18">
        <f t="shared" si="437"/>
        <v>2.7057666666666723E-2</v>
      </c>
      <c r="DR168" s="18">
        <f t="shared" si="438"/>
        <v>1.2306666666666536E-3</v>
      </c>
      <c r="DS168" s="18">
        <f t="shared" si="439"/>
        <v>3.8836666666666679E-2</v>
      </c>
      <c r="DT168" s="18">
        <f t="shared" si="440"/>
        <v>0.39345199999999975</v>
      </c>
      <c r="DU168" s="18">
        <f t="shared" si="441"/>
        <v>0.70171551690600831</v>
      </c>
      <c r="DW168" s="18">
        <f t="shared" si="442"/>
        <v>3.4721666666666776E-2</v>
      </c>
      <c r="DX168" s="18">
        <f t="shared" si="443"/>
        <v>3.8306666666666667E-3</v>
      </c>
      <c r="DY168" s="18">
        <f t="shared" si="444"/>
        <v>2.1538666666666616E-2</v>
      </c>
      <c r="DZ168" s="18">
        <f t="shared" si="445"/>
        <v>7.7335000000000084E-2</v>
      </c>
      <c r="EA168" s="18">
        <f t="shared" si="446"/>
        <v>0.37071012934636699</v>
      </c>
      <c r="EB168" s="16"/>
      <c r="EC168" s="18">
        <f t="shared" si="447"/>
        <v>7.0905666666666672E-2</v>
      </c>
      <c r="ED168" s="18">
        <f t="shared" si="448"/>
        <v>2.5401333333333356E-2</v>
      </c>
      <c r="EE168" s="18">
        <f t="shared" si="449"/>
        <v>3.0184666666666731E-2</v>
      </c>
      <c r="EF168" s="18">
        <f t="shared" si="450"/>
        <v>8.8986333333333306E-2</v>
      </c>
      <c r="EG168" s="18">
        <f t="shared" si="451"/>
        <v>0.46419607925961637</v>
      </c>
      <c r="EH168" s="78"/>
      <c r="EI168" s="18">
        <f t="shared" si="452"/>
        <v>4.5608333333333279E-2</v>
      </c>
      <c r="EJ168" s="18">
        <f t="shared" si="453"/>
        <v>5.6327111111111348E-2</v>
      </c>
      <c r="EK168" s="18">
        <f t="shared" si="454"/>
        <v>2.3761666666666726E-2</v>
      </c>
      <c r="EL168" s="18">
        <f t="shared" si="455"/>
        <v>7.7469444444444438E-2</v>
      </c>
      <c r="EM168" s="18">
        <f t="shared" si="456"/>
        <v>3.8598666666666455E-2</v>
      </c>
    </row>
    <row r="169" spans="1:143" ht="15.75" customHeight="1" x14ac:dyDescent="0.25">
      <c r="A169" s="2">
        <f>'Raw Data'!B169</f>
        <v>453</v>
      </c>
      <c r="B169" s="2">
        <f>'Raw Data'!C169</f>
        <v>465</v>
      </c>
      <c r="C169" s="2" t="str">
        <f>'Raw Data'!D169</f>
        <v>AVDSERRPHFPQF</v>
      </c>
      <c r="D169" s="15">
        <f>AVERAGE('Raw Data'!J169,'Raw Data'!P169,'Raw Data'!V169)</f>
        <v>3.0106666666666668</v>
      </c>
      <c r="E169" s="15">
        <f>STDEV('Raw Data'!J169,'Raw Data'!P169,'Raw Data'!V169)</f>
        <v>0.14859452659278322</v>
      </c>
      <c r="F169" s="15">
        <f>AVERAGE('Raw Data'!AB169,'Raw Data'!AH169,'Raw Data'!AN169)</f>
        <v>3.0260000000000002</v>
      </c>
      <c r="G169" s="15">
        <f>STDEV('Raw Data'!AB169,'Raw Data'!AH169,'Raw Data'!AN169)</f>
        <v>0.10789346597454361</v>
      </c>
      <c r="H169" s="15">
        <f>AVERAGE('Raw Data'!AT169,'Raw Data'!AZ169,'Raw Data'!BF169)</f>
        <v>3.1189999999999998</v>
      </c>
      <c r="I169" s="15">
        <f>STDEV('Raw Data'!AT169,'Raw Data'!AZ169,'Raw Data'!BF169)</f>
        <v>6.1587336360651182E-2</v>
      </c>
      <c r="J169" s="15">
        <f>AVERAGE('Raw Data'!BL169,'Raw Data'!BR169,'Raw Data'!BX169)</f>
        <v>3.0923333333333338</v>
      </c>
      <c r="K169" s="15">
        <f>STDEV('Raw Data'!BL169,'Raw Data'!BR169,'Raw Data'!BX169)</f>
        <v>5.6367839530474674E-2</v>
      </c>
      <c r="L169" s="15">
        <f>AVERAGE('Raw Data'!CD169,'Raw Data'!CJ169,'Raw Data'!CP169)</f>
        <v>3.1246666666666663</v>
      </c>
      <c r="M169" s="15">
        <f>STDEV('Raw Data'!CD169,'Raw Data'!CJ169,'Raw Data'!CP169)</f>
        <v>6.2532658134236807E-2</v>
      </c>
      <c r="O169" s="15">
        <f>AVERAGE('Raw Data'!J336,'Raw Data'!P336,'Raw Data'!V336)</f>
        <v>2.9446666666666665</v>
      </c>
      <c r="P169" s="15">
        <f>STDEV('Raw Data'!J336,'Raw Data'!P336,'Raw Data'!V336)</f>
        <v>5.8526347343169728E-2</v>
      </c>
      <c r="Q169" s="15">
        <f>AVERAGE('Raw Data'!AB336,'Raw Data'!AH336,'Raw Data'!AN336)</f>
        <v>3.1123333333333334</v>
      </c>
      <c r="R169" s="15">
        <f>STDEV('Raw Data'!AB336,'Raw Data'!AH336,'Raw Data'!AN336)</f>
        <v>3.4268547289509448E-2</v>
      </c>
      <c r="S169" s="15">
        <f>AVERAGE('Raw Data'!AT336,'Raw Data'!AZ336,'Raw Data'!BF336)</f>
        <v>3.0756666666666668</v>
      </c>
      <c r="T169" s="15">
        <f>STDEV('Raw Data'!AT336,'Raw Data'!AZ336,'Raw Data'!BF336)</f>
        <v>0.13869871424542249</v>
      </c>
      <c r="U169" s="15">
        <f>AVERAGE('Raw Data'!BL336,'Raw Data'!BR336,'Raw Data'!BX336)</f>
        <v>3.0576666666666661</v>
      </c>
      <c r="V169" s="15">
        <f>STDEV('Raw Data'!BL336,'Raw Data'!BR336,'Raw Data'!BX336)</f>
        <v>0.10262715689978623</v>
      </c>
      <c r="W169" s="15">
        <f>AVERAGE('Raw Data'!CD336,'Raw Data'!CJ336,'Raw Data'!CP336)</f>
        <v>3.0946666666666669</v>
      </c>
      <c r="X169" s="15">
        <f>STDEV('Raw Data'!CD336,'Raw Data'!CJ336,'Raw Data'!CP336)</f>
        <v>5.0816663933530085E-2</v>
      </c>
      <c r="Z169" s="15">
        <f>AVERAGE('Raw Data'!J503,'Raw Data'!P503,'Raw Data'!V503)</f>
        <v>3.0086666666666666</v>
      </c>
      <c r="AA169" s="15">
        <f>STDEV('Raw Data'!J503,'Raw Data'!P503,'Raw Data'!V503)</f>
        <v>4.2665364563464557E-2</v>
      </c>
      <c r="AB169" s="15">
        <f>AVERAGE('Raw Data'!AB503,'Raw Data'!AH503,'Raw Data'!AN503)</f>
        <v>3.14</v>
      </c>
      <c r="AC169" s="15">
        <f>STDEV('Raw Data'!AB503,'Raw Data'!AH503,'Raw Data'!AN503)</f>
        <v>4.7507894080878688E-2</v>
      </c>
      <c r="AD169" s="15">
        <f>AVERAGE('Raw Data'!AT503,'Raw Data'!AZ503,'Raw Data'!BF503)</f>
        <v>3.1306666666666665</v>
      </c>
      <c r="AE169" s="15">
        <f>STDEV('Raw Data'!AT503,'Raw Data'!AZ503,'Raw Data'!BF503)</f>
        <v>4.7648014998878399E-2</v>
      </c>
      <c r="AF169" s="15">
        <f>AVERAGE('Raw Data'!BL503,'Raw Data'!BR503,'Raw Data'!BX503)</f>
        <v>3.044</v>
      </c>
      <c r="AG169" s="15">
        <f>STDEV('Raw Data'!BL503,'Raw Data'!BR503,'Raw Data'!BX503)</f>
        <v>6.2233431530006565E-2</v>
      </c>
      <c r="AH169" s="15">
        <f>AVERAGE('Raw Data'!CD503,'Raw Data'!CJ503,'Raw Data'!CP503)</f>
        <v>2.9939999999999998</v>
      </c>
      <c r="AI169" s="15">
        <f>STDEV('Raw Data'!CD503,'Raw Data'!CJ503,'Raw Data'!CP503)</f>
        <v>0.20217071993738359</v>
      </c>
      <c r="AK169" s="15">
        <f>AVERAGE('Raw Data'!AB670,'Raw Data'!AH670,'Raw Data'!AN670)</f>
        <v>3.1080000000000005</v>
      </c>
      <c r="AL169" s="15">
        <f>STDEV('Raw Data'!AB670,'Raw Data'!AH670,'Raw Data'!AN670)</f>
        <v>4.3508619835614278E-2</v>
      </c>
      <c r="AM169" s="15">
        <f>AVERAGE('Raw Data'!AT670,'Raw Data'!AZ670,'Raw Data'!BF670)</f>
        <v>3.1959999999999997</v>
      </c>
      <c r="AN169" s="15">
        <f>STDEV('Raw Data'!AT670,'Raw Data'!AZ670,'Raw Data'!BF670)</f>
        <v>4.5902069670113996E-2</v>
      </c>
      <c r="AO169" s="15">
        <f>AVERAGE('Raw Data'!BL670,'Raw Data'!BR670,'Raw Data'!BX670)</f>
        <v>2.9593333333333334</v>
      </c>
      <c r="AP169" s="15">
        <f>STDEV('Raw Data'!BL670,'Raw Data'!BR670,'Raw Data'!BX670)</f>
        <v>6.1646843660753077E-2</v>
      </c>
      <c r="AQ169" s="15">
        <f>AVERAGE('Raw Data'!CD670,'Raw Data'!CJ670,'Raw Data'!CP670)</f>
        <v>3.0833333333333335</v>
      </c>
      <c r="AR169" s="15">
        <f>STDEV('Raw Data'!CD670,'Raw Data'!CJ670,'Raw Data'!CP670)</f>
        <v>0.1461996352024631</v>
      </c>
      <c r="AT169" s="15">
        <f>AVERAGE('Raw Data'!AB837,'Raw Data'!AH837,'Raw Data'!AN837)</f>
        <v>3.0833333333333335</v>
      </c>
      <c r="AU169" s="15">
        <f>STDEV('Raw Data'!AB837,'Raw Data'!AH837,'Raw Data'!AN837)</f>
        <v>9.2662469928948568E-2</v>
      </c>
      <c r="AV169" s="15">
        <f>AVERAGE('Raw Data'!AT837,'Raw Data'!AZ837,'Raw Data'!BF837)</f>
        <v>3.1733333333333333</v>
      </c>
      <c r="AW169" s="15">
        <f>STDEV('Raw Data'!AT837,'Raw Data'!AZ837,'Raw Data'!BF837)</f>
        <v>6.3406098550008047E-2</v>
      </c>
      <c r="AX169" s="15">
        <f>AVERAGE('Raw Data'!BL837,'Raw Data'!BR837,'Raw Data'!BX837)</f>
        <v>2.9870000000000001</v>
      </c>
      <c r="AY169" s="15">
        <f>STDEV('Raw Data'!BL837,'Raw Data'!BR837,'Raw Data'!BX837)</f>
        <v>7.7929455278476042E-2</v>
      </c>
      <c r="AZ169" s="15">
        <f>AVERAGE('Raw Data'!CD837,'Raw Data'!CJ837,'Raw Data'!CP837)</f>
        <v>2.9823333333333335</v>
      </c>
      <c r="BA169" s="15">
        <f>STDEV('Raw Data'!CD837,'Raw Data'!CJ837,'Raw Data'!CP837)</f>
        <v>4.3247350593225112E-2</v>
      </c>
      <c r="BB169" s="15"/>
      <c r="BC169" s="15">
        <f>AVERAGE('Raw Data'!AB1004,'Raw Data'!AH1004,'Raw Data'!AN1004)</f>
        <v>3.0983333333333332</v>
      </c>
      <c r="BD169" s="15">
        <f>STDEV('Raw Data'!AB1004,'Raw Data'!AH1004,'Raw Data'!AN1004)</f>
        <v>5.7838856604650518E-2</v>
      </c>
      <c r="BE169" s="15">
        <f>AVERAGE('Raw Data'!AT1004,'Raw Data'!AZ1004,'Raw Data'!BF1004)</f>
        <v>3.1563333333333339</v>
      </c>
      <c r="BF169" s="15">
        <f>STDEV('Raw Data'!AT1004,'Raw Data'!AZ1004,'Raw Data'!BF1004)</f>
        <v>3.2005207909547077E-2</v>
      </c>
      <c r="BG169" s="15">
        <f>AVERAGE('Raw Data'!BL1004,'Raw Data'!BR1004,'Raw Data'!BX1004)</f>
        <v>3.0523333333333333</v>
      </c>
      <c r="BH169" s="15">
        <f>STDEV('Raw Data'!BL1004,'Raw Data'!BR1004,'Raw Data'!BX1004)</f>
        <v>8.1708832651882307E-2</v>
      </c>
      <c r="BI169" s="15">
        <f>AVERAGE('Raw Data'!CD1004,'Raw Data'!CJ1004,'Raw Data'!CP1004)</f>
        <v>3.0833333333333335</v>
      </c>
      <c r="BJ169" s="15">
        <f>STDEV('Raw Data'!CD1004,'Raw Data'!CJ1004,'Raw Data'!CP1004)</f>
        <v>0.20322729475474821</v>
      </c>
      <c r="BK169" s="15"/>
      <c r="BL169" s="16">
        <f t="shared" si="394"/>
        <v>6.6000000000000281E-2</v>
      </c>
      <c r="BM169" s="16">
        <f t="shared" si="395"/>
        <v>0.15970493626268009</v>
      </c>
      <c r="BN169" s="16">
        <f t="shared" si="396"/>
        <v>-8.6333333333333151E-2</v>
      </c>
      <c r="BO169" s="16">
        <f t="shared" si="397"/>
        <v>0.11320482910783154</v>
      </c>
      <c r="BP169" s="16">
        <f t="shared" si="398"/>
        <v>4.3333333333333002E-2</v>
      </c>
      <c r="BQ169" s="16">
        <f t="shared" si="399"/>
        <v>0.15175748196821581</v>
      </c>
      <c r="BR169" s="16">
        <f t="shared" si="400"/>
        <v>3.4666666666667734E-2</v>
      </c>
      <c r="BS169" s="16">
        <f t="shared" si="401"/>
        <v>0.11708828577900815</v>
      </c>
      <c r="BT169" s="16">
        <f t="shared" si="402"/>
        <v>2.9999999999999361E-2</v>
      </c>
      <c r="BU169" s="16">
        <f t="shared" si="403"/>
        <v>8.0577085245537819E-2</v>
      </c>
      <c r="BV169" s="15"/>
      <c r="BW169" s="16">
        <f t="shared" si="404"/>
        <v>2.0000000000002238E-3</v>
      </c>
      <c r="BX169" s="16">
        <f t="shared" si="405"/>
        <v>0.15459840447645859</v>
      </c>
      <c r="BY169" s="16">
        <f t="shared" si="406"/>
        <v>-0.11399999999999988</v>
      </c>
      <c r="BZ169" s="16">
        <f t="shared" si="407"/>
        <v>0.11788977903109323</v>
      </c>
      <c r="CA169" s="16">
        <f t="shared" si="408"/>
        <v>-1.1666666666666714E-2</v>
      </c>
      <c r="CB169" s="16">
        <f t="shared" si="409"/>
        <v>7.7867408672263702E-2</v>
      </c>
      <c r="CC169" s="16">
        <f t="shared" si="410"/>
        <v>4.8333333333333783E-2</v>
      </c>
      <c r="CD169" s="16">
        <f t="shared" si="411"/>
        <v>8.3966263066384925E-2</v>
      </c>
      <c r="CE169" s="16">
        <f t="shared" si="412"/>
        <v>0.13066666666666649</v>
      </c>
      <c r="CF169" s="16">
        <f t="shared" si="413"/>
        <v>0.21162072992344894</v>
      </c>
      <c r="CG169" s="16"/>
      <c r="CH169" s="16">
        <f t="shared" si="457"/>
        <v>-8.2000000000000295E-2</v>
      </c>
      <c r="CI169" s="16">
        <f t="shared" si="458"/>
        <v>0.11633572108342306</v>
      </c>
      <c r="CJ169" s="16">
        <f t="shared" si="459"/>
        <v>-7.6999999999999957E-2</v>
      </c>
      <c r="CK169" s="16">
        <f t="shared" si="460"/>
        <v>7.6811457478685993E-2</v>
      </c>
      <c r="CL169" s="16">
        <f t="shared" si="461"/>
        <v>0.13300000000000045</v>
      </c>
      <c r="CM169" s="16">
        <f t="shared" si="462"/>
        <v>8.3532428832559846E-2</v>
      </c>
      <c r="CN169" s="16">
        <f t="shared" si="463"/>
        <v>4.1333333333332778E-2</v>
      </c>
      <c r="CO169" s="16">
        <f t="shared" si="464"/>
        <v>0.15901152998027099</v>
      </c>
      <c r="CQ169" s="16">
        <f>AK169-AT169</f>
        <v>2.4666666666667059E-2</v>
      </c>
      <c r="CR169" s="16">
        <f>SQRT((AL169^2)+(AU169^2))</f>
        <v>0.10236861498200171</v>
      </c>
      <c r="CS169" s="16">
        <f>AM169-AV169</f>
        <v>2.2666666666666391E-2</v>
      </c>
      <c r="CT169" s="16">
        <f>SQRT((AN169^2)+(AW169^2))</f>
        <v>7.8277284912887282E-2</v>
      </c>
      <c r="CU169" s="16">
        <f>AO169-AX169</f>
        <v>-2.7666666666666728E-2</v>
      </c>
      <c r="CV169" s="16">
        <f>SQRT((AP169^2)+(AY169^2))</f>
        <v>9.9364648307802755E-2</v>
      </c>
      <c r="CW169" s="16">
        <f>AQ169-AZ169</f>
        <v>0.10099999999999998</v>
      </c>
      <c r="CX169" s="16">
        <f>SQRT((AR169^2)+(BA169^2))</f>
        <v>0.15246201712776403</v>
      </c>
      <c r="CZ169" s="16">
        <f t="shared" si="422"/>
        <v>9.6666666666673784E-3</v>
      </c>
      <c r="DA169" s="16">
        <f t="shared" si="423"/>
        <v>7.2376331306120603E-2</v>
      </c>
      <c r="DB169" s="16">
        <f t="shared" si="424"/>
        <v>3.9666666666665851E-2</v>
      </c>
      <c r="DC169" s="16">
        <f t="shared" si="425"/>
        <v>5.5958317820797063E-2</v>
      </c>
      <c r="DD169" s="16">
        <f t="shared" si="426"/>
        <v>-9.2999999999999972E-2</v>
      </c>
      <c r="DE169" s="16">
        <f t="shared" si="427"/>
        <v>0.10235558932792406</v>
      </c>
      <c r="DF169" s="16">
        <f t="shared" si="428"/>
        <v>0</v>
      </c>
      <c r="DG169" s="16">
        <f t="shared" si="429"/>
        <v>0.25035108680943768</v>
      </c>
      <c r="DI169" s="17">
        <f t="shared" si="430"/>
        <v>2.5505666666666711E-2</v>
      </c>
      <c r="DJ169" s="18">
        <f t="shared" si="431"/>
        <v>1.2815333333333343E-2</v>
      </c>
      <c r="DK169" s="18">
        <f t="shared" si="432"/>
        <v>2.3030333333333347E-2</v>
      </c>
      <c r="DL169" s="18">
        <f t="shared" si="433"/>
        <v>1.3709666666666682E-2</v>
      </c>
      <c r="DM169" s="18">
        <f t="shared" si="434"/>
        <v>6.4926666666666683E-3</v>
      </c>
      <c r="DN169" s="18">
        <f t="shared" si="435"/>
        <v>0.28557602607128413</v>
      </c>
      <c r="DP169" s="18">
        <f t="shared" si="436"/>
        <v>2.3900666666666692E-2</v>
      </c>
      <c r="DQ169" s="18">
        <f t="shared" si="437"/>
        <v>1.3897999999999988E-2</v>
      </c>
      <c r="DR169" s="18">
        <f t="shared" si="438"/>
        <v>6.0633333333333286E-3</v>
      </c>
      <c r="DS169" s="18">
        <f t="shared" si="439"/>
        <v>7.0503333333333572E-3</v>
      </c>
      <c r="DT169" s="18">
        <f t="shared" si="440"/>
        <v>4.4783333333333314E-2</v>
      </c>
      <c r="DU169" s="18">
        <f t="shared" si="441"/>
        <v>0.30934716204721624</v>
      </c>
      <c r="DW169" s="18">
        <f t="shared" si="442"/>
        <v>1.3534000000000006E-2</v>
      </c>
      <c r="DX169" s="18">
        <f t="shared" si="443"/>
        <v>5.899999999999986E-3</v>
      </c>
      <c r="DY169" s="18">
        <f t="shared" si="444"/>
        <v>6.9776666666666754E-3</v>
      </c>
      <c r="DZ169" s="18">
        <f t="shared" si="445"/>
        <v>2.5284666666666619E-2</v>
      </c>
      <c r="EA169" s="18">
        <f t="shared" si="446"/>
        <v>0.22736827688429467</v>
      </c>
      <c r="EB169" s="16"/>
      <c r="EC169" s="18">
        <f t="shared" si="447"/>
        <v>1.0479333333333306E-2</v>
      </c>
      <c r="ED169" s="18">
        <f t="shared" si="448"/>
        <v>6.127333333333331E-3</v>
      </c>
      <c r="EE169" s="18">
        <f t="shared" si="449"/>
        <v>9.8733333333333295E-3</v>
      </c>
      <c r="EF169" s="18">
        <f t="shared" si="450"/>
        <v>2.3244666666666611E-2</v>
      </c>
      <c r="EG169" s="18">
        <f t="shared" si="451"/>
        <v>0.22299028379430927</v>
      </c>
      <c r="EH169" s="78"/>
      <c r="EI169" s="18">
        <f t="shared" si="452"/>
        <v>5.2383333333333336E-3</v>
      </c>
      <c r="EJ169" s="18">
        <f t="shared" si="453"/>
        <v>1.5734444444443798E-3</v>
      </c>
      <c r="EK169" s="18">
        <f t="shared" si="454"/>
        <v>3.1313333333333341E-3</v>
      </c>
      <c r="EL169" s="18">
        <f t="shared" si="455"/>
        <v>8.6489999999999952E-3</v>
      </c>
      <c r="EM169" s="18">
        <f t="shared" si="456"/>
        <v>1.0476666666666641E-2</v>
      </c>
    </row>
    <row r="170" spans="1:143" ht="15.75" customHeight="1" x14ac:dyDescent="0.25">
      <c r="A170" s="2"/>
      <c r="B170" s="2"/>
      <c r="C170" s="2"/>
      <c r="N170" s="78"/>
      <c r="Z170" s="15"/>
      <c r="A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5"/>
      <c r="BW170" s="15"/>
      <c r="BX170" s="16"/>
      <c r="BY170" s="15"/>
      <c r="BZ170" s="16"/>
      <c r="CA170" s="15"/>
      <c r="CB170" s="16"/>
      <c r="CC170" s="15"/>
      <c r="CE170" s="15"/>
      <c r="CF170" s="15"/>
      <c r="CG170" s="16"/>
      <c r="CH170" s="15"/>
      <c r="CI170" s="16"/>
      <c r="CJ170" s="15"/>
      <c r="CZ170" s="16"/>
      <c r="DA170" s="16"/>
      <c r="DB170" s="16"/>
      <c r="DC170" s="16"/>
      <c r="DD170" s="16"/>
      <c r="DE170" s="16"/>
      <c r="DF170" s="16"/>
      <c r="DG170" s="16"/>
    </row>
    <row r="171" spans="1:143" ht="15.75" customHeight="1" x14ac:dyDescent="0.25">
      <c r="A171" s="2"/>
      <c r="B171" s="2"/>
      <c r="C171" s="2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K171" s="15"/>
      <c r="AL171" s="15"/>
      <c r="AM171" s="15"/>
      <c r="AN171" s="15"/>
      <c r="AO171" s="15"/>
      <c r="AP171" s="15"/>
      <c r="AQ171" s="15"/>
      <c r="AR171" s="15"/>
      <c r="AT171" s="15"/>
      <c r="AU171" s="16"/>
      <c r="AV171" s="15"/>
      <c r="AW171" s="16"/>
      <c r="AX171" s="15"/>
      <c r="AY171" s="16"/>
      <c r="AZ171" s="15"/>
      <c r="BA171" s="15"/>
      <c r="BB171" s="15"/>
      <c r="BC171" s="15"/>
      <c r="BD171" s="16"/>
      <c r="BE171" s="15"/>
      <c r="BF171" s="16"/>
      <c r="BG171" s="15"/>
      <c r="BH171" s="16"/>
      <c r="BI171" s="15"/>
      <c r="BJ171" s="15"/>
      <c r="BK171" s="15"/>
      <c r="BM171" s="15"/>
      <c r="BN171" s="15"/>
      <c r="BO171" s="16"/>
      <c r="BP171" s="15"/>
      <c r="BQ171" s="16"/>
      <c r="BR171" s="15"/>
      <c r="BS171" s="16"/>
      <c r="BT171" s="15"/>
      <c r="BV171" s="15"/>
      <c r="BW171" s="15"/>
      <c r="BX171" s="16"/>
      <c r="BY171" s="15"/>
      <c r="BZ171" s="16"/>
      <c r="CA171" s="15"/>
      <c r="CB171" s="16"/>
      <c r="CC171" s="15"/>
      <c r="CE171" s="15"/>
      <c r="CF171" s="15"/>
      <c r="CG171" s="16"/>
      <c r="CH171" s="15"/>
      <c r="CI171" s="16"/>
      <c r="CJ171" s="15"/>
    </row>
    <row r="172" spans="1:143" ht="15.75" customHeight="1" x14ac:dyDescent="0.25">
      <c r="A172" s="2"/>
      <c r="B172" s="2"/>
      <c r="C172" s="2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K172" s="15"/>
      <c r="AL172" s="15"/>
      <c r="AM172" s="15"/>
      <c r="AN172" s="15"/>
      <c r="AO172" s="15"/>
      <c r="AP172" s="15"/>
      <c r="AQ172" s="15"/>
      <c r="AR172" s="15"/>
      <c r="AT172" s="15"/>
      <c r="AU172" s="16"/>
      <c r="AV172" s="15"/>
      <c r="AW172" s="16"/>
      <c r="AX172" s="15"/>
      <c r="AY172" s="16"/>
      <c r="AZ172" s="15"/>
      <c r="BA172" s="15"/>
      <c r="BB172" s="15"/>
      <c r="BC172" s="15"/>
      <c r="BD172" s="16"/>
      <c r="BE172" s="15"/>
      <c r="BF172" s="16"/>
      <c r="BG172" s="15"/>
      <c r="BH172" s="16"/>
      <c r="BI172" s="15"/>
      <c r="BJ172" s="15"/>
      <c r="BK172" s="15"/>
      <c r="BM172" s="15"/>
      <c r="BN172" s="15"/>
      <c r="BO172" s="16"/>
      <c r="BP172" s="15"/>
      <c r="BQ172" s="16"/>
      <c r="BR172" s="15"/>
      <c r="BS172" s="16"/>
      <c r="BT172" s="15"/>
      <c r="BV172" s="15"/>
      <c r="BW172" s="15"/>
      <c r="BX172" s="16"/>
      <c r="BY172" s="15"/>
      <c r="BZ172" s="16"/>
      <c r="CA172" s="15"/>
      <c r="CB172" s="16"/>
      <c r="CC172" s="15"/>
      <c r="CE172" s="15"/>
      <c r="CF172" s="15"/>
      <c r="CG172" s="16"/>
      <c r="CH172" s="15"/>
      <c r="CI172" s="16"/>
      <c r="CJ172" s="15"/>
    </row>
    <row r="173" spans="1:143" ht="15.75" customHeight="1" x14ac:dyDescent="0.25">
      <c r="A173" s="2"/>
      <c r="B173" s="2"/>
      <c r="C173" s="2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K173" s="15"/>
      <c r="AL173" s="15"/>
      <c r="AM173" s="15"/>
      <c r="AN173" s="15"/>
      <c r="AO173" s="15"/>
      <c r="AP173" s="15"/>
      <c r="AQ173" s="15"/>
      <c r="AR173" s="15"/>
      <c r="AT173" s="15"/>
      <c r="AU173" s="16"/>
      <c r="AV173" s="15"/>
      <c r="AW173" s="16"/>
      <c r="AX173" s="15"/>
      <c r="AY173" s="16"/>
      <c r="AZ173" s="15"/>
      <c r="BA173" s="15"/>
      <c r="BB173" s="15"/>
      <c r="BC173" s="15"/>
      <c r="BD173" s="16"/>
      <c r="BE173" s="15"/>
      <c r="BF173" s="16"/>
      <c r="BG173" s="15"/>
      <c r="BH173" s="16"/>
      <c r="BI173" s="15"/>
      <c r="BJ173" s="15"/>
      <c r="BK173" s="15"/>
      <c r="BM173" s="15"/>
      <c r="BN173" s="15"/>
      <c r="BO173" s="16"/>
      <c r="BP173" s="15"/>
      <c r="BQ173" s="16"/>
      <c r="BR173" s="15"/>
      <c r="BS173" s="16"/>
      <c r="BT173" s="15"/>
      <c r="BV173" s="15"/>
      <c r="BW173" s="15"/>
      <c r="BX173" s="16"/>
      <c r="BY173" s="15"/>
      <c r="BZ173" s="16"/>
      <c r="CA173" s="15"/>
      <c r="CB173" s="16"/>
      <c r="CC173" s="15"/>
      <c r="CE173" s="15"/>
      <c r="CF173" s="15"/>
      <c r="CG173" s="16"/>
      <c r="CH173" s="15"/>
      <c r="CI173" s="16"/>
      <c r="CJ173" s="15"/>
    </row>
    <row r="174" spans="1:143" ht="15.75" customHeight="1" x14ac:dyDescent="0.25">
      <c r="A174" s="2"/>
      <c r="B174" s="2"/>
      <c r="C174" s="2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K174" s="15"/>
      <c r="AL174" s="15"/>
      <c r="AM174" s="15"/>
      <c r="AN174" s="15"/>
      <c r="AO174" s="15"/>
      <c r="AP174" s="15"/>
      <c r="AQ174" s="15"/>
      <c r="AR174" s="15"/>
      <c r="AT174" s="15"/>
      <c r="AU174" s="16"/>
      <c r="AV174" s="15"/>
      <c r="AW174" s="16"/>
      <c r="AX174" s="15"/>
      <c r="AY174" s="16"/>
      <c r="AZ174" s="15"/>
      <c r="BA174" s="15"/>
      <c r="BB174" s="15"/>
      <c r="BC174" s="15"/>
      <c r="BD174" s="16"/>
      <c r="BE174" s="15"/>
      <c r="BF174" s="16"/>
      <c r="BG174" s="15"/>
      <c r="BH174" s="16"/>
      <c r="BI174" s="15"/>
      <c r="BJ174" s="15"/>
      <c r="BK174" s="15"/>
      <c r="BM174" s="15"/>
      <c r="BN174" s="15"/>
      <c r="BO174" s="16"/>
      <c r="BP174" s="15"/>
      <c r="BQ174" s="16"/>
      <c r="BR174" s="15"/>
      <c r="BS174" s="16"/>
      <c r="BT174" s="15"/>
      <c r="BV174" s="15"/>
      <c r="BW174" s="15"/>
      <c r="BX174" s="16"/>
      <c r="BY174" s="15"/>
      <c r="BZ174" s="16"/>
      <c r="CA174" s="15"/>
      <c r="CB174" s="16"/>
      <c r="CC174" s="15"/>
      <c r="CE174" s="15"/>
      <c r="CF174" s="15"/>
      <c r="CG174" s="16"/>
      <c r="CH174" s="15"/>
      <c r="CI174" s="16"/>
      <c r="CJ174" s="15"/>
    </row>
    <row r="175" spans="1:143" ht="15.75" customHeight="1" x14ac:dyDescent="0.25">
      <c r="A175" s="2"/>
      <c r="B175" s="2"/>
      <c r="C175" s="2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K175" s="15"/>
      <c r="AL175" s="15"/>
      <c r="AM175" s="15"/>
      <c r="AN175" s="15"/>
      <c r="AO175" s="15"/>
      <c r="AP175" s="15"/>
      <c r="AQ175" s="15"/>
      <c r="AR175" s="15"/>
      <c r="AT175" s="15"/>
      <c r="AU175" s="16"/>
      <c r="AV175" s="15"/>
      <c r="AW175" s="16"/>
      <c r="AX175" s="15"/>
      <c r="AY175" s="16"/>
      <c r="AZ175" s="15"/>
      <c r="BA175" s="15"/>
      <c r="BB175" s="15"/>
      <c r="BC175" s="15"/>
      <c r="BD175" s="16"/>
      <c r="BE175" s="15"/>
      <c r="BF175" s="16"/>
      <c r="BG175" s="15"/>
      <c r="BH175" s="16"/>
      <c r="BI175" s="15"/>
      <c r="BJ175" s="15"/>
      <c r="BK175" s="15"/>
      <c r="BM175" s="15"/>
      <c r="BN175" s="15"/>
      <c r="BO175" s="16"/>
      <c r="BP175" s="15"/>
      <c r="BQ175" s="16"/>
      <c r="BR175" s="15"/>
      <c r="BS175" s="16"/>
      <c r="BT175" s="15"/>
      <c r="BV175" s="15"/>
      <c r="BW175" s="15"/>
      <c r="BX175" s="16"/>
      <c r="BY175" s="15"/>
      <c r="BZ175" s="16"/>
      <c r="CA175" s="15"/>
      <c r="CB175" s="16"/>
      <c r="CC175" s="15"/>
      <c r="CE175" s="15"/>
      <c r="CF175" s="15"/>
      <c r="CG175" s="16"/>
      <c r="CH175" s="15"/>
      <c r="CI175" s="16"/>
      <c r="CJ175" s="15"/>
    </row>
    <row r="176" spans="1:143" ht="15.75" customHeight="1" x14ac:dyDescent="0.25"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K176" s="15"/>
      <c r="AL176" s="15"/>
      <c r="AM176" s="15"/>
      <c r="AN176" s="15"/>
      <c r="AO176" s="15"/>
      <c r="AP176" s="15"/>
      <c r="AQ176" s="15"/>
      <c r="AR176" s="15"/>
      <c r="AT176" s="15"/>
      <c r="AU176" s="16"/>
      <c r="AV176" s="15"/>
      <c r="AW176" s="16"/>
      <c r="AX176" s="15"/>
      <c r="AY176" s="16"/>
      <c r="AZ176" s="15"/>
      <c r="BA176" s="15"/>
      <c r="BB176" s="15"/>
      <c r="BC176" s="15"/>
      <c r="BD176" s="16"/>
      <c r="BE176" s="15"/>
      <c r="BF176" s="16"/>
      <c r="BG176" s="15"/>
      <c r="BH176" s="16"/>
      <c r="BI176" s="15"/>
      <c r="BJ176" s="15"/>
      <c r="BK176" s="15"/>
      <c r="BM176" s="15"/>
      <c r="BN176" s="15"/>
      <c r="BO176" s="16"/>
      <c r="BP176" s="15"/>
      <c r="BQ176" s="16"/>
      <c r="BR176" s="15"/>
      <c r="BS176" s="16"/>
      <c r="BT176" s="15"/>
      <c r="BV176" s="15"/>
      <c r="BW176" s="15"/>
      <c r="BX176" s="16"/>
      <c r="BY176" s="15"/>
      <c r="BZ176" s="16"/>
      <c r="CA176" s="15"/>
      <c r="CB176" s="16"/>
      <c r="CC176" s="15"/>
      <c r="CE176" s="15"/>
      <c r="CF176" s="15"/>
      <c r="CG176" s="16"/>
      <c r="CH176" s="15"/>
      <c r="CI176" s="16"/>
      <c r="CJ176" s="15"/>
    </row>
    <row r="177" spans="4:88" ht="15.75" customHeight="1" x14ac:dyDescent="0.25"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K177" s="15"/>
      <c r="AL177" s="15"/>
      <c r="AM177" s="15"/>
      <c r="AN177" s="15"/>
      <c r="AO177" s="15"/>
      <c r="AP177" s="15"/>
      <c r="AQ177" s="15"/>
      <c r="AR177" s="15"/>
      <c r="AT177" s="15"/>
      <c r="AU177" s="16"/>
      <c r="AV177" s="15"/>
      <c r="AW177" s="16"/>
      <c r="AX177" s="15"/>
      <c r="AY177" s="16"/>
      <c r="AZ177" s="15"/>
      <c r="BA177" s="15"/>
      <c r="BB177" s="15"/>
      <c r="BC177" s="15"/>
      <c r="BD177" s="16"/>
      <c r="BE177" s="15"/>
      <c r="BF177" s="16"/>
      <c r="BG177" s="15"/>
      <c r="BH177" s="16"/>
      <c r="BI177" s="15"/>
      <c r="BJ177" s="15"/>
      <c r="BK177" s="15"/>
      <c r="BM177" s="15"/>
      <c r="BN177" s="15"/>
      <c r="BO177" s="16"/>
      <c r="BP177" s="15"/>
      <c r="BQ177" s="16"/>
      <c r="BR177" s="15"/>
      <c r="BS177" s="16"/>
      <c r="BT177" s="15"/>
      <c r="BV177" s="15"/>
      <c r="BW177" s="15"/>
      <c r="BX177" s="16"/>
      <c r="BY177" s="15"/>
      <c r="BZ177" s="16"/>
      <c r="CA177" s="15"/>
      <c r="CB177" s="16"/>
      <c r="CC177" s="15"/>
      <c r="CE177" s="15"/>
      <c r="CF177" s="15"/>
      <c r="CG177" s="16"/>
      <c r="CH177" s="15"/>
      <c r="CI177" s="16"/>
      <c r="CJ177" s="15"/>
    </row>
    <row r="178" spans="4:88" ht="15.75" customHeight="1" x14ac:dyDescent="0.25"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K178" s="15"/>
      <c r="AL178" s="15"/>
      <c r="AM178" s="15"/>
      <c r="AN178" s="15"/>
      <c r="AO178" s="15"/>
      <c r="AP178" s="15"/>
      <c r="AQ178" s="15"/>
      <c r="AR178" s="15"/>
      <c r="AT178" s="15"/>
      <c r="AU178" s="16"/>
      <c r="AV178" s="15"/>
      <c r="AW178" s="16"/>
      <c r="AX178" s="15"/>
      <c r="AY178" s="16"/>
      <c r="AZ178" s="15"/>
      <c r="BA178" s="15"/>
      <c r="BB178" s="15"/>
      <c r="BC178" s="15"/>
      <c r="BD178" s="16"/>
      <c r="BE178" s="15"/>
      <c r="BF178" s="16"/>
      <c r="BG178" s="15"/>
      <c r="BH178" s="16"/>
      <c r="BI178" s="15"/>
      <c r="BJ178" s="15"/>
      <c r="BK178" s="15"/>
      <c r="BM178" s="15"/>
      <c r="BN178" s="15"/>
      <c r="BO178" s="16"/>
      <c r="BP178" s="15"/>
      <c r="BQ178" s="16"/>
      <c r="BR178" s="15"/>
      <c r="BS178" s="16"/>
      <c r="BT178" s="15"/>
      <c r="BV178" s="15"/>
      <c r="BW178" s="15"/>
      <c r="BX178" s="16"/>
      <c r="BY178" s="15"/>
      <c r="BZ178" s="16"/>
      <c r="CA178" s="15"/>
      <c r="CB178" s="16"/>
      <c r="CC178" s="15"/>
      <c r="CE178" s="15"/>
      <c r="CF178" s="15"/>
      <c r="CG178" s="16"/>
      <c r="CH178" s="15"/>
      <c r="CI178" s="16"/>
      <c r="CJ178" s="15"/>
    </row>
    <row r="179" spans="4:88" ht="15.75" customHeight="1" x14ac:dyDescent="0.25"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K179" s="15"/>
      <c r="AL179" s="15"/>
      <c r="AM179" s="15"/>
      <c r="AN179" s="15"/>
      <c r="AO179" s="15"/>
      <c r="AP179" s="15"/>
      <c r="AQ179" s="15"/>
      <c r="AR179" s="15"/>
      <c r="AT179" s="15"/>
      <c r="AU179" s="16"/>
      <c r="AV179" s="15"/>
      <c r="AW179" s="16"/>
      <c r="AX179" s="15"/>
      <c r="AY179" s="16"/>
      <c r="AZ179" s="15"/>
      <c r="BA179" s="15"/>
      <c r="BB179" s="15"/>
      <c r="BC179" s="15"/>
      <c r="BD179" s="16"/>
      <c r="BE179" s="15"/>
      <c r="BF179" s="16"/>
      <c r="BG179" s="15"/>
      <c r="BH179" s="16"/>
      <c r="BI179" s="15"/>
      <c r="BJ179" s="15"/>
      <c r="BK179" s="15"/>
      <c r="BM179" s="15"/>
      <c r="BN179" s="15"/>
      <c r="BO179" s="16"/>
      <c r="BP179" s="15"/>
      <c r="BQ179" s="16"/>
      <c r="BR179" s="15"/>
      <c r="BS179" s="16"/>
      <c r="BT179" s="15"/>
      <c r="BV179" s="15"/>
      <c r="BW179" s="15"/>
      <c r="BX179" s="16"/>
      <c r="BY179" s="15"/>
      <c r="BZ179" s="16"/>
      <c r="CA179" s="15"/>
      <c r="CB179" s="16"/>
      <c r="CC179" s="15"/>
      <c r="CE179" s="15"/>
      <c r="CF179" s="15"/>
      <c r="CG179" s="16"/>
      <c r="CH179" s="15"/>
      <c r="CI179" s="16"/>
      <c r="CJ179" s="15"/>
    </row>
    <row r="180" spans="4:88" ht="15.75" customHeight="1" x14ac:dyDescent="0.25"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K180" s="15"/>
      <c r="AL180" s="15"/>
      <c r="AM180" s="15"/>
      <c r="AN180" s="15"/>
      <c r="AO180" s="15"/>
      <c r="AP180" s="15"/>
      <c r="AQ180" s="15"/>
      <c r="AR180" s="15"/>
      <c r="AT180" s="15"/>
      <c r="AU180" s="16"/>
      <c r="AV180" s="15"/>
      <c r="AW180" s="16"/>
      <c r="AX180" s="15"/>
      <c r="AY180" s="16"/>
      <c r="AZ180" s="15"/>
      <c r="BA180" s="15"/>
      <c r="BB180" s="15"/>
      <c r="BC180" s="15"/>
      <c r="BD180" s="16"/>
      <c r="BE180" s="15"/>
      <c r="BF180" s="16"/>
      <c r="BG180" s="15"/>
      <c r="BH180" s="16"/>
      <c r="BI180" s="15"/>
      <c r="BJ180" s="15"/>
      <c r="BK180" s="15"/>
      <c r="BM180" s="15"/>
      <c r="BN180" s="15"/>
      <c r="BO180" s="16"/>
      <c r="BP180" s="15"/>
      <c r="BQ180" s="16"/>
      <c r="BR180" s="15"/>
      <c r="BS180" s="16"/>
      <c r="BT180" s="15"/>
      <c r="BV180" s="15"/>
      <c r="BW180" s="15"/>
      <c r="BX180" s="16"/>
      <c r="BY180" s="15"/>
      <c r="BZ180" s="16"/>
      <c r="CA180" s="15"/>
      <c r="CB180" s="16"/>
      <c r="CC180" s="15"/>
      <c r="CE180" s="15"/>
      <c r="CF180" s="15"/>
      <c r="CG180" s="16"/>
      <c r="CH180" s="15"/>
      <c r="CI180" s="16"/>
      <c r="CJ180" s="15"/>
    </row>
    <row r="181" spans="4:88" ht="15.75" customHeight="1" x14ac:dyDescent="0.25"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K181" s="15"/>
      <c r="AL181" s="15"/>
      <c r="AM181" s="15"/>
      <c r="AN181" s="15"/>
      <c r="AO181" s="15"/>
      <c r="AP181" s="15"/>
      <c r="AQ181" s="15"/>
      <c r="AR181" s="15"/>
      <c r="AT181" s="15"/>
      <c r="AU181" s="16"/>
      <c r="AV181" s="15"/>
      <c r="AW181" s="16"/>
      <c r="AX181" s="15"/>
      <c r="AY181" s="16"/>
      <c r="AZ181" s="15"/>
      <c r="BA181" s="15"/>
      <c r="BB181" s="15"/>
      <c r="BC181" s="15"/>
      <c r="BD181" s="16"/>
      <c r="BE181" s="15"/>
      <c r="BF181" s="16"/>
      <c r="BG181" s="15"/>
      <c r="BH181" s="16"/>
      <c r="BI181" s="15"/>
      <c r="BJ181" s="15"/>
      <c r="BK181" s="15"/>
      <c r="BM181" s="15"/>
      <c r="BN181" s="15"/>
      <c r="BO181" s="16"/>
      <c r="BP181" s="15"/>
      <c r="BQ181" s="16"/>
      <c r="BR181" s="15"/>
      <c r="BS181" s="16"/>
      <c r="BT181" s="15"/>
      <c r="BV181" s="15"/>
      <c r="BW181" s="15"/>
      <c r="BX181" s="16"/>
      <c r="BY181" s="15"/>
      <c r="BZ181" s="16"/>
      <c r="CA181" s="15"/>
      <c r="CB181" s="16"/>
      <c r="CC181" s="15"/>
      <c r="CE181" s="15"/>
      <c r="CF181" s="15"/>
      <c r="CG181" s="16"/>
      <c r="CH181" s="15"/>
      <c r="CI181" s="16"/>
      <c r="CJ181" s="15"/>
    </row>
    <row r="182" spans="4:88" ht="15.75" customHeight="1" x14ac:dyDescent="0.25"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K182" s="15"/>
      <c r="AL182" s="15"/>
      <c r="AM182" s="15"/>
      <c r="AN182" s="15"/>
      <c r="AO182" s="15"/>
      <c r="AP182" s="15"/>
      <c r="AQ182" s="15"/>
      <c r="AR182" s="15"/>
      <c r="AT182" s="15"/>
      <c r="AU182" s="16"/>
      <c r="AV182" s="15"/>
      <c r="AW182" s="16"/>
      <c r="AX182" s="15"/>
      <c r="AY182" s="16"/>
      <c r="AZ182" s="15"/>
      <c r="BA182" s="15"/>
      <c r="BB182" s="15"/>
      <c r="BC182" s="15"/>
      <c r="BD182" s="16"/>
      <c r="BE182" s="15"/>
      <c r="BF182" s="16"/>
      <c r="BG182" s="15"/>
      <c r="BH182" s="16"/>
      <c r="BI182" s="15"/>
      <c r="BJ182" s="15"/>
      <c r="BK182" s="15"/>
      <c r="BM182" s="15"/>
      <c r="BN182" s="15"/>
      <c r="BO182" s="16"/>
      <c r="BP182" s="15"/>
      <c r="BQ182" s="16"/>
      <c r="BR182" s="15"/>
      <c r="BS182" s="16"/>
      <c r="BT182" s="15"/>
      <c r="BV182" s="15"/>
      <c r="BW182" s="15"/>
      <c r="BX182" s="16"/>
      <c r="BY182" s="15"/>
      <c r="BZ182" s="16"/>
      <c r="CA182" s="15"/>
      <c r="CB182" s="16"/>
      <c r="CC182" s="15"/>
      <c r="CE182" s="15"/>
      <c r="CF182" s="15"/>
      <c r="CG182" s="16"/>
      <c r="CH182" s="15"/>
      <c r="CI182" s="16"/>
      <c r="CJ182" s="15"/>
    </row>
    <row r="183" spans="4:88" ht="15.75" customHeight="1" x14ac:dyDescent="0.25"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K183" s="15"/>
      <c r="AL183" s="15"/>
      <c r="AM183" s="15"/>
      <c r="AN183" s="15"/>
      <c r="AO183" s="15"/>
      <c r="AP183" s="15"/>
      <c r="AQ183" s="15"/>
      <c r="AR183" s="15"/>
      <c r="AT183" s="15"/>
      <c r="AU183" s="16"/>
      <c r="AV183" s="15"/>
      <c r="AW183" s="16"/>
      <c r="AX183" s="15"/>
      <c r="AY183" s="16"/>
      <c r="AZ183" s="15"/>
      <c r="BA183" s="15"/>
      <c r="BB183" s="15"/>
      <c r="BC183" s="15"/>
      <c r="BD183" s="16"/>
      <c r="BE183" s="15"/>
      <c r="BF183" s="16"/>
      <c r="BG183" s="15"/>
      <c r="BH183" s="16"/>
      <c r="BI183" s="15"/>
      <c r="BJ183" s="15"/>
      <c r="BK183" s="15"/>
      <c r="BM183" s="15"/>
      <c r="BN183" s="15"/>
      <c r="BO183" s="16"/>
      <c r="BP183" s="15"/>
      <c r="BQ183" s="16"/>
      <c r="BR183" s="15"/>
      <c r="BS183" s="16"/>
      <c r="BT183" s="15"/>
      <c r="BV183" s="15"/>
      <c r="BW183" s="15"/>
      <c r="BX183" s="16"/>
      <c r="BY183" s="15"/>
      <c r="BZ183" s="16"/>
      <c r="CA183" s="15"/>
      <c r="CB183" s="16"/>
      <c r="CC183" s="15"/>
      <c r="CE183" s="15"/>
      <c r="CF183" s="15"/>
      <c r="CG183" s="16"/>
      <c r="CH183" s="15"/>
      <c r="CI183" s="16"/>
      <c r="CJ183" s="15"/>
    </row>
    <row r="184" spans="4:88" ht="15.75" customHeight="1" x14ac:dyDescent="0.25"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K184" s="15"/>
      <c r="AL184" s="15"/>
      <c r="AM184" s="15"/>
      <c r="AN184" s="15"/>
      <c r="AO184" s="15"/>
      <c r="AP184" s="15"/>
      <c r="AQ184" s="15"/>
      <c r="AR184" s="15"/>
      <c r="AT184" s="15"/>
      <c r="AU184" s="16"/>
      <c r="AV184" s="15"/>
      <c r="AW184" s="16"/>
      <c r="AX184" s="15"/>
      <c r="AY184" s="16"/>
      <c r="AZ184" s="15"/>
      <c r="BA184" s="15"/>
      <c r="BB184" s="15"/>
      <c r="BC184" s="15"/>
      <c r="BD184" s="16"/>
      <c r="BE184" s="15"/>
      <c r="BF184" s="16"/>
      <c r="BG184" s="15"/>
      <c r="BH184" s="16"/>
      <c r="BI184" s="15"/>
      <c r="BJ184" s="15"/>
      <c r="BK184" s="15"/>
      <c r="BM184" s="15"/>
      <c r="BN184" s="15"/>
      <c r="BO184" s="16"/>
      <c r="BP184" s="15"/>
      <c r="BQ184" s="16"/>
      <c r="BR184" s="15"/>
      <c r="BS184" s="16"/>
      <c r="BT184" s="15"/>
      <c r="BV184" s="15"/>
      <c r="BW184" s="15"/>
      <c r="BX184" s="16"/>
      <c r="BY184" s="15"/>
      <c r="BZ184" s="16"/>
      <c r="CA184" s="15"/>
      <c r="CB184" s="16"/>
      <c r="CC184" s="15"/>
      <c r="CE184" s="15"/>
      <c r="CF184" s="15"/>
      <c r="CG184" s="16"/>
      <c r="CH184" s="15"/>
      <c r="CI184" s="16"/>
      <c r="CJ184" s="15"/>
    </row>
    <row r="185" spans="4:88" ht="15.75" customHeight="1" x14ac:dyDescent="0.25"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K185" s="15"/>
      <c r="AL185" s="15"/>
      <c r="AM185" s="15"/>
      <c r="AN185" s="15"/>
      <c r="AO185" s="15"/>
      <c r="AP185" s="15"/>
      <c r="AQ185" s="15"/>
      <c r="AR185" s="15"/>
      <c r="AT185" s="15"/>
      <c r="AU185" s="16"/>
      <c r="AV185" s="15"/>
      <c r="AW185" s="16"/>
      <c r="AX185" s="15"/>
      <c r="AY185" s="16"/>
      <c r="AZ185" s="15"/>
      <c r="BA185" s="15"/>
      <c r="BB185" s="15"/>
      <c r="BC185" s="15"/>
      <c r="BD185" s="16"/>
      <c r="BE185" s="15"/>
      <c r="BF185" s="16"/>
      <c r="BG185" s="15"/>
      <c r="BH185" s="16"/>
      <c r="BI185" s="15"/>
      <c r="BJ185" s="15"/>
      <c r="BK185" s="15"/>
      <c r="BM185" s="15"/>
      <c r="BN185" s="15"/>
      <c r="BO185" s="16"/>
      <c r="BP185" s="15"/>
      <c r="BQ185" s="16"/>
      <c r="BR185" s="15"/>
      <c r="BS185" s="16"/>
      <c r="BT185" s="15"/>
      <c r="BV185" s="15"/>
      <c r="BW185" s="15"/>
      <c r="BX185" s="16"/>
      <c r="BY185" s="15"/>
      <c r="BZ185" s="16"/>
      <c r="CA185" s="15"/>
      <c r="CB185" s="16"/>
      <c r="CC185" s="15"/>
      <c r="CE185" s="15"/>
      <c r="CF185" s="15"/>
      <c r="CG185" s="16"/>
      <c r="CH185" s="15"/>
      <c r="CI185" s="16"/>
      <c r="CJ185" s="15"/>
    </row>
    <row r="186" spans="4:88" ht="15.75" customHeight="1" x14ac:dyDescent="0.25"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K186" s="15"/>
      <c r="AL186" s="15"/>
      <c r="AM186" s="15"/>
      <c r="AN186" s="15"/>
      <c r="AO186" s="15"/>
      <c r="AP186" s="15"/>
      <c r="AQ186" s="15"/>
      <c r="AR186" s="15"/>
      <c r="AT186" s="15"/>
      <c r="AU186" s="16"/>
      <c r="AV186" s="15"/>
      <c r="AW186" s="16"/>
      <c r="AX186" s="15"/>
      <c r="AY186" s="16"/>
      <c r="AZ186" s="15"/>
      <c r="BA186" s="15"/>
      <c r="BB186" s="15"/>
      <c r="BC186" s="15"/>
      <c r="BD186" s="16"/>
      <c r="BE186" s="15"/>
      <c r="BF186" s="16"/>
      <c r="BG186" s="15"/>
      <c r="BH186" s="16"/>
      <c r="BI186" s="15"/>
      <c r="BJ186" s="15"/>
      <c r="BK186" s="15"/>
      <c r="BM186" s="15"/>
      <c r="BN186" s="15"/>
      <c r="BO186" s="16"/>
      <c r="BP186" s="15"/>
      <c r="BQ186" s="16"/>
      <c r="BR186" s="15"/>
      <c r="BS186" s="16"/>
      <c r="BT186" s="15"/>
      <c r="BV186" s="15"/>
      <c r="BW186" s="15"/>
      <c r="BX186" s="16"/>
      <c r="BY186" s="15"/>
      <c r="BZ186" s="16"/>
      <c r="CA186" s="15"/>
      <c r="CB186" s="16"/>
      <c r="CC186" s="15"/>
      <c r="CE186" s="15"/>
      <c r="CF186" s="15"/>
      <c r="CG186" s="16"/>
      <c r="CH186" s="15"/>
      <c r="CI186" s="16"/>
      <c r="CJ186" s="15"/>
    </row>
    <row r="187" spans="4:88" ht="15.75" customHeight="1" x14ac:dyDescent="0.25"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K187" s="15"/>
      <c r="AL187" s="15"/>
      <c r="AM187" s="15"/>
      <c r="AN187" s="15"/>
      <c r="AO187" s="15"/>
      <c r="AP187" s="15"/>
      <c r="AQ187" s="15"/>
      <c r="AR187" s="15"/>
      <c r="AT187" s="15"/>
      <c r="AU187" s="16"/>
      <c r="AV187" s="15"/>
      <c r="AW187" s="16"/>
      <c r="AX187" s="15"/>
      <c r="AY187" s="16"/>
      <c r="AZ187" s="15"/>
      <c r="BA187" s="15"/>
      <c r="BB187" s="15"/>
      <c r="BC187" s="15"/>
      <c r="BD187" s="16"/>
      <c r="BE187" s="15"/>
      <c r="BF187" s="16"/>
      <c r="BG187" s="15"/>
      <c r="BH187" s="16"/>
      <c r="BI187" s="15"/>
      <c r="BJ187" s="15"/>
      <c r="BK187" s="15"/>
      <c r="BM187" s="15"/>
      <c r="BN187" s="15"/>
      <c r="BO187" s="16"/>
      <c r="BP187" s="15"/>
      <c r="BQ187" s="16"/>
      <c r="BR187" s="15"/>
      <c r="BS187" s="16"/>
      <c r="BT187" s="15"/>
      <c r="BV187" s="15"/>
      <c r="BW187" s="15"/>
      <c r="BX187" s="16"/>
      <c r="BY187" s="15"/>
      <c r="BZ187" s="16"/>
      <c r="CA187" s="15"/>
      <c r="CB187" s="16"/>
      <c r="CC187" s="15"/>
      <c r="CE187" s="15"/>
      <c r="CF187" s="15"/>
      <c r="CG187" s="16"/>
      <c r="CH187" s="15"/>
      <c r="CI187" s="16"/>
      <c r="CJ187" s="15"/>
    </row>
    <row r="188" spans="4:88" ht="15.75" customHeight="1" x14ac:dyDescent="0.25"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K188" s="15"/>
      <c r="AL188" s="15"/>
      <c r="AM188" s="15"/>
      <c r="AN188" s="15"/>
      <c r="AO188" s="15"/>
      <c r="AP188" s="15"/>
      <c r="AQ188" s="15"/>
      <c r="AR188" s="15"/>
      <c r="AT188" s="15"/>
      <c r="AU188" s="16"/>
      <c r="AV188" s="15"/>
      <c r="AW188" s="16"/>
      <c r="AX188" s="15"/>
      <c r="AY188" s="16"/>
      <c r="AZ188" s="15"/>
      <c r="BA188" s="15"/>
      <c r="BB188" s="15"/>
      <c r="BC188" s="15"/>
      <c r="BD188" s="16"/>
      <c r="BE188" s="15"/>
      <c r="BF188" s="16"/>
      <c r="BG188" s="15"/>
      <c r="BH188" s="16"/>
      <c r="BI188" s="15"/>
      <c r="BJ188" s="15"/>
      <c r="BK188" s="15"/>
      <c r="BM188" s="15"/>
      <c r="BN188" s="15"/>
      <c r="BO188" s="16"/>
      <c r="BP188" s="15"/>
      <c r="BQ188" s="16"/>
      <c r="BR188" s="15"/>
      <c r="BS188" s="16"/>
      <c r="BT188" s="15"/>
      <c r="BV188" s="15"/>
      <c r="BW188" s="15"/>
      <c r="BX188" s="16"/>
      <c r="BY188" s="15"/>
      <c r="BZ188" s="16"/>
      <c r="CA188" s="15"/>
      <c r="CB188" s="16"/>
      <c r="CC188" s="15"/>
      <c r="CE188" s="15"/>
      <c r="CF188" s="15"/>
      <c r="CG188" s="16"/>
      <c r="CH188" s="15"/>
      <c r="CI188" s="16"/>
      <c r="CJ188" s="15"/>
    </row>
    <row r="189" spans="4:88" ht="15.75" customHeight="1" x14ac:dyDescent="0.25"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K189" s="15"/>
      <c r="AL189" s="15"/>
      <c r="AM189" s="15"/>
      <c r="AN189" s="15"/>
      <c r="AO189" s="15"/>
      <c r="AP189" s="15"/>
      <c r="AQ189" s="15"/>
      <c r="AR189" s="15"/>
      <c r="AT189" s="15"/>
      <c r="AU189" s="16"/>
      <c r="AV189" s="15"/>
      <c r="AW189" s="16"/>
      <c r="AX189" s="15"/>
      <c r="AY189" s="16"/>
      <c r="AZ189" s="15"/>
      <c r="BA189" s="15"/>
      <c r="BB189" s="15"/>
      <c r="BC189" s="15"/>
      <c r="BD189" s="16"/>
      <c r="BE189" s="15"/>
      <c r="BF189" s="16"/>
      <c r="BG189" s="15"/>
      <c r="BH189" s="16"/>
      <c r="BI189" s="15"/>
      <c r="BJ189" s="15"/>
      <c r="BK189" s="15"/>
      <c r="BM189" s="15"/>
      <c r="BN189" s="15"/>
      <c r="BO189" s="16"/>
      <c r="BP189" s="15"/>
      <c r="BQ189" s="16"/>
      <c r="BR189" s="15"/>
      <c r="BS189" s="16"/>
      <c r="BT189" s="15"/>
      <c r="BV189" s="15"/>
      <c r="BW189" s="15"/>
      <c r="BX189" s="16"/>
      <c r="BY189" s="15"/>
      <c r="BZ189" s="16"/>
      <c r="CA189" s="15"/>
      <c r="CB189" s="16"/>
      <c r="CC189" s="15"/>
      <c r="CE189" s="15"/>
      <c r="CF189" s="15"/>
      <c r="CG189" s="16"/>
      <c r="CH189" s="15"/>
      <c r="CI189" s="16"/>
      <c r="CJ189" s="15"/>
    </row>
    <row r="190" spans="4:88" ht="15.75" customHeight="1" x14ac:dyDescent="0.25"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K190" s="15"/>
      <c r="AL190" s="15"/>
      <c r="AM190" s="15"/>
      <c r="AN190" s="15"/>
      <c r="AO190" s="15"/>
      <c r="AP190" s="15"/>
      <c r="AQ190" s="15"/>
      <c r="AR190" s="15"/>
      <c r="AT190" s="15"/>
      <c r="AU190" s="16"/>
      <c r="AV190" s="15"/>
      <c r="AW190" s="16"/>
      <c r="AX190" s="15"/>
      <c r="AY190" s="16"/>
      <c r="AZ190" s="15"/>
      <c r="BA190" s="15"/>
      <c r="BB190" s="15"/>
      <c r="BC190" s="15"/>
      <c r="BD190" s="16"/>
      <c r="BE190" s="15"/>
      <c r="BF190" s="16"/>
      <c r="BG190" s="15"/>
      <c r="BH190" s="16"/>
      <c r="BI190" s="15"/>
      <c r="BJ190" s="15"/>
      <c r="BK190" s="15"/>
      <c r="BM190" s="15"/>
      <c r="BN190" s="15"/>
      <c r="BO190" s="16"/>
      <c r="BP190" s="15"/>
      <c r="BQ190" s="16"/>
      <c r="BR190" s="15"/>
      <c r="BS190" s="16"/>
      <c r="BT190" s="15"/>
      <c r="BV190" s="15"/>
      <c r="BW190" s="15"/>
      <c r="BX190" s="16"/>
      <c r="BY190" s="15"/>
      <c r="BZ190" s="16"/>
      <c r="CA190" s="15"/>
      <c r="CB190" s="16"/>
      <c r="CC190" s="15"/>
      <c r="CE190" s="15"/>
      <c r="CF190" s="15"/>
      <c r="CG190" s="16"/>
      <c r="CH190" s="15"/>
      <c r="CI190" s="16"/>
      <c r="CJ190" s="15"/>
    </row>
    <row r="191" spans="4:88" ht="15.75" customHeight="1" x14ac:dyDescent="0.25"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K191" s="15"/>
      <c r="AL191" s="15"/>
      <c r="AM191" s="15"/>
      <c r="AN191" s="15"/>
      <c r="AO191" s="15"/>
      <c r="AP191" s="15"/>
      <c r="AQ191" s="15"/>
      <c r="AR191" s="15"/>
      <c r="AT191" s="15"/>
      <c r="AU191" s="16"/>
      <c r="AV191" s="15"/>
      <c r="AW191" s="16"/>
      <c r="AX191" s="15"/>
      <c r="AY191" s="16"/>
      <c r="AZ191" s="15"/>
      <c r="BA191" s="15"/>
      <c r="BB191" s="15"/>
      <c r="BC191" s="15"/>
      <c r="BD191" s="16"/>
      <c r="BE191" s="15"/>
      <c r="BF191" s="16"/>
      <c r="BG191" s="15"/>
      <c r="BH191" s="16"/>
      <c r="BI191" s="15"/>
      <c r="BJ191" s="15"/>
      <c r="BK191" s="15"/>
      <c r="BM191" s="15"/>
      <c r="BN191" s="15"/>
      <c r="BO191" s="16"/>
      <c r="BP191" s="15"/>
      <c r="BQ191" s="16"/>
      <c r="BR191" s="15"/>
      <c r="BS191" s="16"/>
      <c r="BT191" s="15"/>
      <c r="BV191" s="15"/>
      <c r="BW191" s="15"/>
      <c r="BX191" s="16"/>
      <c r="BY191" s="15"/>
      <c r="BZ191" s="16"/>
      <c r="CA191" s="15"/>
      <c r="CB191" s="16"/>
      <c r="CC191" s="15"/>
      <c r="CE191" s="15"/>
      <c r="CF191" s="15"/>
      <c r="CG191" s="16"/>
      <c r="CH191" s="15"/>
      <c r="CI191" s="16"/>
      <c r="CJ191" s="15"/>
    </row>
    <row r="192" spans="4:88" ht="15.75" customHeight="1" x14ac:dyDescent="0.25"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K192" s="15"/>
      <c r="AL192" s="15"/>
      <c r="AM192" s="15"/>
      <c r="AN192" s="15"/>
      <c r="AO192" s="15"/>
      <c r="AP192" s="15"/>
      <c r="AQ192" s="15"/>
      <c r="AR192" s="15"/>
      <c r="AT192" s="15"/>
      <c r="AU192" s="16"/>
      <c r="AV192" s="15"/>
      <c r="AW192" s="16"/>
      <c r="AX192" s="15"/>
      <c r="AY192" s="16"/>
      <c r="AZ192" s="15"/>
      <c r="BA192" s="15"/>
      <c r="BB192" s="15"/>
      <c r="BC192" s="15"/>
      <c r="BD192" s="16"/>
      <c r="BE192" s="15"/>
      <c r="BF192" s="16"/>
      <c r="BG192" s="15"/>
      <c r="BH192" s="16"/>
      <c r="BI192" s="15"/>
      <c r="BJ192" s="15"/>
      <c r="BK192" s="15"/>
      <c r="BM192" s="15"/>
      <c r="BN192" s="15"/>
      <c r="BO192" s="16"/>
      <c r="BP192" s="15"/>
      <c r="BQ192" s="16"/>
      <c r="BR192" s="15"/>
      <c r="BS192" s="16"/>
      <c r="BT192" s="15"/>
      <c r="BV192" s="15"/>
      <c r="BW192" s="15"/>
      <c r="BX192" s="16"/>
      <c r="BY192" s="15"/>
      <c r="BZ192" s="16"/>
      <c r="CA192" s="15"/>
      <c r="CB192" s="16"/>
      <c r="CC192" s="15"/>
      <c r="CE192" s="15"/>
      <c r="CF192" s="15"/>
      <c r="CG192" s="16"/>
      <c r="CH192" s="15"/>
      <c r="CI192" s="16"/>
      <c r="CJ192" s="15"/>
    </row>
    <row r="193" spans="4:88" ht="15.75" customHeight="1" x14ac:dyDescent="0.25"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K193" s="15"/>
      <c r="AL193" s="15"/>
      <c r="AM193" s="15"/>
      <c r="AN193" s="15"/>
      <c r="AO193" s="15"/>
      <c r="AP193" s="15"/>
      <c r="AQ193" s="15"/>
      <c r="AR193" s="15"/>
      <c r="AT193" s="15"/>
      <c r="AU193" s="16"/>
      <c r="AV193" s="15"/>
      <c r="AW193" s="16"/>
      <c r="AX193" s="15"/>
      <c r="AY193" s="16"/>
      <c r="AZ193" s="15"/>
      <c r="BA193" s="15"/>
      <c r="BB193" s="15"/>
      <c r="BC193" s="15"/>
      <c r="BD193" s="16"/>
      <c r="BE193" s="15"/>
      <c r="BF193" s="16"/>
      <c r="BG193" s="15"/>
      <c r="BH193" s="16"/>
      <c r="BI193" s="15"/>
      <c r="BJ193" s="15"/>
      <c r="BK193" s="15"/>
      <c r="BM193" s="15"/>
      <c r="BN193" s="15"/>
      <c r="BO193" s="16"/>
      <c r="BP193" s="15"/>
      <c r="BQ193" s="16"/>
      <c r="BR193" s="15"/>
      <c r="BS193" s="16"/>
      <c r="BT193" s="15"/>
      <c r="BV193" s="15"/>
      <c r="BW193" s="15"/>
      <c r="BX193" s="16"/>
      <c r="BY193" s="15"/>
      <c r="BZ193" s="16"/>
      <c r="CA193" s="15"/>
      <c r="CB193" s="16"/>
      <c r="CC193" s="15"/>
      <c r="CE193" s="15"/>
      <c r="CF193" s="15"/>
      <c r="CG193" s="16"/>
      <c r="CH193" s="15"/>
      <c r="CI193" s="16"/>
      <c r="CJ193" s="15"/>
    </row>
    <row r="194" spans="4:88" ht="15.75" customHeight="1" x14ac:dyDescent="0.25"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K194" s="15"/>
      <c r="AL194" s="15"/>
      <c r="AM194" s="15"/>
      <c r="AN194" s="15"/>
      <c r="AO194" s="15"/>
      <c r="AP194" s="15"/>
      <c r="AQ194" s="15"/>
      <c r="AR194" s="15"/>
      <c r="AT194" s="15"/>
      <c r="AU194" s="16"/>
      <c r="AV194" s="15"/>
      <c r="AW194" s="16"/>
      <c r="AX194" s="15"/>
      <c r="AY194" s="16"/>
      <c r="AZ194" s="15"/>
      <c r="BA194" s="15"/>
      <c r="BB194" s="15"/>
      <c r="BC194" s="15"/>
      <c r="BD194" s="16"/>
      <c r="BE194" s="15"/>
      <c r="BF194" s="16"/>
      <c r="BG194" s="15"/>
      <c r="BH194" s="16"/>
      <c r="BI194" s="15"/>
      <c r="BJ194" s="15"/>
      <c r="BK194" s="15"/>
      <c r="BM194" s="15"/>
      <c r="BN194" s="15"/>
      <c r="BO194" s="16"/>
      <c r="BP194" s="15"/>
      <c r="BQ194" s="16"/>
      <c r="BR194" s="15"/>
      <c r="BS194" s="16"/>
      <c r="BT194" s="15"/>
      <c r="BV194" s="15"/>
      <c r="BW194" s="15"/>
      <c r="BX194" s="16"/>
      <c r="BY194" s="15"/>
      <c r="BZ194" s="16"/>
      <c r="CA194" s="15"/>
      <c r="CB194" s="16"/>
      <c r="CC194" s="15"/>
      <c r="CE194" s="15"/>
      <c r="CF194" s="15"/>
      <c r="CG194" s="16"/>
      <c r="CH194" s="15"/>
      <c r="CI194" s="16"/>
      <c r="CJ194" s="15"/>
    </row>
    <row r="195" spans="4:88" ht="15.75" customHeight="1" x14ac:dyDescent="0.25"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K195" s="15"/>
      <c r="AL195" s="15"/>
      <c r="AM195" s="15"/>
      <c r="AN195" s="15"/>
      <c r="AO195" s="15"/>
      <c r="AP195" s="15"/>
      <c r="AQ195" s="15"/>
      <c r="AR195" s="15"/>
      <c r="AT195" s="15"/>
      <c r="AU195" s="16"/>
      <c r="AV195" s="15"/>
      <c r="AW195" s="16"/>
      <c r="AX195" s="15"/>
      <c r="AY195" s="16"/>
      <c r="AZ195" s="15"/>
      <c r="BA195" s="15"/>
      <c r="BB195" s="15"/>
      <c r="BC195" s="15"/>
      <c r="BD195" s="16"/>
      <c r="BE195" s="15"/>
      <c r="BF195" s="16"/>
      <c r="BG195" s="15"/>
      <c r="BH195" s="16"/>
      <c r="BI195" s="15"/>
      <c r="BJ195" s="15"/>
      <c r="BK195" s="15"/>
      <c r="BM195" s="15"/>
      <c r="BN195" s="15"/>
      <c r="BO195" s="16"/>
      <c r="BP195" s="15"/>
      <c r="BQ195" s="16"/>
      <c r="BR195" s="15"/>
      <c r="BS195" s="16"/>
      <c r="BT195" s="15"/>
      <c r="BV195" s="15"/>
      <c r="BW195" s="15"/>
      <c r="BX195" s="16"/>
      <c r="BY195" s="15"/>
      <c r="BZ195" s="16"/>
      <c r="CA195" s="15"/>
      <c r="CB195" s="16"/>
      <c r="CC195" s="15"/>
      <c r="CE195" s="15"/>
      <c r="CF195" s="15"/>
      <c r="CG195" s="16"/>
      <c r="CH195" s="15"/>
      <c r="CI195" s="16"/>
      <c r="CJ195" s="15"/>
    </row>
    <row r="196" spans="4:88" ht="15.75" customHeight="1" x14ac:dyDescent="0.25"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K196" s="15"/>
      <c r="AL196" s="15"/>
      <c r="AM196" s="15"/>
      <c r="AN196" s="15"/>
      <c r="AO196" s="15"/>
      <c r="AP196" s="15"/>
      <c r="AQ196" s="15"/>
      <c r="AR196" s="15"/>
      <c r="AT196" s="15"/>
      <c r="AU196" s="16"/>
      <c r="AV196" s="15"/>
      <c r="AW196" s="16"/>
      <c r="AX196" s="15"/>
      <c r="AY196" s="16"/>
      <c r="AZ196" s="15"/>
      <c r="BA196" s="15"/>
      <c r="BB196" s="15"/>
      <c r="BC196" s="15"/>
      <c r="BD196" s="16"/>
      <c r="BE196" s="15"/>
      <c r="BF196" s="16"/>
      <c r="BG196" s="15"/>
      <c r="BH196" s="16"/>
      <c r="BI196" s="15"/>
      <c r="BJ196" s="15"/>
      <c r="BK196" s="15"/>
      <c r="BM196" s="15"/>
      <c r="BN196" s="15"/>
      <c r="BO196" s="16"/>
      <c r="BP196" s="15"/>
      <c r="BQ196" s="16"/>
      <c r="BR196" s="15"/>
      <c r="BS196" s="16"/>
      <c r="BT196" s="15"/>
      <c r="BV196" s="15"/>
      <c r="BW196" s="15"/>
      <c r="BX196" s="16"/>
      <c r="BY196" s="15"/>
      <c r="BZ196" s="16"/>
      <c r="CA196" s="15"/>
      <c r="CB196" s="16"/>
      <c r="CC196" s="15"/>
      <c r="CE196" s="15"/>
      <c r="CF196" s="15"/>
      <c r="CG196" s="16"/>
      <c r="CH196" s="15"/>
      <c r="CI196" s="16"/>
      <c r="CJ196" s="15"/>
    </row>
    <row r="197" spans="4:88" ht="15.75" customHeight="1" x14ac:dyDescent="0.25"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K197" s="15"/>
      <c r="AL197" s="15"/>
      <c r="AM197" s="15"/>
      <c r="AN197" s="15"/>
      <c r="AO197" s="15"/>
      <c r="AP197" s="15"/>
      <c r="AQ197" s="15"/>
      <c r="AR197" s="15"/>
      <c r="AT197" s="15"/>
      <c r="AU197" s="16"/>
      <c r="AV197" s="15"/>
      <c r="AW197" s="16"/>
      <c r="AX197" s="15"/>
      <c r="AY197" s="16"/>
      <c r="AZ197" s="15"/>
      <c r="BA197" s="15"/>
      <c r="BB197" s="15"/>
      <c r="BC197" s="15"/>
      <c r="BD197" s="16"/>
      <c r="BE197" s="15"/>
      <c r="BF197" s="16"/>
      <c r="BG197" s="15"/>
      <c r="BH197" s="16"/>
      <c r="BI197" s="15"/>
      <c r="BJ197" s="15"/>
      <c r="BK197" s="15"/>
      <c r="BM197" s="15"/>
      <c r="BN197" s="15"/>
      <c r="BO197" s="16"/>
      <c r="BP197" s="15"/>
      <c r="BQ197" s="16"/>
      <c r="BR197" s="15"/>
      <c r="BS197" s="16"/>
      <c r="BT197" s="15"/>
      <c r="BV197" s="15"/>
      <c r="BW197" s="15"/>
      <c r="BX197" s="16"/>
      <c r="BY197" s="15"/>
      <c r="BZ197" s="16"/>
      <c r="CA197" s="15"/>
      <c r="CB197" s="16"/>
      <c r="CC197" s="15"/>
      <c r="CE197" s="15"/>
      <c r="CF197" s="15"/>
      <c r="CG197" s="16"/>
      <c r="CH197" s="15"/>
      <c r="CI197" s="16"/>
      <c r="CJ197" s="15"/>
    </row>
    <row r="198" spans="4:88" ht="15.75" customHeight="1" x14ac:dyDescent="0.25"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K198" s="15"/>
      <c r="AL198" s="15"/>
      <c r="AM198" s="15"/>
      <c r="AN198" s="15"/>
      <c r="AO198" s="15"/>
      <c r="AP198" s="15"/>
      <c r="AQ198" s="15"/>
      <c r="AR198" s="15"/>
      <c r="AT198" s="15"/>
      <c r="AU198" s="16"/>
      <c r="AV198" s="15"/>
      <c r="AW198" s="16"/>
      <c r="AX198" s="15"/>
      <c r="AY198" s="16"/>
      <c r="AZ198" s="15"/>
      <c r="BA198" s="15"/>
      <c r="BB198" s="15"/>
      <c r="BC198" s="15"/>
      <c r="BD198" s="16"/>
      <c r="BE198" s="15"/>
      <c r="BF198" s="16"/>
      <c r="BG198" s="15"/>
      <c r="BH198" s="16"/>
      <c r="BI198" s="15"/>
      <c r="BJ198" s="15"/>
      <c r="BK198" s="15"/>
      <c r="BM198" s="15"/>
      <c r="BN198" s="15"/>
      <c r="BO198" s="16"/>
      <c r="BP198" s="15"/>
      <c r="BQ198" s="16"/>
      <c r="BR198" s="15"/>
      <c r="BS198" s="16"/>
      <c r="BT198" s="15"/>
      <c r="BV198" s="15"/>
      <c r="BW198" s="15"/>
      <c r="BX198" s="16"/>
      <c r="BY198" s="15"/>
      <c r="BZ198" s="16"/>
      <c r="CA198" s="15"/>
      <c r="CB198" s="16"/>
      <c r="CC198" s="15"/>
      <c r="CE198" s="15"/>
      <c r="CF198" s="15"/>
      <c r="CG198" s="16"/>
      <c r="CH198" s="15"/>
      <c r="CI198" s="16"/>
      <c r="CJ198" s="15"/>
    </row>
    <row r="199" spans="4:88" ht="15.75" customHeight="1" x14ac:dyDescent="0.25"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K199" s="15"/>
      <c r="AL199" s="15"/>
      <c r="AM199" s="15"/>
      <c r="AN199" s="15"/>
      <c r="AO199" s="15"/>
      <c r="AP199" s="15"/>
      <c r="AQ199" s="15"/>
      <c r="AR199" s="15"/>
      <c r="AT199" s="15"/>
      <c r="AU199" s="16"/>
      <c r="AV199" s="15"/>
      <c r="AW199" s="16"/>
      <c r="AX199" s="15"/>
      <c r="AY199" s="16"/>
      <c r="AZ199" s="15"/>
      <c r="BA199" s="15"/>
      <c r="BB199" s="15"/>
      <c r="BC199" s="15"/>
      <c r="BD199" s="16"/>
      <c r="BE199" s="15"/>
      <c r="BF199" s="16"/>
      <c r="BG199" s="15"/>
      <c r="BH199" s="16"/>
      <c r="BI199" s="15"/>
      <c r="BJ199" s="15"/>
      <c r="BK199" s="15"/>
      <c r="BM199" s="15"/>
      <c r="BN199" s="15"/>
      <c r="BO199" s="16"/>
      <c r="BP199" s="15"/>
      <c r="BQ199" s="16"/>
      <c r="BR199" s="15"/>
      <c r="BS199" s="16"/>
      <c r="BT199" s="15"/>
      <c r="BV199" s="15"/>
      <c r="BW199" s="15"/>
      <c r="BX199" s="16"/>
      <c r="BY199" s="15"/>
      <c r="BZ199" s="16"/>
      <c r="CA199" s="15"/>
      <c r="CB199" s="16"/>
      <c r="CC199" s="15"/>
      <c r="CE199" s="15"/>
      <c r="CF199" s="15"/>
      <c r="CG199" s="16"/>
      <c r="CH199" s="15"/>
      <c r="CI199" s="16"/>
      <c r="CJ199" s="15"/>
    </row>
    <row r="200" spans="4:88" ht="15.75" customHeight="1" x14ac:dyDescent="0.25"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K200" s="15"/>
      <c r="AL200" s="15"/>
      <c r="AM200" s="15"/>
      <c r="AN200" s="15"/>
      <c r="AO200" s="15"/>
      <c r="AP200" s="15"/>
      <c r="AQ200" s="15"/>
      <c r="AR200" s="15"/>
      <c r="AT200" s="15"/>
      <c r="AU200" s="16"/>
      <c r="AV200" s="15"/>
      <c r="AW200" s="16"/>
      <c r="AX200" s="15"/>
      <c r="AY200" s="16"/>
      <c r="AZ200" s="15"/>
      <c r="BA200" s="15"/>
      <c r="BB200" s="15"/>
      <c r="BC200" s="15"/>
      <c r="BD200" s="16"/>
      <c r="BE200" s="15"/>
      <c r="BF200" s="16"/>
      <c r="BG200" s="15"/>
      <c r="BH200" s="16"/>
      <c r="BI200" s="15"/>
      <c r="BJ200" s="15"/>
      <c r="BK200" s="15"/>
      <c r="BM200" s="15"/>
      <c r="BN200" s="15"/>
      <c r="BO200" s="16"/>
      <c r="BP200" s="15"/>
      <c r="BQ200" s="16"/>
      <c r="BR200" s="15"/>
      <c r="BS200" s="16"/>
      <c r="BT200" s="15"/>
      <c r="BV200" s="15"/>
      <c r="BW200" s="15"/>
      <c r="BX200" s="16"/>
      <c r="BY200" s="15"/>
      <c r="BZ200" s="16"/>
      <c r="CA200" s="15"/>
      <c r="CB200" s="16"/>
      <c r="CC200" s="15"/>
      <c r="CE200" s="15"/>
      <c r="CF200" s="15"/>
      <c r="CG200" s="16"/>
      <c r="CH200" s="15"/>
      <c r="CI200" s="16"/>
      <c r="CJ200" s="15"/>
    </row>
    <row r="201" spans="4:88" ht="15.75" customHeight="1" x14ac:dyDescent="0.25"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K201" s="15"/>
      <c r="AL201" s="15"/>
      <c r="AM201" s="15"/>
      <c r="AN201" s="15"/>
      <c r="AO201" s="15"/>
      <c r="AP201" s="15"/>
      <c r="AQ201" s="15"/>
      <c r="AR201" s="15"/>
      <c r="AT201" s="15"/>
      <c r="AU201" s="16"/>
      <c r="AV201" s="15"/>
      <c r="AW201" s="16"/>
      <c r="AX201" s="15"/>
      <c r="AY201" s="16"/>
      <c r="AZ201" s="15"/>
      <c r="BA201" s="15"/>
      <c r="BB201" s="15"/>
      <c r="BC201" s="15"/>
      <c r="BD201" s="16"/>
      <c r="BE201" s="15"/>
      <c r="BF201" s="16"/>
      <c r="BG201" s="15"/>
      <c r="BH201" s="16"/>
      <c r="BI201" s="15"/>
      <c r="BJ201" s="15"/>
      <c r="BK201" s="15"/>
      <c r="BM201" s="15"/>
      <c r="BN201" s="15"/>
      <c r="BO201" s="16"/>
      <c r="BP201" s="15"/>
      <c r="BQ201" s="16"/>
      <c r="BR201" s="15"/>
      <c r="BS201" s="16"/>
      <c r="BT201" s="15"/>
      <c r="BV201" s="15"/>
      <c r="BW201" s="15"/>
      <c r="BX201" s="16"/>
      <c r="BY201" s="15"/>
      <c r="BZ201" s="16"/>
      <c r="CA201" s="15"/>
      <c r="CB201" s="16"/>
      <c r="CC201" s="15"/>
      <c r="CE201" s="15"/>
      <c r="CF201" s="15"/>
      <c r="CG201" s="16"/>
      <c r="CH201" s="15"/>
      <c r="CI201" s="16"/>
      <c r="CJ201" s="15"/>
    </row>
    <row r="202" spans="4:88" ht="15.75" customHeight="1" x14ac:dyDescent="0.25"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K202" s="15"/>
      <c r="AL202" s="15"/>
      <c r="AM202" s="15"/>
      <c r="AN202" s="15"/>
      <c r="AO202" s="15"/>
      <c r="AP202" s="15"/>
      <c r="AQ202" s="15"/>
      <c r="AR202" s="15"/>
      <c r="AT202" s="15"/>
      <c r="AU202" s="16"/>
      <c r="AV202" s="15"/>
      <c r="AW202" s="16"/>
      <c r="AX202" s="15"/>
      <c r="AY202" s="16"/>
      <c r="AZ202" s="15"/>
      <c r="BA202" s="15"/>
      <c r="BB202" s="15"/>
      <c r="BC202" s="15"/>
      <c r="BD202" s="16"/>
      <c r="BE202" s="15"/>
      <c r="BF202" s="16"/>
      <c r="BG202" s="15"/>
      <c r="BH202" s="16"/>
      <c r="BI202" s="15"/>
      <c r="BJ202" s="15"/>
      <c r="BK202" s="15"/>
      <c r="BM202" s="15"/>
      <c r="BN202" s="15"/>
      <c r="BO202" s="16"/>
      <c r="BP202" s="15"/>
      <c r="BQ202" s="16"/>
      <c r="BR202" s="15"/>
      <c r="BS202" s="16"/>
      <c r="BT202" s="15"/>
      <c r="BV202" s="15"/>
      <c r="BW202" s="15"/>
      <c r="BX202" s="16"/>
      <c r="BY202" s="15"/>
      <c r="BZ202" s="16"/>
      <c r="CA202" s="15"/>
      <c r="CB202" s="16"/>
      <c r="CC202" s="15"/>
      <c r="CE202" s="15"/>
      <c r="CF202" s="15"/>
      <c r="CG202" s="16"/>
      <c r="CH202" s="15"/>
      <c r="CI202" s="16"/>
      <c r="CJ202" s="15"/>
    </row>
    <row r="203" spans="4:88" ht="15.75" customHeight="1" x14ac:dyDescent="0.25"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K203" s="15"/>
      <c r="AL203" s="15"/>
      <c r="AM203" s="15"/>
      <c r="AN203" s="15"/>
      <c r="AO203" s="15"/>
      <c r="AP203" s="15"/>
      <c r="AQ203" s="15"/>
      <c r="AR203" s="15"/>
      <c r="AT203" s="15"/>
      <c r="AU203" s="16"/>
      <c r="AV203" s="15"/>
      <c r="AW203" s="16"/>
      <c r="AX203" s="15"/>
      <c r="AY203" s="16"/>
      <c r="AZ203" s="15"/>
      <c r="BA203" s="15"/>
      <c r="BB203" s="15"/>
      <c r="BC203" s="15"/>
      <c r="BD203" s="16"/>
      <c r="BE203" s="15"/>
      <c r="BF203" s="16"/>
      <c r="BG203" s="15"/>
      <c r="BH203" s="16"/>
      <c r="BI203" s="15"/>
      <c r="BJ203" s="15"/>
      <c r="BK203" s="15"/>
      <c r="BM203" s="15"/>
      <c r="BN203" s="15"/>
      <c r="BO203" s="16"/>
      <c r="BP203" s="15"/>
      <c r="BQ203" s="16"/>
      <c r="BR203" s="15"/>
      <c r="BS203" s="16"/>
      <c r="BT203" s="15"/>
      <c r="BV203" s="15"/>
      <c r="BW203" s="15"/>
      <c r="BX203" s="16"/>
      <c r="BY203" s="15"/>
      <c r="BZ203" s="16"/>
      <c r="CA203" s="15"/>
      <c r="CB203" s="16"/>
      <c r="CC203" s="15"/>
      <c r="CE203" s="15"/>
      <c r="CF203" s="15"/>
      <c r="CG203" s="16"/>
      <c r="CH203" s="15"/>
      <c r="CI203" s="16"/>
      <c r="CJ203" s="15"/>
    </row>
    <row r="204" spans="4:88" ht="15.75" customHeight="1" x14ac:dyDescent="0.25"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K204" s="15"/>
      <c r="AL204" s="15"/>
      <c r="AM204" s="15"/>
      <c r="AN204" s="15"/>
      <c r="AO204" s="15"/>
      <c r="AP204" s="15"/>
      <c r="AQ204" s="15"/>
      <c r="AR204" s="15"/>
      <c r="AT204" s="15"/>
      <c r="AU204" s="16"/>
      <c r="AV204" s="15"/>
      <c r="AW204" s="16"/>
      <c r="AX204" s="15"/>
      <c r="AY204" s="16"/>
      <c r="AZ204" s="15"/>
      <c r="BA204" s="15"/>
      <c r="BB204" s="15"/>
      <c r="BC204" s="15"/>
      <c r="BD204" s="16"/>
      <c r="BE204" s="15"/>
      <c r="BF204" s="16"/>
      <c r="BG204" s="15"/>
      <c r="BH204" s="16"/>
      <c r="BI204" s="15"/>
      <c r="BJ204" s="15"/>
      <c r="BK204" s="15"/>
      <c r="BM204" s="15"/>
      <c r="BN204" s="15"/>
      <c r="BO204" s="16"/>
      <c r="BP204" s="15"/>
      <c r="BQ204" s="16"/>
      <c r="BR204" s="15"/>
      <c r="BS204" s="16"/>
      <c r="BT204" s="15"/>
      <c r="BV204" s="15"/>
      <c r="BW204" s="15"/>
      <c r="BX204" s="16"/>
      <c r="BY204" s="15"/>
      <c r="BZ204" s="16"/>
      <c r="CA204" s="15"/>
      <c r="CB204" s="16"/>
      <c r="CC204" s="15"/>
      <c r="CE204" s="15"/>
      <c r="CF204" s="15"/>
      <c r="CG204" s="16"/>
      <c r="CH204" s="15"/>
      <c r="CI204" s="16"/>
      <c r="CJ204" s="15"/>
    </row>
    <row r="205" spans="4:88" ht="15.75" customHeight="1" x14ac:dyDescent="0.25"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K205" s="15"/>
      <c r="AL205" s="15"/>
      <c r="AM205" s="15"/>
      <c r="AN205" s="15"/>
      <c r="AO205" s="15"/>
      <c r="AP205" s="15"/>
      <c r="AQ205" s="15"/>
      <c r="AR205" s="15"/>
      <c r="AT205" s="15"/>
      <c r="AU205" s="16"/>
      <c r="AV205" s="15"/>
      <c r="AW205" s="16"/>
      <c r="AX205" s="15"/>
      <c r="AY205" s="16"/>
      <c r="AZ205" s="15"/>
      <c r="BA205" s="15"/>
      <c r="BB205" s="15"/>
      <c r="BC205" s="15"/>
      <c r="BD205" s="16"/>
      <c r="BE205" s="15"/>
      <c r="BF205" s="16"/>
      <c r="BG205" s="15"/>
      <c r="BH205" s="16"/>
      <c r="BI205" s="15"/>
      <c r="BJ205" s="15"/>
      <c r="BK205" s="15"/>
      <c r="BM205" s="15"/>
      <c r="BN205" s="15"/>
      <c r="BO205" s="16"/>
      <c r="BP205" s="15"/>
      <c r="BQ205" s="16"/>
      <c r="BR205" s="15"/>
      <c r="BS205" s="16"/>
      <c r="BT205" s="15"/>
      <c r="BV205" s="15"/>
      <c r="BW205" s="15"/>
      <c r="BX205" s="16"/>
      <c r="BY205" s="15"/>
      <c r="BZ205" s="16"/>
      <c r="CA205" s="15"/>
      <c r="CB205" s="16"/>
      <c r="CC205" s="15"/>
      <c r="CE205" s="15"/>
      <c r="CF205" s="15"/>
      <c r="CG205" s="16"/>
      <c r="CH205" s="15"/>
      <c r="CI205" s="16"/>
      <c r="CJ205" s="15"/>
    </row>
    <row r="206" spans="4:88" ht="15.75" customHeight="1" x14ac:dyDescent="0.25"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K206" s="15"/>
      <c r="AL206" s="15"/>
      <c r="AM206" s="15"/>
      <c r="AN206" s="15"/>
      <c r="AO206" s="15"/>
      <c r="AP206" s="15"/>
      <c r="AQ206" s="15"/>
      <c r="AR206" s="15"/>
      <c r="AT206" s="15"/>
      <c r="AU206" s="16"/>
      <c r="AV206" s="15"/>
      <c r="AW206" s="16"/>
      <c r="AX206" s="15"/>
      <c r="AY206" s="16"/>
      <c r="AZ206" s="15"/>
      <c r="BA206" s="15"/>
      <c r="BB206" s="15"/>
      <c r="BC206" s="15"/>
      <c r="BD206" s="16"/>
      <c r="BE206" s="15"/>
      <c r="BF206" s="16"/>
      <c r="BG206" s="15"/>
      <c r="BH206" s="16"/>
      <c r="BI206" s="15"/>
      <c r="BJ206" s="15"/>
      <c r="BK206" s="15"/>
      <c r="BM206" s="15"/>
      <c r="BN206" s="15"/>
      <c r="BO206" s="16"/>
      <c r="BP206" s="15"/>
      <c r="BQ206" s="16"/>
      <c r="BR206" s="15"/>
      <c r="BS206" s="16"/>
      <c r="BT206" s="15"/>
      <c r="BV206" s="15"/>
      <c r="BW206" s="15"/>
      <c r="BX206" s="16"/>
      <c r="BY206" s="15"/>
      <c r="BZ206" s="16"/>
      <c r="CA206" s="15"/>
      <c r="CB206" s="16"/>
      <c r="CC206" s="15"/>
      <c r="CE206" s="15"/>
      <c r="CF206" s="15"/>
      <c r="CG206" s="16"/>
      <c r="CH206" s="15"/>
      <c r="CI206" s="16"/>
      <c r="CJ206" s="15"/>
    </row>
    <row r="207" spans="4:88" ht="15.75" customHeight="1" x14ac:dyDescent="0.25"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K207" s="15"/>
      <c r="AL207" s="15"/>
      <c r="AM207" s="15"/>
      <c r="AN207" s="15"/>
      <c r="AO207" s="15"/>
      <c r="AP207" s="15"/>
      <c r="AQ207" s="15"/>
      <c r="AR207" s="15"/>
      <c r="AT207" s="15"/>
      <c r="AU207" s="16"/>
      <c r="AV207" s="15"/>
      <c r="AW207" s="16"/>
      <c r="AX207" s="15"/>
      <c r="AY207" s="16"/>
      <c r="AZ207" s="15"/>
      <c r="BA207" s="15"/>
      <c r="BB207" s="15"/>
      <c r="BC207" s="15"/>
      <c r="BD207" s="16"/>
      <c r="BE207" s="15"/>
      <c r="BF207" s="16"/>
      <c r="BG207" s="15"/>
      <c r="BH207" s="16"/>
      <c r="BI207" s="15"/>
      <c r="BJ207" s="15"/>
      <c r="BK207" s="15"/>
      <c r="BM207" s="15"/>
      <c r="BN207" s="15"/>
      <c r="BO207" s="16"/>
      <c r="BP207" s="15"/>
      <c r="BQ207" s="16"/>
      <c r="BR207" s="15"/>
      <c r="BS207" s="16"/>
      <c r="BT207" s="15"/>
      <c r="BV207" s="15"/>
      <c r="BW207" s="15"/>
      <c r="BX207" s="16"/>
      <c r="BY207" s="15"/>
      <c r="BZ207" s="16"/>
      <c r="CA207" s="15"/>
      <c r="CB207" s="16"/>
      <c r="CC207" s="15"/>
      <c r="CE207" s="15"/>
      <c r="CF207" s="15"/>
      <c r="CG207" s="16"/>
      <c r="CH207" s="15"/>
      <c r="CI207" s="16"/>
      <c r="CJ207" s="15"/>
    </row>
    <row r="208" spans="4:88" ht="15.75" customHeight="1" x14ac:dyDescent="0.25"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K208" s="15"/>
      <c r="AL208" s="15"/>
      <c r="AM208" s="15"/>
      <c r="AN208" s="15"/>
      <c r="AO208" s="15"/>
      <c r="AP208" s="15"/>
      <c r="AQ208" s="15"/>
      <c r="AR208" s="15"/>
      <c r="AT208" s="15"/>
      <c r="AU208" s="16"/>
      <c r="AV208" s="15"/>
      <c r="AW208" s="16"/>
      <c r="AX208" s="15"/>
      <c r="AY208" s="16"/>
      <c r="AZ208" s="15"/>
      <c r="BA208" s="15"/>
      <c r="BB208" s="15"/>
      <c r="BC208" s="15"/>
      <c r="BD208" s="16"/>
      <c r="BE208" s="15"/>
      <c r="BF208" s="16"/>
      <c r="BG208" s="15"/>
      <c r="BH208" s="16"/>
      <c r="BI208" s="15"/>
      <c r="BJ208" s="15"/>
      <c r="BK208" s="15"/>
      <c r="BM208" s="15"/>
      <c r="BN208" s="15"/>
      <c r="BO208" s="16"/>
      <c r="BP208" s="15"/>
      <c r="BQ208" s="16"/>
      <c r="BR208" s="15"/>
      <c r="BS208" s="16"/>
      <c r="BT208" s="15"/>
      <c r="BV208" s="15"/>
      <c r="BW208" s="15"/>
      <c r="BX208" s="16"/>
      <c r="BY208" s="15"/>
      <c r="BZ208" s="16"/>
      <c r="CA208" s="15"/>
      <c r="CB208" s="16"/>
      <c r="CC208" s="15"/>
      <c r="CE208" s="15"/>
      <c r="CF208" s="15"/>
      <c r="CG208" s="16"/>
      <c r="CH208" s="15"/>
      <c r="CI208" s="16"/>
      <c r="CJ208" s="15"/>
    </row>
    <row r="209" spans="4:88" ht="15.75" customHeight="1" x14ac:dyDescent="0.25"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K209" s="15"/>
      <c r="AL209" s="15"/>
      <c r="AM209" s="15"/>
      <c r="AN209" s="15"/>
      <c r="AO209" s="15"/>
      <c r="AP209" s="15"/>
      <c r="AQ209" s="15"/>
      <c r="AR209" s="15"/>
      <c r="AT209" s="15"/>
      <c r="AU209" s="16"/>
      <c r="AV209" s="15"/>
      <c r="AW209" s="16"/>
      <c r="AX209" s="15"/>
      <c r="AY209" s="16"/>
      <c r="AZ209" s="15"/>
      <c r="BA209" s="15"/>
      <c r="BB209" s="15"/>
      <c r="BC209" s="15"/>
      <c r="BD209" s="16"/>
      <c r="BE209" s="15"/>
      <c r="BF209" s="16"/>
      <c r="BG209" s="15"/>
      <c r="BH209" s="16"/>
      <c r="BI209" s="15"/>
      <c r="BJ209" s="15"/>
      <c r="BK209" s="15"/>
      <c r="BM209" s="15"/>
      <c r="BN209" s="15"/>
      <c r="BO209" s="16"/>
      <c r="BP209" s="15"/>
      <c r="BQ209" s="16"/>
      <c r="BR209" s="15"/>
      <c r="BS209" s="16"/>
      <c r="BT209" s="15"/>
      <c r="BV209" s="15"/>
      <c r="BW209" s="15"/>
      <c r="BX209" s="16"/>
      <c r="BY209" s="15"/>
      <c r="BZ209" s="16"/>
      <c r="CA209" s="15"/>
      <c r="CB209" s="16"/>
      <c r="CC209" s="15"/>
      <c r="CE209" s="15"/>
      <c r="CF209" s="15"/>
      <c r="CG209" s="16"/>
      <c r="CH209" s="15"/>
      <c r="CI209" s="16"/>
      <c r="CJ209" s="15"/>
    </row>
    <row r="210" spans="4:88" ht="15.75" customHeight="1" x14ac:dyDescent="0.25"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K210" s="15"/>
      <c r="AL210" s="15"/>
      <c r="AM210" s="15"/>
      <c r="AN210" s="15"/>
      <c r="AO210" s="15"/>
      <c r="AP210" s="15"/>
      <c r="AQ210" s="15"/>
      <c r="AR210" s="15"/>
      <c r="AT210" s="15"/>
      <c r="AU210" s="16"/>
      <c r="AV210" s="15"/>
      <c r="AW210" s="16"/>
      <c r="AX210" s="15"/>
      <c r="AY210" s="16"/>
      <c r="AZ210" s="15"/>
      <c r="BA210" s="15"/>
      <c r="BB210" s="15"/>
      <c r="BC210" s="15"/>
      <c r="BD210" s="16"/>
      <c r="BE210" s="15"/>
      <c r="BF210" s="16"/>
      <c r="BG210" s="15"/>
      <c r="BH210" s="16"/>
      <c r="BI210" s="15"/>
      <c r="BJ210" s="15"/>
      <c r="BK210" s="15"/>
      <c r="BM210" s="15"/>
      <c r="BN210" s="15"/>
      <c r="BO210" s="16"/>
      <c r="BP210" s="15"/>
      <c r="BQ210" s="16"/>
      <c r="BR210" s="15"/>
      <c r="BS210" s="16"/>
      <c r="BT210" s="15"/>
      <c r="BV210" s="15"/>
      <c r="BW210" s="15"/>
      <c r="BX210" s="16"/>
      <c r="BY210" s="15"/>
      <c r="BZ210" s="16"/>
      <c r="CA210" s="15"/>
      <c r="CB210" s="16"/>
      <c r="CC210" s="15"/>
      <c r="CE210" s="15"/>
      <c r="CF210" s="15"/>
      <c r="CG210" s="16"/>
      <c r="CH210" s="15"/>
      <c r="CI210" s="16"/>
      <c r="CJ210" s="15"/>
    </row>
    <row r="211" spans="4:88" ht="15.75" customHeight="1" x14ac:dyDescent="0.25"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K211" s="15"/>
      <c r="AL211" s="15"/>
      <c r="AM211" s="15"/>
      <c r="AN211" s="15"/>
      <c r="AO211" s="15"/>
      <c r="AP211" s="15"/>
      <c r="AQ211" s="15"/>
      <c r="AR211" s="15"/>
      <c r="AT211" s="15"/>
      <c r="AU211" s="16"/>
      <c r="AV211" s="15"/>
      <c r="AW211" s="16"/>
      <c r="AX211" s="15"/>
      <c r="AY211" s="16"/>
      <c r="AZ211" s="15"/>
      <c r="BA211" s="15"/>
      <c r="BB211" s="15"/>
      <c r="BC211" s="15"/>
      <c r="BD211" s="16"/>
      <c r="BE211" s="15"/>
      <c r="BF211" s="16"/>
      <c r="BG211" s="15"/>
      <c r="BH211" s="16"/>
      <c r="BI211" s="15"/>
      <c r="BJ211" s="15"/>
      <c r="BK211" s="15"/>
      <c r="BM211" s="15"/>
      <c r="BN211" s="15"/>
      <c r="BO211" s="16"/>
      <c r="BP211" s="15"/>
      <c r="BQ211" s="16"/>
      <c r="BR211" s="15"/>
      <c r="BS211" s="16"/>
      <c r="BT211" s="15"/>
      <c r="BV211" s="15"/>
      <c r="BW211" s="15"/>
      <c r="BX211" s="16"/>
      <c r="BY211" s="15"/>
      <c r="BZ211" s="16"/>
      <c r="CA211" s="15"/>
      <c r="CB211" s="16"/>
      <c r="CC211" s="15"/>
      <c r="CE211" s="15"/>
      <c r="CF211" s="15"/>
      <c r="CG211" s="16"/>
      <c r="CH211" s="15"/>
      <c r="CI211" s="16"/>
      <c r="CJ211" s="15"/>
    </row>
    <row r="212" spans="4:88" ht="15.75" customHeight="1" x14ac:dyDescent="0.25"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K212" s="15"/>
      <c r="AL212" s="15"/>
      <c r="AM212" s="15"/>
      <c r="AN212" s="15"/>
      <c r="AO212" s="15"/>
      <c r="AP212" s="15"/>
      <c r="AQ212" s="15"/>
      <c r="AR212" s="15"/>
      <c r="AT212" s="15"/>
      <c r="AU212" s="16"/>
      <c r="AV212" s="15"/>
      <c r="AW212" s="16"/>
      <c r="AX212" s="15"/>
      <c r="AY212" s="16"/>
      <c r="AZ212" s="15"/>
      <c r="BA212" s="15"/>
      <c r="BB212" s="15"/>
      <c r="BC212" s="15"/>
      <c r="BD212" s="16"/>
      <c r="BE212" s="15"/>
      <c r="BF212" s="16"/>
      <c r="BG212" s="15"/>
      <c r="BH212" s="16"/>
      <c r="BI212" s="15"/>
      <c r="BJ212" s="15"/>
      <c r="BK212" s="15"/>
      <c r="BM212" s="15"/>
      <c r="BN212" s="15"/>
      <c r="BO212" s="16"/>
      <c r="BP212" s="15"/>
      <c r="BQ212" s="16"/>
      <c r="BR212" s="15"/>
      <c r="BS212" s="16"/>
      <c r="BT212" s="15"/>
      <c r="BV212" s="15"/>
      <c r="BW212" s="15"/>
      <c r="BX212" s="16"/>
      <c r="BY212" s="15"/>
      <c r="BZ212" s="16"/>
      <c r="CA212" s="15"/>
      <c r="CB212" s="16"/>
      <c r="CC212" s="15"/>
      <c r="CE212" s="15"/>
      <c r="CF212" s="15"/>
      <c r="CG212" s="16"/>
      <c r="CH212" s="15"/>
      <c r="CI212" s="16"/>
      <c r="CJ212" s="15"/>
    </row>
    <row r="213" spans="4:88" ht="15.75" customHeight="1" x14ac:dyDescent="0.25"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K213" s="15"/>
      <c r="AL213" s="15"/>
      <c r="AM213" s="15"/>
      <c r="AN213" s="15"/>
      <c r="AO213" s="15"/>
      <c r="AP213" s="15"/>
      <c r="AQ213" s="15"/>
      <c r="AR213" s="15"/>
      <c r="AT213" s="15"/>
      <c r="AU213" s="16"/>
      <c r="AV213" s="15"/>
      <c r="AW213" s="16"/>
      <c r="AX213" s="15"/>
      <c r="AY213" s="16"/>
      <c r="AZ213" s="15"/>
      <c r="BA213" s="15"/>
      <c r="BB213" s="15"/>
      <c r="BC213" s="15"/>
      <c r="BD213" s="16"/>
      <c r="BE213" s="15"/>
      <c r="BF213" s="16"/>
      <c r="BG213" s="15"/>
      <c r="BH213" s="16"/>
      <c r="BI213" s="15"/>
      <c r="BJ213" s="15"/>
      <c r="BK213" s="15"/>
      <c r="BM213" s="15"/>
      <c r="BN213" s="15"/>
      <c r="BO213" s="16"/>
      <c r="BP213" s="15"/>
      <c r="BQ213" s="16"/>
      <c r="BR213" s="15"/>
      <c r="BS213" s="16"/>
      <c r="BT213" s="15"/>
      <c r="BV213" s="15"/>
      <c r="BW213" s="15"/>
      <c r="BX213" s="16"/>
      <c r="BY213" s="15"/>
      <c r="BZ213" s="16"/>
      <c r="CA213" s="15"/>
      <c r="CB213" s="16"/>
      <c r="CC213" s="15"/>
      <c r="CE213" s="15"/>
      <c r="CF213" s="15"/>
      <c r="CG213" s="16"/>
      <c r="CH213" s="15"/>
      <c r="CI213" s="16"/>
      <c r="CJ213" s="15"/>
    </row>
    <row r="214" spans="4:88" ht="15.75" customHeight="1" x14ac:dyDescent="0.25"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K214" s="15"/>
      <c r="AL214" s="15"/>
      <c r="AM214" s="15"/>
      <c r="AN214" s="15"/>
      <c r="AO214" s="15"/>
      <c r="AP214" s="15"/>
      <c r="AQ214" s="15"/>
      <c r="AR214" s="15"/>
      <c r="AT214" s="15"/>
      <c r="AU214" s="16"/>
      <c r="AV214" s="15"/>
      <c r="AW214" s="16"/>
      <c r="AX214" s="15"/>
      <c r="AY214" s="16"/>
      <c r="AZ214" s="15"/>
      <c r="BA214" s="15"/>
      <c r="BB214" s="15"/>
      <c r="BC214" s="15"/>
      <c r="BD214" s="16"/>
      <c r="BE214" s="15"/>
      <c r="BF214" s="16"/>
      <c r="BG214" s="15"/>
      <c r="BH214" s="16"/>
      <c r="BI214" s="15"/>
      <c r="BJ214" s="15"/>
      <c r="BK214" s="15"/>
      <c r="BM214" s="15"/>
      <c r="BN214" s="15"/>
      <c r="BO214" s="16"/>
      <c r="BP214" s="15"/>
      <c r="BQ214" s="16"/>
      <c r="BR214" s="15"/>
      <c r="BS214" s="16"/>
      <c r="BT214" s="15"/>
      <c r="BV214" s="15"/>
      <c r="BW214" s="15"/>
      <c r="BX214" s="16"/>
      <c r="BY214" s="15"/>
      <c r="BZ214" s="16"/>
      <c r="CA214" s="15"/>
      <c r="CB214" s="16"/>
      <c r="CC214" s="15"/>
      <c r="CE214" s="15"/>
      <c r="CF214" s="15"/>
      <c r="CG214" s="16"/>
      <c r="CH214" s="15"/>
      <c r="CI214" s="16"/>
      <c r="CJ214" s="15"/>
    </row>
    <row r="215" spans="4:88" ht="15.75" customHeight="1" x14ac:dyDescent="0.25"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K215" s="15"/>
      <c r="AL215" s="15"/>
      <c r="AM215" s="15"/>
      <c r="AN215" s="15"/>
      <c r="AO215" s="15"/>
      <c r="AP215" s="15"/>
      <c r="AQ215" s="15"/>
      <c r="AR215" s="15"/>
      <c r="AT215" s="15"/>
      <c r="AU215" s="16"/>
      <c r="AV215" s="15"/>
      <c r="AW215" s="16"/>
      <c r="AX215" s="15"/>
      <c r="AY215" s="16"/>
      <c r="AZ215" s="15"/>
      <c r="BA215" s="15"/>
      <c r="BB215" s="15"/>
      <c r="BC215" s="15"/>
      <c r="BD215" s="16"/>
      <c r="BE215" s="15"/>
      <c r="BF215" s="16"/>
      <c r="BG215" s="15"/>
      <c r="BH215" s="16"/>
      <c r="BI215" s="15"/>
      <c r="BJ215" s="15"/>
      <c r="BK215" s="15"/>
      <c r="BM215" s="15"/>
      <c r="BN215" s="15"/>
      <c r="BO215" s="16"/>
      <c r="BP215" s="15"/>
      <c r="BQ215" s="16"/>
      <c r="BR215" s="15"/>
      <c r="BS215" s="16"/>
      <c r="BT215" s="15"/>
      <c r="BV215" s="15"/>
      <c r="BW215" s="15"/>
      <c r="BX215" s="16"/>
      <c r="BY215" s="15"/>
      <c r="BZ215" s="16"/>
      <c r="CA215" s="15"/>
      <c r="CB215" s="16"/>
      <c r="CC215" s="15"/>
      <c r="CE215" s="15"/>
      <c r="CF215" s="15"/>
      <c r="CG215" s="16"/>
      <c r="CH215" s="15"/>
      <c r="CI215" s="16"/>
      <c r="CJ215" s="15"/>
    </row>
    <row r="216" spans="4:88" ht="15.75" customHeight="1" x14ac:dyDescent="0.25"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K216" s="15"/>
      <c r="AL216" s="15"/>
      <c r="AM216" s="15"/>
      <c r="AN216" s="15"/>
      <c r="AO216" s="15"/>
      <c r="AP216" s="15"/>
      <c r="AQ216" s="15"/>
      <c r="AR216" s="15"/>
      <c r="AT216" s="15"/>
      <c r="AU216" s="16"/>
      <c r="AV216" s="15"/>
      <c r="AW216" s="16"/>
      <c r="AX216" s="15"/>
      <c r="AY216" s="16"/>
      <c r="AZ216" s="15"/>
      <c r="BA216" s="15"/>
      <c r="BB216" s="15"/>
      <c r="BC216" s="15"/>
      <c r="BD216" s="16"/>
      <c r="BE216" s="15"/>
      <c r="BF216" s="16"/>
      <c r="BG216" s="15"/>
      <c r="BH216" s="16"/>
      <c r="BI216" s="15"/>
      <c r="BJ216" s="15"/>
      <c r="BK216" s="15"/>
      <c r="BM216" s="15"/>
      <c r="BN216" s="15"/>
      <c r="BO216" s="16"/>
      <c r="BP216" s="15"/>
      <c r="BQ216" s="16"/>
      <c r="BR216" s="15"/>
      <c r="BS216" s="16"/>
      <c r="BT216" s="15"/>
      <c r="BV216" s="15"/>
      <c r="BW216" s="15"/>
      <c r="BX216" s="16"/>
      <c r="BY216" s="15"/>
      <c r="BZ216" s="16"/>
      <c r="CA216" s="15"/>
      <c r="CB216" s="16"/>
      <c r="CC216" s="15"/>
      <c r="CE216" s="15"/>
      <c r="CF216" s="15"/>
      <c r="CG216" s="16"/>
      <c r="CH216" s="15"/>
      <c r="CI216" s="16"/>
      <c r="CJ216" s="15"/>
    </row>
    <row r="217" spans="4:88" ht="15.75" customHeight="1" x14ac:dyDescent="0.25"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K217" s="15"/>
      <c r="AL217" s="15"/>
      <c r="AM217" s="15"/>
      <c r="AN217" s="15"/>
      <c r="AO217" s="15"/>
      <c r="AP217" s="15"/>
      <c r="AQ217" s="15"/>
      <c r="AR217" s="15"/>
      <c r="AT217" s="15"/>
      <c r="AU217" s="16"/>
      <c r="AV217" s="15"/>
      <c r="AW217" s="16"/>
      <c r="AX217" s="15"/>
      <c r="AY217" s="16"/>
      <c r="AZ217" s="15"/>
      <c r="BA217" s="15"/>
      <c r="BB217" s="15"/>
      <c r="BC217" s="15"/>
      <c r="BD217" s="16"/>
      <c r="BE217" s="15"/>
      <c r="BF217" s="16"/>
      <c r="BG217" s="15"/>
      <c r="BH217" s="16"/>
      <c r="BI217" s="15"/>
      <c r="BJ217" s="15"/>
      <c r="BK217" s="15"/>
      <c r="BM217" s="15"/>
      <c r="BN217" s="15"/>
      <c r="BO217" s="16"/>
      <c r="BP217" s="15"/>
      <c r="BQ217" s="16"/>
      <c r="BR217" s="15"/>
      <c r="BS217" s="16"/>
      <c r="BT217" s="15"/>
      <c r="BV217" s="15"/>
      <c r="BW217" s="15"/>
      <c r="BX217" s="16"/>
      <c r="BY217" s="15"/>
      <c r="BZ217" s="16"/>
      <c r="CA217" s="15"/>
      <c r="CB217" s="16"/>
      <c r="CC217" s="15"/>
      <c r="CE217" s="15"/>
      <c r="CF217" s="15"/>
      <c r="CG217" s="16"/>
      <c r="CH217" s="15"/>
      <c r="CI217" s="16"/>
      <c r="CJ217" s="15"/>
    </row>
    <row r="218" spans="4:88" ht="15.75" customHeight="1" x14ac:dyDescent="0.25"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K218" s="15"/>
      <c r="AL218" s="15"/>
      <c r="AM218" s="15"/>
      <c r="AN218" s="15"/>
      <c r="AO218" s="15"/>
      <c r="AP218" s="15"/>
      <c r="AQ218" s="15"/>
      <c r="AR218" s="15"/>
      <c r="AT218" s="15"/>
      <c r="AU218" s="16"/>
      <c r="AV218" s="15"/>
      <c r="AW218" s="16"/>
      <c r="AX218" s="15"/>
      <c r="AY218" s="16"/>
      <c r="AZ218" s="15"/>
      <c r="BA218" s="15"/>
      <c r="BB218" s="15"/>
      <c r="BC218" s="15"/>
      <c r="BD218" s="16"/>
      <c r="BE218" s="15"/>
      <c r="BF218" s="16"/>
      <c r="BG218" s="15"/>
      <c r="BH218" s="16"/>
      <c r="BI218" s="15"/>
      <c r="BJ218" s="15"/>
      <c r="BK218" s="15"/>
      <c r="BM218" s="15"/>
      <c r="BN218" s="15"/>
      <c r="BO218" s="16"/>
      <c r="BP218" s="15"/>
      <c r="BQ218" s="16"/>
      <c r="BR218" s="15"/>
      <c r="BS218" s="16"/>
      <c r="BT218" s="15"/>
      <c r="BV218" s="15"/>
      <c r="BW218" s="15"/>
      <c r="BX218" s="16"/>
      <c r="BY218" s="15"/>
      <c r="BZ218" s="16"/>
      <c r="CA218" s="15"/>
      <c r="CB218" s="16"/>
      <c r="CC218" s="15"/>
      <c r="CE218" s="15"/>
      <c r="CF218" s="15"/>
      <c r="CG218" s="16"/>
      <c r="CH218" s="15"/>
      <c r="CI218" s="16"/>
      <c r="CJ218" s="15"/>
    </row>
    <row r="219" spans="4:88" ht="15.75" customHeight="1" x14ac:dyDescent="0.25"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K219" s="15"/>
      <c r="AL219" s="15"/>
      <c r="AM219" s="15"/>
      <c r="AN219" s="15"/>
      <c r="AO219" s="15"/>
      <c r="AP219" s="15"/>
      <c r="AQ219" s="15"/>
      <c r="AR219" s="15"/>
      <c r="AT219" s="15"/>
      <c r="AU219" s="16"/>
      <c r="AV219" s="15"/>
      <c r="AW219" s="16"/>
      <c r="AX219" s="15"/>
      <c r="AY219" s="16"/>
      <c r="AZ219" s="15"/>
      <c r="BA219" s="15"/>
      <c r="BB219" s="15"/>
      <c r="BC219" s="15"/>
      <c r="BD219" s="16"/>
      <c r="BE219" s="15"/>
      <c r="BF219" s="16"/>
      <c r="BG219" s="15"/>
      <c r="BH219" s="16"/>
      <c r="BI219" s="15"/>
      <c r="BJ219" s="15"/>
      <c r="BK219" s="15"/>
      <c r="BM219" s="15"/>
      <c r="BN219" s="15"/>
      <c r="BO219" s="16"/>
      <c r="BP219" s="15"/>
      <c r="BQ219" s="16"/>
      <c r="BR219" s="15"/>
      <c r="BS219" s="16"/>
      <c r="BT219" s="15"/>
      <c r="BV219" s="15"/>
      <c r="BW219" s="15"/>
      <c r="BX219" s="16"/>
      <c r="BY219" s="15"/>
      <c r="BZ219" s="16"/>
      <c r="CA219" s="15"/>
      <c r="CB219" s="16"/>
      <c r="CC219" s="15"/>
      <c r="CE219" s="15"/>
      <c r="CF219" s="15"/>
      <c r="CG219" s="16"/>
      <c r="CH219" s="15"/>
      <c r="CI219" s="16"/>
      <c r="CJ219" s="15"/>
    </row>
    <row r="220" spans="4:88" ht="15.75" customHeight="1" x14ac:dyDescent="0.25"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K220" s="15"/>
      <c r="AL220" s="15"/>
      <c r="AM220" s="15"/>
      <c r="AN220" s="15"/>
      <c r="AO220" s="15"/>
      <c r="AP220" s="15"/>
      <c r="AQ220" s="15"/>
      <c r="AR220" s="15"/>
      <c r="AT220" s="15"/>
      <c r="AU220" s="16"/>
      <c r="AV220" s="15"/>
      <c r="AW220" s="16"/>
      <c r="AX220" s="15"/>
      <c r="AY220" s="16"/>
      <c r="AZ220" s="15"/>
      <c r="BA220" s="15"/>
      <c r="BB220" s="15"/>
      <c r="BC220" s="15"/>
      <c r="BD220" s="16"/>
      <c r="BE220" s="15"/>
      <c r="BF220" s="16"/>
      <c r="BG220" s="15"/>
      <c r="BH220" s="16"/>
      <c r="BI220" s="15"/>
      <c r="BJ220" s="15"/>
      <c r="BK220" s="15"/>
      <c r="BM220" s="15"/>
      <c r="BN220" s="15"/>
      <c r="BO220" s="16"/>
      <c r="BP220" s="15"/>
      <c r="BQ220" s="16"/>
      <c r="BR220" s="15"/>
      <c r="BS220" s="16"/>
      <c r="BT220" s="15"/>
      <c r="BV220" s="15"/>
      <c r="BW220" s="15"/>
      <c r="BX220" s="16"/>
      <c r="BY220" s="15"/>
      <c r="BZ220" s="16"/>
      <c r="CA220" s="15"/>
      <c r="CB220" s="16"/>
      <c r="CC220" s="15"/>
      <c r="CE220" s="15"/>
      <c r="CF220" s="15"/>
      <c r="CG220" s="16"/>
      <c r="CH220" s="15"/>
      <c r="CI220" s="16"/>
      <c r="CJ220" s="15"/>
    </row>
    <row r="221" spans="4:88" ht="15.75" customHeight="1" x14ac:dyDescent="0.25"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K221" s="15"/>
      <c r="AL221" s="15"/>
      <c r="AM221" s="15"/>
      <c r="AN221" s="15"/>
      <c r="AO221" s="15"/>
      <c r="AP221" s="15"/>
      <c r="AQ221" s="15"/>
      <c r="AR221" s="15"/>
      <c r="AT221" s="15"/>
      <c r="AU221" s="16"/>
      <c r="AV221" s="15"/>
      <c r="AW221" s="16"/>
      <c r="AX221" s="15"/>
      <c r="AY221" s="16"/>
      <c r="AZ221" s="15"/>
      <c r="BA221" s="15"/>
      <c r="BB221" s="15"/>
      <c r="BC221" s="15"/>
      <c r="BD221" s="16"/>
      <c r="BE221" s="15"/>
      <c r="BF221" s="16"/>
      <c r="BG221" s="15"/>
      <c r="BH221" s="16"/>
      <c r="BI221" s="15"/>
      <c r="BJ221" s="15"/>
      <c r="BK221" s="15"/>
      <c r="BM221" s="15"/>
      <c r="BN221" s="15"/>
      <c r="BO221" s="16"/>
      <c r="BP221" s="15"/>
      <c r="BQ221" s="16"/>
      <c r="BR221" s="15"/>
      <c r="BS221" s="16"/>
      <c r="BT221" s="15"/>
      <c r="BV221" s="15"/>
      <c r="BW221" s="15"/>
      <c r="BX221" s="16"/>
      <c r="BY221" s="15"/>
      <c r="BZ221" s="16"/>
      <c r="CA221" s="15"/>
      <c r="CB221" s="16"/>
      <c r="CC221" s="15"/>
      <c r="CE221" s="15"/>
      <c r="CF221" s="15"/>
      <c r="CG221" s="16"/>
      <c r="CH221" s="15"/>
      <c r="CI221" s="16"/>
      <c r="CJ221" s="15"/>
    </row>
    <row r="222" spans="4:88" ht="15.75" customHeight="1" x14ac:dyDescent="0.25"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K222" s="15"/>
      <c r="AL222" s="15"/>
      <c r="AM222" s="15"/>
      <c r="AN222" s="15"/>
      <c r="AO222" s="15"/>
      <c r="AP222" s="15"/>
      <c r="AQ222" s="15"/>
      <c r="AR222" s="15"/>
      <c r="AT222" s="15"/>
      <c r="AU222" s="16"/>
      <c r="AV222" s="15"/>
      <c r="AW222" s="16"/>
      <c r="AX222" s="15"/>
      <c r="AY222" s="16"/>
      <c r="AZ222" s="15"/>
      <c r="BA222" s="15"/>
      <c r="BB222" s="15"/>
      <c r="BC222" s="15"/>
      <c r="BD222" s="16"/>
      <c r="BE222" s="15"/>
      <c r="BF222" s="16"/>
      <c r="BG222" s="15"/>
      <c r="BH222" s="16"/>
      <c r="BI222" s="15"/>
      <c r="BJ222" s="15"/>
      <c r="BK222" s="15"/>
      <c r="BM222" s="15"/>
      <c r="BN222" s="15"/>
      <c r="BO222" s="16"/>
      <c r="BP222" s="15"/>
      <c r="BQ222" s="16"/>
      <c r="BR222" s="15"/>
      <c r="BS222" s="16"/>
      <c r="BT222" s="15"/>
      <c r="BV222" s="15"/>
      <c r="BW222" s="15"/>
      <c r="BX222" s="16"/>
      <c r="BY222" s="15"/>
      <c r="BZ222" s="16"/>
      <c r="CA222" s="15"/>
      <c r="CB222" s="16"/>
      <c r="CC222" s="15"/>
      <c r="CE222" s="15"/>
      <c r="CF222" s="15"/>
      <c r="CG222" s="16"/>
      <c r="CH222" s="15"/>
      <c r="CI222" s="16"/>
      <c r="CJ222" s="15"/>
    </row>
    <row r="223" spans="4:88" ht="15.75" customHeight="1" x14ac:dyDescent="0.25"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K223" s="15"/>
      <c r="AL223" s="15"/>
      <c r="AM223" s="15"/>
      <c r="AN223" s="15"/>
      <c r="AO223" s="15"/>
      <c r="AP223" s="15"/>
      <c r="AQ223" s="15"/>
      <c r="AR223" s="15"/>
      <c r="AT223" s="15"/>
      <c r="AU223" s="16"/>
      <c r="AV223" s="15"/>
      <c r="AW223" s="16"/>
      <c r="AX223" s="15"/>
      <c r="AY223" s="16"/>
      <c r="AZ223" s="15"/>
      <c r="BA223" s="15"/>
      <c r="BB223" s="15"/>
      <c r="BC223" s="15"/>
      <c r="BD223" s="16"/>
      <c r="BE223" s="15"/>
      <c r="BF223" s="16"/>
      <c r="BG223" s="15"/>
      <c r="BH223" s="16"/>
      <c r="BI223" s="15"/>
      <c r="BJ223" s="15"/>
      <c r="BK223" s="15"/>
      <c r="BM223" s="15"/>
      <c r="BN223" s="15"/>
      <c r="BO223" s="16"/>
      <c r="BP223" s="15"/>
      <c r="BQ223" s="16"/>
      <c r="BR223" s="15"/>
      <c r="BS223" s="16"/>
      <c r="BT223" s="15"/>
      <c r="BV223" s="15"/>
      <c r="BW223" s="15"/>
      <c r="BX223" s="16"/>
      <c r="BY223" s="15"/>
      <c r="BZ223" s="16"/>
      <c r="CA223" s="15"/>
      <c r="CB223" s="16"/>
      <c r="CC223" s="15"/>
      <c r="CE223" s="15"/>
      <c r="CF223" s="15"/>
      <c r="CG223" s="16"/>
      <c r="CH223" s="15"/>
      <c r="CI223" s="16"/>
      <c r="CJ223" s="15"/>
    </row>
    <row r="224" spans="4:88" ht="15.75" customHeight="1" x14ac:dyDescent="0.25"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K224" s="15"/>
      <c r="AL224" s="15"/>
      <c r="AM224" s="15"/>
      <c r="AN224" s="15"/>
      <c r="AO224" s="15"/>
      <c r="AP224" s="15"/>
      <c r="AQ224" s="15"/>
      <c r="AR224" s="15"/>
      <c r="AT224" s="15"/>
      <c r="AU224" s="16"/>
      <c r="AV224" s="15"/>
      <c r="AW224" s="16"/>
      <c r="AX224" s="15"/>
      <c r="AY224" s="16"/>
      <c r="AZ224" s="15"/>
      <c r="BA224" s="15"/>
      <c r="BB224" s="15"/>
      <c r="BC224" s="15"/>
      <c r="BD224" s="16"/>
      <c r="BE224" s="15"/>
      <c r="BF224" s="16"/>
      <c r="BG224" s="15"/>
      <c r="BH224" s="16"/>
      <c r="BI224" s="15"/>
      <c r="BJ224" s="15"/>
      <c r="BK224" s="15"/>
      <c r="BM224" s="15"/>
      <c r="BN224" s="15"/>
      <c r="BO224" s="16"/>
      <c r="BP224" s="15"/>
      <c r="BQ224" s="16"/>
      <c r="BR224" s="15"/>
      <c r="BS224" s="16"/>
      <c r="BT224" s="15"/>
      <c r="BV224" s="15"/>
      <c r="BW224" s="15"/>
      <c r="BX224" s="16"/>
      <c r="BY224" s="15"/>
      <c r="BZ224" s="16"/>
      <c r="CA224" s="15"/>
      <c r="CB224" s="16"/>
      <c r="CC224" s="15"/>
      <c r="CE224" s="15"/>
      <c r="CF224" s="15"/>
      <c r="CG224" s="16"/>
      <c r="CH224" s="15"/>
      <c r="CI224" s="16"/>
      <c r="CJ224" s="15"/>
    </row>
    <row r="225" spans="4:88" ht="15.75" customHeight="1" x14ac:dyDescent="0.25"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K225" s="15"/>
      <c r="AL225" s="15"/>
      <c r="AM225" s="15"/>
      <c r="AN225" s="15"/>
      <c r="AO225" s="15"/>
      <c r="AP225" s="15"/>
      <c r="AQ225" s="15"/>
      <c r="AR225" s="15"/>
      <c r="AT225" s="15"/>
      <c r="AU225" s="16"/>
      <c r="AV225" s="15"/>
      <c r="AW225" s="16"/>
      <c r="AX225" s="15"/>
      <c r="AY225" s="16"/>
      <c r="AZ225" s="15"/>
      <c r="BA225" s="15"/>
      <c r="BB225" s="15"/>
      <c r="BC225" s="15"/>
      <c r="BD225" s="16"/>
      <c r="BE225" s="15"/>
      <c r="BF225" s="16"/>
      <c r="BG225" s="15"/>
      <c r="BH225" s="16"/>
      <c r="BI225" s="15"/>
      <c r="BJ225" s="15"/>
      <c r="BK225" s="15"/>
      <c r="BM225" s="15"/>
      <c r="BN225" s="15"/>
      <c r="BO225" s="16"/>
      <c r="BP225" s="15"/>
      <c r="BQ225" s="16"/>
      <c r="BR225" s="15"/>
      <c r="BS225" s="16"/>
      <c r="BT225" s="15"/>
      <c r="BV225" s="15"/>
      <c r="BW225" s="15"/>
      <c r="BX225" s="16"/>
      <c r="BY225" s="15"/>
      <c r="BZ225" s="16"/>
      <c r="CA225" s="15"/>
      <c r="CB225" s="16"/>
      <c r="CC225" s="15"/>
      <c r="CE225" s="15"/>
      <c r="CF225" s="15"/>
      <c r="CG225" s="16"/>
      <c r="CH225" s="15"/>
      <c r="CI225" s="16"/>
      <c r="CJ225" s="15"/>
    </row>
    <row r="226" spans="4:88" ht="15.75" customHeight="1" x14ac:dyDescent="0.25"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K226" s="15"/>
      <c r="AL226" s="15"/>
      <c r="AM226" s="15"/>
      <c r="AN226" s="15"/>
      <c r="AO226" s="15"/>
      <c r="AP226" s="15"/>
      <c r="AQ226" s="15"/>
      <c r="AR226" s="15"/>
      <c r="AT226" s="15"/>
      <c r="AU226" s="16"/>
      <c r="AV226" s="15"/>
      <c r="AW226" s="16"/>
      <c r="AX226" s="15"/>
      <c r="AY226" s="16"/>
      <c r="AZ226" s="15"/>
      <c r="BA226" s="15"/>
      <c r="BB226" s="15"/>
      <c r="BC226" s="15"/>
      <c r="BD226" s="16"/>
      <c r="BE226" s="15"/>
      <c r="BF226" s="16"/>
      <c r="BG226" s="15"/>
      <c r="BH226" s="16"/>
      <c r="BI226" s="15"/>
      <c r="BJ226" s="15"/>
      <c r="BK226" s="15"/>
      <c r="BM226" s="15"/>
      <c r="BN226" s="15"/>
      <c r="BO226" s="16"/>
      <c r="BP226" s="15"/>
      <c r="BQ226" s="16"/>
      <c r="BR226" s="15"/>
      <c r="BS226" s="16"/>
      <c r="BT226" s="15"/>
      <c r="BV226" s="15"/>
      <c r="BW226" s="15"/>
      <c r="BX226" s="16"/>
      <c r="BY226" s="15"/>
      <c r="BZ226" s="16"/>
      <c r="CA226" s="15"/>
      <c r="CB226" s="16"/>
      <c r="CC226" s="15"/>
      <c r="CE226" s="15"/>
      <c r="CF226" s="15"/>
      <c r="CG226" s="16"/>
      <c r="CH226" s="15"/>
      <c r="CI226" s="16"/>
      <c r="CJ226" s="15"/>
    </row>
    <row r="227" spans="4:88" ht="15.75" customHeight="1" x14ac:dyDescent="0.25"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K227" s="15"/>
      <c r="AL227" s="15"/>
      <c r="AM227" s="15"/>
      <c r="AN227" s="15"/>
      <c r="AO227" s="15"/>
      <c r="AP227" s="15"/>
      <c r="AQ227" s="15"/>
      <c r="AR227" s="15"/>
      <c r="AT227" s="15"/>
      <c r="AU227" s="16"/>
      <c r="AV227" s="15"/>
      <c r="AW227" s="16"/>
      <c r="AX227" s="15"/>
      <c r="AY227" s="16"/>
      <c r="AZ227" s="15"/>
      <c r="BA227" s="15"/>
      <c r="BB227" s="15"/>
      <c r="BC227" s="15"/>
      <c r="BD227" s="16"/>
      <c r="BE227" s="15"/>
      <c r="BF227" s="16"/>
      <c r="BG227" s="15"/>
      <c r="BH227" s="16"/>
      <c r="BI227" s="15"/>
      <c r="BJ227" s="15"/>
      <c r="BK227" s="15"/>
      <c r="BM227" s="15"/>
      <c r="BN227" s="15"/>
      <c r="BO227" s="16"/>
      <c r="BP227" s="15"/>
      <c r="BQ227" s="16"/>
      <c r="BR227" s="15"/>
      <c r="BS227" s="16"/>
      <c r="BT227" s="15"/>
      <c r="BV227" s="15"/>
      <c r="BW227" s="15"/>
      <c r="BX227" s="16"/>
      <c r="BY227" s="15"/>
      <c r="BZ227" s="16"/>
      <c r="CA227" s="15"/>
      <c r="CB227" s="16"/>
      <c r="CC227" s="15"/>
      <c r="CE227" s="15"/>
      <c r="CF227" s="15"/>
      <c r="CG227" s="16"/>
      <c r="CH227" s="15"/>
      <c r="CI227" s="16"/>
      <c r="CJ227" s="15"/>
    </row>
    <row r="228" spans="4:88" ht="15.75" customHeight="1" x14ac:dyDescent="0.25"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K228" s="15"/>
      <c r="AL228" s="15"/>
      <c r="AM228" s="15"/>
      <c r="AN228" s="15"/>
      <c r="AO228" s="15"/>
      <c r="AP228" s="15"/>
      <c r="AQ228" s="15"/>
      <c r="AR228" s="15"/>
      <c r="AT228" s="15"/>
      <c r="AU228" s="16"/>
      <c r="AV228" s="15"/>
      <c r="AW228" s="16"/>
      <c r="AX228" s="15"/>
      <c r="AY228" s="16"/>
      <c r="AZ228" s="15"/>
      <c r="BA228" s="15"/>
      <c r="BB228" s="15"/>
      <c r="BC228" s="15"/>
      <c r="BD228" s="16"/>
      <c r="BE228" s="15"/>
      <c r="BF228" s="16"/>
      <c r="BG228" s="15"/>
      <c r="BH228" s="16"/>
      <c r="BI228" s="15"/>
      <c r="BJ228" s="15"/>
      <c r="BK228" s="15"/>
      <c r="BM228" s="15"/>
      <c r="BN228" s="15"/>
      <c r="BO228" s="16"/>
      <c r="BP228" s="15"/>
      <c r="BQ228" s="16"/>
      <c r="BR228" s="15"/>
      <c r="BS228" s="16"/>
      <c r="BT228" s="15"/>
      <c r="BV228" s="15"/>
      <c r="BW228" s="15"/>
      <c r="BX228" s="16"/>
      <c r="BY228" s="15"/>
      <c r="BZ228" s="16"/>
      <c r="CA228" s="15"/>
      <c r="CB228" s="16"/>
      <c r="CC228" s="15"/>
      <c r="CE228" s="15"/>
      <c r="CF228" s="15"/>
      <c r="CG228" s="16"/>
      <c r="CH228" s="15"/>
      <c r="CI228" s="16"/>
      <c r="CJ228" s="15"/>
    </row>
    <row r="229" spans="4:88" ht="15.75" customHeight="1" x14ac:dyDescent="0.25"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K229" s="15"/>
      <c r="AL229" s="15"/>
      <c r="AM229" s="15"/>
      <c r="AN229" s="15"/>
      <c r="AO229" s="15"/>
      <c r="AP229" s="15"/>
      <c r="AQ229" s="15"/>
      <c r="AR229" s="15"/>
      <c r="AT229" s="15"/>
      <c r="AU229" s="16"/>
      <c r="AV229" s="15"/>
      <c r="AW229" s="16"/>
      <c r="AX229" s="15"/>
      <c r="AY229" s="16"/>
      <c r="AZ229" s="15"/>
      <c r="BA229" s="15"/>
      <c r="BB229" s="15"/>
      <c r="BC229" s="15"/>
      <c r="BD229" s="16"/>
      <c r="BE229" s="15"/>
      <c r="BF229" s="16"/>
      <c r="BG229" s="15"/>
      <c r="BH229" s="16"/>
      <c r="BI229" s="15"/>
      <c r="BJ229" s="15"/>
      <c r="BK229" s="15"/>
      <c r="BM229" s="15"/>
      <c r="BN229" s="15"/>
      <c r="BO229" s="16"/>
      <c r="BP229" s="15"/>
      <c r="BQ229" s="16"/>
      <c r="BR229" s="15"/>
      <c r="BS229" s="16"/>
      <c r="BT229" s="15"/>
      <c r="BV229" s="15"/>
      <c r="BW229" s="15"/>
      <c r="BX229" s="16"/>
      <c r="BY229" s="15"/>
      <c r="BZ229" s="16"/>
      <c r="CA229" s="15"/>
      <c r="CB229" s="16"/>
      <c r="CC229" s="15"/>
      <c r="CE229" s="15"/>
      <c r="CF229" s="15"/>
      <c r="CG229" s="16"/>
      <c r="CH229" s="15"/>
      <c r="CI229" s="16"/>
      <c r="CJ229" s="15"/>
    </row>
    <row r="230" spans="4:88" ht="15.75" customHeight="1" x14ac:dyDescent="0.25"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K230" s="15"/>
      <c r="AL230" s="15"/>
      <c r="AM230" s="15"/>
      <c r="AN230" s="15"/>
      <c r="AO230" s="15"/>
      <c r="AP230" s="15"/>
      <c r="AQ230" s="15"/>
      <c r="AR230" s="15"/>
      <c r="AT230" s="15"/>
      <c r="AU230" s="16"/>
      <c r="AV230" s="15"/>
      <c r="AW230" s="16"/>
      <c r="AX230" s="15"/>
      <c r="AY230" s="16"/>
      <c r="AZ230" s="15"/>
      <c r="BA230" s="15"/>
      <c r="BB230" s="15"/>
      <c r="BC230" s="15"/>
      <c r="BD230" s="16"/>
      <c r="BE230" s="15"/>
      <c r="BF230" s="16"/>
      <c r="BG230" s="15"/>
      <c r="BH230" s="16"/>
      <c r="BI230" s="15"/>
      <c r="BJ230" s="15"/>
      <c r="BK230" s="15"/>
      <c r="BM230" s="15"/>
      <c r="BN230" s="15"/>
      <c r="BO230" s="16"/>
      <c r="BP230" s="15"/>
      <c r="BQ230" s="16"/>
      <c r="BR230" s="15"/>
      <c r="BS230" s="16"/>
      <c r="BT230" s="15"/>
      <c r="BV230" s="15"/>
      <c r="BW230" s="15"/>
      <c r="BX230" s="16"/>
      <c r="BY230" s="15"/>
      <c r="BZ230" s="16"/>
      <c r="CA230" s="15"/>
      <c r="CB230" s="16"/>
      <c r="CC230" s="15"/>
      <c r="CE230" s="15"/>
      <c r="CF230" s="15"/>
      <c r="CG230" s="16"/>
      <c r="CH230" s="15"/>
      <c r="CI230" s="16"/>
      <c r="CJ230" s="15"/>
    </row>
    <row r="231" spans="4:88" ht="15.75" customHeight="1" x14ac:dyDescent="0.25"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K231" s="15"/>
      <c r="AL231" s="15"/>
      <c r="AM231" s="15"/>
      <c r="AN231" s="15"/>
      <c r="AO231" s="15"/>
      <c r="AP231" s="15"/>
      <c r="AQ231" s="15"/>
      <c r="AR231" s="15"/>
      <c r="AT231" s="15"/>
      <c r="AU231" s="16"/>
      <c r="AV231" s="15"/>
      <c r="AW231" s="16"/>
      <c r="AX231" s="15"/>
      <c r="AY231" s="16"/>
      <c r="AZ231" s="15"/>
      <c r="BA231" s="15"/>
      <c r="BB231" s="15"/>
      <c r="BC231" s="15"/>
      <c r="BD231" s="16"/>
      <c r="BE231" s="15"/>
      <c r="BF231" s="16"/>
      <c r="BG231" s="15"/>
      <c r="BH231" s="16"/>
      <c r="BI231" s="15"/>
      <c r="BJ231" s="15"/>
      <c r="BK231" s="15"/>
      <c r="BM231" s="15"/>
      <c r="BN231" s="15"/>
      <c r="BO231" s="16"/>
      <c r="BP231" s="15"/>
      <c r="BQ231" s="16"/>
      <c r="BR231" s="15"/>
      <c r="BS231" s="16"/>
      <c r="BT231" s="15"/>
      <c r="BV231" s="15"/>
      <c r="BW231" s="15"/>
      <c r="BX231" s="16"/>
      <c r="BY231" s="15"/>
      <c r="BZ231" s="16"/>
      <c r="CA231" s="15"/>
      <c r="CB231" s="16"/>
      <c r="CC231" s="15"/>
      <c r="CE231" s="15"/>
      <c r="CF231" s="15"/>
      <c r="CG231" s="16"/>
      <c r="CH231" s="15"/>
      <c r="CI231" s="16"/>
      <c r="CJ231" s="15"/>
    </row>
    <row r="232" spans="4:88" ht="15.75" customHeight="1" x14ac:dyDescent="0.25"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K232" s="15"/>
      <c r="AL232" s="15"/>
      <c r="AM232" s="15"/>
      <c r="AN232" s="15"/>
      <c r="AO232" s="15"/>
      <c r="AP232" s="15"/>
      <c r="AQ232" s="15"/>
      <c r="AR232" s="15"/>
      <c r="AT232" s="15"/>
      <c r="AU232" s="16"/>
      <c r="AV232" s="15"/>
      <c r="AW232" s="16"/>
      <c r="AX232" s="15"/>
      <c r="AY232" s="16"/>
      <c r="AZ232" s="15"/>
      <c r="BA232" s="15"/>
      <c r="BB232" s="15"/>
      <c r="BC232" s="15"/>
      <c r="BD232" s="16"/>
      <c r="BE232" s="15"/>
      <c r="BF232" s="16"/>
      <c r="BG232" s="15"/>
      <c r="BH232" s="16"/>
      <c r="BI232" s="15"/>
      <c r="BJ232" s="15"/>
      <c r="BK232" s="15"/>
      <c r="BM232" s="15"/>
      <c r="BN232" s="15"/>
      <c r="BO232" s="16"/>
      <c r="BP232" s="15"/>
      <c r="BQ232" s="16"/>
      <c r="BR232" s="15"/>
      <c r="BS232" s="16"/>
      <c r="BT232" s="15"/>
      <c r="BV232" s="15"/>
      <c r="BW232" s="15"/>
      <c r="BX232" s="16"/>
      <c r="BY232" s="15"/>
      <c r="BZ232" s="16"/>
      <c r="CA232" s="15"/>
      <c r="CB232" s="16"/>
      <c r="CC232" s="15"/>
      <c r="CE232" s="15"/>
      <c r="CF232" s="15"/>
      <c r="CG232" s="16"/>
      <c r="CH232" s="15"/>
      <c r="CI232" s="16"/>
      <c r="CJ232" s="15"/>
    </row>
    <row r="233" spans="4:88" ht="15.75" customHeight="1" x14ac:dyDescent="0.25"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K233" s="15"/>
      <c r="AL233" s="15"/>
      <c r="AM233" s="15"/>
      <c r="AN233" s="15"/>
      <c r="AO233" s="15"/>
      <c r="AP233" s="15"/>
      <c r="AQ233" s="15"/>
      <c r="AR233" s="15"/>
      <c r="AT233" s="15"/>
      <c r="AU233" s="16"/>
      <c r="AV233" s="15"/>
      <c r="AW233" s="16"/>
      <c r="AX233" s="15"/>
      <c r="AY233" s="16"/>
      <c r="AZ233" s="15"/>
      <c r="BA233" s="15"/>
      <c r="BB233" s="15"/>
      <c r="BC233" s="15"/>
      <c r="BD233" s="16"/>
      <c r="BE233" s="15"/>
      <c r="BF233" s="16"/>
      <c r="BG233" s="15"/>
      <c r="BH233" s="16"/>
      <c r="BI233" s="15"/>
      <c r="BJ233" s="15"/>
      <c r="BK233" s="15"/>
      <c r="BM233" s="15"/>
      <c r="BN233" s="15"/>
      <c r="BO233" s="16"/>
      <c r="BP233" s="15"/>
      <c r="BQ233" s="16"/>
      <c r="BR233" s="15"/>
      <c r="BS233" s="16"/>
      <c r="BT233" s="15"/>
      <c r="BV233" s="15"/>
      <c r="BW233" s="15"/>
      <c r="BX233" s="16"/>
      <c r="BY233" s="15"/>
      <c r="BZ233" s="16"/>
      <c r="CA233" s="15"/>
      <c r="CB233" s="16"/>
      <c r="CC233" s="15"/>
      <c r="CE233" s="15"/>
      <c r="CF233" s="15"/>
      <c r="CG233" s="16"/>
      <c r="CH233" s="15"/>
      <c r="CI233" s="16"/>
      <c r="CJ233" s="15"/>
    </row>
    <row r="234" spans="4:88" ht="15.75" customHeight="1" x14ac:dyDescent="0.25"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K234" s="15"/>
      <c r="AL234" s="15"/>
      <c r="AM234" s="15"/>
      <c r="AN234" s="15"/>
      <c r="AO234" s="15"/>
      <c r="AP234" s="15"/>
      <c r="AQ234" s="15"/>
      <c r="AR234" s="15"/>
      <c r="AT234" s="15"/>
      <c r="AU234" s="16"/>
      <c r="AV234" s="15"/>
      <c r="AW234" s="16"/>
      <c r="AX234" s="15"/>
      <c r="AY234" s="16"/>
      <c r="AZ234" s="15"/>
      <c r="BA234" s="15"/>
      <c r="BB234" s="15"/>
      <c r="BC234" s="15"/>
      <c r="BD234" s="16"/>
      <c r="BE234" s="15"/>
      <c r="BF234" s="16"/>
      <c r="BG234" s="15"/>
      <c r="BH234" s="16"/>
      <c r="BI234" s="15"/>
      <c r="BJ234" s="15"/>
      <c r="BK234" s="15"/>
      <c r="BM234" s="15"/>
      <c r="BN234" s="15"/>
      <c r="BO234" s="16"/>
      <c r="BP234" s="15"/>
      <c r="BQ234" s="16"/>
      <c r="BR234" s="15"/>
      <c r="BS234" s="16"/>
      <c r="BT234" s="15"/>
      <c r="BV234" s="15"/>
      <c r="BW234" s="15"/>
      <c r="BX234" s="16"/>
      <c r="BY234" s="15"/>
      <c r="BZ234" s="16"/>
      <c r="CA234" s="15"/>
      <c r="CB234" s="16"/>
      <c r="CC234" s="15"/>
      <c r="CE234" s="15"/>
      <c r="CF234" s="15"/>
      <c r="CG234" s="16"/>
      <c r="CH234" s="15"/>
      <c r="CI234" s="16"/>
      <c r="CJ234" s="15"/>
    </row>
    <row r="235" spans="4:88" ht="15.75" customHeight="1" x14ac:dyDescent="0.25"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K235" s="15"/>
      <c r="AL235" s="15"/>
      <c r="AM235" s="15"/>
      <c r="AN235" s="15"/>
      <c r="AO235" s="15"/>
      <c r="AP235" s="15"/>
      <c r="AQ235" s="15"/>
      <c r="AR235" s="15"/>
      <c r="AT235" s="15"/>
      <c r="AU235" s="16"/>
      <c r="AV235" s="15"/>
      <c r="AW235" s="16"/>
      <c r="AX235" s="15"/>
      <c r="AY235" s="16"/>
      <c r="AZ235" s="15"/>
      <c r="BA235" s="15"/>
      <c r="BB235" s="15"/>
      <c r="BC235" s="15"/>
      <c r="BD235" s="16"/>
      <c r="BE235" s="15"/>
      <c r="BF235" s="16"/>
      <c r="BG235" s="15"/>
      <c r="BH235" s="16"/>
      <c r="BI235" s="15"/>
      <c r="BJ235" s="15"/>
      <c r="BK235" s="15"/>
      <c r="BM235" s="15"/>
      <c r="BN235" s="15"/>
      <c r="BO235" s="16"/>
      <c r="BP235" s="15"/>
      <c r="BQ235" s="16"/>
      <c r="BR235" s="15"/>
      <c r="BS235" s="16"/>
      <c r="BT235" s="15"/>
      <c r="BV235" s="15"/>
      <c r="BW235" s="15"/>
      <c r="BX235" s="16"/>
      <c r="BY235" s="15"/>
      <c r="BZ235" s="16"/>
      <c r="CA235" s="15"/>
      <c r="CB235" s="16"/>
      <c r="CC235" s="15"/>
      <c r="CE235" s="15"/>
      <c r="CF235" s="15"/>
      <c r="CG235" s="16"/>
      <c r="CH235" s="15"/>
      <c r="CI235" s="16"/>
      <c r="CJ235" s="15"/>
    </row>
    <row r="236" spans="4:88" ht="15.75" customHeight="1" x14ac:dyDescent="0.25"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K236" s="15"/>
      <c r="AL236" s="15"/>
      <c r="AM236" s="15"/>
      <c r="AN236" s="15"/>
      <c r="AO236" s="15"/>
      <c r="AP236" s="15"/>
      <c r="AQ236" s="15"/>
      <c r="AR236" s="15"/>
      <c r="AT236" s="15"/>
      <c r="AU236" s="16"/>
      <c r="AV236" s="15"/>
      <c r="AW236" s="16"/>
      <c r="AX236" s="15"/>
      <c r="AY236" s="16"/>
      <c r="AZ236" s="15"/>
      <c r="BA236" s="15"/>
      <c r="BB236" s="15"/>
      <c r="BC236" s="15"/>
      <c r="BD236" s="16"/>
      <c r="BE236" s="15"/>
      <c r="BF236" s="16"/>
      <c r="BG236" s="15"/>
      <c r="BH236" s="16"/>
      <c r="BI236" s="15"/>
      <c r="BJ236" s="15"/>
      <c r="BK236" s="15"/>
      <c r="BM236" s="15"/>
      <c r="BN236" s="15"/>
      <c r="BO236" s="16"/>
      <c r="BP236" s="15"/>
      <c r="BQ236" s="16"/>
      <c r="BR236" s="15"/>
      <c r="BS236" s="16"/>
      <c r="BT236" s="15"/>
      <c r="BV236" s="15"/>
      <c r="BW236" s="15"/>
      <c r="BX236" s="16"/>
      <c r="BY236" s="15"/>
      <c r="BZ236" s="16"/>
      <c r="CA236" s="15"/>
      <c r="CB236" s="16"/>
      <c r="CC236" s="15"/>
      <c r="CE236" s="15"/>
      <c r="CF236" s="15"/>
      <c r="CG236" s="16"/>
      <c r="CH236" s="15"/>
      <c r="CI236" s="16"/>
      <c r="CJ236" s="15"/>
    </row>
    <row r="237" spans="4:88" ht="15.75" customHeight="1" x14ac:dyDescent="0.25"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K237" s="15"/>
      <c r="AL237" s="15"/>
      <c r="AM237" s="15"/>
      <c r="AN237" s="15"/>
      <c r="AO237" s="15"/>
      <c r="AP237" s="15"/>
      <c r="AQ237" s="15"/>
      <c r="AR237" s="15"/>
      <c r="AT237" s="15"/>
      <c r="AU237" s="16"/>
      <c r="AV237" s="15"/>
      <c r="AW237" s="16"/>
      <c r="AX237" s="15"/>
      <c r="AY237" s="16"/>
      <c r="AZ237" s="15"/>
      <c r="BA237" s="15"/>
      <c r="BB237" s="15"/>
      <c r="BC237" s="15"/>
      <c r="BD237" s="16"/>
      <c r="BE237" s="15"/>
      <c r="BF237" s="16"/>
      <c r="BG237" s="15"/>
      <c r="BH237" s="16"/>
      <c r="BI237" s="15"/>
      <c r="BJ237" s="15"/>
      <c r="BK237" s="15"/>
      <c r="BM237" s="15"/>
      <c r="BN237" s="15"/>
      <c r="BO237" s="16"/>
      <c r="BP237" s="15"/>
      <c r="BQ237" s="16"/>
      <c r="BR237" s="15"/>
      <c r="BS237" s="16"/>
      <c r="BT237" s="15"/>
      <c r="BV237" s="15"/>
      <c r="BW237" s="15"/>
      <c r="BX237" s="16"/>
      <c r="BY237" s="15"/>
      <c r="BZ237" s="16"/>
      <c r="CA237" s="15"/>
      <c r="CB237" s="16"/>
      <c r="CC237" s="15"/>
      <c r="CE237" s="15"/>
      <c r="CF237" s="15"/>
      <c r="CG237" s="16"/>
      <c r="CH237" s="15"/>
      <c r="CI237" s="16"/>
      <c r="CJ237" s="15"/>
    </row>
    <row r="238" spans="4:88" ht="15.75" customHeight="1" x14ac:dyDescent="0.25"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K238" s="15"/>
      <c r="AL238" s="15"/>
      <c r="AM238" s="15"/>
      <c r="AN238" s="15"/>
      <c r="AO238" s="15"/>
      <c r="AP238" s="15"/>
      <c r="AQ238" s="15"/>
      <c r="AR238" s="15"/>
      <c r="AT238" s="15"/>
      <c r="AU238" s="16"/>
      <c r="AV238" s="15"/>
      <c r="AW238" s="16"/>
      <c r="AX238" s="15"/>
      <c r="AY238" s="16"/>
      <c r="AZ238" s="15"/>
      <c r="BA238" s="15"/>
      <c r="BB238" s="15"/>
      <c r="BC238" s="15"/>
      <c r="BD238" s="16"/>
      <c r="BE238" s="15"/>
      <c r="BF238" s="16"/>
      <c r="BG238" s="15"/>
      <c r="BH238" s="16"/>
      <c r="BI238" s="15"/>
      <c r="BJ238" s="15"/>
      <c r="BK238" s="15"/>
      <c r="BM238" s="15"/>
      <c r="BN238" s="15"/>
      <c r="BO238" s="16"/>
      <c r="BP238" s="15"/>
      <c r="BQ238" s="16"/>
      <c r="BR238" s="15"/>
      <c r="BS238" s="16"/>
      <c r="BT238" s="15"/>
      <c r="BV238" s="15"/>
      <c r="BW238" s="15"/>
      <c r="BX238" s="16"/>
      <c r="BY238" s="15"/>
      <c r="BZ238" s="16"/>
      <c r="CA238" s="15"/>
      <c r="CB238" s="16"/>
      <c r="CC238" s="15"/>
      <c r="CE238" s="15"/>
      <c r="CF238" s="15"/>
      <c r="CG238" s="16"/>
      <c r="CH238" s="15"/>
      <c r="CI238" s="16"/>
      <c r="CJ238" s="15"/>
    </row>
    <row r="239" spans="4:88" ht="15.75" customHeight="1" x14ac:dyDescent="0.25"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K239" s="15"/>
      <c r="AL239" s="15"/>
      <c r="AM239" s="15"/>
      <c r="AN239" s="15"/>
      <c r="AO239" s="15"/>
      <c r="AP239" s="15"/>
      <c r="AQ239" s="15"/>
      <c r="AR239" s="15"/>
      <c r="AT239" s="15"/>
      <c r="AU239" s="16"/>
      <c r="AV239" s="15"/>
      <c r="AW239" s="16"/>
      <c r="AX239" s="15"/>
      <c r="AY239" s="16"/>
      <c r="AZ239" s="15"/>
      <c r="BA239" s="15"/>
      <c r="BB239" s="15"/>
      <c r="BC239" s="15"/>
      <c r="BD239" s="16"/>
      <c r="BE239" s="15"/>
      <c r="BF239" s="16"/>
      <c r="BG239" s="15"/>
      <c r="BH239" s="16"/>
      <c r="BI239" s="15"/>
      <c r="BJ239" s="15"/>
      <c r="BK239" s="15"/>
      <c r="BM239" s="15"/>
      <c r="BN239" s="15"/>
      <c r="BO239" s="16"/>
      <c r="BP239" s="15"/>
      <c r="BQ239" s="16"/>
      <c r="BR239" s="15"/>
      <c r="BS239" s="16"/>
      <c r="BT239" s="15"/>
      <c r="BV239" s="15"/>
      <c r="BW239" s="15"/>
      <c r="BX239" s="16"/>
      <c r="BY239" s="15"/>
      <c r="BZ239" s="16"/>
      <c r="CA239" s="15"/>
      <c r="CB239" s="16"/>
      <c r="CC239" s="15"/>
      <c r="CE239" s="15"/>
      <c r="CF239" s="15"/>
      <c r="CG239" s="16"/>
      <c r="CH239" s="15"/>
      <c r="CI239" s="16"/>
      <c r="CJ239" s="15"/>
    </row>
    <row r="240" spans="4:88" ht="15.75" customHeight="1" x14ac:dyDescent="0.25"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K240" s="15"/>
      <c r="AL240" s="15"/>
      <c r="AM240" s="15"/>
      <c r="AN240" s="15"/>
      <c r="AO240" s="15"/>
      <c r="AP240" s="15"/>
      <c r="AQ240" s="15"/>
      <c r="AR240" s="15"/>
      <c r="AT240" s="15"/>
      <c r="AU240" s="16"/>
      <c r="AV240" s="15"/>
      <c r="AW240" s="16"/>
      <c r="AX240" s="15"/>
      <c r="AY240" s="16"/>
      <c r="AZ240" s="15"/>
      <c r="BA240" s="15"/>
      <c r="BB240" s="15"/>
      <c r="BC240" s="15"/>
      <c r="BD240" s="16"/>
      <c r="BE240" s="15"/>
      <c r="BF240" s="16"/>
      <c r="BG240" s="15"/>
      <c r="BH240" s="16"/>
      <c r="BI240" s="15"/>
      <c r="BJ240" s="15"/>
      <c r="BK240" s="15"/>
      <c r="BM240" s="15"/>
      <c r="BN240" s="15"/>
      <c r="BO240" s="16"/>
      <c r="BP240" s="15"/>
      <c r="BQ240" s="16"/>
      <c r="BR240" s="15"/>
      <c r="BS240" s="16"/>
      <c r="BT240" s="15"/>
      <c r="BV240" s="15"/>
      <c r="BW240" s="15"/>
      <c r="BX240" s="16"/>
      <c r="BY240" s="15"/>
      <c r="BZ240" s="16"/>
      <c r="CA240" s="15"/>
      <c r="CB240" s="16"/>
      <c r="CC240" s="15"/>
      <c r="CE240" s="15"/>
      <c r="CF240" s="15"/>
      <c r="CG240" s="16"/>
      <c r="CH240" s="15"/>
      <c r="CI240" s="16"/>
      <c r="CJ240" s="15"/>
    </row>
    <row r="241" spans="4:88" ht="15.75" customHeight="1" x14ac:dyDescent="0.25"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K241" s="15"/>
      <c r="AL241" s="15"/>
      <c r="AM241" s="15"/>
      <c r="AN241" s="15"/>
      <c r="AO241" s="15"/>
      <c r="AP241" s="15"/>
      <c r="AQ241" s="15"/>
      <c r="AR241" s="15"/>
      <c r="AT241" s="15"/>
      <c r="AU241" s="16"/>
      <c r="AV241" s="15"/>
      <c r="AW241" s="16"/>
      <c r="AX241" s="15"/>
      <c r="AY241" s="16"/>
      <c r="AZ241" s="15"/>
      <c r="BA241" s="15"/>
      <c r="BB241" s="15"/>
      <c r="BC241" s="15"/>
      <c r="BD241" s="16"/>
      <c r="BE241" s="15"/>
      <c r="BF241" s="16"/>
      <c r="BG241" s="15"/>
      <c r="BH241" s="16"/>
      <c r="BI241" s="15"/>
      <c r="BJ241" s="15"/>
      <c r="BK241" s="15"/>
      <c r="BM241" s="15"/>
      <c r="BN241" s="15"/>
      <c r="BO241" s="16"/>
      <c r="BP241" s="15"/>
      <c r="BQ241" s="16"/>
      <c r="BR241" s="15"/>
      <c r="BS241" s="16"/>
      <c r="BT241" s="15"/>
      <c r="BV241" s="15"/>
      <c r="BW241" s="15"/>
      <c r="BX241" s="16"/>
      <c r="BY241" s="15"/>
      <c r="BZ241" s="16"/>
      <c r="CA241" s="15"/>
      <c r="CB241" s="16"/>
      <c r="CC241" s="15"/>
      <c r="CE241" s="15"/>
      <c r="CF241" s="15"/>
      <c r="CG241" s="16"/>
      <c r="CH241" s="15"/>
      <c r="CI241" s="16"/>
      <c r="CJ241" s="15"/>
    </row>
    <row r="242" spans="4:88" ht="15.75" customHeight="1" x14ac:dyDescent="0.25"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K242" s="15"/>
      <c r="AL242" s="15"/>
      <c r="AM242" s="15"/>
      <c r="AN242" s="15"/>
      <c r="AO242" s="15"/>
      <c r="AP242" s="15"/>
      <c r="AQ242" s="15"/>
      <c r="AR242" s="15"/>
      <c r="AT242" s="15"/>
      <c r="AU242" s="16"/>
      <c r="AV242" s="15"/>
      <c r="AW242" s="16"/>
      <c r="AX242" s="15"/>
      <c r="AY242" s="16"/>
      <c r="AZ242" s="15"/>
      <c r="BA242" s="15"/>
      <c r="BB242" s="15"/>
      <c r="BC242" s="15"/>
      <c r="BD242" s="16"/>
      <c r="BE242" s="15"/>
      <c r="BF242" s="16"/>
      <c r="BG242" s="15"/>
      <c r="BH242" s="16"/>
      <c r="BI242" s="15"/>
      <c r="BJ242" s="15"/>
      <c r="BK242" s="15"/>
      <c r="BM242" s="15"/>
      <c r="BN242" s="15"/>
      <c r="BO242" s="16"/>
      <c r="BP242" s="15"/>
      <c r="BQ242" s="16"/>
      <c r="BR242" s="15"/>
      <c r="BS242" s="16"/>
      <c r="BT242" s="15"/>
      <c r="BV242" s="15"/>
      <c r="BW242" s="15"/>
      <c r="BX242" s="16"/>
      <c r="BY242" s="15"/>
      <c r="BZ242" s="16"/>
      <c r="CA242" s="15"/>
      <c r="CB242" s="16"/>
      <c r="CC242" s="15"/>
      <c r="CE242" s="15"/>
      <c r="CF242" s="15"/>
      <c r="CG242" s="16"/>
      <c r="CH242" s="15"/>
      <c r="CI242" s="16"/>
      <c r="CJ242" s="15"/>
    </row>
    <row r="243" spans="4:88" ht="15.75" customHeight="1" x14ac:dyDescent="0.25"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K243" s="15"/>
      <c r="AL243" s="15"/>
      <c r="AM243" s="15"/>
      <c r="AN243" s="15"/>
      <c r="AO243" s="15"/>
      <c r="AP243" s="15"/>
      <c r="AQ243" s="15"/>
      <c r="AR243" s="15"/>
      <c r="AT243" s="15"/>
      <c r="AU243" s="16"/>
      <c r="AV243" s="15"/>
      <c r="AW243" s="16"/>
      <c r="AX243" s="15"/>
      <c r="AY243" s="16"/>
      <c r="AZ243" s="15"/>
      <c r="BA243" s="15"/>
      <c r="BB243" s="15"/>
      <c r="BC243" s="15"/>
      <c r="BD243" s="16"/>
      <c r="BE243" s="15"/>
      <c r="BF243" s="16"/>
      <c r="BG243" s="15"/>
      <c r="BH243" s="16"/>
      <c r="BI243" s="15"/>
      <c r="BJ243" s="15"/>
      <c r="BK243" s="15"/>
      <c r="BM243" s="15"/>
      <c r="BN243" s="15"/>
      <c r="BO243" s="16"/>
      <c r="BP243" s="15"/>
      <c r="BQ243" s="16"/>
      <c r="BR243" s="15"/>
      <c r="BS243" s="16"/>
      <c r="BT243" s="15"/>
      <c r="BV243" s="15"/>
      <c r="BW243" s="15"/>
      <c r="BX243" s="16"/>
      <c r="BY243" s="15"/>
      <c r="BZ243" s="16"/>
      <c r="CA243" s="15"/>
      <c r="CB243" s="16"/>
      <c r="CC243" s="15"/>
      <c r="CE243" s="15"/>
      <c r="CF243" s="15"/>
      <c r="CG243" s="16"/>
      <c r="CH243" s="15"/>
      <c r="CI243" s="16"/>
      <c r="CJ243" s="15"/>
    </row>
    <row r="244" spans="4:88" ht="15.75" customHeight="1" x14ac:dyDescent="0.25"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K244" s="15"/>
      <c r="AL244" s="15"/>
      <c r="AM244" s="15"/>
      <c r="AN244" s="15"/>
      <c r="AO244" s="15"/>
      <c r="AP244" s="15"/>
      <c r="AQ244" s="15"/>
      <c r="AR244" s="15"/>
      <c r="AT244" s="15"/>
      <c r="AU244" s="16"/>
      <c r="AV244" s="15"/>
      <c r="AW244" s="16"/>
      <c r="AX244" s="15"/>
      <c r="AY244" s="16"/>
      <c r="AZ244" s="15"/>
      <c r="BA244" s="15"/>
      <c r="BB244" s="15"/>
      <c r="BC244" s="15"/>
      <c r="BD244" s="16"/>
      <c r="BE244" s="15"/>
      <c r="BF244" s="16"/>
      <c r="BG244" s="15"/>
      <c r="BH244" s="16"/>
      <c r="BI244" s="15"/>
      <c r="BJ244" s="15"/>
      <c r="BK244" s="15"/>
      <c r="BM244" s="15"/>
      <c r="BN244" s="15"/>
      <c r="BO244" s="16"/>
      <c r="BP244" s="15"/>
      <c r="BQ244" s="16"/>
      <c r="BR244" s="15"/>
      <c r="BS244" s="16"/>
      <c r="BT244" s="15"/>
      <c r="BV244" s="15"/>
      <c r="BW244" s="15"/>
      <c r="BX244" s="16"/>
      <c r="BY244" s="15"/>
      <c r="BZ244" s="16"/>
      <c r="CA244" s="15"/>
      <c r="CB244" s="16"/>
      <c r="CC244" s="15"/>
      <c r="CE244" s="15"/>
      <c r="CF244" s="15"/>
      <c r="CG244" s="16"/>
      <c r="CH244" s="15"/>
      <c r="CI244" s="16"/>
      <c r="CJ244" s="15"/>
    </row>
    <row r="245" spans="4:88" ht="15.75" customHeight="1" x14ac:dyDescent="0.25"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K245" s="15"/>
      <c r="AL245" s="15"/>
      <c r="AM245" s="15"/>
      <c r="AN245" s="15"/>
      <c r="AO245" s="15"/>
      <c r="AP245" s="15"/>
      <c r="AQ245" s="15"/>
      <c r="AR245" s="15"/>
      <c r="AT245" s="15"/>
      <c r="AU245" s="16"/>
      <c r="AV245" s="15"/>
      <c r="AW245" s="16"/>
      <c r="AX245" s="15"/>
      <c r="AY245" s="16"/>
      <c r="AZ245" s="15"/>
      <c r="BA245" s="15"/>
      <c r="BB245" s="15"/>
      <c r="BC245" s="15"/>
      <c r="BD245" s="16"/>
      <c r="BE245" s="15"/>
      <c r="BF245" s="16"/>
      <c r="BG245" s="15"/>
      <c r="BH245" s="16"/>
      <c r="BI245" s="15"/>
      <c r="BJ245" s="15"/>
      <c r="BK245" s="15"/>
      <c r="BM245" s="15"/>
      <c r="BN245" s="15"/>
      <c r="BO245" s="16"/>
      <c r="BP245" s="15"/>
      <c r="BQ245" s="16"/>
      <c r="BR245" s="15"/>
      <c r="BS245" s="16"/>
      <c r="BT245" s="15"/>
      <c r="BV245" s="15"/>
      <c r="BW245" s="15"/>
      <c r="BX245" s="16"/>
      <c r="BY245" s="15"/>
      <c r="BZ245" s="16"/>
      <c r="CA245" s="15"/>
      <c r="CB245" s="16"/>
      <c r="CC245" s="15"/>
      <c r="CE245" s="15"/>
      <c r="CF245" s="15"/>
      <c r="CG245" s="16"/>
      <c r="CH245" s="15"/>
      <c r="CI245" s="16"/>
      <c r="CJ245" s="15"/>
    </row>
    <row r="246" spans="4:88" ht="15.75" customHeight="1" x14ac:dyDescent="0.25"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K246" s="15"/>
      <c r="AL246" s="15"/>
      <c r="AM246" s="15"/>
      <c r="AN246" s="15"/>
      <c r="AO246" s="15"/>
      <c r="AP246" s="15"/>
      <c r="AQ246" s="15"/>
      <c r="AR246" s="15"/>
      <c r="AT246" s="15"/>
      <c r="AU246" s="16"/>
      <c r="AV246" s="15"/>
      <c r="AW246" s="16"/>
      <c r="AX246" s="15"/>
      <c r="AY246" s="16"/>
      <c r="AZ246" s="15"/>
      <c r="BA246" s="15"/>
      <c r="BB246" s="15"/>
      <c r="BC246" s="15"/>
      <c r="BD246" s="16"/>
      <c r="BE246" s="15"/>
      <c r="BF246" s="16"/>
      <c r="BG246" s="15"/>
      <c r="BH246" s="16"/>
      <c r="BI246" s="15"/>
      <c r="BJ246" s="15"/>
      <c r="BK246" s="15"/>
      <c r="BM246" s="15"/>
      <c r="BN246" s="15"/>
      <c r="BO246" s="16"/>
      <c r="BP246" s="15"/>
      <c r="BQ246" s="16"/>
      <c r="BR246" s="15"/>
      <c r="BS246" s="16"/>
      <c r="BT246" s="15"/>
      <c r="BV246" s="15"/>
      <c r="BW246" s="15"/>
      <c r="BX246" s="16"/>
      <c r="BY246" s="15"/>
      <c r="BZ246" s="16"/>
      <c r="CA246" s="15"/>
      <c r="CB246" s="16"/>
      <c r="CC246" s="15"/>
      <c r="CE246" s="15"/>
      <c r="CF246" s="15"/>
      <c r="CG246" s="16"/>
      <c r="CH246" s="15"/>
      <c r="CI246" s="16"/>
      <c r="CJ246" s="15"/>
    </row>
    <row r="247" spans="4:88" ht="15.75" customHeight="1" x14ac:dyDescent="0.2"/>
    <row r="248" spans="4:88" ht="15.75" customHeight="1" x14ac:dyDescent="0.25">
      <c r="D248" s="15"/>
      <c r="E248" s="15"/>
      <c r="F248" s="15"/>
      <c r="G248" s="15"/>
      <c r="H248" s="15"/>
      <c r="I248" s="15"/>
      <c r="J248" s="15"/>
      <c r="K248" s="15"/>
      <c r="L248" s="15"/>
      <c r="M248" s="15"/>
    </row>
    <row r="249" spans="4:88" ht="15.75" customHeight="1" x14ac:dyDescent="0.2"/>
    <row r="250" spans="4:88" ht="15.75" customHeight="1" x14ac:dyDescent="0.2"/>
    <row r="251" spans="4:88" ht="15.75" customHeight="1" x14ac:dyDescent="0.2"/>
    <row r="252" spans="4:88" ht="15.75" customHeight="1" x14ac:dyDescent="0.2"/>
    <row r="253" spans="4:88" ht="15.75" customHeight="1" x14ac:dyDescent="0.2"/>
    <row r="254" spans="4:88" ht="15.75" customHeight="1" x14ac:dyDescent="0.2"/>
    <row r="255" spans="4:88" ht="15.75" customHeight="1" x14ac:dyDescent="0.2"/>
    <row r="256" spans="4:88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16">
    <mergeCell ref="D1:M1"/>
    <mergeCell ref="O1:X1"/>
    <mergeCell ref="Z1:AI1"/>
    <mergeCell ref="AK1:AR1"/>
    <mergeCell ref="CG1:CO1"/>
    <mergeCell ref="AT1:BA1"/>
    <mergeCell ref="BC1:BJ1"/>
    <mergeCell ref="BK1:BU1"/>
    <mergeCell ref="BW1:CF1"/>
    <mergeCell ref="CP1:CX1"/>
    <mergeCell ref="CZ1:DG1"/>
    <mergeCell ref="EC1:EG1"/>
    <mergeCell ref="EI1:EM1"/>
    <mergeCell ref="DW1:EA1"/>
    <mergeCell ref="DI1:DN1"/>
    <mergeCell ref="DP1:DU1"/>
  </mergeCells>
  <conditionalFormatting sqref="F248 D248 H248 J248 D3:D169 D171:D246 F3:F169 F171:F246 H3:H169 H171:H246 J3:J169 J171:J246 L3:L169 O3:O169 O171:O246 Q3:Q169 Q171:Q246 S3:S169 S171:S246 U3:U169 U171:U246 W3:W169 Z3:Z246 AB3:AB169 AB171:AB246 AD3:AD169 AD171:AD246 AF3:AF169 AF171:AF246 AH3:AH169 AK3:AK169 AK171:AK246 AM3:AM169 AM171:AM246 AO3:AO169 AO171:AO246 AQ3:AQ169 AT3:AT169 AV3:AV169 AX3:AX169 AZ3:AZ169 BC3:BC170 BE3:BE170 BG3:BG170 BI3:BI170">
    <cfRule type="colorScale" priority="7">
      <colorScale>
        <cfvo type="formula" val="0"/>
        <cfvo type="formula" val="50"/>
        <cfvo type="formula" val="100"/>
        <color rgb="FF0070C0"/>
        <color rgb="FFFFEB84"/>
        <color rgb="FFFF0000"/>
      </colorScale>
    </cfRule>
  </conditionalFormatting>
  <conditionalFormatting sqref="AU171:AU246 AW171:AW246 AY171:AY246 BD171:BD246 BF171:BF246 BH171:BH246 BO171:BO246 BQ171:BQ246 BS171:BS246 BX170:BX246 BZ170:BZ246 CB170:CB246 CI170:CI246 EO136:EO138 EQ136:EQ138 DO139:DO154 DV4:DV154 BT3:BT170 BR3:BR170 BP3:BP170 BN3:BN170 BL3:BL170 CG141:CG146 CG155:CG246 CP141:CP146 CQ141:CX169 CG3:CX140 EB139:EB169">
    <cfRule type="cellIs" dxfId="95" priority="8" operator="greaterThanOrEqual">
      <formula>0.4</formula>
    </cfRule>
  </conditionalFormatting>
  <conditionalFormatting sqref="AU171:AU246 AW171:AW246 AY171:AY246 BD171:BD246 BF171:BF246 BH171:BH246 BO171:BO246 BQ171:BQ246 BS171:BS246 BX170:BX246 BZ170:BZ246 CB170:CB246 CI170:CI246 EO136:EO138 EQ136:EQ138 DO139:DO154 DV4:DV154 BT3:BT170 BR3:BR170 BP3:BP170 BN3:BN170 BL3:BL170 CG141:CG146 CG155:CG246 CP141:CP146 CQ141:CX169 CG3:CX140 EB139:EB169">
    <cfRule type="cellIs" dxfId="94" priority="9" operator="lessThanOrEqual">
      <formula>-0.4</formula>
    </cfRule>
  </conditionalFormatting>
  <conditionalFormatting sqref="E248 G248 I248 K171:M246 K248:M248 V171:X246 AG171:AI246 AJ3:AJ5 AP171:AR246 AV171:AV246 AX171:AX246 AZ171:BB246 BE171:BE246 BG171:BG246 BI171:BK246 BP171:BP246 BR171:BR246 BY170:BY246 CA170:CA246 CC170:CC246 CH170:CH246 CJ170:CJ246 EH136:EH138 EN136:EN138 EP136:EP138 ER136:ER138 E3:E169 E171:E246 G3:G169 G171:G246 I3:I169 I171:I246 K3:K169 M3:M169 P3:P169 P171:P246 R3:R169 R171:R246 T3:T169 T171:T246 V3:V169 X3:X169 AA3:AA246 AC3:AC169 AC171:AC246 AE3:AE169 AE171:AE246 AG3:AG169 AI3:AI169 AL3:AL169 AL171:AL246 AN3:AN169 AN171:AN246 AP3:AP169 AR3:AR169 BB155:BB170 AU3:AU169 AW3:AW169 AY3:AY169 BA3:BA169 BK155:BK170 BD3:BD170 BF3:BF170 BH3:BH170 BJ3:BJ170 BT3:BT246">
    <cfRule type="cellIs" dxfId="93" priority="10" operator="notBetween">
      <formula>4</formula>
      <formula>-4</formula>
    </cfRule>
  </conditionalFormatting>
  <conditionalFormatting sqref="BW3:CF169">
    <cfRule type="cellIs" dxfId="92" priority="11" operator="greaterThanOrEqual">
      <formula>0.4</formula>
    </cfRule>
  </conditionalFormatting>
  <conditionalFormatting sqref="BW3:CF169">
    <cfRule type="cellIs" dxfId="91" priority="12" operator="lessThanOrEqual">
      <formula>-0.4</formula>
    </cfRule>
  </conditionalFormatting>
  <conditionalFormatting sqref="CH141:CO169">
    <cfRule type="cellIs" dxfId="90" priority="13" operator="greaterThanOrEqual">
      <formula>0.4</formula>
    </cfRule>
  </conditionalFormatting>
  <conditionalFormatting sqref="CH141:CO169">
    <cfRule type="cellIs" dxfId="89" priority="14" operator="lessThanOrEqual">
      <formula>-0.4</formula>
    </cfRule>
  </conditionalFormatting>
  <conditionalFormatting sqref="CZ3:DG170">
    <cfRule type="cellIs" dxfId="88" priority="3" operator="greaterThanOrEqual">
      <formula>0.4</formula>
    </cfRule>
  </conditionalFormatting>
  <conditionalFormatting sqref="CZ3:DG170">
    <cfRule type="cellIs" dxfId="87" priority="4" operator="lessThanOrEqual">
      <formula>-0.4</formula>
    </cfRule>
  </conditionalFormatting>
  <pageMargins left="0.7" right="0.7" top="0.75" bottom="0.75" header="0" footer="0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1000"/>
  <sheetViews>
    <sheetView zoomScale="98" zoomScaleNormal="98" workbookViewId="0">
      <pane xSplit="3" ySplit="2" topLeftCell="BJ24" activePane="bottomRight" state="frozen"/>
      <selection pane="topRight" activeCell="D1" sqref="D1"/>
      <selection pane="bottomLeft" activeCell="A3" sqref="A3"/>
      <selection pane="bottomRight" activeCell="CH1" sqref="CH1:CO1"/>
    </sheetView>
  </sheetViews>
  <sheetFormatPr defaultColWidth="12.625" defaultRowHeight="15" customHeight="1" x14ac:dyDescent="0.2"/>
  <cols>
    <col min="1" max="2" width="7.625" style="62" customWidth="1"/>
    <col min="3" max="3" width="31.5" style="62" customWidth="1"/>
    <col min="4" max="4" width="4.125" style="62" bestFit="1" customWidth="1"/>
    <col min="5" max="5" width="3.125" style="62" bestFit="1" customWidth="1"/>
    <col min="6" max="6" width="4.125" style="62" bestFit="1" customWidth="1"/>
    <col min="7" max="7" width="3.125" style="62" bestFit="1" customWidth="1"/>
    <col min="8" max="8" width="4.125" style="62" bestFit="1" customWidth="1"/>
    <col min="9" max="9" width="3.125" style="62" bestFit="1" customWidth="1"/>
    <col min="10" max="10" width="4.125" style="62" bestFit="1" customWidth="1"/>
    <col min="11" max="11" width="3.125" style="62" bestFit="1" customWidth="1"/>
    <col min="12" max="12" width="4.5" style="62" bestFit="1" customWidth="1"/>
    <col min="13" max="13" width="3.125" style="62" bestFit="1" customWidth="1"/>
    <col min="14" max="14" width="7.125" style="62" customWidth="1"/>
    <col min="15" max="15" width="4.125" style="62" bestFit="1" customWidth="1"/>
    <col min="16" max="16" width="3.125" style="62" bestFit="1" customWidth="1"/>
    <col min="17" max="17" width="4.125" style="62" bestFit="1" customWidth="1"/>
    <col min="18" max="18" width="3.125" style="62" bestFit="1" customWidth="1"/>
    <col min="19" max="19" width="4.125" style="62" bestFit="1" customWidth="1"/>
    <col min="20" max="20" width="3.125" style="62" bestFit="1" customWidth="1"/>
    <col min="21" max="21" width="4.125" style="62" bestFit="1" customWidth="1"/>
    <col min="22" max="22" width="3.125" style="62" bestFit="1" customWidth="1"/>
    <col min="23" max="23" width="4.5" style="62" bestFit="1" customWidth="1"/>
    <col min="24" max="24" width="3.125" style="62" bestFit="1" customWidth="1"/>
    <col min="25" max="25" width="7.625" style="62" customWidth="1"/>
    <col min="26" max="26" width="4.125" style="62" bestFit="1" customWidth="1"/>
    <col min="27" max="27" width="3.125" style="62" bestFit="1" customWidth="1"/>
    <col min="28" max="28" width="4.125" style="62" bestFit="1" customWidth="1"/>
    <col min="29" max="29" width="3.125" style="62" bestFit="1" customWidth="1"/>
    <col min="30" max="30" width="4.125" style="62" bestFit="1" customWidth="1"/>
    <col min="31" max="31" width="3.125" style="62" bestFit="1" customWidth="1"/>
    <col min="32" max="32" width="4.125" style="62" bestFit="1" customWidth="1"/>
    <col min="33" max="33" width="3.125" style="62" bestFit="1" customWidth="1"/>
    <col min="34" max="34" width="4.5" style="62" bestFit="1" customWidth="1"/>
    <col min="35" max="35" width="3.125" style="62" bestFit="1" customWidth="1"/>
    <col min="36" max="36" width="7.625" style="62" customWidth="1"/>
    <col min="37" max="37" width="4.125" style="62" bestFit="1" customWidth="1"/>
    <col min="38" max="38" width="3.125" style="62" bestFit="1" customWidth="1"/>
    <col min="39" max="39" width="4.125" style="62" bestFit="1" customWidth="1"/>
    <col min="40" max="40" width="3.125" style="62" bestFit="1" customWidth="1"/>
    <col min="41" max="41" width="4.125" style="62" bestFit="1" customWidth="1"/>
    <col min="42" max="42" width="3.125" style="62" bestFit="1" customWidth="1"/>
    <col min="43" max="43" width="4.5" style="62" bestFit="1" customWidth="1"/>
    <col min="44" max="44" width="3.125" style="62" bestFit="1" customWidth="1"/>
    <col min="45" max="45" width="7.625" style="62" customWidth="1"/>
    <col min="46" max="46" width="4.125" style="62" bestFit="1" customWidth="1"/>
    <col min="47" max="47" width="3.125" style="62" bestFit="1" customWidth="1"/>
    <col min="48" max="48" width="4.125" style="62" bestFit="1" customWidth="1"/>
    <col min="49" max="49" width="3.125" style="62" bestFit="1" customWidth="1"/>
    <col min="50" max="50" width="4.125" style="62" bestFit="1" customWidth="1"/>
    <col min="51" max="51" width="3.125" style="62" bestFit="1" customWidth="1"/>
    <col min="52" max="52" width="4.5" style="62" bestFit="1" customWidth="1"/>
    <col min="53" max="53" width="3.125" style="62" bestFit="1" customWidth="1"/>
    <col min="54" max="54" width="7.625" style="62" customWidth="1"/>
    <col min="55" max="55" width="4.125" style="62" bestFit="1" customWidth="1"/>
    <col min="56" max="56" width="3.125" style="62" bestFit="1" customWidth="1"/>
    <col min="57" max="57" width="4.125" style="62" bestFit="1" customWidth="1"/>
    <col min="58" max="58" width="3.125" style="62" bestFit="1" customWidth="1"/>
    <col min="59" max="59" width="4.125" style="62" bestFit="1" customWidth="1"/>
    <col min="60" max="60" width="3.125" style="62" bestFit="1" customWidth="1"/>
    <col min="61" max="61" width="4.5" style="62" bestFit="1" customWidth="1"/>
    <col min="62" max="62" width="3.125" style="62" bestFit="1" customWidth="1"/>
    <col min="63" max="63" width="7.625" style="62" customWidth="1"/>
    <col min="64" max="64" width="5" style="62" bestFit="1" customWidth="1"/>
    <col min="65" max="65" width="3.125" style="62" bestFit="1" customWidth="1"/>
    <col min="66" max="66" width="5" style="62" bestFit="1" customWidth="1"/>
    <col min="67" max="67" width="3.125" style="62" bestFit="1" customWidth="1"/>
    <col min="68" max="68" width="5.5" style="62" bestFit="1" customWidth="1"/>
    <col min="69" max="69" width="3.125" style="62" bestFit="1" customWidth="1"/>
    <col min="70" max="70" width="5" style="62" bestFit="1" customWidth="1"/>
    <col min="71" max="71" width="3.125" style="62" bestFit="1" customWidth="1"/>
    <col min="72" max="72" width="5" style="62" bestFit="1" customWidth="1"/>
    <col min="73" max="73" width="3.125" style="62" bestFit="1" customWidth="1"/>
    <col min="74" max="74" width="7.625" style="62" customWidth="1"/>
    <col min="75" max="75" width="5" style="62" bestFit="1" customWidth="1"/>
    <col min="76" max="76" width="3.125" style="62" bestFit="1" customWidth="1"/>
    <col min="77" max="77" width="5" style="62" bestFit="1" customWidth="1"/>
    <col min="78" max="78" width="3.125" style="62" bestFit="1" customWidth="1"/>
    <col min="79" max="79" width="5" style="62" bestFit="1" customWidth="1"/>
    <col min="80" max="80" width="3.125" style="62" bestFit="1" customWidth="1"/>
    <col min="81" max="81" width="5" style="62" bestFit="1" customWidth="1"/>
    <col min="82" max="82" width="3.125" style="62" bestFit="1" customWidth="1"/>
    <col min="83" max="83" width="5" style="62" bestFit="1" customWidth="1"/>
    <col min="84" max="84" width="3.125" style="62" bestFit="1" customWidth="1"/>
    <col min="85" max="85" width="7" style="62" bestFit="1" customWidth="1"/>
    <col min="86" max="86" width="5" style="62" bestFit="1" customWidth="1"/>
    <col min="87" max="87" width="3.125" style="62" bestFit="1" customWidth="1"/>
    <col min="88" max="88" width="5.5" style="62" bestFit="1" customWidth="1"/>
    <col min="89" max="89" width="3.125" style="62" bestFit="1" customWidth="1"/>
    <col min="90" max="90" width="5" style="62" bestFit="1" customWidth="1"/>
    <col min="91" max="91" width="3.125" style="62" bestFit="1" customWidth="1"/>
    <col min="92" max="92" width="5" style="62" bestFit="1" customWidth="1"/>
    <col min="93" max="93" width="3.125" style="62" bestFit="1" customWidth="1"/>
    <col min="94" max="94" width="4.875" style="62" customWidth="1"/>
    <col min="95" max="95" width="5.5" style="62" bestFit="1" customWidth="1"/>
    <col min="96" max="96" width="3.125" style="62" bestFit="1" customWidth="1"/>
    <col min="97" max="97" width="5.5" style="62" bestFit="1" customWidth="1"/>
    <col min="98" max="98" width="3.125" style="62" bestFit="1" customWidth="1"/>
    <col min="99" max="99" width="5" style="62" bestFit="1" customWidth="1"/>
    <col min="100" max="100" width="3.125" style="62" bestFit="1" customWidth="1"/>
    <col min="101" max="101" width="5" style="62" bestFit="1" customWidth="1"/>
    <col min="102" max="102" width="3.125" style="62" bestFit="1" customWidth="1"/>
    <col min="103" max="103" width="7" style="62" bestFit="1" customWidth="1"/>
    <col min="104" max="104" width="5" style="62" bestFit="1" customWidth="1"/>
    <col min="105" max="105" width="3.125" style="62" bestFit="1" customWidth="1"/>
    <col min="106" max="106" width="5" style="62" bestFit="1" customWidth="1"/>
    <col min="107" max="107" width="3.125" style="62" bestFit="1" customWidth="1"/>
    <col min="108" max="108" width="5" style="62" bestFit="1" customWidth="1"/>
    <col min="109" max="109" width="3.125" style="62" customWidth="1"/>
    <col min="110" max="110" width="5" style="62" bestFit="1" customWidth="1"/>
    <col min="111" max="111" width="3.125" style="62" bestFit="1" customWidth="1"/>
    <col min="112" max="112" width="12.625" style="62"/>
    <col min="113" max="114" width="7" style="62" bestFit="1" customWidth="1"/>
    <col min="115" max="115" width="5.625" style="62" bestFit="1" customWidth="1"/>
    <col min="116" max="116" width="5.375" style="62" bestFit="1" customWidth="1"/>
    <col min="117" max="117" width="5.625" style="62" bestFit="1" customWidth="1"/>
    <col min="118" max="118" width="5.375" style="62" bestFit="1" customWidth="1"/>
    <col min="119" max="119" width="5.625" style="62" bestFit="1" customWidth="1"/>
    <col min="120" max="120" width="5.375" style="62" bestFit="1" customWidth="1"/>
    <col min="121" max="121" width="5.625" style="62" bestFit="1" customWidth="1"/>
    <col min="122" max="122" width="5.375" style="62" bestFit="1" customWidth="1"/>
    <col min="123" max="16384" width="12.625" style="62"/>
  </cols>
  <sheetData>
    <row r="1" spans="1:122" x14ac:dyDescent="0.25">
      <c r="A1" s="60"/>
      <c r="B1" s="60"/>
      <c r="C1" s="60"/>
      <c r="D1" s="118" t="s">
        <v>168</v>
      </c>
      <c r="E1" s="116"/>
      <c r="F1" s="116"/>
      <c r="G1" s="116"/>
      <c r="H1" s="116"/>
      <c r="I1" s="116"/>
      <c r="J1" s="116"/>
      <c r="K1" s="116"/>
      <c r="L1" s="116"/>
      <c r="M1" s="116"/>
      <c r="N1" s="60"/>
      <c r="O1" s="118" t="s">
        <v>167</v>
      </c>
      <c r="P1" s="116"/>
      <c r="Q1" s="116"/>
      <c r="R1" s="116"/>
      <c r="S1" s="116"/>
      <c r="T1" s="116"/>
      <c r="U1" s="116"/>
      <c r="V1" s="116"/>
      <c r="W1" s="116"/>
      <c r="X1" s="116"/>
      <c r="Y1" s="60"/>
      <c r="Z1" s="118" t="s">
        <v>166</v>
      </c>
      <c r="AA1" s="116"/>
      <c r="AB1" s="116"/>
      <c r="AC1" s="116"/>
      <c r="AD1" s="116"/>
      <c r="AE1" s="116"/>
      <c r="AF1" s="116"/>
      <c r="AG1" s="116"/>
      <c r="AH1" s="116"/>
      <c r="AI1" s="116"/>
      <c r="AJ1" s="60"/>
      <c r="AK1" s="114" t="s">
        <v>172</v>
      </c>
      <c r="AL1" s="114"/>
      <c r="AM1" s="114"/>
      <c r="AN1" s="114"/>
      <c r="AO1" s="114"/>
      <c r="AP1" s="114"/>
      <c r="AQ1" s="114"/>
      <c r="AR1" s="114"/>
      <c r="AS1" s="61"/>
      <c r="AT1" s="114" t="s">
        <v>151</v>
      </c>
      <c r="AU1" s="114"/>
      <c r="AV1" s="114"/>
      <c r="AW1" s="114"/>
      <c r="AX1" s="114"/>
      <c r="AY1" s="114"/>
      <c r="AZ1" s="114"/>
      <c r="BA1" s="114"/>
      <c r="BC1" s="114" t="s">
        <v>152</v>
      </c>
      <c r="BD1" s="114"/>
      <c r="BE1" s="114"/>
      <c r="BF1" s="114"/>
      <c r="BG1" s="114"/>
      <c r="BH1" s="114"/>
      <c r="BI1" s="114"/>
      <c r="BJ1" s="114"/>
      <c r="BL1" s="113" t="s">
        <v>153</v>
      </c>
      <c r="BM1" s="113"/>
      <c r="BN1" s="113"/>
      <c r="BO1" s="113"/>
      <c r="BP1" s="113"/>
      <c r="BQ1" s="113"/>
      <c r="BR1" s="113"/>
      <c r="BS1" s="113"/>
      <c r="BT1" s="113"/>
      <c r="BU1" s="113"/>
      <c r="BW1" s="117" t="s">
        <v>154</v>
      </c>
      <c r="BX1" s="117"/>
      <c r="BY1" s="117"/>
      <c r="BZ1" s="117"/>
      <c r="CA1" s="117"/>
      <c r="CB1" s="117"/>
      <c r="CC1" s="117"/>
      <c r="CD1" s="117"/>
      <c r="CE1" s="117"/>
      <c r="CF1" s="117"/>
      <c r="CG1" s="79"/>
      <c r="CH1" s="115" t="s">
        <v>146</v>
      </c>
      <c r="CI1" s="115"/>
      <c r="CJ1" s="115"/>
      <c r="CK1" s="115"/>
      <c r="CL1" s="115"/>
      <c r="CM1" s="115"/>
      <c r="CN1" s="115"/>
      <c r="CO1" s="115"/>
      <c r="CP1" s="99"/>
      <c r="CQ1" s="115" t="s">
        <v>155</v>
      </c>
      <c r="CR1" s="115"/>
      <c r="CS1" s="115"/>
      <c r="CT1" s="115"/>
      <c r="CU1" s="115"/>
      <c r="CV1" s="115"/>
      <c r="CW1" s="115"/>
      <c r="CX1" s="115"/>
      <c r="CY1" s="99"/>
      <c r="CZ1" s="115" t="s">
        <v>156</v>
      </c>
      <c r="DA1" s="115"/>
      <c r="DB1" s="115"/>
      <c r="DC1" s="115"/>
      <c r="DD1" s="115"/>
      <c r="DE1" s="115"/>
      <c r="DF1" s="115"/>
      <c r="DG1" s="115"/>
      <c r="DI1" s="113"/>
      <c r="DJ1" s="116"/>
      <c r="DK1" s="116"/>
      <c r="DL1" s="116"/>
      <c r="DM1" s="116"/>
      <c r="DN1" s="116"/>
      <c r="DO1" s="116"/>
      <c r="DP1" s="116"/>
      <c r="DQ1" s="116"/>
      <c r="DR1" s="116"/>
    </row>
    <row r="2" spans="1:122" x14ac:dyDescent="0.25">
      <c r="A2" s="60" t="str">
        <f>'Raw Data'!B2</f>
        <v>Start</v>
      </c>
      <c r="B2" s="60" t="str">
        <f>'Raw Data'!C2</f>
        <v>End</v>
      </c>
      <c r="C2" s="60" t="str">
        <f>'Raw Data'!D2</f>
        <v>Sequence</v>
      </c>
      <c r="D2" s="60">
        <v>0.3</v>
      </c>
      <c r="E2" s="60" t="s">
        <v>73</v>
      </c>
      <c r="F2" s="60">
        <v>3</v>
      </c>
      <c r="G2" s="60" t="s">
        <v>73</v>
      </c>
      <c r="H2" s="60">
        <v>30</v>
      </c>
      <c r="I2" s="60" t="s">
        <v>73</v>
      </c>
      <c r="J2" s="60">
        <v>300</v>
      </c>
      <c r="K2" s="60" t="s">
        <v>73</v>
      </c>
      <c r="L2" s="60">
        <v>3000</v>
      </c>
      <c r="M2" s="60" t="s">
        <v>73</v>
      </c>
      <c r="N2" s="60"/>
      <c r="O2" s="60">
        <v>0.3</v>
      </c>
      <c r="P2" s="60" t="s">
        <v>73</v>
      </c>
      <c r="Q2" s="60">
        <v>3</v>
      </c>
      <c r="R2" s="60" t="s">
        <v>73</v>
      </c>
      <c r="S2" s="60">
        <v>30</v>
      </c>
      <c r="T2" s="60" t="s">
        <v>73</v>
      </c>
      <c r="U2" s="60">
        <v>300</v>
      </c>
      <c r="V2" s="60" t="s">
        <v>73</v>
      </c>
      <c r="W2" s="60">
        <v>3000</v>
      </c>
      <c r="X2" s="60" t="s">
        <v>73</v>
      </c>
      <c r="Y2" s="60"/>
      <c r="Z2" s="60">
        <v>0.3</v>
      </c>
      <c r="AA2" s="60" t="s">
        <v>73</v>
      </c>
      <c r="AB2" s="60">
        <v>3</v>
      </c>
      <c r="AC2" s="60" t="s">
        <v>73</v>
      </c>
      <c r="AD2" s="60">
        <v>30</v>
      </c>
      <c r="AE2" s="60" t="s">
        <v>73</v>
      </c>
      <c r="AF2" s="60">
        <v>300</v>
      </c>
      <c r="AG2" s="60" t="s">
        <v>73</v>
      </c>
      <c r="AH2" s="60">
        <v>3000</v>
      </c>
      <c r="AI2" s="60" t="s">
        <v>73</v>
      </c>
      <c r="AJ2" s="60"/>
      <c r="AK2" s="60">
        <v>3</v>
      </c>
      <c r="AL2" s="60" t="s">
        <v>73</v>
      </c>
      <c r="AM2" s="60">
        <v>30</v>
      </c>
      <c r="AN2" s="60" t="s">
        <v>73</v>
      </c>
      <c r="AO2" s="60">
        <v>300</v>
      </c>
      <c r="AP2" s="60" t="s">
        <v>73</v>
      </c>
      <c r="AQ2" s="60">
        <v>3000</v>
      </c>
      <c r="AR2" s="60" t="s">
        <v>73</v>
      </c>
      <c r="AS2" s="60"/>
      <c r="AT2" s="60">
        <v>3</v>
      </c>
      <c r="AU2" s="60" t="s">
        <v>73</v>
      </c>
      <c r="AV2" s="60">
        <v>30</v>
      </c>
      <c r="AW2" s="60" t="s">
        <v>73</v>
      </c>
      <c r="AX2" s="60">
        <v>300</v>
      </c>
      <c r="AY2" s="60" t="s">
        <v>73</v>
      </c>
      <c r="AZ2" s="60">
        <v>3000</v>
      </c>
      <c r="BA2" s="60" t="s">
        <v>73</v>
      </c>
      <c r="BC2" s="60">
        <v>3</v>
      </c>
      <c r="BD2" s="60" t="s">
        <v>73</v>
      </c>
      <c r="BE2" s="60">
        <v>30</v>
      </c>
      <c r="BF2" s="60" t="s">
        <v>73</v>
      </c>
      <c r="BG2" s="60">
        <v>300</v>
      </c>
      <c r="BH2" s="60" t="s">
        <v>73</v>
      </c>
      <c r="BI2" s="60">
        <v>3000</v>
      </c>
      <c r="BJ2" s="60" t="s">
        <v>73</v>
      </c>
      <c r="BL2" s="63">
        <v>0.3</v>
      </c>
      <c r="BM2" s="63" t="s">
        <v>73</v>
      </c>
      <c r="BN2" s="63">
        <v>3</v>
      </c>
      <c r="BO2" s="63" t="s">
        <v>73</v>
      </c>
      <c r="BP2" s="63">
        <v>30</v>
      </c>
      <c r="BQ2" s="63" t="s">
        <v>73</v>
      </c>
      <c r="BR2" s="63">
        <v>300</v>
      </c>
      <c r="BS2" s="63" t="s">
        <v>73</v>
      </c>
      <c r="BT2" s="63">
        <v>3000</v>
      </c>
      <c r="BU2" s="63" t="s">
        <v>73</v>
      </c>
      <c r="BW2" s="64">
        <v>0.3</v>
      </c>
      <c r="BX2" s="64" t="s">
        <v>73</v>
      </c>
      <c r="BY2" s="65">
        <v>3</v>
      </c>
      <c r="BZ2" s="65" t="s">
        <v>73</v>
      </c>
      <c r="CA2" s="65">
        <v>30</v>
      </c>
      <c r="CB2" s="65" t="s">
        <v>73</v>
      </c>
      <c r="CC2" s="65">
        <v>300</v>
      </c>
      <c r="CD2" s="65" t="s">
        <v>73</v>
      </c>
      <c r="CE2" s="65">
        <v>3000</v>
      </c>
      <c r="CF2" s="65" t="s">
        <v>73</v>
      </c>
      <c r="CG2" s="63"/>
      <c r="CH2" s="63">
        <v>3</v>
      </c>
      <c r="CI2" s="63" t="s">
        <v>73</v>
      </c>
      <c r="CJ2" s="63">
        <v>30</v>
      </c>
      <c r="CK2" s="63" t="s">
        <v>73</v>
      </c>
      <c r="CL2" s="63">
        <v>300</v>
      </c>
      <c r="CM2" s="63" t="s">
        <v>73</v>
      </c>
      <c r="CN2" s="63">
        <v>3000</v>
      </c>
      <c r="CO2" s="63" t="s">
        <v>73</v>
      </c>
      <c r="CP2" s="63"/>
      <c r="CQ2" s="63">
        <v>3</v>
      </c>
      <c r="CR2" s="63" t="s">
        <v>73</v>
      </c>
      <c r="CS2" s="63">
        <v>30</v>
      </c>
      <c r="CT2" s="63" t="s">
        <v>73</v>
      </c>
      <c r="CU2" s="63">
        <v>300</v>
      </c>
      <c r="CV2" s="63" t="s">
        <v>73</v>
      </c>
      <c r="CW2" s="63">
        <v>3000</v>
      </c>
      <c r="CX2" s="63" t="s">
        <v>73</v>
      </c>
      <c r="CY2" s="63"/>
      <c r="CZ2" s="63">
        <v>3</v>
      </c>
      <c r="DA2" s="63" t="s">
        <v>73</v>
      </c>
      <c r="DB2" s="63">
        <v>30</v>
      </c>
      <c r="DC2" s="63" t="s">
        <v>73</v>
      </c>
      <c r="DD2" s="63">
        <v>300</v>
      </c>
      <c r="DE2" s="63" t="s">
        <v>73</v>
      </c>
      <c r="DF2" s="63">
        <v>3000</v>
      </c>
      <c r="DG2" s="63" t="s">
        <v>73</v>
      </c>
      <c r="DI2" s="63"/>
      <c r="DJ2" s="63"/>
      <c r="DK2" s="63"/>
      <c r="DL2" s="63"/>
      <c r="DM2" s="63"/>
      <c r="DN2" s="63"/>
      <c r="DO2" s="63"/>
      <c r="DP2" s="63"/>
      <c r="DQ2" s="63"/>
      <c r="DR2" s="63"/>
    </row>
    <row r="3" spans="1:122" s="67" customFormat="1" x14ac:dyDescent="0.25">
      <c r="A3" s="66">
        <f>'Raw Data'!B3</f>
        <v>4</v>
      </c>
      <c r="B3" s="66">
        <f>'Raw Data'!C3</f>
        <v>18</v>
      </c>
      <c r="C3" s="66" t="str">
        <f>'Raw Data'!D3</f>
        <v>VAIVKEGWLHKRGEY</v>
      </c>
      <c r="D3" s="38">
        <f>AVERAGE('Raw Data'!K3,'Raw Data'!Q3,'Raw Data'!W3)</f>
        <v>10.238</v>
      </c>
      <c r="E3" s="38">
        <f>STDEV('Raw Data'!K3,'Raw Data'!Q3,'Raw Data'!W3)</f>
        <v>0.33694658330364419</v>
      </c>
      <c r="F3" s="38">
        <f>AVERAGE('Raw Data'!AC3,'Raw Data'!AI3,'Raw Data'!AO3)</f>
        <v>12.751666666666667</v>
      </c>
      <c r="G3" s="38">
        <f>STDEV('Raw Data'!AC3,'Raw Data'!AI3,'Raw Data'!AO3)</f>
        <v>0.32744516080304714</v>
      </c>
      <c r="H3" s="38">
        <f>AVERAGE('Raw Data'!AU3,'Raw Data'!BA3,'Raw Data'!BG3)</f>
        <v>16.78</v>
      </c>
      <c r="I3" s="38">
        <f>STDEV('Raw Data'!AU3,'Raw Data'!BA3,'Raw Data'!BG3)</f>
        <v>0.25914474719739194</v>
      </c>
      <c r="J3" s="38">
        <f>AVERAGE('Raw Data'!BM3,'Raw Data'!BS3,'Raw Data'!BY3)</f>
        <v>19.59</v>
      </c>
      <c r="K3" s="38">
        <f>STDEV('Raw Data'!BM3,'Raw Data'!BS3,'Raw Data'!BY3)</f>
        <v>0.12385071659057992</v>
      </c>
      <c r="L3" s="38">
        <f>AVERAGE('Raw Data'!CE3,'Raw Data'!CK3,'Raw Data'!CQ3)</f>
        <v>23.792333333333332</v>
      </c>
      <c r="M3" s="38">
        <f>STDEV('Raw Data'!CE3,'Raw Data'!CK3,'Raw Data'!CQ3)</f>
        <v>0.20241129744491418</v>
      </c>
      <c r="O3" s="38">
        <f>AVERAGE('Raw Data'!K170,'Raw Data'!Q170,'Raw Data'!W170)</f>
        <v>10.072000000000001</v>
      </c>
      <c r="P3" s="38">
        <f>STDEV('Raw Data'!K170,'Raw Data'!Q170,'Raw Data'!W170)</f>
        <v>0.24419049940568996</v>
      </c>
      <c r="Q3" s="38">
        <f>AVERAGE('Raw Data'!AC170,'Raw Data'!AI170,'Raw Data'!AO170)</f>
        <v>12.664</v>
      </c>
      <c r="R3" s="38">
        <f>STDEV('Raw Data'!AC170,'Raw Data'!AI170,'Raw Data'!AO170)</f>
        <v>0.12004998958767145</v>
      </c>
      <c r="S3" s="38">
        <f>AVERAGE('Raw Data'!AU170,'Raw Data'!BA170,'Raw Data'!BG170)</f>
        <v>16.856999999999999</v>
      </c>
      <c r="T3" s="38">
        <f>STDEV('Raw Data'!AU170,'Raw Data'!BA170,'Raw Data'!BG170)</f>
        <v>0.47043384232004409</v>
      </c>
      <c r="U3" s="38">
        <f>AVERAGE('Raw Data'!BM170,'Raw Data'!BS170,'Raw Data'!BY170)</f>
        <v>19.825666666666667</v>
      </c>
      <c r="V3" s="38">
        <f>STDEV('Raw Data'!BM170,'Raw Data'!BS170,'Raw Data'!BY170)</f>
        <v>0.1532623023882034</v>
      </c>
      <c r="W3" s="38">
        <f>AVERAGE('Raw Data'!CE170,'Raw Data'!CK170,'Raw Data'!CQ170)</f>
        <v>23.038666666666668</v>
      </c>
      <c r="X3" s="38">
        <f>STDEV('Raw Data'!CE170,'Raw Data'!CK170,'Raw Data'!CQ170)</f>
        <v>0.4614979234333918</v>
      </c>
      <c r="Z3" s="38">
        <f>AVERAGE('Raw Data'!K337,'Raw Data'!Q337,'Raw Data'!W337)</f>
        <v>10.987666666666668</v>
      </c>
      <c r="AA3" s="38">
        <f>STDEV('Raw Data'!K337,'Raw Data'!Q337,'Raw Data'!W337)</f>
        <v>0.51797715522340704</v>
      </c>
      <c r="AB3" s="38">
        <f>AVERAGE('Raw Data'!AC337,'Raw Data'!AI337,'Raw Data'!AO337)</f>
        <v>13.436333333333332</v>
      </c>
      <c r="AC3" s="38">
        <f>STDEV('Raw Data'!AC337,'Raw Data'!AI337,'Raw Data'!AO337)</f>
        <v>0.22400297617070497</v>
      </c>
      <c r="AD3" s="38">
        <f>AVERAGE('Raw Data'!AU337,'Raw Data'!BA337,'Raw Data'!BG337)</f>
        <v>17.052333333333333</v>
      </c>
      <c r="AE3" s="38">
        <f>STDEV('Raw Data'!AU337,'Raw Data'!BA337,'Raw Data'!BG337)</f>
        <v>0.12313542680046882</v>
      </c>
      <c r="AF3" s="38">
        <f>AVERAGE('Raw Data'!BM337,'Raw Data'!BS337,'Raw Data'!BY337)</f>
        <v>20.239666666666668</v>
      </c>
      <c r="AG3" s="38">
        <f>STDEV('Raw Data'!BM337,'Raw Data'!BS337,'Raw Data'!BY337)</f>
        <v>1.0747326799410799</v>
      </c>
      <c r="AH3" s="38">
        <f>AVERAGE('Raw Data'!CE337,'Raw Data'!CK337,'Raw Data'!CQ337)</f>
        <v>23.349666666666668</v>
      </c>
      <c r="AI3" s="38">
        <f>STDEV('Raw Data'!CE337,'Raw Data'!CK337,'Raw Data'!CQ337)</f>
        <v>0.82098741362662386</v>
      </c>
      <c r="AJ3" s="62"/>
      <c r="AK3" s="38">
        <f>AVERAGE('Raw Data'!AC504,'Raw Data'!AI504,'Raw Data'!AO504)</f>
        <v>6.6306666666666665</v>
      </c>
      <c r="AL3" s="38">
        <f>STDEV('Raw Data'!AC504,'Raw Data'!AI504,'Raw Data'!AO504)</f>
        <v>0.14001904632346762</v>
      </c>
      <c r="AM3" s="38">
        <f>AVERAGE('Raw Data'!AU504,'Raw Data'!BA504,'Raw Data'!BG504)</f>
        <v>11.347333333333333</v>
      </c>
      <c r="AN3" s="38">
        <f>STDEV('Raw Data'!AU504,'Raw Data'!BA504,'Raw Data'!BG504)</f>
        <v>1.1794245772126901</v>
      </c>
      <c r="AO3" s="38">
        <f>AVERAGE('Raw Data'!BM504,'Raw Data'!BS504,'Raw Data'!BY504)</f>
        <v>14.033666666666667</v>
      </c>
      <c r="AP3" s="38">
        <f>STDEV('Raw Data'!BM504,'Raw Data'!BS504,'Raw Data'!BY504)</f>
        <v>1.3080987475467336</v>
      </c>
      <c r="AQ3" s="38">
        <f>AVERAGE('Raw Data'!CE504,'Raw Data'!CK504,'Raw Data'!CQ504)</f>
        <v>20.496333333333329</v>
      </c>
      <c r="AR3" s="38">
        <f>STDEV('Raw Data'!CE504,'Raw Data'!CK504,'Raw Data'!CQ504)</f>
        <v>1.9783023867279075</v>
      </c>
      <c r="AS3" s="38"/>
      <c r="AT3" s="38">
        <f>AVERAGE('Raw Data'!AC671,'Raw Data'!AI671,'Raw Data'!AO671)</f>
        <v>9.5636666666666663</v>
      </c>
      <c r="AU3" s="38">
        <f>STDEV('Raw Data'!AC671,'Raw Data'!AI671,'Raw Data'!AO671)</f>
        <v>0.11173331344470828</v>
      </c>
      <c r="AV3" s="38">
        <f>AVERAGE('Raw Data'!AU671,'Raw Data'!BA671,'Raw Data'!BG671)</f>
        <v>15.388333333333334</v>
      </c>
      <c r="AW3" s="38">
        <f>STDEV('Raw Data'!AU671,'Raw Data'!BA671,'Raw Data'!BG671)</f>
        <v>1.665614701344021</v>
      </c>
      <c r="AX3" s="38">
        <f>AVERAGE('Raw Data'!BM671,'Raw Data'!BS671,'Raw Data'!BY671)</f>
        <v>14.724333333333334</v>
      </c>
      <c r="AY3" s="38">
        <f>STDEV('Raw Data'!BM671,'Raw Data'!BS671,'Raw Data'!BY671)</f>
        <v>1.3490327399041633</v>
      </c>
      <c r="AZ3" s="38">
        <f>AVERAGE('Raw Data'!CE671,'Raw Data'!CK671,'Raw Data'!CQ671)</f>
        <v>20.671000000000003</v>
      </c>
      <c r="BA3" s="38">
        <f>STDEV('Raw Data'!CE671,'Raw Data'!CK671,'Raw Data'!CQ671)</f>
        <v>0.89346348554375832</v>
      </c>
      <c r="BC3" s="38">
        <f>AVERAGE('Raw Data'!AC838,'Raw Data'!AI838,'Raw Data'!AO838)</f>
        <v>6.7786666666666662</v>
      </c>
      <c r="BD3" s="38">
        <f>STDEV('Raw Data'!AC838,'Raw Data'!AI838,'Raw Data'!AO838)</f>
        <v>1.3843664014029489</v>
      </c>
      <c r="BE3" s="38">
        <f>AVERAGE('Raw Data'!AU838,'Raw Data'!BA838,'Raw Data'!BG838)</f>
        <v>9.2796666666666656</v>
      </c>
      <c r="BF3" s="38">
        <f>STDEV('Raw Data'!AU838,'Raw Data'!BA838,'Raw Data'!BG838)</f>
        <v>0.97023519485397636</v>
      </c>
      <c r="BG3" s="38">
        <f>AVERAGE('Raw Data'!BM838,'Raw Data'!BS838,'Raw Data'!BY838)</f>
        <v>11.443666666666667</v>
      </c>
      <c r="BH3" s="38">
        <f>STDEV('Raw Data'!BM838,'Raw Data'!BS838,'Raw Data'!BY838)</f>
        <v>0.20286530835343353</v>
      </c>
      <c r="BI3" s="38">
        <f>AVERAGE('Raw Data'!CE838,'Raw Data'!CK838,'Raw Data'!CQ838)</f>
        <v>18.298666666666666</v>
      </c>
      <c r="BJ3" s="38">
        <f>STDEV('Raw Data'!CE838,'Raw Data'!CK838,'Raw Data'!CQ838)</f>
        <v>0.29009021585247119</v>
      </c>
      <c r="BL3" s="68">
        <f t="shared" ref="BL3:BL34" si="0">D3-O3</f>
        <v>0.16599999999999859</v>
      </c>
      <c r="BM3" s="64">
        <f t="shared" ref="BM3:BM34" si="1">SQRT((E3^2)+(P3^2))</f>
        <v>0.41612738434282343</v>
      </c>
      <c r="BN3" s="68">
        <f t="shared" ref="BN3:BN34" si="2">F3-Q3</f>
        <v>8.7666666666667226E-2</v>
      </c>
      <c r="BO3" s="64">
        <f t="shared" ref="BO3:BO34" si="3">SQRT((G3^2)+(R3^2))</f>
        <v>0.34875827349803967</v>
      </c>
      <c r="BP3" s="68">
        <f t="shared" ref="BP3:BP34" si="4">H3-S3</f>
        <v>-7.6999999999998181E-2</v>
      </c>
      <c r="BQ3" s="64">
        <f t="shared" ref="BQ3:BQ34" si="5">SQRT((I3^2)+(T3^2))</f>
        <v>0.53708844709228321</v>
      </c>
      <c r="BR3" s="68">
        <f t="shared" ref="BR3:BR34" si="6">J3-U3</f>
        <v>-0.23566666666666691</v>
      </c>
      <c r="BS3" s="64">
        <f t="shared" ref="BS3:BS34" si="7">SQRT((K3^2)+(V3^2))</f>
        <v>0.19704906326428767</v>
      </c>
      <c r="BT3" s="68">
        <f t="shared" ref="BT3:BT34" si="8">L3-W3</f>
        <v>0.75366666666666404</v>
      </c>
      <c r="BU3" s="64">
        <f t="shared" ref="BU3:BU34" si="9">SQRT((M3^2)+(X3^2))</f>
        <v>0.5039351810170295</v>
      </c>
      <c r="BW3" s="68">
        <f t="shared" ref="BW3:BW34" si="10">D3-Z3</f>
        <v>-0.74966666666666804</v>
      </c>
      <c r="BX3" s="64">
        <f t="shared" ref="BX3:BX34" si="11">SQRT((E3^2)+(AA3^2))</f>
        <v>0.61792664073766324</v>
      </c>
      <c r="BY3" s="68">
        <f t="shared" ref="BY3:BY34" si="12">F3-AB3</f>
        <v>-0.68466666666666498</v>
      </c>
      <c r="BZ3" s="64">
        <f t="shared" ref="BZ3:BZ34" si="13">SQRT((G3^2)+(AC3^2))</f>
        <v>0.39673374782928011</v>
      </c>
      <c r="CA3" s="68">
        <f t="shared" ref="CA3:CA34" si="14">H3-AD3</f>
        <v>-0.27233333333333221</v>
      </c>
      <c r="CB3" s="64">
        <f t="shared" ref="CB3:CB34" si="15">SQRT((I3^2)+(AE3^2))</f>
        <v>0.28691171696766549</v>
      </c>
      <c r="CC3" s="68">
        <f t="shared" ref="CC3:CC34" si="16">J3-AF3</f>
        <v>-0.64966666666666839</v>
      </c>
      <c r="CD3" s="64">
        <f t="shared" ref="CD3:CD34" si="17">SQRT((K3^2)+(AG3^2))</f>
        <v>1.081845337066873</v>
      </c>
      <c r="CE3" s="68">
        <f t="shared" ref="CE3:CE34" si="18">L3-AH3</f>
        <v>0.4426666666666641</v>
      </c>
      <c r="CF3" s="64">
        <f t="shared" ref="CF3:CF34" si="19">SQRT((M3^2)+(AI3^2))</f>
        <v>0.8455712073306817</v>
      </c>
      <c r="CG3" s="38"/>
      <c r="CH3" s="68">
        <f t="shared" ref="CH3:CH34" si="20">F3-AK3</f>
        <v>6.1210000000000004</v>
      </c>
      <c r="CI3" s="64">
        <f t="shared" ref="CI3:CI34" si="21">SQRT((G3^2)+(AL3^2))</f>
        <v>0.35612591406224114</v>
      </c>
      <c r="CJ3" s="68">
        <f t="shared" ref="CJ3:CJ34" si="22">H3-AM3</f>
        <v>5.4326666666666679</v>
      </c>
      <c r="CK3" s="64">
        <f t="shared" ref="CK3:CK34" si="23">SQRT((I3^2)+(AN3^2))</f>
        <v>1.207558832245176</v>
      </c>
      <c r="CL3" s="68">
        <f t="shared" ref="CL3:CL34" si="24">J3-AO3</f>
        <v>5.5563333333333329</v>
      </c>
      <c r="CM3" s="64">
        <f t="shared" ref="CM3:CM34" si="25">SQRT((K3^2)+(AP3^2))</f>
        <v>1.3139487559769343</v>
      </c>
      <c r="CN3" s="68">
        <f t="shared" ref="CN3:CN34" si="26">L3-AQ3</f>
        <v>3.2960000000000029</v>
      </c>
      <c r="CO3" s="64">
        <f t="shared" ref="CO3:CO34" si="27">SQRT((M3^2)+(AR3^2))</f>
        <v>1.9886303494281357</v>
      </c>
      <c r="CP3" s="41"/>
      <c r="CQ3" s="68">
        <f t="shared" ref="CQ3:CQ34" si="28">AK3-AT3</f>
        <v>-2.9329999999999998</v>
      </c>
      <c r="CR3" s="64">
        <f t="shared" ref="CR3:CR34" si="29">SQRT((AL3^2)+(AU3^2))</f>
        <v>0.1791358888293097</v>
      </c>
      <c r="CS3" s="68">
        <f t="shared" ref="CS3:CS34" si="30">AM3-AV3</f>
        <v>-4.0410000000000004</v>
      </c>
      <c r="CT3" s="64">
        <f t="shared" ref="CT3:CT34" si="31">SQRT((AN3^2)+(AW3^2))</f>
        <v>2.0409102544371387</v>
      </c>
      <c r="CU3" s="68">
        <f t="shared" ref="CU3:CU34" si="32">AO3-AX3</f>
        <v>-0.69066666666666698</v>
      </c>
      <c r="CV3" s="64">
        <f t="shared" ref="CV3:CV34" si="33">SQRT((AP3^2)+(AY3^2))</f>
        <v>1.8790986314365372</v>
      </c>
      <c r="CW3" s="68">
        <f t="shared" ref="CW3:CW34" si="34">AQ3-AZ3</f>
        <v>-0.17466666666667408</v>
      </c>
      <c r="CX3" s="64">
        <f t="shared" ref="CX3:CX34" si="35">SQRT((AR3^2)+(BA3^2))</f>
        <v>2.1707043403774122</v>
      </c>
      <c r="CY3" s="41"/>
      <c r="CZ3" s="68">
        <f t="shared" ref="CZ3:CZ34" si="36">AK3-BC3</f>
        <v>-0.14799999999999969</v>
      </c>
      <c r="DA3" s="64">
        <f t="shared" ref="DA3:DA34" si="37">SQRT((AL3^2)+(BD3^2))</f>
        <v>1.3914293610049646</v>
      </c>
      <c r="DB3" s="68">
        <f t="shared" ref="DB3:DB34" si="38">AM3-BE3</f>
        <v>2.0676666666666677</v>
      </c>
      <c r="DC3" s="64">
        <f t="shared" ref="DC3:DC34" si="39">SQRT((AN3^2)+(BF3^2))</f>
        <v>1.5272192595258436</v>
      </c>
      <c r="DD3" s="68">
        <f t="shared" ref="DD3:DD34" si="40">AO3-BG3</f>
        <v>2.59</v>
      </c>
      <c r="DE3" s="64">
        <f t="shared" ref="DE3:DE34" si="41">SQRT((AP3^2)+(BH3^2))</f>
        <v>1.3237358749639849</v>
      </c>
      <c r="DF3" s="68">
        <f t="shared" ref="DF3:DF34" si="42">AQ3-BI3</f>
        <v>2.1976666666666631</v>
      </c>
      <c r="DG3" s="64">
        <f t="shared" ref="DG3:DG34" si="43">SQRT((AR3^2)+(BJ3^2))</f>
        <v>1.999458093250936</v>
      </c>
      <c r="DI3" s="41"/>
      <c r="DJ3" s="38"/>
      <c r="DK3" s="41"/>
      <c r="DL3" s="38"/>
      <c r="DM3" s="41"/>
      <c r="DN3" s="38"/>
      <c r="DO3" s="41"/>
      <c r="DP3" s="38"/>
      <c r="DQ3" s="41"/>
      <c r="DR3" s="38"/>
    </row>
    <row r="4" spans="1:122" x14ac:dyDescent="0.25">
      <c r="A4" s="63">
        <f>'Raw Data'!B4</f>
        <v>4</v>
      </c>
      <c r="B4" s="63">
        <f>'Raw Data'!C4</f>
        <v>18</v>
      </c>
      <c r="C4" s="63" t="str">
        <f>'Raw Data'!D4</f>
        <v>VAIVKEGWLHKRGEY</v>
      </c>
      <c r="D4" s="38">
        <f>AVERAGE('Raw Data'!K4,'Raw Data'!Q4,'Raw Data'!W4)</f>
        <v>10.020666666666665</v>
      </c>
      <c r="E4" s="38">
        <f>STDEV('Raw Data'!K4,'Raw Data'!Q4,'Raw Data'!W4)</f>
        <v>0.10040086321010064</v>
      </c>
      <c r="F4" s="38">
        <f>AVERAGE('Raw Data'!AC4,'Raw Data'!AI4,'Raw Data'!AO4)</f>
        <v>12.74</v>
      </c>
      <c r="G4" s="38">
        <f>STDEV('Raw Data'!AC4,'Raw Data'!AI4,'Raw Data'!AO4)</f>
        <v>0.2050585282303572</v>
      </c>
      <c r="H4" s="38">
        <f>AVERAGE('Raw Data'!AU4,'Raw Data'!BA4,'Raw Data'!BG4)</f>
        <v>16.423666666666666</v>
      </c>
      <c r="I4" s="38">
        <f>STDEV('Raw Data'!AU4,'Raw Data'!BA4,'Raw Data'!BG4)</f>
        <v>0.18086551172994023</v>
      </c>
      <c r="J4" s="38">
        <f>AVERAGE('Raw Data'!BM4,'Raw Data'!BS4,'Raw Data'!BY4)</f>
        <v>19.185666666666666</v>
      </c>
      <c r="K4" s="38">
        <f>STDEV('Raw Data'!BM4,'Raw Data'!BS4,'Raw Data'!BY4)</f>
        <v>0.22414578589242609</v>
      </c>
      <c r="L4" s="38">
        <f>AVERAGE('Raw Data'!CE4,'Raw Data'!CK4,'Raw Data'!CQ4)</f>
        <v>23.661333333333335</v>
      </c>
      <c r="M4" s="38">
        <f>STDEV('Raw Data'!CE4,'Raw Data'!CK4,'Raw Data'!CQ4)</f>
        <v>0.26192047139033159</v>
      </c>
      <c r="O4" s="38">
        <f>AVERAGE('Raw Data'!K171,'Raw Data'!Q171,'Raw Data'!W171)</f>
        <v>9.874666666666668</v>
      </c>
      <c r="P4" s="38">
        <f>STDEV('Raw Data'!K171,'Raw Data'!Q171,'Raw Data'!W171)</f>
        <v>0.35542415974907138</v>
      </c>
      <c r="Q4" s="38">
        <f>AVERAGE('Raw Data'!AC171,'Raw Data'!AI171,'Raw Data'!AO171)</f>
        <v>12.316333333333333</v>
      </c>
      <c r="R4" s="38">
        <f>STDEV('Raw Data'!AC171,'Raw Data'!AI171,'Raw Data'!AO171)</f>
        <v>0.23457692412795689</v>
      </c>
      <c r="S4" s="38">
        <f>AVERAGE('Raw Data'!AU171,'Raw Data'!BA171,'Raw Data'!BG171)</f>
        <v>16.456333333333333</v>
      </c>
      <c r="T4" s="38">
        <f>STDEV('Raw Data'!AU171,'Raw Data'!BA171,'Raw Data'!BG171)</f>
        <v>0.26637630024710146</v>
      </c>
      <c r="U4" s="38">
        <f>AVERAGE('Raw Data'!BM171,'Raw Data'!BS171,'Raw Data'!BY171)</f>
        <v>19.656333333333333</v>
      </c>
      <c r="V4" s="38">
        <f>STDEV('Raw Data'!BM171,'Raw Data'!BS171,'Raw Data'!BY171)</f>
        <v>0.51008463350049338</v>
      </c>
      <c r="W4" s="38">
        <f>AVERAGE('Raw Data'!CE171,'Raw Data'!CK171,'Raw Data'!CQ171)</f>
        <v>22.461333333333332</v>
      </c>
      <c r="X4" s="38">
        <f>STDEV('Raw Data'!CE171,'Raw Data'!CK171,'Raw Data'!CQ171)</f>
        <v>0.19048447005814687</v>
      </c>
      <c r="Z4" s="38">
        <f>AVERAGE('Raw Data'!K338,'Raw Data'!Q338,'Raw Data'!W338)</f>
        <v>12.292</v>
      </c>
      <c r="AA4" s="38">
        <f>STDEV('Raw Data'!K338,'Raw Data'!Q338,'Raw Data'!W338)</f>
        <v>2.2268100502737109</v>
      </c>
      <c r="AB4" s="38">
        <f>AVERAGE('Raw Data'!AC338,'Raw Data'!AI338,'Raw Data'!AO338)</f>
        <v>13.237</v>
      </c>
      <c r="AC4" s="38">
        <f>STDEV('Raw Data'!AC338,'Raw Data'!AI338,'Raw Data'!AO338)</f>
        <v>0.18265815065307042</v>
      </c>
      <c r="AD4" s="38">
        <f>AVERAGE('Raw Data'!AU338,'Raw Data'!BA338,'Raw Data'!BG338)</f>
        <v>16.876666666666665</v>
      </c>
      <c r="AE4" s="38">
        <f>STDEV('Raw Data'!AU338,'Raw Data'!BA338,'Raw Data'!BG338)</f>
        <v>3.406366588218853E-2</v>
      </c>
      <c r="AF4" s="38">
        <f>AVERAGE('Raw Data'!BM338,'Raw Data'!BS338,'Raw Data'!BY338)</f>
        <v>19.858000000000001</v>
      </c>
      <c r="AG4" s="38">
        <f>STDEV('Raw Data'!BM338,'Raw Data'!BS338,'Raw Data'!BY338)</f>
        <v>1.2813715308215639</v>
      </c>
      <c r="AH4" s="38">
        <f>AVERAGE('Raw Data'!CE338,'Raw Data'!CK338,'Raw Data'!CQ338)</f>
        <v>22.838666666666665</v>
      </c>
      <c r="AI4" s="38">
        <f>STDEV('Raw Data'!CE338,'Raw Data'!CK338,'Raw Data'!CQ338)</f>
        <v>0.70419410202964172</v>
      </c>
      <c r="AJ4" s="64"/>
      <c r="AK4" s="38">
        <f>AVERAGE('Raw Data'!AC505,'Raw Data'!AI505,'Raw Data'!AO505)</f>
        <v>6.355666666666667</v>
      </c>
      <c r="AL4" s="38">
        <f>STDEV('Raw Data'!AC505,'Raw Data'!AI505,'Raw Data'!AO505)</f>
        <v>0.31477346351516583</v>
      </c>
      <c r="AM4" s="38">
        <f>AVERAGE('Raw Data'!AU505,'Raw Data'!BA505,'Raw Data'!BG505)</f>
        <v>10.676333333333332</v>
      </c>
      <c r="AN4" s="38">
        <f>STDEV('Raw Data'!AU505,'Raw Data'!BA505,'Raw Data'!BG505)</f>
        <v>0.79325931027207786</v>
      </c>
      <c r="AO4" s="38">
        <f>AVERAGE('Raw Data'!BM505,'Raw Data'!BS505,'Raw Data'!BY505)</f>
        <v>12.485333333333331</v>
      </c>
      <c r="AP4" s="38">
        <f>STDEV('Raw Data'!BM505,'Raw Data'!BS505,'Raw Data'!BY505)</f>
        <v>0.37371825394718605</v>
      </c>
      <c r="AQ4" s="38">
        <f>AVERAGE('Raw Data'!CE505,'Raw Data'!CK505,'Raw Data'!CQ505)</f>
        <v>20.652666666666665</v>
      </c>
      <c r="AR4" s="38">
        <f>STDEV('Raw Data'!CE505,'Raw Data'!CK505,'Raw Data'!CQ505)</f>
        <v>1.8930864569092802</v>
      </c>
      <c r="AS4" s="64"/>
      <c r="AT4" s="38">
        <f>AVERAGE('Raw Data'!AC672,'Raw Data'!AI672,'Raw Data'!AO672)</f>
        <v>10.045666666666667</v>
      </c>
      <c r="AU4" s="38">
        <f>STDEV('Raw Data'!AC672,'Raw Data'!AI672,'Raw Data'!AO672)</f>
        <v>0.92967861830491394</v>
      </c>
      <c r="AV4" s="38">
        <f>AVERAGE('Raw Data'!AU672,'Raw Data'!BA672,'Raw Data'!BG672)</f>
        <v>15.167333333333332</v>
      </c>
      <c r="AW4" s="38">
        <f>STDEV('Raw Data'!AU672,'Raw Data'!BA672,'Raw Data'!BG672)</f>
        <v>1.5037421099820716</v>
      </c>
      <c r="AX4" s="38">
        <f>AVERAGE('Raw Data'!BM672,'Raw Data'!BS672,'Raw Data'!BY672)</f>
        <v>15.378333333333332</v>
      </c>
      <c r="AY4" s="38">
        <f>STDEV('Raw Data'!BM672,'Raw Data'!BS672,'Raw Data'!BY672)</f>
        <v>0.24684070436889705</v>
      </c>
      <c r="AZ4" s="38">
        <f>AVERAGE('Raw Data'!CE672,'Raw Data'!CK672,'Raw Data'!CQ672)</f>
        <v>20.330666666666669</v>
      </c>
      <c r="BA4" s="38">
        <f>STDEV('Raw Data'!CE672,'Raw Data'!CK672,'Raw Data'!CQ672)</f>
        <v>5.9214300074672072E-2</v>
      </c>
      <c r="BC4" s="38">
        <f>AVERAGE('Raw Data'!AC839,'Raw Data'!AI839,'Raw Data'!AO839)</f>
        <v>6.6913333333333327</v>
      </c>
      <c r="BD4" s="38">
        <f>STDEV('Raw Data'!AC839,'Raw Data'!AI839,'Raw Data'!AO839)</f>
        <v>1.4115542261398777</v>
      </c>
      <c r="BE4" s="38">
        <f>AVERAGE('Raw Data'!AU839,'Raw Data'!BA839,'Raw Data'!BG839)</f>
        <v>9.1863333333333319</v>
      </c>
      <c r="BF4" s="38">
        <f>STDEV('Raw Data'!AU839,'Raw Data'!BA839,'Raw Data'!BG839)</f>
        <v>1.3658774957269701</v>
      </c>
      <c r="BG4" s="38">
        <f>AVERAGE('Raw Data'!BM839,'Raw Data'!BS839,'Raw Data'!BY839)</f>
        <v>11.618333333333334</v>
      </c>
      <c r="BH4" s="38">
        <f>STDEV('Raw Data'!BM839,'Raw Data'!BS839,'Raw Data'!BY839)</f>
        <v>0.38132575750050457</v>
      </c>
      <c r="BI4" s="38">
        <f>AVERAGE('Raw Data'!CE839,'Raw Data'!CK839,'Raw Data'!CQ839)</f>
        <v>18.815333333333331</v>
      </c>
      <c r="BJ4" s="38">
        <f>STDEV('Raw Data'!CE839,'Raw Data'!CK839,'Raw Data'!CQ839)</f>
        <v>1.0938301208749623</v>
      </c>
      <c r="BL4" s="68">
        <f t="shared" si="0"/>
        <v>0.14599999999999724</v>
      </c>
      <c r="BM4" s="64">
        <f t="shared" si="1"/>
        <v>0.36933273164812613</v>
      </c>
      <c r="BN4" s="68">
        <f t="shared" si="2"/>
        <v>0.42366666666666752</v>
      </c>
      <c r="BO4" s="64">
        <f t="shared" si="3"/>
        <v>0.3115691469535028</v>
      </c>
      <c r="BP4" s="68">
        <f t="shared" si="4"/>
        <v>-3.266666666666751E-2</v>
      </c>
      <c r="BQ4" s="64">
        <f t="shared" si="5"/>
        <v>0.32197618959585672</v>
      </c>
      <c r="BR4" s="68">
        <f t="shared" si="6"/>
        <v>-0.47066666666666634</v>
      </c>
      <c r="BS4" s="64">
        <f t="shared" si="7"/>
        <v>0.55716035992043256</v>
      </c>
      <c r="BT4" s="68">
        <f t="shared" si="8"/>
        <v>1.2000000000000028</v>
      </c>
      <c r="BU4" s="64">
        <f t="shared" si="9"/>
        <v>0.32386211057588471</v>
      </c>
      <c r="BW4" s="68">
        <f t="shared" si="10"/>
        <v>-2.2713333333333345</v>
      </c>
      <c r="BX4" s="64">
        <f t="shared" si="11"/>
        <v>2.2290723032986932</v>
      </c>
      <c r="BY4" s="68">
        <f t="shared" si="12"/>
        <v>-0.49699999999999989</v>
      </c>
      <c r="BZ4" s="64">
        <f t="shared" si="13"/>
        <v>0.27461427493850343</v>
      </c>
      <c r="CA4" s="68">
        <f t="shared" si="14"/>
        <v>-0.4529999999999994</v>
      </c>
      <c r="CB4" s="64">
        <f t="shared" si="15"/>
        <v>0.18404528428260941</v>
      </c>
      <c r="CC4" s="68">
        <f t="shared" si="16"/>
        <v>-0.67233333333333434</v>
      </c>
      <c r="CD4" s="64">
        <f t="shared" si="17"/>
        <v>1.300828325849853</v>
      </c>
      <c r="CE4" s="68">
        <f t="shared" si="18"/>
        <v>0.82266666666667021</v>
      </c>
      <c r="CF4" s="64">
        <f t="shared" si="19"/>
        <v>0.75132660452473465</v>
      </c>
      <c r="CG4" s="64"/>
      <c r="CH4" s="68">
        <f t="shared" si="20"/>
        <v>6.3843333333333332</v>
      </c>
      <c r="CI4" s="64">
        <f t="shared" si="21"/>
        <v>0.37567450450267936</v>
      </c>
      <c r="CJ4" s="68">
        <f t="shared" si="22"/>
        <v>5.7473333333333336</v>
      </c>
      <c r="CK4" s="64">
        <f t="shared" si="23"/>
        <v>0.8136170270260239</v>
      </c>
      <c r="CL4" s="68">
        <f t="shared" si="24"/>
        <v>6.7003333333333348</v>
      </c>
      <c r="CM4" s="64">
        <f t="shared" si="25"/>
        <v>0.43578282052722866</v>
      </c>
      <c r="CN4" s="68">
        <f t="shared" si="26"/>
        <v>3.0086666666666702</v>
      </c>
      <c r="CO4" s="64">
        <f t="shared" si="27"/>
        <v>1.9111197415825796</v>
      </c>
      <c r="CP4" s="68"/>
      <c r="CQ4" s="68">
        <f t="shared" si="28"/>
        <v>-3.6900000000000004</v>
      </c>
      <c r="CR4" s="64">
        <f t="shared" si="29"/>
        <v>0.98152160784501696</v>
      </c>
      <c r="CS4" s="68">
        <f t="shared" si="30"/>
        <v>-4.4909999999999997</v>
      </c>
      <c r="CT4" s="64">
        <f t="shared" si="31"/>
        <v>1.7001472485248639</v>
      </c>
      <c r="CU4" s="68">
        <f t="shared" si="32"/>
        <v>-2.8930000000000007</v>
      </c>
      <c r="CV4" s="64">
        <f t="shared" si="33"/>
        <v>0.44787907594200765</v>
      </c>
      <c r="CW4" s="68">
        <f t="shared" si="34"/>
        <v>0.32199999999999562</v>
      </c>
      <c r="CX4" s="64">
        <f t="shared" si="35"/>
        <v>1.8940123195657059</v>
      </c>
      <c r="CY4" s="68"/>
      <c r="CZ4" s="68">
        <f t="shared" si="36"/>
        <v>-0.33566666666666567</v>
      </c>
      <c r="DA4" s="64">
        <f t="shared" si="37"/>
        <v>1.446225316700922</v>
      </c>
      <c r="DB4" s="68">
        <f t="shared" si="38"/>
        <v>1.4900000000000002</v>
      </c>
      <c r="DC4" s="64">
        <f t="shared" si="39"/>
        <v>1.5795194416868417</v>
      </c>
      <c r="DD4" s="68">
        <f t="shared" si="40"/>
        <v>0.86699999999999733</v>
      </c>
      <c r="DE4" s="64">
        <f t="shared" si="41"/>
        <v>0.5339238397624394</v>
      </c>
      <c r="DF4" s="68">
        <f t="shared" si="42"/>
        <v>1.8373333333333335</v>
      </c>
      <c r="DG4" s="64">
        <f t="shared" si="43"/>
        <v>2.186376149400342</v>
      </c>
      <c r="DI4" s="68"/>
      <c r="DJ4" s="64"/>
      <c r="DK4" s="68"/>
      <c r="DL4" s="64"/>
      <c r="DM4" s="68"/>
      <c r="DN4" s="64"/>
      <c r="DO4" s="68"/>
      <c r="DP4" s="64"/>
      <c r="DQ4" s="68"/>
      <c r="DR4" s="64"/>
    </row>
    <row r="5" spans="1:122" x14ac:dyDescent="0.25">
      <c r="A5" s="63">
        <f>'Raw Data'!B5</f>
        <v>4</v>
      </c>
      <c r="B5" s="63">
        <f>'Raw Data'!C5</f>
        <v>21</v>
      </c>
      <c r="C5" s="63" t="str">
        <f>'Raw Data'!D5</f>
        <v>VAIVKEGWLHKRGEYIKT</v>
      </c>
      <c r="D5" s="38">
        <f>AVERAGE('Raw Data'!K5,'Raw Data'!Q5,'Raw Data'!W5)</f>
        <v>17.010333333333332</v>
      </c>
      <c r="E5" s="38">
        <f>STDEV('Raw Data'!K5,'Raw Data'!Q5,'Raw Data'!W5)</f>
        <v>0.36928218659086803</v>
      </c>
      <c r="F5" s="38">
        <f>AVERAGE('Raw Data'!AC5,'Raw Data'!AI5,'Raw Data'!AO5)</f>
        <v>19.956666666666667</v>
      </c>
      <c r="G5" s="38">
        <f>STDEV('Raw Data'!AC5,'Raw Data'!AI5,'Raw Data'!AO5)</f>
        <v>0.38143719448073427</v>
      </c>
      <c r="H5" s="38">
        <f>AVERAGE('Raw Data'!AU5,'Raw Data'!BA5,'Raw Data'!BG5)</f>
        <v>23.645666666666667</v>
      </c>
      <c r="I5" s="38">
        <f>STDEV('Raw Data'!AU5,'Raw Data'!BA5,'Raw Data'!BG5)</f>
        <v>0.32678790267287117</v>
      </c>
      <c r="J5" s="38">
        <f>AVERAGE('Raw Data'!BM5,'Raw Data'!BS5,'Raw Data'!BY5)</f>
        <v>25.738666666666663</v>
      </c>
      <c r="K5" s="38">
        <f>STDEV('Raw Data'!BM5,'Raw Data'!BS5,'Raw Data'!BY5)</f>
        <v>0.67839319965144995</v>
      </c>
      <c r="L5" s="38">
        <f>AVERAGE('Raw Data'!CE5,'Raw Data'!CK5,'Raw Data'!CQ5)</f>
        <v>28.725666666666665</v>
      </c>
      <c r="M5" s="38">
        <f>STDEV('Raw Data'!CE5,'Raw Data'!CK5,'Raw Data'!CQ5)</f>
        <v>0.51305977559474791</v>
      </c>
      <c r="O5" s="38">
        <f>AVERAGE('Raw Data'!K172,'Raw Data'!Q172,'Raw Data'!W172)</f>
        <v>16.703333333333333</v>
      </c>
      <c r="P5" s="38">
        <f>STDEV('Raw Data'!K172,'Raw Data'!Q172,'Raw Data'!W172)</f>
        <v>0.90710767460833108</v>
      </c>
      <c r="Q5" s="38">
        <f>AVERAGE('Raw Data'!AC172,'Raw Data'!AI172,'Raw Data'!AO172)</f>
        <v>20.093999999999998</v>
      </c>
      <c r="R5" s="38">
        <f>STDEV('Raw Data'!AC172,'Raw Data'!AI172,'Raw Data'!AO172)</f>
        <v>0.39279511198587935</v>
      </c>
      <c r="S5" s="38">
        <f>AVERAGE('Raw Data'!AU172,'Raw Data'!BA172,'Raw Data'!BG172)</f>
        <v>23.897000000000002</v>
      </c>
      <c r="T5" s="38">
        <f>STDEV('Raw Data'!AU172,'Raw Data'!BA172,'Raw Data'!BG172)</f>
        <v>0.50507326201255132</v>
      </c>
      <c r="U5" s="38">
        <f>AVERAGE('Raw Data'!BM172,'Raw Data'!BS172,'Raw Data'!BY172)</f>
        <v>26.103333333333335</v>
      </c>
      <c r="V5" s="38">
        <f>STDEV('Raw Data'!BM172,'Raw Data'!BS172,'Raw Data'!BY172)</f>
        <v>0.45100036954899742</v>
      </c>
      <c r="W5" s="38">
        <f>AVERAGE('Raw Data'!CE172,'Raw Data'!CK172,'Raw Data'!CQ172)</f>
        <v>28.300666666666668</v>
      </c>
      <c r="X5" s="38">
        <f>STDEV('Raw Data'!CE172,'Raw Data'!CK172,'Raw Data'!CQ172)</f>
        <v>0.54486726212292769</v>
      </c>
      <c r="Z5" s="38">
        <f>AVERAGE('Raw Data'!K339,'Raw Data'!Q339,'Raw Data'!W339)</f>
        <v>18.522666666666666</v>
      </c>
      <c r="AA5" s="38">
        <f>STDEV('Raw Data'!K339,'Raw Data'!Q339,'Raw Data'!W339)</f>
        <v>0.48474976362380434</v>
      </c>
      <c r="AB5" s="38">
        <f>AVERAGE('Raw Data'!AC339,'Raw Data'!AI339,'Raw Data'!AO339)</f>
        <v>20.498000000000001</v>
      </c>
      <c r="AC5" s="38">
        <f>STDEV('Raw Data'!AC339,'Raw Data'!AI339,'Raw Data'!AO339)</f>
        <v>0.23274664336999568</v>
      </c>
      <c r="AD5" s="38">
        <f>AVERAGE('Raw Data'!AU339,'Raw Data'!BA339,'Raw Data'!BG339)</f>
        <v>24.099333333333334</v>
      </c>
      <c r="AE5" s="38">
        <f>STDEV('Raw Data'!AU339,'Raw Data'!BA339,'Raw Data'!BG339)</f>
        <v>0.11529238193971449</v>
      </c>
      <c r="AF5" s="38">
        <f>AVERAGE('Raw Data'!BM339,'Raw Data'!BS339,'Raw Data'!BY339)</f>
        <v>25.848333333333333</v>
      </c>
      <c r="AG5" s="38">
        <f>STDEV('Raw Data'!BM339,'Raw Data'!BS339,'Raw Data'!BY339)</f>
        <v>0.44766542566221545</v>
      </c>
      <c r="AH5" s="38">
        <f>AVERAGE('Raw Data'!CE339,'Raw Data'!CK339,'Raw Data'!CQ339)</f>
        <v>28.105999999999998</v>
      </c>
      <c r="AI5" s="38">
        <f>STDEV('Raw Data'!CE339,'Raw Data'!CK339,'Raw Data'!CQ339)</f>
        <v>1.0136069257853366</v>
      </c>
      <c r="AJ5" s="64"/>
      <c r="AK5" s="38">
        <f>AVERAGE('Raw Data'!AC506,'Raw Data'!AI506,'Raw Data'!AO506)</f>
        <v>8.0903333333333336</v>
      </c>
      <c r="AL5" s="38">
        <f>STDEV('Raw Data'!AC506,'Raw Data'!AI506,'Raw Data'!AO506)</f>
        <v>0.59003756942531504</v>
      </c>
      <c r="AM5" s="38">
        <f>AVERAGE('Raw Data'!AU506,'Raw Data'!BA506,'Raw Data'!BG506)</f>
        <v>15.099333333333334</v>
      </c>
      <c r="AN5" s="38">
        <f>STDEV('Raw Data'!AU506,'Raw Data'!BA506,'Raw Data'!BG506)</f>
        <v>2.0083377040063177</v>
      </c>
      <c r="AO5" s="38">
        <f>AVERAGE('Raw Data'!BM506,'Raw Data'!BS506,'Raw Data'!BY506)</f>
        <v>16.367000000000001</v>
      </c>
      <c r="AP5" s="38">
        <f>STDEV('Raw Data'!BM506,'Raw Data'!BS506,'Raw Data'!BY506)</f>
        <v>1.4202816622064798</v>
      </c>
      <c r="AQ5" s="38">
        <f>AVERAGE('Raw Data'!CE506,'Raw Data'!CK506,'Raw Data'!CQ506)</f>
        <v>24.040999999999997</v>
      </c>
      <c r="AR5" s="38">
        <f>STDEV('Raw Data'!CE506,'Raw Data'!CK506,'Raw Data'!CQ506)</f>
        <v>1.2041482466872584</v>
      </c>
      <c r="AS5" s="64"/>
      <c r="AT5" s="38">
        <f>AVERAGE('Raw Data'!AC673,'Raw Data'!AI673,'Raw Data'!AO673)</f>
        <v>15.591999999999999</v>
      </c>
      <c r="AU5" s="38">
        <f>STDEV('Raw Data'!AC673,'Raw Data'!AI673,'Raw Data'!AO673)</f>
        <v>0.45895097777431476</v>
      </c>
      <c r="AV5" s="38">
        <f>AVERAGE('Raw Data'!AU673,'Raw Data'!BA673,'Raw Data'!BG673)</f>
        <v>21.758333333333336</v>
      </c>
      <c r="AW5" s="38">
        <f>STDEV('Raw Data'!AU673,'Raw Data'!BA673,'Raw Data'!BG673)</f>
        <v>2.8616429430194987</v>
      </c>
      <c r="AX5" s="38">
        <f>AVERAGE('Raw Data'!BM673,'Raw Data'!BS673,'Raw Data'!BY673)</f>
        <v>20.395</v>
      </c>
      <c r="AY5" s="38">
        <f>STDEV('Raw Data'!BM673,'Raw Data'!BS673,'Raw Data'!BY673)</f>
        <v>1.0761988663811162</v>
      </c>
      <c r="AZ5" s="38">
        <f>AVERAGE('Raw Data'!CE673,'Raw Data'!CK673,'Raw Data'!CQ673)</f>
        <v>25.217333333333332</v>
      </c>
      <c r="BA5" s="38">
        <f>STDEV('Raw Data'!CE673,'Raw Data'!CK673,'Raw Data'!CQ673)</f>
        <v>0.86704113704790975</v>
      </c>
      <c r="BC5" s="38">
        <f>AVERAGE('Raw Data'!AC840,'Raw Data'!AI840,'Raw Data'!AO840)</f>
        <v>8.2543333333333333</v>
      </c>
      <c r="BD5" s="38">
        <f>STDEV('Raw Data'!AC840,'Raw Data'!AI840,'Raw Data'!AO840)</f>
        <v>3.1499894179716477</v>
      </c>
      <c r="BE5" s="38">
        <f>AVERAGE('Raw Data'!AU840,'Raw Data'!BA840,'Raw Data'!BG840)</f>
        <v>11.508666666666665</v>
      </c>
      <c r="BF5" s="38">
        <f>STDEV('Raw Data'!AU840,'Raw Data'!BA840,'Raw Data'!BG840)</f>
        <v>1.7491727568577651</v>
      </c>
      <c r="BG5" s="38">
        <f>AVERAGE('Raw Data'!BM840,'Raw Data'!BS840,'Raw Data'!BY840)</f>
        <v>13.841000000000001</v>
      </c>
      <c r="BH5" s="38">
        <f>STDEV('Raw Data'!BM840,'Raw Data'!BS840,'Raw Data'!BY840)</f>
        <v>0.66907473424125041</v>
      </c>
      <c r="BI5" s="38">
        <f>AVERAGE('Raw Data'!CE840,'Raw Data'!CK840,'Raw Data'!CQ840)</f>
        <v>22.939333333333334</v>
      </c>
      <c r="BJ5" s="38">
        <f>STDEV('Raw Data'!CE840,'Raw Data'!CK840,'Raw Data'!CQ840)</f>
        <v>0.76756910655219424</v>
      </c>
      <c r="BL5" s="68">
        <f t="shared" si="0"/>
        <v>0.30699999999999861</v>
      </c>
      <c r="BM5" s="64">
        <f t="shared" si="1"/>
        <v>0.97939454086015132</v>
      </c>
      <c r="BN5" s="68">
        <f t="shared" si="2"/>
        <v>-0.13733333333333064</v>
      </c>
      <c r="BO5" s="64">
        <f t="shared" si="3"/>
        <v>0.5475238198775767</v>
      </c>
      <c r="BP5" s="68">
        <f t="shared" si="4"/>
        <v>-0.25133333333333496</v>
      </c>
      <c r="BQ5" s="64">
        <f t="shared" si="5"/>
        <v>0.60157238411793246</v>
      </c>
      <c r="BR5" s="68">
        <f t="shared" si="6"/>
        <v>-0.3646666666666718</v>
      </c>
      <c r="BS5" s="64">
        <f t="shared" si="7"/>
        <v>0.81462793143045631</v>
      </c>
      <c r="BT5" s="68">
        <f t="shared" si="8"/>
        <v>0.42499999999999716</v>
      </c>
      <c r="BU5" s="64">
        <f t="shared" si="9"/>
        <v>0.74840541597897869</v>
      </c>
      <c r="BW5" s="68">
        <f t="shared" si="10"/>
        <v>-1.5123333333333342</v>
      </c>
      <c r="BX5" s="64">
        <f t="shared" si="11"/>
        <v>0.60938630331397081</v>
      </c>
      <c r="BY5" s="68">
        <f t="shared" si="12"/>
        <v>-0.54133333333333411</v>
      </c>
      <c r="BZ5" s="64">
        <f t="shared" si="13"/>
        <v>0.44683927013338193</v>
      </c>
      <c r="CA5" s="68">
        <f t="shared" si="14"/>
        <v>-0.45366666666666688</v>
      </c>
      <c r="CB5" s="64">
        <f t="shared" si="15"/>
        <v>0.34652946002709051</v>
      </c>
      <c r="CC5" s="68">
        <f t="shared" si="16"/>
        <v>-0.10966666666666924</v>
      </c>
      <c r="CD5" s="64">
        <f t="shared" si="17"/>
        <v>0.81278635979368197</v>
      </c>
      <c r="CE5" s="68">
        <f t="shared" si="18"/>
        <v>0.61966666666666725</v>
      </c>
      <c r="CF5" s="64">
        <f t="shared" si="19"/>
        <v>1.1360586839302509</v>
      </c>
      <c r="CG5" s="64"/>
      <c r="CH5" s="68">
        <f t="shared" si="20"/>
        <v>11.866333333333333</v>
      </c>
      <c r="CI5" s="64">
        <f t="shared" si="21"/>
        <v>0.70259424041666252</v>
      </c>
      <c r="CJ5" s="68">
        <f t="shared" si="22"/>
        <v>8.5463333333333331</v>
      </c>
      <c r="CK5" s="64">
        <f t="shared" si="23"/>
        <v>2.0347507627880868</v>
      </c>
      <c r="CL5" s="68">
        <f t="shared" si="24"/>
        <v>9.3716666666666626</v>
      </c>
      <c r="CM5" s="64">
        <f t="shared" si="25"/>
        <v>1.5739813637185587</v>
      </c>
      <c r="CN5" s="68">
        <f t="shared" si="26"/>
        <v>4.6846666666666685</v>
      </c>
      <c r="CO5" s="64">
        <f t="shared" si="27"/>
        <v>1.3088939350968556</v>
      </c>
      <c r="CP5" s="68"/>
      <c r="CQ5" s="68">
        <f t="shared" si="28"/>
        <v>-7.5016666666666652</v>
      </c>
      <c r="CR5" s="64">
        <f t="shared" si="29"/>
        <v>0.74751610907948529</v>
      </c>
      <c r="CS5" s="68">
        <f t="shared" si="30"/>
        <v>-6.6590000000000025</v>
      </c>
      <c r="CT5" s="64">
        <f t="shared" si="31"/>
        <v>3.4960578751883764</v>
      </c>
      <c r="CU5" s="68">
        <f t="shared" si="32"/>
        <v>-4.0279999999999987</v>
      </c>
      <c r="CV5" s="64">
        <f t="shared" si="33"/>
        <v>1.7819663296482346</v>
      </c>
      <c r="CW5" s="68">
        <f t="shared" si="34"/>
        <v>-1.1763333333333357</v>
      </c>
      <c r="CX5" s="64">
        <f t="shared" si="35"/>
        <v>1.4838238889212327</v>
      </c>
      <c r="CY5" s="68"/>
      <c r="CZ5" s="68">
        <f t="shared" si="36"/>
        <v>-0.1639999999999997</v>
      </c>
      <c r="DA5" s="64">
        <f t="shared" si="37"/>
        <v>3.2047741990141354</v>
      </c>
      <c r="DB5" s="68">
        <f t="shared" si="38"/>
        <v>3.5906666666666691</v>
      </c>
      <c r="DC5" s="64">
        <f t="shared" si="39"/>
        <v>2.6632734870205805</v>
      </c>
      <c r="DD5" s="68">
        <f t="shared" si="40"/>
        <v>2.5259999999999998</v>
      </c>
      <c r="DE5" s="64">
        <f t="shared" si="41"/>
        <v>1.569987579568705</v>
      </c>
      <c r="DF5" s="68">
        <f t="shared" si="42"/>
        <v>1.101666666666663</v>
      </c>
      <c r="DG5" s="64">
        <f t="shared" si="43"/>
        <v>1.4279829597489362</v>
      </c>
      <c r="DI5" s="68"/>
      <c r="DJ5" s="64"/>
      <c r="DK5" s="68"/>
      <c r="DL5" s="64"/>
      <c r="DM5" s="68"/>
      <c r="DN5" s="64"/>
      <c r="DO5" s="68"/>
      <c r="DP5" s="64"/>
      <c r="DQ5" s="68"/>
      <c r="DR5" s="64"/>
    </row>
    <row r="6" spans="1:122" x14ac:dyDescent="0.25">
      <c r="A6" s="63">
        <f>'Raw Data'!B6</f>
        <v>4</v>
      </c>
      <c r="B6" s="63">
        <f>'Raw Data'!C6</f>
        <v>26</v>
      </c>
      <c r="C6" s="63" t="str">
        <f>'Raw Data'!D6</f>
        <v>VAIVKEGWLHKRGEYIKTWRPRY</v>
      </c>
      <c r="D6" s="38">
        <f>AVERAGE('Raw Data'!K6,'Raw Data'!Q6,'Raw Data'!W6)</f>
        <v>16.632333333333335</v>
      </c>
      <c r="E6" s="38">
        <f>STDEV('Raw Data'!K6,'Raw Data'!Q6,'Raw Data'!W6)</f>
        <v>0.18114726973745088</v>
      </c>
      <c r="F6" s="38">
        <f>AVERAGE('Raw Data'!AC6,'Raw Data'!AI6,'Raw Data'!AO6)</f>
        <v>19.35466666666667</v>
      </c>
      <c r="G6" s="38">
        <f>STDEV('Raw Data'!AC6,'Raw Data'!AI6,'Raw Data'!AO6)</f>
        <v>0.22738147095428266</v>
      </c>
      <c r="H6" s="38">
        <f>AVERAGE('Raw Data'!AU6,'Raw Data'!BA6,'Raw Data'!BG6)</f>
        <v>23.722333333333335</v>
      </c>
      <c r="I6" s="38">
        <f>STDEV('Raw Data'!AU6,'Raw Data'!BA6,'Raw Data'!BG6)</f>
        <v>0.52149528601257233</v>
      </c>
      <c r="J6" s="38">
        <f>AVERAGE('Raw Data'!BM6,'Raw Data'!BS6,'Raw Data'!BY6)</f>
        <v>26.669</v>
      </c>
      <c r="K6" s="38">
        <f>STDEV('Raw Data'!BM6,'Raw Data'!BS6,'Raw Data'!BY6)</f>
        <v>0.21060864179800384</v>
      </c>
      <c r="L6" s="38">
        <f>AVERAGE('Raw Data'!CE6,'Raw Data'!CK6,'Raw Data'!CQ6)</f>
        <v>28.988666666666671</v>
      </c>
      <c r="M6" s="38">
        <f>STDEV('Raw Data'!CE6,'Raw Data'!CK6,'Raw Data'!CQ6)</f>
        <v>0.25484374297465778</v>
      </c>
      <c r="O6" s="38">
        <f>AVERAGE('Raw Data'!K173,'Raw Data'!Q173,'Raw Data'!W173)</f>
        <v>16.677</v>
      </c>
      <c r="P6" s="38">
        <f>STDEV('Raw Data'!K173,'Raw Data'!Q173,'Raw Data'!W173)</f>
        <v>0.51656945321999059</v>
      </c>
      <c r="Q6" s="38">
        <f>AVERAGE('Raw Data'!AC173,'Raw Data'!AI173,'Raw Data'!AO173)</f>
        <v>19.120333333333331</v>
      </c>
      <c r="R6" s="38">
        <f>STDEV('Raw Data'!AC173,'Raw Data'!AI173,'Raw Data'!AO173)</f>
        <v>0.17559707666511204</v>
      </c>
      <c r="S6" s="38">
        <f>AVERAGE('Raw Data'!AU173,'Raw Data'!BA173,'Raw Data'!BG173)</f>
        <v>24.430666666666667</v>
      </c>
      <c r="T6" s="38">
        <f>STDEV('Raw Data'!AU173,'Raw Data'!BA173,'Raw Data'!BG173)</f>
        <v>0.53905503738795857</v>
      </c>
      <c r="U6" s="38">
        <f>AVERAGE('Raw Data'!BM173,'Raw Data'!BS173,'Raw Data'!BY173)</f>
        <v>26.998000000000001</v>
      </c>
      <c r="V6" s="38">
        <f>STDEV('Raw Data'!BM173,'Raw Data'!BS173,'Raw Data'!BY173)</f>
        <v>0.47105519846404553</v>
      </c>
      <c r="W6" s="38">
        <f>AVERAGE('Raw Data'!CE173,'Raw Data'!CK173,'Raw Data'!CQ173)</f>
        <v>28.600666666666665</v>
      </c>
      <c r="X6" s="38">
        <f>STDEV('Raw Data'!CE173,'Raw Data'!CK173,'Raw Data'!CQ173)</f>
        <v>0.14784225828001038</v>
      </c>
      <c r="Z6" s="38">
        <f>AVERAGE('Raw Data'!K340,'Raw Data'!Q340,'Raw Data'!W340)</f>
        <v>17.821666666666669</v>
      </c>
      <c r="AA6" s="38">
        <f>STDEV('Raw Data'!K340,'Raw Data'!Q340,'Raw Data'!W340)</f>
        <v>0.58745411168306028</v>
      </c>
      <c r="AB6" s="38">
        <f>AVERAGE('Raw Data'!AC340,'Raw Data'!AI340,'Raw Data'!AO340)</f>
        <v>19.862333333333336</v>
      </c>
      <c r="AC6" s="38">
        <f>STDEV('Raw Data'!AC340,'Raw Data'!AI340,'Raw Data'!AO340)</f>
        <v>7.5294975485310819E-2</v>
      </c>
      <c r="AD6" s="38">
        <f>AVERAGE('Raw Data'!AU340,'Raw Data'!BA340,'Raw Data'!BG340)</f>
        <v>24.393666666666665</v>
      </c>
      <c r="AE6" s="38">
        <f>STDEV('Raw Data'!AU340,'Raw Data'!BA340,'Raw Data'!BG340)</f>
        <v>0.22701615214194135</v>
      </c>
      <c r="AF6" s="38">
        <f>AVERAGE('Raw Data'!BM340,'Raw Data'!BS340,'Raw Data'!BY340)</f>
        <v>26.387</v>
      </c>
      <c r="AG6" s="38">
        <f>STDEV('Raw Data'!BM340,'Raw Data'!BS340,'Raw Data'!BY340)</f>
        <v>0.51129345781067881</v>
      </c>
      <c r="AH6" s="38">
        <f>AVERAGE('Raw Data'!CE340,'Raw Data'!CK340,'Raw Data'!CQ340)</f>
        <v>28.544</v>
      </c>
      <c r="AI6" s="38">
        <f>STDEV('Raw Data'!CE340,'Raw Data'!CK340,'Raw Data'!CQ340)</f>
        <v>0.72161139126263807</v>
      </c>
      <c r="AK6" s="38">
        <f>AVERAGE('Raw Data'!AC507,'Raw Data'!AI507,'Raw Data'!AO507)</f>
        <v>7.6513333333333335</v>
      </c>
      <c r="AL6" s="38">
        <f>STDEV('Raw Data'!AC507,'Raw Data'!AI507,'Raw Data'!AO507)</f>
        <v>0.4338252336290882</v>
      </c>
      <c r="AM6" s="38">
        <f>AVERAGE('Raw Data'!AU507,'Raw Data'!BA507,'Raw Data'!BG507)</f>
        <v>15.060333333333332</v>
      </c>
      <c r="AN6" s="38">
        <f>STDEV('Raw Data'!AU507,'Raw Data'!BA507,'Raw Data'!BG507)</f>
        <v>1.6800149800919426</v>
      </c>
      <c r="AO6" s="38">
        <f>AVERAGE('Raw Data'!BM507,'Raw Data'!BS507,'Raw Data'!BY507)</f>
        <v>15.764000000000001</v>
      </c>
      <c r="AP6" s="38">
        <f>STDEV('Raw Data'!BM507,'Raw Data'!BS507,'Raw Data'!BY507)</f>
        <v>0.63634188923879575</v>
      </c>
      <c r="AQ6" s="38">
        <f>AVERAGE('Raw Data'!CE507,'Raw Data'!CK507,'Raw Data'!CQ507)</f>
        <v>23.385999999999999</v>
      </c>
      <c r="AR6" s="38">
        <f>STDEV('Raw Data'!CE507,'Raw Data'!CK507,'Raw Data'!CQ507)</f>
        <v>1.0875775834394537</v>
      </c>
      <c r="AS6" s="64"/>
      <c r="AT6" s="38">
        <f>AVERAGE('Raw Data'!AC674,'Raw Data'!AI674,'Raw Data'!AO674)</f>
        <v>14.648666666666665</v>
      </c>
      <c r="AU6" s="38">
        <f>STDEV('Raw Data'!AC674,'Raw Data'!AI674,'Raw Data'!AO674)</f>
        <v>0.34941284082490875</v>
      </c>
      <c r="AV6" s="38">
        <f>AVERAGE('Raw Data'!AU674,'Raw Data'!BA674,'Raw Data'!BG674)</f>
        <v>21.912666666666667</v>
      </c>
      <c r="AW6" s="38">
        <f>STDEV('Raw Data'!AU674,'Raw Data'!BA674,'Raw Data'!BG674)</f>
        <v>1.9286226518770664</v>
      </c>
      <c r="AX6" s="38">
        <f>AVERAGE('Raw Data'!BM674,'Raw Data'!BS674,'Raw Data'!BY674)</f>
        <v>21.045666666666666</v>
      </c>
      <c r="AY6" s="38">
        <f>STDEV('Raw Data'!BM674,'Raw Data'!BS674,'Raw Data'!BY674)</f>
        <v>0.59967852498929219</v>
      </c>
      <c r="AZ6" s="38">
        <f>AVERAGE('Raw Data'!CE674,'Raw Data'!CK674,'Raw Data'!CQ674)</f>
        <v>25.355</v>
      </c>
      <c r="BA6" s="38">
        <f>STDEV('Raw Data'!CE674,'Raw Data'!CK674,'Raw Data'!CQ674)</f>
        <v>0.11920151005755059</v>
      </c>
      <c r="BC6" s="38">
        <f>AVERAGE('Raw Data'!AC841,'Raw Data'!AI841,'Raw Data'!AO841)</f>
        <v>7.8503333333333343</v>
      </c>
      <c r="BD6" s="38">
        <f>STDEV('Raw Data'!AC841,'Raw Data'!AI841,'Raw Data'!AO841)</f>
        <v>3.1774600443331029</v>
      </c>
      <c r="BE6" s="38">
        <f>AVERAGE('Raw Data'!AU841,'Raw Data'!BA841,'Raw Data'!BG841)</f>
        <v>12.056000000000003</v>
      </c>
      <c r="BF6" s="38">
        <f>STDEV('Raw Data'!AU841,'Raw Data'!BA841,'Raw Data'!BG841)</f>
        <v>1.8404358179518157</v>
      </c>
      <c r="BG6" s="38">
        <f>AVERAGE('Raw Data'!BM841,'Raw Data'!BS841,'Raw Data'!BY841)</f>
        <v>14.122333333333335</v>
      </c>
      <c r="BH6" s="38">
        <f>STDEV('Raw Data'!BM841,'Raw Data'!BS841,'Raw Data'!BY841)</f>
        <v>0.37892523449004117</v>
      </c>
      <c r="BI6" s="38">
        <f>AVERAGE('Raw Data'!CE841,'Raw Data'!CK841,'Raw Data'!CQ841)</f>
        <v>21.163</v>
      </c>
      <c r="BJ6" s="38">
        <f>STDEV('Raw Data'!CE841,'Raw Data'!CK841,'Raw Data'!CQ841)</f>
        <v>0.27553402693678242</v>
      </c>
      <c r="BL6" s="68">
        <f t="shared" si="0"/>
        <v>-4.4666666666664412E-2</v>
      </c>
      <c r="BM6" s="64">
        <f t="shared" si="1"/>
        <v>0.54741057108292379</v>
      </c>
      <c r="BN6" s="68">
        <f t="shared" si="2"/>
        <v>0.23433333333333906</v>
      </c>
      <c r="BO6" s="64">
        <f t="shared" si="3"/>
        <v>0.28729195371027455</v>
      </c>
      <c r="BP6" s="68">
        <f t="shared" si="4"/>
        <v>-0.70833333333333215</v>
      </c>
      <c r="BQ6" s="64">
        <f t="shared" si="5"/>
        <v>0.7500251106907474</v>
      </c>
      <c r="BR6" s="68">
        <f t="shared" si="6"/>
        <v>-0.32900000000000063</v>
      </c>
      <c r="BS6" s="64">
        <f t="shared" si="7"/>
        <v>0.51599321700968237</v>
      </c>
      <c r="BT6" s="68">
        <f t="shared" si="8"/>
        <v>0.38800000000000523</v>
      </c>
      <c r="BU6" s="64">
        <f t="shared" si="9"/>
        <v>0.29462292284658831</v>
      </c>
      <c r="BW6" s="68">
        <f t="shared" si="10"/>
        <v>-1.1893333333333338</v>
      </c>
      <c r="BX6" s="64">
        <f t="shared" si="11"/>
        <v>0.61474927138359936</v>
      </c>
      <c r="BY6" s="68">
        <f t="shared" si="12"/>
        <v>-0.50766666666666538</v>
      </c>
      <c r="BZ6" s="64">
        <f t="shared" si="13"/>
        <v>0.23952383319132742</v>
      </c>
      <c r="CA6" s="68">
        <f t="shared" si="14"/>
        <v>-0.67133333333332956</v>
      </c>
      <c r="CB6" s="64">
        <f t="shared" si="15"/>
        <v>0.5687650364312733</v>
      </c>
      <c r="CC6" s="68">
        <f t="shared" si="16"/>
        <v>0.28200000000000003</v>
      </c>
      <c r="CD6" s="64">
        <f t="shared" si="17"/>
        <v>0.55297106615084324</v>
      </c>
      <c r="CE6" s="68">
        <f t="shared" si="18"/>
        <v>0.4446666666666701</v>
      </c>
      <c r="CF6" s="64">
        <f t="shared" si="19"/>
        <v>0.76528970549285036</v>
      </c>
      <c r="CG6" s="64"/>
      <c r="CH6" s="68">
        <f t="shared" si="20"/>
        <v>11.703333333333337</v>
      </c>
      <c r="CI6" s="64">
        <f t="shared" si="21"/>
        <v>0.48980268135920435</v>
      </c>
      <c r="CJ6" s="68">
        <f t="shared" si="22"/>
        <v>8.6620000000000026</v>
      </c>
      <c r="CK6" s="64">
        <f t="shared" si="23"/>
        <v>1.7590928533385226</v>
      </c>
      <c r="CL6" s="68">
        <f t="shared" si="24"/>
        <v>10.904999999999999</v>
      </c>
      <c r="CM6" s="64">
        <f t="shared" si="25"/>
        <v>0.67028874375152658</v>
      </c>
      <c r="CN6" s="68">
        <f t="shared" si="26"/>
        <v>5.6026666666666713</v>
      </c>
      <c r="CO6" s="64">
        <f t="shared" si="27"/>
        <v>1.1170364064493759</v>
      </c>
      <c r="CP6" s="68"/>
      <c r="CQ6" s="68">
        <f t="shared" si="28"/>
        <v>-6.9973333333333319</v>
      </c>
      <c r="CR6" s="64">
        <f t="shared" si="29"/>
        <v>0.55704009430800039</v>
      </c>
      <c r="CS6" s="68">
        <f t="shared" si="30"/>
        <v>-6.8523333333333341</v>
      </c>
      <c r="CT6" s="64">
        <f t="shared" si="31"/>
        <v>2.5577403438712576</v>
      </c>
      <c r="CU6" s="68">
        <f t="shared" si="32"/>
        <v>-5.2816666666666645</v>
      </c>
      <c r="CV6" s="64">
        <f t="shared" si="33"/>
        <v>0.87438282996255878</v>
      </c>
      <c r="CW6" s="68">
        <f t="shared" si="34"/>
        <v>-1.9690000000000012</v>
      </c>
      <c r="CX6" s="64">
        <f t="shared" si="35"/>
        <v>1.0940904898590438</v>
      </c>
      <c r="CY6" s="68"/>
      <c r="CZ6" s="68">
        <f t="shared" si="36"/>
        <v>-0.19900000000000073</v>
      </c>
      <c r="DA6" s="64">
        <f t="shared" si="37"/>
        <v>3.2069388311389195</v>
      </c>
      <c r="DB6" s="68">
        <f t="shared" si="38"/>
        <v>3.0043333333333297</v>
      </c>
      <c r="DC6" s="64">
        <f t="shared" si="39"/>
        <v>2.4919178022826713</v>
      </c>
      <c r="DD6" s="68">
        <f t="shared" si="40"/>
        <v>1.6416666666666657</v>
      </c>
      <c r="DE6" s="64">
        <f t="shared" si="41"/>
        <v>0.74061821023610575</v>
      </c>
      <c r="DF6" s="68">
        <f t="shared" si="42"/>
        <v>2.222999999999999</v>
      </c>
      <c r="DG6" s="64">
        <f t="shared" si="43"/>
        <v>1.1219376096735512</v>
      </c>
      <c r="DI6" s="68"/>
      <c r="DJ6" s="64"/>
      <c r="DK6" s="68"/>
      <c r="DL6" s="64"/>
      <c r="DM6" s="68"/>
      <c r="DN6" s="64"/>
      <c r="DO6" s="68"/>
      <c r="DP6" s="64"/>
      <c r="DQ6" s="68"/>
      <c r="DR6" s="64"/>
    </row>
    <row r="7" spans="1:122" x14ac:dyDescent="0.25">
      <c r="A7" s="63">
        <f>'Raw Data'!B7</f>
        <v>6</v>
      </c>
      <c r="B7" s="63">
        <f>'Raw Data'!C7</f>
        <v>17</v>
      </c>
      <c r="C7" s="63" t="str">
        <f>'Raw Data'!D7</f>
        <v>IVKEGWLHKRGE</v>
      </c>
      <c r="D7" s="38">
        <f>AVERAGE('Raw Data'!K7,'Raw Data'!Q7,'Raw Data'!W7)</f>
        <v>5.7959999999999994</v>
      </c>
      <c r="E7" s="38">
        <f>STDEV('Raw Data'!K7,'Raw Data'!Q7,'Raw Data'!W7)</f>
        <v>0.11086929241228149</v>
      </c>
      <c r="F7" s="38">
        <f>AVERAGE('Raw Data'!AC7,'Raw Data'!AI7,'Raw Data'!AO7)</f>
        <v>7.4306666666666672</v>
      </c>
      <c r="G7" s="38">
        <f>STDEV('Raw Data'!AC7,'Raw Data'!AI7,'Raw Data'!AO7)</f>
        <v>0.39852394323720808</v>
      </c>
      <c r="H7" s="38">
        <f>AVERAGE('Raw Data'!AU7,'Raw Data'!BA7,'Raw Data'!BG7)</f>
        <v>12.050000000000002</v>
      </c>
      <c r="I7" s="38">
        <f>STDEV('Raw Data'!AU7,'Raw Data'!BA7,'Raw Data'!BG7)</f>
        <v>0.36249689653843969</v>
      </c>
      <c r="J7" s="38">
        <f>AVERAGE('Raw Data'!BM7,'Raw Data'!BS7,'Raw Data'!BY7)</f>
        <v>15.062333333333333</v>
      </c>
      <c r="K7" s="38">
        <f>STDEV('Raw Data'!BM7,'Raw Data'!BS7,'Raw Data'!BY7)</f>
        <v>0.77885450074666307</v>
      </c>
      <c r="L7" s="38">
        <f>AVERAGE('Raw Data'!CE7,'Raw Data'!CK7,'Raw Data'!CQ7)</f>
        <v>19.704666666666665</v>
      </c>
      <c r="M7" s="38">
        <f>STDEV('Raw Data'!CE7,'Raw Data'!CK7,'Raw Data'!CQ7)</f>
        <v>0.40602011444426472</v>
      </c>
      <c r="O7" s="38">
        <f>AVERAGE('Raw Data'!K174,'Raw Data'!Q174,'Raw Data'!W174)</f>
        <v>5.5296666666666665</v>
      </c>
      <c r="P7" s="38">
        <f>STDEV('Raw Data'!K174,'Raw Data'!Q174,'Raw Data'!W174)</f>
        <v>0.69899737720061961</v>
      </c>
      <c r="Q7" s="38">
        <f>AVERAGE('Raw Data'!AC174,'Raw Data'!AI174,'Raw Data'!AO174)</f>
        <v>6.9163333333333332</v>
      </c>
      <c r="R7" s="38">
        <f>STDEV('Raw Data'!AC174,'Raw Data'!AI174,'Raw Data'!AO174)</f>
        <v>0.50620582111758994</v>
      </c>
      <c r="S7" s="38">
        <f>AVERAGE('Raw Data'!AU174,'Raw Data'!BA174,'Raw Data'!BG174)</f>
        <v>11.304666666666668</v>
      </c>
      <c r="T7" s="38">
        <f>STDEV('Raw Data'!AU174,'Raw Data'!BA174,'Raw Data'!BG174)</f>
        <v>0.36733408953340169</v>
      </c>
      <c r="U7" s="38">
        <f>AVERAGE('Raw Data'!BM174,'Raw Data'!BS174,'Raw Data'!BY174)</f>
        <v>15.131666666666668</v>
      </c>
      <c r="V7" s="38">
        <f>STDEV('Raw Data'!BM174,'Raw Data'!BS174,'Raw Data'!BY174)</f>
        <v>0.3886545166768724</v>
      </c>
      <c r="W7" s="38">
        <f>AVERAGE('Raw Data'!CE174,'Raw Data'!CK174,'Raw Data'!CQ174)</f>
        <v>19.017666666666667</v>
      </c>
      <c r="X7" s="38">
        <f>STDEV('Raw Data'!CE174,'Raw Data'!CK174,'Raw Data'!CQ174)</f>
        <v>0.37635134294078754</v>
      </c>
      <c r="Z7" s="38">
        <f>AVERAGE('Raw Data'!K341,'Raw Data'!Q341,'Raw Data'!W341)</f>
        <v>6.7173333333333334</v>
      </c>
      <c r="AA7" s="38">
        <f>STDEV('Raw Data'!K341,'Raw Data'!Q341,'Raw Data'!W341)</f>
        <v>0.12361769021193256</v>
      </c>
      <c r="AB7" s="38">
        <f>AVERAGE('Raw Data'!AC341,'Raw Data'!AI341,'Raw Data'!AO341)</f>
        <v>7.8966666666666656</v>
      </c>
      <c r="AC7" s="38">
        <f>STDEV('Raw Data'!AC341,'Raw Data'!AI341,'Raw Data'!AO341)</f>
        <v>0.61759398744914373</v>
      </c>
      <c r="AD7" s="38">
        <f>AVERAGE('Raw Data'!AU341,'Raw Data'!BA341,'Raw Data'!BG341)</f>
        <v>11.878</v>
      </c>
      <c r="AE7" s="38">
        <f>STDEV('Raw Data'!AU341,'Raw Data'!BA341,'Raw Data'!BG341)</f>
        <v>0.54191419985086198</v>
      </c>
      <c r="AF7" s="38">
        <f>AVERAGE('Raw Data'!BM341,'Raw Data'!BS341,'Raw Data'!BY341)</f>
        <v>16.190999999999999</v>
      </c>
      <c r="AG7" s="38">
        <f>STDEV('Raw Data'!BM341,'Raw Data'!BS341,'Raw Data'!BY341)</f>
        <v>0.39150606636423957</v>
      </c>
      <c r="AH7" s="38">
        <f>AVERAGE('Raw Data'!CE341,'Raw Data'!CK341,'Raw Data'!CQ341)</f>
        <v>18.563333333333333</v>
      </c>
      <c r="AI7" s="38">
        <f>STDEV('Raw Data'!CE341,'Raw Data'!CK341,'Raw Data'!CQ341)</f>
        <v>0.76103898279479232</v>
      </c>
      <c r="AK7" s="38">
        <f>AVERAGE('Raw Data'!AC508,'Raw Data'!AI508,'Raw Data'!AO508)</f>
        <v>1.7026666666666668</v>
      </c>
      <c r="AL7" s="38">
        <f>STDEV('Raw Data'!AC508,'Raw Data'!AI508,'Raw Data'!AO508)</f>
        <v>0.3241856464023849</v>
      </c>
      <c r="AM7" s="38">
        <f>AVERAGE('Raw Data'!AU508,'Raw Data'!BA508,'Raw Data'!BG508)</f>
        <v>5.9283333333333337</v>
      </c>
      <c r="AN7" s="38">
        <f>STDEV('Raw Data'!AU508,'Raw Data'!BA508,'Raw Data'!BG508)</f>
        <v>0.47900139178642626</v>
      </c>
      <c r="AO7" s="38">
        <f>AVERAGE('Raw Data'!BM508,'Raw Data'!BS508,'Raw Data'!BY508)</f>
        <v>7.9650000000000007</v>
      </c>
      <c r="AP7" s="38">
        <f>STDEV('Raw Data'!BM508,'Raw Data'!BS508,'Raw Data'!BY508)</f>
        <v>0.8874395754078136</v>
      </c>
      <c r="AQ7" s="38">
        <f>AVERAGE('Raw Data'!CE508,'Raw Data'!CK508,'Raw Data'!CQ508)</f>
        <v>14.796999999999999</v>
      </c>
      <c r="AR7" s="38">
        <f>STDEV('Raw Data'!CE508,'Raw Data'!CK508,'Raw Data'!CQ508)</f>
        <v>1.1800343215347595</v>
      </c>
      <c r="AS7" s="64"/>
      <c r="AT7" s="38">
        <f>AVERAGE('Raw Data'!AC675,'Raw Data'!AI675,'Raw Data'!AO675)</f>
        <v>4.1653333333333338</v>
      </c>
      <c r="AU7" s="38">
        <f>STDEV('Raw Data'!AC675,'Raw Data'!AI675,'Raw Data'!AO675)</f>
        <v>0.12359746491467083</v>
      </c>
      <c r="AV7" s="38">
        <f>AVERAGE('Raw Data'!AU675,'Raw Data'!BA675,'Raw Data'!BG675)</f>
        <v>9.4323333333333323</v>
      </c>
      <c r="AW7" s="38">
        <f>STDEV('Raw Data'!AU675,'Raw Data'!BA675,'Raw Data'!BG675)</f>
        <v>1.1202769002944466</v>
      </c>
      <c r="AX7" s="38">
        <f>AVERAGE('Raw Data'!BM675,'Raw Data'!BS675,'Raw Data'!BY675)</f>
        <v>11.476333333333335</v>
      </c>
      <c r="AY7" s="38">
        <f>STDEV('Raw Data'!BM675,'Raw Data'!BS675,'Raw Data'!BY675)</f>
        <v>0.44664340735460706</v>
      </c>
      <c r="AZ7" s="38">
        <f>AVERAGE('Raw Data'!CE675,'Raw Data'!CK675,'Raw Data'!CQ675)</f>
        <v>14.632</v>
      </c>
      <c r="BA7" s="38">
        <f>STDEV('Raw Data'!CE675,'Raw Data'!CK675,'Raw Data'!CQ675)</f>
        <v>0.88114244024448185</v>
      </c>
      <c r="BC7" s="38">
        <f>AVERAGE('Raw Data'!AC842,'Raw Data'!AI842,'Raw Data'!AO842)</f>
        <v>2.2983333333333333</v>
      </c>
      <c r="BD7" s="38">
        <f>STDEV('Raw Data'!AC842,'Raw Data'!AI842,'Raw Data'!AO842)</f>
        <v>0.92664790148865739</v>
      </c>
      <c r="BE7" s="38">
        <f>AVERAGE('Raw Data'!AU842,'Raw Data'!BA842,'Raw Data'!BG842)</f>
        <v>3.6640000000000001</v>
      </c>
      <c r="BF7" s="38">
        <f>STDEV('Raw Data'!AU842,'Raw Data'!BA842,'Raw Data'!BG842)</f>
        <v>1.0196308155406046</v>
      </c>
      <c r="BG7" s="38">
        <f>AVERAGE('Raw Data'!BM842,'Raw Data'!BS842,'Raw Data'!BY842)</f>
        <v>6.274</v>
      </c>
      <c r="BH7" s="38">
        <f>STDEV('Raw Data'!BM842,'Raw Data'!BS842,'Raw Data'!BY842)</f>
        <v>1.1665157521439655</v>
      </c>
      <c r="BI7" s="38">
        <f>AVERAGE('Raw Data'!CE842,'Raw Data'!CK842,'Raw Data'!CQ842)</f>
        <v>13.932</v>
      </c>
      <c r="BJ7" s="38">
        <f>STDEV('Raw Data'!CE842,'Raw Data'!CK842,'Raw Data'!CQ842)</f>
        <v>1.4474898963377942</v>
      </c>
      <c r="BL7" s="68">
        <f t="shared" si="0"/>
        <v>0.26633333333333287</v>
      </c>
      <c r="BM7" s="64">
        <f t="shared" si="1"/>
        <v>0.70773535543545174</v>
      </c>
      <c r="BN7" s="68">
        <f t="shared" si="2"/>
        <v>0.51433333333333398</v>
      </c>
      <c r="BO7" s="64">
        <f t="shared" si="3"/>
        <v>0.64425590153809753</v>
      </c>
      <c r="BP7" s="68">
        <f t="shared" si="4"/>
        <v>0.74533333333333474</v>
      </c>
      <c r="BQ7" s="64">
        <f t="shared" si="5"/>
        <v>0.51607977419516593</v>
      </c>
      <c r="BR7" s="68">
        <f t="shared" si="6"/>
        <v>-6.9333333333334579E-2</v>
      </c>
      <c r="BS7" s="64">
        <f t="shared" si="7"/>
        <v>0.87044050150867125</v>
      </c>
      <c r="BT7" s="68">
        <f t="shared" si="8"/>
        <v>0.68699999999999761</v>
      </c>
      <c r="BU7" s="64">
        <f t="shared" si="9"/>
        <v>0.55361779836514291</v>
      </c>
      <c r="BW7" s="68">
        <f t="shared" si="10"/>
        <v>-0.921333333333334</v>
      </c>
      <c r="BX7" s="64">
        <f t="shared" si="11"/>
        <v>0.16605220062779447</v>
      </c>
      <c r="BY7" s="68">
        <f t="shared" si="12"/>
        <v>-0.46599999999999842</v>
      </c>
      <c r="BZ7" s="64">
        <f t="shared" si="13"/>
        <v>0.73501269830300653</v>
      </c>
      <c r="CA7" s="68">
        <f t="shared" si="14"/>
        <v>0.17200000000000237</v>
      </c>
      <c r="CB7" s="64">
        <f t="shared" si="15"/>
        <v>0.65197776035690069</v>
      </c>
      <c r="CC7" s="68">
        <f t="shared" si="16"/>
        <v>-1.1286666666666658</v>
      </c>
      <c r="CD7" s="64">
        <f t="shared" si="17"/>
        <v>0.87171746187244303</v>
      </c>
      <c r="CE7" s="68">
        <f t="shared" si="18"/>
        <v>1.141333333333332</v>
      </c>
      <c r="CF7" s="64">
        <f t="shared" si="19"/>
        <v>0.86257328191097249</v>
      </c>
      <c r="CG7" s="64"/>
      <c r="CH7" s="68">
        <f t="shared" si="20"/>
        <v>5.7280000000000006</v>
      </c>
      <c r="CI7" s="64">
        <f t="shared" si="21"/>
        <v>0.51372917638252313</v>
      </c>
      <c r="CJ7" s="68">
        <f t="shared" si="22"/>
        <v>6.1216666666666688</v>
      </c>
      <c r="CK7" s="64">
        <f t="shared" si="23"/>
        <v>0.60070486375035592</v>
      </c>
      <c r="CL7" s="68">
        <f t="shared" si="24"/>
        <v>7.0973333333333324</v>
      </c>
      <c r="CM7" s="64">
        <f t="shared" si="25"/>
        <v>1.1807469387355338</v>
      </c>
      <c r="CN7" s="68">
        <f t="shared" si="26"/>
        <v>4.9076666666666657</v>
      </c>
      <c r="CO7" s="64">
        <f t="shared" si="27"/>
        <v>1.24793162205841</v>
      </c>
      <c r="CP7" s="68"/>
      <c r="CQ7" s="68">
        <f t="shared" si="28"/>
        <v>-2.4626666666666672</v>
      </c>
      <c r="CR7" s="64">
        <f t="shared" si="29"/>
        <v>0.34694764254374955</v>
      </c>
      <c r="CS7" s="68">
        <f t="shared" si="30"/>
        <v>-3.5039999999999987</v>
      </c>
      <c r="CT7" s="64">
        <f t="shared" si="31"/>
        <v>1.2183852702108093</v>
      </c>
      <c r="CU7" s="68">
        <f t="shared" si="32"/>
        <v>-3.5113333333333339</v>
      </c>
      <c r="CV7" s="64">
        <f t="shared" si="33"/>
        <v>0.9934985321243982</v>
      </c>
      <c r="CW7" s="68">
        <f t="shared" si="34"/>
        <v>0.16499999999999915</v>
      </c>
      <c r="CX7" s="64">
        <f t="shared" si="35"/>
        <v>1.4727161980503918</v>
      </c>
      <c r="CY7" s="68"/>
      <c r="CZ7" s="68">
        <f t="shared" si="36"/>
        <v>-0.59566666666666657</v>
      </c>
      <c r="DA7" s="64">
        <f t="shared" si="37"/>
        <v>0.98171924024471713</v>
      </c>
      <c r="DB7" s="68">
        <f t="shared" si="38"/>
        <v>2.2643333333333335</v>
      </c>
      <c r="DC7" s="64">
        <f t="shared" si="39"/>
        <v>1.1265386515043909</v>
      </c>
      <c r="DD7" s="68">
        <f t="shared" si="40"/>
        <v>1.6910000000000007</v>
      </c>
      <c r="DE7" s="64">
        <f t="shared" si="41"/>
        <v>1.4657107490906935</v>
      </c>
      <c r="DF7" s="68">
        <f t="shared" si="42"/>
        <v>0.86499999999999844</v>
      </c>
      <c r="DG7" s="64">
        <f t="shared" si="43"/>
        <v>1.8675406287414469</v>
      </c>
      <c r="DI7" s="68"/>
      <c r="DJ7" s="64"/>
      <c r="DK7" s="68"/>
      <c r="DL7" s="64"/>
      <c r="DM7" s="68"/>
      <c r="DN7" s="64"/>
      <c r="DO7" s="68"/>
      <c r="DP7" s="64"/>
      <c r="DQ7" s="68"/>
      <c r="DR7" s="64"/>
    </row>
    <row r="8" spans="1:122" x14ac:dyDescent="0.25">
      <c r="A8" s="63">
        <f>'Raw Data'!B8</f>
        <v>6</v>
      </c>
      <c r="B8" s="63">
        <f>'Raw Data'!C8</f>
        <v>18</v>
      </c>
      <c r="C8" s="63" t="str">
        <f>'Raw Data'!D8</f>
        <v>IVKEGWLHKRGEY</v>
      </c>
      <c r="D8" s="38">
        <f>AVERAGE('Raw Data'!K8,'Raw Data'!Q8,'Raw Data'!W8)</f>
        <v>9.1079999999999988</v>
      </c>
      <c r="E8" s="38">
        <f>STDEV('Raw Data'!K8,'Raw Data'!Q8,'Raw Data'!W8)</f>
        <v>0.22850164113196247</v>
      </c>
      <c r="F8" s="38">
        <f>AVERAGE('Raw Data'!AC8,'Raw Data'!AI8,'Raw Data'!AO8)</f>
        <v>10.378666666666668</v>
      </c>
      <c r="G8" s="38">
        <f>STDEV('Raw Data'!AC8,'Raw Data'!AI8,'Raw Data'!AO8)</f>
        <v>4.4003787715756026E-2</v>
      </c>
      <c r="H8" s="38">
        <f>AVERAGE('Raw Data'!AU8,'Raw Data'!BA8,'Raw Data'!BG8)</f>
        <v>13.350999999999999</v>
      </c>
      <c r="I8" s="38">
        <f>STDEV('Raw Data'!AU8,'Raw Data'!BA8,'Raw Data'!BG8)</f>
        <v>0.39357210266989201</v>
      </c>
      <c r="J8" s="38">
        <f>AVERAGE('Raw Data'!BM8,'Raw Data'!BS8,'Raw Data'!BY8)</f>
        <v>16.202999999999999</v>
      </c>
      <c r="K8" s="38">
        <f>STDEV('Raw Data'!BM8,'Raw Data'!BS8,'Raw Data'!BY8)</f>
        <v>0.4092346515142633</v>
      </c>
      <c r="L8" s="38">
        <f>AVERAGE('Raw Data'!CE8,'Raw Data'!CK8,'Raw Data'!CQ8)</f>
        <v>19.606666666666669</v>
      </c>
      <c r="M8" s="38">
        <f>STDEV('Raw Data'!CE8,'Raw Data'!CK8,'Raw Data'!CQ8)</f>
        <v>0.27524231748285644</v>
      </c>
      <c r="O8" s="38">
        <f>AVERAGE('Raw Data'!K175,'Raw Data'!Q175,'Raw Data'!W175)</f>
        <v>9.0190000000000001</v>
      </c>
      <c r="P8" s="38">
        <f>STDEV('Raw Data'!K175,'Raw Data'!Q175,'Raw Data'!W175)</f>
        <v>0.17751901306620674</v>
      </c>
      <c r="Q8" s="38">
        <f>AVERAGE('Raw Data'!AC175,'Raw Data'!AI175,'Raw Data'!AO175)</f>
        <v>10.135999999999999</v>
      </c>
      <c r="R8" s="38">
        <f>STDEV('Raw Data'!AC175,'Raw Data'!AI175,'Raw Data'!AO175)</f>
        <v>0.1426288890793167</v>
      </c>
      <c r="S8" s="38">
        <f>AVERAGE('Raw Data'!AU175,'Raw Data'!BA175,'Raw Data'!BG175)</f>
        <v>13.343333333333334</v>
      </c>
      <c r="T8" s="38">
        <f>STDEV('Raw Data'!AU175,'Raw Data'!BA175,'Raw Data'!BG175)</f>
        <v>0.36832775259723993</v>
      </c>
      <c r="U8" s="38">
        <f>AVERAGE('Raw Data'!BM175,'Raw Data'!BS175,'Raw Data'!BY175)</f>
        <v>16.329333333333334</v>
      </c>
      <c r="V8" s="38">
        <f>STDEV('Raw Data'!BM175,'Raw Data'!BS175,'Raw Data'!BY175)</f>
        <v>0.15535872467722381</v>
      </c>
      <c r="W8" s="38">
        <f>AVERAGE('Raw Data'!CE175,'Raw Data'!CK175,'Raw Data'!CQ175)</f>
        <v>19.012666666666664</v>
      </c>
      <c r="X8" s="38">
        <f>STDEV('Raw Data'!CE175,'Raw Data'!CK175,'Raw Data'!CQ175)</f>
        <v>0.40935599828673919</v>
      </c>
      <c r="Z8" s="38">
        <f>AVERAGE('Raw Data'!K342,'Raw Data'!Q342,'Raw Data'!W342)</f>
        <v>9.8140000000000001</v>
      </c>
      <c r="AA8" s="38">
        <f>STDEV('Raw Data'!K342,'Raw Data'!Q342,'Raw Data'!W342)</f>
        <v>0.30218702817957022</v>
      </c>
      <c r="AB8" s="38">
        <f>AVERAGE('Raw Data'!AC342,'Raw Data'!AI342,'Raw Data'!AO342)</f>
        <v>10.980333333333334</v>
      </c>
      <c r="AC8" s="38">
        <f>STDEV('Raw Data'!AC342,'Raw Data'!AI342,'Raw Data'!AO342)</f>
        <v>0.13037382150314222</v>
      </c>
      <c r="AD8" s="38">
        <f>AVERAGE('Raw Data'!AU342,'Raw Data'!BA342,'Raw Data'!BG342)</f>
        <v>13.749333333333334</v>
      </c>
      <c r="AE8" s="38">
        <f>STDEV('Raw Data'!AU342,'Raw Data'!BA342,'Raw Data'!BG342)</f>
        <v>0.14630219866199343</v>
      </c>
      <c r="AF8" s="38">
        <f>AVERAGE('Raw Data'!BM342,'Raw Data'!BS342,'Raw Data'!BY342)</f>
        <v>16.079666666666668</v>
      </c>
      <c r="AG8" s="38">
        <f>STDEV('Raw Data'!BM342,'Raw Data'!BS342,'Raw Data'!BY342)</f>
        <v>0.25866065285105455</v>
      </c>
      <c r="AH8" s="38">
        <f>AVERAGE('Raw Data'!CE342,'Raw Data'!CK342,'Raw Data'!CQ342)</f>
        <v>18.964000000000002</v>
      </c>
      <c r="AI8" s="38">
        <f>STDEV('Raw Data'!CE342,'Raw Data'!CK342,'Raw Data'!CQ342)</f>
        <v>1.0283015122034962</v>
      </c>
      <c r="AK8" s="38">
        <f>AVERAGE('Raw Data'!AC509,'Raw Data'!AI509,'Raw Data'!AO509)</f>
        <v>2.670666666666667</v>
      </c>
      <c r="AL8" s="38">
        <f>STDEV('Raw Data'!AC509,'Raw Data'!AI509,'Raw Data'!AO509)</f>
        <v>0.63110722807881792</v>
      </c>
      <c r="AM8" s="38">
        <f>AVERAGE('Raw Data'!AU509,'Raw Data'!BA509,'Raw Data'!BG509)</f>
        <v>7.0483333333333347</v>
      </c>
      <c r="AN8" s="38">
        <f>STDEV('Raw Data'!AU509,'Raw Data'!BA509,'Raw Data'!BG509)</f>
        <v>1.1125359919271449</v>
      </c>
      <c r="AO8" s="38">
        <f>AVERAGE('Raw Data'!BM509,'Raw Data'!BS509,'Raw Data'!BY509)</f>
        <v>8.6073333333333348</v>
      </c>
      <c r="AP8" s="38">
        <f>STDEV('Raw Data'!BM509,'Raw Data'!BS509,'Raw Data'!BY509)</f>
        <v>0.48870475067604224</v>
      </c>
      <c r="AQ8" s="38">
        <f>AVERAGE('Raw Data'!CE509,'Raw Data'!CK509,'Raw Data'!CQ509)</f>
        <v>15.603666666666669</v>
      </c>
      <c r="AR8" s="38">
        <f>STDEV('Raw Data'!CE509,'Raw Data'!CK509,'Raw Data'!CQ509)</f>
        <v>0.58292395158659749</v>
      </c>
      <c r="AS8" s="64"/>
      <c r="AT8" s="38">
        <f>AVERAGE('Raw Data'!AC676,'Raw Data'!AI676,'Raw Data'!AO676)</f>
        <v>7.1926666666666668</v>
      </c>
      <c r="AU8" s="38">
        <f>STDEV('Raw Data'!AC676,'Raw Data'!AI676,'Raw Data'!AO676)</f>
        <v>6.0500688701314462E-2</v>
      </c>
      <c r="AV8" s="38">
        <f>AVERAGE('Raw Data'!AU676,'Raw Data'!BA676,'Raw Data'!BG676)</f>
        <v>11.889666666666665</v>
      </c>
      <c r="AW8" s="38">
        <f>STDEV('Raw Data'!AU676,'Raw Data'!BA676,'Raw Data'!BG676)</f>
        <v>1.7201233482902687</v>
      </c>
      <c r="AX8" s="38">
        <f>AVERAGE('Raw Data'!BM676,'Raw Data'!BS676,'Raw Data'!BY676)</f>
        <v>12.169666666666666</v>
      </c>
      <c r="AY8" s="38">
        <f>STDEV('Raw Data'!BM676,'Raw Data'!BS676,'Raw Data'!BY676)</f>
        <v>0.39857287079445558</v>
      </c>
      <c r="AZ8" s="38">
        <f>AVERAGE('Raw Data'!CE676,'Raw Data'!CK676,'Raw Data'!CQ676)</f>
        <v>16.600666666666665</v>
      </c>
      <c r="BA8" s="38">
        <f>STDEV('Raw Data'!CE676,'Raw Data'!CK676,'Raw Data'!CQ676)</f>
        <v>0.23831561705715784</v>
      </c>
      <c r="BC8" s="38">
        <f>AVERAGE('Raw Data'!AC843,'Raw Data'!AI843,'Raw Data'!AO843)</f>
        <v>3.3379999999999996</v>
      </c>
      <c r="BD8" s="38">
        <f>STDEV('Raw Data'!AC843,'Raw Data'!AI843,'Raw Data'!AO843)</f>
        <v>1.7876420223299734</v>
      </c>
      <c r="BE8" s="38">
        <f>AVERAGE('Raw Data'!AU843,'Raw Data'!BA843,'Raw Data'!BG843)</f>
        <v>4.5313333333333334</v>
      </c>
      <c r="BF8" s="38">
        <f>STDEV('Raw Data'!AU843,'Raw Data'!BA843,'Raw Data'!BG843)</f>
        <v>1.6966995412663148</v>
      </c>
      <c r="BG8" s="38">
        <f>AVERAGE('Raw Data'!BM843,'Raw Data'!BS843,'Raw Data'!BY843)</f>
        <v>6.9349999999999996</v>
      </c>
      <c r="BH8" s="38">
        <f>STDEV('Raw Data'!BM843,'Raw Data'!BS843,'Raw Data'!BY843)</f>
        <v>8.8051121514720013E-2</v>
      </c>
      <c r="BI8" s="38">
        <f>AVERAGE('Raw Data'!CE843,'Raw Data'!CK843,'Raw Data'!CQ843)</f>
        <v>14.560999999999998</v>
      </c>
      <c r="BJ8" s="38">
        <f>STDEV('Raw Data'!CE843,'Raw Data'!CK843,'Raw Data'!CQ843)</f>
        <v>0.28104803859838662</v>
      </c>
      <c r="BL8" s="68">
        <f t="shared" si="0"/>
        <v>8.8999999999998636E-2</v>
      </c>
      <c r="BM8" s="64">
        <f t="shared" si="1"/>
        <v>0.28935445391422654</v>
      </c>
      <c r="BN8" s="68">
        <f t="shared" si="2"/>
        <v>0.24266666666666836</v>
      </c>
      <c r="BO8" s="64">
        <f t="shared" si="3"/>
        <v>0.14926263207291149</v>
      </c>
      <c r="BP8" s="68">
        <f t="shared" si="4"/>
        <v>7.6666666666653782E-3</v>
      </c>
      <c r="BQ8" s="64">
        <f t="shared" si="5"/>
        <v>0.53904019639850009</v>
      </c>
      <c r="BR8" s="68">
        <f t="shared" si="6"/>
        <v>-0.12633333333333496</v>
      </c>
      <c r="BS8" s="64">
        <f t="shared" si="7"/>
        <v>0.43773203370707742</v>
      </c>
      <c r="BT8" s="68">
        <f t="shared" si="8"/>
        <v>0.59400000000000475</v>
      </c>
      <c r="BU8" s="64">
        <f t="shared" si="9"/>
        <v>0.49328558327470545</v>
      </c>
      <c r="BW8" s="68">
        <f t="shared" si="10"/>
        <v>-0.70600000000000129</v>
      </c>
      <c r="BX8" s="64">
        <f t="shared" si="11"/>
        <v>0.37885353370399033</v>
      </c>
      <c r="BY8" s="68">
        <f t="shared" si="12"/>
        <v>-0.60166666666666657</v>
      </c>
      <c r="BZ8" s="64">
        <f t="shared" si="13"/>
        <v>0.13759966085229466</v>
      </c>
      <c r="CA8" s="68">
        <f t="shared" si="14"/>
        <v>-0.3983333333333352</v>
      </c>
      <c r="CB8" s="64">
        <f t="shared" si="15"/>
        <v>0.41988490486481339</v>
      </c>
      <c r="CC8" s="68">
        <f t="shared" si="16"/>
        <v>0.1233333333333313</v>
      </c>
      <c r="CD8" s="64">
        <f t="shared" si="17"/>
        <v>0.48412636091555095</v>
      </c>
      <c r="CE8" s="68">
        <f t="shared" si="18"/>
        <v>0.64266666666666694</v>
      </c>
      <c r="CF8" s="64">
        <f t="shared" si="19"/>
        <v>1.064500978549729</v>
      </c>
      <c r="CG8" s="64"/>
      <c r="CH8" s="68">
        <f t="shared" si="20"/>
        <v>7.7080000000000002</v>
      </c>
      <c r="CI8" s="64">
        <f t="shared" si="21"/>
        <v>0.63263944444419717</v>
      </c>
      <c r="CJ8" s="68">
        <f t="shared" si="22"/>
        <v>6.3026666666666644</v>
      </c>
      <c r="CK8" s="64">
        <f t="shared" si="23"/>
        <v>1.1800997133010906</v>
      </c>
      <c r="CL8" s="68">
        <f t="shared" si="24"/>
        <v>7.5956666666666646</v>
      </c>
      <c r="CM8" s="64">
        <f t="shared" si="25"/>
        <v>0.63742084475904393</v>
      </c>
      <c r="CN8" s="68">
        <f t="shared" si="26"/>
        <v>4.0030000000000001</v>
      </c>
      <c r="CO8" s="64">
        <f t="shared" si="27"/>
        <v>0.64463839993182803</v>
      </c>
      <c r="CP8" s="68"/>
      <c r="CQ8" s="68">
        <f t="shared" si="28"/>
        <v>-4.5220000000000002</v>
      </c>
      <c r="CR8" s="64">
        <f t="shared" si="29"/>
        <v>0.63400052576213406</v>
      </c>
      <c r="CS8" s="68">
        <f t="shared" si="30"/>
        <v>-4.8413333333333304</v>
      </c>
      <c r="CT8" s="64">
        <f t="shared" si="31"/>
        <v>2.0485508699240644</v>
      </c>
      <c r="CU8" s="68">
        <f t="shared" si="32"/>
        <v>-3.5623333333333314</v>
      </c>
      <c r="CV8" s="64">
        <f t="shared" si="33"/>
        <v>0.63062878674119083</v>
      </c>
      <c r="CW8" s="68">
        <f t="shared" si="34"/>
        <v>-0.99699999999999633</v>
      </c>
      <c r="CX8" s="64">
        <f t="shared" si="35"/>
        <v>0.62975762533427715</v>
      </c>
      <c r="CY8" s="68"/>
      <c r="CZ8" s="68">
        <f t="shared" si="36"/>
        <v>-0.66733333333333267</v>
      </c>
      <c r="DA8" s="64">
        <f t="shared" si="37"/>
        <v>1.8957743360783545</v>
      </c>
      <c r="DB8" s="68">
        <f t="shared" si="38"/>
        <v>2.5170000000000012</v>
      </c>
      <c r="DC8" s="64">
        <f t="shared" si="39"/>
        <v>2.0289222919241237</v>
      </c>
      <c r="DD8" s="68">
        <f t="shared" si="40"/>
        <v>1.6723333333333352</v>
      </c>
      <c r="DE8" s="64">
        <f t="shared" si="41"/>
        <v>0.49657359306887494</v>
      </c>
      <c r="DF8" s="68">
        <f t="shared" si="42"/>
        <v>1.0426666666666708</v>
      </c>
      <c r="DG8" s="64">
        <f t="shared" si="43"/>
        <v>0.64713857351678095</v>
      </c>
      <c r="DI8" s="68"/>
      <c r="DJ8" s="64"/>
      <c r="DK8" s="68"/>
      <c r="DL8" s="64"/>
      <c r="DM8" s="68"/>
      <c r="DN8" s="64"/>
      <c r="DO8" s="68"/>
      <c r="DP8" s="64"/>
      <c r="DQ8" s="68"/>
      <c r="DR8" s="64"/>
    </row>
    <row r="9" spans="1:122" x14ac:dyDescent="0.25">
      <c r="A9" s="63">
        <f>'Raw Data'!B9</f>
        <v>6</v>
      </c>
      <c r="B9" s="63">
        <f>'Raw Data'!C9</f>
        <v>21</v>
      </c>
      <c r="C9" s="63" t="str">
        <f>'Raw Data'!D9</f>
        <v>IVKEGWLHKRGEYIKT</v>
      </c>
      <c r="D9" s="38">
        <f>AVERAGE('Raw Data'!K9,'Raw Data'!Q9,'Raw Data'!W9)</f>
        <v>17.143999999999998</v>
      </c>
      <c r="E9" s="38">
        <f>STDEV('Raw Data'!K9,'Raw Data'!Q9,'Raw Data'!W9)</f>
        <v>0.31396655872879192</v>
      </c>
      <c r="F9" s="38">
        <f>AVERAGE('Raw Data'!AC9,'Raw Data'!AI9,'Raw Data'!AO9)</f>
        <v>19.029666666666667</v>
      </c>
      <c r="G9" s="38">
        <f>STDEV('Raw Data'!AC9,'Raw Data'!AI9,'Raw Data'!AO9)</f>
        <v>1.1214304852880248</v>
      </c>
      <c r="H9" s="38">
        <f>AVERAGE('Raw Data'!AU9,'Raw Data'!BA9,'Raw Data'!BG9)</f>
        <v>23.026666666666667</v>
      </c>
      <c r="I9" s="38">
        <f>STDEV('Raw Data'!AU9,'Raw Data'!BA9,'Raw Data'!BG9)</f>
        <v>0.2623077073464159</v>
      </c>
      <c r="J9" s="38">
        <f>AVERAGE('Raw Data'!BM9,'Raw Data'!BS9,'Raw Data'!BY9)</f>
        <v>24.913</v>
      </c>
      <c r="K9" s="38">
        <f>STDEV('Raw Data'!BM9,'Raw Data'!BS9,'Raw Data'!BY9)</f>
        <v>0.30923777259578139</v>
      </c>
      <c r="L9" s="38">
        <f>AVERAGE('Raw Data'!CE9,'Raw Data'!CK9,'Raw Data'!CQ9)</f>
        <v>27.215666666666667</v>
      </c>
      <c r="M9" s="38">
        <f>STDEV('Raw Data'!CE9,'Raw Data'!CK9,'Raw Data'!CQ9)</f>
        <v>0.24265270106333794</v>
      </c>
      <c r="O9" s="38">
        <f>AVERAGE('Raw Data'!K176,'Raw Data'!Q176,'Raw Data'!W176)</f>
        <v>17.454000000000004</v>
      </c>
      <c r="P9" s="38">
        <f>STDEV('Raw Data'!K176,'Raw Data'!Q176,'Raw Data'!W176)</f>
        <v>0.4331316197185342</v>
      </c>
      <c r="Q9" s="38">
        <f>AVERAGE('Raw Data'!AC176,'Raw Data'!AI176,'Raw Data'!AO176)</f>
        <v>19.788</v>
      </c>
      <c r="R9" s="38">
        <f>STDEV('Raw Data'!AC176,'Raw Data'!AI176,'Raw Data'!AO176)</f>
        <v>0.19672315572906043</v>
      </c>
      <c r="S9" s="38">
        <f>AVERAGE('Raw Data'!AU176,'Raw Data'!BA176,'Raw Data'!BG176)</f>
        <v>23.256</v>
      </c>
      <c r="T9" s="38">
        <f>STDEV('Raw Data'!AU176,'Raw Data'!BA176,'Raw Data'!BG176)</f>
        <v>0.54337556073125071</v>
      </c>
      <c r="U9" s="38">
        <f>AVERAGE('Raw Data'!BM176,'Raw Data'!BS176,'Raw Data'!BY176)</f>
        <v>25.379333333333335</v>
      </c>
      <c r="V9" s="38">
        <f>STDEV('Raw Data'!BM176,'Raw Data'!BS176,'Raw Data'!BY176)</f>
        <v>0.43653903987310588</v>
      </c>
      <c r="W9" s="38">
        <f>AVERAGE('Raw Data'!CE176,'Raw Data'!CK176,'Raw Data'!CQ176)</f>
        <v>26.816333333333336</v>
      </c>
      <c r="X9" s="38">
        <f>STDEV('Raw Data'!CE176,'Raw Data'!CK176,'Raw Data'!CQ176)</f>
        <v>0.43046525217877024</v>
      </c>
      <c r="Z9" s="38">
        <f>AVERAGE('Raw Data'!K343,'Raw Data'!Q343,'Raw Data'!W343)</f>
        <v>18.567999999999998</v>
      </c>
      <c r="AA9" s="38">
        <f>STDEV('Raw Data'!K343,'Raw Data'!Q343,'Raw Data'!W343)</f>
        <v>0.37082205975373111</v>
      </c>
      <c r="AB9" s="38">
        <f>AVERAGE('Raw Data'!AC343,'Raw Data'!AI343,'Raw Data'!AO343)</f>
        <v>19.980999999999998</v>
      </c>
      <c r="AC9" s="38">
        <f>STDEV('Raw Data'!AC343,'Raw Data'!AI343,'Raw Data'!AO343)</f>
        <v>0.13175355782672421</v>
      </c>
      <c r="AD9" s="38">
        <f>AVERAGE('Raw Data'!AU343,'Raw Data'!BA343,'Raw Data'!BG343)</f>
        <v>23.324666666666669</v>
      </c>
      <c r="AE9" s="38">
        <f>STDEV('Raw Data'!AU343,'Raw Data'!BA343,'Raw Data'!BG343)</f>
        <v>0.13607840876984456</v>
      </c>
      <c r="AF9" s="38">
        <f>AVERAGE('Raw Data'!BM343,'Raw Data'!BS343,'Raw Data'!BY343)</f>
        <v>24.773</v>
      </c>
      <c r="AG9" s="38">
        <f>STDEV('Raw Data'!BM343,'Raw Data'!BS343,'Raw Data'!BY343)</f>
        <v>0.44613787106678149</v>
      </c>
      <c r="AH9" s="38">
        <f>AVERAGE('Raw Data'!CE343,'Raw Data'!CK343,'Raw Data'!CQ343)</f>
        <v>26.592666666666663</v>
      </c>
      <c r="AI9" s="38">
        <f>STDEV('Raw Data'!CE343,'Raw Data'!CK343,'Raw Data'!CQ343)</f>
        <v>1.2018890686470745</v>
      </c>
      <c r="AK9" s="38">
        <f>AVERAGE('Raw Data'!AC510,'Raw Data'!AI510,'Raw Data'!AO510)</f>
        <v>5.3616666666666672</v>
      </c>
      <c r="AL9" s="38">
        <f>STDEV('Raw Data'!AC510,'Raw Data'!AI510,'Raw Data'!AO510)</f>
        <v>0.3181199983234842</v>
      </c>
      <c r="AM9" s="38">
        <f>AVERAGE('Raw Data'!AU510,'Raw Data'!BA510,'Raw Data'!BG510)</f>
        <v>13.204999999999998</v>
      </c>
      <c r="AN9" s="38">
        <f>STDEV('Raw Data'!AU510,'Raw Data'!BA510,'Raw Data'!BG510)</f>
        <v>2.1598787002977997</v>
      </c>
      <c r="AO9" s="38">
        <f>AVERAGE('Raw Data'!BM510,'Raw Data'!BS510,'Raw Data'!BY510)</f>
        <v>13.652999999999999</v>
      </c>
      <c r="AP9" s="38">
        <f>STDEV('Raw Data'!BM510,'Raw Data'!BS510,'Raw Data'!BY510)</f>
        <v>1.2808868021804269</v>
      </c>
      <c r="AQ9" s="38">
        <f>AVERAGE('Raw Data'!CE510,'Raw Data'!CK510,'Raw Data'!CQ510)</f>
        <v>23.064999999999998</v>
      </c>
      <c r="AR9" s="38">
        <f>STDEV('Raw Data'!CE510,'Raw Data'!CK510,'Raw Data'!CQ510)</f>
        <v>0.93324755558211825</v>
      </c>
      <c r="AS9" s="64"/>
      <c r="AT9" s="38">
        <f>AVERAGE('Raw Data'!AC677,'Raw Data'!AI677,'Raw Data'!AO677)</f>
        <v>14.343999999999999</v>
      </c>
      <c r="AU9" s="38">
        <f>STDEV('Raw Data'!AC677,'Raw Data'!AI677,'Raw Data'!AO677)</f>
        <v>0.1394740119161996</v>
      </c>
      <c r="AV9" s="38">
        <f>AVERAGE('Raw Data'!AU677,'Raw Data'!BA677,'Raw Data'!BG677)</f>
        <v>20.796666666666667</v>
      </c>
      <c r="AW9" s="38">
        <f>STDEV('Raw Data'!AU677,'Raw Data'!BA677,'Raw Data'!BG677)</f>
        <v>2.7982684526923376</v>
      </c>
      <c r="AX9" s="38">
        <f>AVERAGE('Raw Data'!BM677,'Raw Data'!BS677,'Raw Data'!BY677)</f>
        <v>19.073333333333334</v>
      </c>
      <c r="AY9" s="38">
        <f>STDEV('Raw Data'!BM677,'Raw Data'!BS677,'Raw Data'!BY677)</f>
        <v>0.74801359167687009</v>
      </c>
      <c r="AZ9" s="38">
        <f>AVERAGE('Raw Data'!CE677,'Raw Data'!CK677,'Raw Data'!CQ677)</f>
        <v>23.849666666666668</v>
      </c>
      <c r="BA9" s="38">
        <f>STDEV('Raw Data'!CE677,'Raw Data'!CK677,'Raw Data'!CQ677)</f>
        <v>0.84800019654085856</v>
      </c>
      <c r="BC9" s="38">
        <f>AVERAGE('Raw Data'!AC844,'Raw Data'!AI844,'Raw Data'!AO844)</f>
        <v>6.819</v>
      </c>
      <c r="BD9" s="38">
        <f>STDEV('Raw Data'!AC844,'Raw Data'!AI844,'Raw Data'!AO844)</f>
        <v>3.1719872320045681</v>
      </c>
      <c r="BE9" s="38">
        <f>AVERAGE('Raw Data'!AU844,'Raw Data'!BA844,'Raw Data'!BG844)</f>
        <v>9.39</v>
      </c>
      <c r="BF9" s="38">
        <f>STDEV('Raw Data'!AU844,'Raw Data'!BA844,'Raw Data'!BG844)</f>
        <v>2.0210917841602272</v>
      </c>
      <c r="BG9" s="38">
        <f>AVERAGE('Raw Data'!BM844,'Raw Data'!BS844,'Raw Data'!BY844)</f>
        <v>11.760333333333334</v>
      </c>
      <c r="BH9" s="38">
        <f>STDEV('Raw Data'!BM844,'Raw Data'!BS844,'Raw Data'!BY844)</f>
        <v>0.75204676273043847</v>
      </c>
      <c r="BI9" s="38">
        <f>AVERAGE('Raw Data'!CE844,'Raw Data'!CK844,'Raw Data'!CQ844)</f>
        <v>20.814333333333334</v>
      </c>
      <c r="BJ9" s="38">
        <f>STDEV('Raw Data'!CE844,'Raw Data'!CK844,'Raw Data'!CQ844)</f>
        <v>0.1296392430297755</v>
      </c>
      <c r="BL9" s="68">
        <f t="shared" si="0"/>
        <v>-0.31000000000000583</v>
      </c>
      <c r="BM9" s="64">
        <f t="shared" si="1"/>
        <v>0.53495607296300585</v>
      </c>
      <c r="BN9" s="68">
        <f t="shared" si="2"/>
        <v>-0.75833333333333286</v>
      </c>
      <c r="BO9" s="64">
        <f t="shared" si="3"/>
        <v>1.1385544929134199</v>
      </c>
      <c r="BP9" s="68">
        <f t="shared" si="4"/>
        <v>-0.22933333333333294</v>
      </c>
      <c r="BQ9" s="64">
        <f t="shared" si="5"/>
        <v>0.60337578119554491</v>
      </c>
      <c r="BR9" s="68">
        <f t="shared" si="6"/>
        <v>-0.46633333333333482</v>
      </c>
      <c r="BS9" s="64">
        <f t="shared" si="7"/>
        <v>0.53497133879613901</v>
      </c>
      <c r="BT9" s="68">
        <f t="shared" si="8"/>
        <v>0.3993333333333311</v>
      </c>
      <c r="BU9" s="64">
        <f t="shared" si="9"/>
        <v>0.49414640205779692</v>
      </c>
      <c r="BW9" s="68">
        <f t="shared" si="10"/>
        <v>-1.4239999999999995</v>
      </c>
      <c r="BX9" s="64">
        <f t="shared" si="11"/>
        <v>0.48588475999973457</v>
      </c>
      <c r="BY9" s="68">
        <f t="shared" si="12"/>
        <v>-0.9513333333333307</v>
      </c>
      <c r="BZ9" s="64">
        <f t="shared" si="13"/>
        <v>1.1291436283012604</v>
      </c>
      <c r="CA9" s="68">
        <f t="shared" si="14"/>
        <v>-0.29800000000000182</v>
      </c>
      <c r="CB9" s="64">
        <f t="shared" si="15"/>
        <v>0.29550408908620179</v>
      </c>
      <c r="CC9" s="68">
        <f t="shared" si="16"/>
        <v>0.14000000000000057</v>
      </c>
      <c r="CD9" s="64">
        <f t="shared" si="17"/>
        <v>0.54283238665356026</v>
      </c>
      <c r="CE9" s="68">
        <f t="shared" si="18"/>
        <v>0.62300000000000466</v>
      </c>
      <c r="CF9" s="64">
        <f t="shared" si="19"/>
        <v>1.2261393341160969</v>
      </c>
      <c r="CG9" s="64"/>
      <c r="CH9" s="68">
        <f t="shared" si="20"/>
        <v>13.667999999999999</v>
      </c>
      <c r="CI9" s="64">
        <f t="shared" si="21"/>
        <v>1.1656786292399239</v>
      </c>
      <c r="CJ9" s="68">
        <f t="shared" si="22"/>
        <v>9.821666666666669</v>
      </c>
      <c r="CK9" s="64">
        <f t="shared" si="23"/>
        <v>2.1757484535978522</v>
      </c>
      <c r="CL9" s="68">
        <f t="shared" si="24"/>
        <v>11.260000000000002</v>
      </c>
      <c r="CM9" s="64">
        <f t="shared" si="25"/>
        <v>1.3176869886281797</v>
      </c>
      <c r="CN9" s="68">
        <f t="shared" si="26"/>
        <v>4.1506666666666696</v>
      </c>
      <c r="CO9" s="64">
        <f t="shared" si="27"/>
        <v>0.9642776225410048</v>
      </c>
      <c r="CP9" s="68"/>
      <c r="CQ9" s="68">
        <f t="shared" si="28"/>
        <v>-8.9823333333333331</v>
      </c>
      <c r="CR9" s="64">
        <f t="shared" si="29"/>
        <v>0.34735188690049429</v>
      </c>
      <c r="CS9" s="68">
        <f t="shared" si="30"/>
        <v>-7.5916666666666686</v>
      </c>
      <c r="CT9" s="64">
        <f t="shared" si="31"/>
        <v>3.5348808089288219</v>
      </c>
      <c r="CU9" s="68">
        <f t="shared" si="32"/>
        <v>-5.4203333333333354</v>
      </c>
      <c r="CV9" s="64">
        <f t="shared" si="33"/>
        <v>1.4833055428108302</v>
      </c>
      <c r="CW9" s="68">
        <f t="shared" si="34"/>
        <v>-0.78466666666666995</v>
      </c>
      <c r="CX9" s="64">
        <f t="shared" si="35"/>
        <v>1.2609739621948322</v>
      </c>
      <c r="CY9" s="68"/>
      <c r="CZ9" s="68">
        <f t="shared" si="36"/>
        <v>-1.4573333333333327</v>
      </c>
      <c r="DA9" s="64">
        <f t="shared" si="37"/>
        <v>3.1878995174461404</v>
      </c>
      <c r="DB9" s="68">
        <f t="shared" si="38"/>
        <v>3.8149999999999977</v>
      </c>
      <c r="DC9" s="64">
        <f t="shared" si="39"/>
        <v>2.9580209600339353</v>
      </c>
      <c r="DD9" s="68">
        <f t="shared" si="40"/>
        <v>1.8926666666666652</v>
      </c>
      <c r="DE9" s="64">
        <f t="shared" si="41"/>
        <v>1.4853435068472653</v>
      </c>
      <c r="DF9" s="68">
        <f t="shared" si="42"/>
        <v>2.2506666666666639</v>
      </c>
      <c r="DG9" s="64">
        <f t="shared" si="43"/>
        <v>0.94220875252426517</v>
      </c>
      <c r="DI9" s="68"/>
      <c r="DJ9" s="64"/>
      <c r="DK9" s="68"/>
      <c r="DL9" s="64"/>
      <c r="DM9" s="68"/>
      <c r="DN9" s="64"/>
      <c r="DO9" s="68"/>
      <c r="DP9" s="64"/>
      <c r="DQ9" s="68"/>
      <c r="DR9" s="64"/>
    </row>
    <row r="10" spans="1:122" x14ac:dyDescent="0.25">
      <c r="A10" s="63">
        <f>'Raw Data'!B10</f>
        <v>6</v>
      </c>
      <c r="B10" s="63">
        <f>'Raw Data'!C10</f>
        <v>26</v>
      </c>
      <c r="C10" s="63" t="str">
        <f>'Raw Data'!D10</f>
        <v>IVKEGWLHKRGEYIKTWRPRY</v>
      </c>
      <c r="D10" s="38">
        <f>AVERAGE('Raw Data'!K10,'Raw Data'!Q10,'Raw Data'!W10)</f>
        <v>16.834333333333333</v>
      </c>
      <c r="E10" s="38">
        <f>STDEV('Raw Data'!K10,'Raw Data'!Q10,'Raw Data'!W10)</f>
        <v>0.2877643712020887</v>
      </c>
      <c r="F10" s="38">
        <f>AVERAGE('Raw Data'!AC10,'Raw Data'!AI10,'Raw Data'!AO10)</f>
        <v>18.797333333333331</v>
      </c>
      <c r="G10" s="38">
        <f>STDEV('Raw Data'!AC10,'Raw Data'!AI10,'Raw Data'!AO10)</f>
        <v>0.27664116348319023</v>
      </c>
      <c r="H10" s="38">
        <f>AVERAGE('Raw Data'!AU10,'Raw Data'!BA10,'Raw Data'!BG10)</f>
        <v>22.946000000000002</v>
      </c>
      <c r="I10" s="38">
        <f>STDEV('Raw Data'!AU10,'Raw Data'!BA10,'Raw Data'!BG10)</f>
        <v>0.26153393661244012</v>
      </c>
      <c r="J10" s="38">
        <f>AVERAGE('Raw Data'!BM10,'Raw Data'!BS10,'Raw Data'!BY10)</f>
        <v>25.929666666666666</v>
      </c>
      <c r="K10" s="38">
        <f>STDEV('Raw Data'!BM10,'Raw Data'!BS10,'Raw Data'!BY10)</f>
        <v>0.27600966166664026</v>
      </c>
      <c r="L10" s="38">
        <f>AVERAGE('Raw Data'!CE10,'Raw Data'!CK10,'Raw Data'!CQ10)</f>
        <v>27.786333333333332</v>
      </c>
      <c r="M10" s="38">
        <f>STDEV('Raw Data'!CE10,'Raw Data'!CK10,'Raw Data'!CQ10)</f>
        <v>0.18147543451754877</v>
      </c>
      <c r="O10" s="38">
        <f>AVERAGE('Raw Data'!K177,'Raw Data'!Q177,'Raw Data'!W177)</f>
        <v>17.047000000000001</v>
      </c>
      <c r="P10" s="38">
        <f>STDEV('Raw Data'!K177,'Raw Data'!Q177,'Raw Data'!W177)</f>
        <v>0.40280640511292759</v>
      </c>
      <c r="Q10" s="38">
        <f>AVERAGE('Raw Data'!AC177,'Raw Data'!AI177,'Raw Data'!AO177)</f>
        <v>18.686333333333334</v>
      </c>
      <c r="R10" s="38">
        <f>STDEV('Raw Data'!AC177,'Raw Data'!AI177,'Raw Data'!AO177)</f>
        <v>0.12952348564385405</v>
      </c>
      <c r="S10" s="38">
        <f>AVERAGE('Raw Data'!AU177,'Raw Data'!BA177,'Raw Data'!BG177)</f>
        <v>23.602666666666664</v>
      </c>
      <c r="T10" s="38">
        <f>STDEV('Raw Data'!AU177,'Raw Data'!BA177,'Raw Data'!BG177)</f>
        <v>0.61089633599599658</v>
      </c>
      <c r="U10" s="38">
        <f>AVERAGE('Raw Data'!BM177,'Raw Data'!BS177,'Raw Data'!BY177)</f>
        <v>26.203666666666663</v>
      </c>
      <c r="V10" s="38">
        <f>STDEV('Raw Data'!BM177,'Raw Data'!BS177,'Raw Data'!BY177)</f>
        <v>0.32003176925632398</v>
      </c>
      <c r="W10" s="38">
        <f>AVERAGE('Raw Data'!CE177,'Raw Data'!CK177,'Raw Data'!CQ177)</f>
        <v>27.431000000000001</v>
      </c>
      <c r="X10" s="38">
        <f>STDEV('Raw Data'!CE177,'Raw Data'!CK177,'Raw Data'!CQ177)</f>
        <v>0.18790423092628861</v>
      </c>
      <c r="Z10" s="38">
        <f>AVERAGE('Raw Data'!K344,'Raw Data'!Q344,'Raw Data'!W344)</f>
        <v>17.900333333333332</v>
      </c>
      <c r="AA10" s="38">
        <f>STDEV('Raw Data'!K344,'Raw Data'!Q344,'Raw Data'!W344)</f>
        <v>0.65960316352586834</v>
      </c>
      <c r="AB10" s="38">
        <f>AVERAGE('Raw Data'!AC344,'Raw Data'!AI344,'Raw Data'!AO344)</f>
        <v>19.339666666666666</v>
      </c>
      <c r="AC10" s="38">
        <f>STDEV('Raw Data'!AC344,'Raw Data'!AI344,'Raw Data'!AO344)</f>
        <v>9.9379743073391605E-2</v>
      </c>
      <c r="AD10" s="38">
        <f>AVERAGE('Raw Data'!AU344,'Raw Data'!BA344,'Raw Data'!BG344)</f>
        <v>23.672666666666668</v>
      </c>
      <c r="AE10" s="38">
        <f>STDEV('Raw Data'!AU344,'Raw Data'!BA344,'Raw Data'!BG344)</f>
        <v>0.26327995239541757</v>
      </c>
      <c r="AF10" s="38">
        <f>AVERAGE('Raw Data'!BM344,'Raw Data'!BS344,'Raw Data'!BY344)</f>
        <v>25.653000000000002</v>
      </c>
      <c r="AG10" s="38">
        <f>STDEV('Raw Data'!BM344,'Raw Data'!BS344,'Raw Data'!BY344)</f>
        <v>0.42398938665961816</v>
      </c>
      <c r="AH10" s="38">
        <f>AVERAGE('Raw Data'!CE344,'Raw Data'!CK344,'Raw Data'!CQ344)</f>
        <v>27.052666666666667</v>
      </c>
      <c r="AI10" s="38">
        <f>STDEV('Raw Data'!CE344,'Raw Data'!CK344,'Raw Data'!CQ344)</f>
        <v>0.88200359031771314</v>
      </c>
      <c r="AK10" s="38">
        <f>AVERAGE('Raw Data'!AC511,'Raw Data'!AI511,'Raw Data'!AO511)</f>
        <v>5.7893333333333326</v>
      </c>
      <c r="AL10" s="38">
        <f>STDEV('Raw Data'!AC511,'Raw Data'!AI511,'Raw Data'!AO511)</f>
        <v>1.6728850329097174</v>
      </c>
      <c r="AM10" s="38">
        <f>AVERAGE('Raw Data'!AU511,'Raw Data'!BA511,'Raw Data'!BG511)</f>
        <v>13.427</v>
      </c>
      <c r="AN10" s="38">
        <f>STDEV('Raw Data'!AU511,'Raw Data'!BA511,'Raw Data'!BG511)</f>
        <v>1.7240313222212647</v>
      </c>
      <c r="AO10" s="38">
        <f>AVERAGE('Raw Data'!BM511,'Raw Data'!BS511,'Raw Data'!BY511)</f>
        <v>13.94</v>
      </c>
      <c r="AP10" s="38">
        <f>STDEV('Raw Data'!BM511,'Raw Data'!BS511,'Raw Data'!BY511)</f>
        <v>0.94484443163941001</v>
      </c>
      <c r="AQ10" s="38">
        <f>AVERAGE('Raw Data'!CE511,'Raw Data'!CK511,'Raw Data'!CQ511)</f>
        <v>21.671333333333333</v>
      </c>
      <c r="AR10" s="38">
        <f>STDEV('Raw Data'!CE511,'Raw Data'!CK511,'Raw Data'!CQ511)</f>
        <v>0.97463240933868622</v>
      </c>
      <c r="AS10" s="64"/>
      <c r="AT10" s="38">
        <f>AVERAGE('Raw Data'!AC678,'Raw Data'!AI678,'Raw Data'!AO678)</f>
        <v>14.527666666666667</v>
      </c>
      <c r="AU10" s="38">
        <f>STDEV('Raw Data'!AC678,'Raw Data'!AI678,'Raw Data'!AO678)</f>
        <v>0.40034027193542854</v>
      </c>
      <c r="AV10" s="38">
        <f>AVERAGE('Raw Data'!AU678,'Raw Data'!BA678,'Raw Data'!BG678)</f>
        <v>20.801333333333332</v>
      </c>
      <c r="AW10" s="38">
        <f>STDEV('Raw Data'!AU678,'Raw Data'!BA678,'Raw Data'!BG678)</f>
        <v>2.3432819577108797</v>
      </c>
      <c r="AX10" s="38">
        <f>AVERAGE('Raw Data'!BM678,'Raw Data'!BS678,'Raw Data'!BY678)</f>
        <v>19.688333333333333</v>
      </c>
      <c r="AY10" s="38">
        <f>STDEV('Raw Data'!BM678,'Raw Data'!BS678,'Raw Data'!BY678)</f>
        <v>0.47600560220792909</v>
      </c>
      <c r="AZ10" s="38">
        <f>AVERAGE('Raw Data'!CE678,'Raw Data'!CK678,'Raw Data'!CQ678)</f>
        <v>23.893333333333334</v>
      </c>
      <c r="BA10" s="38">
        <f>STDEV('Raw Data'!CE678,'Raw Data'!CK678,'Raw Data'!CQ678)</f>
        <v>0.24027969812977013</v>
      </c>
      <c r="BC10" s="38">
        <f>AVERAGE('Raw Data'!AC845,'Raw Data'!AI845,'Raw Data'!AO845)</f>
        <v>5.9329999999999998</v>
      </c>
      <c r="BD10" s="38">
        <f>STDEV('Raw Data'!AC845,'Raw Data'!AI845,'Raw Data'!AO845)</f>
        <v>3.2964376226466037</v>
      </c>
      <c r="BE10" s="38">
        <f>AVERAGE('Raw Data'!AU845,'Raw Data'!BA845,'Raw Data'!BG845)</f>
        <v>10.030333333333333</v>
      </c>
      <c r="BF10" s="38">
        <f>STDEV('Raw Data'!AU845,'Raw Data'!BA845,'Raw Data'!BG845)</f>
        <v>1.8236349232599554</v>
      </c>
      <c r="BG10" s="38">
        <f>AVERAGE('Raw Data'!BM845,'Raw Data'!BS845,'Raw Data'!BY845)</f>
        <v>11.820666666666668</v>
      </c>
      <c r="BH10" s="38">
        <f>STDEV('Raw Data'!BM845,'Raw Data'!BS845,'Raw Data'!BY845)</f>
        <v>0.26125530297648175</v>
      </c>
      <c r="BI10" s="38">
        <f>AVERAGE('Raw Data'!CE845,'Raw Data'!CK845,'Raw Data'!CQ845)</f>
        <v>19.362666666666666</v>
      </c>
      <c r="BJ10" s="38">
        <f>STDEV('Raw Data'!CE845,'Raw Data'!CK845,'Raw Data'!CQ845)</f>
        <v>0.10200653573831941</v>
      </c>
      <c r="BL10" s="68">
        <f t="shared" si="0"/>
        <v>-0.21266666666666723</v>
      </c>
      <c r="BM10" s="64">
        <f t="shared" si="1"/>
        <v>0.49503669897628139</v>
      </c>
      <c r="BN10" s="68">
        <f t="shared" si="2"/>
        <v>0.1109999999999971</v>
      </c>
      <c r="BO10" s="64">
        <f t="shared" si="3"/>
        <v>0.30546139963449859</v>
      </c>
      <c r="BP10" s="68">
        <f t="shared" si="4"/>
        <v>-0.65666666666666273</v>
      </c>
      <c r="BQ10" s="64">
        <f t="shared" si="5"/>
        <v>0.66452564535413783</v>
      </c>
      <c r="BR10" s="68">
        <f t="shared" si="6"/>
        <v>-0.27399999999999736</v>
      </c>
      <c r="BS10" s="64">
        <f t="shared" si="7"/>
        <v>0.42261290404655916</v>
      </c>
      <c r="BT10" s="68">
        <f t="shared" si="8"/>
        <v>0.35533333333333061</v>
      </c>
      <c r="BU10" s="64">
        <f t="shared" si="9"/>
        <v>0.26123042191393619</v>
      </c>
      <c r="BW10" s="68">
        <f t="shared" si="10"/>
        <v>-1.0659999999999989</v>
      </c>
      <c r="BX10" s="64">
        <f t="shared" si="11"/>
        <v>0.7196420406470615</v>
      </c>
      <c r="BY10" s="68">
        <f t="shared" si="12"/>
        <v>-0.54233333333333533</v>
      </c>
      <c r="BZ10" s="64">
        <f t="shared" si="13"/>
        <v>0.29395010914552577</v>
      </c>
      <c r="CA10" s="68">
        <f t="shared" si="14"/>
        <v>-0.72666666666666657</v>
      </c>
      <c r="CB10" s="64">
        <f t="shared" si="15"/>
        <v>0.3711015135152822</v>
      </c>
      <c r="CC10" s="68">
        <f t="shared" si="16"/>
        <v>0.27666666666666373</v>
      </c>
      <c r="CD10" s="64">
        <f t="shared" si="17"/>
        <v>0.50591336544247623</v>
      </c>
      <c r="CE10" s="68">
        <f t="shared" si="18"/>
        <v>0.73366666666666447</v>
      </c>
      <c r="CF10" s="64">
        <f t="shared" si="19"/>
        <v>0.90047968698170511</v>
      </c>
      <c r="CG10" s="64"/>
      <c r="CH10" s="68">
        <f t="shared" si="20"/>
        <v>13.007999999999999</v>
      </c>
      <c r="CI10" s="64">
        <f t="shared" si="21"/>
        <v>1.6956045136371509</v>
      </c>
      <c r="CJ10" s="68">
        <f t="shared" si="22"/>
        <v>9.5190000000000019</v>
      </c>
      <c r="CK10" s="64">
        <f t="shared" si="23"/>
        <v>1.7437557168365074</v>
      </c>
      <c r="CL10" s="68">
        <f t="shared" si="24"/>
        <v>11.989666666666666</v>
      </c>
      <c r="CM10" s="64">
        <f t="shared" si="25"/>
        <v>0.98433344621288421</v>
      </c>
      <c r="CN10" s="68">
        <f t="shared" si="26"/>
        <v>6.1149999999999984</v>
      </c>
      <c r="CO10" s="64">
        <f t="shared" si="27"/>
        <v>0.99138371313365115</v>
      </c>
      <c r="CP10" s="68"/>
      <c r="CQ10" s="68">
        <f t="shared" si="28"/>
        <v>-8.7383333333333333</v>
      </c>
      <c r="CR10" s="64">
        <f t="shared" si="29"/>
        <v>1.720121119766477</v>
      </c>
      <c r="CS10" s="68">
        <f t="shared" si="30"/>
        <v>-7.3743333333333325</v>
      </c>
      <c r="CT10" s="64">
        <f t="shared" si="31"/>
        <v>2.9091672920843408</v>
      </c>
      <c r="CU10" s="68">
        <f t="shared" si="32"/>
        <v>-5.7483333333333331</v>
      </c>
      <c r="CV10" s="64">
        <f t="shared" si="33"/>
        <v>1.0579755825789805</v>
      </c>
      <c r="CW10" s="68">
        <f t="shared" si="34"/>
        <v>-2.2220000000000013</v>
      </c>
      <c r="CX10" s="64">
        <f t="shared" si="35"/>
        <v>1.0038140598072265</v>
      </c>
      <c r="CY10" s="68"/>
      <c r="CZ10" s="68">
        <f t="shared" si="36"/>
        <v>-0.14366666666666728</v>
      </c>
      <c r="DA10" s="64">
        <f t="shared" si="37"/>
        <v>3.6966262095772326</v>
      </c>
      <c r="DB10" s="68">
        <f t="shared" si="38"/>
        <v>3.3966666666666665</v>
      </c>
      <c r="DC10" s="64">
        <f t="shared" si="39"/>
        <v>2.5095673597919914</v>
      </c>
      <c r="DD10" s="68">
        <f t="shared" si="40"/>
        <v>2.1193333333333317</v>
      </c>
      <c r="DE10" s="64">
        <f t="shared" si="41"/>
        <v>0.98029859396682451</v>
      </c>
      <c r="DF10" s="68">
        <f t="shared" si="42"/>
        <v>2.3086666666666673</v>
      </c>
      <c r="DG10" s="64">
        <f t="shared" si="43"/>
        <v>0.97995595139101299</v>
      </c>
      <c r="DI10" s="68"/>
      <c r="DJ10" s="64"/>
      <c r="DK10" s="68"/>
      <c r="DL10" s="64"/>
      <c r="DM10" s="68"/>
      <c r="DN10" s="64"/>
      <c r="DO10" s="68"/>
      <c r="DP10" s="64"/>
      <c r="DQ10" s="68"/>
      <c r="DR10" s="64"/>
    </row>
    <row r="11" spans="1:122" x14ac:dyDescent="0.25">
      <c r="A11" s="63">
        <f>'Raw Data'!B11</f>
        <v>18</v>
      </c>
      <c r="B11" s="63">
        <f>'Raw Data'!C11</f>
        <v>25</v>
      </c>
      <c r="C11" s="63" t="str">
        <f>'Raw Data'!D11</f>
        <v>YIKTWRPR</v>
      </c>
      <c r="D11" s="38">
        <f>AVERAGE('Raw Data'!K11,'Raw Data'!Q11,'Raw Data'!W11)</f>
        <v>18.619666666666667</v>
      </c>
      <c r="E11" s="38">
        <f>STDEV('Raw Data'!K11,'Raw Data'!Q11,'Raw Data'!W11)</f>
        <v>1.2268293823239362</v>
      </c>
      <c r="F11" s="38">
        <f>AVERAGE('Raw Data'!AC11,'Raw Data'!AI11,'Raw Data'!AO11)</f>
        <v>21.481666666666666</v>
      </c>
      <c r="G11" s="38">
        <f>STDEV('Raw Data'!AC11,'Raw Data'!AI11,'Raw Data'!AO11)</f>
        <v>1.196174875732362</v>
      </c>
      <c r="H11" s="38">
        <f>AVERAGE('Raw Data'!AU11,'Raw Data'!BA11,'Raw Data'!BG11)</f>
        <v>30.133666666666667</v>
      </c>
      <c r="I11" s="38">
        <f>STDEV('Raw Data'!AU11,'Raw Data'!BA11,'Raw Data'!BG11)</f>
        <v>0.6365424835259107</v>
      </c>
      <c r="J11" s="38">
        <f>AVERAGE('Raw Data'!BM11,'Raw Data'!BS11,'Raw Data'!BY11)</f>
        <v>35.133000000000003</v>
      </c>
      <c r="K11" s="38">
        <f>STDEV('Raw Data'!BM11,'Raw Data'!BS11,'Raw Data'!BY11)</f>
        <v>0.62087921530681223</v>
      </c>
      <c r="L11" s="38">
        <f>AVERAGE('Raw Data'!CE11,'Raw Data'!CK11,'Raw Data'!CQ11)</f>
        <v>38.259333333333331</v>
      </c>
      <c r="M11" s="38">
        <f>STDEV('Raw Data'!CE11,'Raw Data'!CK11,'Raw Data'!CQ11)</f>
        <v>0.87617368902138204</v>
      </c>
      <c r="O11" s="38">
        <f>AVERAGE('Raw Data'!K178,'Raw Data'!Q178,'Raw Data'!W178)</f>
        <v>20.212</v>
      </c>
      <c r="P11" s="38">
        <f>STDEV('Raw Data'!K178,'Raw Data'!Q178,'Raw Data'!W178)</f>
        <v>2.3239173823524801</v>
      </c>
      <c r="Q11" s="38">
        <f>AVERAGE('Raw Data'!AC178,'Raw Data'!AI178,'Raw Data'!AO178)</f>
        <v>20.416666666666668</v>
      </c>
      <c r="R11" s="38">
        <f>STDEV('Raw Data'!AC178,'Raw Data'!AI178,'Raw Data'!AO178)</f>
        <v>0.49998033294653965</v>
      </c>
      <c r="S11" s="38">
        <f>AVERAGE('Raw Data'!AU178,'Raw Data'!BA178,'Raw Data'!BG178)</f>
        <v>29.502333333333336</v>
      </c>
      <c r="T11" s="38">
        <f>STDEV('Raw Data'!AU178,'Raw Data'!BA178,'Raw Data'!BG178)</f>
        <v>0.73035972871820876</v>
      </c>
      <c r="U11" s="38">
        <f>AVERAGE('Raw Data'!BM178,'Raw Data'!BS178,'Raw Data'!BY178)</f>
        <v>35.960333333333331</v>
      </c>
      <c r="V11" s="38">
        <f>STDEV('Raw Data'!BM178,'Raw Data'!BS178,'Raw Data'!BY178)</f>
        <v>1.2024193666659437</v>
      </c>
      <c r="W11" s="38">
        <f>AVERAGE('Raw Data'!CE178,'Raw Data'!CK178,'Raw Data'!CQ178)</f>
        <v>37.867333333333328</v>
      </c>
      <c r="X11" s="38">
        <f>STDEV('Raw Data'!CE178,'Raw Data'!CK178,'Raw Data'!CQ178)</f>
        <v>0.16327073630425215</v>
      </c>
      <c r="Z11" s="38">
        <f>AVERAGE('Raw Data'!K345,'Raw Data'!Q345,'Raw Data'!W345)</f>
        <v>18.947666666666667</v>
      </c>
      <c r="AA11" s="38">
        <f>STDEV('Raw Data'!K345,'Raw Data'!Q345,'Raw Data'!W345)</f>
        <v>0.96986201767742974</v>
      </c>
      <c r="AB11" s="38">
        <f>AVERAGE('Raw Data'!AC345,'Raw Data'!AI345,'Raw Data'!AO345)</f>
        <v>21.526333333333337</v>
      </c>
      <c r="AC11" s="38">
        <f>STDEV('Raw Data'!AC345,'Raw Data'!AI345,'Raw Data'!AO345)</f>
        <v>2.3373194760950713</v>
      </c>
      <c r="AD11" s="38">
        <f>AVERAGE('Raw Data'!AU345,'Raw Data'!BA345,'Raw Data'!BG345)</f>
        <v>31.062333333333331</v>
      </c>
      <c r="AE11" s="38">
        <f>STDEV('Raw Data'!AU345,'Raw Data'!BA345,'Raw Data'!BG345)</f>
        <v>2.2435385740685048</v>
      </c>
      <c r="AF11" s="38">
        <f>AVERAGE('Raw Data'!BM345,'Raw Data'!BS345,'Raw Data'!BY345)</f>
        <v>35.104333333333329</v>
      </c>
      <c r="AG11" s="38">
        <f>STDEV('Raw Data'!BM345,'Raw Data'!BS345,'Raw Data'!BY345)</f>
        <v>0.91012654797743797</v>
      </c>
      <c r="AH11" s="38">
        <f>AVERAGE('Raw Data'!CE345,'Raw Data'!CK345,'Raw Data'!CQ345)</f>
        <v>37.340333333333341</v>
      </c>
      <c r="AI11" s="38">
        <f>STDEV('Raw Data'!CE345,'Raw Data'!CK345,'Raw Data'!CQ345)</f>
        <v>1.052681021645842</v>
      </c>
      <c r="AK11" s="38">
        <f>AVERAGE('Raw Data'!AC512,'Raw Data'!AI512,'Raw Data'!AO512)</f>
        <v>7.9583333333333348</v>
      </c>
      <c r="AL11" s="38">
        <f>STDEV('Raw Data'!AC512,'Raw Data'!AI512,'Raw Data'!AO512)</f>
        <v>0.78843980958176718</v>
      </c>
      <c r="AM11" s="38">
        <f>AVERAGE('Raw Data'!AU512,'Raw Data'!BA512,'Raw Data'!BG512)</f>
        <v>17.428000000000001</v>
      </c>
      <c r="AN11" s="38">
        <f>STDEV('Raw Data'!AU512,'Raw Data'!BA512,'Raw Data'!BG512)</f>
        <v>1.0170683359538837</v>
      </c>
      <c r="AO11" s="38">
        <f>AVERAGE('Raw Data'!BM512,'Raw Data'!BS512,'Raw Data'!BY512)</f>
        <v>19.098000000000003</v>
      </c>
      <c r="AP11" s="38">
        <f>STDEV('Raw Data'!BM512,'Raw Data'!BS512,'Raw Data'!BY512)</f>
        <v>0.54865016176066006</v>
      </c>
      <c r="AQ11" s="38">
        <f>AVERAGE('Raw Data'!CE512,'Raw Data'!CK512,'Raw Data'!CQ512)</f>
        <v>26.270333333333337</v>
      </c>
      <c r="AR11" s="38">
        <f>STDEV('Raw Data'!CE512,'Raw Data'!CK512,'Raw Data'!CQ512)</f>
        <v>1.4960619416766592</v>
      </c>
      <c r="AS11" s="64"/>
      <c r="AT11" s="38">
        <f>AVERAGE('Raw Data'!AC679,'Raw Data'!AI679,'Raw Data'!AO679)</f>
        <v>16.476666666666663</v>
      </c>
      <c r="AU11" s="38">
        <f>STDEV('Raw Data'!AC679,'Raw Data'!AI679,'Raw Data'!AO679)</f>
        <v>0.60365580700704946</v>
      </c>
      <c r="AV11" s="38">
        <f>AVERAGE('Raw Data'!AU679,'Raw Data'!BA679,'Raw Data'!BG679)</f>
        <v>28.547333333333331</v>
      </c>
      <c r="AW11" s="38">
        <f>STDEV('Raw Data'!AU679,'Raw Data'!BA679,'Raw Data'!BG679)</f>
        <v>1.6035000259848249</v>
      </c>
      <c r="AX11" s="38">
        <f>AVERAGE('Raw Data'!BM679,'Raw Data'!BS679,'Raw Data'!BY679)</f>
        <v>26.524333333333335</v>
      </c>
      <c r="AY11" s="38">
        <f>STDEV('Raw Data'!BM679,'Raw Data'!BS679,'Raw Data'!BY679)</f>
        <v>1.3531519993457248</v>
      </c>
      <c r="AZ11" s="38">
        <f>AVERAGE('Raw Data'!CE679,'Raw Data'!CK679,'Raw Data'!CQ679)</f>
        <v>31.733999999999998</v>
      </c>
      <c r="BA11" s="38">
        <f>STDEV('Raw Data'!CE679,'Raw Data'!CK679,'Raw Data'!CQ679)</f>
        <v>1.5691121693492776</v>
      </c>
      <c r="BC11" s="38">
        <f>AVERAGE('Raw Data'!AC846,'Raw Data'!AI846,'Raw Data'!AO846)</f>
        <v>10.863333333333335</v>
      </c>
      <c r="BD11" s="38">
        <f>STDEV('Raw Data'!AC846,'Raw Data'!AI846,'Raw Data'!AO846)</f>
        <v>2.3970052843774248</v>
      </c>
      <c r="BE11" s="38">
        <f>AVERAGE('Raw Data'!AU846,'Raw Data'!BA846,'Raw Data'!BG846)</f>
        <v>15.050666666666666</v>
      </c>
      <c r="BF11" s="38">
        <f>STDEV('Raw Data'!AU846,'Raw Data'!BA846,'Raw Data'!BG846)</f>
        <v>0.71127514601125641</v>
      </c>
      <c r="BG11" s="38">
        <f>AVERAGE('Raw Data'!BM846,'Raw Data'!BS846,'Raw Data'!BY846)</f>
        <v>16.510000000000002</v>
      </c>
      <c r="BH11" s="38">
        <f>STDEV('Raw Data'!BM846,'Raw Data'!BS846,'Raw Data'!BY846)</f>
        <v>1.3389619113328051</v>
      </c>
      <c r="BI11" s="38">
        <f>AVERAGE('Raw Data'!CE846,'Raw Data'!CK846,'Raw Data'!CQ846)</f>
        <v>21.492000000000001</v>
      </c>
      <c r="BJ11" s="38">
        <f>STDEV('Raw Data'!CE846,'Raw Data'!CK846,'Raw Data'!CQ846)</f>
        <v>0.6088407016617724</v>
      </c>
      <c r="BL11" s="68">
        <f t="shared" si="0"/>
        <v>-1.5923333333333325</v>
      </c>
      <c r="BM11" s="64">
        <f t="shared" si="1"/>
        <v>2.6278703037504219</v>
      </c>
      <c r="BN11" s="68">
        <f t="shared" si="2"/>
        <v>1.0649999999999977</v>
      </c>
      <c r="BO11" s="64">
        <f t="shared" si="3"/>
        <v>1.2964623660818946</v>
      </c>
      <c r="BP11" s="68">
        <f t="shared" si="4"/>
        <v>0.63133333333333042</v>
      </c>
      <c r="BQ11" s="64">
        <f t="shared" si="5"/>
        <v>0.96881972867333266</v>
      </c>
      <c r="BR11" s="68">
        <f t="shared" si="6"/>
        <v>-0.82733333333332837</v>
      </c>
      <c r="BS11" s="64">
        <f t="shared" si="7"/>
        <v>1.3532565659671976</v>
      </c>
      <c r="BT11" s="68">
        <f t="shared" si="8"/>
        <v>0.39200000000000301</v>
      </c>
      <c r="BU11" s="64">
        <f t="shared" si="9"/>
        <v>0.89125622952474792</v>
      </c>
      <c r="BW11" s="68">
        <f t="shared" si="10"/>
        <v>-0.3279999999999994</v>
      </c>
      <c r="BX11" s="64">
        <f t="shared" si="11"/>
        <v>1.5638870376937926</v>
      </c>
      <c r="BY11" s="68">
        <f t="shared" si="12"/>
        <v>-4.4666666666671517E-2</v>
      </c>
      <c r="BZ11" s="64">
        <f t="shared" si="13"/>
        <v>2.6256231006499524</v>
      </c>
      <c r="CA11" s="68">
        <f t="shared" si="14"/>
        <v>-0.92866666666666475</v>
      </c>
      <c r="CB11" s="64">
        <f t="shared" si="15"/>
        <v>2.3320916934517548</v>
      </c>
      <c r="CC11" s="68">
        <f t="shared" si="16"/>
        <v>2.8666666666673279E-2</v>
      </c>
      <c r="CD11" s="64">
        <f t="shared" si="17"/>
        <v>1.1017356004656156</v>
      </c>
      <c r="CE11" s="68">
        <f t="shared" si="18"/>
        <v>0.91899999999998983</v>
      </c>
      <c r="CF11" s="64">
        <f t="shared" si="19"/>
        <v>1.369604930871188</v>
      </c>
      <c r="CG11" s="64"/>
      <c r="CH11" s="68">
        <f t="shared" si="20"/>
        <v>13.52333333333333</v>
      </c>
      <c r="CI11" s="64">
        <f t="shared" si="21"/>
        <v>1.4326449897537998</v>
      </c>
      <c r="CJ11" s="68">
        <f t="shared" si="22"/>
        <v>12.705666666666666</v>
      </c>
      <c r="CK11" s="64">
        <f t="shared" si="23"/>
        <v>1.1998392947946555</v>
      </c>
      <c r="CL11" s="68">
        <f t="shared" si="24"/>
        <v>16.035</v>
      </c>
      <c r="CM11" s="64">
        <f t="shared" si="25"/>
        <v>0.82855778313887163</v>
      </c>
      <c r="CN11" s="68">
        <f t="shared" si="26"/>
        <v>11.988999999999994</v>
      </c>
      <c r="CO11" s="64">
        <f t="shared" si="27"/>
        <v>1.7337478670979449</v>
      </c>
      <c r="CP11" s="68"/>
      <c r="CQ11" s="68">
        <f t="shared" si="28"/>
        <v>-8.5183333333333273</v>
      </c>
      <c r="CR11" s="64">
        <f t="shared" si="29"/>
        <v>0.99299429337064449</v>
      </c>
      <c r="CS11" s="68">
        <f t="shared" si="30"/>
        <v>-11.11933333333333</v>
      </c>
      <c r="CT11" s="64">
        <f t="shared" si="31"/>
        <v>1.8988523727065609</v>
      </c>
      <c r="CU11" s="68">
        <f t="shared" si="32"/>
        <v>-7.4263333333333321</v>
      </c>
      <c r="CV11" s="64">
        <f t="shared" si="33"/>
        <v>1.4601497640082441</v>
      </c>
      <c r="CW11" s="68">
        <f t="shared" si="34"/>
        <v>-5.4636666666666613</v>
      </c>
      <c r="CX11" s="64">
        <f t="shared" si="35"/>
        <v>2.1680208332332351</v>
      </c>
      <c r="CY11" s="68"/>
      <c r="CZ11" s="68">
        <f t="shared" si="36"/>
        <v>-2.9050000000000002</v>
      </c>
      <c r="DA11" s="64">
        <f t="shared" si="37"/>
        <v>2.5233453324241277</v>
      </c>
      <c r="DB11" s="68">
        <f t="shared" si="38"/>
        <v>2.3773333333333344</v>
      </c>
      <c r="DC11" s="64">
        <f t="shared" si="39"/>
        <v>1.2411044812316714</v>
      </c>
      <c r="DD11" s="68">
        <f t="shared" si="40"/>
        <v>2.588000000000001</v>
      </c>
      <c r="DE11" s="64">
        <f t="shared" si="41"/>
        <v>1.4470093296174689</v>
      </c>
      <c r="DF11" s="68">
        <f t="shared" si="42"/>
        <v>4.778333333333336</v>
      </c>
      <c r="DG11" s="64">
        <f t="shared" si="43"/>
        <v>1.6152053533013488</v>
      </c>
      <c r="DI11" s="68"/>
      <c r="DJ11" s="64"/>
      <c r="DK11" s="68"/>
      <c r="DL11" s="64"/>
      <c r="DM11" s="68"/>
      <c r="DN11" s="64"/>
      <c r="DO11" s="68"/>
      <c r="DP11" s="64"/>
      <c r="DQ11" s="68"/>
      <c r="DR11" s="64"/>
    </row>
    <row r="12" spans="1:122" x14ac:dyDescent="0.25">
      <c r="A12" s="63">
        <f>'Raw Data'!B12</f>
        <v>18</v>
      </c>
      <c r="B12" s="63">
        <f>'Raw Data'!C12</f>
        <v>26</v>
      </c>
      <c r="C12" s="63" t="str">
        <f>'Raw Data'!D12</f>
        <v>YIKTWRPRY</v>
      </c>
      <c r="D12" s="38">
        <f>AVERAGE('Raw Data'!K12,'Raw Data'!Q12,'Raw Data'!W12)</f>
        <v>24.686666666666667</v>
      </c>
      <c r="E12" s="38">
        <f>STDEV('Raw Data'!K12,'Raw Data'!Q12,'Raw Data'!W12)</f>
        <v>1.2769637165296941</v>
      </c>
      <c r="F12" s="38">
        <f>AVERAGE('Raw Data'!AC12,'Raw Data'!AI12,'Raw Data'!AO12)</f>
        <v>27.357333333333333</v>
      </c>
      <c r="G12" s="38">
        <f>STDEV('Raw Data'!AC12,'Raw Data'!AI12,'Raw Data'!AO12)</f>
        <v>0.97244554260551486</v>
      </c>
      <c r="H12" s="38">
        <f>AVERAGE('Raw Data'!AU12,'Raw Data'!BA12,'Raw Data'!BG12)</f>
        <v>33.579333333333331</v>
      </c>
      <c r="I12" s="38">
        <f>STDEV('Raw Data'!AU12,'Raw Data'!BA12,'Raw Data'!BG12)</f>
        <v>1.6383071547586336</v>
      </c>
      <c r="J12" s="38">
        <f>AVERAGE('Raw Data'!BM12,'Raw Data'!BS12,'Raw Data'!BY12)</f>
        <v>39.979999999999997</v>
      </c>
      <c r="K12" s="38">
        <f>STDEV('Raw Data'!BM12,'Raw Data'!BS12,'Raw Data'!BY12)</f>
        <v>1.551920423217632</v>
      </c>
      <c r="L12" s="38">
        <f>AVERAGE('Raw Data'!CE12,'Raw Data'!CK12,'Raw Data'!CQ12)</f>
        <v>41.364666666666665</v>
      </c>
      <c r="M12" s="38">
        <f>STDEV('Raw Data'!CE12,'Raw Data'!CK12,'Raw Data'!CQ12)</f>
        <v>1.2431783192017682</v>
      </c>
      <c r="O12" s="38">
        <f>AVERAGE('Raw Data'!K179,'Raw Data'!Q179,'Raw Data'!W179)</f>
        <v>24.647333333333336</v>
      </c>
      <c r="P12" s="38">
        <f>STDEV('Raw Data'!K179,'Raw Data'!Q179,'Raw Data'!W179)</f>
        <v>1.7725025622924608</v>
      </c>
      <c r="Q12" s="38">
        <f>AVERAGE('Raw Data'!AC179,'Raw Data'!AI179,'Raw Data'!AO179)</f>
        <v>26.645</v>
      </c>
      <c r="R12" s="38">
        <f>STDEV('Raw Data'!AC179,'Raw Data'!AI179,'Raw Data'!AO179)</f>
        <v>0.64175073042420505</v>
      </c>
      <c r="S12" s="38">
        <f>AVERAGE('Raw Data'!AU179,'Raw Data'!BA179,'Raw Data'!BG179)</f>
        <v>35.414000000000001</v>
      </c>
      <c r="T12" s="38">
        <f>STDEV('Raw Data'!AU179,'Raw Data'!BA179,'Raw Data'!BG179)</f>
        <v>1.6490460878944517</v>
      </c>
      <c r="U12" s="38">
        <f>AVERAGE('Raw Data'!BM179,'Raw Data'!BS179,'Raw Data'!BY179)</f>
        <v>40.934333333333335</v>
      </c>
      <c r="V12" s="38">
        <f>STDEV('Raw Data'!BM179,'Raw Data'!BS179,'Raw Data'!BY179)</f>
        <v>0.84310991770547516</v>
      </c>
      <c r="W12" s="38">
        <f>AVERAGE('Raw Data'!CE179,'Raw Data'!CK179,'Raw Data'!CQ179)</f>
        <v>40.292999999999999</v>
      </c>
      <c r="X12" s="38">
        <f>STDEV('Raw Data'!CE179,'Raw Data'!CK179,'Raw Data'!CQ179)</f>
        <v>1.7585411567546563</v>
      </c>
      <c r="Z12" s="38">
        <f>AVERAGE('Raw Data'!K346,'Raw Data'!Q346,'Raw Data'!W346)</f>
        <v>25.170666666666666</v>
      </c>
      <c r="AA12" s="38">
        <f>STDEV('Raw Data'!K346,'Raw Data'!Q346,'Raw Data'!W346)</f>
        <v>1.2457970674766159</v>
      </c>
      <c r="AB12" s="38">
        <f>AVERAGE('Raw Data'!AC346,'Raw Data'!AI346,'Raw Data'!AO346)</f>
        <v>25.820999999999998</v>
      </c>
      <c r="AC12" s="38">
        <f>STDEV('Raw Data'!AC346,'Raw Data'!AI346,'Raw Data'!AO346)</f>
        <v>0.80837676859246821</v>
      </c>
      <c r="AD12" s="38">
        <f>AVERAGE('Raw Data'!AU346,'Raw Data'!BA346,'Raw Data'!BG346)</f>
        <v>35.439666666666668</v>
      </c>
      <c r="AE12" s="38">
        <f>STDEV('Raw Data'!AU346,'Raw Data'!BA346,'Raw Data'!BG346)</f>
        <v>0.65336768617167684</v>
      </c>
      <c r="AF12" s="38">
        <f>AVERAGE('Raw Data'!BM346,'Raw Data'!BS346,'Raw Data'!BY346)</f>
        <v>37.981666666666662</v>
      </c>
      <c r="AG12" s="38">
        <f>STDEV('Raw Data'!BM346,'Raw Data'!BS346,'Raw Data'!BY346)</f>
        <v>2.1073007220929201</v>
      </c>
      <c r="AH12" s="38">
        <f>AVERAGE('Raw Data'!CE346,'Raw Data'!CK346,'Raw Data'!CQ346)</f>
        <v>41.943333333333335</v>
      </c>
      <c r="AI12" s="38">
        <f>STDEV('Raw Data'!CE346,'Raw Data'!CK346,'Raw Data'!CQ346)</f>
        <v>1.0035249540162579</v>
      </c>
      <c r="AK12" s="38">
        <f>AVERAGE('Raw Data'!AC513,'Raw Data'!AI513,'Raw Data'!AO513)</f>
        <v>9.6726666666666663</v>
      </c>
      <c r="AL12" s="38">
        <f>STDEV('Raw Data'!AC513,'Raw Data'!AI513,'Raw Data'!AO513)</f>
        <v>3.0103033623429605</v>
      </c>
      <c r="AM12" s="38">
        <f>AVERAGE('Raw Data'!AU513,'Raw Data'!BA513,'Raw Data'!BG513)</f>
        <v>23.266666666666666</v>
      </c>
      <c r="AN12" s="38">
        <f>STDEV('Raw Data'!AU513,'Raw Data'!BA513,'Raw Data'!BG513)</f>
        <v>2.3471165998589263</v>
      </c>
      <c r="AO12" s="38">
        <f>AVERAGE('Raw Data'!BM513,'Raw Data'!BS513,'Raw Data'!BY513)</f>
        <v>25.436999999999998</v>
      </c>
      <c r="AP12" s="38">
        <f>STDEV('Raw Data'!BM513,'Raw Data'!BS513,'Raw Data'!BY513)</f>
        <v>2.3653354941741354</v>
      </c>
      <c r="AQ12" s="38">
        <f>AVERAGE('Raw Data'!CE513,'Raw Data'!CK513,'Raw Data'!CQ513)</f>
        <v>33.252333333333333</v>
      </c>
      <c r="AR12" s="38">
        <f>STDEV('Raw Data'!CE513,'Raw Data'!CK513,'Raw Data'!CQ513)</f>
        <v>3.8728294996466528</v>
      </c>
      <c r="AS12" s="64"/>
      <c r="AT12" s="38">
        <f>AVERAGE('Raw Data'!AC680,'Raw Data'!AI680,'Raw Data'!AO680)</f>
        <v>21.896000000000001</v>
      </c>
      <c r="AU12" s="38">
        <f>STDEV('Raw Data'!AC680,'Raw Data'!AI680,'Raw Data'!AO680)</f>
        <v>1.2014403855372944</v>
      </c>
      <c r="AV12" s="38">
        <f>AVERAGE('Raw Data'!AU680,'Raw Data'!BA680,'Raw Data'!BG680)</f>
        <v>32.139333333333333</v>
      </c>
      <c r="AW12" s="38">
        <f>STDEV('Raw Data'!AU680,'Raw Data'!BA680,'Raw Data'!BG680)</f>
        <v>0.95739559918214068</v>
      </c>
      <c r="AX12" s="38">
        <f>AVERAGE('Raw Data'!BM680,'Raw Data'!BS680,'Raw Data'!BY680)</f>
        <v>33.145333333333333</v>
      </c>
      <c r="AY12" s="38">
        <f>STDEV('Raw Data'!BM680,'Raw Data'!BS680,'Raw Data'!BY680)</f>
        <v>0.60539353591967937</v>
      </c>
      <c r="AZ12" s="38">
        <f>AVERAGE('Raw Data'!CE680,'Raw Data'!CK680,'Raw Data'!CQ680)</f>
        <v>34.738</v>
      </c>
      <c r="BA12" s="38">
        <f>STDEV('Raw Data'!CE680,'Raw Data'!CK680,'Raw Data'!CQ680)</f>
        <v>2.7004834752317954</v>
      </c>
      <c r="BC12" s="38">
        <f>AVERAGE('Raw Data'!AC847,'Raw Data'!AI847,'Raw Data'!AO847)</f>
        <v>11.377333333333333</v>
      </c>
      <c r="BD12" s="38">
        <f>STDEV('Raw Data'!AC847,'Raw Data'!AI847,'Raw Data'!AO847)</f>
        <v>3.948788337367978</v>
      </c>
      <c r="BE12" s="38">
        <f>AVERAGE('Raw Data'!AU847,'Raw Data'!BA847,'Raw Data'!BG847)</f>
        <v>20.559666666666669</v>
      </c>
      <c r="BF12" s="38">
        <f>STDEV('Raw Data'!AU847,'Raw Data'!BA847,'Raw Data'!BG847)</f>
        <v>1.3607947432781087</v>
      </c>
      <c r="BG12" s="38">
        <f>AVERAGE('Raw Data'!BM847,'Raw Data'!BS847,'Raw Data'!BY847)</f>
        <v>24.502666666666666</v>
      </c>
      <c r="BH12" s="38">
        <f>STDEV('Raw Data'!BM847,'Raw Data'!BS847,'Raw Data'!BY847)</f>
        <v>0.3140339684386601</v>
      </c>
      <c r="BI12" s="38">
        <f>AVERAGE('Raw Data'!CE847,'Raw Data'!CK847,'Raw Data'!CQ847)</f>
        <v>28.697333333333333</v>
      </c>
      <c r="BJ12" s="38">
        <f>STDEV('Raw Data'!CE847,'Raw Data'!CK847,'Raw Data'!CQ847)</f>
        <v>2.0775370835037665</v>
      </c>
      <c r="BL12" s="68">
        <f t="shared" si="0"/>
        <v>3.9333333333331666E-2</v>
      </c>
      <c r="BM12" s="64">
        <f t="shared" si="1"/>
        <v>2.1845827214062341</v>
      </c>
      <c r="BN12" s="68">
        <f t="shared" si="2"/>
        <v>0.71233333333333348</v>
      </c>
      <c r="BO12" s="64">
        <f t="shared" si="3"/>
        <v>1.1651155879711399</v>
      </c>
      <c r="BP12" s="68">
        <f t="shared" si="4"/>
        <v>-1.8346666666666707</v>
      </c>
      <c r="BQ12" s="64">
        <f t="shared" si="5"/>
        <v>2.3245221731214625</v>
      </c>
      <c r="BR12" s="68">
        <f t="shared" si="6"/>
        <v>-0.95433333333333792</v>
      </c>
      <c r="BS12" s="64">
        <f t="shared" si="7"/>
        <v>1.7661515601253839</v>
      </c>
      <c r="BT12" s="68">
        <f t="shared" si="8"/>
        <v>1.0716666666666654</v>
      </c>
      <c r="BU12" s="64">
        <f t="shared" si="9"/>
        <v>2.1535921929031359</v>
      </c>
      <c r="BW12" s="68">
        <f t="shared" si="10"/>
        <v>-0.48399999999999821</v>
      </c>
      <c r="BX12" s="64">
        <f t="shared" si="11"/>
        <v>1.7839973841535377</v>
      </c>
      <c r="BY12" s="68">
        <f t="shared" si="12"/>
        <v>1.5363333333333351</v>
      </c>
      <c r="BZ12" s="64">
        <f t="shared" si="13"/>
        <v>1.2645644836596255</v>
      </c>
      <c r="CA12" s="68">
        <f t="shared" si="14"/>
        <v>-1.8603333333333367</v>
      </c>
      <c r="CB12" s="64">
        <f t="shared" si="15"/>
        <v>1.7637856067750015</v>
      </c>
      <c r="CC12" s="68">
        <f t="shared" si="16"/>
        <v>1.9983333333333348</v>
      </c>
      <c r="CD12" s="64">
        <f t="shared" si="17"/>
        <v>2.6170925343467197</v>
      </c>
      <c r="CE12" s="68">
        <f t="shared" si="18"/>
        <v>-0.57866666666667044</v>
      </c>
      <c r="CF12" s="64">
        <f t="shared" si="19"/>
        <v>1.5976716391883112</v>
      </c>
      <c r="CG12" s="64"/>
      <c r="CH12" s="68">
        <f t="shared" si="20"/>
        <v>17.684666666666665</v>
      </c>
      <c r="CI12" s="64">
        <f t="shared" si="21"/>
        <v>3.1634754095245734</v>
      </c>
      <c r="CJ12" s="68">
        <f t="shared" si="22"/>
        <v>10.312666666666665</v>
      </c>
      <c r="CK12" s="64">
        <f t="shared" si="23"/>
        <v>2.8623428632270205</v>
      </c>
      <c r="CL12" s="68">
        <f t="shared" si="24"/>
        <v>14.542999999999999</v>
      </c>
      <c r="CM12" s="64">
        <f t="shared" si="25"/>
        <v>2.8290049487408107</v>
      </c>
      <c r="CN12" s="68">
        <f t="shared" si="26"/>
        <v>8.1123333333333321</v>
      </c>
      <c r="CO12" s="64">
        <f t="shared" si="27"/>
        <v>4.0674685821363976</v>
      </c>
      <c r="CP12" s="68"/>
      <c r="CQ12" s="68">
        <f t="shared" si="28"/>
        <v>-12.223333333333334</v>
      </c>
      <c r="CR12" s="64">
        <f t="shared" si="29"/>
        <v>3.2412012176557838</v>
      </c>
      <c r="CS12" s="68">
        <f t="shared" si="30"/>
        <v>-8.8726666666666674</v>
      </c>
      <c r="CT12" s="64">
        <f t="shared" si="31"/>
        <v>2.5348693588953766</v>
      </c>
      <c r="CU12" s="68">
        <f t="shared" si="32"/>
        <v>-7.7083333333333357</v>
      </c>
      <c r="CV12" s="64">
        <f t="shared" si="33"/>
        <v>2.441580089477577</v>
      </c>
      <c r="CW12" s="68">
        <f t="shared" si="34"/>
        <v>-1.4856666666666669</v>
      </c>
      <c r="CX12" s="64">
        <f t="shared" si="35"/>
        <v>4.7213789652318034</v>
      </c>
      <c r="CY12" s="68"/>
      <c r="CZ12" s="68">
        <f t="shared" si="36"/>
        <v>-1.7046666666666663</v>
      </c>
      <c r="DA12" s="64">
        <f t="shared" si="37"/>
        <v>4.965365612587525</v>
      </c>
      <c r="DB12" s="68">
        <f t="shared" si="38"/>
        <v>2.7069999999999972</v>
      </c>
      <c r="DC12" s="64">
        <f t="shared" si="39"/>
        <v>2.7130644420408925</v>
      </c>
      <c r="DD12" s="68">
        <f t="shared" si="40"/>
        <v>0.93433333333333124</v>
      </c>
      <c r="DE12" s="64">
        <f t="shared" si="41"/>
        <v>2.3860908057601944</v>
      </c>
      <c r="DF12" s="68">
        <f t="shared" si="42"/>
        <v>4.5549999999999997</v>
      </c>
      <c r="DG12" s="64">
        <f t="shared" si="43"/>
        <v>4.3948798239163125</v>
      </c>
      <c r="DI12" s="68"/>
      <c r="DJ12" s="64"/>
      <c r="DK12" s="68"/>
      <c r="DL12" s="64"/>
      <c r="DM12" s="68"/>
      <c r="DN12" s="64"/>
      <c r="DO12" s="68"/>
      <c r="DP12" s="64"/>
      <c r="DQ12" s="68"/>
      <c r="DR12" s="64"/>
    </row>
    <row r="13" spans="1:122" x14ac:dyDescent="0.25">
      <c r="A13" s="63">
        <f>'Raw Data'!B13</f>
        <v>19</v>
      </c>
      <c r="B13" s="63">
        <f>'Raw Data'!C13</f>
        <v>26</v>
      </c>
      <c r="C13" s="63" t="str">
        <f>'Raw Data'!D13</f>
        <v>IKTWRPRY</v>
      </c>
      <c r="D13" s="38">
        <f>AVERAGE('Raw Data'!K13,'Raw Data'!Q13,'Raw Data'!W13)</f>
        <v>18.152333333333335</v>
      </c>
      <c r="E13" s="38">
        <f>STDEV('Raw Data'!K13,'Raw Data'!Q13,'Raw Data'!W13)</f>
        <v>8.4453142826854732E-2</v>
      </c>
      <c r="F13" s="38">
        <f>AVERAGE('Raw Data'!AC13,'Raw Data'!AI13,'Raw Data'!AO13)</f>
        <v>20.589333333333332</v>
      </c>
      <c r="G13" s="38">
        <f>STDEV('Raw Data'!AC13,'Raw Data'!AI13,'Raw Data'!AO13)</f>
        <v>0.49579162289547896</v>
      </c>
      <c r="H13" s="38">
        <f>AVERAGE('Raw Data'!AU13,'Raw Data'!BA13,'Raw Data'!BG13)</f>
        <v>30.524000000000001</v>
      </c>
      <c r="I13" s="38">
        <f>STDEV('Raw Data'!AU13,'Raw Data'!BA13,'Raw Data'!BG13)</f>
        <v>1.6149151680506337</v>
      </c>
      <c r="J13" s="38">
        <f>AVERAGE('Raw Data'!BM13,'Raw Data'!BS13,'Raw Data'!BY13)</f>
        <v>35.43</v>
      </c>
      <c r="K13" s="38">
        <f>STDEV('Raw Data'!BM13,'Raw Data'!BS13,'Raw Data'!BY13)</f>
        <v>0.40238911516093745</v>
      </c>
      <c r="L13" s="38">
        <f>AVERAGE('Raw Data'!CE13,'Raw Data'!CK13,'Raw Data'!CQ13)</f>
        <v>38.275666666666666</v>
      </c>
      <c r="M13" s="38">
        <f>STDEV('Raw Data'!CE13,'Raw Data'!CK13,'Raw Data'!CQ13)</f>
        <v>0.71488483921071411</v>
      </c>
      <c r="O13" s="38">
        <f>AVERAGE('Raw Data'!K180,'Raw Data'!Q180,'Raw Data'!W180)</f>
        <v>20.266666666666669</v>
      </c>
      <c r="P13" s="38">
        <f>STDEV('Raw Data'!K180,'Raw Data'!Q180,'Raw Data'!W180)</f>
        <v>2.5860050915134143</v>
      </c>
      <c r="Q13" s="38">
        <f>AVERAGE('Raw Data'!AC180,'Raw Data'!AI180,'Raw Data'!AO180)</f>
        <v>20.521000000000001</v>
      </c>
      <c r="R13" s="38">
        <f>STDEV('Raw Data'!AC180,'Raw Data'!AI180,'Raw Data'!AO180)</f>
        <v>0.53055442699123834</v>
      </c>
      <c r="S13" s="38">
        <f>AVERAGE('Raw Data'!AU180,'Raw Data'!BA180,'Raw Data'!BG180)</f>
        <v>29.559333333333331</v>
      </c>
      <c r="T13" s="38">
        <f>STDEV('Raw Data'!AU180,'Raw Data'!BA180,'Raw Data'!BG180)</f>
        <v>0.74356192299857071</v>
      </c>
      <c r="U13" s="38">
        <f>AVERAGE('Raw Data'!BM180,'Raw Data'!BS180,'Raw Data'!BY180)</f>
        <v>35.500999999999998</v>
      </c>
      <c r="V13" s="38">
        <f>STDEV('Raw Data'!BM180,'Raw Data'!BS180,'Raw Data'!BY180)</f>
        <v>0.86441714467032582</v>
      </c>
      <c r="W13" s="38">
        <f>AVERAGE('Raw Data'!CE180,'Raw Data'!CK180,'Raw Data'!CQ180)</f>
        <v>38.133666666666663</v>
      </c>
      <c r="X13" s="38">
        <f>STDEV('Raw Data'!CE180,'Raw Data'!CK180,'Raw Data'!CQ180)</f>
        <v>0.4630359957209958</v>
      </c>
      <c r="Z13" s="38">
        <f>AVERAGE('Raw Data'!K347,'Raw Data'!Q347,'Raw Data'!W347)</f>
        <v>19.25</v>
      </c>
      <c r="AA13" s="38">
        <f>STDEV('Raw Data'!K347,'Raw Data'!Q347,'Raw Data'!W347)</f>
        <v>0.91835015108617513</v>
      </c>
      <c r="AB13" s="38">
        <f>AVERAGE('Raw Data'!AC347,'Raw Data'!AI347,'Raw Data'!AO347)</f>
        <v>21.76733333333333</v>
      </c>
      <c r="AC13" s="38">
        <f>STDEV('Raw Data'!AC347,'Raw Data'!AI347,'Raw Data'!AO347)</f>
        <v>2.4426588655261163</v>
      </c>
      <c r="AD13" s="38">
        <f>AVERAGE('Raw Data'!AU347,'Raw Data'!BA347,'Raw Data'!BG347)</f>
        <v>31.040333333333336</v>
      </c>
      <c r="AE13" s="38">
        <f>STDEV('Raw Data'!AU347,'Raw Data'!BA347,'Raw Data'!BG347)</f>
        <v>1.5536969889052803</v>
      </c>
      <c r="AF13" s="38">
        <f>AVERAGE('Raw Data'!BM347,'Raw Data'!BS347,'Raw Data'!BY347)</f>
        <v>35.161000000000001</v>
      </c>
      <c r="AG13" s="38">
        <f>STDEV('Raw Data'!BM347,'Raw Data'!BS347,'Raw Data'!BY347)</f>
        <v>0.4741181287400838</v>
      </c>
      <c r="AH13" s="38">
        <f>AVERAGE('Raw Data'!CE347,'Raw Data'!CK347,'Raw Data'!CQ347)</f>
        <v>37.735666666666667</v>
      </c>
      <c r="AI13" s="38">
        <f>STDEV('Raw Data'!CE347,'Raw Data'!CK347,'Raw Data'!CQ347)</f>
        <v>1.668561456265049</v>
      </c>
      <c r="AK13" s="38">
        <f>AVERAGE('Raw Data'!AC514,'Raw Data'!AI514,'Raw Data'!AO514)</f>
        <v>8.4686666666666657</v>
      </c>
      <c r="AL13" s="38">
        <f>STDEV('Raw Data'!AC514,'Raw Data'!AI514,'Raw Data'!AO514)</f>
        <v>0.14150029446376886</v>
      </c>
      <c r="AM13" s="38">
        <f>AVERAGE('Raw Data'!AU514,'Raw Data'!BA514,'Raw Data'!BG514)</f>
        <v>18.224666666666668</v>
      </c>
      <c r="AN13" s="38">
        <f>STDEV('Raw Data'!AU514,'Raw Data'!BA514,'Raw Data'!BG514)</f>
        <v>0.36711896346189238</v>
      </c>
      <c r="AO13" s="38">
        <f>AVERAGE('Raw Data'!BM514,'Raw Data'!BS514,'Raw Data'!BY514)</f>
        <v>20.062000000000001</v>
      </c>
      <c r="AP13" s="38">
        <f>STDEV('Raw Data'!BM514,'Raw Data'!BS514,'Raw Data'!BY514)</f>
        <v>2.1986561804884359</v>
      </c>
      <c r="AQ13" s="38">
        <f>AVERAGE('Raw Data'!CE514,'Raw Data'!CK514,'Raw Data'!CQ514)</f>
        <v>26.730666666666668</v>
      </c>
      <c r="AR13" s="38">
        <f>STDEV('Raw Data'!CE514,'Raw Data'!CK514,'Raw Data'!CQ514)</f>
        <v>1.3529354505420177</v>
      </c>
      <c r="AS13" s="64"/>
      <c r="AT13" s="38">
        <f>AVERAGE('Raw Data'!AC681,'Raw Data'!AI681,'Raw Data'!AO681)</f>
        <v>16.444666666666667</v>
      </c>
      <c r="AU13" s="38">
        <f>STDEV('Raw Data'!AC681,'Raw Data'!AI681,'Raw Data'!AO681)</f>
        <v>0.20911559801538743</v>
      </c>
      <c r="AV13" s="38">
        <f>AVERAGE('Raw Data'!AU681,'Raw Data'!BA681,'Raw Data'!BG681)</f>
        <v>25.867000000000001</v>
      </c>
      <c r="AW13" s="38">
        <f>STDEV('Raw Data'!AU681,'Raw Data'!BA681,'Raw Data'!BG681)</f>
        <v>1.4211305358762785</v>
      </c>
      <c r="AX13" s="38">
        <f>AVERAGE('Raw Data'!BM681,'Raw Data'!BS681,'Raw Data'!BY681)</f>
        <v>26.855333333333334</v>
      </c>
      <c r="AY13" s="38">
        <f>STDEV('Raw Data'!BM681,'Raw Data'!BS681,'Raw Data'!BY681)</f>
        <v>0.85980249670103559</v>
      </c>
      <c r="AZ13" s="38">
        <f>AVERAGE('Raw Data'!CE681,'Raw Data'!CK681,'Raw Data'!CQ681)</f>
        <v>29.594666666666665</v>
      </c>
      <c r="BA13" s="38">
        <f>STDEV('Raw Data'!CE681,'Raw Data'!CK681,'Raw Data'!CQ681)</f>
        <v>1.4909796555732506</v>
      </c>
      <c r="BC13" s="38">
        <f>AVERAGE('Raw Data'!AC848,'Raw Data'!AI848,'Raw Data'!AO848)</f>
        <v>9.2566666666666677</v>
      </c>
      <c r="BD13" s="38">
        <f>STDEV('Raw Data'!AC848,'Raw Data'!AI848,'Raw Data'!AO848)</f>
        <v>2.0586680969338649</v>
      </c>
      <c r="BE13" s="38">
        <f>AVERAGE('Raw Data'!AU848,'Raw Data'!BA848,'Raw Data'!BG848)</f>
        <v>15.390666666666666</v>
      </c>
      <c r="BF13" s="38">
        <f>STDEV('Raw Data'!AU848,'Raw Data'!BA848,'Raw Data'!BG848)</f>
        <v>1.0530053814360749</v>
      </c>
      <c r="BG13" s="38">
        <f>AVERAGE('Raw Data'!BM848,'Raw Data'!BS848,'Raw Data'!BY848)</f>
        <v>16.456999999999997</v>
      </c>
      <c r="BH13" s="38">
        <f>STDEV('Raw Data'!BM848,'Raw Data'!BS848,'Raw Data'!BY848)</f>
        <v>1.101767216793093</v>
      </c>
      <c r="BI13" s="38">
        <f>AVERAGE('Raw Data'!CE848,'Raw Data'!CK848,'Raw Data'!CQ848)</f>
        <v>22.947333333333333</v>
      </c>
      <c r="BJ13" s="38">
        <f>STDEV('Raw Data'!CE848,'Raw Data'!CK848,'Raw Data'!CQ848)</f>
        <v>2.5185695013902905</v>
      </c>
      <c r="BL13" s="68">
        <f t="shared" si="0"/>
        <v>-2.1143333333333345</v>
      </c>
      <c r="BM13" s="64">
        <f t="shared" si="1"/>
        <v>2.5873837494014365</v>
      </c>
      <c r="BN13" s="68">
        <f t="shared" si="2"/>
        <v>6.8333333333331581E-2</v>
      </c>
      <c r="BO13" s="64">
        <f t="shared" si="3"/>
        <v>0.7261524174258005</v>
      </c>
      <c r="BP13" s="68">
        <f t="shared" si="4"/>
        <v>0.96466666666666967</v>
      </c>
      <c r="BQ13" s="64">
        <f t="shared" si="5"/>
        <v>1.777873823794405</v>
      </c>
      <c r="BR13" s="68">
        <f t="shared" si="6"/>
        <v>-7.0999999999997954E-2</v>
      </c>
      <c r="BS13" s="64">
        <f t="shared" si="7"/>
        <v>0.95348518604118926</v>
      </c>
      <c r="BT13" s="68">
        <f t="shared" si="8"/>
        <v>0.14200000000000301</v>
      </c>
      <c r="BU13" s="64">
        <f t="shared" si="9"/>
        <v>0.85174096218666306</v>
      </c>
      <c r="BW13" s="68">
        <f t="shared" si="10"/>
        <v>-1.0976666666666652</v>
      </c>
      <c r="BX13" s="64">
        <f t="shared" si="11"/>
        <v>0.9222252074918218</v>
      </c>
      <c r="BY13" s="68">
        <f t="shared" si="12"/>
        <v>-1.1779999999999973</v>
      </c>
      <c r="BZ13" s="64">
        <f t="shared" si="13"/>
        <v>2.4924669840675255</v>
      </c>
      <c r="CA13" s="68">
        <f t="shared" si="14"/>
        <v>-0.51633333333333553</v>
      </c>
      <c r="CB13" s="64">
        <f t="shared" si="15"/>
        <v>2.2409652682121917</v>
      </c>
      <c r="CC13" s="68">
        <f t="shared" si="16"/>
        <v>0.26899999999999835</v>
      </c>
      <c r="CD13" s="64">
        <f t="shared" si="17"/>
        <v>0.62185609267739816</v>
      </c>
      <c r="CE13" s="68">
        <f t="shared" si="18"/>
        <v>0.53999999999999915</v>
      </c>
      <c r="CF13" s="64">
        <f t="shared" si="19"/>
        <v>1.8152569147827724</v>
      </c>
      <c r="CG13" s="64"/>
      <c r="CH13" s="68">
        <f t="shared" si="20"/>
        <v>12.120666666666667</v>
      </c>
      <c r="CI13" s="64">
        <f t="shared" si="21"/>
        <v>0.51558866033560724</v>
      </c>
      <c r="CJ13" s="68">
        <f t="shared" si="22"/>
        <v>12.299333333333333</v>
      </c>
      <c r="CK13" s="64">
        <f t="shared" si="23"/>
        <v>1.6561181519847372</v>
      </c>
      <c r="CL13" s="68">
        <f t="shared" si="24"/>
        <v>15.367999999999999</v>
      </c>
      <c r="CM13" s="64">
        <f t="shared" si="25"/>
        <v>2.2351747135291236</v>
      </c>
      <c r="CN13" s="68">
        <f t="shared" si="26"/>
        <v>11.544999999999998</v>
      </c>
      <c r="CO13" s="64">
        <f t="shared" si="27"/>
        <v>1.5301943231716228</v>
      </c>
      <c r="CP13" s="68"/>
      <c r="CQ13" s="68">
        <f t="shared" si="28"/>
        <v>-7.9760000000000009</v>
      </c>
      <c r="CR13" s="64">
        <f t="shared" si="29"/>
        <v>0.25249092392928979</v>
      </c>
      <c r="CS13" s="68">
        <f t="shared" si="30"/>
        <v>-7.6423333333333332</v>
      </c>
      <c r="CT13" s="64">
        <f t="shared" si="31"/>
        <v>1.4677834763115889</v>
      </c>
      <c r="CU13" s="68">
        <f t="shared" si="32"/>
        <v>-6.793333333333333</v>
      </c>
      <c r="CV13" s="64">
        <f t="shared" si="33"/>
        <v>2.3607942166426392</v>
      </c>
      <c r="CW13" s="68">
        <f t="shared" si="34"/>
        <v>-2.8639999999999972</v>
      </c>
      <c r="CX13" s="64">
        <f t="shared" si="35"/>
        <v>2.0133193156244893</v>
      </c>
      <c r="CY13" s="68"/>
      <c r="CZ13" s="68">
        <f t="shared" si="36"/>
        <v>-0.78800000000000203</v>
      </c>
      <c r="DA13" s="64">
        <f t="shared" si="37"/>
        <v>2.0635253007091126</v>
      </c>
      <c r="DB13" s="68">
        <f t="shared" si="38"/>
        <v>2.8340000000000014</v>
      </c>
      <c r="DC13" s="64">
        <f t="shared" si="39"/>
        <v>1.1151666542121261</v>
      </c>
      <c r="DD13" s="68">
        <f t="shared" si="40"/>
        <v>3.605000000000004</v>
      </c>
      <c r="DE13" s="64">
        <f t="shared" si="41"/>
        <v>2.4592641175766374</v>
      </c>
      <c r="DF13" s="68">
        <f t="shared" si="42"/>
        <v>3.783333333333335</v>
      </c>
      <c r="DG13" s="64">
        <f t="shared" si="43"/>
        <v>2.8589555202322874</v>
      </c>
      <c r="DI13" s="68"/>
      <c r="DJ13" s="64"/>
      <c r="DK13" s="68"/>
      <c r="DL13" s="64"/>
      <c r="DM13" s="68"/>
      <c r="DN13" s="64"/>
      <c r="DO13" s="68"/>
      <c r="DP13" s="64"/>
      <c r="DQ13" s="68"/>
      <c r="DR13" s="64"/>
    </row>
    <row r="14" spans="1:122" x14ac:dyDescent="0.25">
      <c r="A14" s="63">
        <f>'Raw Data'!B14</f>
        <v>19</v>
      </c>
      <c r="B14" s="63">
        <f>'Raw Data'!C14</f>
        <v>28</v>
      </c>
      <c r="C14" s="63" t="str">
        <f>'Raw Data'!D14</f>
        <v>IKTWRPRYFL</v>
      </c>
      <c r="D14" s="38">
        <f>AVERAGE('Raw Data'!K14,'Raw Data'!Q14,'Raw Data'!W14)</f>
        <v>12.194666666666665</v>
      </c>
      <c r="E14" s="38">
        <f>STDEV('Raw Data'!K14,'Raw Data'!Q14,'Raw Data'!W14)</f>
        <v>0.65293363623980438</v>
      </c>
      <c r="F14" s="38">
        <f>AVERAGE('Raw Data'!AC14,'Raw Data'!AI14,'Raw Data'!AO14)</f>
        <v>13.069999999999999</v>
      </c>
      <c r="G14" s="38">
        <f>STDEV('Raw Data'!AC14,'Raw Data'!AI14,'Raw Data'!AO14)</f>
        <v>0.18479448043705127</v>
      </c>
      <c r="H14" s="38">
        <f>AVERAGE('Raw Data'!AU14,'Raw Data'!BA14,'Raw Data'!BG14)</f>
        <v>19.451666666666664</v>
      </c>
      <c r="I14" s="38">
        <f>STDEV('Raw Data'!AU14,'Raw Data'!BA14,'Raw Data'!BG14)</f>
        <v>2.0515029449974804</v>
      </c>
      <c r="J14" s="38">
        <f>AVERAGE('Raw Data'!BM14,'Raw Data'!BS14,'Raw Data'!BY14)</f>
        <v>23.117999999999999</v>
      </c>
      <c r="K14" s="38">
        <f>STDEV('Raw Data'!BM14,'Raw Data'!BS14,'Raw Data'!BY14)</f>
        <v>1.0841383675527765</v>
      </c>
      <c r="L14" s="38">
        <f>AVERAGE('Raw Data'!CE14,'Raw Data'!CK14,'Raw Data'!CQ14)</f>
        <v>25.653000000000002</v>
      </c>
      <c r="M14" s="38">
        <f>STDEV('Raw Data'!CE14,'Raw Data'!CK14,'Raw Data'!CQ14)</f>
        <v>0.38032749046052478</v>
      </c>
      <c r="O14" s="38">
        <f>AVERAGE('Raw Data'!K181,'Raw Data'!Q181,'Raw Data'!W181)</f>
        <v>12.082333333333333</v>
      </c>
      <c r="P14" s="38">
        <f>STDEV('Raw Data'!K181,'Raw Data'!Q181,'Raw Data'!W181)</f>
        <v>0.55566026790956857</v>
      </c>
      <c r="Q14" s="38">
        <f>AVERAGE('Raw Data'!AC181,'Raw Data'!AI181,'Raw Data'!AO181)</f>
        <v>13.488666666666667</v>
      </c>
      <c r="R14" s="38">
        <f>STDEV('Raw Data'!AC181,'Raw Data'!AI181,'Raw Data'!AO181)</f>
        <v>0.42034549281910238</v>
      </c>
      <c r="S14" s="38">
        <f>AVERAGE('Raw Data'!AU181,'Raw Data'!BA181,'Raw Data'!BG181)</f>
        <v>18.626666666666669</v>
      </c>
      <c r="T14" s="38">
        <f>STDEV('Raw Data'!AU181,'Raw Data'!BA181,'Raw Data'!BG181)</f>
        <v>1.1652314505424808</v>
      </c>
      <c r="U14" s="38">
        <f>AVERAGE('Raw Data'!BM181,'Raw Data'!BS181,'Raw Data'!BY181)</f>
        <v>22.391333333333332</v>
      </c>
      <c r="V14" s="38">
        <f>STDEV('Raw Data'!BM181,'Raw Data'!BS181,'Raw Data'!BY181)</f>
        <v>0.73803816522814847</v>
      </c>
      <c r="W14" s="38">
        <f>AVERAGE('Raw Data'!CE181,'Raw Data'!CK181,'Raw Data'!CQ181)</f>
        <v>25.426000000000002</v>
      </c>
      <c r="X14" s="38">
        <f>STDEV('Raw Data'!CE181,'Raw Data'!CK181,'Raw Data'!CQ181)</f>
        <v>0.33244999624003585</v>
      </c>
      <c r="Z14" s="38">
        <f>AVERAGE('Raw Data'!K348,'Raw Data'!Q348,'Raw Data'!W348)</f>
        <v>12.046999999999999</v>
      </c>
      <c r="AA14" s="38">
        <f>STDEV('Raw Data'!K348,'Raw Data'!Q348,'Raw Data'!W348)</f>
        <v>0.81785145350485278</v>
      </c>
      <c r="AB14" s="38">
        <f>AVERAGE('Raw Data'!AC348,'Raw Data'!AI348,'Raw Data'!AO348)</f>
        <v>13.396000000000001</v>
      </c>
      <c r="AC14" s="38">
        <f>STDEV('Raw Data'!AC348,'Raw Data'!AI348,'Raw Data'!AO348)</f>
        <v>0.50729084359960641</v>
      </c>
      <c r="AD14" s="38">
        <f>AVERAGE('Raw Data'!AU348,'Raw Data'!BA348,'Raw Data'!BG348)</f>
        <v>19.396333333333335</v>
      </c>
      <c r="AE14" s="38">
        <f>STDEV('Raw Data'!AU348,'Raw Data'!BA348,'Raw Data'!BG348)</f>
        <v>0.83501756468551958</v>
      </c>
      <c r="AF14" s="38">
        <f>AVERAGE('Raw Data'!BM348,'Raw Data'!BS348,'Raw Data'!BY348)</f>
        <v>23.270666666666671</v>
      </c>
      <c r="AG14" s="38">
        <f>STDEV('Raw Data'!BM348,'Raw Data'!BS348,'Raw Data'!BY348)</f>
        <v>1.4711771930441726</v>
      </c>
      <c r="AH14" s="38">
        <f>AVERAGE('Raw Data'!CE348,'Raw Data'!CK348,'Raw Data'!CQ348)</f>
        <v>26.206999999999997</v>
      </c>
      <c r="AI14" s="38">
        <f>STDEV('Raw Data'!CE348,'Raw Data'!CK348,'Raw Data'!CQ348)</f>
        <v>1.7413936947169628</v>
      </c>
      <c r="AK14" s="38">
        <f>AVERAGE('Raw Data'!AC515,'Raw Data'!AI515,'Raw Data'!AO515)</f>
        <v>7.5246666666666657</v>
      </c>
      <c r="AL14" s="38">
        <f>STDEV('Raw Data'!AC515,'Raw Data'!AI515,'Raw Data'!AO515)</f>
        <v>2.1829306753383961</v>
      </c>
      <c r="AM14" s="38">
        <f>AVERAGE('Raw Data'!AU515,'Raw Data'!BA515,'Raw Data'!BG515)</f>
        <v>12.145666666666665</v>
      </c>
      <c r="AN14" s="38">
        <f>STDEV('Raw Data'!AU515,'Raw Data'!BA515,'Raw Data'!BG515)</f>
        <v>1.221943261094121</v>
      </c>
      <c r="AO14" s="38">
        <f>AVERAGE('Raw Data'!BM515,'Raw Data'!BS515,'Raw Data'!BY515)</f>
        <v>13.616333333333335</v>
      </c>
      <c r="AP14" s="38">
        <f>STDEV('Raw Data'!BM515,'Raw Data'!BS515,'Raw Data'!BY515)</f>
        <v>1.8025915603190203</v>
      </c>
      <c r="AQ14" s="38">
        <f>AVERAGE('Raw Data'!CE515,'Raw Data'!CK515,'Raw Data'!CQ515)</f>
        <v>17.452333333333332</v>
      </c>
      <c r="AR14" s="38">
        <f>STDEV('Raw Data'!CE515,'Raw Data'!CK515,'Raw Data'!CQ515)</f>
        <v>0.4640607000526259</v>
      </c>
      <c r="AS14" s="64"/>
      <c r="AT14" s="38">
        <f>AVERAGE('Raw Data'!AC682,'Raw Data'!AI682,'Raw Data'!AO682)</f>
        <v>10.887</v>
      </c>
      <c r="AU14" s="38">
        <f>STDEV('Raw Data'!AC682,'Raw Data'!AI682,'Raw Data'!AO682)</f>
        <v>0.99422180623842726</v>
      </c>
      <c r="AV14" s="38">
        <f>AVERAGE('Raw Data'!AU682,'Raw Data'!BA682,'Raw Data'!BG682)</f>
        <v>16.338000000000001</v>
      </c>
      <c r="AW14" s="38">
        <f>STDEV('Raw Data'!AU682,'Raw Data'!BA682,'Raw Data'!BG682)</f>
        <v>0.20526324561401693</v>
      </c>
      <c r="AX14" s="38">
        <f>AVERAGE('Raw Data'!BM682,'Raw Data'!BS682,'Raw Data'!BY682)</f>
        <v>18.192666666666668</v>
      </c>
      <c r="AY14" s="38">
        <f>STDEV('Raw Data'!BM682,'Raw Data'!BS682,'Raw Data'!BY682)</f>
        <v>0.26065558373710929</v>
      </c>
      <c r="AZ14" s="38">
        <f>AVERAGE('Raw Data'!CE682,'Raw Data'!CK682,'Raw Data'!CQ682)</f>
        <v>21.942000000000004</v>
      </c>
      <c r="BA14" s="38">
        <f>STDEV('Raw Data'!CE682,'Raw Data'!CK682,'Raw Data'!CQ682)</f>
        <v>1.1954927854236519</v>
      </c>
      <c r="BC14" s="38">
        <f>AVERAGE('Raw Data'!AC849,'Raw Data'!AI849,'Raw Data'!AO849)</f>
        <v>6.8313333333333333</v>
      </c>
      <c r="BD14" s="38">
        <f>STDEV('Raw Data'!AC849,'Raw Data'!AI849,'Raw Data'!AO849)</f>
        <v>2.1423669931487774</v>
      </c>
      <c r="BE14" s="38">
        <f>AVERAGE('Raw Data'!AU849,'Raw Data'!BA849,'Raw Data'!BG849)</f>
        <v>11.758000000000001</v>
      </c>
      <c r="BF14" s="38">
        <f>STDEV('Raw Data'!AU849,'Raw Data'!BA849,'Raw Data'!BG849)</f>
        <v>2.9318013234187572</v>
      </c>
      <c r="BG14" s="38">
        <f>AVERAGE('Raw Data'!BM849,'Raw Data'!BS849,'Raw Data'!BY849)</f>
        <v>12.510333333333335</v>
      </c>
      <c r="BH14" s="38">
        <f>STDEV('Raw Data'!BM849,'Raw Data'!BS849,'Raw Data'!BY849)</f>
        <v>0.18223702514399531</v>
      </c>
      <c r="BI14" s="38">
        <f>AVERAGE('Raw Data'!CE849,'Raw Data'!CK849,'Raw Data'!CQ849)</f>
        <v>16.013666666666669</v>
      </c>
      <c r="BJ14" s="38">
        <f>STDEV('Raw Data'!CE849,'Raw Data'!CK849,'Raw Data'!CQ849)</f>
        <v>1.4868639256278078</v>
      </c>
      <c r="BL14" s="68">
        <f t="shared" si="0"/>
        <v>0.11233333333333206</v>
      </c>
      <c r="BM14" s="64">
        <f t="shared" si="1"/>
        <v>0.85736845443873588</v>
      </c>
      <c r="BN14" s="68">
        <f t="shared" si="2"/>
        <v>-0.41866666666666852</v>
      </c>
      <c r="BO14" s="64">
        <f t="shared" si="3"/>
        <v>0.4591724440047919</v>
      </c>
      <c r="BP14" s="68">
        <f t="shared" si="4"/>
        <v>0.82499999999999574</v>
      </c>
      <c r="BQ14" s="64">
        <f t="shared" si="5"/>
        <v>2.359328011673381</v>
      </c>
      <c r="BR14" s="68">
        <f t="shared" si="6"/>
        <v>0.72666666666666657</v>
      </c>
      <c r="BS14" s="64">
        <f t="shared" si="7"/>
        <v>1.3115091815665383</v>
      </c>
      <c r="BT14" s="68">
        <f t="shared" si="8"/>
        <v>0.22700000000000031</v>
      </c>
      <c r="BU14" s="64">
        <f t="shared" si="9"/>
        <v>0.50514552358701581</v>
      </c>
      <c r="BW14" s="68">
        <f t="shared" si="10"/>
        <v>0.14766666666666595</v>
      </c>
      <c r="BX14" s="64">
        <f t="shared" si="11"/>
        <v>1.0465196287377192</v>
      </c>
      <c r="BY14" s="68">
        <f t="shared" si="12"/>
        <v>-0.32600000000000229</v>
      </c>
      <c r="BZ14" s="64">
        <f t="shared" si="13"/>
        <v>0.53990091683567276</v>
      </c>
      <c r="CA14" s="68">
        <f t="shared" si="14"/>
        <v>5.5333333333329904E-2</v>
      </c>
      <c r="CB14" s="64">
        <f t="shared" si="15"/>
        <v>2.2149308491839359</v>
      </c>
      <c r="CC14" s="68">
        <f t="shared" si="16"/>
        <v>-0.15266666666667206</v>
      </c>
      <c r="CD14" s="64">
        <f t="shared" si="17"/>
        <v>1.8274896260535463</v>
      </c>
      <c r="CE14" s="68">
        <f t="shared" si="18"/>
        <v>-0.55399999999999494</v>
      </c>
      <c r="CF14" s="64">
        <f t="shared" si="19"/>
        <v>1.7824424254376341</v>
      </c>
      <c r="CG14" s="64"/>
      <c r="CH14" s="68">
        <f t="shared" si="20"/>
        <v>5.5453333333333328</v>
      </c>
      <c r="CI14" s="64">
        <f t="shared" si="21"/>
        <v>2.1907385360497371</v>
      </c>
      <c r="CJ14" s="68">
        <f t="shared" si="22"/>
        <v>7.3059999999999992</v>
      </c>
      <c r="CK14" s="64">
        <f t="shared" si="23"/>
        <v>2.3878462401642762</v>
      </c>
      <c r="CL14" s="68">
        <f t="shared" si="24"/>
        <v>9.5016666666666634</v>
      </c>
      <c r="CM14" s="64">
        <f t="shared" si="25"/>
        <v>2.1034952658214756</v>
      </c>
      <c r="CN14" s="68">
        <f t="shared" si="26"/>
        <v>8.2006666666666703</v>
      </c>
      <c r="CO14" s="64">
        <f t="shared" si="27"/>
        <v>0.6000011111100827</v>
      </c>
      <c r="CP14" s="68"/>
      <c r="CQ14" s="68">
        <f t="shared" si="28"/>
        <v>-3.3623333333333347</v>
      </c>
      <c r="CR14" s="64">
        <f t="shared" si="29"/>
        <v>2.3986794978348707</v>
      </c>
      <c r="CS14" s="68">
        <f t="shared" si="30"/>
        <v>-4.1923333333333357</v>
      </c>
      <c r="CT14" s="64">
        <f t="shared" si="31"/>
        <v>1.2390634904367634</v>
      </c>
      <c r="CU14" s="68">
        <f t="shared" si="32"/>
        <v>-4.5763333333333325</v>
      </c>
      <c r="CV14" s="64">
        <f t="shared" si="33"/>
        <v>1.8213395253677152</v>
      </c>
      <c r="CW14" s="68">
        <f t="shared" si="34"/>
        <v>-4.4896666666666718</v>
      </c>
      <c r="CX14" s="64">
        <f t="shared" si="35"/>
        <v>1.2824021730071011</v>
      </c>
      <c r="CY14" s="68"/>
      <c r="CZ14" s="68">
        <f t="shared" si="36"/>
        <v>0.69333333333333247</v>
      </c>
      <c r="DA14" s="64">
        <f t="shared" si="37"/>
        <v>3.0585818064368788</v>
      </c>
      <c r="DB14" s="68">
        <f t="shared" si="38"/>
        <v>0.38766666666666438</v>
      </c>
      <c r="DC14" s="64">
        <f t="shared" si="39"/>
        <v>3.1762563393613732</v>
      </c>
      <c r="DD14" s="68">
        <f t="shared" si="40"/>
        <v>1.1059999999999999</v>
      </c>
      <c r="DE14" s="64">
        <f t="shared" si="41"/>
        <v>1.8117799719244867</v>
      </c>
      <c r="DF14" s="68">
        <f t="shared" si="42"/>
        <v>1.4386666666666628</v>
      </c>
      <c r="DG14" s="64">
        <f t="shared" si="43"/>
        <v>1.5575996490326609</v>
      </c>
      <c r="DI14" s="68"/>
      <c r="DJ14" s="64"/>
      <c r="DK14" s="68"/>
      <c r="DL14" s="64"/>
      <c r="DM14" s="68"/>
      <c r="DN14" s="64"/>
      <c r="DO14" s="68"/>
      <c r="DP14" s="64"/>
      <c r="DQ14" s="68"/>
      <c r="DR14" s="64"/>
    </row>
    <row r="15" spans="1:122" x14ac:dyDescent="0.25">
      <c r="A15" s="63">
        <f>'Raw Data'!B15</f>
        <v>21</v>
      </c>
      <c r="B15" s="63">
        <f>'Raw Data'!C15</f>
        <v>30</v>
      </c>
      <c r="C15" s="63" t="str">
        <f>'Raw Data'!D15</f>
        <v>TWRPRYFLLK</v>
      </c>
      <c r="D15" s="38">
        <f>AVERAGE('Raw Data'!K15,'Raw Data'!Q15,'Raw Data'!W15)</f>
        <v>12.042000000000002</v>
      </c>
      <c r="E15" s="38">
        <f>STDEV('Raw Data'!K15,'Raw Data'!Q15,'Raw Data'!W15)</f>
        <v>0.30496065319972038</v>
      </c>
      <c r="F15" s="38">
        <f>AVERAGE('Raw Data'!AC15,'Raw Data'!AI15,'Raw Data'!AO15)</f>
        <v>13.040333333333331</v>
      </c>
      <c r="G15" s="38">
        <f>STDEV('Raw Data'!AC15,'Raw Data'!AI15,'Raw Data'!AO15)</f>
        <v>0.20212949644555411</v>
      </c>
      <c r="H15" s="38">
        <f>AVERAGE('Raw Data'!AU15,'Raw Data'!BA15,'Raw Data'!BG15)</f>
        <v>18.36</v>
      </c>
      <c r="I15" s="38">
        <f>STDEV('Raw Data'!AU15,'Raw Data'!BA15,'Raw Data'!BG15)</f>
        <v>0.43144061004963408</v>
      </c>
      <c r="J15" s="38">
        <f>AVERAGE('Raw Data'!BM15,'Raw Data'!BS15,'Raw Data'!BY15)</f>
        <v>23.875</v>
      </c>
      <c r="K15" s="38">
        <f>STDEV('Raw Data'!BM15,'Raw Data'!BS15,'Raw Data'!BY15)</f>
        <v>0.49407590509961097</v>
      </c>
      <c r="L15" s="38">
        <f>AVERAGE('Raw Data'!CE15,'Raw Data'!CK15,'Raw Data'!CQ15)</f>
        <v>26.01</v>
      </c>
      <c r="M15" s="38">
        <f>STDEV('Raw Data'!CE15,'Raw Data'!CK15,'Raw Data'!CQ15)</f>
        <v>0.6585279037368108</v>
      </c>
      <c r="O15" s="38">
        <f>AVERAGE('Raw Data'!K182,'Raw Data'!Q182,'Raw Data'!W182)</f>
        <v>12.292666666666667</v>
      </c>
      <c r="P15" s="38">
        <f>STDEV('Raw Data'!K182,'Raw Data'!Q182,'Raw Data'!W182)</f>
        <v>0.8046156432318069</v>
      </c>
      <c r="Q15" s="38">
        <f>AVERAGE('Raw Data'!AC182,'Raw Data'!AI182,'Raw Data'!AO182)</f>
        <v>13.340666666666666</v>
      </c>
      <c r="R15" s="38">
        <f>STDEV('Raw Data'!AC182,'Raw Data'!AI182,'Raw Data'!AO182)</f>
        <v>0.62989231883976304</v>
      </c>
      <c r="S15" s="38">
        <f>AVERAGE('Raw Data'!AU182,'Raw Data'!BA182,'Raw Data'!BG182)</f>
        <v>19.866</v>
      </c>
      <c r="T15" s="38">
        <f>STDEV('Raw Data'!AU182,'Raw Data'!BA182,'Raw Data'!BG182)</f>
        <v>0.67032007280104611</v>
      </c>
      <c r="U15" s="38">
        <f>AVERAGE('Raw Data'!BM182,'Raw Data'!BS182,'Raw Data'!BY182)</f>
        <v>22.814333333333337</v>
      </c>
      <c r="V15" s="38">
        <f>STDEV('Raw Data'!BM182,'Raw Data'!BS182,'Raw Data'!BY182)</f>
        <v>0.17524934617091345</v>
      </c>
      <c r="W15" s="38">
        <f>AVERAGE('Raw Data'!CE182,'Raw Data'!CK182,'Raw Data'!CQ182)</f>
        <v>25.253333333333334</v>
      </c>
      <c r="X15" s="38">
        <f>STDEV('Raw Data'!CE182,'Raw Data'!CK182,'Raw Data'!CQ182)</f>
        <v>0.30897303010672866</v>
      </c>
      <c r="Z15" s="38">
        <f>AVERAGE('Raw Data'!K349,'Raw Data'!Q349,'Raw Data'!W349)</f>
        <v>13.231999999999999</v>
      </c>
      <c r="AA15" s="38">
        <f>STDEV('Raw Data'!K349,'Raw Data'!Q349,'Raw Data'!W349)</f>
        <v>1.6173073301014866</v>
      </c>
      <c r="AB15" s="38">
        <f>AVERAGE('Raw Data'!AC349,'Raw Data'!AI349,'Raw Data'!AO349)</f>
        <v>14.579333333333333</v>
      </c>
      <c r="AC15" s="38">
        <f>STDEV('Raw Data'!AC349,'Raw Data'!AI349,'Raw Data'!AO349)</f>
        <v>2.6762909657459386</v>
      </c>
      <c r="AD15" s="38">
        <f>AVERAGE('Raw Data'!AU349,'Raw Data'!BA349,'Raw Data'!BG349)</f>
        <v>19.119666666666667</v>
      </c>
      <c r="AE15" s="38">
        <f>STDEV('Raw Data'!AU349,'Raw Data'!BA349,'Raw Data'!BG349)</f>
        <v>0.56528340974535374</v>
      </c>
      <c r="AF15" s="38">
        <f>AVERAGE('Raw Data'!BM349,'Raw Data'!BS349,'Raw Data'!BY349)</f>
        <v>23.121333333333336</v>
      </c>
      <c r="AG15" s="38">
        <f>STDEV('Raw Data'!BM349,'Raw Data'!BS349,'Raw Data'!BY349)</f>
        <v>1.4458023147489185</v>
      </c>
      <c r="AH15" s="38">
        <f>AVERAGE('Raw Data'!CE349,'Raw Data'!CK349,'Raw Data'!CQ349)</f>
        <v>25.293666666666667</v>
      </c>
      <c r="AI15" s="38">
        <f>STDEV('Raw Data'!CE349,'Raw Data'!CK349,'Raw Data'!CQ349)</f>
        <v>0.81872482149580272</v>
      </c>
      <c r="AK15" s="38">
        <f>AVERAGE('Raw Data'!AC516,'Raw Data'!AI516,'Raw Data'!AO516)</f>
        <v>6.0526666666666671</v>
      </c>
      <c r="AL15" s="38">
        <f>STDEV('Raw Data'!AC516,'Raw Data'!AI516,'Raw Data'!AO516)</f>
        <v>0.65607418279744334</v>
      </c>
      <c r="AM15" s="38">
        <f>AVERAGE('Raw Data'!AU516,'Raw Data'!BA516,'Raw Data'!BG516)</f>
        <v>12.699666666666666</v>
      </c>
      <c r="AN15" s="38">
        <f>STDEV('Raw Data'!AU516,'Raw Data'!BA516,'Raw Data'!BG516)</f>
        <v>0.96317409295170198</v>
      </c>
      <c r="AO15" s="38">
        <f>AVERAGE('Raw Data'!BM516,'Raw Data'!BS516,'Raw Data'!BY516)</f>
        <v>13.909333333333334</v>
      </c>
      <c r="AP15" s="38">
        <f>STDEV('Raw Data'!BM516,'Raw Data'!BS516,'Raw Data'!BY516)</f>
        <v>1.9811012930522558</v>
      </c>
      <c r="AQ15" s="38">
        <f>AVERAGE('Raw Data'!CE516,'Raw Data'!CK516,'Raw Data'!CQ516)</f>
        <v>17.622</v>
      </c>
      <c r="AR15" s="38">
        <f>STDEV('Raw Data'!CE516,'Raw Data'!CK516,'Raw Data'!CQ516)</f>
        <v>0.17844607028455359</v>
      </c>
      <c r="AS15" s="64"/>
      <c r="AT15" s="38">
        <f>AVERAGE('Raw Data'!AC683,'Raw Data'!AI683,'Raw Data'!AO683)</f>
        <v>10.641</v>
      </c>
      <c r="AU15" s="38">
        <f>STDEV('Raw Data'!AC683,'Raw Data'!AI683,'Raw Data'!AO683)</f>
        <v>0.52294167934866242</v>
      </c>
      <c r="AV15" s="38">
        <f>AVERAGE('Raw Data'!AU683,'Raw Data'!BA683,'Raw Data'!BG683)</f>
        <v>16.256333333333334</v>
      </c>
      <c r="AW15" s="38">
        <f>STDEV('Raw Data'!AU683,'Raw Data'!BA683,'Raw Data'!BG683)</f>
        <v>0.23667769927336377</v>
      </c>
      <c r="AX15" s="38">
        <f>AVERAGE('Raw Data'!BM683,'Raw Data'!BS683,'Raw Data'!BY683)</f>
        <v>17.790666666666667</v>
      </c>
      <c r="AY15" s="38">
        <f>STDEV('Raw Data'!BM683,'Raw Data'!BS683,'Raw Data'!BY683)</f>
        <v>0.27119242860620785</v>
      </c>
      <c r="AZ15" s="38">
        <f>AVERAGE('Raw Data'!CE683,'Raw Data'!CK683,'Raw Data'!CQ683)</f>
        <v>20.769666666666666</v>
      </c>
      <c r="BA15" s="38">
        <f>STDEV('Raw Data'!CE683,'Raw Data'!CK683,'Raw Data'!CQ683)</f>
        <v>0.5629869743904693</v>
      </c>
      <c r="BC15" s="38">
        <f>AVERAGE('Raw Data'!AC850,'Raw Data'!AI850,'Raw Data'!AO850)</f>
        <v>6.3380000000000001</v>
      </c>
      <c r="BD15" s="38">
        <f>STDEV('Raw Data'!AC850,'Raw Data'!AI850,'Raw Data'!AO850)</f>
        <v>1.9439537031524183</v>
      </c>
      <c r="BE15" s="38">
        <f>AVERAGE('Raw Data'!AU850,'Raw Data'!BA850,'Raw Data'!BG850)</f>
        <v>9.8789999999999996</v>
      </c>
      <c r="BF15" s="38">
        <f>STDEV('Raw Data'!AU850,'Raw Data'!BA850,'Raw Data'!BG850)</f>
        <v>0.85115451006265619</v>
      </c>
      <c r="BG15" s="38">
        <f>AVERAGE('Raw Data'!BM850,'Raw Data'!BS850,'Raw Data'!BY850)</f>
        <v>12.578333333333333</v>
      </c>
      <c r="BH15" s="38">
        <f>STDEV('Raw Data'!BM850,'Raw Data'!BS850,'Raw Data'!BY850)</f>
        <v>0.70414794846916473</v>
      </c>
      <c r="BI15" s="38">
        <f>AVERAGE('Raw Data'!CE850,'Raw Data'!CK850,'Raw Data'!CQ850)</f>
        <v>14.728333333333333</v>
      </c>
      <c r="BJ15" s="38">
        <f>STDEV('Raw Data'!CE850,'Raw Data'!CK850,'Raw Data'!CQ850)</f>
        <v>0.62579895600211199</v>
      </c>
      <c r="BL15" s="68">
        <f t="shared" si="0"/>
        <v>-0.25066666666666571</v>
      </c>
      <c r="BM15" s="64">
        <f t="shared" si="1"/>
        <v>0.86046925182329115</v>
      </c>
      <c r="BN15" s="68">
        <f t="shared" si="2"/>
        <v>-0.30033333333333445</v>
      </c>
      <c r="BO15" s="64">
        <f t="shared" si="3"/>
        <v>0.66152903690364717</v>
      </c>
      <c r="BP15" s="68">
        <f t="shared" si="4"/>
        <v>-1.5060000000000002</v>
      </c>
      <c r="BQ15" s="64">
        <f t="shared" si="5"/>
        <v>0.79716372220516918</v>
      </c>
      <c r="BR15" s="68">
        <f t="shared" si="6"/>
        <v>1.0606666666666626</v>
      </c>
      <c r="BS15" s="64">
        <f t="shared" si="7"/>
        <v>0.52423595196565109</v>
      </c>
      <c r="BT15" s="68">
        <f t="shared" si="8"/>
        <v>0.75666666666666771</v>
      </c>
      <c r="BU15" s="64">
        <f t="shared" si="9"/>
        <v>0.72740864260285765</v>
      </c>
      <c r="BW15" s="68">
        <f t="shared" si="10"/>
        <v>-1.1899999999999977</v>
      </c>
      <c r="BX15" s="64">
        <f t="shared" si="11"/>
        <v>1.6458080082439748</v>
      </c>
      <c r="BY15" s="68">
        <f t="shared" si="12"/>
        <v>-1.5390000000000015</v>
      </c>
      <c r="BZ15" s="64">
        <f t="shared" si="13"/>
        <v>2.6839131257674236</v>
      </c>
      <c r="CA15" s="68">
        <f t="shared" si="14"/>
        <v>-0.75966666666666782</v>
      </c>
      <c r="CB15" s="64">
        <f t="shared" si="15"/>
        <v>0.71111625866192507</v>
      </c>
      <c r="CC15" s="68">
        <f t="shared" si="16"/>
        <v>0.75366666666666404</v>
      </c>
      <c r="CD15" s="64">
        <f t="shared" si="17"/>
        <v>1.5278924482218408</v>
      </c>
      <c r="CE15" s="68">
        <f t="shared" si="18"/>
        <v>0.71633333333333482</v>
      </c>
      <c r="CF15" s="64">
        <f t="shared" si="19"/>
        <v>1.0506994495731556</v>
      </c>
      <c r="CG15" s="64"/>
      <c r="CH15" s="68">
        <f t="shared" si="20"/>
        <v>6.987666666666664</v>
      </c>
      <c r="CI15" s="64">
        <f t="shared" si="21"/>
        <v>0.68650540177530017</v>
      </c>
      <c r="CJ15" s="68">
        <f t="shared" si="22"/>
        <v>5.6603333333333339</v>
      </c>
      <c r="CK15" s="64">
        <f t="shared" si="23"/>
        <v>1.0553887119603536</v>
      </c>
      <c r="CL15" s="68">
        <f t="shared" si="24"/>
        <v>9.9656666666666656</v>
      </c>
      <c r="CM15" s="64">
        <f t="shared" si="25"/>
        <v>2.0417819015098844</v>
      </c>
      <c r="CN15" s="68">
        <f t="shared" si="26"/>
        <v>8.3880000000000017</v>
      </c>
      <c r="CO15" s="64">
        <f t="shared" si="27"/>
        <v>0.68227706981841196</v>
      </c>
      <c r="CP15" s="68"/>
      <c r="CQ15" s="68">
        <f t="shared" si="28"/>
        <v>-4.5883333333333329</v>
      </c>
      <c r="CR15" s="64">
        <f t="shared" si="29"/>
        <v>0.83898827961618894</v>
      </c>
      <c r="CS15" s="68">
        <f t="shared" si="30"/>
        <v>-3.5566666666666684</v>
      </c>
      <c r="CT15" s="64">
        <f t="shared" si="31"/>
        <v>0.99182693382800735</v>
      </c>
      <c r="CU15" s="68">
        <f t="shared" si="32"/>
        <v>-3.8813333333333322</v>
      </c>
      <c r="CV15" s="64">
        <f t="shared" si="33"/>
        <v>1.9995768719073175</v>
      </c>
      <c r="CW15" s="68">
        <f t="shared" si="34"/>
        <v>-3.1476666666666659</v>
      </c>
      <c r="CX15" s="64">
        <f t="shared" si="35"/>
        <v>0.59059066478681732</v>
      </c>
      <c r="CY15" s="68"/>
      <c r="CZ15" s="68">
        <f t="shared" si="36"/>
        <v>-0.28533333333333299</v>
      </c>
      <c r="DA15" s="64">
        <f t="shared" si="37"/>
        <v>2.0516796371103685</v>
      </c>
      <c r="DB15" s="68">
        <f t="shared" si="38"/>
        <v>2.820666666666666</v>
      </c>
      <c r="DC15" s="64">
        <f t="shared" si="39"/>
        <v>1.2853670033625937</v>
      </c>
      <c r="DD15" s="68">
        <f t="shared" si="40"/>
        <v>1.3310000000000013</v>
      </c>
      <c r="DE15" s="64">
        <f t="shared" si="41"/>
        <v>2.1025191239716832</v>
      </c>
      <c r="DF15" s="68">
        <f t="shared" si="42"/>
        <v>2.8936666666666664</v>
      </c>
      <c r="DG15" s="64">
        <f t="shared" si="43"/>
        <v>0.65074367713665349</v>
      </c>
      <c r="DI15" s="68"/>
      <c r="DJ15" s="64"/>
      <c r="DK15" s="68"/>
      <c r="DL15" s="64"/>
      <c r="DM15" s="68"/>
      <c r="DN15" s="64"/>
      <c r="DO15" s="68"/>
      <c r="DP15" s="64"/>
      <c r="DQ15" s="68"/>
      <c r="DR15" s="64"/>
    </row>
    <row r="16" spans="1:122" x14ac:dyDescent="0.25">
      <c r="A16" s="63">
        <f>'Raw Data'!B16</f>
        <v>21</v>
      </c>
      <c r="B16" s="63">
        <f>'Raw Data'!C16</f>
        <v>30</v>
      </c>
      <c r="C16" s="63" t="str">
        <f>'Raw Data'!D16</f>
        <v>TWRPRYFLLK</v>
      </c>
      <c r="D16" s="38">
        <f>AVERAGE('Raw Data'!K16,'Raw Data'!Q16,'Raw Data'!W16)</f>
        <v>11.481999999999999</v>
      </c>
      <c r="E16" s="38">
        <f>STDEV('Raw Data'!K16,'Raw Data'!Q16,'Raw Data'!W16)</f>
        <v>0.15286268347768797</v>
      </c>
      <c r="F16" s="38">
        <f>AVERAGE('Raw Data'!AC16,'Raw Data'!AI16,'Raw Data'!AO16)</f>
        <v>12.931666666666667</v>
      </c>
      <c r="G16" s="38">
        <f>STDEV('Raw Data'!AC16,'Raw Data'!AI16,'Raw Data'!AO16)</f>
        <v>0.7567234193107365</v>
      </c>
      <c r="H16" s="38">
        <f>AVERAGE('Raw Data'!AU16,'Raw Data'!BA16,'Raw Data'!BG16)</f>
        <v>18.203999999999997</v>
      </c>
      <c r="I16" s="38">
        <f>STDEV('Raw Data'!AU16,'Raw Data'!BA16,'Raw Data'!BG16)</f>
        <v>0.60565914506428409</v>
      </c>
      <c r="J16" s="38">
        <f>AVERAGE('Raw Data'!BM16,'Raw Data'!BS16,'Raw Data'!BY16)</f>
        <v>23.244333333333334</v>
      </c>
      <c r="K16" s="38">
        <f>STDEV('Raw Data'!BM16,'Raw Data'!BS16,'Raw Data'!BY16)</f>
        <v>0.82967302796543485</v>
      </c>
      <c r="L16" s="38">
        <f>AVERAGE('Raw Data'!CE16,'Raw Data'!CK16,'Raw Data'!CQ16)</f>
        <v>26.379666666666665</v>
      </c>
      <c r="M16" s="38">
        <f>STDEV('Raw Data'!CE16,'Raw Data'!CK16,'Raw Data'!CQ16)</f>
        <v>0.52353064221049472</v>
      </c>
      <c r="O16" s="38">
        <f>AVERAGE('Raw Data'!K183,'Raw Data'!Q183,'Raw Data'!W183)</f>
        <v>12.305666666666667</v>
      </c>
      <c r="P16" s="38">
        <f>STDEV('Raw Data'!K183,'Raw Data'!Q183,'Raw Data'!W183)</f>
        <v>0.10665989561842511</v>
      </c>
      <c r="Q16" s="38">
        <f>AVERAGE('Raw Data'!AC183,'Raw Data'!AI183,'Raw Data'!AO183)</f>
        <v>12.874666666666668</v>
      </c>
      <c r="R16" s="38">
        <f>STDEV('Raw Data'!AC183,'Raw Data'!AI183,'Raw Data'!AO183)</f>
        <v>0.24045235148222924</v>
      </c>
      <c r="S16" s="38">
        <f>AVERAGE('Raw Data'!AU183,'Raw Data'!BA183,'Raw Data'!BG183)</f>
        <v>19.43</v>
      </c>
      <c r="T16" s="38">
        <f>STDEV('Raw Data'!AU183,'Raw Data'!BA183,'Raw Data'!BG183)</f>
        <v>0.6868122014058875</v>
      </c>
      <c r="U16" s="38">
        <f>AVERAGE('Raw Data'!BM183,'Raw Data'!BS183,'Raw Data'!BY183)</f>
        <v>23.665000000000003</v>
      </c>
      <c r="V16" s="38">
        <f>STDEV('Raw Data'!BM183,'Raw Data'!BS183,'Raw Data'!BY183)</f>
        <v>0.34702881724721241</v>
      </c>
      <c r="W16" s="38">
        <f>AVERAGE('Raw Data'!CE183,'Raw Data'!CK183,'Raw Data'!CQ183)</f>
        <v>27.614999999999998</v>
      </c>
      <c r="X16" s="38">
        <f>STDEV('Raw Data'!CE183,'Raw Data'!CK183,'Raw Data'!CQ183)</f>
        <v>2.1387540765595281</v>
      </c>
      <c r="Z16" s="38">
        <f>AVERAGE('Raw Data'!K350,'Raw Data'!Q350,'Raw Data'!W350)</f>
        <v>12.285000000000002</v>
      </c>
      <c r="AA16" s="38">
        <f>STDEV('Raw Data'!K350,'Raw Data'!Q350,'Raw Data'!W350)</f>
        <v>0.50757955041549951</v>
      </c>
      <c r="AB16" s="38">
        <f>AVERAGE('Raw Data'!AC350,'Raw Data'!AI350,'Raw Data'!AO350)</f>
        <v>13.193</v>
      </c>
      <c r="AC16" s="38">
        <f>STDEV('Raw Data'!AC350,'Raw Data'!AI350,'Raw Data'!AO350)</f>
        <v>0.58580969606178457</v>
      </c>
      <c r="AD16" s="38">
        <f>AVERAGE('Raw Data'!AU350,'Raw Data'!BA350,'Raw Data'!BG350)</f>
        <v>19.771000000000001</v>
      </c>
      <c r="AE16" s="38">
        <f>STDEV('Raw Data'!AU350,'Raw Data'!BA350,'Raw Data'!BG350)</f>
        <v>0.44628802359014813</v>
      </c>
      <c r="AF16" s="38">
        <f>AVERAGE('Raw Data'!BM350,'Raw Data'!BS350,'Raw Data'!BY350)</f>
        <v>22.89</v>
      </c>
      <c r="AG16" s="38">
        <f>STDEV('Raw Data'!BM350,'Raw Data'!BS350,'Raw Data'!BY350)</f>
        <v>0.61434436597074848</v>
      </c>
      <c r="AH16" s="38">
        <f>AVERAGE('Raw Data'!CE350,'Raw Data'!CK350,'Raw Data'!CQ350)</f>
        <v>25.703666666666663</v>
      </c>
      <c r="AI16" s="38">
        <f>STDEV('Raw Data'!CE350,'Raw Data'!CK350,'Raw Data'!CQ350)</f>
        <v>0.86745163169673933</v>
      </c>
      <c r="AK16" s="38">
        <f>AVERAGE('Raw Data'!AC517,'Raw Data'!AI517,'Raw Data'!AO517)</f>
        <v>4.7746666666666657</v>
      </c>
      <c r="AL16" s="38">
        <f>STDEV('Raw Data'!AC517,'Raw Data'!AI517,'Raw Data'!AO517)</f>
        <v>1.0331729445418822</v>
      </c>
      <c r="AM16" s="38">
        <f>AVERAGE('Raw Data'!AU517,'Raw Data'!BA517,'Raw Data'!BG517)</f>
        <v>11.475000000000001</v>
      </c>
      <c r="AN16" s="38">
        <f>STDEV('Raw Data'!AU517,'Raw Data'!BA517,'Raw Data'!BG517)</f>
        <v>0.71043718934188649</v>
      </c>
      <c r="AO16" s="38">
        <f>AVERAGE('Raw Data'!BM517,'Raw Data'!BS517,'Raw Data'!BY517)</f>
        <v>13.198666666666668</v>
      </c>
      <c r="AP16" s="38">
        <f>STDEV('Raw Data'!BM517,'Raw Data'!BS517,'Raw Data'!BY517)</f>
        <v>1.1148929694519254</v>
      </c>
      <c r="AQ16" s="38">
        <f>AVERAGE('Raw Data'!CE517,'Raw Data'!CK517,'Raw Data'!CQ517)</f>
        <v>17.079000000000001</v>
      </c>
      <c r="AR16" s="38">
        <f>STDEV('Raw Data'!CE517,'Raw Data'!CK517,'Raw Data'!CQ517)</f>
        <v>1.3812823751861885</v>
      </c>
      <c r="AS16" s="64"/>
      <c r="AT16" s="38">
        <f>AVERAGE('Raw Data'!AC684,'Raw Data'!AI684,'Raw Data'!AO684)</f>
        <v>10.429</v>
      </c>
      <c r="AU16" s="38">
        <f>STDEV('Raw Data'!AC684,'Raw Data'!AI684,'Raw Data'!AO684)</f>
        <v>0.24957363642820923</v>
      </c>
      <c r="AV16" s="38">
        <f>AVERAGE('Raw Data'!AU684,'Raw Data'!BA684,'Raw Data'!BG684)</f>
        <v>16.299666666666667</v>
      </c>
      <c r="AW16" s="38">
        <f>STDEV('Raw Data'!AU684,'Raw Data'!BA684,'Raw Data'!BG684)</f>
        <v>0.53478438022565133</v>
      </c>
      <c r="AX16" s="38">
        <f>AVERAGE('Raw Data'!BM684,'Raw Data'!BS684,'Raw Data'!BY684)</f>
        <v>18.303333333333331</v>
      </c>
      <c r="AY16" s="38">
        <f>STDEV('Raw Data'!BM684,'Raw Data'!BS684,'Raw Data'!BY684)</f>
        <v>0.81041738217620529</v>
      </c>
      <c r="AZ16" s="38">
        <f>AVERAGE('Raw Data'!CE684,'Raw Data'!CK684,'Raw Data'!CQ684)</f>
        <v>19.806666666666668</v>
      </c>
      <c r="BA16" s="38">
        <f>STDEV('Raw Data'!CE684,'Raw Data'!CK684,'Raw Data'!CQ684)</f>
        <v>0.73223038268930973</v>
      </c>
      <c r="BC16" s="38">
        <f>AVERAGE('Raw Data'!AC851,'Raw Data'!AI851,'Raw Data'!AO851)</f>
        <v>5.1076666666666659</v>
      </c>
      <c r="BD16" s="38">
        <f>STDEV('Raw Data'!AC851,'Raw Data'!AI851,'Raw Data'!AO851)</f>
        <v>1.4955993224568342</v>
      </c>
      <c r="BE16" s="38">
        <f>AVERAGE('Raw Data'!AU851,'Raw Data'!BA851,'Raw Data'!BG851)</f>
        <v>9.9206666666666674</v>
      </c>
      <c r="BF16" s="38">
        <f>STDEV('Raw Data'!AU851,'Raw Data'!BA851,'Raw Data'!BG851)</f>
        <v>0.42198380695630155</v>
      </c>
      <c r="BG16" s="38">
        <f>AVERAGE('Raw Data'!BM851,'Raw Data'!BS851,'Raw Data'!BY851)</f>
        <v>10.872666666666667</v>
      </c>
      <c r="BH16" s="38">
        <f>STDEV('Raw Data'!BM851,'Raw Data'!BS851,'Raw Data'!BY851)</f>
        <v>0.49440300700272199</v>
      </c>
      <c r="BI16" s="38">
        <f>AVERAGE('Raw Data'!CE851,'Raw Data'!CK851,'Raw Data'!CQ851)</f>
        <v>13.902000000000001</v>
      </c>
      <c r="BJ16" s="38">
        <f>STDEV('Raw Data'!CE851,'Raw Data'!CK851,'Raw Data'!CQ851)</f>
        <v>0.51961812901398996</v>
      </c>
      <c r="BL16" s="68">
        <f t="shared" si="0"/>
        <v>-0.82366666666666788</v>
      </c>
      <c r="BM16" s="64">
        <f t="shared" si="1"/>
        <v>0.1863956365726761</v>
      </c>
      <c r="BN16" s="68">
        <f t="shared" si="2"/>
        <v>5.6999999999998607E-2</v>
      </c>
      <c r="BO16" s="64">
        <f t="shared" si="3"/>
        <v>0.79400734673343309</v>
      </c>
      <c r="BP16" s="68">
        <f t="shared" si="4"/>
        <v>-1.2260000000000026</v>
      </c>
      <c r="BQ16" s="64">
        <f t="shared" si="5"/>
        <v>0.91571502117198056</v>
      </c>
      <c r="BR16" s="68">
        <f t="shared" si="6"/>
        <v>-0.42066666666666919</v>
      </c>
      <c r="BS16" s="64">
        <f t="shared" si="7"/>
        <v>0.89932548798159406</v>
      </c>
      <c r="BT16" s="68">
        <f t="shared" si="8"/>
        <v>-1.2353333333333332</v>
      </c>
      <c r="BU16" s="64">
        <f t="shared" si="9"/>
        <v>2.2018976664080765</v>
      </c>
      <c r="BW16" s="68">
        <f t="shared" si="10"/>
        <v>-0.8030000000000026</v>
      </c>
      <c r="BX16" s="64">
        <f t="shared" si="11"/>
        <v>0.53009810412790614</v>
      </c>
      <c r="BY16" s="68">
        <f t="shared" si="12"/>
        <v>-0.26133333333333297</v>
      </c>
      <c r="BZ16" s="64">
        <f t="shared" si="13"/>
        <v>0.95697614042009072</v>
      </c>
      <c r="CA16" s="68">
        <f t="shared" si="14"/>
        <v>-1.5670000000000037</v>
      </c>
      <c r="CB16" s="64">
        <f t="shared" si="15"/>
        <v>0.75232705653857757</v>
      </c>
      <c r="CC16" s="68">
        <f t="shared" si="16"/>
        <v>0.35433333333333294</v>
      </c>
      <c r="CD16" s="64">
        <f t="shared" si="17"/>
        <v>1.0323644382355168</v>
      </c>
      <c r="CE16" s="68">
        <f t="shared" si="18"/>
        <v>0.67600000000000193</v>
      </c>
      <c r="CF16" s="64">
        <f t="shared" si="19"/>
        <v>1.0131913277691773</v>
      </c>
      <c r="CG16" s="64"/>
      <c r="CH16" s="68">
        <f t="shared" si="20"/>
        <v>8.157</v>
      </c>
      <c r="CI16" s="64">
        <f t="shared" si="21"/>
        <v>1.2806547804411132</v>
      </c>
      <c r="CJ16" s="68">
        <f t="shared" si="22"/>
        <v>6.7289999999999957</v>
      </c>
      <c r="CK16" s="64">
        <f t="shared" si="23"/>
        <v>0.93356520929177678</v>
      </c>
      <c r="CL16" s="68">
        <f t="shared" si="24"/>
        <v>10.045666666666666</v>
      </c>
      <c r="CM16" s="64">
        <f t="shared" si="25"/>
        <v>1.3897279110195151</v>
      </c>
      <c r="CN16" s="68">
        <f t="shared" si="26"/>
        <v>9.3006666666666646</v>
      </c>
      <c r="CO16" s="64">
        <f t="shared" si="27"/>
        <v>1.4771680112070298</v>
      </c>
      <c r="CP16" s="68"/>
      <c r="CQ16" s="68">
        <f t="shared" si="28"/>
        <v>-5.6543333333333345</v>
      </c>
      <c r="CR16" s="64">
        <f t="shared" si="29"/>
        <v>1.0628891444235109</v>
      </c>
      <c r="CS16" s="68">
        <f t="shared" si="30"/>
        <v>-4.8246666666666655</v>
      </c>
      <c r="CT16" s="64">
        <f t="shared" si="31"/>
        <v>0.88922175711873663</v>
      </c>
      <c r="CU16" s="68">
        <f t="shared" si="32"/>
        <v>-5.1046666666666631</v>
      </c>
      <c r="CV16" s="64">
        <f t="shared" si="33"/>
        <v>1.3783187826720875</v>
      </c>
      <c r="CW16" s="68">
        <f t="shared" si="34"/>
        <v>-2.7276666666666678</v>
      </c>
      <c r="CX16" s="64">
        <f t="shared" si="35"/>
        <v>1.5633625086119121</v>
      </c>
      <c r="CY16" s="68"/>
      <c r="CZ16" s="68">
        <f t="shared" si="36"/>
        <v>-0.33300000000000018</v>
      </c>
      <c r="DA16" s="64">
        <f t="shared" si="37"/>
        <v>1.8177633692718878</v>
      </c>
      <c r="DB16" s="68">
        <f t="shared" si="38"/>
        <v>1.554333333333334</v>
      </c>
      <c r="DC16" s="64">
        <f t="shared" si="39"/>
        <v>0.82631188623505392</v>
      </c>
      <c r="DD16" s="68">
        <f t="shared" si="40"/>
        <v>2.3260000000000005</v>
      </c>
      <c r="DE16" s="64">
        <f t="shared" si="41"/>
        <v>1.2195985678356076</v>
      </c>
      <c r="DF16" s="68">
        <f t="shared" si="42"/>
        <v>3.1769999999999996</v>
      </c>
      <c r="DG16" s="64">
        <f t="shared" si="43"/>
        <v>1.4757858923299132</v>
      </c>
      <c r="DI16" s="68"/>
      <c r="DJ16" s="64"/>
      <c r="DK16" s="68"/>
      <c r="DL16" s="64"/>
      <c r="DM16" s="68"/>
      <c r="DN16" s="64"/>
      <c r="DO16" s="68"/>
      <c r="DP16" s="64"/>
      <c r="DQ16" s="68"/>
      <c r="DR16" s="64"/>
    </row>
    <row r="17" spans="1:122" x14ac:dyDescent="0.25">
      <c r="A17" s="63">
        <f>'Raw Data'!B17</f>
        <v>22</v>
      </c>
      <c r="B17" s="63">
        <f>'Raw Data'!C17</f>
        <v>26</v>
      </c>
      <c r="C17" s="63" t="str">
        <f>'Raw Data'!D17</f>
        <v>WRPRY</v>
      </c>
      <c r="D17" s="38">
        <f>AVERAGE('Raw Data'!K17,'Raw Data'!Q17,'Raw Data'!W17)</f>
        <v>1.6546666666666667</v>
      </c>
      <c r="E17" s="38">
        <f>STDEV('Raw Data'!K17,'Raw Data'!Q17,'Raw Data'!W17)</f>
        <v>0.34827048874880701</v>
      </c>
      <c r="F17" s="38">
        <f>AVERAGE('Raw Data'!AC17,'Raw Data'!AI17,'Raw Data'!AO17)</f>
        <v>3.577666666666667</v>
      </c>
      <c r="G17" s="38">
        <f>STDEV('Raw Data'!AC17,'Raw Data'!AI17,'Raw Data'!AO17)</f>
        <v>1.8229718410697766</v>
      </c>
      <c r="H17" s="38">
        <f>AVERAGE('Raw Data'!AU17,'Raw Data'!BA17,'Raw Data'!BG17)</f>
        <v>3.2376666666666662</v>
      </c>
      <c r="I17" s="38">
        <f>STDEV('Raw Data'!AU17,'Raw Data'!BA17,'Raw Data'!BG17)</f>
        <v>0.71154222175028814</v>
      </c>
      <c r="J17" s="38">
        <f>AVERAGE('Raw Data'!BM17,'Raw Data'!BS17,'Raw Data'!BY17)</f>
        <v>4.9896666666666674</v>
      </c>
      <c r="K17" s="38">
        <f>STDEV('Raw Data'!BM17,'Raw Data'!BS17,'Raw Data'!BY17)</f>
        <v>1.5288316890139748</v>
      </c>
      <c r="L17" s="38">
        <f>AVERAGE('Raw Data'!CE17,'Raw Data'!CK17,'Raw Data'!CQ17)</f>
        <v>13.436666666666667</v>
      </c>
      <c r="M17" s="38">
        <f>STDEV('Raw Data'!CE17,'Raw Data'!CK17,'Raw Data'!CQ17)</f>
        <v>1.1325900994328588</v>
      </c>
      <c r="O17" s="38">
        <f>AVERAGE('Raw Data'!K184,'Raw Data'!Q184,'Raw Data'!W184)</f>
        <v>2.8223333333333334</v>
      </c>
      <c r="P17" s="38">
        <f>STDEV('Raw Data'!K184,'Raw Data'!Q184,'Raw Data'!W184)</f>
        <v>1.0550546589316272</v>
      </c>
      <c r="Q17" s="38">
        <f>AVERAGE('Raw Data'!AC184,'Raw Data'!AI184,'Raw Data'!AO184)</f>
        <v>2.1256666666666666</v>
      </c>
      <c r="R17" s="38">
        <f>STDEV('Raw Data'!AC184,'Raw Data'!AI184,'Raw Data'!AO184)</f>
        <v>0.92609358778329398</v>
      </c>
      <c r="S17" s="38">
        <f>AVERAGE('Raw Data'!AU184,'Raw Data'!BA184,'Raw Data'!BG184)</f>
        <v>4.0533333333333337</v>
      </c>
      <c r="T17" s="38">
        <f>STDEV('Raw Data'!AU184,'Raw Data'!BA184,'Raw Data'!BG184)</f>
        <v>0.87513732255762611</v>
      </c>
      <c r="U17" s="38">
        <f>AVERAGE('Raw Data'!BM184,'Raw Data'!BS184,'Raw Data'!BY184)</f>
        <v>5.3079999999999998</v>
      </c>
      <c r="V17" s="38">
        <f>STDEV('Raw Data'!BM184,'Raw Data'!BS184,'Raw Data'!BY184)</f>
        <v>0.85132073861735191</v>
      </c>
      <c r="W17" s="38">
        <f>AVERAGE('Raw Data'!CE184,'Raw Data'!CK184,'Raw Data'!CQ184)</f>
        <v>13.361000000000002</v>
      </c>
      <c r="X17" s="38">
        <f>STDEV('Raw Data'!CE184,'Raw Data'!CK184,'Raw Data'!CQ184)</f>
        <v>1.8942193642764733</v>
      </c>
      <c r="Z17" s="38">
        <f>AVERAGE('Raw Data'!K351,'Raw Data'!Q351,'Raw Data'!W351)</f>
        <v>2.5333333333333337</v>
      </c>
      <c r="AA17" s="38">
        <f>STDEV('Raw Data'!K351,'Raw Data'!Q351,'Raw Data'!W351)</f>
        <v>1.1058464329794317</v>
      </c>
      <c r="AB17" s="38">
        <f>AVERAGE('Raw Data'!AC351,'Raw Data'!AI351,'Raw Data'!AO351)</f>
        <v>2.093</v>
      </c>
      <c r="AC17" s="38">
        <f>STDEV('Raw Data'!AC351,'Raw Data'!AI351,'Raw Data'!AO351)</f>
        <v>0.69442278188434992</v>
      </c>
      <c r="AD17" s="38">
        <f>AVERAGE('Raw Data'!AU351,'Raw Data'!BA351,'Raw Data'!BG351)</f>
        <v>4.173</v>
      </c>
      <c r="AE17" s="38">
        <f>STDEV('Raw Data'!AU351,'Raw Data'!BA351,'Raw Data'!BG351)</f>
        <v>0.58151268257880884</v>
      </c>
      <c r="AF17" s="38">
        <f>AVERAGE('Raw Data'!BM351,'Raw Data'!BS351,'Raw Data'!BY351)</f>
        <v>6.0843333333333334</v>
      </c>
      <c r="AG17" s="38">
        <f>STDEV('Raw Data'!BM351,'Raw Data'!BS351,'Raw Data'!BY351)</f>
        <v>0.60797560258067362</v>
      </c>
      <c r="AH17" s="38">
        <f>AVERAGE('Raw Data'!CE351,'Raw Data'!CK351,'Raw Data'!CQ351)</f>
        <v>10.983333333333334</v>
      </c>
      <c r="AI17" s="38">
        <f>STDEV('Raw Data'!CE351,'Raw Data'!CK351,'Raw Data'!CQ351)</f>
        <v>2.5365349067839196</v>
      </c>
      <c r="AK17" s="38">
        <f>AVERAGE('Raw Data'!AC518,'Raw Data'!AI518,'Raw Data'!AO518)</f>
        <v>1.0323333333333333</v>
      </c>
      <c r="AL17" s="38">
        <f>STDEV('Raw Data'!AC518,'Raw Data'!AI518,'Raw Data'!AO518)</f>
        <v>0.11272237281628399</v>
      </c>
      <c r="AM17" s="38">
        <f>AVERAGE('Raw Data'!AU518,'Raw Data'!BA518,'Raw Data'!BG518)</f>
        <v>3.153</v>
      </c>
      <c r="AN17" s="38">
        <f>STDEV('Raw Data'!AU518,'Raw Data'!BA518,'Raw Data'!BG518)</f>
        <v>1.0235531251478858</v>
      </c>
      <c r="AO17" s="38">
        <f>AVERAGE('Raw Data'!BM518,'Raw Data'!BS518,'Raw Data'!BY518)</f>
        <v>2.9923333333333333</v>
      </c>
      <c r="AP17" s="38">
        <f>STDEV('Raw Data'!BM518,'Raw Data'!BS518,'Raw Data'!BY518)</f>
        <v>1.5446554092526046</v>
      </c>
      <c r="AQ17" s="38">
        <f>AVERAGE('Raw Data'!CE518,'Raw Data'!CK518,'Raw Data'!CQ518)</f>
        <v>5.956666666666667</v>
      </c>
      <c r="AR17" s="38">
        <f>STDEV('Raw Data'!CE518,'Raw Data'!CK518,'Raw Data'!CQ518)</f>
        <v>2.7576842337971446</v>
      </c>
      <c r="AS17" s="64"/>
      <c r="AT17" s="38">
        <f>AVERAGE('Raw Data'!AC685,'Raw Data'!AI685,'Raw Data'!AO685)</f>
        <v>1.5726666666666667</v>
      </c>
      <c r="AU17" s="38">
        <f>STDEV('Raw Data'!AC685,'Raw Data'!AI685,'Raw Data'!AO685)</f>
        <v>0.45144361035829683</v>
      </c>
      <c r="AV17" s="38">
        <f>AVERAGE('Raw Data'!AU685,'Raw Data'!BA685,'Raw Data'!BG685)</f>
        <v>4.0979999999999999</v>
      </c>
      <c r="AW17" s="38">
        <f>STDEV('Raw Data'!AU685,'Raw Data'!BA685,'Raw Data'!BG685)</f>
        <v>1.1735113974734104</v>
      </c>
      <c r="AX17" s="38">
        <f>AVERAGE('Raw Data'!BM685,'Raw Data'!BS685,'Raw Data'!BY685)</f>
        <v>4.3419999999999996</v>
      </c>
      <c r="AY17" s="38">
        <f>STDEV('Raw Data'!BM685,'Raw Data'!BS685,'Raw Data'!BY685)</f>
        <v>1.0135595690436765</v>
      </c>
      <c r="AZ17" s="38">
        <f>AVERAGE('Raw Data'!CE685,'Raw Data'!CK685,'Raw Data'!CQ685)</f>
        <v>9.6120000000000001</v>
      </c>
      <c r="BA17" s="38">
        <f>STDEV('Raw Data'!CE685,'Raw Data'!CK685,'Raw Data'!CQ685)</f>
        <v>0.78938647062132938</v>
      </c>
      <c r="BC17" s="38">
        <f>AVERAGE('Raw Data'!AC852,'Raw Data'!AI852,'Raw Data'!AO852)</f>
        <v>0.43966666666666671</v>
      </c>
      <c r="BD17" s="38">
        <f>STDEV('Raw Data'!AC852,'Raw Data'!AI852,'Raw Data'!AO852)</f>
        <v>0.4229566565658156</v>
      </c>
      <c r="BE17" s="38">
        <f>AVERAGE('Raw Data'!AU852,'Raw Data'!BA852,'Raw Data'!BG852)</f>
        <v>2.3553333333333333</v>
      </c>
      <c r="BF17" s="38">
        <f>STDEV('Raw Data'!AU852,'Raw Data'!BA852,'Raw Data'!BG852)</f>
        <v>2.1572867990448867</v>
      </c>
      <c r="BG17" s="38">
        <f>AVERAGE('Raw Data'!BM852,'Raw Data'!BS852,'Raw Data'!BY852)</f>
        <v>4.4186666666666667</v>
      </c>
      <c r="BH17" s="38">
        <f>STDEV('Raw Data'!BM852,'Raw Data'!BS852,'Raw Data'!BY852)</f>
        <v>0.76162020281327703</v>
      </c>
      <c r="BI17" s="38">
        <f>AVERAGE('Raw Data'!CE852,'Raw Data'!CK852,'Raw Data'!CQ852)</f>
        <v>5.0256666666666669</v>
      </c>
      <c r="BJ17" s="38">
        <f>STDEV('Raw Data'!CE852,'Raw Data'!CK852,'Raw Data'!CQ852)</f>
        <v>1.5817412346314215</v>
      </c>
      <c r="BL17" s="68">
        <f t="shared" si="0"/>
        <v>-1.1676666666666666</v>
      </c>
      <c r="BM17" s="64">
        <f t="shared" si="1"/>
        <v>1.1110502538889342</v>
      </c>
      <c r="BN17" s="68">
        <f t="shared" si="2"/>
        <v>1.4520000000000004</v>
      </c>
      <c r="BO17" s="64">
        <f t="shared" si="3"/>
        <v>2.044718970095075</v>
      </c>
      <c r="BP17" s="68">
        <f t="shared" si="4"/>
        <v>-0.81566666666666743</v>
      </c>
      <c r="BQ17" s="64">
        <f t="shared" si="5"/>
        <v>1.1278996704790132</v>
      </c>
      <c r="BR17" s="68">
        <f t="shared" si="6"/>
        <v>-0.31833333333333247</v>
      </c>
      <c r="BS17" s="64">
        <f t="shared" si="7"/>
        <v>1.7498780909918601</v>
      </c>
      <c r="BT17" s="68">
        <f t="shared" si="8"/>
        <v>7.5666666666664995E-2</v>
      </c>
      <c r="BU17" s="64">
        <f t="shared" si="9"/>
        <v>2.2069950913704588</v>
      </c>
      <c r="BW17" s="68">
        <f t="shared" si="10"/>
        <v>-0.87866666666666693</v>
      </c>
      <c r="BX17" s="64">
        <f t="shared" si="11"/>
        <v>1.1593915070702674</v>
      </c>
      <c r="BY17" s="68">
        <f t="shared" si="12"/>
        <v>1.484666666666667</v>
      </c>
      <c r="BZ17" s="64">
        <f t="shared" si="13"/>
        <v>1.9507560927325922</v>
      </c>
      <c r="CA17" s="68">
        <f t="shared" si="14"/>
        <v>-0.93533333333333379</v>
      </c>
      <c r="CB17" s="64">
        <f t="shared" si="15"/>
        <v>0.91893924354841805</v>
      </c>
      <c r="CC17" s="68">
        <f t="shared" si="16"/>
        <v>-1.094666666666666</v>
      </c>
      <c r="CD17" s="64">
        <f t="shared" si="17"/>
        <v>1.6452843725832493</v>
      </c>
      <c r="CE17" s="68">
        <f t="shared" si="18"/>
        <v>2.4533333333333331</v>
      </c>
      <c r="CF17" s="64">
        <f t="shared" si="19"/>
        <v>2.7779074258633316</v>
      </c>
      <c r="CG17" s="64"/>
      <c r="CH17" s="68">
        <f t="shared" si="20"/>
        <v>2.5453333333333337</v>
      </c>
      <c r="CI17" s="64">
        <f t="shared" si="21"/>
        <v>1.8264535763787331</v>
      </c>
      <c r="CJ17" s="68">
        <f t="shared" si="22"/>
        <v>8.4666666666666224E-2</v>
      </c>
      <c r="CK17" s="64">
        <f t="shared" si="23"/>
        <v>1.2465766455911724</v>
      </c>
      <c r="CL17" s="68">
        <f t="shared" si="24"/>
        <v>1.9973333333333341</v>
      </c>
      <c r="CM17" s="64">
        <f t="shared" si="25"/>
        <v>2.1733123720870533</v>
      </c>
      <c r="CN17" s="68">
        <f t="shared" si="26"/>
        <v>7.48</v>
      </c>
      <c r="CO17" s="64">
        <f t="shared" si="27"/>
        <v>2.9812049018252131</v>
      </c>
      <c r="CP17" s="68"/>
      <c r="CQ17" s="68">
        <f t="shared" si="28"/>
        <v>-0.54033333333333333</v>
      </c>
      <c r="CR17" s="64">
        <f t="shared" si="29"/>
        <v>0.46530384338265146</v>
      </c>
      <c r="CS17" s="68">
        <f t="shared" si="30"/>
        <v>-0.94499999999999984</v>
      </c>
      <c r="CT17" s="64">
        <f t="shared" si="31"/>
        <v>1.5571737218435198</v>
      </c>
      <c r="CU17" s="68">
        <f t="shared" si="32"/>
        <v>-1.3496666666666663</v>
      </c>
      <c r="CV17" s="64">
        <f t="shared" si="33"/>
        <v>1.8475019170039675</v>
      </c>
      <c r="CW17" s="68">
        <f t="shared" si="34"/>
        <v>-3.6553333333333331</v>
      </c>
      <c r="CX17" s="64">
        <f t="shared" si="35"/>
        <v>2.8684409238004784</v>
      </c>
      <c r="CY17" s="68"/>
      <c r="CZ17" s="68">
        <f t="shared" si="36"/>
        <v>0.59266666666666667</v>
      </c>
      <c r="DA17" s="64">
        <f t="shared" si="37"/>
        <v>0.43771984952326143</v>
      </c>
      <c r="DB17" s="68">
        <f t="shared" si="38"/>
        <v>0.79766666666666675</v>
      </c>
      <c r="DC17" s="64">
        <f t="shared" si="39"/>
        <v>2.3877913085806592</v>
      </c>
      <c r="DD17" s="68">
        <f t="shared" si="40"/>
        <v>-1.4263333333333335</v>
      </c>
      <c r="DE17" s="64">
        <f t="shared" si="41"/>
        <v>1.7222153369037998</v>
      </c>
      <c r="DF17" s="68">
        <f t="shared" si="42"/>
        <v>0.93100000000000005</v>
      </c>
      <c r="DG17" s="64">
        <f t="shared" si="43"/>
        <v>3.17910799858493</v>
      </c>
      <c r="DI17" s="68"/>
      <c r="DJ17" s="64"/>
      <c r="DK17" s="68"/>
      <c r="DL17" s="64"/>
      <c r="DM17" s="68"/>
      <c r="DN17" s="64"/>
      <c r="DO17" s="68"/>
      <c r="DP17" s="64"/>
      <c r="DQ17" s="68"/>
      <c r="DR17" s="64"/>
    </row>
    <row r="18" spans="1:122" x14ac:dyDescent="0.25">
      <c r="A18" s="63">
        <f>'Raw Data'!B18</f>
        <v>22</v>
      </c>
      <c r="B18" s="63">
        <f>'Raw Data'!C18</f>
        <v>28</v>
      </c>
      <c r="C18" s="63" t="str">
        <f>'Raw Data'!D18</f>
        <v>WRPRYFL</v>
      </c>
      <c r="D18" s="38">
        <f>AVERAGE('Raw Data'!K18,'Raw Data'!Q18,'Raw Data'!W18)</f>
        <v>1.42</v>
      </c>
      <c r="E18" s="38">
        <f>STDEV('Raw Data'!K18,'Raw Data'!Q18,'Raw Data'!W18)</f>
        <v>0.1758209316321605</v>
      </c>
      <c r="F18" s="38">
        <f>AVERAGE('Raw Data'!AC18,'Raw Data'!AI18,'Raw Data'!AO18)</f>
        <v>1.7216666666666665</v>
      </c>
      <c r="G18" s="38">
        <f>STDEV('Raw Data'!AC18,'Raw Data'!AI18,'Raw Data'!AO18)</f>
        <v>0.77144302014687727</v>
      </c>
      <c r="H18" s="38">
        <f>AVERAGE('Raw Data'!AU18,'Raw Data'!BA18,'Raw Data'!BG18)</f>
        <v>1.8306666666666667</v>
      </c>
      <c r="I18" s="38">
        <f>STDEV('Raw Data'!AU18,'Raw Data'!BA18,'Raw Data'!BG18)</f>
        <v>0.20139596156162945</v>
      </c>
      <c r="J18" s="38">
        <f>AVERAGE('Raw Data'!BM18,'Raw Data'!BS18,'Raw Data'!BY18)</f>
        <v>2.4849999999999999</v>
      </c>
      <c r="K18" s="38">
        <f>STDEV('Raw Data'!BM18,'Raw Data'!BS18,'Raw Data'!BY18)</f>
        <v>0.53182797970772577</v>
      </c>
      <c r="L18" s="38">
        <f>AVERAGE('Raw Data'!CE18,'Raw Data'!CK18,'Raw Data'!CQ18)</f>
        <v>7.3329999999999993</v>
      </c>
      <c r="M18" s="38">
        <f>STDEV('Raw Data'!CE18,'Raw Data'!CK18,'Raw Data'!CQ18)</f>
        <v>0.79346140422833444</v>
      </c>
      <c r="O18" s="38">
        <f>AVERAGE('Raw Data'!K185,'Raw Data'!Q185,'Raw Data'!W185)</f>
        <v>2.4710000000000001</v>
      </c>
      <c r="P18" s="38">
        <f>STDEV('Raw Data'!K185,'Raw Data'!Q185,'Raw Data'!W185)</f>
        <v>1.2401209618420295</v>
      </c>
      <c r="Q18" s="38">
        <f>AVERAGE('Raw Data'!AC185,'Raw Data'!AI185,'Raw Data'!AO185)</f>
        <v>1.4743333333333333</v>
      </c>
      <c r="R18" s="38">
        <f>STDEV('Raw Data'!AC185,'Raw Data'!AI185,'Raw Data'!AO185)</f>
        <v>0.33345214549217395</v>
      </c>
      <c r="S18" s="38">
        <f>AVERAGE('Raw Data'!AU185,'Raw Data'!BA185,'Raw Data'!BG185)</f>
        <v>2.2109999999999999</v>
      </c>
      <c r="T18" s="38">
        <f>STDEV('Raw Data'!AU185,'Raw Data'!BA185,'Raw Data'!BG185)</f>
        <v>0.20032972819828809</v>
      </c>
      <c r="U18" s="38">
        <f>AVERAGE('Raw Data'!BM185,'Raw Data'!BS185,'Raw Data'!BY185)</f>
        <v>3.0063333333333335</v>
      </c>
      <c r="V18" s="38">
        <f>STDEV('Raw Data'!BM185,'Raw Data'!BS185,'Raw Data'!BY185)</f>
        <v>0.39700671698767875</v>
      </c>
      <c r="W18" s="38">
        <f>AVERAGE('Raw Data'!CE185,'Raw Data'!CK185,'Raw Data'!CQ185)</f>
        <v>9.7843333333333344</v>
      </c>
      <c r="X18" s="38">
        <f>STDEV('Raw Data'!CE185,'Raw Data'!CK185,'Raw Data'!CQ185)</f>
        <v>2.6743904601485009</v>
      </c>
      <c r="Z18" s="38">
        <f>AVERAGE('Raw Data'!K352,'Raw Data'!Q352,'Raw Data'!W352)</f>
        <v>1.3326666666666667</v>
      </c>
      <c r="AA18" s="38">
        <f>STDEV('Raw Data'!K352,'Raw Data'!Q352,'Raw Data'!W352)</f>
        <v>0.24232485083732783</v>
      </c>
      <c r="AB18" s="38">
        <f>AVERAGE('Raw Data'!AC352,'Raw Data'!AI352,'Raw Data'!AO352)</f>
        <v>1.2750000000000001</v>
      </c>
      <c r="AC18" s="38">
        <f>STDEV('Raw Data'!AC352,'Raw Data'!AI352,'Raw Data'!AO352)</f>
        <v>0.51391438975767101</v>
      </c>
      <c r="AD18" s="38">
        <f>AVERAGE('Raw Data'!AU352,'Raw Data'!BA352,'Raw Data'!BG352)</f>
        <v>1.319</v>
      </c>
      <c r="AE18" s="38">
        <f>STDEV('Raw Data'!AU352,'Raw Data'!BA352,'Raw Data'!BG352)</f>
        <v>0.55691022615857977</v>
      </c>
      <c r="AF18" s="38">
        <f>AVERAGE('Raw Data'!BM352,'Raw Data'!BS352,'Raw Data'!BY352)</f>
        <v>2.0816666666666666</v>
      </c>
      <c r="AG18" s="38">
        <f>STDEV('Raw Data'!BM352,'Raw Data'!BS352,'Raw Data'!BY352)</f>
        <v>0.49588943660188406</v>
      </c>
      <c r="AH18" s="38">
        <f>AVERAGE('Raw Data'!CE352,'Raw Data'!CK352,'Raw Data'!CQ352)</f>
        <v>5.6119999999999992</v>
      </c>
      <c r="AI18" s="38">
        <f>STDEV('Raw Data'!CE352,'Raw Data'!CK352,'Raw Data'!CQ352)</f>
        <v>1.3803524912137495</v>
      </c>
      <c r="AK18" s="38">
        <f>AVERAGE('Raw Data'!AC519,'Raw Data'!AI519,'Raw Data'!AO519)</f>
        <v>2.0370000000000004</v>
      </c>
      <c r="AL18" s="38">
        <f>STDEV('Raw Data'!AC519,'Raw Data'!AI519,'Raw Data'!AO519)</f>
        <v>0.62232065689642602</v>
      </c>
      <c r="AM18" s="38">
        <f>AVERAGE('Raw Data'!AU519,'Raw Data'!BA519,'Raw Data'!BG519)</f>
        <v>2.41</v>
      </c>
      <c r="AN18" s="38">
        <f>STDEV('Raw Data'!AU519,'Raw Data'!BA519,'Raw Data'!BG519)</f>
        <v>0.99605421539191263</v>
      </c>
      <c r="AO18" s="38">
        <f>AVERAGE('Raw Data'!BM519,'Raw Data'!BS519,'Raw Data'!BY519)</f>
        <v>2.375</v>
      </c>
      <c r="AP18" s="38">
        <f>STDEV('Raw Data'!BM519,'Raw Data'!BS519,'Raw Data'!BY519)</f>
        <v>0.63731703256699546</v>
      </c>
      <c r="AQ18" s="38">
        <f>AVERAGE('Raw Data'!CE519,'Raw Data'!CK519,'Raw Data'!CQ519)</f>
        <v>3.0390000000000001</v>
      </c>
      <c r="AR18" s="38">
        <f>STDEV('Raw Data'!CE519,'Raw Data'!CK519,'Raw Data'!CQ519)</f>
        <v>0.8793230350673169</v>
      </c>
      <c r="AS18" s="64"/>
      <c r="AT18" s="38">
        <f>AVERAGE('Raw Data'!AC686,'Raw Data'!AI686,'Raw Data'!AO686)</f>
        <v>2.2243333333333335</v>
      </c>
      <c r="AU18" s="38">
        <f>STDEV('Raw Data'!AC686,'Raw Data'!AI686,'Raw Data'!AO686)</f>
        <v>0.12093110986563121</v>
      </c>
      <c r="AV18" s="38">
        <f>AVERAGE('Raw Data'!AU686,'Raw Data'!BA686,'Raw Data'!BG686)</f>
        <v>2.3049999999999997</v>
      </c>
      <c r="AW18" s="38">
        <f>STDEV('Raw Data'!AU686,'Raw Data'!BA686,'Raw Data'!BG686)</f>
        <v>0.67400222551561462</v>
      </c>
      <c r="AX18" s="38">
        <f>AVERAGE('Raw Data'!BM686,'Raw Data'!BS686,'Raw Data'!BY686)</f>
        <v>4.692333333333333</v>
      </c>
      <c r="AY18" s="38">
        <f>STDEV('Raw Data'!BM686,'Raw Data'!BS686,'Raw Data'!BY686)</f>
        <v>2.4984527878936076</v>
      </c>
      <c r="AZ18" s="38">
        <f>AVERAGE('Raw Data'!CE686,'Raw Data'!CK686,'Raw Data'!CQ686)</f>
        <v>4.8976666666666668</v>
      </c>
      <c r="BA18" s="38">
        <f>STDEV('Raw Data'!CE686,'Raw Data'!CK686,'Raw Data'!CQ686)</f>
        <v>0.2726212268575825</v>
      </c>
      <c r="BC18" s="38">
        <f>AVERAGE('Raw Data'!AC853,'Raw Data'!AI853,'Raw Data'!AO853)</f>
        <v>1.9883333333333333</v>
      </c>
      <c r="BD18" s="38">
        <f>STDEV('Raw Data'!AC853,'Raw Data'!AI853,'Raw Data'!AO853)</f>
        <v>1.0938831442769992</v>
      </c>
      <c r="BE18" s="38">
        <f>AVERAGE('Raw Data'!AU853,'Raw Data'!BA853,'Raw Data'!BG853)</f>
        <v>1.5143333333333333</v>
      </c>
      <c r="BF18" s="38">
        <f>STDEV('Raw Data'!AU853,'Raw Data'!BA853,'Raw Data'!BG853)</f>
        <v>0.61791612160011877</v>
      </c>
      <c r="BG18" s="38">
        <f>AVERAGE('Raw Data'!BM853,'Raw Data'!BS853,'Raw Data'!BY853)</f>
        <v>2.0023333333333331</v>
      </c>
      <c r="BH18" s="38">
        <f>STDEV('Raw Data'!BM853,'Raw Data'!BS853,'Raw Data'!BY853)</f>
        <v>1.6219495470985938</v>
      </c>
      <c r="BI18" s="38">
        <f>AVERAGE('Raw Data'!CE853,'Raw Data'!CK853,'Raw Data'!CQ853)</f>
        <v>2.3673333333333333</v>
      </c>
      <c r="BJ18" s="38">
        <f>STDEV('Raw Data'!CE853,'Raw Data'!CK853,'Raw Data'!CQ853)</f>
        <v>0.15912678383393952</v>
      </c>
      <c r="BL18" s="68">
        <f t="shared" si="0"/>
        <v>-1.0510000000000002</v>
      </c>
      <c r="BM18" s="64">
        <f t="shared" si="1"/>
        <v>1.2525226544857386</v>
      </c>
      <c r="BN18" s="68">
        <f t="shared" si="2"/>
        <v>0.24733333333333318</v>
      </c>
      <c r="BO18" s="64">
        <f t="shared" si="3"/>
        <v>0.84042528916416426</v>
      </c>
      <c r="BP18" s="68">
        <f t="shared" si="4"/>
        <v>-0.38033333333333319</v>
      </c>
      <c r="BQ18" s="64">
        <f t="shared" si="5"/>
        <v>0.28406395993390876</v>
      </c>
      <c r="BR18" s="68">
        <f t="shared" si="6"/>
        <v>-0.52133333333333365</v>
      </c>
      <c r="BS18" s="64">
        <f t="shared" si="7"/>
        <v>0.66366808973562685</v>
      </c>
      <c r="BT18" s="68">
        <f t="shared" si="8"/>
        <v>-2.4513333333333351</v>
      </c>
      <c r="BU18" s="64">
        <f t="shared" si="9"/>
        <v>2.7896138322953075</v>
      </c>
      <c r="BW18" s="68">
        <f t="shared" si="10"/>
        <v>8.7333333333333263E-2</v>
      </c>
      <c r="BX18" s="64">
        <f t="shared" si="11"/>
        <v>0.29938993525723945</v>
      </c>
      <c r="BY18" s="68">
        <f t="shared" si="12"/>
        <v>0.44666666666666632</v>
      </c>
      <c r="BZ18" s="64">
        <f t="shared" si="13"/>
        <v>0.9269478590154544</v>
      </c>
      <c r="CA18" s="68">
        <f t="shared" si="14"/>
        <v>0.51166666666666671</v>
      </c>
      <c r="CB18" s="64">
        <f t="shared" si="15"/>
        <v>0.59220717095737174</v>
      </c>
      <c r="CC18" s="68">
        <f t="shared" si="16"/>
        <v>0.40333333333333332</v>
      </c>
      <c r="CD18" s="64">
        <f t="shared" si="17"/>
        <v>0.72715014497236752</v>
      </c>
      <c r="CE18" s="68">
        <f t="shared" si="18"/>
        <v>1.7210000000000001</v>
      </c>
      <c r="CF18" s="64">
        <f t="shared" si="19"/>
        <v>1.5921538870347944</v>
      </c>
      <c r="CG18" s="64"/>
      <c r="CH18" s="68">
        <f t="shared" si="20"/>
        <v>-0.31533333333333391</v>
      </c>
      <c r="CI18" s="64">
        <f t="shared" si="21"/>
        <v>0.99116463482780426</v>
      </c>
      <c r="CJ18" s="68">
        <f t="shared" si="22"/>
        <v>-0.57933333333333348</v>
      </c>
      <c r="CK18" s="64">
        <f t="shared" si="23"/>
        <v>1.0162107721006168</v>
      </c>
      <c r="CL18" s="68">
        <f t="shared" si="24"/>
        <v>0.10999999999999988</v>
      </c>
      <c r="CM18" s="64">
        <f t="shared" si="25"/>
        <v>0.83006867185793842</v>
      </c>
      <c r="CN18" s="68">
        <f t="shared" si="26"/>
        <v>4.2939999999999987</v>
      </c>
      <c r="CO18" s="64">
        <f t="shared" si="27"/>
        <v>1.1843943600000797</v>
      </c>
      <c r="CP18" s="68"/>
      <c r="CQ18" s="68">
        <f t="shared" si="28"/>
        <v>-0.18733333333333313</v>
      </c>
      <c r="CR18" s="64">
        <f t="shared" si="29"/>
        <v>0.63396161818625307</v>
      </c>
      <c r="CS18" s="68">
        <f t="shared" si="30"/>
        <v>0.10500000000000043</v>
      </c>
      <c r="CT18" s="64">
        <f t="shared" si="31"/>
        <v>1.2026649575006334</v>
      </c>
      <c r="CU18" s="68">
        <f t="shared" si="32"/>
        <v>-2.317333333333333</v>
      </c>
      <c r="CV18" s="64">
        <f t="shared" si="33"/>
        <v>2.5784567736018653</v>
      </c>
      <c r="CW18" s="68">
        <f t="shared" si="34"/>
        <v>-1.8586666666666667</v>
      </c>
      <c r="CX18" s="64">
        <f t="shared" si="35"/>
        <v>0.92061464974946561</v>
      </c>
      <c r="CY18" s="68"/>
      <c r="CZ18" s="68">
        <f t="shared" si="36"/>
        <v>4.866666666666708E-2</v>
      </c>
      <c r="DA18" s="64">
        <f t="shared" si="37"/>
        <v>1.2585163222355653</v>
      </c>
      <c r="DB18" s="68">
        <f t="shared" si="38"/>
        <v>0.89566666666666683</v>
      </c>
      <c r="DC18" s="64">
        <f t="shared" si="39"/>
        <v>1.1721537157443691</v>
      </c>
      <c r="DD18" s="68">
        <f t="shared" si="40"/>
        <v>0.37266666666666692</v>
      </c>
      <c r="DE18" s="64">
        <f t="shared" si="41"/>
        <v>1.7426684519246149</v>
      </c>
      <c r="DF18" s="68">
        <f t="shared" si="42"/>
        <v>0.67166666666666686</v>
      </c>
      <c r="DG18" s="64">
        <f t="shared" si="43"/>
        <v>0.89360524468768154</v>
      </c>
      <c r="DI18" s="68"/>
      <c r="DJ18" s="64"/>
      <c r="DK18" s="68"/>
      <c r="DL18" s="64"/>
      <c r="DM18" s="68"/>
      <c r="DN18" s="64"/>
      <c r="DO18" s="68"/>
      <c r="DP18" s="64"/>
      <c r="DQ18" s="68"/>
      <c r="DR18" s="64"/>
    </row>
    <row r="19" spans="1:122" s="67" customFormat="1" x14ac:dyDescent="0.25">
      <c r="A19" s="37">
        <f>'Raw Data'!B19</f>
        <v>27</v>
      </c>
      <c r="B19" s="37">
        <f>'Raw Data'!C19</f>
        <v>35</v>
      </c>
      <c r="C19" s="37" t="str">
        <f>'Raw Data'!D19</f>
        <v>FLLKNDGTF</v>
      </c>
      <c r="D19" s="38">
        <f>AVERAGE('Raw Data'!K19,'Raw Data'!Q19,'Raw Data'!W19)</f>
        <v>1.4570000000000001</v>
      </c>
      <c r="E19" s="38">
        <f>STDEV('Raw Data'!K19,'Raw Data'!Q19,'Raw Data'!W19)</f>
        <v>0.10849884792015074</v>
      </c>
      <c r="F19" s="38">
        <f>AVERAGE('Raw Data'!AC19,'Raw Data'!AI19,'Raw Data'!AO19)</f>
        <v>1.7853333333333332</v>
      </c>
      <c r="G19" s="38">
        <f>STDEV('Raw Data'!AC19,'Raw Data'!AI19,'Raw Data'!AO19)</f>
        <v>0.61650006758583054</v>
      </c>
      <c r="H19" s="38">
        <f>AVERAGE('Raw Data'!AU19,'Raw Data'!BA19,'Raw Data'!BG19)</f>
        <v>4.4346666666666668</v>
      </c>
      <c r="I19" s="38">
        <f>STDEV('Raw Data'!AU19,'Raw Data'!BA19,'Raw Data'!BG19)</f>
        <v>0.17750586844759036</v>
      </c>
      <c r="J19" s="38">
        <f>AVERAGE('Raw Data'!BM19,'Raw Data'!BS19,'Raw Data'!BY19)</f>
        <v>7.288333333333334</v>
      </c>
      <c r="K19" s="38">
        <f>STDEV('Raw Data'!BM19,'Raw Data'!BS19,'Raw Data'!BY19)</f>
        <v>0.13202020047452301</v>
      </c>
      <c r="L19" s="38">
        <f>AVERAGE('Raw Data'!CE19,'Raw Data'!CK19,'Raw Data'!CQ19)</f>
        <v>9.875333333333332</v>
      </c>
      <c r="M19" s="38">
        <f>STDEV('Raw Data'!CE19,'Raw Data'!CK19,'Raw Data'!CQ19)</f>
        <v>0.15500430101559573</v>
      </c>
      <c r="N19" s="37"/>
      <c r="O19" s="38">
        <f>AVERAGE('Raw Data'!K186,'Raw Data'!Q186,'Raw Data'!W186)</f>
        <v>1.3496666666666668</v>
      </c>
      <c r="P19" s="38">
        <f>STDEV('Raw Data'!K186,'Raw Data'!Q186,'Raw Data'!W186)</f>
        <v>0.18916747430077249</v>
      </c>
      <c r="Q19" s="38">
        <f>AVERAGE('Raw Data'!AC186,'Raw Data'!AI186,'Raw Data'!AO186)</f>
        <v>1.6126666666666667</v>
      </c>
      <c r="R19" s="38">
        <f>STDEV('Raw Data'!AC186,'Raw Data'!AI186,'Raw Data'!AO186)</f>
        <v>0.19672400294151535</v>
      </c>
      <c r="S19" s="38">
        <f>AVERAGE('Raw Data'!AU186,'Raw Data'!BA186,'Raw Data'!BG186)</f>
        <v>4.2633333333333328</v>
      </c>
      <c r="T19" s="38">
        <f>STDEV('Raw Data'!AU186,'Raw Data'!BA186,'Raw Data'!BG186)</f>
        <v>0.21752317884155084</v>
      </c>
      <c r="U19" s="38">
        <f>AVERAGE('Raw Data'!BM186,'Raw Data'!BS186,'Raw Data'!BY186)</f>
        <v>6.7969999999999997</v>
      </c>
      <c r="V19" s="38">
        <f>STDEV('Raw Data'!BM186,'Raw Data'!BS186,'Raw Data'!BY186)</f>
        <v>0.81869224987170841</v>
      </c>
      <c r="W19" s="38">
        <f>AVERAGE('Raw Data'!CE186,'Raw Data'!CK186,'Raw Data'!CQ186)</f>
        <v>9.216333333333333</v>
      </c>
      <c r="X19" s="38">
        <f>STDEV('Raw Data'!CE186,'Raw Data'!CK186,'Raw Data'!CQ186)</f>
        <v>0.40583781653923445</v>
      </c>
      <c r="Y19" s="37"/>
      <c r="Z19" s="38">
        <f>AVERAGE('Raw Data'!K353,'Raw Data'!Q353,'Raw Data'!W353)</f>
        <v>1.2630000000000001</v>
      </c>
      <c r="AA19" s="38">
        <f>STDEV('Raw Data'!K353,'Raw Data'!Q353,'Raw Data'!W353)</f>
        <v>0.10737318100903973</v>
      </c>
      <c r="AB19" s="38">
        <f>AVERAGE('Raw Data'!AC353,'Raw Data'!AI353,'Raw Data'!AO353)</f>
        <v>1.3446666666666667</v>
      </c>
      <c r="AC19" s="38">
        <f>STDEV('Raw Data'!AC353,'Raw Data'!AI353,'Raw Data'!AO353)</f>
        <v>3.7112441759244677E-2</v>
      </c>
      <c r="AD19" s="38">
        <f>AVERAGE('Raw Data'!AU353,'Raw Data'!BA353,'Raw Data'!BG353)</f>
        <v>4.3363333333333332</v>
      </c>
      <c r="AE19" s="38">
        <f>STDEV('Raw Data'!AU353,'Raw Data'!BA353,'Raw Data'!BG353)</f>
        <v>0.11300589955101163</v>
      </c>
      <c r="AF19" s="38">
        <f>AVERAGE('Raw Data'!BM353,'Raw Data'!BS353,'Raw Data'!BY353)</f>
        <v>7.3393333333333333</v>
      </c>
      <c r="AG19" s="38">
        <f>STDEV('Raw Data'!BM353,'Raw Data'!BS353,'Raw Data'!BY353)</f>
        <v>0.46529166480105072</v>
      </c>
      <c r="AH19" s="38">
        <f>AVERAGE('Raw Data'!CE353,'Raw Data'!CK353,'Raw Data'!CQ353)</f>
        <v>9.854000000000001</v>
      </c>
      <c r="AI19" s="38">
        <f>STDEV('Raw Data'!CE353,'Raw Data'!CK353,'Raw Data'!CQ353)</f>
        <v>0.39086442662386139</v>
      </c>
      <c r="AJ19" s="37"/>
      <c r="AK19" s="38">
        <f>AVERAGE('Raw Data'!AC520,'Raw Data'!AI520,'Raw Data'!AO520)</f>
        <v>1.663</v>
      </c>
      <c r="AL19" s="38">
        <f>STDEV('Raw Data'!AC520,'Raw Data'!AI520,'Raw Data'!AO520)</f>
        <v>0.51188768299305665</v>
      </c>
      <c r="AM19" s="38">
        <f>AVERAGE('Raw Data'!AU520,'Raw Data'!BA520,'Raw Data'!BG520)</f>
        <v>4.1086666666666671</v>
      </c>
      <c r="AN19" s="38">
        <f>STDEV('Raw Data'!AU520,'Raw Data'!BA520,'Raw Data'!BG520)</f>
        <v>0.38072343417937032</v>
      </c>
      <c r="AO19" s="38">
        <f>AVERAGE('Raw Data'!BM520,'Raw Data'!BS520,'Raw Data'!BY520)</f>
        <v>7.206666666666667</v>
      </c>
      <c r="AP19" s="38">
        <f>STDEV('Raw Data'!BM520,'Raw Data'!BS520,'Raw Data'!BY520)</f>
        <v>0.15450026968692759</v>
      </c>
      <c r="AQ19" s="38">
        <f>AVERAGE('Raw Data'!CE520,'Raw Data'!CK520,'Raw Data'!CQ520)</f>
        <v>8.0856666666666666</v>
      </c>
      <c r="AR19" s="38">
        <f>STDEV('Raw Data'!CE520,'Raw Data'!CK520,'Raw Data'!CQ520)</f>
        <v>0.6591701854099089</v>
      </c>
      <c r="AS19" s="38"/>
      <c r="AT19" s="38">
        <f>AVERAGE('Raw Data'!AC687,'Raw Data'!AI687,'Raw Data'!AO687)</f>
        <v>1.7166666666666668</v>
      </c>
      <c r="AU19" s="38">
        <f>STDEV('Raw Data'!AC687,'Raw Data'!AI687,'Raw Data'!AO687)</f>
        <v>4.8128300752606393E-2</v>
      </c>
      <c r="AV19" s="38">
        <f>AVERAGE('Raw Data'!AU687,'Raw Data'!BA687,'Raw Data'!BG687)</f>
        <v>4.4803333333333333</v>
      </c>
      <c r="AW19" s="38">
        <f>STDEV('Raw Data'!AU687,'Raw Data'!BA687,'Raw Data'!BG687)</f>
        <v>5.6163451935696912E-2</v>
      </c>
      <c r="AX19" s="38">
        <f>AVERAGE('Raw Data'!BM687,'Raw Data'!BS687,'Raw Data'!BY687)</f>
        <v>7.5636666666666663</v>
      </c>
      <c r="AY19" s="38">
        <f>STDEV('Raw Data'!BM687,'Raw Data'!BS687,'Raw Data'!BY687)</f>
        <v>0.3450685922151327</v>
      </c>
      <c r="AZ19" s="38">
        <f>AVERAGE('Raw Data'!CE687,'Raw Data'!CK687,'Raw Data'!CQ687)</f>
        <v>8.6450000000000014</v>
      </c>
      <c r="BA19" s="38">
        <f>STDEV('Raw Data'!CE687,'Raw Data'!CK687,'Raw Data'!CQ687)</f>
        <v>0.89811524872924886</v>
      </c>
      <c r="BC19" s="38">
        <f>AVERAGE('Raw Data'!AC854,'Raw Data'!AI854,'Raw Data'!AO854)</f>
        <v>1.6626666666666667</v>
      </c>
      <c r="BD19" s="38">
        <f>STDEV('Raw Data'!AC854,'Raw Data'!AI854,'Raw Data'!AO854)</f>
        <v>0.19597023583527509</v>
      </c>
      <c r="BE19" s="38">
        <f>AVERAGE('Raw Data'!AU854,'Raw Data'!BA854,'Raw Data'!BG854)</f>
        <v>4.2880000000000003</v>
      </c>
      <c r="BF19" s="38">
        <f>STDEV('Raw Data'!AU854,'Raw Data'!BA854,'Raw Data'!BG854)</f>
        <v>0.38754741645378071</v>
      </c>
      <c r="BG19" s="38">
        <f>AVERAGE('Raw Data'!BM854,'Raw Data'!BS854,'Raw Data'!BY854)</f>
        <v>7.4630000000000001</v>
      </c>
      <c r="BH19" s="38">
        <f>STDEV('Raw Data'!BM854,'Raw Data'!BS854,'Raw Data'!BY854)</f>
        <v>0.15804746122605087</v>
      </c>
      <c r="BI19" s="38">
        <f>AVERAGE('Raw Data'!CE854,'Raw Data'!CK854,'Raw Data'!CQ854)</f>
        <v>7.5813333333333333</v>
      </c>
      <c r="BJ19" s="38">
        <f>STDEV('Raw Data'!CE854,'Raw Data'!CK854,'Raw Data'!CQ854)</f>
        <v>0.37042183161003533</v>
      </c>
      <c r="BL19" s="68">
        <f t="shared" si="0"/>
        <v>0.10733333333333328</v>
      </c>
      <c r="BM19" s="64">
        <f t="shared" si="1"/>
        <v>0.21807414641202522</v>
      </c>
      <c r="BN19" s="68">
        <f t="shared" si="2"/>
        <v>0.17266666666666652</v>
      </c>
      <c r="BO19" s="64">
        <f t="shared" si="3"/>
        <v>0.64712646883485381</v>
      </c>
      <c r="BP19" s="68">
        <f t="shared" si="4"/>
        <v>0.171333333333334</v>
      </c>
      <c r="BQ19" s="64">
        <f t="shared" si="5"/>
        <v>0.28075730919544478</v>
      </c>
      <c r="BR19" s="68">
        <f t="shared" si="6"/>
        <v>0.49133333333333429</v>
      </c>
      <c r="BS19" s="64">
        <f t="shared" si="7"/>
        <v>0.82926855320416748</v>
      </c>
      <c r="BT19" s="68">
        <f t="shared" si="8"/>
        <v>0.65899999999999892</v>
      </c>
      <c r="BU19" s="64">
        <f t="shared" si="9"/>
        <v>0.43443142918838956</v>
      </c>
      <c r="BV19" s="37"/>
      <c r="BW19" s="68">
        <f t="shared" si="10"/>
        <v>0.19399999999999995</v>
      </c>
      <c r="BX19" s="64">
        <f t="shared" si="11"/>
        <v>0.15264665079850265</v>
      </c>
      <c r="BY19" s="68">
        <f t="shared" si="12"/>
        <v>0.44066666666666654</v>
      </c>
      <c r="BZ19" s="64">
        <f t="shared" si="13"/>
        <v>0.61761611593826382</v>
      </c>
      <c r="CA19" s="68">
        <f t="shared" si="14"/>
        <v>9.8333333333333606E-2</v>
      </c>
      <c r="CB19" s="64">
        <f t="shared" si="15"/>
        <v>0.21042496683299391</v>
      </c>
      <c r="CC19" s="68">
        <f t="shared" si="16"/>
        <v>-5.0999999999999268E-2</v>
      </c>
      <c r="CD19" s="64">
        <f t="shared" si="17"/>
        <v>0.48365862616794769</v>
      </c>
      <c r="CE19" s="68">
        <f t="shared" si="18"/>
        <v>2.1333333333330984E-2</v>
      </c>
      <c r="CF19" s="64">
        <f t="shared" si="19"/>
        <v>0.42047750633456404</v>
      </c>
      <c r="CG19" s="38"/>
      <c r="CH19" s="68">
        <f t="shared" si="20"/>
        <v>0.12233333333333318</v>
      </c>
      <c r="CI19" s="64">
        <f t="shared" si="21"/>
        <v>0.80131225707169462</v>
      </c>
      <c r="CJ19" s="68">
        <f t="shared" si="22"/>
        <v>0.32599999999999962</v>
      </c>
      <c r="CK19" s="64">
        <f t="shared" si="23"/>
        <v>0.42006983546389826</v>
      </c>
      <c r="CL19" s="68">
        <f t="shared" si="24"/>
        <v>8.1666666666666998E-2</v>
      </c>
      <c r="CM19" s="64">
        <f t="shared" si="25"/>
        <v>0.20322319421430862</v>
      </c>
      <c r="CN19" s="68">
        <f t="shared" si="26"/>
        <v>1.7896666666666654</v>
      </c>
      <c r="CO19" s="64">
        <f t="shared" si="27"/>
        <v>0.67714966341767246</v>
      </c>
      <c r="CP19" s="41"/>
      <c r="CQ19" s="68">
        <f t="shared" si="28"/>
        <v>-5.3666666666666751E-2</v>
      </c>
      <c r="CR19" s="64">
        <f t="shared" si="29"/>
        <v>0.51414524536684514</v>
      </c>
      <c r="CS19" s="68">
        <f t="shared" si="30"/>
        <v>-0.37166666666666615</v>
      </c>
      <c r="CT19" s="64">
        <f t="shared" si="31"/>
        <v>0.38484369121328554</v>
      </c>
      <c r="CU19" s="68">
        <f t="shared" si="32"/>
        <v>-0.35699999999999932</v>
      </c>
      <c r="CV19" s="64">
        <f t="shared" si="33"/>
        <v>0.37807759344698927</v>
      </c>
      <c r="CW19" s="68">
        <f t="shared" si="34"/>
        <v>-0.55933333333333479</v>
      </c>
      <c r="CX19" s="64">
        <f t="shared" si="35"/>
        <v>1.1140540082659072</v>
      </c>
      <c r="CY19" s="41"/>
      <c r="CZ19" s="68">
        <f t="shared" si="36"/>
        <v>3.3333333333329662E-4</v>
      </c>
      <c r="DA19" s="64">
        <f t="shared" si="37"/>
        <v>0.54811799216348789</v>
      </c>
      <c r="DB19" s="68">
        <f t="shared" si="38"/>
        <v>-0.17933333333333312</v>
      </c>
      <c r="DC19" s="64">
        <f t="shared" si="39"/>
        <v>0.54327095756476196</v>
      </c>
      <c r="DD19" s="68">
        <f t="shared" si="40"/>
        <v>-0.25633333333333308</v>
      </c>
      <c r="DE19" s="64">
        <f t="shared" si="41"/>
        <v>0.22101885289118078</v>
      </c>
      <c r="DF19" s="68">
        <f t="shared" si="42"/>
        <v>0.5043333333333333</v>
      </c>
      <c r="DG19" s="64">
        <f t="shared" si="43"/>
        <v>0.75612014036571396</v>
      </c>
      <c r="DI19" s="41"/>
      <c r="DJ19" s="38"/>
      <c r="DK19" s="41"/>
      <c r="DL19" s="38"/>
      <c r="DM19" s="41"/>
      <c r="DN19" s="38"/>
      <c r="DO19" s="41"/>
      <c r="DP19" s="38"/>
      <c r="DQ19" s="41"/>
      <c r="DR19" s="38"/>
    </row>
    <row r="20" spans="1:122" x14ac:dyDescent="0.25">
      <c r="A20" s="63">
        <f>'Raw Data'!B20</f>
        <v>27</v>
      </c>
      <c r="B20" s="63">
        <f>'Raw Data'!C20</f>
        <v>35</v>
      </c>
      <c r="C20" s="63" t="str">
        <f>'Raw Data'!D20</f>
        <v>FLLKNDGTF</v>
      </c>
      <c r="D20" s="38">
        <f>AVERAGE('Raw Data'!K20,'Raw Data'!Q20,'Raw Data'!W20)</f>
        <v>1.3233333333333333</v>
      </c>
      <c r="E20" s="38">
        <f>STDEV('Raw Data'!K20,'Raw Data'!Q20,'Raw Data'!W20)</f>
        <v>0.18847104110004265</v>
      </c>
      <c r="F20" s="38">
        <f>AVERAGE('Raw Data'!AC20,'Raw Data'!AI20,'Raw Data'!AO20)</f>
        <v>1.665</v>
      </c>
      <c r="G20" s="38">
        <f>STDEV('Raw Data'!AC20,'Raw Data'!AI20,'Raw Data'!AO20)</f>
        <v>0.48787395913288895</v>
      </c>
      <c r="H20" s="38">
        <f>AVERAGE('Raw Data'!AU20,'Raw Data'!BA20,'Raw Data'!BG20)</f>
        <v>4.3373333333333335</v>
      </c>
      <c r="I20" s="38">
        <f>STDEV('Raw Data'!AU20,'Raw Data'!BA20,'Raw Data'!BG20)</f>
        <v>0.30822448529170005</v>
      </c>
      <c r="J20" s="38">
        <f>AVERAGE('Raw Data'!BM20,'Raw Data'!BS20,'Raw Data'!BY20)</f>
        <v>7.1586666666666661</v>
      </c>
      <c r="K20" s="38">
        <f>STDEV('Raw Data'!BM20,'Raw Data'!BS20,'Raw Data'!BY20)</f>
        <v>0.71243409051878825</v>
      </c>
      <c r="L20" s="38">
        <f>AVERAGE('Raw Data'!CE20,'Raw Data'!CK20,'Raw Data'!CQ20)</f>
        <v>10.656000000000001</v>
      </c>
      <c r="M20" s="38">
        <f>STDEV('Raw Data'!CE20,'Raw Data'!CK20,'Raw Data'!CQ20)</f>
        <v>0.71701324952890455</v>
      </c>
      <c r="O20" s="38">
        <f>AVERAGE('Raw Data'!K187,'Raw Data'!Q187,'Raw Data'!W187)</f>
        <v>1.4273333333333333</v>
      </c>
      <c r="P20" s="38">
        <f>STDEV('Raw Data'!K187,'Raw Data'!Q187,'Raw Data'!W187)</f>
        <v>0.26509306541917182</v>
      </c>
      <c r="Q20" s="38">
        <f>AVERAGE('Raw Data'!AC187,'Raw Data'!AI187,'Raw Data'!AO187)</f>
        <v>1.4233333333333336</v>
      </c>
      <c r="R20" s="38">
        <f>STDEV('Raw Data'!AC187,'Raw Data'!AI187,'Raw Data'!AO187)</f>
        <v>0.1312034044273751</v>
      </c>
      <c r="S20" s="38">
        <f>AVERAGE('Raw Data'!AU187,'Raw Data'!BA187,'Raw Data'!BG187)</f>
        <v>4.097666666666667</v>
      </c>
      <c r="T20" s="38">
        <f>STDEV('Raw Data'!AU187,'Raw Data'!BA187,'Raw Data'!BG187)</f>
        <v>7.4875452141094825E-2</v>
      </c>
      <c r="U20" s="38">
        <f>AVERAGE('Raw Data'!BM187,'Raw Data'!BS187,'Raw Data'!BY187)</f>
        <v>7.469666666666666</v>
      </c>
      <c r="V20" s="38">
        <f>STDEV('Raw Data'!BM187,'Raw Data'!BS187,'Raw Data'!BY187)</f>
        <v>0.60244031516270036</v>
      </c>
      <c r="W20" s="38">
        <f>AVERAGE('Raw Data'!CE187,'Raw Data'!CK187,'Raw Data'!CQ187)</f>
        <v>18.111666666666665</v>
      </c>
      <c r="X20" s="38">
        <f>STDEV('Raw Data'!CE187,'Raw Data'!CK187,'Raw Data'!CQ187)</f>
        <v>2.0857244145220468</v>
      </c>
      <c r="Z20" s="38">
        <f>AVERAGE('Raw Data'!K354,'Raw Data'!Q354,'Raw Data'!W354)</f>
        <v>1.2213333333333332</v>
      </c>
      <c r="AA20" s="38">
        <f>STDEV('Raw Data'!K354,'Raw Data'!Q354,'Raw Data'!W354)</f>
        <v>7.0237691685684995E-3</v>
      </c>
      <c r="AB20" s="38">
        <f>AVERAGE('Raw Data'!AC354,'Raw Data'!AI354,'Raw Data'!AO354)</f>
        <v>1.2623333333333333</v>
      </c>
      <c r="AC20" s="38">
        <f>STDEV('Raw Data'!AC354,'Raw Data'!AI354,'Raw Data'!AO354)</f>
        <v>0.16226316073999356</v>
      </c>
      <c r="AD20" s="38">
        <f>AVERAGE('Raw Data'!AU354,'Raw Data'!BA354,'Raw Data'!BG354)</f>
        <v>4.291666666666667</v>
      </c>
      <c r="AE20" s="38">
        <f>STDEV('Raw Data'!AU354,'Raw Data'!BA354,'Raw Data'!BG354)</f>
        <v>0.17028603387633789</v>
      </c>
      <c r="AF20" s="38">
        <f>AVERAGE('Raw Data'!BM354,'Raw Data'!BS354,'Raw Data'!BY354)</f>
        <v>7.6743333333333341</v>
      </c>
      <c r="AG20" s="38">
        <f>STDEV('Raw Data'!BM354,'Raw Data'!BS354,'Raw Data'!BY354)</f>
        <v>0.32403137708150037</v>
      </c>
      <c r="AH20" s="38">
        <f>AVERAGE('Raw Data'!CE354,'Raw Data'!CK354,'Raw Data'!CQ354)</f>
        <v>10.957999999999998</v>
      </c>
      <c r="AI20" s="38">
        <f>STDEV('Raw Data'!CE354,'Raw Data'!CK354,'Raw Data'!CQ354)</f>
        <v>1.106391883556636</v>
      </c>
      <c r="AK20" s="38">
        <f>AVERAGE('Raw Data'!AC521,'Raw Data'!AI521,'Raw Data'!AO521)</f>
        <v>1.4773333333333334</v>
      </c>
      <c r="AL20" s="38">
        <f>STDEV('Raw Data'!AC521,'Raw Data'!AI521,'Raw Data'!AO521)</f>
        <v>9.9107685541199739E-2</v>
      </c>
      <c r="AM20" s="38">
        <f>AVERAGE('Raw Data'!AU521,'Raw Data'!BA521,'Raw Data'!BG521)</f>
        <v>4.1000000000000005</v>
      </c>
      <c r="AN20" s="38">
        <f>STDEV('Raw Data'!AU521,'Raw Data'!BA521,'Raw Data'!BG521)</f>
        <v>3.7000000000000234E-2</v>
      </c>
      <c r="AO20" s="38">
        <f>AVERAGE('Raw Data'!BM521,'Raw Data'!BS521,'Raw Data'!BY521)</f>
        <v>8.5956666666666663</v>
      </c>
      <c r="AP20" s="38">
        <f>STDEV('Raw Data'!BM521,'Raw Data'!BS521,'Raw Data'!BY521)</f>
        <v>2.1939738679695697</v>
      </c>
      <c r="AQ20" s="38">
        <f>AVERAGE('Raw Data'!CE521,'Raw Data'!CK521,'Raw Data'!CQ521)</f>
        <v>8.0263333333333335</v>
      </c>
      <c r="AR20" s="38">
        <f>STDEV('Raw Data'!CE521,'Raw Data'!CK521,'Raw Data'!CQ521)</f>
        <v>0.18946591602009372</v>
      </c>
      <c r="AS20" s="64"/>
      <c r="AT20" s="38">
        <f>AVERAGE('Raw Data'!AC688,'Raw Data'!AI688,'Raw Data'!AO688)</f>
        <v>1.6070000000000002</v>
      </c>
      <c r="AU20" s="38">
        <f>STDEV('Raw Data'!AC688,'Raw Data'!AI688,'Raw Data'!AO688)</f>
        <v>7.2394751190953066E-2</v>
      </c>
      <c r="AV20" s="38">
        <f>AVERAGE('Raw Data'!AU688,'Raw Data'!BA688,'Raw Data'!BG688)</f>
        <v>4.5136666666666665</v>
      </c>
      <c r="AW20" s="38">
        <f>STDEV('Raw Data'!AU688,'Raw Data'!BA688,'Raw Data'!BG688)</f>
        <v>0.35929978198342011</v>
      </c>
      <c r="AX20" s="38">
        <f>AVERAGE('Raw Data'!BM688,'Raw Data'!BS688,'Raw Data'!BY688)</f>
        <v>7.5013333333333341</v>
      </c>
      <c r="AY20" s="38">
        <f>STDEV('Raw Data'!BM688,'Raw Data'!BS688,'Raw Data'!BY688)</f>
        <v>0.14047182398379152</v>
      </c>
      <c r="AZ20" s="38">
        <f>AVERAGE('Raw Data'!CE688,'Raw Data'!CK688,'Raw Data'!CQ688)</f>
        <v>9.01</v>
      </c>
      <c r="BA20" s="38">
        <f>STDEV('Raw Data'!CE688,'Raw Data'!CK688,'Raw Data'!CQ688)</f>
        <v>0.4080894509785819</v>
      </c>
      <c r="BC20" s="38">
        <f>AVERAGE('Raw Data'!AC855,'Raw Data'!AI855,'Raw Data'!AO855)</f>
        <v>1.6823333333333332</v>
      </c>
      <c r="BD20" s="38">
        <f>STDEV('Raw Data'!AC855,'Raw Data'!AI855,'Raw Data'!AO855)</f>
        <v>1.5044378795195686E-2</v>
      </c>
      <c r="BE20" s="38">
        <f>AVERAGE('Raw Data'!AU855,'Raw Data'!BA855,'Raw Data'!BG855)</f>
        <v>3.9789999999999996</v>
      </c>
      <c r="BF20" s="38">
        <f>STDEV('Raw Data'!AU855,'Raw Data'!BA855,'Raw Data'!BG855)</f>
        <v>0.14929166085217227</v>
      </c>
      <c r="BG20" s="38">
        <f>AVERAGE('Raw Data'!BM855,'Raw Data'!BS855,'Raw Data'!BY855)</f>
        <v>7.7986666666666666</v>
      </c>
      <c r="BH20" s="38">
        <f>STDEV('Raw Data'!BM855,'Raw Data'!BS855,'Raw Data'!BY855)</f>
        <v>0.26987466226627033</v>
      </c>
      <c r="BI20" s="38">
        <f>AVERAGE('Raw Data'!CE855,'Raw Data'!CK855,'Raw Data'!CQ855)</f>
        <v>7.758</v>
      </c>
      <c r="BJ20" s="38">
        <f>STDEV('Raw Data'!CE855,'Raw Data'!CK855,'Raw Data'!CQ855)</f>
        <v>0.41862035306468309</v>
      </c>
      <c r="BL20" s="68">
        <f t="shared" si="0"/>
        <v>-0.10400000000000009</v>
      </c>
      <c r="BM20" s="64">
        <f t="shared" si="1"/>
        <v>0.32526245812676768</v>
      </c>
      <c r="BN20" s="68">
        <f t="shared" si="2"/>
        <v>0.24166666666666647</v>
      </c>
      <c r="BO20" s="64">
        <f t="shared" si="3"/>
        <v>0.50520820790376431</v>
      </c>
      <c r="BP20" s="68">
        <f t="shared" si="4"/>
        <v>0.23966666666666647</v>
      </c>
      <c r="BQ20" s="64">
        <f t="shared" si="5"/>
        <v>0.31718869252649406</v>
      </c>
      <c r="BR20" s="68">
        <f t="shared" si="6"/>
        <v>-0.31099999999999994</v>
      </c>
      <c r="BS20" s="64">
        <f t="shared" si="7"/>
        <v>0.93300410860117156</v>
      </c>
      <c r="BT20" s="68">
        <f t="shared" si="8"/>
        <v>-7.455666666666664</v>
      </c>
      <c r="BU20" s="64">
        <f t="shared" si="9"/>
        <v>2.2055281302521026</v>
      </c>
      <c r="BW20" s="68">
        <f t="shared" si="10"/>
        <v>0.10200000000000009</v>
      </c>
      <c r="BX20" s="64">
        <f t="shared" si="11"/>
        <v>0.18860187344421395</v>
      </c>
      <c r="BY20" s="68">
        <f t="shared" si="12"/>
        <v>0.40266666666666673</v>
      </c>
      <c r="BZ20" s="64">
        <f t="shared" si="13"/>
        <v>0.51415010778306058</v>
      </c>
      <c r="CA20" s="68">
        <f t="shared" si="14"/>
        <v>4.5666666666666522E-2</v>
      </c>
      <c r="CB20" s="64">
        <f t="shared" si="15"/>
        <v>0.35213586393133361</v>
      </c>
      <c r="CC20" s="68">
        <f t="shared" si="16"/>
        <v>-0.51566666666666805</v>
      </c>
      <c r="CD20" s="64">
        <f t="shared" si="17"/>
        <v>0.78266127198595081</v>
      </c>
      <c r="CE20" s="68">
        <f t="shared" si="18"/>
        <v>-0.30199999999999783</v>
      </c>
      <c r="CF20" s="64">
        <f t="shared" si="19"/>
        <v>1.3184123027338603</v>
      </c>
      <c r="CG20" s="64"/>
      <c r="CH20" s="68">
        <f t="shared" si="20"/>
        <v>0.18766666666666665</v>
      </c>
      <c r="CI20" s="64">
        <f t="shared" si="21"/>
        <v>0.49783866195117182</v>
      </c>
      <c r="CJ20" s="68">
        <f t="shared" si="22"/>
        <v>0.23733333333333295</v>
      </c>
      <c r="CK20" s="64">
        <f t="shared" si="23"/>
        <v>0.31043732593445239</v>
      </c>
      <c r="CL20" s="68">
        <f t="shared" si="24"/>
        <v>-1.4370000000000003</v>
      </c>
      <c r="CM20" s="64">
        <f t="shared" si="25"/>
        <v>2.3067474215151273</v>
      </c>
      <c r="CN20" s="68">
        <f t="shared" si="26"/>
        <v>2.629666666666667</v>
      </c>
      <c r="CO20" s="64">
        <f t="shared" si="27"/>
        <v>0.74162344443344852</v>
      </c>
      <c r="CP20" s="68"/>
      <c r="CQ20" s="68">
        <f t="shared" si="28"/>
        <v>-0.12966666666666682</v>
      </c>
      <c r="CR20" s="64">
        <f t="shared" si="29"/>
        <v>0.12273277204289541</v>
      </c>
      <c r="CS20" s="68">
        <f t="shared" si="30"/>
        <v>-0.41366666666666596</v>
      </c>
      <c r="CT20" s="64">
        <f t="shared" si="31"/>
        <v>0.36119985234400809</v>
      </c>
      <c r="CU20" s="68">
        <f t="shared" si="32"/>
        <v>1.0943333333333323</v>
      </c>
      <c r="CV20" s="64">
        <f t="shared" si="33"/>
        <v>2.1984662077609221</v>
      </c>
      <c r="CW20" s="68">
        <f t="shared" si="34"/>
        <v>-0.98366666666666625</v>
      </c>
      <c r="CX20" s="64">
        <f t="shared" si="35"/>
        <v>0.44992703112097365</v>
      </c>
      <c r="CY20" s="68"/>
      <c r="CZ20" s="68">
        <f t="shared" si="36"/>
        <v>-0.20499999999999985</v>
      </c>
      <c r="DA20" s="64">
        <f t="shared" si="37"/>
        <v>0.10024303799599583</v>
      </c>
      <c r="DB20" s="68">
        <f t="shared" si="38"/>
        <v>0.12100000000000088</v>
      </c>
      <c r="DC20" s="64">
        <f t="shared" si="39"/>
        <v>0.15380832227158595</v>
      </c>
      <c r="DD20" s="68">
        <f t="shared" si="40"/>
        <v>0.79699999999999971</v>
      </c>
      <c r="DE20" s="64">
        <f t="shared" si="41"/>
        <v>2.2105098205316094</v>
      </c>
      <c r="DF20" s="68">
        <f t="shared" si="42"/>
        <v>0.26833333333333353</v>
      </c>
      <c r="DG20" s="64">
        <f t="shared" si="43"/>
        <v>0.45950009067826431</v>
      </c>
      <c r="DI20" s="68"/>
      <c r="DJ20" s="64"/>
      <c r="DK20" s="68"/>
      <c r="DL20" s="64"/>
      <c r="DM20" s="68"/>
      <c r="DN20" s="64"/>
      <c r="DO20" s="68"/>
      <c r="DP20" s="64"/>
      <c r="DQ20" s="68"/>
      <c r="DR20" s="64"/>
    </row>
    <row r="21" spans="1:122" ht="15.75" customHeight="1" x14ac:dyDescent="0.25">
      <c r="A21" s="63">
        <f>'Raw Data'!B21</f>
        <v>29</v>
      </c>
      <c r="B21" s="63">
        <f>'Raw Data'!C21</f>
        <v>35</v>
      </c>
      <c r="C21" s="63" t="str">
        <f>'Raw Data'!D21</f>
        <v>LKNDGTF</v>
      </c>
      <c r="D21" s="38">
        <f>AVERAGE('Raw Data'!K21,'Raw Data'!Q21,'Raw Data'!W21)</f>
        <v>1.9676666666666669</v>
      </c>
      <c r="E21" s="38">
        <f>STDEV('Raw Data'!K21,'Raw Data'!Q21,'Raw Data'!W21)</f>
        <v>0.21618125111427522</v>
      </c>
      <c r="F21" s="38">
        <f>AVERAGE('Raw Data'!AC21,'Raw Data'!AI21,'Raw Data'!AO21)</f>
        <v>2.2546666666666666</v>
      </c>
      <c r="G21" s="38">
        <f>STDEV('Raw Data'!AC21,'Raw Data'!AI21,'Raw Data'!AO21)</f>
        <v>0.28630810909461307</v>
      </c>
      <c r="H21" s="38">
        <f>AVERAGE('Raw Data'!AU21,'Raw Data'!BA21,'Raw Data'!BG21)</f>
        <v>7.7683333333333335</v>
      </c>
      <c r="I21" s="38">
        <f>STDEV('Raw Data'!AU21,'Raw Data'!BA21,'Raw Data'!BG21)</f>
        <v>2.5023993153238639</v>
      </c>
      <c r="J21" s="38">
        <f>AVERAGE('Raw Data'!BM21,'Raw Data'!BS21,'Raw Data'!BY21)</f>
        <v>10.404333333333334</v>
      </c>
      <c r="K21" s="38">
        <f>STDEV('Raw Data'!BM21,'Raw Data'!BS21,'Raw Data'!BY21)</f>
        <v>0.38192320344976888</v>
      </c>
      <c r="L21" s="38">
        <f>AVERAGE('Raw Data'!CE21,'Raw Data'!CK21,'Raw Data'!CQ21)</f>
        <v>16.297333333333331</v>
      </c>
      <c r="M21" s="38">
        <f>STDEV('Raw Data'!CE21,'Raw Data'!CK21,'Raw Data'!CQ21)</f>
        <v>0.41418635097421136</v>
      </c>
      <c r="O21" s="38">
        <f>AVERAGE('Raw Data'!K188,'Raw Data'!Q188,'Raw Data'!W188)</f>
        <v>2.0893333333333337</v>
      </c>
      <c r="P21" s="38">
        <f>STDEV('Raw Data'!K188,'Raw Data'!Q188,'Raw Data'!W188)</f>
        <v>0.1206744933005038</v>
      </c>
      <c r="Q21" s="38">
        <f>AVERAGE('Raw Data'!AC188,'Raw Data'!AI188,'Raw Data'!AO188)</f>
        <v>2.2610000000000006</v>
      </c>
      <c r="R21" s="38">
        <f>STDEV('Raw Data'!AC188,'Raw Data'!AI188,'Raw Data'!AO188)</f>
        <v>0.15643209389380425</v>
      </c>
      <c r="S21" s="38">
        <f>AVERAGE('Raw Data'!AU188,'Raw Data'!BA188,'Raw Data'!BG188)</f>
        <v>6.8150000000000004</v>
      </c>
      <c r="T21" s="38">
        <f>STDEV('Raw Data'!AU188,'Raw Data'!BA188,'Raw Data'!BG188)</f>
        <v>0.64488681177397311</v>
      </c>
      <c r="U21" s="38">
        <f>AVERAGE('Raw Data'!BM188,'Raw Data'!BS188,'Raw Data'!BY188)</f>
        <v>11.542333333333334</v>
      </c>
      <c r="V21" s="38">
        <f>STDEV('Raw Data'!BM188,'Raw Data'!BS188,'Raw Data'!BY188)</f>
        <v>1.7766458097587479</v>
      </c>
      <c r="W21" s="38">
        <f>AVERAGE('Raw Data'!CE188,'Raw Data'!CK188,'Raw Data'!CQ188)</f>
        <v>12.856666666666667</v>
      </c>
      <c r="X21" s="38">
        <f>STDEV('Raw Data'!CE188,'Raw Data'!CK188,'Raw Data'!CQ188)</f>
        <v>0.46723905373302571</v>
      </c>
      <c r="Z21" s="38">
        <f>AVERAGE('Raw Data'!K355,'Raw Data'!Q355,'Raw Data'!W355)</f>
        <v>1.9063333333333334</v>
      </c>
      <c r="AA21" s="38">
        <f>STDEV('Raw Data'!K355,'Raw Data'!Q355,'Raw Data'!W355)</f>
        <v>6.0052754585725128E-2</v>
      </c>
      <c r="AB21" s="38">
        <f>AVERAGE('Raw Data'!AC355,'Raw Data'!AI355,'Raw Data'!AO355)</f>
        <v>2.2506666666666666</v>
      </c>
      <c r="AC21" s="38">
        <f>STDEV('Raw Data'!AC355,'Raw Data'!AI355,'Raw Data'!AO355)</f>
        <v>2.193931022920571E-2</v>
      </c>
      <c r="AD21" s="38">
        <f>AVERAGE('Raw Data'!AU355,'Raw Data'!BA355,'Raw Data'!BG355)</f>
        <v>6.7740000000000009</v>
      </c>
      <c r="AE21" s="38">
        <f>STDEV('Raw Data'!AU355,'Raw Data'!BA355,'Raw Data'!BG355)</f>
        <v>0.26871546289709491</v>
      </c>
      <c r="AF21" s="38">
        <f>AVERAGE('Raw Data'!BM355,'Raw Data'!BS355,'Raw Data'!BY355)</f>
        <v>10.511333333333333</v>
      </c>
      <c r="AG21" s="38">
        <f>STDEV('Raw Data'!BM355,'Raw Data'!BS355,'Raw Data'!BY355)</f>
        <v>0.12666622806941616</v>
      </c>
      <c r="AH21" s="38">
        <f>AVERAGE('Raw Data'!CE355,'Raw Data'!CK355,'Raw Data'!CQ355)</f>
        <v>13.007</v>
      </c>
      <c r="AI21" s="38">
        <f>STDEV('Raw Data'!CE355,'Raw Data'!CK355,'Raw Data'!CQ355)</f>
        <v>0.25980954562910169</v>
      </c>
      <c r="AK21" s="38">
        <f>AVERAGE('Raw Data'!AC522,'Raw Data'!AI522,'Raw Data'!AO522)</f>
        <v>2.0386666666666664</v>
      </c>
      <c r="AL21" s="38">
        <f>STDEV('Raw Data'!AC522,'Raw Data'!AI522,'Raw Data'!AO522)</f>
        <v>0.12480918769599186</v>
      </c>
      <c r="AM21" s="38">
        <f>AVERAGE('Raw Data'!AU522,'Raw Data'!BA522,'Raw Data'!BG522)</f>
        <v>6.3593333333333346</v>
      </c>
      <c r="AN21" s="38">
        <f>STDEV('Raw Data'!AU522,'Raw Data'!BA522,'Raw Data'!BG522)</f>
        <v>0.14093024279172078</v>
      </c>
      <c r="AO21" s="38">
        <f>AVERAGE('Raw Data'!BM522,'Raw Data'!BS522,'Raw Data'!BY522)</f>
        <v>9.9653333333333336</v>
      </c>
      <c r="AP21" s="38">
        <f>STDEV('Raw Data'!BM522,'Raw Data'!BS522,'Raw Data'!BY522)</f>
        <v>0.17503237795714638</v>
      </c>
      <c r="AQ21" s="38">
        <f>AVERAGE('Raw Data'!CE522,'Raw Data'!CK522,'Raw Data'!CQ522)</f>
        <v>10.686333333333332</v>
      </c>
      <c r="AR21" s="38">
        <f>STDEV('Raw Data'!CE522,'Raw Data'!CK522,'Raw Data'!CQ522)</f>
        <v>0.16543679558469873</v>
      </c>
      <c r="AS21" s="64"/>
      <c r="AT21" s="38">
        <f>AVERAGE('Raw Data'!AC689,'Raw Data'!AI689,'Raw Data'!AO689)</f>
        <v>2.3679999999999999</v>
      </c>
      <c r="AU21" s="38">
        <f>STDEV('Raw Data'!AC689,'Raw Data'!AI689,'Raw Data'!AO689)</f>
        <v>0.11686316785026839</v>
      </c>
      <c r="AV21" s="38">
        <f>AVERAGE('Raw Data'!AU689,'Raw Data'!BA689,'Raw Data'!BG689)</f>
        <v>6.7723333333333331</v>
      </c>
      <c r="AW21" s="38">
        <f>STDEV('Raw Data'!AU689,'Raw Data'!BA689,'Raw Data'!BG689)</f>
        <v>0.38480168052301078</v>
      </c>
      <c r="AX21" s="38">
        <f>AVERAGE('Raw Data'!BM689,'Raw Data'!BS689,'Raw Data'!BY689)</f>
        <v>9.7156666666666656</v>
      </c>
      <c r="AY21" s="38">
        <f>STDEV('Raw Data'!BM689,'Raw Data'!BS689,'Raw Data'!BY689)</f>
        <v>0.23151961759931602</v>
      </c>
      <c r="AZ21" s="38">
        <f>AVERAGE('Raw Data'!CE689,'Raw Data'!CK689,'Raw Data'!CQ689)</f>
        <v>10.837666666666665</v>
      </c>
      <c r="BA21" s="38">
        <f>STDEV('Raw Data'!CE689,'Raw Data'!CK689,'Raw Data'!CQ689)</f>
        <v>0.40698566723329888</v>
      </c>
      <c r="BC21" s="38">
        <f>AVERAGE('Raw Data'!AC856,'Raw Data'!AI856,'Raw Data'!AO856)</f>
        <v>2.0856666666666666</v>
      </c>
      <c r="BD21" s="38">
        <f>STDEV('Raw Data'!AC856,'Raw Data'!AI856,'Raw Data'!AO856)</f>
        <v>9.0737717258773803E-3</v>
      </c>
      <c r="BE21" s="38">
        <f>AVERAGE('Raw Data'!AU856,'Raw Data'!BA856,'Raw Data'!BG856)</f>
        <v>5.7086666666666659</v>
      </c>
      <c r="BF21" s="38">
        <f>STDEV('Raw Data'!AU856,'Raw Data'!BA856,'Raw Data'!BG856)</f>
        <v>0.32973069819677608</v>
      </c>
      <c r="BG21" s="38">
        <f>AVERAGE('Raw Data'!BM856,'Raw Data'!BS856,'Raw Data'!BY856)</f>
        <v>10.648666666666667</v>
      </c>
      <c r="BH21" s="38">
        <f>STDEV('Raw Data'!BM856,'Raw Data'!BS856,'Raw Data'!BY856)</f>
        <v>0.50072181232030777</v>
      </c>
      <c r="BI21" s="38">
        <f>AVERAGE('Raw Data'!CE856,'Raw Data'!CK856,'Raw Data'!CQ856)</f>
        <v>10.617666666666667</v>
      </c>
      <c r="BJ21" s="38">
        <f>STDEV('Raw Data'!CE856,'Raw Data'!CK856,'Raw Data'!CQ856)</f>
        <v>0.38368259451444203</v>
      </c>
      <c r="BL21" s="68">
        <f t="shared" si="0"/>
        <v>-0.12166666666666681</v>
      </c>
      <c r="BM21" s="64">
        <f t="shared" si="1"/>
        <v>0.24758163636802036</v>
      </c>
      <c r="BN21" s="68">
        <f t="shared" si="2"/>
        <v>-6.3333333333339681E-3</v>
      </c>
      <c r="BO21" s="64">
        <f t="shared" si="3"/>
        <v>0.32625654527278508</v>
      </c>
      <c r="BP21" s="68">
        <f t="shared" si="4"/>
        <v>0.95333333333333314</v>
      </c>
      <c r="BQ21" s="64">
        <f t="shared" si="5"/>
        <v>2.5841596957876543</v>
      </c>
      <c r="BR21" s="68">
        <f t="shared" si="6"/>
        <v>-1.1379999999999999</v>
      </c>
      <c r="BS21" s="64">
        <f t="shared" si="7"/>
        <v>1.8172329698381138</v>
      </c>
      <c r="BT21" s="68">
        <f t="shared" si="8"/>
        <v>3.4406666666666634</v>
      </c>
      <c r="BU21" s="64">
        <f t="shared" si="9"/>
        <v>0.62438983549275195</v>
      </c>
      <c r="BW21" s="68">
        <f t="shared" si="10"/>
        <v>6.1333333333333462E-2</v>
      </c>
      <c r="BX21" s="64">
        <f t="shared" si="11"/>
        <v>0.22436725845512007</v>
      </c>
      <c r="BY21" s="68">
        <f t="shared" si="12"/>
        <v>4.0000000000000036E-3</v>
      </c>
      <c r="BZ21" s="64">
        <f t="shared" si="13"/>
        <v>0.28714746501870114</v>
      </c>
      <c r="CA21" s="68">
        <f t="shared" si="14"/>
        <v>0.99433333333333263</v>
      </c>
      <c r="CB21" s="64">
        <f t="shared" si="15"/>
        <v>2.5167857146235835</v>
      </c>
      <c r="CC21" s="68">
        <f t="shared" si="16"/>
        <v>-0.10699999999999932</v>
      </c>
      <c r="CD21" s="64">
        <f t="shared" si="17"/>
        <v>0.40238000281657499</v>
      </c>
      <c r="CE21" s="68">
        <f t="shared" si="18"/>
        <v>3.2903333333333311</v>
      </c>
      <c r="CF21" s="64">
        <f t="shared" si="19"/>
        <v>0.48892876100034538</v>
      </c>
      <c r="CG21" s="64"/>
      <c r="CH21" s="68">
        <f t="shared" si="20"/>
        <v>0.21600000000000019</v>
      </c>
      <c r="CI21" s="64">
        <f t="shared" si="21"/>
        <v>0.31232942011066805</v>
      </c>
      <c r="CJ21" s="68">
        <f t="shared" si="22"/>
        <v>1.4089999999999989</v>
      </c>
      <c r="CK21" s="64">
        <f t="shared" si="23"/>
        <v>2.5063646316261878</v>
      </c>
      <c r="CL21" s="68">
        <f t="shared" si="24"/>
        <v>0.43900000000000006</v>
      </c>
      <c r="CM21" s="64">
        <f t="shared" si="25"/>
        <v>0.4201210143121466</v>
      </c>
      <c r="CN21" s="68">
        <f t="shared" si="26"/>
        <v>5.6109999999999989</v>
      </c>
      <c r="CO21" s="64">
        <f t="shared" si="27"/>
        <v>0.44600411059391143</v>
      </c>
      <c r="CP21" s="68"/>
      <c r="CQ21" s="68">
        <f t="shared" si="28"/>
        <v>-0.32933333333333348</v>
      </c>
      <c r="CR21" s="64">
        <f t="shared" si="29"/>
        <v>0.17098050571142118</v>
      </c>
      <c r="CS21" s="68">
        <f t="shared" si="30"/>
        <v>-0.41299999999999848</v>
      </c>
      <c r="CT21" s="64">
        <f t="shared" si="31"/>
        <v>0.40979710426827887</v>
      </c>
      <c r="CU21" s="68">
        <f t="shared" si="32"/>
        <v>0.24966666666666804</v>
      </c>
      <c r="CV21" s="64">
        <f t="shared" si="33"/>
        <v>0.29023725926673655</v>
      </c>
      <c r="CW21" s="68">
        <f t="shared" si="34"/>
        <v>-0.15133333333333354</v>
      </c>
      <c r="CX21" s="64">
        <f t="shared" si="35"/>
        <v>0.4393252401884814</v>
      </c>
      <c r="CY21" s="68"/>
      <c r="CZ21" s="68">
        <f t="shared" si="36"/>
        <v>-4.7000000000000153E-2</v>
      </c>
      <c r="DA21" s="64">
        <f t="shared" si="37"/>
        <v>0.12513858983809376</v>
      </c>
      <c r="DB21" s="68">
        <f t="shared" si="38"/>
        <v>0.65066666666666872</v>
      </c>
      <c r="DC21" s="64">
        <f t="shared" si="39"/>
        <v>0.35858564760272654</v>
      </c>
      <c r="DD21" s="68">
        <f t="shared" si="40"/>
        <v>-0.68333333333333357</v>
      </c>
      <c r="DE21" s="64">
        <f t="shared" si="41"/>
        <v>0.5304325279115778</v>
      </c>
      <c r="DF21" s="68">
        <f t="shared" si="42"/>
        <v>6.8666666666665321E-2</v>
      </c>
      <c r="DG21" s="64">
        <f t="shared" si="43"/>
        <v>0.41782971012921893</v>
      </c>
      <c r="DI21" s="68"/>
      <c r="DJ21" s="64"/>
      <c r="DK21" s="68"/>
      <c r="DL21" s="64"/>
      <c r="DM21" s="68"/>
      <c r="DN21" s="64"/>
      <c r="DO21" s="68"/>
      <c r="DP21" s="64"/>
      <c r="DQ21" s="68"/>
      <c r="DR21" s="64"/>
    </row>
    <row r="22" spans="1:122" ht="15.75" customHeight="1" x14ac:dyDescent="0.25">
      <c r="A22" s="63">
        <f>'Raw Data'!B22</f>
        <v>36</v>
      </c>
      <c r="B22" s="63">
        <f>'Raw Data'!C22</f>
        <v>47</v>
      </c>
      <c r="C22" s="63" t="str">
        <f>'Raw Data'!D22</f>
        <v>IGYKERPQDVDQ</v>
      </c>
      <c r="D22" s="38">
        <f>AVERAGE('Raw Data'!K22,'Raw Data'!Q22,'Raw Data'!W22)</f>
        <v>33.554333333333339</v>
      </c>
      <c r="E22" s="38">
        <f>STDEV('Raw Data'!K22,'Raw Data'!Q22,'Raw Data'!W22)</f>
        <v>0.36716254347813582</v>
      </c>
      <c r="F22" s="38">
        <f>AVERAGE('Raw Data'!AC22,'Raw Data'!AI22,'Raw Data'!AO22)</f>
        <v>36.865666666666662</v>
      </c>
      <c r="G22" s="38">
        <f>STDEV('Raw Data'!AC22,'Raw Data'!AI22,'Raw Data'!AO22)</f>
        <v>0.69823372400173656</v>
      </c>
      <c r="H22" s="38">
        <f>AVERAGE('Raw Data'!AU22,'Raw Data'!BA22,'Raw Data'!BG22)</f>
        <v>42.781333333333329</v>
      </c>
      <c r="I22" s="38">
        <f>STDEV('Raw Data'!AU22,'Raw Data'!BA22,'Raw Data'!BG22)</f>
        <v>0.96999295530088236</v>
      </c>
      <c r="J22" s="38">
        <f>AVERAGE('Raw Data'!BM22,'Raw Data'!BS22,'Raw Data'!BY22)</f>
        <v>45.001666666666665</v>
      </c>
      <c r="K22" s="38">
        <f>STDEV('Raw Data'!BM22,'Raw Data'!BS22,'Raw Data'!BY22)</f>
        <v>2.4284016005046065</v>
      </c>
      <c r="L22" s="38">
        <f>AVERAGE('Raw Data'!CE22,'Raw Data'!CK22,'Raw Data'!CQ22)</f>
        <v>47.108000000000004</v>
      </c>
      <c r="M22" s="38">
        <f>STDEV('Raw Data'!CE22,'Raw Data'!CK22,'Raw Data'!CQ22)</f>
        <v>1.0658606850803727</v>
      </c>
      <c r="O22" s="38">
        <f>AVERAGE('Raw Data'!K189,'Raw Data'!Q189,'Raw Data'!W189)</f>
        <v>35.240333333333332</v>
      </c>
      <c r="P22" s="38">
        <f>STDEV('Raw Data'!K189,'Raw Data'!Q189,'Raw Data'!W189)</f>
        <v>1.9489382579582499</v>
      </c>
      <c r="Q22" s="38">
        <f>AVERAGE('Raw Data'!AC189,'Raw Data'!AI189,'Raw Data'!AO189)</f>
        <v>39.797666666666665</v>
      </c>
      <c r="R22" s="38">
        <f>STDEV('Raw Data'!AC189,'Raw Data'!AI189,'Raw Data'!AO189)</f>
        <v>0.529724771304244</v>
      </c>
      <c r="S22" s="38">
        <f>AVERAGE('Raw Data'!AU189,'Raw Data'!BA189,'Raw Data'!BG189)</f>
        <v>44.308666666666674</v>
      </c>
      <c r="T22" s="38">
        <f>STDEV('Raw Data'!AU189,'Raw Data'!BA189,'Raw Data'!BG189)</f>
        <v>1.0038059241373982</v>
      </c>
      <c r="U22" s="38">
        <f>AVERAGE('Raw Data'!BM189,'Raw Data'!BS189,'Raw Data'!BY189)</f>
        <v>44.865333333333332</v>
      </c>
      <c r="V22" s="38">
        <f>STDEV('Raw Data'!BM189,'Raw Data'!BS189,'Raw Data'!BY189)</f>
        <v>1.7357662092958643</v>
      </c>
      <c r="W22" s="38">
        <f>AVERAGE('Raw Data'!CE189,'Raw Data'!CK189,'Raw Data'!CQ189)</f>
        <v>46.836999999999996</v>
      </c>
      <c r="X22" s="38">
        <f>STDEV('Raw Data'!CE189,'Raw Data'!CK189,'Raw Data'!CQ189)</f>
        <v>1.0036398756526159</v>
      </c>
      <c r="Z22" s="38">
        <f>AVERAGE('Raw Data'!K356,'Raw Data'!Q356,'Raw Data'!W356)</f>
        <v>33.363333333333337</v>
      </c>
      <c r="AA22" s="38">
        <f>STDEV('Raw Data'!K356,'Raw Data'!Q356,'Raw Data'!W356)</f>
        <v>0.75062729322436428</v>
      </c>
      <c r="AB22" s="38">
        <f>AVERAGE('Raw Data'!AC356,'Raw Data'!AI356,'Raw Data'!AO356)</f>
        <v>36.286000000000001</v>
      </c>
      <c r="AC22" s="38">
        <f>STDEV('Raw Data'!AC356,'Raw Data'!AI356,'Raw Data'!AO356)</f>
        <v>0.49411840686216035</v>
      </c>
      <c r="AD22" s="38">
        <f>AVERAGE('Raw Data'!AU356,'Raw Data'!BA356,'Raw Data'!BG356)</f>
        <v>41.467666666666666</v>
      </c>
      <c r="AE22" s="38">
        <f>STDEV('Raw Data'!AU356,'Raw Data'!BA356,'Raw Data'!BG356)</f>
        <v>1.2436463859688325</v>
      </c>
      <c r="AF22" s="38">
        <f>AVERAGE('Raw Data'!BM356,'Raw Data'!BS356,'Raw Data'!BY356)</f>
        <v>45.315666666666665</v>
      </c>
      <c r="AG22" s="38">
        <f>STDEV('Raw Data'!BM356,'Raw Data'!BS356,'Raw Data'!BY356)</f>
        <v>0.11934962644823738</v>
      </c>
      <c r="AH22" s="38">
        <f>AVERAGE('Raw Data'!CE356,'Raw Data'!CK356,'Raw Data'!CQ356)</f>
        <v>44.322333333333326</v>
      </c>
      <c r="AI22" s="38">
        <f>STDEV('Raw Data'!CE356,'Raw Data'!CK356,'Raw Data'!CQ356)</f>
        <v>2.3520600190754766</v>
      </c>
      <c r="AK22" s="38">
        <f>AVERAGE('Raw Data'!AC523,'Raw Data'!AI523,'Raw Data'!AO523)</f>
        <v>34.021666666666668</v>
      </c>
      <c r="AL22" s="38">
        <f>STDEV('Raw Data'!AC523,'Raw Data'!AI523,'Raw Data'!AO523)</f>
        <v>0.30353967340914728</v>
      </c>
      <c r="AM22" s="38">
        <f>AVERAGE('Raw Data'!AU523,'Raw Data'!BA523,'Raw Data'!BG523)</f>
        <v>41.794000000000004</v>
      </c>
      <c r="AN22" s="38">
        <f>STDEV('Raw Data'!AU523,'Raw Data'!BA523,'Raw Data'!BG523)</f>
        <v>1.1290876848146023</v>
      </c>
      <c r="AO22" s="38">
        <f>AVERAGE('Raw Data'!BM523,'Raw Data'!BS523,'Raw Data'!BY523)</f>
        <v>43.269000000000005</v>
      </c>
      <c r="AP22" s="38">
        <f>STDEV('Raw Data'!BM523,'Raw Data'!BS523,'Raw Data'!BY523)</f>
        <v>0.7162660120374279</v>
      </c>
      <c r="AQ22" s="38">
        <f>AVERAGE('Raw Data'!CE523,'Raw Data'!CK523,'Raw Data'!CQ523)</f>
        <v>44.526666666666664</v>
      </c>
      <c r="AR22" s="38">
        <f>STDEV('Raw Data'!CE523,'Raw Data'!CK523,'Raw Data'!CQ523)</f>
        <v>1.3978577657735192</v>
      </c>
      <c r="AS22" s="64"/>
      <c r="AT22" s="38">
        <f>AVERAGE('Raw Data'!AC690,'Raw Data'!AI690,'Raw Data'!AO690)</f>
        <v>37.544666666666672</v>
      </c>
      <c r="AU22" s="38">
        <f>STDEV('Raw Data'!AC690,'Raw Data'!AI690,'Raw Data'!AO690)</f>
        <v>3.9808854961344129</v>
      </c>
      <c r="AV22" s="38">
        <f>AVERAGE('Raw Data'!AU690,'Raw Data'!BA690,'Raw Data'!BG690)</f>
        <v>43.448333333333331</v>
      </c>
      <c r="AW22" s="38">
        <f>STDEV('Raw Data'!AU690,'Raw Data'!BA690,'Raw Data'!BG690)</f>
        <v>2.2480036328559039</v>
      </c>
      <c r="AX22" s="38">
        <f>AVERAGE('Raw Data'!BM690,'Raw Data'!BS690,'Raw Data'!BY690)</f>
        <v>42.292000000000002</v>
      </c>
      <c r="AY22" s="38">
        <f>STDEV('Raw Data'!BM690,'Raw Data'!BS690,'Raw Data'!BY690)</f>
        <v>1.995260133416189</v>
      </c>
      <c r="AZ22" s="38">
        <f>AVERAGE('Raw Data'!CE690,'Raw Data'!CK690,'Raw Data'!CQ690)</f>
        <v>43.111333333333334</v>
      </c>
      <c r="BA22" s="38">
        <f>STDEV('Raw Data'!CE690,'Raw Data'!CK690,'Raw Data'!CQ690)</f>
        <v>1.1029851918014757</v>
      </c>
      <c r="BC22" s="38">
        <f>AVERAGE('Raw Data'!AC857,'Raw Data'!AI857,'Raw Data'!AO857)</f>
        <v>32.946333333333335</v>
      </c>
      <c r="BD22" s="38">
        <f>STDEV('Raw Data'!AC857,'Raw Data'!AI857,'Raw Data'!AO857)</f>
        <v>1.1327657892668415</v>
      </c>
      <c r="BE22" s="38">
        <f>AVERAGE('Raw Data'!AU857,'Raw Data'!BA857,'Raw Data'!BG857)</f>
        <v>41.049666666666667</v>
      </c>
      <c r="BF22" s="38">
        <f>STDEV('Raw Data'!AU857,'Raw Data'!BA857,'Raw Data'!BG857)</f>
        <v>0.29448655883305153</v>
      </c>
      <c r="BG22" s="38">
        <f>AVERAGE('Raw Data'!BM857,'Raw Data'!BS857,'Raw Data'!BY857)</f>
        <v>42.605666666666671</v>
      </c>
      <c r="BH22" s="38">
        <f>STDEV('Raw Data'!BM857,'Raw Data'!BS857,'Raw Data'!BY857)</f>
        <v>0.76406958670878666</v>
      </c>
      <c r="BI22" s="38">
        <f>AVERAGE('Raw Data'!CE857,'Raw Data'!CK857,'Raw Data'!CQ857)</f>
        <v>42.150333333333329</v>
      </c>
      <c r="BJ22" s="38">
        <f>STDEV('Raw Data'!CE857,'Raw Data'!CK857,'Raw Data'!CQ857)</f>
        <v>1.2142109920987108</v>
      </c>
      <c r="BL22" s="68">
        <f t="shared" si="0"/>
        <v>-1.6859999999999928</v>
      </c>
      <c r="BM22" s="64">
        <f t="shared" si="1"/>
        <v>1.9832217895804474</v>
      </c>
      <c r="BN22" s="68">
        <f t="shared" si="2"/>
        <v>-2.9320000000000022</v>
      </c>
      <c r="BO22" s="64">
        <f t="shared" si="3"/>
        <v>0.87643520391793184</v>
      </c>
      <c r="BP22" s="68">
        <f t="shared" si="4"/>
        <v>-1.5273333333333454</v>
      </c>
      <c r="BQ22" s="64">
        <f t="shared" si="5"/>
        <v>1.3958913520280423</v>
      </c>
      <c r="BR22" s="68">
        <f t="shared" si="6"/>
        <v>0.13633333333333297</v>
      </c>
      <c r="BS22" s="64">
        <f t="shared" si="7"/>
        <v>2.9849654381025368</v>
      </c>
      <c r="BT22" s="68">
        <f t="shared" si="8"/>
        <v>0.2710000000000079</v>
      </c>
      <c r="BU22" s="64">
        <f t="shared" si="9"/>
        <v>1.464019125558133</v>
      </c>
      <c r="BW22" s="68">
        <f t="shared" si="10"/>
        <v>0.1910000000000025</v>
      </c>
      <c r="BX22" s="64">
        <f t="shared" si="11"/>
        <v>0.83561334758766859</v>
      </c>
      <c r="BY22" s="68">
        <f t="shared" si="12"/>
        <v>0.579666666666661</v>
      </c>
      <c r="BZ22" s="64">
        <f t="shared" si="13"/>
        <v>0.85538490361552011</v>
      </c>
      <c r="CA22" s="68">
        <f t="shared" si="14"/>
        <v>1.3136666666666628</v>
      </c>
      <c r="CB22" s="64">
        <f t="shared" si="15"/>
        <v>1.5771945557434179</v>
      </c>
      <c r="CC22" s="68">
        <f t="shared" si="16"/>
        <v>-0.31400000000000006</v>
      </c>
      <c r="CD22" s="64">
        <f t="shared" si="17"/>
        <v>2.4313326935379842</v>
      </c>
      <c r="CE22" s="68">
        <f t="shared" si="18"/>
        <v>2.7856666666666783</v>
      </c>
      <c r="CF22" s="64">
        <f t="shared" si="19"/>
        <v>2.5822945868613312</v>
      </c>
      <c r="CG22" s="64"/>
      <c r="CH22" s="68">
        <f t="shared" si="20"/>
        <v>2.8439999999999941</v>
      </c>
      <c r="CI22" s="64">
        <f t="shared" si="21"/>
        <v>0.76135843507947354</v>
      </c>
      <c r="CJ22" s="68">
        <f t="shared" si="22"/>
        <v>0.98733333333332496</v>
      </c>
      <c r="CK22" s="64">
        <f t="shared" si="23"/>
        <v>1.4885312671668467</v>
      </c>
      <c r="CL22" s="68">
        <f t="shared" si="24"/>
        <v>1.7326666666666597</v>
      </c>
      <c r="CM22" s="64">
        <f t="shared" si="25"/>
        <v>2.5318316163073198</v>
      </c>
      <c r="CN22" s="68">
        <f t="shared" si="26"/>
        <v>2.5813333333333404</v>
      </c>
      <c r="CO22" s="64">
        <f t="shared" si="27"/>
        <v>1.7578581664438506</v>
      </c>
      <c r="CP22" s="68"/>
      <c r="CQ22" s="68">
        <f t="shared" si="28"/>
        <v>-3.5230000000000032</v>
      </c>
      <c r="CR22" s="64">
        <f t="shared" si="29"/>
        <v>3.9924410661482108</v>
      </c>
      <c r="CS22" s="68">
        <f t="shared" si="30"/>
        <v>-1.6543333333333266</v>
      </c>
      <c r="CT22" s="64">
        <f t="shared" si="31"/>
        <v>2.5156230507238839</v>
      </c>
      <c r="CU22" s="68">
        <f t="shared" si="32"/>
        <v>0.97700000000000387</v>
      </c>
      <c r="CV22" s="64">
        <f t="shared" si="33"/>
        <v>2.1199292441022624</v>
      </c>
      <c r="CW22" s="68">
        <f t="shared" si="34"/>
        <v>1.4153333333333293</v>
      </c>
      <c r="CX22" s="64">
        <f t="shared" si="35"/>
        <v>1.7806130030600902</v>
      </c>
      <c r="CY22" s="68"/>
      <c r="CZ22" s="68">
        <f t="shared" si="36"/>
        <v>1.075333333333333</v>
      </c>
      <c r="DA22" s="64">
        <f t="shared" si="37"/>
        <v>1.1727295795138204</v>
      </c>
      <c r="DB22" s="68">
        <f t="shared" si="38"/>
        <v>0.74433333333333707</v>
      </c>
      <c r="DC22" s="64">
        <f t="shared" si="39"/>
        <v>1.1668596030942759</v>
      </c>
      <c r="DD22" s="68">
        <f t="shared" si="40"/>
        <v>0.663333333333334</v>
      </c>
      <c r="DE22" s="64">
        <f t="shared" si="41"/>
        <v>1.0473009755239118</v>
      </c>
      <c r="DF22" s="68">
        <f t="shared" si="42"/>
        <v>2.376333333333335</v>
      </c>
      <c r="DG22" s="64">
        <f t="shared" si="43"/>
        <v>1.8515708646083926</v>
      </c>
      <c r="DI22" s="68"/>
      <c r="DJ22" s="64"/>
      <c r="DK22" s="68"/>
      <c r="DL22" s="64"/>
      <c r="DM22" s="68"/>
      <c r="DN22" s="64"/>
      <c r="DO22" s="68"/>
      <c r="DP22" s="64"/>
      <c r="DQ22" s="68"/>
      <c r="DR22" s="64"/>
    </row>
    <row r="23" spans="1:122" ht="15.75" customHeight="1" x14ac:dyDescent="0.25">
      <c r="A23" s="63">
        <f>'Raw Data'!B23</f>
        <v>36</v>
      </c>
      <c r="B23" s="63">
        <f>'Raw Data'!C23</f>
        <v>54</v>
      </c>
      <c r="C23" s="63" t="str">
        <f>'Raw Data'!D23</f>
        <v>IGYKERPQDVDQREAPLNN</v>
      </c>
      <c r="D23" s="38">
        <f>AVERAGE('Raw Data'!K23,'Raw Data'!Q23,'Raw Data'!W23)</f>
        <v>35.149666666666668</v>
      </c>
      <c r="E23" s="38">
        <f>STDEV('Raw Data'!K23,'Raw Data'!Q23,'Raw Data'!W23)</f>
        <v>1.4965334387621732</v>
      </c>
      <c r="F23" s="38">
        <f>AVERAGE('Raw Data'!AC23,'Raw Data'!AI23,'Raw Data'!AO23)</f>
        <v>38.958999999999996</v>
      </c>
      <c r="G23" s="38">
        <f>STDEV('Raw Data'!AC23,'Raw Data'!AI23,'Raw Data'!AO23)</f>
        <v>0.70041987407554518</v>
      </c>
      <c r="H23" s="38">
        <f>AVERAGE('Raw Data'!AU23,'Raw Data'!BA23,'Raw Data'!BG23)</f>
        <v>46.760666666666658</v>
      </c>
      <c r="I23" s="38">
        <f>STDEV('Raw Data'!AU23,'Raw Data'!BA23,'Raw Data'!BG23)</f>
        <v>1.2210341245572656</v>
      </c>
      <c r="J23" s="38">
        <f>AVERAGE('Raw Data'!BM23,'Raw Data'!BS23,'Raw Data'!BY23)</f>
        <v>49.761666666666663</v>
      </c>
      <c r="K23" s="38">
        <f>STDEV('Raw Data'!BM23,'Raw Data'!BS23,'Raw Data'!BY23)</f>
        <v>0.28107709499945482</v>
      </c>
      <c r="L23" s="38">
        <f>AVERAGE('Raw Data'!CE23,'Raw Data'!CK23,'Raw Data'!CQ23)</f>
        <v>48.836333333333329</v>
      </c>
      <c r="M23" s="38">
        <f>STDEV('Raw Data'!CE23,'Raw Data'!CK23,'Raw Data'!CQ23)</f>
        <v>1.3628243956333226</v>
      </c>
      <c r="O23" s="38">
        <f>AVERAGE('Raw Data'!K190,'Raw Data'!Q190,'Raw Data'!W190)</f>
        <v>35.928333333333335</v>
      </c>
      <c r="P23" s="38">
        <f>STDEV('Raw Data'!K190,'Raw Data'!Q190,'Raw Data'!W190)</f>
        <v>1.5848767565124202</v>
      </c>
      <c r="Q23" s="38">
        <f>AVERAGE('Raw Data'!AC190,'Raw Data'!AI190,'Raw Data'!AO190)</f>
        <v>40.543666666666667</v>
      </c>
      <c r="R23" s="38">
        <f>STDEV('Raw Data'!AC190,'Raw Data'!AI190,'Raw Data'!AO190)</f>
        <v>0.29336723288965488</v>
      </c>
      <c r="S23" s="38">
        <f>AVERAGE('Raw Data'!AU190,'Raw Data'!BA190,'Raw Data'!BG190)</f>
        <v>47.039000000000009</v>
      </c>
      <c r="T23" s="38">
        <f>STDEV('Raw Data'!AU190,'Raw Data'!BA190,'Raw Data'!BG190)</f>
        <v>2.2563769631867778</v>
      </c>
      <c r="U23" s="38">
        <f>AVERAGE('Raw Data'!BM190,'Raw Data'!BS190,'Raw Data'!BY190)</f>
        <v>48.503666666666668</v>
      </c>
      <c r="V23" s="38">
        <f>STDEV('Raw Data'!BM190,'Raw Data'!BS190,'Raw Data'!BY190)</f>
        <v>0.61459688685620106</v>
      </c>
      <c r="W23" s="38">
        <f>AVERAGE('Raw Data'!CE190,'Raw Data'!CK190,'Raw Data'!CQ190)</f>
        <v>48.693333333333328</v>
      </c>
      <c r="X23" s="38">
        <f>STDEV('Raw Data'!CE190,'Raw Data'!CK190,'Raw Data'!CQ190)</f>
        <v>0.40695249518012933</v>
      </c>
      <c r="Z23" s="38">
        <f>AVERAGE('Raw Data'!K357,'Raw Data'!Q357,'Raw Data'!W357)</f>
        <v>35.366000000000007</v>
      </c>
      <c r="AA23" s="38">
        <f>STDEV('Raw Data'!K357,'Raw Data'!Q357,'Raw Data'!W357)</f>
        <v>0.94211039692808984</v>
      </c>
      <c r="AB23" s="38">
        <f>AVERAGE('Raw Data'!AC357,'Raw Data'!AI357,'Raw Data'!AO357)</f>
        <v>39.306000000000004</v>
      </c>
      <c r="AC23" s="38">
        <f>STDEV('Raw Data'!AC357,'Raw Data'!AI357,'Raw Data'!AO357)</f>
        <v>0.32665578213159036</v>
      </c>
      <c r="AD23" s="38">
        <f>AVERAGE('Raw Data'!AU357,'Raw Data'!BA357,'Raw Data'!BG357)</f>
        <v>46.68866666666667</v>
      </c>
      <c r="AE23" s="38">
        <f>STDEV('Raw Data'!AU357,'Raw Data'!BA357,'Raw Data'!BG357)</f>
        <v>0.54808788832935584</v>
      </c>
      <c r="AF23" s="38">
        <f>AVERAGE('Raw Data'!BM357,'Raw Data'!BS357,'Raw Data'!BY357)</f>
        <v>47.730666666666671</v>
      </c>
      <c r="AG23" s="38">
        <f>STDEV('Raw Data'!BM357,'Raw Data'!BS357,'Raw Data'!BY357)</f>
        <v>0.1693290681877524</v>
      </c>
      <c r="AH23" s="38">
        <f>AVERAGE('Raw Data'!CE357,'Raw Data'!CK357,'Raw Data'!CQ357)</f>
        <v>48.116666666666667</v>
      </c>
      <c r="AI23" s="38">
        <f>STDEV('Raw Data'!CE357,'Raw Data'!CK357,'Raw Data'!CQ357)</f>
        <v>1.5912417582923504</v>
      </c>
      <c r="AK23" s="38">
        <f>AVERAGE('Raw Data'!AC524,'Raw Data'!AI524,'Raw Data'!AO524)</f>
        <v>34.579333333333331</v>
      </c>
      <c r="AL23" s="38">
        <f>STDEV('Raw Data'!AC524,'Raw Data'!AI524,'Raw Data'!AO524)</f>
        <v>1.4140641192440087</v>
      </c>
      <c r="AM23" s="38">
        <f>AVERAGE('Raw Data'!AU524,'Raw Data'!BA524,'Raw Data'!BG524)</f>
        <v>41.765333333333331</v>
      </c>
      <c r="AN23" s="38">
        <f>STDEV('Raw Data'!AU524,'Raw Data'!BA524,'Raw Data'!BG524)</f>
        <v>0.48797677540363887</v>
      </c>
      <c r="AO23" s="38">
        <f>AVERAGE('Raw Data'!BM524,'Raw Data'!BS524,'Raw Data'!BY524)</f>
        <v>42.877333333333333</v>
      </c>
      <c r="AP23" s="38">
        <f>STDEV('Raw Data'!BM524,'Raw Data'!BS524,'Raw Data'!BY524)</f>
        <v>0.97236430072958213</v>
      </c>
      <c r="AQ23" s="38">
        <f>AVERAGE('Raw Data'!CE524,'Raw Data'!CK524,'Raw Data'!CQ524)</f>
        <v>47.411666666666662</v>
      </c>
      <c r="AR23" s="38">
        <f>STDEV('Raw Data'!CE524,'Raw Data'!CK524,'Raw Data'!CQ524)</f>
        <v>1.5015579686889637</v>
      </c>
      <c r="AS23" s="64"/>
      <c r="AT23" s="38">
        <f>AVERAGE('Raw Data'!AC691,'Raw Data'!AI691,'Raw Data'!AO691)</f>
        <v>38.19533333333333</v>
      </c>
      <c r="AU23" s="38">
        <f>STDEV('Raw Data'!AC691,'Raw Data'!AI691,'Raw Data'!AO691)</f>
        <v>1.5484838821677562</v>
      </c>
      <c r="AV23" s="38">
        <f>AVERAGE('Raw Data'!AU691,'Raw Data'!BA691,'Raw Data'!BG691)</f>
        <v>46.436666666666667</v>
      </c>
      <c r="AW23" s="38">
        <f>STDEV('Raw Data'!AU691,'Raw Data'!BA691,'Raw Data'!BG691)</f>
        <v>2.4411215318646735</v>
      </c>
      <c r="AX23" s="38">
        <f>AVERAGE('Raw Data'!BM691,'Raw Data'!BS691,'Raw Data'!BY691)</f>
        <v>44.613333333333337</v>
      </c>
      <c r="AY23" s="38">
        <f>STDEV('Raw Data'!BM691,'Raw Data'!BS691,'Raw Data'!BY691)</f>
        <v>1.0071927984915967</v>
      </c>
      <c r="AZ23" s="38">
        <f>AVERAGE('Raw Data'!CE691,'Raw Data'!CK691,'Raw Data'!CQ691)</f>
        <v>45.735999999999997</v>
      </c>
      <c r="BA23" s="38">
        <f>STDEV('Raw Data'!CE691,'Raw Data'!CK691,'Raw Data'!CQ691)</f>
        <v>0.84969465103647412</v>
      </c>
      <c r="BC23" s="38">
        <f>AVERAGE('Raw Data'!AC858,'Raw Data'!AI858,'Raw Data'!AO858)</f>
        <v>32.528666666666659</v>
      </c>
      <c r="BD23" s="38">
        <f>STDEV('Raw Data'!AC858,'Raw Data'!AI858,'Raw Data'!AO858)</f>
        <v>0.88296904438000112</v>
      </c>
      <c r="BE23" s="38">
        <f>AVERAGE('Raw Data'!AU858,'Raw Data'!BA858,'Raw Data'!BG858)</f>
        <v>38.801000000000002</v>
      </c>
      <c r="BF23" s="38">
        <f>STDEV('Raw Data'!AU858,'Raw Data'!BA858,'Raw Data'!BG858)</f>
        <v>0.7305046201085923</v>
      </c>
      <c r="BG23" s="38">
        <f>AVERAGE('Raw Data'!BM858,'Raw Data'!BS858,'Raw Data'!BY858)</f>
        <v>42.811</v>
      </c>
      <c r="BH23" s="38">
        <f>STDEV('Raw Data'!BM858,'Raw Data'!BS858,'Raw Data'!BY858)</f>
        <v>2.5463281406762954</v>
      </c>
      <c r="BI23" s="38">
        <f>AVERAGE('Raw Data'!CE858,'Raw Data'!CK858,'Raw Data'!CQ858)</f>
        <v>44.373666666666658</v>
      </c>
      <c r="BJ23" s="38">
        <f>STDEV('Raw Data'!CE858,'Raw Data'!CK858,'Raw Data'!CQ858)</f>
        <v>1.7500015238088615</v>
      </c>
      <c r="BL23" s="68">
        <f t="shared" si="0"/>
        <v>-0.77866666666666617</v>
      </c>
      <c r="BM23" s="64">
        <f t="shared" si="1"/>
        <v>2.1797813345991073</v>
      </c>
      <c r="BN23" s="68">
        <f t="shared" si="2"/>
        <v>-1.5846666666666707</v>
      </c>
      <c r="BO23" s="64">
        <f t="shared" si="3"/>
        <v>0.75937627914844397</v>
      </c>
      <c r="BP23" s="68">
        <f t="shared" si="4"/>
        <v>-0.2783333333333502</v>
      </c>
      <c r="BQ23" s="64">
        <f t="shared" si="5"/>
        <v>2.5655723208152432</v>
      </c>
      <c r="BR23" s="68">
        <f t="shared" si="6"/>
        <v>1.2579999999999956</v>
      </c>
      <c r="BS23" s="64">
        <f t="shared" si="7"/>
        <v>0.67582073559980871</v>
      </c>
      <c r="BT23" s="68">
        <f t="shared" si="8"/>
        <v>0.14300000000000068</v>
      </c>
      <c r="BU23" s="64">
        <f t="shared" si="9"/>
        <v>1.422287125255187</v>
      </c>
      <c r="BW23" s="68">
        <f t="shared" si="10"/>
        <v>-0.21633333333333837</v>
      </c>
      <c r="BX23" s="64">
        <f t="shared" si="11"/>
        <v>1.7683846678065658</v>
      </c>
      <c r="BY23" s="68">
        <f t="shared" si="12"/>
        <v>-0.34700000000000841</v>
      </c>
      <c r="BZ23" s="64">
        <f t="shared" si="13"/>
        <v>0.77284668596041972</v>
      </c>
      <c r="CA23" s="68">
        <f t="shared" si="14"/>
        <v>7.1999999999988518E-2</v>
      </c>
      <c r="CB23" s="64">
        <f t="shared" si="15"/>
        <v>1.3384037756471925</v>
      </c>
      <c r="CC23" s="68">
        <f t="shared" si="16"/>
        <v>2.0309999999999917</v>
      </c>
      <c r="CD23" s="64">
        <f t="shared" si="17"/>
        <v>0.32814122975734861</v>
      </c>
      <c r="CE23" s="68">
        <f t="shared" si="18"/>
        <v>0.71966666666666157</v>
      </c>
      <c r="CF23" s="64">
        <f t="shared" si="19"/>
        <v>2.0950753367520374</v>
      </c>
      <c r="CG23" s="64"/>
      <c r="CH23" s="68">
        <f t="shared" si="20"/>
        <v>4.3796666666666653</v>
      </c>
      <c r="CI23" s="64">
        <f t="shared" si="21"/>
        <v>1.5780257708077319</v>
      </c>
      <c r="CJ23" s="68">
        <f t="shared" si="22"/>
        <v>4.9953333333333276</v>
      </c>
      <c r="CK23" s="64">
        <f t="shared" si="23"/>
        <v>1.3149318106528038</v>
      </c>
      <c r="CL23" s="68">
        <f t="shared" si="24"/>
        <v>6.8843333333333305</v>
      </c>
      <c r="CM23" s="64">
        <f t="shared" si="25"/>
        <v>1.0121742274266134</v>
      </c>
      <c r="CN23" s="68">
        <f t="shared" si="26"/>
        <v>1.424666666666667</v>
      </c>
      <c r="CO23" s="64">
        <f t="shared" si="27"/>
        <v>2.0277984778243274</v>
      </c>
      <c r="CP23" s="68"/>
      <c r="CQ23" s="68">
        <f t="shared" si="28"/>
        <v>-3.6159999999999997</v>
      </c>
      <c r="CR23" s="64">
        <f t="shared" si="29"/>
        <v>2.0969930058697526</v>
      </c>
      <c r="CS23" s="68">
        <f t="shared" si="30"/>
        <v>-4.6713333333333367</v>
      </c>
      <c r="CT23" s="64">
        <f t="shared" si="31"/>
        <v>2.4894167322219602</v>
      </c>
      <c r="CU23" s="68">
        <f t="shared" si="32"/>
        <v>-1.7360000000000042</v>
      </c>
      <c r="CV23" s="64">
        <f t="shared" si="33"/>
        <v>1.3999748807270305</v>
      </c>
      <c r="CW23" s="68">
        <f t="shared" si="34"/>
        <v>1.6756666666666646</v>
      </c>
      <c r="CX23" s="64">
        <f t="shared" si="35"/>
        <v>1.7252992011049337</v>
      </c>
      <c r="CY23" s="68"/>
      <c r="CZ23" s="68">
        <f t="shared" si="36"/>
        <v>2.0506666666666717</v>
      </c>
      <c r="DA23" s="64">
        <f t="shared" si="37"/>
        <v>1.6670967778346482</v>
      </c>
      <c r="DB23" s="68">
        <f t="shared" si="38"/>
        <v>2.9643333333333288</v>
      </c>
      <c r="DC23" s="64">
        <f t="shared" si="39"/>
        <v>0.87849777081864699</v>
      </c>
      <c r="DD23" s="68">
        <f t="shared" si="40"/>
        <v>6.6333333333332689E-2</v>
      </c>
      <c r="DE23" s="64">
        <f t="shared" si="41"/>
        <v>2.7256704374031226</v>
      </c>
      <c r="DF23" s="68">
        <f t="shared" si="42"/>
        <v>3.0380000000000038</v>
      </c>
      <c r="DG23" s="64">
        <f t="shared" si="43"/>
        <v>2.3059014867653529</v>
      </c>
      <c r="DI23" s="68"/>
      <c r="DJ23" s="64"/>
      <c r="DK23" s="68"/>
      <c r="DL23" s="64"/>
      <c r="DM23" s="68"/>
      <c r="DN23" s="64"/>
      <c r="DO23" s="68"/>
      <c r="DP23" s="64"/>
      <c r="DQ23" s="68"/>
      <c r="DR23" s="64"/>
    </row>
    <row r="24" spans="1:122" ht="15.75" customHeight="1" x14ac:dyDescent="0.25">
      <c r="A24" s="63">
        <f>'Raw Data'!B24</f>
        <v>36</v>
      </c>
      <c r="B24" s="63">
        <f>'Raw Data'!C24</f>
        <v>54</v>
      </c>
      <c r="C24" s="63" t="str">
        <f>'Raw Data'!D24</f>
        <v>IGYKERPQDVDQREAPLNN</v>
      </c>
      <c r="D24" s="38">
        <f>AVERAGE('Raw Data'!K24,'Raw Data'!Q24,'Raw Data'!W24)</f>
        <v>35.513333333333328</v>
      </c>
      <c r="E24" s="38">
        <f>STDEV('Raw Data'!K24,'Raw Data'!Q24,'Raw Data'!W24)</f>
        <v>0.6201365441040686</v>
      </c>
      <c r="F24" s="38">
        <f>AVERAGE('Raw Data'!AC24,'Raw Data'!AI24,'Raw Data'!AO24)</f>
        <v>39.130666666666663</v>
      </c>
      <c r="G24" s="38">
        <f>STDEV('Raw Data'!AC24,'Raw Data'!AI24,'Raw Data'!AO24)</f>
        <v>0.34407896380530756</v>
      </c>
      <c r="H24" s="38">
        <f>AVERAGE('Raw Data'!AU24,'Raw Data'!BA24,'Raw Data'!BG24)</f>
        <v>47.027999999999999</v>
      </c>
      <c r="I24" s="38">
        <f>STDEV('Raw Data'!AU24,'Raw Data'!BA24,'Raw Data'!BG24)</f>
        <v>0.41884245248064073</v>
      </c>
      <c r="J24" s="38">
        <f>AVERAGE('Raw Data'!BM24,'Raw Data'!BS24,'Raw Data'!BY24)</f>
        <v>49.87766666666667</v>
      </c>
      <c r="K24" s="38">
        <f>STDEV('Raw Data'!BM24,'Raw Data'!BS24,'Raw Data'!BY24)</f>
        <v>1.8162451192868583</v>
      </c>
      <c r="L24" s="38">
        <f>AVERAGE('Raw Data'!CE24,'Raw Data'!CK24,'Raw Data'!CQ24)</f>
        <v>49.722000000000001</v>
      </c>
      <c r="M24" s="38">
        <f>STDEV('Raw Data'!CE24,'Raw Data'!CK24,'Raw Data'!CQ24)</f>
        <v>0.55094555084872077</v>
      </c>
      <c r="O24" s="38">
        <f>AVERAGE('Raw Data'!K191,'Raw Data'!Q191,'Raw Data'!W191)</f>
        <v>36.139000000000003</v>
      </c>
      <c r="P24" s="38">
        <f>STDEV('Raw Data'!K191,'Raw Data'!Q191,'Raw Data'!W191)</f>
        <v>0.86218559486922541</v>
      </c>
      <c r="Q24" s="38">
        <f>AVERAGE('Raw Data'!AC191,'Raw Data'!AI191,'Raw Data'!AO191)</f>
        <v>41.31733333333333</v>
      </c>
      <c r="R24" s="38">
        <f>STDEV('Raw Data'!AC191,'Raw Data'!AI191,'Raw Data'!AO191)</f>
        <v>1.9649886344030945</v>
      </c>
      <c r="S24" s="38">
        <f>AVERAGE('Raw Data'!AU191,'Raw Data'!BA191,'Raw Data'!BG191)</f>
        <v>46.721666666666664</v>
      </c>
      <c r="T24" s="38">
        <f>STDEV('Raw Data'!AU191,'Raw Data'!BA191,'Raw Data'!BG191)</f>
        <v>2.7796433824023796</v>
      </c>
      <c r="U24" s="38">
        <f>AVERAGE('Raw Data'!BM191,'Raw Data'!BS191,'Raw Data'!BY191)</f>
        <v>48.082999999999998</v>
      </c>
      <c r="V24" s="38">
        <f>STDEV('Raw Data'!BM191,'Raw Data'!BS191,'Raw Data'!BY191)</f>
        <v>1.642387286848018</v>
      </c>
      <c r="W24" s="38">
        <f>AVERAGE('Raw Data'!CE191,'Raw Data'!CK191,'Raw Data'!CQ191)</f>
        <v>48.887333333333338</v>
      </c>
      <c r="X24" s="38">
        <f>STDEV('Raw Data'!CE191,'Raw Data'!CK191,'Raw Data'!CQ191)</f>
        <v>0.80591955760692191</v>
      </c>
      <c r="Z24" s="38">
        <f>AVERAGE('Raw Data'!K358,'Raw Data'!Q358,'Raw Data'!W358)</f>
        <v>36.047666666666665</v>
      </c>
      <c r="AA24" s="38">
        <f>STDEV('Raw Data'!K358,'Raw Data'!Q358,'Raw Data'!W358)</f>
        <v>0.5843477845712548</v>
      </c>
      <c r="AB24" s="38">
        <f>AVERAGE('Raw Data'!AC358,'Raw Data'!AI358,'Raw Data'!AO358)</f>
        <v>39.091999999999999</v>
      </c>
      <c r="AC24" s="38">
        <f>STDEV('Raw Data'!AC358,'Raw Data'!AI358,'Raw Data'!AO358)</f>
        <v>0.25089639295932664</v>
      </c>
      <c r="AD24" s="38">
        <f>AVERAGE('Raw Data'!AU358,'Raw Data'!BA358,'Raw Data'!BG358)</f>
        <v>46.082999999999998</v>
      </c>
      <c r="AE24" s="38">
        <f>STDEV('Raw Data'!AU358,'Raw Data'!BA358,'Raw Data'!BG358)</f>
        <v>1.3725126593223105</v>
      </c>
      <c r="AF24" s="38">
        <f>AVERAGE('Raw Data'!BM358,'Raw Data'!BS358,'Raw Data'!BY358)</f>
        <v>48.327666666666666</v>
      </c>
      <c r="AG24" s="38">
        <f>STDEV('Raw Data'!BM358,'Raw Data'!BS358,'Raw Data'!BY358)</f>
        <v>0.2148960989253503</v>
      </c>
      <c r="AH24" s="38">
        <f>AVERAGE('Raw Data'!CE358,'Raw Data'!CK358,'Raw Data'!CQ358)</f>
        <v>47.346333333333327</v>
      </c>
      <c r="AI24" s="38">
        <f>STDEV('Raw Data'!CE358,'Raw Data'!CK358,'Raw Data'!CQ358)</f>
        <v>3.6309256854600243</v>
      </c>
      <c r="AK24" s="38">
        <f>AVERAGE('Raw Data'!AC525,'Raw Data'!AI525,'Raw Data'!AO525)</f>
        <v>33.631333333333338</v>
      </c>
      <c r="AL24" s="38">
        <f>STDEV('Raw Data'!AC525,'Raw Data'!AI525,'Raw Data'!AO525)</f>
        <v>0.29077540015161674</v>
      </c>
      <c r="AM24" s="38">
        <f>AVERAGE('Raw Data'!AU525,'Raw Data'!BA525,'Raw Data'!BG525)</f>
        <v>42.402333333333331</v>
      </c>
      <c r="AN24" s="38">
        <f>STDEV('Raw Data'!AU525,'Raw Data'!BA525,'Raw Data'!BG525)</f>
        <v>1.2788097330460568</v>
      </c>
      <c r="AO24" s="38">
        <f>AVERAGE('Raw Data'!BM525,'Raw Data'!BS525,'Raw Data'!BY525)</f>
        <v>41.518666666666668</v>
      </c>
      <c r="AP24" s="38">
        <f>STDEV('Raw Data'!BM525,'Raw Data'!BS525,'Raw Data'!BY525)</f>
        <v>0.23153473461520244</v>
      </c>
      <c r="AQ24" s="38">
        <f>AVERAGE('Raw Data'!CE525,'Raw Data'!CK525,'Raw Data'!CQ525)</f>
        <v>46.12833333333333</v>
      </c>
      <c r="AR24" s="38">
        <f>STDEV('Raw Data'!CE525,'Raw Data'!CK525,'Raw Data'!CQ525)</f>
        <v>0.87546178290850085</v>
      </c>
      <c r="AS24" s="64"/>
      <c r="AT24" s="38">
        <f>AVERAGE('Raw Data'!AC692,'Raw Data'!AI692,'Raw Data'!AO692)</f>
        <v>37.847999999999999</v>
      </c>
      <c r="AU24" s="38">
        <f>STDEV('Raw Data'!AC692,'Raw Data'!AI692,'Raw Data'!AO692)</f>
        <v>2.7414924767359814</v>
      </c>
      <c r="AV24" s="38">
        <f>AVERAGE('Raw Data'!AU692,'Raw Data'!BA692,'Raw Data'!BG692)</f>
        <v>45.897666666666673</v>
      </c>
      <c r="AW24" s="38">
        <f>STDEV('Raw Data'!AU692,'Raw Data'!BA692,'Raw Data'!BG692)</f>
        <v>2.076574663558556</v>
      </c>
      <c r="AX24" s="38">
        <f>AVERAGE('Raw Data'!BM692,'Raw Data'!BS692,'Raw Data'!BY692)</f>
        <v>45.674666666666667</v>
      </c>
      <c r="AY24" s="38">
        <f>STDEV('Raw Data'!BM692,'Raw Data'!BS692,'Raw Data'!BY692)</f>
        <v>2.566390136618617</v>
      </c>
      <c r="AZ24" s="38">
        <f>AVERAGE('Raw Data'!CE692,'Raw Data'!CK692,'Raw Data'!CQ692)</f>
        <v>44.243666666666662</v>
      </c>
      <c r="BA24" s="38">
        <f>STDEV('Raw Data'!CE692,'Raw Data'!CK692,'Raw Data'!CQ692)</f>
        <v>1.0073779495965431</v>
      </c>
      <c r="BC24" s="38">
        <f>AVERAGE('Raw Data'!AC859,'Raw Data'!AI859,'Raw Data'!AO859)</f>
        <v>33.231666666666662</v>
      </c>
      <c r="BD24" s="38">
        <f>STDEV('Raw Data'!AC859,'Raw Data'!AI859,'Raw Data'!AO859)</f>
        <v>1.4452239734149637</v>
      </c>
      <c r="BE24" s="38">
        <f>AVERAGE('Raw Data'!AU859,'Raw Data'!BA859,'Raw Data'!BG859)</f>
        <v>39.93366666666666</v>
      </c>
      <c r="BF24" s="38">
        <f>STDEV('Raw Data'!AU859,'Raw Data'!BA859,'Raw Data'!BG859)</f>
        <v>1.460101822933364</v>
      </c>
      <c r="BG24" s="38">
        <f>AVERAGE('Raw Data'!BM859,'Raw Data'!BS859,'Raw Data'!BY859)</f>
        <v>40.81466666666666</v>
      </c>
      <c r="BH24" s="38">
        <f>STDEV('Raw Data'!BM859,'Raw Data'!BS859,'Raw Data'!BY859)</f>
        <v>0.89098615776752221</v>
      </c>
      <c r="BI24" s="38">
        <f>AVERAGE('Raw Data'!CE859,'Raw Data'!CK859,'Raw Data'!CQ859)</f>
        <v>45.741000000000007</v>
      </c>
      <c r="BJ24" s="38">
        <f>STDEV('Raw Data'!CE859,'Raw Data'!CK859,'Raw Data'!CQ859)</f>
        <v>1.3764116390092014</v>
      </c>
      <c r="BL24" s="68">
        <f t="shared" si="0"/>
        <v>-0.62566666666667459</v>
      </c>
      <c r="BM24" s="64">
        <f t="shared" si="1"/>
        <v>1.0620420581753518</v>
      </c>
      <c r="BN24" s="68">
        <f t="shared" si="2"/>
        <v>-2.1866666666666674</v>
      </c>
      <c r="BO24" s="64">
        <f t="shared" si="3"/>
        <v>1.9948861287468695</v>
      </c>
      <c r="BP24" s="68">
        <f t="shared" si="4"/>
        <v>0.30633333333333468</v>
      </c>
      <c r="BQ24" s="64">
        <f t="shared" si="5"/>
        <v>2.8110222932828797</v>
      </c>
      <c r="BR24" s="68">
        <f t="shared" si="6"/>
        <v>1.7946666666666715</v>
      </c>
      <c r="BS24" s="64">
        <f t="shared" si="7"/>
        <v>2.4487103408393014</v>
      </c>
      <c r="BT24" s="68">
        <f t="shared" si="8"/>
        <v>0.83466666666666356</v>
      </c>
      <c r="BU24" s="64">
        <f t="shared" si="9"/>
        <v>0.97624143188728529</v>
      </c>
      <c r="BW24" s="68">
        <f t="shared" si="10"/>
        <v>-0.53433333333333621</v>
      </c>
      <c r="BX24" s="64">
        <f t="shared" si="11"/>
        <v>0.85207491845885897</v>
      </c>
      <c r="BY24" s="68">
        <f t="shared" si="12"/>
        <v>3.8666666666664185E-2</v>
      </c>
      <c r="BZ24" s="64">
        <f t="shared" si="13"/>
        <v>0.42583956290290248</v>
      </c>
      <c r="CA24" s="68">
        <f t="shared" si="14"/>
        <v>0.94500000000000028</v>
      </c>
      <c r="CB24" s="64">
        <f t="shared" si="15"/>
        <v>1.4349982578386633</v>
      </c>
      <c r="CC24" s="68">
        <f t="shared" si="16"/>
        <v>1.5500000000000043</v>
      </c>
      <c r="CD24" s="64">
        <f t="shared" si="17"/>
        <v>1.8289140676004076</v>
      </c>
      <c r="CE24" s="68">
        <f t="shared" si="18"/>
        <v>2.3756666666666746</v>
      </c>
      <c r="CF24" s="64">
        <f t="shared" si="19"/>
        <v>3.6724872135016819</v>
      </c>
      <c r="CG24" s="64"/>
      <c r="CH24" s="68">
        <f t="shared" si="20"/>
        <v>5.4993333333333254</v>
      </c>
      <c r="CI24" s="64">
        <f t="shared" si="21"/>
        <v>0.45048936354443153</v>
      </c>
      <c r="CJ24" s="68">
        <f t="shared" si="22"/>
        <v>4.6256666666666675</v>
      </c>
      <c r="CK24" s="64">
        <f t="shared" si="23"/>
        <v>1.3456534967566223</v>
      </c>
      <c r="CL24" s="68">
        <f t="shared" si="24"/>
        <v>8.3590000000000018</v>
      </c>
      <c r="CM24" s="64">
        <f t="shared" si="25"/>
        <v>1.8309436546946676</v>
      </c>
      <c r="CN24" s="68">
        <f t="shared" si="26"/>
        <v>3.593666666666671</v>
      </c>
      <c r="CO24" s="64">
        <f t="shared" si="27"/>
        <v>1.0343956367528486</v>
      </c>
      <c r="CP24" s="68"/>
      <c r="CQ24" s="68">
        <f t="shared" si="28"/>
        <v>-4.2166666666666615</v>
      </c>
      <c r="CR24" s="64">
        <f t="shared" si="29"/>
        <v>2.756869843379139</v>
      </c>
      <c r="CS24" s="68">
        <f t="shared" si="30"/>
        <v>-3.4953333333333418</v>
      </c>
      <c r="CT24" s="64">
        <f t="shared" si="31"/>
        <v>2.4387530967005779</v>
      </c>
      <c r="CU24" s="68">
        <f t="shared" si="32"/>
        <v>-4.1559999999999988</v>
      </c>
      <c r="CV24" s="64">
        <f t="shared" si="33"/>
        <v>2.5768132774158583</v>
      </c>
      <c r="CW24" s="68">
        <f t="shared" si="34"/>
        <v>1.8846666666666678</v>
      </c>
      <c r="CX24" s="64">
        <f t="shared" si="35"/>
        <v>1.3346324088177488</v>
      </c>
      <c r="CY24" s="68"/>
      <c r="CZ24" s="68">
        <f t="shared" si="36"/>
        <v>0.3996666666666755</v>
      </c>
      <c r="DA24" s="64">
        <f t="shared" si="37"/>
        <v>1.4741854247911517</v>
      </c>
      <c r="DB24" s="68">
        <f t="shared" si="38"/>
        <v>2.468666666666671</v>
      </c>
      <c r="DC24" s="64">
        <f t="shared" si="39"/>
        <v>1.9409409230233308</v>
      </c>
      <c r="DD24" s="68">
        <f t="shared" si="40"/>
        <v>0.70400000000000773</v>
      </c>
      <c r="DE24" s="64">
        <f t="shared" si="41"/>
        <v>0.92057844134362832</v>
      </c>
      <c r="DF24" s="68">
        <f t="shared" si="42"/>
        <v>0.38733333333332354</v>
      </c>
      <c r="DG24" s="64">
        <f t="shared" si="43"/>
        <v>1.631239508267663</v>
      </c>
      <c r="DI24" s="68"/>
      <c r="DJ24" s="64"/>
      <c r="DK24" s="68"/>
      <c r="DL24" s="64"/>
      <c r="DM24" s="68"/>
      <c r="DN24" s="64"/>
      <c r="DO24" s="68"/>
      <c r="DP24" s="64"/>
      <c r="DQ24" s="68"/>
      <c r="DR24" s="64"/>
    </row>
    <row r="25" spans="1:122" ht="15.75" customHeight="1" x14ac:dyDescent="0.25">
      <c r="A25" s="63">
        <f>'Raw Data'!B25</f>
        <v>36</v>
      </c>
      <c r="B25" s="63">
        <f>'Raw Data'!C25</f>
        <v>55</v>
      </c>
      <c r="C25" s="63" t="str">
        <f>'Raw Data'!D25</f>
        <v>IGYKERPQDVDQREAPLNNF</v>
      </c>
      <c r="D25" s="38">
        <f>AVERAGE('Raw Data'!K25,'Raw Data'!Q25,'Raw Data'!W25)</f>
        <v>31.774666666666665</v>
      </c>
      <c r="E25" s="38">
        <f>STDEV('Raw Data'!K25,'Raw Data'!Q25,'Raw Data'!W25)</f>
        <v>0.40912141637090294</v>
      </c>
      <c r="F25" s="38">
        <f>AVERAGE('Raw Data'!AC25,'Raw Data'!AI25,'Raw Data'!AO25)</f>
        <v>35.782000000000004</v>
      </c>
      <c r="G25" s="38">
        <f>STDEV('Raw Data'!AC25,'Raw Data'!AI25,'Raw Data'!AO25)</f>
        <v>0.61655737770299857</v>
      </c>
      <c r="H25" s="38">
        <f>AVERAGE('Raw Data'!AU25,'Raw Data'!BA25,'Raw Data'!BG25)</f>
        <v>45.224333333333334</v>
      </c>
      <c r="I25" s="38">
        <f>STDEV('Raw Data'!AU25,'Raw Data'!BA25,'Raw Data'!BG25)</f>
        <v>0.18492521010758003</v>
      </c>
      <c r="J25" s="38">
        <f>AVERAGE('Raw Data'!BM25,'Raw Data'!BS25,'Raw Data'!BY25)</f>
        <v>48.016333333333328</v>
      </c>
      <c r="K25" s="38">
        <f>STDEV('Raw Data'!BM25,'Raw Data'!BS25,'Raw Data'!BY25)</f>
        <v>0.90751326895717288</v>
      </c>
      <c r="L25" s="38">
        <f>AVERAGE('Raw Data'!CE25,'Raw Data'!CK25,'Raw Data'!CQ25)</f>
        <v>48.688333333333333</v>
      </c>
      <c r="M25" s="38">
        <f>STDEV('Raw Data'!CE25,'Raw Data'!CK25,'Raw Data'!CQ25)</f>
        <v>0.33888247717067543</v>
      </c>
      <c r="O25" s="38">
        <f>AVERAGE('Raw Data'!K192,'Raw Data'!Q192,'Raw Data'!W192)</f>
        <v>32.495666666666665</v>
      </c>
      <c r="P25" s="38">
        <f>STDEV('Raw Data'!K192,'Raw Data'!Q192,'Raw Data'!W192)</f>
        <v>0.69724768435135898</v>
      </c>
      <c r="Q25" s="38">
        <f>AVERAGE('Raw Data'!AC192,'Raw Data'!AI192,'Raw Data'!AO192)</f>
        <v>36.297666666666665</v>
      </c>
      <c r="R25" s="38">
        <f>STDEV('Raw Data'!AC192,'Raw Data'!AI192,'Raw Data'!AO192)</f>
        <v>0.22655315785336955</v>
      </c>
      <c r="S25" s="38">
        <f>AVERAGE('Raw Data'!AU192,'Raw Data'!BA192,'Raw Data'!BG192)</f>
        <v>46.461333333333336</v>
      </c>
      <c r="T25" s="38">
        <f>STDEV('Raw Data'!AU192,'Raw Data'!BA192,'Raw Data'!BG192)</f>
        <v>1.1225739767753999</v>
      </c>
      <c r="U25" s="38">
        <f>AVERAGE('Raw Data'!BM192,'Raw Data'!BS192,'Raw Data'!BY192)</f>
        <v>48.323333333333345</v>
      </c>
      <c r="V25" s="38">
        <f>STDEV('Raw Data'!BM192,'Raw Data'!BS192,'Raw Data'!BY192)</f>
        <v>0.68569405228084868</v>
      </c>
      <c r="W25" s="38">
        <f>AVERAGE('Raw Data'!CE192,'Raw Data'!CK192,'Raw Data'!CQ192)</f>
        <v>47.925333333333334</v>
      </c>
      <c r="X25" s="38">
        <f>STDEV('Raw Data'!CE192,'Raw Data'!CK192,'Raw Data'!CQ192)</f>
        <v>0.33914647769560125</v>
      </c>
      <c r="Z25" s="38">
        <f>AVERAGE('Raw Data'!K359,'Raw Data'!Q359,'Raw Data'!W359)</f>
        <v>32.122666666666667</v>
      </c>
      <c r="AA25" s="38">
        <f>STDEV('Raw Data'!K359,'Raw Data'!Q359,'Raw Data'!W359)</f>
        <v>0.90320614110696484</v>
      </c>
      <c r="AB25" s="38">
        <f>AVERAGE('Raw Data'!AC359,'Raw Data'!AI359,'Raw Data'!AO359)</f>
        <v>35.330333333333328</v>
      </c>
      <c r="AC25" s="38">
        <f>STDEV('Raw Data'!AC359,'Raw Data'!AI359,'Raw Data'!AO359)</f>
        <v>5.9002824791134181E-2</v>
      </c>
      <c r="AD25" s="38">
        <f>AVERAGE('Raw Data'!AU359,'Raw Data'!BA359,'Raw Data'!BG359)</f>
        <v>44.51</v>
      </c>
      <c r="AE25" s="38">
        <f>STDEV('Raw Data'!AU359,'Raw Data'!BA359,'Raw Data'!BG359)</f>
        <v>0.35710502656781451</v>
      </c>
      <c r="AF25" s="38">
        <f>AVERAGE('Raw Data'!BM359,'Raw Data'!BS359,'Raw Data'!BY359)</f>
        <v>47.537333333333329</v>
      </c>
      <c r="AG25" s="38">
        <f>STDEV('Raw Data'!BM359,'Raw Data'!BS359,'Raw Data'!BY359)</f>
        <v>0.65872022386847473</v>
      </c>
      <c r="AH25" s="38">
        <f>AVERAGE('Raw Data'!CE359,'Raw Data'!CK359,'Raw Data'!CQ359)</f>
        <v>46.902000000000008</v>
      </c>
      <c r="AI25" s="38">
        <f>STDEV('Raw Data'!CE359,'Raw Data'!CK359,'Raw Data'!CQ359)</f>
        <v>3.1234192802119933</v>
      </c>
      <c r="AK25" s="38">
        <f>AVERAGE('Raw Data'!AC526,'Raw Data'!AI526,'Raw Data'!AO526)</f>
        <v>29.727999999999998</v>
      </c>
      <c r="AL25" s="38">
        <f>STDEV('Raw Data'!AC526,'Raw Data'!AI526,'Raw Data'!AO526)</f>
        <v>0.70354601839538566</v>
      </c>
      <c r="AM25" s="38">
        <f>AVERAGE('Raw Data'!AU526,'Raw Data'!BA526,'Raw Data'!BG526)</f>
        <v>38.940333333333335</v>
      </c>
      <c r="AN25" s="38">
        <f>STDEV('Raw Data'!AU526,'Raw Data'!BA526,'Raw Data'!BG526)</f>
        <v>0.59597846717254088</v>
      </c>
      <c r="AO25" s="38">
        <f>AVERAGE('Raw Data'!BM526,'Raw Data'!BS526,'Raw Data'!BY526)</f>
        <v>39.329333333333331</v>
      </c>
      <c r="AP25" s="38">
        <f>STDEV('Raw Data'!BM526,'Raw Data'!BS526,'Raw Data'!BY526)</f>
        <v>0.42546014306082025</v>
      </c>
      <c r="AQ25" s="38">
        <f>AVERAGE('Raw Data'!CE526,'Raw Data'!CK526,'Raw Data'!CQ526)</f>
        <v>46.089333333333336</v>
      </c>
      <c r="AR25" s="38">
        <f>STDEV('Raw Data'!CE526,'Raw Data'!CK526,'Raw Data'!CQ526)</f>
        <v>1.7861624599496349</v>
      </c>
      <c r="AS25" s="64"/>
      <c r="AT25" s="38">
        <f>AVERAGE('Raw Data'!AC693,'Raw Data'!AI693,'Raw Data'!AO693)</f>
        <v>34.309333333333335</v>
      </c>
      <c r="AU25" s="38">
        <f>STDEV('Raw Data'!AC693,'Raw Data'!AI693,'Raw Data'!AO693)</f>
        <v>1.0541083119553376</v>
      </c>
      <c r="AV25" s="38">
        <f>AVERAGE('Raw Data'!AU693,'Raw Data'!BA693,'Raw Data'!BG693)</f>
        <v>44.721666666666664</v>
      </c>
      <c r="AW25" s="38">
        <f>STDEV('Raw Data'!AU693,'Raw Data'!BA693,'Raw Data'!BG693)</f>
        <v>1.0425767757500326</v>
      </c>
      <c r="AX25" s="38">
        <f>AVERAGE('Raw Data'!BM693,'Raw Data'!BS693,'Raw Data'!BY693)</f>
        <v>42.893333333333338</v>
      </c>
      <c r="AY25" s="38">
        <f>STDEV('Raw Data'!BM693,'Raw Data'!BS693,'Raw Data'!BY693)</f>
        <v>0.35478209274614503</v>
      </c>
      <c r="AZ25" s="38">
        <f>AVERAGE('Raw Data'!CE693,'Raw Data'!CK693,'Raw Data'!CQ693)</f>
        <v>44.282333333333327</v>
      </c>
      <c r="BA25" s="38">
        <f>STDEV('Raw Data'!CE693,'Raw Data'!CK693,'Raw Data'!CQ693)</f>
        <v>0.72761963506583061</v>
      </c>
      <c r="BC25" s="38">
        <f>AVERAGE('Raw Data'!AC860,'Raw Data'!AI860,'Raw Data'!AO860)</f>
        <v>29.571999999999999</v>
      </c>
      <c r="BD25" s="38">
        <f>STDEV('Raw Data'!AC860,'Raw Data'!AI860,'Raw Data'!AO860)</f>
        <v>0.97838080520827908</v>
      </c>
      <c r="BE25" s="38">
        <f>AVERAGE('Raw Data'!AU860,'Raw Data'!BA860,'Raw Data'!BG860)</f>
        <v>35.558</v>
      </c>
      <c r="BF25" s="38">
        <f>STDEV('Raw Data'!AU860,'Raw Data'!BA860,'Raw Data'!BG860)</f>
        <v>0.57590711056558497</v>
      </c>
      <c r="BG25" s="38">
        <f>AVERAGE('Raw Data'!BM860,'Raw Data'!BS860,'Raw Data'!BY860)</f>
        <v>38.693333333333335</v>
      </c>
      <c r="BH25" s="38">
        <f>STDEV('Raw Data'!BM860,'Raw Data'!BS860,'Raw Data'!BY860)</f>
        <v>0.71700023244998634</v>
      </c>
      <c r="BI25" s="38">
        <f>AVERAGE('Raw Data'!CE860,'Raw Data'!CK860,'Raw Data'!CQ860)</f>
        <v>43.05533333333333</v>
      </c>
      <c r="BJ25" s="38">
        <f>STDEV('Raw Data'!CE860,'Raw Data'!CK860,'Raw Data'!CQ860)</f>
        <v>0.2688760557084468</v>
      </c>
      <c r="BL25" s="68">
        <f t="shared" si="0"/>
        <v>-0.72100000000000009</v>
      </c>
      <c r="BM25" s="64">
        <f t="shared" si="1"/>
        <v>0.80841490997300769</v>
      </c>
      <c r="BN25" s="68">
        <f t="shared" si="2"/>
        <v>-0.51566666666666094</v>
      </c>
      <c r="BO25" s="64">
        <f t="shared" si="3"/>
        <v>0.65686325314583693</v>
      </c>
      <c r="BP25" s="68">
        <f t="shared" si="4"/>
        <v>-1.2370000000000019</v>
      </c>
      <c r="BQ25" s="64">
        <f t="shared" si="5"/>
        <v>1.137703681398047</v>
      </c>
      <c r="BR25" s="68">
        <f t="shared" si="6"/>
        <v>-0.30700000000001637</v>
      </c>
      <c r="BS25" s="64">
        <f t="shared" si="7"/>
        <v>1.1374342471838386</v>
      </c>
      <c r="BT25" s="68">
        <f t="shared" si="8"/>
        <v>0.76299999999999812</v>
      </c>
      <c r="BU25" s="64">
        <f t="shared" si="9"/>
        <v>0.47943890816939994</v>
      </c>
      <c r="BW25" s="68">
        <f t="shared" si="10"/>
        <v>-0.34800000000000253</v>
      </c>
      <c r="BX25" s="64">
        <f t="shared" si="11"/>
        <v>0.9915450905867409</v>
      </c>
      <c r="BY25" s="68">
        <f t="shared" si="12"/>
        <v>0.4516666666666751</v>
      </c>
      <c r="BZ25" s="64">
        <f t="shared" si="13"/>
        <v>0.61937414648444222</v>
      </c>
      <c r="CA25" s="68">
        <f t="shared" si="14"/>
        <v>0.71433333333333593</v>
      </c>
      <c r="CB25" s="64">
        <f t="shared" si="15"/>
        <v>0.40214591050181292</v>
      </c>
      <c r="CC25" s="68">
        <f t="shared" si="16"/>
        <v>0.4789999999999992</v>
      </c>
      <c r="CD25" s="64">
        <f t="shared" si="17"/>
        <v>1.1213798048238017</v>
      </c>
      <c r="CE25" s="68">
        <f t="shared" si="18"/>
        <v>1.7863333333333244</v>
      </c>
      <c r="CF25" s="64">
        <f t="shared" si="19"/>
        <v>3.1417494065143607</v>
      </c>
      <c r="CG25" s="64"/>
      <c r="CH25" s="68">
        <f t="shared" si="20"/>
        <v>6.0540000000000056</v>
      </c>
      <c r="CI25" s="64">
        <f t="shared" si="21"/>
        <v>0.93547848719251603</v>
      </c>
      <c r="CJ25" s="68">
        <f t="shared" si="22"/>
        <v>6.2839999999999989</v>
      </c>
      <c r="CK25" s="64">
        <f t="shared" si="23"/>
        <v>0.62400934822057275</v>
      </c>
      <c r="CL25" s="68">
        <f t="shared" si="24"/>
        <v>8.6869999999999976</v>
      </c>
      <c r="CM25" s="64">
        <f t="shared" si="25"/>
        <v>1.0022956982181794</v>
      </c>
      <c r="CN25" s="68">
        <f t="shared" si="26"/>
        <v>2.5989999999999966</v>
      </c>
      <c r="CO25" s="64">
        <f t="shared" si="27"/>
        <v>1.8180257607269112</v>
      </c>
      <c r="CP25" s="68"/>
      <c r="CQ25" s="68">
        <f t="shared" si="28"/>
        <v>-4.5813333333333368</v>
      </c>
      <c r="CR25" s="64">
        <f t="shared" si="29"/>
        <v>1.2673284236271716</v>
      </c>
      <c r="CS25" s="68">
        <f t="shared" si="30"/>
        <v>-5.781333333333329</v>
      </c>
      <c r="CT25" s="64">
        <f t="shared" si="31"/>
        <v>1.2008982749036927</v>
      </c>
      <c r="CU25" s="68">
        <f t="shared" si="32"/>
        <v>-3.5640000000000072</v>
      </c>
      <c r="CV25" s="64">
        <f t="shared" si="33"/>
        <v>0.55397352523985099</v>
      </c>
      <c r="CW25" s="68">
        <f t="shared" si="34"/>
        <v>1.8070000000000093</v>
      </c>
      <c r="CX25" s="64">
        <f t="shared" si="35"/>
        <v>1.9286800322154691</v>
      </c>
      <c r="CY25" s="68"/>
      <c r="CZ25" s="68">
        <f t="shared" si="36"/>
        <v>0.15599999999999881</v>
      </c>
      <c r="DA25" s="64">
        <f t="shared" si="37"/>
        <v>1.2050751013941001</v>
      </c>
      <c r="DB25" s="68">
        <f t="shared" si="38"/>
        <v>3.3823333333333352</v>
      </c>
      <c r="DC25" s="64">
        <f t="shared" si="39"/>
        <v>0.8287697710059968</v>
      </c>
      <c r="DD25" s="68">
        <f t="shared" si="40"/>
        <v>0.63599999999999568</v>
      </c>
      <c r="DE25" s="64">
        <f t="shared" si="41"/>
        <v>0.83372997227319834</v>
      </c>
      <c r="DF25" s="68">
        <f t="shared" si="42"/>
        <v>3.034000000000006</v>
      </c>
      <c r="DG25" s="64">
        <f t="shared" si="43"/>
        <v>1.8062864298517727</v>
      </c>
      <c r="DI25" s="68"/>
      <c r="DJ25" s="64"/>
      <c r="DK25" s="68"/>
      <c r="DL25" s="64"/>
      <c r="DM25" s="68"/>
      <c r="DN25" s="64"/>
      <c r="DO25" s="68"/>
      <c r="DP25" s="64"/>
      <c r="DQ25" s="68"/>
      <c r="DR25" s="64"/>
    </row>
    <row r="26" spans="1:122" ht="15.75" customHeight="1" x14ac:dyDescent="0.25">
      <c r="A26" s="63">
        <f>'Raw Data'!B26</f>
        <v>36</v>
      </c>
      <c r="B26" s="63">
        <f>'Raw Data'!C26</f>
        <v>55</v>
      </c>
      <c r="C26" s="63" t="str">
        <f>'Raw Data'!D26</f>
        <v>IGYKERPQDVDQREAPLNNF</v>
      </c>
      <c r="D26" s="38">
        <f>AVERAGE('Raw Data'!K26,'Raw Data'!Q26,'Raw Data'!W26)</f>
        <v>31.504333333333335</v>
      </c>
      <c r="E26" s="38">
        <f>STDEV('Raw Data'!K26,'Raw Data'!Q26,'Raw Data'!W26)</f>
        <v>0.39558353521517226</v>
      </c>
      <c r="F26" s="38">
        <f>AVERAGE('Raw Data'!AC26,'Raw Data'!AI26,'Raw Data'!AO26)</f>
        <v>35.370666666666665</v>
      </c>
      <c r="G26" s="38">
        <f>STDEV('Raw Data'!AC26,'Raw Data'!AI26,'Raw Data'!AO26)</f>
        <v>0.61791935827689837</v>
      </c>
      <c r="H26" s="38">
        <f>AVERAGE('Raw Data'!AU26,'Raw Data'!BA26,'Raw Data'!BG26)</f>
        <v>44.909333333333336</v>
      </c>
      <c r="I26" s="38">
        <f>STDEV('Raw Data'!AU26,'Raw Data'!BA26,'Raw Data'!BG26)</f>
        <v>0.20601294457711763</v>
      </c>
      <c r="J26" s="38">
        <f>AVERAGE('Raw Data'!BM26,'Raw Data'!BS26,'Raw Data'!BY26)</f>
        <v>47.637333333333338</v>
      </c>
      <c r="K26" s="38">
        <f>STDEV('Raw Data'!BM26,'Raw Data'!BS26,'Raw Data'!BY26)</f>
        <v>0.68679424381202514</v>
      </c>
      <c r="L26" s="38">
        <f>AVERAGE('Raw Data'!CE26,'Raw Data'!CK26,'Raw Data'!CQ26)</f>
        <v>48.303333333333335</v>
      </c>
      <c r="M26" s="38">
        <f>STDEV('Raw Data'!CE26,'Raw Data'!CK26,'Raw Data'!CQ26)</f>
        <v>0.30920273823712041</v>
      </c>
      <c r="O26" s="38">
        <f>AVERAGE('Raw Data'!K193,'Raw Data'!Q193,'Raw Data'!W193)</f>
        <v>32.366000000000007</v>
      </c>
      <c r="P26" s="38">
        <f>STDEV('Raw Data'!K193,'Raw Data'!Q193,'Raw Data'!W193)</f>
        <v>0.57681799555839186</v>
      </c>
      <c r="Q26" s="38">
        <f>AVERAGE('Raw Data'!AC193,'Raw Data'!AI193,'Raw Data'!AO193)</f>
        <v>35.981666666666662</v>
      </c>
      <c r="R26" s="38">
        <f>STDEV('Raw Data'!AC193,'Raw Data'!AI193,'Raw Data'!AO193)</f>
        <v>0.25285832660470958</v>
      </c>
      <c r="S26" s="38">
        <f>AVERAGE('Raw Data'!AU193,'Raw Data'!BA193,'Raw Data'!BG193)</f>
        <v>46.081666666666671</v>
      </c>
      <c r="T26" s="38">
        <f>STDEV('Raw Data'!AU193,'Raw Data'!BA193,'Raw Data'!BG193)</f>
        <v>1.1702907046257065</v>
      </c>
      <c r="U26" s="38">
        <f>AVERAGE('Raw Data'!BM193,'Raw Data'!BS193,'Raw Data'!BY193)</f>
        <v>48.003999999999998</v>
      </c>
      <c r="V26" s="38">
        <f>STDEV('Raw Data'!BM193,'Raw Data'!BS193,'Raw Data'!BY193)</f>
        <v>0.68220451479010491</v>
      </c>
      <c r="W26" s="38">
        <f>AVERAGE('Raw Data'!CE193,'Raw Data'!CK193,'Raw Data'!CQ193)</f>
        <v>47.611333333333334</v>
      </c>
      <c r="X26" s="38">
        <f>STDEV('Raw Data'!CE193,'Raw Data'!CK193,'Raw Data'!CQ193)</f>
        <v>0.31336932417410074</v>
      </c>
      <c r="Z26" s="38">
        <f>AVERAGE('Raw Data'!K360,'Raw Data'!Q360,'Raw Data'!W360)</f>
        <v>31.766000000000002</v>
      </c>
      <c r="AA26" s="38">
        <f>STDEV('Raw Data'!K360,'Raw Data'!Q360,'Raw Data'!W360)</f>
        <v>0.81436109926739619</v>
      </c>
      <c r="AB26" s="38">
        <f>AVERAGE('Raw Data'!AC360,'Raw Data'!AI360,'Raw Data'!AO360)</f>
        <v>35.044666666666664</v>
      </c>
      <c r="AC26" s="38">
        <f>STDEV('Raw Data'!AC360,'Raw Data'!AI360,'Raw Data'!AO360)</f>
        <v>0.10498730081935342</v>
      </c>
      <c r="AD26" s="38">
        <f>AVERAGE('Raw Data'!AU360,'Raw Data'!BA360,'Raw Data'!BG360)</f>
        <v>44.194999999999993</v>
      </c>
      <c r="AE26" s="38">
        <f>STDEV('Raw Data'!AU360,'Raw Data'!BA360,'Raw Data'!BG360)</f>
        <v>0.35804887934470514</v>
      </c>
      <c r="AF26" s="38">
        <f>AVERAGE('Raw Data'!BM360,'Raw Data'!BS360,'Raw Data'!BY360)</f>
        <v>47.212666666666671</v>
      </c>
      <c r="AG26" s="38">
        <f>STDEV('Raw Data'!BM360,'Raw Data'!BS360,'Raw Data'!BY360)</f>
        <v>0.73725323555297828</v>
      </c>
      <c r="AH26" s="38">
        <f>AVERAGE('Raw Data'!CE360,'Raw Data'!CK360,'Raw Data'!CQ360)</f>
        <v>46.856333333333332</v>
      </c>
      <c r="AI26" s="38">
        <f>STDEV('Raw Data'!CE360,'Raw Data'!CK360,'Raw Data'!CQ360)</f>
        <v>2.6573859963003739</v>
      </c>
      <c r="AK26" s="38">
        <f>AVERAGE('Raw Data'!AC527,'Raw Data'!AI527,'Raw Data'!AO527)</f>
        <v>29.566666666666666</v>
      </c>
      <c r="AL26" s="38">
        <f>STDEV('Raw Data'!AC527,'Raw Data'!AI527,'Raw Data'!AO527)</f>
        <v>0.81394737749644108</v>
      </c>
      <c r="AM26" s="38">
        <f>AVERAGE('Raw Data'!AU527,'Raw Data'!BA527,'Raw Data'!BG527)</f>
        <v>38.634333333333331</v>
      </c>
      <c r="AN26" s="38">
        <f>STDEV('Raw Data'!AU527,'Raw Data'!BA527,'Raw Data'!BG527)</f>
        <v>0.60286178626061004</v>
      </c>
      <c r="AO26" s="38">
        <f>AVERAGE('Raw Data'!BM527,'Raw Data'!BS527,'Raw Data'!BY527)</f>
        <v>39.228999999999999</v>
      </c>
      <c r="AP26" s="38">
        <f>STDEV('Raw Data'!BM527,'Raw Data'!BS527,'Raw Data'!BY527)</f>
        <v>0.37213841510921869</v>
      </c>
      <c r="AQ26" s="38">
        <f>AVERAGE('Raw Data'!CE527,'Raw Data'!CK527,'Raw Data'!CQ527)</f>
        <v>46.089333333333336</v>
      </c>
      <c r="AR26" s="38">
        <f>STDEV('Raw Data'!CE527,'Raw Data'!CK527,'Raw Data'!CQ527)</f>
        <v>1.6648526461321822</v>
      </c>
      <c r="AS26" s="64"/>
      <c r="AT26" s="38">
        <f>AVERAGE('Raw Data'!AC694,'Raw Data'!AI694,'Raw Data'!AO694)</f>
        <v>33.840333333333326</v>
      </c>
      <c r="AU26" s="38">
        <f>STDEV('Raw Data'!AC694,'Raw Data'!AI694,'Raw Data'!AO694)</f>
        <v>1.6278701831943878</v>
      </c>
      <c r="AV26" s="38">
        <f>AVERAGE('Raw Data'!AU694,'Raw Data'!BA694,'Raw Data'!BG694)</f>
        <v>43.945999999999998</v>
      </c>
      <c r="AW26" s="38">
        <f>STDEV('Raw Data'!AU694,'Raw Data'!BA694,'Raw Data'!BG694)</f>
        <v>0.88936437976793348</v>
      </c>
      <c r="AX26" s="38">
        <f>AVERAGE('Raw Data'!BM694,'Raw Data'!BS694,'Raw Data'!BY694)</f>
        <v>42.27</v>
      </c>
      <c r="AY26" s="38">
        <f>STDEV('Raw Data'!BM694,'Raw Data'!BS694,'Raw Data'!BY694)</f>
        <v>1.1159708777562265</v>
      </c>
      <c r="AZ26" s="38">
        <f>AVERAGE('Raw Data'!CE694,'Raw Data'!CK694,'Raw Data'!CQ694)</f>
        <v>44.490333333333332</v>
      </c>
      <c r="BA26" s="38">
        <f>STDEV('Raw Data'!CE694,'Raw Data'!CK694,'Raw Data'!CQ694)</f>
        <v>1.6702731313570636</v>
      </c>
      <c r="BC26" s="38">
        <f>AVERAGE('Raw Data'!AC861,'Raw Data'!AI861,'Raw Data'!AO861)</f>
        <v>29.395</v>
      </c>
      <c r="BD26" s="38">
        <f>STDEV('Raw Data'!AC861,'Raw Data'!AI861,'Raw Data'!AO861)</f>
        <v>0.99117657357304401</v>
      </c>
      <c r="BE26" s="38">
        <f>AVERAGE('Raw Data'!AU861,'Raw Data'!BA861,'Raw Data'!BG861)</f>
        <v>35.352333333333327</v>
      </c>
      <c r="BF26" s="38">
        <f>STDEV('Raw Data'!AU861,'Raw Data'!BA861,'Raw Data'!BG861)</f>
        <v>0.59580645627026696</v>
      </c>
      <c r="BG26" s="38">
        <f>AVERAGE('Raw Data'!BM861,'Raw Data'!BS861,'Raw Data'!BY861)</f>
        <v>38.609666666666662</v>
      </c>
      <c r="BH26" s="38">
        <f>STDEV('Raw Data'!BM861,'Raw Data'!BS861,'Raw Data'!BY861)</f>
        <v>0.84554144388866848</v>
      </c>
      <c r="BI26" s="38">
        <f>AVERAGE('Raw Data'!CE861,'Raw Data'!CK861,'Raw Data'!CQ861)</f>
        <v>42.761333333333333</v>
      </c>
      <c r="BJ26" s="38">
        <f>STDEV('Raw Data'!CE861,'Raw Data'!CK861,'Raw Data'!CQ861)</f>
        <v>0.13407957836051407</v>
      </c>
      <c r="BL26" s="68">
        <f t="shared" si="0"/>
        <v>-0.86166666666667169</v>
      </c>
      <c r="BM26" s="64">
        <f t="shared" si="1"/>
        <v>0.69943215062887576</v>
      </c>
      <c r="BN26" s="68">
        <f t="shared" si="2"/>
        <v>-0.6109999999999971</v>
      </c>
      <c r="BO26" s="64">
        <f t="shared" si="3"/>
        <v>0.66765385243153341</v>
      </c>
      <c r="BP26" s="68">
        <f t="shared" si="4"/>
        <v>-1.1723333333333343</v>
      </c>
      <c r="BQ26" s="64">
        <f t="shared" si="5"/>
        <v>1.1882851790149815</v>
      </c>
      <c r="BR26" s="68">
        <f t="shared" si="6"/>
        <v>-0.36666666666666003</v>
      </c>
      <c r="BS26" s="64">
        <f t="shared" si="7"/>
        <v>0.96803374596825598</v>
      </c>
      <c r="BT26" s="68">
        <f t="shared" si="8"/>
        <v>0.69200000000000017</v>
      </c>
      <c r="BU26" s="64">
        <f t="shared" si="9"/>
        <v>0.44023478584349268</v>
      </c>
      <c r="BW26" s="68">
        <f t="shared" si="10"/>
        <v>-0.26166666666666671</v>
      </c>
      <c r="BX26" s="64">
        <f t="shared" si="11"/>
        <v>0.90535646754929366</v>
      </c>
      <c r="BY26" s="68">
        <f t="shared" si="12"/>
        <v>0.32600000000000051</v>
      </c>
      <c r="BZ26" s="64">
        <f t="shared" si="13"/>
        <v>0.62677481336335406</v>
      </c>
      <c r="CA26" s="68">
        <f t="shared" si="14"/>
        <v>0.71433333333334303</v>
      </c>
      <c r="CB26" s="64">
        <f t="shared" si="15"/>
        <v>0.41308635094049501</v>
      </c>
      <c r="CC26" s="68">
        <f t="shared" si="16"/>
        <v>0.42466666666666697</v>
      </c>
      <c r="CD26" s="64">
        <f t="shared" si="17"/>
        <v>1.007585562950694</v>
      </c>
      <c r="CE26" s="68">
        <f t="shared" si="18"/>
        <v>1.4470000000000027</v>
      </c>
      <c r="CF26" s="64">
        <f t="shared" si="19"/>
        <v>2.6753143117522966</v>
      </c>
      <c r="CG26" s="64"/>
      <c r="CH26" s="68">
        <f t="shared" si="20"/>
        <v>5.8039999999999985</v>
      </c>
      <c r="CI26" s="64">
        <f t="shared" si="21"/>
        <v>1.0219269380276985</v>
      </c>
      <c r="CJ26" s="68">
        <f t="shared" si="22"/>
        <v>6.2750000000000057</v>
      </c>
      <c r="CK26" s="64">
        <f t="shared" si="23"/>
        <v>0.63708999887509454</v>
      </c>
      <c r="CL26" s="68">
        <f t="shared" si="24"/>
        <v>8.4083333333333385</v>
      </c>
      <c r="CM26" s="64">
        <f t="shared" si="25"/>
        <v>0.781135925004946</v>
      </c>
      <c r="CN26" s="68">
        <f t="shared" si="26"/>
        <v>2.2139999999999986</v>
      </c>
      <c r="CO26" s="64">
        <f t="shared" si="27"/>
        <v>1.6933223752926263</v>
      </c>
      <c r="CP26" s="68"/>
      <c r="CQ26" s="68">
        <f t="shared" si="28"/>
        <v>-4.2736666666666601</v>
      </c>
      <c r="CR26" s="64">
        <f t="shared" si="29"/>
        <v>1.8200196885381936</v>
      </c>
      <c r="CS26" s="68">
        <f t="shared" si="30"/>
        <v>-5.3116666666666674</v>
      </c>
      <c r="CT26" s="64">
        <f t="shared" si="31"/>
        <v>1.074435355586056</v>
      </c>
      <c r="CU26" s="68">
        <f t="shared" si="32"/>
        <v>-3.0410000000000039</v>
      </c>
      <c r="CV26" s="64">
        <f t="shared" si="33"/>
        <v>1.1763834408899183</v>
      </c>
      <c r="CW26" s="68">
        <f t="shared" si="34"/>
        <v>1.5990000000000038</v>
      </c>
      <c r="CX26" s="64">
        <f t="shared" si="35"/>
        <v>2.3582931680914183</v>
      </c>
      <c r="CY26" s="68"/>
      <c r="CZ26" s="68">
        <f t="shared" si="36"/>
        <v>0.17166666666666686</v>
      </c>
      <c r="DA26" s="64">
        <f t="shared" si="37"/>
        <v>1.2825526629863329</v>
      </c>
      <c r="DB26" s="68">
        <f t="shared" si="38"/>
        <v>3.2820000000000036</v>
      </c>
      <c r="DC26" s="64">
        <f t="shared" si="39"/>
        <v>0.84760112474363025</v>
      </c>
      <c r="DD26" s="68">
        <f t="shared" si="40"/>
        <v>0.61933333333333707</v>
      </c>
      <c r="DE26" s="64">
        <f t="shared" si="41"/>
        <v>0.92381130829479208</v>
      </c>
      <c r="DF26" s="68">
        <f t="shared" si="42"/>
        <v>3.328000000000003</v>
      </c>
      <c r="DG26" s="64">
        <f t="shared" si="43"/>
        <v>1.6702429962932526</v>
      </c>
      <c r="DI26" s="68"/>
      <c r="DJ26" s="64"/>
      <c r="DK26" s="68"/>
      <c r="DL26" s="64"/>
      <c r="DM26" s="68"/>
      <c r="DN26" s="64"/>
      <c r="DO26" s="68"/>
      <c r="DP26" s="64"/>
      <c r="DQ26" s="68"/>
      <c r="DR26" s="64"/>
    </row>
    <row r="27" spans="1:122" ht="15.75" customHeight="1" x14ac:dyDescent="0.25">
      <c r="A27" s="63">
        <f>'Raw Data'!B27</f>
        <v>55</v>
      </c>
      <c r="B27" s="63">
        <f>'Raw Data'!C27</f>
        <v>62</v>
      </c>
      <c r="C27" s="63" t="str">
        <f>'Raw Data'!D27</f>
        <v>FSVAQCQL</v>
      </c>
      <c r="D27" s="38">
        <f>AVERAGE('Raw Data'!K27,'Raw Data'!Q27,'Raw Data'!W27)</f>
        <v>23.157333333333337</v>
      </c>
      <c r="E27" s="38">
        <f>STDEV('Raw Data'!K27,'Raw Data'!Q27,'Raw Data'!W27)</f>
        <v>0.79656596295180249</v>
      </c>
      <c r="F27" s="38">
        <f>AVERAGE('Raw Data'!AC27,'Raw Data'!AI27,'Raw Data'!AO27)</f>
        <v>32.146000000000001</v>
      </c>
      <c r="G27" s="38">
        <f>STDEV('Raw Data'!AC27,'Raw Data'!AI27,'Raw Data'!AO27)</f>
        <v>0.25938195773800615</v>
      </c>
      <c r="H27" s="38">
        <f>AVERAGE('Raw Data'!AU27,'Raw Data'!BA27,'Raw Data'!BG27)</f>
        <v>43.485999999999997</v>
      </c>
      <c r="I27" s="38">
        <f>STDEV('Raw Data'!AU27,'Raw Data'!BA27,'Raw Data'!BG27)</f>
        <v>1.2679073309986006</v>
      </c>
      <c r="J27" s="38">
        <f>AVERAGE('Raw Data'!BM27,'Raw Data'!BS27,'Raw Data'!BY27)</f>
        <v>56.668666666666667</v>
      </c>
      <c r="K27" s="38">
        <f>STDEV('Raw Data'!BM27,'Raw Data'!BS27,'Raw Data'!BY27)</f>
        <v>1.9006841750625838</v>
      </c>
      <c r="L27" s="38">
        <f>AVERAGE('Raw Data'!CE27,'Raw Data'!CK27,'Raw Data'!CQ27)</f>
        <v>65.569666666666663</v>
      </c>
      <c r="M27" s="38">
        <f>STDEV('Raw Data'!CE27,'Raw Data'!CK27,'Raw Data'!CQ27)</f>
        <v>1.0243340926344986</v>
      </c>
      <c r="O27" s="38">
        <f>AVERAGE('Raw Data'!K194,'Raw Data'!Q194,'Raw Data'!W194)</f>
        <v>16.503</v>
      </c>
      <c r="P27" s="38">
        <f>STDEV('Raw Data'!K194,'Raw Data'!Q194,'Raw Data'!W194)</f>
        <v>2.5291198073638124</v>
      </c>
      <c r="Q27" s="38">
        <f>AVERAGE('Raw Data'!AC194,'Raw Data'!AI194,'Raw Data'!AO194)</f>
        <v>24.441666666666666</v>
      </c>
      <c r="R27" s="38">
        <f>STDEV('Raw Data'!AC194,'Raw Data'!AI194,'Raw Data'!AO194)</f>
        <v>2.2548481840987282</v>
      </c>
      <c r="S27" s="38">
        <f>AVERAGE('Raw Data'!AU194,'Raw Data'!BA194,'Raw Data'!BG194)</f>
        <v>39.31133333333333</v>
      </c>
      <c r="T27" s="38">
        <f>STDEV('Raw Data'!AU194,'Raw Data'!BA194,'Raw Data'!BG194)</f>
        <v>1.162428635802361</v>
      </c>
      <c r="U27" s="38">
        <f>AVERAGE('Raw Data'!BM194,'Raw Data'!BS194,'Raw Data'!BY194)</f>
        <v>50.687000000000005</v>
      </c>
      <c r="V27" s="38">
        <f>STDEV('Raw Data'!BM194,'Raw Data'!BS194,'Raw Data'!BY194)</f>
        <v>0.25232716857286436</v>
      </c>
      <c r="W27" s="38">
        <f>AVERAGE('Raw Data'!CE194,'Raw Data'!CK194,'Raw Data'!CQ194)</f>
        <v>63.855333333333327</v>
      </c>
      <c r="X27" s="38">
        <f>STDEV('Raw Data'!CE194,'Raw Data'!CK194,'Raw Data'!CQ194)</f>
        <v>0.22425952228017632</v>
      </c>
      <c r="Z27" s="38">
        <f>AVERAGE('Raw Data'!K361,'Raw Data'!Q361,'Raw Data'!W361)</f>
        <v>28.754999999999999</v>
      </c>
      <c r="AA27" s="38">
        <f>STDEV('Raw Data'!K361,'Raw Data'!Q361,'Raw Data'!W361)</f>
        <v>1.2796925411988627</v>
      </c>
      <c r="AB27" s="38">
        <f>AVERAGE('Raw Data'!AC361,'Raw Data'!AI361,'Raw Data'!AO361)</f>
        <v>34.347000000000001</v>
      </c>
      <c r="AC27" s="38">
        <f>STDEV('Raw Data'!AC361,'Raw Data'!AI361,'Raw Data'!AO361)</f>
        <v>0.31740667919878335</v>
      </c>
      <c r="AD27" s="38">
        <f>AVERAGE('Raw Data'!AU361,'Raw Data'!BA361,'Raw Data'!BG361)</f>
        <v>45.582666666666661</v>
      </c>
      <c r="AE27" s="38">
        <f>STDEV('Raw Data'!AU361,'Raw Data'!BA361,'Raw Data'!BG361)</f>
        <v>0.40062492849713444</v>
      </c>
      <c r="AF27" s="38">
        <f>AVERAGE('Raw Data'!BM361,'Raw Data'!BS361,'Raw Data'!BY361)</f>
        <v>56.558333333333337</v>
      </c>
      <c r="AG27" s="38">
        <f>STDEV('Raw Data'!BM361,'Raw Data'!BS361,'Raw Data'!BY361)</f>
        <v>0.55001303014868197</v>
      </c>
      <c r="AH27" s="38">
        <f>AVERAGE('Raw Data'!CE361,'Raw Data'!CK361,'Raw Data'!CQ361)</f>
        <v>64.571333333333328</v>
      </c>
      <c r="AI27" s="38">
        <f>STDEV('Raw Data'!CE361,'Raw Data'!CK361,'Raw Data'!CQ361)</f>
        <v>1.4585240256277339</v>
      </c>
      <c r="AK27" s="38">
        <f>AVERAGE('Raw Data'!AC528,'Raw Data'!AI528,'Raw Data'!AO528)</f>
        <v>30.172666666666668</v>
      </c>
      <c r="AL27" s="38">
        <f>STDEV('Raw Data'!AC528,'Raw Data'!AI528,'Raw Data'!AO528)</f>
        <v>0.44386071388819026</v>
      </c>
      <c r="AM27" s="38">
        <f>AVERAGE('Raw Data'!AU528,'Raw Data'!BA528,'Raw Data'!BG528)</f>
        <v>42.376333333333335</v>
      </c>
      <c r="AN27" s="38">
        <f>STDEV('Raw Data'!AU528,'Raw Data'!BA528,'Raw Data'!BG528)</f>
        <v>0.54392493354628579</v>
      </c>
      <c r="AO27" s="38">
        <f>AVERAGE('Raw Data'!BM528,'Raw Data'!BS528,'Raw Data'!BY528)</f>
        <v>54.115666666666669</v>
      </c>
      <c r="AP27" s="38">
        <f>STDEV('Raw Data'!BM528,'Raw Data'!BS528,'Raw Data'!BY528)</f>
        <v>0.1959447200955759</v>
      </c>
      <c r="AQ27" s="38">
        <f>AVERAGE('Raw Data'!CE528,'Raw Data'!CK528,'Raw Data'!CQ528)</f>
        <v>55.464666666666666</v>
      </c>
      <c r="AR27" s="38">
        <f>STDEV('Raw Data'!CE528,'Raw Data'!CK528,'Raw Data'!CQ528)</f>
        <v>2.6056462410184045</v>
      </c>
      <c r="AS27" s="64"/>
      <c r="AT27" s="38">
        <f>AVERAGE('Raw Data'!AC695,'Raw Data'!AI695,'Raw Data'!AO695)</f>
        <v>23.640333333333331</v>
      </c>
      <c r="AU27" s="38">
        <f>STDEV('Raw Data'!AC695,'Raw Data'!AI695,'Raw Data'!AO695)</f>
        <v>0.47248950605630646</v>
      </c>
      <c r="AV27" s="38">
        <f>AVERAGE('Raw Data'!AU695,'Raw Data'!BA695,'Raw Data'!BG695)</f>
        <v>39.363666666666667</v>
      </c>
      <c r="AW27" s="38">
        <f>STDEV('Raw Data'!AU695,'Raw Data'!BA695,'Raw Data'!BG695)</f>
        <v>0.60773376846554528</v>
      </c>
      <c r="AX27" s="38">
        <f>AVERAGE('Raw Data'!BM695,'Raw Data'!BS695,'Raw Data'!BY695)</f>
        <v>48.717666666666666</v>
      </c>
      <c r="AY27" s="38">
        <f>STDEV('Raw Data'!BM695,'Raw Data'!BS695,'Raw Data'!BY695)</f>
        <v>0.21808561010148009</v>
      </c>
      <c r="AZ27" s="38">
        <f>AVERAGE('Raw Data'!CE695,'Raw Data'!CK695,'Raw Data'!CQ695)</f>
        <v>57.387</v>
      </c>
      <c r="BA27" s="38">
        <f>STDEV('Raw Data'!CE695,'Raw Data'!CK695,'Raw Data'!CQ695)</f>
        <v>2.2337952009976183</v>
      </c>
      <c r="BC27" s="38">
        <f>AVERAGE('Raw Data'!AC862,'Raw Data'!AI862,'Raw Data'!AO862)</f>
        <v>31.882000000000001</v>
      </c>
      <c r="BD27" s="38">
        <f>STDEV('Raw Data'!AC862,'Raw Data'!AI862,'Raw Data'!AO862)</f>
        <v>0.81882659947024417</v>
      </c>
      <c r="BE27" s="38">
        <f>AVERAGE('Raw Data'!AU862,'Raw Data'!BA862,'Raw Data'!BG862)</f>
        <v>42.323333333333331</v>
      </c>
      <c r="BF27" s="38">
        <f>STDEV('Raw Data'!AU862,'Raw Data'!BA862,'Raw Data'!BG862)</f>
        <v>0.5179906691566295</v>
      </c>
      <c r="BG27" s="38">
        <f>AVERAGE('Raw Data'!BM862,'Raw Data'!BS862,'Raw Data'!BY862)</f>
        <v>54.809333333333335</v>
      </c>
      <c r="BH27" s="38">
        <f>STDEV('Raw Data'!BM862,'Raw Data'!BS862,'Raw Data'!BY862)</f>
        <v>0.85439179147117861</v>
      </c>
      <c r="BI27" s="38">
        <f>AVERAGE('Raw Data'!CE862,'Raw Data'!CK862,'Raw Data'!CQ862)</f>
        <v>54.975999999999999</v>
      </c>
      <c r="BJ27" s="38">
        <f>STDEV('Raw Data'!CE862,'Raw Data'!CK862,'Raw Data'!CQ862)</f>
        <v>1.3356081012033423</v>
      </c>
      <c r="BL27" s="68">
        <f t="shared" si="0"/>
        <v>6.6543333333333372</v>
      </c>
      <c r="BM27" s="64">
        <f t="shared" si="1"/>
        <v>2.6515965630791762</v>
      </c>
      <c r="BN27" s="68">
        <f t="shared" si="2"/>
        <v>7.7043333333333344</v>
      </c>
      <c r="BO27" s="64">
        <f t="shared" si="3"/>
        <v>2.2697178973020709</v>
      </c>
      <c r="BP27" s="68">
        <f t="shared" si="4"/>
        <v>4.174666666666667</v>
      </c>
      <c r="BQ27" s="64">
        <f t="shared" si="5"/>
        <v>1.7201248016738009</v>
      </c>
      <c r="BR27" s="68">
        <f t="shared" si="6"/>
        <v>5.981666666666662</v>
      </c>
      <c r="BS27" s="64">
        <f t="shared" si="7"/>
        <v>1.9173599905425516</v>
      </c>
      <c r="BT27" s="68">
        <f t="shared" si="8"/>
        <v>1.7143333333333359</v>
      </c>
      <c r="BU27" s="64">
        <f t="shared" si="9"/>
        <v>1.048595568685408</v>
      </c>
      <c r="BW27" s="68">
        <f t="shared" si="10"/>
        <v>-5.5976666666666617</v>
      </c>
      <c r="BX27" s="64">
        <f t="shared" si="11"/>
        <v>1.5073587274876989</v>
      </c>
      <c r="BY27" s="68">
        <f t="shared" si="12"/>
        <v>-2.2010000000000005</v>
      </c>
      <c r="BZ27" s="64">
        <f t="shared" si="13"/>
        <v>0.40990974616371367</v>
      </c>
      <c r="CA27" s="68">
        <f t="shared" si="14"/>
        <v>-2.096666666666664</v>
      </c>
      <c r="CB27" s="64">
        <f t="shared" si="15"/>
        <v>1.3296952031700082</v>
      </c>
      <c r="CC27" s="68">
        <f t="shared" si="16"/>
        <v>0.11033333333332962</v>
      </c>
      <c r="CD27" s="64">
        <f t="shared" si="17"/>
        <v>1.9786648697206584</v>
      </c>
      <c r="CE27" s="68">
        <f t="shared" si="18"/>
        <v>0.99833333333333485</v>
      </c>
      <c r="CF27" s="64">
        <f t="shared" si="19"/>
        <v>1.7822886036404633</v>
      </c>
      <c r="CG27" s="64"/>
      <c r="CH27" s="68">
        <f t="shared" si="20"/>
        <v>1.9733333333333327</v>
      </c>
      <c r="CI27" s="64">
        <f t="shared" si="21"/>
        <v>0.51409272834123487</v>
      </c>
      <c r="CJ27" s="68">
        <f t="shared" si="22"/>
        <v>1.1096666666666621</v>
      </c>
      <c r="CK27" s="64">
        <f t="shared" si="23"/>
        <v>1.3796533381010341</v>
      </c>
      <c r="CL27" s="68">
        <f t="shared" si="24"/>
        <v>2.5529999999999973</v>
      </c>
      <c r="CM27" s="64">
        <f t="shared" si="25"/>
        <v>1.9107576158860831</v>
      </c>
      <c r="CN27" s="68">
        <f t="shared" si="26"/>
        <v>10.104999999999997</v>
      </c>
      <c r="CO27" s="64">
        <f t="shared" si="27"/>
        <v>2.7997593944242212</v>
      </c>
      <c r="CP27" s="68"/>
      <c r="CQ27" s="68">
        <f t="shared" si="28"/>
        <v>6.5323333333333373</v>
      </c>
      <c r="CR27" s="64">
        <f t="shared" si="29"/>
        <v>0.64827360478941787</v>
      </c>
      <c r="CS27" s="68">
        <f t="shared" si="30"/>
        <v>3.0126666666666679</v>
      </c>
      <c r="CT27" s="64">
        <f t="shared" si="31"/>
        <v>0.81559467057274493</v>
      </c>
      <c r="CU27" s="68">
        <f t="shared" si="32"/>
        <v>5.3980000000000032</v>
      </c>
      <c r="CV27" s="64">
        <f t="shared" si="33"/>
        <v>0.29318196852239803</v>
      </c>
      <c r="CW27" s="68">
        <f t="shared" si="34"/>
        <v>-1.9223333333333343</v>
      </c>
      <c r="CX27" s="64">
        <f t="shared" si="35"/>
        <v>3.4320887711907062</v>
      </c>
      <c r="CY27" s="68"/>
      <c r="CZ27" s="68">
        <f t="shared" si="36"/>
        <v>-1.7093333333333334</v>
      </c>
      <c r="DA27" s="64">
        <f t="shared" si="37"/>
        <v>0.931391074325569</v>
      </c>
      <c r="DB27" s="68">
        <f t="shared" si="38"/>
        <v>5.3000000000004377E-2</v>
      </c>
      <c r="DC27" s="64">
        <f t="shared" si="39"/>
        <v>0.75111162064413861</v>
      </c>
      <c r="DD27" s="68">
        <f t="shared" si="40"/>
        <v>-0.69366666666666532</v>
      </c>
      <c r="DE27" s="64">
        <f t="shared" si="41"/>
        <v>0.87657268190758919</v>
      </c>
      <c r="DF27" s="68">
        <f t="shared" si="42"/>
        <v>0.48866666666666703</v>
      </c>
      <c r="DG27" s="64">
        <f t="shared" si="43"/>
        <v>2.9280097905118656</v>
      </c>
      <c r="DI27" s="68"/>
      <c r="DJ27" s="64"/>
      <c r="DK27" s="68"/>
      <c r="DL27" s="64"/>
      <c r="DM27" s="68"/>
      <c r="DN27" s="64"/>
      <c r="DO27" s="68"/>
      <c r="DP27" s="64"/>
      <c r="DQ27" s="68"/>
      <c r="DR27" s="64"/>
    </row>
    <row r="28" spans="1:122" ht="15.75" customHeight="1" x14ac:dyDescent="0.25">
      <c r="A28" s="63">
        <f>'Raw Data'!B28</f>
        <v>56</v>
      </c>
      <c r="B28" s="63">
        <f>'Raw Data'!C28</f>
        <v>61</v>
      </c>
      <c r="C28" s="63" t="str">
        <f>'Raw Data'!D28</f>
        <v>SVAQCQ</v>
      </c>
      <c r="D28" s="38">
        <f>AVERAGE('Raw Data'!K28,'Raw Data'!Q28,'Raw Data'!W28)</f>
        <v>25.23266666666667</v>
      </c>
      <c r="E28" s="38">
        <f>STDEV('Raw Data'!K28,'Raw Data'!Q28,'Raw Data'!W28)</f>
        <v>1.1876869677374311</v>
      </c>
      <c r="F28" s="38">
        <f>AVERAGE('Raw Data'!AC28,'Raw Data'!AI28,'Raw Data'!AO28)</f>
        <v>32.839666666666666</v>
      </c>
      <c r="G28" s="38">
        <f>STDEV('Raw Data'!AC28,'Raw Data'!AI28,'Raw Data'!AO28)</f>
        <v>0.69996595155288355</v>
      </c>
      <c r="H28" s="38">
        <f>AVERAGE('Raw Data'!AU28,'Raw Data'!BA28,'Raw Data'!BG28)</f>
        <v>44.701333333333331</v>
      </c>
      <c r="I28" s="38">
        <f>STDEV('Raw Data'!AU28,'Raw Data'!BA28,'Raw Data'!BG28)</f>
        <v>0.86113432943608603</v>
      </c>
      <c r="J28" s="38">
        <f>AVERAGE('Raw Data'!BM28,'Raw Data'!BS28,'Raw Data'!BY28)</f>
        <v>61.126333333333342</v>
      </c>
      <c r="K28" s="38">
        <f>STDEV('Raw Data'!BM28,'Raw Data'!BS28,'Raw Data'!BY28)</f>
        <v>1.9080524975307498</v>
      </c>
      <c r="L28" s="38">
        <f>AVERAGE('Raw Data'!CE28,'Raw Data'!CK28,'Raw Data'!CQ28)</f>
        <v>64.256000000000014</v>
      </c>
      <c r="M28" s="38">
        <f>STDEV('Raw Data'!CE28,'Raw Data'!CK28,'Raw Data'!CQ28)</f>
        <v>2.0571718450338556</v>
      </c>
      <c r="O28" s="38">
        <f>AVERAGE('Raw Data'!K195,'Raw Data'!Q195,'Raw Data'!W195)</f>
        <v>17.146999999999998</v>
      </c>
      <c r="P28" s="38">
        <f>STDEV('Raw Data'!K195,'Raw Data'!Q195,'Raw Data'!W195)</f>
        <v>1.5100317877448797</v>
      </c>
      <c r="Q28" s="38">
        <f>AVERAGE('Raw Data'!AC195,'Raw Data'!AI195,'Raw Data'!AO195)</f>
        <v>24.561999999999998</v>
      </c>
      <c r="R28" s="38">
        <f>STDEV('Raw Data'!AC195,'Raw Data'!AI195,'Raw Data'!AO195)</f>
        <v>0.99494271191863071</v>
      </c>
      <c r="S28" s="38">
        <f>AVERAGE('Raw Data'!AU195,'Raw Data'!BA195,'Raw Data'!BG195)</f>
        <v>39.348333333333329</v>
      </c>
      <c r="T28" s="38">
        <f>STDEV('Raw Data'!AU195,'Raw Data'!BA195,'Raw Data'!BG195)</f>
        <v>1.7569326490600965</v>
      </c>
      <c r="U28" s="38">
        <f>AVERAGE('Raw Data'!BM195,'Raw Data'!BS195,'Raw Data'!BY195)</f>
        <v>53.783999999999992</v>
      </c>
      <c r="V28" s="38">
        <f>STDEV('Raw Data'!BM195,'Raw Data'!BS195,'Raw Data'!BY195)</f>
        <v>1.5350192181207361</v>
      </c>
      <c r="W28" s="38">
        <f>AVERAGE('Raw Data'!CE195,'Raw Data'!CK195,'Raw Data'!CQ195)</f>
        <v>62.053999999999995</v>
      </c>
      <c r="X28" s="38">
        <f>STDEV('Raw Data'!CE195,'Raw Data'!CK195,'Raw Data'!CQ195)</f>
        <v>2.0078954156031159</v>
      </c>
      <c r="Z28" s="38">
        <f>AVERAGE('Raw Data'!K362,'Raw Data'!Q362,'Raw Data'!W362)</f>
        <v>28.87233333333333</v>
      </c>
      <c r="AA28" s="38">
        <f>STDEV('Raw Data'!K362,'Raw Data'!Q362,'Raw Data'!W362)</f>
        <v>0.92703685651290824</v>
      </c>
      <c r="AB28" s="38">
        <f>AVERAGE('Raw Data'!AC362,'Raw Data'!AI362,'Raw Data'!AO362)</f>
        <v>34.396666666666668</v>
      </c>
      <c r="AC28" s="38">
        <f>STDEV('Raw Data'!AC362,'Raw Data'!AI362,'Raw Data'!AO362)</f>
        <v>0.40436163682195925</v>
      </c>
      <c r="AD28" s="38">
        <f>AVERAGE('Raw Data'!AU362,'Raw Data'!BA362,'Raw Data'!BG362)</f>
        <v>48.983333333333341</v>
      </c>
      <c r="AE28" s="38">
        <f>STDEV('Raw Data'!AU362,'Raw Data'!BA362,'Raw Data'!BG362)</f>
        <v>0.46697573098966605</v>
      </c>
      <c r="AF28" s="38">
        <f>AVERAGE('Raw Data'!BM362,'Raw Data'!BS362,'Raw Data'!BY362)</f>
        <v>62.54933333333333</v>
      </c>
      <c r="AG28" s="38">
        <f>STDEV('Raw Data'!BM362,'Raw Data'!BS362,'Raw Data'!BY362)</f>
        <v>0.77119798582032884</v>
      </c>
      <c r="AH28" s="38">
        <f>AVERAGE('Raw Data'!CE362,'Raw Data'!CK362,'Raw Data'!CQ362)</f>
        <v>61.104000000000006</v>
      </c>
      <c r="AI28" s="38">
        <f>STDEV('Raw Data'!CE362,'Raw Data'!CK362,'Raw Data'!CQ362)</f>
        <v>1.2835143162427145</v>
      </c>
      <c r="AK28" s="38">
        <f>AVERAGE('Raw Data'!AC529,'Raw Data'!AI529,'Raw Data'!AO529)</f>
        <v>27.840666666666667</v>
      </c>
      <c r="AL28" s="38">
        <f>STDEV('Raw Data'!AC529,'Raw Data'!AI529,'Raw Data'!AO529)</f>
        <v>1.624316882056372</v>
      </c>
      <c r="AM28" s="38">
        <f>AVERAGE('Raw Data'!AU529,'Raw Data'!BA529,'Raw Data'!BG529)</f>
        <v>44.615333333333332</v>
      </c>
      <c r="AN28" s="38">
        <f>STDEV('Raw Data'!AU529,'Raw Data'!BA529,'Raw Data'!BG529)</f>
        <v>1.330024937109576</v>
      </c>
      <c r="AO28" s="38">
        <f>AVERAGE('Raw Data'!BM529,'Raw Data'!BS529,'Raw Data'!BY529)</f>
        <v>61.493666666666662</v>
      </c>
      <c r="AP28" s="38">
        <f>STDEV('Raw Data'!BM529,'Raw Data'!BS529,'Raw Data'!BY529)</f>
        <v>1.011623612483086</v>
      </c>
      <c r="AQ28" s="38">
        <f>AVERAGE('Raw Data'!CE529,'Raw Data'!CK529,'Raw Data'!CQ529)</f>
        <v>60.977333333333341</v>
      </c>
      <c r="AR28" s="38">
        <f>STDEV('Raw Data'!CE529,'Raw Data'!CK529,'Raw Data'!CQ529)</f>
        <v>2.2141577029049531</v>
      </c>
      <c r="AS28" s="64"/>
      <c r="AT28" s="38">
        <f>AVERAGE('Raw Data'!AC696,'Raw Data'!AI696,'Raw Data'!AO696)</f>
        <v>24.700000000000003</v>
      </c>
      <c r="AU28" s="38">
        <f>STDEV('Raw Data'!AC696,'Raw Data'!AI696,'Raw Data'!AO696)</f>
        <v>0.3234764288166922</v>
      </c>
      <c r="AV28" s="38">
        <f>AVERAGE('Raw Data'!AU696,'Raw Data'!BA696,'Raw Data'!BG696)</f>
        <v>39.351333333333336</v>
      </c>
      <c r="AW28" s="38">
        <f>STDEV('Raw Data'!AU696,'Raw Data'!BA696,'Raw Data'!BG696)</f>
        <v>1.320241013350719</v>
      </c>
      <c r="AX28" s="38">
        <f>AVERAGE('Raw Data'!BM696,'Raw Data'!BS696,'Raw Data'!BY696)</f>
        <v>52.935000000000002</v>
      </c>
      <c r="AY28" s="38">
        <f>STDEV('Raw Data'!BM696,'Raw Data'!BS696,'Raw Data'!BY696)</f>
        <v>1.4400899277475707</v>
      </c>
      <c r="AZ28" s="38">
        <f>AVERAGE('Raw Data'!CE696,'Raw Data'!CK696,'Raw Data'!CQ696)</f>
        <v>60.167000000000002</v>
      </c>
      <c r="BA28" s="38">
        <f>STDEV('Raw Data'!CE696,'Raw Data'!CK696,'Raw Data'!CQ696)</f>
        <v>1.7095089938341959</v>
      </c>
      <c r="BC28" s="38">
        <f>AVERAGE('Raw Data'!AC863,'Raw Data'!AI863,'Raw Data'!AO863)</f>
        <v>27.438999999999997</v>
      </c>
      <c r="BD28" s="38">
        <f>STDEV('Raw Data'!AC863,'Raw Data'!AI863,'Raw Data'!AO863)</f>
        <v>1.7509914334456342</v>
      </c>
      <c r="BE28" s="38">
        <f>AVERAGE('Raw Data'!AU863,'Raw Data'!BA863,'Raw Data'!BG863)</f>
        <v>45.104000000000006</v>
      </c>
      <c r="BF28" s="38">
        <f>STDEV('Raw Data'!AU863,'Raw Data'!BA863,'Raw Data'!BG863)</f>
        <v>2.4426929811173572</v>
      </c>
      <c r="BG28" s="38">
        <f>AVERAGE('Raw Data'!BM863,'Raw Data'!BS863,'Raw Data'!BY863)</f>
        <v>60.268333333333338</v>
      </c>
      <c r="BH28" s="38">
        <f>STDEV('Raw Data'!BM863,'Raw Data'!BS863,'Raw Data'!BY863)</f>
        <v>2.6599609646258591</v>
      </c>
      <c r="BI28" s="38">
        <f>AVERAGE('Raw Data'!CE863,'Raw Data'!CK863,'Raw Data'!CQ863)</f>
        <v>59.697000000000003</v>
      </c>
      <c r="BJ28" s="38">
        <f>STDEV('Raw Data'!CE863,'Raw Data'!CK863,'Raw Data'!CQ863)</f>
        <v>1.8833106488309366</v>
      </c>
      <c r="BL28" s="68">
        <f t="shared" si="0"/>
        <v>8.0856666666666719</v>
      </c>
      <c r="BM28" s="64">
        <f t="shared" si="1"/>
        <v>1.9211445373353175</v>
      </c>
      <c r="BN28" s="68">
        <f t="shared" si="2"/>
        <v>8.2776666666666685</v>
      </c>
      <c r="BO28" s="64">
        <f t="shared" si="3"/>
        <v>1.2164963351088787</v>
      </c>
      <c r="BP28" s="68">
        <f t="shared" si="4"/>
        <v>5.3530000000000015</v>
      </c>
      <c r="BQ28" s="64">
        <f t="shared" si="5"/>
        <v>1.9566207263204245</v>
      </c>
      <c r="BR28" s="68">
        <f t="shared" si="6"/>
        <v>7.3423333333333503</v>
      </c>
      <c r="BS28" s="64">
        <f t="shared" si="7"/>
        <v>2.4488667447073</v>
      </c>
      <c r="BT28" s="68">
        <f t="shared" si="8"/>
        <v>2.2020000000000195</v>
      </c>
      <c r="BU28" s="64">
        <f t="shared" si="9"/>
        <v>2.874647804514495</v>
      </c>
      <c r="BW28" s="68">
        <f t="shared" si="10"/>
        <v>-3.6396666666666597</v>
      </c>
      <c r="BX28" s="64">
        <f t="shared" si="11"/>
        <v>1.5066511429878744</v>
      </c>
      <c r="BY28" s="68">
        <f t="shared" si="12"/>
        <v>-1.5570000000000022</v>
      </c>
      <c r="BZ28" s="64">
        <f t="shared" si="13"/>
        <v>0.80836914010040473</v>
      </c>
      <c r="CA28" s="68">
        <f t="shared" si="14"/>
        <v>-4.2820000000000107</v>
      </c>
      <c r="CB28" s="64">
        <f t="shared" si="15"/>
        <v>0.97960127943294895</v>
      </c>
      <c r="CC28" s="68">
        <f t="shared" si="16"/>
        <v>-1.4229999999999876</v>
      </c>
      <c r="CD28" s="64">
        <f t="shared" si="17"/>
        <v>2.0580113378372493</v>
      </c>
      <c r="CE28" s="68">
        <f t="shared" si="18"/>
        <v>3.1520000000000081</v>
      </c>
      <c r="CF28" s="64">
        <f t="shared" si="19"/>
        <v>2.4247401922680294</v>
      </c>
      <c r="CG28" s="64"/>
      <c r="CH28" s="68">
        <f t="shared" si="20"/>
        <v>4.9989999999999988</v>
      </c>
      <c r="CI28" s="64">
        <f t="shared" si="21"/>
        <v>1.7687163895510969</v>
      </c>
      <c r="CJ28" s="68">
        <f t="shared" si="22"/>
        <v>8.5999999999998522E-2</v>
      </c>
      <c r="CK28" s="64">
        <f t="shared" si="23"/>
        <v>1.5844616330686803</v>
      </c>
      <c r="CL28" s="68">
        <f t="shared" si="24"/>
        <v>-0.36733333333332041</v>
      </c>
      <c r="CM28" s="64">
        <f t="shared" si="25"/>
        <v>2.159640402165754</v>
      </c>
      <c r="CN28" s="68">
        <f t="shared" si="26"/>
        <v>3.2786666666666733</v>
      </c>
      <c r="CO28" s="64">
        <f t="shared" si="27"/>
        <v>3.0223253189114732</v>
      </c>
      <c r="CP28" s="68"/>
      <c r="CQ28" s="68">
        <f t="shared" si="28"/>
        <v>3.1406666666666645</v>
      </c>
      <c r="CR28" s="64">
        <f t="shared" si="29"/>
        <v>1.6562132511646361</v>
      </c>
      <c r="CS28" s="68">
        <f t="shared" si="30"/>
        <v>5.2639999999999958</v>
      </c>
      <c r="CT28" s="64">
        <f t="shared" si="31"/>
        <v>1.8740337954974731</v>
      </c>
      <c r="CU28" s="68">
        <f t="shared" si="32"/>
        <v>8.5586666666666602</v>
      </c>
      <c r="CV28" s="64">
        <f t="shared" si="33"/>
        <v>1.7598981031108969</v>
      </c>
      <c r="CW28" s="68">
        <f t="shared" si="34"/>
        <v>0.81033333333333957</v>
      </c>
      <c r="CX28" s="64">
        <f t="shared" si="35"/>
        <v>2.7973050125671572</v>
      </c>
      <c r="CY28" s="68"/>
      <c r="CZ28" s="68">
        <f t="shared" si="36"/>
        <v>0.40166666666667084</v>
      </c>
      <c r="DA28" s="64">
        <f t="shared" si="37"/>
        <v>2.3883836235691556</v>
      </c>
      <c r="DB28" s="68">
        <f t="shared" si="38"/>
        <v>-0.48866666666667413</v>
      </c>
      <c r="DC28" s="64">
        <f t="shared" si="39"/>
        <v>2.781315396234906</v>
      </c>
      <c r="DD28" s="68">
        <f t="shared" si="40"/>
        <v>1.2253333333333245</v>
      </c>
      <c r="DE28" s="64">
        <f t="shared" si="41"/>
        <v>2.8458346168859956</v>
      </c>
      <c r="DF28" s="68">
        <f t="shared" si="42"/>
        <v>1.2803333333333384</v>
      </c>
      <c r="DG28" s="64">
        <f t="shared" si="43"/>
        <v>2.9067771385734651</v>
      </c>
      <c r="DI28" s="68"/>
      <c r="DJ28" s="64"/>
      <c r="DK28" s="68"/>
      <c r="DL28" s="64"/>
      <c r="DM28" s="68"/>
      <c r="DN28" s="64"/>
      <c r="DO28" s="68"/>
      <c r="DP28" s="64"/>
      <c r="DQ28" s="68"/>
      <c r="DR28" s="64"/>
    </row>
    <row r="29" spans="1:122" ht="15.75" customHeight="1" x14ac:dyDescent="0.25">
      <c r="A29" s="63">
        <f>'Raw Data'!B29</f>
        <v>56</v>
      </c>
      <c r="B29" s="63">
        <f>'Raw Data'!C29</f>
        <v>62</v>
      </c>
      <c r="C29" s="63" t="str">
        <f>'Raw Data'!D29</f>
        <v>SVAQCQL</v>
      </c>
      <c r="D29" s="38">
        <f>AVERAGE('Raw Data'!K29,'Raw Data'!Q29,'Raw Data'!W29)</f>
        <v>27.199666666666669</v>
      </c>
      <c r="E29" s="38">
        <f>STDEV('Raw Data'!K29,'Raw Data'!Q29,'Raw Data'!W29)</f>
        <v>0.63778862747256237</v>
      </c>
      <c r="F29" s="38">
        <f>AVERAGE('Raw Data'!AC29,'Raw Data'!AI29,'Raw Data'!AO29)</f>
        <v>38.092666666666666</v>
      </c>
      <c r="G29" s="38">
        <f>STDEV('Raw Data'!AC29,'Raw Data'!AI29,'Raw Data'!AO29)</f>
        <v>0.41231339213435025</v>
      </c>
      <c r="H29" s="38">
        <f>AVERAGE('Raw Data'!AU29,'Raw Data'!BA29,'Raw Data'!BG29)</f>
        <v>51.260666666666658</v>
      </c>
      <c r="I29" s="38">
        <f>STDEV('Raw Data'!AU29,'Raw Data'!BA29,'Raw Data'!BG29)</f>
        <v>0.61940159293735586</v>
      </c>
      <c r="J29" s="38">
        <f>AVERAGE('Raw Data'!BM29,'Raw Data'!BS29,'Raw Data'!BY29)</f>
        <v>65.462333333333333</v>
      </c>
      <c r="K29" s="38">
        <f>STDEV('Raw Data'!BM29,'Raw Data'!BS29,'Raw Data'!BY29)</f>
        <v>1.1796971362741098</v>
      </c>
      <c r="L29" s="38">
        <f>AVERAGE('Raw Data'!CE29,'Raw Data'!CK29,'Raw Data'!CQ29)</f>
        <v>66.334000000000003</v>
      </c>
      <c r="M29" s="38">
        <f>STDEV('Raw Data'!CE29,'Raw Data'!CK29,'Raw Data'!CQ29)</f>
        <v>0.57449369013071261</v>
      </c>
      <c r="O29" s="38">
        <f>AVERAGE('Raw Data'!K196,'Raw Data'!Q196,'Raw Data'!W196)</f>
        <v>18.574666666666669</v>
      </c>
      <c r="P29" s="38">
        <f>STDEV('Raw Data'!K196,'Raw Data'!Q196,'Raw Data'!W196)</f>
        <v>1.8444918902866823</v>
      </c>
      <c r="Q29" s="38">
        <f>AVERAGE('Raw Data'!AC196,'Raw Data'!AI196,'Raw Data'!AO196)</f>
        <v>27.721333333333334</v>
      </c>
      <c r="R29" s="38">
        <f>STDEV('Raw Data'!AC196,'Raw Data'!AI196,'Raw Data'!AO196)</f>
        <v>0.55209993056813012</v>
      </c>
      <c r="S29" s="38">
        <f>AVERAGE('Raw Data'!AU196,'Raw Data'!BA196,'Raw Data'!BG196)</f>
        <v>46.187999999999995</v>
      </c>
      <c r="T29" s="38">
        <f>STDEV('Raw Data'!AU196,'Raw Data'!BA196,'Raw Data'!BG196)</f>
        <v>1.3273375606830389</v>
      </c>
      <c r="U29" s="38">
        <f>AVERAGE('Raw Data'!BM196,'Raw Data'!BS196,'Raw Data'!BY196)</f>
        <v>57.683999999999997</v>
      </c>
      <c r="V29" s="38">
        <f>STDEV('Raw Data'!BM196,'Raw Data'!BS196,'Raw Data'!BY196)</f>
        <v>0.37430068127108823</v>
      </c>
      <c r="W29" s="38">
        <f>AVERAGE('Raw Data'!CE196,'Raw Data'!CK196,'Raw Data'!CQ196)</f>
        <v>64.924999999999997</v>
      </c>
      <c r="X29" s="38">
        <f>STDEV('Raw Data'!CE196,'Raw Data'!CK196,'Raw Data'!CQ196)</f>
        <v>0.61847311986859932</v>
      </c>
      <c r="Z29" s="38">
        <f>AVERAGE('Raw Data'!K363,'Raw Data'!Q363,'Raw Data'!W363)</f>
        <v>33.683999999999997</v>
      </c>
      <c r="AA29" s="38">
        <f>STDEV('Raw Data'!K363,'Raw Data'!Q363,'Raw Data'!W363)</f>
        <v>1.9312283655746134</v>
      </c>
      <c r="AB29" s="38">
        <f>AVERAGE('Raw Data'!AC363,'Raw Data'!AI363,'Raw Data'!AO363)</f>
        <v>40.784666666666666</v>
      </c>
      <c r="AC29" s="38">
        <f>STDEV('Raw Data'!AC363,'Raw Data'!AI363,'Raw Data'!AO363)</f>
        <v>0.3895694204289325</v>
      </c>
      <c r="AD29" s="38">
        <f>AVERAGE('Raw Data'!AU363,'Raw Data'!BA363,'Raw Data'!BG363)</f>
        <v>53.701333333333338</v>
      </c>
      <c r="AE29" s="38">
        <f>STDEV('Raw Data'!AU363,'Raw Data'!BA363,'Raw Data'!BG363)</f>
        <v>0.59196649679972135</v>
      </c>
      <c r="AF29" s="38">
        <f>AVERAGE('Raw Data'!BM363,'Raw Data'!BS363,'Raw Data'!BY363)</f>
        <v>65.151333333333341</v>
      </c>
      <c r="AG29" s="38">
        <f>STDEV('Raw Data'!BM363,'Raw Data'!BS363,'Raw Data'!BY363)</f>
        <v>1.1516433186248822</v>
      </c>
      <c r="AH29" s="38">
        <f>AVERAGE('Raw Data'!CE363,'Raw Data'!CK363,'Raw Data'!CQ363)</f>
        <v>64.947666666666677</v>
      </c>
      <c r="AI29" s="38">
        <f>STDEV('Raw Data'!CE363,'Raw Data'!CK363,'Raw Data'!CQ363)</f>
        <v>2.1883485401858067</v>
      </c>
      <c r="AK29" s="38">
        <f>AVERAGE('Raw Data'!AC530,'Raw Data'!AI530,'Raw Data'!AO530)</f>
        <v>35.39</v>
      </c>
      <c r="AL29" s="38">
        <f>STDEV('Raw Data'!AC530,'Raw Data'!AI530,'Raw Data'!AO530)</f>
        <v>0.44552553237721543</v>
      </c>
      <c r="AM29" s="38">
        <f>AVERAGE('Raw Data'!AU530,'Raw Data'!BA530,'Raw Data'!BG530)</f>
        <v>49.892666666666663</v>
      </c>
      <c r="AN29" s="38">
        <f>STDEV('Raw Data'!AU530,'Raw Data'!BA530,'Raw Data'!BG530)</f>
        <v>0.29413658958608685</v>
      </c>
      <c r="AO29" s="38">
        <f>AVERAGE('Raw Data'!BM530,'Raw Data'!BS530,'Raw Data'!BY530)</f>
        <v>62.903333333333336</v>
      </c>
      <c r="AP29" s="38">
        <f>STDEV('Raw Data'!BM530,'Raw Data'!BS530,'Raw Data'!BY530)</f>
        <v>1.5803722135412694</v>
      </c>
      <c r="AQ29" s="38">
        <f>AVERAGE('Raw Data'!CE530,'Raw Data'!CK530,'Raw Data'!CQ530)</f>
        <v>66.658000000000001</v>
      </c>
      <c r="AR29" s="38">
        <f>STDEV('Raw Data'!CE530,'Raw Data'!CK530,'Raw Data'!CQ530)</f>
        <v>2.102976699823369</v>
      </c>
      <c r="AS29" s="64"/>
      <c r="AT29" s="38">
        <f>AVERAGE('Raw Data'!AC697,'Raw Data'!AI697,'Raw Data'!AO697)</f>
        <v>28.017666666666667</v>
      </c>
      <c r="AU29" s="38">
        <f>STDEV('Raw Data'!AC697,'Raw Data'!AI697,'Raw Data'!AO697)</f>
        <v>0.25340152590963833</v>
      </c>
      <c r="AV29" s="38">
        <f>AVERAGE('Raw Data'!AU697,'Raw Data'!BA697,'Raw Data'!BG697)</f>
        <v>46.111333333333334</v>
      </c>
      <c r="AW29" s="38">
        <f>STDEV('Raw Data'!AU697,'Raw Data'!BA697,'Raw Data'!BG697)</f>
        <v>0.3937287560406697</v>
      </c>
      <c r="AX29" s="38">
        <f>AVERAGE('Raw Data'!BM697,'Raw Data'!BS697,'Raw Data'!BY697)</f>
        <v>55.676666666666669</v>
      </c>
      <c r="AY29" s="38">
        <f>STDEV('Raw Data'!BM697,'Raw Data'!BS697,'Raw Data'!BY697)</f>
        <v>0.89439439473496829</v>
      </c>
      <c r="AZ29" s="38">
        <f>AVERAGE('Raw Data'!CE697,'Raw Data'!CK697,'Raw Data'!CQ697)</f>
        <v>63.543333333333329</v>
      </c>
      <c r="BA29" s="38">
        <f>STDEV('Raw Data'!CE697,'Raw Data'!CK697,'Raw Data'!CQ697)</f>
        <v>1.6611731798139953</v>
      </c>
      <c r="BC29" s="38">
        <f>AVERAGE('Raw Data'!AC864,'Raw Data'!AI864,'Raw Data'!AO864)</f>
        <v>36.18533333333334</v>
      </c>
      <c r="BD29" s="38">
        <f>STDEV('Raw Data'!AC864,'Raw Data'!AI864,'Raw Data'!AO864)</f>
        <v>1.0565066650681072</v>
      </c>
      <c r="BE29" s="38">
        <f>AVERAGE('Raw Data'!AU864,'Raw Data'!BA864,'Raw Data'!BG864)</f>
        <v>49.836333333333336</v>
      </c>
      <c r="BF29" s="38">
        <f>STDEV('Raw Data'!AU864,'Raw Data'!BA864,'Raw Data'!BG864)</f>
        <v>5.9676907873426756E-2</v>
      </c>
      <c r="BG29" s="38">
        <f>AVERAGE('Raw Data'!BM864,'Raw Data'!BS864,'Raw Data'!BY864)</f>
        <v>64.831333333333333</v>
      </c>
      <c r="BH29" s="38">
        <f>STDEV('Raw Data'!BM864,'Raw Data'!BS864,'Raw Data'!BY864)</f>
        <v>2.6283016062342104</v>
      </c>
      <c r="BI29" s="38">
        <f>AVERAGE('Raw Data'!CE864,'Raw Data'!CK864,'Raw Data'!CQ864)</f>
        <v>64.027666666666676</v>
      </c>
      <c r="BJ29" s="38">
        <f>STDEV('Raw Data'!CE864,'Raw Data'!CK864,'Raw Data'!CQ864)</f>
        <v>0.67112914802840817</v>
      </c>
      <c r="BL29" s="68">
        <f t="shared" si="0"/>
        <v>8.625</v>
      </c>
      <c r="BM29" s="64">
        <f t="shared" si="1"/>
        <v>1.9516466551777947</v>
      </c>
      <c r="BN29" s="68">
        <f t="shared" si="2"/>
        <v>10.371333333333332</v>
      </c>
      <c r="BO29" s="64">
        <f t="shared" si="3"/>
        <v>0.68906942078913103</v>
      </c>
      <c r="BP29" s="68">
        <f t="shared" si="4"/>
        <v>5.0726666666666631</v>
      </c>
      <c r="BQ29" s="64">
        <f t="shared" si="5"/>
        <v>1.4647468495727629</v>
      </c>
      <c r="BR29" s="68">
        <f t="shared" si="6"/>
        <v>7.778333333333336</v>
      </c>
      <c r="BS29" s="64">
        <f t="shared" si="7"/>
        <v>1.2376535594960878</v>
      </c>
      <c r="BT29" s="68">
        <f t="shared" si="8"/>
        <v>1.409000000000006</v>
      </c>
      <c r="BU29" s="64">
        <f t="shared" si="9"/>
        <v>0.84412795238636784</v>
      </c>
      <c r="BW29" s="68">
        <f t="shared" si="10"/>
        <v>-6.4843333333333284</v>
      </c>
      <c r="BX29" s="64">
        <f t="shared" si="11"/>
        <v>2.0338184120843552</v>
      </c>
      <c r="BY29" s="68">
        <f t="shared" si="12"/>
        <v>-2.6920000000000002</v>
      </c>
      <c r="BZ29" s="64">
        <f t="shared" si="13"/>
        <v>0.56724480312001879</v>
      </c>
      <c r="CA29" s="68">
        <f t="shared" si="14"/>
        <v>-2.4406666666666794</v>
      </c>
      <c r="CB29" s="64">
        <f t="shared" si="15"/>
        <v>0.85678624327580588</v>
      </c>
      <c r="CC29" s="68">
        <f t="shared" si="16"/>
        <v>0.31099999999999284</v>
      </c>
      <c r="CD29" s="64">
        <f t="shared" si="17"/>
        <v>1.6486259935675731</v>
      </c>
      <c r="CE29" s="68">
        <f t="shared" si="18"/>
        <v>1.3863333333333259</v>
      </c>
      <c r="CF29" s="64">
        <f t="shared" si="19"/>
        <v>2.2625013443826623</v>
      </c>
      <c r="CG29" s="64"/>
      <c r="CH29" s="68">
        <f t="shared" si="20"/>
        <v>2.7026666666666657</v>
      </c>
      <c r="CI29" s="64">
        <f t="shared" si="21"/>
        <v>0.60703816464315963</v>
      </c>
      <c r="CJ29" s="68">
        <f t="shared" si="22"/>
        <v>1.367999999999995</v>
      </c>
      <c r="CK29" s="64">
        <f t="shared" si="23"/>
        <v>0.68569283696613603</v>
      </c>
      <c r="CL29" s="68">
        <f t="shared" si="24"/>
        <v>2.5589999999999975</v>
      </c>
      <c r="CM29" s="64">
        <f t="shared" si="25"/>
        <v>1.9721211085191159</v>
      </c>
      <c r="CN29" s="68">
        <f t="shared" si="26"/>
        <v>-0.32399999999999807</v>
      </c>
      <c r="CO29" s="64">
        <f t="shared" si="27"/>
        <v>2.180035320814778</v>
      </c>
      <c r="CP29" s="68"/>
      <c r="CQ29" s="68">
        <f t="shared" si="28"/>
        <v>7.3723333333333336</v>
      </c>
      <c r="CR29" s="64">
        <f t="shared" si="29"/>
        <v>0.51254788394191464</v>
      </c>
      <c r="CS29" s="68">
        <f t="shared" si="30"/>
        <v>3.781333333333329</v>
      </c>
      <c r="CT29" s="64">
        <f t="shared" si="31"/>
        <v>0.49146583468911376</v>
      </c>
      <c r="CU29" s="68">
        <f t="shared" si="32"/>
        <v>7.2266666666666666</v>
      </c>
      <c r="CV29" s="64">
        <f t="shared" si="33"/>
        <v>1.8159068441598709</v>
      </c>
      <c r="CW29" s="68">
        <f t="shared" si="34"/>
        <v>3.1146666666666718</v>
      </c>
      <c r="CX29" s="64">
        <f t="shared" si="35"/>
        <v>2.6799267402922284</v>
      </c>
      <c r="CY29" s="68"/>
      <c r="CZ29" s="68">
        <f t="shared" si="36"/>
        <v>-0.795333333333339</v>
      </c>
      <c r="DA29" s="64">
        <f t="shared" si="37"/>
        <v>1.1466033897269512</v>
      </c>
      <c r="DB29" s="68">
        <f t="shared" si="38"/>
        <v>5.6333333333327573E-2</v>
      </c>
      <c r="DC29" s="64">
        <f t="shared" si="39"/>
        <v>0.30012941653004882</v>
      </c>
      <c r="DD29" s="68">
        <f t="shared" si="40"/>
        <v>-1.9279999999999973</v>
      </c>
      <c r="DE29" s="64">
        <f t="shared" si="41"/>
        <v>3.0668462085123638</v>
      </c>
      <c r="DF29" s="68">
        <f t="shared" si="42"/>
        <v>2.6303333333333256</v>
      </c>
      <c r="DG29" s="64">
        <f t="shared" si="43"/>
        <v>2.2074703471017059</v>
      </c>
      <c r="DI29" s="68"/>
      <c r="DJ29" s="64"/>
      <c r="DK29" s="68"/>
      <c r="DL29" s="64"/>
      <c r="DM29" s="68"/>
      <c r="DN29" s="64"/>
      <c r="DO29" s="68"/>
      <c r="DP29" s="64"/>
      <c r="DQ29" s="68"/>
      <c r="DR29" s="64"/>
    </row>
    <row r="30" spans="1:122" ht="15.75" customHeight="1" x14ac:dyDescent="0.25">
      <c r="A30" s="63">
        <f>'Raw Data'!B30</f>
        <v>61</v>
      </c>
      <c r="B30" s="63">
        <f>'Raw Data'!C30</f>
        <v>73</v>
      </c>
      <c r="C30" s="63" t="str">
        <f>'Raw Data'!D30</f>
        <v>QLMKTERPRPNTF</v>
      </c>
      <c r="D30" s="38">
        <f>AVERAGE('Raw Data'!K30,'Raw Data'!Q30,'Raw Data'!W30)</f>
        <v>16.047000000000001</v>
      </c>
      <c r="E30" s="38">
        <f>STDEV('Raw Data'!K30,'Raw Data'!Q30,'Raw Data'!W30)</f>
        <v>0.69325536420571676</v>
      </c>
      <c r="F30" s="38">
        <f>AVERAGE('Raw Data'!AC30,'Raw Data'!AI30,'Raw Data'!AO30)</f>
        <v>19.121666666666666</v>
      </c>
      <c r="G30" s="38">
        <f>STDEV('Raw Data'!AC30,'Raw Data'!AI30,'Raw Data'!AO30)</f>
        <v>9.064950818031689E-2</v>
      </c>
      <c r="H30" s="38">
        <f>AVERAGE('Raw Data'!AU30,'Raw Data'!BA30,'Raw Data'!BG30)</f>
        <v>33.167999999999999</v>
      </c>
      <c r="I30" s="38">
        <f>STDEV('Raw Data'!AU30,'Raw Data'!BA30,'Raw Data'!BG30)</f>
        <v>1.1767769542270972</v>
      </c>
      <c r="J30" s="38">
        <f>AVERAGE('Raw Data'!BM30,'Raw Data'!BS30,'Raw Data'!BY30)</f>
        <v>43.215666666666664</v>
      </c>
      <c r="K30" s="38">
        <f>STDEV('Raw Data'!BM30,'Raw Data'!BS30,'Raw Data'!BY30)</f>
        <v>0.17852824239691939</v>
      </c>
      <c r="L30" s="38">
        <f>AVERAGE('Raw Data'!CE30,'Raw Data'!CK30,'Raw Data'!CQ30)</f>
        <v>48.760999999999996</v>
      </c>
      <c r="M30" s="38">
        <f>STDEV('Raw Data'!CE30,'Raw Data'!CK30,'Raw Data'!CQ30)</f>
        <v>1.3235996373526253</v>
      </c>
      <c r="O30" s="38">
        <f>AVERAGE('Raw Data'!K197,'Raw Data'!Q197,'Raw Data'!W197)</f>
        <v>15.515333333333333</v>
      </c>
      <c r="P30" s="38">
        <f>STDEV('Raw Data'!K197,'Raw Data'!Q197,'Raw Data'!W197)</f>
        <v>2.368742352670159</v>
      </c>
      <c r="Q30" s="38">
        <f>AVERAGE('Raw Data'!AC197,'Raw Data'!AI197,'Raw Data'!AO197)</f>
        <v>17.251999999999999</v>
      </c>
      <c r="R30" s="38">
        <f>STDEV('Raw Data'!AC197,'Raw Data'!AI197,'Raw Data'!AO197)</f>
        <v>0.81698163994057971</v>
      </c>
      <c r="S30" s="38">
        <f>AVERAGE('Raw Data'!AU197,'Raw Data'!BA197,'Raw Data'!BG197)</f>
        <v>28.481000000000005</v>
      </c>
      <c r="T30" s="38">
        <f>STDEV('Raw Data'!AU197,'Raw Data'!BA197,'Raw Data'!BG197)</f>
        <v>0.18215652609775099</v>
      </c>
      <c r="U30" s="38">
        <f>AVERAGE('Raw Data'!BM197,'Raw Data'!BS197,'Raw Data'!BY197)</f>
        <v>38.954333333333331</v>
      </c>
      <c r="V30" s="38">
        <f>STDEV('Raw Data'!BM197,'Raw Data'!BS197,'Raw Data'!BY197)</f>
        <v>0.33103524485065444</v>
      </c>
      <c r="W30" s="38">
        <f>AVERAGE('Raw Data'!CE197,'Raw Data'!CK197,'Raw Data'!CQ197)</f>
        <v>43.68366666666666</v>
      </c>
      <c r="X30" s="38">
        <f>STDEV('Raw Data'!CE197,'Raw Data'!CK197,'Raw Data'!CQ197)</f>
        <v>0.15291936873180187</v>
      </c>
      <c r="Z30" s="38">
        <f>AVERAGE('Raw Data'!K364,'Raw Data'!Q364,'Raw Data'!W364)</f>
        <v>18.355999999999998</v>
      </c>
      <c r="AA30" s="38">
        <f>STDEV('Raw Data'!K364,'Raw Data'!Q364,'Raw Data'!W364)</f>
        <v>0.35950521553935894</v>
      </c>
      <c r="AB30" s="38">
        <f>AVERAGE('Raw Data'!AC364,'Raw Data'!AI364,'Raw Data'!AO364)</f>
        <v>23.117666666666668</v>
      </c>
      <c r="AC30" s="38">
        <f>STDEV('Raw Data'!AC364,'Raw Data'!AI364,'Raw Data'!AO364)</f>
        <v>3.0266840491424229</v>
      </c>
      <c r="AD30" s="38">
        <f>AVERAGE('Raw Data'!AU364,'Raw Data'!BA364,'Raw Data'!BG364)</f>
        <v>35.478666666666662</v>
      </c>
      <c r="AE30" s="38">
        <f>STDEV('Raw Data'!AU364,'Raw Data'!BA364,'Raw Data'!BG364)</f>
        <v>1.056068810889389</v>
      </c>
      <c r="AF30" s="38">
        <f>AVERAGE('Raw Data'!BM364,'Raw Data'!BS364,'Raw Data'!BY364)</f>
        <v>43.134333333333338</v>
      </c>
      <c r="AG30" s="38">
        <f>STDEV('Raw Data'!BM364,'Raw Data'!BS364,'Raw Data'!BY364)</f>
        <v>1.5582016343635801</v>
      </c>
      <c r="AH30" s="38">
        <f>AVERAGE('Raw Data'!CE364,'Raw Data'!CK364,'Raw Data'!CQ364)</f>
        <v>49.228000000000002</v>
      </c>
      <c r="AI30" s="38">
        <f>STDEV('Raw Data'!CE364,'Raw Data'!CK364,'Raw Data'!CQ364)</f>
        <v>2.5881848852043006</v>
      </c>
      <c r="AK30" s="38">
        <f>AVERAGE('Raw Data'!AC531,'Raw Data'!AI531,'Raw Data'!AO531)</f>
        <v>14.393666666666666</v>
      </c>
      <c r="AL30" s="38">
        <f>STDEV('Raw Data'!AC531,'Raw Data'!AI531,'Raw Data'!AO531)</f>
        <v>0.5220003192847037</v>
      </c>
      <c r="AM30" s="38">
        <f>AVERAGE('Raw Data'!AU531,'Raw Data'!BA531,'Raw Data'!BG531)</f>
        <v>23.658666666666665</v>
      </c>
      <c r="AN30" s="38">
        <f>STDEV('Raw Data'!AU531,'Raw Data'!BA531,'Raw Data'!BG531)</f>
        <v>0.84712238391706551</v>
      </c>
      <c r="AO30" s="38">
        <f>AVERAGE('Raw Data'!BM531,'Raw Data'!BS531,'Raw Data'!BY531)</f>
        <v>36.540666666666667</v>
      </c>
      <c r="AP30" s="38">
        <f>STDEV('Raw Data'!BM531,'Raw Data'!BS531,'Raw Data'!BY531)</f>
        <v>0.73496757298083093</v>
      </c>
      <c r="AQ30" s="38">
        <f>AVERAGE('Raw Data'!CE531,'Raw Data'!CK531,'Raw Data'!CQ531)</f>
        <v>44.332333333333338</v>
      </c>
      <c r="AR30" s="38">
        <f>STDEV('Raw Data'!CE531,'Raw Data'!CK531,'Raw Data'!CQ531)</f>
        <v>1.8680174874270672</v>
      </c>
      <c r="AS30" s="64"/>
      <c r="AT30" s="38">
        <f>AVERAGE('Raw Data'!AC698,'Raw Data'!AI698,'Raw Data'!AO698)</f>
        <v>14.019333333333334</v>
      </c>
      <c r="AU30" s="38">
        <f>STDEV('Raw Data'!AC698,'Raw Data'!AI698,'Raw Data'!AO698)</f>
        <v>0.56245029410014002</v>
      </c>
      <c r="AV30" s="38">
        <f>AVERAGE('Raw Data'!AU698,'Raw Data'!BA698,'Raw Data'!BG698)</f>
        <v>26.949333333333332</v>
      </c>
      <c r="AW30" s="38">
        <f>STDEV('Raw Data'!AU698,'Raw Data'!BA698,'Raw Data'!BG698)</f>
        <v>1.634499719588024</v>
      </c>
      <c r="AX30" s="38">
        <f>AVERAGE('Raw Data'!BM698,'Raw Data'!BS698,'Raw Data'!BY698)</f>
        <v>35.136000000000003</v>
      </c>
      <c r="AY30" s="38">
        <f>STDEV('Raw Data'!BM698,'Raw Data'!BS698,'Raw Data'!BY698)</f>
        <v>1.4543328367330497</v>
      </c>
      <c r="AZ30" s="38">
        <f>AVERAGE('Raw Data'!CE698,'Raw Data'!CK698,'Raw Data'!CQ698)</f>
        <v>40.992666666666672</v>
      </c>
      <c r="BA30" s="38">
        <f>STDEV('Raw Data'!CE698,'Raw Data'!CK698,'Raw Data'!CQ698)</f>
        <v>1.0318848449964404</v>
      </c>
      <c r="BC30" s="38">
        <f>AVERAGE('Raw Data'!AC865,'Raw Data'!AI865,'Raw Data'!AO865)</f>
        <v>14.009</v>
      </c>
      <c r="BD30" s="38">
        <f>STDEV('Raw Data'!AC865,'Raw Data'!AI865,'Raw Data'!AO865)</f>
        <v>0.6538539592294289</v>
      </c>
      <c r="BE30" s="38">
        <f>AVERAGE('Raw Data'!AU865,'Raw Data'!BA865,'Raw Data'!BG865)</f>
        <v>21.197666666666663</v>
      </c>
      <c r="BF30" s="38">
        <f>STDEV('Raw Data'!AU865,'Raw Data'!BA865,'Raw Data'!BG865)</f>
        <v>0.97504478529621097</v>
      </c>
      <c r="BG30" s="38">
        <f>AVERAGE('Raw Data'!BM865,'Raw Data'!BS865,'Raw Data'!BY865)</f>
        <v>37.550999999999995</v>
      </c>
      <c r="BH30" s="38">
        <f>STDEV('Raw Data'!BM865,'Raw Data'!BS865,'Raw Data'!BY865)</f>
        <v>0.76016379813826784</v>
      </c>
      <c r="BI30" s="38">
        <f>AVERAGE('Raw Data'!CE865,'Raw Data'!CK865,'Raw Data'!CQ865)</f>
        <v>42.012999999999998</v>
      </c>
      <c r="BJ30" s="38">
        <f>STDEV('Raw Data'!CE865,'Raw Data'!CK865,'Raw Data'!CQ865)</f>
        <v>2.308314536626237</v>
      </c>
      <c r="BL30" s="68">
        <f t="shared" si="0"/>
        <v>0.53166666666666806</v>
      </c>
      <c r="BM30" s="64">
        <f t="shared" si="1"/>
        <v>2.4681052111555863</v>
      </c>
      <c r="BN30" s="68">
        <f t="shared" si="2"/>
        <v>1.8696666666666673</v>
      </c>
      <c r="BO30" s="64">
        <f t="shared" si="3"/>
        <v>0.8219953365642243</v>
      </c>
      <c r="BP30" s="68">
        <f t="shared" si="4"/>
        <v>4.6869999999999941</v>
      </c>
      <c r="BQ30" s="64">
        <f t="shared" si="5"/>
        <v>1.1907917534145103</v>
      </c>
      <c r="BR30" s="68">
        <f t="shared" si="6"/>
        <v>4.261333333333333</v>
      </c>
      <c r="BS30" s="64">
        <f t="shared" si="7"/>
        <v>0.37610725420638452</v>
      </c>
      <c r="BT30" s="68">
        <f t="shared" si="8"/>
        <v>5.0773333333333355</v>
      </c>
      <c r="BU30" s="64">
        <f t="shared" si="9"/>
        <v>1.3324039677715367</v>
      </c>
      <c r="BW30" s="68">
        <f t="shared" si="10"/>
        <v>-2.3089999999999975</v>
      </c>
      <c r="BX30" s="64">
        <f t="shared" si="11"/>
        <v>0.78092701323491298</v>
      </c>
      <c r="BY30" s="68">
        <f t="shared" si="12"/>
        <v>-3.9960000000000022</v>
      </c>
      <c r="BZ30" s="64">
        <f t="shared" si="13"/>
        <v>3.0280412260513407</v>
      </c>
      <c r="CA30" s="68">
        <f t="shared" si="14"/>
        <v>-2.3106666666666626</v>
      </c>
      <c r="CB30" s="64">
        <f t="shared" si="15"/>
        <v>1.5811658146232896</v>
      </c>
      <c r="CC30" s="68">
        <f t="shared" si="16"/>
        <v>8.1333333333326152E-2</v>
      </c>
      <c r="CD30" s="64">
        <f t="shared" si="17"/>
        <v>1.56839557085152</v>
      </c>
      <c r="CE30" s="68">
        <f t="shared" si="18"/>
        <v>-0.46700000000000585</v>
      </c>
      <c r="CF30" s="64">
        <f t="shared" si="19"/>
        <v>2.9069944960388212</v>
      </c>
      <c r="CG30" s="64"/>
      <c r="CH30" s="68">
        <f t="shared" si="20"/>
        <v>4.7279999999999998</v>
      </c>
      <c r="CI30" s="64">
        <f t="shared" si="21"/>
        <v>0.52981286004273809</v>
      </c>
      <c r="CJ30" s="68">
        <f t="shared" si="22"/>
        <v>9.5093333333333341</v>
      </c>
      <c r="CK30" s="64">
        <f t="shared" si="23"/>
        <v>1.4499725284753968</v>
      </c>
      <c r="CL30" s="68">
        <f t="shared" si="24"/>
        <v>6.6749999999999972</v>
      </c>
      <c r="CM30" s="64">
        <f t="shared" si="25"/>
        <v>0.75633965033354311</v>
      </c>
      <c r="CN30" s="68">
        <f t="shared" si="26"/>
        <v>4.4286666666666576</v>
      </c>
      <c r="CO30" s="64">
        <f t="shared" si="27"/>
        <v>2.2894115692320014</v>
      </c>
      <c r="CP30" s="68"/>
      <c r="CQ30" s="68">
        <f t="shared" si="28"/>
        <v>0.37433333333333252</v>
      </c>
      <c r="CR30" s="64">
        <f t="shared" si="29"/>
        <v>0.76735563245907479</v>
      </c>
      <c r="CS30" s="68">
        <f t="shared" si="30"/>
        <v>-3.2906666666666666</v>
      </c>
      <c r="CT30" s="64">
        <f t="shared" si="31"/>
        <v>1.8409795399913225</v>
      </c>
      <c r="CU30" s="68">
        <f t="shared" si="32"/>
        <v>1.4046666666666638</v>
      </c>
      <c r="CV30" s="64">
        <f t="shared" si="33"/>
        <v>1.629497263984611</v>
      </c>
      <c r="CW30" s="68">
        <f t="shared" si="34"/>
        <v>3.3396666666666661</v>
      </c>
      <c r="CX30" s="64">
        <f t="shared" si="35"/>
        <v>2.1340748971548917</v>
      </c>
      <c r="CY30" s="68"/>
      <c r="CZ30" s="68">
        <f t="shared" si="36"/>
        <v>0.38466666666666605</v>
      </c>
      <c r="DA30" s="64">
        <f t="shared" si="37"/>
        <v>0.83666560424899283</v>
      </c>
      <c r="DB30" s="68">
        <f t="shared" si="38"/>
        <v>2.4610000000000021</v>
      </c>
      <c r="DC30" s="64">
        <f t="shared" si="39"/>
        <v>1.2916379781760314</v>
      </c>
      <c r="DD30" s="68">
        <f t="shared" si="40"/>
        <v>-1.0103333333333282</v>
      </c>
      <c r="DE30" s="64">
        <f t="shared" si="41"/>
        <v>1.0573676434113777</v>
      </c>
      <c r="DF30" s="68">
        <f t="shared" si="42"/>
        <v>2.3193333333333399</v>
      </c>
      <c r="DG30" s="64">
        <f t="shared" si="43"/>
        <v>2.9694789666426891</v>
      </c>
      <c r="DI30" s="68"/>
      <c r="DJ30" s="64"/>
      <c r="DK30" s="68"/>
      <c r="DL30" s="64"/>
      <c r="DM30" s="68"/>
      <c r="DN30" s="64"/>
      <c r="DO30" s="68"/>
      <c r="DP30" s="64"/>
      <c r="DQ30" s="68"/>
      <c r="DR30" s="64"/>
    </row>
    <row r="31" spans="1:122" ht="15.75" customHeight="1" x14ac:dyDescent="0.25">
      <c r="A31" s="63">
        <f>'Raw Data'!B31</f>
        <v>62</v>
      </c>
      <c r="B31" s="63">
        <f>'Raw Data'!C31</f>
        <v>73</v>
      </c>
      <c r="C31" s="63" t="str">
        <f>'Raw Data'!D31</f>
        <v>LMKTERPRPNTF</v>
      </c>
      <c r="D31" s="38">
        <f>AVERAGE('Raw Data'!K31,'Raw Data'!Q31,'Raw Data'!W31)</f>
        <v>15.172333333333333</v>
      </c>
      <c r="E31" s="38">
        <f>STDEV('Raw Data'!K31,'Raw Data'!Q31,'Raw Data'!W31)</f>
        <v>0.2440437119315588</v>
      </c>
      <c r="F31" s="38">
        <f>AVERAGE('Raw Data'!AC31,'Raw Data'!AI31,'Raw Data'!AO31)</f>
        <v>18.542666666666666</v>
      </c>
      <c r="G31" s="38">
        <f>STDEV('Raw Data'!AC31,'Raw Data'!AI31,'Raw Data'!AO31)</f>
        <v>0.39193154164130978</v>
      </c>
      <c r="H31" s="38">
        <f>AVERAGE('Raw Data'!AU31,'Raw Data'!BA31,'Raw Data'!BG31)</f>
        <v>33.021666666666668</v>
      </c>
      <c r="I31" s="38">
        <f>STDEV('Raw Data'!AU31,'Raw Data'!BA31,'Raw Data'!BG31)</f>
        <v>0.461476254354799</v>
      </c>
      <c r="J31" s="38">
        <f>AVERAGE('Raw Data'!BM31,'Raw Data'!BS31,'Raw Data'!BY31)</f>
        <v>39.514666666666663</v>
      </c>
      <c r="K31" s="38">
        <f>STDEV('Raw Data'!BM31,'Raw Data'!BS31,'Raw Data'!BY31)</f>
        <v>0.7367566310073701</v>
      </c>
      <c r="L31" s="38">
        <f>AVERAGE('Raw Data'!CE31,'Raw Data'!CK31,'Raw Data'!CQ31)</f>
        <v>45.943333333333328</v>
      </c>
      <c r="M31" s="38">
        <f>STDEV('Raw Data'!CE31,'Raw Data'!CK31,'Raw Data'!CQ31)</f>
        <v>0.63384093693397081</v>
      </c>
      <c r="O31" s="38">
        <f>AVERAGE('Raw Data'!K198,'Raw Data'!Q198,'Raw Data'!W198)</f>
        <v>14.153666666666666</v>
      </c>
      <c r="P31" s="38">
        <f>STDEV('Raw Data'!K198,'Raw Data'!Q198,'Raw Data'!W198)</f>
        <v>0.45046235506791604</v>
      </c>
      <c r="Q31" s="38">
        <f>AVERAGE('Raw Data'!AC198,'Raw Data'!AI198,'Raw Data'!AO198)</f>
        <v>17.286666666666665</v>
      </c>
      <c r="R31" s="38">
        <f>STDEV('Raw Data'!AC198,'Raw Data'!AI198,'Raw Data'!AO198)</f>
        <v>0.83455936477480841</v>
      </c>
      <c r="S31" s="38">
        <f>AVERAGE('Raw Data'!AU198,'Raw Data'!BA198,'Raw Data'!BG198)</f>
        <v>29.218666666666667</v>
      </c>
      <c r="T31" s="38">
        <f>STDEV('Raw Data'!AU198,'Raw Data'!BA198,'Raw Data'!BG198)</f>
        <v>1.2594539822213973</v>
      </c>
      <c r="U31" s="38">
        <f>AVERAGE('Raw Data'!BM198,'Raw Data'!BS198,'Raw Data'!BY198)</f>
        <v>38.103999999999999</v>
      </c>
      <c r="V31" s="38">
        <f>STDEV('Raw Data'!BM198,'Raw Data'!BS198,'Raw Data'!BY198)</f>
        <v>0.49973893184341778</v>
      </c>
      <c r="W31" s="38">
        <f>AVERAGE('Raw Data'!CE198,'Raw Data'!CK198,'Raw Data'!CQ198)</f>
        <v>42.361666666666672</v>
      </c>
      <c r="X31" s="38">
        <f>STDEV('Raw Data'!CE198,'Raw Data'!CK198,'Raw Data'!CQ198)</f>
        <v>0.53949266290963749</v>
      </c>
      <c r="Z31" s="38">
        <f>AVERAGE('Raw Data'!K365,'Raw Data'!Q365,'Raw Data'!W365)</f>
        <v>20.184000000000001</v>
      </c>
      <c r="AA31" s="38">
        <f>STDEV('Raw Data'!K365,'Raw Data'!Q365,'Raw Data'!W365)</f>
        <v>5.1682132308951783</v>
      </c>
      <c r="AB31" s="38">
        <f>AVERAGE('Raw Data'!AC365,'Raw Data'!AI365,'Raw Data'!AO365)</f>
        <v>19.957333333333334</v>
      </c>
      <c r="AC31" s="38">
        <f>STDEV('Raw Data'!AC365,'Raw Data'!AI365,'Raw Data'!AO365)</f>
        <v>0.47376611670035523</v>
      </c>
      <c r="AD31" s="38">
        <f>AVERAGE('Raw Data'!AU365,'Raw Data'!BA365,'Raw Data'!BG365)</f>
        <v>35.137666666666668</v>
      </c>
      <c r="AE31" s="38">
        <f>STDEV('Raw Data'!AU365,'Raw Data'!BA365,'Raw Data'!BG365)</f>
        <v>0.47638779721287311</v>
      </c>
      <c r="AF31" s="38">
        <f>AVERAGE('Raw Data'!BM365,'Raw Data'!BS365,'Raw Data'!BY365)</f>
        <v>39.830333333333336</v>
      </c>
      <c r="AG31" s="38">
        <f>STDEV('Raw Data'!BM365,'Raw Data'!BS365,'Raw Data'!BY365)</f>
        <v>0.62792064254436675</v>
      </c>
      <c r="AH31" s="38">
        <f>AVERAGE('Raw Data'!CE365,'Raw Data'!CK365,'Raw Data'!CQ365)</f>
        <v>46.667666666666662</v>
      </c>
      <c r="AI31" s="38">
        <f>STDEV('Raw Data'!CE365,'Raw Data'!CK365,'Raw Data'!CQ365)</f>
        <v>1.2343226212515628</v>
      </c>
      <c r="AK31" s="38">
        <f>AVERAGE('Raw Data'!AC532,'Raw Data'!AI532,'Raw Data'!AO532)</f>
        <v>13.012666666666668</v>
      </c>
      <c r="AL31" s="38">
        <f>STDEV('Raw Data'!AC532,'Raw Data'!AI532,'Raw Data'!AO532)</f>
        <v>0.39265803612473504</v>
      </c>
      <c r="AM31" s="38">
        <f>AVERAGE('Raw Data'!AU532,'Raw Data'!BA532,'Raw Data'!BG532)</f>
        <v>24.893666666666665</v>
      </c>
      <c r="AN31" s="38">
        <f>STDEV('Raw Data'!AU532,'Raw Data'!BA532,'Raw Data'!BG532)</f>
        <v>1.3179037648225049</v>
      </c>
      <c r="AO31" s="38">
        <f>AVERAGE('Raw Data'!BM532,'Raw Data'!BS532,'Raw Data'!BY532)</f>
        <v>37.597333333333331</v>
      </c>
      <c r="AP31" s="38">
        <f>STDEV('Raw Data'!BM532,'Raw Data'!BS532,'Raw Data'!BY532)</f>
        <v>0.98624151876370258</v>
      </c>
      <c r="AQ31" s="38">
        <f>AVERAGE('Raw Data'!CE532,'Raw Data'!CK532,'Raw Data'!CQ532)</f>
        <v>42.095999999999997</v>
      </c>
      <c r="AR31" s="38">
        <f>STDEV('Raw Data'!CE532,'Raw Data'!CK532,'Raw Data'!CQ532)</f>
        <v>1.3572917888206644</v>
      </c>
      <c r="AS31" s="64"/>
      <c r="AT31" s="38">
        <f>AVERAGE('Raw Data'!AC699,'Raw Data'!AI699,'Raw Data'!AO699)</f>
        <v>14.339</v>
      </c>
      <c r="AU31" s="38">
        <f>STDEV('Raw Data'!AC699,'Raw Data'!AI699,'Raw Data'!AO699)</f>
        <v>0.30948182499138865</v>
      </c>
      <c r="AV31" s="38">
        <f>AVERAGE('Raw Data'!AU699,'Raw Data'!BA699,'Raw Data'!BG699)</f>
        <v>26.641000000000002</v>
      </c>
      <c r="AW31" s="38">
        <f>STDEV('Raw Data'!AU699,'Raw Data'!BA699,'Raw Data'!BG699)</f>
        <v>1.4374519122391536</v>
      </c>
      <c r="AX31" s="38">
        <f>AVERAGE('Raw Data'!BM699,'Raw Data'!BS699,'Raw Data'!BY699)</f>
        <v>36.599666666666664</v>
      </c>
      <c r="AY31" s="38">
        <f>STDEV('Raw Data'!BM699,'Raw Data'!BS699,'Raw Data'!BY699)</f>
        <v>0.90952313512814875</v>
      </c>
      <c r="AZ31" s="38">
        <f>AVERAGE('Raw Data'!CE699,'Raw Data'!CK699,'Raw Data'!CQ699)</f>
        <v>40.413333333333334</v>
      </c>
      <c r="BA31" s="38">
        <f>STDEV('Raw Data'!CE699,'Raw Data'!CK699,'Raw Data'!CQ699)</f>
        <v>0.46137331233322404</v>
      </c>
      <c r="BC31" s="38">
        <f>AVERAGE('Raw Data'!AC866,'Raw Data'!AI866,'Raw Data'!AO866)</f>
        <v>13.930333333333332</v>
      </c>
      <c r="BD31" s="38">
        <f>STDEV('Raw Data'!AC866,'Raw Data'!AI866,'Raw Data'!AO866)</f>
        <v>0.66208861441149469</v>
      </c>
      <c r="BE31" s="38">
        <f>AVERAGE('Raw Data'!AU866,'Raw Data'!BA866,'Raw Data'!BG866)</f>
        <v>21.521666666666665</v>
      </c>
      <c r="BF31" s="38">
        <f>STDEV('Raw Data'!AU866,'Raw Data'!BA866,'Raw Data'!BG866)</f>
        <v>1.148679821940533</v>
      </c>
      <c r="BG31" s="38">
        <f>AVERAGE('Raw Data'!BM866,'Raw Data'!BS866,'Raw Data'!BY866)</f>
        <v>37.882333333333328</v>
      </c>
      <c r="BH31" s="38">
        <f>STDEV('Raw Data'!BM866,'Raw Data'!BS866,'Raw Data'!BY866)</f>
        <v>0.29821189334655113</v>
      </c>
      <c r="BI31" s="38">
        <f>AVERAGE('Raw Data'!CE866,'Raw Data'!CK866,'Raw Data'!CQ866)</f>
        <v>39.474333333333327</v>
      </c>
      <c r="BJ31" s="38">
        <f>STDEV('Raw Data'!CE866,'Raw Data'!CK866,'Raw Data'!CQ866)</f>
        <v>1.1691660845805174</v>
      </c>
      <c r="BL31" s="68">
        <f t="shared" si="0"/>
        <v>1.0186666666666664</v>
      </c>
      <c r="BM31" s="64">
        <f t="shared" si="1"/>
        <v>0.51232183895151973</v>
      </c>
      <c r="BN31" s="68">
        <f t="shared" si="2"/>
        <v>1.2560000000000002</v>
      </c>
      <c r="BO31" s="64">
        <f t="shared" si="3"/>
        <v>0.92200849598399337</v>
      </c>
      <c r="BP31" s="68">
        <f t="shared" si="4"/>
        <v>3.8030000000000008</v>
      </c>
      <c r="BQ31" s="64">
        <f t="shared" si="5"/>
        <v>1.3413368952901694</v>
      </c>
      <c r="BR31" s="68">
        <f t="shared" si="6"/>
        <v>1.4106666666666641</v>
      </c>
      <c r="BS31" s="64">
        <f t="shared" si="7"/>
        <v>0.89025239866755213</v>
      </c>
      <c r="BT31" s="68">
        <f t="shared" si="8"/>
        <v>3.5816666666666563</v>
      </c>
      <c r="BU31" s="64">
        <f t="shared" si="9"/>
        <v>0.83235008660218546</v>
      </c>
      <c r="BW31" s="68">
        <f t="shared" si="10"/>
        <v>-5.0116666666666685</v>
      </c>
      <c r="BX31" s="64">
        <f t="shared" si="11"/>
        <v>5.1739719107599829</v>
      </c>
      <c r="BY31" s="68">
        <f t="shared" si="12"/>
        <v>-1.414666666666669</v>
      </c>
      <c r="BZ31" s="64">
        <f t="shared" si="13"/>
        <v>0.61486963387914062</v>
      </c>
      <c r="CA31" s="68">
        <f t="shared" si="14"/>
        <v>-2.1159999999999997</v>
      </c>
      <c r="CB31" s="64">
        <f t="shared" si="15"/>
        <v>0.66325384783404662</v>
      </c>
      <c r="CC31" s="68">
        <f t="shared" si="16"/>
        <v>-0.31566666666667231</v>
      </c>
      <c r="CD31" s="64">
        <f t="shared" si="17"/>
        <v>0.96803650068923563</v>
      </c>
      <c r="CE31" s="68">
        <f t="shared" si="18"/>
        <v>-0.72433333333333394</v>
      </c>
      <c r="CF31" s="64">
        <f t="shared" si="19"/>
        <v>1.3875542031454711</v>
      </c>
      <c r="CG31" s="64"/>
      <c r="CH31" s="68">
        <f t="shared" si="20"/>
        <v>5.5299999999999976</v>
      </c>
      <c r="CI31" s="64">
        <f t="shared" si="21"/>
        <v>0.55478884872234724</v>
      </c>
      <c r="CJ31" s="68">
        <f t="shared" si="22"/>
        <v>8.1280000000000037</v>
      </c>
      <c r="CK31" s="64">
        <f t="shared" si="23"/>
        <v>1.3963633720012378</v>
      </c>
      <c r="CL31" s="68">
        <f t="shared" si="24"/>
        <v>1.9173333333333318</v>
      </c>
      <c r="CM31" s="64">
        <f t="shared" si="25"/>
        <v>1.2310494168256061</v>
      </c>
      <c r="CN31" s="68">
        <f t="shared" si="26"/>
        <v>3.8473333333333315</v>
      </c>
      <c r="CO31" s="64">
        <f t="shared" si="27"/>
        <v>1.4979971072513234</v>
      </c>
      <c r="CP31" s="68"/>
      <c r="CQ31" s="68">
        <f t="shared" si="28"/>
        <v>-1.3263333333333325</v>
      </c>
      <c r="CR31" s="64">
        <f t="shared" si="29"/>
        <v>0.49995933167942197</v>
      </c>
      <c r="CS31" s="68">
        <f t="shared" si="30"/>
        <v>-1.7473333333333372</v>
      </c>
      <c r="CT31" s="64">
        <f t="shared" si="31"/>
        <v>1.9501636683451293</v>
      </c>
      <c r="CU31" s="68">
        <f t="shared" si="32"/>
        <v>0.99766666666666737</v>
      </c>
      <c r="CV31" s="64">
        <f t="shared" si="33"/>
        <v>1.3416052573937951</v>
      </c>
      <c r="CW31" s="68">
        <f t="shared" si="34"/>
        <v>1.6826666666666625</v>
      </c>
      <c r="CX31" s="64">
        <f t="shared" si="35"/>
        <v>1.4335642062123795</v>
      </c>
      <c r="CY31" s="68"/>
      <c r="CZ31" s="68">
        <f t="shared" si="36"/>
        <v>-0.91766666666666374</v>
      </c>
      <c r="DA31" s="64">
        <f t="shared" si="37"/>
        <v>0.76976728084965174</v>
      </c>
      <c r="DB31" s="68">
        <f t="shared" si="38"/>
        <v>3.3719999999999999</v>
      </c>
      <c r="DC31" s="64">
        <f t="shared" si="39"/>
        <v>1.7482378747374931</v>
      </c>
      <c r="DD31" s="68">
        <f t="shared" si="40"/>
        <v>-0.28499999999999659</v>
      </c>
      <c r="DE31" s="64">
        <f t="shared" si="41"/>
        <v>1.0303410438620164</v>
      </c>
      <c r="DF31" s="68">
        <f t="shared" si="42"/>
        <v>2.6216666666666697</v>
      </c>
      <c r="DG31" s="64">
        <f t="shared" si="43"/>
        <v>1.7914213165342587</v>
      </c>
      <c r="DI31" s="68"/>
      <c r="DJ31" s="64"/>
      <c r="DK31" s="68"/>
      <c r="DL31" s="64"/>
      <c r="DM31" s="68"/>
      <c r="DN31" s="64"/>
      <c r="DO31" s="68"/>
      <c r="DP31" s="64"/>
      <c r="DQ31" s="68"/>
      <c r="DR31" s="64"/>
    </row>
    <row r="32" spans="1:122" ht="15.75" customHeight="1" x14ac:dyDescent="0.25">
      <c r="A32" s="63">
        <f>'Raw Data'!B32</f>
        <v>62</v>
      </c>
      <c r="B32" s="63">
        <f>'Raw Data'!C32</f>
        <v>73</v>
      </c>
      <c r="C32" s="63" t="str">
        <f>'Raw Data'!D32</f>
        <v>LMKTERPRPNTF</v>
      </c>
      <c r="D32" s="38">
        <f>AVERAGE('Raw Data'!K32,'Raw Data'!Q32,'Raw Data'!W32)</f>
        <v>15.052666666666667</v>
      </c>
      <c r="E32" s="38">
        <f>STDEV('Raw Data'!K32,'Raw Data'!Q32,'Raw Data'!W32)</f>
        <v>0.3444783495857664</v>
      </c>
      <c r="F32" s="38">
        <f>AVERAGE('Raw Data'!AC32,'Raw Data'!AI32,'Raw Data'!AO32)</f>
        <v>18.832999999999998</v>
      </c>
      <c r="G32" s="38">
        <f>STDEV('Raw Data'!AC32,'Raw Data'!AI32,'Raw Data'!AO32)</f>
        <v>0.28495789162611324</v>
      </c>
      <c r="H32" s="38">
        <f>AVERAGE('Raw Data'!AU32,'Raw Data'!BA32,'Raw Data'!BG32)</f>
        <v>32.543333333333329</v>
      </c>
      <c r="I32" s="38">
        <f>STDEV('Raw Data'!AU32,'Raw Data'!BA32,'Raw Data'!BG32)</f>
        <v>0.40638200419474069</v>
      </c>
      <c r="J32" s="38">
        <f>AVERAGE('Raw Data'!BM32,'Raw Data'!BS32,'Raw Data'!BY32)</f>
        <v>39.964666666666666</v>
      </c>
      <c r="K32" s="38">
        <f>STDEV('Raw Data'!BM32,'Raw Data'!BS32,'Raw Data'!BY32)</f>
        <v>1.8122704912162901</v>
      </c>
      <c r="L32" s="38">
        <f>AVERAGE('Raw Data'!CE32,'Raw Data'!CK32,'Raw Data'!CQ32)</f>
        <v>46.806999999999995</v>
      </c>
      <c r="M32" s="38">
        <f>STDEV('Raw Data'!CE32,'Raw Data'!CK32,'Raw Data'!CQ32)</f>
        <v>0.31654541538300895</v>
      </c>
      <c r="O32" s="38">
        <f>AVERAGE('Raw Data'!K199,'Raw Data'!Q199,'Raw Data'!W199)</f>
        <v>13.838333333333333</v>
      </c>
      <c r="P32" s="38">
        <f>STDEV('Raw Data'!K199,'Raw Data'!Q199,'Raw Data'!W199)</f>
        <v>0.49135967817204329</v>
      </c>
      <c r="Q32" s="38">
        <f>AVERAGE('Raw Data'!AC199,'Raw Data'!AI199,'Raw Data'!AO199)</f>
        <v>16.476333333333333</v>
      </c>
      <c r="R32" s="38">
        <f>STDEV('Raw Data'!AC199,'Raw Data'!AI199,'Raw Data'!AO199)</f>
        <v>0.29954020320039376</v>
      </c>
      <c r="S32" s="38">
        <f>AVERAGE('Raw Data'!AU199,'Raw Data'!BA199,'Raw Data'!BG199)</f>
        <v>29.133333333333336</v>
      </c>
      <c r="T32" s="38">
        <f>STDEV('Raw Data'!AU199,'Raw Data'!BA199,'Raw Data'!BG199)</f>
        <v>0.88142744076488244</v>
      </c>
      <c r="U32" s="38">
        <f>AVERAGE('Raw Data'!BM199,'Raw Data'!BS199,'Raw Data'!BY199)</f>
        <v>38.061999999999998</v>
      </c>
      <c r="V32" s="38">
        <f>STDEV('Raw Data'!BM199,'Raw Data'!BS199,'Raw Data'!BY199)</f>
        <v>0.7474938126834243</v>
      </c>
      <c r="W32" s="38">
        <f>AVERAGE('Raw Data'!CE199,'Raw Data'!CK199,'Raw Data'!CQ199)</f>
        <v>43.630666666666663</v>
      </c>
      <c r="X32" s="38">
        <f>STDEV('Raw Data'!CE199,'Raw Data'!CK199,'Raw Data'!CQ199)</f>
        <v>1.9582339832954934</v>
      </c>
      <c r="Z32" s="38">
        <f>AVERAGE('Raw Data'!K366,'Raw Data'!Q366,'Raw Data'!W366)</f>
        <v>17.235666666666663</v>
      </c>
      <c r="AA32" s="38">
        <f>STDEV('Raw Data'!K366,'Raw Data'!Q366,'Raw Data'!W366)</f>
        <v>0.44902709643554145</v>
      </c>
      <c r="AB32" s="38">
        <f>AVERAGE('Raw Data'!AC366,'Raw Data'!AI366,'Raw Data'!AO366)</f>
        <v>19.930333333333333</v>
      </c>
      <c r="AC32" s="38">
        <f>STDEV('Raw Data'!AC366,'Raw Data'!AI366,'Raw Data'!AO366)</f>
        <v>0.65009640310751926</v>
      </c>
      <c r="AD32" s="38">
        <f>AVERAGE('Raw Data'!AU366,'Raw Data'!BA366,'Raw Data'!BG366)</f>
        <v>34.770999999999994</v>
      </c>
      <c r="AE32" s="38">
        <f>STDEV('Raw Data'!AU366,'Raw Data'!BA366,'Raw Data'!BG366)</f>
        <v>0.27972665228755245</v>
      </c>
      <c r="AF32" s="38">
        <f>AVERAGE('Raw Data'!BM366,'Raw Data'!BS366,'Raw Data'!BY366)</f>
        <v>39.516333333333336</v>
      </c>
      <c r="AG32" s="38">
        <f>STDEV('Raw Data'!BM366,'Raw Data'!BS366,'Raw Data'!BY366)</f>
        <v>0.13911985240551816</v>
      </c>
      <c r="AH32" s="38">
        <f>AVERAGE('Raw Data'!CE366,'Raw Data'!CK366,'Raw Data'!CQ366)</f>
        <v>45.310333333333325</v>
      </c>
      <c r="AI32" s="38">
        <f>STDEV('Raw Data'!CE366,'Raw Data'!CK366,'Raw Data'!CQ366)</f>
        <v>1.3123689775872229</v>
      </c>
      <c r="AK32" s="38">
        <f>AVERAGE('Raw Data'!AC533,'Raw Data'!AI533,'Raw Data'!AO533)</f>
        <v>12.722000000000001</v>
      </c>
      <c r="AL32" s="38">
        <f>STDEV('Raw Data'!AC533,'Raw Data'!AI533,'Raw Data'!AO533)</f>
        <v>0.27800539563109211</v>
      </c>
      <c r="AM32" s="38">
        <f>AVERAGE('Raw Data'!AU533,'Raw Data'!BA533,'Raw Data'!BG533)</f>
        <v>23.917000000000002</v>
      </c>
      <c r="AN32" s="38">
        <f>STDEV('Raw Data'!AU533,'Raw Data'!BA533,'Raw Data'!BG533)</f>
        <v>0.41686088806699151</v>
      </c>
      <c r="AO32" s="38">
        <f>AVERAGE('Raw Data'!BM533,'Raw Data'!BS533,'Raw Data'!BY533)</f>
        <v>37.552</v>
      </c>
      <c r="AP32" s="38">
        <f>STDEV('Raw Data'!BM533,'Raw Data'!BS533,'Raw Data'!BY533)</f>
        <v>0.31806131484353495</v>
      </c>
      <c r="AQ32" s="38">
        <f>AVERAGE('Raw Data'!CE533,'Raw Data'!CK533,'Raw Data'!CQ533)</f>
        <v>41.382333333333328</v>
      </c>
      <c r="AR32" s="38">
        <f>STDEV('Raw Data'!CE533,'Raw Data'!CK533,'Raw Data'!CQ533)</f>
        <v>1.5147149346769277</v>
      </c>
      <c r="AS32" s="64"/>
      <c r="AT32" s="38">
        <f>AVERAGE('Raw Data'!AC700,'Raw Data'!AI700,'Raw Data'!AO700)</f>
        <v>14.585000000000001</v>
      </c>
      <c r="AU32" s="38">
        <f>STDEV('Raw Data'!AC700,'Raw Data'!AI700,'Raw Data'!AO700)</f>
        <v>0.44848188369208458</v>
      </c>
      <c r="AV32" s="38">
        <f>AVERAGE('Raw Data'!AU700,'Raw Data'!BA700,'Raw Data'!BG700)</f>
        <v>27.929666666666666</v>
      </c>
      <c r="AW32" s="38">
        <f>STDEV('Raw Data'!AU700,'Raw Data'!BA700,'Raw Data'!BG700)</f>
        <v>1.7919381499743039</v>
      </c>
      <c r="AX32" s="38">
        <f>AVERAGE('Raw Data'!BM700,'Raw Data'!BS700,'Raw Data'!BY700)</f>
        <v>36.709000000000003</v>
      </c>
      <c r="AY32" s="38">
        <f>STDEV('Raw Data'!BM700,'Raw Data'!BS700,'Raw Data'!BY700)</f>
        <v>0.82005060819439912</v>
      </c>
      <c r="AZ32" s="38">
        <f>AVERAGE('Raw Data'!CE700,'Raw Data'!CK700,'Raw Data'!CQ700)</f>
        <v>39.43333333333333</v>
      </c>
      <c r="BA32" s="38">
        <f>STDEV('Raw Data'!CE700,'Raw Data'!CK700,'Raw Data'!CQ700)</f>
        <v>0.42397444891565139</v>
      </c>
      <c r="BC32" s="38">
        <f>AVERAGE('Raw Data'!AC867,'Raw Data'!AI867,'Raw Data'!AO867)</f>
        <v>13.682333333333332</v>
      </c>
      <c r="BD32" s="38">
        <f>STDEV('Raw Data'!AC867,'Raw Data'!AI867,'Raw Data'!AO867)</f>
        <v>0.84260924118676273</v>
      </c>
      <c r="BE32" s="38">
        <f>AVERAGE('Raw Data'!AU867,'Raw Data'!BA867,'Raw Data'!BG867)</f>
        <v>21.647666666666666</v>
      </c>
      <c r="BF32" s="38">
        <f>STDEV('Raw Data'!AU867,'Raw Data'!BA867,'Raw Data'!BG867)</f>
        <v>0.58958148998533833</v>
      </c>
      <c r="BG32" s="38">
        <f>AVERAGE('Raw Data'!BM867,'Raw Data'!BS867,'Raw Data'!BY867)</f>
        <v>37.541333333333334</v>
      </c>
      <c r="BH32" s="38">
        <f>STDEV('Raw Data'!BM867,'Raw Data'!BS867,'Raw Data'!BY867)</f>
        <v>0.60772060466412914</v>
      </c>
      <c r="BI32" s="38">
        <f>AVERAGE('Raw Data'!CE867,'Raw Data'!CK867,'Raw Data'!CQ867)</f>
        <v>39.440666666666665</v>
      </c>
      <c r="BJ32" s="38">
        <f>STDEV('Raw Data'!CE867,'Raw Data'!CK867,'Raw Data'!CQ867)</f>
        <v>0.23430820159211949</v>
      </c>
      <c r="BL32" s="68">
        <f t="shared" si="0"/>
        <v>1.2143333333333342</v>
      </c>
      <c r="BM32" s="64">
        <f t="shared" si="1"/>
        <v>0.60008304980783067</v>
      </c>
      <c r="BN32" s="68">
        <f t="shared" si="2"/>
        <v>2.3566666666666656</v>
      </c>
      <c r="BO32" s="64">
        <f t="shared" si="3"/>
        <v>0.41343117121636203</v>
      </c>
      <c r="BP32" s="68">
        <f t="shared" si="4"/>
        <v>3.409999999999993</v>
      </c>
      <c r="BQ32" s="64">
        <f t="shared" si="5"/>
        <v>0.97059809739493341</v>
      </c>
      <c r="BR32" s="68">
        <f t="shared" si="6"/>
        <v>1.9026666666666685</v>
      </c>
      <c r="BS32" s="64">
        <f t="shared" si="7"/>
        <v>1.9603753042041046</v>
      </c>
      <c r="BT32" s="68">
        <f t="shared" si="8"/>
        <v>3.1763333333333321</v>
      </c>
      <c r="BU32" s="64">
        <f t="shared" si="9"/>
        <v>1.9836535315758486</v>
      </c>
      <c r="BW32" s="68">
        <f t="shared" si="10"/>
        <v>-2.1829999999999963</v>
      </c>
      <c r="BX32" s="64">
        <f t="shared" si="11"/>
        <v>0.56594228209833064</v>
      </c>
      <c r="BY32" s="68">
        <f t="shared" si="12"/>
        <v>-1.097333333333335</v>
      </c>
      <c r="BZ32" s="64">
        <f t="shared" si="13"/>
        <v>0.709807250831755</v>
      </c>
      <c r="CA32" s="68">
        <f t="shared" si="14"/>
        <v>-2.2276666666666642</v>
      </c>
      <c r="CB32" s="64">
        <f t="shared" si="15"/>
        <v>0.49334909884719108</v>
      </c>
      <c r="CC32" s="68">
        <f t="shared" si="16"/>
        <v>0.44833333333333059</v>
      </c>
      <c r="CD32" s="64">
        <f t="shared" si="17"/>
        <v>1.8176024501157195</v>
      </c>
      <c r="CE32" s="68">
        <f t="shared" si="18"/>
        <v>1.4966666666666697</v>
      </c>
      <c r="CF32" s="64">
        <f t="shared" si="19"/>
        <v>1.3500049382625734</v>
      </c>
      <c r="CG32" s="64"/>
      <c r="CH32" s="68">
        <f t="shared" si="20"/>
        <v>6.1109999999999971</v>
      </c>
      <c r="CI32" s="64">
        <f t="shared" si="21"/>
        <v>0.39810551365184549</v>
      </c>
      <c r="CJ32" s="68">
        <f t="shared" si="22"/>
        <v>8.6263333333333279</v>
      </c>
      <c r="CK32" s="64">
        <f t="shared" si="23"/>
        <v>0.58216778795578772</v>
      </c>
      <c r="CL32" s="68">
        <f t="shared" si="24"/>
        <v>2.4126666666666665</v>
      </c>
      <c r="CM32" s="64">
        <f t="shared" si="25"/>
        <v>1.8399693838032556</v>
      </c>
      <c r="CN32" s="68">
        <f t="shared" si="26"/>
        <v>5.424666666666667</v>
      </c>
      <c r="CO32" s="64">
        <f t="shared" si="27"/>
        <v>1.5474373439119695</v>
      </c>
      <c r="CP32" s="68"/>
      <c r="CQ32" s="68">
        <f t="shared" si="28"/>
        <v>-1.8629999999999995</v>
      </c>
      <c r="CR32" s="64">
        <f t="shared" si="29"/>
        <v>0.52765803319953397</v>
      </c>
      <c r="CS32" s="68">
        <f t="shared" si="30"/>
        <v>-4.0126666666666644</v>
      </c>
      <c r="CT32" s="64">
        <f t="shared" si="31"/>
        <v>1.8397867630063358</v>
      </c>
      <c r="CU32" s="68">
        <f t="shared" si="32"/>
        <v>0.84299999999999642</v>
      </c>
      <c r="CV32" s="64">
        <f t="shared" si="33"/>
        <v>0.87957148657741413</v>
      </c>
      <c r="CW32" s="68">
        <f t="shared" si="34"/>
        <v>1.9489999999999981</v>
      </c>
      <c r="CX32" s="64">
        <f t="shared" si="35"/>
        <v>1.57293218756139</v>
      </c>
      <c r="CY32" s="68"/>
      <c r="CZ32" s="68">
        <f t="shared" si="36"/>
        <v>-0.96033333333333104</v>
      </c>
      <c r="DA32" s="64">
        <f t="shared" si="37"/>
        <v>0.88728650014148869</v>
      </c>
      <c r="DB32" s="68">
        <f t="shared" si="38"/>
        <v>2.2693333333333356</v>
      </c>
      <c r="DC32" s="64">
        <f t="shared" si="39"/>
        <v>0.72206601729574038</v>
      </c>
      <c r="DD32" s="68">
        <f t="shared" si="40"/>
        <v>1.0666666666665492E-2</v>
      </c>
      <c r="DE32" s="64">
        <f t="shared" si="41"/>
        <v>0.68592079231740233</v>
      </c>
      <c r="DF32" s="68">
        <f t="shared" si="42"/>
        <v>1.9416666666666629</v>
      </c>
      <c r="DG32" s="64">
        <f t="shared" si="43"/>
        <v>1.5327301349770164</v>
      </c>
      <c r="DI32" s="68"/>
      <c r="DJ32" s="64"/>
      <c r="DK32" s="68"/>
      <c r="DL32" s="64"/>
      <c r="DM32" s="68"/>
      <c r="DN32" s="64"/>
      <c r="DO32" s="68"/>
      <c r="DP32" s="64"/>
      <c r="DQ32" s="68"/>
      <c r="DR32" s="64"/>
    </row>
    <row r="33" spans="1:122" ht="15.75" customHeight="1" x14ac:dyDescent="0.25">
      <c r="A33" s="63">
        <f>'Raw Data'!B33</f>
        <v>63</v>
      </c>
      <c r="B33" s="63">
        <f>'Raw Data'!C33</f>
        <v>73</v>
      </c>
      <c r="C33" s="63" t="str">
        <f>'Raw Data'!D33</f>
        <v>MKTERPRPNTF</v>
      </c>
      <c r="D33" s="38">
        <f>AVERAGE('Raw Data'!K33,'Raw Data'!Q33,'Raw Data'!W33)</f>
        <v>14.029333333333334</v>
      </c>
      <c r="E33" s="38">
        <f>STDEV('Raw Data'!K33,'Raw Data'!Q33,'Raw Data'!W33)</f>
        <v>0.69683307422461915</v>
      </c>
      <c r="F33" s="38">
        <f>AVERAGE('Raw Data'!AC33,'Raw Data'!AI33,'Raw Data'!AO33)</f>
        <v>16.901</v>
      </c>
      <c r="G33" s="38">
        <f>STDEV('Raw Data'!AC33,'Raw Data'!AI33,'Raw Data'!AO33)</f>
        <v>0.19269665279916007</v>
      </c>
      <c r="H33" s="38">
        <f>AVERAGE('Raw Data'!AU33,'Raw Data'!BA33,'Raw Data'!BG33)</f>
        <v>31.885666666666662</v>
      </c>
      <c r="I33" s="38">
        <f>STDEV('Raw Data'!AU33,'Raw Data'!BA33,'Raw Data'!BG33)</f>
        <v>0.59358431021492841</v>
      </c>
      <c r="J33" s="38">
        <f>AVERAGE('Raw Data'!BM33,'Raw Data'!BS33,'Raw Data'!BY33)</f>
        <v>38.545999999999999</v>
      </c>
      <c r="K33" s="38">
        <f>STDEV('Raw Data'!BM33,'Raw Data'!BS33,'Raw Data'!BY33)</f>
        <v>1.0738212141692878</v>
      </c>
      <c r="L33" s="38">
        <f>AVERAGE('Raw Data'!CE33,'Raw Data'!CK33,'Raw Data'!CQ33)</f>
        <v>46.058333333333337</v>
      </c>
      <c r="M33" s="38">
        <f>STDEV('Raw Data'!CE33,'Raw Data'!CK33,'Raw Data'!CQ33)</f>
        <v>0.83421120427223727</v>
      </c>
      <c r="O33" s="38">
        <f>AVERAGE('Raw Data'!K200,'Raw Data'!Q200,'Raw Data'!W200)</f>
        <v>12.105666666666666</v>
      </c>
      <c r="P33" s="38">
        <f>STDEV('Raw Data'!K200,'Raw Data'!Q200,'Raw Data'!W200)</f>
        <v>0.50127071860755357</v>
      </c>
      <c r="Q33" s="38">
        <f>AVERAGE('Raw Data'!AC200,'Raw Data'!AI200,'Raw Data'!AO200)</f>
        <v>14.530000000000001</v>
      </c>
      <c r="R33" s="38">
        <f>STDEV('Raw Data'!AC200,'Raw Data'!AI200,'Raw Data'!AO200)</f>
        <v>0.28916604226637665</v>
      </c>
      <c r="S33" s="38">
        <f>AVERAGE('Raw Data'!AU200,'Raw Data'!BA200,'Raw Data'!BG200)</f>
        <v>28.001666666666665</v>
      </c>
      <c r="T33" s="38">
        <f>STDEV('Raw Data'!AU200,'Raw Data'!BA200,'Raw Data'!BG200)</f>
        <v>0.79136990929231987</v>
      </c>
      <c r="U33" s="38">
        <f>AVERAGE('Raw Data'!BM200,'Raw Data'!BS200,'Raw Data'!BY200)</f>
        <v>37.393666666666668</v>
      </c>
      <c r="V33" s="38">
        <f>STDEV('Raw Data'!BM200,'Raw Data'!BS200,'Raw Data'!BY200)</f>
        <v>0.48775847848431503</v>
      </c>
      <c r="W33" s="38">
        <f>AVERAGE('Raw Data'!CE200,'Raw Data'!CK200,'Raw Data'!CQ200)</f>
        <v>42.400000000000006</v>
      </c>
      <c r="X33" s="38">
        <f>STDEV('Raw Data'!CE200,'Raw Data'!CK200,'Raw Data'!CQ200)</f>
        <v>1.7228328415722767</v>
      </c>
      <c r="Z33" s="38">
        <f>AVERAGE('Raw Data'!K367,'Raw Data'!Q367,'Raw Data'!W367)</f>
        <v>15.858666666666666</v>
      </c>
      <c r="AA33" s="38">
        <f>STDEV('Raw Data'!K367,'Raw Data'!Q367,'Raw Data'!W367)</f>
        <v>0.52700506006425918</v>
      </c>
      <c r="AB33" s="38">
        <f>AVERAGE('Raw Data'!AC367,'Raw Data'!AI367,'Raw Data'!AO367)</f>
        <v>18.36933333333333</v>
      </c>
      <c r="AC33" s="38">
        <f>STDEV('Raw Data'!AC367,'Raw Data'!AI367,'Raw Data'!AO367)</f>
        <v>0.37950010979357235</v>
      </c>
      <c r="AD33" s="38">
        <f>AVERAGE('Raw Data'!AU367,'Raw Data'!BA367,'Raw Data'!BG367)</f>
        <v>34.097000000000001</v>
      </c>
      <c r="AE33" s="38">
        <f>STDEV('Raw Data'!AU367,'Raw Data'!BA367,'Raw Data'!BG367)</f>
        <v>0.34657178188652221</v>
      </c>
      <c r="AF33" s="38">
        <f>AVERAGE('Raw Data'!BM367,'Raw Data'!BS367,'Raw Data'!BY367)</f>
        <v>39.003666666666668</v>
      </c>
      <c r="AG33" s="38">
        <f>STDEV('Raw Data'!BM367,'Raw Data'!BS367,'Raw Data'!BY367)</f>
        <v>0.63154281987315053</v>
      </c>
      <c r="AH33" s="38">
        <f>AVERAGE('Raw Data'!CE367,'Raw Data'!CK367,'Raw Data'!CQ367)</f>
        <v>46.228000000000002</v>
      </c>
      <c r="AI33" s="38">
        <f>STDEV('Raw Data'!CE367,'Raw Data'!CK367,'Raw Data'!CQ367)</f>
        <v>2.0421292809222451</v>
      </c>
      <c r="AK33" s="38">
        <f>AVERAGE('Raw Data'!AC534,'Raw Data'!AI534,'Raw Data'!AO534)</f>
        <v>10.864333333333333</v>
      </c>
      <c r="AL33" s="38">
        <f>STDEV('Raw Data'!AC534,'Raw Data'!AI534,'Raw Data'!AO534)</f>
        <v>0.19886008481677098</v>
      </c>
      <c r="AM33" s="38">
        <f>AVERAGE('Raw Data'!AU534,'Raw Data'!BA534,'Raw Data'!BG534)</f>
        <v>22.582000000000004</v>
      </c>
      <c r="AN33" s="38">
        <f>STDEV('Raw Data'!AU534,'Raw Data'!BA534,'Raw Data'!BG534)</f>
        <v>0.76010459806529351</v>
      </c>
      <c r="AO33" s="38">
        <f>AVERAGE('Raw Data'!BM534,'Raw Data'!BS534,'Raw Data'!BY534)</f>
        <v>35.890999999999998</v>
      </c>
      <c r="AP33" s="38">
        <f>STDEV('Raw Data'!BM534,'Raw Data'!BS534,'Raw Data'!BY534)</f>
        <v>0.43908882928172999</v>
      </c>
      <c r="AQ33" s="38">
        <f>AVERAGE('Raw Data'!CE534,'Raw Data'!CK534,'Raw Data'!CQ534)</f>
        <v>40.237333333333332</v>
      </c>
      <c r="AR33" s="38">
        <f>STDEV('Raw Data'!CE534,'Raw Data'!CK534,'Raw Data'!CQ534)</f>
        <v>1.0759062846425482</v>
      </c>
      <c r="AS33" s="64"/>
      <c r="AT33" s="38">
        <f>AVERAGE('Raw Data'!AC701,'Raw Data'!AI701,'Raw Data'!AO701)</f>
        <v>12.732333333333335</v>
      </c>
      <c r="AU33" s="38">
        <f>STDEV('Raw Data'!AC701,'Raw Data'!AI701,'Raw Data'!AO701)</f>
        <v>0.53735121971884825</v>
      </c>
      <c r="AV33" s="38">
        <f>AVERAGE('Raw Data'!AU701,'Raw Data'!BA701,'Raw Data'!BG701)</f>
        <v>25.01733333333333</v>
      </c>
      <c r="AW33" s="38">
        <f>STDEV('Raw Data'!AU701,'Raw Data'!BA701,'Raw Data'!BG701)</f>
        <v>1.1691511165513788</v>
      </c>
      <c r="AX33" s="38">
        <f>AVERAGE('Raw Data'!BM701,'Raw Data'!BS701,'Raw Data'!BY701)</f>
        <v>36.687666666666672</v>
      </c>
      <c r="AY33" s="38">
        <f>STDEV('Raw Data'!BM701,'Raw Data'!BS701,'Raw Data'!BY701)</f>
        <v>2.7398544365227382</v>
      </c>
      <c r="AZ33" s="38">
        <f>AVERAGE('Raw Data'!CE701,'Raw Data'!CK701,'Raw Data'!CQ701)</f>
        <v>39.920666666666669</v>
      </c>
      <c r="BA33" s="38">
        <f>STDEV('Raw Data'!CE701,'Raw Data'!CK701,'Raw Data'!CQ701)</f>
        <v>2.5450678445442918</v>
      </c>
      <c r="BC33" s="38">
        <f>AVERAGE('Raw Data'!AC868,'Raw Data'!AI868,'Raw Data'!AO868)</f>
        <v>10.983333333333334</v>
      </c>
      <c r="BD33" s="38">
        <f>STDEV('Raw Data'!AC868,'Raw Data'!AI868,'Raw Data'!AO868)</f>
        <v>0.95032327832866059</v>
      </c>
      <c r="BE33" s="38">
        <f>AVERAGE('Raw Data'!AU868,'Raw Data'!BA868,'Raw Data'!BG868)</f>
        <v>20.489333333333331</v>
      </c>
      <c r="BF33" s="38">
        <f>STDEV('Raw Data'!AU868,'Raw Data'!BA868,'Raw Data'!BG868)</f>
        <v>1.086972554084662</v>
      </c>
      <c r="BG33" s="38">
        <f>AVERAGE('Raw Data'!BM868,'Raw Data'!BS868,'Raw Data'!BY868)</f>
        <v>36.734666666666662</v>
      </c>
      <c r="BH33" s="38">
        <f>STDEV('Raw Data'!BM868,'Raw Data'!BS868,'Raw Data'!BY868)</f>
        <v>0.33369497049451363</v>
      </c>
      <c r="BI33" s="38">
        <f>AVERAGE('Raw Data'!CE868,'Raw Data'!CK868,'Raw Data'!CQ868)</f>
        <v>39.101999999999997</v>
      </c>
      <c r="BJ33" s="38">
        <f>STDEV('Raw Data'!CE868,'Raw Data'!CK868,'Raw Data'!CQ868)</f>
        <v>1.1102166455246478</v>
      </c>
      <c r="BL33" s="68">
        <f t="shared" si="0"/>
        <v>1.9236666666666675</v>
      </c>
      <c r="BM33" s="64">
        <f t="shared" si="1"/>
        <v>0.85839889717232665</v>
      </c>
      <c r="BN33" s="68">
        <f t="shared" si="2"/>
        <v>2.3709999999999987</v>
      </c>
      <c r="BO33" s="64">
        <f t="shared" si="3"/>
        <v>0.34748956818874427</v>
      </c>
      <c r="BP33" s="68">
        <f t="shared" si="4"/>
        <v>3.8839999999999968</v>
      </c>
      <c r="BQ33" s="64">
        <f t="shared" si="5"/>
        <v>0.98924651460930957</v>
      </c>
      <c r="BR33" s="68">
        <f t="shared" si="6"/>
        <v>1.1523333333333312</v>
      </c>
      <c r="BS33" s="64">
        <f t="shared" si="7"/>
        <v>1.1794067717854333</v>
      </c>
      <c r="BT33" s="68">
        <f t="shared" si="8"/>
        <v>3.6583333333333314</v>
      </c>
      <c r="BU33" s="64">
        <f t="shared" si="9"/>
        <v>1.9141737991450363</v>
      </c>
      <c r="BW33" s="68">
        <f t="shared" si="10"/>
        <v>-1.8293333333333326</v>
      </c>
      <c r="BX33" s="64">
        <f t="shared" si="11"/>
        <v>0.87367652290001874</v>
      </c>
      <c r="BY33" s="68">
        <f t="shared" si="12"/>
        <v>-1.4683333333333302</v>
      </c>
      <c r="BZ33" s="64">
        <f t="shared" si="13"/>
        <v>0.42561994000908077</v>
      </c>
      <c r="CA33" s="68">
        <f t="shared" si="14"/>
        <v>-2.2113333333333394</v>
      </c>
      <c r="CB33" s="64">
        <f t="shared" si="15"/>
        <v>0.68735313582854296</v>
      </c>
      <c r="CC33" s="68">
        <f t="shared" si="16"/>
        <v>-0.45766666666666822</v>
      </c>
      <c r="CD33" s="64">
        <f t="shared" si="17"/>
        <v>1.2457681699792036</v>
      </c>
      <c r="CE33" s="68">
        <f t="shared" si="18"/>
        <v>-0.16966666666666441</v>
      </c>
      <c r="CF33" s="64">
        <f t="shared" si="19"/>
        <v>2.2059465844243245</v>
      </c>
      <c r="CG33" s="64"/>
      <c r="CH33" s="68">
        <f t="shared" si="20"/>
        <v>6.0366666666666671</v>
      </c>
      <c r="CI33" s="64">
        <f t="shared" si="21"/>
        <v>0.27690672316383619</v>
      </c>
      <c r="CJ33" s="68">
        <f t="shared" si="22"/>
        <v>9.3036666666666576</v>
      </c>
      <c r="CK33" s="64">
        <f t="shared" si="23"/>
        <v>0.96441761355407318</v>
      </c>
      <c r="CL33" s="68">
        <f t="shared" si="24"/>
        <v>2.6550000000000011</v>
      </c>
      <c r="CM33" s="64">
        <f t="shared" si="25"/>
        <v>1.160125424253776</v>
      </c>
      <c r="CN33" s="68">
        <f t="shared" si="26"/>
        <v>5.8210000000000051</v>
      </c>
      <c r="CO33" s="64">
        <f t="shared" si="27"/>
        <v>1.3614267026419997</v>
      </c>
      <c r="CP33" s="68"/>
      <c r="CQ33" s="68">
        <f t="shared" si="28"/>
        <v>-1.8680000000000021</v>
      </c>
      <c r="CR33" s="64">
        <f t="shared" si="29"/>
        <v>0.57296742199418926</v>
      </c>
      <c r="CS33" s="68">
        <f t="shared" si="30"/>
        <v>-2.4353333333333254</v>
      </c>
      <c r="CT33" s="64">
        <f t="shared" si="31"/>
        <v>1.3945154475061714</v>
      </c>
      <c r="CU33" s="68">
        <f t="shared" si="32"/>
        <v>-0.79666666666667396</v>
      </c>
      <c r="CV33" s="64">
        <f t="shared" si="33"/>
        <v>2.7748155494254623</v>
      </c>
      <c r="CW33" s="68">
        <f t="shared" si="34"/>
        <v>0.31666666666666288</v>
      </c>
      <c r="CX33" s="64">
        <f t="shared" si="35"/>
        <v>2.7631403631858191</v>
      </c>
      <c r="CY33" s="68"/>
      <c r="CZ33" s="68">
        <f t="shared" si="36"/>
        <v>-0.11900000000000155</v>
      </c>
      <c r="DA33" s="64">
        <f t="shared" si="37"/>
        <v>0.97090662098199032</v>
      </c>
      <c r="DB33" s="68">
        <f t="shared" si="38"/>
        <v>2.0926666666666733</v>
      </c>
      <c r="DC33" s="64">
        <f t="shared" si="39"/>
        <v>1.32637413022621</v>
      </c>
      <c r="DD33" s="68">
        <f t="shared" si="40"/>
        <v>-0.8436666666666639</v>
      </c>
      <c r="DE33" s="64">
        <f t="shared" si="41"/>
        <v>0.55149916893258732</v>
      </c>
      <c r="DF33" s="68">
        <f t="shared" si="42"/>
        <v>1.1353333333333353</v>
      </c>
      <c r="DG33" s="64">
        <f t="shared" si="43"/>
        <v>1.5460127209480954</v>
      </c>
      <c r="DI33" s="68"/>
      <c r="DJ33" s="64"/>
      <c r="DK33" s="68"/>
      <c r="DL33" s="64"/>
      <c r="DM33" s="68"/>
      <c r="DN33" s="64"/>
      <c r="DO33" s="68"/>
      <c r="DP33" s="64"/>
      <c r="DQ33" s="68"/>
      <c r="DR33" s="64"/>
    </row>
    <row r="34" spans="1:122" ht="15.75" customHeight="1" x14ac:dyDescent="0.25">
      <c r="A34" s="63">
        <f>'Raw Data'!B34</f>
        <v>63</v>
      </c>
      <c r="B34" s="63">
        <f>'Raw Data'!C34</f>
        <v>73</v>
      </c>
      <c r="C34" s="63" t="str">
        <f>'Raw Data'!D34</f>
        <v>MKTERPRPNTF</v>
      </c>
      <c r="D34" s="38">
        <f>AVERAGE('Raw Data'!K34,'Raw Data'!Q34,'Raw Data'!W34)</f>
        <v>13.870666666666667</v>
      </c>
      <c r="E34" s="38">
        <f>STDEV('Raw Data'!K34,'Raw Data'!Q34,'Raw Data'!W34)</f>
        <v>0.55444416610992808</v>
      </c>
      <c r="F34" s="38">
        <f>AVERAGE('Raw Data'!AC34,'Raw Data'!AI34,'Raw Data'!AO34)</f>
        <v>16.743333333333332</v>
      </c>
      <c r="G34" s="38">
        <f>STDEV('Raw Data'!AC34,'Raw Data'!AI34,'Raw Data'!AO34)</f>
        <v>7.0159342452257786E-2</v>
      </c>
      <c r="H34" s="38">
        <f>AVERAGE('Raw Data'!AU34,'Raw Data'!BA34,'Raw Data'!BG34)</f>
        <v>31.766000000000002</v>
      </c>
      <c r="I34" s="38">
        <f>STDEV('Raw Data'!AU34,'Raw Data'!BA34,'Raw Data'!BG34)</f>
        <v>0.4927747964334217</v>
      </c>
      <c r="J34" s="38">
        <f>AVERAGE('Raw Data'!BM34,'Raw Data'!BS34,'Raw Data'!BY34)</f>
        <v>38.338333333333331</v>
      </c>
      <c r="K34" s="38">
        <f>STDEV('Raw Data'!BM34,'Raw Data'!BS34,'Raw Data'!BY34)</f>
        <v>1.0172031917632423</v>
      </c>
      <c r="L34" s="38">
        <f>AVERAGE('Raw Data'!CE34,'Raw Data'!CK34,'Raw Data'!CQ34)</f>
        <v>46.033666666666669</v>
      </c>
      <c r="M34" s="38">
        <f>STDEV('Raw Data'!CE34,'Raw Data'!CK34,'Raw Data'!CQ34)</f>
        <v>0.88585119141610502</v>
      </c>
      <c r="O34" s="38">
        <f>AVERAGE('Raw Data'!K201,'Raw Data'!Q201,'Raw Data'!W201)</f>
        <v>11.997666666666667</v>
      </c>
      <c r="P34" s="38">
        <f>STDEV('Raw Data'!K201,'Raw Data'!Q201,'Raw Data'!W201)</f>
        <v>0.36534960426054047</v>
      </c>
      <c r="Q34" s="38">
        <f>AVERAGE('Raw Data'!AC201,'Raw Data'!AI201,'Raw Data'!AO201)</f>
        <v>14.685</v>
      </c>
      <c r="R34" s="38">
        <f>STDEV('Raw Data'!AC201,'Raw Data'!AI201,'Raw Data'!AO201)</f>
        <v>0.35768561614915445</v>
      </c>
      <c r="S34" s="38">
        <f>AVERAGE('Raw Data'!AU201,'Raw Data'!BA201,'Raw Data'!BG201)</f>
        <v>27.794666666666668</v>
      </c>
      <c r="T34" s="38">
        <f>STDEV('Raw Data'!AU201,'Raw Data'!BA201,'Raw Data'!BG201)</f>
        <v>0.75215446108717043</v>
      </c>
      <c r="U34" s="38">
        <f>AVERAGE('Raw Data'!BM201,'Raw Data'!BS201,'Raw Data'!BY201)</f>
        <v>37.097666666666669</v>
      </c>
      <c r="V34" s="38">
        <f>STDEV('Raw Data'!BM201,'Raw Data'!BS201,'Raw Data'!BY201)</f>
        <v>0.15924928047979828</v>
      </c>
      <c r="W34" s="38">
        <f>AVERAGE('Raw Data'!CE201,'Raw Data'!CK201,'Raw Data'!CQ201)</f>
        <v>41.957333333333331</v>
      </c>
      <c r="X34" s="38">
        <f>STDEV('Raw Data'!CE201,'Raw Data'!CK201,'Raw Data'!CQ201)</f>
        <v>0.7150226103651085</v>
      </c>
      <c r="Z34" s="38">
        <f>AVERAGE('Raw Data'!K368,'Raw Data'!Q368,'Raw Data'!W368)</f>
        <v>15.561999999999998</v>
      </c>
      <c r="AA34" s="38">
        <f>STDEV('Raw Data'!K368,'Raw Data'!Q368,'Raw Data'!W368)</f>
        <v>0.60490991064785837</v>
      </c>
      <c r="AB34" s="38">
        <f>AVERAGE('Raw Data'!AC368,'Raw Data'!AI368,'Raw Data'!AO368)</f>
        <v>18.259333333333334</v>
      </c>
      <c r="AC34" s="38">
        <f>STDEV('Raw Data'!AC368,'Raw Data'!AI368,'Raw Data'!AO368)</f>
        <v>0.6394289118684986</v>
      </c>
      <c r="AD34" s="38">
        <f>AVERAGE('Raw Data'!AU368,'Raw Data'!BA368,'Raw Data'!BG368)</f>
        <v>33.862666666666669</v>
      </c>
      <c r="AE34" s="38">
        <f>STDEV('Raw Data'!AU368,'Raw Data'!BA368,'Raw Data'!BG368)</f>
        <v>0.27451836611296737</v>
      </c>
      <c r="AF34" s="38">
        <f>AVERAGE('Raw Data'!BM368,'Raw Data'!BS368,'Raw Data'!BY368)</f>
        <v>38.805666666666667</v>
      </c>
      <c r="AG34" s="38">
        <f>STDEV('Raw Data'!BM368,'Raw Data'!BS368,'Raw Data'!BY368)</f>
        <v>0.27355499142463774</v>
      </c>
      <c r="AH34" s="38">
        <f>AVERAGE('Raw Data'!CE368,'Raw Data'!CK368,'Raw Data'!CQ368)</f>
        <v>46.004333333333335</v>
      </c>
      <c r="AI34" s="38">
        <f>STDEV('Raw Data'!CE368,'Raw Data'!CK368,'Raw Data'!CQ368)</f>
        <v>1.8134137237082242</v>
      </c>
      <c r="AK34" s="38">
        <f>AVERAGE('Raw Data'!AC535,'Raw Data'!AI535,'Raw Data'!AO535)</f>
        <v>10.649000000000001</v>
      </c>
      <c r="AL34" s="38">
        <f>STDEV('Raw Data'!AC535,'Raw Data'!AI535,'Raw Data'!AO535)</f>
        <v>0.28807464310487302</v>
      </c>
      <c r="AM34" s="38">
        <f>AVERAGE('Raw Data'!AU535,'Raw Data'!BA535,'Raw Data'!BG535)</f>
        <v>22.236000000000001</v>
      </c>
      <c r="AN34" s="38">
        <f>STDEV('Raw Data'!AU535,'Raw Data'!BA535,'Raw Data'!BG535)</f>
        <v>0.80532043311963697</v>
      </c>
      <c r="AO34" s="38">
        <f>AVERAGE('Raw Data'!BM535,'Raw Data'!BS535,'Raw Data'!BY535)</f>
        <v>36.082333333333331</v>
      </c>
      <c r="AP34" s="38">
        <f>STDEV('Raw Data'!BM535,'Raw Data'!BS535,'Raw Data'!BY535)</f>
        <v>0.3331671252289653</v>
      </c>
      <c r="AQ34" s="38">
        <f>AVERAGE('Raw Data'!CE535,'Raw Data'!CK535,'Raw Data'!CQ535)</f>
        <v>39.94</v>
      </c>
      <c r="AR34" s="38">
        <f>STDEV('Raw Data'!CE535,'Raw Data'!CK535,'Raw Data'!CQ535)</f>
        <v>0.78844847643964566</v>
      </c>
      <c r="AS34" s="64"/>
      <c r="AT34" s="38">
        <f>AVERAGE('Raw Data'!AC702,'Raw Data'!AI702,'Raw Data'!AO702)</f>
        <v>11.896333333333333</v>
      </c>
      <c r="AU34" s="38">
        <f>STDEV('Raw Data'!AC702,'Raw Data'!AI702,'Raw Data'!AO702)</f>
        <v>0.25181011364385997</v>
      </c>
      <c r="AV34" s="38">
        <f>AVERAGE('Raw Data'!AU702,'Raw Data'!BA702,'Raw Data'!BG702)</f>
        <v>25.038999999999998</v>
      </c>
      <c r="AW34" s="38">
        <f>STDEV('Raw Data'!AU702,'Raw Data'!BA702,'Raw Data'!BG702)</f>
        <v>1.2978601619589079</v>
      </c>
      <c r="AX34" s="38">
        <f>AVERAGE('Raw Data'!BM702,'Raw Data'!BS702,'Raw Data'!BY702)</f>
        <v>35.252000000000002</v>
      </c>
      <c r="AY34" s="38">
        <f>STDEV('Raw Data'!BM702,'Raw Data'!BS702,'Raw Data'!BY702)</f>
        <v>0.85695799196926559</v>
      </c>
      <c r="AZ34" s="38">
        <f>AVERAGE('Raw Data'!CE702,'Raw Data'!CK702,'Raw Data'!CQ702)</f>
        <v>38.455333333333336</v>
      </c>
      <c r="BA34" s="38">
        <f>STDEV('Raw Data'!CE702,'Raw Data'!CK702,'Raw Data'!CQ702)</f>
        <v>0.64061871135124704</v>
      </c>
      <c r="BC34" s="38">
        <f>AVERAGE('Raw Data'!AC869,'Raw Data'!AI869,'Raw Data'!AO869)</f>
        <v>10.781000000000001</v>
      </c>
      <c r="BD34" s="38">
        <f>STDEV('Raw Data'!AC869,'Raw Data'!AI869,'Raw Data'!AO869)</f>
        <v>0.71071161521393444</v>
      </c>
      <c r="BE34" s="38">
        <f>AVERAGE('Raw Data'!AU869,'Raw Data'!BA869,'Raw Data'!BG869)</f>
        <v>19.695999999999998</v>
      </c>
      <c r="BF34" s="38">
        <f>STDEV('Raw Data'!AU869,'Raw Data'!BA869,'Raw Data'!BG869)</f>
        <v>0.98739404494862226</v>
      </c>
      <c r="BG34" s="38">
        <f>AVERAGE('Raw Data'!BM869,'Raw Data'!BS869,'Raw Data'!BY869)</f>
        <v>36.097333333333331</v>
      </c>
      <c r="BH34" s="38">
        <f>STDEV('Raw Data'!BM869,'Raw Data'!BS869,'Raw Data'!BY869)</f>
        <v>0.28137934062992964</v>
      </c>
      <c r="BI34" s="38">
        <f>AVERAGE('Raw Data'!CE869,'Raw Data'!CK869,'Raw Data'!CQ869)</f>
        <v>38.446333333333335</v>
      </c>
      <c r="BJ34" s="38">
        <f>STDEV('Raw Data'!CE869,'Raw Data'!CK869,'Raw Data'!CQ869)</f>
        <v>0.76947016403063406</v>
      </c>
      <c r="BL34" s="68">
        <f t="shared" si="0"/>
        <v>1.8729999999999993</v>
      </c>
      <c r="BM34" s="64">
        <f t="shared" si="1"/>
        <v>0.66399447788868471</v>
      </c>
      <c r="BN34" s="68">
        <f t="shared" si="2"/>
        <v>2.0583333333333318</v>
      </c>
      <c r="BO34" s="64">
        <f t="shared" si="3"/>
        <v>0.36450148605092608</v>
      </c>
      <c r="BP34" s="68">
        <f t="shared" si="4"/>
        <v>3.9713333333333338</v>
      </c>
      <c r="BQ34" s="64">
        <f t="shared" si="5"/>
        <v>0.89920149762627288</v>
      </c>
      <c r="BR34" s="68">
        <f t="shared" si="6"/>
        <v>1.2406666666666624</v>
      </c>
      <c r="BS34" s="64">
        <f t="shared" si="7"/>
        <v>1.0295934472725925</v>
      </c>
      <c r="BT34" s="68">
        <f t="shared" si="8"/>
        <v>4.0763333333333378</v>
      </c>
      <c r="BU34" s="64">
        <f t="shared" si="9"/>
        <v>1.1384154191975204</v>
      </c>
      <c r="BW34" s="68">
        <f t="shared" si="10"/>
        <v>-1.6913333333333309</v>
      </c>
      <c r="BX34" s="64">
        <f t="shared" si="11"/>
        <v>0.82056342432095619</v>
      </c>
      <c r="BY34" s="68">
        <f t="shared" si="12"/>
        <v>-1.5160000000000018</v>
      </c>
      <c r="BZ34" s="64">
        <f t="shared" si="13"/>
        <v>0.64326640411781599</v>
      </c>
      <c r="CA34" s="68">
        <f t="shared" si="14"/>
        <v>-2.0966666666666676</v>
      </c>
      <c r="CB34" s="64">
        <f t="shared" si="15"/>
        <v>0.56408096345589731</v>
      </c>
      <c r="CC34" s="68">
        <f t="shared" si="16"/>
        <v>-0.46733333333333604</v>
      </c>
      <c r="CD34" s="64">
        <f t="shared" si="17"/>
        <v>1.0533445147085834</v>
      </c>
      <c r="CE34" s="68">
        <f t="shared" si="18"/>
        <v>2.9333333333333655E-2</v>
      </c>
      <c r="CF34" s="64">
        <f t="shared" si="19"/>
        <v>2.018217447815438</v>
      </c>
      <c r="CG34" s="64"/>
      <c r="CH34" s="68">
        <f t="shared" si="20"/>
        <v>6.0943333333333314</v>
      </c>
      <c r="CI34" s="64">
        <f t="shared" si="21"/>
        <v>0.29649508146566805</v>
      </c>
      <c r="CJ34" s="68">
        <f t="shared" si="22"/>
        <v>9.5300000000000011</v>
      </c>
      <c r="CK34" s="64">
        <f t="shared" si="23"/>
        <v>0.94412287335918299</v>
      </c>
      <c r="CL34" s="68">
        <f t="shared" si="24"/>
        <v>2.2560000000000002</v>
      </c>
      <c r="CM34" s="64">
        <f t="shared" si="25"/>
        <v>1.0703750121647368</v>
      </c>
      <c r="CN34" s="68">
        <f t="shared" si="26"/>
        <v>6.093666666666671</v>
      </c>
      <c r="CO34" s="64">
        <f t="shared" si="27"/>
        <v>1.1859103395001374</v>
      </c>
      <c r="CP34" s="68"/>
      <c r="CQ34" s="68">
        <f t="shared" si="28"/>
        <v>-1.2473333333333319</v>
      </c>
      <c r="CR34" s="64">
        <f t="shared" si="29"/>
        <v>0.38261643108122478</v>
      </c>
      <c r="CS34" s="68">
        <f t="shared" si="30"/>
        <v>-2.8029999999999973</v>
      </c>
      <c r="CT34" s="64">
        <f t="shared" si="31"/>
        <v>1.5274102264945073</v>
      </c>
      <c r="CU34" s="68">
        <f t="shared" si="32"/>
        <v>0.83033333333332848</v>
      </c>
      <c r="CV34" s="64">
        <f t="shared" si="33"/>
        <v>0.91944403491095039</v>
      </c>
      <c r="CW34" s="68">
        <f t="shared" si="34"/>
        <v>1.4846666666666621</v>
      </c>
      <c r="CX34" s="64">
        <f t="shared" si="35"/>
        <v>1.015895335816309</v>
      </c>
      <c r="CY34" s="68"/>
      <c r="CZ34" s="68">
        <f t="shared" si="36"/>
        <v>-0.13199999999999967</v>
      </c>
      <c r="DA34" s="64">
        <f t="shared" si="37"/>
        <v>0.76687547880995621</v>
      </c>
      <c r="DB34" s="68">
        <f t="shared" si="38"/>
        <v>2.5400000000000027</v>
      </c>
      <c r="DC34" s="64">
        <f t="shared" si="39"/>
        <v>1.2741616851875595</v>
      </c>
      <c r="DD34" s="68">
        <f t="shared" si="40"/>
        <v>-1.5000000000000568E-2</v>
      </c>
      <c r="DE34" s="64">
        <f t="shared" si="41"/>
        <v>0.43609020473597776</v>
      </c>
      <c r="DF34" s="68">
        <f t="shared" si="42"/>
        <v>1.4936666666666625</v>
      </c>
      <c r="DG34" s="64">
        <f t="shared" si="43"/>
        <v>1.1016965704463864</v>
      </c>
      <c r="DI34" s="68"/>
      <c r="DJ34" s="64"/>
      <c r="DK34" s="68"/>
      <c r="DL34" s="64"/>
      <c r="DM34" s="68"/>
      <c r="DN34" s="64"/>
      <c r="DO34" s="68"/>
      <c r="DP34" s="64"/>
      <c r="DQ34" s="68"/>
      <c r="DR34" s="64"/>
    </row>
    <row r="35" spans="1:122" ht="15.75" customHeight="1" x14ac:dyDescent="0.25">
      <c r="A35" s="63">
        <f>'Raw Data'!B35</f>
        <v>63</v>
      </c>
      <c r="B35" s="63">
        <f>'Raw Data'!C35</f>
        <v>73</v>
      </c>
      <c r="C35" s="63" t="str">
        <f>'Raw Data'!D35</f>
        <v>MKTERPRPNTF</v>
      </c>
      <c r="D35" s="38">
        <f>AVERAGE('Raw Data'!K35,'Raw Data'!Q35,'Raw Data'!W35)</f>
        <v>15.017666666666665</v>
      </c>
      <c r="E35" s="38">
        <f>STDEV('Raw Data'!K35,'Raw Data'!Q35,'Raw Data'!W35)</f>
        <v>0.8302417318668901</v>
      </c>
      <c r="F35" s="38">
        <f>AVERAGE('Raw Data'!AC35,'Raw Data'!AI35,'Raw Data'!AO35)</f>
        <v>17.701666666666664</v>
      </c>
      <c r="G35" s="38">
        <f>STDEV('Raw Data'!AC35,'Raw Data'!AI35,'Raw Data'!AO35)</f>
        <v>0.79808353781626984</v>
      </c>
      <c r="H35" s="38">
        <f>AVERAGE('Raw Data'!AU35,'Raw Data'!BA35,'Raw Data'!BG35)</f>
        <v>32.487666666666662</v>
      </c>
      <c r="I35" s="38">
        <f>STDEV('Raw Data'!AU35,'Raw Data'!BA35,'Raw Data'!BG35)</f>
        <v>0.58211453626699117</v>
      </c>
      <c r="J35" s="38">
        <f>AVERAGE('Raw Data'!BM35,'Raw Data'!BS35,'Raw Data'!BY35)</f>
        <v>40.43033333333333</v>
      </c>
      <c r="K35" s="38">
        <f>STDEV('Raw Data'!BM35,'Raw Data'!BS35,'Raw Data'!BY35)</f>
        <v>2.621253962006223</v>
      </c>
      <c r="L35" s="38">
        <f>AVERAGE('Raw Data'!CE35,'Raw Data'!CK35,'Raw Data'!CQ35)</f>
        <v>46.97</v>
      </c>
      <c r="M35" s="38">
        <f>STDEV('Raw Data'!CE35,'Raw Data'!CK35,'Raw Data'!CQ35)</f>
        <v>1.2666637280667699</v>
      </c>
      <c r="O35" s="38">
        <f>AVERAGE('Raw Data'!K202,'Raw Data'!Q202,'Raw Data'!W202)</f>
        <v>14.028666666666666</v>
      </c>
      <c r="P35" s="38">
        <f>STDEV('Raw Data'!K202,'Raw Data'!Q202,'Raw Data'!W202)</f>
        <v>2.9702916242910109</v>
      </c>
      <c r="Q35" s="38">
        <f>AVERAGE('Raw Data'!AC202,'Raw Data'!AI202,'Raw Data'!AO202)</f>
        <v>14.792333333333332</v>
      </c>
      <c r="R35" s="38">
        <f>STDEV('Raw Data'!AC202,'Raw Data'!AI202,'Raw Data'!AO202)</f>
        <v>0.22020974849750274</v>
      </c>
      <c r="S35" s="38">
        <f>AVERAGE('Raw Data'!AU202,'Raw Data'!BA202,'Raw Data'!BG202)</f>
        <v>28.386333333333329</v>
      </c>
      <c r="T35" s="38">
        <f>STDEV('Raw Data'!AU202,'Raw Data'!BA202,'Raw Data'!BG202)</f>
        <v>0.40782389990452195</v>
      </c>
      <c r="U35" s="38">
        <f>AVERAGE('Raw Data'!BM202,'Raw Data'!BS202,'Raw Data'!BY202)</f>
        <v>37.707333333333331</v>
      </c>
      <c r="V35" s="38">
        <f>STDEV('Raw Data'!BM202,'Raw Data'!BS202,'Raw Data'!BY202)</f>
        <v>0.32414862846128611</v>
      </c>
      <c r="W35" s="38">
        <f>AVERAGE('Raw Data'!CE202,'Raw Data'!CK202,'Raw Data'!CQ202)</f>
        <v>42.489000000000004</v>
      </c>
      <c r="X35" s="38">
        <f>STDEV('Raw Data'!CE202,'Raw Data'!CK202,'Raw Data'!CQ202)</f>
        <v>0.69121414916073654</v>
      </c>
      <c r="Z35" s="38">
        <f>AVERAGE('Raw Data'!K369,'Raw Data'!Q369,'Raw Data'!W369)</f>
        <v>16.337999999999997</v>
      </c>
      <c r="AA35" s="38">
        <f>STDEV('Raw Data'!K369,'Raw Data'!Q369,'Raw Data'!W369)</f>
        <v>0.45008110380241434</v>
      </c>
      <c r="AB35" s="38">
        <f>AVERAGE('Raw Data'!AC369,'Raw Data'!AI369,'Raw Data'!AO369)</f>
        <v>19.167333333333335</v>
      </c>
      <c r="AC35" s="38">
        <f>STDEV('Raw Data'!AC369,'Raw Data'!AI369,'Raw Data'!AO369)</f>
        <v>0.23313157944245433</v>
      </c>
      <c r="AD35" s="38">
        <f>AVERAGE('Raw Data'!AU369,'Raw Data'!BA369,'Raw Data'!BG369)</f>
        <v>34.512333333333331</v>
      </c>
      <c r="AE35" s="38">
        <f>STDEV('Raw Data'!AU369,'Raw Data'!BA369,'Raw Data'!BG369)</f>
        <v>0.30001388856740197</v>
      </c>
      <c r="AF35" s="38">
        <f>AVERAGE('Raw Data'!BM369,'Raw Data'!BS369,'Raw Data'!BY369)</f>
        <v>40.300000000000004</v>
      </c>
      <c r="AG35" s="38">
        <f>STDEV('Raw Data'!BM369,'Raw Data'!BS369,'Raw Data'!BY369)</f>
        <v>1.3936717691049079</v>
      </c>
      <c r="AH35" s="38">
        <f>AVERAGE('Raw Data'!CE369,'Raw Data'!CK369,'Raw Data'!CQ369)</f>
        <v>46.556666666666672</v>
      </c>
      <c r="AI35" s="38">
        <f>STDEV('Raw Data'!CE369,'Raw Data'!CK369,'Raw Data'!CQ369)</f>
        <v>1.4613587284898057</v>
      </c>
      <c r="AK35" s="38">
        <f>AVERAGE('Raw Data'!AC536,'Raw Data'!AI536,'Raw Data'!AO536)</f>
        <v>11.054666666666668</v>
      </c>
      <c r="AL35" s="38">
        <f>STDEV('Raw Data'!AC536,'Raw Data'!AI536,'Raw Data'!AO536)</f>
        <v>0.31257052537520719</v>
      </c>
      <c r="AM35" s="38">
        <f>AVERAGE('Raw Data'!AU536,'Raw Data'!BA536,'Raw Data'!BG536)</f>
        <v>23.342333333333332</v>
      </c>
      <c r="AN35" s="38">
        <f>STDEV('Raw Data'!AU536,'Raw Data'!BA536,'Raw Data'!BG536)</f>
        <v>0.15701061535238101</v>
      </c>
      <c r="AO35" s="38">
        <f>AVERAGE('Raw Data'!BM536,'Raw Data'!BS536,'Raw Data'!BY536)</f>
        <v>36.806000000000004</v>
      </c>
      <c r="AP35" s="38">
        <f>STDEV('Raw Data'!BM536,'Raw Data'!BS536,'Raw Data'!BY536)</f>
        <v>1.6080991884830986</v>
      </c>
      <c r="AQ35" s="38">
        <f>AVERAGE('Raw Data'!CE536,'Raw Data'!CK536,'Raw Data'!CQ536)</f>
        <v>40.583333333333336</v>
      </c>
      <c r="AR35" s="38">
        <f>STDEV('Raw Data'!CE536,'Raw Data'!CK536,'Raw Data'!CQ536)</f>
        <v>0.84324512055115664</v>
      </c>
      <c r="AS35" s="64"/>
      <c r="AT35" s="38">
        <f>AVERAGE('Raw Data'!AC703,'Raw Data'!AI703,'Raw Data'!AO703)</f>
        <v>12.441666666666668</v>
      </c>
      <c r="AU35" s="38">
        <f>STDEV('Raw Data'!AC703,'Raw Data'!AI703,'Raw Data'!AO703)</f>
        <v>0.45752631982579267</v>
      </c>
      <c r="AV35" s="38">
        <f>AVERAGE('Raw Data'!AU703,'Raw Data'!BA703,'Raw Data'!BG703)</f>
        <v>25.134</v>
      </c>
      <c r="AW35" s="38">
        <f>STDEV('Raw Data'!AU703,'Raw Data'!BA703,'Raw Data'!BG703)</f>
        <v>1.7275054269089878</v>
      </c>
      <c r="AX35" s="38">
        <f>AVERAGE('Raw Data'!BM703,'Raw Data'!BS703,'Raw Data'!BY703)</f>
        <v>36.097000000000001</v>
      </c>
      <c r="AY35" s="38">
        <f>STDEV('Raw Data'!BM703,'Raw Data'!BS703,'Raw Data'!BY703)</f>
        <v>1.0340072533594744</v>
      </c>
      <c r="AZ35" s="38">
        <f>AVERAGE('Raw Data'!CE703,'Raw Data'!CK703,'Raw Data'!CQ703)</f>
        <v>38.958666666666666</v>
      </c>
      <c r="BA35" s="38">
        <f>STDEV('Raw Data'!CE703,'Raw Data'!CK703,'Raw Data'!CQ703)</f>
        <v>0.5063243361061488</v>
      </c>
      <c r="BC35" s="38">
        <f>AVERAGE('Raw Data'!AC870,'Raw Data'!AI870,'Raw Data'!AO870)</f>
        <v>11.624666666666664</v>
      </c>
      <c r="BD35" s="38">
        <f>STDEV('Raw Data'!AC870,'Raw Data'!AI870,'Raw Data'!AO870)</f>
        <v>1.4320832145281768</v>
      </c>
      <c r="BE35" s="38">
        <f>AVERAGE('Raw Data'!AU870,'Raw Data'!BA870,'Raw Data'!BG870)</f>
        <v>20.336666666666666</v>
      </c>
      <c r="BF35" s="38">
        <f>STDEV('Raw Data'!AU870,'Raw Data'!BA870,'Raw Data'!BG870)</f>
        <v>1.2928071524142091</v>
      </c>
      <c r="BG35" s="38">
        <f>AVERAGE('Raw Data'!BM870,'Raw Data'!BS870,'Raw Data'!BY870)</f>
        <v>38.477666666666671</v>
      </c>
      <c r="BH35" s="38">
        <f>STDEV('Raw Data'!BM870,'Raw Data'!BS870,'Raw Data'!BY870)</f>
        <v>1.9982067794233216</v>
      </c>
      <c r="BI35" s="38">
        <f>AVERAGE('Raw Data'!CE870,'Raw Data'!CK870,'Raw Data'!CQ870)</f>
        <v>39.327666666666666</v>
      </c>
      <c r="BJ35" s="38">
        <f>STDEV('Raw Data'!CE870,'Raw Data'!CK870,'Raw Data'!CQ870)</f>
        <v>0.79979143114523055</v>
      </c>
      <c r="BL35" s="68">
        <f t="shared" ref="BL35:BL66" si="44">D35-O35</f>
        <v>0.98899999999999899</v>
      </c>
      <c r="BM35" s="64">
        <f t="shared" ref="BM35:BM66" si="45">SQRT((E35^2)+(P35^2))</f>
        <v>3.084142290275639</v>
      </c>
      <c r="BN35" s="68">
        <f t="shared" ref="BN35:BN66" si="46">F35-Q35</f>
        <v>2.9093333333333327</v>
      </c>
      <c r="BO35" s="64">
        <f t="shared" ref="BO35:BO66" si="47">SQRT((G35^2)+(R35^2))</f>
        <v>0.82790679829716751</v>
      </c>
      <c r="BP35" s="68">
        <f t="shared" ref="BP35:BP66" si="48">H35-S35</f>
        <v>4.1013333333333328</v>
      </c>
      <c r="BQ35" s="64">
        <f t="shared" ref="BQ35:BQ66" si="49">SQRT((I35^2)+(T35^2))</f>
        <v>0.71075851501523901</v>
      </c>
      <c r="BR35" s="68">
        <f t="shared" ref="BR35:BR66" si="50">J35-U35</f>
        <v>2.722999999999999</v>
      </c>
      <c r="BS35" s="64">
        <f t="shared" ref="BS35:BS66" si="51">SQRT((K35^2)+(V35^2))</f>
        <v>2.6412202987760516</v>
      </c>
      <c r="BT35" s="68">
        <f t="shared" ref="BT35:BT66" si="52">L35-W35</f>
        <v>4.4809999999999945</v>
      </c>
      <c r="BU35" s="64">
        <f t="shared" ref="BU35:BU66" si="53">SQRT((M35^2)+(X35^2))</f>
        <v>1.442987872436913</v>
      </c>
      <c r="BW35" s="68">
        <f t="shared" ref="BW35:BW66" si="54">D35-Z35</f>
        <v>-1.3203333333333322</v>
      </c>
      <c r="BX35" s="64">
        <f t="shared" ref="BX35:BX66" si="55">SQRT((E35^2)+(AA35^2))</f>
        <v>0.94439098541511535</v>
      </c>
      <c r="BY35" s="68">
        <f t="shared" ref="BY35:BY66" si="56">F35-AB35</f>
        <v>-1.4656666666666709</v>
      </c>
      <c r="BZ35" s="64">
        <f t="shared" ref="BZ35:BZ66" si="57">SQRT((G35^2)+(AC35^2))</f>
        <v>0.83143710926724146</v>
      </c>
      <c r="CA35" s="68">
        <f t="shared" ref="CA35:CA66" si="58">H35-AD35</f>
        <v>-2.0246666666666684</v>
      </c>
      <c r="CB35" s="64">
        <f t="shared" ref="CB35:CB66" si="59">SQRT((I35^2)+(AE35^2))</f>
        <v>0.65487836020643375</v>
      </c>
      <c r="CC35" s="68">
        <f t="shared" ref="CC35:CC66" si="60">J35-AF35</f>
        <v>0.13033333333332564</v>
      </c>
      <c r="CD35" s="64">
        <f t="shared" ref="CD35:CD66" si="61">SQRT((K35^2)+(AG35^2))</f>
        <v>2.9687191401904838</v>
      </c>
      <c r="CE35" s="68">
        <f t="shared" ref="CE35:CE66" si="62">L35-AH35</f>
        <v>0.41333333333332689</v>
      </c>
      <c r="CF35" s="64">
        <f t="shared" ref="CF35:CF66" si="63">SQRT((M35^2)+(AI35^2))</f>
        <v>1.9339095980250343</v>
      </c>
      <c r="CG35" s="64"/>
      <c r="CH35" s="68">
        <f t="shared" ref="CH35:CH66" si="64">F35-AK35</f>
        <v>6.6469999999999967</v>
      </c>
      <c r="CI35" s="64">
        <f t="shared" ref="CI35:CI66" si="65">SQRT((G35^2)+(AL35^2))</f>
        <v>0.85711006683311475</v>
      </c>
      <c r="CJ35" s="68">
        <f t="shared" ref="CJ35:CJ66" si="66">H35-AM35</f>
        <v>9.1453333333333298</v>
      </c>
      <c r="CK35" s="64">
        <f t="shared" ref="CK35:CK66" si="67">SQRT((I35^2)+(AN35^2))</f>
        <v>0.60291762842586338</v>
      </c>
      <c r="CL35" s="68">
        <f t="shared" ref="CL35:CL66" si="68">J35-AO35</f>
        <v>3.6243333333333254</v>
      </c>
      <c r="CM35" s="64">
        <f t="shared" ref="CM35:CM66" si="69">SQRT((K35^2)+(AP35^2))</f>
        <v>3.0752163067552374</v>
      </c>
      <c r="CN35" s="68">
        <f t="shared" ref="CN35:CN66" si="70">L35-AQ35</f>
        <v>6.3866666666666632</v>
      </c>
      <c r="CO35" s="64">
        <f t="shared" ref="CO35:CO66" si="71">SQRT((M35^2)+(AR35^2))</f>
        <v>1.5216764877375686</v>
      </c>
      <c r="CP35" s="68"/>
      <c r="CQ35" s="68">
        <f t="shared" ref="CQ35:CQ66" si="72">AK35-AT35</f>
        <v>-1.3870000000000005</v>
      </c>
      <c r="CR35" s="64">
        <f t="shared" ref="CR35:CR66" si="73">SQRT((AL35^2)+(AU35^2))</f>
        <v>0.55410348010698018</v>
      </c>
      <c r="CS35" s="68">
        <f t="shared" ref="CS35:CS66" si="74">AM35-AV35</f>
        <v>-1.7916666666666679</v>
      </c>
      <c r="CT35" s="64">
        <f t="shared" ref="CT35:CT66" si="75">SQRT((AN35^2)+(AW35^2))</f>
        <v>1.7346259923491685</v>
      </c>
      <c r="CU35" s="68">
        <f t="shared" ref="CU35:CU66" si="76">AO35-AX35</f>
        <v>0.70900000000000318</v>
      </c>
      <c r="CV35" s="64">
        <f t="shared" ref="CV35:CV66" si="77">SQRT((AP35^2)+(AY35^2))</f>
        <v>1.9118457050714122</v>
      </c>
      <c r="CW35" s="68">
        <f t="shared" ref="CW35:CW66" si="78">AQ35-AZ35</f>
        <v>1.6246666666666698</v>
      </c>
      <c r="CX35" s="64">
        <f t="shared" ref="CX35:CX66" si="79">SQRT((AR35^2)+(BA35^2))</f>
        <v>0.98357850051059326</v>
      </c>
      <c r="CY35" s="68"/>
      <c r="CZ35" s="68">
        <f t="shared" ref="CZ35:CZ66" si="80">AK35-BC35</f>
        <v>-0.56999999999999673</v>
      </c>
      <c r="DA35" s="64">
        <f t="shared" ref="DA35:DA66" si="81">SQRT((AL35^2)+(BD35^2))</f>
        <v>1.4657976213197677</v>
      </c>
      <c r="DB35" s="68">
        <f t="shared" ref="DB35:DB66" si="82">AM35-BE35</f>
        <v>3.0056666666666665</v>
      </c>
      <c r="DC35" s="64">
        <f t="shared" ref="DC35:DC66" si="83">SQRT((AN35^2)+(BF35^2))</f>
        <v>1.3023066715127698</v>
      </c>
      <c r="DD35" s="68">
        <f t="shared" ref="DD35:DD66" si="84">AO35-BG35</f>
        <v>-1.6716666666666669</v>
      </c>
      <c r="DE35" s="64">
        <f t="shared" ref="DE35:DE66" si="85">SQRT((AP35^2)+(BH35^2))</f>
        <v>2.5649197518311024</v>
      </c>
      <c r="DF35" s="68">
        <f t="shared" ref="DF35:DF66" si="86">AQ35-BI35</f>
        <v>1.25566666666667</v>
      </c>
      <c r="DG35" s="64">
        <f t="shared" ref="DG35:DG66" si="87">SQRT((AR35^2)+(BJ35^2))</f>
        <v>1.1622085297685054</v>
      </c>
      <c r="DI35" s="68"/>
      <c r="DJ35" s="64"/>
      <c r="DK35" s="68"/>
      <c r="DL35" s="64"/>
      <c r="DM35" s="68"/>
      <c r="DN35" s="64"/>
      <c r="DO35" s="68"/>
      <c r="DP35" s="64"/>
      <c r="DQ35" s="68"/>
      <c r="DR35" s="64"/>
    </row>
    <row r="36" spans="1:122" ht="15.75" customHeight="1" x14ac:dyDescent="0.25">
      <c r="A36" s="63">
        <f>'Raw Data'!B36</f>
        <v>63</v>
      </c>
      <c r="B36" s="63">
        <f>'Raw Data'!C36</f>
        <v>77</v>
      </c>
      <c r="C36" s="63" t="str">
        <f>'Raw Data'!D36</f>
        <v>MKTERPRPNTFIIRC</v>
      </c>
      <c r="D36" s="38">
        <f>AVERAGE('Raw Data'!K36,'Raw Data'!Q36,'Raw Data'!W36)</f>
        <v>8.5319999999999983</v>
      </c>
      <c r="E36" s="38">
        <f>STDEV('Raw Data'!K36,'Raw Data'!Q36,'Raw Data'!W36)</f>
        <v>0.42982903578050707</v>
      </c>
      <c r="F36" s="38">
        <f>AVERAGE('Raw Data'!AC36,'Raw Data'!AI36,'Raw Data'!AO36)</f>
        <v>12.046333333333331</v>
      </c>
      <c r="G36" s="38">
        <f>STDEV('Raw Data'!AC36,'Raw Data'!AI36,'Raw Data'!AO36)</f>
        <v>1.1819379566344976</v>
      </c>
      <c r="H36" s="38">
        <f>AVERAGE('Raw Data'!AU36,'Raw Data'!BA36,'Raw Data'!BG36)</f>
        <v>21.152333333333331</v>
      </c>
      <c r="I36" s="38">
        <f>STDEV('Raw Data'!AU36,'Raw Data'!BA36,'Raw Data'!BG36)</f>
        <v>1.4264369363323899</v>
      </c>
      <c r="J36" s="38">
        <f>AVERAGE('Raw Data'!BM36,'Raw Data'!BS36,'Raw Data'!BY36)</f>
        <v>28.745000000000001</v>
      </c>
      <c r="K36" s="38">
        <f>STDEV('Raw Data'!BM36,'Raw Data'!BS36,'Raw Data'!BY36)</f>
        <v>2.0702045792626391</v>
      </c>
      <c r="L36" s="38">
        <f>AVERAGE('Raw Data'!CE36,'Raw Data'!CK36,'Raw Data'!CQ36)</f>
        <v>36.962666666666671</v>
      </c>
      <c r="M36" s="38">
        <f>STDEV('Raw Data'!CE36,'Raw Data'!CK36,'Raw Data'!CQ36)</f>
        <v>0.35439572984636009</v>
      </c>
      <c r="O36" s="38">
        <f>AVERAGE('Raw Data'!K203,'Raw Data'!Q203,'Raw Data'!W203)</f>
        <v>8.950333333333333</v>
      </c>
      <c r="P36" s="38">
        <f>STDEV('Raw Data'!K203,'Raw Data'!Q203,'Raw Data'!W203)</f>
        <v>3.4548085812868616</v>
      </c>
      <c r="Q36" s="38">
        <f>AVERAGE('Raw Data'!AC203,'Raw Data'!AI203,'Raw Data'!AO203)</f>
        <v>8.1549999999999994</v>
      </c>
      <c r="R36" s="38">
        <f>STDEV('Raw Data'!AC203,'Raw Data'!AI203,'Raw Data'!AO203)</f>
        <v>0.49885569055589618</v>
      </c>
      <c r="S36" s="38">
        <f>AVERAGE('Raw Data'!AU203,'Raw Data'!BA203,'Raw Data'!BG203)</f>
        <v>17.647000000000002</v>
      </c>
      <c r="T36" s="38">
        <f>STDEV('Raw Data'!AU203,'Raw Data'!BA203,'Raw Data'!BG203)</f>
        <v>0.35928818516616962</v>
      </c>
      <c r="U36" s="38">
        <f>AVERAGE('Raw Data'!BM203,'Raw Data'!BS203,'Raw Data'!BY203)</f>
        <v>23.383333333333336</v>
      </c>
      <c r="V36" s="38">
        <f>STDEV('Raw Data'!BM203,'Raw Data'!BS203,'Raw Data'!BY203)</f>
        <v>1.0849075229407039</v>
      </c>
      <c r="W36" s="38">
        <f>AVERAGE('Raw Data'!CE203,'Raw Data'!CK203,'Raw Data'!CQ203)</f>
        <v>30.115333333333336</v>
      </c>
      <c r="X36" s="38">
        <f>STDEV('Raw Data'!CE203,'Raw Data'!CK203,'Raw Data'!CQ203)</f>
        <v>1.473129435363143</v>
      </c>
      <c r="Z36" s="38">
        <f>AVERAGE('Raw Data'!K370,'Raw Data'!Q370,'Raw Data'!W370)</f>
        <v>9.7843333333333344</v>
      </c>
      <c r="AA36" s="38">
        <f>STDEV('Raw Data'!K370,'Raw Data'!Q370,'Raw Data'!W370)</f>
        <v>1.4824605672102478</v>
      </c>
      <c r="AB36" s="38">
        <f>AVERAGE('Raw Data'!AC370,'Raw Data'!AI370,'Raw Data'!AO370)</f>
        <v>11.902333333333333</v>
      </c>
      <c r="AC36" s="38">
        <f>STDEV('Raw Data'!AC370,'Raw Data'!AI370,'Raw Data'!AO370)</f>
        <v>1.0532959381547682</v>
      </c>
      <c r="AD36" s="38">
        <f>AVERAGE('Raw Data'!AU370,'Raw Data'!BA370,'Raw Data'!BG370)</f>
        <v>23.668333333333333</v>
      </c>
      <c r="AE36" s="38">
        <f>STDEV('Raw Data'!AU370,'Raw Data'!BA370,'Raw Data'!BG370)</f>
        <v>2.9855020236692775</v>
      </c>
      <c r="AF36" s="38">
        <f>AVERAGE('Raw Data'!BM370,'Raw Data'!BS370,'Raw Data'!BY370)</f>
        <v>27.652666666666665</v>
      </c>
      <c r="AG36" s="38">
        <f>STDEV('Raw Data'!BM370,'Raw Data'!BS370,'Raw Data'!BY370)</f>
        <v>0.45690516886256882</v>
      </c>
      <c r="AH36" s="38">
        <f>AVERAGE('Raw Data'!CE370,'Raw Data'!CK370,'Raw Data'!CQ370)</f>
        <v>37.799666666666667</v>
      </c>
      <c r="AI36" s="38">
        <f>STDEV('Raw Data'!CE370,'Raw Data'!CK370,'Raw Data'!CQ370)</f>
        <v>1.5028041566795485</v>
      </c>
      <c r="AK36" s="38">
        <f>AVERAGE('Raw Data'!AC537,'Raw Data'!AI537,'Raw Data'!AO537)</f>
        <v>4.492</v>
      </c>
      <c r="AL36" s="38">
        <f>STDEV('Raw Data'!AC537,'Raw Data'!AI537,'Raw Data'!AO537)</f>
        <v>0.27196139431912042</v>
      </c>
      <c r="AM36" s="38">
        <f>AVERAGE('Raw Data'!AU537,'Raw Data'!BA537,'Raw Data'!BG537)</f>
        <v>13.981999999999999</v>
      </c>
      <c r="AN36" s="38">
        <f>STDEV('Raw Data'!AU537,'Raw Data'!BA537,'Raw Data'!BG537)</f>
        <v>0.75509734471788459</v>
      </c>
      <c r="AO36" s="38">
        <f>AVERAGE('Raw Data'!BM537,'Raw Data'!BS537,'Raw Data'!BY537)</f>
        <v>20.712666666666667</v>
      </c>
      <c r="AP36" s="38">
        <f>STDEV('Raw Data'!BM537,'Raw Data'!BS537,'Raw Data'!BY537)</f>
        <v>0.90961768525756603</v>
      </c>
      <c r="AQ36" s="38">
        <f>AVERAGE('Raw Data'!CE537,'Raw Data'!CK537,'Raw Data'!CQ537)</f>
        <v>24.450333333333333</v>
      </c>
      <c r="AR36" s="38">
        <f>STDEV('Raw Data'!CE537,'Raw Data'!CK537,'Raw Data'!CQ537)</f>
        <v>1.7629986764978969</v>
      </c>
      <c r="AS36" s="64"/>
      <c r="AT36" s="38">
        <f>AVERAGE('Raw Data'!AC704,'Raw Data'!AI704,'Raw Data'!AO704)</f>
        <v>13.53</v>
      </c>
      <c r="AU36" s="38">
        <f>STDEV('Raw Data'!AC704,'Raw Data'!AI704,'Raw Data'!AO704)</f>
        <v>0.82716443347136226</v>
      </c>
      <c r="AV36" s="38">
        <f>AVERAGE('Raw Data'!AU704,'Raw Data'!BA704,'Raw Data'!BG704)</f>
        <v>19.432999999999996</v>
      </c>
      <c r="AW36" s="38">
        <f>STDEV('Raw Data'!AU704,'Raw Data'!BA704,'Raw Data'!BG704)</f>
        <v>2.384350855054683</v>
      </c>
      <c r="AX36" s="38">
        <f>AVERAGE('Raw Data'!BM704,'Raw Data'!BS704,'Raw Data'!BY704)</f>
        <v>20.431999999999999</v>
      </c>
      <c r="AY36" s="38">
        <f>STDEV('Raw Data'!BM704,'Raw Data'!BS704,'Raw Data'!BY704)</f>
        <v>1.5365868019737783</v>
      </c>
      <c r="AZ36" s="38">
        <f>AVERAGE('Raw Data'!CE704,'Raw Data'!CK704,'Raw Data'!CQ704)</f>
        <v>24.669666666666668</v>
      </c>
      <c r="BA36" s="38">
        <f>STDEV('Raw Data'!CE704,'Raw Data'!CK704,'Raw Data'!CQ704)</f>
        <v>2.8082867256270925</v>
      </c>
      <c r="BC36" s="38">
        <f>AVERAGE('Raw Data'!AC871,'Raw Data'!AI871,'Raw Data'!AO871)</f>
        <v>2.4843333333333333</v>
      </c>
      <c r="BD36" s="38">
        <f>STDEV('Raw Data'!AC871,'Raw Data'!AI871,'Raw Data'!AO871)</f>
        <v>0.13597548798711234</v>
      </c>
      <c r="BE36" s="38">
        <f>AVERAGE('Raw Data'!AU871,'Raw Data'!BA871,'Raw Data'!BG871)</f>
        <v>6.171333333333334</v>
      </c>
      <c r="BF36" s="38">
        <f>STDEV('Raw Data'!AU871,'Raw Data'!BA871,'Raw Data'!BG871)</f>
        <v>1.3373235709181654</v>
      </c>
      <c r="BG36" s="38">
        <f>AVERAGE('Raw Data'!BM871,'Raw Data'!BS871,'Raw Data'!BY871)</f>
        <v>12.803333333333333</v>
      </c>
      <c r="BH36" s="38">
        <f>STDEV('Raw Data'!BM871,'Raw Data'!BS871,'Raw Data'!BY871)</f>
        <v>0.64078805648461723</v>
      </c>
      <c r="BI36" s="38">
        <f>AVERAGE('Raw Data'!CE871,'Raw Data'!CK871,'Raw Data'!CQ871)</f>
        <v>14.151666666666666</v>
      </c>
      <c r="BJ36" s="38">
        <f>STDEV('Raw Data'!CE871,'Raw Data'!CK871,'Raw Data'!CQ871)</f>
        <v>0.69648139482209726</v>
      </c>
      <c r="BL36" s="68">
        <f t="shared" si="44"/>
        <v>-0.41833333333333478</v>
      </c>
      <c r="BM36" s="64">
        <f t="shared" si="45"/>
        <v>3.4814444320329656</v>
      </c>
      <c r="BN36" s="68">
        <f t="shared" si="46"/>
        <v>3.891333333333332</v>
      </c>
      <c r="BO36" s="64">
        <f t="shared" si="47"/>
        <v>1.2829007496035427</v>
      </c>
      <c r="BP36" s="68">
        <f t="shared" si="48"/>
        <v>3.5053333333333292</v>
      </c>
      <c r="BQ36" s="64">
        <f t="shared" si="49"/>
        <v>1.4709895762150507</v>
      </c>
      <c r="BR36" s="68">
        <f t="shared" si="50"/>
        <v>5.3616666666666646</v>
      </c>
      <c r="BS36" s="64">
        <f t="shared" si="51"/>
        <v>2.3372572244691714</v>
      </c>
      <c r="BT36" s="68">
        <f t="shared" si="52"/>
        <v>6.847333333333335</v>
      </c>
      <c r="BU36" s="64">
        <f t="shared" si="53"/>
        <v>1.5151589575574791</v>
      </c>
      <c r="BW36" s="68">
        <f t="shared" si="54"/>
        <v>-1.2523333333333362</v>
      </c>
      <c r="BX36" s="64">
        <f t="shared" si="55"/>
        <v>1.5435162238646312</v>
      </c>
      <c r="BY36" s="68">
        <f t="shared" si="56"/>
        <v>0.14399999999999835</v>
      </c>
      <c r="BZ36" s="64">
        <f t="shared" si="57"/>
        <v>1.5831644471332296</v>
      </c>
      <c r="CA36" s="68">
        <f t="shared" si="58"/>
        <v>-2.5160000000000018</v>
      </c>
      <c r="CB36" s="64">
        <f t="shared" si="59"/>
        <v>3.3087678472003268</v>
      </c>
      <c r="CC36" s="68">
        <f t="shared" si="60"/>
        <v>1.092333333333336</v>
      </c>
      <c r="CD36" s="64">
        <f t="shared" si="61"/>
        <v>2.1200257860067016</v>
      </c>
      <c r="CE36" s="68">
        <f t="shared" si="62"/>
        <v>-0.83699999999999619</v>
      </c>
      <c r="CF36" s="64">
        <f t="shared" si="63"/>
        <v>1.5440261224042369</v>
      </c>
      <c r="CG36" s="64"/>
      <c r="CH36" s="68">
        <f t="shared" si="64"/>
        <v>7.5543333333333313</v>
      </c>
      <c r="CI36" s="64">
        <f t="shared" si="65"/>
        <v>1.2128232902337139</v>
      </c>
      <c r="CJ36" s="68">
        <f t="shared" si="66"/>
        <v>7.1703333333333319</v>
      </c>
      <c r="CK36" s="64">
        <f t="shared" si="67"/>
        <v>1.6139685044428018</v>
      </c>
      <c r="CL36" s="68">
        <f t="shared" si="68"/>
        <v>8.0323333333333338</v>
      </c>
      <c r="CM36" s="64">
        <f t="shared" si="69"/>
        <v>2.2612278375549275</v>
      </c>
      <c r="CN36" s="68">
        <f t="shared" si="70"/>
        <v>12.512333333333338</v>
      </c>
      <c r="CO36" s="64">
        <f t="shared" si="71"/>
        <v>1.7982660166578999</v>
      </c>
      <c r="CP36" s="68"/>
      <c r="CQ36" s="68">
        <f t="shared" si="72"/>
        <v>-9.0380000000000003</v>
      </c>
      <c r="CR36" s="64">
        <f t="shared" si="73"/>
        <v>0.8707261337527431</v>
      </c>
      <c r="CS36" s="68">
        <f t="shared" si="74"/>
        <v>-5.450999999999997</v>
      </c>
      <c r="CT36" s="64">
        <f t="shared" si="75"/>
        <v>2.5010599752904761</v>
      </c>
      <c r="CU36" s="68">
        <f t="shared" si="76"/>
        <v>0.28066666666666862</v>
      </c>
      <c r="CV36" s="64">
        <f t="shared" si="77"/>
        <v>1.785638074564198</v>
      </c>
      <c r="CW36" s="68">
        <f t="shared" si="78"/>
        <v>-0.21933333333333493</v>
      </c>
      <c r="CX36" s="64">
        <f t="shared" si="79"/>
        <v>3.3158164404361519</v>
      </c>
      <c r="CY36" s="68"/>
      <c r="CZ36" s="68">
        <f t="shared" si="80"/>
        <v>2.0076666666666667</v>
      </c>
      <c r="DA36" s="64">
        <f t="shared" si="81"/>
        <v>0.30405975289954673</v>
      </c>
      <c r="DB36" s="68">
        <f t="shared" si="82"/>
        <v>7.8106666666666653</v>
      </c>
      <c r="DC36" s="64">
        <f t="shared" si="83"/>
        <v>1.5357754827230814</v>
      </c>
      <c r="DD36" s="68">
        <f t="shared" si="84"/>
        <v>7.9093333333333344</v>
      </c>
      <c r="DE36" s="64">
        <f t="shared" si="85"/>
        <v>1.1126606251084226</v>
      </c>
      <c r="DF36" s="68">
        <f t="shared" si="86"/>
        <v>10.298666666666668</v>
      </c>
      <c r="DG36" s="64">
        <f t="shared" si="87"/>
        <v>1.8955871561779136</v>
      </c>
      <c r="DI36" s="68"/>
      <c r="DJ36" s="64"/>
      <c r="DK36" s="68"/>
      <c r="DL36" s="64"/>
      <c r="DM36" s="68"/>
      <c r="DN36" s="64"/>
      <c r="DO36" s="68"/>
      <c r="DP36" s="64"/>
      <c r="DQ36" s="68"/>
      <c r="DR36" s="64"/>
    </row>
    <row r="37" spans="1:122" ht="15.75" customHeight="1" x14ac:dyDescent="0.25">
      <c r="A37" s="63">
        <f>'Raw Data'!B37</f>
        <v>74</v>
      </c>
      <c r="B37" s="63">
        <f>'Raw Data'!C37</f>
        <v>79</v>
      </c>
      <c r="C37" s="63" t="str">
        <f>'Raw Data'!D37</f>
        <v>IIRCLQ</v>
      </c>
      <c r="D37" s="38">
        <f>AVERAGE('Raw Data'!K37,'Raw Data'!Q37,'Raw Data'!W37)</f>
        <v>16.989999999999998</v>
      </c>
      <c r="E37" s="38">
        <f>STDEV('Raw Data'!K37,'Raw Data'!Q37,'Raw Data'!W37)</f>
        <v>0.4412629601496153</v>
      </c>
      <c r="F37" s="38">
        <f>AVERAGE('Raw Data'!AC37,'Raw Data'!AI37,'Raw Data'!AO37)</f>
        <v>25.029</v>
      </c>
      <c r="G37" s="38">
        <f>STDEV('Raw Data'!AC37,'Raw Data'!AI37,'Raw Data'!AO37)</f>
        <v>0.73195901524607254</v>
      </c>
      <c r="H37" s="38">
        <f>AVERAGE('Raw Data'!AU37,'Raw Data'!BA37,'Raw Data'!BG37)</f>
        <v>39.258333333333333</v>
      </c>
      <c r="I37" s="38">
        <f>STDEV('Raw Data'!AU37,'Raw Data'!BA37,'Raw Data'!BG37)</f>
        <v>0.42815573490650694</v>
      </c>
      <c r="J37" s="38">
        <f>AVERAGE('Raw Data'!BM37,'Raw Data'!BS37,'Raw Data'!BY37)</f>
        <v>46.407333333333327</v>
      </c>
      <c r="K37" s="38">
        <f>STDEV('Raw Data'!BM37,'Raw Data'!BS37,'Raw Data'!BY37)</f>
        <v>1.1510275119793334</v>
      </c>
      <c r="L37" s="38">
        <f>AVERAGE('Raw Data'!CE37,'Raw Data'!CK37,'Raw Data'!CQ37)</f>
        <v>53.238</v>
      </c>
      <c r="M37" s="38">
        <f>STDEV('Raw Data'!CE37,'Raw Data'!CK37,'Raw Data'!CQ37)</f>
        <v>1.4018031245506639</v>
      </c>
      <c r="O37" s="38">
        <f>AVERAGE('Raw Data'!K204,'Raw Data'!Q204,'Raw Data'!W204)</f>
        <v>11.042666666666667</v>
      </c>
      <c r="P37" s="38">
        <f>STDEV('Raw Data'!K204,'Raw Data'!Q204,'Raw Data'!W204)</f>
        <v>1.3911579109983709</v>
      </c>
      <c r="Q37" s="38">
        <f>AVERAGE('Raw Data'!AC204,'Raw Data'!AI204,'Raw Data'!AO204)</f>
        <v>16.909666666666666</v>
      </c>
      <c r="R37" s="38">
        <f>STDEV('Raw Data'!AC204,'Raw Data'!AI204,'Raw Data'!AO204)</f>
        <v>0.77353819125711731</v>
      </c>
      <c r="S37" s="38">
        <f>AVERAGE('Raw Data'!AU204,'Raw Data'!BA204,'Raw Data'!BG204)</f>
        <v>33.546666666666674</v>
      </c>
      <c r="T37" s="38">
        <f>STDEV('Raw Data'!AU204,'Raw Data'!BA204,'Raw Data'!BG204)</f>
        <v>1.2726336210132654</v>
      </c>
      <c r="U37" s="38">
        <f>AVERAGE('Raw Data'!BM204,'Raw Data'!BS204,'Raw Data'!BY204)</f>
        <v>40.889333333333333</v>
      </c>
      <c r="V37" s="38">
        <f>STDEV('Raw Data'!BM204,'Raw Data'!BS204,'Raw Data'!BY204)</f>
        <v>0.74583197392799871</v>
      </c>
      <c r="W37" s="38">
        <f>AVERAGE('Raw Data'!CE204,'Raw Data'!CK204,'Raw Data'!CQ204)</f>
        <v>45.674666666666667</v>
      </c>
      <c r="X37" s="38">
        <f>STDEV('Raw Data'!CE204,'Raw Data'!CK204,'Raw Data'!CQ204)</f>
        <v>0.79657851674102653</v>
      </c>
      <c r="Z37" s="38">
        <f>AVERAGE('Raw Data'!K371,'Raw Data'!Q371,'Raw Data'!W371)</f>
        <v>24.367333333333335</v>
      </c>
      <c r="AA37" s="38">
        <f>STDEV('Raw Data'!K371,'Raw Data'!Q371,'Raw Data'!W371)</f>
        <v>1.5731231144870179</v>
      </c>
      <c r="AB37" s="38">
        <f>AVERAGE('Raw Data'!AC371,'Raw Data'!AI371,'Raw Data'!AO371)</f>
        <v>29.459333333333333</v>
      </c>
      <c r="AC37" s="38">
        <f>STDEV('Raw Data'!AC371,'Raw Data'!AI371,'Raw Data'!AO371)</f>
        <v>0.67980609980591777</v>
      </c>
      <c r="AD37" s="38">
        <f>AVERAGE('Raw Data'!AU371,'Raw Data'!BA371,'Raw Data'!BG371)</f>
        <v>42.81433333333333</v>
      </c>
      <c r="AE37" s="38">
        <f>STDEV('Raw Data'!AU371,'Raw Data'!BA371,'Raw Data'!BG371)</f>
        <v>0.30450670490702125</v>
      </c>
      <c r="AF37" s="38">
        <f>AVERAGE('Raw Data'!BM371,'Raw Data'!BS371,'Raw Data'!BY371)</f>
        <v>47.783666666666669</v>
      </c>
      <c r="AG37" s="38">
        <f>STDEV('Raw Data'!BM371,'Raw Data'!BS371,'Raw Data'!BY371)</f>
        <v>0.71747218296832282</v>
      </c>
      <c r="AH37" s="38">
        <f>AVERAGE('Raw Data'!CE371,'Raw Data'!CK371,'Raw Data'!CQ371)</f>
        <v>53.87433333333334</v>
      </c>
      <c r="AI37" s="38">
        <f>STDEV('Raw Data'!CE371,'Raw Data'!CK371,'Raw Data'!CQ371)</f>
        <v>1.5981340160741642</v>
      </c>
      <c r="AK37" s="38">
        <f>AVERAGE('Raw Data'!AC538,'Raw Data'!AI538,'Raw Data'!AO538)</f>
        <v>6.7270000000000003</v>
      </c>
      <c r="AL37" s="38">
        <f>STDEV('Raw Data'!AC538,'Raw Data'!AI538,'Raw Data'!AO538)</f>
        <v>1.0592624792750811</v>
      </c>
      <c r="AM37" s="38">
        <f>AVERAGE('Raw Data'!AU538,'Raw Data'!BA538,'Raw Data'!BG538)</f>
        <v>21.580000000000002</v>
      </c>
      <c r="AN37" s="38">
        <f>STDEV('Raw Data'!AU538,'Raw Data'!BA538,'Raw Data'!BG538)</f>
        <v>1.443139632883804</v>
      </c>
      <c r="AO37" s="38">
        <f>AVERAGE('Raw Data'!BM538,'Raw Data'!BS538,'Raw Data'!BY538)</f>
        <v>35.101666666666667</v>
      </c>
      <c r="AP37" s="38">
        <f>STDEV('Raw Data'!BM538,'Raw Data'!BS538,'Raw Data'!BY538)</f>
        <v>0.44341440361509704</v>
      </c>
      <c r="AQ37" s="38">
        <f>AVERAGE('Raw Data'!CE538,'Raw Data'!CK538,'Raw Data'!CQ538)</f>
        <v>41.225666666666676</v>
      </c>
      <c r="AR37" s="38">
        <f>STDEV('Raw Data'!CE538,'Raw Data'!CK538,'Raw Data'!CQ538)</f>
        <v>1.4851034756316919</v>
      </c>
      <c r="AS37" s="64"/>
      <c r="AT37" s="38">
        <f>AVERAGE('Raw Data'!AC705,'Raw Data'!AI705,'Raw Data'!AO705)</f>
        <v>10.272333333333334</v>
      </c>
      <c r="AU37" s="38">
        <f>STDEV('Raw Data'!AC705,'Raw Data'!AI705,'Raw Data'!AO705)</f>
        <v>2.4101959118157454</v>
      </c>
      <c r="AV37" s="38">
        <f>AVERAGE('Raw Data'!AU705,'Raw Data'!BA705,'Raw Data'!BG705)</f>
        <v>27.385333333333335</v>
      </c>
      <c r="AW37" s="38">
        <f>STDEV('Raw Data'!AU705,'Raw Data'!BA705,'Raw Data'!BG705)</f>
        <v>1.953100441178931</v>
      </c>
      <c r="AX37" s="38">
        <f>AVERAGE('Raw Data'!BM705,'Raw Data'!BS705,'Raw Data'!BY705)</f>
        <v>36.665999999999997</v>
      </c>
      <c r="AY37" s="38">
        <f>STDEV('Raw Data'!BM705,'Raw Data'!BS705,'Raw Data'!BY705)</f>
        <v>1.4841991106317225</v>
      </c>
      <c r="AZ37" s="38">
        <f>AVERAGE('Raw Data'!CE705,'Raw Data'!CK705,'Raw Data'!CQ705)</f>
        <v>37.630333333333333</v>
      </c>
      <c r="BA37" s="38">
        <f>STDEV('Raw Data'!CE705,'Raw Data'!CK705,'Raw Data'!CQ705)</f>
        <v>0.26298352293125221</v>
      </c>
      <c r="BC37" s="38">
        <f>AVERAGE('Raw Data'!AC872,'Raw Data'!AI872,'Raw Data'!AO872)</f>
        <v>7.9336666666666664</v>
      </c>
      <c r="BD37" s="38">
        <f>STDEV('Raw Data'!AC872,'Raw Data'!AI872,'Raw Data'!AO872)</f>
        <v>1.8580183888576942</v>
      </c>
      <c r="BE37" s="38">
        <f>AVERAGE('Raw Data'!AU872,'Raw Data'!BA872,'Raw Data'!BG872)</f>
        <v>16.702333333333332</v>
      </c>
      <c r="BF37" s="38">
        <f>STDEV('Raw Data'!AU872,'Raw Data'!BA872,'Raw Data'!BG872)</f>
        <v>2.330611579249811</v>
      </c>
      <c r="BG37" s="38">
        <f>AVERAGE('Raw Data'!BM872,'Raw Data'!BS872,'Raw Data'!BY872)</f>
        <v>36.115666666666669</v>
      </c>
      <c r="BH37" s="38">
        <f>STDEV('Raw Data'!BM872,'Raw Data'!BS872,'Raw Data'!BY872)</f>
        <v>2.066582767114189</v>
      </c>
      <c r="BI37" s="38">
        <f>AVERAGE('Raw Data'!CE872,'Raw Data'!CK872,'Raw Data'!CQ872)</f>
        <v>38.659999999999997</v>
      </c>
      <c r="BJ37" s="38">
        <f>STDEV('Raw Data'!CE872,'Raw Data'!CK872,'Raw Data'!CQ872)</f>
        <v>1.6600087349167767</v>
      </c>
      <c r="BL37" s="68">
        <f t="shared" si="44"/>
        <v>5.9473333333333311</v>
      </c>
      <c r="BM37" s="64">
        <f t="shared" si="45"/>
        <v>1.4594633716998011</v>
      </c>
      <c r="BN37" s="68">
        <f t="shared" si="46"/>
        <v>8.1193333333333335</v>
      </c>
      <c r="BO37" s="64">
        <f t="shared" si="47"/>
        <v>1.0649532071097458</v>
      </c>
      <c r="BP37" s="68">
        <f t="shared" si="48"/>
        <v>5.7116666666666589</v>
      </c>
      <c r="BQ37" s="64">
        <f t="shared" si="49"/>
        <v>1.342726206889054</v>
      </c>
      <c r="BR37" s="68">
        <f t="shared" si="50"/>
        <v>5.5179999999999936</v>
      </c>
      <c r="BS37" s="64">
        <f t="shared" si="51"/>
        <v>1.37154280526226</v>
      </c>
      <c r="BT37" s="68">
        <f t="shared" si="52"/>
        <v>7.5633333333333326</v>
      </c>
      <c r="BU37" s="64">
        <f t="shared" si="53"/>
        <v>1.6123242023034134</v>
      </c>
      <c r="BW37" s="68">
        <f t="shared" si="54"/>
        <v>-7.3773333333333362</v>
      </c>
      <c r="BX37" s="64">
        <f t="shared" si="55"/>
        <v>1.6338388333410785</v>
      </c>
      <c r="BY37" s="68">
        <f t="shared" si="56"/>
        <v>-4.4303333333333335</v>
      </c>
      <c r="BZ37" s="64">
        <f t="shared" si="57"/>
        <v>0.99894961501235569</v>
      </c>
      <c r="CA37" s="68">
        <f t="shared" si="58"/>
        <v>-3.5559999999999974</v>
      </c>
      <c r="CB37" s="64">
        <f t="shared" si="59"/>
        <v>0.52539667553826674</v>
      </c>
      <c r="CC37" s="68">
        <f t="shared" si="60"/>
        <v>-1.3763333333333421</v>
      </c>
      <c r="CD37" s="64">
        <f t="shared" si="61"/>
        <v>1.3563298517199514</v>
      </c>
      <c r="CE37" s="68">
        <f t="shared" si="62"/>
        <v>-0.63633333333334008</v>
      </c>
      <c r="CF37" s="64">
        <f t="shared" si="63"/>
        <v>2.1258138049540793</v>
      </c>
      <c r="CG37" s="64"/>
      <c r="CH37" s="68">
        <f t="shared" si="64"/>
        <v>18.302</v>
      </c>
      <c r="CI37" s="64">
        <f t="shared" si="65"/>
        <v>1.2875562123651114</v>
      </c>
      <c r="CJ37" s="68">
        <f t="shared" si="66"/>
        <v>17.678333333333331</v>
      </c>
      <c r="CK37" s="64">
        <f t="shared" si="67"/>
        <v>1.5053136993109879</v>
      </c>
      <c r="CL37" s="68">
        <f t="shared" si="68"/>
        <v>11.30566666666666</v>
      </c>
      <c r="CM37" s="64">
        <f t="shared" si="69"/>
        <v>1.2334831440545375</v>
      </c>
      <c r="CN37" s="68">
        <f t="shared" si="70"/>
        <v>12.012333333333324</v>
      </c>
      <c r="CO37" s="64">
        <f t="shared" si="71"/>
        <v>2.0422008552866036</v>
      </c>
      <c r="CP37" s="68"/>
      <c r="CQ37" s="68">
        <f t="shared" si="72"/>
        <v>-3.5453333333333337</v>
      </c>
      <c r="CR37" s="64">
        <f t="shared" si="73"/>
        <v>2.6326946904898265</v>
      </c>
      <c r="CS37" s="68">
        <f t="shared" si="74"/>
        <v>-5.8053333333333335</v>
      </c>
      <c r="CT37" s="64">
        <f t="shared" si="75"/>
        <v>2.4284261020943863</v>
      </c>
      <c r="CU37" s="68">
        <f t="shared" si="76"/>
        <v>-1.5643333333333302</v>
      </c>
      <c r="CV37" s="64">
        <f t="shared" si="77"/>
        <v>1.5490201203771785</v>
      </c>
      <c r="CW37" s="68">
        <f t="shared" si="78"/>
        <v>3.5953333333333433</v>
      </c>
      <c r="CX37" s="64">
        <f t="shared" si="79"/>
        <v>1.5082084294508713</v>
      </c>
      <c r="CY37" s="68"/>
      <c r="CZ37" s="68">
        <f t="shared" si="80"/>
        <v>-1.2066666666666661</v>
      </c>
      <c r="DA37" s="64">
        <f t="shared" si="81"/>
        <v>2.1387541544865165</v>
      </c>
      <c r="DB37" s="68">
        <f t="shared" si="82"/>
        <v>4.8776666666666699</v>
      </c>
      <c r="DC37" s="64">
        <f t="shared" si="83"/>
        <v>2.7412410206571218</v>
      </c>
      <c r="DD37" s="68">
        <f t="shared" si="84"/>
        <v>-1.0140000000000029</v>
      </c>
      <c r="DE37" s="64">
        <f t="shared" si="85"/>
        <v>2.1136179093361864</v>
      </c>
      <c r="DF37" s="68">
        <f t="shared" si="86"/>
        <v>2.5656666666666794</v>
      </c>
      <c r="DG37" s="64">
        <f t="shared" si="87"/>
        <v>2.2273664569022604</v>
      </c>
      <c r="DI37" s="68"/>
      <c r="DJ37" s="64"/>
      <c r="DK37" s="68"/>
      <c r="DL37" s="64"/>
      <c r="DM37" s="68"/>
      <c r="DN37" s="64"/>
      <c r="DO37" s="68"/>
      <c r="DP37" s="64"/>
      <c r="DQ37" s="68"/>
      <c r="DR37" s="64"/>
    </row>
    <row r="38" spans="1:122" ht="15.75" customHeight="1" x14ac:dyDescent="0.25">
      <c r="A38" s="63">
        <f>'Raw Data'!B38</f>
        <v>74</v>
      </c>
      <c r="B38" s="63">
        <f>'Raw Data'!C38</f>
        <v>83</v>
      </c>
      <c r="C38" s="63" t="str">
        <f>'Raw Data'!D38</f>
        <v>IIRCLQWTTV</v>
      </c>
      <c r="D38" s="38">
        <f>AVERAGE('Raw Data'!K38,'Raw Data'!Q38,'Raw Data'!W38)</f>
        <v>37.213666666666661</v>
      </c>
      <c r="E38" s="38">
        <f>STDEV('Raw Data'!K38,'Raw Data'!Q38,'Raw Data'!W38)</f>
        <v>0.44147744374241288</v>
      </c>
      <c r="F38" s="38">
        <f>AVERAGE('Raw Data'!AC38,'Raw Data'!AI38,'Raw Data'!AO38)</f>
        <v>44.619666666666667</v>
      </c>
      <c r="G38" s="38">
        <f>STDEV('Raw Data'!AC38,'Raw Data'!AI38,'Raw Data'!AO38)</f>
        <v>0.12406584273414378</v>
      </c>
      <c r="H38" s="38">
        <f>AVERAGE('Raw Data'!AU38,'Raw Data'!BA38,'Raw Data'!BG38)</f>
        <v>55.023000000000003</v>
      </c>
      <c r="I38" s="38">
        <f>STDEV('Raw Data'!AU38,'Raw Data'!BA38,'Raw Data'!BG38)</f>
        <v>0.15063864046120315</v>
      </c>
      <c r="J38" s="38">
        <f>AVERAGE('Raw Data'!BM38,'Raw Data'!BS38,'Raw Data'!BY38)</f>
        <v>58.12766666666667</v>
      </c>
      <c r="K38" s="38">
        <f>STDEV('Raw Data'!BM38,'Raw Data'!BS38,'Raw Data'!BY38)</f>
        <v>1.2701324077958667</v>
      </c>
      <c r="L38" s="38">
        <f>AVERAGE('Raw Data'!CE38,'Raw Data'!CK38,'Raw Data'!CQ38)</f>
        <v>61.483000000000004</v>
      </c>
      <c r="M38" s="38">
        <f>STDEV('Raw Data'!CE38,'Raw Data'!CK38,'Raw Data'!CQ38)</f>
        <v>0.71842396953330956</v>
      </c>
      <c r="O38" s="38">
        <f>AVERAGE('Raw Data'!K205,'Raw Data'!Q205,'Raw Data'!W205)</f>
        <v>24.96466666666667</v>
      </c>
      <c r="P38" s="38">
        <f>STDEV('Raw Data'!K205,'Raw Data'!Q205,'Raw Data'!W205)</f>
        <v>0.7597376740252727</v>
      </c>
      <c r="Q38" s="38">
        <f>AVERAGE('Raw Data'!AC205,'Raw Data'!AI205,'Raw Data'!AO205)</f>
        <v>26.766666666666666</v>
      </c>
      <c r="R38" s="38">
        <f>STDEV('Raw Data'!AC205,'Raw Data'!AI205,'Raw Data'!AO205)</f>
        <v>0.42002539605758754</v>
      </c>
      <c r="S38" s="38">
        <f>AVERAGE('Raw Data'!AU205,'Raw Data'!BA205,'Raw Data'!BG205)</f>
        <v>39.415999999999997</v>
      </c>
      <c r="T38" s="38">
        <f>STDEV('Raw Data'!AU205,'Raw Data'!BA205,'Raw Data'!BG205)</f>
        <v>1.4914459427012432</v>
      </c>
      <c r="U38" s="38">
        <f>AVERAGE('Raw Data'!BM205,'Raw Data'!BS205,'Raw Data'!BY205)</f>
        <v>50.461999999999996</v>
      </c>
      <c r="V38" s="38">
        <f>STDEV('Raw Data'!BM205,'Raw Data'!BS205,'Raw Data'!BY205)</f>
        <v>0.13456968455042057</v>
      </c>
      <c r="W38" s="38">
        <f>AVERAGE('Raw Data'!CE205,'Raw Data'!CK205,'Raw Data'!CQ205)</f>
        <v>56.985666666666667</v>
      </c>
      <c r="X38" s="38">
        <f>STDEV('Raw Data'!CE205,'Raw Data'!CK205,'Raw Data'!CQ205)</f>
        <v>0.3786057756206781</v>
      </c>
      <c r="Z38" s="38">
        <f>AVERAGE('Raw Data'!K372,'Raw Data'!Q372,'Raw Data'!W372)</f>
        <v>44.987666666666662</v>
      </c>
      <c r="AA38" s="38">
        <f>STDEV('Raw Data'!K372,'Raw Data'!Q372,'Raw Data'!W372)</f>
        <v>1.0512232557042001</v>
      </c>
      <c r="AB38" s="38">
        <f>AVERAGE('Raw Data'!AC372,'Raw Data'!AI372,'Raw Data'!AO372)</f>
        <v>49.627000000000002</v>
      </c>
      <c r="AC38" s="38">
        <f>STDEV('Raw Data'!AC372,'Raw Data'!AI372,'Raw Data'!AO372)</f>
        <v>0.18943072612435194</v>
      </c>
      <c r="AD38" s="38">
        <f>AVERAGE('Raw Data'!AU372,'Raw Data'!BA372,'Raw Data'!BG372)</f>
        <v>56.582666666666661</v>
      </c>
      <c r="AE38" s="38">
        <f>STDEV('Raw Data'!AU372,'Raw Data'!BA372,'Raw Data'!BG372)</f>
        <v>0.28277258235786096</v>
      </c>
      <c r="AF38" s="38">
        <f>AVERAGE('Raw Data'!BM372,'Raw Data'!BS372,'Raw Data'!BY372)</f>
        <v>58.56733333333333</v>
      </c>
      <c r="AG38" s="38">
        <f>STDEV('Raw Data'!BM372,'Raw Data'!BS372,'Raw Data'!BY372)</f>
        <v>0.56204655797659309</v>
      </c>
      <c r="AH38" s="38">
        <f>AVERAGE('Raw Data'!CE372,'Raw Data'!CK372,'Raw Data'!CQ372)</f>
        <v>61.057999999999993</v>
      </c>
      <c r="AI38" s="38">
        <f>STDEV('Raw Data'!CE372,'Raw Data'!CK372,'Raw Data'!CQ372)</f>
        <v>0.92583583858047036</v>
      </c>
      <c r="AK38" s="38">
        <f>AVERAGE('Raw Data'!AC539,'Raw Data'!AI539,'Raw Data'!AO539)</f>
        <v>27.775000000000002</v>
      </c>
      <c r="AL38" s="38">
        <f>STDEV('Raw Data'!AC539,'Raw Data'!AI539,'Raw Data'!AO539)</f>
        <v>0.1911622347640875</v>
      </c>
      <c r="AM38" s="38">
        <f>AVERAGE('Raw Data'!AU539,'Raw Data'!BA539,'Raw Data'!BG539)</f>
        <v>46.708666666666666</v>
      </c>
      <c r="AN38" s="38">
        <f>STDEV('Raw Data'!AU539,'Raw Data'!BA539,'Raw Data'!BG539)</f>
        <v>0.90134473612116728</v>
      </c>
      <c r="AO38" s="38">
        <f>AVERAGE('Raw Data'!BM539,'Raw Data'!BS539,'Raw Data'!BY539)</f>
        <v>53.610999999999997</v>
      </c>
      <c r="AP38" s="38">
        <f>STDEV('Raw Data'!BM539,'Raw Data'!BS539,'Raw Data'!BY539)</f>
        <v>0.26664770765937568</v>
      </c>
      <c r="AQ38" s="38">
        <f>AVERAGE('Raw Data'!CE539,'Raw Data'!CK539,'Raw Data'!CQ539)</f>
        <v>57.733666666666664</v>
      </c>
      <c r="AR38" s="38">
        <f>STDEV('Raw Data'!CE539,'Raw Data'!CK539,'Raw Data'!CQ539)</f>
        <v>1.9320182021226768</v>
      </c>
      <c r="AS38" s="64"/>
      <c r="AT38" s="38">
        <f>AVERAGE('Raw Data'!AC706,'Raw Data'!AI706,'Raw Data'!AO706)</f>
        <v>20.167000000000002</v>
      </c>
      <c r="AU38" s="38">
        <f>STDEV('Raw Data'!AC706,'Raw Data'!AI706,'Raw Data'!AO706)</f>
        <v>1.3032332868677055</v>
      </c>
      <c r="AV38" s="38">
        <f>AVERAGE('Raw Data'!AU706,'Raw Data'!BA706,'Raw Data'!BG706)</f>
        <v>37.012666666666668</v>
      </c>
      <c r="AW38" s="38">
        <f>STDEV('Raw Data'!AU706,'Raw Data'!BA706,'Raw Data'!BG706)</f>
        <v>1.0594061229449909</v>
      </c>
      <c r="AX38" s="38">
        <f>AVERAGE('Raw Data'!BM706,'Raw Data'!BS706,'Raw Data'!BY706)</f>
        <v>48.272666666666673</v>
      </c>
      <c r="AY38" s="38">
        <f>STDEV('Raw Data'!BM706,'Raw Data'!BS706,'Raw Data'!BY706)</f>
        <v>0.42186411714358169</v>
      </c>
      <c r="AZ38" s="38">
        <f>AVERAGE('Raw Data'!CE706,'Raw Data'!CK706,'Raw Data'!CQ706)</f>
        <v>55.722333333333331</v>
      </c>
      <c r="BA38" s="38">
        <f>STDEV('Raw Data'!CE706,'Raw Data'!CK706,'Raw Data'!CQ706)</f>
        <v>0.30602178571685662</v>
      </c>
      <c r="BC38" s="38">
        <f>AVERAGE('Raw Data'!AC873,'Raw Data'!AI873,'Raw Data'!AO873)</f>
        <v>29.01733333333333</v>
      </c>
      <c r="BD38" s="38">
        <f>STDEV('Raw Data'!AC873,'Raw Data'!AI873,'Raw Data'!AO873)</f>
        <v>2.9144458020922821</v>
      </c>
      <c r="BE38" s="38">
        <f>AVERAGE('Raw Data'!AU873,'Raw Data'!BA873,'Raw Data'!BG873)</f>
        <v>43.607666666666667</v>
      </c>
      <c r="BF38" s="38">
        <f>STDEV('Raw Data'!AU873,'Raw Data'!BA873,'Raw Data'!BG873)</f>
        <v>0.87360021367518703</v>
      </c>
      <c r="BG38" s="38">
        <f>AVERAGE('Raw Data'!BM873,'Raw Data'!BS873,'Raw Data'!BY873)</f>
        <v>54.539666666666669</v>
      </c>
      <c r="BH38" s="38">
        <f>STDEV('Raw Data'!BM873,'Raw Data'!BS873,'Raw Data'!BY873)</f>
        <v>0.75058932402035783</v>
      </c>
      <c r="BI38" s="38">
        <f>AVERAGE('Raw Data'!CE873,'Raw Data'!CK873,'Raw Data'!CQ873)</f>
        <v>54.640333333333338</v>
      </c>
      <c r="BJ38" s="38">
        <f>STDEV('Raw Data'!CE873,'Raw Data'!CK873,'Raw Data'!CQ873)</f>
        <v>0.87600076103467828</v>
      </c>
      <c r="BL38" s="68">
        <f t="shared" si="44"/>
        <v>12.248999999999992</v>
      </c>
      <c r="BM38" s="64">
        <f t="shared" si="45"/>
        <v>0.87869429648010511</v>
      </c>
      <c r="BN38" s="68">
        <f t="shared" si="46"/>
        <v>17.853000000000002</v>
      </c>
      <c r="BO38" s="64">
        <f t="shared" si="47"/>
        <v>0.4379653715382833</v>
      </c>
      <c r="BP38" s="68">
        <f t="shared" si="48"/>
        <v>15.607000000000006</v>
      </c>
      <c r="BQ38" s="64">
        <f t="shared" si="49"/>
        <v>1.4990340222956915</v>
      </c>
      <c r="BR38" s="68">
        <f t="shared" si="50"/>
        <v>7.6656666666666737</v>
      </c>
      <c r="BS38" s="64">
        <f t="shared" si="51"/>
        <v>1.2772412980064987</v>
      </c>
      <c r="BT38" s="68">
        <f t="shared" si="52"/>
        <v>4.4973333333333372</v>
      </c>
      <c r="BU38" s="64">
        <f t="shared" si="53"/>
        <v>0.81208086625245213</v>
      </c>
      <c r="BW38" s="68">
        <f t="shared" si="54"/>
        <v>-7.7740000000000009</v>
      </c>
      <c r="BX38" s="64">
        <f t="shared" si="55"/>
        <v>1.1401634385765373</v>
      </c>
      <c r="BY38" s="68">
        <f t="shared" si="56"/>
        <v>-5.0073333333333352</v>
      </c>
      <c r="BZ38" s="64">
        <f t="shared" si="57"/>
        <v>0.22644278158804826</v>
      </c>
      <c r="CA38" s="68">
        <f t="shared" si="58"/>
        <v>-1.5596666666666579</v>
      </c>
      <c r="CB38" s="64">
        <f t="shared" si="59"/>
        <v>0.32039402824230806</v>
      </c>
      <c r="CC38" s="68">
        <f t="shared" si="60"/>
        <v>-0.43966666666666043</v>
      </c>
      <c r="CD38" s="64">
        <f t="shared" si="61"/>
        <v>1.3889322037690182</v>
      </c>
      <c r="CE38" s="68">
        <f t="shared" si="62"/>
        <v>0.42500000000001137</v>
      </c>
      <c r="CF38" s="64">
        <f t="shared" si="63"/>
        <v>1.1718809666514771</v>
      </c>
      <c r="CG38" s="64"/>
      <c r="CH38" s="68">
        <f t="shared" si="64"/>
        <v>16.844666666666665</v>
      </c>
      <c r="CI38" s="64">
        <f t="shared" si="65"/>
        <v>0.22789324986346876</v>
      </c>
      <c r="CJ38" s="68">
        <f t="shared" si="66"/>
        <v>8.3143333333333374</v>
      </c>
      <c r="CK38" s="64">
        <f t="shared" si="67"/>
        <v>0.91384590240003605</v>
      </c>
      <c r="CL38" s="68">
        <f t="shared" si="68"/>
        <v>4.5166666666666728</v>
      </c>
      <c r="CM38" s="64">
        <f t="shared" si="69"/>
        <v>1.2978202238111893</v>
      </c>
      <c r="CN38" s="68">
        <f t="shared" si="70"/>
        <v>3.7493333333333396</v>
      </c>
      <c r="CO38" s="64">
        <f t="shared" si="71"/>
        <v>2.0612683797442144</v>
      </c>
      <c r="CP38" s="68"/>
      <c r="CQ38" s="68">
        <f t="shared" si="72"/>
        <v>7.6080000000000005</v>
      </c>
      <c r="CR38" s="64">
        <f t="shared" si="73"/>
        <v>1.3171788033520746</v>
      </c>
      <c r="CS38" s="68">
        <f t="shared" si="74"/>
        <v>9.695999999999998</v>
      </c>
      <c r="CT38" s="64">
        <f t="shared" si="75"/>
        <v>1.3909578234679418</v>
      </c>
      <c r="CU38" s="68">
        <f t="shared" si="76"/>
        <v>5.338333333333324</v>
      </c>
      <c r="CV38" s="64">
        <f t="shared" si="77"/>
        <v>0.49906946744249292</v>
      </c>
      <c r="CW38" s="68">
        <f t="shared" si="78"/>
        <v>2.011333333333333</v>
      </c>
      <c r="CX38" s="64">
        <f t="shared" si="79"/>
        <v>1.956104206494806</v>
      </c>
      <c r="CY38" s="68"/>
      <c r="CZ38" s="68">
        <f t="shared" si="80"/>
        <v>-1.2423333333333275</v>
      </c>
      <c r="DA38" s="64">
        <f t="shared" si="81"/>
        <v>2.9207083615680163</v>
      </c>
      <c r="DB38" s="68">
        <f t="shared" si="82"/>
        <v>3.1009999999999991</v>
      </c>
      <c r="DC38" s="64">
        <f t="shared" si="83"/>
        <v>1.25522892998316</v>
      </c>
      <c r="DD38" s="68">
        <f t="shared" si="84"/>
        <v>-0.92866666666667186</v>
      </c>
      <c r="DE38" s="64">
        <f t="shared" si="85"/>
        <v>0.79654587647751818</v>
      </c>
      <c r="DF38" s="68">
        <f t="shared" si="86"/>
        <v>3.0933333333333266</v>
      </c>
      <c r="DG38" s="64">
        <f t="shared" si="87"/>
        <v>2.1213372354877182</v>
      </c>
      <c r="DI38" s="68"/>
      <c r="DJ38" s="64"/>
      <c r="DK38" s="68"/>
      <c r="DL38" s="64"/>
      <c r="DM38" s="68"/>
      <c r="DN38" s="64"/>
      <c r="DO38" s="68"/>
      <c r="DP38" s="64"/>
      <c r="DQ38" s="68"/>
      <c r="DR38" s="64"/>
    </row>
    <row r="39" spans="1:122" ht="15.75" customHeight="1" x14ac:dyDescent="0.25">
      <c r="A39" s="63">
        <f>'Raw Data'!B39</f>
        <v>74</v>
      </c>
      <c r="B39" s="63">
        <f>'Raw Data'!C39</f>
        <v>85</v>
      </c>
      <c r="C39" s="63" t="str">
        <f>'Raw Data'!D39</f>
        <v>IIRCLQWTTVIE</v>
      </c>
      <c r="D39" s="38">
        <f>AVERAGE('Raw Data'!K39,'Raw Data'!Q39,'Raw Data'!W39)</f>
        <v>34.840000000000003</v>
      </c>
      <c r="E39" s="38">
        <f>STDEV('Raw Data'!K39,'Raw Data'!Q39,'Raw Data'!W39)</f>
        <v>0.6985005368645042</v>
      </c>
      <c r="F39" s="38">
        <f>AVERAGE('Raw Data'!AC39,'Raw Data'!AI39,'Raw Data'!AO39)</f>
        <v>44.385666666666658</v>
      </c>
      <c r="G39" s="38">
        <f>STDEV('Raw Data'!AC39,'Raw Data'!AI39,'Raw Data'!AO39)</f>
        <v>2.6845305610727044</v>
      </c>
      <c r="H39" s="38">
        <f>AVERAGE('Raw Data'!AU39,'Raw Data'!BA39,'Raw Data'!BG39)</f>
        <v>55.206999999999994</v>
      </c>
      <c r="I39" s="38">
        <f>STDEV('Raw Data'!AU39,'Raw Data'!BA39,'Raw Data'!BG39)</f>
        <v>0.550283563265342</v>
      </c>
      <c r="J39" s="38">
        <f>AVERAGE('Raw Data'!BM39,'Raw Data'!BS39,'Raw Data'!BY39)</f>
        <v>58.915333333333336</v>
      </c>
      <c r="K39" s="38">
        <f>STDEV('Raw Data'!BM39,'Raw Data'!BS39,'Raw Data'!BY39)</f>
        <v>2.5722162298946256</v>
      </c>
      <c r="L39" s="38">
        <f>AVERAGE('Raw Data'!CE39,'Raw Data'!CK39,'Raw Data'!CQ39)</f>
        <v>63.958666666666659</v>
      </c>
      <c r="M39" s="38">
        <f>STDEV('Raw Data'!CE39,'Raw Data'!CK39,'Raw Data'!CQ39)</f>
        <v>1.0119240748857259</v>
      </c>
      <c r="O39" s="38">
        <f>AVERAGE('Raw Data'!K206,'Raw Data'!Q206,'Raw Data'!W206)</f>
        <v>22.230666666666668</v>
      </c>
      <c r="P39" s="38">
        <f>STDEV('Raw Data'!K206,'Raw Data'!Q206,'Raw Data'!W206)</f>
        <v>0.55947683896058975</v>
      </c>
      <c r="Q39" s="38">
        <f>AVERAGE('Raw Data'!AC206,'Raw Data'!AI206,'Raw Data'!AO206)</f>
        <v>26.283333333333331</v>
      </c>
      <c r="R39" s="38">
        <f>STDEV('Raw Data'!AC206,'Raw Data'!AI206,'Raw Data'!AO206)</f>
        <v>0.8999212928547321</v>
      </c>
      <c r="S39" s="38">
        <f>AVERAGE('Raw Data'!AU206,'Raw Data'!BA206,'Raw Data'!BG206)</f>
        <v>39.93266666666667</v>
      </c>
      <c r="T39" s="38">
        <f>STDEV('Raw Data'!AU206,'Raw Data'!BA206,'Raw Data'!BG206)</f>
        <v>0.17915728657616134</v>
      </c>
      <c r="U39" s="38">
        <f>AVERAGE('Raw Data'!BM206,'Raw Data'!BS206,'Raw Data'!BY206)</f>
        <v>50.348666666666666</v>
      </c>
      <c r="V39" s="38">
        <f>STDEV('Raw Data'!BM206,'Raw Data'!BS206,'Raw Data'!BY206)</f>
        <v>0.78673142388831385</v>
      </c>
      <c r="W39" s="38">
        <f>AVERAGE('Raw Data'!CE206,'Raw Data'!CK206,'Raw Data'!CQ206)</f>
        <v>57.793666666666667</v>
      </c>
      <c r="X39" s="38">
        <f>STDEV('Raw Data'!CE206,'Raw Data'!CK206,'Raw Data'!CQ206)</f>
        <v>0.42466025636187754</v>
      </c>
      <c r="Z39" s="38">
        <f>AVERAGE('Raw Data'!K373,'Raw Data'!Q373,'Raw Data'!W373)</f>
        <v>42.506333333333338</v>
      </c>
      <c r="AA39" s="38">
        <f>STDEV('Raw Data'!K373,'Raw Data'!Q373,'Raw Data'!W373)</f>
        <v>1.0031397376902849</v>
      </c>
      <c r="AB39" s="38">
        <f>AVERAGE('Raw Data'!AC373,'Raw Data'!AI373,'Raw Data'!AO373)</f>
        <v>47.836999999999996</v>
      </c>
      <c r="AC39" s="38">
        <f>STDEV('Raw Data'!AC373,'Raw Data'!AI373,'Raw Data'!AO373)</f>
        <v>0.53557725866582262</v>
      </c>
      <c r="AD39" s="38">
        <f>AVERAGE('Raw Data'!AU373,'Raw Data'!BA373,'Raw Data'!BG373)</f>
        <v>58.905999999999999</v>
      </c>
      <c r="AE39" s="38">
        <f>STDEV('Raw Data'!AU373,'Raw Data'!BA373,'Raw Data'!BG373)</f>
        <v>0.62519436977631326</v>
      </c>
      <c r="AF39" s="38">
        <f>AVERAGE('Raw Data'!BM373,'Raw Data'!BS373,'Raw Data'!BY373)</f>
        <v>61.307333333333332</v>
      </c>
      <c r="AG39" s="38">
        <f>STDEV('Raw Data'!BM373,'Raw Data'!BS373,'Raw Data'!BY373)</f>
        <v>0.72195383047209538</v>
      </c>
      <c r="AH39" s="38">
        <f>AVERAGE('Raw Data'!CE373,'Raw Data'!CK373,'Raw Data'!CQ373)</f>
        <v>63.012333333333338</v>
      </c>
      <c r="AI39" s="38">
        <f>STDEV('Raw Data'!CE373,'Raw Data'!CK373,'Raw Data'!CQ373)</f>
        <v>1.3965838082024802</v>
      </c>
      <c r="AK39" s="38">
        <f>AVERAGE('Raw Data'!AC540,'Raw Data'!AI540,'Raw Data'!AO540)</f>
        <v>24.704333333333334</v>
      </c>
      <c r="AL39" s="38">
        <f>STDEV('Raw Data'!AC540,'Raw Data'!AI540,'Raw Data'!AO540)</f>
        <v>0.72653033889393293</v>
      </c>
      <c r="AM39" s="38">
        <f>AVERAGE('Raw Data'!AU540,'Raw Data'!BA540,'Raw Data'!BG540)</f>
        <v>42.568000000000005</v>
      </c>
      <c r="AN39" s="38">
        <f>STDEV('Raw Data'!AU540,'Raw Data'!BA540,'Raw Data'!BG540)</f>
        <v>1.6944742547468838</v>
      </c>
      <c r="AO39" s="38">
        <f>AVERAGE('Raw Data'!BM540,'Raw Data'!BS540,'Raw Data'!BY540)</f>
        <v>49.449333333333335</v>
      </c>
      <c r="AP39" s="38">
        <f>STDEV('Raw Data'!BM540,'Raw Data'!BS540,'Raw Data'!BY540)</f>
        <v>0.25212364691423406</v>
      </c>
      <c r="AQ39" s="38">
        <f>AVERAGE('Raw Data'!CE540,'Raw Data'!CK540,'Raw Data'!CQ540)</f>
        <v>58.198666666666668</v>
      </c>
      <c r="AR39" s="38">
        <f>STDEV('Raw Data'!CE540,'Raw Data'!CK540,'Raw Data'!CQ540)</f>
        <v>2.2559092032556047</v>
      </c>
      <c r="AS39" s="64"/>
      <c r="AT39" s="38">
        <f>AVERAGE('Raw Data'!AC707,'Raw Data'!AI707,'Raw Data'!AO707)</f>
        <v>21.004666666666665</v>
      </c>
      <c r="AU39" s="38">
        <f>STDEV('Raw Data'!AC707,'Raw Data'!AI707,'Raw Data'!AO707)</f>
        <v>1.1262194871930311</v>
      </c>
      <c r="AV39" s="38">
        <f>AVERAGE('Raw Data'!AU707,'Raw Data'!BA707,'Raw Data'!BG707)</f>
        <v>36.083333333333336</v>
      </c>
      <c r="AW39" s="38">
        <f>STDEV('Raw Data'!AU707,'Raw Data'!BA707,'Raw Data'!BG707)</f>
        <v>1.8836523918529493</v>
      </c>
      <c r="AX39" s="38">
        <f>AVERAGE('Raw Data'!BM707,'Raw Data'!BS707,'Raw Data'!BY707)</f>
        <v>45.107666666666667</v>
      </c>
      <c r="AY39" s="38">
        <f>STDEV('Raw Data'!BM707,'Raw Data'!BS707,'Raw Data'!BY707)</f>
        <v>0.16343908141363941</v>
      </c>
      <c r="AZ39" s="38">
        <f>AVERAGE('Raw Data'!CE707,'Raw Data'!CK707,'Raw Data'!CQ707)</f>
        <v>52.015666666666668</v>
      </c>
      <c r="BA39" s="38">
        <f>STDEV('Raw Data'!CE707,'Raw Data'!CK707,'Raw Data'!CQ707)</f>
        <v>2.5536535264857938</v>
      </c>
      <c r="BC39" s="38">
        <f>AVERAGE('Raw Data'!AC874,'Raw Data'!AI874,'Raw Data'!AO874)</f>
        <v>25.860666666666663</v>
      </c>
      <c r="BD39" s="38">
        <f>STDEV('Raw Data'!AC874,'Raw Data'!AI874,'Raw Data'!AO874)</f>
        <v>2.5633552881591211</v>
      </c>
      <c r="BE39" s="38">
        <f>AVERAGE('Raw Data'!AU874,'Raw Data'!BA874,'Raw Data'!BG874)</f>
        <v>39.071666666666665</v>
      </c>
      <c r="BF39" s="38">
        <f>STDEV('Raw Data'!AU874,'Raw Data'!BA874,'Raw Data'!BG874)</f>
        <v>1.3101474471727721</v>
      </c>
      <c r="BG39" s="38">
        <f>AVERAGE('Raw Data'!BM874,'Raw Data'!BS874,'Raw Data'!BY874)</f>
        <v>50.155666666666662</v>
      </c>
      <c r="BH39" s="38">
        <f>STDEV('Raw Data'!BM874,'Raw Data'!BS874,'Raw Data'!BY874)</f>
        <v>1.8148560089806944</v>
      </c>
      <c r="BI39" s="38">
        <f>AVERAGE('Raw Data'!CE874,'Raw Data'!CK874,'Raw Data'!CQ874)</f>
        <v>54.211999999999996</v>
      </c>
      <c r="BJ39" s="38">
        <f>STDEV('Raw Data'!CE874,'Raw Data'!CK874,'Raw Data'!CQ874)</f>
        <v>0.70330860936007289</v>
      </c>
      <c r="BL39" s="68">
        <f t="shared" si="44"/>
        <v>12.609333333333336</v>
      </c>
      <c r="BM39" s="64">
        <f t="shared" si="45"/>
        <v>0.89493984900290047</v>
      </c>
      <c r="BN39" s="68">
        <f t="shared" si="46"/>
        <v>18.102333333333327</v>
      </c>
      <c r="BO39" s="64">
        <f t="shared" si="47"/>
        <v>2.8313535043626508</v>
      </c>
      <c r="BP39" s="68">
        <f t="shared" si="48"/>
        <v>15.274333333333324</v>
      </c>
      <c r="BQ39" s="64">
        <f t="shared" si="49"/>
        <v>0.57871351576866981</v>
      </c>
      <c r="BR39" s="68">
        <f t="shared" si="50"/>
        <v>8.56666666666667</v>
      </c>
      <c r="BS39" s="64">
        <f t="shared" si="51"/>
        <v>2.6898406396414369</v>
      </c>
      <c r="BT39" s="68">
        <f t="shared" si="52"/>
        <v>6.164999999999992</v>
      </c>
      <c r="BU39" s="64">
        <f t="shared" si="53"/>
        <v>1.0974181822198263</v>
      </c>
      <c r="BW39" s="68">
        <f t="shared" si="54"/>
        <v>-7.6663333333333341</v>
      </c>
      <c r="BX39" s="64">
        <f t="shared" si="55"/>
        <v>1.222371601982529</v>
      </c>
      <c r="BY39" s="68">
        <f t="shared" si="56"/>
        <v>-3.4513333333333378</v>
      </c>
      <c r="BZ39" s="64">
        <f t="shared" si="57"/>
        <v>2.7374344436594873</v>
      </c>
      <c r="CA39" s="68">
        <f t="shared" si="58"/>
        <v>-3.6990000000000052</v>
      </c>
      <c r="CB39" s="64">
        <f t="shared" si="59"/>
        <v>0.83287454037207975</v>
      </c>
      <c r="CC39" s="68">
        <f t="shared" si="60"/>
        <v>-2.3919999999999959</v>
      </c>
      <c r="CD39" s="64">
        <f t="shared" si="61"/>
        <v>2.6716125592358355</v>
      </c>
      <c r="CE39" s="68">
        <f t="shared" si="62"/>
        <v>0.94633333333332104</v>
      </c>
      <c r="CF39" s="64">
        <f t="shared" si="63"/>
        <v>1.724655521159711</v>
      </c>
      <c r="CG39" s="64"/>
      <c r="CH39" s="68">
        <f t="shared" si="64"/>
        <v>19.681333333333324</v>
      </c>
      <c r="CI39" s="64">
        <f t="shared" si="65"/>
        <v>2.7811060149995472</v>
      </c>
      <c r="CJ39" s="68">
        <f t="shared" si="66"/>
        <v>12.638999999999989</v>
      </c>
      <c r="CK39" s="64">
        <f t="shared" si="67"/>
        <v>1.7815877749917373</v>
      </c>
      <c r="CL39" s="68">
        <f t="shared" si="68"/>
        <v>9.4660000000000011</v>
      </c>
      <c r="CM39" s="64">
        <f t="shared" si="69"/>
        <v>2.5845430285964777</v>
      </c>
      <c r="CN39" s="68">
        <f t="shared" si="70"/>
        <v>5.7599999999999909</v>
      </c>
      <c r="CO39" s="64">
        <f t="shared" si="71"/>
        <v>2.4724717726733845</v>
      </c>
      <c r="CP39" s="68"/>
      <c r="CQ39" s="68">
        <f t="shared" si="72"/>
        <v>3.6996666666666691</v>
      </c>
      <c r="CR39" s="64">
        <f t="shared" si="73"/>
        <v>1.3402300797499909</v>
      </c>
      <c r="CS39" s="68">
        <f t="shared" si="74"/>
        <v>6.4846666666666692</v>
      </c>
      <c r="CT39" s="64">
        <f t="shared" si="75"/>
        <v>2.5336513835437864</v>
      </c>
      <c r="CU39" s="68">
        <f t="shared" si="76"/>
        <v>4.3416666666666686</v>
      </c>
      <c r="CV39" s="64">
        <f t="shared" si="77"/>
        <v>0.30046408548554954</v>
      </c>
      <c r="CW39" s="68">
        <f t="shared" si="78"/>
        <v>6.1829999999999998</v>
      </c>
      <c r="CX39" s="64">
        <f t="shared" si="79"/>
        <v>3.4073850188475423</v>
      </c>
      <c r="CY39" s="68"/>
      <c r="CZ39" s="68">
        <f t="shared" si="80"/>
        <v>-1.156333333333329</v>
      </c>
      <c r="DA39" s="64">
        <f t="shared" si="81"/>
        <v>2.6643266816714992</v>
      </c>
      <c r="DB39" s="68">
        <f t="shared" si="82"/>
        <v>3.4963333333333395</v>
      </c>
      <c r="DC39" s="64">
        <f t="shared" si="83"/>
        <v>2.1418985347894841</v>
      </c>
      <c r="DD39" s="68">
        <f t="shared" si="84"/>
        <v>-0.70633333333332615</v>
      </c>
      <c r="DE39" s="64">
        <f t="shared" si="85"/>
        <v>1.832285094265264</v>
      </c>
      <c r="DF39" s="68">
        <f t="shared" si="86"/>
        <v>3.9866666666666717</v>
      </c>
      <c r="DG39" s="64">
        <f t="shared" si="87"/>
        <v>2.3630000705318097</v>
      </c>
      <c r="DI39" s="68"/>
      <c r="DJ39" s="64"/>
      <c r="DK39" s="68"/>
      <c r="DL39" s="64"/>
      <c r="DM39" s="68"/>
      <c r="DN39" s="64"/>
      <c r="DO39" s="68"/>
      <c r="DP39" s="64"/>
      <c r="DQ39" s="68"/>
      <c r="DR39" s="64"/>
    </row>
    <row r="40" spans="1:122" ht="15.75" customHeight="1" x14ac:dyDescent="0.25">
      <c r="A40" s="63">
        <f>'Raw Data'!B40</f>
        <v>74</v>
      </c>
      <c r="B40" s="63">
        <f>'Raw Data'!C40</f>
        <v>95</v>
      </c>
      <c r="C40" s="63" t="str">
        <f>'Raw Data'!D40</f>
        <v>IIRCLQWTTVIERTFHVETPEE</v>
      </c>
      <c r="D40" s="38">
        <f>AVERAGE('Raw Data'!K40,'Raw Data'!Q40,'Raw Data'!W40)</f>
        <v>26.456</v>
      </c>
      <c r="E40" s="38">
        <f>STDEV('Raw Data'!K40,'Raw Data'!Q40,'Raw Data'!W40)</f>
        <v>0.64812113065383159</v>
      </c>
      <c r="F40" s="38">
        <f>AVERAGE('Raw Data'!AC40,'Raw Data'!AI40,'Raw Data'!AO40)</f>
        <v>32.764000000000003</v>
      </c>
      <c r="G40" s="38">
        <f>STDEV('Raw Data'!AC40,'Raw Data'!AI40,'Raw Data'!AO40)</f>
        <v>1.0172231810178143</v>
      </c>
      <c r="H40" s="38">
        <f>AVERAGE('Raw Data'!AU40,'Raw Data'!BA40,'Raw Data'!BG40)</f>
        <v>42.139333333333333</v>
      </c>
      <c r="I40" s="38">
        <f>STDEV('Raw Data'!AU40,'Raw Data'!BA40,'Raw Data'!BG40)</f>
        <v>2.4295127769438354</v>
      </c>
      <c r="J40" s="38">
        <f>AVERAGE('Raw Data'!BM40,'Raw Data'!BS40,'Raw Data'!BY40)</f>
        <v>46.387666666666668</v>
      </c>
      <c r="K40" s="38">
        <f>STDEV('Raw Data'!BM40,'Raw Data'!BS40,'Raw Data'!BY40)</f>
        <v>2.1515711313673394</v>
      </c>
      <c r="L40" s="38">
        <f>AVERAGE('Raw Data'!CE40,'Raw Data'!CK40,'Raw Data'!CQ40)</f>
        <v>51.865333333333332</v>
      </c>
      <c r="M40" s="38">
        <f>STDEV('Raw Data'!CE40,'Raw Data'!CK40,'Raw Data'!CQ40)</f>
        <v>2.7575562248725496</v>
      </c>
      <c r="O40" s="38">
        <f>AVERAGE('Raw Data'!K207,'Raw Data'!Q207,'Raw Data'!W207)</f>
        <v>22.641666666666666</v>
      </c>
      <c r="P40" s="38">
        <f>STDEV('Raw Data'!K207,'Raw Data'!Q207,'Raw Data'!W207)</f>
        <v>1.9084250924082229</v>
      </c>
      <c r="Q40" s="38">
        <f>AVERAGE('Raw Data'!AC207,'Raw Data'!AI207,'Raw Data'!AO207)</f>
        <v>26.098333333333333</v>
      </c>
      <c r="R40" s="38">
        <f>STDEV('Raw Data'!AC207,'Raw Data'!AI207,'Raw Data'!AO207)</f>
        <v>4.511535695673178</v>
      </c>
      <c r="S40" s="38">
        <f>AVERAGE('Raw Data'!AU207,'Raw Data'!BA207,'Raw Data'!BG207)</f>
        <v>33.356999999999999</v>
      </c>
      <c r="T40" s="38">
        <f>STDEV('Raw Data'!AU207,'Raw Data'!BA207,'Raw Data'!BG207)</f>
        <v>1.1418738984669015</v>
      </c>
      <c r="U40" s="38">
        <f>AVERAGE('Raw Data'!BM207,'Raw Data'!BS207,'Raw Data'!BY207)</f>
        <v>41.78</v>
      </c>
      <c r="V40" s="38">
        <f>STDEV('Raw Data'!BM207,'Raw Data'!BS207,'Raw Data'!BY207)</f>
        <v>1.9997207305021347</v>
      </c>
      <c r="W40" s="38">
        <f>AVERAGE('Raw Data'!CE207,'Raw Data'!CK207,'Raw Data'!CQ207)</f>
        <v>45.942666666666668</v>
      </c>
      <c r="X40" s="38">
        <f>STDEV('Raw Data'!CE207,'Raw Data'!CK207,'Raw Data'!CQ207)</f>
        <v>0.84006091049002751</v>
      </c>
      <c r="Z40" s="38">
        <f>AVERAGE('Raw Data'!K374,'Raw Data'!Q374,'Raw Data'!W374)</f>
        <v>29.925333333333338</v>
      </c>
      <c r="AA40" s="38">
        <f>STDEV('Raw Data'!K374,'Raw Data'!Q374,'Raw Data'!W374)</f>
        <v>0.32337954996154844</v>
      </c>
      <c r="AB40" s="38">
        <f>AVERAGE('Raw Data'!AC374,'Raw Data'!AI374,'Raw Data'!AO374)</f>
        <v>34.094000000000001</v>
      </c>
      <c r="AC40" s="38">
        <f>STDEV('Raw Data'!AC374,'Raw Data'!AI374,'Raw Data'!AO374)</f>
        <v>1.5133476137358532</v>
      </c>
      <c r="AD40" s="38">
        <f>AVERAGE('Raw Data'!AU374,'Raw Data'!BA374,'Raw Data'!BG374)</f>
        <v>41.854000000000006</v>
      </c>
      <c r="AE40" s="38">
        <f>STDEV('Raw Data'!AU374,'Raw Data'!BA374,'Raw Data'!BG374)</f>
        <v>1.4187392290340035</v>
      </c>
      <c r="AF40" s="38">
        <f>AVERAGE('Raw Data'!BM374,'Raw Data'!BS374,'Raw Data'!BY374)</f>
        <v>46.723666666666666</v>
      </c>
      <c r="AG40" s="38">
        <f>STDEV('Raw Data'!BM374,'Raw Data'!BS374,'Raw Data'!BY374)</f>
        <v>2.4536679346100043</v>
      </c>
      <c r="AH40" s="38">
        <f>AVERAGE('Raw Data'!CE374,'Raw Data'!CK374,'Raw Data'!CQ374)</f>
        <v>51.048999999999999</v>
      </c>
      <c r="AI40" s="38">
        <f>STDEV('Raw Data'!CE374,'Raw Data'!CK374,'Raw Data'!CQ374)</f>
        <v>2.9032356087648132</v>
      </c>
      <c r="AK40" s="38">
        <f>AVERAGE('Raw Data'!AC541,'Raw Data'!AI541,'Raw Data'!AO541)</f>
        <v>20.243333333333336</v>
      </c>
      <c r="AL40" s="38">
        <f>STDEV('Raw Data'!AC541,'Raw Data'!AI541,'Raw Data'!AO541)</f>
        <v>2.0172526696805555</v>
      </c>
      <c r="AM40" s="38">
        <f>AVERAGE('Raw Data'!AU541,'Raw Data'!BA541,'Raw Data'!BG541)</f>
        <v>31.341666666666669</v>
      </c>
      <c r="AN40" s="38">
        <f>STDEV('Raw Data'!AU541,'Raw Data'!BA541,'Raw Data'!BG541)</f>
        <v>2.2020436719859426</v>
      </c>
      <c r="AO40" s="38">
        <f>AVERAGE('Raw Data'!BM541,'Raw Data'!BS541,'Raw Data'!BY541)</f>
        <v>36.234333333333332</v>
      </c>
      <c r="AP40" s="38">
        <f>STDEV('Raw Data'!BM541,'Raw Data'!BS541,'Raw Data'!BY541)</f>
        <v>0.5447351038195849</v>
      </c>
      <c r="AQ40" s="38">
        <f>AVERAGE('Raw Data'!CE541,'Raw Data'!CK541,'Raw Data'!CQ541)</f>
        <v>42.987333333333332</v>
      </c>
      <c r="AR40" s="38">
        <f>STDEV('Raw Data'!CE541,'Raw Data'!CK541,'Raw Data'!CQ541)</f>
        <v>0.97493401486117737</v>
      </c>
      <c r="AS40" s="64"/>
      <c r="AT40" s="38">
        <f>AVERAGE('Raw Data'!AC708,'Raw Data'!AI708,'Raw Data'!AO708)</f>
        <v>20.782333333333334</v>
      </c>
      <c r="AU40" s="38">
        <f>STDEV('Raw Data'!AC708,'Raw Data'!AI708,'Raw Data'!AO708)</f>
        <v>0.43296343186617248</v>
      </c>
      <c r="AV40" s="38">
        <f>AVERAGE('Raw Data'!AU708,'Raw Data'!BA708,'Raw Data'!BG708)</f>
        <v>30.25</v>
      </c>
      <c r="AW40" s="38">
        <f>STDEV('Raw Data'!AU708,'Raw Data'!BA708,'Raw Data'!BG708)</f>
        <v>1.970132229064842</v>
      </c>
      <c r="AX40" s="38">
        <f>AVERAGE('Raw Data'!BM708,'Raw Data'!BS708,'Raw Data'!BY708)</f>
        <v>36.172666666666665</v>
      </c>
      <c r="AY40" s="38">
        <f>STDEV('Raw Data'!BM708,'Raw Data'!BS708,'Raw Data'!BY708)</f>
        <v>0.97045882619168089</v>
      </c>
      <c r="AZ40" s="38">
        <f>AVERAGE('Raw Data'!CE708,'Raw Data'!CK708,'Raw Data'!CQ708)</f>
        <v>41.152999999999999</v>
      </c>
      <c r="BA40" s="38">
        <f>STDEV('Raw Data'!CE708,'Raw Data'!CK708,'Raw Data'!CQ708)</f>
        <v>0.66446294102831494</v>
      </c>
      <c r="BC40" s="38">
        <f>AVERAGE('Raw Data'!AC875,'Raw Data'!AI875,'Raw Data'!AO875)</f>
        <v>21.156000000000002</v>
      </c>
      <c r="BD40" s="38">
        <f>STDEV('Raw Data'!AC875,'Raw Data'!AI875,'Raw Data'!AO875)</f>
        <v>1.5328173407161085</v>
      </c>
      <c r="BE40" s="38">
        <f>AVERAGE('Raw Data'!AU875,'Raw Data'!BA875,'Raw Data'!BG875)</f>
        <v>28.362333333333336</v>
      </c>
      <c r="BF40" s="38">
        <f>STDEV('Raw Data'!AU875,'Raw Data'!BA875,'Raw Data'!BG875)</f>
        <v>1.6986336666077628</v>
      </c>
      <c r="BG40" s="38">
        <f>AVERAGE('Raw Data'!BM875,'Raw Data'!BS875,'Raw Data'!BY875)</f>
        <v>35.914000000000009</v>
      </c>
      <c r="BH40" s="38">
        <f>STDEV('Raw Data'!BM875,'Raw Data'!BS875,'Raw Data'!BY875)</f>
        <v>0.28262342436535631</v>
      </c>
      <c r="BI40" s="38">
        <f>AVERAGE('Raw Data'!CE875,'Raw Data'!CK875,'Raw Data'!CQ875)</f>
        <v>40.935333333333332</v>
      </c>
      <c r="BJ40" s="38">
        <f>STDEV('Raw Data'!CE875,'Raw Data'!CK875,'Raw Data'!CQ875)</f>
        <v>1.1962743553772828</v>
      </c>
      <c r="BL40" s="68">
        <f t="shared" si="44"/>
        <v>3.8143333333333338</v>
      </c>
      <c r="BM40" s="64">
        <f t="shared" si="45"/>
        <v>2.0154769493430917</v>
      </c>
      <c r="BN40" s="68">
        <f t="shared" si="46"/>
        <v>6.6656666666666702</v>
      </c>
      <c r="BO40" s="64">
        <f t="shared" si="47"/>
        <v>4.6247915989083515</v>
      </c>
      <c r="BP40" s="68">
        <f t="shared" si="48"/>
        <v>8.7823333333333338</v>
      </c>
      <c r="BQ40" s="64">
        <f t="shared" si="49"/>
        <v>2.6844754298248561</v>
      </c>
      <c r="BR40" s="68">
        <f t="shared" si="50"/>
        <v>4.6076666666666668</v>
      </c>
      <c r="BS40" s="64">
        <f t="shared" si="51"/>
        <v>2.9373697985329197</v>
      </c>
      <c r="BT40" s="68">
        <f t="shared" si="52"/>
        <v>5.9226666666666645</v>
      </c>
      <c r="BU40" s="64">
        <f t="shared" si="53"/>
        <v>2.8826756089901413</v>
      </c>
      <c r="BW40" s="68">
        <f t="shared" si="54"/>
        <v>-3.4693333333333385</v>
      </c>
      <c r="BX40" s="64">
        <f t="shared" si="55"/>
        <v>0.72431714968881877</v>
      </c>
      <c r="BY40" s="68">
        <f t="shared" si="56"/>
        <v>-1.3299999999999983</v>
      </c>
      <c r="BZ40" s="64">
        <f t="shared" si="57"/>
        <v>1.82344838150138</v>
      </c>
      <c r="CA40" s="68">
        <f t="shared" si="58"/>
        <v>0.28533333333332678</v>
      </c>
      <c r="CB40" s="64">
        <f t="shared" si="59"/>
        <v>2.813423774217696</v>
      </c>
      <c r="CC40" s="68">
        <f t="shared" si="60"/>
        <v>-0.33599999999999852</v>
      </c>
      <c r="CD40" s="64">
        <f t="shared" si="61"/>
        <v>3.2633946538331302</v>
      </c>
      <c r="CE40" s="68">
        <f t="shared" si="62"/>
        <v>0.81633333333333269</v>
      </c>
      <c r="CF40" s="64">
        <f t="shared" si="63"/>
        <v>4.0041095556107527</v>
      </c>
      <c r="CG40" s="64"/>
      <c r="CH40" s="68">
        <f t="shared" si="64"/>
        <v>12.520666666666667</v>
      </c>
      <c r="CI40" s="64">
        <f t="shared" si="65"/>
        <v>2.259214760338939</v>
      </c>
      <c r="CJ40" s="68">
        <f t="shared" si="66"/>
        <v>10.797666666666665</v>
      </c>
      <c r="CK40" s="64">
        <f t="shared" si="67"/>
        <v>3.2789523733452852</v>
      </c>
      <c r="CL40" s="68">
        <f t="shared" si="68"/>
        <v>10.153333333333336</v>
      </c>
      <c r="CM40" s="64">
        <f t="shared" si="69"/>
        <v>2.2194581921420973</v>
      </c>
      <c r="CN40" s="68">
        <f t="shared" si="70"/>
        <v>8.8780000000000001</v>
      </c>
      <c r="CO40" s="64">
        <f t="shared" si="71"/>
        <v>2.9248269464477179</v>
      </c>
      <c r="CP40" s="68"/>
      <c r="CQ40" s="68">
        <f t="shared" si="72"/>
        <v>-0.53899999999999793</v>
      </c>
      <c r="CR40" s="64">
        <f t="shared" si="73"/>
        <v>2.0631930754698313</v>
      </c>
      <c r="CS40" s="68">
        <f t="shared" si="74"/>
        <v>1.0916666666666686</v>
      </c>
      <c r="CT40" s="64">
        <f t="shared" si="75"/>
        <v>2.9547279626614253</v>
      </c>
      <c r="CU40" s="68">
        <f t="shared" si="76"/>
        <v>6.1666666666667425E-2</v>
      </c>
      <c r="CV40" s="64">
        <f t="shared" si="77"/>
        <v>1.1128911297457038</v>
      </c>
      <c r="CW40" s="68">
        <f t="shared" si="78"/>
        <v>1.8343333333333334</v>
      </c>
      <c r="CX40" s="64">
        <f t="shared" si="79"/>
        <v>1.1798336040871749</v>
      </c>
      <c r="CY40" s="68"/>
      <c r="CZ40" s="68">
        <f t="shared" si="80"/>
        <v>-0.91266666666666652</v>
      </c>
      <c r="DA40" s="64">
        <f t="shared" si="81"/>
        <v>2.5335424475096784</v>
      </c>
      <c r="DB40" s="68">
        <f t="shared" si="82"/>
        <v>2.9793333333333329</v>
      </c>
      <c r="DC40" s="64">
        <f t="shared" si="83"/>
        <v>2.7810704174232384</v>
      </c>
      <c r="DD40" s="68">
        <f t="shared" si="84"/>
        <v>0.32033333333332337</v>
      </c>
      <c r="DE40" s="64">
        <f t="shared" si="85"/>
        <v>0.61368748833044839</v>
      </c>
      <c r="DF40" s="68">
        <f t="shared" si="86"/>
        <v>2.0519999999999996</v>
      </c>
      <c r="DG40" s="64">
        <f t="shared" si="87"/>
        <v>1.5432331860955646</v>
      </c>
      <c r="DI40" s="68"/>
      <c r="DJ40" s="64"/>
      <c r="DK40" s="68"/>
      <c r="DL40" s="64"/>
      <c r="DM40" s="68"/>
      <c r="DN40" s="64"/>
      <c r="DO40" s="68"/>
      <c r="DP40" s="64"/>
      <c r="DQ40" s="68"/>
      <c r="DR40" s="64"/>
    </row>
    <row r="41" spans="1:122" ht="15.75" customHeight="1" x14ac:dyDescent="0.25">
      <c r="A41" s="63">
        <f>'Raw Data'!B41</f>
        <v>74</v>
      </c>
      <c r="B41" s="63">
        <f>'Raw Data'!C41</f>
        <v>102</v>
      </c>
      <c r="C41" s="63" t="str">
        <f>'Raw Data'!D41</f>
        <v>IIRCLQWTTVIERTFHVETPEEREEWTTA</v>
      </c>
      <c r="D41" s="38">
        <f>AVERAGE('Raw Data'!K41,'Raw Data'!Q41,'Raw Data'!W41)</f>
        <v>18.944666666666667</v>
      </c>
      <c r="E41" s="38">
        <f>STDEV('Raw Data'!K41,'Raw Data'!Q41,'Raw Data'!W41)</f>
        <v>0.55930701169691444</v>
      </c>
      <c r="F41" s="38">
        <f>AVERAGE('Raw Data'!AC41,'Raw Data'!AI41,'Raw Data'!AO41)</f>
        <v>23.368333333333336</v>
      </c>
      <c r="G41" s="38">
        <f>STDEV('Raw Data'!AC41,'Raw Data'!AI41,'Raw Data'!AO41)</f>
        <v>0.62186922526632038</v>
      </c>
      <c r="H41" s="38">
        <f>AVERAGE('Raw Data'!AU41,'Raw Data'!BA41,'Raw Data'!BG41)</f>
        <v>30.820333333333334</v>
      </c>
      <c r="I41" s="38">
        <f>STDEV('Raw Data'!AU41,'Raw Data'!BA41,'Raw Data'!BG41)</f>
        <v>0.62009703541730743</v>
      </c>
      <c r="J41" s="38">
        <f>AVERAGE('Raw Data'!BM41,'Raw Data'!BS41,'Raw Data'!BY41)</f>
        <v>36.736666666666672</v>
      </c>
      <c r="K41" s="38">
        <f>STDEV('Raw Data'!BM41,'Raw Data'!BS41,'Raw Data'!BY41)</f>
        <v>0.86948049623515744</v>
      </c>
      <c r="L41" s="38">
        <f>AVERAGE('Raw Data'!CE41,'Raw Data'!CK41,'Raw Data'!CQ41)</f>
        <v>44.076333333333331</v>
      </c>
      <c r="M41" s="38">
        <f>STDEV('Raw Data'!CE41,'Raw Data'!CK41,'Raw Data'!CQ41)</f>
        <v>0.59038998410654941</v>
      </c>
      <c r="O41" s="38">
        <f>AVERAGE('Raw Data'!K208,'Raw Data'!Q208,'Raw Data'!W208)</f>
        <v>15.311333333333332</v>
      </c>
      <c r="P41" s="38">
        <f>STDEV('Raw Data'!K208,'Raw Data'!Q208,'Raw Data'!W208)</f>
        <v>0.70027518400506927</v>
      </c>
      <c r="Q41" s="38">
        <f>AVERAGE('Raw Data'!AC208,'Raw Data'!AI208,'Raw Data'!AO208)</f>
        <v>18.701333333333334</v>
      </c>
      <c r="R41" s="38">
        <f>STDEV('Raw Data'!AC208,'Raw Data'!AI208,'Raw Data'!AO208)</f>
        <v>0.88488266642156199</v>
      </c>
      <c r="S41" s="38">
        <f>AVERAGE('Raw Data'!AU208,'Raw Data'!BA208,'Raw Data'!BG208)</f>
        <v>25.583666666666669</v>
      </c>
      <c r="T41" s="38">
        <f>STDEV('Raw Data'!AU208,'Raw Data'!BA208,'Raw Data'!BG208)</f>
        <v>0.42917867297121476</v>
      </c>
      <c r="U41" s="38">
        <f>AVERAGE('Raw Data'!BM208,'Raw Data'!BS208,'Raw Data'!BY208)</f>
        <v>33.144333333333336</v>
      </c>
      <c r="V41" s="38">
        <f>STDEV('Raw Data'!BM208,'Raw Data'!BS208,'Raw Data'!BY208)</f>
        <v>0.36277587203855471</v>
      </c>
      <c r="W41" s="38">
        <f>AVERAGE('Raw Data'!CE208,'Raw Data'!CK208,'Raw Data'!CQ208)</f>
        <v>41.012666666666668</v>
      </c>
      <c r="X41" s="38">
        <f>STDEV('Raw Data'!CE208,'Raw Data'!CK208,'Raw Data'!CQ208)</f>
        <v>0.44145479194741483</v>
      </c>
      <c r="Z41" s="38">
        <f>AVERAGE('Raw Data'!K375,'Raw Data'!Q375,'Raw Data'!W375)</f>
        <v>22.152000000000001</v>
      </c>
      <c r="AA41" s="38">
        <f>STDEV('Raw Data'!K375,'Raw Data'!Q375,'Raw Data'!W375)</f>
        <v>0.404100235090256</v>
      </c>
      <c r="AB41" s="38">
        <f>AVERAGE('Raw Data'!AC375,'Raw Data'!AI375,'Raw Data'!AO375)</f>
        <v>25.331666666666667</v>
      </c>
      <c r="AC41" s="38">
        <f>STDEV('Raw Data'!AC375,'Raw Data'!AI375,'Raw Data'!AO375)</f>
        <v>0.72866750533650981</v>
      </c>
      <c r="AD41" s="38">
        <f>AVERAGE('Raw Data'!AU375,'Raw Data'!BA375,'Raw Data'!BG375)</f>
        <v>32.149666666666668</v>
      </c>
      <c r="AE41" s="38">
        <f>STDEV('Raw Data'!AU375,'Raw Data'!BA375,'Raw Data'!BG375)</f>
        <v>0.24594579348574364</v>
      </c>
      <c r="AF41" s="38">
        <f>AVERAGE('Raw Data'!BM375,'Raw Data'!BS375,'Raw Data'!BY375)</f>
        <v>37.334000000000003</v>
      </c>
      <c r="AG41" s="38">
        <f>STDEV('Raw Data'!BM375,'Raw Data'!BS375,'Raw Data'!BY375)</f>
        <v>0.72738779203393078</v>
      </c>
      <c r="AH41" s="38">
        <f>AVERAGE('Raw Data'!CE375,'Raw Data'!CK375,'Raw Data'!CQ375)</f>
        <v>44.044333333333334</v>
      </c>
      <c r="AI41" s="38">
        <f>STDEV('Raw Data'!CE375,'Raw Data'!CK375,'Raw Data'!CQ375)</f>
        <v>0.54263646517104969</v>
      </c>
      <c r="AK41" s="38">
        <f>AVERAGE('Raw Data'!AC542,'Raw Data'!AI542,'Raw Data'!AO542)</f>
        <v>14.891</v>
      </c>
      <c r="AL41" s="38">
        <f>STDEV('Raw Data'!AC542,'Raw Data'!AI542,'Raw Data'!AO542)</f>
        <v>0.61440296223244262</v>
      </c>
      <c r="AM41" s="38">
        <f>AVERAGE('Raw Data'!AU542,'Raw Data'!BA542,'Raw Data'!BG542)</f>
        <v>24.018000000000001</v>
      </c>
      <c r="AN41" s="38">
        <f>STDEV('Raw Data'!AU542,'Raw Data'!BA542,'Raw Data'!BG542)</f>
        <v>0.83755537130389246</v>
      </c>
      <c r="AO41" s="38">
        <f>AVERAGE('Raw Data'!BM542,'Raw Data'!BS542,'Raw Data'!BY542)</f>
        <v>29.565666666666669</v>
      </c>
      <c r="AP41" s="38">
        <f>STDEV('Raw Data'!BM542,'Raw Data'!BS542,'Raw Data'!BY542)</f>
        <v>0.44372551575645647</v>
      </c>
      <c r="AQ41" s="38">
        <f>AVERAGE('Raw Data'!CE542,'Raw Data'!CK542,'Raw Data'!CQ542)</f>
        <v>37.94233333333333</v>
      </c>
      <c r="AR41" s="38">
        <f>STDEV('Raw Data'!CE542,'Raw Data'!CK542,'Raw Data'!CQ542)</f>
        <v>2.2845153388264534</v>
      </c>
      <c r="AS41" s="64"/>
      <c r="AT41" s="38">
        <f>AVERAGE('Raw Data'!AC709,'Raw Data'!AI709,'Raw Data'!AO709)</f>
        <v>14.754333333333333</v>
      </c>
      <c r="AU41" s="38">
        <f>STDEV('Raw Data'!AC709,'Raw Data'!AI709,'Raw Data'!AO709)</f>
        <v>0.45698614129241749</v>
      </c>
      <c r="AV41" s="38">
        <f>AVERAGE('Raw Data'!AU709,'Raw Data'!BA709,'Raw Data'!BG709)</f>
        <v>23.451666666666668</v>
      </c>
      <c r="AW41" s="38">
        <f>STDEV('Raw Data'!AU709,'Raw Data'!BA709,'Raw Data'!BG709)</f>
        <v>0.74276128960341758</v>
      </c>
      <c r="AX41" s="38">
        <f>AVERAGE('Raw Data'!BM709,'Raw Data'!BS709,'Raw Data'!BY709)</f>
        <v>28.771666666666665</v>
      </c>
      <c r="AY41" s="38">
        <f>STDEV('Raw Data'!BM709,'Raw Data'!BS709,'Raw Data'!BY709)</f>
        <v>0.25172670365563682</v>
      </c>
      <c r="AZ41" s="38">
        <f>AVERAGE('Raw Data'!CE709,'Raw Data'!CK709,'Raw Data'!CQ709)</f>
        <v>38.215333333333334</v>
      </c>
      <c r="BA41" s="38">
        <f>STDEV('Raw Data'!CE709,'Raw Data'!CK709,'Raw Data'!CQ709)</f>
        <v>0.15868312239596577</v>
      </c>
      <c r="BC41" s="38">
        <f>AVERAGE('Raw Data'!AC876,'Raw Data'!AI876,'Raw Data'!AO876)</f>
        <v>15.165333333333331</v>
      </c>
      <c r="BD41" s="38">
        <f>STDEV('Raw Data'!AC876,'Raw Data'!AI876,'Raw Data'!AO876)</f>
        <v>1.4780988915946494</v>
      </c>
      <c r="BE41" s="38">
        <f>AVERAGE('Raw Data'!AU876,'Raw Data'!BA876,'Raw Data'!BG876)</f>
        <v>21.927666666666667</v>
      </c>
      <c r="BF41" s="38">
        <f>STDEV('Raw Data'!AU876,'Raw Data'!BA876,'Raw Data'!BG876)</f>
        <v>1.2995054187395041</v>
      </c>
      <c r="BG41" s="38">
        <f>AVERAGE('Raw Data'!BM876,'Raw Data'!BS876,'Raw Data'!BY876)</f>
        <v>28.484666666666666</v>
      </c>
      <c r="BH41" s="38">
        <f>STDEV('Raw Data'!BM876,'Raw Data'!BS876,'Raw Data'!BY876)</f>
        <v>0.71823835412301196</v>
      </c>
      <c r="BI41" s="38">
        <f>AVERAGE('Raw Data'!CE876,'Raw Data'!CK876,'Raw Data'!CQ876)</f>
        <v>36.026333333333334</v>
      </c>
      <c r="BJ41" s="38">
        <f>STDEV('Raw Data'!CE876,'Raw Data'!CK876,'Raw Data'!CQ876)</f>
        <v>0.57621726226600856</v>
      </c>
      <c r="BL41" s="68">
        <f t="shared" si="44"/>
        <v>3.6333333333333346</v>
      </c>
      <c r="BM41" s="64">
        <f t="shared" si="45"/>
        <v>0.89621965313569529</v>
      </c>
      <c r="BN41" s="68">
        <f t="shared" si="46"/>
        <v>4.6670000000000016</v>
      </c>
      <c r="BO41" s="64">
        <f t="shared" si="47"/>
        <v>1.0815445745167727</v>
      </c>
      <c r="BP41" s="68">
        <f t="shared" si="48"/>
        <v>5.2366666666666646</v>
      </c>
      <c r="BQ41" s="64">
        <f t="shared" si="49"/>
        <v>0.75413173031418479</v>
      </c>
      <c r="BR41" s="68">
        <f t="shared" si="50"/>
        <v>3.592333333333336</v>
      </c>
      <c r="BS41" s="64">
        <f t="shared" si="51"/>
        <v>0.94212667230403224</v>
      </c>
      <c r="BT41" s="68">
        <f t="shared" si="52"/>
        <v>3.0636666666666628</v>
      </c>
      <c r="BU41" s="64">
        <f t="shared" si="53"/>
        <v>0.73718563921624713</v>
      </c>
      <c r="BW41" s="68">
        <f t="shared" si="54"/>
        <v>-3.2073333333333345</v>
      </c>
      <c r="BX41" s="64">
        <f t="shared" si="55"/>
        <v>0.69001545876402837</v>
      </c>
      <c r="BY41" s="68">
        <f t="shared" si="56"/>
        <v>-1.9633333333333312</v>
      </c>
      <c r="BZ41" s="64">
        <f t="shared" si="57"/>
        <v>0.95795493978927115</v>
      </c>
      <c r="CA41" s="68">
        <f t="shared" si="58"/>
        <v>-1.3293333333333344</v>
      </c>
      <c r="CB41" s="64">
        <f t="shared" si="59"/>
        <v>0.66709044863996181</v>
      </c>
      <c r="CC41" s="68">
        <f t="shared" si="60"/>
        <v>-0.5973333333333315</v>
      </c>
      <c r="CD41" s="64">
        <f t="shared" si="61"/>
        <v>1.1336178074348218</v>
      </c>
      <c r="CE41" s="68">
        <f t="shared" si="62"/>
        <v>3.1999999999996476E-2</v>
      </c>
      <c r="CF41" s="64">
        <f t="shared" si="63"/>
        <v>0.80188195307455545</v>
      </c>
      <c r="CG41" s="64"/>
      <c r="CH41" s="68">
        <f t="shared" si="64"/>
        <v>8.4773333333333358</v>
      </c>
      <c r="CI41" s="64">
        <f t="shared" si="65"/>
        <v>0.87419238919893016</v>
      </c>
      <c r="CJ41" s="68">
        <f t="shared" si="66"/>
        <v>6.8023333333333333</v>
      </c>
      <c r="CK41" s="64">
        <f t="shared" si="67"/>
        <v>1.042122513591053</v>
      </c>
      <c r="CL41" s="68">
        <f t="shared" si="68"/>
        <v>7.1710000000000029</v>
      </c>
      <c r="CM41" s="64">
        <f t="shared" si="69"/>
        <v>0.97616016445390197</v>
      </c>
      <c r="CN41" s="68">
        <f t="shared" si="70"/>
        <v>6.1340000000000003</v>
      </c>
      <c r="CO41" s="64">
        <f t="shared" si="71"/>
        <v>2.3595700173266052</v>
      </c>
      <c r="CP41" s="68"/>
      <c r="CQ41" s="68">
        <f t="shared" si="72"/>
        <v>0.13666666666666671</v>
      </c>
      <c r="CR41" s="64">
        <f t="shared" si="73"/>
        <v>0.76572014034719871</v>
      </c>
      <c r="CS41" s="68">
        <f t="shared" si="74"/>
        <v>0.56633333333333269</v>
      </c>
      <c r="CT41" s="64">
        <f t="shared" si="75"/>
        <v>1.1194611799135035</v>
      </c>
      <c r="CU41" s="68">
        <f t="shared" si="76"/>
        <v>0.79400000000000404</v>
      </c>
      <c r="CV41" s="64">
        <f t="shared" si="77"/>
        <v>0.51015553183971851</v>
      </c>
      <c r="CW41" s="68">
        <f t="shared" si="78"/>
        <v>-0.27300000000000324</v>
      </c>
      <c r="CX41" s="64">
        <f t="shared" si="79"/>
        <v>2.2900197961298669</v>
      </c>
      <c r="CY41" s="68"/>
      <c r="CZ41" s="68">
        <f t="shared" si="80"/>
        <v>-0.2743333333333311</v>
      </c>
      <c r="DA41" s="64">
        <f t="shared" si="81"/>
        <v>1.6007083848513231</v>
      </c>
      <c r="DB41" s="68">
        <f t="shared" si="82"/>
        <v>2.0903333333333336</v>
      </c>
      <c r="DC41" s="64">
        <f t="shared" si="83"/>
        <v>1.5460314787653373</v>
      </c>
      <c r="DD41" s="68">
        <f t="shared" si="84"/>
        <v>1.0810000000000031</v>
      </c>
      <c r="DE41" s="64">
        <f t="shared" si="85"/>
        <v>0.84425035781257829</v>
      </c>
      <c r="DF41" s="68">
        <f t="shared" si="86"/>
        <v>1.9159999999999968</v>
      </c>
      <c r="DG41" s="64">
        <f t="shared" si="87"/>
        <v>2.3560638078512812</v>
      </c>
      <c r="DI41" s="68"/>
      <c r="DJ41" s="64"/>
      <c r="DK41" s="68"/>
      <c r="DL41" s="64"/>
      <c r="DM41" s="68"/>
      <c r="DN41" s="64"/>
      <c r="DO41" s="68"/>
      <c r="DP41" s="64"/>
      <c r="DQ41" s="68"/>
      <c r="DR41" s="64"/>
    </row>
    <row r="42" spans="1:122" s="67" customFormat="1" ht="15.75" customHeight="1" x14ac:dyDescent="0.25">
      <c r="A42" s="66">
        <f>'Raw Data'!B42</f>
        <v>75</v>
      </c>
      <c r="B42" s="66">
        <f>'Raw Data'!C42</f>
        <v>84</v>
      </c>
      <c r="C42" s="66" t="str">
        <f>'Raw Data'!D42</f>
        <v>IRCLQWTTVI</v>
      </c>
      <c r="D42" s="38">
        <f>AVERAGE('Raw Data'!K42,'Raw Data'!Q42,'Raw Data'!W42)</f>
        <v>38.713333333333331</v>
      </c>
      <c r="E42" s="38">
        <f>STDEV('Raw Data'!K42,'Raw Data'!Q42,'Raw Data'!W42)</f>
        <v>2.091611898353356</v>
      </c>
      <c r="F42" s="38">
        <f>AVERAGE('Raw Data'!AC42,'Raw Data'!AI42,'Raw Data'!AO42)</f>
        <v>44.770666666666671</v>
      </c>
      <c r="G42" s="38">
        <f>STDEV('Raw Data'!AC42,'Raw Data'!AI42,'Raw Data'!AO42)</f>
        <v>0.23799229679410674</v>
      </c>
      <c r="H42" s="38">
        <f>AVERAGE('Raw Data'!AU42,'Raw Data'!BA42,'Raw Data'!BG42)</f>
        <v>55.424666666666667</v>
      </c>
      <c r="I42" s="38">
        <f>STDEV('Raw Data'!AU42,'Raw Data'!BA42,'Raw Data'!BG42)</f>
        <v>0.40549393748036983</v>
      </c>
      <c r="J42" s="38">
        <f>AVERAGE('Raw Data'!BM42,'Raw Data'!BS42,'Raw Data'!BY42)</f>
        <v>58.632666666666665</v>
      </c>
      <c r="K42" s="38">
        <f>STDEV('Raw Data'!BM42,'Raw Data'!BS42,'Raw Data'!BY42)</f>
        <v>1.1827351070012786</v>
      </c>
      <c r="L42" s="38">
        <f>AVERAGE('Raw Data'!CE42,'Raw Data'!CK42,'Raw Data'!CQ42)</f>
        <v>61.902333333333331</v>
      </c>
      <c r="M42" s="38">
        <f>STDEV('Raw Data'!CE42,'Raw Data'!CK42,'Raw Data'!CQ42)</f>
        <v>0.63625885717476116</v>
      </c>
      <c r="O42" s="38">
        <f>AVERAGE('Raw Data'!K209,'Raw Data'!Q209,'Raw Data'!W209)</f>
        <v>27</v>
      </c>
      <c r="P42" s="38">
        <f>STDEV('Raw Data'!K209,'Raw Data'!Q209,'Raw Data'!W209)</f>
        <v>1.9586916551616798</v>
      </c>
      <c r="Q42" s="38">
        <f>AVERAGE('Raw Data'!AC209,'Raw Data'!AI209,'Raw Data'!AO209)</f>
        <v>29.681666666666668</v>
      </c>
      <c r="R42" s="38">
        <f>STDEV('Raw Data'!AC209,'Raw Data'!AI209,'Raw Data'!AO209)</f>
        <v>2.1823442288817168</v>
      </c>
      <c r="S42" s="38">
        <f>AVERAGE('Raw Data'!AU209,'Raw Data'!BA209,'Raw Data'!BG209)</f>
        <v>40.125333333333337</v>
      </c>
      <c r="T42" s="38">
        <f>STDEV('Raw Data'!AU209,'Raw Data'!BA209,'Raw Data'!BG209)</f>
        <v>0.85677145921962916</v>
      </c>
      <c r="U42" s="38">
        <f>AVERAGE('Raw Data'!BM209,'Raw Data'!BS209,'Raw Data'!BY209)</f>
        <v>50.979333333333329</v>
      </c>
      <c r="V42" s="38">
        <f>STDEV('Raw Data'!BM209,'Raw Data'!BS209,'Raw Data'!BY209)</f>
        <v>8.8821919216673609E-2</v>
      </c>
      <c r="W42" s="38">
        <f>AVERAGE('Raw Data'!CE209,'Raw Data'!CK209,'Raw Data'!CQ209)</f>
        <v>57.556000000000004</v>
      </c>
      <c r="X42" s="38">
        <f>STDEV('Raw Data'!CE209,'Raw Data'!CK209,'Raw Data'!CQ209)</f>
        <v>0.46652759832618751</v>
      </c>
      <c r="Z42" s="38">
        <f>AVERAGE('Raw Data'!K376,'Raw Data'!Q376,'Raw Data'!W376)</f>
        <v>45.275666666666666</v>
      </c>
      <c r="AA42" s="38">
        <f>STDEV('Raw Data'!K376,'Raw Data'!Q376,'Raw Data'!W376)</f>
        <v>0.7153190430383739</v>
      </c>
      <c r="AB42" s="38">
        <f>AVERAGE('Raw Data'!AC376,'Raw Data'!AI376,'Raw Data'!AO376)</f>
        <v>49.870333333333328</v>
      </c>
      <c r="AC42" s="38">
        <f>STDEV('Raw Data'!AC376,'Raw Data'!AI376,'Raw Data'!AO376)</f>
        <v>0.135071585958458</v>
      </c>
      <c r="AD42" s="38">
        <f>AVERAGE('Raw Data'!AU376,'Raw Data'!BA376,'Raw Data'!BG376)</f>
        <v>56.598999999999997</v>
      </c>
      <c r="AE42" s="38">
        <f>STDEV('Raw Data'!AU376,'Raw Data'!BA376,'Raw Data'!BG376)</f>
        <v>0.30060439118549204</v>
      </c>
      <c r="AF42" s="38">
        <f>AVERAGE('Raw Data'!BM376,'Raw Data'!BS376,'Raw Data'!BY376)</f>
        <v>58.936</v>
      </c>
      <c r="AG42" s="38">
        <f>STDEV('Raw Data'!BM376,'Raw Data'!BS376,'Raw Data'!BY376)</f>
        <v>0.61357721600463688</v>
      </c>
      <c r="AH42" s="38">
        <f>AVERAGE('Raw Data'!CE376,'Raw Data'!CK376,'Raw Data'!CQ376)</f>
        <v>61.178333333333342</v>
      </c>
      <c r="AI42" s="38">
        <f>STDEV('Raw Data'!CE376,'Raw Data'!CK376,'Raw Data'!CQ376)</f>
        <v>1.1129745429853002</v>
      </c>
      <c r="AK42" s="38">
        <f>AVERAGE('Raw Data'!AC543,'Raw Data'!AI543,'Raw Data'!AO543)</f>
        <v>27.907666666666668</v>
      </c>
      <c r="AL42" s="38">
        <f>STDEV('Raw Data'!AC543,'Raw Data'!AI543,'Raw Data'!AO543)</f>
        <v>0.53060562881798745</v>
      </c>
      <c r="AM42" s="38">
        <f>AVERAGE('Raw Data'!AU543,'Raw Data'!BA543,'Raw Data'!BG543)</f>
        <v>47.474666666666657</v>
      </c>
      <c r="AN42" s="38">
        <f>STDEV('Raw Data'!AU543,'Raw Data'!BA543,'Raw Data'!BG543)</f>
        <v>1.7741263577697453</v>
      </c>
      <c r="AO42" s="38">
        <f>AVERAGE('Raw Data'!BM543,'Raw Data'!BS543,'Raw Data'!BY543)</f>
        <v>53.976333333333336</v>
      </c>
      <c r="AP42" s="38">
        <f>STDEV('Raw Data'!BM543,'Raw Data'!BS543,'Raw Data'!BY543)</f>
        <v>0.12371068399024071</v>
      </c>
      <c r="AQ42" s="38">
        <f>AVERAGE('Raw Data'!CE543,'Raw Data'!CK543,'Raw Data'!CQ543)</f>
        <v>58.425666666666665</v>
      </c>
      <c r="AR42" s="38">
        <f>STDEV('Raw Data'!CE543,'Raw Data'!CK543,'Raw Data'!CQ543)</f>
        <v>1.9745838380107681</v>
      </c>
      <c r="AS42" s="38"/>
      <c r="AT42" s="38">
        <f>AVERAGE('Raw Data'!AC710,'Raw Data'!AI710,'Raw Data'!AO710)</f>
        <v>20.054666666666666</v>
      </c>
      <c r="AU42" s="38">
        <f>STDEV('Raw Data'!AC710,'Raw Data'!AI710,'Raw Data'!AO710)</f>
        <v>0.70742090252786094</v>
      </c>
      <c r="AV42" s="38">
        <f>AVERAGE('Raw Data'!AU710,'Raw Data'!BA710,'Raw Data'!BG710)</f>
        <v>37.426666666666669</v>
      </c>
      <c r="AW42" s="38">
        <f>STDEV('Raw Data'!AU710,'Raw Data'!BA710,'Raw Data'!BG710)</f>
        <v>1.1694299180939955</v>
      </c>
      <c r="AX42" s="38">
        <f>AVERAGE('Raw Data'!BM710,'Raw Data'!BS710,'Raw Data'!BY710)</f>
        <v>48.602666666666664</v>
      </c>
      <c r="AY42" s="38">
        <f>STDEV('Raw Data'!BM710,'Raw Data'!BS710,'Raw Data'!BY710)</f>
        <v>0.36192863016530341</v>
      </c>
      <c r="AZ42" s="38">
        <f>AVERAGE('Raw Data'!CE710,'Raw Data'!CK710,'Raw Data'!CQ710)</f>
        <v>55.393999999999998</v>
      </c>
      <c r="BA42" s="38">
        <f>STDEV('Raw Data'!CE710,'Raw Data'!CK710,'Raw Data'!CQ710)</f>
        <v>1.2960258485076572</v>
      </c>
      <c r="BC42" s="38">
        <f>AVERAGE('Raw Data'!AC877,'Raw Data'!AI877,'Raw Data'!AO877)</f>
        <v>29.412999999999997</v>
      </c>
      <c r="BD42" s="38">
        <f>STDEV('Raw Data'!AC877,'Raw Data'!AI877,'Raw Data'!AO877)</f>
        <v>3.0347433169874516</v>
      </c>
      <c r="BE42" s="38">
        <f>AVERAGE('Raw Data'!AU877,'Raw Data'!BA877,'Raw Data'!BG877)</f>
        <v>43.92166666666666</v>
      </c>
      <c r="BF42" s="38">
        <f>STDEV('Raw Data'!AU877,'Raw Data'!BA877,'Raw Data'!BG877)</f>
        <v>1.0784926208988794</v>
      </c>
      <c r="BG42" s="38">
        <f>AVERAGE('Raw Data'!BM877,'Raw Data'!BS877,'Raw Data'!BY877)</f>
        <v>54.734000000000002</v>
      </c>
      <c r="BH42" s="38">
        <f>STDEV('Raw Data'!BM877,'Raw Data'!BS877,'Raw Data'!BY877)</f>
        <v>0.51779146381530972</v>
      </c>
      <c r="BI42" s="38">
        <f>AVERAGE('Raw Data'!CE877,'Raw Data'!CK877,'Raw Data'!CQ877)</f>
        <v>55.099666666666657</v>
      </c>
      <c r="BJ42" s="38">
        <f>STDEV('Raw Data'!CE877,'Raw Data'!CK877,'Raw Data'!CQ877)</f>
        <v>1.0858385392558725</v>
      </c>
      <c r="BL42" s="68">
        <f t="shared" si="44"/>
        <v>11.713333333333331</v>
      </c>
      <c r="BM42" s="64">
        <f t="shared" si="45"/>
        <v>2.8655389254612</v>
      </c>
      <c r="BN42" s="68">
        <f t="shared" si="46"/>
        <v>15.089000000000002</v>
      </c>
      <c r="BO42" s="64">
        <f t="shared" si="47"/>
        <v>2.1952828215668863</v>
      </c>
      <c r="BP42" s="68">
        <f t="shared" si="48"/>
        <v>15.29933333333333</v>
      </c>
      <c r="BQ42" s="64">
        <f t="shared" si="49"/>
        <v>0.94788325582144706</v>
      </c>
      <c r="BR42" s="68">
        <f t="shared" si="50"/>
        <v>7.653333333333336</v>
      </c>
      <c r="BS42" s="64">
        <f t="shared" si="51"/>
        <v>1.1860656249409891</v>
      </c>
      <c r="BT42" s="68">
        <f t="shared" si="52"/>
        <v>4.3463333333333267</v>
      </c>
      <c r="BU42" s="64">
        <f t="shared" si="53"/>
        <v>0.78896979240864074</v>
      </c>
      <c r="BW42" s="68">
        <f t="shared" si="54"/>
        <v>-6.5623333333333349</v>
      </c>
      <c r="BX42" s="64">
        <f t="shared" si="55"/>
        <v>2.2105478204885469</v>
      </c>
      <c r="BY42" s="68">
        <f t="shared" si="56"/>
        <v>-5.099666666666657</v>
      </c>
      <c r="BZ42" s="64">
        <f t="shared" si="57"/>
        <v>0.27365062884390984</v>
      </c>
      <c r="CA42" s="68">
        <f t="shared" si="58"/>
        <v>-1.1743333333333297</v>
      </c>
      <c r="CB42" s="64">
        <f t="shared" si="59"/>
        <v>0.50476562217858534</v>
      </c>
      <c r="CC42" s="68">
        <f t="shared" si="60"/>
        <v>-0.30333333333333456</v>
      </c>
      <c r="CD42" s="64">
        <f t="shared" si="61"/>
        <v>1.3324186028922467</v>
      </c>
      <c r="CE42" s="68">
        <f t="shared" si="62"/>
        <v>0.72399999999998954</v>
      </c>
      <c r="CF42" s="64">
        <f t="shared" si="63"/>
        <v>1.2820053302021295</v>
      </c>
      <c r="CG42" s="38"/>
      <c r="CH42" s="68">
        <f t="shared" si="64"/>
        <v>16.863000000000003</v>
      </c>
      <c r="CI42" s="64">
        <f t="shared" si="65"/>
        <v>0.58153475103957986</v>
      </c>
      <c r="CJ42" s="68">
        <f t="shared" si="66"/>
        <v>7.9500000000000099</v>
      </c>
      <c r="CK42" s="64">
        <f t="shared" si="67"/>
        <v>1.8198762778460178</v>
      </c>
      <c r="CL42" s="68">
        <f t="shared" si="68"/>
        <v>4.656333333333329</v>
      </c>
      <c r="CM42" s="64">
        <f t="shared" si="69"/>
        <v>1.189187397623545</v>
      </c>
      <c r="CN42" s="68">
        <f t="shared" si="70"/>
        <v>3.4766666666666666</v>
      </c>
      <c r="CO42" s="64">
        <f t="shared" si="71"/>
        <v>2.0745618011200988</v>
      </c>
      <c r="CP42" s="41"/>
      <c r="CQ42" s="68">
        <f t="shared" si="72"/>
        <v>7.8530000000000015</v>
      </c>
      <c r="CR42" s="64">
        <f t="shared" si="73"/>
        <v>0.88430009989067926</v>
      </c>
      <c r="CS42" s="68">
        <f t="shared" si="74"/>
        <v>10.047999999999988</v>
      </c>
      <c r="CT42" s="64">
        <f t="shared" si="75"/>
        <v>2.1248742707903148</v>
      </c>
      <c r="CU42" s="68">
        <f t="shared" si="76"/>
        <v>5.3736666666666721</v>
      </c>
      <c r="CV42" s="64">
        <f t="shared" si="77"/>
        <v>0.38248747256173782</v>
      </c>
      <c r="CW42" s="68">
        <f t="shared" si="78"/>
        <v>3.0316666666666663</v>
      </c>
      <c r="CX42" s="64">
        <f t="shared" si="79"/>
        <v>2.3619196288894608</v>
      </c>
      <c r="CY42" s="41"/>
      <c r="CZ42" s="68">
        <f t="shared" si="80"/>
        <v>-1.5053333333333292</v>
      </c>
      <c r="DA42" s="64">
        <f t="shared" si="81"/>
        <v>3.0807806370031172</v>
      </c>
      <c r="DB42" s="68">
        <f t="shared" si="82"/>
        <v>3.5529999999999973</v>
      </c>
      <c r="DC42" s="64">
        <f t="shared" si="83"/>
        <v>2.0762154673026294</v>
      </c>
      <c r="DD42" s="68">
        <f t="shared" si="84"/>
        <v>-0.75766666666666538</v>
      </c>
      <c r="DE42" s="64">
        <f t="shared" si="85"/>
        <v>0.53236484982888788</v>
      </c>
      <c r="DF42" s="68">
        <f t="shared" si="86"/>
        <v>3.3260000000000076</v>
      </c>
      <c r="DG42" s="64">
        <f t="shared" si="87"/>
        <v>2.2534477288516506</v>
      </c>
      <c r="DI42" s="41"/>
      <c r="DJ42" s="38"/>
      <c r="DK42" s="41"/>
      <c r="DL42" s="38"/>
      <c r="DM42" s="41"/>
      <c r="DN42" s="38"/>
      <c r="DO42" s="41"/>
      <c r="DP42" s="38"/>
      <c r="DQ42" s="41"/>
      <c r="DR42" s="38"/>
    </row>
    <row r="43" spans="1:122" ht="15.75" customHeight="1" x14ac:dyDescent="0.25">
      <c r="A43" s="63">
        <f>'Raw Data'!B43</f>
        <v>78</v>
      </c>
      <c r="B43" s="63">
        <f>'Raw Data'!C43</f>
        <v>83</v>
      </c>
      <c r="C43" s="63" t="str">
        <f>'Raw Data'!D43</f>
        <v>LQWTTV</v>
      </c>
      <c r="D43" s="38">
        <f>AVERAGE('Raw Data'!K43,'Raw Data'!Q43,'Raw Data'!W43)</f>
        <v>58.112666666666662</v>
      </c>
      <c r="E43" s="38">
        <f>STDEV('Raw Data'!K43,'Raw Data'!Q43,'Raw Data'!W43)</f>
        <v>1.4780664170913762</v>
      </c>
      <c r="F43" s="38">
        <f>AVERAGE('Raw Data'!AC43,'Raw Data'!AI43,'Raw Data'!AO43)</f>
        <v>63.681000000000004</v>
      </c>
      <c r="G43" s="38">
        <f>STDEV('Raw Data'!AC43,'Raw Data'!AI43,'Raw Data'!AO43)</f>
        <v>1.9894237859239545</v>
      </c>
      <c r="H43" s="38">
        <f>AVERAGE('Raw Data'!AU43,'Raw Data'!BA43,'Raw Data'!BG43)</f>
        <v>69.474333333333334</v>
      </c>
      <c r="I43" s="38">
        <f>STDEV('Raw Data'!AU43,'Raw Data'!BA43,'Raw Data'!BG43)</f>
        <v>0.37858860697771829</v>
      </c>
      <c r="J43" s="38">
        <f>AVERAGE('Raw Data'!BM43,'Raw Data'!BS43,'Raw Data'!BY43)</f>
        <v>68.538333333333341</v>
      </c>
      <c r="K43" s="38">
        <f>STDEV('Raw Data'!BM43,'Raw Data'!BS43,'Raw Data'!BY43)</f>
        <v>2.4709952111109681</v>
      </c>
      <c r="L43" s="38">
        <f>AVERAGE('Raw Data'!CE43,'Raw Data'!CK43,'Raw Data'!CQ43)</f>
        <v>70.863666666666674</v>
      </c>
      <c r="M43" s="38">
        <f>STDEV('Raw Data'!CE43,'Raw Data'!CK43,'Raw Data'!CQ43)</f>
        <v>1.5389789905431908</v>
      </c>
      <c r="O43" s="38">
        <f>AVERAGE('Raw Data'!K210,'Raw Data'!Q210,'Raw Data'!W210)</f>
        <v>38.075333333333333</v>
      </c>
      <c r="P43" s="38">
        <f>STDEV('Raw Data'!K210,'Raw Data'!Q210,'Raw Data'!W210)</f>
        <v>0.8826331816407833</v>
      </c>
      <c r="Q43" s="38">
        <f>AVERAGE('Raw Data'!AC210,'Raw Data'!AI210,'Raw Data'!AO210)</f>
        <v>39.601666666666667</v>
      </c>
      <c r="R43" s="38">
        <f>STDEV('Raw Data'!AC210,'Raw Data'!AI210,'Raw Data'!AO210)</f>
        <v>2.6631029520717613</v>
      </c>
      <c r="S43" s="38">
        <f>AVERAGE('Raw Data'!AU210,'Raw Data'!BA210,'Raw Data'!BG210)</f>
        <v>48.223999999999997</v>
      </c>
      <c r="T43" s="38">
        <f>STDEV('Raw Data'!AU210,'Raw Data'!BA210,'Raw Data'!BG210)</f>
        <v>2.7203700115976877</v>
      </c>
      <c r="U43" s="38">
        <f>AVERAGE('Raw Data'!BM210,'Raw Data'!BS210,'Raw Data'!BY210)</f>
        <v>61.043333333333329</v>
      </c>
      <c r="V43" s="38">
        <f>STDEV('Raw Data'!BM210,'Raw Data'!BS210,'Raw Data'!BY210)</f>
        <v>1.145912009420154</v>
      </c>
      <c r="W43" s="38">
        <f>AVERAGE('Raw Data'!CE210,'Raw Data'!CK210,'Raw Data'!CQ210)</f>
        <v>70.262333333333331</v>
      </c>
      <c r="X43" s="38">
        <f>STDEV('Raw Data'!CE210,'Raw Data'!CK210,'Raw Data'!CQ210)</f>
        <v>3.9703064533277981E-2</v>
      </c>
      <c r="Z43" s="38">
        <f>AVERAGE('Raw Data'!K377,'Raw Data'!Q377,'Raw Data'!W377)</f>
        <v>65.088666666666668</v>
      </c>
      <c r="AA43" s="38">
        <f>STDEV('Raw Data'!K377,'Raw Data'!Q377,'Raw Data'!W377)</f>
        <v>0.63191006744103484</v>
      </c>
      <c r="AB43" s="38">
        <f>AVERAGE('Raw Data'!AC377,'Raw Data'!AI377,'Raw Data'!AO377)</f>
        <v>69.447333333333333</v>
      </c>
      <c r="AC43" s="38">
        <f>STDEV('Raw Data'!AC377,'Raw Data'!AI377,'Raw Data'!AO377)</f>
        <v>0.20930440352111962</v>
      </c>
      <c r="AD43" s="38">
        <f>AVERAGE('Raw Data'!AU377,'Raw Data'!BA377,'Raw Data'!BG377)</f>
        <v>70.590666666666664</v>
      </c>
      <c r="AE43" s="38">
        <f>STDEV('Raw Data'!AU377,'Raw Data'!BA377,'Raw Data'!BG377)</f>
        <v>0.2001857470783884</v>
      </c>
      <c r="AF43" s="38">
        <f>AVERAGE('Raw Data'!BM377,'Raw Data'!BS377,'Raw Data'!BY377)</f>
        <v>69.984333333333339</v>
      </c>
      <c r="AG43" s="38">
        <f>STDEV('Raw Data'!BM377,'Raw Data'!BS377,'Raw Data'!BY377)</f>
        <v>1.0544260682159403</v>
      </c>
      <c r="AH43" s="38">
        <f>AVERAGE('Raw Data'!CE377,'Raw Data'!CK377,'Raw Data'!CQ377)</f>
        <v>70.938666666666677</v>
      </c>
      <c r="AI43" s="38">
        <f>STDEV('Raw Data'!CE377,'Raw Data'!CK377,'Raw Data'!CQ377)</f>
        <v>1.5796855172259279</v>
      </c>
      <c r="AK43" s="38">
        <f>AVERAGE('Raw Data'!AC544,'Raw Data'!AI544,'Raw Data'!AO544)</f>
        <v>51.971666666666671</v>
      </c>
      <c r="AL43" s="38">
        <f>STDEV('Raw Data'!AC544,'Raw Data'!AI544,'Raw Data'!AO544)</f>
        <v>1.0930719707930183</v>
      </c>
      <c r="AM43" s="38">
        <f>AVERAGE('Raw Data'!AU544,'Raw Data'!BA544,'Raw Data'!BG544)</f>
        <v>73.337000000000003</v>
      </c>
      <c r="AN43" s="38">
        <f>STDEV('Raw Data'!AU544,'Raw Data'!BA544,'Raw Data'!BG544)</f>
        <v>0.69739802121887329</v>
      </c>
      <c r="AO43" s="38">
        <f>AVERAGE('Raw Data'!BM544,'Raw Data'!BS544,'Raw Data'!BY544)</f>
        <v>71.064333333333323</v>
      </c>
      <c r="AP43" s="38">
        <f>STDEV('Raw Data'!BM544,'Raw Data'!BS544,'Raw Data'!BY544)</f>
        <v>1.0821480182180856</v>
      </c>
      <c r="AQ43" s="38">
        <f>AVERAGE('Raw Data'!CE544,'Raw Data'!CK544,'Raw Data'!CQ544)</f>
        <v>72.099000000000004</v>
      </c>
      <c r="AR43" s="38">
        <f>STDEV('Raw Data'!CE544,'Raw Data'!CK544,'Raw Data'!CQ544)</f>
        <v>1.1068455176762484</v>
      </c>
      <c r="AS43" s="64"/>
      <c r="AT43" s="38">
        <f>AVERAGE('Raw Data'!AC711,'Raw Data'!AI711,'Raw Data'!AO711)</f>
        <v>36.654666666666664</v>
      </c>
      <c r="AU43" s="38">
        <f>STDEV('Raw Data'!AC711,'Raw Data'!AI711,'Raw Data'!AO711)</f>
        <v>2.6052695318015231</v>
      </c>
      <c r="AV43" s="38">
        <f>AVERAGE('Raw Data'!AU711,'Raw Data'!BA711,'Raw Data'!BG711)</f>
        <v>49.554333333333339</v>
      </c>
      <c r="AW43" s="38">
        <f>STDEV('Raw Data'!AU711,'Raw Data'!BA711,'Raw Data'!BG711)</f>
        <v>2.5010322535571872</v>
      </c>
      <c r="AX43" s="38">
        <f>AVERAGE('Raw Data'!BM711,'Raw Data'!BS711,'Raw Data'!BY711)</f>
        <v>61.026666666666671</v>
      </c>
      <c r="AY43" s="38">
        <f>STDEV('Raw Data'!BM711,'Raw Data'!BS711,'Raw Data'!BY711)</f>
        <v>0.54423554949427455</v>
      </c>
      <c r="AZ43" s="38">
        <f>AVERAGE('Raw Data'!CE711,'Raw Data'!CK711,'Raw Data'!CQ711)</f>
        <v>71.206999999999994</v>
      </c>
      <c r="BA43" s="38">
        <f>STDEV('Raw Data'!CE711,'Raw Data'!CK711,'Raw Data'!CQ711)</f>
        <v>1.4180169251458172</v>
      </c>
      <c r="BC43" s="38">
        <f>AVERAGE('Raw Data'!AC878,'Raw Data'!AI878,'Raw Data'!AO878)</f>
        <v>54.588000000000001</v>
      </c>
      <c r="BD43" s="38">
        <f>STDEV('Raw Data'!AC878,'Raw Data'!AI878,'Raw Data'!AO878)</f>
        <v>2.2186238978249571</v>
      </c>
      <c r="BE43" s="38">
        <f>AVERAGE('Raw Data'!AU878,'Raw Data'!BA878,'Raw Data'!BG878)</f>
        <v>71.24133333333333</v>
      </c>
      <c r="BF43" s="38">
        <f>STDEV('Raw Data'!AU878,'Raw Data'!BA878,'Raw Data'!BG878)</f>
        <v>0.1827739952327298</v>
      </c>
      <c r="BG43" s="38">
        <f>AVERAGE('Raw Data'!BM878,'Raw Data'!BS878,'Raw Data'!BY878)</f>
        <v>71.680999999999997</v>
      </c>
      <c r="BH43" s="38">
        <f>STDEV('Raw Data'!BM878,'Raw Data'!BS878,'Raw Data'!BY878)</f>
        <v>0.43791894227128908</v>
      </c>
      <c r="BI43" s="38">
        <f>AVERAGE('Raw Data'!CE878,'Raw Data'!CK878,'Raw Data'!CQ878)</f>
        <v>70.687333333333342</v>
      </c>
      <c r="BJ43" s="38">
        <f>STDEV('Raw Data'!CE878,'Raw Data'!CK878,'Raw Data'!CQ878)</f>
        <v>1.2093933741067573</v>
      </c>
      <c r="BL43" s="68">
        <f t="shared" si="44"/>
        <v>20.037333333333329</v>
      </c>
      <c r="BM43" s="64">
        <f t="shared" si="45"/>
        <v>1.7215463010522458</v>
      </c>
      <c r="BN43" s="68">
        <f t="shared" si="46"/>
        <v>24.079333333333338</v>
      </c>
      <c r="BO43" s="64">
        <f t="shared" si="47"/>
        <v>3.3241426463576031</v>
      </c>
      <c r="BP43" s="68">
        <f t="shared" si="48"/>
        <v>21.250333333333337</v>
      </c>
      <c r="BQ43" s="64">
        <f t="shared" si="49"/>
        <v>2.7465873977234607</v>
      </c>
      <c r="BR43" s="68">
        <f t="shared" si="50"/>
        <v>7.4950000000000117</v>
      </c>
      <c r="BS43" s="64">
        <f t="shared" si="51"/>
        <v>2.7237715885636726</v>
      </c>
      <c r="BT43" s="68">
        <f t="shared" si="52"/>
        <v>0.60133333333334349</v>
      </c>
      <c r="BU43" s="64">
        <f t="shared" si="53"/>
        <v>1.5394910414376148</v>
      </c>
      <c r="BW43" s="68">
        <f t="shared" si="54"/>
        <v>-6.9760000000000062</v>
      </c>
      <c r="BX43" s="64">
        <f t="shared" si="55"/>
        <v>1.6074796007000123</v>
      </c>
      <c r="BY43" s="68">
        <f t="shared" si="56"/>
        <v>-5.7663333333333284</v>
      </c>
      <c r="BZ43" s="64">
        <f t="shared" si="57"/>
        <v>2.0004037925712228</v>
      </c>
      <c r="CA43" s="68">
        <f t="shared" si="58"/>
        <v>-1.1163333333333298</v>
      </c>
      <c r="CB43" s="64">
        <f t="shared" si="59"/>
        <v>0.42825654305178074</v>
      </c>
      <c r="CC43" s="68">
        <f t="shared" si="60"/>
        <v>-1.445999999999998</v>
      </c>
      <c r="CD43" s="64">
        <f t="shared" si="61"/>
        <v>2.6865650311627793</v>
      </c>
      <c r="CE43" s="68">
        <f t="shared" si="62"/>
        <v>-7.5000000000002842E-2</v>
      </c>
      <c r="CF43" s="64">
        <f t="shared" si="63"/>
        <v>2.2054166650922644</v>
      </c>
      <c r="CG43" s="64"/>
      <c r="CH43" s="68">
        <f t="shared" si="64"/>
        <v>11.709333333333333</v>
      </c>
      <c r="CI43" s="64">
        <f t="shared" si="65"/>
        <v>2.2699368566841969</v>
      </c>
      <c r="CJ43" s="68">
        <f t="shared" si="66"/>
        <v>-3.8626666666666694</v>
      </c>
      <c r="CK43" s="64">
        <f t="shared" si="67"/>
        <v>0.79353218796298941</v>
      </c>
      <c r="CL43" s="68">
        <f t="shared" si="68"/>
        <v>-2.525999999999982</v>
      </c>
      <c r="CM43" s="64">
        <f t="shared" si="69"/>
        <v>2.6975658780957823</v>
      </c>
      <c r="CN43" s="68">
        <f t="shared" si="70"/>
        <v>-1.2353333333333296</v>
      </c>
      <c r="CO43" s="64">
        <f t="shared" si="71"/>
        <v>1.8956696266315345</v>
      </c>
      <c r="CP43" s="68"/>
      <c r="CQ43" s="68">
        <f t="shared" si="72"/>
        <v>15.317000000000007</v>
      </c>
      <c r="CR43" s="64">
        <f t="shared" si="73"/>
        <v>2.8252850593642158</v>
      </c>
      <c r="CS43" s="68">
        <f t="shared" si="74"/>
        <v>23.782666666666664</v>
      </c>
      <c r="CT43" s="64">
        <f t="shared" si="75"/>
        <v>2.5964449413252235</v>
      </c>
      <c r="CU43" s="68">
        <f t="shared" si="76"/>
        <v>10.037666666666652</v>
      </c>
      <c r="CV43" s="64">
        <f t="shared" si="77"/>
        <v>1.2112954497836872</v>
      </c>
      <c r="CW43" s="68">
        <f t="shared" si="78"/>
        <v>0.89200000000001012</v>
      </c>
      <c r="CX43" s="64">
        <f t="shared" si="79"/>
        <v>1.7988549135491725</v>
      </c>
      <c r="CY43" s="68"/>
      <c r="CZ43" s="68">
        <f t="shared" si="80"/>
        <v>-2.6163333333333298</v>
      </c>
      <c r="DA43" s="64">
        <f t="shared" si="81"/>
        <v>2.473276841223671</v>
      </c>
      <c r="DB43" s="68">
        <f t="shared" si="82"/>
        <v>2.0956666666666734</v>
      </c>
      <c r="DC43" s="64">
        <f t="shared" si="83"/>
        <v>0.72095099232425919</v>
      </c>
      <c r="DD43" s="68">
        <f t="shared" si="84"/>
        <v>-0.61666666666667425</v>
      </c>
      <c r="DE43" s="64">
        <f t="shared" si="85"/>
        <v>1.1673976757443603</v>
      </c>
      <c r="DF43" s="68">
        <f t="shared" si="86"/>
        <v>1.4116666666666617</v>
      </c>
      <c r="DG43" s="64">
        <f t="shared" si="87"/>
        <v>1.6394326254327529</v>
      </c>
      <c r="DI43" s="68"/>
      <c r="DJ43" s="64"/>
      <c r="DK43" s="68"/>
      <c r="DL43" s="64"/>
      <c r="DM43" s="68"/>
      <c r="DN43" s="64"/>
      <c r="DO43" s="68"/>
      <c r="DP43" s="64"/>
      <c r="DQ43" s="68"/>
      <c r="DR43" s="64"/>
    </row>
    <row r="44" spans="1:122" ht="15.75" customHeight="1" x14ac:dyDescent="0.25">
      <c r="A44" s="63">
        <f>'Raw Data'!B44</f>
        <v>78</v>
      </c>
      <c r="B44" s="63">
        <f>'Raw Data'!C44</f>
        <v>85</v>
      </c>
      <c r="C44" s="63" t="str">
        <f>'Raw Data'!D44</f>
        <v>LQWTTVIE</v>
      </c>
      <c r="D44" s="38">
        <f>AVERAGE('Raw Data'!K44,'Raw Data'!Q44,'Raw Data'!W44)</f>
        <v>51.492333333333335</v>
      </c>
      <c r="E44" s="38">
        <f>STDEV('Raw Data'!K44,'Raw Data'!Q44,'Raw Data'!W44)</f>
        <v>1.2724080844341323</v>
      </c>
      <c r="F44" s="38">
        <f>AVERAGE('Raw Data'!AC44,'Raw Data'!AI44,'Raw Data'!AO44)</f>
        <v>57.479666666666667</v>
      </c>
      <c r="G44" s="38">
        <f>STDEV('Raw Data'!AC44,'Raw Data'!AI44,'Raw Data'!AO44)</f>
        <v>2.3195217897948983</v>
      </c>
      <c r="H44" s="38">
        <f>AVERAGE('Raw Data'!AU44,'Raw Data'!BA44,'Raw Data'!BG44)</f>
        <v>66.92</v>
      </c>
      <c r="I44" s="38">
        <f>STDEV('Raw Data'!AU44,'Raw Data'!BA44,'Raw Data'!BG44)</f>
        <v>1.6118501791419728</v>
      </c>
      <c r="J44" s="38">
        <f>AVERAGE('Raw Data'!BM44,'Raw Data'!BS44,'Raw Data'!BY44)</f>
        <v>69.588333333333324</v>
      </c>
      <c r="K44" s="38">
        <f>STDEV('Raw Data'!BM44,'Raw Data'!BS44,'Raw Data'!BY44)</f>
        <v>1.9484071272024559</v>
      </c>
      <c r="L44" s="38">
        <f>AVERAGE('Raw Data'!CE44,'Raw Data'!CK44,'Raw Data'!CQ44)</f>
        <v>70.64800000000001</v>
      </c>
      <c r="M44" s="38">
        <f>STDEV('Raw Data'!CE44,'Raw Data'!CK44,'Raw Data'!CQ44)</f>
        <v>0.48788625723624912</v>
      </c>
      <c r="O44" s="38">
        <f>AVERAGE('Raw Data'!K211,'Raw Data'!Q211,'Raw Data'!W211)</f>
        <v>39.489666666666665</v>
      </c>
      <c r="P44" s="38">
        <f>STDEV('Raw Data'!K211,'Raw Data'!Q211,'Raw Data'!W211)</f>
        <v>2.094072666679295</v>
      </c>
      <c r="Q44" s="38">
        <f>AVERAGE('Raw Data'!AC211,'Raw Data'!AI211,'Raw Data'!AO211)</f>
        <v>42.705666666666666</v>
      </c>
      <c r="R44" s="38">
        <f>STDEV('Raw Data'!AC211,'Raw Data'!AI211,'Raw Data'!AO211)</f>
        <v>0.9098628101715871</v>
      </c>
      <c r="S44" s="38">
        <f>AVERAGE('Raw Data'!AU211,'Raw Data'!BA211,'Raw Data'!BG211)</f>
        <v>51.249333333333333</v>
      </c>
      <c r="T44" s="38">
        <f>STDEV('Raw Data'!AU211,'Raw Data'!BA211,'Raw Data'!BG211)</f>
        <v>1.2417428611968486</v>
      </c>
      <c r="U44" s="38">
        <f>AVERAGE('Raw Data'!BM211,'Raw Data'!BS211,'Raw Data'!BY211)</f>
        <v>62.53799999999999</v>
      </c>
      <c r="V44" s="38">
        <f>STDEV('Raw Data'!BM211,'Raw Data'!BS211,'Raw Data'!BY211)</f>
        <v>3.7506603418598159</v>
      </c>
      <c r="W44" s="38">
        <f>AVERAGE('Raw Data'!CE211,'Raw Data'!CK211,'Raw Data'!CQ211)</f>
        <v>67.933333333333337</v>
      </c>
      <c r="X44" s="38">
        <f>STDEV('Raw Data'!CE211,'Raw Data'!CK211,'Raw Data'!CQ211)</f>
        <v>1.2914802876286287</v>
      </c>
      <c r="Z44" s="38">
        <f>AVERAGE('Raw Data'!K378,'Raw Data'!Q378,'Raw Data'!W378)</f>
        <v>59.627333333333333</v>
      </c>
      <c r="AA44" s="38">
        <f>STDEV('Raw Data'!K378,'Raw Data'!Q378,'Raw Data'!W378)</f>
        <v>2.2750554571995232</v>
      </c>
      <c r="AB44" s="38">
        <f>AVERAGE('Raw Data'!AC378,'Raw Data'!AI378,'Raw Data'!AO378)</f>
        <v>64.479333333333329</v>
      </c>
      <c r="AC44" s="38">
        <f>STDEV('Raw Data'!AC378,'Raw Data'!AI378,'Raw Data'!AO378)</f>
        <v>1.5725718849494073</v>
      </c>
      <c r="AD44" s="38">
        <f>AVERAGE('Raw Data'!AU378,'Raw Data'!BA378,'Raw Data'!BG378)</f>
        <v>70.059333333333328</v>
      </c>
      <c r="AE44" s="38">
        <f>STDEV('Raw Data'!AU378,'Raw Data'!BA378,'Raw Data'!BG378)</f>
        <v>2.8697150265023432</v>
      </c>
      <c r="AF44" s="38">
        <f>AVERAGE('Raw Data'!BM378,'Raw Data'!BS378,'Raw Data'!BY378)</f>
        <v>72.38333333333334</v>
      </c>
      <c r="AG44" s="38">
        <f>STDEV('Raw Data'!BM378,'Raw Data'!BS378,'Raw Data'!BY378)</f>
        <v>1.3315000312930263</v>
      </c>
      <c r="AH44" s="38">
        <f>AVERAGE('Raw Data'!CE378,'Raw Data'!CK378,'Raw Data'!CQ378)</f>
        <v>72.556333333333328</v>
      </c>
      <c r="AI44" s="38">
        <f>STDEV('Raw Data'!CE378,'Raw Data'!CK378,'Raw Data'!CQ378)</f>
        <v>3.6717579350133303</v>
      </c>
      <c r="AK44" s="38">
        <f>AVERAGE('Raw Data'!AC545,'Raw Data'!AI545,'Raw Data'!AO545)</f>
        <v>42.917333333333339</v>
      </c>
      <c r="AL44" s="38">
        <f>STDEV('Raw Data'!AC545,'Raw Data'!AI545,'Raw Data'!AO545)</f>
        <v>0.59475148871888772</v>
      </c>
      <c r="AM44" s="38">
        <f>AVERAGE('Raw Data'!AU545,'Raw Data'!BA545,'Raw Data'!BG545)</f>
        <v>60.433999999999997</v>
      </c>
      <c r="AN44" s="38">
        <f>STDEV('Raw Data'!AU545,'Raw Data'!BA545,'Raw Data'!BG545)</f>
        <v>0.62320702820170448</v>
      </c>
      <c r="AO44" s="38">
        <f>AVERAGE('Raw Data'!BM545,'Raw Data'!BS545,'Raw Data'!BY545)</f>
        <v>59.402000000000008</v>
      </c>
      <c r="AP44" s="38">
        <f>STDEV('Raw Data'!BM545,'Raw Data'!BS545,'Raw Data'!BY545)</f>
        <v>1.6774751861055948</v>
      </c>
      <c r="AQ44" s="38">
        <f>AVERAGE('Raw Data'!CE545,'Raw Data'!CK545,'Raw Data'!CQ545)</f>
        <v>69.524000000000001</v>
      </c>
      <c r="AR44" s="38">
        <f>STDEV('Raw Data'!CE545,'Raw Data'!CK545,'Raw Data'!CQ545)</f>
        <v>0.35253226802663451</v>
      </c>
      <c r="AS44" s="64"/>
      <c r="AT44" s="38">
        <f>AVERAGE('Raw Data'!AC712,'Raw Data'!AI712,'Raw Data'!AO712)</f>
        <v>38.126666666666665</v>
      </c>
      <c r="AU44" s="38">
        <f>STDEV('Raw Data'!AC712,'Raw Data'!AI712,'Raw Data'!AO712)</f>
        <v>3.3786580669451172</v>
      </c>
      <c r="AV44" s="38">
        <f>AVERAGE('Raw Data'!AU712,'Raw Data'!BA712,'Raw Data'!BG712)</f>
        <v>47.500999999999998</v>
      </c>
      <c r="AW44" s="38">
        <f>STDEV('Raw Data'!AU712,'Raw Data'!BA712,'Raw Data'!BG712)</f>
        <v>2.3141328829607</v>
      </c>
      <c r="AX44" s="38">
        <f>AVERAGE('Raw Data'!BM712,'Raw Data'!BS712,'Raw Data'!BY712)</f>
        <v>56.914666666666669</v>
      </c>
      <c r="AY44" s="38">
        <f>STDEV('Raw Data'!BM712,'Raw Data'!BS712,'Raw Data'!BY712)</f>
        <v>1.8344760378193365</v>
      </c>
      <c r="AZ44" s="38">
        <f>AVERAGE('Raw Data'!CE712,'Raw Data'!CK712,'Raw Data'!CQ712)</f>
        <v>64.629000000000005</v>
      </c>
      <c r="BA44" s="38">
        <f>STDEV('Raw Data'!CE712,'Raw Data'!CK712,'Raw Data'!CQ712)</f>
        <v>1.2907118191137783</v>
      </c>
      <c r="BC44" s="38">
        <f>AVERAGE('Raw Data'!AC879,'Raw Data'!AI879,'Raw Data'!AO879)</f>
        <v>43.960333333333331</v>
      </c>
      <c r="BD44" s="38">
        <f>STDEV('Raw Data'!AC879,'Raw Data'!AI879,'Raw Data'!AO879)</f>
        <v>2.2690289406116717</v>
      </c>
      <c r="BE44" s="38">
        <f>AVERAGE('Raw Data'!AU879,'Raw Data'!BA879,'Raw Data'!BG879)</f>
        <v>57.176333333333332</v>
      </c>
      <c r="BF44" s="38">
        <f>STDEV('Raw Data'!AU879,'Raw Data'!BA879,'Raw Data'!BG879)</f>
        <v>1.3406902451100833</v>
      </c>
      <c r="BG44" s="38">
        <f>AVERAGE('Raw Data'!BM879,'Raw Data'!BS879,'Raw Data'!BY879)</f>
        <v>60.600999999999999</v>
      </c>
      <c r="BH44" s="38">
        <f>STDEV('Raw Data'!BM879,'Raw Data'!BS879,'Raw Data'!BY879)</f>
        <v>2.6927927881662188</v>
      </c>
      <c r="BI44" s="38">
        <f>AVERAGE('Raw Data'!CE879,'Raw Data'!CK879,'Raw Data'!CQ879)</f>
        <v>64.463999999999999</v>
      </c>
      <c r="BJ44" s="38">
        <f>STDEV('Raw Data'!CE879,'Raw Data'!CK879,'Raw Data'!CQ879)</f>
        <v>2.3209306323110965</v>
      </c>
      <c r="BL44" s="68">
        <f t="shared" si="44"/>
        <v>12.00266666666667</v>
      </c>
      <c r="BM44" s="64">
        <f t="shared" si="45"/>
        <v>2.4503392962336199</v>
      </c>
      <c r="BN44" s="68">
        <f t="shared" si="46"/>
        <v>14.774000000000001</v>
      </c>
      <c r="BO44" s="64">
        <f t="shared" si="47"/>
        <v>2.4915921950966746</v>
      </c>
      <c r="BP44" s="68">
        <f t="shared" si="48"/>
        <v>15.670666666666669</v>
      </c>
      <c r="BQ44" s="64">
        <f t="shared" si="49"/>
        <v>2.0346956365346993</v>
      </c>
      <c r="BR44" s="68">
        <f t="shared" si="50"/>
        <v>7.0503333333333345</v>
      </c>
      <c r="BS44" s="64">
        <f t="shared" si="51"/>
        <v>4.2265521803632469</v>
      </c>
      <c r="BT44" s="68">
        <f t="shared" si="52"/>
        <v>2.7146666666666732</v>
      </c>
      <c r="BU44" s="64">
        <f t="shared" si="53"/>
        <v>1.3805630493872132</v>
      </c>
      <c r="BW44" s="68">
        <f t="shared" si="54"/>
        <v>-8.134999999999998</v>
      </c>
      <c r="BX44" s="64">
        <f t="shared" si="55"/>
        <v>2.6067028343611915</v>
      </c>
      <c r="BY44" s="68">
        <f t="shared" si="56"/>
        <v>-6.9996666666666627</v>
      </c>
      <c r="BZ44" s="64">
        <f t="shared" si="57"/>
        <v>2.8023496688790748</v>
      </c>
      <c r="CA44" s="68">
        <f t="shared" si="58"/>
        <v>-3.139333333333326</v>
      </c>
      <c r="CB44" s="64">
        <f t="shared" si="59"/>
        <v>3.2914017277344549</v>
      </c>
      <c r="CC44" s="68">
        <f t="shared" si="60"/>
        <v>-2.7950000000000159</v>
      </c>
      <c r="CD44" s="64">
        <f t="shared" si="61"/>
        <v>2.3599115802645354</v>
      </c>
      <c r="CE44" s="68">
        <f t="shared" si="62"/>
        <v>-1.9083333333333172</v>
      </c>
      <c r="CF44" s="64">
        <f t="shared" si="63"/>
        <v>3.7040301474655077</v>
      </c>
      <c r="CG44" s="64"/>
      <c r="CH44" s="68">
        <f t="shared" si="64"/>
        <v>14.562333333333328</v>
      </c>
      <c r="CI44" s="64">
        <f t="shared" si="65"/>
        <v>2.3945585536099681</v>
      </c>
      <c r="CJ44" s="68">
        <f t="shared" si="66"/>
        <v>6.4860000000000042</v>
      </c>
      <c r="CK44" s="64">
        <f t="shared" si="67"/>
        <v>1.7281342540439415</v>
      </c>
      <c r="CL44" s="68">
        <f t="shared" si="68"/>
        <v>10.186333333333316</v>
      </c>
      <c r="CM44" s="64">
        <f t="shared" si="69"/>
        <v>2.5710335146266234</v>
      </c>
      <c r="CN44" s="68">
        <f t="shared" si="70"/>
        <v>1.1240000000000094</v>
      </c>
      <c r="CO44" s="64">
        <f t="shared" si="71"/>
        <v>0.60192358318975869</v>
      </c>
      <c r="CP44" s="68"/>
      <c r="CQ44" s="68">
        <f t="shared" si="72"/>
        <v>4.7906666666666737</v>
      </c>
      <c r="CR44" s="64">
        <f t="shared" si="73"/>
        <v>3.4306063118152523</v>
      </c>
      <c r="CS44" s="68">
        <f t="shared" si="74"/>
        <v>12.933</v>
      </c>
      <c r="CT44" s="64">
        <f t="shared" si="75"/>
        <v>2.3965804806014757</v>
      </c>
      <c r="CU44" s="68">
        <f t="shared" si="76"/>
        <v>2.4873333333333392</v>
      </c>
      <c r="CV44" s="64">
        <f t="shared" si="77"/>
        <v>2.4858047657314786</v>
      </c>
      <c r="CW44" s="68">
        <f t="shared" si="78"/>
        <v>4.894999999999996</v>
      </c>
      <c r="CX44" s="64">
        <f t="shared" si="79"/>
        <v>1.3379895365809111</v>
      </c>
      <c r="CY44" s="68"/>
      <c r="CZ44" s="68">
        <f t="shared" si="80"/>
        <v>-1.0429999999999922</v>
      </c>
      <c r="DA44" s="64">
        <f t="shared" si="81"/>
        <v>2.3456814930136312</v>
      </c>
      <c r="DB44" s="68">
        <f t="shared" si="82"/>
        <v>3.2576666666666654</v>
      </c>
      <c r="DC44" s="64">
        <f t="shared" si="83"/>
        <v>1.4784577550046316</v>
      </c>
      <c r="DD44" s="68">
        <f t="shared" si="84"/>
        <v>-1.198999999999991</v>
      </c>
      <c r="DE44" s="64">
        <f t="shared" si="85"/>
        <v>3.1725472415710376</v>
      </c>
      <c r="DF44" s="68">
        <f t="shared" si="86"/>
        <v>5.0600000000000023</v>
      </c>
      <c r="DG44" s="64">
        <f t="shared" si="87"/>
        <v>2.3475514903831161</v>
      </c>
      <c r="DI44" s="68"/>
      <c r="DJ44" s="64"/>
      <c r="DK44" s="68"/>
      <c r="DL44" s="64"/>
      <c r="DM44" s="68"/>
      <c r="DN44" s="64"/>
      <c r="DO44" s="68"/>
      <c r="DP44" s="64"/>
      <c r="DQ44" s="68"/>
      <c r="DR44" s="64"/>
    </row>
    <row r="45" spans="1:122" ht="15.75" customHeight="1" x14ac:dyDescent="0.25">
      <c r="A45" s="63">
        <f>'Raw Data'!B45</f>
        <v>78</v>
      </c>
      <c r="B45" s="63">
        <f>'Raw Data'!C45</f>
        <v>88</v>
      </c>
      <c r="C45" s="63" t="str">
        <f>'Raw Data'!D45</f>
        <v>LQWTTVIERTF</v>
      </c>
      <c r="D45" s="38">
        <f>AVERAGE('Raw Data'!K45,'Raw Data'!Q45,'Raw Data'!W45)</f>
        <v>35.630333333333333</v>
      </c>
      <c r="E45" s="38">
        <f>STDEV('Raw Data'!K45,'Raw Data'!Q45,'Raw Data'!W45)</f>
        <v>1.9354093451601724</v>
      </c>
      <c r="F45" s="38">
        <f>AVERAGE('Raw Data'!AC45,'Raw Data'!AI45,'Raw Data'!AO45)</f>
        <v>45.164000000000009</v>
      </c>
      <c r="G45" s="38">
        <f>STDEV('Raw Data'!AC45,'Raw Data'!AI45,'Raw Data'!AO45)</f>
        <v>0.5701692731110658</v>
      </c>
      <c r="H45" s="38">
        <f>AVERAGE('Raw Data'!AU45,'Raw Data'!BA45,'Raw Data'!BG45)</f>
        <v>52.080000000000005</v>
      </c>
      <c r="I45" s="38">
        <f>STDEV('Raw Data'!AU45,'Raw Data'!BA45,'Raw Data'!BG45)</f>
        <v>0.51704641957951836</v>
      </c>
      <c r="J45" s="38">
        <f>AVERAGE('Raw Data'!BM45,'Raw Data'!BS45,'Raw Data'!BY45)</f>
        <v>57.692666666666668</v>
      </c>
      <c r="K45" s="38">
        <f>STDEV('Raw Data'!BM45,'Raw Data'!BS45,'Raw Data'!BY45)</f>
        <v>1.3365381900018163</v>
      </c>
      <c r="L45" s="38">
        <f>AVERAGE('Raw Data'!CE45,'Raw Data'!CK45,'Raw Data'!CQ45)</f>
        <v>63.345666666666666</v>
      </c>
      <c r="M45" s="38">
        <f>STDEV('Raw Data'!CE45,'Raw Data'!CK45,'Raw Data'!CQ45)</f>
        <v>1.0176228836525518</v>
      </c>
      <c r="O45" s="38">
        <f>AVERAGE('Raw Data'!K212,'Raw Data'!Q212,'Raw Data'!W212)</f>
        <v>27.573999999999998</v>
      </c>
      <c r="P45" s="38">
        <f>STDEV('Raw Data'!K212,'Raw Data'!Q212,'Raw Data'!W212)</f>
        <v>1.3902348722428153</v>
      </c>
      <c r="Q45" s="38">
        <f>AVERAGE('Raw Data'!AC212,'Raw Data'!AI212,'Raw Data'!AO212)</f>
        <v>32.511333333333333</v>
      </c>
      <c r="R45" s="38">
        <f>STDEV('Raw Data'!AC212,'Raw Data'!AI212,'Raw Data'!AO212)</f>
        <v>0.65114847257237229</v>
      </c>
      <c r="S45" s="38">
        <f>AVERAGE('Raw Data'!AU212,'Raw Data'!BA212,'Raw Data'!BG212)</f>
        <v>39.18</v>
      </c>
      <c r="T45" s="38">
        <f>STDEV('Raw Data'!AU212,'Raw Data'!BA212,'Raw Data'!BG212)</f>
        <v>1.1507575765555487</v>
      </c>
      <c r="U45" s="38">
        <f>AVERAGE('Raw Data'!BM212,'Raw Data'!BS212,'Raw Data'!BY212)</f>
        <v>47.929666666666662</v>
      </c>
      <c r="V45" s="38">
        <f>STDEV('Raw Data'!BM212,'Raw Data'!BS212,'Raw Data'!BY212)</f>
        <v>0.20179527579537784</v>
      </c>
      <c r="W45" s="38">
        <f>AVERAGE('Raw Data'!CE212,'Raw Data'!CK212,'Raw Data'!CQ212)</f>
        <v>55.88033333333334</v>
      </c>
      <c r="X45" s="38">
        <f>STDEV('Raw Data'!CE212,'Raw Data'!CK212,'Raw Data'!CQ212)</f>
        <v>0.68763386575512209</v>
      </c>
      <c r="Z45" s="38">
        <f>AVERAGE('Raw Data'!K379,'Raw Data'!Q379,'Raw Data'!W379)</f>
        <v>43.643333333333338</v>
      </c>
      <c r="AA45" s="38">
        <f>STDEV('Raw Data'!K379,'Raw Data'!Q379,'Raw Data'!W379)</f>
        <v>2.7075934579130116</v>
      </c>
      <c r="AB45" s="38">
        <f>AVERAGE('Raw Data'!AC379,'Raw Data'!AI379,'Raw Data'!AO379)</f>
        <v>47.928666666666665</v>
      </c>
      <c r="AC45" s="38">
        <f>STDEV('Raw Data'!AC379,'Raw Data'!AI379,'Raw Data'!AO379)</f>
        <v>0.68017963313622831</v>
      </c>
      <c r="AD45" s="38">
        <f>AVERAGE('Raw Data'!AU379,'Raw Data'!BA379,'Raw Data'!BG379)</f>
        <v>54.756333333333338</v>
      </c>
      <c r="AE45" s="38">
        <f>STDEV('Raw Data'!AU379,'Raw Data'!BA379,'Raw Data'!BG379)</f>
        <v>0.11654326807385232</v>
      </c>
      <c r="AF45" s="38">
        <f>AVERAGE('Raw Data'!BM379,'Raw Data'!BS379,'Raw Data'!BY379)</f>
        <v>58.387</v>
      </c>
      <c r="AG45" s="38">
        <f>STDEV('Raw Data'!BM379,'Raw Data'!BS379,'Raw Data'!BY379)</f>
        <v>7.654410493304134E-2</v>
      </c>
      <c r="AH45" s="38">
        <f>AVERAGE('Raw Data'!CE379,'Raw Data'!CK379,'Raw Data'!CQ379)</f>
        <v>63.276333333333334</v>
      </c>
      <c r="AI45" s="38">
        <f>STDEV('Raw Data'!CE379,'Raw Data'!CK379,'Raw Data'!CQ379)</f>
        <v>1.3885565646862699</v>
      </c>
      <c r="AK45" s="38">
        <f>AVERAGE('Raw Data'!AC546,'Raw Data'!AI546,'Raw Data'!AO546)</f>
        <v>24.682666666666666</v>
      </c>
      <c r="AL45" s="38">
        <f>STDEV('Raw Data'!AC546,'Raw Data'!AI546,'Raw Data'!AO546)</f>
        <v>0.54100030807138433</v>
      </c>
      <c r="AM45" s="38">
        <f>AVERAGE('Raw Data'!AU546,'Raw Data'!BA546,'Raw Data'!BG546)</f>
        <v>40.786000000000001</v>
      </c>
      <c r="AN45" s="38">
        <f>STDEV('Raw Data'!AU546,'Raw Data'!BA546,'Raw Data'!BG546)</f>
        <v>1.8275787260744729</v>
      </c>
      <c r="AO45" s="38">
        <f>AVERAGE('Raw Data'!BM546,'Raw Data'!BS546,'Raw Data'!BY546)</f>
        <v>41.73</v>
      </c>
      <c r="AP45" s="38">
        <f>STDEV('Raw Data'!BM546,'Raw Data'!BS546,'Raw Data'!BY546)</f>
        <v>0.74847912462539534</v>
      </c>
      <c r="AQ45" s="38">
        <f>AVERAGE('Raw Data'!CE546,'Raw Data'!CK546,'Raw Data'!CQ546)</f>
        <v>53.631</v>
      </c>
      <c r="AR45" s="38">
        <f>STDEV('Raw Data'!CE546,'Raw Data'!CK546,'Raw Data'!CQ546)</f>
        <v>1.7393449916563402</v>
      </c>
      <c r="AS45" s="64"/>
      <c r="AT45" s="38">
        <f>AVERAGE('Raw Data'!AC713,'Raw Data'!AI713,'Raw Data'!AO713)</f>
        <v>24.716999999999999</v>
      </c>
      <c r="AU45" s="38">
        <f>STDEV('Raw Data'!AC713,'Raw Data'!AI713,'Raw Data'!AO713)</f>
        <v>0.32508306630767531</v>
      </c>
      <c r="AV45" s="38">
        <f>AVERAGE('Raw Data'!AU713,'Raw Data'!BA713,'Raw Data'!BG713)</f>
        <v>35.627333333333333</v>
      </c>
      <c r="AW45" s="38">
        <f>STDEV('Raw Data'!AU713,'Raw Data'!BA713,'Raw Data'!BG713)</f>
        <v>2.6320517345472769</v>
      </c>
      <c r="AX45" s="38">
        <f>AVERAGE('Raw Data'!BM713,'Raw Data'!BS713,'Raw Data'!BY713)</f>
        <v>39.54</v>
      </c>
      <c r="AY45" s="38">
        <f>STDEV('Raw Data'!BM713,'Raw Data'!BS713,'Raw Data'!BY713)</f>
        <v>0.49915829152684649</v>
      </c>
      <c r="AZ45" s="38">
        <f>AVERAGE('Raw Data'!CE713,'Raw Data'!CK713,'Raw Data'!CQ713)</f>
        <v>48.258000000000003</v>
      </c>
      <c r="BA45" s="38">
        <f>STDEV('Raw Data'!CE713,'Raw Data'!CK713,'Raw Data'!CQ713)</f>
        <v>1.6156868508470328</v>
      </c>
      <c r="BC45" s="38">
        <f>AVERAGE('Raw Data'!AC880,'Raw Data'!AI880,'Raw Data'!AO880)</f>
        <v>29.806000000000001</v>
      </c>
      <c r="BD45" s="38">
        <f>STDEV('Raw Data'!AC880,'Raw Data'!AI880,'Raw Data'!AO880)</f>
        <v>1.54012629352271</v>
      </c>
      <c r="BE45" s="38">
        <f>AVERAGE('Raw Data'!AU880,'Raw Data'!BA880,'Raw Data'!BG880)</f>
        <v>36.543999999999997</v>
      </c>
      <c r="BF45" s="38">
        <f>STDEV('Raw Data'!AU880,'Raw Data'!BA880,'Raw Data'!BG880)</f>
        <v>1.2079639895294896</v>
      </c>
      <c r="BG45" s="38">
        <f>AVERAGE('Raw Data'!BM880,'Raw Data'!BS880,'Raw Data'!BY880)</f>
        <v>39.821333333333335</v>
      </c>
      <c r="BH45" s="38">
        <f>STDEV('Raw Data'!BM880,'Raw Data'!BS880,'Raw Data'!BY880)</f>
        <v>0.21723105978044122</v>
      </c>
      <c r="BI45" s="38">
        <f>AVERAGE('Raw Data'!CE880,'Raw Data'!CK880,'Raw Data'!CQ880)</f>
        <v>49.339999999999996</v>
      </c>
      <c r="BJ45" s="38">
        <f>STDEV('Raw Data'!CE880,'Raw Data'!CK880,'Raw Data'!CQ880)</f>
        <v>0.67896686222524993</v>
      </c>
      <c r="BL45" s="68">
        <f t="shared" si="44"/>
        <v>8.0563333333333347</v>
      </c>
      <c r="BM45" s="64">
        <f t="shared" si="45"/>
        <v>2.3829734227081349</v>
      </c>
      <c r="BN45" s="68">
        <f t="shared" si="46"/>
        <v>12.652666666666676</v>
      </c>
      <c r="BO45" s="64">
        <f t="shared" si="47"/>
        <v>0.86549831503783681</v>
      </c>
      <c r="BP45" s="68">
        <f t="shared" si="48"/>
        <v>12.900000000000006</v>
      </c>
      <c r="BQ45" s="64">
        <f t="shared" si="49"/>
        <v>1.2615783764792414</v>
      </c>
      <c r="BR45" s="68">
        <f t="shared" si="50"/>
        <v>9.7630000000000052</v>
      </c>
      <c r="BS45" s="64">
        <f t="shared" si="51"/>
        <v>1.3516862308489583</v>
      </c>
      <c r="BT45" s="68">
        <f t="shared" si="52"/>
        <v>7.4653333333333265</v>
      </c>
      <c r="BU45" s="64">
        <f t="shared" si="53"/>
        <v>1.2281680123935277</v>
      </c>
      <c r="BW45" s="68">
        <f t="shared" si="54"/>
        <v>-8.0130000000000052</v>
      </c>
      <c r="BX45" s="64">
        <f t="shared" si="55"/>
        <v>3.3281934539125979</v>
      </c>
      <c r="BY45" s="68">
        <f t="shared" si="56"/>
        <v>-2.7646666666666562</v>
      </c>
      <c r="BZ45" s="64">
        <f t="shared" si="57"/>
        <v>0.88754567957561226</v>
      </c>
      <c r="CA45" s="68">
        <f t="shared" si="58"/>
        <v>-2.6763333333333321</v>
      </c>
      <c r="CB45" s="64">
        <f t="shared" si="59"/>
        <v>0.53001823867989029</v>
      </c>
      <c r="CC45" s="68">
        <f t="shared" si="60"/>
        <v>-0.6943333333333328</v>
      </c>
      <c r="CD45" s="64">
        <f t="shared" si="61"/>
        <v>1.3387282522354309</v>
      </c>
      <c r="CE45" s="68">
        <f t="shared" si="62"/>
        <v>6.9333333333332803E-2</v>
      </c>
      <c r="CF45" s="64">
        <f t="shared" si="63"/>
        <v>1.7215242277315386</v>
      </c>
      <c r="CG45" s="64"/>
      <c r="CH45" s="68">
        <f t="shared" si="64"/>
        <v>20.481333333333342</v>
      </c>
      <c r="CI45" s="64">
        <f t="shared" si="65"/>
        <v>0.78598621701231752</v>
      </c>
      <c r="CJ45" s="68">
        <f t="shared" si="66"/>
        <v>11.294000000000004</v>
      </c>
      <c r="CK45" s="64">
        <f t="shared" si="67"/>
        <v>1.8993106644253837</v>
      </c>
      <c r="CL45" s="68">
        <f t="shared" si="68"/>
        <v>15.962666666666671</v>
      </c>
      <c r="CM45" s="64">
        <f t="shared" si="69"/>
        <v>1.5318470332684426</v>
      </c>
      <c r="CN45" s="68">
        <f t="shared" si="70"/>
        <v>9.7146666666666661</v>
      </c>
      <c r="CO45" s="64">
        <f t="shared" si="71"/>
        <v>2.0151618628123473</v>
      </c>
      <c r="CP45" s="68"/>
      <c r="CQ45" s="68">
        <f t="shared" si="72"/>
        <v>-3.4333333333332661E-2</v>
      </c>
      <c r="CR45" s="64">
        <f t="shared" si="73"/>
        <v>0.63115793057944947</v>
      </c>
      <c r="CS45" s="68">
        <f t="shared" si="74"/>
        <v>5.1586666666666687</v>
      </c>
      <c r="CT45" s="64">
        <f t="shared" si="75"/>
        <v>3.2043314955436997</v>
      </c>
      <c r="CU45" s="68">
        <f t="shared" si="76"/>
        <v>2.1899999999999977</v>
      </c>
      <c r="CV45" s="64">
        <f t="shared" si="77"/>
        <v>0.89965548961810837</v>
      </c>
      <c r="CW45" s="68">
        <f t="shared" si="78"/>
        <v>5.3729999999999976</v>
      </c>
      <c r="CX45" s="64">
        <f t="shared" si="79"/>
        <v>2.3739766216203555</v>
      </c>
      <c r="CY45" s="68"/>
      <c r="CZ45" s="68">
        <f t="shared" si="80"/>
        <v>-5.1233333333333348</v>
      </c>
      <c r="DA45" s="64">
        <f t="shared" si="81"/>
        <v>1.6323817976605024</v>
      </c>
      <c r="DB45" s="68">
        <f t="shared" si="82"/>
        <v>4.2420000000000044</v>
      </c>
      <c r="DC45" s="64">
        <f t="shared" si="83"/>
        <v>2.1907124411935022</v>
      </c>
      <c r="DD45" s="68">
        <f t="shared" si="84"/>
        <v>1.9086666666666616</v>
      </c>
      <c r="DE45" s="64">
        <f t="shared" si="85"/>
        <v>0.77936534008982705</v>
      </c>
      <c r="DF45" s="68">
        <f t="shared" si="86"/>
        <v>4.2910000000000039</v>
      </c>
      <c r="DG45" s="64">
        <f t="shared" si="87"/>
        <v>1.867168176678254</v>
      </c>
      <c r="DI45" s="68"/>
      <c r="DJ45" s="64"/>
      <c r="DK45" s="68"/>
      <c r="DL45" s="64"/>
      <c r="DM45" s="68"/>
      <c r="DN45" s="64"/>
      <c r="DO45" s="68"/>
      <c r="DP45" s="64"/>
      <c r="DQ45" s="68"/>
      <c r="DR45" s="64"/>
    </row>
    <row r="46" spans="1:122" ht="15.75" customHeight="1" x14ac:dyDescent="0.25">
      <c r="A46" s="63">
        <f>'Raw Data'!B46</f>
        <v>78</v>
      </c>
      <c r="B46" s="63">
        <f>'Raw Data'!C46</f>
        <v>95</v>
      </c>
      <c r="C46" s="63" t="str">
        <f>'Raw Data'!D46</f>
        <v>LQWTTVIERTFHVETPEE</v>
      </c>
      <c r="D46" s="38">
        <f>AVERAGE('Raw Data'!K46,'Raw Data'!Q46,'Raw Data'!W46)</f>
        <v>25.761666666666667</v>
      </c>
      <c r="E46" s="38">
        <f>STDEV('Raw Data'!K46,'Raw Data'!Q46,'Raw Data'!W46)</f>
        <v>0.50731088430402793</v>
      </c>
      <c r="F46" s="38">
        <f>AVERAGE('Raw Data'!AC46,'Raw Data'!AI46,'Raw Data'!AO46)</f>
        <v>31.681999999999999</v>
      </c>
      <c r="G46" s="38">
        <f>STDEV('Raw Data'!AC46,'Raw Data'!AI46,'Raw Data'!AO46)</f>
        <v>0.48065372150853225</v>
      </c>
      <c r="H46" s="38">
        <f>AVERAGE('Raw Data'!AU46,'Raw Data'!BA46,'Raw Data'!BG46)</f>
        <v>39.426666666666669</v>
      </c>
      <c r="I46" s="38">
        <f>STDEV('Raw Data'!AU46,'Raw Data'!BA46,'Raw Data'!BG46)</f>
        <v>0.20394198521474949</v>
      </c>
      <c r="J46" s="38">
        <f>AVERAGE('Raw Data'!BM46,'Raw Data'!BS46,'Raw Data'!BY46)</f>
        <v>44.853666666666669</v>
      </c>
      <c r="K46" s="38">
        <f>STDEV('Raw Data'!BM46,'Raw Data'!BS46,'Raw Data'!BY46)</f>
        <v>0.99510267476946035</v>
      </c>
      <c r="L46" s="38">
        <f>AVERAGE('Raw Data'!CE46,'Raw Data'!CK46,'Raw Data'!CQ46)</f>
        <v>49.708333333333336</v>
      </c>
      <c r="M46" s="38">
        <f>STDEV('Raw Data'!CE46,'Raw Data'!CK46,'Raw Data'!CQ46)</f>
        <v>1.0148701066310566</v>
      </c>
      <c r="O46" s="38">
        <f>AVERAGE('Raw Data'!K213,'Raw Data'!Q213,'Raw Data'!W213)</f>
        <v>21.137</v>
      </c>
      <c r="P46" s="38">
        <f>STDEV('Raw Data'!K213,'Raw Data'!Q213,'Raw Data'!W213)</f>
        <v>0.75516620687104419</v>
      </c>
      <c r="Q46" s="38">
        <f>AVERAGE('Raw Data'!AC213,'Raw Data'!AI213,'Raw Data'!AO213)</f>
        <v>25.33</v>
      </c>
      <c r="R46" s="38">
        <f>STDEV('Raw Data'!AC213,'Raw Data'!AI213,'Raw Data'!AO213)</f>
        <v>0.82216056825902406</v>
      </c>
      <c r="S46" s="38">
        <f>AVERAGE('Raw Data'!AU213,'Raw Data'!BA213,'Raw Data'!BG213)</f>
        <v>30.959999999999997</v>
      </c>
      <c r="T46" s="38">
        <f>STDEV('Raw Data'!AU213,'Raw Data'!BA213,'Raw Data'!BG213)</f>
        <v>0.58085540369355193</v>
      </c>
      <c r="U46" s="38">
        <f>AVERAGE('Raw Data'!BM213,'Raw Data'!BS213,'Raw Data'!BY213)</f>
        <v>40.168666666666667</v>
      </c>
      <c r="V46" s="38">
        <f>STDEV('Raw Data'!BM213,'Raw Data'!BS213,'Raw Data'!BY213)</f>
        <v>6.6395280956808106E-2</v>
      </c>
      <c r="W46" s="38">
        <f>AVERAGE('Raw Data'!CE213,'Raw Data'!CK213,'Raw Data'!CQ213)</f>
        <v>44.504999999999995</v>
      </c>
      <c r="X46" s="38">
        <f>STDEV('Raw Data'!CE213,'Raw Data'!CK213,'Raw Data'!CQ213)</f>
        <v>0.37539712305769984</v>
      </c>
      <c r="Z46" s="38">
        <f>AVERAGE('Raw Data'!K380,'Raw Data'!Q380,'Raw Data'!W380)</f>
        <v>30.955333333333332</v>
      </c>
      <c r="AA46" s="38">
        <f>STDEV('Raw Data'!K380,'Raw Data'!Q380,'Raw Data'!W380)</f>
        <v>1.0836938374528708</v>
      </c>
      <c r="AB46" s="38">
        <f>AVERAGE('Raw Data'!AC380,'Raw Data'!AI380,'Raw Data'!AO380)</f>
        <v>34.224666666666671</v>
      </c>
      <c r="AC46" s="38">
        <f>STDEV('Raw Data'!AC380,'Raw Data'!AI380,'Raw Data'!AO380)</f>
        <v>0.940676529596297</v>
      </c>
      <c r="AD46" s="38">
        <f>AVERAGE('Raw Data'!AU380,'Raw Data'!BA380,'Raw Data'!BG380)</f>
        <v>40.899333333333338</v>
      </c>
      <c r="AE46" s="38">
        <f>STDEV('Raw Data'!AU380,'Raw Data'!BA380,'Raw Data'!BG380)</f>
        <v>0.35512579930685401</v>
      </c>
      <c r="AF46" s="38">
        <f>AVERAGE('Raw Data'!BM380,'Raw Data'!BS380,'Raw Data'!BY380)</f>
        <v>45.898666666666664</v>
      </c>
      <c r="AG46" s="38">
        <f>STDEV('Raw Data'!BM380,'Raw Data'!BS380,'Raw Data'!BY380)</f>
        <v>0.70903126400274807</v>
      </c>
      <c r="AH46" s="38">
        <f>AVERAGE('Raw Data'!CE380,'Raw Data'!CK380,'Raw Data'!CQ380)</f>
        <v>49.519000000000005</v>
      </c>
      <c r="AI46" s="38">
        <f>STDEV('Raw Data'!CE380,'Raw Data'!CK380,'Raw Data'!CQ380)</f>
        <v>0.87353477320596884</v>
      </c>
      <c r="AK46" s="38">
        <f>AVERAGE('Raw Data'!AC547,'Raw Data'!AI547,'Raw Data'!AO547)</f>
        <v>20.605333333333331</v>
      </c>
      <c r="AL46" s="38">
        <f>STDEV('Raw Data'!AC547,'Raw Data'!AI547,'Raw Data'!AO547)</f>
        <v>0.3191274562511569</v>
      </c>
      <c r="AM46" s="38">
        <f>AVERAGE('Raw Data'!AU547,'Raw Data'!BA547,'Raw Data'!BG547)</f>
        <v>31.808333333333337</v>
      </c>
      <c r="AN46" s="38">
        <f>STDEV('Raw Data'!AU547,'Raw Data'!BA547,'Raw Data'!BG547)</f>
        <v>1.6133522037463901</v>
      </c>
      <c r="AO46" s="38">
        <f>AVERAGE('Raw Data'!BM547,'Raw Data'!BS547,'Raw Data'!BY547)</f>
        <v>35.525666666666666</v>
      </c>
      <c r="AP46" s="38">
        <f>STDEV('Raw Data'!BM547,'Raw Data'!BS547,'Raw Data'!BY547)</f>
        <v>0.12343554323343538</v>
      </c>
      <c r="AQ46" s="38">
        <f>AVERAGE('Raw Data'!CE547,'Raw Data'!CK547,'Raw Data'!CQ547)</f>
        <v>43.512666666666668</v>
      </c>
      <c r="AR46" s="38">
        <f>STDEV('Raw Data'!CE547,'Raw Data'!CK547,'Raw Data'!CQ547)</f>
        <v>1.3351338260014753</v>
      </c>
      <c r="AS46" s="64"/>
      <c r="AT46" s="38">
        <f>AVERAGE('Raw Data'!AC714,'Raw Data'!AI714,'Raw Data'!AO714)</f>
        <v>20.538666666666668</v>
      </c>
      <c r="AU46" s="38">
        <f>STDEV('Raw Data'!AC714,'Raw Data'!AI714,'Raw Data'!AO714)</f>
        <v>0.11680039954269589</v>
      </c>
      <c r="AV46" s="38">
        <f>AVERAGE('Raw Data'!AU714,'Raw Data'!BA714,'Raw Data'!BG714)</f>
        <v>29.408000000000001</v>
      </c>
      <c r="AW46" s="38">
        <f>STDEV('Raw Data'!AU714,'Raw Data'!BA714,'Raw Data'!BG714)</f>
        <v>0.70389558884823245</v>
      </c>
      <c r="AX46" s="38">
        <f>AVERAGE('Raw Data'!BM714,'Raw Data'!BS714,'Raw Data'!BY714)</f>
        <v>34.390333333333338</v>
      </c>
      <c r="AY46" s="38">
        <f>STDEV('Raw Data'!BM714,'Raw Data'!BS714,'Raw Data'!BY714)</f>
        <v>0.48269072223664111</v>
      </c>
      <c r="AZ46" s="38">
        <f>AVERAGE('Raw Data'!CE714,'Raw Data'!CK714,'Raw Data'!CQ714)</f>
        <v>41.579666666666668</v>
      </c>
      <c r="BA46" s="38">
        <f>STDEV('Raw Data'!CE714,'Raw Data'!CK714,'Raw Data'!CQ714)</f>
        <v>0.99780776371670599</v>
      </c>
      <c r="BC46" s="38">
        <f>AVERAGE('Raw Data'!AC881,'Raw Data'!AI881,'Raw Data'!AO881)</f>
        <v>22.195333333333334</v>
      </c>
      <c r="BD46" s="38">
        <f>STDEV('Raw Data'!AC881,'Raw Data'!AI881,'Raw Data'!AO881)</f>
        <v>1.3715620049175063</v>
      </c>
      <c r="BE46" s="38">
        <f>AVERAGE('Raw Data'!AU881,'Raw Data'!BA881,'Raw Data'!BG881)</f>
        <v>28.652333333333331</v>
      </c>
      <c r="BF46" s="38">
        <f>STDEV('Raw Data'!AU881,'Raw Data'!BA881,'Raw Data'!BG881)</f>
        <v>1.4224662854821322</v>
      </c>
      <c r="BG46" s="38">
        <f>AVERAGE('Raw Data'!BM881,'Raw Data'!BS881,'Raw Data'!BY881)</f>
        <v>33.888666666666666</v>
      </c>
      <c r="BH46" s="38">
        <f>STDEV('Raw Data'!BM881,'Raw Data'!BS881,'Raw Data'!BY881)</f>
        <v>0.27428877726464518</v>
      </c>
      <c r="BI46" s="38">
        <f>AVERAGE('Raw Data'!CE881,'Raw Data'!CK881,'Raw Data'!CQ881)</f>
        <v>40.639666666666663</v>
      </c>
      <c r="BJ46" s="38">
        <f>STDEV('Raw Data'!CE881,'Raw Data'!CK881,'Raw Data'!CQ881)</f>
        <v>0.82715435883112531</v>
      </c>
      <c r="BL46" s="68">
        <f t="shared" si="44"/>
        <v>4.6246666666666663</v>
      </c>
      <c r="BM46" s="64">
        <f t="shared" si="45"/>
        <v>0.90974740083901062</v>
      </c>
      <c r="BN46" s="68">
        <f t="shared" si="46"/>
        <v>6.3520000000000003</v>
      </c>
      <c r="BO46" s="64">
        <f t="shared" si="47"/>
        <v>0.95235287577662253</v>
      </c>
      <c r="BP46" s="68">
        <f t="shared" si="48"/>
        <v>8.4666666666666721</v>
      </c>
      <c r="BQ46" s="64">
        <f t="shared" si="49"/>
        <v>0.61561784682815379</v>
      </c>
      <c r="BR46" s="68">
        <f t="shared" si="50"/>
        <v>4.6850000000000023</v>
      </c>
      <c r="BS46" s="64">
        <f t="shared" si="51"/>
        <v>0.99731522933657635</v>
      </c>
      <c r="BT46" s="68">
        <f t="shared" si="52"/>
        <v>5.2033333333333402</v>
      </c>
      <c r="BU46" s="64">
        <f t="shared" si="53"/>
        <v>1.0820740886525886</v>
      </c>
      <c r="BW46" s="68">
        <f t="shared" si="54"/>
        <v>-5.1936666666666653</v>
      </c>
      <c r="BX46" s="64">
        <f t="shared" si="55"/>
        <v>1.1965603481089719</v>
      </c>
      <c r="BY46" s="68">
        <f t="shared" si="56"/>
        <v>-2.5426666666666726</v>
      </c>
      <c r="BZ46" s="64">
        <f t="shared" si="57"/>
        <v>1.0563618382606097</v>
      </c>
      <c r="CA46" s="68">
        <f t="shared" si="58"/>
        <v>-1.4726666666666688</v>
      </c>
      <c r="CB46" s="64">
        <f t="shared" si="59"/>
        <v>0.4095200442794773</v>
      </c>
      <c r="CC46" s="68">
        <f t="shared" si="60"/>
        <v>-1.0449999999999946</v>
      </c>
      <c r="CD46" s="64">
        <f t="shared" si="61"/>
        <v>1.2218652407964918</v>
      </c>
      <c r="CE46" s="68">
        <f t="shared" si="62"/>
        <v>0.18933333333333024</v>
      </c>
      <c r="CF46" s="64">
        <f t="shared" si="63"/>
        <v>1.3390385854535094</v>
      </c>
      <c r="CG46" s="64"/>
      <c r="CH46" s="68">
        <f t="shared" si="64"/>
        <v>11.076666666666668</v>
      </c>
      <c r="CI46" s="64">
        <f t="shared" si="65"/>
        <v>0.57694916009414188</v>
      </c>
      <c r="CJ46" s="68">
        <f t="shared" si="66"/>
        <v>7.6183333333333323</v>
      </c>
      <c r="CK46" s="64">
        <f t="shared" si="67"/>
        <v>1.6261911531756243</v>
      </c>
      <c r="CL46" s="68">
        <f t="shared" si="68"/>
        <v>9.328000000000003</v>
      </c>
      <c r="CM46" s="64">
        <f t="shared" si="69"/>
        <v>1.0027291093145085</v>
      </c>
      <c r="CN46" s="68">
        <f t="shared" si="70"/>
        <v>6.1956666666666678</v>
      </c>
      <c r="CO46" s="64">
        <f t="shared" si="71"/>
        <v>1.6770640019589802</v>
      </c>
      <c r="CP46" s="68"/>
      <c r="CQ46" s="68">
        <f t="shared" si="72"/>
        <v>6.6666666666662877E-2</v>
      </c>
      <c r="CR46" s="64">
        <f t="shared" si="73"/>
        <v>0.33983034983159971</v>
      </c>
      <c r="CS46" s="68">
        <f t="shared" si="74"/>
        <v>2.4003333333333359</v>
      </c>
      <c r="CT46" s="64">
        <f t="shared" si="75"/>
        <v>1.7602199673146914</v>
      </c>
      <c r="CU46" s="68">
        <f t="shared" si="76"/>
        <v>1.1353333333333282</v>
      </c>
      <c r="CV46" s="64">
        <f t="shared" si="77"/>
        <v>0.49822351075261745</v>
      </c>
      <c r="CW46" s="68">
        <f t="shared" si="78"/>
        <v>1.9329999999999998</v>
      </c>
      <c r="CX46" s="64">
        <f t="shared" si="79"/>
        <v>1.6667941284593821</v>
      </c>
      <c r="CY46" s="68"/>
      <c r="CZ46" s="68">
        <f t="shared" si="80"/>
        <v>-1.5900000000000034</v>
      </c>
      <c r="DA46" s="64">
        <f t="shared" si="81"/>
        <v>1.4081990863037313</v>
      </c>
      <c r="DB46" s="68">
        <f t="shared" si="82"/>
        <v>3.1560000000000059</v>
      </c>
      <c r="DC46" s="64">
        <f t="shared" si="83"/>
        <v>2.1508871812967478</v>
      </c>
      <c r="DD46" s="68">
        <f t="shared" si="84"/>
        <v>1.6370000000000005</v>
      </c>
      <c r="DE46" s="64">
        <f t="shared" si="85"/>
        <v>0.30078342152895898</v>
      </c>
      <c r="DF46" s="68">
        <f t="shared" si="86"/>
        <v>2.8730000000000047</v>
      </c>
      <c r="DG46" s="64">
        <f t="shared" si="87"/>
        <v>1.5705943673229787</v>
      </c>
      <c r="DI46" s="68"/>
      <c r="DJ46" s="64"/>
      <c r="DK46" s="68"/>
      <c r="DL46" s="64"/>
      <c r="DM46" s="68"/>
      <c r="DN46" s="64"/>
      <c r="DO46" s="68"/>
      <c r="DP46" s="64"/>
      <c r="DQ46" s="68"/>
      <c r="DR46" s="64"/>
    </row>
    <row r="47" spans="1:122" ht="15.75" customHeight="1" x14ac:dyDescent="0.25">
      <c r="A47" s="63">
        <f>'Raw Data'!B47</f>
        <v>78</v>
      </c>
      <c r="B47" s="63">
        <f>'Raw Data'!C47</f>
        <v>102</v>
      </c>
      <c r="C47" s="63" t="str">
        <f>'Raw Data'!D47</f>
        <v>LQWTTVIERTFHVETPEEREEWTTA</v>
      </c>
      <c r="D47" s="38">
        <f>AVERAGE('Raw Data'!K47,'Raw Data'!Q47,'Raw Data'!W47)</f>
        <v>16.981666666666669</v>
      </c>
      <c r="E47" s="38">
        <f>STDEV('Raw Data'!K47,'Raw Data'!Q47,'Raw Data'!W47)</f>
        <v>0.68141421568186633</v>
      </c>
      <c r="F47" s="38">
        <f>AVERAGE('Raw Data'!AC47,'Raw Data'!AI47,'Raw Data'!AO47)</f>
        <v>20.560999999999996</v>
      </c>
      <c r="G47" s="38">
        <f>STDEV('Raw Data'!AC47,'Raw Data'!AI47,'Raw Data'!AO47)</f>
        <v>0.37786108558569509</v>
      </c>
      <c r="H47" s="38">
        <f>AVERAGE('Raw Data'!AU47,'Raw Data'!BA47,'Raw Data'!BG47)</f>
        <v>26.280666666666665</v>
      </c>
      <c r="I47" s="38">
        <f>STDEV('Raw Data'!AU47,'Raw Data'!BA47,'Raw Data'!BG47)</f>
        <v>0.21709291405601788</v>
      </c>
      <c r="J47" s="38">
        <f>AVERAGE('Raw Data'!BM47,'Raw Data'!BS47,'Raw Data'!BY47)</f>
        <v>31.932333333333332</v>
      </c>
      <c r="K47" s="38">
        <f>STDEV('Raw Data'!BM47,'Raw Data'!BS47,'Raw Data'!BY47)</f>
        <v>3.1606648562182835</v>
      </c>
      <c r="L47" s="38">
        <f>AVERAGE('Raw Data'!CE47,'Raw Data'!CK47,'Raw Data'!CQ47)</f>
        <v>42.232333333333337</v>
      </c>
      <c r="M47" s="38">
        <f>STDEV('Raw Data'!CE47,'Raw Data'!CK47,'Raw Data'!CQ47)</f>
        <v>0.57536539115012186</v>
      </c>
      <c r="O47" s="38">
        <f>AVERAGE('Raw Data'!K214,'Raw Data'!Q214,'Raw Data'!W214)</f>
        <v>13.531000000000001</v>
      </c>
      <c r="P47" s="38">
        <f>STDEV('Raw Data'!K214,'Raw Data'!Q214,'Raw Data'!W214)</f>
        <v>0.68542906270452209</v>
      </c>
      <c r="Q47" s="38">
        <f>AVERAGE('Raw Data'!AC214,'Raw Data'!AI214,'Raw Data'!AO214)</f>
        <v>16.590333333333334</v>
      </c>
      <c r="R47" s="38">
        <f>STDEV('Raw Data'!AC214,'Raw Data'!AI214,'Raw Data'!AO214)</f>
        <v>0.46583509242363225</v>
      </c>
      <c r="S47" s="38">
        <f>AVERAGE('Raw Data'!AU214,'Raw Data'!BA214,'Raw Data'!BG214)</f>
        <v>21.975333333333328</v>
      </c>
      <c r="T47" s="38">
        <f>STDEV('Raw Data'!AU214,'Raw Data'!BA214,'Raw Data'!BG214)</f>
        <v>1.1047145936092866</v>
      </c>
      <c r="U47" s="38">
        <f>AVERAGE('Raw Data'!BM214,'Raw Data'!BS214,'Raw Data'!BY214)</f>
        <v>29.399666666666665</v>
      </c>
      <c r="V47" s="38">
        <f>STDEV('Raw Data'!BM214,'Raw Data'!BS214,'Raw Data'!BY214)</f>
        <v>0.92515368092729999</v>
      </c>
      <c r="W47" s="38">
        <f>AVERAGE('Raw Data'!CE214,'Raw Data'!CK214,'Raw Data'!CQ214)</f>
        <v>38.596333333333334</v>
      </c>
      <c r="X47" s="38">
        <f>STDEV('Raw Data'!CE214,'Raw Data'!CK214,'Raw Data'!CQ214)</f>
        <v>0.62862893135246034</v>
      </c>
      <c r="Z47" s="38">
        <f>AVERAGE('Raw Data'!K381,'Raw Data'!Q381,'Raw Data'!W381)</f>
        <v>18.954666666666665</v>
      </c>
      <c r="AA47" s="38">
        <f>STDEV('Raw Data'!K381,'Raw Data'!Q381,'Raw Data'!W381)</f>
        <v>1.3293834410482683</v>
      </c>
      <c r="AB47" s="38">
        <f>AVERAGE('Raw Data'!AC381,'Raw Data'!AI381,'Raw Data'!AO381)</f>
        <v>21.638333333333332</v>
      </c>
      <c r="AC47" s="38">
        <f>STDEV('Raw Data'!AC381,'Raw Data'!AI381,'Raw Data'!AO381)</f>
        <v>0.5061939680926012</v>
      </c>
      <c r="AD47" s="38">
        <f>AVERAGE('Raw Data'!AU381,'Raw Data'!BA381,'Raw Data'!BG381)</f>
        <v>28.245000000000001</v>
      </c>
      <c r="AE47" s="38">
        <f>STDEV('Raw Data'!AU381,'Raw Data'!BA381,'Raw Data'!BG381)</f>
        <v>0.38365739925094627</v>
      </c>
      <c r="AF47" s="38">
        <f>AVERAGE('Raw Data'!BM381,'Raw Data'!BS381,'Raw Data'!BY381)</f>
        <v>32.964666666666666</v>
      </c>
      <c r="AG47" s="38">
        <f>STDEV('Raw Data'!BM381,'Raw Data'!BS381,'Raw Data'!BY381)</f>
        <v>0.83795723836800495</v>
      </c>
      <c r="AH47" s="38">
        <f>AVERAGE('Raw Data'!CE381,'Raw Data'!CK381,'Raw Data'!CQ381)</f>
        <v>41.964333333333336</v>
      </c>
      <c r="AI47" s="38">
        <f>STDEV('Raw Data'!CE381,'Raw Data'!CK381,'Raw Data'!CQ381)</f>
        <v>2.1161560276438336</v>
      </c>
      <c r="AK47" s="38">
        <f>AVERAGE('Raw Data'!AC548,'Raw Data'!AI548,'Raw Data'!AO548)</f>
        <v>12.877333333333333</v>
      </c>
      <c r="AL47" s="38">
        <f>STDEV('Raw Data'!AC548,'Raw Data'!AI548,'Raw Data'!AO548)</f>
        <v>0.45477613540437001</v>
      </c>
      <c r="AM47" s="38">
        <f>AVERAGE('Raw Data'!AU548,'Raw Data'!BA548,'Raw Data'!BG548)</f>
        <v>20.809333333333335</v>
      </c>
      <c r="AN47" s="38">
        <f>STDEV('Raw Data'!AU548,'Raw Data'!BA548,'Raw Data'!BG548)</f>
        <v>0.36813222262297751</v>
      </c>
      <c r="AO47" s="38">
        <f>AVERAGE('Raw Data'!BM548,'Raw Data'!BS548,'Raw Data'!BY548)</f>
        <v>24.205333333333332</v>
      </c>
      <c r="AP47" s="38">
        <f>STDEV('Raw Data'!BM548,'Raw Data'!BS548,'Raw Data'!BY548)</f>
        <v>1.2797235378523497</v>
      </c>
      <c r="AQ47" s="38">
        <f>AVERAGE('Raw Data'!CE548,'Raw Data'!CK548,'Raw Data'!CQ548)</f>
        <v>36.482666666666667</v>
      </c>
      <c r="AR47" s="38">
        <f>STDEV('Raw Data'!CE548,'Raw Data'!CK548,'Raw Data'!CQ548)</f>
        <v>1.4753024548658935</v>
      </c>
      <c r="AS47" s="64"/>
      <c r="AT47" s="38">
        <f>AVERAGE('Raw Data'!AC715,'Raw Data'!AI715,'Raw Data'!AO715)</f>
        <v>11.961</v>
      </c>
      <c r="AU47" s="38">
        <f>STDEV('Raw Data'!AC715,'Raw Data'!AI715,'Raw Data'!AO715)</f>
        <v>1.2723682643008667</v>
      </c>
      <c r="AV47" s="38">
        <f>AVERAGE('Raw Data'!AU715,'Raw Data'!BA715,'Raw Data'!BG715)</f>
        <v>19.658000000000001</v>
      </c>
      <c r="AW47" s="38">
        <f>STDEV('Raw Data'!AU715,'Raw Data'!BA715,'Raw Data'!BG715)</f>
        <v>1.043561689599614</v>
      </c>
      <c r="AX47" s="38">
        <f>AVERAGE('Raw Data'!BM715,'Raw Data'!BS715,'Raw Data'!BY715)</f>
        <v>25.665666666666667</v>
      </c>
      <c r="AY47" s="38">
        <f>STDEV('Raw Data'!BM715,'Raw Data'!BS715,'Raw Data'!BY715)</f>
        <v>0.51672171749727502</v>
      </c>
      <c r="AZ47" s="38">
        <f>AVERAGE('Raw Data'!CE715,'Raw Data'!CK715,'Raw Data'!CQ715)</f>
        <v>34.153666666666659</v>
      </c>
      <c r="BA47" s="38">
        <f>STDEV('Raw Data'!CE715,'Raw Data'!CK715,'Raw Data'!CQ715)</f>
        <v>0.97559537377610273</v>
      </c>
      <c r="BC47" s="38">
        <f>AVERAGE('Raw Data'!AC882,'Raw Data'!AI882,'Raw Data'!AO882)</f>
        <v>11.873666666666667</v>
      </c>
      <c r="BD47" s="38">
        <f>STDEV('Raw Data'!AC882,'Raw Data'!AI882,'Raw Data'!AO882)</f>
        <v>1.2420371706729767</v>
      </c>
      <c r="BE47" s="38">
        <f>AVERAGE('Raw Data'!AU882,'Raw Data'!BA882,'Raw Data'!BG882)</f>
        <v>19.651333333333334</v>
      </c>
      <c r="BF47" s="38">
        <f>STDEV('Raw Data'!AU882,'Raw Data'!BA882,'Raw Data'!BG882)</f>
        <v>1.8721405752061817</v>
      </c>
      <c r="BG47" s="38">
        <f>AVERAGE('Raw Data'!BM882,'Raw Data'!BS882,'Raw Data'!BY882)</f>
        <v>22.566999999999997</v>
      </c>
      <c r="BH47" s="38">
        <f>STDEV('Raw Data'!BM882,'Raw Data'!BS882,'Raw Data'!BY882)</f>
        <v>2.133045006557527</v>
      </c>
      <c r="BI47" s="38">
        <f>AVERAGE('Raw Data'!CE882,'Raw Data'!CK882,'Raw Data'!CQ882)</f>
        <v>31.909333333333336</v>
      </c>
      <c r="BJ47" s="38">
        <f>STDEV('Raw Data'!CE882,'Raw Data'!CK882,'Raw Data'!CQ882)</f>
        <v>2.6108409245554083</v>
      </c>
      <c r="BL47" s="68">
        <f t="shared" si="44"/>
        <v>3.4506666666666685</v>
      </c>
      <c r="BM47" s="64">
        <f t="shared" si="45"/>
        <v>0.9665083203642546</v>
      </c>
      <c r="BN47" s="68">
        <f t="shared" si="46"/>
        <v>3.9706666666666628</v>
      </c>
      <c r="BO47" s="64">
        <f t="shared" si="47"/>
        <v>0.59981775009858951</v>
      </c>
      <c r="BP47" s="68">
        <f t="shared" si="48"/>
        <v>4.305333333333337</v>
      </c>
      <c r="BQ47" s="64">
        <f t="shared" si="49"/>
        <v>1.1258435356063758</v>
      </c>
      <c r="BR47" s="68">
        <f t="shared" si="50"/>
        <v>2.5326666666666675</v>
      </c>
      <c r="BS47" s="64">
        <f t="shared" si="51"/>
        <v>3.2932828100038227</v>
      </c>
      <c r="BT47" s="68">
        <f t="shared" si="52"/>
        <v>3.6360000000000028</v>
      </c>
      <c r="BU47" s="64">
        <f t="shared" si="53"/>
        <v>0.85218523025611581</v>
      </c>
      <c r="BW47" s="68">
        <f t="shared" si="54"/>
        <v>-1.9729999999999954</v>
      </c>
      <c r="BX47" s="64">
        <f t="shared" si="55"/>
        <v>1.4938492784302797</v>
      </c>
      <c r="BY47" s="68">
        <f t="shared" si="56"/>
        <v>-1.0773333333333355</v>
      </c>
      <c r="BZ47" s="64">
        <f t="shared" si="57"/>
        <v>0.63167343883792781</v>
      </c>
      <c r="CA47" s="68">
        <f t="shared" si="58"/>
        <v>-1.9643333333333359</v>
      </c>
      <c r="CB47" s="64">
        <f t="shared" si="59"/>
        <v>0.44082006911361638</v>
      </c>
      <c r="CC47" s="68">
        <f t="shared" si="60"/>
        <v>-1.0323333333333338</v>
      </c>
      <c r="CD47" s="64">
        <f t="shared" si="61"/>
        <v>3.2698585086616019</v>
      </c>
      <c r="CE47" s="68">
        <f t="shared" si="62"/>
        <v>0.26800000000000068</v>
      </c>
      <c r="CF47" s="64">
        <f t="shared" si="63"/>
        <v>2.1929800880688961</v>
      </c>
      <c r="CG47" s="64"/>
      <c r="CH47" s="68">
        <f t="shared" si="64"/>
        <v>7.6836666666666638</v>
      </c>
      <c r="CI47" s="64">
        <f t="shared" si="65"/>
        <v>0.59127010184291739</v>
      </c>
      <c r="CJ47" s="68">
        <f t="shared" si="66"/>
        <v>5.4713333333333303</v>
      </c>
      <c r="CK47" s="64">
        <f t="shared" si="67"/>
        <v>0.42737649288030222</v>
      </c>
      <c r="CL47" s="68">
        <f t="shared" si="68"/>
        <v>7.7270000000000003</v>
      </c>
      <c r="CM47" s="64">
        <f t="shared" si="69"/>
        <v>3.409911240291553</v>
      </c>
      <c r="CN47" s="68">
        <f t="shared" si="70"/>
        <v>5.7496666666666698</v>
      </c>
      <c r="CO47" s="64">
        <f t="shared" si="71"/>
        <v>1.5835285493689919</v>
      </c>
      <c r="CP47" s="68"/>
      <c r="CQ47" s="68">
        <f t="shared" si="72"/>
        <v>0.91633333333333233</v>
      </c>
      <c r="CR47" s="64">
        <f t="shared" si="73"/>
        <v>1.3512003305703171</v>
      </c>
      <c r="CS47" s="68">
        <f t="shared" si="74"/>
        <v>1.1513333333333335</v>
      </c>
      <c r="CT47" s="64">
        <f t="shared" si="75"/>
        <v>1.1065904090192245</v>
      </c>
      <c r="CU47" s="68">
        <f t="shared" si="76"/>
        <v>-1.4603333333333346</v>
      </c>
      <c r="CV47" s="64">
        <f t="shared" si="77"/>
        <v>1.3801063968646288</v>
      </c>
      <c r="CW47" s="68">
        <f t="shared" si="78"/>
        <v>2.3290000000000077</v>
      </c>
      <c r="CX47" s="64">
        <f t="shared" si="79"/>
        <v>1.7687011241774755</v>
      </c>
      <c r="CY47" s="68"/>
      <c r="CZ47" s="68">
        <f t="shared" si="80"/>
        <v>1.0036666666666658</v>
      </c>
      <c r="DA47" s="64">
        <f t="shared" si="81"/>
        <v>1.3226782173554787</v>
      </c>
      <c r="DB47" s="68">
        <f t="shared" si="82"/>
        <v>1.1580000000000013</v>
      </c>
      <c r="DC47" s="64">
        <f t="shared" si="83"/>
        <v>1.9079915268854488</v>
      </c>
      <c r="DD47" s="68">
        <f t="shared" si="84"/>
        <v>1.6383333333333354</v>
      </c>
      <c r="DE47" s="64">
        <f t="shared" si="85"/>
        <v>2.4874833332774986</v>
      </c>
      <c r="DF47" s="68">
        <f t="shared" si="86"/>
        <v>4.5733333333333306</v>
      </c>
      <c r="DG47" s="64">
        <f t="shared" si="87"/>
        <v>2.9988343846679282</v>
      </c>
      <c r="DI47" s="68"/>
      <c r="DJ47" s="64"/>
      <c r="DK47" s="68"/>
      <c r="DL47" s="64"/>
      <c r="DM47" s="68"/>
      <c r="DN47" s="64"/>
      <c r="DO47" s="68"/>
      <c r="DP47" s="64"/>
      <c r="DQ47" s="68"/>
      <c r="DR47" s="64"/>
    </row>
    <row r="48" spans="1:122" ht="15.75" customHeight="1" x14ac:dyDescent="0.25">
      <c r="A48" s="63">
        <f>'Raw Data'!B48</f>
        <v>78</v>
      </c>
      <c r="B48" s="63">
        <f>'Raw Data'!C48</f>
        <v>102</v>
      </c>
      <c r="C48" s="63" t="str">
        <f>'Raw Data'!D48</f>
        <v>LQWTTVIERTFHVETPEEREEWTTA</v>
      </c>
      <c r="D48" s="38">
        <f>AVERAGE('Raw Data'!K48,'Raw Data'!Q48,'Raw Data'!W48)</f>
        <v>16.833666666666669</v>
      </c>
      <c r="E48" s="38">
        <f>STDEV('Raw Data'!K48,'Raw Data'!Q48,'Raw Data'!W48)</f>
        <v>0.48103464878668784</v>
      </c>
      <c r="F48" s="38">
        <f>AVERAGE('Raw Data'!AC48,'Raw Data'!AI48,'Raw Data'!AO48)</f>
        <v>21.134666666666664</v>
      </c>
      <c r="G48" s="38">
        <f>STDEV('Raw Data'!AC48,'Raw Data'!AI48,'Raw Data'!AO48)</f>
        <v>0.26923843212538018</v>
      </c>
      <c r="H48" s="38">
        <f>AVERAGE('Raw Data'!AU48,'Raw Data'!BA48,'Raw Data'!BG48)</f>
        <v>27.646000000000001</v>
      </c>
      <c r="I48" s="38">
        <f>STDEV('Raw Data'!AU48,'Raw Data'!BA48,'Raw Data'!BG48)</f>
        <v>0.34411625942405044</v>
      </c>
      <c r="J48" s="38">
        <f>AVERAGE('Raw Data'!BM48,'Raw Data'!BS48,'Raw Data'!BY48)</f>
        <v>34.154333333333334</v>
      </c>
      <c r="K48" s="38">
        <f>STDEV('Raw Data'!BM48,'Raw Data'!BS48,'Raw Data'!BY48)</f>
        <v>1.1117451746391069</v>
      </c>
      <c r="L48" s="38">
        <f>AVERAGE('Raw Data'!CE48,'Raw Data'!CK48,'Raw Data'!CQ48)</f>
        <v>42.662666666666667</v>
      </c>
      <c r="M48" s="38">
        <f>STDEV('Raw Data'!CE48,'Raw Data'!CK48,'Raw Data'!CQ48)</f>
        <v>0.76622211749161362</v>
      </c>
      <c r="O48" s="38">
        <f>AVERAGE('Raw Data'!K215,'Raw Data'!Q215,'Raw Data'!W215)</f>
        <v>13.942</v>
      </c>
      <c r="P48" s="38">
        <f>STDEV('Raw Data'!K215,'Raw Data'!Q215,'Raw Data'!W215)</f>
        <v>0.49719915526879144</v>
      </c>
      <c r="Q48" s="38">
        <f>AVERAGE('Raw Data'!AC215,'Raw Data'!AI215,'Raw Data'!AO215)</f>
        <v>16.742000000000001</v>
      </c>
      <c r="R48" s="38">
        <f>STDEV('Raw Data'!AC215,'Raw Data'!AI215,'Raw Data'!AO215)</f>
        <v>0.62877102350537761</v>
      </c>
      <c r="S48" s="38">
        <f>AVERAGE('Raw Data'!AU215,'Raw Data'!BA215,'Raw Data'!BG215)</f>
        <v>22.561666666666667</v>
      </c>
      <c r="T48" s="38">
        <f>STDEV('Raw Data'!AU215,'Raw Data'!BA215,'Raw Data'!BG215)</f>
        <v>0.65163819204627194</v>
      </c>
      <c r="U48" s="38">
        <f>AVERAGE('Raw Data'!BM215,'Raw Data'!BS215,'Raw Data'!BY215)</f>
        <v>30.896000000000001</v>
      </c>
      <c r="V48" s="38">
        <f>STDEV('Raw Data'!BM215,'Raw Data'!BS215,'Raw Data'!BY215)</f>
        <v>0.30563376776789597</v>
      </c>
      <c r="W48" s="38">
        <f>AVERAGE('Raw Data'!CE215,'Raw Data'!CK215,'Raw Data'!CQ215)</f>
        <v>39.363</v>
      </c>
      <c r="X48" s="38">
        <f>STDEV('Raw Data'!CE215,'Raw Data'!CK215,'Raw Data'!CQ215)</f>
        <v>0.42299290774196335</v>
      </c>
      <c r="Z48" s="38">
        <f>AVERAGE('Raw Data'!K382,'Raw Data'!Q382,'Raw Data'!W382)</f>
        <v>19.685000000000002</v>
      </c>
      <c r="AA48" s="38">
        <f>STDEV('Raw Data'!K382,'Raw Data'!Q382,'Raw Data'!W382)</f>
        <v>0.60053059872083148</v>
      </c>
      <c r="AB48" s="38">
        <f>AVERAGE('Raw Data'!AC382,'Raw Data'!AI382,'Raw Data'!AO382)</f>
        <v>22.571666666666669</v>
      </c>
      <c r="AC48" s="38">
        <f>STDEV('Raw Data'!AC382,'Raw Data'!AI382,'Raw Data'!AO382)</f>
        <v>0.21153092760476847</v>
      </c>
      <c r="AD48" s="38">
        <f>AVERAGE('Raw Data'!AU382,'Raw Data'!BA382,'Raw Data'!BG382)</f>
        <v>29.245666666666668</v>
      </c>
      <c r="AE48" s="38">
        <f>STDEV('Raw Data'!AU382,'Raw Data'!BA382,'Raw Data'!BG382)</f>
        <v>0.13671990832842684</v>
      </c>
      <c r="AF48" s="38">
        <f>AVERAGE('Raw Data'!BM382,'Raw Data'!BS382,'Raw Data'!BY382)</f>
        <v>34.634666666666668</v>
      </c>
      <c r="AG48" s="38">
        <f>STDEV('Raw Data'!BM382,'Raw Data'!BS382,'Raw Data'!BY382)</f>
        <v>0.44788540200963728</v>
      </c>
      <c r="AH48" s="38">
        <f>AVERAGE('Raw Data'!CE382,'Raw Data'!CK382,'Raw Data'!CQ382)</f>
        <v>42.925000000000004</v>
      </c>
      <c r="AI48" s="38">
        <f>STDEV('Raw Data'!CE382,'Raw Data'!CK382,'Raw Data'!CQ382)</f>
        <v>1.0148847225177837</v>
      </c>
      <c r="AK48" s="38">
        <f>AVERAGE('Raw Data'!AC549,'Raw Data'!AI549,'Raw Data'!AO549)</f>
        <v>13.527333333333333</v>
      </c>
      <c r="AL48" s="38">
        <f>STDEV('Raw Data'!AC549,'Raw Data'!AI549,'Raw Data'!AO549)</f>
        <v>0.36420095185671042</v>
      </c>
      <c r="AM48" s="38">
        <f>AVERAGE('Raw Data'!AU549,'Raw Data'!BA549,'Raw Data'!BG549)</f>
        <v>22.435000000000002</v>
      </c>
      <c r="AN48" s="38">
        <f>STDEV('Raw Data'!AU549,'Raw Data'!BA549,'Raw Data'!BG549)</f>
        <v>0.89671455882014195</v>
      </c>
      <c r="AO48" s="38">
        <f>AVERAGE('Raw Data'!BM549,'Raw Data'!BS549,'Raw Data'!BY549)</f>
        <v>26.274333333333335</v>
      </c>
      <c r="AP48" s="38">
        <f>STDEV('Raw Data'!BM549,'Raw Data'!BS549,'Raw Data'!BY549)</f>
        <v>0.22985720204799706</v>
      </c>
      <c r="AQ48" s="38">
        <f>AVERAGE('Raw Data'!CE549,'Raw Data'!CK549,'Raw Data'!CQ549)</f>
        <v>36.000666666666667</v>
      </c>
      <c r="AR48" s="38">
        <f>STDEV('Raw Data'!CE549,'Raw Data'!CK549,'Raw Data'!CQ549)</f>
        <v>1.8369442923870412</v>
      </c>
      <c r="AS48" s="64"/>
      <c r="AT48" s="38">
        <f>AVERAGE('Raw Data'!AC716,'Raw Data'!AI716,'Raw Data'!AO716)</f>
        <v>13.610999999999999</v>
      </c>
      <c r="AU48" s="38">
        <f>STDEV('Raw Data'!AC716,'Raw Data'!AI716,'Raw Data'!AO716)</f>
        <v>1.1532562594670642E-2</v>
      </c>
      <c r="AV48" s="38">
        <f>AVERAGE('Raw Data'!AU716,'Raw Data'!BA716,'Raw Data'!BG716)</f>
        <v>21.064333333333334</v>
      </c>
      <c r="AW48" s="38">
        <f>STDEV('Raw Data'!AU716,'Raw Data'!BA716,'Raw Data'!BG716)</f>
        <v>0.65848335843310091</v>
      </c>
      <c r="AX48" s="38">
        <f>AVERAGE('Raw Data'!BM716,'Raw Data'!BS716,'Raw Data'!BY716)</f>
        <v>26.701999999999998</v>
      </c>
      <c r="AY48" s="38">
        <f>STDEV('Raw Data'!BM716,'Raw Data'!BS716,'Raw Data'!BY716)</f>
        <v>0.36301652854932043</v>
      </c>
      <c r="AZ48" s="38">
        <f>AVERAGE('Raw Data'!CE716,'Raw Data'!CK716,'Raw Data'!CQ716)</f>
        <v>35.555666666666667</v>
      </c>
      <c r="BA48" s="38">
        <f>STDEV('Raw Data'!CE716,'Raw Data'!CK716,'Raw Data'!CQ716)</f>
        <v>0.29788644368841799</v>
      </c>
      <c r="BC48" s="38">
        <f>AVERAGE('Raw Data'!AC883,'Raw Data'!AI883,'Raw Data'!AO883)</f>
        <v>13.787333333333335</v>
      </c>
      <c r="BD48" s="38">
        <f>STDEV('Raw Data'!AC883,'Raw Data'!AI883,'Raw Data'!AO883)</f>
        <v>1.0432954199714162</v>
      </c>
      <c r="BE48" s="38">
        <f>AVERAGE('Raw Data'!AU883,'Raw Data'!BA883,'Raw Data'!BG883)</f>
        <v>20.665333333333333</v>
      </c>
      <c r="BF48" s="38">
        <f>STDEV('Raw Data'!AU883,'Raw Data'!BA883,'Raw Data'!BG883)</f>
        <v>0.79326939518257855</v>
      </c>
      <c r="BG48" s="38">
        <f>AVERAGE('Raw Data'!BM883,'Raw Data'!BS883,'Raw Data'!BY883)</f>
        <v>25.480999999999998</v>
      </c>
      <c r="BH48" s="38">
        <f>STDEV('Raw Data'!BM883,'Raw Data'!BS883,'Raw Data'!BY883)</f>
        <v>0.69554942311815593</v>
      </c>
      <c r="BI48" s="38">
        <f>AVERAGE('Raw Data'!CE883,'Raw Data'!CK883,'Raw Data'!CQ883)</f>
        <v>33.545666666666669</v>
      </c>
      <c r="BJ48" s="38">
        <f>STDEV('Raw Data'!CE883,'Raw Data'!CK883,'Raw Data'!CQ883)</f>
        <v>0.57188227226705812</v>
      </c>
      <c r="BL48" s="68">
        <f t="shared" si="44"/>
        <v>2.8916666666666693</v>
      </c>
      <c r="BM48" s="64">
        <f t="shared" si="45"/>
        <v>0.6918101859132546</v>
      </c>
      <c r="BN48" s="68">
        <f t="shared" si="46"/>
        <v>4.3926666666666634</v>
      </c>
      <c r="BO48" s="64">
        <f t="shared" si="47"/>
        <v>0.68399000967363044</v>
      </c>
      <c r="BP48" s="68">
        <f t="shared" si="48"/>
        <v>5.0843333333333334</v>
      </c>
      <c r="BQ48" s="64">
        <f t="shared" si="49"/>
        <v>0.73691813204272183</v>
      </c>
      <c r="BR48" s="68">
        <f t="shared" si="50"/>
        <v>3.2583333333333329</v>
      </c>
      <c r="BS48" s="64">
        <f t="shared" si="51"/>
        <v>1.1529914714920222</v>
      </c>
      <c r="BT48" s="68">
        <f t="shared" si="52"/>
        <v>3.299666666666667</v>
      </c>
      <c r="BU48" s="64">
        <f t="shared" si="53"/>
        <v>0.87522530432645351</v>
      </c>
      <c r="BW48" s="68">
        <f t="shared" si="54"/>
        <v>-2.8513333333333328</v>
      </c>
      <c r="BX48" s="64">
        <f t="shared" si="55"/>
        <v>0.76943572397785931</v>
      </c>
      <c r="BY48" s="68">
        <f t="shared" si="56"/>
        <v>-1.4370000000000047</v>
      </c>
      <c r="BZ48" s="64">
        <f t="shared" si="57"/>
        <v>0.34239548283624704</v>
      </c>
      <c r="CA48" s="68">
        <f t="shared" si="58"/>
        <v>-1.5996666666666677</v>
      </c>
      <c r="CB48" s="64">
        <f t="shared" si="59"/>
        <v>0.37028142450484042</v>
      </c>
      <c r="CC48" s="68">
        <f t="shared" si="60"/>
        <v>-0.48033333333333417</v>
      </c>
      <c r="CD48" s="64">
        <f t="shared" si="61"/>
        <v>1.1985735966834381</v>
      </c>
      <c r="CE48" s="68">
        <f t="shared" si="62"/>
        <v>-0.26233333333333775</v>
      </c>
      <c r="CF48" s="64">
        <f t="shared" si="63"/>
        <v>1.271647487841395</v>
      </c>
      <c r="CG48" s="64"/>
      <c r="CH48" s="68">
        <f t="shared" si="64"/>
        <v>7.6073333333333313</v>
      </c>
      <c r="CI48" s="64">
        <f t="shared" si="65"/>
        <v>0.45291463507670715</v>
      </c>
      <c r="CJ48" s="68">
        <f t="shared" si="66"/>
        <v>5.2109999999999985</v>
      </c>
      <c r="CK48" s="64">
        <f t="shared" si="67"/>
        <v>0.96047540312076829</v>
      </c>
      <c r="CL48" s="68">
        <f t="shared" si="68"/>
        <v>7.879999999999999</v>
      </c>
      <c r="CM48" s="64">
        <f t="shared" si="69"/>
        <v>1.1352584140479522</v>
      </c>
      <c r="CN48" s="68">
        <f t="shared" si="70"/>
        <v>6.661999999999999</v>
      </c>
      <c r="CO48" s="64">
        <f t="shared" si="71"/>
        <v>1.9903418466853022</v>
      </c>
      <c r="CP48" s="68"/>
      <c r="CQ48" s="68">
        <f t="shared" si="72"/>
        <v>-8.366666666666589E-2</v>
      </c>
      <c r="CR48" s="64">
        <f t="shared" si="73"/>
        <v>0.36438349761389288</v>
      </c>
      <c r="CS48" s="68">
        <f t="shared" si="74"/>
        <v>1.3706666666666685</v>
      </c>
      <c r="CT48" s="64">
        <f t="shared" si="75"/>
        <v>1.1125184642662509</v>
      </c>
      <c r="CU48" s="68">
        <f t="shared" si="76"/>
        <v>-0.42766666666666353</v>
      </c>
      <c r="CV48" s="64">
        <f t="shared" si="77"/>
        <v>0.42966886474741606</v>
      </c>
      <c r="CW48" s="68">
        <f t="shared" si="78"/>
        <v>0.44500000000000028</v>
      </c>
      <c r="CX48" s="64">
        <f t="shared" si="79"/>
        <v>1.8609408014944109</v>
      </c>
      <c r="CY48" s="68"/>
      <c r="CZ48" s="68">
        <f t="shared" si="80"/>
        <v>-0.26000000000000156</v>
      </c>
      <c r="DA48" s="64">
        <f t="shared" si="81"/>
        <v>1.1050374050984282</v>
      </c>
      <c r="DB48" s="68">
        <f t="shared" si="82"/>
        <v>1.7696666666666694</v>
      </c>
      <c r="DC48" s="64">
        <f t="shared" si="83"/>
        <v>1.1972357050027098</v>
      </c>
      <c r="DD48" s="68">
        <f t="shared" si="84"/>
        <v>0.79333333333333655</v>
      </c>
      <c r="DE48" s="64">
        <f t="shared" si="85"/>
        <v>0.73254578924005376</v>
      </c>
      <c r="DF48" s="68">
        <f t="shared" si="86"/>
        <v>2.4549999999999983</v>
      </c>
      <c r="DG48" s="64">
        <f t="shared" si="87"/>
        <v>1.9239058362265709</v>
      </c>
      <c r="DI48" s="68"/>
      <c r="DJ48" s="64"/>
      <c r="DK48" s="68"/>
      <c r="DL48" s="64"/>
      <c r="DM48" s="68"/>
      <c r="DN48" s="64"/>
      <c r="DO48" s="68"/>
      <c r="DP48" s="64"/>
      <c r="DQ48" s="68"/>
      <c r="DR48" s="64"/>
    </row>
    <row r="49" spans="1:122" ht="15.75" customHeight="1" x14ac:dyDescent="0.25">
      <c r="A49" s="63">
        <f>'Raw Data'!B49</f>
        <v>80</v>
      </c>
      <c r="B49" s="63">
        <f>'Raw Data'!C49</f>
        <v>104</v>
      </c>
      <c r="C49" s="63" t="str">
        <f>'Raw Data'!D49</f>
        <v>WTTVIERTFHVETPEEREEWTTAIQ</v>
      </c>
      <c r="D49" s="38">
        <f>AVERAGE('Raw Data'!K49,'Raw Data'!Q49,'Raw Data'!W49)</f>
        <v>16.827999999999999</v>
      </c>
      <c r="E49" s="38">
        <f>STDEV('Raw Data'!K49,'Raw Data'!Q49,'Raw Data'!W49)</f>
        <v>0.48047164328397157</v>
      </c>
      <c r="F49" s="38">
        <f>AVERAGE('Raw Data'!AC49,'Raw Data'!AI49,'Raw Data'!AO49)</f>
        <v>21.129000000000001</v>
      </c>
      <c r="G49" s="38">
        <f>STDEV('Raw Data'!AC49,'Raw Data'!AI49,'Raw Data'!AO49)</f>
        <v>0.26884754043881331</v>
      </c>
      <c r="H49" s="38">
        <f>AVERAGE('Raw Data'!AU49,'Raw Data'!BA49,'Raw Data'!BG49)</f>
        <v>27.640666666666664</v>
      </c>
      <c r="I49" s="38">
        <f>STDEV('Raw Data'!AU49,'Raw Data'!BA49,'Raw Data'!BG49)</f>
        <v>0.34405280602450045</v>
      </c>
      <c r="J49" s="38">
        <f>AVERAGE('Raw Data'!BM49,'Raw Data'!BS49,'Raw Data'!BY49)</f>
        <v>34.149333333333331</v>
      </c>
      <c r="K49" s="38">
        <f>STDEV('Raw Data'!BM49,'Raw Data'!BS49,'Raw Data'!BY49)</f>
        <v>1.1117451746391032</v>
      </c>
      <c r="L49" s="38">
        <f>AVERAGE('Raw Data'!CE49,'Raw Data'!CK49,'Raw Data'!CQ49)</f>
        <v>42.656666666666666</v>
      </c>
      <c r="M49" s="38">
        <f>STDEV('Raw Data'!CE49,'Raw Data'!CK49,'Raw Data'!CQ49)</f>
        <v>0.76622211749161362</v>
      </c>
      <c r="O49" s="38">
        <f>AVERAGE('Raw Data'!K216,'Raw Data'!Q216,'Raw Data'!W216)</f>
        <v>13.936666666666667</v>
      </c>
      <c r="P49" s="38">
        <f>STDEV('Raw Data'!K216,'Raw Data'!Q216,'Raw Data'!W216)</f>
        <v>0.49775931265354928</v>
      </c>
      <c r="Q49" s="38">
        <f>AVERAGE('Raw Data'!AC216,'Raw Data'!AI216,'Raw Data'!AO216)</f>
        <v>16.736333333333331</v>
      </c>
      <c r="R49" s="38">
        <f>STDEV('Raw Data'!AC216,'Raw Data'!AI216,'Raw Data'!AO216)</f>
        <v>0.62934595679430105</v>
      </c>
      <c r="S49" s="38">
        <f>AVERAGE('Raw Data'!AU216,'Raw Data'!BA216,'Raw Data'!BG216)</f>
        <v>22.556333333333331</v>
      </c>
      <c r="T49" s="38">
        <f>STDEV('Raw Data'!AU216,'Raw Data'!BA216,'Raw Data'!BG216)</f>
        <v>0.6515230873371517</v>
      </c>
      <c r="U49" s="38">
        <f>AVERAGE('Raw Data'!BM216,'Raw Data'!BS216,'Raw Data'!BY216)</f>
        <v>30.890333333333334</v>
      </c>
      <c r="V49" s="38">
        <f>STDEV('Raw Data'!BM216,'Raw Data'!BS216,'Raw Data'!BY216)</f>
        <v>0.30538227409811108</v>
      </c>
      <c r="W49" s="38">
        <f>AVERAGE('Raw Data'!CE216,'Raw Data'!CK216,'Raw Data'!CQ216)</f>
        <v>39.356999999999999</v>
      </c>
      <c r="X49" s="38">
        <f>STDEV('Raw Data'!CE216,'Raw Data'!CK216,'Raw Data'!CQ216)</f>
        <v>0.42299290774196335</v>
      </c>
      <c r="Z49" s="38">
        <f>AVERAGE('Raw Data'!K383,'Raw Data'!Q383,'Raw Data'!W383)</f>
        <v>19.679666666666666</v>
      </c>
      <c r="AA49" s="38">
        <f>STDEV('Raw Data'!K383,'Raw Data'!Q383,'Raw Data'!W383)</f>
        <v>0.60053670440143259</v>
      </c>
      <c r="AB49" s="38">
        <f>AVERAGE('Raw Data'!AC383,'Raw Data'!AI383,'Raw Data'!AO383)</f>
        <v>22.565666666666669</v>
      </c>
      <c r="AC49" s="38">
        <f>STDEV('Raw Data'!AC383,'Raw Data'!AI383,'Raw Data'!AO383)</f>
        <v>0.21153092760476847</v>
      </c>
      <c r="AD49" s="38">
        <f>AVERAGE('Raw Data'!AU383,'Raw Data'!BA383,'Raw Data'!BG383)</f>
        <v>29.240333333333336</v>
      </c>
      <c r="AE49" s="38">
        <f>STDEV('Raw Data'!AU383,'Raw Data'!BA383,'Raw Data'!BG383)</f>
        <v>0.13628768591965007</v>
      </c>
      <c r="AF49" s="38">
        <f>AVERAGE('Raw Data'!BM383,'Raw Data'!BS383,'Raw Data'!BY383)</f>
        <v>34.628666666666668</v>
      </c>
      <c r="AG49" s="38">
        <f>STDEV('Raw Data'!BM383,'Raw Data'!BS383,'Raw Data'!BY383)</f>
        <v>0.44788540200963728</v>
      </c>
      <c r="AH49" s="38">
        <f>AVERAGE('Raw Data'!CE383,'Raw Data'!CK383,'Raw Data'!CQ383)</f>
        <v>42.919333333333334</v>
      </c>
      <c r="AI49" s="38">
        <f>STDEV('Raw Data'!CE383,'Raw Data'!CK383,'Raw Data'!CQ383)</f>
        <v>1.0151538471253188</v>
      </c>
      <c r="AK49" s="38">
        <f>AVERAGE('Raw Data'!AC550,'Raw Data'!AI550,'Raw Data'!AO550)</f>
        <v>13.521666666666667</v>
      </c>
      <c r="AL49" s="38">
        <f>STDEV('Raw Data'!AC550,'Raw Data'!AI550,'Raw Data'!AO550)</f>
        <v>0.36447405028799107</v>
      </c>
      <c r="AM49" s="38">
        <f>AVERAGE('Raw Data'!AU550,'Raw Data'!BA550,'Raw Data'!BG550)</f>
        <v>22.429000000000002</v>
      </c>
      <c r="AN49" s="38">
        <f>STDEV('Raw Data'!AU550,'Raw Data'!BA550,'Raw Data'!BG550)</f>
        <v>0.89671455882014195</v>
      </c>
      <c r="AO49" s="38">
        <f>AVERAGE('Raw Data'!BM550,'Raw Data'!BS550,'Raw Data'!BY550)</f>
        <v>26.268333333333334</v>
      </c>
      <c r="AP49" s="38">
        <f>STDEV('Raw Data'!BM550,'Raw Data'!BS550,'Raw Data'!BY550)</f>
        <v>0.22985720204799706</v>
      </c>
      <c r="AQ49" s="38">
        <f>AVERAGE('Raw Data'!CE550,'Raw Data'!CK550,'Raw Data'!CQ550)</f>
        <v>35.995000000000005</v>
      </c>
      <c r="AR49" s="38">
        <f>STDEV('Raw Data'!CE550,'Raw Data'!CK550,'Raw Data'!CQ550)</f>
        <v>1.8363670657033704</v>
      </c>
      <c r="AS49" s="64"/>
      <c r="AT49" s="38">
        <f>AVERAGE('Raw Data'!AC717,'Raw Data'!AI717,'Raw Data'!AO717)</f>
        <v>13.604999999999999</v>
      </c>
      <c r="AU49" s="38">
        <f>STDEV('Raw Data'!AC717,'Raw Data'!AI717,'Raw Data'!AO717)</f>
        <v>1.1532562594670642E-2</v>
      </c>
      <c r="AV49" s="38">
        <f>AVERAGE('Raw Data'!AU717,'Raw Data'!BA717,'Raw Data'!BG717)</f>
        <v>21.058333333333334</v>
      </c>
      <c r="AW49" s="38">
        <f>STDEV('Raw Data'!AU717,'Raw Data'!BA717,'Raw Data'!BG717)</f>
        <v>0.65848335843310091</v>
      </c>
      <c r="AX49" s="38">
        <f>AVERAGE('Raw Data'!BM717,'Raw Data'!BS717,'Raw Data'!BY717)</f>
        <v>26.695999999999998</v>
      </c>
      <c r="AY49" s="38">
        <f>STDEV('Raw Data'!BM717,'Raw Data'!BS717,'Raw Data'!BY717)</f>
        <v>0.36301652854932043</v>
      </c>
      <c r="AZ49" s="38">
        <f>AVERAGE('Raw Data'!CE717,'Raw Data'!CK717,'Raw Data'!CQ717)</f>
        <v>35.550000000000004</v>
      </c>
      <c r="BA49" s="38">
        <f>STDEV('Raw Data'!CE717,'Raw Data'!CK717,'Raw Data'!CQ717)</f>
        <v>0.29747436864375437</v>
      </c>
      <c r="BC49" s="38">
        <f>AVERAGE('Raw Data'!AC884,'Raw Data'!AI884,'Raw Data'!AO884)</f>
        <v>13.781333333333334</v>
      </c>
      <c r="BD49" s="38">
        <f>STDEV('Raw Data'!AC884,'Raw Data'!AI884,'Raw Data'!AO884)</f>
        <v>1.0432954199714162</v>
      </c>
      <c r="BE49" s="38">
        <f>AVERAGE('Raw Data'!AU884,'Raw Data'!BA884,'Raw Data'!BG884)</f>
        <v>20.659333333333333</v>
      </c>
      <c r="BF49" s="38">
        <f>STDEV('Raw Data'!AU884,'Raw Data'!BA884,'Raw Data'!BG884)</f>
        <v>0.79326939518257855</v>
      </c>
      <c r="BG49" s="38">
        <f>AVERAGE('Raw Data'!BM884,'Raw Data'!BS884,'Raw Data'!BY884)</f>
        <v>25.475333333333335</v>
      </c>
      <c r="BH49" s="38">
        <f>STDEV('Raw Data'!BM884,'Raw Data'!BS884,'Raw Data'!BY884)</f>
        <v>0.69497218169746533</v>
      </c>
      <c r="BI49" s="38">
        <f>AVERAGE('Raw Data'!CE884,'Raw Data'!CK884,'Raw Data'!CQ884)</f>
        <v>33.54</v>
      </c>
      <c r="BJ49" s="38">
        <f>STDEV('Raw Data'!CE884,'Raw Data'!CK884,'Raw Data'!CQ884)</f>
        <v>0.57244475716002385</v>
      </c>
      <c r="BL49" s="68">
        <f t="shared" si="44"/>
        <v>2.891333333333332</v>
      </c>
      <c r="BM49" s="64">
        <f t="shared" si="45"/>
        <v>0.69182174968219512</v>
      </c>
      <c r="BN49" s="68">
        <f t="shared" si="46"/>
        <v>4.3926666666666705</v>
      </c>
      <c r="BO49" s="64">
        <f t="shared" si="47"/>
        <v>0.68436491240662944</v>
      </c>
      <c r="BP49" s="68">
        <f t="shared" si="48"/>
        <v>5.0843333333333334</v>
      </c>
      <c r="BQ49" s="64">
        <f t="shared" si="49"/>
        <v>0.73678671721649969</v>
      </c>
      <c r="BR49" s="68">
        <f t="shared" si="50"/>
        <v>3.2589999999999968</v>
      </c>
      <c r="BS49" s="64">
        <f t="shared" si="51"/>
        <v>1.1529248313167098</v>
      </c>
      <c r="BT49" s="68">
        <f t="shared" si="52"/>
        <v>3.299666666666667</v>
      </c>
      <c r="BU49" s="64">
        <f t="shared" si="53"/>
        <v>0.87522530432645351</v>
      </c>
      <c r="BW49" s="68">
        <f t="shared" si="54"/>
        <v>-2.8516666666666666</v>
      </c>
      <c r="BX49" s="64">
        <f t="shared" si="55"/>
        <v>0.76908863815124306</v>
      </c>
      <c r="BY49" s="68">
        <f t="shared" si="56"/>
        <v>-1.4366666666666674</v>
      </c>
      <c r="BZ49" s="64">
        <f t="shared" si="57"/>
        <v>0.34208819525574563</v>
      </c>
      <c r="CA49" s="68">
        <f t="shared" si="58"/>
        <v>-1.5996666666666712</v>
      </c>
      <c r="CB49" s="64">
        <f t="shared" si="59"/>
        <v>0.37006305768972092</v>
      </c>
      <c r="CC49" s="68">
        <f t="shared" si="60"/>
        <v>-0.4793333333333365</v>
      </c>
      <c r="CD49" s="64">
        <f t="shared" si="61"/>
        <v>1.1985735966834346</v>
      </c>
      <c r="CE49" s="68">
        <f t="shared" si="62"/>
        <v>-0.26266666666666794</v>
      </c>
      <c r="CF49" s="64">
        <f t="shared" si="63"/>
        <v>1.2718622829012058</v>
      </c>
      <c r="CG49" s="64"/>
      <c r="CH49" s="68">
        <f t="shared" si="64"/>
        <v>7.6073333333333348</v>
      </c>
      <c r="CI49" s="64">
        <f t="shared" si="65"/>
        <v>0.45290212334822677</v>
      </c>
      <c r="CJ49" s="68">
        <f t="shared" si="66"/>
        <v>5.2116666666666625</v>
      </c>
      <c r="CK49" s="64">
        <f t="shared" si="67"/>
        <v>0.96045267105325616</v>
      </c>
      <c r="CL49" s="68">
        <f t="shared" si="68"/>
        <v>7.8809999999999967</v>
      </c>
      <c r="CM49" s="64">
        <f t="shared" si="69"/>
        <v>1.1352584140479487</v>
      </c>
      <c r="CN49" s="68">
        <f t="shared" si="70"/>
        <v>6.6616666666666617</v>
      </c>
      <c r="CO49" s="64">
        <f t="shared" si="71"/>
        <v>1.9898091198236425</v>
      </c>
      <c r="CP49" s="68"/>
      <c r="CQ49" s="68">
        <f t="shared" si="72"/>
        <v>-8.3333333333332149E-2</v>
      </c>
      <c r="CR49" s="64">
        <f t="shared" si="73"/>
        <v>0.36465645933307289</v>
      </c>
      <c r="CS49" s="68">
        <f t="shared" si="74"/>
        <v>1.3706666666666685</v>
      </c>
      <c r="CT49" s="64">
        <f t="shared" si="75"/>
        <v>1.1125184642662509</v>
      </c>
      <c r="CU49" s="68">
        <f t="shared" si="76"/>
        <v>-0.42766666666666353</v>
      </c>
      <c r="CV49" s="64">
        <f t="shared" si="77"/>
        <v>0.42966886474741606</v>
      </c>
      <c r="CW49" s="68">
        <f t="shared" si="78"/>
        <v>0.44500000000000028</v>
      </c>
      <c r="CX49" s="64">
        <f t="shared" si="79"/>
        <v>1.8603050825066321</v>
      </c>
      <c r="CY49" s="68"/>
      <c r="CZ49" s="68">
        <f t="shared" si="80"/>
        <v>-0.25966666666666782</v>
      </c>
      <c r="DA49" s="64">
        <f t="shared" si="81"/>
        <v>1.1051274436311256</v>
      </c>
      <c r="DB49" s="68">
        <f t="shared" si="82"/>
        <v>1.7696666666666694</v>
      </c>
      <c r="DC49" s="64">
        <f t="shared" si="83"/>
        <v>1.1972357050027098</v>
      </c>
      <c r="DD49" s="68">
        <f t="shared" si="84"/>
        <v>0.79299999999999926</v>
      </c>
      <c r="DE49" s="64">
        <f t="shared" si="85"/>
        <v>0.73199772312942923</v>
      </c>
      <c r="DF49" s="68">
        <f t="shared" si="86"/>
        <v>2.4550000000000054</v>
      </c>
      <c r="DG49" s="64">
        <f t="shared" si="87"/>
        <v>1.9235220300272116</v>
      </c>
      <c r="DI49" s="68"/>
      <c r="DJ49" s="64"/>
      <c r="DK49" s="68"/>
      <c r="DL49" s="64"/>
      <c r="DM49" s="68"/>
      <c r="DN49" s="64"/>
      <c r="DO49" s="68"/>
      <c r="DP49" s="64"/>
      <c r="DQ49" s="68"/>
      <c r="DR49" s="64"/>
    </row>
    <row r="50" spans="1:122" ht="15.75" customHeight="1" x14ac:dyDescent="0.25">
      <c r="A50" s="63">
        <f>'Raw Data'!B50</f>
        <v>84</v>
      </c>
      <c r="B50" s="63">
        <f>'Raw Data'!C50</f>
        <v>88</v>
      </c>
      <c r="C50" s="63" t="str">
        <f>'Raw Data'!D50</f>
        <v>IERTF</v>
      </c>
      <c r="D50" s="38">
        <f>AVERAGE('Raw Data'!K50,'Raw Data'!Q50,'Raw Data'!W50)</f>
        <v>14.201000000000001</v>
      </c>
      <c r="E50" s="38">
        <f>STDEV('Raw Data'!K50,'Raw Data'!Q50,'Raw Data'!W50)</f>
        <v>1.4273163629693311</v>
      </c>
      <c r="F50" s="38">
        <f>AVERAGE('Raw Data'!AC50,'Raw Data'!AI50,'Raw Data'!AO50)</f>
        <v>19.741666666666664</v>
      </c>
      <c r="G50" s="38">
        <f>STDEV('Raw Data'!AC50,'Raw Data'!AI50,'Raw Data'!AO50)</f>
        <v>0.27970222261064109</v>
      </c>
      <c r="H50" s="38">
        <f>AVERAGE('Raw Data'!AU50,'Raw Data'!BA50,'Raw Data'!BG50)</f>
        <v>22.683333333333334</v>
      </c>
      <c r="I50" s="38">
        <f>STDEV('Raw Data'!AU50,'Raw Data'!BA50,'Raw Data'!BG50)</f>
        <v>0.43251628100377187</v>
      </c>
      <c r="J50" s="38">
        <f>AVERAGE('Raw Data'!BM50,'Raw Data'!BS50,'Raw Data'!BY50)</f>
        <v>27.166333333333331</v>
      </c>
      <c r="K50" s="38">
        <f>STDEV('Raw Data'!BM50,'Raw Data'!BS50,'Raw Data'!BY50)</f>
        <v>1.0672414597144035</v>
      </c>
      <c r="L50" s="38">
        <f>AVERAGE('Raw Data'!CE50,'Raw Data'!CK50,'Raw Data'!CQ50)</f>
        <v>38.552</v>
      </c>
      <c r="M50" s="38">
        <f>STDEV('Raw Data'!CE50,'Raw Data'!CK50,'Raw Data'!CQ50)</f>
        <v>2.9900294312932791</v>
      </c>
      <c r="O50" s="38">
        <f>AVERAGE('Raw Data'!K217,'Raw Data'!Q217,'Raw Data'!W217)</f>
        <v>16.370666666666668</v>
      </c>
      <c r="P50" s="38">
        <f>STDEV('Raw Data'!K217,'Raw Data'!Q217,'Raw Data'!W217)</f>
        <v>1.5460240403477989</v>
      </c>
      <c r="Q50" s="38">
        <f>AVERAGE('Raw Data'!AC217,'Raw Data'!AI217,'Raw Data'!AO217)</f>
        <v>21.980333333333334</v>
      </c>
      <c r="R50" s="38">
        <f>STDEV('Raw Data'!AC217,'Raw Data'!AI217,'Raw Data'!AO217)</f>
        <v>0.25379190951118419</v>
      </c>
      <c r="S50" s="38">
        <f>AVERAGE('Raw Data'!AU217,'Raw Data'!BA217,'Raw Data'!BG217)</f>
        <v>22.278000000000002</v>
      </c>
      <c r="T50" s="38">
        <f>STDEV('Raw Data'!AU217,'Raw Data'!BA217,'Raw Data'!BG217)</f>
        <v>1.2582130185306453</v>
      </c>
      <c r="U50" s="38">
        <f>AVERAGE('Raw Data'!BM217,'Raw Data'!BS217,'Raw Data'!BY217)</f>
        <v>24.277333333333331</v>
      </c>
      <c r="V50" s="38">
        <f>STDEV('Raw Data'!BM217,'Raw Data'!BS217,'Raw Data'!BY217)</f>
        <v>2.0217285508527927</v>
      </c>
      <c r="W50" s="38">
        <f>AVERAGE('Raw Data'!CE217,'Raw Data'!CK217,'Raw Data'!CQ217)</f>
        <v>29.962333333333333</v>
      </c>
      <c r="X50" s="38">
        <f>STDEV('Raw Data'!CE217,'Raw Data'!CK217,'Raw Data'!CQ217)</f>
        <v>2.7798158811930915</v>
      </c>
      <c r="Z50" s="38">
        <f>AVERAGE('Raw Data'!K384,'Raw Data'!Q384,'Raw Data'!W384)</f>
        <v>16.331</v>
      </c>
      <c r="AA50" s="38">
        <f>STDEV('Raw Data'!K384,'Raw Data'!Q384,'Raw Data'!W384)</f>
        <v>1.3471262004726949</v>
      </c>
      <c r="AB50" s="38">
        <f>AVERAGE('Raw Data'!AC384,'Raw Data'!AI384,'Raw Data'!AO384)</f>
        <v>21.867333333333335</v>
      </c>
      <c r="AC50" s="38">
        <f>STDEV('Raw Data'!AC384,'Raw Data'!AI384,'Raw Data'!AO384)</f>
        <v>0.64213264465632935</v>
      </c>
      <c r="AD50" s="38">
        <f>AVERAGE('Raw Data'!AU384,'Raw Data'!BA384,'Raw Data'!BG384)</f>
        <v>22.117999999999999</v>
      </c>
      <c r="AE50" s="38">
        <f>STDEV('Raw Data'!AU384,'Raw Data'!BA384,'Raw Data'!BG384)</f>
        <v>2.2448587928865371</v>
      </c>
      <c r="AF50" s="38">
        <f>AVERAGE('Raw Data'!BM384,'Raw Data'!BS384,'Raw Data'!BY384)</f>
        <v>29.659666666666666</v>
      </c>
      <c r="AG50" s="38">
        <f>STDEV('Raw Data'!BM384,'Raw Data'!BS384,'Raw Data'!BY384)</f>
        <v>1.3015092521120741</v>
      </c>
      <c r="AH50" s="38">
        <f>AVERAGE('Raw Data'!CE384,'Raw Data'!CK384,'Raw Data'!CQ384)</f>
        <v>38.103000000000002</v>
      </c>
      <c r="AI50" s="38">
        <f>STDEV('Raw Data'!CE384,'Raw Data'!CK384,'Raw Data'!CQ384)</f>
        <v>1.0646281040814218</v>
      </c>
      <c r="AK50" s="38">
        <f>AVERAGE('Raw Data'!AC551,'Raw Data'!AI551,'Raw Data'!AO551)</f>
        <v>4.8003333333333336</v>
      </c>
      <c r="AL50" s="38">
        <f>STDEV('Raw Data'!AC551,'Raw Data'!AI551,'Raw Data'!AO551)</f>
        <v>1.7400822777481875</v>
      </c>
      <c r="AM50" s="38">
        <f>AVERAGE('Raw Data'!AU551,'Raw Data'!BA551,'Raw Data'!BG551)</f>
        <v>12.658000000000001</v>
      </c>
      <c r="AN50" s="38">
        <f>STDEV('Raw Data'!AU551,'Raw Data'!BA551,'Raw Data'!BG551)</f>
        <v>3.2466769164793661</v>
      </c>
      <c r="AO50" s="38">
        <f>AVERAGE('Raw Data'!BM551,'Raw Data'!BS551,'Raw Data'!BY551)</f>
        <v>11.997333333333332</v>
      </c>
      <c r="AP50" s="38">
        <f>STDEV('Raw Data'!BM551,'Raw Data'!BS551,'Raw Data'!BY551)</f>
        <v>2.2020127913646039</v>
      </c>
      <c r="AQ50" s="38">
        <f>AVERAGE('Raw Data'!CE551,'Raw Data'!CK551,'Raw Data'!CQ551)</f>
        <v>20.800666666666668</v>
      </c>
      <c r="AR50" s="38">
        <f>STDEV('Raw Data'!CE551,'Raw Data'!CK551,'Raw Data'!CQ551)</f>
        <v>2.6309004795569999</v>
      </c>
      <c r="AS50" s="64"/>
      <c r="AT50" s="38">
        <f>AVERAGE('Raw Data'!AC718,'Raw Data'!AI718,'Raw Data'!AO718)</f>
        <v>12.599666666666666</v>
      </c>
      <c r="AU50" s="38">
        <f>STDEV('Raw Data'!AC718,'Raw Data'!AI718,'Raw Data'!AO718)</f>
        <v>1.233949890932907</v>
      </c>
      <c r="AV50" s="38">
        <f>AVERAGE('Raw Data'!AU718,'Raw Data'!BA718,'Raw Data'!BG718)</f>
        <v>17.993666666666666</v>
      </c>
      <c r="AW50" s="38">
        <f>STDEV('Raw Data'!AU718,'Raw Data'!BA718,'Raw Data'!BG718)</f>
        <v>2.3088595308795834</v>
      </c>
      <c r="AX50" s="38">
        <f>AVERAGE('Raw Data'!BM718,'Raw Data'!BS718,'Raw Data'!BY718)</f>
        <v>16.926666666666666</v>
      </c>
      <c r="AY50" s="38">
        <f>STDEV('Raw Data'!BM718,'Raw Data'!BS718,'Raw Data'!BY718)</f>
        <v>2.4157902088826657</v>
      </c>
      <c r="AZ50" s="38">
        <f>AVERAGE('Raw Data'!CE718,'Raw Data'!CK718,'Raw Data'!CQ718)</f>
        <v>20.231333333333332</v>
      </c>
      <c r="BA50" s="38">
        <f>STDEV('Raw Data'!CE718,'Raw Data'!CK718,'Raw Data'!CQ718)</f>
        <v>0.47883748112833974</v>
      </c>
      <c r="BC50" s="38">
        <f>AVERAGE('Raw Data'!AC885,'Raw Data'!AI885,'Raw Data'!AO885)</f>
        <v>8.2089999999999996</v>
      </c>
      <c r="BD50" s="38">
        <f>STDEV('Raw Data'!AC885,'Raw Data'!AI885,'Raw Data'!AO885)</f>
        <v>2.649131367071099</v>
      </c>
      <c r="BE50" s="38">
        <f>AVERAGE('Raw Data'!AU885,'Raw Data'!BA885,'Raw Data'!BG885)</f>
        <v>7.3549999999999995</v>
      </c>
      <c r="BF50" s="38">
        <f>STDEV('Raw Data'!AU885,'Raw Data'!BA885,'Raw Data'!BG885)</f>
        <v>1.9127867105351863</v>
      </c>
      <c r="BG50" s="38">
        <f>AVERAGE('Raw Data'!BM885,'Raw Data'!BS885,'Raw Data'!BY885)</f>
        <v>9.7650000000000006</v>
      </c>
      <c r="BH50" s="38">
        <f>STDEV('Raw Data'!BM885,'Raw Data'!BS885,'Raw Data'!BY885)</f>
        <v>0.40718423348651456</v>
      </c>
      <c r="BI50" s="38">
        <f>AVERAGE('Raw Data'!CE885,'Raw Data'!CK885,'Raw Data'!CQ885)</f>
        <v>18.734333333333332</v>
      </c>
      <c r="BJ50" s="38">
        <f>STDEV('Raw Data'!CE885,'Raw Data'!CK885,'Raw Data'!CQ885)</f>
        <v>1.4544037724556858</v>
      </c>
      <c r="BL50" s="68">
        <f t="shared" si="44"/>
        <v>-2.169666666666668</v>
      </c>
      <c r="BM50" s="64">
        <f t="shared" si="45"/>
        <v>2.1041440856874161</v>
      </c>
      <c r="BN50" s="68">
        <f t="shared" si="46"/>
        <v>-2.2386666666666706</v>
      </c>
      <c r="BO50" s="64">
        <f t="shared" si="47"/>
        <v>0.3776819649740582</v>
      </c>
      <c r="BP50" s="68">
        <f t="shared" si="48"/>
        <v>0.40533333333333132</v>
      </c>
      <c r="BQ50" s="64">
        <f t="shared" si="49"/>
        <v>1.330477483211697</v>
      </c>
      <c r="BR50" s="68">
        <f t="shared" si="50"/>
        <v>2.8889999999999993</v>
      </c>
      <c r="BS50" s="64">
        <f t="shared" si="51"/>
        <v>2.2861300633749306</v>
      </c>
      <c r="BT50" s="68">
        <f t="shared" si="52"/>
        <v>8.5896666666666661</v>
      </c>
      <c r="BU50" s="64">
        <f t="shared" si="53"/>
        <v>4.0826036218733419</v>
      </c>
      <c r="BW50" s="68">
        <f t="shared" si="54"/>
        <v>-2.129999999999999</v>
      </c>
      <c r="BX50" s="64">
        <f t="shared" si="55"/>
        <v>1.9626464276583284</v>
      </c>
      <c r="BY50" s="68">
        <f t="shared" si="56"/>
        <v>-2.125666666666671</v>
      </c>
      <c r="BZ50" s="64">
        <f t="shared" si="57"/>
        <v>0.70040535882206412</v>
      </c>
      <c r="CA50" s="68">
        <f t="shared" si="58"/>
        <v>0.56533333333333502</v>
      </c>
      <c r="CB50" s="64">
        <f t="shared" si="59"/>
        <v>2.2861455188446191</v>
      </c>
      <c r="CC50" s="68">
        <f t="shared" si="60"/>
        <v>-2.4933333333333358</v>
      </c>
      <c r="CD50" s="64">
        <f t="shared" si="61"/>
        <v>1.6831312089871846</v>
      </c>
      <c r="CE50" s="68">
        <f t="shared" si="62"/>
        <v>0.44899999999999807</v>
      </c>
      <c r="CF50" s="64">
        <f t="shared" si="63"/>
        <v>3.1739106792724985</v>
      </c>
      <c r="CG50" s="64"/>
      <c r="CH50" s="68">
        <f t="shared" si="64"/>
        <v>14.941333333333329</v>
      </c>
      <c r="CI50" s="64">
        <f t="shared" si="65"/>
        <v>1.7624186978884027</v>
      </c>
      <c r="CJ50" s="68">
        <f t="shared" si="66"/>
        <v>10.025333333333332</v>
      </c>
      <c r="CK50" s="64">
        <f t="shared" si="67"/>
        <v>3.2753597257909397</v>
      </c>
      <c r="CL50" s="68">
        <f t="shared" si="68"/>
        <v>15.168999999999999</v>
      </c>
      <c r="CM50" s="64">
        <f t="shared" si="69"/>
        <v>2.4470113744457063</v>
      </c>
      <c r="CN50" s="68">
        <f t="shared" si="70"/>
        <v>17.751333333333331</v>
      </c>
      <c r="CO50" s="64">
        <f t="shared" si="71"/>
        <v>3.9827017630414234</v>
      </c>
      <c r="CP50" s="68"/>
      <c r="CQ50" s="68">
        <f t="shared" si="72"/>
        <v>-7.7993333333333323</v>
      </c>
      <c r="CR50" s="64">
        <f t="shared" si="73"/>
        <v>2.1331944746475067</v>
      </c>
      <c r="CS50" s="68">
        <f t="shared" si="74"/>
        <v>-5.3356666666666648</v>
      </c>
      <c r="CT50" s="64">
        <f t="shared" si="75"/>
        <v>3.9839356587843451</v>
      </c>
      <c r="CU50" s="68">
        <f t="shared" si="76"/>
        <v>-4.929333333333334</v>
      </c>
      <c r="CV50" s="64">
        <f t="shared" si="77"/>
        <v>3.2687769374288433</v>
      </c>
      <c r="CW50" s="68">
        <f t="shared" si="78"/>
        <v>0.56933333333333636</v>
      </c>
      <c r="CX50" s="64">
        <f t="shared" si="79"/>
        <v>2.6741209147431211</v>
      </c>
      <c r="CY50" s="68"/>
      <c r="CZ50" s="68">
        <f t="shared" si="80"/>
        <v>-3.4086666666666661</v>
      </c>
      <c r="DA50" s="64">
        <f t="shared" si="81"/>
        <v>3.1695083740752774</v>
      </c>
      <c r="DB50" s="68">
        <f t="shared" si="82"/>
        <v>5.3030000000000017</v>
      </c>
      <c r="DC50" s="64">
        <f t="shared" si="83"/>
        <v>3.7682441534486566</v>
      </c>
      <c r="DD50" s="68">
        <f t="shared" si="84"/>
        <v>2.2323333333333313</v>
      </c>
      <c r="DE50" s="64">
        <f t="shared" si="85"/>
        <v>2.2393435049883115</v>
      </c>
      <c r="DF50" s="68">
        <f t="shared" si="86"/>
        <v>2.0663333333333362</v>
      </c>
      <c r="DG50" s="64">
        <f t="shared" si="87"/>
        <v>3.0061483108234333</v>
      </c>
      <c r="DI50" s="68"/>
      <c r="DJ50" s="64"/>
      <c r="DK50" s="68"/>
      <c r="DL50" s="64"/>
      <c r="DM50" s="68"/>
      <c r="DN50" s="64"/>
      <c r="DO50" s="68"/>
      <c r="DP50" s="64"/>
      <c r="DQ50" s="68"/>
      <c r="DR50" s="64"/>
    </row>
    <row r="51" spans="1:122" ht="15.75" customHeight="1" x14ac:dyDescent="0.25">
      <c r="A51" s="63">
        <f>'Raw Data'!B51</f>
        <v>84</v>
      </c>
      <c r="B51" s="63">
        <f>'Raw Data'!C51</f>
        <v>102</v>
      </c>
      <c r="C51" s="63" t="str">
        <f>'Raw Data'!D51</f>
        <v>IERTFHVETPEEREEWTTA</v>
      </c>
      <c r="D51" s="38">
        <f>AVERAGE('Raw Data'!K51,'Raw Data'!Q51,'Raw Data'!W51)</f>
        <v>8.3556666666666661</v>
      </c>
      <c r="E51" s="38">
        <f>STDEV('Raw Data'!K51,'Raw Data'!Q51,'Raw Data'!W51)</f>
        <v>0.56265471946241885</v>
      </c>
      <c r="F51" s="38">
        <f>AVERAGE('Raw Data'!AC51,'Raw Data'!AI51,'Raw Data'!AO51)</f>
        <v>10.75</v>
      </c>
      <c r="G51" s="38">
        <f>STDEV('Raw Data'!AC51,'Raw Data'!AI51,'Raw Data'!AO51)</f>
        <v>9.3722996110880336E-2</v>
      </c>
      <c r="H51" s="38">
        <f>AVERAGE('Raw Data'!AU51,'Raw Data'!BA51,'Raw Data'!BG51)</f>
        <v>16.552666666666667</v>
      </c>
      <c r="I51" s="38">
        <f>STDEV('Raw Data'!AU51,'Raw Data'!BA51,'Raw Data'!BG51)</f>
        <v>0.35913414392582133</v>
      </c>
      <c r="J51" s="38">
        <f>AVERAGE('Raw Data'!BM51,'Raw Data'!BS51,'Raw Data'!BY51)</f>
        <v>23.570666666666664</v>
      </c>
      <c r="K51" s="38">
        <f>STDEV('Raw Data'!BM51,'Raw Data'!BS51,'Raw Data'!BY51)</f>
        <v>0.27150015346834255</v>
      </c>
      <c r="L51" s="38">
        <f>AVERAGE('Raw Data'!CE51,'Raw Data'!CK51,'Raw Data'!CQ51)</f>
        <v>33.482333333333337</v>
      </c>
      <c r="M51" s="38">
        <f>STDEV('Raw Data'!CE51,'Raw Data'!CK51,'Raw Data'!CQ51)</f>
        <v>0.22253389254972561</v>
      </c>
      <c r="O51" s="38">
        <f>AVERAGE('Raw Data'!K218,'Raw Data'!Q218,'Raw Data'!W218)</f>
        <v>8.5313333333333325</v>
      </c>
      <c r="P51" s="38">
        <f>STDEV('Raw Data'!K218,'Raw Data'!Q218,'Raw Data'!W218)</f>
        <v>0.22022110101743927</v>
      </c>
      <c r="Q51" s="38">
        <f>AVERAGE('Raw Data'!AC218,'Raw Data'!AI218,'Raw Data'!AO218)</f>
        <v>10.604666666666667</v>
      </c>
      <c r="R51" s="38">
        <f>STDEV('Raw Data'!AC218,'Raw Data'!AI218,'Raw Data'!AO218)</f>
        <v>0.19205554752032963</v>
      </c>
      <c r="S51" s="38">
        <f>AVERAGE('Raw Data'!AU218,'Raw Data'!BA218,'Raw Data'!BG218)</f>
        <v>16.218</v>
      </c>
      <c r="T51" s="38">
        <f>STDEV('Raw Data'!AU218,'Raw Data'!BA218,'Raw Data'!BG218)</f>
        <v>0.40052091081490471</v>
      </c>
      <c r="U51" s="38">
        <f>AVERAGE('Raw Data'!BM218,'Raw Data'!BS218,'Raw Data'!BY218)</f>
        <v>23.439333333333334</v>
      </c>
      <c r="V51" s="38">
        <f>STDEV('Raw Data'!BM218,'Raw Data'!BS218,'Raw Data'!BY218)</f>
        <v>0.22586795552564159</v>
      </c>
      <c r="W51" s="38">
        <f>AVERAGE('Raw Data'!CE218,'Raw Data'!CK218,'Raw Data'!CQ218)</f>
        <v>32.225666666666676</v>
      </c>
      <c r="X51" s="38">
        <f>STDEV('Raw Data'!CE218,'Raw Data'!CK218,'Raw Data'!CQ218)</f>
        <v>0.1496974727018916</v>
      </c>
      <c r="Z51" s="38">
        <f>AVERAGE('Raw Data'!K385,'Raw Data'!Q385,'Raw Data'!W385)</f>
        <v>9.1033333333333335</v>
      </c>
      <c r="AA51" s="38">
        <f>STDEV('Raw Data'!K385,'Raw Data'!Q385,'Raw Data'!W385)</f>
        <v>0.6208818996663803</v>
      </c>
      <c r="AB51" s="38">
        <f>AVERAGE('Raw Data'!AC385,'Raw Data'!AI385,'Raw Data'!AO385)</f>
        <v>11.023000000000001</v>
      </c>
      <c r="AC51" s="38">
        <f>STDEV('Raw Data'!AC385,'Raw Data'!AI385,'Raw Data'!AO385)</f>
        <v>8.1412529748191007E-2</v>
      </c>
      <c r="AD51" s="38">
        <f>AVERAGE('Raw Data'!AU385,'Raw Data'!BA385,'Raw Data'!BG385)</f>
        <v>17.507999999999999</v>
      </c>
      <c r="AE51" s="38">
        <f>STDEV('Raw Data'!AU385,'Raw Data'!BA385,'Raw Data'!BG385)</f>
        <v>1.2065027973444555</v>
      </c>
      <c r="AF51" s="38">
        <f>AVERAGE('Raw Data'!BM385,'Raw Data'!BS385,'Raw Data'!BY385)</f>
        <v>23.46466666666667</v>
      </c>
      <c r="AG51" s="38">
        <f>STDEV('Raw Data'!BM385,'Raw Data'!BS385,'Raw Data'!BY385)</f>
        <v>0.42210938550727961</v>
      </c>
      <c r="AH51" s="38">
        <f>AVERAGE('Raw Data'!CE385,'Raw Data'!CK385,'Raw Data'!CQ385)</f>
        <v>33.422666666666665</v>
      </c>
      <c r="AI51" s="38">
        <f>STDEV('Raw Data'!CE385,'Raw Data'!CK385,'Raw Data'!CQ385)</f>
        <v>0.78316622330979957</v>
      </c>
      <c r="AK51" s="38">
        <f>AVERAGE('Raw Data'!AC552,'Raw Data'!AI552,'Raw Data'!AO552)</f>
        <v>8.423</v>
      </c>
      <c r="AL51" s="38">
        <f>STDEV('Raw Data'!AC552,'Raw Data'!AI552,'Raw Data'!AO552)</f>
        <v>0.28104803859838656</v>
      </c>
      <c r="AM51" s="38">
        <f>AVERAGE('Raw Data'!AU552,'Raw Data'!BA552,'Raw Data'!BG552)</f>
        <v>15.267000000000001</v>
      </c>
      <c r="AN51" s="38">
        <f>STDEV('Raw Data'!AU552,'Raw Data'!BA552,'Raw Data'!BG552)</f>
        <v>1.8998086745775147</v>
      </c>
      <c r="AO51" s="38">
        <f>AVERAGE('Raw Data'!BM552,'Raw Data'!BS552,'Raw Data'!BY552)</f>
        <v>20.41</v>
      </c>
      <c r="AP51" s="38">
        <f>STDEV('Raw Data'!BM552,'Raw Data'!BS552,'Raw Data'!BY552)</f>
        <v>1.3767966443887054</v>
      </c>
      <c r="AQ51" s="38">
        <f>AVERAGE('Raw Data'!CE552,'Raw Data'!CK552,'Raw Data'!CQ552)</f>
        <v>29.014333333333337</v>
      </c>
      <c r="AR51" s="38">
        <f>STDEV('Raw Data'!CE552,'Raw Data'!CK552,'Raw Data'!CQ552)</f>
        <v>0.22293795848471643</v>
      </c>
      <c r="AS51" s="64"/>
      <c r="AT51" s="38">
        <f>AVERAGE('Raw Data'!AC719,'Raw Data'!AI719,'Raw Data'!AO719)</f>
        <v>9.884666666666666</v>
      </c>
      <c r="AU51" s="38">
        <f>STDEV('Raw Data'!AC719,'Raw Data'!AI719,'Raw Data'!AO719)</f>
        <v>0.23700281292282904</v>
      </c>
      <c r="AV51" s="38">
        <f>AVERAGE('Raw Data'!AU719,'Raw Data'!BA719,'Raw Data'!BG719)</f>
        <v>16.556000000000001</v>
      </c>
      <c r="AW51" s="38">
        <f>STDEV('Raw Data'!AU719,'Raw Data'!BA719,'Raw Data'!BG719)</f>
        <v>1.1730937728928572</v>
      </c>
      <c r="AX51" s="38">
        <f>AVERAGE('Raw Data'!BM719,'Raw Data'!BS719,'Raw Data'!BY719)</f>
        <v>22.797666666666668</v>
      </c>
      <c r="AY51" s="38">
        <f>STDEV('Raw Data'!BM719,'Raw Data'!BS719,'Raw Data'!BY719)</f>
        <v>1.6419044836205705</v>
      </c>
      <c r="AZ51" s="38">
        <f>AVERAGE('Raw Data'!CE719,'Raw Data'!CK719,'Raw Data'!CQ719)</f>
        <v>29.350333333333328</v>
      </c>
      <c r="BA51" s="38">
        <f>STDEV('Raw Data'!CE719,'Raw Data'!CK719,'Raw Data'!CQ719)</f>
        <v>0.19935479260186573</v>
      </c>
      <c r="BC51" s="38">
        <f>AVERAGE('Raw Data'!AC886,'Raw Data'!AI886,'Raw Data'!AO886)</f>
        <v>8.4420000000000002</v>
      </c>
      <c r="BD51" s="38">
        <f>STDEV('Raw Data'!AC886,'Raw Data'!AI886,'Raw Data'!AO886)</f>
        <v>0.66661458129866924</v>
      </c>
      <c r="BE51" s="38">
        <f>AVERAGE('Raw Data'!AU886,'Raw Data'!BA886,'Raw Data'!BG886)</f>
        <v>13.775333333333334</v>
      </c>
      <c r="BF51" s="38">
        <f>STDEV('Raw Data'!AU886,'Raw Data'!BA886,'Raw Data'!BG886)</f>
        <v>1.5892518155828335</v>
      </c>
      <c r="BG51" s="38">
        <f>AVERAGE('Raw Data'!BM886,'Raw Data'!BS886,'Raw Data'!BY886)</f>
        <v>19.040666666666667</v>
      </c>
      <c r="BH51" s="38">
        <f>STDEV('Raw Data'!BM886,'Raw Data'!BS886,'Raw Data'!BY886)</f>
        <v>0.50126074385825581</v>
      </c>
      <c r="BI51" s="38">
        <f>AVERAGE('Raw Data'!CE886,'Raw Data'!CK886,'Raw Data'!CQ886)</f>
        <v>27.137</v>
      </c>
      <c r="BJ51" s="38">
        <f>STDEV('Raw Data'!CE886,'Raw Data'!CK886,'Raw Data'!CQ886)</f>
        <v>0.3882473438415257</v>
      </c>
      <c r="BL51" s="68">
        <f t="shared" si="44"/>
        <v>-0.17566666666666642</v>
      </c>
      <c r="BM51" s="64">
        <f t="shared" si="45"/>
        <v>0.60421657265145123</v>
      </c>
      <c r="BN51" s="68">
        <f t="shared" si="46"/>
        <v>0.14533333333333331</v>
      </c>
      <c r="BO51" s="64">
        <f t="shared" si="47"/>
        <v>0.21370384491939701</v>
      </c>
      <c r="BP51" s="68">
        <f t="shared" si="48"/>
        <v>0.33466666666666711</v>
      </c>
      <c r="BQ51" s="64">
        <f t="shared" si="49"/>
        <v>0.5379538394075587</v>
      </c>
      <c r="BR51" s="68">
        <f t="shared" si="50"/>
        <v>0.13133333333333042</v>
      </c>
      <c r="BS51" s="64">
        <f t="shared" si="51"/>
        <v>0.35316945885320655</v>
      </c>
      <c r="BT51" s="68">
        <f t="shared" si="52"/>
        <v>1.2566666666666606</v>
      </c>
      <c r="BU51" s="64">
        <f t="shared" si="53"/>
        <v>0.26819893114378063</v>
      </c>
      <c r="BW51" s="68">
        <f t="shared" si="54"/>
        <v>-0.74766666666666737</v>
      </c>
      <c r="BX51" s="64">
        <f t="shared" si="55"/>
        <v>0.83789895970019346</v>
      </c>
      <c r="BY51" s="68">
        <f t="shared" si="56"/>
        <v>-0.27300000000000146</v>
      </c>
      <c r="BZ51" s="64">
        <f t="shared" si="57"/>
        <v>0.12414507642270867</v>
      </c>
      <c r="CA51" s="68">
        <f t="shared" si="58"/>
        <v>-0.95533333333333204</v>
      </c>
      <c r="CB51" s="64">
        <f t="shared" si="59"/>
        <v>1.2588194204624146</v>
      </c>
      <c r="CC51" s="68">
        <f t="shared" si="60"/>
        <v>0.10599999999999454</v>
      </c>
      <c r="CD51" s="64">
        <f t="shared" si="61"/>
        <v>0.50188511301558525</v>
      </c>
      <c r="CE51" s="68">
        <f t="shared" si="62"/>
        <v>5.9666666666672086E-2</v>
      </c>
      <c r="CF51" s="64">
        <f t="shared" si="63"/>
        <v>0.81416869668801917</v>
      </c>
      <c r="CG51" s="64"/>
      <c r="CH51" s="68">
        <f t="shared" si="64"/>
        <v>2.327</v>
      </c>
      <c r="CI51" s="64">
        <f t="shared" si="65"/>
        <v>0.29626339632158455</v>
      </c>
      <c r="CJ51" s="68">
        <f t="shared" si="66"/>
        <v>1.2856666666666658</v>
      </c>
      <c r="CK51" s="64">
        <f t="shared" si="67"/>
        <v>1.9334555421145079</v>
      </c>
      <c r="CL51" s="68">
        <f t="shared" si="68"/>
        <v>3.1606666666666641</v>
      </c>
      <c r="CM51" s="64">
        <f t="shared" si="69"/>
        <v>1.4033108470090769</v>
      </c>
      <c r="CN51" s="68">
        <f t="shared" si="70"/>
        <v>4.468</v>
      </c>
      <c r="CO51" s="64">
        <f t="shared" si="71"/>
        <v>0.31499629627452125</v>
      </c>
      <c r="CP51" s="68"/>
      <c r="CQ51" s="68">
        <f t="shared" si="72"/>
        <v>-1.461666666666666</v>
      </c>
      <c r="CR51" s="64">
        <f t="shared" si="73"/>
        <v>0.36763886265373752</v>
      </c>
      <c r="CS51" s="68">
        <f t="shared" si="74"/>
        <v>-1.2889999999999997</v>
      </c>
      <c r="CT51" s="64">
        <f t="shared" si="75"/>
        <v>2.2328058581076795</v>
      </c>
      <c r="CU51" s="68">
        <f t="shared" si="76"/>
        <v>-2.3876666666666679</v>
      </c>
      <c r="CV51" s="64">
        <f t="shared" si="77"/>
        <v>2.1427597469929593</v>
      </c>
      <c r="CW51" s="68">
        <f t="shared" si="78"/>
        <v>-0.33599999999999142</v>
      </c>
      <c r="CX51" s="64">
        <f t="shared" si="79"/>
        <v>0.29907134043011552</v>
      </c>
      <c r="CY51" s="68"/>
      <c r="CZ51" s="68">
        <f t="shared" si="80"/>
        <v>-1.9000000000000128E-2</v>
      </c>
      <c r="DA51" s="64">
        <f t="shared" si="81"/>
        <v>0.72343831803409486</v>
      </c>
      <c r="DB51" s="68">
        <f t="shared" si="82"/>
        <v>1.4916666666666671</v>
      </c>
      <c r="DC51" s="64">
        <f t="shared" si="83"/>
        <v>2.4768920713937668</v>
      </c>
      <c r="DD51" s="68">
        <f t="shared" si="84"/>
        <v>1.3693333333333335</v>
      </c>
      <c r="DE51" s="64">
        <f t="shared" si="85"/>
        <v>1.4652069250905591</v>
      </c>
      <c r="DF51" s="68">
        <f t="shared" si="86"/>
        <v>1.8773333333333362</v>
      </c>
      <c r="DG51" s="64">
        <f t="shared" si="87"/>
        <v>0.44770228202828388</v>
      </c>
      <c r="DI51" s="68"/>
      <c r="DJ51" s="64"/>
      <c r="DK51" s="68"/>
      <c r="DL51" s="64"/>
      <c r="DM51" s="68"/>
      <c r="DN51" s="64"/>
      <c r="DO51" s="68"/>
      <c r="DP51" s="64"/>
      <c r="DQ51" s="68"/>
      <c r="DR51" s="64"/>
    </row>
    <row r="52" spans="1:122" ht="15.75" customHeight="1" x14ac:dyDescent="0.25">
      <c r="A52" s="63">
        <f>'Raw Data'!B52</f>
        <v>84</v>
      </c>
      <c r="B52" s="63">
        <f>'Raw Data'!C52</f>
        <v>105</v>
      </c>
      <c r="C52" s="63" t="str">
        <f>'Raw Data'!D52</f>
        <v>IERTFHVETPEEREEWTTAIQT</v>
      </c>
      <c r="D52" s="38">
        <f>AVERAGE('Raw Data'!K52,'Raw Data'!Q52,'Raw Data'!W52)</f>
        <v>7.2736666666666672</v>
      </c>
      <c r="E52" s="38">
        <f>STDEV('Raw Data'!K52,'Raw Data'!Q52,'Raw Data'!W52)</f>
        <v>7.8932460580760616E-2</v>
      </c>
      <c r="F52" s="38">
        <f>AVERAGE('Raw Data'!AC52,'Raw Data'!AI52,'Raw Data'!AO52)</f>
        <v>9.0893333333333342</v>
      </c>
      <c r="G52" s="38">
        <f>STDEV('Raw Data'!AC52,'Raw Data'!AI52,'Raw Data'!AO52)</f>
        <v>0.11997638656557916</v>
      </c>
      <c r="H52" s="38">
        <f>AVERAGE('Raw Data'!AU52,'Raw Data'!BA52,'Raw Data'!BG52)</f>
        <v>14.698666666666668</v>
      </c>
      <c r="I52" s="38">
        <f>STDEV('Raw Data'!AU52,'Raw Data'!BA52,'Raw Data'!BG52)</f>
        <v>0.29972709809647358</v>
      </c>
      <c r="J52" s="38">
        <f>AVERAGE('Raw Data'!BM52,'Raw Data'!BS52,'Raw Data'!BY52)</f>
        <v>21.760333333333335</v>
      </c>
      <c r="K52" s="38">
        <f>STDEV('Raw Data'!BM52,'Raw Data'!BS52,'Raw Data'!BY52)</f>
        <v>0.57845339771958459</v>
      </c>
      <c r="L52" s="38">
        <f>AVERAGE('Raw Data'!CE52,'Raw Data'!CK52,'Raw Data'!CQ52)</f>
        <v>32.067</v>
      </c>
      <c r="M52" s="38">
        <f>STDEV('Raw Data'!CE52,'Raw Data'!CK52,'Raw Data'!CQ52)</f>
        <v>0.48286333470248122</v>
      </c>
      <c r="O52" s="38">
        <f>AVERAGE('Raw Data'!K219,'Raw Data'!Q219,'Raw Data'!W219)</f>
        <v>7.0796666666666672</v>
      </c>
      <c r="P52" s="38">
        <f>STDEV('Raw Data'!K219,'Raw Data'!Q219,'Raw Data'!W219)</f>
        <v>9.5923580694912164E-2</v>
      </c>
      <c r="Q52" s="38">
        <f>AVERAGE('Raw Data'!AC219,'Raw Data'!AI219,'Raw Data'!AO219)</f>
        <v>8.984</v>
      </c>
      <c r="R52" s="38">
        <f>STDEV('Raw Data'!AC219,'Raw Data'!AI219,'Raw Data'!AO219)</f>
        <v>0.34369317712168823</v>
      </c>
      <c r="S52" s="38">
        <f>AVERAGE('Raw Data'!AU219,'Raw Data'!BA219,'Raw Data'!BG219)</f>
        <v>14.534000000000001</v>
      </c>
      <c r="T52" s="38">
        <f>STDEV('Raw Data'!AU219,'Raw Data'!BA219,'Raw Data'!BG219)</f>
        <v>0.37125328281376874</v>
      </c>
      <c r="U52" s="38">
        <f>AVERAGE('Raw Data'!BM219,'Raw Data'!BS219,'Raw Data'!BY219)</f>
        <v>21.294666666666668</v>
      </c>
      <c r="V52" s="38">
        <f>STDEV('Raw Data'!BM219,'Raw Data'!BS219,'Raw Data'!BY219)</f>
        <v>0.65565946445798495</v>
      </c>
      <c r="W52" s="38">
        <f>AVERAGE('Raw Data'!CE219,'Raw Data'!CK219,'Raw Data'!CQ219)</f>
        <v>31.12833333333333</v>
      </c>
      <c r="X52" s="38">
        <f>STDEV('Raw Data'!CE219,'Raw Data'!CK219,'Raw Data'!CQ219)</f>
        <v>0.16561803444472242</v>
      </c>
      <c r="Z52" s="38">
        <f>AVERAGE('Raw Data'!K386,'Raw Data'!Q386,'Raw Data'!W386)</f>
        <v>7.496666666666667</v>
      </c>
      <c r="AA52" s="38">
        <f>STDEV('Raw Data'!K386,'Raw Data'!Q386,'Raw Data'!W386)</f>
        <v>0.45695988153593253</v>
      </c>
      <c r="AB52" s="38">
        <f>AVERAGE('Raw Data'!AC386,'Raw Data'!AI386,'Raw Data'!AO386)</f>
        <v>9.0956666666666681</v>
      </c>
      <c r="AC52" s="38">
        <f>STDEV('Raw Data'!AC386,'Raw Data'!AI386,'Raw Data'!AO386)</f>
        <v>0.17459190511972034</v>
      </c>
      <c r="AD52" s="38">
        <f>AVERAGE('Raw Data'!AU386,'Raw Data'!BA386,'Raw Data'!BG386)</f>
        <v>15.015666666666668</v>
      </c>
      <c r="AE52" s="38">
        <f>STDEV('Raw Data'!AU386,'Raw Data'!BA386,'Raw Data'!BG386)</f>
        <v>0.24976455579872289</v>
      </c>
      <c r="AF52" s="38">
        <f>AVERAGE('Raw Data'!BM386,'Raw Data'!BS386,'Raw Data'!BY386)</f>
        <v>21.676000000000002</v>
      </c>
      <c r="AG52" s="38">
        <f>STDEV('Raw Data'!BM386,'Raw Data'!BS386,'Raw Data'!BY386)</f>
        <v>0.28996723952888231</v>
      </c>
      <c r="AH52" s="38">
        <f>AVERAGE('Raw Data'!CE386,'Raw Data'!CK386,'Raw Data'!CQ386)</f>
        <v>32.499666666666663</v>
      </c>
      <c r="AI52" s="38">
        <f>STDEV('Raw Data'!CE386,'Raw Data'!CK386,'Raw Data'!CQ386)</f>
        <v>0.22298505181588693</v>
      </c>
      <c r="AK52" s="38">
        <f>AVERAGE('Raw Data'!AC553,'Raw Data'!AI553,'Raw Data'!AO553)</f>
        <v>6.9866666666666672</v>
      </c>
      <c r="AL52" s="38">
        <f>STDEV('Raw Data'!AC553,'Raw Data'!AI553,'Raw Data'!AO553)</f>
        <v>0.37136011273874497</v>
      </c>
      <c r="AM52" s="38">
        <f>AVERAGE('Raw Data'!AU553,'Raw Data'!BA553,'Raw Data'!BG553)</f>
        <v>12.640666666666666</v>
      </c>
      <c r="AN52" s="38">
        <f>STDEV('Raw Data'!AU553,'Raw Data'!BA553,'Raw Data'!BG553)</f>
        <v>0.21842237370135301</v>
      </c>
      <c r="AO52" s="38">
        <f>AVERAGE('Raw Data'!BM553,'Raw Data'!BS553,'Raw Data'!BY553)</f>
        <v>16.989666666666668</v>
      </c>
      <c r="AP52" s="38">
        <f>STDEV('Raw Data'!BM553,'Raw Data'!BS553,'Raw Data'!BY553)</f>
        <v>0.1828833872535543</v>
      </c>
      <c r="AQ52" s="38">
        <f>AVERAGE('Raw Data'!CE553,'Raw Data'!CK553,'Raw Data'!CQ553)</f>
        <v>26.515666666666664</v>
      </c>
      <c r="AR52" s="38">
        <f>STDEV('Raw Data'!CE553,'Raw Data'!CK553,'Raw Data'!CQ553)</f>
        <v>0.16904535880447438</v>
      </c>
      <c r="AS52" s="64"/>
      <c r="AT52" s="38">
        <f>AVERAGE('Raw Data'!AC720,'Raw Data'!AI720,'Raw Data'!AO720)</f>
        <v>8.3496666666666659</v>
      </c>
      <c r="AU52" s="38">
        <f>STDEV('Raw Data'!AC720,'Raw Data'!AI720,'Raw Data'!AO720)</f>
        <v>0.508842149721634</v>
      </c>
      <c r="AV52" s="38">
        <f>AVERAGE('Raw Data'!AU720,'Raw Data'!BA720,'Raw Data'!BG720)</f>
        <v>14.090999999999999</v>
      </c>
      <c r="AW52" s="38">
        <f>STDEV('Raw Data'!AU720,'Raw Data'!BA720,'Raw Data'!BG720)</f>
        <v>0.50427472671154172</v>
      </c>
      <c r="AX52" s="38">
        <f>AVERAGE('Raw Data'!BM720,'Raw Data'!BS720,'Raw Data'!BY720)</f>
        <v>19.134333333333334</v>
      </c>
      <c r="AY52" s="38">
        <f>STDEV('Raw Data'!BM720,'Raw Data'!BS720,'Raw Data'!BY720)</f>
        <v>0.56930688853493827</v>
      </c>
      <c r="AZ52" s="38">
        <f>AVERAGE('Raw Data'!CE720,'Raw Data'!CK720,'Raw Data'!CQ720)</f>
        <v>27.202333333333332</v>
      </c>
      <c r="BA52" s="38">
        <f>STDEV('Raw Data'!CE720,'Raw Data'!CK720,'Raw Data'!CQ720)</f>
        <v>0.28958993997259874</v>
      </c>
      <c r="BC52" s="38">
        <f>AVERAGE('Raw Data'!AC887,'Raw Data'!AI887,'Raw Data'!AO887)</f>
        <v>7.0339999999999998</v>
      </c>
      <c r="BD52" s="38">
        <f>STDEV('Raw Data'!AC887,'Raw Data'!AI887,'Raw Data'!AO887)</f>
        <v>0.3348835618539675</v>
      </c>
      <c r="BE52" s="38">
        <f>AVERAGE('Raw Data'!AU887,'Raw Data'!BA887,'Raw Data'!BG887)</f>
        <v>11.662333333333331</v>
      </c>
      <c r="BF52" s="38">
        <f>STDEV('Raw Data'!AU887,'Raw Data'!BA887,'Raw Data'!BG887)</f>
        <v>0.59335683474055745</v>
      </c>
      <c r="BG52" s="38">
        <f>AVERAGE('Raw Data'!BM887,'Raw Data'!BS887,'Raw Data'!BY887)</f>
        <v>17.619</v>
      </c>
      <c r="BH52" s="38">
        <f>STDEV('Raw Data'!BM887,'Raw Data'!BS887,'Raw Data'!BY887)</f>
        <v>0.1926732986171141</v>
      </c>
      <c r="BI52" s="38">
        <f>AVERAGE('Raw Data'!CE887,'Raw Data'!CK887,'Raw Data'!CQ887)</f>
        <v>25.409666666666666</v>
      </c>
      <c r="BJ52" s="38">
        <f>STDEV('Raw Data'!CE887,'Raw Data'!CK887,'Raw Data'!CQ887)</f>
        <v>0.72105501408237471</v>
      </c>
      <c r="BL52" s="68">
        <f t="shared" si="44"/>
        <v>0.19399999999999995</v>
      </c>
      <c r="BM52" s="64">
        <f t="shared" si="45"/>
        <v>0.12422425957383144</v>
      </c>
      <c r="BN52" s="68">
        <f t="shared" si="46"/>
        <v>0.10533333333333417</v>
      </c>
      <c r="BO52" s="64">
        <f t="shared" si="47"/>
        <v>0.36403204987107035</v>
      </c>
      <c r="BP52" s="68">
        <f t="shared" si="48"/>
        <v>0.16466666666666718</v>
      </c>
      <c r="BQ52" s="64">
        <f t="shared" si="49"/>
        <v>0.47714288565725593</v>
      </c>
      <c r="BR52" s="68">
        <f t="shared" si="50"/>
        <v>0.46566666666666734</v>
      </c>
      <c r="BS52" s="64">
        <f t="shared" si="51"/>
        <v>0.87435557221685478</v>
      </c>
      <c r="BT52" s="68">
        <f t="shared" si="52"/>
        <v>0.93866666666666987</v>
      </c>
      <c r="BU52" s="64">
        <f t="shared" si="53"/>
        <v>0.51047657471556285</v>
      </c>
      <c r="BW52" s="68">
        <f t="shared" si="54"/>
        <v>-0.22299999999999986</v>
      </c>
      <c r="BX52" s="64">
        <f t="shared" si="55"/>
        <v>0.46372693114231228</v>
      </c>
      <c r="BY52" s="68">
        <f t="shared" si="56"/>
        <v>-6.3333333333339681E-3</v>
      </c>
      <c r="BZ52" s="64">
        <f t="shared" si="57"/>
        <v>0.21184113544509411</v>
      </c>
      <c r="CA52" s="68">
        <f t="shared" si="58"/>
        <v>-0.31700000000000017</v>
      </c>
      <c r="CB52" s="64">
        <f t="shared" si="59"/>
        <v>0.39015210708987136</v>
      </c>
      <c r="CC52" s="68">
        <f t="shared" si="60"/>
        <v>8.4333333333333371E-2</v>
      </c>
      <c r="CD52" s="64">
        <f t="shared" si="61"/>
        <v>0.64706207842318508</v>
      </c>
      <c r="CE52" s="68">
        <f t="shared" si="62"/>
        <v>-0.43266666666666254</v>
      </c>
      <c r="CF52" s="64">
        <f t="shared" si="63"/>
        <v>0.53186401770878822</v>
      </c>
      <c r="CG52" s="64"/>
      <c r="CH52" s="68">
        <f t="shared" si="64"/>
        <v>2.1026666666666669</v>
      </c>
      <c r="CI52" s="64">
        <f t="shared" si="65"/>
        <v>0.39025974256470097</v>
      </c>
      <c r="CJ52" s="68">
        <f t="shared" si="66"/>
        <v>2.0580000000000016</v>
      </c>
      <c r="CK52" s="64">
        <f t="shared" si="67"/>
        <v>0.37087014798533813</v>
      </c>
      <c r="CL52" s="68">
        <f t="shared" si="68"/>
        <v>4.7706666666666671</v>
      </c>
      <c r="CM52" s="64">
        <f t="shared" si="69"/>
        <v>0.60667509151659216</v>
      </c>
      <c r="CN52" s="68">
        <f t="shared" si="70"/>
        <v>5.5513333333333357</v>
      </c>
      <c r="CO52" s="64">
        <f t="shared" si="71"/>
        <v>0.51159880114532508</v>
      </c>
      <c r="CP52" s="68"/>
      <c r="CQ52" s="68">
        <f t="shared" si="72"/>
        <v>-1.3629999999999987</v>
      </c>
      <c r="CR52" s="64">
        <f t="shared" si="73"/>
        <v>0.62994338369941405</v>
      </c>
      <c r="CS52" s="68">
        <f t="shared" si="74"/>
        <v>-1.450333333333333</v>
      </c>
      <c r="CT52" s="64">
        <f t="shared" si="75"/>
        <v>0.54954647968423342</v>
      </c>
      <c r="CU52" s="68">
        <f t="shared" si="76"/>
        <v>-2.1446666666666658</v>
      </c>
      <c r="CV52" s="64">
        <f t="shared" si="77"/>
        <v>0.59796042232464364</v>
      </c>
      <c r="CW52" s="68">
        <f t="shared" si="78"/>
        <v>-0.68666666666666742</v>
      </c>
      <c r="CX52" s="64">
        <f t="shared" si="79"/>
        <v>0.33531875382487458</v>
      </c>
      <c r="CY52" s="68"/>
      <c r="CZ52" s="68">
        <f t="shared" si="80"/>
        <v>-4.7333333333332561E-2</v>
      </c>
      <c r="DA52" s="64">
        <f t="shared" si="81"/>
        <v>0.50005533027189453</v>
      </c>
      <c r="DB52" s="68">
        <f t="shared" si="82"/>
        <v>0.97833333333333528</v>
      </c>
      <c r="DC52" s="64">
        <f t="shared" si="83"/>
        <v>0.63228211003211754</v>
      </c>
      <c r="DD52" s="68">
        <f t="shared" si="84"/>
        <v>-0.62933333333333152</v>
      </c>
      <c r="DE52" s="64">
        <f t="shared" si="85"/>
        <v>0.26564889108244577</v>
      </c>
      <c r="DF52" s="68">
        <f t="shared" si="86"/>
        <v>1.1059999999999981</v>
      </c>
      <c r="DG52" s="64">
        <f t="shared" si="87"/>
        <v>0.74060560804429987</v>
      </c>
      <c r="DI52" s="68"/>
      <c r="DJ52" s="64"/>
      <c r="DK52" s="68"/>
      <c r="DL52" s="64"/>
      <c r="DM52" s="68"/>
      <c r="DN52" s="64"/>
      <c r="DO52" s="68"/>
      <c r="DP52" s="64"/>
      <c r="DQ52" s="68"/>
      <c r="DR52" s="64"/>
    </row>
    <row r="53" spans="1:122" ht="15.75" customHeight="1" x14ac:dyDescent="0.25">
      <c r="A53" s="63">
        <f>'Raw Data'!B53</f>
        <v>84</v>
      </c>
      <c r="B53" s="63">
        <f>'Raw Data'!C53</f>
        <v>118</v>
      </c>
      <c r="C53" s="63" t="str">
        <f>'Raw Data'!D53</f>
        <v>IERTFHVETPEEREEWTTAIQTVADGLKKQEEEEM</v>
      </c>
      <c r="D53" s="38">
        <f>AVERAGE('Raw Data'!K53,'Raw Data'!Q53,'Raw Data'!W53)</f>
        <v>18.262333333333331</v>
      </c>
      <c r="E53" s="38">
        <f>STDEV('Raw Data'!K53,'Raw Data'!Q53,'Raw Data'!W53)</f>
        <v>1.0112221978048814</v>
      </c>
      <c r="F53" s="38">
        <f>AVERAGE('Raw Data'!AC53,'Raw Data'!AI53,'Raw Data'!AO53)</f>
        <v>20.052666666666667</v>
      </c>
      <c r="G53" s="38">
        <f>STDEV('Raw Data'!AC53,'Raw Data'!AI53,'Raw Data'!AO53)</f>
        <v>0.31132351876036196</v>
      </c>
      <c r="H53" s="38">
        <f>AVERAGE('Raw Data'!AU53,'Raw Data'!BA53,'Raw Data'!BG53)</f>
        <v>26.075333333333333</v>
      </c>
      <c r="I53" s="38">
        <f>STDEV('Raw Data'!AU53,'Raw Data'!BA53,'Raw Data'!BG53)</f>
        <v>0.28652632223468338</v>
      </c>
      <c r="J53" s="38">
        <f>AVERAGE('Raw Data'!BM53,'Raw Data'!BS53,'Raw Data'!BY53)</f>
        <v>31.53533333333333</v>
      </c>
      <c r="K53" s="38">
        <f>STDEV('Raw Data'!BM53,'Raw Data'!BS53,'Raw Data'!BY53)</f>
        <v>0.62960649086023024</v>
      </c>
      <c r="L53" s="38">
        <f>AVERAGE('Raw Data'!CE53,'Raw Data'!CK53,'Raw Data'!CQ53)</f>
        <v>41.363666666666667</v>
      </c>
      <c r="M53" s="38">
        <f>STDEV('Raw Data'!CE53,'Raw Data'!CK53,'Raw Data'!CQ53)</f>
        <v>2.8340397550728422</v>
      </c>
      <c r="O53" s="38">
        <f>AVERAGE('Raw Data'!K220,'Raw Data'!Q220,'Raw Data'!W220)</f>
        <v>17.035666666666668</v>
      </c>
      <c r="P53" s="38">
        <f>STDEV('Raw Data'!K220,'Raw Data'!Q220,'Raw Data'!W220)</f>
        <v>0.77528467889758668</v>
      </c>
      <c r="Q53" s="38">
        <f>AVERAGE('Raw Data'!AC220,'Raw Data'!AI220,'Raw Data'!AO220)</f>
        <v>20.396666666666665</v>
      </c>
      <c r="R53" s="38">
        <f>STDEV('Raw Data'!AC220,'Raw Data'!AI220,'Raw Data'!AO220)</f>
        <v>0.44757718142610003</v>
      </c>
      <c r="S53" s="38">
        <f>AVERAGE('Raw Data'!AU220,'Raw Data'!BA220,'Raw Data'!BG220)</f>
        <v>25.534333333333336</v>
      </c>
      <c r="T53" s="38">
        <f>STDEV('Raw Data'!AU220,'Raw Data'!BA220,'Raw Data'!BG220)</f>
        <v>0.67021812369804878</v>
      </c>
      <c r="U53" s="38">
        <f>AVERAGE('Raw Data'!BM220,'Raw Data'!BS220,'Raw Data'!BY220)</f>
        <v>31.833666666666669</v>
      </c>
      <c r="V53" s="38">
        <f>STDEV('Raw Data'!BM220,'Raw Data'!BS220,'Raw Data'!BY220)</f>
        <v>0.53649728175763833</v>
      </c>
      <c r="W53" s="38">
        <f>AVERAGE('Raw Data'!CE220,'Raw Data'!CK220,'Raw Data'!CQ220)</f>
        <v>38.955999999999996</v>
      </c>
      <c r="X53" s="38">
        <f>STDEV('Raw Data'!CE220,'Raw Data'!CK220,'Raw Data'!CQ220)</f>
        <v>0.27013885318480163</v>
      </c>
      <c r="Z53" s="38">
        <f>AVERAGE('Raw Data'!K387,'Raw Data'!Q387,'Raw Data'!W387)</f>
        <v>20.015666666666668</v>
      </c>
      <c r="AA53" s="38">
        <f>STDEV('Raw Data'!K387,'Raw Data'!Q387,'Raw Data'!W387)</f>
        <v>1.359559242303672</v>
      </c>
      <c r="AB53" s="38">
        <f>AVERAGE('Raw Data'!AC387,'Raw Data'!AI387,'Raw Data'!AO387)</f>
        <v>21.381666666666664</v>
      </c>
      <c r="AC53" s="38">
        <f>STDEV('Raw Data'!AC387,'Raw Data'!AI387,'Raw Data'!AO387)</f>
        <v>0.60018358302550556</v>
      </c>
      <c r="AD53" s="38">
        <f>AVERAGE('Raw Data'!AU387,'Raw Data'!BA387,'Raw Data'!BG387)</f>
        <v>26.816666666666666</v>
      </c>
      <c r="AE53" s="38">
        <f>STDEV('Raw Data'!AU387,'Raw Data'!BA387,'Raw Data'!BG387)</f>
        <v>0.27925317067731381</v>
      </c>
      <c r="AF53" s="38">
        <f>AVERAGE('Raw Data'!BM387,'Raw Data'!BS387,'Raw Data'!BY387)</f>
        <v>31.836333333333332</v>
      </c>
      <c r="AG53" s="38">
        <f>STDEV('Raw Data'!BM387,'Raw Data'!BS387,'Raw Data'!BY387)</f>
        <v>8.8551303397146314E-2</v>
      </c>
      <c r="AH53" s="38">
        <f>AVERAGE('Raw Data'!CE387,'Raw Data'!CK387,'Raw Data'!CQ387)</f>
        <v>40.024000000000001</v>
      </c>
      <c r="AI53" s="38">
        <f>STDEV('Raw Data'!CE387,'Raw Data'!CK387,'Raw Data'!CQ387)</f>
        <v>1.4855022719605622</v>
      </c>
      <c r="AK53" s="38">
        <f>AVERAGE('Raw Data'!AC554,'Raw Data'!AI554,'Raw Data'!AO554)</f>
        <v>19.477999999999998</v>
      </c>
      <c r="AL53" s="38">
        <f>STDEV('Raw Data'!AC554,'Raw Data'!AI554,'Raw Data'!AO554)</f>
        <v>0.4325424834626066</v>
      </c>
      <c r="AM53" s="38">
        <f>AVERAGE('Raw Data'!AU554,'Raw Data'!BA554,'Raw Data'!BG554)</f>
        <v>25.338999999999999</v>
      </c>
      <c r="AN53" s="38">
        <f>STDEV('Raw Data'!AU554,'Raw Data'!BA554,'Raw Data'!BG554)</f>
        <v>0.34004852594887025</v>
      </c>
      <c r="AO53" s="38">
        <f>AVERAGE('Raw Data'!BM554,'Raw Data'!BS554,'Raw Data'!BY554)</f>
        <v>29.555000000000003</v>
      </c>
      <c r="AP53" s="38">
        <f>STDEV('Raw Data'!BM554,'Raw Data'!BS554,'Raw Data'!BY554)</f>
        <v>0.11565898149300725</v>
      </c>
      <c r="AQ53" s="38">
        <f>AVERAGE('Raw Data'!CE554,'Raw Data'!CK554,'Raw Data'!CQ554)</f>
        <v>36.897333333333336</v>
      </c>
      <c r="AR53" s="38">
        <f>STDEV('Raw Data'!CE554,'Raw Data'!CK554,'Raw Data'!CQ554)</f>
        <v>1.1232209637169948</v>
      </c>
      <c r="AS53" s="64"/>
      <c r="AT53" s="38">
        <f>AVERAGE('Raw Data'!AC721,'Raw Data'!AI721,'Raw Data'!AO721)</f>
        <v>20.027333333333331</v>
      </c>
      <c r="AU53" s="38">
        <f>STDEV('Raw Data'!AC721,'Raw Data'!AI721,'Raw Data'!AO721)</f>
        <v>5.409559439855869E-2</v>
      </c>
      <c r="AV53" s="38">
        <f>AVERAGE('Raw Data'!AU721,'Raw Data'!BA721,'Raw Data'!BG721)</f>
        <v>25.893333333333334</v>
      </c>
      <c r="AW53" s="38">
        <f>STDEV('Raw Data'!AU721,'Raw Data'!BA721,'Raw Data'!BG721)</f>
        <v>0.16301635909727868</v>
      </c>
      <c r="AX53" s="38">
        <f>AVERAGE('Raw Data'!BM721,'Raw Data'!BS721,'Raw Data'!BY721)</f>
        <v>30.643000000000001</v>
      </c>
      <c r="AY53" s="38">
        <f>STDEV('Raw Data'!BM721,'Raw Data'!BS721,'Raw Data'!BY721)</f>
        <v>0.29808052603281454</v>
      </c>
      <c r="AZ53" s="38">
        <f>AVERAGE('Raw Data'!CE721,'Raw Data'!CK721,'Raw Data'!CQ721)</f>
        <v>37.559333333333335</v>
      </c>
      <c r="BA53" s="38">
        <f>STDEV('Raw Data'!CE721,'Raw Data'!CK721,'Raw Data'!CQ721)</f>
        <v>0.39775159752455308</v>
      </c>
      <c r="BC53" s="38">
        <f>AVERAGE('Raw Data'!AC888,'Raw Data'!AI888,'Raw Data'!AO888)</f>
        <v>19.845666666666663</v>
      </c>
      <c r="BD53" s="38">
        <f>STDEV('Raw Data'!AC888,'Raw Data'!AI888,'Raw Data'!AO888)</f>
        <v>0.40074971407766802</v>
      </c>
      <c r="BE53" s="38">
        <f>AVERAGE('Raw Data'!AU888,'Raw Data'!BA888,'Raw Data'!BG888)</f>
        <v>24.999666666666666</v>
      </c>
      <c r="BF53" s="38">
        <f>STDEV('Raw Data'!AU888,'Raw Data'!BA888,'Raw Data'!BG888)</f>
        <v>0.14007616975536474</v>
      </c>
      <c r="BG53" s="38">
        <f>AVERAGE('Raw Data'!BM888,'Raw Data'!BS888,'Raw Data'!BY888)</f>
        <v>29.861999999999998</v>
      </c>
      <c r="BH53" s="38">
        <f>STDEV('Raw Data'!BM888,'Raw Data'!BS888,'Raw Data'!BY888)</f>
        <v>0.10112863096077235</v>
      </c>
      <c r="BI53" s="38">
        <f>AVERAGE('Raw Data'!CE888,'Raw Data'!CK888,'Raw Data'!CQ888)</f>
        <v>35.611666666666665</v>
      </c>
      <c r="BJ53" s="38">
        <f>STDEV('Raw Data'!CE888,'Raw Data'!CK888,'Raw Data'!CQ888)</f>
        <v>0.66911683085491913</v>
      </c>
      <c r="BL53" s="68">
        <f t="shared" si="44"/>
        <v>1.226666666666663</v>
      </c>
      <c r="BM53" s="64">
        <f t="shared" si="45"/>
        <v>1.2742200228636611</v>
      </c>
      <c r="BN53" s="68">
        <f t="shared" si="46"/>
        <v>-0.34399999999999764</v>
      </c>
      <c r="BO53" s="64">
        <f t="shared" si="47"/>
        <v>0.54520424307470816</v>
      </c>
      <c r="BP53" s="68">
        <f t="shared" si="48"/>
        <v>0.54099999999999682</v>
      </c>
      <c r="BQ53" s="64">
        <f t="shared" si="49"/>
        <v>0.72889619745658341</v>
      </c>
      <c r="BR53" s="68">
        <f t="shared" si="50"/>
        <v>-0.29833333333333911</v>
      </c>
      <c r="BS53" s="64">
        <f t="shared" si="51"/>
        <v>0.82718417941028588</v>
      </c>
      <c r="BT53" s="68">
        <f t="shared" si="52"/>
        <v>2.4076666666666711</v>
      </c>
      <c r="BU53" s="64">
        <f t="shared" si="53"/>
        <v>2.8468853741120901</v>
      </c>
      <c r="BW53" s="68">
        <f t="shared" si="54"/>
        <v>-1.7533333333333374</v>
      </c>
      <c r="BX53" s="64">
        <f t="shared" si="55"/>
        <v>1.6943941886900666</v>
      </c>
      <c r="BY53" s="68">
        <f t="shared" si="56"/>
        <v>-1.3289999999999971</v>
      </c>
      <c r="BZ53" s="64">
        <f t="shared" si="57"/>
        <v>0.67612326292375668</v>
      </c>
      <c r="CA53" s="68">
        <f t="shared" si="58"/>
        <v>-0.7413333333333334</v>
      </c>
      <c r="CB53" s="64">
        <f t="shared" si="59"/>
        <v>0.40009957094036802</v>
      </c>
      <c r="CC53" s="68">
        <f t="shared" si="60"/>
        <v>-0.30100000000000193</v>
      </c>
      <c r="CD53" s="64">
        <f t="shared" si="61"/>
        <v>0.63580316660635361</v>
      </c>
      <c r="CE53" s="68">
        <f t="shared" si="62"/>
        <v>1.3396666666666661</v>
      </c>
      <c r="CF53" s="64">
        <f t="shared" si="63"/>
        <v>3.1997653559805488</v>
      </c>
      <c r="CG53" s="64"/>
      <c r="CH53" s="68">
        <f t="shared" si="64"/>
        <v>0.5746666666666691</v>
      </c>
      <c r="CI53" s="64">
        <f t="shared" si="65"/>
        <v>0.53293088982843984</v>
      </c>
      <c r="CJ53" s="68">
        <f t="shared" si="66"/>
        <v>0.73633333333333439</v>
      </c>
      <c r="CK53" s="64">
        <f t="shared" si="67"/>
        <v>0.444668790599625</v>
      </c>
      <c r="CL53" s="68">
        <f t="shared" si="68"/>
        <v>1.9803333333333271</v>
      </c>
      <c r="CM53" s="64">
        <f t="shared" si="69"/>
        <v>0.6401416509908826</v>
      </c>
      <c r="CN53" s="68">
        <f t="shared" si="70"/>
        <v>4.4663333333333313</v>
      </c>
      <c r="CO53" s="64">
        <f t="shared" si="71"/>
        <v>3.0485089251413831</v>
      </c>
      <c r="CP53" s="68"/>
      <c r="CQ53" s="68">
        <f t="shared" si="72"/>
        <v>-0.54933333333333323</v>
      </c>
      <c r="CR53" s="64">
        <f t="shared" si="73"/>
        <v>0.43591207064422144</v>
      </c>
      <c r="CS53" s="68">
        <f t="shared" si="74"/>
        <v>-0.55433333333333579</v>
      </c>
      <c r="CT53" s="64">
        <f t="shared" si="75"/>
        <v>0.37710387605185447</v>
      </c>
      <c r="CU53" s="68">
        <f t="shared" si="76"/>
        <v>-1.0879999999999974</v>
      </c>
      <c r="CV53" s="64">
        <f t="shared" si="77"/>
        <v>0.31973270086120253</v>
      </c>
      <c r="CW53" s="68">
        <f t="shared" si="78"/>
        <v>-0.66199999999999903</v>
      </c>
      <c r="CX53" s="64">
        <f t="shared" si="79"/>
        <v>1.1915668955902847</v>
      </c>
      <c r="CY53" s="68"/>
      <c r="CZ53" s="68">
        <f t="shared" si="80"/>
        <v>-0.36766666666666481</v>
      </c>
      <c r="DA53" s="64">
        <f t="shared" si="81"/>
        <v>0.58965526651877875</v>
      </c>
      <c r="DB53" s="68">
        <f t="shared" si="82"/>
        <v>0.33933333333333238</v>
      </c>
      <c r="DC53" s="64">
        <f t="shared" si="83"/>
        <v>0.36776940238868872</v>
      </c>
      <c r="DD53" s="68">
        <f t="shared" si="84"/>
        <v>-0.30699999999999505</v>
      </c>
      <c r="DE53" s="64">
        <f t="shared" si="85"/>
        <v>0.15363593329686867</v>
      </c>
      <c r="DF53" s="68">
        <f t="shared" si="86"/>
        <v>1.2856666666666712</v>
      </c>
      <c r="DG53" s="64">
        <f t="shared" si="87"/>
        <v>1.3074183212218899</v>
      </c>
      <c r="DI53" s="68"/>
      <c r="DJ53" s="64"/>
      <c r="DK53" s="68"/>
      <c r="DL53" s="64"/>
      <c r="DM53" s="68"/>
      <c r="DN53" s="64"/>
      <c r="DO53" s="68"/>
      <c r="DP53" s="64"/>
      <c r="DQ53" s="68"/>
      <c r="DR53" s="64"/>
    </row>
    <row r="54" spans="1:122" ht="15.75" customHeight="1" x14ac:dyDescent="0.25">
      <c r="A54" s="63">
        <f>'Raw Data'!B54</f>
        <v>89</v>
      </c>
      <c r="B54" s="63">
        <f>'Raw Data'!C54</f>
        <v>102</v>
      </c>
      <c r="C54" s="63" t="str">
        <f>'Raw Data'!D54</f>
        <v>HVETPEEREEWTTA</v>
      </c>
      <c r="D54" s="38">
        <f>AVERAGE('Raw Data'!K54,'Raw Data'!Q54,'Raw Data'!W54)</f>
        <v>7.530333333333334</v>
      </c>
      <c r="E54" s="38">
        <f>STDEV('Raw Data'!K54,'Raw Data'!Q54,'Raw Data'!W54)</f>
        <v>0.36777212147379151</v>
      </c>
      <c r="F54" s="38">
        <f>AVERAGE('Raw Data'!AC54,'Raw Data'!AI54,'Raw Data'!AO54)</f>
        <v>8.9819999999999993</v>
      </c>
      <c r="G54" s="38">
        <f>STDEV('Raw Data'!AC54,'Raw Data'!AI54,'Raw Data'!AO54)</f>
        <v>0.26990183400636608</v>
      </c>
      <c r="H54" s="38">
        <f>AVERAGE('Raw Data'!AU54,'Raw Data'!BA54,'Raw Data'!BG54)</f>
        <v>17.084</v>
      </c>
      <c r="I54" s="38">
        <f>STDEV('Raw Data'!AU54,'Raw Data'!BA54,'Raw Data'!BG54)</f>
        <v>0.36474785811571298</v>
      </c>
      <c r="J54" s="38">
        <f>AVERAGE('Raw Data'!BM54,'Raw Data'!BS54,'Raw Data'!BY54)</f>
        <v>26.783000000000001</v>
      </c>
      <c r="K54" s="38">
        <f>STDEV('Raw Data'!BM54,'Raw Data'!BS54,'Raw Data'!BY54)</f>
        <v>0.10700000000000109</v>
      </c>
      <c r="L54" s="38">
        <f>AVERAGE('Raw Data'!CE54,'Raw Data'!CK54,'Raw Data'!CQ54)</f>
        <v>39.091000000000001</v>
      </c>
      <c r="M54" s="38">
        <f>STDEV('Raw Data'!CE54,'Raw Data'!CK54,'Raw Data'!CQ54)</f>
        <v>0.12671621837791733</v>
      </c>
      <c r="O54" s="38">
        <f>AVERAGE('Raw Data'!K221,'Raw Data'!Q221,'Raw Data'!W221)</f>
        <v>6.8579999999999997</v>
      </c>
      <c r="P54" s="38">
        <f>STDEV('Raw Data'!K221,'Raw Data'!Q221,'Raw Data'!W221)</f>
        <v>0.87290377476558056</v>
      </c>
      <c r="Q54" s="38">
        <f>AVERAGE('Raw Data'!AC221,'Raw Data'!AI221,'Raw Data'!AO221)</f>
        <v>10.157666666666666</v>
      </c>
      <c r="R54" s="38">
        <f>STDEV('Raw Data'!AC221,'Raw Data'!AI221,'Raw Data'!AO221)</f>
        <v>2.3750023859637199</v>
      </c>
      <c r="S54" s="38">
        <f>AVERAGE('Raw Data'!AU221,'Raw Data'!BA221,'Raw Data'!BG221)</f>
        <v>16.401</v>
      </c>
      <c r="T54" s="38">
        <f>STDEV('Raw Data'!AU221,'Raw Data'!BA221,'Raw Data'!BG221)</f>
        <v>0.67301114403849127</v>
      </c>
      <c r="U54" s="38">
        <f>AVERAGE('Raw Data'!BM221,'Raw Data'!BS221,'Raw Data'!BY221)</f>
        <v>28.529666666666667</v>
      </c>
      <c r="V54" s="38">
        <f>STDEV('Raw Data'!BM221,'Raw Data'!BS221,'Raw Data'!BY221)</f>
        <v>2.8682331378974983</v>
      </c>
      <c r="W54" s="38">
        <f>AVERAGE('Raw Data'!CE221,'Raw Data'!CK221,'Raw Data'!CQ221)</f>
        <v>38.801666666666669</v>
      </c>
      <c r="X54" s="38">
        <f>STDEV('Raw Data'!CE221,'Raw Data'!CK221,'Raw Data'!CQ221)</f>
        <v>0.51284533080972428</v>
      </c>
      <c r="Z54" s="38">
        <f>AVERAGE('Raw Data'!K388,'Raw Data'!Q388,'Raw Data'!W388)</f>
        <v>8.0553333333333335</v>
      </c>
      <c r="AA54" s="38">
        <f>STDEV('Raw Data'!K388,'Raw Data'!Q388,'Raw Data'!W388)</f>
        <v>0.60363012957715567</v>
      </c>
      <c r="AB54" s="38">
        <f>AVERAGE('Raw Data'!AC388,'Raw Data'!AI388,'Raw Data'!AO388)</f>
        <v>10.655666666666667</v>
      </c>
      <c r="AC54" s="38">
        <f>STDEV('Raw Data'!AC388,'Raw Data'!AI388,'Raw Data'!AO388)</f>
        <v>2.3598742198120082</v>
      </c>
      <c r="AD54" s="38">
        <f>AVERAGE('Raw Data'!AU388,'Raw Data'!BA388,'Raw Data'!BG388)</f>
        <v>18.929666666666666</v>
      </c>
      <c r="AE54" s="38">
        <f>STDEV('Raw Data'!AU388,'Raw Data'!BA388,'Raw Data'!BG388)</f>
        <v>2.2247196078007971</v>
      </c>
      <c r="AF54" s="38">
        <f>AVERAGE('Raw Data'!BM388,'Raw Data'!BS388,'Raw Data'!BY388)</f>
        <v>26.659666666666666</v>
      </c>
      <c r="AG54" s="38">
        <f>STDEV('Raw Data'!BM388,'Raw Data'!BS388,'Raw Data'!BY388)</f>
        <v>0.4466512435148175</v>
      </c>
      <c r="AH54" s="38">
        <f>AVERAGE('Raw Data'!CE388,'Raw Data'!CK388,'Raw Data'!CQ388)</f>
        <v>38.540333333333336</v>
      </c>
      <c r="AI54" s="38">
        <f>STDEV('Raw Data'!CE388,'Raw Data'!CK388,'Raw Data'!CQ388)</f>
        <v>0.66122714201197907</v>
      </c>
      <c r="AK54" s="38">
        <f>AVERAGE('Raw Data'!AC555,'Raw Data'!AI555,'Raw Data'!AO555)</f>
        <v>8.9323333333333323</v>
      </c>
      <c r="AL54" s="38">
        <f>STDEV('Raw Data'!AC555,'Raw Data'!AI555,'Raw Data'!AO555)</f>
        <v>0.41708552280477579</v>
      </c>
      <c r="AM54" s="38">
        <f>AVERAGE('Raw Data'!AU555,'Raw Data'!BA555,'Raw Data'!BG555)</f>
        <v>17.013000000000002</v>
      </c>
      <c r="AN54" s="38">
        <f>STDEV('Raw Data'!AU555,'Raw Data'!BA555,'Raw Data'!BG555)</f>
        <v>2.2171483937706906</v>
      </c>
      <c r="AO54" s="38">
        <f>AVERAGE('Raw Data'!BM555,'Raw Data'!BS555,'Raw Data'!BY555)</f>
        <v>23.221000000000004</v>
      </c>
      <c r="AP54" s="38">
        <f>STDEV('Raw Data'!BM555,'Raw Data'!BS555,'Raw Data'!BY555)</f>
        <v>8.7709748602992119E-2</v>
      </c>
      <c r="AQ54" s="38">
        <f>AVERAGE('Raw Data'!CE555,'Raw Data'!CK555,'Raw Data'!CQ555)</f>
        <v>34.660666666666671</v>
      </c>
      <c r="AR54" s="38">
        <f>STDEV('Raw Data'!CE555,'Raw Data'!CK555,'Raw Data'!CQ555)</f>
        <v>0.98359256470010747</v>
      </c>
      <c r="AS54" s="64"/>
      <c r="AT54" s="38">
        <f>AVERAGE('Raw Data'!AC722,'Raw Data'!AI722,'Raw Data'!AO722)</f>
        <v>8.9176666666666673</v>
      </c>
      <c r="AU54" s="38">
        <f>STDEV('Raw Data'!AC722,'Raw Data'!AI722,'Raw Data'!AO722)</f>
        <v>0.18350022706616331</v>
      </c>
      <c r="AV54" s="38">
        <f>AVERAGE('Raw Data'!AU722,'Raw Data'!BA722,'Raw Data'!BG722)</f>
        <v>16.368666666666666</v>
      </c>
      <c r="AW54" s="38">
        <f>STDEV('Raw Data'!AU722,'Raw Data'!BA722,'Raw Data'!BG722)</f>
        <v>0.17148858076657161</v>
      </c>
      <c r="AX54" s="38">
        <f>AVERAGE('Raw Data'!BM722,'Raw Data'!BS722,'Raw Data'!BY722)</f>
        <v>24.610000000000003</v>
      </c>
      <c r="AY54" s="38">
        <f>STDEV('Raw Data'!BM722,'Raw Data'!BS722,'Raw Data'!BY722)</f>
        <v>0.22950163398111115</v>
      </c>
      <c r="AZ54" s="38">
        <f>AVERAGE('Raw Data'!CE722,'Raw Data'!CK722,'Raw Data'!CQ722)</f>
        <v>35.821666666666665</v>
      </c>
      <c r="BA54" s="38">
        <f>STDEV('Raw Data'!CE722,'Raw Data'!CK722,'Raw Data'!CQ722)</f>
        <v>0.20360828404888914</v>
      </c>
      <c r="BC54" s="38">
        <f>AVERAGE('Raw Data'!AC889,'Raw Data'!AI889,'Raw Data'!AO889)</f>
        <v>10.308999999999999</v>
      </c>
      <c r="BD54" s="38">
        <f>STDEV('Raw Data'!AC889,'Raw Data'!AI889,'Raw Data'!AO889)</f>
        <v>4.3140341908705366</v>
      </c>
      <c r="BE54" s="38">
        <f>AVERAGE('Raw Data'!AU889,'Raw Data'!BA889,'Raw Data'!BG889)</f>
        <v>16.212999999999997</v>
      </c>
      <c r="BF54" s="38">
        <f>STDEV('Raw Data'!AU889,'Raw Data'!BA889,'Raw Data'!BG889)</f>
        <v>2.240276545429186</v>
      </c>
      <c r="BG54" s="38">
        <f>AVERAGE('Raw Data'!BM889,'Raw Data'!BS889,'Raw Data'!BY889)</f>
        <v>23.025333333333332</v>
      </c>
      <c r="BH54" s="38">
        <f>STDEV('Raw Data'!BM889,'Raw Data'!BS889,'Raw Data'!BY889)</f>
        <v>0.31847344211618883</v>
      </c>
      <c r="BI54" s="38">
        <f>AVERAGE('Raw Data'!CE889,'Raw Data'!CK889,'Raw Data'!CQ889)</f>
        <v>33.166000000000004</v>
      </c>
      <c r="BJ54" s="38">
        <f>STDEV('Raw Data'!CE889,'Raw Data'!CK889,'Raw Data'!CQ889)</f>
        <v>0.30875880554244778</v>
      </c>
      <c r="BL54" s="68">
        <f t="shared" si="44"/>
        <v>0.67233333333333434</v>
      </c>
      <c r="BM54" s="64">
        <f t="shared" si="45"/>
        <v>0.94721556856574773</v>
      </c>
      <c r="BN54" s="68">
        <f t="shared" si="46"/>
        <v>-1.1756666666666664</v>
      </c>
      <c r="BO54" s="64">
        <f t="shared" si="47"/>
        <v>2.3902893827596197</v>
      </c>
      <c r="BP54" s="68">
        <f t="shared" si="48"/>
        <v>0.68299999999999983</v>
      </c>
      <c r="BQ54" s="64">
        <f t="shared" si="49"/>
        <v>0.76549657086103207</v>
      </c>
      <c r="BR54" s="68">
        <f t="shared" si="50"/>
        <v>-1.7466666666666661</v>
      </c>
      <c r="BS54" s="64">
        <f t="shared" si="51"/>
        <v>2.8702282719904582</v>
      </c>
      <c r="BT54" s="68">
        <f t="shared" si="52"/>
        <v>0.28933333333333167</v>
      </c>
      <c r="BU54" s="64">
        <f t="shared" si="53"/>
        <v>0.52826823994381444</v>
      </c>
      <c r="BW54" s="68">
        <f t="shared" si="54"/>
        <v>-0.52499999999999947</v>
      </c>
      <c r="BX54" s="64">
        <f t="shared" si="55"/>
        <v>0.70684203798774381</v>
      </c>
      <c r="BY54" s="68">
        <f t="shared" si="56"/>
        <v>-1.6736666666666675</v>
      </c>
      <c r="BZ54" s="64">
        <f t="shared" si="57"/>
        <v>2.3752585824144146</v>
      </c>
      <c r="CA54" s="68">
        <f t="shared" si="58"/>
        <v>-1.8456666666666663</v>
      </c>
      <c r="CB54" s="64">
        <f t="shared" si="59"/>
        <v>2.2544219510405172</v>
      </c>
      <c r="CC54" s="68">
        <f t="shared" si="60"/>
        <v>0.12333333333333485</v>
      </c>
      <c r="CD54" s="64">
        <f t="shared" si="61"/>
        <v>0.45928894318645758</v>
      </c>
      <c r="CE54" s="68">
        <f t="shared" si="62"/>
        <v>0.55066666666666464</v>
      </c>
      <c r="CF54" s="64">
        <f t="shared" si="63"/>
        <v>0.67325948439909111</v>
      </c>
      <c r="CG54" s="64"/>
      <c r="CH54" s="68">
        <f t="shared" si="64"/>
        <v>4.966666666666697E-2</v>
      </c>
      <c r="CI54" s="64">
        <f t="shared" si="65"/>
        <v>0.49679707460222944</v>
      </c>
      <c r="CJ54" s="68">
        <f t="shared" si="66"/>
        <v>7.0999999999997954E-2</v>
      </c>
      <c r="CK54" s="64">
        <f t="shared" si="67"/>
        <v>2.2469508227818324</v>
      </c>
      <c r="CL54" s="68">
        <f t="shared" si="68"/>
        <v>3.5619999999999976</v>
      </c>
      <c r="CM54" s="64">
        <f t="shared" si="69"/>
        <v>0.13835461683659245</v>
      </c>
      <c r="CN54" s="68">
        <f t="shared" si="70"/>
        <v>4.4303333333333299</v>
      </c>
      <c r="CO54" s="64">
        <f t="shared" si="71"/>
        <v>0.99172139904982137</v>
      </c>
      <c r="CP54" s="68"/>
      <c r="CQ54" s="68">
        <f t="shared" si="72"/>
        <v>1.4666666666665051E-2</v>
      </c>
      <c r="CR54" s="64">
        <f t="shared" si="73"/>
        <v>0.45566727627367165</v>
      </c>
      <c r="CS54" s="68">
        <f t="shared" si="74"/>
        <v>0.64433333333333564</v>
      </c>
      <c r="CT54" s="64">
        <f t="shared" si="75"/>
        <v>2.2237705217340404</v>
      </c>
      <c r="CU54" s="68">
        <f t="shared" si="76"/>
        <v>-1.3889999999999993</v>
      </c>
      <c r="CV54" s="64">
        <f t="shared" si="77"/>
        <v>0.24569086267095891</v>
      </c>
      <c r="CW54" s="68">
        <f t="shared" si="78"/>
        <v>-1.1609999999999943</v>
      </c>
      <c r="CX54" s="64">
        <f t="shared" si="79"/>
        <v>1.0044454523102129</v>
      </c>
      <c r="CY54" s="68"/>
      <c r="CZ54" s="68">
        <f t="shared" si="80"/>
        <v>-1.3766666666666669</v>
      </c>
      <c r="DA54" s="64">
        <f t="shared" si="81"/>
        <v>4.3341494359716464</v>
      </c>
      <c r="DB54" s="68">
        <f t="shared" si="82"/>
        <v>0.80000000000000426</v>
      </c>
      <c r="DC54" s="64">
        <f t="shared" si="83"/>
        <v>3.1519178288781706</v>
      </c>
      <c r="DD54" s="68">
        <f t="shared" si="84"/>
        <v>0.19566666666667132</v>
      </c>
      <c r="DE54" s="64">
        <f t="shared" si="85"/>
        <v>0.33033064243774535</v>
      </c>
      <c r="DF54" s="68">
        <f t="shared" si="86"/>
        <v>1.4946666666666673</v>
      </c>
      <c r="DG54" s="64">
        <f t="shared" si="87"/>
        <v>1.0309152891161011</v>
      </c>
      <c r="DI54" s="68"/>
      <c r="DJ54" s="64"/>
      <c r="DK54" s="68"/>
      <c r="DL54" s="64"/>
      <c r="DM54" s="68"/>
      <c r="DN54" s="64"/>
      <c r="DO54" s="68"/>
      <c r="DP54" s="64"/>
      <c r="DQ54" s="68"/>
      <c r="DR54" s="64"/>
    </row>
    <row r="55" spans="1:122" ht="15.75" customHeight="1" x14ac:dyDescent="0.25">
      <c r="A55" s="63">
        <f>'Raw Data'!B55</f>
        <v>96</v>
      </c>
      <c r="B55" s="63">
        <f>'Raw Data'!C55</f>
        <v>102</v>
      </c>
      <c r="C55" s="63" t="str">
        <f>'Raw Data'!D55</f>
        <v>REEWTTA</v>
      </c>
      <c r="D55" s="38">
        <f>AVERAGE('Raw Data'!K55,'Raw Data'!Q55,'Raw Data'!W55)</f>
        <v>0.86499999999999988</v>
      </c>
      <c r="E55" s="38">
        <f>STDEV('Raw Data'!K55,'Raw Data'!Q55,'Raw Data'!W55)</f>
        <v>5.0239426748321922E-2</v>
      </c>
      <c r="F55" s="38">
        <f>AVERAGE('Raw Data'!AC55,'Raw Data'!AI55,'Raw Data'!AO55)</f>
        <v>0.77999999999999992</v>
      </c>
      <c r="G55" s="38">
        <f>STDEV('Raw Data'!AC55,'Raw Data'!AI55,'Raw Data'!AO55)</f>
        <v>0.52789771736577906</v>
      </c>
      <c r="H55" s="38">
        <f>AVERAGE('Raw Data'!AU55,'Raw Data'!BA55,'Raw Data'!BG55)</f>
        <v>1.7413333333333334</v>
      </c>
      <c r="I55" s="38">
        <f>STDEV('Raw Data'!AU55,'Raw Data'!BA55,'Raw Data'!BG55)</f>
        <v>0.14935304929372331</v>
      </c>
      <c r="J55" s="38">
        <f>AVERAGE('Raw Data'!BM55,'Raw Data'!BS55,'Raw Data'!BY55)</f>
        <v>7.4039999999999999</v>
      </c>
      <c r="K55" s="38">
        <f>STDEV('Raw Data'!BM55,'Raw Data'!BS55,'Raw Data'!BY55)</f>
        <v>0.58871130446085362</v>
      </c>
      <c r="L55" s="38">
        <f>AVERAGE('Raw Data'!CE55,'Raw Data'!CK55,'Raw Data'!CQ55)</f>
        <v>26.266000000000002</v>
      </c>
      <c r="M55" s="38">
        <f>STDEV('Raw Data'!CE55,'Raw Data'!CK55,'Raw Data'!CQ55)</f>
        <v>1.6476568210643874</v>
      </c>
      <c r="O55" s="38">
        <f>AVERAGE('Raw Data'!K222,'Raw Data'!Q222,'Raw Data'!W222)</f>
        <v>0.71966666666666657</v>
      </c>
      <c r="P55" s="38">
        <f>STDEV('Raw Data'!K222,'Raw Data'!Q222,'Raw Data'!W222)</f>
        <v>0.1033650488962953</v>
      </c>
      <c r="Q55" s="38">
        <f>AVERAGE('Raw Data'!AC222,'Raw Data'!AI222,'Raw Data'!AO222)</f>
        <v>1.0813333333333335</v>
      </c>
      <c r="R55" s="38">
        <f>STDEV('Raw Data'!AC222,'Raw Data'!AI222,'Raw Data'!AO222)</f>
        <v>1.415391583037481E-2</v>
      </c>
      <c r="S55" s="38">
        <f>AVERAGE('Raw Data'!AU222,'Raw Data'!BA222,'Raw Data'!BG222)</f>
        <v>1.6366666666666667</v>
      </c>
      <c r="T55" s="38">
        <f>STDEV('Raw Data'!AU222,'Raw Data'!BA222,'Raw Data'!BG222)</f>
        <v>0.12788406207707559</v>
      </c>
      <c r="U55" s="38">
        <f>AVERAGE('Raw Data'!BM222,'Raw Data'!BS222,'Raw Data'!BY222)</f>
        <v>7.4050000000000002</v>
      </c>
      <c r="V55" s="38">
        <f>STDEV('Raw Data'!BM222,'Raw Data'!BS222,'Raw Data'!BY222)</f>
        <v>0.53788846427489012</v>
      </c>
      <c r="W55" s="38">
        <f>AVERAGE('Raw Data'!CE222,'Raw Data'!CK222,'Raw Data'!CQ222)</f>
        <v>25.910333333333337</v>
      </c>
      <c r="X55" s="38">
        <f>STDEV('Raw Data'!CE222,'Raw Data'!CK222,'Raw Data'!CQ222)</f>
        <v>0.66149250436670304</v>
      </c>
      <c r="Z55" s="38">
        <f>AVERAGE('Raw Data'!K389,'Raw Data'!Q389,'Raw Data'!W389)</f>
        <v>0.95366666666666655</v>
      </c>
      <c r="AA55" s="38">
        <f>STDEV('Raw Data'!K389,'Raw Data'!Q389,'Raw Data'!W389)</f>
        <v>0.25251996620729539</v>
      </c>
      <c r="AB55" s="38">
        <f>AVERAGE('Raw Data'!AC389,'Raw Data'!AI389,'Raw Data'!AO389)</f>
        <v>1.0003333333333335</v>
      </c>
      <c r="AC55" s="38">
        <f>STDEV('Raw Data'!AC389,'Raw Data'!AI389,'Raw Data'!AO389)</f>
        <v>0.58803429605196778</v>
      </c>
      <c r="AD55" s="38">
        <f>AVERAGE('Raw Data'!AU389,'Raw Data'!BA389,'Raw Data'!BG389)</f>
        <v>1.4573333333333334</v>
      </c>
      <c r="AE55" s="38">
        <f>STDEV('Raw Data'!AU389,'Raw Data'!BA389,'Raw Data'!BG389)</f>
        <v>0.24273510939568241</v>
      </c>
      <c r="AF55" s="38">
        <f>AVERAGE('Raw Data'!BM389,'Raw Data'!BS389,'Raw Data'!BY389)</f>
        <v>7.7869999999999999</v>
      </c>
      <c r="AG55" s="38">
        <f>STDEV('Raw Data'!BM389,'Raw Data'!BS389,'Raw Data'!BY389)</f>
        <v>0.19934643212257369</v>
      </c>
      <c r="AH55" s="38">
        <f>AVERAGE('Raw Data'!CE389,'Raw Data'!CK389,'Raw Data'!CQ389)</f>
        <v>27.673333333333332</v>
      </c>
      <c r="AI55" s="38">
        <f>STDEV('Raw Data'!CE389,'Raw Data'!CK389,'Raw Data'!CQ389)</f>
        <v>1.3664780764188404</v>
      </c>
      <c r="AK55" s="38">
        <f>AVERAGE('Raw Data'!AC556,'Raw Data'!AI556,'Raw Data'!AO556)</f>
        <v>0.91133333333333333</v>
      </c>
      <c r="AL55" s="38">
        <f>STDEV('Raw Data'!AC556,'Raw Data'!AI556,'Raw Data'!AO556)</f>
        <v>0.47418280581789657</v>
      </c>
      <c r="AM55" s="38">
        <f>AVERAGE('Raw Data'!AU556,'Raw Data'!BA556,'Raw Data'!BG556)</f>
        <v>1.4003333333333332</v>
      </c>
      <c r="AN55" s="38">
        <f>STDEV('Raw Data'!AU556,'Raw Data'!BA556,'Raw Data'!BG556)</f>
        <v>0.28698141635536956</v>
      </c>
      <c r="AO55" s="38">
        <f>AVERAGE('Raw Data'!BM556,'Raw Data'!BS556,'Raw Data'!BY556)</f>
        <v>4.594666666666666</v>
      </c>
      <c r="AP55" s="38">
        <f>STDEV('Raw Data'!BM556,'Raw Data'!BS556,'Raw Data'!BY556)</f>
        <v>1.2110661969245653</v>
      </c>
      <c r="AQ55" s="38">
        <f>AVERAGE('Raw Data'!CE556,'Raw Data'!CK556,'Raw Data'!CQ556)</f>
        <v>16.934666666666665</v>
      </c>
      <c r="AR55" s="38">
        <f>STDEV('Raw Data'!CE556,'Raw Data'!CK556,'Raw Data'!CQ556)</f>
        <v>1.0836661540037742</v>
      </c>
      <c r="AS55" s="64"/>
      <c r="AT55" s="38">
        <f>AVERAGE('Raw Data'!AC723,'Raw Data'!AI723,'Raw Data'!AO723)</f>
        <v>1.2149999999999999</v>
      </c>
      <c r="AU55" s="38">
        <f>STDEV('Raw Data'!AC723,'Raw Data'!AI723,'Raw Data'!AO723)</f>
        <v>0.33222131177876024</v>
      </c>
      <c r="AV55" s="38">
        <f>AVERAGE('Raw Data'!AU723,'Raw Data'!BA723,'Raw Data'!BG723)</f>
        <v>2.427</v>
      </c>
      <c r="AW55" s="38">
        <f>STDEV('Raw Data'!AU723,'Raw Data'!BA723,'Raw Data'!BG723)</f>
        <v>0.72657897024342688</v>
      </c>
      <c r="AX55" s="38">
        <f>AVERAGE('Raw Data'!BM723,'Raw Data'!BS723,'Raw Data'!BY723)</f>
        <v>5.5326666666666666</v>
      </c>
      <c r="AY55" s="38">
        <f>STDEV('Raw Data'!BM723,'Raw Data'!BS723,'Raw Data'!BY723)</f>
        <v>0.10361627928724981</v>
      </c>
      <c r="AZ55" s="38">
        <f>AVERAGE('Raw Data'!CE723,'Raw Data'!CK723,'Raw Data'!CQ723)</f>
        <v>19.377333333333333</v>
      </c>
      <c r="BA55" s="38">
        <f>STDEV('Raw Data'!CE723,'Raw Data'!CK723,'Raw Data'!CQ723)</f>
        <v>0.46914425642155394</v>
      </c>
      <c r="BC55" s="38">
        <f>AVERAGE('Raw Data'!AC890,'Raw Data'!AI890,'Raw Data'!AO890)</f>
        <v>0.94233333333333336</v>
      </c>
      <c r="BD55" s="38">
        <f>STDEV('Raw Data'!AC890,'Raw Data'!AI890,'Raw Data'!AO890)</f>
        <v>0.27428695436227596</v>
      </c>
      <c r="BE55" s="38">
        <f>AVERAGE('Raw Data'!AU890,'Raw Data'!BA890,'Raw Data'!BG890)</f>
        <v>1.3556666666666668</v>
      </c>
      <c r="BF55" s="38">
        <f>STDEV('Raw Data'!AU890,'Raw Data'!BA890,'Raw Data'!BG890)</f>
        <v>5.8526347343169631E-2</v>
      </c>
      <c r="BG55" s="38">
        <f>AVERAGE('Raw Data'!BM890,'Raw Data'!BS890,'Raw Data'!BY890)</f>
        <v>4.0303333333333331</v>
      </c>
      <c r="BH55" s="38">
        <f>STDEV('Raw Data'!BM890,'Raw Data'!BS890,'Raw Data'!BY890)</f>
        <v>0.44064082122896114</v>
      </c>
      <c r="BI55" s="38">
        <f>AVERAGE('Raw Data'!CE890,'Raw Data'!CK890,'Raw Data'!CQ890)</f>
        <v>16.312333333333331</v>
      </c>
      <c r="BJ55" s="38">
        <f>STDEV('Raw Data'!CE890,'Raw Data'!CK890,'Raw Data'!CQ890)</f>
        <v>1.1972206702748376</v>
      </c>
      <c r="BL55" s="68">
        <f t="shared" si="44"/>
        <v>0.14533333333333331</v>
      </c>
      <c r="BM55" s="64">
        <f t="shared" si="45"/>
        <v>0.1149275133870629</v>
      </c>
      <c r="BN55" s="68">
        <f t="shared" si="46"/>
        <v>-0.30133333333333356</v>
      </c>
      <c r="BO55" s="64">
        <f t="shared" si="47"/>
        <v>0.52808742963010713</v>
      </c>
      <c r="BP55" s="68">
        <f t="shared" si="48"/>
        <v>0.10466666666666669</v>
      </c>
      <c r="BQ55" s="64">
        <f t="shared" si="49"/>
        <v>0.19662315902931338</v>
      </c>
      <c r="BR55" s="68">
        <f t="shared" si="50"/>
        <v>-1.000000000000334E-3</v>
      </c>
      <c r="BS55" s="64">
        <f t="shared" si="51"/>
        <v>0.79743651784953995</v>
      </c>
      <c r="BT55" s="68">
        <f t="shared" si="52"/>
        <v>0.35566666666666436</v>
      </c>
      <c r="BU55" s="64">
        <f t="shared" si="53"/>
        <v>1.7754845348054529</v>
      </c>
      <c r="BW55" s="68">
        <f t="shared" si="54"/>
        <v>-8.8666666666666671E-2</v>
      </c>
      <c r="BX55" s="64">
        <f t="shared" si="55"/>
        <v>0.25746909199617263</v>
      </c>
      <c r="BY55" s="68">
        <f t="shared" si="56"/>
        <v>-0.2203333333333336</v>
      </c>
      <c r="BZ55" s="64">
        <f t="shared" si="57"/>
        <v>0.79022802616291288</v>
      </c>
      <c r="CA55" s="68">
        <f t="shared" si="58"/>
        <v>0.28400000000000003</v>
      </c>
      <c r="CB55" s="64">
        <f t="shared" si="59"/>
        <v>0.28500292396160998</v>
      </c>
      <c r="CC55" s="68">
        <f t="shared" si="60"/>
        <v>-0.38300000000000001</v>
      </c>
      <c r="CD55" s="64">
        <f t="shared" si="61"/>
        <v>0.62154645844055756</v>
      </c>
      <c r="CE55" s="68">
        <f t="shared" si="62"/>
        <v>-1.4073333333333302</v>
      </c>
      <c r="CF55" s="64">
        <f t="shared" si="63"/>
        <v>2.1405689274894506</v>
      </c>
      <c r="CG55" s="64"/>
      <c r="CH55" s="68">
        <f t="shared" si="64"/>
        <v>-0.13133333333333341</v>
      </c>
      <c r="CI55" s="64">
        <f t="shared" si="65"/>
        <v>0.70959518976197478</v>
      </c>
      <c r="CJ55" s="68">
        <f t="shared" si="66"/>
        <v>0.34100000000000019</v>
      </c>
      <c r="CK55" s="64">
        <f t="shared" si="67"/>
        <v>0.32351919056938078</v>
      </c>
      <c r="CL55" s="68">
        <f t="shared" si="68"/>
        <v>2.8093333333333339</v>
      </c>
      <c r="CM55" s="64">
        <f t="shared" si="69"/>
        <v>1.3465742955118851</v>
      </c>
      <c r="CN55" s="68">
        <f t="shared" si="70"/>
        <v>9.3313333333333368</v>
      </c>
      <c r="CO55" s="64">
        <f t="shared" si="71"/>
        <v>1.972081472285903</v>
      </c>
      <c r="CP55" s="68"/>
      <c r="CQ55" s="68">
        <f t="shared" si="72"/>
        <v>-0.30366666666666653</v>
      </c>
      <c r="CR55" s="64">
        <f t="shared" si="73"/>
        <v>0.57898215286253274</v>
      </c>
      <c r="CS55" s="68">
        <f t="shared" si="74"/>
        <v>-1.0266666666666668</v>
      </c>
      <c r="CT55" s="64">
        <f t="shared" si="75"/>
        <v>0.78120121180994884</v>
      </c>
      <c r="CU55" s="68">
        <f t="shared" si="76"/>
        <v>-0.93800000000000061</v>
      </c>
      <c r="CV55" s="64">
        <f t="shared" si="77"/>
        <v>1.2154907102346211</v>
      </c>
      <c r="CW55" s="68">
        <f t="shared" si="78"/>
        <v>-2.4426666666666677</v>
      </c>
      <c r="CX55" s="64">
        <f t="shared" si="79"/>
        <v>1.1808592916459879</v>
      </c>
      <c r="CY55" s="68"/>
      <c r="CZ55" s="68">
        <f t="shared" si="80"/>
        <v>-3.1000000000000028E-2</v>
      </c>
      <c r="DA55" s="64">
        <f t="shared" si="81"/>
        <v>0.54779801630406277</v>
      </c>
      <c r="DB55" s="68">
        <f t="shared" si="82"/>
        <v>4.466666666666641E-2</v>
      </c>
      <c r="DC55" s="64">
        <f t="shared" si="83"/>
        <v>0.29288848845024162</v>
      </c>
      <c r="DD55" s="68">
        <f t="shared" si="84"/>
        <v>0.56433333333333291</v>
      </c>
      <c r="DE55" s="64">
        <f t="shared" si="85"/>
        <v>1.2887380131999921</v>
      </c>
      <c r="DF55" s="68">
        <f t="shared" si="86"/>
        <v>0.62233333333333363</v>
      </c>
      <c r="DG55" s="64">
        <f t="shared" si="87"/>
        <v>1.6148280610228023</v>
      </c>
      <c r="DI55" s="68"/>
      <c r="DJ55" s="64"/>
      <c r="DK55" s="68"/>
      <c r="DL55" s="64"/>
      <c r="DM55" s="68"/>
      <c r="DN55" s="64"/>
      <c r="DO55" s="68"/>
      <c r="DP55" s="64"/>
      <c r="DQ55" s="68"/>
      <c r="DR55" s="64"/>
    </row>
    <row r="56" spans="1:122" ht="15.75" customHeight="1" x14ac:dyDescent="0.25">
      <c r="A56" s="63">
        <f>'Raw Data'!B56</f>
        <v>96</v>
      </c>
      <c r="B56" s="63">
        <f>'Raw Data'!C56</f>
        <v>105</v>
      </c>
      <c r="C56" s="63" t="str">
        <f>'Raw Data'!D56</f>
        <v>REEWTTAIQT</v>
      </c>
      <c r="D56" s="38">
        <f>AVERAGE('Raw Data'!K56,'Raw Data'!Q56,'Raw Data'!W56)</f>
        <v>1.5919999999999999</v>
      </c>
      <c r="E56" s="38">
        <f>STDEV('Raw Data'!K56,'Raw Data'!Q56,'Raw Data'!W56)</f>
        <v>0.3235104325983944</v>
      </c>
      <c r="F56" s="38">
        <f>AVERAGE('Raw Data'!AC56,'Raw Data'!AI56,'Raw Data'!AO56)</f>
        <v>1.242</v>
      </c>
      <c r="G56" s="38">
        <f>STDEV('Raw Data'!AC56,'Raw Data'!AI56,'Raw Data'!AO56)</f>
        <v>0.32975142152839976</v>
      </c>
      <c r="H56" s="38">
        <f>AVERAGE('Raw Data'!AU56,'Raw Data'!BA56,'Raw Data'!BG56)</f>
        <v>1.7053333333333331</v>
      </c>
      <c r="I56" s="38">
        <f>STDEV('Raw Data'!AU56,'Raw Data'!BA56,'Raw Data'!BG56)</f>
        <v>0.22007574453658801</v>
      </c>
      <c r="J56" s="38">
        <f>AVERAGE('Raw Data'!BM56,'Raw Data'!BS56,'Raw Data'!BY56)</f>
        <v>5.001666666666666</v>
      </c>
      <c r="K56" s="38">
        <f>STDEV('Raw Data'!BM56,'Raw Data'!BS56,'Raw Data'!BY56)</f>
        <v>0.64303369533278543</v>
      </c>
      <c r="L56" s="38">
        <f>AVERAGE('Raw Data'!CE56,'Raw Data'!CK56,'Raw Data'!CQ56)</f>
        <v>20.981333333333335</v>
      </c>
      <c r="M56" s="38">
        <f>STDEV('Raw Data'!CE56,'Raw Data'!CK56,'Raw Data'!CQ56)</f>
        <v>2.287965326077591</v>
      </c>
      <c r="O56" s="38">
        <f>AVERAGE('Raw Data'!K223,'Raw Data'!Q223,'Raw Data'!W223)</f>
        <v>5.1626666666666674</v>
      </c>
      <c r="P56" s="38">
        <f>STDEV('Raw Data'!K223,'Raw Data'!Q223,'Raw Data'!W223)</f>
        <v>6.7033946872710199</v>
      </c>
      <c r="Q56" s="38">
        <f>AVERAGE('Raw Data'!AC223,'Raw Data'!AI223,'Raw Data'!AO223)</f>
        <v>1.4853333333333332</v>
      </c>
      <c r="R56" s="38">
        <f>STDEV('Raw Data'!AC223,'Raw Data'!AI223,'Raw Data'!AO223)</f>
        <v>0.72236924999153596</v>
      </c>
      <c r="S56" s="38">
        <f>AVERAGE('Raw Data'!AU223,'Raw Data'!BA223,'Raw Data'!BG223)</f>
        <v>1.3576666666666666</v>
      </c>
      <c r="T56" s="38">
        <f>STDEV('Raw Data'!AU223,'Raw Data'!BA223,'Raw Data'!BG223)</f>
        <v>0.17774232285343328</v>
      </c>
      <c r="U56" s="38">
        <f>AVERAGE('Raw Data'!BM223,'Raw Data'!BS223,'Raw Data'!BY223)</f>
        <v>5.53</v>
      </c>
      <c r="V56" s="38">
        <f>STDEV('Raw Data'!BM223,'Raw Data'!BS223,'Raw Data'!BY223)</f>
        <v>0.66721136081454735</v>
      </c>
      <c r="W56" s="38">
        <f>AVERAGE('Raw Data'!CE223,'Raw Data'!CK223,'Raw Data'!CQ223)</f>
        <v>19.283999999999999</v>
      </c>
      <c r="X56" s="38">
        <f>STDEV('Raw Data'!CE223,'Raw Data'!CK223,'Raw Data'!CQ223)</f>
        <v>0.54659308447875676</v>
      </c>
      <c r="Z56" s="38">
        <f>AVERAGE('Raw Data'!K390,'Raw Data'!Q390,'Raw Data'!W390)</f>
        <v>1.3756666666666668</v>
      </c>
      <c r="AA56" s="38">
        <f>STDEV('Raw Data'!K390,'Raw Data'!Q390,'Raw Data'!W390)</f>
        <v>0.33688623203291113</v>
      </c>
      <c r="AB56" s="38">
        <f>AVERAGE('Raw Data'!AC390,'Raw Data'!AI390,'Raw Data'!AO390)</f>
        <v>1.5713333333333332</v>
      </c>
      <c r="AC56" s="38">
        <f>STDEV('Raw Data'!AC390,'Raw Data'!AI390,'Raw Data'!AO390)</f>
        <v>0.17894505674461461</v>
      </c>
      <c r="AD56" s="38">
        <f>AVERAGE('Raw Data'!AU390,'Raw Data'!BA390,'Raw Data'!BG390)</f>
        <v>1.6180000000000001</v>
      </c>
      <c r="AE56" s="38">
        <f>STDEV('Raw Data'!AU390,'Raw Data'!BA390,'Raw Data'!BG390)</f>
        <v>0.16644218215344322</v>
      </c>
      <c r="AF56" s="38">
        <f>AVERAGE('Raw Data'!BM390,'Raw Data'!BS390,'Raw Data'!BY390)</f>
        <v>11.814333333333332</v>
      </c>
      <c r="AG56" s="38">
        <f>STDEV('Raw Data'!BM390,'Raw Data'!BS390,'Raw Data'!BY390)</f>
        <v>5.9397064181096813</v>
      </c>
      <c r="AH56" s="38">
        <f>AVERAGE('Raw Data'!CE390,'Raw Data'!CK390,'Raw Data'!CQ390)</f>
        <v>23.898</v>
      </c>
      <c r="AI56" s="38">
        <f>STDEV('Raw Data'!CE390,'Raw Data'!CK390,'Raw Data'!CQ390)</f>
        <v>5.5868718438854454</v>
      </c>
      <c r="AK56" s="38">
        <f>AVERAGE('Raw Data'!AC557,'Raw Data'!AI557,'Raw Data'!AO557)</f>
        <v>5.136333333333333</v>
      </c>
      <c r="AL56" s="38">
        <f>STDEV('Raw Data'!AC557,'Raw Data'!AI557,'Raw Data'!AO557)</f>
        <v>6.7715379592329947</v>
      </c>
      <c r="AM56" s="38">
        <f>AVERAGE('Raw Data'!AU557,'Raw Data'!BA557,'Raw Data'!BG557)</f>
        <v>1.944</v>
      </c>
      <c r="AN56" s="38">
        <f>STDEV('Raw Data'!AU557,'Raw Data'!BA557,'Raw Data'!BG557)</f>
        <v>0.78722487257454044</v>
      </c>
      <c r="AO56" s="38">
        <f>AVERAGE('Raw Data'!BM557,'Raw Data'!BS557,'Raw Data'!BY557)</f>
        <v>3.8029999999999995</v>
      </c>
      <c r="AP56" s="38">
        <f>STDEV('Raw Data'!BM557,'Raw Data'!BS557,'Raw Data'!BY557)</f>
        <v>0.64320991907775416</v>
      </c>
      <c r="AQ56" s="38">
        <f>AVERAGE('Raw Data'!CE557,'Raw Data'!CK557,'Raw Data'!CQ557)</f>
        <v>13.117333333333335</v>
      </c>
      <c r="AR56" s="38">
        <f>STDEV('Raw Data'!CE557,'Raw Data'!CK557,'Raw Data'!CQ557)</f>
        <v>0.5766943153294769</v>
      </c>
      <c r="AS56" s="64"/>
      <c r="AT56" s="38">
        <f>AVERAGE('Raw Data'!AC724,'Raw Data'!AI724,'Raw Data'!AO724)</f>
        <v>1.454</v>
      </c>
      <c r="AU56" s="38">
        <f>STDEV('Raw Data'!AC724,'Raw Data'!AI724,'Raw Data'!AO724)</f>
        <v>0.42105700326677864</v>
      </c>
      <c r="AV56" s="38">
        <f>AVERAGE('Raw Data'!AU724,'Raw Data'!BA724,'Raw Data'!BG724)</f>
        <v>1.7853333333333332</v>
      </c>
      <c r="AW56" s="38">
        <f>STDEV('Raw Data'!AU724,'Raw Data'!BA724,'Raw Data'!BG724)</f>
        <v>0.46469488197454178</v>
      </c>
      <c r="AX56" s="38">
        <f>AVERAGE('Raw Data'!BM724,'Raw Data'!BS724,'Raw Data'!BY724)</f>
        <v>5.4526666666666657</v>
      </c>
      <c r="AY56" s="38">
        <f>STDEV('Raw Data'!BM724,'Raw Data'!BS724,'Raw Data'!BY724)</f>
        <v>0.58141322081058067</v>
      </c>
      <c r="AZ56" s="38">
        <f>AVERAGE('Raw Data'!CE724,'Raw Data'!CK724,'Raw Data'!CQ724)</f>
        <v>15.524000000000001</v>
      </c>
      <c r="BA56" s="38">
        <f>STDEV('Raw Data'!CE724,'Raw Data'!CK724,'Raw Data'!CQ724)</f>
        <v>1.7603059393185039</v>
      </c>
      <c r="BC56" s="38">
        <f>AVERAGE('Raw Data'!AC891,'Raw Data'!AI891,'Raw Data'!AO891)</f>
        <v>0.99299999999999999</v>
      </c>
      <c r="BD56" s="38">
        <f>STDEV('Raw Data'!AC891,'Raw Data'!AI891,'Raw Data'!AO891)</f>
        <v>0.1902918810669546</v>
      </c>
      <c r="BE56" s="38">
        <f>AVERAGE('Raw Data'!AU891,'Raw Data'!BA891,'Raw Data'!BG891)</f>
        <v>1.1633333333333333</v>
      </c>
      <c r="BF56" s="38">
        <f>STDEV('Raw Data'!AU891,'Raw Data'!BA891,'Raw Data'!BG891)</f>
        <v>0.36284477856699676</v>
      </c>
      <c r="BG56" s="38">
        <f>AVERAGE('Raw Data'!BM891,'Raw Data'!BS891,'Raw Data'!BY891)</f>
        <v>3.5859999999999999</v>
      </c>
      <c r="BH56" s="38">
        <f>STDEV('Raw Data'!BM891,'Raw Data'!BS891,'Raw Data'!BY891)</f>
        <v>0.57846434635161881</v>
      </c>
      <c r="BI56" s="38">
        <f>AVERAGE('Raw Data'!CE891,'Raw Data'!CK891,'Raw Data'!CQ891)</f>
        <v>12.546999999999999</v>
      </c>
      <c r="BJ56" s="38">
        <f>STDEV('Raw Data'!CE891,'Raw Data'!CK891,'Raw Data'!CQ891)</f>
        <v>0.51438215365620932</v>
      </c>
      <c r="BL56" s="68">
        <f t="shared" si="44"/>
        <v>-3.5706666666666678</v>
      </c>
      <c r="BM56" s="64">
        <f t="shared" si="45"/>
        <v>6.7111965649452809</v>
      </c>
      <c r="BN56" s="68">
        <f t="shared" si="46"/>
        <v>-0.24333333333333318</v>
      </c>
      <c r="BO56" s="64">
        <f t="shared" si="47"/>
        <v>0.79407388405194046</v>
      </c>
      <c r="BP56" s="68">
        <f t="shared" si="48"/>
        <v>0.34766666666666657</v>
      </c>
      <c r="BQ56" s="64">
        <f t="shared" si="49"/>
        <v>0.28288808152106315</v>
      </c>
      <c r="BR56" s="68">
        <f t="shared" si="50"/>
        <v>-0.52833333333333421</v>
      </c>
      <c r="BS56" s="64">
        <f t="shared" si="51"/>
        <v>0.92664088693157587</v>
      </c>
      <c r="BT56" s="68">
        <f t="shared" si="52"/>
        <v>1.6973333333333365</v>
      </c>
      <c r="BU56" s="64">
        <f t="shared" si="53"/>
        <v>2.3523497472385646</v>
      </c>
      <c r="BW56" s="68">
        <f t="shared" si="54"/>
        <v>0.21633333333333304</v>
      </c>
      <c r="BX56" s="64">
        <f t="shared" si="55"/>
        <v>0.46706673327623399</v>
      </c>
      <c r="BY56" s="68">
        <f t="shared" si="56"/>
        <v>-0.32933333333333326</v>
      </c>
      <c r="BZ56" s="64">
        <f t="shared" si="57"/>
        <v>0.37517640295377552</v>
      </c>
      <c r="CA56" s="68">
        <f t="shared" si="58"/>
        <v>8.7333333333333041E-2</v>
      </c>
      <c r="CB56" s="64">
        <f t="shared" si="59"/>
        <v>0.27592813073938932</v>
      </c>
      <c r="CC56" s="68">
        <f t="shared" si="60"/>
        <v>-6.812666666666666</v>
      </c>
      <c r="CD56" s="64">
        <f t="shared" si="61"/>
        <v>5.9744124955234454</v>
      </c>
      <c r="CE56" s="68">
        <f t="shared" si="62"/>
        <v>-2.9166666666666643</v>
      </c>
      <c r="CF56" s="64">
        <f t="shared" si="63"/>
        <v>6.0372114699862296</v>
      </c>
      <c r="CG56" s="64"/>
      <c r="CH56" s="68">
        <f t="shared" si="64"/>
        <v>-3.894333333333333</v>
      </c>
      <c r="CI56" s="64">
        <f t="shared" si="65"/>
        <v>6.7795621048363701</v>
      </c>
      <c r="CJ56" s="68">
        <f t="shared" si="66"/>
        <v>-0.2386666666666668</v>
      </c>
      <c r="CK56" s="64">
        <f t="shared" si="67"/>
        <v>0.8174083027063862</v>
      </c>
      <c r="CL56" s="68">
        <f t="shared" si="68"/>
        <v>1.1986666666666665</v>
      </c>
      <c r="CM56" s="64">
        <f t="shared" si="69"/>
        <v>0.90951159054370967</v>
      </c>
      <c r="CN56" s="68">
        <f t="shared" si="70"/>
        <v>7.8640000000000008</v>
      </c>
      <c r="CO56" s="64">
        <f t="shared" si="71"/>
        <v>2.3595257291809029</v>
      </c>
      <c r="CP56" s="68"/>
      <c r="CQ56" s="68">
        <f t="shared" si="72"/>
        <v>3.6823333333333332</v>
      </c>
      <c r="CR56" s="64">
        <f t="shared" si="73"/>
        <v>6.7846160785510445</v>
      </c>
      <c r="CS56" s="68">
        <f t="shared" si="74"/>
        <v>0.15866666666666673</v>
      </c>
      <c r="CT56" s="64">
        <f t="shared" si="75"/>
        <v>0.91414677887817053</v>
      </c>
      <c r="CU56" s="68">
        <f t="shared" si="76"/>
        <v>-1.6496666666666662</v>
      </c>
      <c r="CV56" s="64">
        <f t="shared" si="77"/>
        <v>0.86704113704791652</v>
      </c>
      <c r="CW56" s="68">
        <f t="shared" si="78"/>
        <v>-2.4066666666666663</v>
      </c>
      <c r="CX56" s="64">
        <f t="shared" si="79"/>
        <v>1.8523642550355301</v>
      </c>
      <c r="CY56" s="68"/>
      <c r="CZ56" s="68">
        <f t="shared" si="80"/>
        <v>4.1433333333333326</v>
      </c>
      <c r="DA56" s="64">
        <f t="shared" si="81"/>
        <v>6.774211196392784</v>
      </c>
      <c r="DB56" s="68">
        <f t="shared" si="82"/>
        <v>0.78066666666666662</v>
      </c>
      <c r="DC56" s="64">
        <f t="shared" si="83"/>
        <v>0.86682139644412004</v>
      </c>
      <c r="DD56" s="68">
        <f t="shared" si="84"/>
        <v>0.21699999999999964</v>
      </c>
      <c r="DE56" s="64">
        <f t="shared" si="85"/>
        <v>0.86506647143443072</v>
      </c>
      <c r="DF56" s="68">
        <f t="shared" si="86"/>
        <v>0.5703333333333358</v>
      </c>
      <c r="DG56" s="64">
        <f t="shared" si="87"/>
        <v>0.7727647334948291</v>
      </c>
      <c r="DI56" s="68"/>
      <c r="DJ56" s="64"/>
      <c r="DK56" s="68"/>
      <c r="DL56" s="64"/>
      <c r="DM56" s="68"/>
      <c r="DN56" s="64"/>
      <c r="DO56" s="68"/>
      <c r="DP56" s="64"/>
      <c r="DQ56" s="68"/>
      <c r="DR56" s="64"/>
    </row>
    <row r="57" spans="1:122" ht="15.75" customHeight="1" x14ac:dyDescent="0.25">
      <c r="A57" s="63">
        <f>'Raw Data'!B57</f>
        <v>96</v>
      </c>
      <c r="B57" s="63">
        <f>'Raw Data'!C57</f>
        <v>118</v>
      </c>
      <c r="C57" s="63" t="str">
        <f>'Raw Data'!D57</f>
        <v>REEWTTAIQTVADGLKKQEEEEM</v>
      </c>
      <c r="D57" s="38">
        <f>AVERAGE('Raw Data'!K57,'Raw Data'!Q57,'Raw Data'!W57)</f>
        <v>23.302999999999997</v>
      </c>
      <c r="E57" s="38">
        <f>STDEV('Raw Data'!K57,'Raw Data'!Q57,'Raw Data'!W57)</f>
        <v>0.69649623114558168</v>
      </c>
      <c r="F57" s="38">
        <f>AVERAGE('Raw Data'!AC57,'Raw Data'!AI57,'Raw Data'!AO57)</f>
        <v>26.061333333333334</v>
      </c>
      <c r="G57" s="38">
        <f>STDEV('Raw Data'!AC57,'Raw Data'!AI57,'Raw Data'!AO57)</f>
        <v>0.43912450778034839</v>
      </c>
      <c r="H57" s="38">
        <f>AVERAGE('Raw Data'!AU57,'Raw Data'!BA57,'Raw Data'!BG57)</f>
        <v>31.05</v>
      </c>
      <c r="I57" s="38">
        <f>STDEV('Raw Data'!AU57,'Raw Data'!BA57,'Raw Data'!BG57)</f>
        <v>0.45754453335167267</v>
      </c>
      <c r="J57" s="38">
        <f>AVERAGE('Raw Data'!BM57,'Raw Data'!BS57,'Raw Data'!BY57)</f>
        <v>34.907999999999994</v>
      </c>
      <c r="K57" s="38">
        <f>STDEV('Raw Data'!BM57,'Raw Data'!BS57,'Raw Data'!BY57)</f>
        <v>0.81281978322380977</v>
      </c>
      <c r="L57" s="38">
        <f>AVERAGE('Raw Data'!CE57,'Raw Data'!CK57,'Raw Data'!CQ57)</f>
        <v>43.56966666666667</v>
      </c>
      <c r="M57" s="38">
        <f>STDEV('Raw Data'!CE57,'Raw Data'!CK57,'Raw Data'!CQ57)</f>
        <v>0.72061177712644198</v>
      </c>
      <c r="O57" s="38">
        <f>AVERAGE('Raw Data'!K224,'Raw Data'!Q224,'Raw Data'!W224)</f>
        <v>22.728333333333335</v>
      </c>
      <c r="P57" s="38">
        <f>STDEV('Raw Data'!K224,'Raw Data'!Q224,'Raw Data'!W224)</f>
        <v>0.85797979774195909</v>
      </c>
      <c r="Q57" s="38">
        <f>AVERAGE('Raw Data'!AC224,'Raw Data'!AI224,'Raw Data'!AO224)</f>
        <v>26.230666666666664</v>
      </c>
      <c r="R57" s="38">
        <f>STDEV('Raw Data'!AC224,'Raw Data'!AI224,'Raw Data'!AO224)</f>
        <v>0.45367425905966147</v>
      </c>
      <c r="S57" s="38">
        <f>AVERAGE('Raw Data'!AU224,'Raw Data'!BA224,'Raw Data'!BG224)</f>
        <v>30.672333333333331</v>
      </c>
      <c r="T57" s="38">
        <f>STDEV('Raw Data'!AU224,'Raw Data'!BA224,'Raw Data'!BG224)</f>
        <v>0.67964721240753456</v>
      </c>
      <c r="U57" s="38">
        <f>AVERAGE('Raw Data'!BM224,'Raw Data'!BS224,'Raw Data'!BY224)</f>
        <v>35.062999999999995</v>
      </c>
      <c r="V57" s="38">
        <f>STDEV('Raw Data'!BM224,'Raw Data'!BS224,'Raw Data'!BY224)</f>
        <v>0.22829148034913854</v>
      </c>
      <c r="W57" s="38">
        <f>AVERAGE('Raw Data'!CE224,'Raw Data'!CK224,'Raw Data'!CQ224)</f>
        <v>42.599666666666664</v>
      </c>
      <c r="X57" s="38">
        <f>STDEV('Raw Data'!CE224,'Raw Data'!CK224,'Raw Data'!CQ224)</f>
        <v>0.30248526134893228</v>
      </c>
      <c r="Z57" s="38">
        <f>AVERAGE('Raw Data'!K391,'Raw Data'!Q391,'Raw Data'!W391)</f>
        <v>25.305666666666667</v>
      </c>
      <c r="AA57" s="38">
        <f>STDEV('Raw Data'!K391,'Raw Data'!Q391,'Raw Data'!W391)</f>
        <v>0.28594638192034044</v>
      </c>
      <c r="AB57" s="38">
        <f>AVERAGE('Raw Data'!AC391,'Raw Data'!AI391,'Raw Data'!AO391)</f>
        <v>26.937000000000001</v>
      </c>
      <c r="AC57" s="38">
        <f>STDEV('Raw Data'!AC391,'Raw Data'!AI391,'Raw Data'!AO391)</f>
        <v>0.27267563147446772</v>
      </c>
      <c r="AD57" s="38">
        <f>AVERAGE('Raw Data'!AU391,'Raw Data'!BA391,'Raw Data'!BG391)</f>
        <v>31.820999999999998</v>
      </c>
      <c r="AE57" s="38">
        <f>STDEV('Raw Data'!AU391,'Raw Data'!BA391,'Raw Data'!BG391)</f>
        <v>0.3889884317045938</v>
      </c>
      <c r="AF57" s="38">
        <f>AVERAGE('Raw Data'!BM391,'Raw Data'!BS391,'Raw Data'!BY391)</f>
        <v>34.781666666666666</v>
      </c>
      <c r="AG57" s="38">
        <f>STDEV('Raw Data'!BM391,'Raw Data'!BS391,'Raw Data'!BY391)</f>
        <v>0.4412848664222872</v>
      </c>
      <c r="AH57" s="38">
        <f>AVERAGE('Raw Data'!CE391,'Raw Data'!CK391,'Raw Data'!CQ391)</f>
        <v>43.588333333333338</v>
      </c>
      <c r="AI57" s="38">
        <f>STDEV('Raw Data'!CE391,'Raw Data'!CK391,'Raw Data'!CQ391)</f>
        <v>0.96551557902155816</v>
      </c>
      <c r="AK57" s="38">
        <f>AVERAGE('Raw Data'!AC558,'Raw Data'!AI558,'Raw Data'!AO558)</f>
        <v>26.758999999999997</v>
      </c>
      <c r="AL57" s="38">
        <f>STDEV('Raw Data'!AC558,'Raw Data'!AI558,'Raw Data'!AO558)</f>
        <v>0.95350353958441125</v>
      </c>
      <c r="AM57" s="38">
        <f>AVERAGE('Raw Data'!AU558,'Raw Data'!BA558,'Raw Data'!BG558)</f>
        <v>31.175000000000001</v>
      </c>
      <c r="AN57" s="38">
        <f>STDEV('Raw Data'!AU558,'Raw Data'!BA558,'Raw Data'!BG558)</f>
        <v>0.30093354748183093</v>
      </c>
      <c r="AO57" s="38">
        <f>AVERAGE('Raw Data'!BM558,'Raw Data'!BS558,'Raw Data'!BY558)</f>
        <v>33.500999999999998</v>
      </c>
      <c r="AP57" s="38">
        <f>STDEV('Raw Data'!BM558,'Raw Data'!BS558,'Raw Data'!BY558)</f>
        <v>0.66496390879505685</v>
      </c>
      <c r="AQ57" s="38">
        <f>AVERAGE('Raw Data'!CE558,'Raw Data'!CK558,'Raw Data'!CQ558)</f>
        <v>40.417999999999999</v>
      </c>
      <c r="AR57" s="38">
        <f>STDEV('Raw Data'!CE558,'Raw Data'!CK558,'Raw Data'!CQ558)</f>
        <v>1.2552242827479072</v>
      </c>
      <c r="AS57" s="64"/>
      <c r="AT57" s="38">
        <f>AVERAGE('Raw Data'!AC725,'Raw Data'!AI725,'Raw Data'!AO725)</f>
        <v>26.357333333333333</v>
      </c>
      <c r="AU57" s="38">
        <f>STDEV('Raw Data'!AC725,'Raw Data'!AI725,'Raw Data'!AO725)</f>
        <v>0.27139700317677412</v>
      </c>
      <c r="AV57" s="38">
        <f>AVERAGE('Raw Data'!AU725,'Raw Data'!BA725,'Raw Data'!BG725)</f>
        <v>31.130333333333329</v>
      </c>
      <c r="AW57" s="38">
        <f>STDEV('Raw Data'!AU725,'Raw Data'!BA725,'Raw Data'!BG725)</f>
        <v>0.2461307240742879</v>
      </c>
      <c r="AX57" s="38">
        <f>AVERAGE('Raw Data'!BM725,'Raw Data'!BS725,'Raw Data'!BY725)</f>
        <v>34.003</v>
      </c>
      <c r="AY57" s="38">
        <f>STDEV('Raw Data'!BM725,'Raw Data'!BS725,'Raw Data'!BY725)</f>
        <v>0.53732950784411471</v>
      </c>
      <c r="AZ57" s="38">
        <f>AVERAGE('Raw Data'!CE725,'Raw Data'!CK725,'Raw Data'!CQ725)</f>
        <v>41.275666666666666</v>
      </c>
      <c r="BA57" s="38">
        <f>STDEV('Raw Data'!CE725,'Raw Data'!CK725,'Raw Data'!CQ725)</f>
        <v>8.0351311957760116E-2</v>
      </c>
      <c r="BC57" s="38">
        <f>AVERAGE('Raw Data'!AC892,'Raw Data'!AI892,'Raw Data'!AO892)</f>
        <v>27.059666666666669</v>
      </c>
      <c r="BD57" s="38">
        <f>STDEV('Raw Data'!AC892,'Raw Data'!AI892,'Raw Data'!AO892)</f>
        <v>0.59706141504315358</v>
      </c>
      <c r="BE57" s="38">
        <f>AVERAGE('Raw Data'!AU892,'Raw Data'!BA892,'Raw Data'!BG892)</f>
        <v>32.173333333333339</v>
      </c>
      <c r="BF57" s="38">
        <f>STDEV('Raw Data'!AU892,'Raw Data'!BA892,'Raw Data'!BG892)</f>
        <v>1.9609136475972961</v>
      </c>
      <c r="BG57" s="38">
        <f>AVERAGE('Raw Data'!BM892,'Raw Data'!BS892,'Raw Data'!BY892)</f>
        <v>34.099000000000004</v>
      </c>
      <c r="BH57" s="38">
        <f>STDEV('Raw Data'!BM892,'Raw Data'!BS892,'Raw Data'!BY892)</f>
        <v>0.34583811241677637</v>
      </c>
      <c r="BI57" s="38">
        <f>AVERAGE('Raw Data'!CE892,'Raw Data'!CK892,'Raw Data'!CQ892)</f>
        <v>38.827333333333335</v>
      </c>
      <c r="BJ57" s="38">
        <f>STDEV('Raw Data'!CE892,'Raw Data'!CK892,'Raw Data'!CQ892)</f>
        <v>0.97354832100586453</v>
      </c>
      <c r="BL57" s="68">
        <f t="shared" si="44"/>
        <v>0.574666666666662</v>
      </c>
      <c r="BM57" s="64">
        <f t="shared" si="45"/>
        <v>1.1050956218053407</v>
      </c>
      <c r="BN57" s="68">
        <f t="shared" si="46"/>
        <v>-0.16933333333333067</v>
      </c>
      <c r="BO57" s="64">
        <f t="shared" si="47"/>
        <v>0.63138788923027822</v>
      </c>
      <c r="BP57" s="68">
        <f t="shared" si="48"/>
        <v>0.37766666666666993</v>
      </c>
      <c r="BQ57" s="64">
        <f t="shared" si="49"/>
        <v>0.81930905849583546</v>
      </c>
      <c r="BR57" s="68">
        <f t="shared" si="50"/>
        <v>-0.15500000000000114</v>
      </c>
      <c r="BS57" s="64">
        <f t="shared" si="51"/>
        <v>0.84427069118855613</v>
      </c>
      <c r="BT57" s="68">
        <f t="shared" si="52"/>
        <v>0.97000000000000597</v>
      </c>
      <c r="BU57" s="64">
        <f t="shared" si="53"/>
        <v>0.78152329886361083</v>
      </c>
      <c r="BW57" s="68">
        <f t="shared" si="54"/>
        <v>-2.0026666666666699</v>
      </c>
      <c r="BX57" s="64">
        <f t="shared" si="55"/>
        <v>0.75290924641242973</v>
      </c>
      <c r="BY57" s="68">
        <f t="shared" si="56"/>
        <v>-0.87566666666666748</v>
      </c>
      <c r="BZ57" s="64">
        <f t="shared" si="57"/>
        <v>0.51689683045394363</v>
      </c>
      <c r="CA57" s="68">
        <f t="shared" si="58"/>
        <v>-0.77099999999999724</v>
      </c>
      <c r="CB57" s="64">
        <f t="shared" si="59"/>
        <v>0.60054891557640777</v>
      </c>
      <c r="CC57" s="68">
        <f t="shared" si="60"/>
        <v>0.12633333333332786</v>
      </c>
      <c r="CD57" s="64">
        <f t="shared" si="61"/>
        <v>0.92488287546766534</v>
      </c>
      <c r="CE57" s="68">
        <f t="shared" si="62"/>
        <v>-1.8666666666668164E-2</v>
      </c>
      <c r="CF57" s="64">
        <f t="shared" si="63"/>
        <v>1.2047828296695897</v>
      </c>
      <c r="CG57" s="64"/>
      <c r="CH57" s="68">
        <f t="shared" si="64"/>
        <v>-0.6976666666666631</v>
      </c>
      <c r="CI57" s="64">
        <f t="shared" si="65"/>
        <v>1.0497615602284807</v>
      </c>
      <c r="CJ57" s="68">
        <f t="shared" si="66"/>
        <v>-0.125</v>
      </c>
      <c r="CK57" s="64">
        <f t="shared" si="67"/>
        <v>0.54763856693991086</v>
      </c>
      <c r="CL57" s="68">
        <f t="shared" si="68"/>
        <v>1.4069999999999965</v>
      </c>
      <c r="CM57" s="64">
        <f t="shared" si="69"/>
        <v>1.0501680817850074</v>
      </c>
      <c r="CN57" s="68">
        <f t="shared" si="70"/>
        <v>3.1516666666666708</v>
      </c>
      <c r="CO57" s="64">
        <f t="shared" si="71"/>
        <v>1.4473663438581563</v>
      </c>
      <c r="CP57" s="68"/>
      <c r="CQ57" s="68">
        <f t="shared" si="72"/>
        <v>0.40166666666666373</v>
      </c>
      <c r="CR57" s="64">
        <f t="shared" si="73"/>
        <v>0.9913754754548525</v>
      </c>
      <c r="CS57" s="68">
        <f t="shared" si="74"/>
        <v>4.4666666666671517E-2</v>
      </c>
      <c r="CT57" s="64">
        <f t="shared" si="75"/>
        <v>0.38876899739219511</v>
      </c>
      <c r="CU57" s="68">
        <f t="shared" si="76"/>
        <v>-0.50200000000000244</v>
      </c>
      <c r="CV57" s="64">
        <f t="shared" si="77"/>
        <v>0.85492689745965955</v>
      </c>
      <c r="CW57" s="68">
        <f t="shared" si="78"/>
        <v>-0.8576666666666668</v>
      </c>
      <c r="CX57" s="64">
        <f t="shared" si="79"/>
        <v>1.2577934382613589</v>
      </c>
      <c r="CY57" s="68"/>
      <c r="CZ57" s="68">
        <f t="shared" si="80"/>
        <v>-0.30066666666667174</v>
      </c>
      <c r="DA57" s="64">
        <f t="shared" si="81"/>
        <v>1.125011703642826</v>
      </c>
      <c r="DB57" s="68">
        <f t="shared" si="82"/>
        <v>-0.9983333333333384</v>
      </c>
      <c r="DC57" s="64">
        <f t="shared" si="83"/>
        <v>1.9838707955240764</v>
      </c>
      <c r="DD57" s="68">
        <f t="shared" si="84"/>
        <v>-0.59800000000000608</v>
      </c>
      <c r="DE57" s="64">
        <f t="shared" si="85"/>
        <v>0.74952051339506343</v>
      </c>
      <c r="DF57" s="68">
        <f t="shared" si="86"/>
        <v>1.5906666666666638</v>
      </c>
      <c r="DG57" s="64">
        <f t="shared" si="87"/>
        <v>1.5885163937880324</v>
      </c>
      <c r="DI57" s="68"/>
      <c r="DJ57" s="64"/>
      <c r="DK57" s="68"/>
      <c r="DL57" s="64"/>
      <c r="DM57" s="68"/>
      <c r="DN57" s="64"/>
      <c r="DO57" s="68"/>
      <c r="DP57" s="64"/>
      <c r="DQ57" s="68"/>
      <c r="DR57" s="64"/>
    </row>
    <row r="58" spans="1:122" ht="15.75" customHeight="1" x14ac:dyDescent="0.25">
      <c r="A58" s="63">
        <f>'Raw Data'!B58</f>
        <v>103</v>
      </c>
      <c r="B58" s="63">
        <f>'Raw Data'!C58</f>
        <v>115</v>
      </c>
      <c r="C58" s="63" t="str">
        <f>'Raw Data'!D58</f>
        <v>IQTVADGLKKQEE</v>
      </c>
      <c r="D58" s="38">
        <f>AVERAGE('Raw Data'!K58,'Raw Data'!Q58,'Raw Data'!W58)</f>
        <v>24.369333333333334</v>
      </c>
      <c r="E58" s="38">
        <f>STDEV('Raw Data'!K58,'Raw Data'!Q58,'Raw Data'!W58)</f>
        <v>0.66189601398810027</v>
      </c>
      <c r="F58" s="38">
        <f>AVERAGE('Raw Data'!AC58,'Raw Data'!AI58,'Raw Data'!AO58)</f>
        <v>28.417999999999996</v>
      </c>
      <c r="G58" s="38">
        <f>STDEV('Raw Data'!AC58,'Raw Data'!AI58,'Raw Data'!AO58)</f>
        <v>1.0944825261282147</v>
      </c>
      <c r="H58" s="38">
        <f>AVERAGE('Raw Data'!AU58,'Raw Data'!BA58,'Raw Data'!BG58)</f>
        <v>36.367000000000004</v>
      </c>
      <c r="I58" s="38">
        <f>STDEV('Raw Data'!AU58,'Raw Data'!BA58,'Raw Data'!BG58)</f>
        <v>0.57251113526288877</v>
      </c>
      <c r="J58" s="38">
        <f>AVERAGE('Raw Data'!BM58,'Raw Data'!BS58,'Raw Data'!BY58)</f>
        <v>40.923000000000002</v>
      </c>
      <c r="K58" s="38">
        <f>STDEV('Raw Data'!BM58,'Raw Data'!BS58,'Raw Data'!BY58)</f>
        <v>1.6790142941619055</v>
      </c>
      <c r="L58" s="38">
        <f>AVERAGE('Raw Data'!CE58,'Raw Data'!CK58,'Raw Data'!CQ58)</f>
        <v>49.015000000000008</v>
      </c>
      <c r="M58" s="38">
        <f>STDEV('Raw Data'!CE58,'Raw Data'!CK58,'Raw Data'!CQ58)</f>
        <v>1.5984251624646051</v>
      </c>
      <c r="O58" s="38">
        <f>AVERAGE('Raw Data'!K225,'Raw Data'!Q225,'Raw Data'!W225)</f>
        <v>23.674333333333333</v>
      </c>
      <c r="P58" s="38">
        <f>STDEV('Raw Data'!K225,'Raw Data'!Q225,'Raw Data'!W225)</f>
        <v>0.80757744726641123</v>
      </c>
      <c r="Q58" s="38">
        <f>AVERAGE('Raw Data'!AC225,'Raw Data'!AI225,'Raw Data'!AO225)</f>
        <v>28.435666666666666</v>
      </c>
      <c r="R58" s="38">
        <f>STDEV('Raw Data'!AC225,'Raw Data'!AI225,'Raw Data'!AO225)</f>
        <v>0.45555716801882717</v>
      </c>
      <c r="S58" s="38">
        <f>AVERAGE('Raw Data'!AU225,'Raw Data'!BA225,'Raw Data'!BG225)</f>
        <v>35.38366666666667</v>
      </c>
      <c r="T58" s="38">
        <f>STDEV('Raw Data'!AU225,'Raw Data'!BA225,'Raw Data'!BG225)</f>
        <v>2.5961880389011376</v>
      </c>
      <c r="U58" s="38">
        <f>AVERAGE('Raw Data'!BM225,'Raw Data'!BS225,'Raw Data'!BY225)</f>
        <v>41.372333333333337</v>
      </c>
      <c r="V58" s="38">
        <f>STDEV('Raw Data'!BM225,'Raw Data'!BS225,'Raw Data'!BY225)</f>
        <v>1.621958795202064</v>
      </c>
      <c r="W58" s="38">
        <f>AVERAGE('Raw Data'!CE225,'Raw Data'!CK225,'Raw Data'!CQ225)</f>
        <v>47.999000000000002</v>
      </c>
      <c r="X58" s="38">
        <f>STDEV('Raw Data'!CE225,'Raw Data'!CK225,'Raw Data'!CQ225)</f>
        <v>0.64859771815818112</v>
      </c>
      <c r="Z58" s="38">
        <f>AVERAGE('Raw Data'!K392,'Raw Data'!Q392,'Raw Data'!W392)</f>
        <v>26.777333333333331</v>
      </c>
      <c r="AA58" s="38">
        <f>STDEV('Raw Data'!K392,'Raw Data'!Q392,'Raw Data'!W392)</f>
        <v>0.92117877381827162</v>
      </c>
      <c r="AB58" s="38">
        <f>AVERAGE('Raw Data'!AC392,'Raw Data'!AI392,'Raw Data'!AO392)</f>
        <v>29.468</v>
      </c>
      <c r="AC58" s="38">
        <f>STDEV('Raw Data'!AC392,'Raw Data'!AI392,'Raw Data'!AO392)</f>
        <v>0.61370677037164856</v>
      </c>
      <c r="AD58" s="38">
        <f>AVERAGE('Raw Data'!AU392,'Raw Data'!BA392,'Raw Data'!BG392)</f>
        <v>37.134999999999998</v>
      </c>
      <c r="AE58" s="38">
        <f>STDEV('Raw Data'!AU392,'Raw Data'!BA392,'Raw Data'!BG392)</f>
        <v>1.2049676344201132</v>
      </c>
      <c r="AF58" s="38">
        <f>AVERAGE('Raw Data'!BM392,'Raw Data'!BS392,'Raw Data'!BY392)</f>
        <v>42.026666666666664</v>
      </c>
      <c r="AG58" s="38">
        <f>STDEV('Raw Data'!BM392,'Raw Data'!BS392,'Raw Data'!BY392)</f>
        <v>0.28029686643509483</v>
      </c>
      <c r="AH58" s="38">
        <f>AVERAGE('Raw Data'!CE392,'Raw Data'!CK392,'Raw Data'!CQ392)</f>
        <v>49.010333333333335</v>
      </c>
      <c r="AI58" s="38">
        <f>STDEV('Raw Data'!CE392,'Raw Data'!CK392,'Raw Data'!CQ392)</f>
        <v>1.0953229356374015</v>
      </c>
      <c r="AK58" s="38">
        <f>AVERAGE('Raw Data'!AC559,'Raw Data'!AI559,'Raw Data'!AO559)</f>
        <v>27.342666666666663</v>
      </c>
      <c r="AL58" s="38">
        <f>STDEV('Raw Data'!AC559,'Raw Data'!AI559,'Raw Data'!AO559)</f>
        <v>0.67150006205013213</v>
      </c>
      <c r="AM58" s="38">
        <f>AVERAGE('Raw Data'!AU559,'Raw Data'!BA559,'Raw Data'!BG559)</f>
        <v>34.827999999999996</v>
      </c>
      <c r="AN58" s="38">
        <f>STDEV('Raw Data'!AU559,'Raw Data'!BA559,'Raw Data'!BG559)</f>
        <v>1.2463322189528758</v>
      </c>
      <c r="AO58" s="38">
        <f>AVERAGE('Raw Data'!BM559,'Raw Data'!BS559,'Raw Data'!BY559)</f>
        <v>39.238333333333337</v>
      </c>
      <c r="AP58" s="38">
        <f>STDEV('Raw Data'!BM559,'Raw Data'!BS559,'Raw Data'!BY559)</f>
        <v>1.4422871882303232</v>
      </c>
      <c r="AQ58" s="38">
        <f>AVERAGE('Raw Data'!CE559,'Raw Data'!CK559,'Raw Data'!CQ559)</f>
        <v>46.232999999999997</v>
      </c>
      <c r="AR58" s="38">
        <f>STDEV('Raw Data'!CE559,'Raw Data'!CK559,'Raw Data'!CQ559)</f>
        <v>0.38545946609209264</v>
      </c>
      <c r="AS58" s="64"/>
      <c r="AT58" s="38">
        <f>AVERAGE('Raw Data'!AC726,'Raw Data'!AI726,'Raw Data'!AO726)</f>
        <v>26.828666666666663</v>
      </c>
      <c r="AU58" s="38">
        <f>STDEV('Raw Data'!AC726,'Raw Data'!AI726,'Raw Data'!AO726)</f>
        <v>0.99790497209570606</v>
      </c>
      <c r="AV58" s="38">
        <f>AVERAGE('Raw Data'!AU726,'Raw Data'!BA726,'Raw Data'!BG726)</f>
        <v>36.096333333333327</v>
      </c>
      <c r="AW58" s="38">
        <f>STDEV('Raw Data'!AU726,'Raw Data'!BA726,'Raw Data'!BG726)</f>
        <v>1.8573142796342617</v>
      </c>
      <c r="AX58" s="38">
        <f>AVERAGE('Raw Data'!BM726,'Raw Data'!BS726,'Raw Data'!BY726)</f>
        <v>40.000666666666667</v>
      </c>
      <c r="AY58" s="38">
        <f>STDEV('Raw Data'!BM726,'Raw Data'!BS726,'Raw Data'!BY726)</f>
        <v>0.72643811390464041</v>
      </c>
      <c r="AZ58" s="38">
        <f>AVERAGE('Raw Data'!CE726,'Raw Data'!CK726,'Raw Data'!CQ726)</f>
        <v>44.644333333333343</v>
      </c>
      <c r="BA58" s="38">
        <f>STDEV('Raw Data'!CE726,'Raw Data'!CK726,'Raw Data'!CQ726)</f>
        <v>1.9262903034935663</v>
      </c>
      <c r="BC58" s="38">
        <f>AVERAGE('Raw Data'!AC893,'Raw Data'!AI893,'Raw Data'!AO893)</f>
        <v>27.763000000000002</v>
      </c>
      <c r="BD58" s="38">
        <f>STDEV('Raw Data'!AC893,'Raw Data'!AI893,'Raw Data'!AO893)</f>
        <v>0.4170335717900901</v>
      </c>
      <c r="BE58" s="38">
        <f>AVERAGE('Raw Data'!AU893,'Raw Data'!BA893,'Raw Data'!BG893)</f>
        <v>35.00633333333333</v>
      </c>
      <c r="BF58" s="38">
        <f>STDEV('Raw Data'!AU893,'Raw Data'!BA893,'Raw Data'!BG893)</f>
        <v>0.43285717428885973</v>
      </c>
      <c r="BG58" s="38">
        <f>AVERAGE('Raw Data'!BM893,'Raw Data'!BS893,'Raw Data'!BY893)</f>
        <v>39.019000000000005</v>
      </c>
      <c r="BH58" s="38">
        <f>STDEV('Raw Data'!BM893,'Raw Data'!BS893,'Raw Data'!BY893)</f>
        <v>1.6967592640088927</v>
      </c>
      <c r="BI58" s="38">
        <f>AVERAGE('Raw Data'!CE893,'Raw Data'!CK893,'Raw Data'!CQ893)</f>
        <v>43.732000000000006</v>
      </c>
      <c r="BJ58" s="38">
        <f>STDEV('Raw Data'!CE893,'Raw Data'!CK893,'Raw Data'!CQ893)</f>
        <v>2.6198471329449746</v>
      </c>
      <c r="BL58" s="68">
        <f t="shared" si="44"/>
        <v>0.69500000000000028</v>
      </c>
      <c r="BM58" s="64">
        <f t="shared" si="45"/>
        <v>1.044168409149917</v>
      </c>
      <c r="BN58" s="68">
        <f t="shared" si="46"/>
        <v>-1.7666666666670494E-2</v>
      </c>
      <c r="BO58" s="64">
        <f t="shared" si="47"/>
        <v>1.1855059398136021</v>
      </c>
      <c r="BP58" s="68">
        <f t="shared" si="48"/>
        <v>0.98333333333333428</v>
      </c>
      <c r="BQ58" s="64">
        <f t="shared" si="49"/>
        <v>2.6585637726662372</v>
      </c>
      <c r="BR58" s="68">
        <f t="shared" si="50"/>
        <v>-0.44933333333333536</v>
      </c>
      <c r="BS58" s="64">
        <f t="shared" si="51"/>
        <v>2.334489094712874</v>
      </c>
      <c r="BT58" s="68">
        <f t="shared" si="52"/>
        <v>1.0160000000000053</v>
      </c>
      <c r="BU58" s="64">
        <f t="shared" si="53"/>
        <v>1.7250049275291937</v>
      </c>
      <c r="BW58" s="68">
        <f t="shared" si="54"/>
        <v>-2.4079999999999977</v>
      </c>
      <c r="BX58" s="64">
        <f t="shared" si="55"/>
        <v>1.1343177097562525</v>
      </c>
      <c r="BY58" s="68">
        <f t="shared" si="56"/>
        <v>-1.0500000000000043</v>
      </c>
      <c r="BZ58" s="64">
        <f t="shared" si="57"/>
        <v>1.2548019764090259</v>
      </c>
      <c r="CA58" s="68">
        <f t="shared" si="58"/>
        <v>-0.76799999999999358</v>
      </c>
      <c r="CB58" s="64">
        <f t="shared" si="59"/>
        <v>1.3340599686670782</v>
      </c>
      <c r="CC58" s="68">
        <f t="shared" si="60"/>
        <v>-1.1036666666666619</v>
      </c>
      <c r="CD58" s="64">
        <f t="shared" si="61"/>
        <v>1.7022500795515725</v>
      </c>
      <c r="CE58" s="68">
        <f t="shared" si="62"/>
        <v>4.66666666667237E-3</v>
      </c>
      <c r="CF58" s="64">
        <f t="shared" si="63"/>
        <v>1.9377036237085727</v>
      </c>
      <c r="CG58" s="64"/>
      <c r="CH58" s="68">
        <f t="shared" si="64"/>
        <v>1.075333333333333</v>
      </c>
      <c r="CI58" s="64">
        <f t="shared" si="65"/>
        <v>1.2840577609022616</v>
      </c>
      <c r="CJ58" s="68">
        <f t="shared" si="66"/>
        <v>1.5390000000000086</v>
      </c>
      <c r="CK58" s="64">
        <f t="shared" si="67"/>
        <v>1.3715367293660061</v>
      </c>
      <c r="CL58" s="68">
        <f t="shared" si="68"/>
        <v>1.684666666666665</v>
      </c>
      <c r="CM58" s="64">
        <f t="shared" si="69"/>
        <v>2.2134320259120979</v>
      </c>
      <c r="CN58" s="68">
        <f t="shared" si="70"/>
        <v>2.7820000000000107</v>
      </c>
      <c r="CO58" s="64">
        <f t="shared" si="71"/>
        <v>1.6442451155469491</v>
      </c>
      <c r="CP58" s="68"/>
      <c r="CQ58" s="68">
        <f t="shared" si="72"/>
        <v>0.51399999999999935</v>
      </c>
      <c r="CR58" s="64">
        <f t="shared" si="73"/>
        <v>1.202799512249096</v>
      </c>
      <c r="CS58" s="68">
        <f t="shared" si="74"/>
        <v>-1.2683333333333309</v>
      </c>
      <c r="CT58" s="64">
        <f t="shared" si="75"/>
        <v>2.2367298302059941</v>
      </c>
      <c r="CU58" s="68">
        <f t="shared" si="76"/>
        <v>-0.76233333333333064</v>
      </c>
      <c r="CV58" s="64">
        <f t="shared" si="77"/>
        <v>1.6149008225481412</v>
      </c>
      <c r="CW58" s="68">
        <f t="shared" si="78"/>
        <v>1.5886666666666542</v>
      </c>
      <c r="CX58" s="64">
        <f t="shared" si="79"/>
        <v>1.964477878046311</v>
      </c>
      <c r="CY58" s="68"/>
      <c r="CZ58" s="68">
        <f t="shared" si="80"/>
        <v>-0.420333333333339</v>
      </c>
      <c r="DA58" s="64">
        <f t="shared" si="81"/>
        <v>0.79046146859497934</v>
      </c>
      <c r="DB58" s="68">
        <f t="shared" si="82"/>
        <v>-0.17833333333333456</v>
      </c>
      <c r="DC58" s="64">
        <f t="shared" si="83"/>
        <v>1.3193594405367082</v>
      </c>
      <c r="DD58" s="68">
        <f t="shared" si="84"/>
        <v>0.21933333333333138</v>
      </c>
      <c r="DE58" s="64">
        <f t="shared" si="85"/>
        <v>2.2269226150302868</v>
      </c>
      <c r="DF58" s="68">
        <f t="shared" si="86"/>
        <v>2.5009999999999906</v>
      </c>
      <c r="DG58" s="64">
        <f t="shared" si="87"/>
        <v>2.6480517366547058</v>
      </c>
      <c r="DI58" s="68"/>
      <c r="DJ58" s="64"/>
      <c r="DK58" s="68"/>
      <c r="DL58" s="64"/>
      <c r="DM58" s="68"/>
      <c r="DN58" s="64"/>
      <c r="DO58" s="68"/>
      <c r="DP58" s="64"/>
      <c r="DQ58" s="68"/>
      <c r="DR58" s="64"/>
    </row>
    <row r="59" spans="1:122" ht="15.75" customHeight="1" x14ac:dyDescent="0.25">
      <c r="A59" s="63">
        <f>'Raw Data'!B59</f>
        <v>103</v>
      </c>
      <c r="B59" s="63">
        <f>'Raw Data'!C59</f>
        <v>117</v>
      </c>
      <c r="C59" s="63" t="str">
        <f>'Raw Data'!D59</f>
        <v>IQTVADGLKKQEEEE</v>
      </c>
      <c r="D59" s="38">
        <f>AVERAGE('Raw Data'!K59,'Raw Data'!Q59,'Raw Data'!W59)</f>
        <v>34.49</v>
      </c>
      <c r="E59" s="38">
        <f>STDEV('Raw Data'!K59,'Raw Data'!Q59,'Raw Data'!W59)</f>
        <v>1.4811630565201119</v>
      </c>
      <c r="F59" s="38">
        <f>AVERAGE('Raw Data'!AC59,'Raw Data'!AI59,'Raw Data'!AO59)</f>
        <v>38.010666666666665</v>
      </c>
      <c r="G59" s="38">
        <f>STDEV('Raw Data'!AC59,'Raw Data'!AI59,'Raw Data'!AO59)</f>
        <v>0.59765904438344886</v>
      </c>
      <c r="H59" s="38">
        <f>AVERAGE('Raw Data'!AU59,'Raw Data'!BA59,'Raw Data'!BG59)</f>
        <v>45.217000000000006</v>
      </c>
      <c r="I59" s="38">
        <f>STDEV('Raw Data'!AU59,'Raw Data'!BA59,'Raw Data'!BG59)</f>
        <v>2.3266828318445105</v>
      </c>
      <c r="J59" s="38">
        <f>AVERAGE('Raw Data'!BM59,'Raw Data'!BS59,'Raw Data'!BY59)</f>
        <v>47.569333333333333</v>
      </c>
      <c r="K59" s="38">
        <f>STDEV('Raw Data'!BM59,'Raw Data'!BS59,'Raw Data'!BY59)</f>
        <v>0.9195087456535318</v>
      </c>
      <c r="L59" s="38">
        <f>AVERAGE('Raw Data'!CE59,'Raw Data'!CK59,'Raw Data'!CQ59)</f>
        <v>54.195666666666661</v>
      </c>
      <c r="M59" s="38">
        <f>STDEV('Raw Data'!CE59,'Raw Data'!CK59,'Raw Data'!CQ59)</f>
        <v>0.7311595813044719</v>
      </c>
      <c r="O59" s="38">
        <f>AVERAGE('Raw Data'!K226,'Raw Data'!Q226,'Raw Data'!W226)</f>
        <v>34.160333333333334</v>
      </c>
      <c r="P59" s="38">
        <f>STDEV('Raw Data'!K226,'Raw Data'!Q226,'Raw Data'!W226)</f>
        <v>0.61114182751087431</v>
      </c>
      <c r="Q59" s="38">
        <f>AVERAGE('Raw Data'!AC226,'Raw Data'!AI226,'Raw Data'!AO226)</f>
        <v>35.758333333333333</v>
      </c>
      <c r="R59" s="38">
        <f>STDEV('Raw Data'!AC226,'Raw Data'!AI226,'Raw Data'!AO226)</f>
        <v>1.8060180877647187</v>
      </c>
      <c r="S59" s="38">
        <f>AVERAGE('Raw Data'!AU226,'Raw Data'!BA226,'Raw Data'!BG226)</f>
        <v>44.251333333333328</v>
      </c>
      <c r="T59" s="38">
        <f>STDEV('Raw Data'!AU226,'Raw Data'!BA226,'Raw Data'!BG226)</f>
        <v>1.2095008612371199</v>
      </c>
      <c r="U59" s="38">
        <f>AVERAGE('Raw Data'!BM226,'Raw Data'!BS226,'Raw Data'!BY226)</f>
        <v>48.399333333333324</v>
      </c>
      <c r="V59" s="38">
        <f>STDEV('Raw Data'!BM226,'Raw Data'!BS226,'Raw Data'!BY226)</f>
        <v>0.63430775916216864</v>
      </c>
      <c r="W59" s="38">
        <f>AVERAGE('Raw Data'!CE226,'Raw Data'!CK226,'Raw Data'!CQ226)</f>
        <v>53.186</v>
      </c>
      <c r="X59" s="38">
        <f>STDEV('Raw Data'!CE226,'Raw Data'!CK226,'Raw Data'!CQ226)</f>
        <v>0.70020496999092852</v>
      </c>
      <c r="Z59" s="38">
        <f>AVERAGE('Raw Data'!K393,'Raw Data'!Q393,'Raw Data'!W393)</f>
        <v>38.606000000000002</v>
      </c>
      <c r="AA59" s="38">
        <f>STDEV('Raw Data'!K393,'Raw Data'!Q393,'Raw Data'!W393)</f>
        <v>1.1310477443503435</v>
      </c>
      <c r="AB59" s="38">
        <f>AVERAGE('Raw Data'!AC393,'Raw Data'!AI393,'Raw Data'!AO393)</f>
        <v>38.892666666666663</v>
      </c>
      <c r="AC59" s="38">
        <f>STDEV('Raw Data'!AC393,'Raw Data'!AI393,'Raw Data'!AO393)</f>
        <v>0.20673009779258872</v>
      </c>
      <c r="AD59" s="38">
        <f>AVERAGE('Raw Data'!AU393,'Raw Data'!BA393,'Raw Data'!BG393)</f>
        <v>46.516333333333336</v>
      </c>
      <c r="AE59" s="38">
        <f>STDEV('Raw Data'!AU393,'Raw Data'!BA393,'Raw Data'!BG393)</f>
        <v>1.8509784799757478</v>
      </c>
      <c r="AF59" s="38">
        <f>AVERAGE('Raw Data'!BM393,'Raw Data'!BS393,'Raw Data'!BY393)</f>
        <v>50.012</v>
      </c>
      <c r="AG59" s="38">
        <f>STDEV('Raw Data'!BM393,'Raw Data'!BS393,'Raw Data'!BY393)</f>
        <v>0.67256746873454953</v>
      </c>
      <c r="AH59" s="38">
        <f>AVERAGE('Raw Data'!CE393,'Raw Data'!CK393,'Raw Data'!CQ393)</f>
        <v>53.472666666666669</v>
      </c>
      <c r="AI59" s="38">
        <f>STDEV('Raw Data'!CE393,'Raw Data'!CK393,'Raw Data'!CQ393)</f>
        <v>1.1252574520230174</v>
      </c>
      <c r="AK59" s="38">
        <f>AVERAGE('Raw Data'!AC560,'Raw Data'!AI560,'Raw Data'!AO560)</f>
        <v>39.217666666666666</v>
      </c>
      <c r="AL59" s="38">
        <f>STDEV('Raw Data'!AC560,'Raw Data'!AI560,'Raw Data'!AO560)</f>
        <v>2.7469185159617213</v>
      </c>
      <c r="AM59" s="38">
        <f>AVERAGE('Raw Data'!AU560,'Raw Data'!BA560,'Raw Data'!BG560)</f>
        <v>44.463000000000001</v>
      </c>
      <c r="AN59" s="38">
        <f>STDEV('Raw Data'!AU560,'Raw Data'!BA560,'Raw Data'!BG560)</f>
        <v>0.58370968811558932</v>
      </c>
      <c r="AO59" s="38">
        <f>AVERAGE('Raw Data'!BM560,'Raw Data'!BS560,'Raw Data'!BY560)</f>
        <v>47.32833333333334</v>
      </c>
      <c r="AP59" s="38">
        <f>STDEV('Raw Data'!BM560,'Raw Data'!BS560,'Raw Data'!BY560)</f>
        <v>2.1968505487022401</v>
      </c>
      <c r="AQ59" s="38">
        <f>AVERAGE('Raw Data'!CE560,'Raw Data'!CK560,'Raw Data'!CQ560)</f>
        <v>52.842999999999996</v>
      </c>
      <c r="AR59" s="38">
        <f>STDEV('Raw Data'!CE560,'Raw Data'!CK560,'Raw Data'!CQ560)</f>
        <v>1.2823193829931758</v>
      </c>
      <c r="AS59" s="64"/>
      <c r="AT59" s="38">
        <f>AVERAGE('Raw Data'!AC727,'Raw Data'!AI727,'Raw Data'!AO727)</f>
        <v>37.673999999999999</v>
      </c>
      <c r="AU59" s="38">
        <f>STDEV('Raw Data'!AC727,'Raw Data'!AI727,'Raw Data'!AO727)</f>
        <v>0.69501942418899376</v>
      </c>
      <c r="AV59" s="38">
        <f>AVERAGE('Raw Data'!AU727,'Raw Data'!BA727,'Raw Data'!BG727)</f>
        <v>43.93866666666667</v>
      </c>
      <c r="AW59" s="38">
        <f>STDEV('Raw Data'!AU727,'Raw Data'!BA727,'Raw Data'!BG727)</f>
        <v>0.59134958639820989</v>
      </c>
      <c r="AX59" s="38">
        <f>AVERAGE('Raw Data'!BM727,'Raw Data'!BS727,'Raw Data'!BY727)</f>
        <v>46.302999999999997</v>
      </c>
      <c r="AY59" s="38">
        <f>STDEV('Raw Data'!BM727,'Raw Data'!BS727,'Raw Data'!BY727)</f>
        <v>0.63003888768868899</v>
      </c>
      <c r="AZ59" s="38">
        <f>AVERAGE('Raw Data'!CE727,'Raw Data'!CK727,'Raw Data'!CQ727)</f>
        <v>51.029666666666664</v>
      </c>
      <c r="BA59" s="38">
        <f>STDEV('Raw Data'!CE727,'Raw Data'!CK727,'Raw Data'!CQ727)</f>
        <v>1.4158708745268151</v>
      </c>
      <c r="BC59" s="38">
        <f>AVERAGE('Raw Data'!AC894,'Raw Data'!AI894,'Raw Data'!AO894)</f>
        <v>39.416333333333334</v>
      </c>
      <c r="BD59" s="38">
        <f>STDEV('Raw Data'!AC894,'Raw Data'!AI894,'Raw Data'!AO894)</f>
        <v>2.3918269864965849</v>
      </c>
      <c r="BE59" s="38">
        <f>AVERAGE('Raw Data'!AU894,'Raw Data'!BA894,'Raw Data'!BG894)</f>
        <v>43.585000000000001</v>
      </c>
      <c r="BF59" s="38">
        <f>STDEV('Raw Data'!AU894,'Raw Data'!BA894,'Raw Data'!BG894)</f>
        <v>0.71816711147197421</v>
      </c>
      <c r="BG59" s="38">
        <f>AVERAGE('Raw Data'!BM894,'Raw Data'!BS894,'Raw Data'!BY894)</f>
        <v>47.564333333333337</v>
      </c>
      <c r="BH59" s="38">
        <f>STDEV('Raw Data'!BM894,'Raw Data'!BS894,'Raw Data'!BY894)</f>
        <v>0.94199062274172074</v>
      </c>
      <c r="BI59" s="38">
        <f>AVERAGE('Raw Data'!CE894,'Raw Data'!CK894,'Raw Data'!CQ894)</f>
        <v>50.926333333333332</v>
      </c>
      <c r="BJ59" s="38">
        <f>STDEV('Raw Data'!CE894,'Raw Data'!CK894,'Raw Data'!CQ894)</f>
        <v>0.50422448704256229</v>
      </c>
      <c r="BL59" s="68">
        <f t="shared" si="44"/>
        <v>0.32966666666666811</v>
      </c>
      <c r="BM59" s="64">
        <f t="shared" si="45"/>
        <v>1.6022915881116431</v>
      </c>
      <c r="BN59" s="68">
        <f t="shared" si="46"/>
        <v>2.2523333333333326</v>
      </c>
      <c r="BO59" s="64">
        <f t="shared" si="47"/>
        <v>1.9023400502188532</v>
      </c>
      <c r="BP59" s="68">
        <f t="shared" si="48"/>
        <v>0.965666666666678</v>
      </c>
      <c r="BQ59" s="64">
        <f t="shared" si="49"/>
        <v>2.6222786528767923</v>
      </c>
      <c r="BR59" s="68">
        <f t="shared" si="50"/>
        <v>-0.82999999999999119</v>
      </c>
      <c r="BS59" s="64">
        <f t="shared" si="51"/>
        <v>1.1170687833193904</v>
      </c>
      <c r="BT59" s="68">
        <f t="shared" si="52"/>
        <v>1.0096666666666607</v>
      </c>
      <c r="BU59" s="64">
        <f t="shared" si="53"/>
        <v>1.012364229580109</v>
      </c>
      <c r="BW59" s="68">
        <f t="shared" si="54"/>
        <v>-4.1159999999999997</v>
      </c>
      <c r="BX59" s="64">
        <f t="shared" si="55"/>
        <v>1.8636289866816305</v>
      </c>
      <c r="BY59" s="68">
        <f t="shared" si="56"/>
        <v>-0.8819999999999979</v>
      </c>
      <c r="BZ59" s="64">
        <f t="shared" si="57"/>
        <v>0.63240308875484674</v>
      </c>
      <c r="CA59" s="68">
        <f t="shared" si="58"/>
        <v>-1.2993333333333297</v>
      </c>
      <c r="CB59" s="64">
        <f t="shared" si="59"/>
        <v>2.9731421650054544</v>
      </c>
      <c r="CC59" s="68">
        <f t="shared" si="60"/>
        <v>-2.4426666666666677</v>
      </c>
      <c r="CD59" s="64">
        <f t="shared" si="61"/>
        <v>1.1392292716276784</v>
      </c>
      <c r="CE59" s="68">
        <f t="shared" si="62"/>
        <v>0.72299999999999187</v>
      </c>
      <c r="CF59" s="64">
        <f t="shared" si="63"/>
        <v>1.3419383989835987</v>
      </c>
      <c r="CG59" s="64"/>
      <c r="CH59" s="68">
        <f t="shared" si="64"/>
        <v>-1.2070000000000007</v>
      </c>
      <c r="CI59" s="64">
        <f t="shared" si="65"/>
        <v>2.8111843885925878</v>
      </c>
      <c r="CJ59" s="68">
        <f t="shared" si="66"/>
        <v>0.75400000000000489</v>
      </c>
      <c r="CK59" s="64">
        <f t="shared" si="67"/>
        <v>2.3987851091750567</v>
      </c>
      <c r="CL59" s="68">
        <f t="shared" si="68"/>
        <v>0.24099999999999255</v>
      </c>
      <c r="CM59" s="64">
        <f t="shared" si="69"/>
        <v>2.3815223422564533</v>
      </c>
      <c r="CN59" s="68">
        <f t="shared" si="70"/>
        <v>1.3526666666666642</v>
      </c>
      <c r="CO59" s="64">
        <f t="shared" si="71"/>
        <v>1.4761223978157536</v>
      </c>
      <c r="CP59" s="68"/>
      <c r="CQ59" s="68">
        <f t="shared" si="72"/>
        <v>1.5436666666666667</v>
      </c>
      <c r="CR59" s="64">
        <f t="shared" si="73"/>
        <v>2.8334807804771405</v>
      </c>
      <c r="CS59" s="68">
        <f t="shared" si="74"/>
        <v>0.5243333333333311</v>
      </c>
      <c r="CT59" s="64">
        <f t="shared" si="75"/>
        <v>0.83090994297416632</v>
      </c>
      <c r="CU59" s="68">
        <f t="shared" si="76"/>
        <v>1.025333333333343</v>
      </c>
      <c r="CV59" s="64">
        <f t="shared" si="77"/>
        <v>2.285410539341528</v>
      </c>
      <c r="CW59" s="68">
        <f t="shared" si="78"/>
        <v>1.8133333333333326</v>
      </c>
      <c r="CX59" s="64">
        <f t="shared" si="79"/>
        <v>1.9102443124724457</v>
      </c>
      <c r="CY59" s="68"/>
      <c r="CZ59" s="68">
        <f t="shared" si="80"/>
        <v>-0.19866666666666788</v>
      </c>
      <c r="DA59" s="64">
        <f t="shared" si="81"/>
        <v>3.642306640944263</v>
      </c>
      <c r="DB59" s="68">
        <f t="shared" si="82"/>
        <v>0.87800000000000011</v>
      </c>
      <c r="DC59" s="64">
        <f t="shared" si="83"/>
        <v>0.92546258703418027</v>
      </c>
      <c r="DD59" s="68">
        <f t="shared" si="84"/>
        <v>-0.2359999999999971</v>
      </c>
      <c r="DE59" s="64">
        <f t="shared" si="85"/>
        <v>2.3902925901794259</v>
      </c>
      <c r="DF59" s="68">
        <f t="shared" si="86"/>
        <v>1.9166666666666643</v>
      </c>
      <c r="DG59" s="64">
        <f t="shared" si="87"/>
        <v>1.3778916261206229</v>
      </c>
      <c r="DI59" s="68"/>
      <c r="DJ59" s="64"/>
      <c r="DK59" s="68"/>
      <c r="DL59" s="64"/>
      <c r="DM59" s="68"/>
      <c r="DN59" s="64"/>
      <c r="DO59" s="68"/>
      <c r="DP59" s="64"/>
      <c r="DQ59" s="68"/>
      <c r="DR59" s="64"/>
    </row>
    <row r="60" spans="1:122" ht="15.75" customHeight="1" x14ac:dyDescent="0.25">
      <c r="A60" s="63">
        <f>'Raw Data'!B60</f>
        <v>103</v>
      </c>
      <c r="B60" s="63">
        <f>'Raw Data'!C60</f>
        <v>118</v>
      </c>
      <c r="C60" s="63" t="str">
        <f>'Raw Data'!D60</f>
        <v>IQTVADGLKKQEEEEM</v>
      </c>
      <c r="D60" s="38">
        <f>AVERAGE('Raw Data'!K60,'Raw Data'!Q60,'Raw Data'!W60)</f>
        <v>33.755333333333333</v>
      </c>
      <c r="E60" s="38">
        <f>STDEV('Raw Data'!K60,'Raw Data'!Q60,'Raw Data'!W60)</f>
        <v>0.94868347373258799</v>
      </c>
      <c r="F60" s="38">
        <f>AVERAGE('Raw Data'!AC60,'Raw Data'!AI60,'Raw Data'!AO60)</f>
        <v>37.413999999999994</v>
      </c>
      <c r="G60" s="38">
        <f>STDEV('Raw Data'!AC60,'Raw Data'!AI60,'Raw Data'!AO60)</f>
        <v>0.39457445431756039</v>
      </c>
      <c r="H60" s="38">
        <f>AVERAGE('Raw Data'!AU60,'Raw Data'!BA60,'Raw Data'!BG60)</f>
        <v>43.541666666666664</v>
      </c>
      <c r="I60" s="38">
        <f>STDEV('Raw Data'!AU60,'Raw Data'!BA60,'Raw Data'!BG60)</f>
        <v>1.1642535519951538</v>
      </c>
      <c r="J60" s="38">
        <f>AVERAGE('Raw Data'!BM60,'Raw Data'!BS60,'Raw Data'!BY60)</f>
        <v>48.171333333333337</v>
      </c>
      <c r="K60" s="38">
        <f>STDEV('Raw Data'!BM60,'Raw Data'!BS60,'Raw Data'!BY60)</f>
        <v>0.62653996946190971</v>
      </c>
      <c r="L60" s="38">
        <f>AVERAGE('Raw Data'!CE60,'Raw Data'!CK60,'Raw Data'!CQ60)</f>
        <v>53.201000000000001</v>
      </c>
      <c r="M60" s="38">
        <f>STDEV('Raw Data'!CE60,'Raw Data'!CK60,'Raw Data'!CQ60)</f>
        <v>0.59853905469902202</v>
      </c>
      <c r="O60" s="38">
        <f>AVERAGE('Raw Data'!K227,'Raw Data'!Q227,'Raw Data'!W227)</f>
        <v>33.169999999999995</v>
      </c>
      <c r="P60" s="38">
        <f>STDEV('Raw Data'!K227,'Raw Data'!Q227,'Raw Data'!W227)</f>
        <v>1.0188272670084946</v>
      </c>
      <c r="Q60" s="38">
        <f>AVERAGE('Raw Data'!AC227,'Raw Data'!AI227,'Raw Data'!AO227)</f>
        <v>37.756999999999998</v>
      </c>
      <c r="R60" s="38">
        <f>STDEV('Raw Data'!AC227,'Raw Data'!AI227,'Raw Data'!AO227)</f>
        <v>0.20190096582235512</v>
      </c>
      <c r="S60" s="38">
        <f>AVERAGE('Raw Data'!AU227,'Raw Data'!BA227,'Raw Data'!BG227)</f>
        <v>44.294666666666672</v>
      </c>
      <c r="T60" s="38">
        <f>STDEV('Raw Data'!AU227,'Raw Data'!BA227,'Raw Data'!BG227)</f>
        <v>1.0663556317351792</v>
      </c>
      <c r="U60" s="38">
        <f>AVERAGE('Raw Data'!BM227,'Raw Data'!BS227,'Raw Data'!BY227)</f>
        <v>49.173666666666662</v>
      </c>
      <c r="V60" s="38">
        <f>STDEV('Raw Data'!BM227,'Raw Data'!BS227,'Raw Data'!BY227)</f>
        <v>1.3819903521129704</v>
      </c>
      <c r="W60" s="38">
        <f>AVERAGE('Raw Data'!CE227,'Raw Data'!CK227,'Raw Data'!CQ227)</f>
        <v>52.736333333333334</v>
      </c>
      <c r="X60" s="38">
        <f>STDEV('Raw Data'!CE227,'Raw Data'!CK227,'Raw Data'!CQ227)</f>
        <v>0.3645947522021305</v>
      </c>
      <c r="Z60" s="38">
        <f>AVERAGE('Raw Data'!K394,'Raw Data'!Q394,'Raw Data'!W394)</f>
        <v>37.366999999999997</v>
      </c>
      <c r="AA60" s="38">
        <f>STDEV('Raw Data'!K394,'Raw Data'!Q394,'Raw Data'!W394)</f>
        <v>2.1820109990556857</v>
      </c>
      <c r="AB60" s="38">
        <f>AVERAGE('Raw Data'!AC394,'Raw Data'!AI394,'Raw Data'!AO394)</f>
        <v>39.375999999999998</v>
      </c>
      <c r="AC60" s="38">
        <f>STDEV('Raw Data'!AC394,'Raw Data'!AI394,'Raw Data'!AO394)</f>
        <v>0.41981067161280972</v>
      </c>
      <c r="AD60" s="38">
        <f>AVERAGE('Raw Data'!AU394,'Raw Data'!BA394,'Raw Data'!BG394)</f>
        <v>45.208666666666666</v>
      </c>
      <c r="AE60" s="38">
        <f>STDEV('Raw Data'!AU394,'Raw Data'!BA394,'Raw Data'!BG394)</f>
        <v>0.21769780277561976</v>
      </c>
      <c r="AF60" s="38">
        <f>AVERAGE('Raw Data'!BM394,'Raw Data'!BS394,'Raw Data'!BY394)</f>
        <v>48.18033333333333</v>
      </c>
      <c r="AG60" s="38">
        <f>STDEV('Raw Data'!BM394,'Raw Data'!BS394,'Raw Data'!BY394)</f>
        <v>0.60583276020147214</v>
      </c>
      <c r="AH60" s="38">
        <f>AVERAGE('Raw Data'!CE394,'Raw Data'!CK394,'Raw Data'!CQ394)</f>
        <v>53.382666666666665</v>
      </c>
      <c r="AI60" s="38">
        <f>STDEV('Raw Data'!CE394,'Raw Data'!CK394,'Raw Data'!CQ394)</f>
        <v>0.84135446354870846</v>
      </c>
      <c r="AK60" s="38">
        <f>AVERAGE('Raw Data'!AC561,'Raw Data'!AI561,'Raw Data'!AO561)</f>
        <v>37.558</v>
      </c>
      <c r="AL60" s="38">
        <f>STDEV('Raw Data'!AC561,'Raw Data'!AI561,'Raw Data'!AO561)</f>
        <v>0.32528602798152689</v>
      </c>
      <c r="AM60" s="38">
        <f>AVERAGE('Raw Data'!AU561,'Raw Data'!BA561,'Raw Data'!BG561)</f>
        <v>44.817000000000007</v>
      </c>
      <c r="AN60" s="38">
        <f>STDEV('Raw Data'!AU561,'Raw Data'!BA561,'Raw Data'!BG561)</f>
        <v>0.4287481778386934</v>
      </c>
      <c r="AO60" s="38">
        <f>AVERAGE('Raw Data'!BM561,'Raw Data'!BS561,'Raw Data'!BY561)</f>
        <v>46.532666666666671</v>
      </c>
      <c r="AP60" s="38">
        <f>STDEV('Raw Data'!BM561,'Raw Data'!BS561,'Raw Data'!BY561)</f>
        <v>0.39734409940671422</v>
      </c>
      <c r="AQ60" s="38">
        <f>AVERAGE('Raw Data'!CE561,'Raw Data'!CK561,'Raw Data'!CQ561)</f>
        <v>52.41</v>
      </c>
      <c r="AR60" s="38">
        <f>STDEV('Raw Data'!CE561,'Raw Data'!CK561,'Raw Data'!CQ561)</f>
        <v>2.4910728612387043</v>
      </c>
      <c r="AS60" s="64"/>
      <c r="AT60" s="38">
        <f>AVERAGE('Raw Data'!AC728,'Raw Data'!AI728,'Raw Data'!AO728)</f>
        <v>37.341666666666669</v>
      </c>
      <c r="AU60" s="38">
        <f>STDEV('Raw Data'!AC728,'Raw Data'!AI728,'Raw Data'!AO728)</f>
        <v>0.82371738681014572</v>
      </c>
      <c r="AV60" s="38">
        <f>AVERAGE('Raw Data'!AU728,'Raw Data'!BA728,'Raw Data'!BG728)</f>
        <v>45.852333333333327</v>
      </c>
      <c r="AW60" s="38">
        <f>STDEV('Raw Data'!AU728,'Raw Data'!BA728,'Raw Data'!BG728)</f>
        <v>1.6030790165594879</v>
      </c>
      <c r="AX60" s="38">
        <f>AVERAGE('Raw Data'!BM728,'Raw Data'!BS728,'Raw Data'!BY728)</f>
        <v>46.955999999999996</v>
      </c>
      <c r="AY60" s="38">
        <f>STDEV('Raw Data'!BM728,'Raw Data'!BS728,'Raw Data'!BY728)</f>
        <v>0.29018442411680218</v>
      </c>
      <c r="AZ60" s="38">
        <f>AVERAGE('Raw Data'!CE728,'Raw Data'!CK728,'Raw Data'!CQ728)</f>
        <v>51.604333333333329</v>
      </c>
      <c r="BA60" s="38">
        <f>STDEV('Raw Data'!CE728,'Raw Data'!CK728,'Raw Data'!CQ728)</f>
        <v>0.21137013349414571</v>
      </c>
      <c r="BC60" s="38">
        <f>AVERAGE('Raw Data'!AC895,'Raw Data'!AI895,'Raw Data'!AO895)</f>
        <v>38.861666666666672</v>
      </c>
      <c r="BD60" s="38">
        <f>STDEV('Raw Data'!AC895,'Raw Data'!AI895,'Raw Data'!AO895)</f>
        <v>0.28242226069014803</v>
      </c>
      <c r="BE60" s="38">
        <f>AVERAGE('Raw Data'!AU895,'Raw Data'!BA895,'Raw Data'!BG895)</f>
        <v>44.468333333333334</v>
      </c>
      <c r="BF60" s="38">
        <f>STDEV('Raw Data'!AU895,'Raw Data'!BA895,'Raw Data'!BG895)</f>
        <v>0.62040819895721466</v>
      </c>
      <c r="BG60" s="38">
        <f>AVERAGE('Raw Data'!BM895,'Raw Data'!BS895,'Raw Data'!BY895)</f>
        <v>47.276333333333334</v>
      </c>
      <c r="BH60" s="38">
        <f>STDEV('Raw Data'!BM895,'Raw Data'!BS895,'Raw Data'!BY895)</f>
        <v>0.76494858215002637</v>
      </c>
      <c r="BI60" s="38">
        <f>AVERAGE('Raw Data'!CE895,'Raw Data'!CK895,'Raw Data'!CQ895)</f>
        <v>50.233333333333341</v>
      </c>
      <c r="BJ60" s="38">
        <f>STDEV('Raw Data'!CE895,'Raw Data'!CK895,'Raw Data'!CQ895)</f>
        <v>0.14017607974734023</v>
      </c>
      <c r="BL60" s="68">
        <f t="shared" si="44"/>
        <v>0.58533333333333815</v>
      </c>
      <c r="BM60" s="64">
        <f t="shared" si="45"/>
        <v>1.392124036619341</v>
      </c>
      <c r="BN60" s="68">
        <f t="shared" si="46"/>
        <v>-0.34300000000000352</v>
      </c>
      <c r="BO60" s="64">
        <f t="shared" si="47"/>
        <v>0.44323018850254364</v>
      </c>
      <c r="BP60" s="68">
        <f t="shared" si="48"/>
        <v>-0.75300000000000722</v>
      </c>
      <c r="BQ60" s="64">
        <f t="shared" si="49"/>
        <v>1.5787972215160075</v>
      </c>
      <c r="BR60" s="68">
        <f t="shared" si="50"/>
        <v>-1.0023333333333255</v>
      </c>
      <c r="BS60" s="64">
        <f t="shared" si="51"/>
        <v>1.5173825050614833</v>
      </c>
      <c r="BT60" s="68">
        <f t="shared" si="52"/>
        <v>0.46466666666666612</v>
      </c>
      <c r="BU60" s="64">
        <f t="shared" si="53"/>
        <v>0.70084116127217577</v>
      </c>
      <c r="BW60" s="68">
        <f t="shared" si="54"/>
        <v>-3.6116666666666646</v>
      </c>
      <c r="BX60" s="64">
        <f t="shared" si="55"/>
        <v>2.3793218221445627</v>
      </c>
      <c r="BY60" s="68">
        <f t="shared" si="56"/>
        <v>-1.9620000000000033</v>
      </c>
      <c r="BZ60" s="64">
        <f t="shared" si="57"/>
        <v>0.57613366504657493</v>
      </c>
      <c r="CA60" s="68">
        <f t="shared" si="58"/>
        <v>-1.6670000000000016</v>
      </c>
      <c r="CB60" s="64">
        <f t="shared" si="59"/>
        <v>1.1844317906349293</v>
      </c>
      <c r="CC60" s="68">
        <f t="shared" si="60"/>
        <v>-8.9999999999932356E-3</v>
      </c>
      <c r="CD60" s="64">
        <f t="shared" si="61"/>
        <v>0.87154211984657703</v>
      </c>
      <c r="CE60" s="68">
        <f t="shared" si="62"/>
        <v>-0.18166666666666487</v>
      </c>
      <c r="CF60" s="64">
        <f t="shared" si="63"/>
        <v>1.0325339381024403</v>
      </c>
      <c r="CG60" s="64"/>
      <c r="CH60" s="68">
        <f t="shared" si="64"/>
        <v>-0.14400000000000546</v>
      </c>
      <c r="CI60" s="64">
        <f t="shared" si="65"/>
        <v>0.51137070702182308</v>
      </c>
      <c r="CJ60" s="68">
        <f t="shared" si="66"/>
        <v>-1.275333333333343</v>
      </c>
      <c r="CK60" s="64">
        <f t="shared" si="67"/>
        <v>1.2406898618644919</v>
      </c>
      <c r="CL60" s="68">
        <f t="shared" si="68"/>
        <v>1.6386666666666656</v>
      </c>
      <c r="CM60" s="64">
        <f t="shared" si="69"/>
        <v>0.74191284303930438</v>
      </c>
      <c r="CN60" s="68">
        <f t="shared" si="70"/>
        <v>0.79100000000000392</v>
      </c>
      <c r="CO60" s="64">
        <f t="shared" si="71"/>
        <v>2.5619705306657967</v>
      </c>
      <c r="CP60" s="68"/>
      <c r="CQ60" s="68">
        <f t="shared" si="72"/>
        <v>0.21633333333333127</v>
      </c>
      <c r="CR60" s="64">
        <f t="shared" si="73"/>
        <v>0.88561918076187462</v>
      </c>
      <c r="CS60" s="68">
        <f t="shared" si="74"/>
        <v>-1.0353333333333197</v>
      </c>
      <c r="CT60" s="64">
        <f t="shared" si="75"/>
        <v>1.6594237955788553</v>
      </c>
      <c r="CU60" s="68">
        <f t="shared" si="76"/>
        <v>-0.4233333333333249</v>
      </c>
      <c r="CV60" s="64">
        <f t="shared" si="77"/>
        <v>0.49202574458389159</v>
      </c>
      <c r="CW60" s="68">
        <f t="shared" si="78"/>
        <v>0.8056666666666672</v>
      </c>
      <c r="CX60" s="64">
        <f t="shared" si="79"/>
        <v>2.5000242665488903</v>
      </c>
      <c r="CY60" s="68"/>
      <c r="CZ60" s="68">
        <f t="shared" si="80"/>
        <v>-1.3036666666666719</v>
      </c>
      <c r="DA60" s="64">
        <f t="shared" si="81"/>
        <v>0.43078223423596829</v>
      </c>
      <c r="DB60" s="68">
        <f t="shared" si="82"/>
        <v>0.34866666666667356</v>
      </c>
      <c r="DC60" s="64">
        <f t="shared" si="83"/>
        <v>0.75414278046888095</v>
      </c>
      <c r="DD60" s="68">
        <f t="shared" si="84"/>
        <v>-0.74366666666666248</v>
      </c>
      <c r="DE60" s="64">
        <f t="shared" si="85"/>
        <v>0.86199110590925965</v>
      </c>
      <c r="DF60" s="68">
        <f t="shared" si="86"/>
        <v>2.1766666666666552</v>
      </c>
      <c r="DG60" s="64">
        <f t="shared" si="87"/>
        <v>2.4950136940171928</v>
      </c>
      <c r="DI60" s="68"/>
      <c r="DJ60" s="64"/>
      <c r="DK60" s="68"/>
      <c r="DL60" s="64"/>
      <c r="DM60" s="68"/>
      <c r="DN60" s="64"/>
      <c r="DO60" s="68"/>
      <c r="DP60" s="64"/>
      <c r="DQ60" s="68"/>
      <c r="DR60" s="64"/>
    </row>
    <row r="61" spans="1:122" s="67" customFormat="1" ht="15.75" customHeight="1" x14ac:dyDescent="0.25">
      <c r="A61" s="37">
        <f>'Raw Data'!B61</f>
        <v>103</v>
      </c>
      <c r="B61" s="37">
        <f>'Raw Data'!C61</f>
        <v>127</v>
      </c>
      <c r="C61" s="37" t="str">
        <f>'Raw Data'!D61</f>
        <v>IQTVADGLKKQEEEEMDASAEHTDM</v>
      </c>
      <c r="D61" s="38">
        <f>AVERAGE('Raw Data'!K61,'Raw Data'!Q61,'Raw Data'!W61)</f>
        <v>39.198333333333331</v>
      </c>
      <c r="E61" s="38">
        <f>STDEV('Raw Data'!K61,'Raw Data'!Q61,'Raw Data'!W61)</f>
        <v>1.1319277067610505</v>
      </c>
      <c r="F61" s="38">
        <f>AVERAGE('Raw Data'!AC61,'Raw Data'!AI61,'Raw Data'!AO61)</f>
        <v>41.529333333333334</v>
      </c>
      <c r="G61" s="38">
        <f>STDEV('Raw Data'!AC61,'Raw Data'!AI61,'Raw Data'!AO61)</f>
        <v>0.64108059815699625</v>
      </c>
      <c r="H61" s="38">
        <f>AVERAGE('Raw Data'!AU61,'Raw Data'!BA61,'Raw Data'!BG61)</f>
        <v>45.863333333333337</v>
      </c>
      <c r="I61" s="38">
        <f>STDEV('Raw Data'!AU61,'Raw Data'!BA61,'Raw Data'!BG61)</f>
        <v>0.46436013322994629</v>
      </c>
      <c r="J61" s="38">
        <f>AVERAGE('Raw Data'!BM61,'Raw Data'!BS61,'Raw Data'!BY61)</f>
        <v>48.085999999999991</v>
      </c>
      <c r="K61" s="38">
        <f>STDEV('Raw Data'!BM61,'Raw Data'!BS61,'Raw Data'!BY61)</f>
        <v>0.58190291286433626</v>
      </c>
      <c r="L61" s="38">
        <f>AVERAGE('Raw Data'!CE61,'Raw Data'!CK61,'Raw Data'!CQ61)</f>
        <v>51.066333333333326</v>
      </c>
      <c r="M61" s="38">
        <f>STDEV('Raw Data'!CE61,'Raw Data'!CK61,'Raw Data'!CQ61)</f>
        <v>0.19014292869663621</v>
      </c>
      <c r="N61" s="37"/>
      <c r="O61" s="38">
        <f>AVERAGE('Raw Data'!K228,'Raw Data'!Q228,'Raw Data'!W228)</f>
        <v>38.707999999999998</v>
      </c>
      <c r="P61" s="38">
        <f>STDEV('Raw Data'!K228,'Raw Data'!Q228,'Raw Data'!W228)</f>
        <v>0.90265608068632819</v>
      </c>
      <c r="Q61" s="38">
        <f>AVERAGE('Raw Data'!AC228,'Raw Data'!AI228,'Raw Data'!AO228)</f>
        <v>42.05533333333333</v>
      </c>
      <c r="R61" s="38">
        <f>STDEV('Raw Data'!AC228,'Raw Data'!AI228,'Raw Data'!AO228)</f>
        <v>0.47105979804408266</v>
      </c>
      <c r="S61" s="38">
        <f>AVERAGE('Raw Data'!AU228,'Raw Data'!BA228,'Raw Data'!BG228)</f>
        <v>46.155666666666662</v>
      </c>
      <c r="T61" s="38">
        <f>STDEV('Raw Data'!AU228,'Raw Data'!BA228,'Raw Data'!BG228)</f>
        <v>0.81842796465744838</v>
      </c>
      <c r="U61" s="38">
        <f>AVERAGE('Raw Data'!BM228,'Raw Data'!BS228,'Raw Data'!BY228)</f>
        <v>48.237666666666662</v>
      </c>
      <c r="V61" s="38">
        <f>STDEV('Raw Data'!BM228,'Raw Data'!BS228,'Raw Data'!BY228)</f>
        <v>0.44162578427140331</v>
      </c>
      <c r="W61" s="38">
        <f>AVERAGE('Raw Data'!CE228,'Raw Data'!CK228,'Raw Data'!CQ228)</f>
        <v>50.297333333333334</v>
      </c>
      <c r="X61" s="38">
        <f>STDEV('Raw Data'!CE228,'Raw Data'!CK228,'Raw Data'!CQ228)</f>
        <v>0.25815176414917818</v>
      </c>
      <c r="Y61" s="37"/>
      <c r="Z61" s="38">
        <f>AVERAGE('Raw Data'!K395,'Raw Data'!Q395,'Raw Data'!W395)</f>
        <v>41.267333333333333</v>
      </c>
      <c r="AA61" s="38">
        <f>STDEV('Raw Data'!K395,'Raw Data'!Q395,'Raw Data'!W395)</f>
        <v>0.47712297506338164</v>
      </c>
      <c r="AB61" s="38">
        <f>AVERAGE('Raw Data'!AC395,'Raw Data'!AI395,'Raw Data'!AO395)</f>
        <v>43.261000000000003</v>
      </c>
      <c r="AC61" s="38">
        <f>STDEV('Raw Data'!AC395,'Raw Data'!AI395,'Raw Data'!AO395)</f>
        <v>0.38870554408189262</v>
      </c>
      <c r="AD61" s="38">
        <f>AVERAGE('Raw Data'!AU395,'Raw Data'!BA395,'Raw Data'!BG395)</f>
        <v>46.308</v>
      </c>
      <c r="AE61" s="38">
        <f>STDEV('Raw Data'!AU395,'Raw Data'!BA395,'Raw Data'!BG395)</f>
        <v>6.9375788283810594E-2</v>
      </c>
      <c r="AF61" s="38">
        <f>AVERAGE('Raw Data'!BM395,'Raw Data'!BS395,'Raw Data'!BY395)</f>
        <v>47.836999999999996</v>
      </c>
      <c r="AG61" s="38">
        <f>STDEV('Raw Data'!BM395,'Raw Data'!BS395,'Raw Data'!BY395)</f>
        <v>0.74346956898046868</v>
      </c>
      <c r="AH61" s="38">
        <f>AVERAGE('Raw Data'!CE395,'Raw Data'!CK395,'Raw Data'!CQ395)</f>
        <v>50.270666666666671</v>
      </c>
      <c r="AI61" s="38">
        <f>STDEV('Raw Data'!CE395,'Raw Data'!CK395,'Raw Data'!CQ395)</f>
        <v>2.2954784541209143</v>
      </c>
      <c r="AJ61" s="37"/>
      <c r="AK61" s="38">
        <f>AVERAGE('Raw Data'!AC562,'Raw Data'!AI562,'Raw Data'!AO562)</f>
        <v>42.557333333333339</v>
      </c>
      <c r="AL61" s="38">
        <f>STDEV('Raw Data'!AC562,'Raw Data'!AI562,'Raw Data'!AO562)</f>
        <v>0.47719213460966797</v>
      </c>
      <c r="AM61" s="38">
        <f>AVERAGE('Raw Data'!AU562,'Raw Data'!BA562,'Raw Data'!BG562)</f>
        <v>47.440999999999995</v>
      </c>
      <c r="AN61" s="38">
        <f>STDEV('Raw Data'!AU562,'Raw Data'!BA562,'Raw Data'!BG562)</f>
        <v>0.17511995888533133</v>
      </c>
      <c r="AO61" s="38">
        <f>AVERAGE('Raw Data'!BM562,'Raw Data'!BS562,'Raw Data'!BY562)</f>
        <v>46.952666666666666</v>
      </c>
      <c r="AP61" s="38">
        <f>STDEV('Raw Data'!BM562,'Raw Data'!BS562,'Raw Data'!BY562)</f>
        <v>0.36598132921411985</v>
      </c>
      <c r="AQ61" s="38">
        <f>AVERAGE('Raw Data'!CE562,'Raw Data'!CK562,'Raw Data'!CQ562)</f>
        <v>50.774999999999999</v>
      </c>
      <c r="AR61" s="38">
        <f>STDEV('Raw Data'!CE562,'Raw Data'!CK562,'Raw Data'!CQ562)</f>
        <v>1.7001067613535341</v>
      </c>
      <c r="AS61" s="38"/>
      <c r="AT61" s="38">
        <f>AVERAGE('Raw Data'!AC729,'Raw Data'!AI729,'Raw Data'!AO729)</f>
        <v>43.142333333333333</v>
      </c>
      <c r="AU61" s="38">
        <f>STDEV('Raw Data'!AC729,'Raw Data'!AI729,'Raw Data'!AO729)</f>
        <v>0.28368350909654955</v>
      </c>
      <c r="AV61" s="38">
        <f>AVERAGE('Raw Data'!AU729,'Raw Data'!BA729,'Raw Data'!BG729)</f>
        <v>46.856333333333339</v>
      </c>
      <c r="AW61" s="38">
        <f>STDEV('Raw Data'!AU729,'Raw Data'!BA729,'Raw Data'!BG729)</f>
        <v>0.74743048729185391</v>
      </c>
      <c r="AX61" s="38">
        <f>AVERAGE('Raw Data'!BM729,'Raw Data'!BS729,'Raw Data'!BY729)</f>
        <v>46.456333333333333</v>
      </c>
      <c r="AY61" s="38">
        <f>STDEV('Raw Data'!BM729,'Raw Data'!BS729,'Raw Data'!BY729)</f>
        <v>0.44710774242159196</v>
      </c>
      <c r="AZ61" s="38">
        <f>AVERAGE('Raw Data'!CE729,'Raw Data'!CK729,'Raw Data'!CQ729)</f>
        <v>50.031333333333329</v>
      </c>
      <c r="BA61" s="38">
        <f>STDEV('Raw Data'!CE729,'Raw Data'!CK729,'Raw Data'!CQ729)</f>
        <v>0.47933843298168377</v>
      </c>
      <c r="BC61" s="38">
        <f>AVERAGE('Raw Data'!AC896,'Raw Data'!AI896,'Raw Data'!AO896)</f>
        <v>43.756666666666661</v>
      </c>
      <c r="BD61" s="38">
        <f>STDEV('Raw Data'!AC896,'Raw Data'!AI896,'Raw Data'!AO896)</f>
        <v>0.36957317723738059</v>
      </c>
      <c r="BE61" s="38">
        <f>AVERAGE('Raw Data'!AU896,'Raw Data'!BA896,'Raw Data'!BG896)</f>
        <v>46.758000000000003</v>
      </c>
      <c r="BF61" s="38">
        <f>STDEV('Raw Data'!AU896,'Raw Data'!BA896,'Raw Data'!BG896)</f>
        <v>0.62797850281677758</v>
      </c>
      <c r="BG61" s="38">
        <f>AVERAGE('Raw Data'!BM896,'Raw Data'!BS896,'Raw Data'!BY896)</f>
        <v>48.009666666666668</v>
      </c>
      <c r="BH61" s="38">
        <f>STDEV('Raw Data'!BM896,'Raw Data'!BS896,'Raw Data'!BY896)</f>
        <v>0.96716406743288985</v>
      </c>
      <c r="BI61" s="38">
        <f>AVERAGE('Raw Data'!CE896,'Raw Data'!CK896,'Raw Data'!CQ896)</f>
        <v>48.684333333333335</v>
      </c>
      <c r="BJ61" s="38">
        <f>STDEV('Raw Data'!CE896,'Raw Data'!CK896,'Raw Data'!CQ896)</f>
        <v>0.4184989048173659</v>
      </c>
      <c r="BL61" s="68">
        <f t="shared" si="44"/>
        <v>0.49033333333333218</v>
      </c>
      <c r="BM61" s="64">
        <f t="shared" si="45"/>
        <v>1.4477735780616159</v>
      </c>
      <c r="BN61" s="68">
        <f t="shared" si="46"/>
        <v>-0.52599999999999625</v>
      </c>
      <c r="BO61" s="64">
        <f t="shared" si="47"/>
        <v>0.79553860161947143</v>
      </c>
      <c r="BP61" s="68">
        <f t="shared" si="48"/>
        <v>-0.29233333333332467</v>
      </c>
      <c r="BQ61" s="64">
        <f t="shared" si="49"/>
        <v>0.9409860076890979</v>
      </c>
      <c r="BR61" s="68">
        <f t="shared" si="50"/>
        <v>-0.15166666666667084</v>
      </c>
      <c r="BS61" s="64">
        <f t="shared" si="51"/>
        <v>0.73050963945271208</v>
      </c>
      <c r="BT61" s="68">
        <f t="shared" si="52"/>
        <v>0.76899999999999125</v>
      </c>
      <c r="BU61" s="64">
        <f t="shared" si="53"/>
        <v>0.32061919260497646</v>
      </c>
      <c r="BV61" s="37"/>
      <c r="BW61" s="68">
        <f t="shared" si="54"/>
        <v>-2.0690000000000026</v>
      </c>
      <c r="BX61" s="64">
        <f t="shared" si="55"/>
        <v>1.2283756211626242</v>
      </c>
      <c r="BY61" s="68">
        <f t="shared" si="56"/>
        <v>-1.7316666666666691</v>
      </c>
      <c r="BZ61" s="64">
        <f t="shared" si="57"/>
        <v>0.74971750235227419</v>
      </c>
      <c r="CA61" s="68">
        <f t="shared" si="58"/>
        <v>-0.44466666666666299</v>
      </c>
      <c r="CB61" s="64">
        <f t="shared" si="59"/>
        <v>0.46951393305559486</v>
      </c>
      <c r="CC61" s="68">
        <f t="shared" si="60"/>
        <v>0.24899999999999523</v>
      </c>
      <c r="CD61" s="64">
        <f t="shared" si="61"/>
        <v>0.94411757742349189</v>
      </c>
      <c r="CE61" s="68">
        <f t="shared" si="62"/>
        <v>0.79566666666665498</v>
      </c>
      <c r="CF61" s="64">
        <f t="shared" si="63"/>
        <v>2.303340110940344</v>
      </c>
      <c r="CG61" s="38"/>
      <c r="CH61" s="68">
        <f t="shared" si="64"/>
        <v>-1.0280000000000058</v>
      </c>
      <c r="CI61" s="64">
        <f t="shared" si="65"/>
        <v>0.79918500152759597</v>
      </c>
      <c r="CJ61" s="68">
        <f t="shared" si="66"/>
        <v>-1.5776666666666586</v>
      </c>
      <c r="CK61" s="64">
        <f t="shared" si="67"/>
        <v>0.49628352111805368</v>
      </c>
      <c r="CL61" s="68">
        <f t="shared" si="68"/>
        <v>1.1333333333333258</v>
      </c>
      <c r="CM61" s="64">
        <f t="shared" si="69"/>
        <v>0.68742514744031091</v>
      </c>
      <c r="CN61" s="68">
        <f t="shared" si="70"/>
        <v>0.291333333333327</v>
      </c>
      <c r="CO61" s="64">
        <f t="shared" si="71"/>
        <v>1.7107066765910912</v>
      </c>
      <c r="CP61" s="41"/>
      <c r="CQ61" s="68">
        <f t="shared" si="72"/>
        <v>-0.58499999999999375</v>
      </c>
      <c r="CR61" s="64">
        <f t="shared" si="73"/>
        <v>0.55514742786638538</v>
      </c>
      <c r="CS61" s="68">
        <f t="shared" si="74"/>
        <v>0.58466666666665645</v>
      </c>
      <c r="CT61" s="64">
        <f t="shared" si="75"/>
        <v>0.76767137066152091</v>
      </c>
      <c r="CU61" s="68">
        <f t="shared" si="76"/>
        <v>0.4963333333333324</v>
      </c>
      <c r="CV61" s="64">
        <f t="shared" si="77"/>
        <v>0.57779552323176286</v>
      </c>
      <c r="CW61" s="68">
        <f t="shared" si="78"/>
        <v>0.74366666666666958</v>
      </c>
      <c r="CX61" s="64">
        <f t="shared" si="79"/>
        <v>1.7663885001135335</v>
      </c>
      <c r="CY61" s="41"/>
      <c r="CZ61" s="68">
        <f t="shared" si="80"/>
        <v>-1.1993333333333211</v>
      </c>
      <c r="DA61" s="64">
        <f t="shared" si="81"/>
        <v>0.60356993519116231</v>
      </c>
      <c r="DB61" s="68">
        <f t="shared" si="82"/>
        <v>0.68299999999999272</v>
      </c>
      <c r="DC61" s="64">
        <f t="shared" si="83"/>
        <v>0.65193864742013996</v>
      </c>
      <c r="DD61" s="68">
        <f t="shared" si="84"/>
        <v>-1.0570000000000022</v>
      </c>
      <c r="DE61" s="64">
        <f t="shared" si="85"/>
        <v>1.0340931615027078</v>
      </c>
      <c r="DF61" s="68">
        <f t="shared" si="86"/>
        <v>2.0906666666666638</v>
      </c>
      <c r="DG61" s="64">
        <f t="shared" si="87"/>
        <v>1.7508581705361907</v>
      </c>
      <c r="DI61" s="41"/>
      <c r="DJ61" s="38"/>
      <c r="DK61" s="41"/>
      <c r="DL61" s="38"/>
      <c r="DM61" s="41"/>
      <c r="DN61" s="38"/>
      <c r="DO61" s="41"/>
      <c r="DP61" s="38"/>
      <c r="DQ61" s="41"/>
      <c r="DR61" s="38"/>
    </row>
    <row r="62" spans="1:122" ht="15.75" customHeight="1" x14ac:dyDescent="0.25">
      <c r="A62" s="63">
        <f>'Raw Data'!B62</f>
        <v>106</v>
      </c>
      <c r="B62" s="63">
        <f>'Raw Data'!C62</f>
        <v>118</v>
      </c>
      <c r="C62" s="63" t="str">
        <f>'Raw Data'!D62</f>
        <v>VADGLKKQEEEEM</v>
      </c>
      <c r="D62" s="38">
        <f>AVERAGE('Raw Data'!K62,'Raw Data'!Q62,'Raw Data'!W62)</f>
        <v>38.94</v>
      </c>
      <c r="E62" s="38">
        <f>STDEV('Raw Data'!K62,'Raw Data'!Q62,'Raw Data'!W62)</f>
        <v>0.70062543487943607</v>
      </c>
      <c r="F62" s="38">
        <f>AVERAGE('Raw Data'!AC62,'Raw Data'!AI62,'Raw Data'!AO62)</f>
        <v>43.787333333333329</v>
      </c>
      <c r="G62" s="38">
        <f>STDEV('Raw Data'!AC62,'Raw Data'!AI62,'Raw Data'!AO62)</f>
        <v>0.42608019589430812</v>
      </c>
      <c r="H62" s="38">
        <f>AVERAGE('Raw Data'!AU62,'Raw Data'!BA62,'Raw Data'!BG62)</f>
        <v>49.878999999999998</v>
      </c>
      <c r="I62" s="38">
        <f>STDEV('Raw Data'!AU62,'Raw Data'!BA62,'Raw Data'!BG62)</f>
        <v>0.41682490328673905</v>
      </c>
      <c r="J62" s="38">
        <f>AVERAGE('Raw Data'!BM62,'Raw Data'!BS62,'Raw Data'!BY62)</f>
        <v>50.385666666666673</v>
      </c>
      <c r="K62" s="38">
        <f>STDEV('Raw Data'!BM62,'Raw Data'!BS62,'Raw Data'!BY62)</f>
        <v>2.645072840836963</v>
      </c>
      <c r="L62" s="38">
        <f>AVERAGE('Raw Data'!CE62,'Raw Data'!CK62,'Raw Data'!CQ62)</f>
        <v>52.341000000000001</v>
      </c>
      <c r="M62" s="38">
        <f>STDEV('Raw Data'!CE62,'Raw Data'!CK62,'Raw Data'!CQ62)</f>
        <v>0.64694435618529034</v>
      </c>
      <c r="O62" s="38">
        <f>AVERAGE('Raw Data'!K229,'Raw Data'!Q229,'Raw Data'!W229)</f>
        <v>37.95066666666667</v>
      </c>
      <c r="P62" s="38">
        <f>STDEV('Raw Data'!K229,'Raw Data'!Q229,'Raw Data'!W229)</f>
        <v>0.51546613209146253</v>
      </c>
      <c r="Q62" s="38">
        <f>AVERAGE('Raw Data'!AC229,'Raw Data'!AI229,'Raw Data'!AO229)</f>
        <v>44.18933333333333</v>
      </c>
      <c r="R62" s="38">
        <f>STDEV('Raw Data'!AC229,'Raw Data'!AI229,'Raw Data'!AO229)</f>
        <v>0.42143722347857521</v>
      </c>
      <c r="S62" s="38">
        <f>AVERAGE('Raw Data'!AU229,'Raw Data'!BA229,'Raw Data'!BG229)</f>
        <v>49.731333333333332</v>
      </c>
      <c r="T62" s="38">
        <f>STDEV('Raw Data'!AU229,'Raw Data'!BA229,'Raw Data'!BG229)</f>
        <v>1.8654185410607789</v>
      </c>
      <c r="U62" s="38">
        <f>AVERAGE('Raw Data'!BM229,'Raw Data'!BS229,'Raw Data'!BY229)</f>
        <v>52.335666666666668</v>
      </c>
      <c r="V62" s="38">
        <f>STDEV('Raw Data'!BM229,'Raw Data'!BS229,'Raw Data'!BY229)</f>
        <v>0.92153368540348746</v>
      </c>
      <c r="W62" s="38">
        <f>AVERAGE('Raw Data'!CE229,'Raw Data'!CK229,'Raw Data'!CQ229)</f>
        <v>51.900000000000006</v>
      </c>
      <c r="X62" s="38">
        <f>STDEV('Raw Data'!CE229,'Raw Data'!CK229,'Raw Data'!CQ229)</f>
        <v>0.58225509873250503</v>
      </c>
      <c r="Z62" s="38">
        <f>AVERAGE('Raw Data'!K396,'Raw Data'!Q396,'Raw Data'!W396)</f>
        <v>43.212333333333333</v>
      </c>
      <c r="AA62" s="38">
        <f>STDEV('Raw Data'!K396,'Raw Data'!Q396,'Raw Data'!W396)</f>
        <v>1.8491907238933831</v>
      </c>
      <c r="AB62" s="38">
        <f>AVERAGE('Raw Data'!AC396,'Raw Data'!AI396,'Raw Data'!AO396)</f>
        <v>45.265333333333331</v>
      </c>
      <c r="AC62" s="38">
        <f>STDEV('Raw Data'!AC396,'Raw Data'!AI396,'Raw Data'!AO396)</f>
        <v>0.4790003479469877</v>
      </c>
      <c r="AD62" s="38">
        <f>AVERAGE('Raw Data'!AU396,'Raw Data'!BA396,'Raw Data'!BG396)</f>
        <v>50.488999999999997</v>
      </c>
      <c r="AE62" s="38">
        <f>STDEV('Raw Data'!AU396,'Raw Data'!BA396,'Raw Data'!BG396)</f>
        <v>0.82799335746127822</v>
      </c>
      <c r="AF62" s="38">
        <f>AVERAGE('Raw Data'!BM396,'Raw Data'!BS396,'Raw Data'!BY396)</f>
        <v>51.217333333333329</v>
      </c>
      <c r="AG62" s="38">
        <f>STDEV('Raw Data'!BM396,'Raw Data'!BS396,'Raw Data'!BY396)</f>
        <v>0.71893625123048011</v>
      </c>
      <c r="AH62" s="38">
        <f>AVERAGE('Raw Data'!CE396,'Raw Data'!CK396,'Raw Data'!CQ396)</f>
        <v>50.433333333333337</v>
      </c>
      <c r="AI62" s="38">
        <f>STDEV('Raw Data'!CE396,'Raw Data'!CK396,'Raw Data'!CQ396)</f>
        <v>1.5498959104834527</v>
      </c>
      <c r="AK62" s="38">
        <f>AVERAGE('Raw Data'!AC563,'Raw Data'!AI563,'Raw Data'!AO563)</f>
        <v>45.249000000000002</v>
      </c>
      <c r="AL62" s="38">
        <f>STDEV('Raw Data'!AC563,'Raw Data'!AI563,'Raw Data'!AO563)</f>
        <v>2.0411800508529372</v>
      </c>
      <c r="AM62" s="38">
        <f>AVERAGE('Raw Data'!AU563,'Raw Data'!BA563,'Raw Data'!BG563)</f>
        <v>50.656666666666666</v>
      </c>
      <c r="AN62" s="38">
        <f>STDEV('Raw Data'!AU563,'Raw Data'!BA563,'Raw Data'!BG563)</f>
        <v>1.5319661658578927</v>
      </c>
      <c r="AO62" s="38">
        <f>AVERAGE('Raw Data'!BM563,'Raw Data'!BS563,'Raw Data'!BY563)</f>
        <v>50.701000000000001</v>
      </c>
      <c r="AP62" s="38">
        <f>STDEV('Raw Data'!BM563,'Raw Data'!BS563,'Raw Data'!BY563)</f>
        <v>1.60579419602887</v>
      </c>
      <c r="AQ62" s="38">
        <f>AVERAGE('Raw Data'!CE563,'Raw Data'!CK563,'Raw Data'!CQ563)</f>
        <v>53.225666666666662</v>
      </c>
      <c r="AR62" s="38">
        <f>STDEV('Raw Data'!CE563,'Raw Data'!CK563,'Raw Data'!CQ563)</f>
        <v>1.2859449184678691</v>
      </c>
      <c r="AS62" s="64"/>
      <c r="AT62" s="38">
        <f>AVERAGE('Raw Data'!AC730,'Raw Data'!AI730,'Raw Data'!AO730)</f>
        <v>44.153666666666673</v>
      </c>
      <c r="AU62" s="38">
        <f>STDEV('Raw Data'!AC730,'Raw Data'!AI730,'Raw Data'!AO730)</f>
        <v>1.1412034583426993</v>
      </c>
      <c r="AV62" s="38">
        <f>AVERAGE('Raw Data'!AU730,'Raw Data'!BA730,'Raw Data'!BG730)</f>
        <v>50.608333333333327</v>
      </c>
      <c r="AW62" s="38">
        <f>STDEV('Raw Data'!AU730,'Raw Data'!BA730,'Raw Data'!BG730)</f>
        <v>1.8173542124014608</v>
      </c>
      <c r="AX62" s="38">
        <f>AVERAGE('Raw Data'!BM730,'Raw Data'!BS730,'Raw Data'!BY730)</f>
        <v>50.531333333333329</v>
      </c>
      <c r="AY62" s="38">
        <f>STDEV('Raw Data'!BM730,'Raw Data'!BS730,'Raw Data'!BY730)</f>
        <v>1.5530954038092224</v>
      </c>
      <c r="AZ62" s="38">
        <f>AVERAGE('Raw Data'!CE730,'Raw Data'!CK730,'Raw Data'!CQ730)</f>
        <v>52.412666666666667</v>
      </c>
      <c r="BA62" s="38">
        <f>STDEV('Raw Data'!CE730,'Raw Data'!CK730,'Raw Data'!CQ730)</f>
        <v>2.056873679478965</v>
      </c>
      <c r="BC62" s="38">
        <f>AVERAGE('Raw Data'!AC897,'Raw Data'!AI897,'Raw Data'!AO897)</f>
        <v>44.640000000000008</v>
      </c>
      <c r="BD62" s="38">
        <f>STDEV('Raw Data'!AC897,'Raw Data'!AI897,'Raw Data'!AO897)</f>
        <v>0.72858698862936189</v>
      </c>
      <c r="BE62" s="38">
        <f>AVERAGE('Raw Data'!AU897,'Raw Data'!BA897,'Raw Data'!BG897)</f>
        <v>49.913666666666664</v>
      </c>
      <c r="BF62" s="38">
        <f>STDEV('Raw Data'!AU897,'Raw Data'!BA897,'Raw Data'!BG897)</f>
        <v>1.5679111369377214</v>
      </c>
      <c r="BG62" s="38">
        <f>AVERAGE('Raw Data'!BM897,'Raw Data'!BS897,'Raw Data'!BY897)</f>
        <v>51.478333333333332</v>
      </c>
      <c r="BH62" s="38">
        <f>STDEV('Raw Data'!BM897,'Raw Data'!BS897,'Raw Data'!BY897)</f>
        <v>1.6547695710682304</v>
      </c>
      <c r="BI62" s="38">
        <f>AVERAGE('Raw Data'!CE897,'Raw Data'!CK897,'Raw Data'!CQ897)</f>
        <v>51.641666666666673</v>
      </c>
      <c r="BJ62" s="38">
        <f>STDEV('Raw Data'!CE897,'Raw Data'!CK897,'Raw Data'!CQ897)</f>
        <v>1.3585084958635099</v>
      </c>
      <c r="BL62" s="68">
        <f t="shared" si="44"/>
        <v>0.9893333333333274</v>
      </c>
      <c r="BM62" s="64">
        <f t="shared" si="45"/>
        <v>0.86981683895710593</v>
      </c>
      <c r="BN62" s="68">
        <f t="shared" si="46"/>
        <v>-0.40200000000000102</v>
      </c>
      <c r="BO62" s="64">
        <f t="shared" si="47"/>
        <v>0.59929430722030264</v>
      </c>
      <c r="BP62" s="68">
        <f t="shared" si="48"/>
        <v>0.14766666666666595</v>
      </c>
      <c r="BQ62" s="64">
        <f t="shared" si="49"/>
        <v>1.9114207630276816</v>
      </c>
      <c r="BR62" s="68">
        <f t="shared" si="50"/>
        <v>-1.9499999999999957</v>
      </c>
      <c r="BS62" s="64">
        <f t="shared" si="51"/>
        <v>2.8010060097519704</v>
      </c>
      <c r="BT62" s="68">
        <f t="shared" si="52"/>
        <v>0.4409999999999954</v>
      </c>
      <c r="BU62" s="64">
        <f t="shared" si="53"/>
        <v>0.87037807876807138</v>
      </c>
      <c r="BW62" s="68">
        <f t="shared" si="54"/>
        <v>-4.2723333333333358</v>
      </c>
      <c r="BX62" s="64">
        <f t="shared" si="55"/>
        <v>1.9774686681040823</v>
      </c>
      <c r="BY62" s="68">
        <f t="shared" si="56"/>
        <v>-1.4780000000000015</v>
      </c>
      <c r="BZ62" s="64">
        <f t="shared" si="57"/>
        <v>0.64108163806699947</v>
      </c>
      <c r="CA62" s="68">
        <f t="shared" si="58"/>
        <v>-0.60999999999999943</v>
      </c>
      <c r="CB62" s="64">
        <f t="shared" si="59"/>
        <v>0.9269929881072454</v>
      </c>
      <c r="CC62" s="68">
        <f t="shared" si="60"/>
        <v>-0.83166666666665634</v>
      </c>
      <c r="CD62" s="64">
        <f t="shared" si="61"/>
        <v>2.7410362395755841</v>
      </c>
      <c r="CE62" s="68">
        <f t="shared" si="62"/>
        <v>1.907666666666664</v>
      </c>
      <c r="CF62" s="64">
        <f t="shared" si="63"/>
        <v>1.6794982385621398</v>
      </c>
      <c r="CG62" s="64"/>
      <c r="CH62" s="68">
        <f t="shared" si="64"/>
        <v>-1.4616666666666731</v>
      </c>
      <c r="CI62" s="64">
        <f t="shared" si="65"/>
        <v>2.0851763314725522</v>
      </c>
      <c r="CJ62" s="68">
        <f t="shared" si="66"/>
        <v>-0.7776666666666685</v>
      </c>
      <c r="CK62" s="64">
        <f t="shared" si="67"/>
        <v>1.5876597032529773</v>
      </c>
      <c r="CL62" s="68">
        <f t="shared" si="68"/>
        <v>-0.31533333333332791</v>
      </c>
      <c r="CM62" s="64">
        <f t="shared" si="69"/>
        <v>3.0943473194412627</v>
      </c>
      <c r="CN62" s="68">
        <f t="shared" si="70"/>
        <v>-0.88466666666666072</v>
      </c>
      <c r="CO62" s="64">
        <f t="shared" si="71"/>
        <v>1.4395107965323963</v>
      </c>
      <c r="CP62" s="68"/>
      <c r="CQ62" s="68">
        <f t="shared" si="72"/>
        <v>1.0953333333333291</v>
      </c>
      <c r="CR62" s="64">
        <f t="shared" si="73"/>
        <v>2.3385382899010518</v>
      </c>
      <c r="CS62" s="68">
        <f t="shared" si="74"/>
        <v>4.8333333333339112E-2</v>
      </c>
      <c r="CT62" s="64">
        <f t="shared" si="75"/>
        <v>2.3769090572982945</v>
      </c>
      <c r="CU62" s="68">
        <f t="shared" si="76"/>
        <v>0.16966666666667152</v>
      </c>
      <c r="CV62" s="64">
        <f t="shared" si="77"/>
        <v>2.2339830646925987</v>
      </c>
      <c r="CW62" s="68">
        <f t="shared" si="78"/>
        <v>0.81299999999999528</v>
      </c>
      <c r="CX62" s="64">
        <f t="shared" si="79"/>
        <v>2.4257748590227144</v>
      </c>
      <c r="CY62" s="68"/>
      <c r="CZ62" s="68">
        <f t="shared" si="80"/>
        <v>0.60899999999999466</v>
      </c>
      <c r="DA62" s="64">
        <f t="shared" si="81"/>
        <v>2.167315159361924</v>
      </c>
      <c r="DB62" s="68">
        <f t="shared" si="82"/>
        <v>0.7430000000000021</v>
      </c>
      <c r="DC62" s="64">
        <f t="shared" si="83"/>
        <v>2.1920916191315252</v>
      </c>
      <c r="DD62" s="68">
        <f t="shared" si="84"/>
        <v>-0.77733333333333121</v>
      </c>
      <c r="DE62" s="64">
        <f t="shared" si="85"/>
        <v>2.3058268220604381</v>
      </c>
      <c r="DF62" s="68">
        <f t="shared" si="86"/>
        <v>1.583999999999989</v>
      </c>
      <c r="DG62" s="64">
        <f t="shared" si="87"/>
        <v>1.8706147830771225</v>
      </c>
      <c r="DI62" s="68"/>
      <c r="DJ62" s="64"/>
      <c r="DK62" s="68"/>
      <c r="DL62" s="64"/>
      <c r="DM62" s="68"/>
      <c r="DN62" s="64"/>
      <c r="DO62" s="68"/>
      <c r="DP62" s="64"/>
      <c r="DQ62" s="68"/>
      <c r="DR62" s="64"/>
    </row>
    <row r="63" spans="1:122" ht="15.75" customHeight="1" x14ac:dyDescent="0.25">
      <c r="A63" s="63">
        <f>'Raw Data'!B63</f>
        <v>106</v>
      </c>
      <c r="B63" s="63">
        <f>'Raw Data'!C63</f>
        <v>127</v>
      </c>
      <c r="C63" s="63" t="str">
        <f>'Raw Data'!D63</f>
        <v>VADGLKKQEEEEMDASAEHTDM</v>
      </c>
      <c r="D63" s="38">
        <f>AVERAGE('Raw Data'!K63,'Raw Data'!Q63,'Raw Data'!W63)</f>
        <v>42.795999999999999</v>
      </c>
      <c r="E63" s="38">
        <f>STDEV('Raw Data'!K63,'Raw Data'!Q63,'Raw Data'!W63)</f>
        <v>1.5401139568226763</v>
      </c>
      <c r="F63" s="38">
        <f>AVERAGE('Raw Data'!AC63,'Raw Data'!AI63,'Raw Data'!AO63)</f>
        <v>45.387333333333338</v>
      </c>
      <c r="G63" s="38">
        <f>STDEV('Raw Data'!AC63,'Raw Data'!AI63,'Raw Data'!AO63)</f>
        <v>0.36153054273924629</v>
      </c>
      <c r="H63" s="38">
        <f>AVERAGE('Raw Data'!AU63,'Raw Data'!BA63,'Raw Data'!BG63)</f>
        <v>48.783333333333331</v>
      </c>
      <c r="I63" s="38">
        <f>STDEV('Raw Data'!AU63,'Raw Data'!BA63,'Raw Data'!BG63)</f>
        <v>0.3612676754614671</v>
      </c>
      <c r="J63" s="38">
        <f>AVERAGE('Raw Data'!BM63,'Raw Data'!BS63,'Raw Data'!BY63)</f>
        <v>49.211999999999996</v>
      </c>
      <c r="K63" s="38">
        <f>STDEV('Raw Data'!BM63,'Raw Data'!BS63,'Raw Data'!BY63)</f>
        <v>0.41576074850808287</v>
      </c>
      <c r="L63" s="38">
        <f>AVERAGE('Raw Data'!CE63,'Raw Data'!CK63,'Raw Data'!CQ63)</f>
        <v>49.697333333333326</v>
      </c>
      <c r="M63" s="38">
        <f>STDEV('Raw Data'!CE63,'Raw Data'!CK63,'Raw Data'!CQ63)</f>
        <v>0.19432275557261453</v>
      </c>
      <c r="O63" s="38">
        <f>AVERAGE('Raw Data'!K230,'Raw Data'!Q230,'Raw Data'!W230)</f>
        <v>42.568666666666665</v>
      </c>
      <c r="P63" s="38">
        <f>STDEV('Raw Data'!K230,'Raw Data'!Q230,'Raw Data'!W230)</f>
        <v>1.014088917863385</v>
      </c>
      <c r="Q63" s="38">
        <f>AVERAGE('Raw Data'!AC230,'Raw Data'!AI230,'Raw Data'!AO230)</f>
        <v>46.07266666666667</v>
      </c>
      <c r="R63" s="38">
        <f>STDEV('Raw Data'!AC230,'Raw Data'!AI230,'Raw Data'!AO230)</f>
        <v>0.4172940609849774</v>
      </c>
      <c r="S63" s="38">
        <f>AVERAGE('Raw Data'!AU230,'Raw Data'!BA230,'Raw Data'!BG230)</f>
        <v>49.417999999999999</v>
      </c>
      <c r="T63" s="38">
        <f>STDEV('Raw Data'!AU230,'Raw Data'!BA230,'Raw Data'!BG230)</f>
        <v>0.87292668649778371</v>
      </c>
      <c r="U63" s="38">
        <f>AVERAGE('Raw Data'!BM230,'Raw Data'!BS230,'Raw Data'!BY230)</f>
        <v>49.036333333333324</v>
      </c>
      <c r="V63" s="38">
        <f>STDEV('Raw Data'!BM230,'Raw Data'!BS230,'Raw Data'!BY230)</f>
        <v>0.16082392027722031</v>
      </c>
      <c r="W63" s="38">
        <f>AVERAGE('Raw Data'!CE230,'Raw Data'!CK230,'Raw Data'!CQ230)</f>
        <v>48.988666666666667</v>
      </c>
      <c r="X63" s="38">
        <f>STDEV('Raw Data'!CE230,'Raw Data'!CK230,'Raw Data'!CQ230)</f>
        <v>0.50029224792448379</v>
      </c>
      <c r="Z63" s="38">
        <f>AVERAGE('Raw Data'!K397,'Raw Data'!Q397,'Raw Data'!W397)</f>
        <v>45.052</v>
      </c>
      <c r="AA63" s="38">
        <f>STDEV('Raw Data'!K397,'Raw Data'!Q397,'Raw Data'!W397)</f>
        <v>0.6422826480608067</v>
      </c>
      <c r="AB63" s="38">
        <f>AVERAGE('Raw Data'!AC397,'Raw Data'!AI397,'Raw Data'!AO397)</f>
        <v>47.358666666666664</v>
      </c>
      <c r="AC63" s="38">
        <f>STDEV('Raw Data'!AC397,'Raw Data'!AI397,'Raw Data'!AO397)</f>
        <v>0.35756164969601217</v>
      </c>
      <c r="AD63" s="38">
        <f>AVERAGE('Raw Data'!AU397,'Raw Data'!BA397,'Raw Data'!BG397)</f>
        <v>49.089666666666666</v>
      </c>
      <c r="AE63" s="38">
        <f>STDEV('Raw Data'!AU397,'Raw Data'!BA397,'Raw Data'!BG397)</f>
        <v>0.19845486472579518</v>
      </c>
      <c r="AF63" s="38">
        <f>AVERAGE('Raw Data'!BM397,'Raw Data'!BS397,'Raw Data'!BY397)</f>
        <v>49.155333333333338</v>
      </c>
      <c r="AG63" s="38">
        <f>STDEV('Raw Data'!BM397,'Raw Data'!BS397,'Raw Data'!BY397)</f>
        <v>0.66253251492536724</v>
      </c>
      <c r="AH63" s="38">
        <f>AVERAGE('Raw Data'!CE397,'Raw Data'!CK397,'Raw Data'!CQ397)</f>
        <v>47.78</v>
      </c>
      <c r="AI63" s="38">
        <f>STDEV('Raw Data'!CE397,'Raw Data'!CK397,'Raw Data'!CQ397)</f>
        <v>2.4395991474010637</v>
      </c>
      <c r="AK63" s="38">
        <f>AVERAGE('Raw Data'!AC564,'Raw Data'!AI564,'Raw Data'!AO564)</f>
        <v>46.963333333333331</v>
      </c>
      <c r="AL63" s="38">
        <f>STDEV('Raw Data'!AC564,'Raw Data'!AI564,'Raw Data'!AO564)</f>
        <v>1.1697531078536771</v>
      </c>
      <c r="AM63" s="38">
        <f>AVERAGE('Raw Data'!AU564,'Raw Data'!BA564,'Raw Data'!BG564)</f>
        <v>50.727000000000004</v>
      </c>
      <c r="AN63" s="38">
        <f>STDEV('Raw Data'!AU564,'Raw Data'!BA564,'Raw Data'!BG564)</f>
        <v>0.61514144714854047</v>
      </c>
      <c r="AO63" s="38">
        <f>AVERAGE('Raw Data'!BM564,'Raw Data'!BS564,'Raw Data'!BY564)</f>
        <v>48.433999999999997</v>
      </c>
      <c r="AP63" s="38">
        <f>STDEV('Raw Data'!BM564,'Raw Data'!BS564,'Raw Data'!BY564)</f>
        <v>0.73487209771496875</v>
      </c>
      <c r="AQ63" s="38">
        <f>AVERAGE('Raw Data'!CE564,'Raw Data'!CK564,'Raw Data'!CQ564)</f>
        <v>50.070999999999998</v>
      </c>
      <c r="AR63" s="38">
        <f>STDEV('Raw Data'!CE564,'Raw Data'!CK564,'Raw Data'!CQ564)</f>
        <v>1.8271102867643212</v>
      </c>
      <c r="AS63" s="64"/>
      <c r="AT63" s="38">
        <f>AVERAGE('Raw Data'!AC731,'Raw Data'!AI731,'Raw Data'!AO731)</f>
        <v>46.558999999999997</v>
      </c>
      <c r="AU63" s="38">
        <f>STDEV('Raw Data'!AC731,'Raw Data'!AI731,'Raw Data'!AO731)</f>
        <v>0.89876303884839093</v>
      </c>
      <c r="AV63" s="38">
        <f>AVERAGE('Raw Data'!AU731,'Raw Data'!BA731,'Raw Data'!BG731)</f>
        <v>49.975333333333339</v>
      </c>
      <c r="AW63" s="38">
        <f>STDEV('Raw Data'!AU731,'Raw Data'!BA731,'Raw Data'!BG731)</f>
        <v>0.7486937513652252</v>
      </c>
      <c r="AX63" s="38">
        <f>AVERAGE('Raw Data'!BM731,'Raw Data'!BS731,'Raw Data'!BY731)</f>
        <v>48.132666666666672</v>
      </c>
      <c r="AY63" s="38">
        <f>STDEV('Raw Data'!BM731,'Raw Data'!BS731,'Raw Data'!BY731)</f>
        <v>1.3844928072522922</v>
      </c>
      <c r="AZ63" s="38">
        <f>AVERAGE('Raw Data'!CE731,'Raw Data'!CK731,'Raw Data'!CQ731)</f>
        <v>49.546333333333337</v>
      </c>
      <c r="BA63" s="38">
        <f>STDEV('Raw Data'!CE731,'Raw Data'!CK731,'Raw Data'!CQ731)</f>
        <v>0.34008283304708897</v>
      </c>
      <c r="BC63" s="38">
        <f>AVERAGE('Raw Data'!AC898,'Raw Data'!AI898,'Raw Data'!AO898)</f>
        <v>47.57833333333334</v>
      </c>
      <c r="BD63" s="38">
        <f>STDEV('Raw Data'!AC898,'Raw Data'!AI898,'Raw Data'!AO898)</f>
        <v>0.38648975838091076</v>
      </c>
      <c r="BE63" s="38">
        <f>AVERAGE('Raw Data'!AU898,'Raw Data'!BA898,'Raw Data'!BG898)</f>
        <v>50.179666666666662</v>
      </c>
      <c r="BF63" s="38">
        <f>STDEV('Raw Data'!AU898,'Raw Data'!BA898,'Raw Data'!BG898)</f>
        <v>0.49260565702530784</v>
      </c>
      <c r="BG63" s="38">
        <f>AVERAGE('Raw Data'!BM898,'Raw Data'!BS898,'Raw Data'!BY898)</f>
        <v>50.098666666666666</v>
      </c>
      <c r="BH63" s="38">
        <f>STDEV('Raw Data'!BM898,'Raw Data'!BS898,'Raw Data'!BY898)</f>
        <v>2.1181259011997713</v>
      </c>
      <c r="BI63" s="38">
        <f>AVERAGE('Raw Data'!CE898,'Raw Data'!CK898,'Raw Data'!CQ898)</f>
        <v>48.391999999999996</v>
      </c>
      <c r="BJ63" s="38">
        <f>STDEV('Raw Data'!CE898,'Raw Data'!CK898,'Raw Data'!CQ898)</f>
        <v>0.6028731209798649</v>
      </c>
      <c r="BL63" s="68">
        <f t="shared" si="44"/>
        <v>0.22733333333333405</v>
      </c>
      <c r="BM63" s="64">
        <f t="shared" si="45"/>
        <v>1.8439976500346553</v>
      </c>
      <c r="BN63" s="68">
        <f t="shared" si="46"/>
        <v>-0.68533333333333246</v>
      </c>
      <c r="BO63" s="64">
        <f t="shared" si="47"/>
        <v>0.5521219672016936</v>
      </c>
      <c r="BP63" s="68">
        <f t="shared" si="48"/>
        <v>-0.63466666666666782</v>
      </c>
      <c r="BQ63" s="64">
        <f t="shared" si="49"/>
        <v>0.94473029661027164</v>
      </c>
      <c r="BR63" s="68">
        <f t="shared" si="50"/>
        <v>0.17566666666667174</v>
      </c>
      <c r="BS63" s="64">
        <f t="shared" si="51"/>
        <v>0.44578171040693793</v>
      </c>
      <c r="BT63" s="68">
        <f t="shared" si="52"/>
        <v>0.70866666666665878</v>
      </c>
      <c r="BU63" s="64">
        <f t="shared" si="53"/>
        <v>0.53670631323533657</v>
      </c>
      <c r="BW63" s="68">
        <f t="shared" si="54"/>
        <v>-2.2560000000000002</v>
      </c>
      <c r="BX63" s="64">
        <f t="shared" si="55"/>
        <v>1.6686755226825862</v>
      </c>
      <c r="BY63" s="68">
        <f t="shared" si="56"/>
        <v>-1.9713333333333267</v>
      </c>
      <c r="BZ63" s="64">
        <f t="shared" si="57"/>
        <v>0.50848271029275682</v>
      </c>
      <c r="CA63" s="68">
        <f t="shared" si="58"/>
        <v>-0.30633333333333468</v>
      </c>
      <c r="CB63" s="64">
        <f t="shared" si="59"/>
        <v>0.41218765952738756</v>
      </c>
      <c r="CC63" s="68">
        <f t="shared" si="60"/>
        <v>5.6666666666657761E-2</v>
      </c>
      <c r="CD63" s="64">
        <f t="shared" si="61"/>
        <v>0.78218049920292265</v>
      </c>
      <c r="CE63" s="68">
        <f t="shared" si="62"/>
        <v>1.9173333333333247</v>
      </c>
      <c r="CF63" s="64">
        <f t="shared" si="63"/>
        <v>2.4473261599822225</v>
      </c>
      <c r="CG63" s="64"/>
      <c r="CH63" s="68">
        <f t="shared" si="64"/>
        <v>-1.5759999999999934</v>
      </c>
      <c r="CI63" s="64">
        <f t="shared" si="65"/>
        <v>1.2243474452403902</v>
      </c>
      <c r="CJ63" s="68">
        <f t="shared" si="66"/>
        <v>-1.9436666666666724</v>
      </c>
      <c r="CK63" s="64">
        <f t="shared" si="67"/>
        <v>0.71338161830350844</v>
      </c>
      <c r="CL63" s="68">
        <f t="shared" si="68"/>
        <v>0.77799999999999869</v>
      </c>
      <c r="CM63" s="64">
        <f t="shared" si="69"/>
        <v>0.84433050400894549</v>
      </c>
      <c r="CN63" s="68">
        <f t="shared" si="70"/>
        <v>-0.37366666666667214</v>
      </c>
      <c r="CO63" s="64">
        <f t="shared" si="71"/>
        <v>1.837414850634808</v>
      </c>
      <c r="CP63" s="68"/>
      <c r="CQ63" s="68">
        <f t="shared" si="72"/>
        <v>0.40433333333333366</v>
      </c>
      <c r="CR63" s="64">
        <f t="shared" si="73"/>
        <v>1.4751601043050651</v>
      </c>
      <c r="CS63" s="68">
        <f t="shared" si="74"/>
        <v>0.75166666666666515</v>
      </c>
      <c r="CT63" s="64">
        <f t="shared" si="75"/>
        <v>0.96898985202804588</v>
      </c>
      <c r="CU63" s="68">
        <f t="shared" si="76"/>
        <v>0.30133333333332502</v>
      </c>
      <c r="CV63" s="64">
        <f t="shared" si="77"/>
        <v>1.5674365484233583</v>
      </c>
      <c r="CW63" s="68">
        <f t="shared" si="78"/>
        <v>0.52466666666666129</v>
      </c>
      <c r="CX63" s="64">
        <f t="shared" si="79"/>
        <v>1.8584908752354246</v>
      </c>
      <c r="CY63" s="68"/>
      <c r="CZ63" s="68">
        <f t="shared" si="80"/>
        <v>-0.61500000000000909</v>
      </c>
      <c r="DA63" s="64">
        <f t="shared" si="81"/>
        <v>1.2319483214269467</v>
      </c>
      <c r="DB63" s="68">
        <f t="shared" si="82"/>
        <v>0.54733333333334144</v>
      </c>
      <c r="DC63" s="64">
        <f t="shared" si="83"/>
        <v>0.78807317765124818</v>
      </c>
      <c r="DD63" s="68">
        <f t="shared" si="84"/>
        <v>-1.664666666666669</v>
      </c>
      <c r="DE63" s="64">
        <f t="shared" si="85"/>
        <v>2.2419844632230039</v>
      </c>
      <c r="DF63" s="68">
        <f t="shared" si="86"/>
        <v>1.679000000000002</v>
      </c>
      <c r="DG63" s="64">
        <f t="shared" si="87"/>
        <v>1.9240031185005919</v>
      </c>
      <c r="DI63" s="68"/>
      <c r="DJ63" s="64"/>
      <c r="DK63" s="68"/>
      <c r="DL63" s="64"/>
      <c r="DM63" s="68"/>
      <c r="DN63" s="64"/>
      <c r="DO63" s="68"/>
      <c r="DP63" s="64"/>
      <c r="DQ63" s="68"/>
      <c r="DR63" s="64"/>
    </row>
    <row r="64" spans="1:122" ht="15.75" customHeight="1" x14ac:dyDescent="0.25">
      <c r="A64" s="63">
        <f>'Raw Data'!B64</f>
        <v>116</v>
      </c>
      <c r="B64" s="63">
        <f>'Raw Data'!C64</f>
        <v>127</v>
      </c>
      <c r="C64" s="63" t="str">
        <f>'Raw Data'!D64</f>
        <v>EEMDASAEHTDM</v>
      </c>
      <c r="D64" s="38">
        <f>AVERAGE('Raw Data'!K64,'Raw Data'!Q64,'Raw Data'!W64)</f>
        <v>34.747333333333337</v>
      </c>
      <c r="E64" s="38">
        <f>STDEV('Raw Data'!K64,'Raw Data'!Q64,'Raw Data'!W64)</f>
        <v>0.78477087951410107</v>
      </c>
      <c r="F64" s="38">
        <f>AVERAGE('Raw Data'!AC64,'Raw Data'!AI64,'Raw Data'!AO64)</f>
        <v>35.681333333333335</v>
      </c>
      <c r="G64" s="38">
        <f>STDEV('Raw Data'!AC64,'Raw Data'!AI64,'Raw Data'!AO64)</f>
        <v>0.20688724787510301</v>
      </c>
      <c r="H64" s="38">
        <f>AVERAGE('Raw Data'!AU64,'Raw Data'!BA64,'Raw Data'!BG64)</f>
        <v>35.92433333333333</v>
      </c>
      <c r="I64" s="38">
        <f>STDEV('Raw Data'!AU64,'Raw Data'!BA64,'Raw Data'!BG64)</f>
        <v>0.49698725671121013</v>
      </c>
      <c r="J64" s="38">
        <f>AVERAGE('Raw Data'!BM64,'Raw Data'!BS64,'Raw Data'!BY64)</f>
        <v>35.638666666666666</v>
      </c>
      <c r="K64" s="38">
        <f>STDEV('Raw Data'!BM64,'Raw Data'!BS64,'Raw Data'!BY64)</f>
        <v>1.3480197822485129</v>
      </c>
      <c r="L64" s="38">
        <f>AVERAGE('Raw Data'!CE64,'Raw Data'!CK64,'Raw Data'!CQ64)</f>
        <v>33.641333333333336</v>
      </c>
      <c r="M64" s="38">
        <f>STDEV('Raw Data'!CE64,'Raw Data'!CK64,'Raw Data'!CQ64)</f>
        <v>0.47813003809982063</v>
      </c>
      <c r="O64" s="38">
        <f>AVERAGE('Raw Data'!K231,'Raw Data'!Q231,'Raw Data'!W231)</f>
        <v>35.699333333333335</v>
      </c>
      <c r="P64" s="38">
        <f>STDEV('Raw Data'!K231,'Raw Data'!Q231,'Raw Data'!W231)</f>
        <v>1.1458696842718807</v>
      </c>
      <c r="Q64" s="38">
        <f>AVERAGE('Raw Data'!AC231,'Raw Data'!AI231,'Raw Data'!AO231)</f>
        <v>36.866666666666667</v>
      </c>
      <c r="R64" s="38">
        <f>STDEV('Raw Data'!AC231,'Raw Data'!AI231,'Raw Data'!AO231)</f>
        <v>0.65131354456462298</v>
      </c>
      <c r="S64" s="38">
        <f>AVERAGE('Raw Data'!AU231,'Raw Data'!BA231,'Raw Data'!BG231)</f>
        <v>36.402999999999999</v>
      </c>
      <c r="T64" s="38">
        <f>STDEV('Raw Data'!AU231,'Raw Data'!BA231,'Raw Data'!BG231)</f>
        <v>1.4539432588653511</v>
      </c>
      <c r="U64" s="38">
        <f>AVERAGE('Raw Data'!BM231,'Raw Data'!BS231,'Raw Data'!BY231)</f>
        <v>36.605666666666664</v>
      </c>
      <c r="V64" s="38">
        <f>STDEV('Raw Data'!BM231,'Raw Data'!BS231,'Raw Data'!BY231)</f>
        <v>1.1255186952393694</v>
      </c>
      <c r="W64" s="38">
        <f>AVERAGE('Raw Data'!CE231,'Raw Data'!CK231,'Raw Data'!CQ231)</f>
        <v>35.603000000000002</v>
      </c>
      <c r="X64" s="38">
        <f>STDEV('Raw Data'!CE231,'Raw Data'!CK231,'Raw Data'!CQ231)</f>
        <v>0.55100544461919987</v>
      </c>
      <c r="Z64" s="38">
        <f>AVERAGE('Raw Data'!K398,'Raw Data'!Q398,'Raw Data'!W398)</f>
        <v>36.234999999999992</v>
      </c>
      <c r="AA64" s="38">
        <f>STDEV('Raw Data'!K398,'Raw Data'!Q398,'Raw Data'!W398)</f>
        <v>0.40118698882192189</v>
      </c>
      <c r="AB64" s="38">
        <f>AVERAGE('Raw Data'!AC398,'Raw Data'!AI398,'Raw Data'!AO398)</f>
        <v>36.829333333333331</v>
      </c>
      <c r="AC64" s="38">
        <f>STDEV('Raw Data'!AC398,'Raw Data'!AI398,'Raw Data'!AO398)</f>
        <v>0.51217412403726037</v>
      </c>
      <c r="AD64" s="38">
        <f>AVERAGE('Raw Data'!AU398,'Raw Data'!BA398,'Raw Data'!BG398)</f>
        <v>36.502333333333333</v>
      </c>
      <c r="AE64" s="38">
        <f>STDEV('Raw Data'!AU398,'Raw Data'!BA398,'Raw Data'!BG398)</f>
        <v>0.19585794171626894</v>
      </c>
      <c r="AF64" s="38">
        <f>AVERAGE('Raw Data'!BM398,'Raw Data'!BS398,'Raw Data'!BY398)</f>
        <v>35.712666666666671</v>
      </c>
      <c r="AG64" s="38">
        <f>STDEV('Raw Data'!BM398,'Raw Data'!BS398,'Raw Data'!BY398)</f>
        <v>0.24094051824741519</v>
      </c>
      <c r="AH64" s="38">
        <f>AVERAGE('Raw Data'!CE398,'Raw Data'!CK398,'Raw Data'!CQ398)</f>
        <v>33.685333333333332</v>
      </c>
      <c r="AI64" s="38">
        <f>STDEV('Raw Data'!CE398,'Raw Data'!CK398,'Raw Data'!CQ398)</f>
        <v>1.876335879669025</v>
      </c>
      <c r="AK64" s="38">
        <f>AVERAGE('Raw Data'!AC565,'Raw Data'!AI565,'Raw Data'!AO565)</f>
        <v>37.738999999999997</v>
      </c>
      <c r="AL64" s="38">
        <f>STDEV('Raw Data'!AC565,'Raw Data'!AI565,'Raw Data'!AO565)</f>
        <v>0.34423393208688857</v>
      </c>
      <c r="AM64" s="38">
        <f>AVERAGE('Raw Data'!AU565,'Raw Data'!BA565,'Raw Data'!BG565)</f>
        <v>37.303333333333335</v>
      </c>
      <c r="AN64" s="38">
        <f>STDEV('Raw Data'!AU565,'Raw Data'!BA565,'Raw Data'!BG565)</f>
        <v>0.69295406293154449</v>
      </c>
      <c r="AO64" s="38">
        <f>AVERAGE('Raw Data'!BM565,'Raw Data'!BS565,'Raw Data'!BY565)</f>
        <v>35.074666666666666</v>
      </c>
      <c r="AP64" s="38">
        <f>STDEV('Raw Data'!BM565,'Raw Data'!BS565,'Raw Data'!BY565)</f>
        <v>0.22711304087025133</v>
      </c>
      <c r="AQ64" s="38">
        <f>AVERAGE('Raw Data'!CE565,'Raw Data'!CK565,'Raw Data'!CQ565)</f>
        <v>36.026999999999994</v>
      </c>
      <c r="AR64" s="38">
        <f>STDEV('Raw Data'!CE565,'Raw Data'!CK565,'Raw Data'!CQ565)</f>
        <v>1.6569692211987537</v>
      </c>
      <c r="AS64" s="64"/>
      <c r="AT64" s="38">
        <f>AVERAGE('Raw Data'!AC732,'Raw Data'!AI732,'Raw Data'!AO732)</f>
        <v>37.507333333333328</v>
      </c>
      <c r="AU64" s="38">
        <f>STDEV('Raw Data'!AC732,'Raw Data'!AI732,'Raw Data'!AO732)</f>
        <v>1.1993503797195126</v>
      </c>
      <c r="AV64" s="38">
        <f>AVERAGE('Raw Data'!AU732,'Raw Data'!BA732,'Raw Data'!BG732)</f>
        <v>37.574333333333335</v>
      </c>
      <c r="AW64" s="38">
        <f>STDEV('Raw Data'!AU732,'Raw Data'!BA732,'Raw Data'!BG732)</f>
        <v>1.199320779997302</v>
      </c>
      <c r="AX64" s="38">
        <f>AVERAGE('Raw Data'!BM732,'Raw Data'!BS732,'Raw Data'!BY732)</f>
        <v>35.662666666666667</v>
      </c>
      <c r="AY64" s="38">
        <f>STDEV('Raw Data'!BM732,'Raw Data'!BS732,'Raw Data'!BY732)</f>
        <v>2.4650083840290122</v>
      </c>
      <c r="AZ64" s="38">
        <f>AVERAGE('Raw Data'!CE732,'Raw Data'!CK732,'Raw Data'!CQ732)</f>
        <v>35.162999999999997</v>
      </c>
      <c r="BA64" s="38">
        <f>STDEV('Raw Data'!CE732,'Raw Data'!CK732,'Raw Data'!CQ732)</f>
        <v>0.33936263789639748</v>
      </c>
      <c r="BC64" s="38">
        <f>AVERAGE('Raw Data'!AC899,'Raw Data'!AI899,'Raw Data'!AO899)</f>
        <v>39.519333333333329</v>
      </c>
      <c r="BD64" s="38">
        <f>STDEV('Raw Data'!AC899,'Raw Data'!AI899,'Raw Data'!AO899)</f>
        <v>0.8195439788890726</v>
      </c>
      <c r="BE64" s="38">
        <f>AVERAGE('Raw Data'!AU899,'Raw Data'!BA899,'Raw Data'!BG899)</f>
        <v>35.954333333333331</v>
      </c>
      <c r="BF64" s="38">
        <f>STDEV('Raw Data'!AU899,'Raw Data'!BA899,'Raw Data'!BG899)</f>
        <v>1.8406755100596437</v>
      </c>
      <c r="BG64" s="38">
        <f>AVERAGE('Raw Data'!BM899,'Raw Data'!BS899,'Raw Data'!BY899)</f>
        <v>35.382333333333328</v>
      </c>
      <c r="BH64" s="38">
        <f>STDEV('Raw Data'!BM899,'Raw Data'!BS899,'Raw Data'!BY899)</f>
        <v>0.58530789618228662</v>
      </c>
      <c r="BI64" s="38">
        <f>AVERAGE('Raw Data'!CE899,'Raw Data'!CK899,'Raw Data'!CQ899)</f>
        <v>34.206333333333333</v>
      </c>
      <c r="BJ64" s="38">
        <f>STDEV('Raw Data'!CE899,'Raw Data'!CK899,'Raw Data'!CQ899)</f>
        <v>0.57294182369009505</v>
      </c>
      <c r="BL64" s="68">
        <f t="shared" si="44"/>
        <v>-0.95199999999999818</v>
      </c>
      <c r="BM64" s="64">
        <f t="shared" si="45"/>
        <v>1.3888422036598238</v>
      </c>
      <c r="BN64" s="68">
        <f t="shared" si="46"/>
        <v>-1.1853333333333325</v>
      </c>
      <c r="BO64" s="64">
        <f t="shared" si="47"/>
        <v>0.68338251855506771</v>
      </c>
      <c r="BP64" s="68">
        <f t="shared" si="48"/>
        <v>-0.47866666666666902</v>
      </c>
      <c r="BQ64" s="64">
        <f t="shared" si="49"/>
        <v>1.5365374493754884</v>
      </c>
      <c r="BR64" s="68">
        <f t="shared" si="50"/>
        <v>-0.96699999999999875</v>
      </c>
      <c r="BS64" s="64">
        <f t="shared" si="51"/>
        <v>1.7561177826861902</v>
      </c>
      <c r="BT64" s="68">
        <f t="shared" si="52"/>
        <v>-1.961666666666666</v>
      </c>
      <c r="BU64" s="64">
        <f t="shared" si="53"/>
        <v>0.72953089950552341</v>
      </c>
      <c r="BW64" s="68">
        <f t="shared" si="54"/>
        <v>-1.4876666666666551</v>
      </c>
      <c r="BX64" s="64">
        <f t="shared" si="55"/>
        <v>0.88137184736825835</v>
      </c>
      <c r="BY64" s="68">
        <f t="shared" si="56"/>
        <v>-1.1479999999999961</v>
      </c>
      <c r="BZ64" s="64">
        <f t="shared" si="57"/>
        <v>0.55238090722495947</v>
      </c>
      <c r="CA64" s="68">
        <f t="shared" si="58"/>
        <v>-0.57800000000000296</v>
      </c>
      <c r="CB64" s="64">
        <f t="shared" si="59"/>
        <v>0.53418785709398875</v>
      </c>
      <c r="CC64" s="68">
        <f t="shared" si="60"/>
        <v>-7.4000000000005173E-2</v>
      </c>
      <c r="CD64" s="64">
        <f t="shared" si="61"/>
        <v>1.369382951064698</v>
      </c>
      <c r="CE64" s="68">
        <f t="shared" si="62"/>
        <v>-4.399999999999693E-2</v>
      </c>
      <c r="CF64" s="64">
        <f t="shared" si="63"/>
        <v>1.9362966370540104</v>
      </c>
      <c r="CG64" s="64"/>
      <c r="CH64" s="68">
        <f t="shared" si="64"/>
        <v>-2.0576666666666625</v>
      </c>
      <c r="CI64" s="64">
        <f t="shared" si="65"/>
        <v>0.4016208825912006</v>
      </c>
      <c r="CJ64" s="68">
        <f t="shared" si="66"/>
        <v>-1.3790000000000049</v>
      </c>
      <c r="CK64" s="64">
        <f t="shared" si="67"/>
        <v>0.85274947473843055</v>
      </c>
      <c r="CL64" s="68">
        <f t="shared" si="68"/>
        <v>0.56400000000000006</v>
      </c>
      <c r="CM64" s="64">
        <f t="shared" si="69"/>
        <v>1.367017800420558</v>
      </c>
      <c r="CN64" s="68">
        <f t="shared" si="70"/>
        <v>-2.3856666666666584</v>
      </c>
      <c r="CO64" s="64">
        <f t="shared" si="71"/>
        <v>1.7245739570494911</v>
      </c>
      <c r="CP64" s="68"/>
      <c r="CQ64" s="68">
        <f t="shared" si="72"/>
        <v>0.23166666666666913</v>
      </c>
      <c r="CR64" s="64">
        <f t="shared" si="73"/>
        <v>1.2477733501455062</v>
      </c>
      <c r="CS64" s="68">
        <f t="shared" si="74"/>
        <v>-0.2710000000000008</v>
      </c>
      <c r="CT64" s="64">
        <f t="shared" si="75"/>
        <v>1.3851193691038588</v>
      </c>
      <c r="CU64" s="68">
        <f t="shared" si="76"/>
        <v>-0.58800000000000097</v>
      </c>
      <c r="CV64" s="64">
        <f t="shared" si="77"/>
        <v>2.4754487808610897</v>
      </c>
      <c r="CW64" s="68">
        <f t="shared" si="78"/>
        <v>0.86399999999999721</v>
      </c>
      <c r="CX64" s="64">
        <f t="shared" si="79"/>
        <v>1.6913645378805853</v>
      </c>
      <c r="CY64" s="68"/>
      <c r="CZ64" s="68">
        <f t="shared" si="80"/>
        <v>-1.7803333333333313</v>
      </c>
      <c r="DA64" s="64">
        <f t="shared" si="81"/>
        <v>0.8889034443252728</v>
      </c>
      <c r="DB64" s="68">
        <f t="shared" si="82"/>
        <v>1.3490000000000038</v>
      </c>
      <c r="DC64" s="64">
        <f t="shared" si="83"/>
        <v>1.9667922276302254</v>
      </c>
      <c r="DD64" s="68">
        <f t="shared" si="84"/>
        <v>-0.30766666666666254</v>
      </c>
      <c r="DE64" s="64">
        <f t="shared" si="85"/>
        <v>0.62782614366293066</v>
      </c>
      <c r="DF64" s="68">
        <f t="shared" si="86"/>
        <v>1.8206666666666607</v>
      </c>
      <c r="DG64" s="64">
        <f t="shared" si="87"/>
        <v>1.7532282604764664</v>
      </c>
      <c r="DI64" s="68"/>
      <c r="DJ64" s="64"/>
      <c r="DK64" s="68"/>
      <c r="DL64" s="64"/>
      <c r="DM64" s="68"/>
      <c r="DN64" s="64"/>
      <c r="DO64" s="68"/>
      <c r="DP64" s="64"/>
      <c r="DQ64" s="68"/>
      <c r="DR64" s="64"/>
    </row>
    <row r="65" spans="1:122" ht="15.75" customHeight="1" x14ac:dyDescent="0.25">
      <c r="A65" s="63">
        <f>'Raw Data'!B65</f>
        <v>118</v>
      </c>
      <c r="B65" s="63">
        <f>'Raw Data'!C65</f>
        <v>127</v>
      </c>
      <c r="C65" s="63" t="str">
        <f>'Raw Data'!D65</f>
        <v>MDASAEHTDM</v>
      </c>
      <c r="D65" s="38">
        <f>AVERAGE('Raw Data'!K65,'Raw Data'!Q65,'Raw Data'!W65)</f>
        <v>36.664666666666669</v>
      </c>
      <c r="E65" s="38">
        <f>STDEV('Raw Data'!K65,'Raw Data'!Q65,'Raw Data'!W65)</f>
        <v>0.79394983048888668</v>
      </c>
      <c r="F65" s="38">
        <f>AVERAGE('Raw Data'!AC65,'Raw Data'!AI65,'Raw Data'!AO65)</f>
        <v>36.810666666666663</v>
      </c>
      <c r="G65" s="38">
        <f>STDEV('Raw Data'!AC65,'Raw Data'!AI65,'Raw Data'!AO65)</f>
        <v>0.4951689947213338</v>
      </c>
      <c r="H65" s="38">
        <f>AVERAGE('Raw Data'!AU65,'Raw Data'!BA65,'Raw Data'!BG65)</f>
        <v>38.125666666666667</v>
      </c>
      <c r="I65" s="38">
        <f>STDEV('Raw Data'!AU65,'Raw Data'!BA65,'Raw Data'!BG65)</f>
        <v>0.86101413073963917</v>
      </c>
      <c r="J65" s="38">
        <f>AVERAGE('Raw Data'!BM65,'Raw Data'!BS65,'Raw Data'!BY65)</f>
        <v>37.399333333333338</v>
      </c>
      <c r="K65" s="38">
        <f>STDEV('Raw Data'!BM65,'Raw Data'!BS65,'Raw Data'!BY65)</f>
        <v>1.1012467177400966</v>
      </c>
      <c r="L65" s="38">
        <f>AVERAGE('Raw Data'!CE65,'Raw Data'!CK65,'Raw Data'!CQ65)</f>
        <v>39.31133333333333</v>
      </c>
      <c r="M65" s="38">
        <f>STDEV('Raw Data'!CE65,'Raw Data'!CK65,'Raw Data'!CQ65)</f>
        <v>2.0550234386335666</v>
      </c>
      <c r="O65" s="38">
        <f>AVERAGE('Raw Data'!K232,'Raw Data'!Q232,'Raw Data'!W232)</f>
        <v>36.770333333333333</v>
      </c>
      <c r="P65" s="38">
        <f>STDEV('Raw Data'!K232,'Raw Data'!Q232,'Raw Data'!W232)</f>
        <v>0.53599471390428011</v>
      </c>
      <c r="Q65" s="38">
        <f>AVERAGE('Raw Data'!AC232,'Raw Data'!AI232,'Raw Data'!AO232)</f>
        <v>38.207999999999998</v>
      </c>
      <c r="R65" s="38">
        <f>STDEV('Raw Data'!AC232,'Raw Data'!AI232,'Raw Data'!AO232)</f>
        <v>0.54299815837625032</v>
      </c>
      <c r="S65" s="38">
        <f>AVERAGE('Raw Data'!AU232,'Raw Data'!BA232,'Raw Data'!BG232)</f>
        <v>38.040666666666667</v>
      </c>
      <c r="T65" s="38">
        <f>STDEV('Raw Data'!AU232,'Raw Data'!BA232,'Raw Data'!BG232)</f>
        <v>0.97432865776047561</v>
      </c>
      <c r="U65" s="38">
        <f>AVERAGE('Raw Data'!BM232,'Raw Data'!BS232,'Raw Data'!BY232)</f>
        <v>38.69166666666667</v>
      </c>
      <c r="V65" s="38">
        <f>STDEV('Raw Data'!BM232,'Raw Data'!BS232,'Raw Data'!BY232)</f>
        <v>1.196490841307752</v>
      </c>
      <c r="W65" s="38">
        <f>AVERAGE('Raw Data'!CE232,'Raw Data'!CK232,'Raw Data'!CQ232)</f>
        <v>39.272666666666673</v>
      </c>
      <c r="X65" s="38">
        <f>STDEV('Raw Data'!CE232,'Raw Data'!CK232,'Raw Data'!CQ232)</f>
        <v>2.9257413305576661</v>
      </c>
      <c r="Z65" s="38">
        <f>AVERAGE('Raw Data'!K399,'Raw Data'!Q399,'Raw Data'!W399)</f>
        <v>37.466000000000001</v>
      </c>
      <c r="AA65" s="38">
        <f>STDEV('Raw Data'!K399,'Raw Data'!Q399,'Raw Data'!W399)</f>
        <v>0.48437485483868609</v>
      </c>
      <c r="AB65" s="38">
        <f>AVERAGE('Raw Data'!AC399,'Raw Data'!AI399,'Raw Data'!AO399)</f>
        <v>39.43966666666666</v>
      </c>
      <c r="AC65" s="38">
        <f>STDEV('Raw Data'!AC399,'Raw Data'!AI399,'Raw Data'!AO399)</f>
        <v>1.9163283469524062</v>
      </c>
      <c r="AD65" s="38">
        <f>AVERAGE('Raw Data'!AU399,'Raw Data'!BA399,'Raw Data'!BG399)</f>
        <v>38.235999999999997</v>
      </c>
      <c r="AE65" s="38">
        <f>STDEV('Raw Data'!AU399,'Raw Data'!BA399,'Raw Data'!BG399)</f>
        <v>0.21094786085665923</v>
      </c>
      <c r="AF65" s="38">
        <f>AVERAGE('Raw Data'!BM399,'Raw Data'!BS399,'Raw Data'!BY399)</f>
        <v>37.128666666666668</v>
      </c>
      <c r="AG65" s="38">
        <f>STDEV('Raw Data'!BM399,'Raw Data'!BS399,'Raw Data'!BY399)</f>
        <v>0.20727115895206966</v>
      </c>
      <c r="AH65" s="38">
        <f>AVERAGE('Raw Data'!CE399,'Raw Data'!CK399,'Raw Data'!CQ399)</f>
        <v>36.42133333333333</v>
      </c>
      <c r="AI65" s="38">
        <f>STDEV('Raw Data'!CE399,'Raw Data'!CK399,'Raw Data'!CQ399)</f>
        <v>2.372869641032421</v>
      </c>
      <c r="AK65" s="38">
        <f>AVERAGE('Raw Data'!AC566,'Raw Data'!AI566,'Raw Data'!AO566)</f>
        <v>40.597999999999992</v>
      </c>
      <c r="AL65" s="38">
        <f>STDEV('Raw Data'!AC566,'Raw Data'!AI566,'Raw Data'!AO566)</f>
        <v>2.5764819036818412</v>
      </c>
      <c r="AM65" s="38">
        <f>AVERAGE('Raw Data'!AU566,'Raw Data'!BA566,'Raw Data'!BG566)</f>
        <v>40.469000000000001</v>
      </c>
      <c r="AN65" s="38">
        <f>STDEV('Raw Data'!AU566,'Raw Data'!BA566,'Raw Data'!BG566)</f>
        <v>2.4105128085119141</v>
      </c>
      <c r="AO65" s="38">
        <f>AVERAGE('Raw Data'!BM566,'Raw Data'!BS566,'Raw Data'!BY566)</f>
        <v>37.260666666666665</v>
      </c>
      <c r="AP65" s="38">
        <f>STDEV('Raw Data'!BM566,'Raw Data'!BS566,'Raw Data'!BY566)</f>
        <v>0.22934980560997623</v>
      </c>
      <c r="AQ65" s="38">
        <f>AVERAGE('Raw Data'!CE566,'Raw Data'!CK566,'Raw Data'!CQ566)</f>
        <v>37.611333333333334</v>
      </c>
      <c r="AR65" s="38">
        <f>STDEV('Raw Data'!CE566,'Raw Data'!CK566,'Raw Data'!CQ566)</f>
        <v>0.75957905008848992</v>
      </c>
      <c r="AS65" s="64"/>
      <c r="AT65" s="38">
        <f>AVERAGE('Raw Data'!AC733,'Raw Data'!AI733,'Raw Data'!AO733)</f>
        <v>38.699333333333335</v>
      </c>
      <c r="AU65" s="38">
        <f>STDEV('Raw Data'!AC733,'Raw Data'!AI733,'Raw Data'!AO733)</f>
        <v>0.85232173111644682</v>
      </c>
      <c r="AV65" s="38">
        <f>AVERAGE('Raw Data'!AU733,'Raw Data'!BA733,'Raw Data'!BG733)</f>
        <v>39.695666666666661</v>
      </c>
      <c r="AW65" s="38">
        <f>STDEV('Raw Data'!AU733,'Raw Data'!BA733,'Raw Data'!BG733)</f>
        <v>0.91447106752118279</v>
      </c>
      <c r="AX65" s="38">
        <f>AVERAGE('Raw Data'!BM733,'Raw Data'!BS733,'Raw Data'!BY733)</f>
        <v>36.300999999999995</v>
      </c>
      <c r="AY65" s="38">
        <f>STDEV('Raw Data'!BM733,'Raw Data'!BS733,'Raw Data'!BY733)</f>
        <v>1.288046194823774</v>
      </c>
      <c r="AZ65" s="38">
        <f>AVERAGE('Raw Data'!CE733,'Raw Data'!CK733,'Raw Data'!CQ733)</f>
        <v>37.274666666666668</v>
      </c>
      <c r="BA65" s="38">
        <f>STDEV('Raw Data'!CE733,'Raw Data'!CK733,'Raw Data'!CQ733)</f>
        <v>0.74858889474352552</v>
      </c>
      <c r="BC65" s="38">
        <f>AVERAGE('Raw Data'!AC900,'Raw Data'!AI900,'Raw Data'!AO900)</f>
        <v>40.422000000000004</v>
      </c>
      <c r="BD65" s="38">
        <f>STDEV('Raw Data'!AC900,'Raw Data'!AI900,'Raw Data'!AO900)</f>
        <v>1.6465609615194923</v>
      </c>
      <c r="BE65" s="38">
        <f>AVERAGE('Raw Data'!AU900,'Raw Data'!BA900,'Raw Data'!BG900)</f>
        <v>38.868000000000002</v>
      </c>
      <c r="BF65" s="38">
        <f>STDEV('Raw Data'!AU900,'Raw Data'!BA900,'Raw Data'!BG900)</f>
        <v>0.64859771815818112</v>
      </c>
      <c r="BG65" s="38">
        <f>AVERAGE('Raw Data'!BM900,'Raw Data'!BS900,'Raw Data'!BY900)</f>
        <v>37.187666666666672</v>
      </c>
      <c r="BH65" s="38">
        <f>STDEV('Raw Data'!BM900,'Raw Data'!BS900,'Raw Data'!BY900)</f>
        <v>0.68485205214946365</v>
      </c>
      <c r="BI65" s="38">
        <f>AVERAGE('Raw Data'!CE900,'Raw Data'!CK900,'Raw Data'!CQ900)</f>
        <v>36.616333333333337</v>
      </c>
      <c r="BJ65" s="38">
        <f>STDEV('Raw Data'!CE900,'Raw Data'!CK900,'Raw Data'!CQ900)</f>
        <v>0.16467037782592681</v>
      </c>
      <c r="BL65" s="68">
        <f t="shared" si="44"/>
        <v>-0.10566666666666436</v>
      </c>
      <c r="BM65" s="64">
        <f t="shared" si="45"/>
        <v>0.95793875935085904</v>
      </c>
      <c r="BN65" s="68">
        <f t="shared" si="46"/>
        <v>-1.3973333333333358</v>
      </c>
      <c r="BO65" s="64">
        <f t="shared" si="47"/>
        <v>0.73487368529110886</v>
      </c>
      <c r="BP65" s="68">
        <f t="shared" si="48"/>
        <v>8.5000000000000853E-2</v>
      </c>
      <c r="BQ65" s="64">
        <f t="shared" si="49"/>
        <v>1.3002544622752372</v>
      </c>
      <c r="BR65" s="68">
        <f t="shared" si="50"/>
        <v>-1.2923333333333318</v>
      </c>
      <c r="BS65" s="64">
        <f t="shared" si="51"/>
        <v>1.626141035293885</v>
      </c>
      <c r="BT65" s="68">
        <f t="shared" si="52"/>
        <v>3.8666666666657079E-2</v>
      </c>
      <c r="BU65" s="64">
        <f t="shared" si="53"/>
        <v>3.5753438529275292</v>
      </c>
      <c r="BW65" s="68">
        <f t="shared" si="54"/>
        <v>-0.80133333333333212</v>
      </c>
      <c r="BX65" s="64">
        <f t="shared" si="55"/>
        <v>0.9300405009102185</v>
      </c>
      <c r="BY65" s="68">
        <f t="shared" si="56"/>
        <v>-2.6289999999999978</v>
      </c>
      <c r="BZ65" s="64">
        <f t="shared" si="57"/>
        <v>1.9792692254129245</v>
      </c>
      <c r="CA65" s="68">
        <f t="shared" si="58"/>
        <v>-0.11033333333332962</v>
      </c>
      <c r="CB65" s="64">
        <f t="shared" si="59"/>
        <v>0.88647861414324991</v>
      </c>
      <c r="CC65" s="68">
        <f t="shared" si="60"/>
        <v>0.27066666666667061</v>
      </c>
      <c r="CD65" s="64">
        <f t="shared" si="61"/>
        <v>1.120582735306354</v>
      </c>
      <c r="CE65" s="68">
        <f t="shared" si="62"/>
        <v>2.8900000000000006</v>
      </c>
      <c r="CF65" s="64">
        <f t="shared" si="63"/>
        <v>3.1390494845839334</v>
      </c>
      <c r="CG65" s="64"/>
      <c r="CH65" s="68">
        <f t="shared" si="64"/>
        <v>-3.7873333333333292</v>
      </c>
      <c r="CI65" s="64">
        <f t="shared" si="65"/>
        <v>2.6236332314813633</v>
      </c>
      <c r="CJ65" s="68">
        <f t="shared" si="66"/>
        <v>-2.3433333333333337</v>
      </c>
      <c r="CK65" s="64">
        <f t="shared" si="67"/>
        <v>2.5596713330686289</v>
      </c>
      <c r="CL65" s="68">
        <f t="shared" si="68"/>
        <v>0.13866666666667271</v>
      </c>
      <c r="CM65" s="64">
        <f t="shared" si="69"/>
        <v>1.1248758450009806</v>
      </c>
      <c r="CN65" s="68">
        <f t="shared" si="70"/>
        <v>1.6999999999999957</v>
      </c>
      <c r="CO65" s="64">
        <f t="shared" si="71"/>
        <v>2.1909088677228592</v>
      </c>
      <c r="CP65" s="68"/>
      <c r="CQ65" s="68">
        <f t="shared" si="72"/>
        <v>1.8986666666666565</v>
      </c>
      <c r="CR65" s="64">
        <f t="shared" si="73"/>
        <v>2.7138001645908529</v>
      </c>
      <c r="CS65" s="68">
        <f t="shared" si="74"/>
        <v>0.77333333333334053</v>
      </c>
      <c r="CT65" s="64">
        <f t="shared" si="75"/>
        <v>2.5781445524511089</v>
      </c>
      <c r="CU65" s="68">
        <f t="shared" si="76"/>
        <v>0.95966666666667066</v>
      </c>
      <c r="CV65" s="64">
        <f t="shared" si="77"/>
        <v>1.308305902047888</v>
      </c>
      <c r="CW65" s="68">
        <f t="shared" si="78"/>
        <v>0.336666666666666</v>
      </c>
      <c r="CX65" s="64">
        <f t="shared" si="79"/>
        <v>1.0664640953481115</v>
      </c>
      <c r="CY65" s="68"/>
      <c r="CZ65" s="68">
        <f t="shared" si="80"/>
        <v>0.17599999999998772</v>
      </c>
      <c r="DA65" s="64">
        <f t="shared" si="81"/>
        <v>3.0576824557170745</v>
      </c>
      <c r="DB65" s="68">
        <f t="shared" si="82"/>
        <v>1.6009999999999991</v>
      </c>
      <c r="DC65" s="64">
        <f t="shared" si="83"/>
        <v>2.4962473835739907</v>
      </c>
      <c r="DD65" s="68">
        <f t="shared" si="84"/>
        <v>7.2999999999993292E-2</v>
      </c>
      <c r="DE65" s="64">
        <f t="shared" si="85"/>
        <v>0.72223518791780394</v>
      </c>
      <c r="DF65" s="68">
        <f t="shared" si="86"/>
        <v>0.99499999999999744</v>
      </c>
      <c r="DG65" s="64">
        <f t="shared" si="87"/>
        <v>0.77722369152430382</v>
      </c>
      <c r="DI65" s="68"/>
      <c r="DJ65" s="64"/>
      <c r="DK65" s="68"/>
      <c r="DL65" s="64"/>
      <c r="DM65" s="68"/>
      <c r="DN65" s="64"/>
      <c r="DO65" s="68"/>
      <c r="DP65" s="64"/>
      <c r="DQ65" s="68"/>
      <c r="DR65" s="64"/>
    </row>
    <row r="66" spans="1:122" ht="15.75" customHeight="1" x14ac:dyDescent="0.25">
      <c r="A66" s="63">
        <f>'Raw Data'!B66</f>
        <v>119</v>
      </c>
      <c r="B66" s="63">
        <f>'Raw Data'!C66</f>
        <v>127</v>
      </c>
      <c r="C66" s="63" t="str">
        <f>'Raw Data'!D66</f>
        <v>DASAEHTDM</v>
      </c>
      <c r="D66" s="38">
        <f>AVERAGE('Raw Data'!K66,'Raw Data'!Q66,'Raw Data'!W66)</f>
        <v>36.158000000000001</v>
      </c>
      <c r="E66" s="38">
        <f>STDEV('Raw Data'!K66,'Raw Data'!Q66,'Raw Data'!W66)</f>
        <v>2.2421839799623933</v>
      </c>
      <c r="F66" s="38">
        <f>AVERAGE('Raw Data'!AC66,'Raw Data'!AI66,'Raw Data'!AO66)</f>
        <v>36.482333333333337</v>
      </c>
      <c r="G66" s="38">
        <f>STDEV('Raw Data'!AC66,'Raw Data'!AI66,'Raw Data'!AO66)</f>
        <v>1.5752918248163845</v>
      </c>
      <c r="H66" s="38">
        <f>AVERAGE('Raw Data'!AU66,'Raw Data'!BA66,'Raw Data'!BG66)</f>
        <v>36.834333333333333</v>
      </c>
      <c r="I66" s="38">
        <f>STDEV('Raw Data'!AU66,'Raw Data'!BA66,'Raw Data'!BG66)</f>
        <v>0.43870871125763417</v>
      </c>
      <c r="J66" s="38">
        <f>AVERAGE('Raw Data'!BM66,'Raw Data'!BS66,'Raw Data'!BY66)</f>
        <v>37.04633333333333</v>
      </c>
      <c r="K66" s="38">
        <f>STDEV('Raw Data'!BM66,'Raw Data'!BS66,'Raw Data'!BY66)</f>
        <v>0.64594143181354413</v>
      </c>
      <c r="L66" s="38">
        <f>AVERAGE('Raw Data'!CE66,'Raw Data'!CK66,'Raw Data'!CQ66)</f>
        <v>35.539666666666669</v>
      </c>
      <c r="M66" s="38">
        <f>STDEV('Raw Data'!CE66,'Raw Data'!CK66,'Raw Data'!CQ66)</f>
        <v>1.1837112542057411</v>
      </c>
      <c r="O66" s="38">
        <f>AVERAGE('Raw Data'!K233,'Raw Data'!Q233,'Raw Data'!W233)</f>
        <v>36.234999999999999</v>
      </c>
      <c r="P66" s="38">
        <f>STDEV('Raw Data'!K233,'Raw Data'!Q233,'Raw Data'!W233)</f>
        <v>2.0867613663282172</v>
      </c>
      <c r="Q66" s="38">
        <f>AVERAGE('Raw Data'!AC233,'Raw Data'!AI233,'Raw Data'!AO233)</f>
        <v>37.225666666666662</v>
      </c>
      <c r="R66" s="38">
        <f>STDEV('Raw Data'!AC233,'Raw Data'!AI233,'Raw Data'!AO233)</f>
        <v>0.24243418350829424</v>
      </c>
      <c r="S66" s="38">
        <f>AVERAGE('Raw Data'!AU233,'Raw Data'!BA233,'Raw Data'!BG233)</f>
        <v>37.326333333333331</v>
      </c>
      <c r="T66" s="38">
        <f>STDEV('Raw Data'!AU233,'Raw Data'!BA233,'Raw Data'!BG233)</f>
        <v>2.1822159227109816</v>
      </c>
      <c r="U66" s="38">
        <f>AVERAGE('Raw Data'!BM233,'Raw Data'!BS233,'Raw Data'!BY233)</f>
        <v>36.401333333333334</v>
      </c>
      <c r="V66" s="38">
        <f>STDEV('Raw Data'!BM233,'Raw Data'!BS233,'Raw Data'!BY233)</f>
        <v>0.15727788570976348</v>
      </c>
      <c r="W66" s="38">
        <f>AVERAGE('Raw Data'!CE233,'Raw Data'!CK233,'Raw Data'!CQ233)</f>
        <v>36.515333333333331</v>
      </c>
      <c r="X66" s="38">
        <f>STDEV('Raw Data'!CE233,'Raw Data'!CK233,'Raw Data'!CQ233)</f>
        <v>1.3477256150023025</v>
      </c>
      <c r="Z66" s="38">
        <f>AVERAGE('Raw Data'!K400,'Raw Data'!Q400,'Raw Data'!W400)</f>
        <v>36.12233333333333</v>
      </c>
      <c r="AA66" s="38">
        <f>STDEV('Raw Data'!K400,'Raw Data'!Q400,'Raw Data'!W400)</f>
        <v>0.33321814676474648</v>
      </c>
      <c r="AB66" s="38">
        <f>AVERAGE('Raw Data'!AC400,'Raw Data'!AI400,'Raw Data'!AO400)</f>
        <v>36.667999999999999</v>
      </c>
      <c r="AC66" s="38">
        <f>STDEV('Raw Data'!AC400,'Raw Data'!AI400,'Raw Data'!AO400)</f>
        <v>0.50152168447635292</v>
      </c>
      <c r="AD66" s="38">
        <f>AVERAGE('Raw Data'!AU400,'Raw Data'!BA400,'Raw Data'!BG400)</f>
        <v>37.512666666666661</v>
      </c>
      <c r="AE66" s="38">
        <f>STDEV('Raw Data'!AU400,'Raw Data'!BA400,'Raw Data'!BG400)</f>
        <v>1.1949850766153254</v>
      </c>
      <c r="AF66" s="38">
        <f>AVERAGE('Raw Data'!BM400,'Raw Data'!BS400,'Raw Data'!BY400)</f>
        <v>36.06733333333333</v>
      </c>
      <c r="AG66" s="38">
        <f>STDEV('Raw Data'!BM400,'Raw Data'!BS400,'Raw Data'!BY400)</f>
        <v>0.39721824395832317</v>
      </c>
      <c r="AH66" s="38">
        <f>AVERAGE('Raw Data'!CE400,'Raw Data'!CK400,'Raw Data'!CQ400)</f>
        <v>34.498666666666672</v>
      </c>
      <c r="AI66" s="38">
        <f>STDEV('Raw Data'!CE400,'Raw Data'!CK400,'Raw Data'!CQ400)</f>
        <v>2.8607029439166389</v>
      </c>
      <c r="AK66" s="38">
        <f>AVERAGE('Raw Data'!AC567,'Raw Data'!AI567,'Raw Data'!AO567)</f>
        <v>40.548000000000002</v>
      </c>
      <c r="AL66" s="38">
        <f>STDEV('Raw Data'!AC567,'Raw Data'!AI567,'Raw Data'!AO567)</f>
        <v>2.3924947230871796</v>
      </c>
      <c r="AM66" s="38">
        <f>AVERAGE('Raw Data'!AU567,'Raw Data'!BA567,'Raw Data'!BG567)</f>
        <v>39.179333333333339</v>
      </c>
      <c r="AN66" s="38">
        <f>STDEV('Raw Data'!AU567,'Raw Data'!BA567,'Raw Data'!BG567)</f>
        <v>1.8089699647405253</v>
      </c>
      <c r="AO66" s="38">
        <f>AVERAGE('Raw Data'!BM567,'Raw Data'!BS567,'Raw Data'!BY567)</f>
        <v>36.719333333333331</v>
      </c>
      <c r="AP66" s="38">
        <f>STDEV('Raw Data'!BM567,'Raw Data'!BS567,'Raw Data'!BY567)</f>
        <v>2.5375021839071064</v>
      </c>
      <c r="AQ66" s="38">
        <f>AVERAGE('Raw Data'!CE567,'Raw Data'!CK567,'Raw Data'!CQ567)</f>
        <v>36.489666666666665</v>
      </c>
      <c r="AR66" s="38">
        <f>STDEV('Raw Data'!CE567,'Raw Data'!CK567,'Raw Data'!CQ567)</f>
        <v>1.0279359577976337</v>
      </c>
      <c r="AS66" s="64"/>
      <c r="AT66" s="38">
        <f>AVERAGE('Raw Data'!AC734,'Raw Data'!AI734,'Raw Data'!AO734)</f>
        <v>38.575000000000003</v>
      </c>
      <c r="AU66" s="38">
        <f>STDEV('Raw Data'!AC734,'Raw Data'!AI734,'Raw Data'!AO734)</f>
        <v>2.2695631738288315</v>
      </c>
      <c r="AV66" s="38">
        <f>AVERAGE('Raw Data'!AU734,'Raw Data'!BA734,'Raw Data'!BG734)</f>
        <v>38.425000000000004</v>
      </c>
      <c r="AW66" s="38">
        <f>STDEV('Raw Data'!AU734,'Raw Data'!BA734,'Raw Data'!BG734)</f>
        <v>0.84125679789229735</v>
      </c>
      <c r="AX66" s="38">
        <f>AVERAGE('Raw Data'!BM734,'Raw Data'!BS734,'Raw Data'!BY734)</f>
        <v>35.303333333333335</v>
      </c>
      <c r="AY66" s="38">
        <f>STDEV('Raw Data'!BM734,'Raw Data'!BS734,'Raw Data'!BY734)</f>
        <v>0.92133888083230919</v>
      </c>
      <c r="AZ66" s="38">
        <f>AVERAGE('Raw Data'!CE734,'Raw Data'!CK734,'Raw Data'!CQ734)</f>
        <v>35.872000000000007</v>
      </c>
      <c r="BA66" s="38">
        <f>STDEV('Raw Data'!CE734,'Raw Data'!CK734,'Raw Data'!CQ734)</f>
        <v>0.5790889396284471</v>
      </c>
      <c r="BC66" s="38">
        <f>AVERAGE('Raw Data'!AC901,'Raw Data'!AI901,'Raw Data'!AO901)</f>
        <v>38.129666666666665</v>
      </c>
      <c r="BD66" s="38">
        <f>STDEV('Raw Data'!AC901,'Raw Data'!AI901,'Raw Data'!AO901)</f>
        <v>0.97891487542754885</v>
      </c>
      <c r="BE66" s="38">
        <f>AVERAGE('Raw Data'!AU901,'Raw Data'!BA901,'Raw Data'!BG901)</f>
        <v>37.695666666666668</v>
      </c>
      <c r="BF66" s="38">
        <f>STDEV('Raw Data'!AU901,'Raw Data'!BA901,'Raw Data'!BG901)</f>
        <v>0.54012344268077506</v>
      </c>
      <c r="BG66" s="38">
        <f>AVERAGE('Raw Data'!BM901,'Raw Data'!BS901,'Raw Data'!BY901)</f>
        <v>36.295333333333332</v>
      </c>
      <c r="BH66" s="38">
        <f>STDEV('Raw Data'!BM901,'Raw Data'!BS901,'Raw Data'!BY901)</f>
        <v>0.24524545527559496</v>
      </c>
      <c r="BI66" s="38">
        <f>AVERAGE('Raw Data'!CE901,'Raw Data'!CK901,'Raw Data'!CQ901)</f>
        <v>35.490666666666669</v>
      </c>
      <c r="BJ66" s="38">
        <f>STDEV('Raw Data'!CE901,'Raw Data'!CK901,'Raw Data'!CQ901)</f>
        <v>1.5577012978531319</v>
      </c>
      <c r="BL66" s="68">
        <f t="shared" si="44"/>
        <v>-7.6999999999998181E-2</v>
      </c>
      <c r="BM66" s="64">
        <f t="shared" si="45"/>
        <v>3.0629988573292031</v>
      </c>
      <c r="BN66" s="68">
        <f t="shared" si="46"/>
        <v>-0.74333333333332519</v>
      </c>
      <c r="BO66" s="64">
        <f t="shared" si="47"/>
        <v>1.5938377165403848</v>
      </c>
      <c r="BP66" s="68">
        <f t="shared" si="48"/>
        <v>-0.49199999999999733</v>
      </c>
      <c r="BQ66" s="64">
        <f t="shared" si="49"/>
        <v>2.2258777294960916</v>
      </c>
      <c r="BR66" s="68">
        <f t="shared" si="50"/>
        <v>0.64499999999999602</v>
      </c>
      <c r="BS66" s="64">
        <f t="shared" si="51"/>
        <v>0.66481325698775362</v>
      </c>
      <c r="BT66" s="68">
        <f t="shared" si="52"/>
        <v>-0.9756666666666618</v>
      </c>
      <c r="BU66" s="64">
        <f t="shared" si="53"/>
        <v>1.7937493321717679</v>
      </c>
      <c r="BW66" s="68">
        <f t="shared" si="54"/>
        <v>3.5666666666671176E-2</v>
      </c>
      <c r="BX66" s="64">
        <f t="shared" si="55"/>
        <v>2.2668090641545726</v>
      </c>
      <c r="BY66" s="68">
        <f t="shared" si="56"/>
        <v>-0.18566666666666265</v>
      </c>
      <c r="BZ66" s="64">
        <f t="shared" si="57"/>
        <v>1.6531994233404914</v>
      </c>
      <c r="CA66" s="68">
        <f t="shared" si="58"/>
        <v>-0.67833333333332746</v>
      </c>
      <c r="CB66" s="64">
        <f t="shared" si="59"/>
        <v>1.2729708035405483</v>
      </c>
      <c r="CC66" s="68">
        <f t="shared" si="60"/>
        <v>0.9789999999999992</v>
      </c>
      <c r="CD66" s="64">
        <f t="shared" si="61"/>
        <v>0.75830249021526064</v>
      </c>
      <c r="CE66" s="68">
        <f t="shared" si="62"/>
        <v>1.0409999999999968</v>
      </c>
      <c r="CF66" s="64">
        <f t="shared" si="63"/>
        <v>3.0959317929609904</v>
      </c>
      <c r="CG66" s="64"/>
      <c r="CH66" s="68">
        <f t="shared" si="64"/>
        <v>-4.0656666666666652</v>
      </c>
      <c r="CI66" s="64">
        <f t="shared" si="65"/>
        <v>2.8645375426643191</v>
      </c>
      <c r="CJ66" s="68">
        <f t="shared" si="66"/>
        <v>-2.345000000000006</v>
      </c>
      <c r="CK66" s="64">
        <f t="shared" si="67"/>
        <v>1.86140744241197</v>
      </c>
      <c r="CL66" s="68">
        <f t="shared" si="68"/>
        <v>0.32699999999999818</v>
      </c>
      <c r="CM66" s="64">
        <f t="shared" si="69"/>
        <v>2.618426563160912</v>
      </c>
      <c r="CN66" s="68">
        <f t="shared" si="70"/>
        <v>-0.94999999999999574</v>
      </c>
      <c r="CO66" s="64">
        <f t="shared" si="71"/>
        <v>1.5677450898238103</v>
      </c>
      <c r="CP66" s="68"/>
      <c r="CQ66" s="68">
        <f t="shared" si="72"/>
        <v>1.972999999999999</v>
      </c>
      <c r="CR66" s="64">
        <f t="shared" si="73"/>
        <v>3.2977186053391518</v>
      </c>
      <c r="CS66" s="68">
        <f t="shared" si="74"/>
        <v>0.75433333333333508</v>
      </c>
      <c r="CT66" s="64">
        <f t="shared" si="75"/>
        <v>1.99501512107887</v>
      </c>
      <c r="CU66" s="68">
        <f t="shared" si="76"/>
        <v>1.4159999999999968</v>
      </c>
      <c r="CV66" s="64">
        <f t="shared" si="77"/>
        <v>2.6995893514878642</v>
      </c>
      <c r="CW66" s="68">
        <f t="shared" si="78"/>
        <v>0.6176666666666577</v>
      </c>
      <c r="CX66" s="64">
        <f t="shared" si="79"/>
        <v>1.1798289424036597</v>
      </c>
      <c r="CY66" s="68"/>
      <c r="CZ66" s="68">
        <f t="shared" si="80"/>
        <v>2.4183333333333366</v>
      </c>
      <c r="DA66" s="64">
        <f t="shared" si="81"/>
        <v>2.585015538315647</v>
      </c>
      <c r="DB66" s="68">
        <f t="shared" si="82"/>
        <v>1.4836666666666716</v>
      </c>
      <c r="DC66" s="64">
        <f t="shared" si="83"/>
        <v>1.8878839123915088</v>
      </c>
      <c r="DD66" s="68">
        <f t="shared" si="84"/>
        <v>0.42399999999999949</v>
      </c>
      <c r="DE66" s="64">
        <f t="shared" si="85"/>
        <v>2.5493259239780754</v>
      </c>
      <c r="DF66" s="68">
        <f t="shared" si="86"/>
        <v>0.99899999999999523</v>
      </c>
      <c r="DG66" s="64">
        <f t="shared" si="87"/>
        <v>1.8663026728445389</v>
      </c>
      <c r="DI66" s="68"/>
      <c r="DJ66" s="64"/>
      <c r="DK66" s="68"/>
      <c r="DL66" s="64"/>
      <c r="DM66" s="68"/>
      <c r="DN66" s="64"/>
      <c r="DO66" s="68"/>
      <c r="DP66" s="64"/>
      <c r="DQ66" s="68"/>
      <c r="DR66" s="64"/>
    </row>
    <row r="67" spans="1:122" ht="15.75" customHeight="1" x14ac:dyDescent="0.25">
      <c r="A67" s="63">
        <f>'Raw Data'!B67</f>
        <v>119</v>
      </c>
      <c r="B67" s="63">
        <f>'Raw Data'!C67</f>
        <v>128</v>
      </c>
      <c r="C67" s="63" t="str">
        <f>'Raw Data'!D67</f>
        <v>DASAEHTDME</v>
      </c>
      <c r="D67" s="38">
        <f>AVERAGE('Raw Data'!K67,'Raw Data'!Q67,'Raw Data'!W67)</f>
        <v>38.158666666666669</v>
      </c>
      <c r="E67" s="38">
        <f>STDEV('Raw Data'!K67,'Raw Data'!Q67,'Raw Data'!W67)</f>
        <v>2.7505007422891814</v>
      </c>
      <c r="F67" s="38">
        <f>AVERAGE('Raw Data'!AC67,'Raw Data'!AI67,'Raw Data'!AO67)</f>
        <v>37.263666666666666</v>
      </c>
      <c r="G67" s="38">
        <f>STDEV('Raw Data'!AC67,'Raw Data'!AI67,'Raw Data'!AO67)</f>
        <v>0.59224347470726424</v>
      </c>
      <c r="H67" s="38">
        <f>AVERAGE('Raw Data'!AU67,'Raw Data'!BA67,'Raw Data'!BG67)</f>
        <v>37.981999999999999</v>
      </c>
      <c r="I67" s="38">
        <f>STDEV('Raw Data'!AU67,'Raw Data'!BA67,'Raw Data'!BG67)</f>
        <v>0.16233607116103074</v>
      </c>
      <c r="J67" s="38">
        <f>AVERAGE('Raw Data'!BM67,'Raw Data'!BS67,'Raw Data'!BY67)</f>
        <v>37.585000000000001</v>
      </c>
      <c r="K67" s="38">
        <f>STDEV('Raw Data'!BM67,'Raw Data'!BS67,'Raw Data'!BY67)</f>
        <v>1.1193087152345416</v>
      </c>
      <c r="L67" s="38">
        <f>AVERAGE('Raw Data'!CE67,'Raw Data'!CK67,'Raw Data'!CQ67)</f>
        <v>39.499666666666663</v>
      </c>
      <c r="M67" s="38">
        <f>STDEV('Raw Data'!CE67,'Raw Data'!CK67,'Raw Data'!CQ67)</f>
        <v>1.0764020314609841</v>
      </c>
      <c r="O67" s="38">
        <f>AVERAGE('Raw Data'!K234,'Raw Data'!Q234,'Raw Data'!W234)</f>
        <v>37.168333333333329</v>
      </c>
      <c r="P67" s="38">
        <f>STDEV('Raw Data'!K234,'Raw Data'!Q234,'Raw Data'!W234)</f>
        <v>0.90652376324800776</v>
      </c>
      <c r="Q67" s="38">
        <f>AVERAGE('Raw Data'!AC234,'Raw Data'!AI234,'Raw Data'!AO234)</f>
        <v>38.737000000000002</v>
      </c>
      <c r="R67" s="38">
        <f>STDEV('Raw Data'!AC234,'Raw Data'!AI234,'Raw Data'!AO234)</f>
        <v>0.17160710940983792</v>
      </c>
      <c r="S67" s="38">
        <f>AVERAGE('Raw Data'!AU234,'Raw Data'!BA234,'Raw Data'!BG234)</f>
        <v>38.150333333333329</v>
      </c>
      <c r="T67" s="38">
        <f>STDEV('Raw Data'!AU234,'Raw Data'!BA234,'Raw Data'!BG234)</f>
        <v>1.0296729254153181</v>
      </c>
      <c r="U67" s="38">
        <f>AVERAGE('Raw Data'!BM234,'Raw Data'!BS234,'Raw Data'!BY234)</f>
        <v>37.795666666666669</v>
      </c>
      <c r="V67" s="38">
        <f>STDEV('Raw Data'!BM234,'Raw Data'!BS234,'Raw Data'!BY234)</f>
        <v>0.98886264634343202</v>
      </c>
      <c r="W67" s="38">
        <f>AVERAGE('Raw Data'!CE234,'Raw Data'!CK234,'Raw Data'!CQ234)</f>
        <v>37.442</v>
      </c>
      <c r="X67" s="38">
        <f>STDEV('Raw Data'!CE234,'Raw Data'!CK234,'Raw Data'!CQ234)</f>
        <v>0.46235159781274732</v>
      </c>
      <c r="Z67" s="38">
        <f>AVERAGE('Raw Data'!K401,'Raw Data'!Q401,'Raw Data'!W401)</f>
        <v>37.936000000000007</v>
      </c>
      <c r="AA67" s="38">
        <f>STDEV('Raw Data'!K401,'Raw Data'!Q401,'Raw Data'!W401)</f>
        <v>0.66317493921287651</v>
      </c>
      <c r="AB67" s="38">
        <f>AVERAGE('Raw Data'!AC401,'Raw Data'!AI401,'Raw Data'!AO401)</f>
        <v>39.789000000000009</v>
      </c>
      <c r="AC67" s="38">
        <f>STDEV('Raw Data'!AC401,'Raw Data'!AI401,'Raw Data'!AO401)</f>
        <v>2.2895648058091744</v>
      </c>
      <c r="AD67" s="38">
        <f>AVERAGE('Raw Data'!AU401,'Raw Data'!BA401,'Raw Data'!BG401)</f>
        <v>39.073999999999998</v>
      </c>
      <c r="AE67" s="38">
        <f>STDEV('Raw Data'!AU401,'Raw Data'!BA401,'Raw Data'!BG401)</f>
        <v>0.96036295222171186</v>
      </c>
      <c r="AF67" s="38">
        <f>AVERAGE('Raw Data'!BM401,'Raw Data'!BS401,'Raw Data'!BY401)</f>
        <v>37.573</v>
      </c>
      <c r="AG67" s="38">
        <f>STDEV('Raw Data'!BM401,'Raw Data'!BS401,'Raw Data'!BY401)</f>
        <v>0.2620057251282894</v>
      </c>
      <c r="AH67" s="38">
        <f>AVERAGE('Raw Data'!CE401,'Raw Data'!CK401,'Raw Data'!CQ401)</f>
        <v>38.561</v>
      </c>
      <c r="AI67" s="38">
        <f>STDEV('Raw Data'!CE401,'Raw Data'!CK401,'Raw Data'!CQ401)</f>
        <v>0.59534779750999323</v>
      </c>
      <c r="AK67" s="38">
        <f>AVERAGE('Raw Data'!AC568,'Raw Data'!AI568,'Raw Data'!AO568)</f>
        <v>39.5</v>
      </c>
      <c r="AL67" s="38">
        <f>STDEV('Raw Data'!AC568,'Raw Data'!AI568,'Raw Data'!AO568)</f>
        <v>0.33209034915215285</v>
      </c>
      <c r="AM67" s="38">
        <f>AVERAGE('Raw Data'!AU568,'Raw Data'!BA568,'Raw Data'!BG568)</f>
        <v>40.112666666666662</v>
      </c>
      <c r="AN67" s="38">
        <f>STDEV('Raw Data'!AU568,'Raw Data'!BA568,'Raw Data'!BG568)</f>
        <v>0.69750292711452511</v>
      </c>
      <c r="AO67" s="38">
        <f>AVERAGE('Raw Data'!BM568,'Raw Data'!BS568,'Raw Data'!BY568)</f>
        <v>38.083333333333336</v>
      </c>
      <c r="AP67" s="38">
        <f>STDEV('Raw Data'!BM568,'Raw Data'!BS568,'Raw Data'!BY568)</f>
        <v>0.77811331651201854</v>
      </c>
      <c r="AQ67" s="38">
        <f>AVERAGE('Raw Data'!CE568,'Raw Data'!CK568,'Raw Data'!CQ568)</f>
        <v>38.721666666666664</v>
      </c>
      <c r="AR67" s="38">
        <f>STDEV('Raw Data'!CE568,'Raw Data'!CK568,'Raw Data'!CQ568)</f>
        <v>0.9884363071707396</v>
      </c>
      <c r="AS67" s="64"/>
      <c r="AT67" s="38">
        <f>AVERAGE('Raw Data'!AC735,'Raw Data'!AI735,'Raw Data'!AO735)</f>
        <v>40.160333333333334</v>
      </c>
      <c r="AU67" s="38">
        <f>STDEV('Raw Data'!AC735,'Raw Data'!AI735,'Raw Data'!AO735)</f>
        <v>2.359033771130318</v>
      </c>
      <c r="AV67" s="38">
        <f>AVERAGE('Raw Data'!AU735,'Raw Data'!BA735,'Raw Data'!BG735)</f>
        <v>40.343666666666671</v>
      </c>
      <c r="AW67" s="38">
        <f>STDEV('Raw Data'!AU735,'Raw Data'!BA735,'Raw Data'!BG735)</f>
        <v>0.54702589822908199</v>
      </c>
      <c r="AX67" s="38">
        <f>AVERAGE('Raw Data'!BM735,'Raw Data'!BS735,'Raw Data'!BY735)</f>
        <v>36.796333333333337</v>
      </c>
      <c r="AY67" s="38">
        <f>STDEV('Raw Data'!BM735,'Raw Data'!BS735,'Raw Data'!BY735)</f>
        <v>1.3234142712443941</v>
      </c>
      <c r="AZ67" s="38">
        <f>AVERAGE('Raw Data'!CE735,'Raw Data'!CK735,'Raw Data'!CQ735)</f>
        <v>37.124666666666663</v>
      </c>
      <c r="BA67" s="38">
        <f>STDEV('Raw Data'!CE735,'Raw Data'!CK735,'Raw Data'!CQ735)</f>
        <v>1.0445546100292393</v>
      </c>
      <c r="BC67" s="38">
        <f>AVERAGE('Raw Data'!AC902,'Raw Data'!AI902,'Raw Data'!AO902)</f>
        <v>39.689</v>
      </c>
      <c r="BD67" s="38">
        <f>STDEV('Raw Data'!AC902,'Raw Data'!AI902,'Raw Data'!AO902)</f>
        <v>1.6034490949200757</v>
      </c>
      <c r="BE67" s="38">
        <f>AVERAGE('Raw Data'!AU902,'Raw Data'!BA902,'Raw Data'!BG902)</f>
        <v>39.897666666666673</v>
      </c>
      <c r="BF67" s="38">
        <f>STDEV('Raw Data'!AU902,'Raw Data'!BA902,'Raw Data'!BG902)</f>
        <v>0.68306832259543027</v>
      </c>
      <c r="BG67" s="38">
        <f>AVERAGE('Raw Data'!BM902,'Raw Data'!BS902,'Raw Data'!BY902)</f>
        <v>37.961999999999996</v>
      </c>
      <c r="BH67" s="38">
        <f>STDEV('Raw Data'!BM902,'Raw Data'!BS902,'Raw Data'!BY902)</f>
        <v>0.50836896050014779</v>
      </c>
      <c r="BI67" s="38">
        <f>AVERAGE('Raw Data'!CE902,'Raw Data'!CK902,'Raw Data'!CQ902)</f>
        <v>36.068333333333335</v>
      </c>
      <c r="BJ67" s="38">
        <f>STDEV('Raw Data'!CE902,'Raw Data'!CK902,'Raw Data'!CQ902)</f>
        <v>0.48821853030516238</v>
      </c>
      <c r="BL67" s="68">
        <f t="shared" ref="BL67:BL98" si="88">D67-O67</f>
        <v>0.99033333333333928</v>
      </c>
      <c r="BM67" s="64">
        <f t="shared" ref="BM67:BM98" si="89">SQRT((E67^2)+(P67^2))</f>
        <v>2.8960386162250442</v>
      </c>
      <c r="BN67" s="68">
        <f t="shared" ref="BN67:BN98" si="90">F67-Q67</f>
        <v>-1.4733333333333363</v>
      </c>
      <c r="BO67" s="64">
        <f t="shared" ref="BO67:BO98" si="91">SQRT((G67^2)+(R67^2))</f>
        <v>0.6166046815694266</v>
      </c>
      <c r="BP67" s="68">
        <f t="shared" ref="BP67:BP98" si="92">H67-S67</f>
        <v>-0.16833333333332945</v>
      </c>
      <c r="BQ67" s="64">
        <f t="shared" ref="BQ67:BQ98" si="93">SQRT((I67^2)+(T67^2))</f>
        <v>1.0423911613848893</v>
      </c>
      <c r="BR67" s="68">
        <f t="shared" ref="BR67:BR98" si="94">J67-U67</f>
        <v>-0.21066666666666833</v>
      </c>
      <c r="BS67" s="64">
        <f t="shared" ref="BS67:BS98" si="95">SQRT((K67^2)+(V67^2))</f>
        <v>1.4935532576153203</v>
      </c>
      <c r="BT67" s="68">
        <f t="shared" ref="BT67:BT98" si="96">L67-W67</f>
        <v>2.0576666666666625</v>
      </c>
      <c r="BU67" s="64">
        <f t="shared" ref="BU67:BU98" si="97">SQRT((M67^2)+(X67^2))</f>
        <v>1.1714991819601641</v>
      </c>
      <c r="BW67" s="68">
        <f t="shared" ref="BW67:BW98" si="98">D67-Z67</f>
        <v>0.22266666666666168</v>
      </c>
      <c r="BX67" s="64">
        <f t="shared" ref="BX67:BX98" si="99">SQRT((E67^2)+(AA67^2))</f>
        <v>2.8293206487305995</v>
      </c>
      <c r="BY67" s="68">
        <f t="shared" ref="BY67:BY98" si="100">F67-AB67</f>
        <v>-2.525333333333343</v>
      </c>
      <c r="BZ67" s="64">
        <f t="shared" ref="BZ67:BZ98" si="101">SQRT((G67^2)+(AC67^2))</f>
        <v>2.3649226907730698</v>
      </c>
      <c r="CA67" s="68">
        <f t="shared" ref="CA67:CA98" si="102">H67-AD67</f>
        <v>-1.0919999999999987</v>
      </c>
      <c r="CB67" s="64">
        <f t="shared" ref="CB67:CB98" si="103">SQRT((I67^2)+(AE67^2))</f>
        <v>0.97398665288596298</v>
      </c>
      <c r="CC67" s="68">
        <f t="shared" ref="CC67:CC98" si="104">J67-AF67</f>
        <v>1.2000000000000455E-2</v>
      </c>
      <c r="CD67" s="64">
        <f t="shared" ref="CD67:CD98" si="105">SQRT((K67^2)+(AG67^2))</f>
        <v>1.1495647002235241</v>
      </c>
      <c r="CE67" s="68">
        <f t="shared" ref="CE67:CE98" si="106">L67-AH67</f>
        <v>0.93866666666666276</v>
      </c>
      <c r="CF67" s="64">
        <f t="shared" ref="CF67:CF98" si="107">SQRT((M67^2)+(AI67^2))</f>
        <v>1.2300733040487195</v>
      </c>
      <c r="CG67" s="64"/>
      <c r="CH67" s="68">
        <f t="shared" ref="CH67:CH98" si="108">F67-AK67</f>
        <v>-2.2363333333333344</v>
      </c>
      <c r="CI67" s="64">
        <f t="shared" ref="CI67:CI98" si="109">SQRT((G67^2)+(AL67^2))</f>
        <v>0.67899656356518678</v>
      </c>
      <c r="CJ67" s="68">
        <f t="shared" ref="CJ67:CJ98" si="110">H67-AM67</f>
        <v>-2.1306666666666629</v>
      </c>
      <c r="CK67" s="64">
        <f t="shared" ref="CK67:CK98" si="111">SQRT((I67^2)+(AN67^2))</f>
        <v>0.71614477121133113</v>
      </c>
      <c r="CL67" s="68">
        <f t="shared" ref="CL67:CL98" si="112">J67-AO67</f>
        <v>-0.49833333333333485</v>
      </c>
      <c r="CM67" s="64">
        <f t="shared" ref="CM67:CM98" si="113">SQRT((K67^2)+(AP67^2))</f>
        <v>1.3631993006649221</v>
      </c>
      <c r="CN67" s="68">
        <f t="shared" ref="CN67:CN98" si="114">L67-AQ67</f>
        <v>0.77799999999999869</v>
      </c>
      <c r="CO67" s="64">
        <f t="shared" ref="CO67:CO98" si="115">SQRT((M67^2)+(AR67^2))</f>
        <v>1.4613855297855738</v>
      </c>
      <c r="CP67" s="68"/>
      <c r="CQ67" s="68">
        <f t="shared" ref="CQ67:CQ98" si="116">AK67-AT67</f>
        <v>-0.66033333333333388</v>
      </c>
      <c r="CR67" s="64">
        <f t="shared" ref="CR67:CR98" si="117">SQRT((AL67^2)+(AU67^2))</f>
        <v>2.3822939225320896</v>
      </c>
      <c r="CS67" s="68">
        <f t="shared" ref="CS67:CS98" si="118">AM67-AV67</f>
        <v>-0.23100000000000875</v>
      </c>
      <c r="CT67" s="64">
        <f t="shared" ref="CT67:CT98" si="119">SQRT((AN67^2)+(AW67^2))</f>
        <v>0.88642408962452313</v>
      </c>
      <c r="CU67" s="68">
        <f t="shared" ref="CU67:CU98" si="120">AO67-AX67</f>
        <v>1.286999999999999</v>
      </c>
      <c r="CV67" s="64">
        <f t="shared" ref="CV67:CV98" si="121">SQRT((AP67^2)+(AY67^2))</f>
        <v>1.5352151857855836</v>
      </c>
      <c r="CW67" s="68">
        <f t="shared" ref="CW67:CW98" si="122">AQ67-AZ67</f>
        <v>1.5970000000000013</v>
      </c>
      <c r="CX67" s="64">
        <f t="shared" ref="CX67:CX98" si="123">SQRT((AR67^2)+(BA67^2))</f>
        <v>1.4380892415516726</v>
      </c>
      <c r="CY67" s="68"/>
      <c r="CZ67" s="68">
        <f t="shared" ref="CZ67:CZ98" si="124">AK67-BC67</f>
        <v>-0.18900000000000006</v>
      </c>
      <c r="DA67" s="64">
        <f t="shared" ref="DA67:DA98" si="125">SQRT((AL67^2)+(BD67^2))</f>
        <v>1.6374776334350369</v>
      </c>
      <c r="DB67" s="68">
        <f t="shared" ref="DB67:DB98" si="126">AM67-BE67</f>
        <v>0.2149999999999892</v>
      </c>
      <c r="DC67" s="64">
        <f t="shared" ref="DC67:DC98" si="127">SQRT((AN67^2)+(BF67^2))</f>
        <v>0.97626464991141892</v>
      </c>
      <c r="DD67" s="68">
        <f t="shared" ref="DD67:DD98" si="128">AO67-BG67</f>
        <v>0.12133333333333951</v>
      </c>
      <c r="DE67" s="64">
        <f t="shared" ref="DE67:DE98" si="129">SQRT((AP67^2)+(BH67^2))</f>
        <v>0.92946185146746807</v>
      </c>
      <c r="DF67" s="68">
        <f t="shared" ref="DF67:DF98" si="130">AQ67-BI67</f>
        <v>2.6533333333333289</v>
      </c>
      <c r="DG67" s="64">
        <f t="shared" ref="DG67:DG98" si="131">SQRT((AR67^2)+(BJ67^2))</f>
        <v>1.1024353344603308</v>
      </c>
      <c r="DI67" s="68"/>
      <c r="DJ67" s="64"/>
      <c r="DK67" s="68"/>
      <c r="DL67" s="64"/>
      <c r="DM67" s="68"/>
      <c r="DN67" s="64"/>
      <c r="DO67" s="68"/>
      <c r="DP67" s="64"/>
      <c r="DQ67" s="68"/>
      <c r="DR67" s="64"/>
    </row>
    <row r="68" spans="1:122" ht="15.75" customHeight="1" x14ac:dyDescent="0.25">
      <c r="A68" s="63">
        <f>'Raw Data'!B68</f>
        <v>121</v>
      </c>
      <c r="B68" s="63">
        <f>'Raw Data'!C68</f>
        <v>127</v>
      </c>
      <c r="C68" s="63" t="str">
        <f>'Raw Data'!D68</f>
        <v>SAEHTDM</v>
      </c>
      <c r="D68" s="38">
        <f>AVERAGE('Raw Data'!K68,'Raw Data'!Q68,'Raw Data'!W68)</f>
        <v>26.01433333333333</v>
      </c>
      <c r="E68" s="38">
        <f>STDEV('Raw Data'!K68,'Raw Data'!Q68,'Raw Data'!W68)</f>
        <v>0.29455107084058274</v>
      </c>
      <c r="F68" s="38">
        <f>AVERAGE('Raw Data'!AC68,'Raw Data'!AI68,'Raw Data'!AO68)</f>
        <v>26.717000000000002</v>
      </c>
      <c r="G68" s="38">
        <f>STDEV('Raw Data'!AC68,'Raw Data'!AI68,'Raw Data'!AO68)</f>
        <v>0.52783235975070641</v>
      </c>
      <c r="H68" s="38">
        <f>AVERAGE('Raw Data'!AU68,'Raw Data'!BA68,'Raw Data'!BG68)</f>
        <v>28.570000000000004</v>
      </c>
      <c r="I68" s="38">
        <f>STDEV('Raw Data'!AU68,'Raw Data'!BA68,'Raw Data'!BG68)</f>
        <v>1.6608949394829293</v>
      </c>
      <c r="J68" s="38">
        <f>AVERAGE('Raw Data'!BM68,'Raw Data'!BS68,'Raw Data'!BY68)</f>
        <v>27.478999999999999</v>
      </c>
      <c r="K68" s="38">
        <f>STDEV('Raw Data'!BM68,'Raw Data'!BS68,'Raw Data'!BY68)</f>
        <v>1.3080172017217522</v>
      </c>
      <c r="L68" s="38">
        <f>AVERAGE('Raw Data'!CE68,'Raw Data'!CK68,'Raw Data'!CQ68)</f>
        <v>28.333333333333332</v>
      </c>
      <c r="M68" s="38">
        <f>STDEV('Raw Data'!CE68,'Raw Data'!CK68,'Raw Data'!CQ68)</f>
        <v>0.96490742215682623</v>
      </c>
      <c r="O68" s="38">
        <f>AVERAGE('Raw Data'!K235,'Raw Data'!Q235,'Raw Data'!W235)</f>
        <v>26.521000000000001</v>
      </c>
      <c r="P68" s="38">
        <f>STDEV('Raw Data'!K235,'Raw Data'!Q235,'Raw Data'!W235)</f>
        <v>0.10792126759818925</v>
      </c>
      <c r="Q68" s="38">
        <f>AVERAGE('Raw Data'!AC235,'Raw Data'!AI235,'Raw Data'!AO235)</f>
        <v>28.200666666666667</v>
      </c>
      <c r="R68" s="38">
        <f>STDEV('Raw Data'!AC235,'Raw Data'!AI235,'Raw Data'!AO235)</f>
        <v>0.41231096678760909</v>
      </c>
      <c r="S68" s="38">
        <f>AVERAGE('Raw Data'!AU235,'Raw Data'!BA235,'Raw Data'!BG235)</f>
        <v>26.671999999999997</v>
      </c>
      <c r="T68" s="38">
        <f>STDEV('Raw Data'!AU235,'Raw Data'!BA235,'Raw Data'!BG235)</f>
        <v>0.78290995650840867</v>
      </c>
      <c r="U68" s="38">
        <f>AVERAGE('Raw Data'!BM235,'Raw Data'!BS235,'Raw Data'!BY235)</f>
        <v>27.093999999999998</v>
      </c>
      <c r="V68" s="38">
        <f>STDEV('Raw Data'!BM235,'Raw Data'!BS235,'Raw Data'!BY235)</f>
        <v>0.28900519026481314</v>
      </c>
      <c r="W68" s="38">
        <f>AVERAGE('Raw Data'!CE235,'Raw Data'!CK235,'Raw Data'!CQ235)</f>
        <v>27.802333333333337</v>
      </c>
      <c r="X68" s="38">
        <f>STDEV('Raw Data'!CE235,'Raw Data'!CK235,'Raw Data'!CQ235)</f>
        <v>0.90817637787674943</v>
      </c>
      <c r="Z68" s="38">
        <f>AVERAGE('Raw Data'!K402,'Raw Data'!Q402,'Raw Data'!W402)</f>
        <v>27.225666666666665</v>
      </c>
      <c r="AA68" s="38">
        <f>STDEV('Raw Data'!K402,'Raw Data'!Q402,'Raw Data'!W402)</f>
        <v>0.54550374273082114</v>
      </c>
      <c r="AB68" s="38">
        <f>AVERAGE('Raw Data'!AC402,'Raw Data'!AI402,'Raw Data'!AO402)</f>
        <v>27.161333333333332</v>
      </c>
      <c r="AC68" s="38">
        <f>STDEV('Raw Data'!AC402,'Raw Data'!AI402,'Raw Data'!AO402)</f>
        <v>0.81562266602475697</v>
      </c>
      <c r="AD68" s="38">
        <f>AVERAGE('Raw Data'!AU402,'Raw Data'!BA402,'Raw Data'!BG402)</f>
        <v>27.424666666666667</v>
      </c>
      <c r="AE68" s="38">
        <f>STDEV('Raw Data'!AU402,'Raw Data'!BA402,'Raw Data'!BG402)</f>
        <v>0.8455769233684961</v>
      </c>
      <c r="AF68" s="38">
        <f>AVERAGE('Raw Data'!BM402,'Raw Data'!BS402,'Raw Data'!BY402)</f>
        <v>26.782999999999998</v>
      </c>
      <c r="AG68" s="38">
        <f>STDEV('Raw Data'!BM402,'Raw Data'!BS402,'Raw Data'!BY402)</f>
        <v>1.3085667732293977</v>
      </c>
      <c r="AH68" s="38">
        <f>AVERAGE('Raw Data'!CE402,'Raw Data'!CK402,'Raw Data'!CQ402)</f>
        <v>25.762333333333334</v>
      </c>
      <c r="AI68" s="38">
        <f>STDEV('Raw Data'!CE402,'Raw Data'!CK402,'Raw Data'!CQ402)</f>
        <v>3.021493890997188</v>
      </c>
      <c r="AK68" s="38">
        <f>AVERAGE('Raw Data'!AC569,'Raw Data'!AI569,'Raw Data'!AO569)</f>
        <v>27.621333333333336</v>
      </c>
      <c r="AL68" s="38">
        <f>STDEV('Raw Data'!AC569,'Raw Data'!AI569,'Raw Data'!AO569)</f>
        <v>0.82082661587775818</v>
      </c>
      <c r="AM68" s="38">
        <f>AVERAGE('Raw Data'!AU569,'Raw Data'!BA569,'Raw Data'!BG569)</f>
        <v>27.435999999999996</v>
      </c>
      <c r="AN68" s="38">
        <f>STDEV('Raw Data'!AU569,'Raw Data'!BA569,'Raw Data'!BG569)</f>
        <v>0.47632341953760771</v>
      </c>
      <c r="AO68" s="38">
        <f>AVERAGE('Raw Data'!BM569,'Raw Data'!BS569,'Raw Data'!BY569)</f>
        <v>28.213999999999999</v>
      </c>
      <c r="AP68" s="38">
        <f>STDEV('Raw Data'!BM569,'Raw Data'!BS569,'Raw Data'!BY569)</f>
        <v>0.26831138626603229</v>
      </c>
      <c r="AQ68" s="38">
        <f>AVERAGE('Raw Data'!CE569,'Raw Data'!CK569,'Raw Data'!CQ569)</f>
        <v>28.866</v>
      </c>
      <c r="AR68" s="38">
        <f>STDEV('Raw Data'!CE569,'Raw Data'!CK569,'Raw Data'!CQ569)</f>
        <v>2.0552644598688503</v>
      </c>
      <c r="AS68" s="64"/>
      <c r="AT68" s="38">
        <f>AVERAGE('Raw Data'!AC736,'Raw Data'!AI736,'Raw Data'!AO736)</f>
        <v>28.399999999999995</v>
      </c>
      <c r="AU68" s="38">
        <f>STDEV('Raw Data'!AC736,'Raw Data'!AI736,'Raw Data'!AO736)</f>
        <v>0.18416297130530876</v>
      </c>
      <c r="AV68" s="38">
        <f>AVERAGE('Raw Data'!AU736,'Raw Data'!BA736,'Raw Data'!BG736)</f>
        <v>30.129666666666665</v>
      </c>
      <c r="AW68" s="38">
        <f>STDEV('Raw Data'!AU736,'Raw Data'!BA736,'Raw Data'!BG736)</f>
        <v>2.5234431504064712</v>
      </c>
      <c r="AX68" s="38">
        <f>AVERAGE('Raw Data'!BM736,'Raw Data'!BS736,'Raw Data'!BY736)</f>
        <v>26.433666666666667</v>
      </c>
      <c r="AY68" s="38">
        <f>STDEV('Raw Data'!BM736,'Raw Data'!BS736,'Raw Data'!BY736)</f>
        <v>1.6041447357808256</v>
      </c>
      <c r="AZ68" s="38">
        <f>AVERAGE('Raw Data'!CE736,'Raw Data'!CK736,'Raw Data'!CQ736)</f>
        <v>27.789000000000001</v>
      </c>
      <c r="BA68" s="38">
        <f>STDEV('Raw Data'!CE736,'Raw Data'!CK736,'Raw Data'!CQ736)</f>
        <v>2.7100103320836246</v>
      </c>
      <c r="BC68" s="38">
        <f>AVERAGE('Raw Data'!AC903,'Raw Data'!AI903,'Raw Data'!AO903)</f>
        <v>31.079333333333334</v>
      </c>
      <c r="BD68" s="38">
        <f>STDEV('Raw Data'!AC903,'Raw Data'!AI903,'Raw Data'!AO903)</f>
        <v>1.5740890487305117</v>
      </c>
      <c r="BE68" s="38">
        <f>AVERAGE('Raw Data'!AU903,'Raw Data'!BA903,'Raw Data'!BG903)</f>
        <v>28.294333333333338</v>
      </c>
      <c r="BF68" s="38">
        <f>STDEV('Raw Data'!AU903,'Raw Data'!BA903,'Raw Data'!BG903)</f>
        <v>0.21168215166454971</v>
      </c>
      <c r="BG68" s="38">
        <f>AVERAGE('Raw Data'!BM903,'Raw Data'!BS903,'Raw Data'!BY903)</f>
        <v>26.418333333333333</v>
      </c>
      <c r="BH68" s="38">
        <f>STDEV('Raw Data'!BM903,'Raw Data'!BS903,'Raw Data'!BY903)</f>
        <v>0.23566996697358999</v>
      </c>
      <c r="BI68" s="38">
        <f>AVERAGE('Raw Data'!CE903,'Raw Data'!CK903,'Raw Data'!CQ903)</f>
        <v>27.447999999999997</v>
      </c>
      <c r="BJ68" s="38">
        <f>STDEV('Raw Data'!CE903,'Raw Data'!CK903,'Raw Data'!CQ903)</f>
        <v>1.3215789798570494</v>
      </c>
      <c r="BL68" s="68">
        <f t="shared" si="88"/>
        <v>-0.50666666666667126</v>
      </c>
      <c r="BM68" s="64">
        <f t="shared" si="89"/>
        <v>0.3136994315157966</v>
      </c>
      <c r="BN68" s="68">
        <f t="shared" si="90"/>
        <v>-1.4836666666666645</v>
      </c>
      <c r="BO68" s="64">
        <f t="shared" si="91"/>
        <v>0.66978155642965564</v>
      </c>
      <c r="BP68" s="68">
        <f t="shared" si="92"/>
        <v>1.8980000000000068</v>
      </c>
      <c r="BQ68" s="64">
        <f t="shared" si="93"/>
        <v>1.8361699267769316</v>
      </c>
      <c r="BR68" s="68">
        <f t="shared" si="94"/>
        <v>0.38500000000000156</v>
      </c>
      <c r="BS68" s="64">
        <f t="shared" si="95"/>
        <v>1.3395644814640331</v>
      </c>
      <c r="BT68" s="68">
        <f t="shared" si="96"/>
        <v>0.53099999999999525</v>
      </c>
      <c r="BU68" s="64">
        <f t="shared" si="97"/>
        <v>1.3250776077900737</v>
      </c>
      <c r="BW68" s="68">
        <f t="shared" si="98"/>
        <v>-1.2113333333333358</v>
      </c>
      <c r="BX68" s="64">
        <f t="shared" si="99"/>
        <v>0.619947309589023</v>
      </c>
      <c r="BY68" s="68">
        <f t="shared" si="100"/>
        <v>-0.44433333333332925</v>
      </c>
      <c r="BZ68" s="64">
        <f t="shared" si="101"/>
        <v>0.97151805610257769</v>
      </c>
      <c r="CA68" s="68">
        <f t="shared" si="102"/>
        <v>1.1453333333333369</v>
      </c>
      <c r="CB68" s="64">
        <f t="shared" si="103"/>
        <v>1.8637522188674478</v>
      </c>
      <c r="CC68" s="68">
        <f t="shared" si="104"/>
        <v>0.69600000000000151</v>
      </c>
      <c r="CD68" s="64">
        <f t="shared" si="105"/>
        <v>1.8502043130422114</v>
      </c>
      <c r="CE68" s="68">
        <f t="shared" si="106"/>
        <v>2.570999999999998</v>
      </c>
      <c r="CF68" s="64">
        <f t="shared" si="107"/>
        <v>3.1718246588780183</v>
      </c>
      <c r="CG68" s="64"/>
      <c r="CH68" s="68">
        <f t="shared" si="108"/>
        <v>-0.90433333333333366</v>
      </c>
      <c r="CI68" s="64">
        <f t="shared" si="109"/>
        <v>0.97589104583110708</v>
      </c>
      <c r="CJ68" s="68">
        <f t="shared" si="110"/>
        <v>1.1340000000000074</v>
      </c>
      <c r="CK68" s="64">
        <f t="shared" si="111"/>
        <v>1.7278472154678501</v>
      </c>
      <c r="CL68" s="68">
        <f t="shared" si="112"/>
        <v>-0.73499999999999943</v>
      </c>
      <c r="CM68" s="64">
        <f t="shared" si="113"/>
        <v>1.3352527850560743</v>
      </c>
      <c r="CN68" s="68">
        <f t="shared" si="114"/>
        <v>-0.53266666666666751</v>
      </c>
      <c r="CO68" s="64">
        <f t="shared" si="115"/>
        <v>2.2704973757600624</v>
      </c>
      <c r="CP68" s="68"/>
      <c r="CQ68" s="68">
        <f t="shared" si="116"/>
        <v>-0.77866666666665907</v>
      </c>
      <c r="CR68" s="64">
        <f t="shared" si="117"/>
        <v>0.84123262735900384</v>
      </c>
      <c r="CS68" s="68">
        <f t="shared" si="118"/>
        <v>-2.6936666666666689</v>
      </c>
      <c r="CT68" s="64">
        <f t="shared" si="119"/>
        <v>2.5680049324978595</v>
      </c>
      <c r="CU68" s="68">
        <f t="shared" si="120"/>
        <v>1.7803333333333313</v>
      </c>
      <c r="CV68" s="64">
        <f t="shared" si="121"/>
        <v>1.6264290126941707</v>
      </c>
      <c r="CW68" s="68">
        <f t="shared" si="122"/>
        <v>1.0769999999999982</v>
      </c>
      <c r="CX68" s="64">
        <f t="shared" si="123"/>
        <v>3.4012156650233156</v>
      </c>
      <c r="CY68" s="68"/>
      <c r="CZ68" s="68">
        <f t="shared" si="124"/>
        <v>-3.4579999999999984</v>
      </c>
      <c r="DA68" s="64">
        <f t="shared" si="125"/>
        <v>1.7752500293385887</v>
      </c>
      <c r="DB68" s="68">
        <f t="shared" si="126"/>
        <v>-0.85833333333334139</v>
      </c>
      <c r="DC68" s="64">
        <f t="shared" si="127"/>
        <v>0.52124210625517697</v>
      </c>
      <c r="DD68" s="68">
        <f t="shared" si="128"/>
        <v>1.7956666666666656</v>
      </c>
      <c r="DE68" s="64">
        <f t="shared" si="129"/>
        <v>0.35711529417449067</v>
      </c>
      <c r="DF68" s="68">
        <f t="shared" si="130"/>
        <v>1.4180000000000028</v>
      </c>
      <c r="DG68" s="64">
        <f t="shared" si="131"/>
        <v>2.4434981072225117</v>
      </c>
      <c r="DI68" s="68"/>
      <c r="DJ68" s="64"/>
      <c r="DK68" s="68"/>
      <c r="DL68" s="64"/>
      <c r="DM68" s="68"/>
      <c r="DN68" s="64"/>
      <c r="DO68" s="68"/>
      <c r="DP68" s="64"/>
      <c r="DQ68" s="68"/>
      <c r="DR68" s="64"/>
    </row>
    <row r="69" spans="1:122" s="71" customFormat="1" ht="15.75" customHeight="1" x14ac:dyDescent="0.25">
      <c r="A69" s="69">
        <f>'Raw Data'!B69</f>
        <v>128</v>
      </c>
      <c r="B69" s="69">
        <f>'Raw Data'!C69</f>
        <v>142</v>
      </c>
      <c r="C69" s="69" t="str">
        <f>'Raw Data'!D69</f>
        <v>EVSLAKPKHRVTMNE</v>
      </c>
      <c r="D69" s="38">
        <f>AVERAGE('Raw Data'!K69,'Raw Data'!Q69,'Raw Data'!W69)</f>
        <v>32.17433333333333</v>
      </c>
      <c r="E69" s="38">
        <f>STDEV('Raw Data'!K69,'Raw Data'!Q69,'Raw Data'!W69)</f>
        <v>0.33750012345676789</v>
      </c>
      <c r="F69" s="38">
        <f>AVERAGE('Raw Data'!AC69,'Raw Data'!AI69,'Raw Data'!AO69)</f>
        <v>35.837333333333333</v>
      </c>
      <c r="G69" s="38">
        <f>STDEV('Raw Data'!AC69,'Raw Data'!AI69,'Raw Data'!AO69)</f>
        <v>0.23455134476982634</v>
      </c>
      <c r="H69" s="38">
        <f>AVERAGE('Raw Data'!AU69,'Raw Data'!BA69,'Raw Data'!BG69)</f>
        <v>41.054333333333339</v>
      </c>
      <c r="I69" s="38">
        <f>STDEV('Raw Data'!AU69,'Raw Data'!BA69,'Raw Data'!BG69)</f>
        <v>0.48409950767722443</v>
      </c>
      <c r="J69" s="38">
        <f>AVERAGE('Raw Data'!BM69,'Raw Data'!BS69,'Raw Data'!BY69)</f>
        <v>42.07866666666667</v>
      </c>
      <c r="K69" s="38">
        <f>STDEV('Raw Data'!BM69,'Raw Data'!BS69,'Raw Data'!BY69)</f>
        <v>1.1156300163285924</v>
      </c>
      <c r="L69" s="38">
        <f>AVERAGE('Raw Data'!CE69,'Raw Data'!CK69,'Raw Data'!CQ69)</f>
        <v>42.602666666666671</v>
      </c>
      <c r="M69" s="38">
        <f>STDEV('Raw Data'!CE69,'Raw Data'!CK69,'Raw Data'!CQ69)</f>
        <v>0.80918868833748203</v>
      </c>
      <c r="O69" s="38">
        <f>AVERAGE('Raw Data'!K236,'Raw Data'!Q236,'Raw Data'!W236)</f>
        <v>32.475333333333332</v>
      </c>
      <c r="P69" s="38">
        <f>STDEV('Raw Data'!K236,'Raw Data'!Q236,'Raw Data'!W236)</f>
        <v>0.59912463923071402</v>
      </c>
      <c r="Q69" s="38">
        <f>AVERAGE('Raw Data'!AC236,'Raw Data'!AI236,'Raw Data'!AO236)</f>
        <v>36.928333333333335</v>
      </c>
      <c r="R69" s="38">
        <f>STDEV('Raw Data'!AC236,'Raw Data'!AI236,'Raw Data'!AO236)</f>
        <v>0.29580455259061694</v>
      </c>
      <c r="S69" s="38">
        <f>AVERAGE('Raw Data'!AU236,'Raw Data'!BA236,'Raw Data'!BG236)</f>
        <v>40.821333333333335</v>
      </c>
      <c r="T69" s="38">
        <f>STDEV('Raw Data'!AU236,'Raw Data'!BA236,'Raw Data'!BG236)</f>
        <v>0.7949291373030285</v>
      </c>
      <c r="U69" s="38">
        <f>AVERAGE('Raw Data'!BM236,'Raw Data'!BS236,'Raw Data'!BY236)</f>
        <v>42.74133333333333</v>
      </c>
      <c r="V69" s="38">
        <f>STDEV('Raw Data'!BM236,'Raw Data'!BS236,'Raw Data'!BY236)</f>
        <v>0.20599110013137498</v>
      </c>
      <c r="W69" s="38">
        <f>AVERAGE('Raw Data'!CE236,'Raw Data'!CK236,'Raw Data'!CQ236)</f>
        <v>42.158666666666669</v>
      </c>
      <c r="X69" s="38">
        <f>STDEV('Raw Data'!CE236,'Raw Data'!CK236,'Raw Data'!CQ236)</f>
        <v>0.52290853247325353</v>
      </c>
      <c r="Z69" s="38">
        <f>AVERAGE('Raw Data'!K403,'Raw Data'!Q403,'Raw Data'!W403)</f>
        <v>33.727666666666664</v>
      </c>
      <c r="AA69" s="38">
        <f>STDEV('Raw Data'!K403,'Raw Data'!Q403,'Raw Data'!W403)</f>
        <v>0.30330567639484379</v>
      </c>
      <c r="AB69" s="38">
        <f>AVERAGE('Raw Data'!AC403,'Raw Data'!AI403,'Raw Data'!AO403)</f>
        <v>36.226333333333336</v>
      </c>
      <c r="AC69" s="38">
        <f>STDEV('Raw Data'!AC403,'Raw Data'!AI403,'Raw Data'!AO403)</f>
        <v>0.39137748189354832</v>
      </c>
      <c r="AD69" s="38">
        <f>AVERAGE('Raw Data'!AU403,'Raw Data'!BA403,'Raw Data'!BG403)</f>
        <v>41.254666666666665</v>
      </c>
      <c r="AE69" s="38">
        <f>STDEV('Raw Data'!AU403,'Raw Data'!BA403,'Raw Data'!BG403)</f>
        <v>0.41486182438654595</v>
      </c>
      <c r="AF69" s="38">
        <f>AVERAGE('Raw Data'!BM403,'Raw Data'!BS403,'Raw Data'!BY403)</f>
        <v>42.068333333333328</v>
      </c>
      <c r="AG69" s="38">
        <f>STDEV('Raw Data'!BM403,'Raw Data'!BS403,'Raw Data'!BY403)</f>
        <v>0.11633715370995512</v>
      </c>
      <c r="AH69" s="38">
        <f>AVERAGE('Raw Data'!CE403,'Raw Data'!CK403,'Raw Data'!CQ403)</f>
        <v>41.247999999999998</v>
      </c>
      <c r="AI69" s="38">
        <f>STDEV('Raw Data'!CE403,'Raw Data'!CK403,'Raw Data'!CQ403)</f>
        <v>2.3898976965552317</v>
      </c>
      <c r="AK69" s="38">
        <f>AVERAGE('Raw Data'!AC570,'Raw Data'!AI570,'Raw Data'!AO570)</f>
        <v>37.341666666666669</v>
      </c>
      <c r="AL69" s="38">
        <f>STDEV('Raw Data'!AC570,'Raw Data'!AI570,'Raw Data'!AO570)</f>
        <v>0.40390881809306117</v>
      </c>
      <c r="AM69" s="38">
        <f>AVERAGE('Raw Data'!AU570,'Raw Data'!BA570,'Raw Data'!BG570)</f>
        <v>42.609333333333332</v>
      </c>
      <c r="AN69" s="38">
        <f>STDEV('Raw Data'!AU570,'Raw Data'!BA570,'Raw Data'!BG570)</f>
        <v>0.81984714022391492</v>
      </c>
      <c r="AO69" s="38">
        <f>AVERAGE('Raw Data'!BM570,'Raw Data'!BS570,'Raw Data'!BY570)</f>
        <v>42.429333333333339</v>
      </c>
      <c r="AP69" s="38">
        <f>STDEV('Raw Data'!BM570,'Raw Data'!BS570,'Raw Data'!BY570)</f>
        <v>0.47967211023086587</v>
      </c>
      <c r="AQ69" s="38">
        <f>AVERAGE('Raw Data'!CE570,'Raw Data'!CK570,'Raw Data'!CQ570)</f>
        <v>43.616999999999997</v>
      </c>
      <c r="AR69" s="38">
        <f>STDEV('Raw Data'!CE570,'Raw Data'!CK570,'Raw Data'!CQ570)</f>
        <v>1.1941808908201466</v>
      </c>
      <c r="AS69" s="70"/>
      <c r="AT69" s="38">
        <f>AVERAGE('Raw Data'!AC737,'Raw Data'!AI737,'Raw Data'!AO737)</f>
        <v>37.80766666666667</v>
      </c>
      <c r="AU69" s="38">
        <f>STDEV('Raw Data'!AC737,'Raw Data'!AI737,'Raw Data'!AO737)</f>
        <v>0.58642163443492645</v>
      </c>
      <c r="AV69" s="38">
        <f>AVERAGE('Raw Data'!AU737,'Raw Data'!BA737,'Raw Data'!BG737)</f>
        <v>43.05233333333333</v>
      </c>
      <c r="AW69" s="38">
        <f>STDEV('Raw Data'!AU737,'Raw Data'!BA737,'Raw Data'!BG737)</f>
        <v>1.2749154220313335</v>
      </c>
      <c r="AX69" s="38">
        <f>AVERAGE('Raw Data'!BM737,'Raw Data'!BS737,'Raw Data'!BY737)</f>
        <v>42.109000000000002</v>
      </c>
      <c r="AY69" s="38">
        <f>STDEV('Raw Data'!BM737,'Raw Data'!BS737,'Raw Data'!BY737)</f>
        <v>1.1330132391106478</v>
      </c>
      <c r="AZ69" s="38">
        <f>AVERAGE('Raw Data'!CE737,'Raw Data'!CK737,'Raw Data'!CQ737)</f>
        <v>42.412666666666667</v>
      </c>
      <c r="BA69" s="38">
        <f>STDEV('Raw Data'!CE737,'Raw Data'!CK737,'Raw Data'!CQ737)</f>
        <v>0.2888084717132357</v>
      </c>
      <c r="BC69" s="38">
        <f>AVERAGE('Raw Data'!AC904,'Raw Data'!AI904,'Raw Data'!AO904)</f>
        <v>37.490666666666669</v>
      </c>
      <c r="BD69" s="38">
        <f>STDEV('Raw Data'!AC904,'Raw Data'!AI904,'Raw Data'!AO904)</f>
        <v>0.92597534164432826</v>
      </c>
      <c r="BE69" s="38">
        <f>AVERAGE('Raw Data'!AU904,'Raw Data'!BA904,'Raw Data'!BG904)</f>
        <v>42.401666666666671</v>
      </c>
      <c r="BF69" s="38">
        <f>STDEV('Raw Data'!AU904,'Raw Data'!BA904,'Raw Data'!BG904)</f>
        <v>0.53713157916225052</v>
      </c>
      <c r="BG69" s="38">
        <f>AVERAGE('Raw Data'!BM904,'Raw Data'!BS904,'Raw Data'!BY904)</f>
        <v>42.750999999999998</v>
      </c>
      <c r="BH69" s="38">
        <f>STDEV('Raw Data'!BM904,'Raw Data'!BS904,'Raw Data'!BY904)</f>
        <v>0.74138451561925534</v>
      </c>
      <c r="BI69" s="38">
        <f>AVERAGE('Raw Data'!CE904,'Raw Data'!CK904,'Raw Data'!CQ904)</f>
        <v>41.112666666666662</v>
      </c>
      <c r="BJ69" s="38">
        <f>STDEV('Raw Data'!CE904,'Raw Data'!CK904,'Raw Data'!CQ904)</f>
        <v>0.97146298608507697</v>
      </c>
      <c r="BL69" s="68">
        <f t="shared" si="88"/>
        <v>-0.30100000000000193</v>
      </c>
      <c r="BM69" s="64">
        <f t="shared" si="89"/>
        <v>0.68764574212792651</v>
      </c>
      <c r="BN69" s="68">
        <f t="shared" si="90"/>
        <v>-1.0910000000000011</v>
      </c>
      <c r="BO69" s="64">
        <f t="shared" si="91"/>
        <v>0.3775111477382741</v>
      </c>
      <c r="BP69" s="68">
        <f t="shared" si="92"/>
        <v>0.23300000000000409</v>
      </c>
      <c r="BQ69" s="64">
        <f t="shared" si="93"/>
        <v>0.93073340257383486</v>
      </c>
      <c r="BR69" s="68">
        <f t="shared" si="94"/>
        <v>-0.66266666666665941</v>
      </c>
      <c r="BS69" s="64">
        <f t="shared" si="95"/>
        <v>1.1344878433313728</v>
      </c>
      <c r="BT69" s="68">
        <f t="shared" si="96"/>
        <v>0.44400000000000261</v>
      </c>
      <c r="BU69" s="64">
        <f t="shared" si="97"/>
        <v>0.96344157408047648</v>
      </c>
      <c r="BW69" s="68">
        <f t="shared" si="98"/>
        <v>-1.5533333333333346</v>
      </c>
      <c r="BX69" s="64">
        <f t="shared" si="99"/>
        <v>0.4537627867803477</v>
      </c>
      <c r="BY69" s="68">
        <f t="shared" si="100"/>
        <v>-0.3890000000000029</v>
      </c>
      <c r="BZ69" s="64">
        <f t="shared" si="101"/>
        <v>0.45627915431966504</v>
      </c>
      <c r="CA69" s="68">
        <f t="shared" si="102"/>
        <v>-0.20033333333332592</v>
      </c>
      <c r="CB69" s="64">
        <f t="shared" si="103"/>
        <v>0.63754424683049593</v>
      </c>
      <c r="CC69" s="68">
        <f t="shared" si="104"/>
        <v>1.0333333333342409E-2</v>
      </c>
      <c r="CD69" s="64">
        <f t="shared" si="105"/>
        <v>1.1216793956682405</v>
      </c>
      <c r="CE69" s="68">
        <f t="shared" si="106"/>
        <v>1.3546666666666738</v>
      </c>
      <c r="CF69" s="64">
        <f t="shared" si="107"/>
        <v>2.5231720776303264</v>
      </c>
      <c r="CG69" s="70"/>
      <c r="CH69" s="68">
        <f t="shared" si="108"/>
        <v>-1.5043333333333351</v>
      </c>
      <c r="CI69" s="64">
        <f t="shared" si="109"/>
        <v>0.46707244263247594</v>
      </c>
      <c r="CJ69" s="68">
        <f t="shared" si="110"/>
        <v>-1.5549999999999926</v>
      </c>
      <c r="CK69" s="64">
        <f t="shared" si="111"/>
        <v>0.95210381086657914</v>
      </c>
      <c r="CL69" s="68">
        <f t="shared" si="112"/>
        <v>-0.3506666666666689</v>
      </c>
      <c r="CM69" s="64">
        <f t="shared" si="113"/>
        <v>1.2143787163264461</v>
      </c>
      <c r="CN69" s="68">
        <f t="shared" si="114"/>
        <v>-1.014333333333326</v>
      </c>
      <c r="CO69" s="64">
        <f t="shared" si="115"/>
        <v>1.4425166665703844</v>
      </c>
      <c r="CP69" s="72"/>
      <c r="CQ69" s="68">
        <f t="shared" si="116"/>
        <v>-0.46600000000000108</v>
      </c>
      <c r="CR69" s="64">
        <f t="shared" si="117"/>
        <v>0.71206226319519572</v>
      </c>
      <c r="CS69" s="68">
        <f t="shared" si="118"/>
        <v>-0.44299999999999784</v>
      </c>
      <c r="CT69" s="64">
        <f t="shared" si="119"/>
        <v>1.5157699913465317</v>
      </c>
      <c r="CU69" s="68">
        <f t="shared" si="120"/>
        <v>0.32033333333333758</v>
      </c>
      <c r="CV69" s="64">
        <f t="shared" si="121"/>
        <v>1.2303675602572322</v>
      </c>
      <c r="CW69" s="68">
        <f t="shared" si="122"/>
        <v>1.2043333333333308</v>
      </c>
      <c r="CX69" s="64">
        <f t="shared" si="123"/>
        <v>1.228608291252071</v>
      </c>
      <c r="CY69" s="72"/>
      <c r="CZ69" s="68">
        <f t="shared" si="124"/>
        <v>-0.14900000000000091</v>
      </c>
      <c r="DA69" s="64">
        <f t="shared" si="125"/>
        <v>1.0102339663002149</v>
      </c>
      <c r="DB69" s="68">
        <f t="shared" si="126"/>
        <v>0.20766666666666111</v>
      </c>
      <c r="DC69" s="64">
        <f t="shared" si="127"/>
        <v>0.98013247403943549</v>
      </c>
      <c r="DD69" s="68">
        <f t="shared" si="128"/>
        <v>-0.32166666666665833</v>
      </c>
      <c r="DE69" s="64">
        <f t="shared" si="129"/>
        <v>0.88302680216023444</v>
      </c>
      <c r="DF69" s="68">
        <f t="shared" si="130"/>
        <v>2.5043333333333351</v>
      </c>
      <c r="DG69" s="64">
        <f t="shared" si="131"/>
        <v>1.5394181801360323</v>
      </c>
      <c r="DI69" s="72"/>
      <c r="DJ69" s="70"/>
      <c r="DK69" s="72"/>
      <c r="DL69" s="70"/>
      <c r="DM69" s="72"/>
      <c r="DN69" s="70"/>
      <c r="DO69" s="72"/>
      <c r="DP69" s="70"/>
      <c r="DQ69" s="72"/>
      <c r="DR69" s="70"/>
    </row>
    <row r="70" spans="1:122" s="67" customFormat="1" ht="15.75" customHeight="1" x14ac:dyDescent="0.25">
      <c r="A70" s="37">
        <f>'Raw Data'!B70</f>
        <v>128</v>
      </c>
      <c r="B70" s="37">
        <f>'Raw Data'!C70</f>
        <v>143</v>
      </c>
      <c r="C70" s="37" t="str">
        <f>'Raw Data'!D70</f>
        <v>EVSLAKPKHRVTMNEF</v>
      </c>
      <c r="D70" s="38">
        <f>AVERAGE('Raw Data'!K70,'Raw Data'!Q70,'Raw Data'!W70)</f>
        <v>24.695333333333334</v>
      </c>
      <c r="E70" s="38">
        <f>STDEV('Raw Data'!K70,'Raw Data'!Q70,'Raw Data'!W70)</f>
        <v>0.48231352182302939</v>
      </c>
      <c r="F70" s="38">
        <f>AVERAGE('Raw Data'!AC70,'Raw Data'!AI70,'Raw Data'!AO70)</f>
        <v>27.785</v>
      </c>
      <c r="G70" s="38">
        <f>STDEV('Raw Data'!AC70,'Raw Data'!AI70,'Raw Data'!AO70)</f>
        <v>0.17759222955974024</v>
      </c>
      <c r="H70" s="38">
        <f>AVERAGE('Raw Data'!AU70,'Raw Data'!BA70,'Raw Data'!BG70)</f>
        <v>33.1</v>
      </c>
      <c r="I70" s="38">
        <f>STDEV('Raw Data'!AU70,'Raw Data'!BA70,'Raw Data'!BG70)</f>
        <v>0.21672332592501631</v>
      </c>
      <c r="J70" s="38">
        <f>AVERAGE('Raw Data'!BM70,'Raw Data'!BS70,'Raw Data'!BY70)</f>
        <v>36.420999999999999</v>
      </c>
      <c r="K70" s="38">
        <f>STDEV('Raw Data'!BM70,'Raw Data'!BS70,'Raw Data'!BY70)</f>
        <v>0.56317048928366475</v>
      </c>
      <c r="L70" s="38">
        <f>AVERAGE('Raw Data'!CE70,'Raw Data'!CK70,'Raw Data'!CQ70)</f>
        <v>37.62233333333333</v>
      </c>
      <c r="M70" s="38">
        <f>STDEV('Raw Data'!CE70,'Raw Data'!CK70,'Raw Data'!CQ70)</f>
        <v>0.47783818739541045</v>
      </c>
      <c r="N70" s="37"/>
      <c r="O70" s="38">
        <f>AVERAGE('Raw Data'!K237,'Raw Data'!Q237,'Raw Data'!W237)</f>
        <v>24.860333333333333</v>
      </c>
      <c r="P70" s="38">
        <f>STDEV('Raw Data'!K237,'Raw Data'!Q237,'Raw Data'!W237)</f>
        <v>0.15684493403783623</v>
      </c>
      <c r="Q70" s="38">
        <f>AVERAGE('Raw Data'!AC237,'Raw Data'!AI237,'Raw Data'!AO237)</f>
        <v>27.998666666666669</v>
      </c>
      <c r="R70" s="38">
        <f>STDEV('Raw Data'!AC237,'Raw Data'!AI237,'Raw Data'!AO237)</f>
        <v>0.39100682005987208</v>
      </c>
      <c r="S70" s="38">
        <f>AVERAGE('Raw Data'!AU237,'Raw Data'!BA237,'Raw Data'!BG237)</f>
        <v>32.690666666666665</v>
      </c>
      <c r="T70" s="38">
        <f>STDEV('Raw Data'!AU237,'Raw Data'!BA237,'Raw Data'!BG237)</f>
        <v>1.0103570326044804</v>
      </c>
      <c r="U70" s="38">
        <f>AVERAGE('Raw Data'!BM237,'Raw Data'!BS237,'Raw Data'!BY237)</f>
        <v>36.514666666666663</v>
      </c>
      <c r="V70" s="38">
        <f>STDEV('Raw Data'!BM237,'Raw Data'!BS237,'Raw Data'!BY237)</f>
        <v>0.28986951087227669</v>
      </c>
      <c r="W70" s="38">
        <f>AVERAGE('Raw Data'!CE237,'Raw Data'!CK237,'Raw Data'!CQ237)</f>
        <v>36.979666666666667</v>
      </c>
      <c r="X70" s="38">
        <f>STDEV('Raw Data'!CE237,'Raw Data'!CK237,'Raw Data'!CQ237)</f>
        <v>0.93048446162917242</v>
      </c>
      <c r="Y70" s="37"/>
      <c r="Z70" s="38">
        <f>AVERAGE('Raw Data'!K404,'Raw Data'!Q404,'Raw Data'!W404)</f>
        <v>25.766000000000002</v>
      </c>
      <c r="AA70" s="38">
        <f>STDEV('Raw Data'!K404,'Raw Data'!Q404,'Raw Data'!W404)</f>
        <v>0.54584704817375318</v>
      </c>
      <c r="AB70" s="38">
        <f>AVERAGE('Raw Data'!AC404,'Raw Data'!AI404,'Raw Data'!AO404)</f>
        <v>28.400666666666666</v>
      </c>
      <c r="AC70" s="38">
        <f>STDEV('Raw Data'!AC404,'Raw Data'!AI404,'Raw Data'!AO404)</f>
        <v>0.57038963291186584</v>
      </c>
      <c r="AD70" s="38">
        <f>AVERAGE('Raw Data'!AU404,'Raw Data'!BA404,'Raw Data'!BG404)</f>
        <v>32.982999999999997</v>
      </c>
      <c r="AE70" s="38">
        <f>STDEV('Raw Data'!AU404,'Raw Data'!BA404,'Raw Data'!BG404)</f>
        <v>0.25200000000000145</v>
      </c>
      <c r="AF70" s="38">
        <f>AVERAGE('Raw Data'!BM404,'Raw Data'!BS404,'Raw Data'!BY404)</f>
        <v>35.951333333333331</v>
      </c>
      <c r="AG70" s="38">
        <f>STDEV('Raw Data'!BM404,'Raw Data'!BS404,'Raw Data'!BY404)</f>
        <v>0.56279333092471218</v>
      </c>
      <c r="AH70" s="38">
        <f>AVERAGE('Raw Data'!CE404,'Raw Data'!CK404,'Raw Data'!CQ404)</f>
        <v>36.376333333333328</v>
      </c>
      <c r="AI70" s="38">
        <f>STDEV('Raw Data'!CE404,'Raw Data'!CK404,'Raw Data'!CQ404)</f>
        <v>1.3400019900482751</v>
      </c>
      <c r="AJ70" s="37"/>
      <c r="AK70" s="38">
        <f>AVERAGE('Raw Data'!AC571,'Raw Data'!AI571,'Raw Data'!AO571)</f>
        <v>29.069666666666667</v>
      </c>
      <c r="AL70" s="38">
        <f>STDEV('Raw Data'!AC571,'Raw Data'!AI571,'Raw Data'!AO571)</f>
        <v>0.47438837816006257</v>
      </c>
      <c r="AM70" s="38">
        <f>AVERAGE('Raw Data'!AU571,'Raw Data'!BA571,'Raw Data'!BG571)</f>
        <v>33.941000000000003</v>
      </c>
      <c r="AN70" s="38">
        <f>STDEV('Raw Data'!AU571,'Raw Data'!BA571,'Raw Data'!BG571)</f>
        <v>0.21897945109073602</v>
      </c>
      <c r="AO70" s="38">
        <f>AVERAGE('Raw Data'!BM571,'Raw Data'!BS571,'Raw Data'!BY571)</f>
        <v>35.6</v>
      </c>
      <c r="AP70" s="38">
        <f>STDEV('Raw Data'!BM571,'Raw Data'!BS571,'Raw Data'!BY571)</f>
        <v>1.3764675804391466</v>
      </c>
      <c r="AQ70" s="38">
        <f>AVERAGE('Raw Data'!CE571,'Raw Data'!CK571,'Raw Data'!CQ571)</f>
        <v>38.099333333333334</v>
      </c>
      <c r="AR70" s="38">
        <f>STDEV('Raw Data'!CE571,'Raw Data'!CK571,'Raw Data'!CQ571)</f>
        <v>1.6585564004076951</v>
      </c>
      <c r="AS70" s="38"/>
      <c r="AT70" s="38">
        <f>AVERAGE('Raw Data'!AC738,'Raw Data'!AI738,'Raw Data'!AO738)</f>
        <v>27.986000000000001</v>
      </c>
      <c r="AU70" s="38">
        <f>STDEV('Raw Data'!AC738,'Raw Data'!AI738,'Raw Data'!AO738)</f>
        <v>0.69140726059248236</v>
      </c>
      <c r="AV70" s="38">
        <f>AVERAGE('Raw Data'!AU738,'Raw Data'!BA738,'Raw Data'!BG738)</f>
        <v>33.765999999999998</v>
      </c>
      <c r="AW70" s="38">
        <f>STDEV('Raw Data'!AU738,'Raw Data'!BA738,'Raw Data'!BG738)</f>
        <v>0.4570032822639209</v>
      </c>
      <c r="AX70" s="38">
        <f>AVERAGE('Raw Data'!BM738,'Raw Data'!BS738,'Raw Data'!BY738)</f>
        <v>35.010333333333328</v>
      </c>
      <c r="AY70" s="38">
        <f>STDEV('Raw Data'!BM738,'Raw Data'!BS738,'Raw Data'!BY738)</f>
        <v>0.41364759558509911</v>
      </c>
      <c r="AZ70" s="38">
        <f>AVERAGE('Raw Data'!CE738,'Raw Data'!CK738,'Raw Data'!CQ738)</f>
        <v>36.742666666666672</v>
      </c>
      <c r="BA70" s="38">
        <f>STDEV('Raw Data'!CE738,'Raw Data'!CK738,'Raw Data'!CQ738)</f>
        <v>0.16641013590924522</v>
      </c>
      <c r="BC70" s="38">
        <f>AVERAGE('Raw Data'!AC905,'Raw Data'!AI905,'Raw Data'!AO905)</f>
        <v>28.815666666666669</v>
      </c>
      <c r="BD70" s="38">
        <f>STDEV('Raw Data'!AC905,'Raw Data'!AI905,'Raw Data'!AO905)</f>
        <v>9.2554488455899392E-2</v>
      </c>
      <c r="BE70" s="38">
        <f>AVERAGE('Raw Data'!AU905,'Raw Data'!BA905,'Raw Data'!BG905)</f>
        <v>33.5</v>
      </c>
      <c r="BF70" s="38">
        <f>STDEV('Raw Data'!AU905,'Raw Data'!BA905,'Raw Data'!BG905)</f>
        <v>0.75971310374377699</v>
      </c>
      <c r="BG70" s="38">
        <f>AVERAGE('Raw Data'!BM905,'Raw Data'!BS905,'Raw Data'!BY905)</f>
        <v>36.04666666666666</v>
      </c>
      <c r="BH70" s="38">
        <f>STDEV('Raw Data'!BM905,'Raw Data'!BS905,'Raw Data'!BY905)</f>
        <v>0.90824959858693788</v>
      </c>
      <c r="BI70" s="38">
        <f>AVERAGE('Raw Data'!CE905,'Raw Data'!CK905,'Raw Data'!CQ905)</f>
        <v>36.95066666666667</v>
      </c>
      <c r="BJ70" s="38">
        <f>STDEV('Raw Data'!CE905,'Raw Data'!CK905,'Raw Data'!CQ905)</f>
        <v>0.40794280644881226</v>
      </c>
      <c r="BL70" s="68">
        <f t="shared" si="88"/>
        <v>-0.16499999999999915</v>
      </c>
      <c r="BM70" s="64">
        <f t="shared" si="89"/>
        <v>0.50717518340970413</v>
      </c>
      <c r="BN70" s="68">
        <f t="shared" si="90"/>
        <v>-0.21366666666666845</v>
      </c>
      <c r="BO70" s="64">
        <f t="shared" si="91"/>
        <v>0.42944770733272364</v>
      </c>
      <c r="BP70" s="68">
        <f t="shared" si="92"/>
        <v>0.40933333333333621</v>
      </c>
      <c r="BQ70" s="64">
        <f t="shared" si="93"/>
        <v>1.0333394085842909</v>
      </c>
      <c r="BR70" s="68">
        <f t="shared" si="94"/>
        <v>-9.36666666666639E-2</v>
      </c>
      <c r="BS70" s="64">
        <f t="shared" si="95"/>
        <v>0.63339192711411729</v>
      </c>
      <c r="BT70" s="68">
        <f t="shared" si="96"/>
        <v>0.64266666666666339</v>
      </c>
      <c r="BU70" s="64">
        <f t="shared" si="97"/>
        <v>1.0460070108114297</v>
      </c>
      <c r="BV70" s="37"/>
      <c r="BW70" s="68">
        <f t="shared" si="98"/>
        <v>-1.0706666666666678</v>
      </c>
      <c r="BX70" s="64">
        <f t="shared" si="99"/>
        <v>0.72840602230715634</v>
      </c>
      <c r="BY70" s="68">
        <f t="shared" si="100"/>
        <v>-0.61566666666666592</v>
      </c>
      <c r="BZ70" s="64">
        <f t="shared" si="101"/>
        <v>0.59739713200963107</v>
      </c>
      <c r="CA70" s="68">
        <f t="shared" si="102"/>
        <v>0.11700000000000443</v>
      </c>
      <c r="CB70" s="64">
        <f t="shared" si="103"/>
        <v>0.33237478845424118</v>
      </c>
      <c r="CC70" s="68">
        <f t="shared" si="104"/>
        <v>0.46966666666666868</v>
      </c>
      <c r="CD70" s="64">
        <f t="shared" si="105"/>
        <v>0.79617669730615381</v>
      </c>
      <c r="CE70" s="68">
        <f t="shared" si="106"/>
        <v>1.2460000000000022</v>
      </c>
      <c r="CF70" s="64">
        <f t="shared" si="107"/>
        <v>1.4226505778534198</v>
      </c>
      <c r="CG70" s="38"/>
      <c r="CH70" s="68">
        <f t="shared" si="108"/>
        <v>-1.2846666666666664</v>
      </c>
      <c r="CI70" s="64">
        <f t="shared" si="109"/>
        <v>0.50654055448042257</v>
      </c>
      <c r="CJ70" s="68">
        <f t="shared" si="110"/>
        <v>-0.84100000000000108</v>
      </c>
      <c r="CK70" s="64">
        <f t="shared" si="111"/>
        <v>0.30809251857193953</v>
      </c>
      <c r="CL70" s="68">
        <f t="shared" si="112"/>
        <v>0.82099999999999795</v>
      </c>
      <c r="CM70" s="64">
        <f t="shared" si="113"/>
        <v>1.4872202257903842</v>
      </c>
      <c r="CN70" s="68">
        <f t="shared" si="114"/>
        <v>-0.47700000000000387</v>
      </c>
      <c r="CO70" s="64">
        <f t="shared" si="115"/>
        <v>1.7260181536318389</v>
      </c>
      <c r="CP70" s="41"/>
      <c r="CQ70" s="68">
        <f t="shared" si="116"/>
        <v>1.0836666666666659</v>
      </c>
      <c r="CR70" s="64">
        <f t="shared" si="117"/>
        <v>0.83850362750159602</v>
      </c>
      <c r="CS70" s="68">
        <f t="shared" si="118"/>
        <v>0.17500000000000426</v>
      </c>
      <c r="CT70" s="64">
        <f t="shared" si="119"/>
        <v>0.50675832504261542</v>
      </c>
      <c r="CU70" s="68">
        <f t="shared" si="120"/>
        <v>0.58966666666667322</v>
      </c>
      <c r="CV70" s="64">
        <f t="shared" si="121"/>
        <v>1.4372777509351948</v>
      </c>
      <c r="CW70" s="68">
        <f t="shared" si="122"/>
        <v>1.356666666666662</v>
      </c>
      <c r="CX70" s="64">
        <f t="shared" si="123"/>
        <v>1.6668838191867674</v>
      </c>
      <c r="CY70" s="41"/>
      <c r="CZ70" s="68">
        <f t="shared" si="124"/>
        <v>0.25399999999999778</v>
      </c>
      <c r="DA70" s="64">
        <f t="shared" si="125"/>
        <v>0.48333287356300081</v>
      </c>
      <c r="DB70" s="68">
        <f t="shared" si="126"/>
        <v>0.4410000000000025</v>
      </c>
      <c r="DC70" s="64">
        <f t="shared" si="127"/>
        <v>0.79064277647999981</v>
      </c>
      <c r="DD70" s="68">
        <f t="shared" si="128"/>
        <v>-0.44666666666665833</v>
      </c>
      <c r="DE70" s="64">
        <f t="shared" si="129"/>
        <v>1.6491150151924918</v>
      </c>
      <c r="DF70" s="68">
        <f t="shared" si="130"/>
        <v>1.1486666666666636</v>
      </c>
      <c r="DG70" s="64">
        <f t="shared" si="131"/>
        <v>1.7079890710032848</v>
      </c>
      <c r="DI70" s="41"/>
      <c r="DJ70" s="38"/>
      <c r="DK70" s="41"/>
      <c r="DL70" s="38"/>
      <c r="DM70" s="41"/>
      <c r="DN70" s="38"/>
      <c r="DO70" s="41"/>
      <c r="DP70" s="38"/>
      <c r="DQ70" s="41"/>
      <c r="DR70" s="38"/>
    </row>
    <row r="71" spans="1:122" ht="15.75" customHeight="1" x14ac:dyDescent="0.25">
      <c r="A71" s="63">
        <f>'Raw Data'!B71</f>
        <v>128</v>
      </c>
      <c r="B71" s="63">
        <f>'Raw Data'!C71</f>
        <v>144</v>
      </c>
      <c r="C71" s="63" t="str">
        <f>'Raw Data'!D71</f>
        <v>EVSLAKPKHRVTMNEFE</v>
      </c>
      <c r="D71" s="38">
        <f>AVERAGE('Raw Data'!K71,'Raw Data'!Q71,'Raw Data'!W71)</f>
        <v>24.004999999999999</v>
      </c>
      <c r="E71" s="38">
        <f>STDEV('Raw Data'!K71,'Raw Data'!Q71,'Raw Data'!W71)</f>
        <v>0.34322587315061226</v>
      </c>
      <c r="F71" s="38">
        <f>AVERAGE('Raw Data'!AC71,'Raw Data'!AI71,'Raw Data'!AO71)</f>
        <v>26.869333333333334</v>
      </c>
      <c r="G71" s="38">
        <f>STDEV('Raw Data'!AC71,'Raw Data'!AI71,'Raw Data'!AO71)</f>
        <v>0.26213418955438483</v>
      </c>
      <c r="H71" s="38">
        <f>AVERAGE('Raw Data'!AU71,'Raw Data'!BA71,'Raw Data'!BG71)</f>
        <v>31.587666666666667</v>
      </c>
      <c r="I71" s="38">
        <f>STDEV('Raw Data'!AU71,'Raw Data'!BA71,'Raw Data'!BG71)</f>
        <v>0.55076340958104042</v>
      </c>
      <c r="J71" s="38">
        <f>AVERAGE('Raw Data'!BM71,'Raw Data'!BS71,'Raw Data'!BY71)</f>
        <v>34.482333333333337</v>
      </c>
      <c r="K71" s="38">
        <f>STDEV('Raw Data'!BM71,'Raw Data'!BS71,'Raw Data'!BY71)</f>
        <v>0.429931777533756</v>
      </c>
      <c r="L71" s="38">
        <f>AVERAGE('Raw Data'!CE71,'Raw Data'!CK71,'Raw Data'!CQ71)</f>
        <v>36.525333333333336</v>
      </c>
      <c r="M71" s="38">
        <f>STDEV('Raw Data'!CE71,'Raw Data'!CK71,'Raw Data'!CQ71)</f>
        <v>0.177505868447589</v>
      </c>
      <c r="O71" s="38">
        <f>AVERAGE('Raw Data'!K238,'Raw Data'!Q238,'Raw Data'!W238)</f>
        <v>24.508333333333336</v>
      </c>
      <c r="P71" s="38">
        <f>STDEV('Raw Data'!K238,'Raw Data'!Q238,'Raw Data'!W238)</f>
        <v>0.76518124214680905</v>
      </c>
      <c r="Q71" s="38">
        <f>AVERAGE('Raw Data'!AC238,'Raw Data'!AI238,'Raw Data'!AO238)</f>
        <v>27.049000000000003</v>
      </c>
      <c r="R71" s="38">
        <f>STDEV('Raw Data'!AC238,'Raw Data'!AI238,'Raw Data'!AO238)</f>
        <v>0.31630207081206463</v>
      </c>
      <c r="S71" s="38">
        <f>AVERAGE('Raw Data'!AU238,'Raw Data'!BA238,'Raw Data'!BG238)</f>
        <v>31.702999999999999</v>
      </c>
      <c r="T71" s="38">
        <f>STDEV('Raw Data'!AU238,'Raw Data'!BA238,'Raw Data'!BG238)</f>
        <v>0.66047331513089746</v>
      </c>
      <c r="U71" s="38">
        <f>AVERAGE('Raw Data'!BM238,'Raw Data'!BS238,'Raw Data'!BY238)</f>
        <v>35.114666666666665</v>
      </c>
      <c r="V71" s="38">
        <f>STDEV('Raw Data'!BM238,'Raw Data'!BS238,'Raw Data'!BY238)</f>
        <v>0.38227913013050308</v>
      </c>
      <c r="W71" s="38">
        <f>AVERAGE('Raw Data'!CE238,'Raw Data'!CK238,'Raw Data'!CQ238)</f>
        <v>35.923999999999999</v>
      </c>
      <c r="X71" s="38">
        <f>STDEV('Raw Data'!CE238,'Raw Data'!CK238,'Raw Data'!CQ238)</f>
        <v>0.56200444838096997</v>
      </c>
      <c r="Z71" s="38">
        <f>AVERAGE('Raw Data'!K405,'Raw Data'!Q405,'Raw Data'!W405)</f>
        <v>25.040333333333333</v>
      </c>
      <c r="AA71" s="38">
        <f>STDEV('Raw Data'!K405,'Raw Data'!Q405,'Raw Data'!W405)</f>
        <v>0.51129867331466206</v>
      </c>
      <c r="AB71" s="38">
        <f>AVERAGE('Raw Data'!AC405,'Raw Data'!AI405,'Raw Data'!AO405)</f>
        <v>27.391666666666666</v>
      </c>
      <c r="AC71" s="38">
        <f>STDEV('Raw Data'!AC405,'Raw Data'!AI405,'Raw Data'!AO405)</f>
        <v>0.40512261518376613</v>
      </c>
      <c r="AD71" s="38">
        <f>AVERAGE('Raw Data'!AU405,'Raw Data'!BA405,'Raw Data'!BG405)</f>
        <v>33.085666666666668</v>
      </c>
      <c r="AE71" s="38">
        <f>STDEV('Raw Data'!AU405,'Raw Data'!BA405,'Raw Data'!BG405)</f>
        <v>0.97886532951848582</v>
      </c>
      <c r="AF71" s="38">
        <f>AVERAGE('Raw Data'!BM405,'Raw Data'!BS405,'Raw Data'!BY405)</f>
        <v>34.793666666666667</v>
      </c>
      <c r="AG71" s="38">
        <f>STDEV('Raw Data'!BM405,'Raw Data'!BS405,'Raw Data'!BY405)</f>
        <v>0.49847901995303218</v>
      </c>
      <c r="AH71" s="38">
        <f>AVERAGE('Raw Data'!CE405,'Raw Data'!CK405,'Raw Data'!CQ405)</f>
        <v>35.293666666666667</v>
      </c>
      <c r="AI71" s="38">
        <f>STDEV('Raw Data'!CE405,'Raw Data'!CK405,'Raw Data'!CQ405)</f>
        <v>1.6991222243656692</v>
      </c>
      <c r="AK71" s="38">
        <f>AVERAGE('Raw Data'!AC572,'Raw Data'!AI572,'Raw Data'!AO572)</f>
        <v>29.584</v>
      </c>
      <c r="AL71" s="38">
        <f>STDEV('Raw Data'!AC572,'Raw Data'!AI572,'Raw Data'!AO572)</f>
        <v>2.8055822925018599</v>
      </c>
      <c r="AM71" s="38">
        <f>AVERAGE('Raw Data'!AU572,'Raw Data'!BA572,'Raw Data'!BG572)</f>
        <v>33.149333333333331</v>
      </c>
      <c r="AN71" s="38">
        <f>STDEV('Raw Data'!AU572,'Raw Data'!BA572,'Raw Data'!BG572)</f>
        <v>0.28517772236507644</v>
      </c>
      <c r="AO71" s="38">
        <f>AVERAGE('Raw Data'!BM572,'Raw Data'!BS572,'Raw Data'!BY572)</f>
        <v>34.370666666666665</v>
      </c>
      <c r="AP71" s="38">
        <f>STDEV('Raw Data'!BM572,'Raw Data'!BS572,'Raw Data'!BY572)</f>
        <v>1.0707662365490127</v>
      </c>
      <c r="AQ71" s="38">
        <f>AVERAGE('Raw Data'!CE572,'Raw Data'!CK572,'Raw Data'!CQ572)</f>
        <v>37.912666666666667</v>
      </c>
      <c r="AR71" s="38">
        <f>STDEV('Raw Data'!CE572,'Raw Data'!CK572,'Raw Data'!CQ572)</f>
        <v>1.2732534442652517</v>
      </c>
      <c r="AS71" s="64"/>
      <c r="AT71" s="38">
        <f>AVERAGE('Raw Data'!AC739,'Raw Data'!AI739,'Raw Data'!AO739)</f>
        <v>28.009333333333334</v>
      </c>
      <c r="AU71" s="38">
        <f>STDEV('Raw Data'!AC739,'Raw Data'!AI739,'Raw Data'!AO739)</f>
        <v>1.9087517736293039E-2</v>
      </c>
      <c r="AV71" s="38">
        <f>AVERAGE('Raw Data'!AU739,'Raw Data'!BA739,'Raw Data'!BG739)</f>
        <v>32.466333333333331</v>
      </c>
      <c r="AW71" s="38">
        <f>STDEV('Raw Data'!AU739,'Raw Data'!BA739,'Raw Data'!BG739)</f>
        <v>0.71780870246419881</v>
      </c>
      <c r="AX71" s="38">
        <f>AVERAGE('Raw Data'!BM739,'Raw Data'!BS739,'Raw Data'!BY739)</f>
        <v>33.298000000000002</v>
      </c>
      <c r="AY71" s="38">
        <f>STDEV('Raw Data'!BM739,'Raw Data'!BS739,'Raw Data'!BY739)</f>
        <v>0.51759733384166617</v>
      </c>
      <c r="AZ71" s="38">
        <f>AVERAGE('Raw Data'!CE739,'Raw Data'!CK739,'Raw Data'!CQ739)</f>
        <v>36.234000000000002</v>
      </c>
      <c r="BA71" s="38">
        <f>STDEV('Raw Data'!CE739,'Raw Data'!CK739,'Raw Data'!CQ739)</f>
        <v>0.3763030693470345</v>
      </c>
      <c r="BC71" s="38">
        <f>AVERAGE('Raw Data'!AC906,'Raw Data'!AI906,'Raw Data'!AO906)</f>
        <v>28.391666666666669</v>
      </c>
      <c r="BD71" s="38">
        <f>STDEV('Raw Data'!AC906,'Raw Data'!AI906,'Raw Data'!AO906)</f>
        <v>0.2859411361335279</v>
      </c>
      <c r="BE71" s="38">
        <f>AVERAGE('Raw Data'!AU906,'Raw Data'!BA906,'Raw Data'!BG906)</f>
        <v>32.769000000000005</v>
      </c>
      <c r="BF71" s="38">
        <f>STDEV('Raw Data'!AU906,'Raw Data'!BA906,'Raw Data'!BG906)</f>
        <v>0.42866886987510744</v>
      </c>
      <c r="BG71" s="38">
        <f>AVERAGE('Raw Data'!BM906,'Raw Data'!BS906,'Raw Data'!BY906)</f>
        <v>35.021666666666668</v>
      </c>
      <c r="BH71" s="38">
        <f>STDEV('Raw Data'!BM906,'Raw Data'!BS906,'Raw Data'!BY906)</f>
        <v>0.79011159549352883</v>
      </c>
      <c r="BI71" s="38">
        <f>AVERAGE('Raw Data'!CE906,'Raw Data'!CK906,'Raw Data'!CQ906)</f>
        <v>35.842333333333336</v>
      </c>
      <c r="BJ71" s="38">
        <f>STDEV('Raw Data'!CE906,'Raw Data'!CK906,'Raw Data'!CQ906)</f>
        <v>0.34823172361709465</v>
      </c>
      <c r="BL71" s="68">
        <f t="shared" si="88"/>
        <v>-0.50333333333333741</v>
      </c>
      <c r="BM71" s="64">
        <f t="shared" si="89"/>
        <v>0.83863361090128852</v>
      </c>
      <c r="BN71" s="68">
        <f t="shared" si="90"/>
        <v>-0.17966666666666953</v>
      </c>
      <c r="BO71" s="64">
        <f t="shared" si="91"/>
        <v>0.41080571239131336</v>
      </c>
      <c r="BP71" s="68">
        <f t="shared" si="92"/>
        <v>-0.11533333333333218</v>
      </c>
      <c r="BQ71" s="64">
        <f t="shared" si="93"/>
        <v>0.85997984472505562</v>
      </c>
      <c r="BR71" s="68">
        <f t="shared" si="94"/>
        <v>-0.63233333333332808</v>
      </c>
      <c r="BS71" s="64">
        <f t="shared" si="95"/>
        <v>0.57530745403364025</v>
      </c>
      <c r="BT71" s="68">
        <f t="shared" si="96"/>
        <v>0.60133333333333638</v>
      </c>
      <c r="BU71" s="64">
        <f t="shared" si="97"/>
        <v>0.58937028541769143</v>
      </c>
      <c r="BW71" s="68">
        <f t="shared" si="98"/>
        <v>-1.0353333333333339</v>
      </c>
      <c r="BX71" s="64">
        <f t="shared" si="99"/>
        <v>0.61581680176277565</v>
      </c>
      <c r="BY71" s="68">
        <f t="shared" si="100"/>
        <v>-0.52233333333333221</v>
      </c>
      <c r="BZ71" s="64">
        <f t="shared" si="101"/>
        <v>0.48253359123139605</v>
      </c>
      <c r="CA71" s="68">
        <f t="shared" si="102"/>
        <v>-1.4980000000000011</v>
      </c>
      <c r="CB71" s="64">
        <f t="shared" si="103"/>
        <v>1.1231730350514415</v>
      </c>
      <c r="CC71" s="68">
        <f t="shared" si="104"/>
        <v>-0.31133333333333013</v>
      </c>
      <c r="CD71" s="64">
        <f t="shared" si="105"/>
        <v>0.65827248663959104</v>
      </c>
      <c r="CE71" s="68">
        <f t="shared" si="106"/>
        <v>1.2316666666666691</v>
      </c>
      <c r="CF71" s="64">
        <f t="shared" si="107"/>
        <v>1.7083690077575957</v>
      </c>
      <c r="CG71" s="64"/>
      <c r="CH71" s="68">
        <f t="shared" si="108"/>
        <v>-2.7146666666666661</v>
      </c>
      <c r="CI71" s="64">
        <f t="shared" si="109"/>
        <v>2.817801684528797</v>
      </c>
      <c r="CJ71" s="68">
        <f t="shared" si="110"/>
        <v>-1.5616666666666639</v>
      </c>
      <c r="CK71" s="64">
        <f t="shared" si="111"/>
        <v>0.62021501647949917</v>
      </c>
      <c r="CL71" s="68">
        <f t="shared" si="112"/>
        <v>0.11166666666667169</v>
      </c>
      <c r="CM71" s="64">
        <f t="shared" si="113"/>
        <v>1.1538551324437012</v>
      </c>
      <c r="CN71" s="68">
        <f t="shared" si="114"/>
        <v>-1.3873333333333306</v>
      </c>
      <c r="CO71" s="64">
        <f t="shared" si="115"/>
        <v>1.2855670603537799</v>
      </c>
      <c r="CP71" s="68"/>
      <c r="CQ71" s="68">
        <f t="shared" si="116"/>
        <v>1.5746666666666655</v>
      </c>
      <c r="CR71" s="64">
        <f t="shared" si="117"/>
        <v>2.805647221824819</v>
      </c>
      <c r="CS71" s="68">
        <f t="shared" si="118"/>
        <v>0.68299999999999983</v>
      </c>
      <c r="CT71" s="64">
        <f t="shared" si="119"/>
        <v>0.77238310873987226</v>
      </c>
      <c r="CU71" s="68">
        <f t="shared" si="120"/>
        <v>1.0726666666666631</v>
      </c>
      <c r="CV71" s="64">
        <f t="shared" si="121"/>
        <v>1.1893053995224849</v>
      </c>
      <c r="CW71" s="68">
        <f t="shared" si="122"/>
        <v>1.6786666666666648</v>
      </c>
      <c r="CX71" s="64">
        <f t="shared" si="123"/>
        <v>1.3276966269947836</v>
      </c>
      <c r="CY71" s="68"/>
      <c r="CZ71" s="68">
        <f t="shared" si="124"/>
        <v>1.1923333333333304</v>
      </c>
      <c r="DA71" s="64">
        <f t="shared" si="125"/>
        <v>2.8201160141620636</v>
      </c>
      <c r="DB71" s="68">
        <f t="shared" si="126"/>
        <v>0.38033333333332564</v>
      </c>
      <c r="DC71" s="64">
        <f t="shared" si="127"/>
        <v>0.51486244117563518</v>
      </c>
      <c r="DD71" s="68">
        <f t="shared" si="128"/>
        <v>-0.65100000000000335</v>
      </c>
      <c r="DE71" s="64">
        <f t="shared" si="129"/>
        <v>1.3307203562982968</v>
      </c>
      <c r="DF71" s="68">
        <f t="shared" si="130"/>
        <v>2.0703333333333305</v>
      </c>
      <c r="DG71" s="64">
        <f t="shared" si="131"/>
        <v>1.3200150251670089</v>
      </c>
      <c r="DI71" s="68"/>
      <c r="DJ71" s="64"/>
      <c r="DK71" s="68"/>
      <c r="DL71" s="64"/>
      <c r="DM71" s="68"/>
      <c r="DN71" s="64"/>
      <c r="DO71" s="68"/>
      <c r="DP71" s="64"/>
      <c r="DQ71" s="68"/>
      <c r="DR71" s="64"/>
    </row>
    <row r="72" spans="1:122" ht="15.75" customHeight="1" x14ac:dyDescent="0.25">
      <c r="A72" s="63">
        <f>'Raw Data'!B72</f>
        <v>129</v>
      </c>
      <c r="B72" s="63">
        <f>'Raw Data'!C72</f>
        <v>142</v>
      </c>
      <c r="C72" s="63" t="str">
        <f>'Raw Data'!D72</f>
        <v>VSLAKPKHRVTMNE</v>
      </c>
      <c r="D72" s="38">
        <f>AVERAGE('Raw Data'!K72,'Raw Data'!Q72,'Raw Data'!W72)</f>
        <v>31.032666666666668</v>
      </c>
      <c r="E72" s="38">
        <f>STDEV('Raw Data'!K72,'Raw Data'!Q72,'Raw Data'!W72)</f>
        <v>0.46723156286078665</v>
      </c>
      <c r="F72" s="38">
        <f>AVERAGE('Raw Data'!AC72,'Raw Data'!AI72,'Raw Data'!AO72)</f>
        <v>35.014333333333333</v>
      </c>
      <c r="G72" s="38">
        <f>STDEV('Raw Data'!AC72,'Raw Data'!AI72,'Raw Data'!AO72)</f>
        <v>0.31132030665109989</v>
      </c>
      <c r="H72" s="38">
        <f>AVERAGE('Raw Data'!AU72,'Raw Data'!BA72,'Raw Data'!BG72)</f>
        <v>40.323333333333331</v>
      </c>
      <c r="I72" s="38">
        <f>STDEV('Raw Data'!AU72,'Raw Data'!BA72,'Raw Data'!BG72)</f>
        <v>0.34869088507348878</v>
      </c>
      <c r="J72" s="38">
        <f>AVERAGE('Raw Data'!BM72,'Raw Data'!BS72,'Raw Data'!BY72)</f>
        <v>41.637999999999998</v>
      </c>
      <c r="K72" s="38">
        <f>STDEV('Raw Data'!BM72,'Raw Data'!BS72,'Raw Data'!BY72)</f>
        <v>1.2686737169185798</v>
      </c>
      <c r="L72" s="38">
        <f>AVERAGE('Raw Data'!CE72,'Raw Data'!CK72,'Raw Data'!CQ72)</f>
        <v>42.373333333333335</v>
      </c>
      <c r="M72" s="38">
        <f>STDEV('Raw Data'!CE72,'Raw Data'!CK72,'Raw Data'!CQ72)</f>
        <v>1.1699591160948046</v>
      </c>
      <c r="O72" s="38">
        <f>AVERAGE('Raw Data'!K239,'Raw Data'!Q239,'Raw Data'!W239)</f>
        <v>30.959666666666667</v>
      </c>
      <c r="P72" s="38">
        <f>STDEV('Raw Data'!K239,'Raw Data'!Q239,'Raw Data'!W239)</f>
        <v>0.57654256853534602</v>
      </c>
      <c r="Q72" s="38">
        <f>AVERAGE('Raw Data'!AC239,'Raw Data'!AI239,'Raw Data'!AO239)</f>
        <v>35.893999999999998</v>
      </c>
      <c r="R72" s="38">
        <f>STDEV('Raw Data'!AC239,'Raw Data'!AI239,'Raw Data'!AO239)</f>
        <v>0.38255326426525244</v>
      </c>
      <c r="S72" s="38">
        <f>AVERAGE('Raw Data'!AU239,'Raw Data'!BA239,'Raw Data'!BG239)</f>
        <v>40.848999999999997</v>
      </c>
      <c r="T72" s="38">
        <f>STDEV('Raw Data'!AU239,'Raw Data'!BA239,'Raw Data'!BG239)</f>
        <v>1.7332913776973575</v>
      </c>
      <c r="U72" s="38">
        <f>AVERAGE('Raw Data'!BM239,'Raw Data'!BS239,'Raw Data'!BY239)</f>
        <v>42.228333333333332</v>
      </c>
      <c r="V72" s="38">
        <f>STDEV('Raw Data'!BM239,'Raw Data'!BS239,'Raw Data'!BY239)</f>
        <v>0.42117731816104903</v>
      </c>
      <c r="W72" s="38">
        <f>AVERAGE('Raw Data'!CE239,'Raw Data'!CK239,'Raw Data'!CQ239)</f>
        <v>41.495333333333328</v>
      </c>
      <c r="X72" s="38">
        <f>STDEV('Raw Data'!CE239,'Raw Data'!CK239,'Raw Data'!CQ239)</f>
        <v>0.75555167482663621</v>
      </c>
      <c r="Z72" s="38">
        <f>AVERAGE('Raw Data'!K406,'Raw Data'!Q406,'Raw Data'!W406)</f>
        <v>32.525333333333329</v>
      </c>
      <c r="AA72" s="38">
        <f>STDEV('Raw Data'!K406,'Raw Data'!Q406,'Raw Data'!W406)</f>
        <v>0.23008114510609845</v>
      </c>
      <c r="AB72" s="38">
        <f>AVERAGE('Raw Data'!AC406,'Raw Data'!AI406,'Raw Data'!AO406)</f>
        <v>35.713000000000001</v>
      </c>
      <c r="AC72" s="38">
        <f>STDEV('Raw Data'!AC406,'Raw Data'!AI406,'Raw Data'!AO406)</f>
        <v>0.30539646363374678</v>
      </c>
      <c r="AD72" s="38">
        <f>AVERAGE('Raw Data'!AU406,'Raw Data'!BA406,'Raw Data'!BG406)</f>
        <v>40.481333333333332</v>
      </c>
      <c r="AE72" s="38">
        <f>STDEV('Raw Data'!AU406,'Raw Data'!BA406,'Raw Data'!BG406)</f>
        <v>0.50811645646773862</v>
      </c>
      <c r="AF72" s="38">
        <f>AVERAGE('Raw Data'!BM406,'Raw Data'!BS406,'Raw Data'!BY406)</f>
        <v>42.56</v>
      </c>
      <c r="AG72" s="38">
        <f>STDEV('Raw Data'!BM406,'Raw Data'!BS406,'Raw Data'!BY406)</f>
        <v>1.5682209665732705</v>
      </c>
      <c r="AH72" s="38">
        <f>AVERAGE('Raw Data'!CE406,'Raw Data'!CK406,'Raw Data'!CQ406)</f>
        <v>40.824999999999996</v>
      </c>
      <c r="AI72" s="38">
        <f>STDEV('Raw Data'!CE406,'Raw Data'!CK406,'Raw Data'!CQ406)</f>
        <v>2.0755290891722029</v>
      </c>
      <c r="AK72" s="38">
        <f>AVERAGE('Raw Data'!AC573,'Raw Data'!AI573,'Raw Data'!AO573)</f>
        <v>36.555666666666667</v>
      </c>
      <c r="AL72" s="38">
        <f>STDEV('Raw Data'!AC573,'Raw Data'!AI573,'Raw Data'!AO573)</f>
        <v>0.5816402095224642</v>
      </c>
      <c r="AM72" s="38">
        <f>AVERAGE('Raw Data'!AU573,'Raw Data'!BA573,'Raw Data'!BG573)</f>
        <v>42.324666666666666</v>
      </c>
      <c r="AN72" s="38">
        <f>STDEV('Raw Data'!AU573,'Raw Data'!BA573,'Raw Data'!BG573)</f>
        <v>1.075979708606686</v>
      </c>
      <c r="AO72" s="38">
        <f>AVERAGE('Raw Data'!BM573,'Raw Data'!BS573,'Raw Data'!BY573)</f>
        <v>41.955000000000005</v>
      </c>
      <c r="AP72" s="38">
        <f>STDEV('Raw Data'!BM573,'Raw Data'!BS573,'Raw Data'!BY573)</f>
        <v>0.49497373667701033</v>
      </c>
      <c r="AQ72" s="38">
        <f>AVERAGE('Raw Data'!CE573,'Raw Data'!CK573,'Raw Data'!CQ573)</f>
        <v>43.226999999999997</v>
      </c>
      <c r="AR72" s="38">
        <f>STDEV('Raw Data'!CE573,'Raw Data'!CK573,'Raw Data'!CQ573)</f>
        <v>0.92570459651014192</v>
      </c>
      <c r="AS72" s="64"/>
      <c r="AT72" s="38">
        <f>AVERAGE('Raw Data'!AC740,'Raw Data'!AI740,'Raw Data'!AO740)</f>
        <v>37.400666666666666</v>
      </c>
      <c r="AU72" s="38">
        <f>STDEV('Raw Data'!AC740,'Raw Data'!AI740,'Raw Data'!AO740)</f>
        <v>1.2997677997755348</v>
      </c>
      <c r="AV72" s="38">
        <f>AVERAGE('Raw Data'!AU740,'Raw Data'!BA740,'Raw Data'!BG740)</f>
        <v>43.095666666666666</v>
      </c>
      <c r="AW72" s="38">
        <f>STDEV('Raw Data'!AU740,'Raw Data'!BA740,'Raw Data'!BG740)</f>
        <v>1.3543859617307514</v>
      </c>
      <c r="AX72" s="38">
        <f>AVERAGE('Raw Data'!BM740,'Raw Data'!BS740,'Raw Data'!BY740)</f>
        <v>41.618333333333332</v>
      </c>
      <c r="AY72" s="38">
        <f>STDEV('Raw Data'!BM740,'Raw Data'!BS740,'Raw Data'!BY740)</f>
        <v>1.0946507814519353</v>
      </c>
      <c r="AZ72" s="38">
        <f>AVERAGE('Raw Data'!CE740,'Raw Data'!CK740,'Raw Data'!CQ740)</f>
        <v>43.241999999999997</v>
      </c>
      <c r="BA72" s="38">
        <f>STDEV('Raw Data'!CE740,'Raw Data'!CK740,'Raw Data'!CQ740)</f>
        <v>1.9082895482604314</v>
      </c>
      <c r="BC72" s="38">
        <f>AVERAGE('Raw Data'!AC907,'Raw Data'!AI907,'Raw Data'!AO907)</f>
        <v>36.613999999999997</v>
      </c>
      <c r="BD72" s="38">
        <f>STDEV('Raw Data'!AC907,'Raw Data'!AI907,'Raw Data'!AO907)</f>
        <v>1.1296986323794487</v>
      </c>
      <c r="BE72" s="38">
        <f>AVERAGE('Raw Data'!AU907,'Raw Data'!BA907,'Raw Data'!BG907)</f>
        <v>41.670666666666669</v>
      </c>
      <c r="BF72" s="38">
        <f>STDEV('Raw Data'!AU907,'Raw Data'!BA907,'Raw Data'!BG907)</f>
        <v>0.51993204684201821</v>
      </c>
      <c r="BG72" s="38">
        <f>AVERAGE('Raw Data'!BM907,'Raw Data'!BS907,'Raw Data'!BY907)</f>
        <v>44.04666666666666</v>
      </c>
      <c r="BH72" s="38">
        <f>STDEV('Raw Data'!BM907,'Raw Data'!BS907,'Raw Data'!BY907)</f>
        <v>2.1339494683176872</v>
      </c>
      <c r="BI72" s="38">
        <f>AVERAGE('Raw Data'!CE907,'Raw Data'!CK907,'Raw Data'!CQ907)</f>
        <v>41.007666666666665</v>
      </c>
      <c r="BJ72" s="38">
        <f>STDEV('Raw Data'!CE907,'Raw Data'!CK907,'Raw Data'!CQ907)</f>
        <v>1.0144956053790171</v>
      </c>
      <c r="BL72" s="68">
        <f t="shared" si="88"/>
        <v>7.3000000000000398E-2</v>
      </c>
      <c r="BM72" s="64">
        <f t="shared" si="89"/>
        <v>0.74209613034071764</v>
      </c>
      <c r="BN72" s="68">
        <f t="shared" si="90"/>
        <v>-0.87966666666666526</v>
      </c>
      <c r="BO72" s="64">
        <f t="shared" si="91"/>
        <v>0.49322138369431523</v>
      </c>
      <c r="BP72" s="68">
        <f t="shared" si="92"/>
        <v>-0.52566666666666606</v>
      </c>
      <c r="BQ72" s="64">
        <f t="shared" si="93"/>
        <v>1.7680170625119365</v>
      </c>
      <c r="BR72" s="68">
        <f t="shared" si="94"/>
        <v>-0.5903333333333336</v>
      </c>
      <c r="BS72" s="64">
        <f t="shared" si="95"/>
        <v>1.3367585172099479</v>
      </c>
      <c r="BT72" s="68">
        <f t="shared" si="96"/>
        <v>0.87800000000000722</v>
      </c>
      <c r="BU72" s="64">
        <f t="shared" si="97"/>
        <v>1.392717726844414</v>
      </c>
      <c r="BW72" s="68">
        <f t="shared" si="98"/>
        <v>-1.4926666666666613</v>
      </c>
      <c r="BX72" s="64">
        <f t="shared" si="99"/>
        <v>0.52080962612711634</v>
      </c>
      <c r="BY72" s="68">
        <f t="shared" si="100"/>
        <v>-0.69866666666666788</v>
      </c>
      <c r="BZ72" s="64">
        <f t="shared" si="101"/>
        <v>0.43610472748335727</v>
      </c>
      <c r="CA72" s="68">
        <f t="shared" si="102"/>
        <v>-0.15800000000000125</v>
      </c>
      <c r="CB72" s="64">
        <f t="shared" si="103"/>
        <v>0.61625292426621736</v>
      </c>
      <c r="CC72" s="68">
        <f t="shared" si="104"/>
        <v>-0.92200000000000415</v>
      </c>
      <c r="CD72" s="64">
        <f t="shared" si="105"/>
        <v>2.0171390631287687</v>
      </c>
      <c r="CE72" s="68">
        <f t="shared" si="106"/>
        <v>1.5483333333333391</v>
      </c>
      <c r="CF72" s="64">
        <f t="shared" si="107"/>
        <v>2.3825669630323785</v>
      </c>
      <c r="CG72" s="64"/>
      <c r="CH72" s="68">
        <f t="shared" si="108"/>
        <v>-1.5413333333333341</v>
      </c>
      <c r="CI72" s="64">
        <f t="shared" si="109"/>
        <v>0.65971635319027144</v>
      </c>
      <c r="CJ72" s="68">
        <f t="shared" si="110"/>
        <v>-2.001333333333335</v>
      </c>
      <c r="CK72" s="64">
        <f t="shared" si="111"/>
        <v>1.1310692581211206</v>
      </c>
      <c r="CL72" s="68">
        <f t="shared" si="112"/>
        <v>-0.31700000000000728</v>
      </c>
      <c r="CM72" s="64">
        <f t="shared" si="113"/>
        <v>1.3618120281448565</v>
      </c>
      <c r="CN72" s="68">
        <f t="shared" si="114"/>
        <v>-0.85366666666666191</v>
      </c>
      <c r="CO72" s="64">
        <f t="shared" si="115"/>
        <v>1.4918891826584646</v>
      </c>
      <c r="CP72" s="68"/>
      <c r="CQ72" s="68">
        <f t="shared" si="116"/>
        <v>-0.84499999999999886</v>
      </c>
      <c r="CR72" s="64">
        <f t="shared" si="117"/>
        <v>1.4239738995735387</v>
      </c>
      <c r="CS72" s="68">
        <f t="shared" si="118"/>
        <v>-0.7710000000000008</v>
      </c>
      <c r="CT72" s="64">
        <f t="shared" si="119"/>
        <v>1.7297669399854598</v>
      </c>
      <c r="CU72" s="68">
        <f t="shared" si="120"/>
        <v>0.33666666666667311</v>
      </c>
      <c r="CV72" s="64">
        <f t="shared" si="121"/>
        <v>1.2013572879594709</v>
      </c>
      <c r="CW72" s="68">
        <f t="shared" si="122"/>
        <v>-1.5000000000000568E-2</v>
      </c>
      <c r="CX72" s="64">
        <f t="shared" si="123"/>
        <v>2.1209662892181962</v>
      </c>
      <c r="CY72" s="68"/>
      <c r="CZ72" s="68">
        <f t="shared" si="124"/>
        <v>-5.8333333333330017E-2</v>
      </c>
      <c r="DA72" s="64">
        <f t="shared" si="125"/>
        <v>1.2706393403847265</v>
      </c>
      <c r="DB72" s="68">
        <f t="shared" si="126"/>
        <v>0.65399999999999636</v>
      </c>
      <c r="DC72" s="64">
        <f t="shared" si="127"/>
        <v>1.1950153416030522</v>
      </c>
      <c r="DD72" s="68">
        <f t="shared" si="128"/>
        <v>-2.0916666666666544</v>
      </c>
      <c r="DE72" s="64">
        <f t="shared" si="129"/>
        <v>2.1906025046396125</v>
      </c>
      <c r="DF72" s="68">
        <f t="shared" si="130"/>
        <v>2.2193333333333314</v>
      </c>
      <c r="DG72" s="64">
        <f t="shared" si="131"/>
        <v>1.3733646032038771</v>
      </c>
      <c r="DI72" s="68"/>
      <c r="DJ72" s="64"/>
      <c r="DK72" s="68"/>
      <c r="DL72" s="64"/>
      <c r="DM72" s="68"/>
      <c r="DN72" s="64"/>
      <c r="DO72" s="68"/>
      <c r="DP72" s="64"/>
      <c r="DQ72" s="68"/>
      <c r="DR72" s="64"/>
    </row>
    <row r="73" spans="1:122" ht="15.75" customHeight="1" x14ac:dyDescent="0.25">
      <c r="A73" s="63">
        <f>'Raw Data'!B73</f>
        <v>129</v>
      </c>
      <c r="B73" s="63">
        <f>'Raw Data'!C73</f>
        <v>143</v>
      </c>
      <c r="C73" s="63" t="str">
        <f>'Raw Data'!D73</f>
        <v>VSLAKPKHRVTMNEF</v>
      </c>
      <c r="D73" s="38">
        <f>AVERAGE('Raw Data'!K73,'Raw Data'!Q73,'Raw Data'!W73)</f>
        <v>24.209666666666667</v>
      </c>
      <c r="E73" s="38">
        <f>STDEV('Raw Data'!K73,'Raw Data'!Q73,'Raw Data'!W73)</f>
        <v>0.56116872091495928</v>
      </c>
      <c r="F73" s="38">
        <f>AVERAGE('Raw Data'!AC73,'Raw Data'!AI73,'Raw Data'!AO73)</f>
        <v>27.873999999999999</v>
      </c>
      <c r="G73" s="38">
        <f>STDEV('Raw Data'!AC73,'Raw Data'!AI73,'Raw Data'!AO73)</f>
        <v>0.23038229098609175</v>
      </c>
      <c r="H73" s="38">
        <f>AVERAGE('Raw Data'!AU73,'Raw Data'!BA73,'Raw Data'!BG73)</f>
        <v>32.797000000000004</v>
      </c>
      <c r="I73" s="38">
        <f>STDEV('Raw Data'!AU73,'Raw Data'!BA73,'Raw Data'!BG73)</f>
        <v>1.2387723761853895</v>
      </c>
      <c r="J73" s="38">
        <f>AVERAGE('Raw Data'!BM73,'Raw Data'!BS73,'Raw Data'!BY73)</f>
        <v>36.432333333333339</v>
      </c>
      <c r="K73" s="38">
        <f>STDEV('Raw Data'!BM73,'Raw Data'!BS73,'Raw Data'!BY73)</f>
        <v>1.2095876707925439</v>
      </c>
      <c r="L73" s="38">
        <f>AVERAGE('Raw Data'!CE73,'Raw Data'!CK73,'Raw Data'!CQ73)</f>
        <v>37.656666666666666</v>
      </c>
      <c r="M73" s="38">
        <f>STDEV('Raw Data'!CE73,'Raw Data'!CK73,'Raw Data'!CQ73)</f>
        <v>0.61778825930356607</v>
      </c>
      <c r="O73" s="38">
        <f>AVERAGE('Raw Data'!K240,'Raw Data'!Q240,'Raw Data'!W240)</f>
        <v>24.34</v>
      </c>
      <c r="P73" s="38">
        <f>STDEV('Raw Data'!K240,'Raw Data'!Q240,'Raw Data'!W240)</f>
        <v>0.9754296489240013</v>
      </c>
      <c r="Q73" s="38">
        <f>AVERAGE('Raw Data'!AC240,'Raw Data'!AI240,'Raw Data'!AO240)</f>
        <v>27.690999999999999</v>
      </c>
      <c r="R73" s="38">
        <f>STDEV('Raw Data'!AC240,'Raw Data'!AI240,'Raw Data'!AO240)</f>
        <v>0.35417086272024012</v>
      </c>
      <c r="S73" s="38">
        <f>AVERAGE('Raw Data'!AU240,'Raw Data'!BA240,'Raw Data'!BG240)</f>
        <v>32.290333333333336</v>
      </c>
      <c r="T73" s="38">
        <f>STDEV('Raw Data'!AU240,'Raw Data'!BA240,'Raw Data'!BG240)</f>
        <v>1.2514920428565774</v>
      </c>
      <c r="U73" s="38">
        <f>AVERAGE('Raw Data'!BM240,'Raw Data'!BS240,'Raw Data'!BY240)</f>
        <v>35.917000000000002</v>
      </c>
      <c r="V73" s="38">
        <f>STDEV('Raw Data'!BM240,'Raw Data'!BS240,'Raw Data'!BY240)</f>
        <v>0.14205984654363232</v>
      </c>
      <c r="W73" s="38">
        <f>AVERAGE('Raw Data'!CE240,'Raw Data'!CK240,'Raw Data'!CQ240)</f>
        <v>37.631</v>
      </c>
      <c r="X73" s="38">
        <f>STDEV('Raw Data'!CE240,'Raw Data'!CK240,'Raw Data'!CQ240)</f>
        <v>0.75515097828182798</v>
      </c>
      <c r="Z73" s="38">
        <f>AVERAGE('Raw Data'!K407,'Raw Data'!Q407,'Raw Data'!W407)</f>
        <v>25.265333333333331</v>
      </c>
      <c r="AA73" s="38">
        <f>STDEV('Raw Data'!K407,'Raw Data'!Q407,'Raw Data'!W407)</f>
        <v>0.41171511185932086</v>
      </c>
      <c r="AB73" s="38">
        <f>AVERAGE('Raw Data'!AC407,'Raw Data'!AI407,'Raw Data'!AO407)</f>
        <v>28.216666666666669</v>
      </c>
      <c r="AC73" s="38">
        <f>STDEV('Raw Data'!AC407,'Raw Data'!AI407,'Raw Data'!AO407)</f>
        <v>1.0090026428772787</v>
      </c>
      <c r="AD73" s="38">
        <f>AVERAGE('Raw Data'!AU407,'Raw Data'!BA407,'Raw Data'!BG407)</f>
        <v>32.883000000000003</v>
      </c>
      <c r="AE73" s="38">
        <f>STDEV('Raw Data'!AU407,'Raw Data'!BA407,'Raw Data'!BG407)</f>
        <v>0.34888823425274629</v>
      </c>
      <c r="AF73" s="38">
        <f>AVERAGE('Raw Data'!BM407,'Raw Data'!BS407,'Raw Data'!BY407)</f>
        <v>36.507666666666665</v>
      </c>
      <c r="AG73" s="38">
        <f>STDEV('Raw Data'!BM407,'Raw Data'!BS407,'Raw Data'!BY407)</f>
        <v>0.57017219621210302</v>
      </c>
      <c r="AH73" s="38">
        <f>AVERAGE('Raw Data'!CE407,'Raw Data'!CK407,'Raw Data'!CQ407)</f>
        <v>36.324000000000005</v>
      </c>
      <c r="AI73" s="38">
        <f>STDEV('Raw Data'!CE407,'Raw Data'!CK407,'Raw Data'!CQ407)</f>
        <v>1.6000487492573483</v>
      </c>
      <c r="AK73" s="38">
        <f>AVERAGE('Raw Data'!AC574,'Raw Data'!AI574,'Raw Data'!AO574)</f>
        <v>28.619</v>
      </c>
      <c r="AL73" s="38">
        <f>STDEV('Raw Data'!AC574,'Raw Data'!AI574,'Raw Data'!AO574)</f>
        <v>0.51948917216819779</v>
      </c>
      <c r="AM73" s="38">
        <f>AVERAGE('Raw Data'!AU574,'Raw Data'!BA574,'Raw Data'!BG574)</f>
        <v>34.397333333333336</v>
      </c>
      <c r="AN73" s="38">
        <f>STDEV('Raw Data'!AU574,'Raw Data'!BA574,'Raw Data'!BG574)</f>
        <v>0.45054004631479033</v>
      </c>
      <c r="AO73" s="38">
        <f>AVERAGE('Raw Data'!BM574,'Raw Data'!BS574,'Raw Data'!BY574)</f>
        <v>35.134666666666668</v>
      </c>
      <c r="AP73" s="38">
        <f>STDEV('Raw Data'!BM574,'Raw Data'!BS574,'Raw Data'!BY574)</f>
        <v>1.5630272976929547</v>
      </c>
      <c r="AQ73" s="38">
        <f>AVERAGE('Raw Data'!CE574,'Raw Data'!CK574,'Raw Data'!CQ574)</f>
        <v>37.145666666666671</v>
      </c>
      <c r="AR73" s="38">
        <f>STDEV('Raw Data'!CE574,'Raw Data'!CK574,'Raw Data'!CQ574)</f>
        <v>0.9580753275882522</v>
      </c>
      <c r="AS73" s="64"/>
      <c r="AT73" s="38">
        <f>AVERAGE('Raw Data'!AC741,'Raw Data'!AI741,'Raw Data'!AO741)</f>
        <v>29.086333333333332</v>
      </c>
      <c r="AU73" s="38">
        <f>STDEV('Raw Data'!AC741,'Raw Data'!AI741,'Raw Data'!AO741)</f>
        <v>1.7356328336757543</v>
      </c>
      <c r="AV73" s="38">
        <f>AVERAGE('Raw Data'!AU741,'Raw Data'!BA741,'Raw Data'!BG741)</f>
        <v>32.832999999999998</v>
      </c>
      <c r="AW73" s="38">
        <f>STDEV('Raw Data'!AU741,'Raw Data'!BA741,'Raw Data'!BG741)</f>
        <v>1.690613202361793</v>
      </c>
      <c r="AX73" s="38">
        <f>AVERAGE('Raw Data'!BM741,'Raw Data'!BS741,'Raw Data'!BY741)</f>
        <v>34.598999999999997</v>
      </c>
      <c r="AY73" s="38">
        <f>STDEV('Raw Data'!BM741,'Raw Data'!BS741,'Raw Data'!BY741)</f>
        <v>1.2491040789301737</v>
      </c>
      <c r="AZ73" s="38">
        <f>AVERAGE('Raw Data'!CE741,'Raw Data'!CK741,'Raw Data'!CQ741)</f>
        <v>36.113</v>
      </c>
      <c r="BA73" s="38">
        <f>STDEV('Raw Data'!CE741,'Raw Data'!CK741,'Raw Data'!CQ741)</f>
        <v>0.51463773666531587</v>
      </c>
      <c r="BC73" s="38">
        <f>AVERAGE('Raw Data'!AC908,'Raw Data'!AI908,'Raw Data'!AO908)</f>
        <v>27.992666666666665</v>
      </c>
      <c r="BD73" s="38">
        <f>STDEV('Raw Data'!AC908,'Raw Data'!AI908,'Raw Data'!AO908)</f>
        <v>0.51622701724467446</v>
      </c>
      <c r="BE73" s="38">
        <f>AVERAGE('Raw Data'!AU908,'Raw Data'!BA908,'Raw Data'!BG908)</f>
        <v>33.552666666666674</v>
      </c>
      <c r="BF73" s="38">
        <f>STDEV('Raw Data'!AU908,'Raw Data'!BA908,'Raw Data'!BG908)</f>
        <v>0.39322300712615332</v>
      </c>
      <c r="BG73" s="38">
        <f>AVERAGE('Raw Data'!BM908,'Raw Data'!BS908,'Raw Data'!BY908)</f>
        <v>35.377000000000002</v>
      </c>
      <c r="BH73" s="38">
        <f>STDEV('Raw Data'!BM908,'Raw Data'!BS908,'Raw Data'!BY908)</f>
        <v>1.2497023645652623</v>
      </c>
      <c r="BI73" s="38">
        <f>AVERAGE('Raw Data'!CE908,'Raw Data'!CK908,'Raw Data'!CQ908)</f>
        <v>36.011000000000003</v>
      </c>
      <c r="BJ73" s="38">
        <f>STDEV('Raw Data'!CE908,'Raw Data'!CK908,'Raw Data'!CQ908)</f>
        <v>0.10293687385966283</v>
      </c>
      <c r="BL73" s="68">
        <f t="shared" si="88"/>
        <v>-0.13033333333333275</v>
      </c>
      <c r="BM73" s="64">
        <f t="shared" si="89"/>
        <v>1.1253325434436399</v>
      </c>
      <c r="BN73" s="68">
        <f t="shared" si="90"/>
        <v>0.18299999999999983</v>
      </c>
      <c r="BO73" s="64">
        <f t="shared" si="91"/>
        <v>0.42250798809016549</v>
      </c>
      <c r="BP73" s="68">
        <f t="shared" si="92"/>
        <v>0.50666666666666771</v>
      </c>
      <c r="BQ73" s="64">
        <f t="shared" si="93"/>
        <v>1.7609058275028013</v>
      </c>
      <c r="BR73" s="68">
        <f t="shared" si="94"/>
        <v>0.51533333333333786</v>
      </c>
      <c r="BS73" s="64">
        <f t="shared" si="95"/>
        <v>1.2179012001526774</v>
      </c>
      <c r="BT73" s="68">
        <f t="shared" si="96"/>
        <v>2.566666666666606E-2</v>
      </c>
      <c r="BU73" s="64">
        <f t="shared" si="97"/>
        <v>0.97566148501072436</v>
      </c>
      <c r="BW73" s="68">
        <f t="shared" si="98"/>
        <v>-1.0556666666666636</v>
      </c>
      <c r="BX73" s="64">
        <f t="shared" si="99"/>
        <v>0.69600263409463081</v>
      </c>
      <c r="BY73" s="68">
        <f t="shared" si="100"/>
        <v>-0.34266666666666978</v>
      </c>
      <c r="BZ73" s="64">
        <f t="shared" si="101"/>
        <v>1.0349697258052206</v>
      </c>
      <c r="CA73" s="68">
        <f t="shared" si="102"/>
        <v>-8.5999999999998522E-2</v>
      </c>
      <c r="CB73" s="64">
        <f t="shared" si="103"/>
        <v>1.2869654230009426</v>
      </c>
      <c r="CC73" s="68">
        <f t="shared" si="104"/>
        <v>-7.5333333333325925E-2</v>
      </c>
      <c r="CD73" s="64">
        <f t="shared" si="105"/>
        <v>1.3372354567041156</v>
      </c>
      <c r="CE73" s="68">
        <f t="shared" si="106"/>
        <v>1.3326666666666611</v>
      </c>
      <c r="CF73" s="64">
        <f t="shared" si="107"/>
        <v>1.7151729747559967</v>
      </c>
      <c r="CG73" s="64"/>
      <c r="CH73" s="68">
        <f t="shared" si="108"/>
        <v>-0.74500000000000099</v>
      </c>
      <c r="CI73" s="64">
        <f t="shared" si="109"/>
        <v>0.56828250017046955</v>
      </c>
      <c r="CJ73" s="68">
        <f t="shared" si="110"/>
        <v>-1.6003333333333316</v>
      </c>
      <c r="CK73" s="64">
        <f t="shared" si="111"/>
        <v>1.3181590698141592</v>
      </c>
      <c r="CL73" s="68">
        <f t="shared" si="112"/>
        <v>1.2976666666666716</v>
      </c>
      <c r="CM73" s="64">
        <f t="shared" si="113"/>
        <v>1.9763999257910005</v>
      </c>
      <c r="CN73" s="68">
        <f t="shared" si="114"/>
        <v>0.51099999999999568</v>
      </c>
      <c r="CO73" s="64">
        <f t="shared" si="115"/>
        <v>1.1399871344303263</v>
      </c>
      <c r="CP73" s="68"/>
      <c r="CQ73" s="68">
        <f t="shared" si="116"/>
        <v>-0.46733333333333249</v>
      </c>
      <c r="CR73" s="64">
        <f t="shared" si="117"/>
        <v>1.8117092297974662</v>
      </c>
      <c r="CS73" s="68">
        <f t="shared" si="118"/>
        <v>1.5643333333333374</v>
      </c>
      <c r="CT73" s="64">
        <f t="shared" si="119"/>
        <v>1.7496169104502077</v>
      </c>
      <c r="CU73" s="68">
        <f t="shared" si="120"/>
        <v>0.53566666666667118</v>
      </c>
      <c r="CV73" s="64">
        <f t="shared" si="121"/>
        <v>2.0008286616632964</v>
      </c>
      <c r="CW73" s="68">
        <f t="shared" si="122"/>
        <v>1.0326666666666711</v>
      </c>
      <c r="CX73" s="64">
        <f t="shared" si="123"/>
        <v>1.0875478533532839</v>
      </c>
      <c r="CY73" s="68"/>
      <c r="CZ73" s="68">
        <f t="shared" si="124"/>
        <v>0.62633333333333496</v>
      </c>
      <c r="DA73" s="64">
        <f t="shared" si="125"/>
        <v>0.73236557355826948</v>
      </c>
      <c r="DB73" s="68">
        <f t="shared" si="126"/>
        <v>0.84466666666666157</v>
      </c>
      <c r="DC73" s="64">
        <f t="shared" si="127"/>
        <v>0.59800557411003141</v>
      </c>
      <c r="DD73" s="68">
        <f t="shared" si="128"/>
        <v>-0.24233333333333462</v>
      </c>
      <c r="DE73" s="64">
        <f t="shared" si="129"/>
        <v>2.0012022219989034</v>
      </c>
      <c r="DF73" s="68">
        <f t="shared" si="130"/>
        <v>1.1346666666666678</v>
      </c>
      <c r="DG73" s="64">
        <f t="shared" si="131"/>
        <v>0.96358929702095431</v>
      </c>
      <c r="DI73" s="68"/>
      <c r="DJ73" s="64"/>
      <c r="DK73" s="68"/>
      <c r="DL73" s="64"/>
      <c r="DM73" s="68"/>
      <c r="DN73" s="64"/>
      <c r="DO73" s="68"/>
      <c r="DP73" s="64"/>
      <c r="DQ73" s="68"/>
      <c r="DR73" s="64"/>
    </row>
    <row r="74" spans="1:122" s="71" customFormat="1" ht="15.75" customHeight="1" x14ac:dyDescent="0.25">
      <c r="A74" s="69">
        <f>'Raw Data'!B74</f>
        <v>129</v>
      </c>
      <c r="B74" s="69">
        <f>'Raw Data'!C74</f>
        <v>144</v>
      </c>
      <c r="C74" s="69" t="str">
        <f>'Raw Data'!D74</f>
        <v>VSLAKPKHRVTMNEFE</v>
      </c>
      <c r="D74" s="38">
        <f>AVERAGE('Raw Data'!K74,'Raw Data'!Q74,'Raw Data'!W74)</f>
        <v>23.820666666666668</v>
      </c>
      <c r="E74" s="38">
        <f>STDEV('Raw Data'!K74,'Raw Data'!Q74,'Raw Data'!W74)</f>
        <v>0.66238533598905569</v>
      </c>
      <c r="F74" s="38">
        <f>AVERAGE('Raw Data'!AC74,'Raw Data'!AI74,'Raw Data'!AO74)</f>
        <v>27.374666666666666</v>
      </c>
      <c r="G74" s="38">
        <f>STDEV('Raw Data'!AC74,'Raw Data'!AI74,'Raw Data'!AO74)</f>
        <v>0.34078341117685579</v>
      </c>
      <c r="H74" s="38">
        <f>AVERAGE('Raw Data'!AU74,'Raw Data'!BA74,'Raw Data'!BG74)</f>
        <v>32.773666666666664</v>
      </c>
      <c r="I74" s="38">
        <f>STDEV('Raw Data'!AU74,'Raw Data'!BA74,'Raw Data'!BG74)</f>
        <v>0.28707548368561914</v>
      </c>
      <c r="J74" s="38">
        <f>AVERAGE('Raw Data'!BM74,'Raw Data'!BS74,'Raw Data'!BY74)</f>
        <v>36.037666666666667</v>
      </c>
      <c r="K74" s="38">
        <f>STDEV('Raw Data'!BM74,'Raw Data'!BS74,'Raw Data'!BY74)</f>
        <v>0.42800155762956615</v>
      </c>
      <c r="L74" s="38">
        <f>AVERAGE('Raw Data'!CE74,'Raw Data'!CK74,'Raw Data'!CQ74)</f>
        <v>37.705666666666666</v>
      </c>
      <c r="M74" s="38">
        <f>STDEV('Raw Data'!CE74,'Raw Data'!CK74,'Raw Data'!CQ74)</f>
        <v>0.55794474039400277</v>
      </c>
      <c r="O74" s="38">
        <f>AVERAGE('Raw Data'!K241,'Raw Data'!Q241,'Raw Data'!W241)</f>
        <v>24.358666666666664</v>
      </c>
      <c r="P74" s="38">
        <f>STDEV('Raw Data'!K241,'Raw Data'!Q241,'Raw Data'!W241)</f>
        <v>0.63125615508550348</v>
      </c>
      <c r="Q74" s="38">
        <f>AVERAGE('Raw Data'!AC241,'Raw Data'!AI241,'Raw Data'!AO241)</f>
        <v>27.515333333333334</v>
      </c>
      <c r="R74" s="38">
        <f>STDEV('Raw Data'!AC241,'Raw Data'!AI241,'Raw Data'!AO241)</f>
        <v>0.44813204899151443</v>
      </c>
      <c r="S74" s="38">
        <f>AVERAGE('Raw Data'!AU241,'Raw Data'!BA241,'Raw Data'!BG241)</f>
        <v>32.592000000000006</v>
      </c>
      <c r="T74" s="38">
        <f>STDEV('Raw Data'!AU241,'Raw Data'!BA241,'Raw Data'!BG241)</f>
        <v>0.54473204421990828</v>
      </c>
      <c r="U74" s="38">
        <f>AVERAGE('Raw Data'!BM241,'Raw Data'!BS241,'Raw Data'!BY241)</f>
        <v>35.972999999999999</v>
      </c>
      <c r="V74" s="38">
        <f>STDEV('Raw Data'!BM241,'Raw Data'!BS241,'Raw Data'!BY241)</f>
        <v>0.26775361808946835</v>
      </c>
      <c r="W74" s="38">
        <f>AVERAGE('Raw Data'!CE241,'Raw Data'!CK241,'Raw Data'!CQ241)</f>
        <v>36.995000000000005</v>
      </c>
      <c r="X74" s="38">
        <f>STDEV('Raw Data'!CE241,'Raw Data'!CK241,'Raw Data'!CQ241)</f>
        <v>0.6173839972010946</v>
      </c>
      <c r="Z74" s="38">
        <f>AVERAGE('Raw Data'!K408,'Raw Data'!Q408,'Raw Data'!W408)</f>
        <v>25.254333333333335</v>
      </c>
      <c r="AA74" s="38">
        <f>STDEV('Raw Data'!K408,'Raw Data'!Q408,'Raw Data'!W408)</f>
        <v>0.45849136669443785</v>
      </c>
      <c r="AB74" s="38">
        <f>AVERAGE('Raw Data'!AC408,'Raw Data'!AI408,'Raw Data'!AO408)</f>
        <v>28.000333333333334</v>
      </c>
      <c r="AC74" s="38">
        <f>STDEV('Raw Data'!AC408,'Raw Data'!AI408,'Raw Data'!AO408)</f>
        <v>0.89564353028051058</v>
      </c>
      <c r="AD74" s="38">
        <f>AVERAGE('Raw Data'!AU408,'Raw Data'!BA408,'Raw Data'!BG408)</f>
        <v>32.387999999999998</v>
      </c>
      <c r="AE74" s="38">
        <f>STDEV('Raw Data'!AU408,'Raw Data'!BA408,'Raw Data'!BG408)</f>
        <v>0.19651717482194817</v>
      </c>
      <c r="AF74" s="38">
        <f>AVERAGE('Raw Data'!BM408,'Raw Data'!BS408,'Raw Data'!BY408)</f>
        <v>35.860999999999997</v>
      </c>
      <c r="AG74" s="38">
        <f>STDEV('Raw Data'!BM408,'Raw Data'!BS408,'Raw Data'!BY408)</f>
        <v>0.5191415991807995</v>
      </c>
      <c r="AH74" s="38">
        <f>AVERAGE('Raw Data'!CE408,'Raw Data'!CK408,'Raw Data'!CQ408)</f>
        <v>36.066000000000003</v>
      </c>
      <c r="AI74" s="38">
        <f>STDEV('Raw Data'!CE408,'Raw Data'!CK408,'Raw Data'!CQ408)</f>
        <v>1.3286323795542561</v>
      </c>
      <c r="AK74" s="38">
        <f>AVERAGE('Raw Data'!AC575,'Raw Data'!AI575,'Raw Data'!AO575)</f>
        <v>28.608000000000001</v>
      </c>
      <c r="AL74" s="38">
        <f>STDEV('Raw Data'!AC575,'Raw Data'!AI575,'Raw Data'!AO575)</f>
        <v>0.63803761644592749</v>
      </c>
      <c r="AM74" s="38">
        <f>AVERAGE('Raw Data'!AU575,'Raw Data'!BA575,'Raw Data'!BG575)</f>
        <v>33.565999999999995</v>
      </c>
      <c r="AN74" s="38">
        <f>STDEV('Raw Data'!AU575,'Raw Data'!BA575,'Raw Data'!BG575)</f>
        <v>0.45365515537685597</v>
      </c>
      <c r="AO74" s="38">
        <f>AVERAGE('Raw Data'!BM575,'Raw Data'!BS575,'Raw Data'!BY575)</f>
        <v>35.197333333333333</v>
      </c>
      <c r="AP74" s="38">
        <f>STDEV('Raw Data'!BM575,'Raw Data'!BS575,'Raw Data'!BY575)</f>
        <v>1.0447680763372003</v>
      </c>
      <c r="AQ74" s="38">
        <f>AVERAGE('Raw Data'!CE575,'Raw Data'!CK575,'Raw Data'!CQ575)</f>
        <v>37.985999999999997</v>
      </c>
      <c r="AR74" s="38">
        <f>STDEV('Raw Data'!CE575,'Raw Data'!CK575,'Raw Data'!CQ575)</f>
        <v>1.4614896510068076</v>
      </c>
      <c r="AS74" s="70"/>
      <c r="AT74" s="38">
        <f>AVERAGE('Raw Data'!AC742,'Raw Data'!AI742,'Raw Data'!AO742)</f>
        <v>27.742000000000001</v>
      </c>
      <c r="AU74" s="38">
        <f>STDEV('Raw Data'!AC742,'Raw Data'!AI742,'Raw Data'!AO742)</f>
        <v>0.55171278759876519</v>
      </c>
      <c r="AV74" s="38">
        <f>AVERAGE('Raw Data'!AU742,'Raw Data'!BA742,'Raw Data'!BG742)</f>
        <v>33.250666666666667</v>
      </c>
      <c r="AW74" s="38">
        <f>STDEV('Raw Data'!AU742,'Raw Data'!BA742,'Raw Data'!BG742)</f>
        <v>0.73592413558282754</v>
      </c>
      <c r="AX74" s="38">
        <f>AVERAGE('Raw Data'!BM742,'Raw Data'!BS742,'Raw Data'!BY742)</f>
        <v>34.789666666666669</v>
      </c>
      <c r="AY74" s="38">
        <f>STDEV('Raw Data'!BM742,'Raw Data'!BS742,'Raw Data'!BY742)</f>
        <v>0.51268931462761436</v>
      </c>
      <c r="AZ74" s="38">
        <f>AVERAGE('Raw Data'!CE742,'Raw Data'!CK742,'Raw Data'!CQ742)</f>
        <v>36.355666666666664</v>
      </c>
      <c r="BA74" s="38">
        <f>STDEV('Raw Data'!CE742,'Raw Data'!CK742,'Raw Data'!CQ742)</f>
        <v>0.51975603251269231</v>
      </c>
      <c r="BC74" s="38">
        <f>AVERAGE('Raw Data'!AC909,'Raw Data'!AI909,'Raw Data'!AO909)</f>
        <v>28.141999999999999</v>
      </c>
      <c r="BD74" s="38">
        <f>STDEV('Raw Data'!AC909,'Raw Data'!AI909,'Raw Data'!AO909)</f>
        <v>0.46144555475158694</v>
      </c>
      <c r="BE74" s="38">
        <f>AVERAGE('Raw Data'!AU909,'Raw Data'!BA909,'Raw Data'!BG909)</f>
        <v>33.170333333333332</v>
      </c>
      <c r="BF74" s="38">
        <f>STDEV('Raw Data'!AU909,'Raw Data'!BA909,'Raw Data'!BG909)</f>
        <v>0.91800998542136569</v>
      </c>
      <c r="BG74" s="38">
        <f>AVERAGE('Raw Data'!BM909,'Raw Data'!BS909,'Raw Data'!BY909)</f>
        <v>35.758333333333333</v>
      </c>
      <c r="BH74" s="38">
        <f>STDEV('Raw Data'!BM909,'Raw Data'!BS909,'Raw Data'!BY909)</f>
        <v>1.350742141688535</v>
      </c>
      <c r="BI74" s="38">
        <f>AVERAGE('Raw Data'!CE909,'Raw Data'!CK909,'Raw Data'!CQ909)</f>
        <v>36.03</v>
      </c>
      <c r="BJ74" s="38">
        <f>STDEV('Raw Data'!CE909,'Raw Data'!CK909,'Raw Data'!CQ909)</f>
        <v>0.86398842584840085</v>
      </c>
      <c r="BL74" s="68">
        <f t="shared" si="88"/>
        <v>-0.5379999999999967</v>
      </c>
      <c r="BM74" s="64">
        <f t="shared" si="89"/>
        <v>0.91500746809338518</v>
      </c>
      <c r="BN74" s="68">
        <f t="shared" si="90"/>
        <v>-0.14066666666666805</v>
      </c>
      <c r="BO74" s="64">
        <f t="shared" si="91"/>
        <v>0.56298815854924256</v>
      </c>
      <c r="BP74" s="68">
        <f t="shared" si="92"/>
        <v>0.18166666666665776</v>
      </c>
      <c r="BQ74" s="64">
        <f t="shared" si="93"/>
        <v>0.61574778386392293</v>
      </c>
      <c r="BR74" s="68">
        <f t="shared" si="94"/>
        <v>6.4666666666667538E-2</v>
      </c>
      <c r="BS74" s="64">
        <f t="shared" si="95"/>
        <v>0.50485377420926125</v>
      </c>
      <c r="BT74" s="68">
        <f t="shared" si="96"/>
        <v>0.71066666666666123</v>
      </c>
      <c r="BU74" s="64">
        <f t="shared" si="97"/>
        <v>0.83214501941268171</v>
      </c>
      <c r="BW74" s="68">
        <f t="shared" si="98"/>
        <v>-1.4336666666666673</v>
      </c>
      <c r="BX74" s="64">
        <f t="shared" si="99"/>
        <v>0.80558591513672062</v>
      </c>
      <c r="BY74" s="68">
        <f t="shared" si="100"/>
        <v>-0.62566666666666748</v>
      </c>
      <c r="BZ74" s="64">
        <f t="shared" si="101"/>
        <v>0.95828527415726772</v>
      </c>
      <c r="CA74" s="68">
        <f t="shared" si="102"/>
        <v>0.38566666666666549</v>
      </c>
      <c r="CB74" s="64">
        <f t="shared" si="103"/>
        <v>0.34789557820319061</v>
      </c>
      <c r="CC74" s="68">
        <f t="shared" si="104"/>
        <v>0.17666666666666941</v>
      </c>
      <c r="CD74" s="64">
        <f t="shared" si="105"/>
        <v>0.6728248905423555</v>
      </c>
      <c r="CE74" s="68">
        <f t="shared" si="106"/>
        <v>1.6396666666666633</v>
      </c>
      <c r="CF74" s="64">
        <f t="shared" si="107"/>
        <v>1.4410296087635868</v>
      </c>
      <c r="CG74" s="70"/>
      <c r="CH74" s="68">
        <f t="shared" si="108"/>
        <v>-1.2333333333333343</v>
      </c>
      <c r="CI74" s="64">
        <f t="shared" si="109"/>
        <v>0.72334316429571266</v>
      </c>
      <c r="CJ74" s="68">
        <f t="shared" si="110"/>
        <v>-0.79233333333333178</v>
      </c>
      <c r="CK74" s="64">
        <f t="shared" si="111"/>
        <v>0.53685690210085912</v>
      </c>
      <c r="CL74" s="68">
        <f t="shared" si="112"/>
        <v>0.8403333333333336</v>
      </c>
      <c r="CM74" s="64">
        <f t="shared" si="113"/>
        <v>1.129037495686777</v>
      </c>
      <c r="CN74" s="68">
        <f t="shared" si="114"/>
        <v>-0.28033333333333132</v>
      </c>
      <c r="CO74" s="64">
        <f t="shared" si="115"/>
        <v>1.5643702673386923</v>
      </c>
      <c r="CP74" s="72"/>
      <c r="CQ74" s="68">
        <f t="shared" si="116"/>
        <v>0.86599999999999966</v>
      </c>
      <c r="CR74" s="64">
        <f t="shared" si="117"/>
        <v>0.84349214578441722</v>
      </c>
      <c r="CS74" s="68">
        <f t="shared" si="118"/>
        <v>0.31533333333332791</v>
      </c>
      <c r="CT74" s="64">
        <f t="shared" si="119"/>
        <v>0.86451566401849034</v>
      </c>
      <c r="CU74" s="68">
        <f t="shared" si="120"/>
        <v>0.40766666666666396</v>
      </c>
      <c r="CV74" s="64">
        <f t="shared" si="121"/>
        <v>1.163782912173343</v>
      </c>
      <c r="CW74" s="68">
        <f t="shared" si="122"/>
        <v>1.6303333333333327</v>
      </c>
      <c r="CX74" s="64">
        <f t="shared" si="123"/>
        <v>1.5511603183853484</v>
      </c>
      <c r="CY74" s="72"/>
      <c r="CZ74" s="68">
        <f t="shared" si="124"/>
        <v>0.46600000000000108</v>
      </c>
      <c r="DA74" s="64">
        <f t="shared" si="125"/>
        <v>0.78741602726894022</v>
      </c>
      <c r="DB74" s="68">
        <f t="shared" si="126"/>
        <v>0.3956666666666635</v>
      </c>
      <c r="DC74" s="64">
        <f t="shared" si="127"/>
        <v>1.0239850259321839</v>
      </c>
      <c r="DD74" s="68">
        <f t="shared" si="128"/>
        <v>-0.56099999999999994</v>
      </c>
      <c r="DE74" s="64">
        <f t="shared" si="129"/>
        <v>1.707643014996596</v>
      </c>
      <c r="DF74" s="68">
        <f t="shared" si="130"/>
        <v>1.955999999999996</v>
      </c>
      <c r="DG74" s="64">
        <f t="shared" si="131"/>
        <v>1.6977714805002464</v>
      </c>
      <c r="DI74" s="72"/>
      <c r="DJ74" s="70"/>
      <c r="DK74" s="72"/>
      <c r="DL74" s="70"/>
      <c r="DM74" s="72"/>
      <c r="DN74" s="70"/>
      <c r="DO74" s="72"/>
      <c r="DP74" s="70"/>
      <c r="DQ74" s="72"/>
      <c r="DR74" s="70"/>
    </row>
    <row r="75" spans="1:122" s="71" customFormat="1" ht="15.75" customHeight="1" x14ac:dyDescent="0.25">
      <c r="A75" s="69">
        <f>'Raw Data'!B75</f>
        <v>131</v>
      </c>
      <c r="B75" s="69">
        <f>'Raw Data'!C75</f>
        <v>142</v>
      </c>
      <c r="C75" s="69" t="str">
        <f>'Raw Data'!D75</f>
        <v>LAKPKHRVTMNE</v>
      </c>
      <c r="D75" s="38">
        <f>AVERAGE('Raw Data'!K75,'Raw Data'!Q75,'Raw Data'!W75)</f>
        <v>26.028333333333332</v>
      </c>
      <c r="E75" s="38">
        <f>STDEV('Raw Data'!K75,'Raw Data'!Q75,'Raw Data'!W75)</f>
        <v>0.31283275617066159</v>
      </c>
      <c r="F75" s="38">
        <f>AVERAGE('Raw Data'!AC75,'Raw Data'!AI75,'Raw Data'!AO75)</f>
        <v>32.958333333333336</v>
      </c>
      <c r="G75" s="38">
        <f>STDEV('Raw Data'!AC75,'Raw Data'!AI75,'Raw Data'!AO75)</f>
        <v>2.9003098685025592</v>
      </c>
      <c r="H75" s="38">
        <f>AVERAGE('Raw Data'!AU75,'Raw Data'!BA75,'Raw Data'!BG75)</f>
        <v>37.136333333333333</v>
      </c>
      <c r="I75" s="38">
        <f>STDEV('Raw Data'!AU75,'Raw Data'!BA75,'Raw Data'!BG75)</f>
        <v>0.81148649608809409</v>
      </c>
      <c r="J75" s="38">
        <f>AVERAGE('Raw Data'!BM75,'Raw Data'!BS75,'Raw Data'!BY75)</f>
        <v>39.093666666666671</v>
      </c>
      <c r="K75" s="38">
        <f>STDEV('Raw Data'!BM75,'Raw Data'!BS75,'Raw Data'!BY75)</f>
        <v>1.4005014578119286</v>
      </c>
      <c r="L75" s="38">
        <f>AVERAGE('Raw Data'!CE75,'Raw Data'!CK75,'Raw Data'!CQ75)</f>
        <v>39.387</v>
      </c>
      <c r="M75" s="38">
        <f>STDEV('Raw Data'!CE75,'Raw Data'!CK75,'Raw Data'!CQ75)</f>
        <v>0.91183934988571458</v>
      </c>
      <c r="O75" s="38">
        <f>AVERAGE('Raw Data'!K242,'Raw Data'!Q242,'Raw Data'!W242)</f>
        <v>25.85766666666667</v>
      </c>
      <c r="P75" s="38">
        <f>STDEV('Raw Data'!K242,'Raw Data'!Q242,'Raw Data'!W242)</f>
        <v>1.3940065757855415</v>
      </c>
      <c r="Q75" s="38">
        <f>AVERAGE('Raw Data'!AC242,'Raw Data'!AI242,'Raw Data'!AO242)</f>
        <v>31.498999999999999</v>
      </c>
      <c r="R75" s="38">
        <f>STDEV('Raw Data'!AC242,'Raw Data'!AI242,'Raw Data'!AO242)</f>
        <v>0.85331295548585262</v>
      </c>
      <c r="S75" s="38">
        <f>AVERAGE('Raw Data'!AU242,'Raw Data'!BA242,'Raw Data'!BG242)</f>
        <v>37.225666666666662</v>
      </c>
      <c r="T75" s="38">
        <f>STDEV('Raw Data'!AU242,'Raw Data'!BA242,'Raw Data'!BG242)</f>
        <v>0.60398040807076636</v>
      </c>
      <c r="U75" s="38">
        <f>AVERAGE('Raw Data'!BM242,'Raw Data'!BS242,'Raw Data'!BY242)</f>
        <v>40.167999999999999</v>
      </c>
      <c r="V75" s="38">
        <f>STDEV('Raw Data'!BM242,'Raw Data'!BS242,'Raw Data'!BY242)</f>
        <v>1.5790832783612159</v>
      </c>
      <c r="W75" s="38">
        <f>AVERAGE('Raw Data'!CE242,'Raw Data'!CK242,'Raw Data'!CQ242)</f>
        <v>39.117999999999995</v>
      </c>
      <c r="X75" s="38">
        <f>STDEV('Raw Data'!CE242,'Raw Data'!CK242,'Raw Data'!CQ242)</f>
        <v>0.31006289684514171</v>
      </c>
      <c r="Z75" s="38">
        <f>AVERAGE('Raw Data'!K409,'Raw Data'!Q409,'Raw Data'!W409)</f>
        <v>28.363666666666663</v>
      </c>
      <c r="AA75" s="38">
        <f>STDEV('Raw Data'!K409,'Raw Data'!Q409,'Raw Data'!W409)</f>
        <v>0.42961649564854176</v>
      </c>
      <c r="AB75" s="38">
        <f>AVERAGE('Raw Data'!AC409,'Raw Data'!AI409,'Raw Data'!AO409)</f>
        <v>31.298666666666666</v>
      </c>
      <c r="AC75" s="38">
        <f>STDEV('Raw Data'!AC409,'Raw Data'!AI409,'Raw Data'!AO409)</f>
        <v>0.29648664950269388</v>
      </c>
      <c r="AD75" s="38">
        <f>AVERAGE('Raw Data'!AU409,'Raw Data'!BA409,'Raw Data'!BG409)</f>
        <v>37.592000000000006</v>
      </c>
      <c r="AE75" s="38">
        <f>STDEV('Raw Data'!AU409,'Raw Data'!BA409,'Raw Data'!BG409)</f>
        <v>0.68147780594821916</v>
      </c>
      <c r="AF75" s="38">
        <f>AVERAGE('Raw Data'!BM409,'Raw Data'!BS409,'Raw Data'!BY409)</f>
        <v>39.419666666666664</v>
      </c>
      <c r="AG75" s="38">
        <f>STDEV('Raw Data'!BM409,'Raw Data'!BS409,'Raw Data'!BY409)</f>
        <v>0.95717100527196086</v>
      </c>
      <c r="AH75" s="38">
        <f>AVERAGE('Raw Data'!CE409,'Raw Data'!CK409,'Raw Data'!CQ409)</f>
        <v>38.576000000000001</v>
      </c>
      <c r="AI75" s="38">
        <f>STDEV('Raw Data'!CE409,'Raw Data'!CK409,'Raw Data'!CQ409)</f>
        <v>2.8679761156606562</v>
      </c>
      <c r="AK75" s="38">
        <f>AVERAGE('Raw Data'!AC576,'Raw Data'!AI576,'Raw Data'!AO576)</f>
        <v>31.961666666666662</v>
      </c>
      <c r="AL75" s="38">
        <f>STDEV('Raw Data'!AC576,'Raw Data'!AI576,'Raw Data'!AO576)</f>
        <v>0.71624460440085369</v>
      </c>
      <c r="AM75" s="38">
        <f>AVERAGE('Raw Data'!AU576,'Raw Data'!BA576,'Raw Data'!BG576)</f>
        <v>39.737333333333332</v>
      </c>
      <c r="AN75" s="38">
        <f>STDEV('Raw Data'!AU576,'Raw Data'!BA576,'Raw Data'!BG576)</f>
        <v>2.7377272204025975</v>
      </c>
      <c r="AO75" s="38">
        <f>AVERAGE('Raw Data'!BM576,'Raw Data'!BS576,'Raw Data'!BY576)</f>
        <v>38.660666666666671</v>
      </c>
      <c r="AP75" s="38">
        <f>STDEV('Raw Data'!BM576,'Raw Data'!BS576,'Raw Data'!BY576)</f>
        <v>0.63408227646996529</v>
      </c>
      <c r="AQ75" s="38">
        <f>AVERAGE('Raw Data'!CE576,'Raw Data'!CK576,'Raw Data'!CQ576)</f>
        <v>40.246000000000002</v>
      </c>
      <c r="AR75" s="38">
        <f>STDEV('Raw Data'!CE576,'Raw Data'!CK576,'Raw Data'!CQ576)</f>
        <v>0.94950039494462524</v>
      </c>
      <c r="AS75" s="70"/>
      <c r="AT75" s="38">
        <f>AVERAGE('Raw Data'!AC743,'Raw Data'!AI743,'Raw Data'!AO743)</f>
        <v>31.428666666666668</v>
      </c>
      <c r="AU75" s="38">
        <f>STDEV('Raw Data'!AC743,'Raw Data'!AI743,'Raw Data'!AO743)</f>
        <v>1.2166521003694242</v>
      </c>
      <c r="AV75" s="38">
        <f>AVERAGE('Raw Data'!AU743,'Raw Data'!BA743,'Raw Data'!BG743)</f>
        <v>39.222333333333331</v>
      </c>
      <c r="AW75" s="38">
        <f>STDEV('Raw Data'!AU743,'Raw Data'!BA743,'Raw Data'!BG743)</f>
        <v>0.70959237124798236</v>
      </c>
      <c r="AX75" s="38">
        <f>AVERAGE('Raw Data'!BM743,'Raw Data'!BS743,'Raw Data'!BY743)</f>
        <v>39.407333333333334</v>
      </c>
      <c r="AY75" s="38">
        <f>STDEV('Raw Data'!BM743,'Raw Data'!BS743,'Raw Data'!BY743)</f>
        <v>1.7234066070818395</v>
      </c>
      <c r="AZ75" s="38">
        <f>AVERAGE('Raw Data'!CE743,'Raw Data'!CK743,'Raw Data'!CQ743)</f>
        <v>41.341666666666669</v>
      </c>
      <c r="BA75" s="38">
        <f>STDEV('Raw Data'!CE743,'Raw Data'!CK743,'Raw Data'!CQ743)</f>
        <v>2.9904200931195826</v>
      </c>
      <c r="BC75" s="38">
        <f>AVERAGE('Raw Data'!AC910,'Raw Data'!AI910,'Raw Data'!AO910)</f>
        <v>32.480333333333334</v>
      </c>
      <c r="BD75" s="38">
        <f>STDEV('Raw Data'!AC910,'Raw Data'!AI910,'Raw Data'!AO910)</f>
        <v>1.5676582323112824</v>
      </c>
      <c r="BE75" s="38">
        <f>AVERAGE('Raw Data'!AU910,'Raw Data'!BA910,'Raw Data'!BG910)</f>
        <v>39.838666666666661</v>
      </c>
      <c r="BF75" s="38">
        <f>STDEV('Raw Data'!AU910,'Raw Data'!BA910,'Raw Data'!BG910)</f>
        <v>0.76917509926760685</v>
      </c>
      <c r="BG75" s="38">
        <f>AVERAGE('Raw Data'!BM910,'Raw Data'!BS910,'Raw Data'!BY910)</f>
        <v>39.896999999999998</v>
      </c>
      <c r="BH75" s="38">
        <f>STDEV('Raw Data'!BM910,'Raw Data'!BS910,'Raw Data'!BY910)</f>
        <v>0.36899322487005259</v>
      </c>
      <c r="BI75" s="38">
        <f>AVERAGE('Raw Data'!CE910,'Raw Data'!CK910,'Raw Data'!CQ910)</f>
        <v>38.352333333333327</v>
      </c>
      <c r="BJ75" s="38">
        <f>STDEV('Raw Data'!CE910,'Raw Data'!CK910,'Raw Data'!CQ910)</f>
        <v>1.4082674935300235</v>
      </c>
      <c r="BL75" s="68">
        <f t="shared" si="88"/>
        <v>0.17066666666666208</v>
      </c>
      <c r="BM75" s="64">
        <f t="shared" si="89"/>
        <v>1.4286772437001518</v>
      </c>
      <c r="BN75" s="68">
        <f t="shared" si="90"/>
        <v>1.4593333333333369</v>
      </c>
      <c r="BO75" s="64">
        <f t="shared" si="91"/>
        <v>3.0232334235604985</v>
      </c>
      <c r="BP75" s="68">
        <f t="shared" si="92"/>
        <v>-8.9333333333328824E-2</v>
      </c>
      <c r="BQ75" s="64">
        <f t="shared" si="93"/>
        <v>1.0115842360706606</v>
      </c>
      <c r="BR75" s="68">
        <f t="shared" si="94"/>
        <v>-1.0743333333333283</v>
      </c>
      <c r="BS75" s="64">
        <f t="shared" si="95"/>
        <v>2.110665376921065</v>
      </c>
      <c r="BT75" s="68">
        <f t="shared" si="96"/>
        <v>0.26900000000000546</v>
      </c>
      <c r="BU75" s="64">
        <f t="shared" si="97"/>
        <v>0.96311473875130971</v>
      </c>
      <c r="BW75" s="68">
        <f t="shared" si="98"/>
        <v>-2.335333333333331</v>
      </c>
      <c r="BX75" s="64">
        <f t="shared" si="99"/>
        <v>0.53144582665278883</v>
      </c>
      <c r="BY75" s="68">
        <f t="shared" si="100"/>
        <v>1.65966666666667</v>
      </c>
      <c r="BZ75" s="64">
        <f t="shared" si="101"/>
        <v>2.9154247832291378</v>
      </c>
      <c r="CA75" s="68">
        <f t="shared" si="102"/>
        <v>-0.45566666666667288</v>
      </c>
      <c r="CB75" s="64">
        <f t="shared" si="103"/>
        <v>1.0596802976998916</v>
      </c>
      <c r="CC75" s="68">
        <f t="shared" si="104"/>
        <v>-0.32599999999999341</v>
      </c>
      <c r="CD75" s="64">
        <f t="shared" si="105"/>
        <v>1.6963433221687976</v>
      </c>
      <c r="CE75" s="68">
        <f t="shared" si="106"/>
        <v>0.81099999999999994</v>
      </c>
      <c r="CF75" s="64">
        <f t="shared" si="107"/>
        <v>3.0094414764204984</v>
      </c>
      <c r="CG75" s="70"/>
      <c r="CH75" s="68">
        <f t="shared" si="108"/>
        <v>0.99666666666667325</v>
      </c>
      <c r="CI75" s="64">
        <f t="shared" si="109"/>
        <v>2.9874409896543006</v>
      </c>
      <c r="CJ75" s="68">
        <f t="shared" si="110"/>
        <v>-2.6009999999999991</v>
      </c>
      <c r="CK75" s="64">
        <f t="shared" si="111"/>
        <v>2.8554615505495193</v>
      </c>
      <c r="CL75" s="68">
        <f t="shared" si="112"/>
        <v>0.43299999999999983</v>
      </c>
      <c r="CM75" s="64">
        <f t="shared" si="113"/>
        <v>1.5373563889569233</v>
      </c>
      <c r="CN75" s="68">
        <f t="shared" si="114"/>
        <v>-0.85900000000000176</v>
      </c>
      <c r="CO75" s="64">
        <f t="shared" si="115"/>
        <v>1.3164353383284733</v>
      </c>
      <c r="CP75" s="72"/>
      <c r="CQ75" s="68">
        <f t="shared" si="116"/>
        <v>0.53299999999999415</v>
      </c>
      <c r="CR75" s="64">
        <f t="shared" si="117"/>
        <v>1.4118245877823019</v>
      </c>
      <c r="CS75" s="68">
        <f t="shared" si="118"/>
        <v>0.51500000000000057</v>
      </c>
      <c r="CT75" s="64">
        <f t="shared" si="119"/>
        <v>2.8281922966210531</v>
      </c>
      <c r="CU75" s="68">
        <f t="shared" si="120"/>
        <v>-0.74666666666666259</v>
      </c>
      <c r="CV75" s="64">
        <f t="shared" si="121"/>
        <v>1.836352544220927</v>
      </c>
      <c r="CW75" s="68">
        <f t="shared" si="122"/>
        <v>-1.0956666666666663</v>
      </c>
      <c r="CX75" s="64">
        <f t="shared" si="123"/>
        <v>3.1375409691880254</v>
      </c>
      <c r="CY75" s="72"/>
      <c r="CZ75" s="68">
        <f t="shared" si="124"/>
        <v>-0.51866666666667172</v>
      </c>
      <c r="DA75" s="64">
        <f t="shared" si="125"/>
        <v>1.7235308719795739</v>
      </c>
      <c r="DB75" s="68">
        <f t="shared" si="126"/>
        <v>-0.10133333333332928</v>
      </c>
      <c r="DC75" s="64">
        <f t="shared" si="127"/>
        <v>2.8437265456908238</v>
      </c>
      <c r="DD75" s="68">
        <f t="shared" si="128"/>
        <v>-1.2363333333333273</v>
      </c>
      <c r="DE75" s="64">
        <f t="shared" si="129"/>
        <v>0.73363228754828858</v>
      </c>
      <c r="DF75" s="68">
        <f t="shared" si="130"/>
        <v>1.8936666666666753</v>
      </c>
      <c r="DG75" s="64">
        <f t="shared" si="131"/>
        <v>1.6984605775034445</v>
      </c>
      <c r="DI75" s="72"/>
      <c r="DJ75" s="70"/>
      <c r="DK75" s="72"/>
      <c r="DL75" s="70"/>
      <c r="DM75" s="72"/>
      <c r="DN75" s="70"/>
      <c r="DO75" s="72"/>
      <c r="DP75" s="70"/>
      <c r="DQ75" s="72"/>
      <c r="DR75" s="70"/>
    </row>
    <row r="76" spans="1:122" ht="15.75" customHeight="1" x14ac:dyDescent="0.25">
      <c r="A76" s="63">
        <f>'Raw Data'!B76</f>
        <v>143</v>
      </c>
      <c r="B76" s="63">
        <f>'Raw Data'!C76</f>
        <v>148</v>
      </c>
      <c r="C76" s="63" t="str">
        <f>'Raw Data'!D76</f>
        <v>FEYLKL</v>
      </c>
      <c r="D76" s="38">
        <f>AVERAGE('Raw Data'!K76,'Raw Data'!Q76,'Raw Data'!W76)</f>
        <v>13.683333333333332</v>
      </c>
      <c r="E76" s="38">
        <f>STDEV('Raw Data'!K76,'Raw Data'!Q76,'Raw Data'!W76)</f>
        <v>1.6168495085608099</v>
      </c>
      <c r="F76" s="38">
        <f>AVERAGE('Raw Data'!AC76,'Raw Data'!AI76,'Raw Data'!AO76)</f>
        <v>19.616333333333333</v>
      </c>
      <c r="G76" s="38">
        <f>STDEV('Raw Data'!AC76,'Raw Data'!AI76,'Raw Data'!AO76)</f>
        <v>0.72787659210427458</v>
      </c>
      <c r="H76" s="38">
        <f>AVERAGE('Raw Data'!AU76,'Raw Data'!BA76,'Raw Data'!BG76)</f>
        <v>33.562333333333335</v>
      </c>
      <c r="I76" s="38">
        <f>STDEV('Raw Data'!AU76,'Raw Data'!BA76,'Raw Data'!BG76)</f>
        <v>0.19105583826026601</v>
      </c>
      <c r="J76" s="38">
        <f>AVERAGE('Raw Data'!BM76,'Raw Data'!BS76,'Raw Data'!BY76)</f>
        <v>36.621333333333332</v>
      </c>
      <c r="K76" s="38">
        <f>STDEV('Raw Data'!BM76,'Raw Data'!BS76,'Raw Data'!BY76)</f>
        <v>1.0635385904297667</v>
      </c>
      <c r="L76" s="38">
        <f>AVERAGE('Raw Data'!CE76,'Raw Data'!CK76,'Raw Data'!CQ76)</f>
        <v>41.935333333333332</v>
      </c>
      <c r="M76" s="38">
        <f>STDEV('Raw Data'!CE76,'Raw Data'!CK76,'Raw Data'!CQ76)</f>
        <v>0.38984655100864107</v>
      </c>
      <c r="O76" s="38">
        <f>AVERAGE('Raw Data'!K243,'Raw Data'!Q243,'Raw Data'!W243)</f>
        <v>17.334333333333333</v>
      </c>
      <c r="P76" s="38">
        <f>STDEV('Raw Data'!K243,'Raw Data'!Q243,'Raw Data'!W243)</f>
        <v>0.99543675506449614</v>
      </c>
      <c r="Q76" s="38">
        <f>AVERAGE('Raw Data'!AC243,'Raw Data'!AI243,'Raw Data'!AO243)</f>
        <v>22.298333333333332</v>
      </c>
      <c r="R76" s="38">
        <f>STDEV('Raw Data'!AC243,'Raw Data'!AI243,'Raw Data'!AO243)</f>
        <v>0.31219438389140464</v>
      </c>
      <c r="S76" s="38">
        <f>AVERAGE('Raw Data'!AU243,'Raw Data'!BA243,'Raw Data'!BG243)</f>
        <v>34.32266666666667</v>
      </c>
      <c r="T76" s="38">
        <f>STDEV('Raw Data'!AU243,'Raw Data'!BA243,'Raw Data'!BG243)</f>
        <v>0.43001666634368263</v>
      </c>
      <c r="U76" s="38">
        <f>AVERAGE('Raw Data'!BM243,'Raw Data'!BS243,'Raw Data'!BY243)</f>
        <v>34.80833333333333</v>
      </c>
      <c r="V76" s="38">
        <f>STDEV('Raw Data'!BM243,'Raw Data'!BS243,'Raw Data'!BY243)</f>
        <v>0.65510482621740218</v>
      </c>
      <c r="W76" s="38">
        <f>AVERAGE('Raw Data'!CE243,'Raw Data'!CK243,'Raw Data'!CQ243)</f>
        <v>38.254666666666665</v>
      </c>
      <c r="X76" s="38">
        <f>STDEV('Raw Data'!CE243,'Raw Data'!CK243,'Raw Data'!CQ243)</f>
        <v>0.34614495999990336</v>
      </c>
      <c r="Z76" s="38">
        <f>AVERAGE('Raw Data'!K410,'Raw Data'!Q410,'Raw Data'!W410)</f>
        <v>10.300333333333333</v>
      </c>
      <c r="AA76" s="38">
        <f>STDEV('Raw Data'!K410,'Raw Data'!Q410,'Raw Data'!W410)</f>
        <v>1.1877711620229439</v>
      </c>
      <c r="AB76" s="38">
        <f>AVERAGE('Raw Data'!AC410,'Raw Data'!AI410,'Raw Data'!AO410)</f>
        <v>16.507999999999999</v>
      </c>
      <c r="AC76" s="38">
        <f>STDEV('Raw Data'!AC410,'Raw Data'!AI410,'Raw Data'!AO410)</f>
        <v>1.3563023261795291</v>
      </c>
      <c r="AD76" s="38">
        <f>AVERAGE('Raw Data'!AU410,'Raw Data'!BA410,'Raw Data'!BG410)</f>
        <v>33.88066666666667</v>
      </c>
      <c r="AE76" s="38">
        <f>STDEV('Raw Data'!AU410,'Raw Data'!BA410,'Raw Data'!BG410)</f>
        <v>0.17008625262887292</v>
      </c>
      <c r="AF76" s="38">
        <f>AVERAGE('Raw Data'!BM410,'Raw Data'!BS410,'Raw Data'!BY410)</f>
        <v>34.032333333333334</v>
      </c>
      <c r="AG76" s="38">
        <f>STDEV('Raw Data'!BM410,'Raw Data'!BS410,'Raw Data'!BY410)</f>
        <v>0.78357216217355119</v>
      </c>
      <c r="AH76" s="38">
        <f>AVERAGE('Raw Data'!CE410,'Raw Data'!CK410,'Raw Data'!CQ410)</f>
        <v>35.970333333333336</v>
      </c>
      <c r="AI76" s="38">
        <f>STDEV('Raw Data'!CE410,'Raw Data'!CK410,'Raw Data'!CQ410)</f>
        <v>1.0482043375856314</v>
      </c>
      <c r="AK76" s="38">
        <f>AVERAGE('Raw Data'!AC577,'Raw Data'!AI577,'Raw Data'!AO577)</f>
        <v>21.201666666666664</v>
      </c>
      <c r="AL76" s="38">
        <f>STDEV('Raw Data'!AC577,'Raw Data'!AI577,'Raw Data'!AO577)</f>
        <v>1.1610298589327213</v>
      </c>
      <c r="AM76" s="38">
        <f>AVERAGE('Raw Data'!AU577,'Raw Data'!BA577,'Raw Data'!BG577)</f>
        <v>34.133000000000003</v>
      </c>
      <c r="AN76" s="38">
        <f>STDEV('Raw Data'!AU577,'Raw Data'!BA577,'Raw Data'!BG577)</f>
        <v>0.54502477007930572</v>
      </c>
      <c r="AO76" s="38">
        <f>AVERAGE('Raw Data'!BM577,'Raw Data'!BS577,'Raw Data'!BY577)</f>
        <v>36.152999999999999</v>
      </c>
      <c r="AP76" s="38">
        <f>STDEV('Raw Data'!BM577,'Raw Data'!BS577,'Raw Data'!BY577)</f>
        <v>1.5154012669916814</v>
      </c>
      <c r="AQ76" s="38">
        <f>AVERAGE('Raw Data'!CE577,'Raw Data'!CK577,'Raw Data'!CQ577)</f>
        <v>46.223333333333336</v>
      </c>
      <c r="AR76" s="38">
        <f>STDEV('Raw Data'!CE577,'Raw Data'!CK577,'Raw Data'!CQ577)</f>
        <v>2.1130750893740951</v>
      </c>
      <c r="AS76" s="64"/>
      <c r="AT76" s="38">
        <f>AVERAGE('Raw Data'!AC744,'Raw Data'!AI744,'Raw Data'!AO744)</f>
        <v>26.239666666666665</v>
      </c>
      <c r="AU76" s="38">
        <f>STDEV('Raw Data'!AC744,'Raw Data'!AI744,'Raw Data'!AO744)</f>
        <v>1.1776690253773909</v>
      </c>
      <c r="AV76" s="38">
        <f>AVERAGE('Raw Data'!AU744,'Raw Data'!BA744,'Raw Data'!BG744)</f>
        <v>35.32566666666667</v>
      </c>
      <c r="AW76" s="38">
        <f>STDEV('Raw Data'!AU744,'Raw Data'!BA744,'Raw Data'!BG744)</f>
        <v>0.55564497058223616</v>
      </c>
      <c r="AX76" s="38">
        <f>AVERAGE('Raw Data'!BM744,'Raw Data'!BS744,'Raw Data'!BY744)</f>
        <v>34.663333333333327</v>
      </c>
      <c r="AY76" s="38">
        <f>STDEV('Raw Data'!BM744,'Raw Data'!BS744,'Raw Data'!BY744)</f>
        <v>0.804331606573639</v>
      </c>
      <c r="AZ76" s="38">
        <f>AVERAGE('Raw Data'!CE744,'Raw Data'!CK744,'Raw Data'!CQ744)</f>
        <v>37.521333333333331</v>
      </c>
      <c r="BA76" s="38">
        <f>STDEV('Raw Data'!CE744,'Raw Data'!CK744,'Raw Data'!CQ744)</f>
        <v>1.1483803086666604</v>
      </c>
      <c r="BC76" s="38">
        <f>AVERAGE('Raw Data'!AC911,'Raw Data'!AI911,'Raw Data'!AO911)</f>
        <v>17.059333333333331</v>
      </c>
      <c r="BD76" s="38">
        <f>STDEV('Raw Data'!AC911,'Raw Data'!AI911,'Raw Data'!AO911)</f>
        <v>1.3858720479659494</v>
      </c>
      <c r="BE76" s="38">
        <f>AVERAGE('Raw Data'!AU911,'Raw Data'!BA911,'Raw Data'!BG911)</f>
        <v>34.870999999999995</v>
      </c>
      <c r="BF76" s="38">
        <f>STDEV('Raw Data'!AU911,'Raw Data'!BA911,'Raw Data'!BG911)</f>
        <v>0.85011940337813741</v>
      </c>
      <c r="BG76" s="38">
        <f>AVERAGE('Raw Data'!BM911,'Raw Data'!BS911,'Raw Data'!BY911)</f>
        <v>35.233000000000004</v>
      </c>
      <c r="BH76" s="38">
        <f>STDEV('Raw Data'!BM911,'Raw Data'!BS911,'Raw Data'!BY911)</f>
        <v>1.3341135633820695</v>
      </c>
      <c r="BI76" s="38">
        <f>AVERAGE('Raw Data'!CE911,'Raw Data'!CK911,'Raw Data'!CQ911)</f>
        <v>34.949999999999996</v>
      </c>
      <c r="BJ76" s="38">
        <f>STDEV('Raw Data'!CE911,'Raw Data'!CK911,'Raw Data'!CQ911)</f>
        <v>1.0404282772012712</v>
      </c>
      <c r="BL76" s="68">
        <f t="shared" si="88"/>
        <v>-3.6510000000000016</v>
      </c>
      <c r="BM76" s="64">
        <f t="shared" si="89"/>
        <v>1.898709210665674</v>
      </c>
      <c r="BN76" s="68">
        <f t="shared" si="90"/>
        <v>-2.6819999999999986</v>
      </c>
      <c r="BO76" s="64">
        <f t="shared" si="91"/>
        <v>0.79200357743299765</v>
      </c>
      <c r="BP76" s="68">
        <f t="shared" si="92"/>
        <v>-0.7603333333333353</v>
      </c>
      <c r="BQ76" s="64">
        <f t="shared" si="93"/>
        <v>0.47054932437170388</v>
      </c>
      <c r="BR76" s="68">
        <f t="shared" si="94"/>
        <v>1.8130000000000024</v>
      </c>
      <c r="BS76" s="64">
        <f t="shared" si="95"/>
        <v>1.2491103500758722</v>
      </c>
      <c r="BT76" s="68">
        <f t="shared" si="96"/>
        <v>3.6806666666666672</v>
      </c>
      <c r="BU76" s="64">
        <f t="shared" si="97"/>
        <v>0.5213412190366955</v>
      </c>
      <c r="BW76" s="68">
        <f t="shared" si="98"/>
        <v>3.3829999999999991</v>
      </c>
      <c r="BX76" s="64">
        <f t="shared" si="99"/>
        <v>2.0062409293668266</v>
      </c>
      <c r="BY76" s="68">
        <f t="shared" si="100"/>
        <v>3.1083333333333343</v>
      </c>
      <c r="BZ76" s="64">
        <f t="shared" si="101"/>
        <v>1.5392726637387328</v>
      </c>
      <c r="CA76" s="68">
        <f t="shared" si="102"/>
        <v>-0.31833333333333513</v>
      </c>
      <c r="CB76" s="64">
        <f t="shared" si="103"/>
        <v>0.25579614279082807</v>
      </c>
      <c r="CC76" s="68">
        <f t="shared" si="104"/>
        <v>2.5889999999999986</v>
      </c>
      <c r="CD76" s="64">
        <f t="shared" si="105"/>
        <v>1.3210222052133223</v>
      </c>
      <c r="CE76" s="68">
        <f t="shared" si="106"/>
        <v>5.9649999999999963</v>
      </c>
      <c r="CF76" s="64">
        <f t="shared" si="107"/>
        <v>1.118352657557832</v>
      </c>
      <c r="CG76" s="64"/>
      <c r="CH76" s="68">
        <f t="shared" si="108"/>
        <v>-1.585333333333331</v>
      </c>
      <c r="CI76" s="64">
        <f t="shared" si="109"/>
        <v>1.370326481779677</v>
      </c>
      <c r="CJ76" s="68">
        <f t="shared" si="110"/>
        <v>-0.57066666666666777</v>
      </c>
      <c r="CK76" s="64">
        <f t="shared" si="111"/>
        <v>0.57754162909121365</v>
      </c>
      <c r="CL76" s="68">
        <f t="shared" si="112"/>
        <v>0.46833333333333371</v>
      </c>
      <c r="CM76" s="64">
        <f t="shared" si="113"/>
        <v>1.8513658021399577</v>
      </c>
      <c r="CN76" s="68">
        <f t="shared" si="114"/>
        <v>-4.2880000000000038</v>
      </c>
      <c r="CO76" s="64">
        <f t="shared" si="115"/>
        <v>2.1487360625881147</v>
      </c>
      <c r="CP76" s="68"/>
      <c r="CQ76" s="68">
        <f t="shared" si="116"/>
        <v>-5.0380000000000003</v>
      </c>
      <c r="CR76" s="64">
        <f t="shared" si="117"/>
        <v>1.6537516943805888</v>
      </c>
      <c r="CS76" s="68">
        <f t="shared" si="118"/>
        <v>-1.1926666666666677</v>
      </c>
      <c r="CT76" s="64">
        <f t="shared" si="119"/>
        <v>0.77832726621475501</v>
      </c>
      <c r="CU76" s="68">
        <f t="shared" si="120"/>
        <v>1.4896666666666718</v>
      </c>
      <c r="CV76" s="64">
        <f t="shared" si="121"/>
        <v>1.715631176370179</v>
      </c>
      <c r="CW76" s="68">
        <f t="shared" si="122"/>
        <v>8.7020000000000053</v>
      </c>
      <c r="CX76" s="64">
        <f t="shared" si="123"/>
        <v>2.4049664585325665</v>
      </c>
      <c r="CY76" s="68"/>
      <c r="CZ76" s="68">
        <f t="shared" si="124"/>
        <v>4.1423333333333332</v>
      </c>
      <c r="DA76" s="64">
        <f t="shared" si="125"/>
        <v>1.8079357473833713</v>
      </c>
      <c r="DB76" s="68">
        <f t="shared" si="126"/>
        <v>-0.73799999999999244</v>
      </c>
      <c r="DC76" s="64">
        <f t="shared" si="127"/>
        <v>1.0098291934777883</v>
      </c>
      <c r="DD76" s="68">
        <f t="shared" si="128"/>
        <v>0.9199999999999946</v>
      </c>
      <c r="DE76" s="64">
        <f t="shared" si="129"/>
        <v>2.0189848934551233</v>
      </c>
      <c r="DF76" s="68">
        <f t="shared" si="130"/>
        <v>11.273333333333341</v>
      </c>
      <c r="DG76" s="64">
        <f t="shared" si="131"/>
        <v>2.3553295593893746</v>
      </c>
      <c r="DI76" s="68"/>
      <c r="DJ76" s="64"/>
      <c r="DK76" s="68"/>
      <c r="DL76" s="64"/>
      <c r="DM76" s="68"/>
      <c r="DN76" s="64"/>
      <c r="DO76" s="68"/>
      <c r="DP76" s="64"/>
      <c r="DQ76" s="68"/>
      <c r="DR76" s="64"/>
    </row>
    <row r="77" spans="1:122" s="67" customFormat="1" ht="15.75" customHeight="1" x14ac:dyDescent="0.25">
      <c r="A77" s="66">
        <f>'Raw Data'!B77</f>
        <v>143</v>
      </c>
      <c r="B77" s="66">
        <f>'Raw Data'!C77</f>
        <v>159</v>
      </c>
      <c r="C77" s="66" t="str">
        <f>'Raw Data'!D77</f>
        <v>FEYLKLLGKGTFGKVIL</v>
      </c>
      <c r="D77" s="38">
        <f>AVERAGE('Raw Data'!K77,'Raw Data'!Q77,'Raw Data'!W77)</f>
        <v>14.622666666666667</v>
      </c>
      <c r="E77" s="38">
        <f>STDEV('Raw Data'!K77,'Raw Data'!Q77,'Raw Data'!W77)</f>
        <v>0.65653738152014873</v>
      </c>
      <c r="F77" s="38">
        <f>AVERAGE('Raw Data'!AC77,'Raw Data'!AI77,'Raw Data'!AO77)</f>
        <v>16.446999999999999</v>
      </c>
      <c r="G77" s="38">
        <f>STDEV('Raw Data'!AC77,'Raw Data'!AI77,'Raw Data'!AO77)</f>
        <v>0.20804086137103034</v>
      </c>
      <c r="H77" s="38">
        <f>AVERAGE('Raw Data'!AU77,'Raw Data'!BA77,'Raw Data'!BG77)</f>
        <v>23.128666666666664</v>
      </c>
      <c r="I77" s="38">
        <f>STDEV('Raw Data'!AU77,'Raw Data'!BA77,'Raw Data'!BG77)</f>
        <v>0.33101258787745974</v>
      </c>
      <c r="J77" s="38">
        <f>AVERAGE('Raw Data'!BM77,'Raw Data'!BS77,'Raw Data'!BY77)</f>
        <v>27.455666666666669</v>
      </c>
      <c r="K77" s="38">
        <f>STDEV('Raw Data'!BM77,'Raw Data'!BS77,'Raw Data'!BY77)</f>
        <v>0.55126430442514007</v>
      </c>
      <c r="L77" s="38">
        <f>AVERAGE('Raw Data'!CE77,'Raw Data'!CK77,'Raw Data'!CQ77)</f>
        <v>31.535666666666668</v>
      </c>
      <c r="M77" s="38">
        <f>STDEV('Raw Data'!CE77,'Raw Data'!CK77,'Raw Data'!CQ77)</f>
        <v>0.73856775811927478</v>
      </c>
      <c r="O77" s="38">
        <f>AVERAGE('Raw Data'!K244,'Raw Data'!Q244,'Raw Data'!W244)</f>
        <v>13.595333333333334</v>
      </c>
      <c r="P77" s="38">
        <f>STDEV('Raw Data'!K244,'Raw Data'!Q244,'Raw Data'!W244)</f>
        <v>0.85717695567095897</v>
      </c>
      <c r="Q77" s="38">
        <f>AVERAGE('Raw Data'!AC244,'Raw Data'!AI244,'Raw Data'!AO244)</f>
        <v>17.237333333333332</v>
      </c>
      <c r="R77" s="38">
        <f>STDEV('Raw Data'!AC244,'Raw Data'!AI244,'Raw Data'!AO244)</f>
        <v>1.0369263876155008</v>
      </c>
      <c r="S77" s="38">
        <f>AVERAGE('Raw Data'!AU244,'Raw Data'!BA244,'Raw Data'!BG244)</f>
        <v>21.175000000000001</v>
      </c>
      <c r="T77" s="38">
        <f>STDEV('Raw Data'!AU244,'Raw Data'!BA244,'Raw Data'!BG244)</f>
        <v>0.62577711687149451</v>
      </c>
      <c r="U77" s="38">
        <f>AVERAGE('Raw Data'!BM244,'Raw Data'!BS244,'Raw Data'!BY244)</f>
        <v>26.125666666666671</v>
      </c>
      <c r="V77" s="38">
        <f>STDEV('Raw Data'!BM244,'Raw Data'!BS244,'Raw Data'!BY244)</f>
        <v>1.2836613000839951</v>
      </c>
      <c r="W77" s="38">
        <f>AVERAGE('Raw Data'!CE244,'Raw Data'!CK244,'Raw Data'!CQ244)</f>
        <v>28.645666666666667</v>
      </c>
      <c r="X77" s="38">
        <f>STDEV('Raw Data'!CE244,'Raw Data'!CK244,'Raw Data'!CQ244)</f>
        <v>0.31354478680618053</v>
      </c>
      <c r="Z77" s="38">
        <f>AVERAGE('Raw Data'!K411,'Raw Data'!Q411,'Raw Data'!W411)</f>
        <v>12.850000000000001</v>
      </c>
      <c r="AA77" s="38">
        <f>STDEV('Raw Data'!K411,'Raw Data'!Q411,'Raw Data'!W411)</f>
        <v>0.27338434483342339</v>
      </c>
      <c r="AB77" s="38">
        <f>AVERAGE('Raw Data'!AC411,'Raw Data'!AI411,'Raw Data'!AO411)</f>
        <v>15.43</v>
      </c>
      <c r="AC77" s="38">
        <f>STDEV('Raw Data'!AC411,'Raw Data'!AI411,'Raw Data'!AO411)</f>
        <v>0.29386901844188967</v>
      </c>
      <c r="AD77" s="38">
        <f>AVERAGE('Raw Data'!AU411,'Raw Data'!BA411,'Raw Data'!BG411)</f>
        <v>21.262</v>
      </c>
      <c r="AE77" s="38">
        <f>STDEV('Raw Data'!AU411,'Raw Data'!BA411,'Raw Data'!BG411)</f>
        <v>0.14770578864756878</v>
      </c>
      <c r="AF77" s="38">
        <f>AVERAGE('Raw Data'!BM411,'Raw Data'!BS411,'Raw Data'!BY411)</f>
        <v>25.788666666666668</v>
      </c>
      <c r="AG77" s="38">
        <f>STDEV('Raw Data'!BM411,'Raw Data'!BS411,'Raw Data'!BY411)</f>
        <v>3.2393414968684052E-2</v>
      </c>
      <c r="AH77" s="38">
        <f>AVERAGE('Raw Data'!CE411,'Raw Data'!CK411,'Raw Data'!CQ411)</f>
        <v>27.248999999999999</v>
      </c>
      <c r="AI77" s="38">
        <f>STDEV('Raw Data'!CE411,'Raw Data'!CK411,'Raw Data'!CQ411)</f>
        <v>3.3451457367354713E-2</v>
      </c>
      <c r="AK77" s="38">
        <f>AVERAGE('Raw Data'!AC578,'Raw Data'!AI578,'Raw Data'!AO578)</f>
        <v>18.480999999999998</v>
      </c>
      <c r="AL77" s="38">
        <f>STDEV('Raw Data'!AC578,'Raw Data'!AI578,'Raw Data'!AO578)</f>
        <v>0.34480574241158052</v>
      </c>
      <c r="AM77" s="38">
        <f>AVERAGE('Raw Data'!AU578,'Raw Data'!BA578,'Raw Data'!BG578)</f>
        <v>24.907999999999998</v>
      </c>
      <c r="AN77" s="38">
        <f>STDEV('Raw Data'!AU578,'Raw Data'!BA578,'Raw Data'!BG578)</f>
        <v>0.73090560266015236</v>
      </c>
      <c r="AO77" s="38">
        <f>AVERAGE('Raw Data'!BM578,'Raw Data'!BS578,'Raw Data'!BY578)</f>
        <v>28.459</v>
      </c>
      <c r="AP77" s="38">
        <f>STDEV('Raw Data'!BM578,'Raw Data'!BS578,'Raw Data'!BY578)</f>
        <v>0.63566579269298473</v>
      </c>
      <c r="AQ77" s="38">
        <f>AVERAGE('Raw Data'!CE578,'Raw Data'!CK578,'Raw Data'!CQ578)</f>
        <v>33.36633333333333</v>
      </c>
      <c r="AR77" s="38">
        <f>STDEV('Raw Data'!CE578,'Raw Data'!CK578,'Raw Data'!CQ578)</f>
        <v>0.80150129964544325</v>
      </c>
      <c r="AS77" s="38"/>
      <c r="AT77" s="38">
        <f>AVERAGE('Raw Data'!AC745,'Raw Data'!AI745,'Raw Data'!AO745)</f>
        <v>17.001999999999999</v>
      </c>
      <c r="AU77" s="38">
        <f>STDEV('Raw Data'!AC745,'Raw Data'!AI745,'Raw Data'!AO745)</f>
        <v>0.36095844636190394</v>
      </c>
      <c r="AV77" s="38">
        <f>AVERAGE('Raw Data'!AU745,'Raw Data'!BA745,'Raw Data'!BG745)</f>
        <v>21.52933333333333</v>
      </c>
      <c r="AW77" s="38">
        <f>STDEV('Raw Data'!AU745,'Raw Data'!BA745,'Raw Data'!BG745)</f>
        <v>0.17528643225684434</v>
      </c>
      <c r="AX77" s="38">
        <f>AVERAGE('Raw Data'!BM745,'Raw Data'!BS745,'Raw Data'!BY745)</f>
        <v>24.777666666666665</v>
      </c>
      <c r="AY77" s="38">
        <f>STDEV('Raw Data'!BM745,'Raw Data'!BS745,'Raw Data'!BY745)</f>
        <v>0.42020510864735233</v>
      </c>
      <c r="AZ77" s="38">
        <f>AVERAGE('Raw Data'!CE745,'Raw Data'!CK745,'Raw Data'!CQ745)</f>
        <v>29.276666666666667</v>
      </c>
      <c r="BA77" s="38">
        <f>STDEV('Raw Data'!CE745,'Raw Data'!CK745,'Raw Data'!CQ745)</f>
        <v>0.33156799202174714</v>
      </c>
      <c r="BC77" s="38">
        <f>AVERAGE('Raw Data'!AC912,'Raw Data'!AI912,'Raw Data'!AO912)</f>
        <v>15.958333333333334</v>
      </c>
      <c r="BD77" s="38">
        <f>STDEV('Raw Data'!AC912,'Raw Data'!AI912,'Raw Data'!AO912)</f>
        <v>0.54305831485516731</v>
      </c>
      <c r="BE77" s="38">
        <f>AVERAGE('Raw Data'!AU912,'Raw Data'!BA912,'Raw Data'!BG912)</f>
        <v>21.901</v>
      </c>
      <c r="BF77" s="38">
        <f>STDEV('Raw Data'!AU912,'Raw Data'!BA912,'Raw Data'!BG912)</f>
        <v>0.53239928625046073</v>
      </c>
      <c r="BG77" s="38">
        <f>AVERAGE('Raw Data'!BM912,'Raw Data'!BS912,'Raw Data'!BY912)</f>
        <v>26.204999999999998</v>
      </c>
      <c r="BH77" s="38">
        <f>STDEV('Raw Data'!BM912,'Raw Data'!BS912,'Raw Data'!BY912)</f>
        <v>0.53587032013351787</v>
      </c>
      <c r="BI77" s="38">
        <f>AVERAGE('Raw Data'!CE912,'Raw Data'!CK912,'Raw Data'!CQ912)</f>
        <v>27.276</v>
      </c>
      <c r="BJ77" s="38">
        <f>STDEV('Raw Data'!CE912,'Raw Data'!CK912,'Raw Data'!CQ912)</f>
        <v>0.67462656336672733</v>
      </c>
      <c r="BL77" s="68">
        <f t="shared" si="88"/>
        <v>1.027333333333333</v>
      </c>
      <c r="BM77" s="64">
        <f t="shared" si="89"/>
        <v>1.0797192536333999</v>
      </c>
      <c r="BN77" s="68">
        <f t="shared" si="90"/>
        <v>-0.79033333333333289</v>
      </c>
      <c r="BO77" s="64">
        <f t="shared" si="91"/>
        <v>1.0575903428706845</v>
      </c>
      <c r="BP77" s="68">
        <f t="shared" si="92"/>
        <v>1.9536666666666633</v>
      </c>
      <c r="BQ77" s="64">
        <f t="shared" si="93"/>
        <v>0.70793102300530175</v>
      </c>
      <c r="BR77" s="68">
        <f t="shared" si="94"/>
        <v>1.3299999999999983</v>
      </c>
      <c r="BS77" s="64">
        <f t="shared" si="95"/>
        <v>1.3970249341606849</v>
      </c>
      <c r="BT77" s="68">
        <f t="shared" si="96"/>
        <v>2.8900000000000006</v>
      </c>
      <c r="BU77" s="64">
        <f t="shared" si="97"/>
        <v>0.80236691523682901</v>
      </c>
      <c r="BW77" s="68">
        <f t="shared" si="98"/>
        <v>1.7726666666666659</v>
      </c>
      <c r="BX77" s="64">
        <f t="shared" si="99"/>
        <v>0.71118234886232479</v>
      </c>
      <c r="BY77" s="68">
        <f t="shared" si="100"/>
        <v>1.0169999999999995</v>
      </c>
      <c r="BZ77" s="64">
        <f t="shared" si="101"/>
        <v>0.36005555126952277</v>
      </c>
      <c r="CA77" s="68">
        <f t="shared" si="102"/>
        <v>1.8666666666666636</v>
      </c>
      <c r="CB77" s="64">
        <f t="shared" si="103"/>
        <v>0.36247252769462857</v>
      </c>
      <c r="CC77" s="68">
        <f t="shared" si="104"/>
        <v>1.6670000000000016</v>
      </c>
      <c r="CD77" s="64">
        <f t="shared" si="105"/>
        <v>0.5522152358154081</v>
      </c>
      <c r="CE77" s="68">
        <f t="shared" si="106"/>
        <v>4.2866666666666688</v>
      </c>
      <c r="CF77" s="64">
        <f t="shared" si="107"/>
        <v>0.73932491729504934</v>
      </c>
      <c r="CG77" s="38"/>
      <c r="CH77" s="68">
        <f t="shared" si="108"/>
        <v>-2.0339999999999989</v>
      </c>
      <c r="CI77" s="64">
        <f t="shared" si="109"/>
        <v>0.40270584798336551</v>
      </c>
      <c r="CJ77" s="68">
        <f t="shared" si="110"/>
        <v>-1.7793333333333337</v>
      </c>
      <c r="CK77" s="64">
        <f t="shared" si="111"/>
        <v>0.80236670751803596</v>
      </c>
      <c r="CL77" s="68">
        <f t="shared" si="112"/>
        <v>-1.0033333333333303</v>
      </c>
      <c r="CM77" s="64">
        <f t="shared" si="113"/>
        <v>0.84140557006317362</v>
      </c>
      <c r="CN77" s="68">
        <f t="shared" si="114"/>
        <v>-1.8306666666666622</v>
      </c>
      <c r="CO77" s="64">
        <f t="shared" si="115"/>
        <v>1.0899021362795223</v>
      </c>
      <c r="CP77" s="41"/>
      <c r="CQ77" s="68">
        <f t="shared" si="116"/>
        <v>1.4789999999999992</v>
      </c>
      <c r="CR77" s="64">
        <f t="shared" si="117"/>
        <v>0.49918132977907009</v>
      </c>
      <c r="CS77" s="68">
        <f t="shared" si="118"/>
        <v>3.3786666666666676</v>
      </c>
      <c r="CT77" s="64">
        <f t="shared" si="119"/>
        <v>0.75163044997746986</v>
      </c>
      <c r="CU77" s="68">
        <f t="shared" si="120"/>
        <v>3.6813333333333347</v>
      </c>
      <c r="CV77" s="64">
        <f t="shared" si="121"/>
        <v>0.76199956255455548</v>
      </c>
      <c r="CW77" s="68">
        <f t="shared" si="122"/>
        <v>4.0896666666666626</v>
      </c>
      <c r="CX77" s="64">
        <f t="shared" si="123"/>
        <v>0.86737631202763887</v>
      </c>
      <c r="CY77" s="41"/>
      <c r="CZ77" s="68">
        <f t="shared" si="124"/>
        <v>2.5226666666666642</v>
      </c>
      <c r="DA77" s="64">
        <f t="shared" si="125"/>
        <v>0.6432754723548344</v>
      </c>
      <c r="DB77" s="68">
        <f t="shared" si="126"/>
        <v>3.0069999999999979</v>
      </c>
      <c r="DC77" s="64">
        <f t="shared" si="127"/>
        <v>0.90425217721606876</v>
      </c>
      <c r="DD77" s="68">
        <f t="shared" si="128"/>
        <v>2.2540000000000013</v>
      </c>
      <c r="DE77" s="64">
        <f t="shared" si="129"/>
        <v>0.83140122684537787</v>
      </c>
      <c r="DF77" s="68">
        <f t="shared" si="130"/>
        <v>6.09033333333333</v>
      </c>
      <c r="DG77" s="64">
        <f t="shared" si="131"/>
        <v>1.0476284328583945</v>
      </c>
      <c r="DI77" s="41"/>
      <c r="DJ77" s="38"/>
      <c r="DK77" s="41"/>
      <c r="DL77" s="38"/>
      <c r="DM77" s="41"/>
      <c r="DN77" s="38"/>
      <c r="DO77" s="41"/>
      <c r="DP77" s="38"/>
      <c r="DQ77" s="41"/>
      <c r="DR77" s="38"/>
    </row>
    <row r="78" spans="1:122" s="67" customFormat="1" ht="15.75" customHeight="1" x14ac:dyDescent="0.25">
      <c r="A78" s="66">
        <f>'Raw Data'!B78</f>
        <v>143</v>
      </c>
      <c r="B78" s="66">
        <f>'Raw Data'!C78</f>
        <v>159</v>
      </c>
      <c r="C78" s="66" t="str">
        <f>'Raw Data'!D78</f>
        <v>FEYLKLLGKGTFGKVIL</v>
      </c>
      <c r="D78" s="38">
        <f>AVERAGE('Raw Data'!K78,'Raw Data'!Q78,'Raw Data'!W78)</f>
        <v>16.182333333333332</v>
      </c>
      <c r="E78" s="38">
        <f>STDEV('Raw Data'!K78,'Raw Data'!Q78,'Raw Data'!W78)</f>
        <v>2.5576006985715005</v>
      </c>
      <c r="F78" s="38">
        <f>AVERAGE('Raw Data'!AC78,'Raw Data'!AI78,'Raw Data'!AO78)</f>
        <v>16.651</v>
      </c>
      <c r="G78" s="38">
        <f>STDEV('Raw Data'!AC78,'Raw Data'!AI78,'Raw Data'!AO78)</f>
        <v>7.7440299586196207E-2</v>
      </c>
      <c r="H78" s="38">
        <f>AVERAGE('Raw Data'!AU78,'Raw Data'!BA78,'Raw Data'!BG78)</f>
        <v>23.099</v>
      </c>
      <c r="I78" s="38">
        <f>STDEV('Raw Data'!AU78,'Raw Data'!BA78,'Raw Data'!BG78)</f>
        <v>0.20680667300645719</v>
      </c>
      <c r="J78" s="38">
        <f>AVERAGE('Raw Data'!BM78,'Raw Data'!BS78,'Raw Data'!BY78)</f>
        <v>27.770333333333337</v>
      </c>
      <c r="K78" s="38">
        <f>STDEV('Raw Data'!BM78,'Raw Data'!BS78,'Raw Data'!BY78)</f>
        <v>0.83818872178843673</v>
      </c>
      <c r="L78" s="38">
        <f>AVERAGE('Raw Data'!CE78,'Raw Data'!CK78,'Raw Data'!CQ78)</f>
        <v>31.763666666666666</v>
      </c>
      <c r="M78" s="38">
        <f>STDEV('Raw Data'!CE78,'Raw Data'!CK78,'Raw Data'!CQ78)</f>
        <v>0.33209837899835204</v>
      </c>
      <c r="O78" s="38">
        <f>AVERAGE('Raw Data'!K245,'Raw Data'!Q245,'Raw Data'!W245)</f>
        <v>14.355333333333334</v>
      </c>
      <c r="P78" s="38">
        <f>STDEV('Raw Data'!K245,'Raw Data'!Q245,'Raw Data'!W245)</f>
        <v>0.31881394783373807</v>
      </c>
      <c r="Q78" s="38">
        <f>AVERAGE('Raw Data'!AC245,'Raw Data'!AI245,'Raw Data'!AO245)</f>
        <v>16.625666666666671</v>
      </c>
      <c r="R78" s="38">
        <f>STDEV('Raw Data'!AC245,'Raw Data'!AI245,'Raw Data'!AO245)</f>
        <v>0.44831276284903326</v>
      </c>
      <c r="S78" s="38">
        <f>AVERAGE('Raw Data'!AU245,'Raw Data'!BA245,'Raw Data'!BG245)</f>
        <v>21.384</v>
      </c>
      <c r="T78" s="38">
        <f>STDEV('Raw Data'!AU245,'Raw Data'!BA245,'Raw Data'!BG245)</f>
        <v>0.25411808278829856</v>
      </c>
      <c r="U78" s="38">
        <f>AVERAGE('Raw Data'!BM245,'Raw Data'!BS245,'Raw Data'!BY245)</f>
        <v>25.635999999999999</v>
      </c>
      <c r="V78" s="38">
        <f>STDEV('Raw Data'!BM245,'Raw Data'!BS245,'Raw Data'!BY245)</f>
        <v>0.25983263844251786</v>
      </c>
      <c r="W78" s="38">
        <f>AVERAGE('Raw Data'!CE245,'Raw Data'!CK245,'Raw Data'!CQ245)</f>
        <v>29.588999999999999</v>
      </c>
      <c r="X78" s="38">
        <f>STDEV('Raw Data'!CE245,'Raw Data'!CK245,'Raw Data'!CQ245)</f>
        <v>1.0250307312466291</v>
      </c>
      <c r="Z78" s="38">
        <f>AVERAGE('Raw Data'!K412,'Raw Data'!Q412,'Raw Data'!W412)</f>
        <v>12.843999999999999</v>
      </c>
      <c r="AA78" s="38">
        <f>STDEV('Raw Data'!K412,'Raw Data'!Q412,'Raw Data'!W412)</f>
        <v>0.22260278524762453</v>
      </c>
      <c r="AB78" s="38">
        <f>AVERAGE('Raw Data'!AC412,'Raw Data'!AI412,'Raw Data'!AO412)</f>
        <v>15.244333333333335</v>
      </c>
      <c r="AC78" s="38">
        <f>STDEV('Raw Data'!AC412,'Raw Data'!AI412,'Raw Data'!AO412)</f>
        <v>0.12115004471040493</v>
      </c>
      <c r="AD78" s="38">
        <f>AVERAGE('Raw Data'!AU412,'Raw Data'!BA412,'Raw Data'!BG412)</f>
        <v>21.525000000000002</v>
      </c>
      <c r="AE78" s="38">
        <f>STDEV('Raw Data'!AU412,'Raw Data'!BA412,'Raw Data'!BG412)</f>
        <v>0.20790622886291815</v>
      </c>
      <c r="AF78" s="38">
        <f>AVERAGE('Raw Data'!BM412,'Raw Data'!BS412,'Raw Data'!BY412)</f>
        <v>25.724999999999998</v>
      </c>
      <c r="AG78" s="38">
        <f>STDEV('Raw Data'!BM412,'Raw Data'!BS412,'Raw Data'!BY412)</f>
        <v>0.14581152217846005</v>
      </c>
      <c r="AH78" s="38">
        <f>AVERAGE('Raw Data'!CE412,'Raw Data'!CK412,'Raw Data'!CQ412)</f>
        <v>27.58</v>
      </c>
      <c r="AI78" s="38">
        <f>STDEV('Raw Data'!CE412,'Raw Data'!CK412,'Raw Data'!CQ412)</f>
        <v>1.4408164352199777</v>
      </c>
      <c r="AK78" s="38">
        <f>AVERAGE('Raw Data'!AC579,'Raw Data'!AI579,'Raw Data'!AO579)</f>
        <v>18.280333333333335</v>
      </c>
      <c r="AL78" s="38">
        <f>STDEV('Raw Data'!AC579,'Raw Data'!AI579,'Raw Data'!AO579)</f>
        <v>0.44352715061575831</v>
      </c>
      <c r="AM78" s="38">
        <f>AVERAGE('Raw Data'!AU579,'Raw Data'!BA579,'Raw Data'!BG579)</f>
        <v>25.006</v>
      </c>
      <c r="AN78" s="38">
        <f>STDEV('Raw Data'!AU579,'Raw Data'!BA579,'Raw Data'!BG579)</f>
        <v>0.49256776183587098</v>
      </c>
      <c r="AO78" s="38">
        <f>AVERAGE('Raw Data'!BM579,'Raw Data'!BS579,'Raw Data'!BY579)</f>
        <v>28.337</v>
      </c>
      <c r="AP78" s="38">
        <f>STDEV('Raw Data'!BM579,'Raw Data'!BS579,'Raw Data'!BY579)</f>
        <v>0.16777067681809044</v>
      </c>
      <c r="AQ78" s="38">
        <f>AVERAGE('Raw Data'!CE579,'Raw Data'!CK579,'Raw Data'!CQ579)</f>
        <v>33.356000000000002</v>
      </c>
      <c r="AR78" s="38">
        <f>STDEV('Raw Data'!CE579,'Raw Data'!CK579,'Raw Data'!CQ579)</f>
        <v>0.60357269653290546</v>
      </c>
      <c r="AS78" s="38"/>
      <c r="AT78" s="38">
        <f>AVERAGE('Raw Data'!AC746,'Raw Data'!AI746,'Raw Data'!AO746)</f>
        <v>17.309999999999999</v>
      </c>
      <c r="AU78" s="38">
        <f>STDEV('Raw Data'!AC746,'Raw Data'!AI746,'Raw Data'!AO746)</f>
        <v>0.26917094939833391</v>
      </c>
      <c r="AV78" s="38">
        <f>AVERAGE('Raw Data'!AU746,'Raw Data'!BA746,'Raw Data'!BG746)</f>
        <v>22.328666666666667</v>
      </c>
      <c r="AW78" s="38">
        <f>STDEV('Raw Data'!AU746,'Raw Data'!BA746,'Raw Data'!BG746)</f>
        <v>0.20862965592967206</v>
      </c>
      <c r="AX78" s="38">
        <f>AVERAGE('Raw Data'!BM746,'Raw Data'!BS746,'Raw Data'!BY746)</f>
        <v>25.447999999999997</v>
      </c>
      <c r="AY78" s="38">
        <f>STDEV('Raw Data'!BM746,'Raw Data'!BS746,'Raw Data'!BY746)</f>
        <v>0.38524926995388309</v>
      </c>
      <c r="AZ78" s="38">
        <f>AVERAGE('Raw Data'!CE746,'Raw Data'!CK746,'Raw Data'!CQ746)</f>
        <v>29.716999999999999</v>
      </c>
      <c r="BA78" s="38">
        <f>STDEV('Raw Data'!CE746,'Raw Data'!CK746,'Raw Data'!CQ746)</f>
        <v>0.22771912523984464</v>
      </c>
      <c r="BC78" s="38">
        <f>AVERAGE('Raw Data'!AC913,'Raw Data'!AI913,'Raw Data'!AO913)</f>
        <v>15.963666666666668</v>
      </c>
      <c r="BD78" s="38">
        <f>STDEV('Raw Data'!AC913,'Raw Data'!AI913,'Raw Data'!AO913)</f>
        <v>0.2841660312798383</v>
      </c>
      <c r="BE78" s="38">
        <f>AVERAGE('Raw Data'!AU913,'Raw Data'!BA913,'Raw Data'!BG913)</f>
        <v>22.504000000000001</v>
      </c>
      <c r="BF78" s="38">
        <f>STDEV('Raw Data'!AU913,'Raw Data'!BA913,'Raw Data'!BG913)</f>
        <v>0.32773312313527397</v>
      </c>
      <c r="BG78" s="38">
        <f>AVERAGE('Raw Data'!BM913,'Raw Data'!BS913,'Raw Data'!BY913)</f>
        <v>26.596</v>
      </c>
      <c r="BH78" s="38">
        <f>STDEV('Raw Data'!BM913,'Raw Data'!BS913,'Raw Data'!BY913)</f>
        <v>0.44763489586939065</v>
      </c>
      <c r="BI78" s="38">
        <f>AVERAGE('Raw Data'!CE913,'Raw Data'!CK913,'Raw Data'!CQ913)</f>
        <v>27.881333333333334</v>
      </c>
      <c r="BJ78" s="38">
        <f>STDEV('Raw Data'!CE913,'Raw Data'!CK913,'Raw Data'!CQ913)</f>
        <v>0.67298018792036784</v>
      </c>
      <c r="BL78" s="68">
        <f t="shared" si="88"/>
        <v>1.8269999999999982</v>
      </c>
      <c r="BM78" s="64">
        <f t="shared" si="89"/>
        <v>2.5773947440519778</v>
      </c>
      <c r="BN78" s="68">
        <f t="shared" si="90"/>
        <v>2.5333333333328767E-2</v>
      </c>
      <c r="BO78" s="64">
        <f t="shared" si="91"/>
        <v>0.45495201212142511</v>
      </c>
      <c r="BP78" s="68">
        <f t="shared" si="92"/>
        <v>1.7149999999999999</v>
      </c>
      <c r="BQ78" s="64">
        <f t="shared" si="93"/>
        <v>0.32763546816546019</v>
      </c>
      <c r="BR78" s="68">
        <f t="shared" si="94"/>
        <v>2.1343333333333376</v>
      </c>
      <c r="BS78" s="64">
        <f t="shared" si="95"/>
        <v>0.87753822328906772</v>
      </c>
      <c r="BT78" s="68">
        <f t="shared" si="96"/>
        <v>2.174666666666667</v>
      </c>
      <c r="BU78" s="64">
        <f t="shared" si="97"/>
        <v>1.0774865815096411</v>
      </c>
      <c r="BW78" s="68">
        <f t="shared" si="98"/>
        <v>3.3383333333333329</v>
      </c>
      <c r="BX78" s="64">
        <f t="shared" si="99"/>
        <v>2.5672696261463126</v>
      </c>
      <c r="BY78" s="68">
        <f t="shared" si="100"/>
        <v>1.4066666666666645</v>
      </c>
      <c r="BZ78" s="64">
        <f t="shared" si="101"/>
        <v>0.14378572019965311</v>
      </c>
      <c r="CA78" s="68">
        <f t="shared" si="102"/>
        <v>1.5739999999999981</v>
      </c>
      <c r="CB78" s="64">
        <f t="shared" si="103"/>
        <v>0.29324733587877627</v>
      </c>
      <c r="CC78" s="68">
        <f t="shared" si="104"/>
        <v>2.045333333333339</v>
      </c>
      <c r="CD78" s="64">
        <f t="shared" si="105"/>
        <v>0.85077689985878957</v>
      </c>
      <c r="CE78" s="68">
        <f t="shared" si="106"/>
        <v>4.1836666666666673</v>
      </c>
      <c r="CF78" s="64">
        <f t="shared" si="107"/>
        <v>1.4785943775536743</v>
      </c>
      <c r="CG78" s="38"/>
      <c r="CH78" s="68">
        <f t="shared" si="108"/>
        <v>-1.6293333333333351</v>
      </c>
      <c r="CI78" s="64">
        <f t="shared" si="109"/>
        <v>0.45023697464039242</v>
      </c>
      <c r="CJ78" s="68">
        <f t="shared" si="110"/>
        <v>-1.907</v>
      </c>
      <c r="CK78" s="64">
        <f t="shared" si="111"/>
        <v>0.53422092808125654</v>
      </c>
      <c r="CL78" s="68">
        <f t="shared" si="112"/>
        <v>-0.56666666666666288</v>
      </c>
      <c r="CM78" s="64">
        <f t="shared" si="113"/>
        <v>0.85481420983353662</v>
      </c>
      <c r="CN78" s="68">
        <f t="shared" si="114"/>
        <v>-1.592333333333336</v>
      </c>
      <c r="CO78" s="64">
        <f t="shared" si="115"/>
        <v>0.68890444426882302</v>
      </c>
      <c r="CP78" s="41"/>
      <c r="CQ78" s="68">
        <f t="shared" si="116"/>
        <v>0.97033333333333616</v>
      </c>
      <c r="CR78" s="64">
        <f t="shared" si="117"/>
        <v>0.51881531717301288</v>
      </c>
      <c r="CS78" s="68">
        <f t="shared" si="118"/>
        <v>2.6773333333333333</v>
      </c>
      <c r="CT78" s="64">
        <f t="shared" si="119"/>
        <v>0.53492927881480989</v>
      </c>
      <c r="CU78" s="68">
        <f t="shared" si="120"/>
        <v>2.8890000000000029</v>
      </c>
      <c r="CV78" s="64">
        <f t="shared" si="121"/>
        <v>0.42019519273785133</v>
      </c>
      <c r="CW78" s="68">
        <f t="shared" si="122"/>
        <v>3.6390000000000029</v>
      </c>
      <c r="CX78" s="64">
        <f t="shared" si="123"/>
        <v>0.64510154239468598</v>
      </c>
      <c r="CY78" s="41"/>
      <c r="CZ78" s="68">
        <f t="shared" si="124"/>
        <v>2.3166666666666664</v>
      </c>
      <c r="DA78" s="64">
        <f t="shared" si="125"/>
        <v>0.52675104809261419</v>
      </c>
      <c r="DB78" s="68">
        <f t="shared" si="126"/>
        <v>2.5019999999999989</v>
      </c>
      <c r="DC78" s="64">
        <f t="shared" si="127"/>
        <v>0.59163502262797119</v>
      </c>
      <c r="DD78" s="68">
        <f t="shared" si="128"/>
        <v>1.7409999999999997</v>
      </c>
      <c r="DE78" s="64">
        <f t="shared" si="129"/>
        <v>0.47804183917310039</v>
      </c>
      <c r="DF78" s="68">
        <f t="shared" si="130"/>
        <v>5.4746666666666677</v>
      </c>
      <c r="DG78" s="64">
        <f t="shared" si="131"/>
        <v>0.90399244097134823</v>
      </c>
      <c r="DI78" s="41"/>
      <c r="DJ78" s="38"/>
      <c r="DK78" s="41"/>
      <c r="DL78" s="38"/>
      <c r="DM78" s="41"/>
      <c r="DN78" s="38"/>
      <c r="DO78" s="41"/>
      <c r="DP78" s="38"/>
      <c r="DQ78" s="41"/>
      <c r="DR78" s="38"/>
    </row>
    <row r="79" spans="1:122" s="71" customFormat="1" ht="15.75" customHeight="1" x14ac:dyDescent="0.25">
      <c r="A79" s="42">
        <f>'Raw Data'!B79</f>
        <v>145</v>
      </c>
      <c r="B79" s="42">
        <f>'Raw Data'!C79</f>
        <v>159</v>
      </c>
      <c r="C79" s="42" t="str">
        <f>'Raw Data'!D79</f>
        <v>YLKLLGKGTFGKVIL</v>
      </c>
      <c r="D79" s="38">
        <f>AVERAGE('Raw Data'!K79,'Raw Data'!Q79,'Raw Data'!W79)</f>
        <v>13.921999999999999</v>
      </c>
      <c r="E79" s="38">
        <f>STDEV('Raw Data'!K79,'Raw Data'!Q79,'Raw Data'!W79)</f>
        <v>0.4167025317897648</v>
      </c>
      <c r="F79" s="38">
        <f>AVERAGE('Raw Data'!AC79,'Raw Data'!AI79,'Raw Data'!AO79)</f>
        <v>15.516666666666666</v>
      </c>
      <c r="G79" s="38">
        <f>STDEV('Raw Data'!AC79,'Raw Data'!AI79,'Raw Data'!AO79)</f>
        <v>0.32486048287431568</v>
      </c>
      <c r="H79" s="38">
        <f>AVERAGE('Raw Data'!AU79,'Raw Data'!BA79,'Raw Data'!BG79)</f>
        <v>20.302</v>
      </c>
      <c r="I79" s="38">
        <f>STDEV('Raw Data'!AU79,'Raw Data'!BA79,'Raw Data'!BG79)</f>
        <v>6.9346953790343988E-2</v>
      </c>
      <c r="J79" s="38">
        <f>AVERAGE('Raw Data'!BM79,'Raw Data'!BS79,'Raw Data'!BY79)</f>
        <v>24.379000000000001</v>
      </c>
      <c r="K79" s="38">
        <f>STDEV('Raw Data'!BM79,'Raw Data'!BS79,'Raw Data'!BY79)</f>
        <v>0.87423795387754655</v>
      </c>
      <c r="L79" s="38">
        <f>AVERAGE('Raw Data'!CE79,'Raw Data'!CK79,'Raw Data'!CQ79)</f>
        <v>28.467666666666663</v>
      </c>
      <c r="M79" s="38">
        <f>STDEV('Raw Data'!CE79,'Raw Data'!CK79,'Raw Data'!CQ79)</f>
        <v>1.4956484658278937</v>
      </c>
      <c r="N79" s="42"/>
      <c r="O79" s="38">
        <f>AVERAGE('Raw Data'!K246,'Raw Data'!Q246,'Raw Data'!W246)</f>
        <v>13.425666666666666</v>
      </c>
      <c r="P79" s="38">
        <f>STDEV('Raw Data'!K246,'Raw Data'!Q246,'Raw Data'!W246)</f>
        <v>0.40114876708439934</v>
      </c>
      <c r="Q79" s="38">
        <f>AVERAGE('Raw Data'!AC246,'Raw Data'!AI246,'Raw Data'!AO246)</f>
        <v>15.308666666666667</v>
      </c>
      <c r="R79" s="38">
        <f>STDEV('Raw Data'!AC246,'Raw Data'!AI246,'Raw Data'!AO246)</f>
        <v>0.27782068557494638</v>
      </c>
      <c r="S79" s="38">
        <f>AVERAGE('Raw Data'!AU246,'Raw Data'!BA246,'Raw Data'!BG246)</f>
        <v>18.285</v>
      </c>
      <c r="T79" s="38">
        <f>STDEV('Raw Data'!AU246,'Raw Data'!BA246,'Raw Data'!BG246)</f>
        <v>0.73519249180061519</v>
      </c>
      <c r="U79" s="38">
        <f>AVERAGE('Raw Data'!BM246,'Raw Data'!BS246,'Raw Data'!BY246)</f>
        <v>21.861333333333331</v>
      </c>
      <c r="V79" s="38">
        <f>STDEV('Raw Data'!BM246,'Raw Data'!BS246,'Raw Data'!BY246)</f>
        <v>0.59547823917699372</v>
      </c>
      <c r="W79" s="38">
        <f>AVERAGE('Raw Data'!CE246,'Raw Data'!CK246,'Raw Data'!CQ246)</f>
        <v>26.753666666666664</v>
      </c>
      <c r="X79" s="38">
        <f>STDEV('Raw Data'!CE246,'Raw Data'!CK246,'Raw Data'!CQ246)</f>
        <v>2.0905638792759555</v>
      </c>
      <c r="Y79" s="42"/>
      <c r="Z79" s="38">
        <f>AVERAGE('Raw Data'!K413,'Raw Data'!Q413,'Raw Data'!W413)</f>
        <v>12.991666666666667</v>
      </c>
      <c r="AA79" s="38">
        <f>STDEV('Raw Data'!K413,'Raw Data'!Q413,'Raw Data'!W413)</f>
        <v>0.44285701228876756</v>
      </c>
      <c r="AB79" s="38">
        <f>AVERAGE('Raw Data'!AC413,'Raw Data'!AI413,'Raw Data'!AO413)</f>
        <v>14.783666666666667</v>
      </c>
      <c r="AC79" s="38">
        <f>STDEV('Raw Data'!AC413,'Raw Data'!AI413,'Raw Data'!AO413)</f>
        <v>0.1595159344182687</v>
      </c>
      <c r="AD79" s="38">
        <f>AVERAGE('Raw Data'!AU413,'Raw Data'!BA413,'Raw Data'!BG413)</f>
        <v>18.617333333333335</v>
      </c>
      <c r="AE79" s="38">
        <f>STDEV('Raw Data'!AU413,'Raw Data'!BA413,'Raw Data'!BG413)</f>
        <v>0.46601537885925359</v>
      </c>
      <c r="AF79" s="38">
        <f>AVERAGE('Raw Data'!BM413,'Raw Data'!BS413,'Raw Data'!BY413)</f>
        <v>22.542333333333332</v>
      </c>
      <c r="AG79" s="38">
        <f>STDEV('Raw Data'!BM413,'Raw Data'!BS413,'Raw Data'!BY413)</f>
        <v>0.2912187036117917</v>
      </c>
      <c r="AH79" s="38">
        <f>AVERAGE('Raw Data'!CE413,'Raw Data'!CK413,'Raw Data'!CQ413)</f>
        <v>23.840999999999998</v>
      </c>
      <c r="AI79" s="38">
        <f>STDEV('Raw Data'!CE413,'Raw Data'!CK413,'Raw Data'!CQ413)</f>
        <v>0.90626541366202373</v>
      </c>
      <c r="AJ79" s="42"/>
      <c r="AK79" s="38">
        <f>AVERAGE('Raw Data'!AC580,'Raw Data'!AI580,'Raw Data'!AO580)</f>
        <v>16.900666666666666</v>
      </c>
      <c r="AL79" s="38">
        <f>STDEV('Raw Data'!AC580,'Raw Data'!AI580,'Raw Data'!AO580)</f>
        <v>0.26633312473917525</v>
      </c>
      <c r="AM79" s="38">
        <f>AVERAGE('Raw Data'!AU580,'Raw Data'!BA580,'Raw Data'!BG580)</f>
        <v>21.788666666666668</v>
      </c>
      <c r="AN79" s="38">
        <f>STDEV('Raw Data'!AU580,'Raw Data'!BA580,'Raw Data'!BG580)</f>
        <v>0.15311542487069571</v>
      </c>
      <c r="AO79" s="38">
        <f>AVERAGE('Raw Data'!BM580,'Raw Data'!BS580,'Raw Data'!BY580)</f>
        <v>24.447999999999997</v>
      </c>
      <c r="AP79" s="38">
        <f>STDEV('Raw Data'!BM580,'Raw Data'!BS580,'Raw Data'!BY580)</f>
        <v>0.18854972818861279</v>
      </c>
      <c r="AQ79" s="38">
        <f>AVERAGE('Raw Data'!CE580,'Raw Data'!CK580,'Raw Data'!CQ580)</f>
        <v>28.551000000000002</v>
      </c>
      <c r="AR79" s="38">
        <f>STDEV('Raw Data'!CE580,'Raw Data'!CK580,'Raw Data'!CQ580)</f>
        <v>0.88010169866896582</v>
      </c>
      <c r="AS79" s="43"/>
      <c r="AT79" s="38">
        <f>AVERAGE('Raw Data'!AC747,'Raw Data'!AI747,'Raw Data'!AO747)</f>
        <v>15.179</v>
      </c>
      <c r="AU79" s="38">
        <f>STDEV('Raw Data'!AC747,'Raw Data'!AI747,'Raw Data'!AO747)</f>
        <v>0.86157007840337674</v>
      </c>
      <c r="AV79" s="38">
        <f>AVERAGE('Raw Data'!AU747,'Raw Data'!BA747,'Raw Data'!BG747)</f>
        <v>18.948333333333334</v>
      </c>
      <c r="AW79" s="38">
        <f>STDEV('Raw Data'!AU747,'Raw Data'!BA747,'Raw Data'!BG747)</f>
        <v>0.29199372139368612</v>
      </c>
      <c r="AX79" s="38">
        <f>AVERAGE('Raw Data'!BM747,'Raw Data'!BS747,'Raw Data'!BY747)</f>
        <v>21.443333333333339</v>
      </c>
      <c r="AY79" s="38">
        <f>STDEV('Raw Data'!BM747,'Raw Data'!BS747,'Raw Data'!BY747)</f>
        <v>0.16685722439658904</v>
      </c>
      <c r="AZ79" s="38">
        <f>AVERAGE('Raw Data'!CE747,'Raw Data'!CK747,'Raw Data'!CQ747)</f>
        <v>24.644000000000002</v>
      </c>
      <c r="BA79" s="38">
        <f>STDEV('Raw Data'!CE747,'Raw Data'!CK747,'Raw Data'!CQ747)</f>
        <v>1.2059369801113162</v>
      </c>
      <c r="BC79" s="38">
        <f>AVERAGE('Raw Data'!AC914,'Raw Data'!AI914,'Raw Data'!AO914)</f>
        <v>15.338333333333333</v>
      </c>
      <c r="BD79" s="38">
        <f>STDEV('Raw Data'!AC914,'Raw Data'!AI914,'Raw Data'!AO914)</f>
        <v>0.4424729746926172</v>
      </c>
      <c r="BE79" s="38">
        <f>AVERAGE('Raw Data'!AU914,'Raw Data'!BA914,'Raw Data'!BG914)</f>
        <v>19.509</v>
      </c>
      <c r="BF79" s="38">
        <f>STDEV('Raw Data'!AU914,'Raw Data'!BA914,'Raw Data'!BG914)</f>
        <v>4.9929950931279582E-2</v>
      </c>
      <c r="BG79" s="38">
        <f>AVERAGE('Raw Data'!BM914,'Raw Data'!BS914,'Raw Data'!BY914)</f>
        <v>22.864999999999998</v>
      </c>
      <c r="BH79" s="38">
        <f>STDEV('Raw Data'!BM914,'Raw Data'!BS914,'Raw Data'!BY914)</f>
        <v>4.3920382511995266E-2</v>
      </c>
      <c r="BI79" s="38">
        <f>AVERAGE('Raw Data'!CE914,'Raw Data'!CK914,'Raw Data'!CQ914)</f>
        <v>24.014666666666667</v>
      </c>
      <c r="BJ79" s="38">
        <f>STDEV('Raw Data'!CE914,'Raw Data'!CK914,'Raw Data'!CQ914)</f>
        <v>0.25730202745670971</v>
      </c>
      <c r="BL79" s="68">
        <f t="shared" si="88"/>
        <v>0.4963333333333324</v>
      </c>
      <c r="BM79" s="64">
        <f t="shared" si="89"/>
        <v>0.57841277072116382</v>
      </c>
      <c r="BN79" s="68">
        <f t="shared" si="90"/>
        <v>0.20799999999999841</v>
      </c>
      <c r="BO79" s="64">
        <f t="shared" si="91"/>
        <v>0.42745604062484222</v>
      </c>
      <c r="BP79" s="68">
        <f t="shared" si="92"/>
        <v>2.0169999999999995</v>
      </c>
      <c r="BQ79" s="64">
        <f t="shared" si="93"/>
        <v>0.73845582129196985</v>
      </c>
      <c r="BR79" s="68">
        <f t="shared" si="94"/>
        <v>2.5176666666666705</v>
      </c>
      <c r="BS79" s="64">
        <f t="shared" si="95"/>
        <v>1.0577742355216126</v>
      </c>
      <c r="BT79" s="68">
        <f t="shared" si="96"/>
        <v>1.7139999999999986</v>
      </c>
      <c r="BU79" s="64">
        <f t="shared" si="97"/>
        <v>2.5704905498108066</v>
      </c>
      <c r="BV79" s="42"/>
      <c r="BW79" s="68">
        <f t="shared" si="98"/>
        <v>0.93033333333333168</v>
      </c>
      <c r="BX79" s="64">
        <f t="shared" si="99"/>
        <v>0.60808168310954203</v>
      </c>
      <c r="BY79" s="68">
        <f t="shared" si="100"/>
        <v>0.73299999999999876</v>
      </c>
      <c r="BZ79" s="64">
        <f t="shared" si="101"/>
        <v>0.36191113089633886</v>
      </c>
      <c r="CA79" s="68">
        <f t="shared" si="102"/>
        <v>1.684666666666665</v>
      </c>
      <c r="CB79" s="64">
        <f t="shared" si="103"/>
        <v>0.47114682778655503</v>
      </c>
      <c r="CC79" s="68">
        <f t="shared" si="104"/>
        <v>1.8366666666666696</v>
      </c>
      <c r="CD79" s="64">
        <f t="shared" si="105"/>
        <v>0.92146640380066591</v>
      </c>
      <c r="CE79" s="68">
        <f t="shared" si="106"/>
        <v>4.6266666666666652</v>
      </c>
      <c r="CF79" s="64">
        <f t="shared" si="107"/>
        <v>1.7487942512866774</v>
      </c>
      <c r="CG79" s="43"/>
      <c r="CH79" s="68">
        <f t="shared" si="108"/>
        <v>-1.3840000000000003</v>
      </c>
      <c r="CI79" s="64">
        <f t="shared" si="109"/>
        <v>0.42008054783180171</v>
      </c>
      <c r="CJ79" s="68">
        <f t="shared" si="110"/>
        <v>-1.4866666666666681</v>
      </c>
      <c r="CK79" s="64">
        <f t="shared" si="111"/>
        <v>0.16808727891584707</v>
      </c>
      <c r="CL79" s="68">
        <f t="shared" si="112"/>
        <v>-6.8999999999995509E-2</v>
      </c>
      <c r="CM79" s="64">
        <f t="shared" si="113"/>
        <v>0.89433942102537278</v>
      </c>
      <c r="CN79" s="68">
        <f t="shared" si="114"/>
        <v>-8.3333333333339255E-2</v>
      </c>
      <c r="CO79" s="64">
        <f t="shared" si="115"/>
        <v>1.7353798815629191</v>
      </c>
      <c r="CP79" s="44"/>
      <c r="CQ79" s="68">
        <f t="shared" si="116"/>
        <v>1.7216666666666658</v>
      </c>
      <c r="CR79" s="64">
        <f t="shared" si="117"/>
        <v>0.9017961706135893</v>
      </c>
      <c r="CS79" s="68">
        <f t="shared" si="118"/>
        <v>2.8403333333333336</v>
      </c>
      <c r="CT79" s="64">
        <f t="shared" si="119"/>
        <v>0.32970390756960594</v>
      </c>
      <c r="CU79" s="68">
        <f t="shared" si="120"/>
        <v>3.0046666666666582</v>
      </c>
      <c r="CV79" s="64">
        <f t="shared" si="121"/>
        <v>0.25177834166848712</v>
      </c>
      <c r="CW79" s="68">
        <f t="shared" si="122"/>
        <v>3.907</v>
      </c>
      <c r="CX79" s="64">
        <f t="shared" si="123"/>
        <v>1.492937708010619</v>
      </c>
      <c r="CY79" s="44"/>
      <c r="CZ79" s="68">
        <f t="shared" si="124"/>
        <v>1.5623333333333331</v>
      </c>
      <c r="DA79" s="64">
        <f t="shared" si="125"/>
        <v>0.51644522136105253</v>
      </c>
      <c r="DB79" s="68">
        <f t="shared" si="126"/>
        <v>2.2796666666666674</v>
      </c>
      <c r="DC79" s="64">
        <f t="shared" si="127"/>
        <v>0.16105071664955004</v>
      </c>
      <c r="DD79" s="68">
        <f t="shared" si="128"/>
        <v>1.5829999999999984</v>
      </c>
      <c r="DE79" s="64">
        <f t="shared" si="129"/>
        <v>0.19359752064528032</v>
      </c>
      <c r="DF79" s="68">
        <f t="shared" si="130"/>
        <v>4.5363333333333351</v>
      </c>
      <c r="DG79" s="64">
        <f t="shared" si="131"/>
        <v>0.91694238277731088</v>
      </c>
      <c r="DI79" s="44"/>
      <c r="DJ79" s="43"/>
      <c r="DK79" s="44"/>
      <c r="DL79" s="43"/>
      <c r="DM79" s="44"/>
      <c r="DN79" s="43"/>
      <c r="DO79" s="44"/>
      <c r="DP79" s="43"/>
      <c r="DQ79" s="44"/>
      <c r="DR79" s="43"/>
    </row>
    <row r="80" spans="1:122" s="71" customFormat="1" ht="15.75" customHeight="1" x14ac:dyDescent="0.25">
      <c r="A80" s="69">
        <f>'Raw Data'!B80</f>
        <v>145</v>
      </c>
      <c r="B80" s="69">
        <f>'Raw Data'!C80</f>
        <v>159</v>
      </c>
      <c r="C80" s="69" t="str">
        <f>'Raw Data'!D80</f>
        <v>YLKLLGKGTFGKVIL</v>
      </c>
      <c r="D80" s="38">
        <f>AVERAGE('Raw Data'!K80,'Raw Data'!Q80,'Raw Data'!W80)</f>
        <v>13.951999999999998</v>
      </c>
      <c r="E80" s="38">
        <f>STDEV('Raw Data'!K80,'Raw Data'!Q80,'Raw Data'!W80)</f>
        <v>0.33093654980977877</v>
      </c>
      <c r="F80" s="38">
        <f>AVERAGE('Raw Data'!AC80,'Raw Data'!AI80,'Raw Data'!AO80)</f>
        <v>15.607333333333335</v>
      </c>
      <c r="G80" s="38">
        <f>STDEV('Raw Data'!AC80,'Raw Data'!AI80,'Raw Data'!AO80)</f>
        <v>0.37805995997107811</v>
      </c>
      <c r="H80" s="38">
        <f>AVERAGE('Raw Data'!AU80,'Raw Data'!BA80,'Raw Data'!BG80)</f>
        <v>20.294666666666668</v>
      </c>
      <c r="I80" s="38">
        <f>STDEV('Raw Data'!AU80,'Raw Data'!BA80,'Raw Data'!BG80)</f>
        <v>2.4131583730317638E-2</v>
      </c>
      <c r="J80" s="38">
        <f>AVERAGE('Raw Data'!BM80,'Raw Data'!BS80,'Raw Data'!BY80)</f>
        <v>24.530666666666665</v>
      </c>
      <c r="K80" s="38">
        <f>STDEV('Raw Data'!BM80,'Raw Data'!BS80,'Raw Data'!BY80)</f>
        <v>0.86941953815941642</v>
      </c>
      <c r="L80" s="38">
        <f>AVERAGE('Raw Data'!CE80,'Raw Data'!CK80,'Raw Data'!CQ80)</f>
        <v>28.016666666666666</v>
      </c>
      <c r="M80" s="38">
        <f>STDEV('Raw Data'!CE80,'Raw Data'!CK80,'Raw Data'!CQ80)</f>
        <v>0.46610013230349417</v>
      </c>
      <c r="O80" s="38">
        <f>AVERAGE('Raw Data'!K247,'Raw Data'!Q247,'Raw Data'!W247)</f>
        <v>13.569333333333333</v>
      </c>
      <c r="P80" s="38">
        <f>STDEV('Raw Data'!K247,'Raw Data'!Q247,'Raw Data'!W247)</f>
        <v>0.50224927409935938</v>
      </c>
      <c r="Q80" s="38">
        <f>AVERAGE('Raw Data'!AC247,'Raw Data'!AI247,'Raw Data'!AO247)</f>
        <v>15.347999999999999</v>
      </c>
      <c r="R80" s="38">
        <f>STDEV('Raw Data'!AC247,'Raw Data'!AI247,'Raw Data'!AO247)</f>
        <v>0.26291253298388062</v>
      </c>
      <c r="S80" s="38">
        <f>AVERAGE('Raw Data'!AU247,'Raw Data'!BA247,'Raw Data'!BG247)</f>
        <v>18.274000000000001</v>
      </c>
      <c r="T80" s="38">
        <f>STDEV('Raw Data'!AU247,'Raw Data'!BA247,'Raw Data'!BG247)</f>
        <v>0.72021316288998771</v>
      </c>
      <c r="U80" s="38">
        <f>AVERAGE('Raw Data'!BM247,'Raw Data'!BS247,'Raw Data'!BY247)</f>
        <v>22.110666666666663</v>
      </c>
      <c r="V80" s="38">
        <f>STDEV('Raw Data'!BM247,'Raw Data'!BS247,'Raw Data'!BY247)</f>
        <v>0.2350113472437742</v>
      </c>
      <c r="W80" s="38">
        <f>AVERAGE('Raw Data'!CE247,'Raw Data'!CK247,'Raw Data'!CQ247)</f>
        <v>25.606666666666669</v>
      </c>
      <c r="X80" s="38">
        <f>STDEV('Raw Data'!CE247,'Raw Data'!CK247,'Raw Data'!CQ247)</f>
        <v>0.32408383688998244</v>
      </c>
      <c r="Z80" s="38">
        <f>AVERAGE('Raw Data'!K414,'Raw Data'!Q414,'Raw Data'!W414)</f>
        <v>13.126666666666667</v>
      </c>
      <c r="AA80" s="38">
        <f>STDEV('Raw Data'!K414,'Raw Data'!Q414,'Raw Data'!W414)</f>
        <v>0.36936477002190354</v>
      </c>
      <c r="AB80" s="38">
        <f>AVERAGE('Raw Data'!AC414,'Raw Data'!AI414,'Raw Data'!AO414)</f>
        <v>14.818666666666667</v>
      </c>
      <c r="AC80" s="38">
        <f>STDEV('Raw Data'!AC414,'Raw Data'!AI414,'Raw Data'!AO414)</f>
        <v>9.8561317631885179E-2</v>
      </c>
      <c r="AD80" s="38">
        <f>AVERAGE('Raw Data'!AU414,'Raw Data'!BA414,'Raw Data'!BG414)</f>
        <v>18.695666666666664</v>
      </c>
      <c r="AE80" s="38">
        <f>STDEV('Raw Data'!AU414,'Raw Data'!BA414,'Raw Data'!BG414)</f>
        <v>0.1707932473294341</v>
      </c>
      <c r="AF80" s="38">
        <f>AVERAGE('Raw Data'!BM414,'Raw Data'!BS414,'Raw Data'!BY414)</f>
        <v>22.574999999999999</v>
      </c>
      <c r="AG80" s="38">
        <f>STDEV('Raw Data'!BM414,'Raw Data'!BS414,'Raw Data'!BY414)</f>
        <v>0.13173078607523833</v>
      </c>
      <c r="AH80" s="38">
        <f>AVERAGE('Raw Data'!CE414,'Raw Data'!CK414,'Raw Data'!CQ414)</f>
        <v>23.866666666666664</v>
      </c>
      <c r="AI80" s="38">
        <f>STDEV('Raw Data'!CE414,'Raw Data'!CK414,'Raw Data'!CQ414)</f>
        <v>0.88125838057480899</v>
      </c>
      <c r="AK80" s="38">
        <f>AVERAGE('Raw Data'!AC581,'Raw Data'!AI581,'Raw Data'!AO581)</f>
        <v>17.209666666666667</v>
      </c>
      <c r="AL80" s="38">
        <f>STDEV('Raw Data'!AC581,'Raw Data'!AI581,'Raw Data'!AO581)</f>
        <v>0.2723239492467262</v>
      </c>
      <c r="AM80" s="38">
        <f>AVERAGE('Raw Data'!AU581,'Raw Data'!BA581,'Raw Data'!BG581)</f>
        <v>22.187666666666662</v>
      </c>
      <c r="AN80" s="38">
        <f>STDEV('Raw Data'!AU581,'Raw Data'!BA581,'Raw Data'!BG581)</f>
        <v>0.25667554097212536</v>
      </c>
      <c r="AO80" s="38">
        <f>AVERAGE('Raw Data'!BM581,'Raw Data'!BS581,'Raw Data'!BY581)</f>
        <v>24.552333333333333</v>
      </c>
      <c r="AP80" s="38">
        <f>STDEV('Raw Data'!BM581,'Raw Data'!BS581,'Raw Data'!BY581)</f>
        <v>0.21464932642180151</v>
      </c>
      <c r="AQ80" s="38">
        <f>AVERAGE('Raw Data'!CE581,'Raw Data'!CK581,'Raw Data'!CQ581)</f>
        <v>29.075333333333333</v>
      </c>
      <c r="AR80" s="38">
        <f>STDEV('Raw Data'!CE581,'Raw Data'!CK581,'Raw Data'!CQ581)</f>
        <v>0.9422920637113178</v>
      </c>
      <c r="AS80" s="70"/>
      <c r="AT80" s="38">
        <f>AVERAGE('Raw Data'!AC748,'Raw Data'!AI748,'Raw Data'!AO748)</f>
        <v>15.374333333333334</v>
      </c>
      <c r="AU80" s="38">
        <f>STDEV('Raw Data'!AC748,'Raw Data'!AI748,'Raw Data'!AO748)</f>
        <v>0.62598509034427774</v>
      </c>
      <c r="AV80" s="38">
        <f>AVERAGE('Raw Data'!AU748,'Raw Data'!BA748,'Raw Data'!BG748)</f>
        <v>19.075333333333333</v>
      </c>
      <c r="AW80" s="38">
        <f>STDEV('Raw Data'!AU748,'Raw Data'!BA748,'Raw Data'!BG748)</f>
        <v>0.13551506681300579</v>
      </c>
      <c r="AX80" s="38">
        <f>AVERAGE('Raw Data'!BM748,'Raw Data'!BS748,'Raw Data'!BY748)</f>
        <v>21.840666666666667</v>
      </c>
      <c r="AY80" s="38">
        <f>STDEV('Raw Data'!BM748,'Raw Data'!BS748,'Raw Data'!BY748)</f>
        <v>0.15332427509475952</v>
      </c>
      <c r="AZ80" s="38">
        <f>AVERAGE('Raw Data'!CE748,'Raw Data'!CK748,'Raw Data'!CQ748)</f>
        <v>25.03233333333333</v>
      </c>
      <c r="BA80" s="38">
        <f>STDEV('Raw Data'!CE748,'Raw Data'!CK748,'Raw Data'!CQ748)</f>
        <v>1.2935939599941439</v>
      </c>
      <c r="BC80" s="38">
        <f>AVERAGE('Raw Data'!AC915,'Raw Data'!AI915,'Raw Data'!AO915)</f>
        <v>15.493</v>
      </c>
      <c r="BD80" s="38">
        <f>STDEV('Raw Data'!AC915,'Raw Data'!AI915,'Raw Data'!AO915)</f>
        <v>0.2464934076197571</v>
      </c>
      <c r="BE80" s="38">
        <f>AVERAGE('Raw Data'!AU915,'Raw Data'!BA915,'Raw Data'!BG915)</f>
        <v>19.517666666666667</v>
      </c>
      <c r="BF80" s="38">
        <f>STDEV('Raw Data'!AU915,'Raw Data'!BA915,'Raw Data'!BG915)</f>
        <v>6.9615611276014622E-2</v>
      </c>
      <c r="BG80" s="38">
        <f>AVERAGE('Raw Data'!BM915,'Raw Data'!BS915,'Raw Data'!BY915)</f>
        <v>22.974</v>
      </c>
      <c r="BH80" s="38">
        <f>STDEV('Raw Data'!BM915,'Raw Data'!BS915,'Raw Data'!BY915)</f>
        <v>0.19459445007502113</v>
      </c>
      <c r="BI80" s="38">
        <f>AVERAGE('Raw Data'!CE915,'Raw Data'!CK915,'Raw Data'!CQ915)</f>
        <v>24.153000000000002</v>
      </c>
      <c r="BJ80" s="38">
        <f>STDEV('Raw Data'!CE915,'Raw Data'!CK915,'Raw Data'!CQ915)</f>
        <v>0.28479641851680598</v>
      </c>
      <c r="BL80" s="68">
        <f t="shared" si="88"/>
        <v>0.38266666666666538</v>
      </c>
      <c r="BM80" s="64">
        <f t="shared" si="89"/>
        <v>0.60147596239029666</v>
      </c>
      <c r="BN80" s="68">
        <f t="shared" si="90"/>
        <v>0.25933333333333586</v>
      </c>
      <c r="BO80" s="64">
        <f t="shared" si="91"/>
        <v>0.46049140419049439</v>
      </c>
      <c r="BP80" s="68">
        <f t="shared" si="92"/>
        <v>2.0206666666666671</v>
      </c>
      <c r="BQ80" s="64">
        <f t="shared" si="93"/>
        <v>0.72061732794412692</v>
      </c>
      <c r="BR80" s="68">
        <f t="shared" si="94"/>
        <v>2.4200000000000017</v>
      </c>
      <c r="BS80" s="64">
        <f t="shared" si="95"/>
        <v>0.90062237739613527</v>
      </c>
      <c r="BT80" s="68">
        <f t="shared" si="96"/>
        <v>2.4099999999999966</v>
      </c>
      <c r="BU80" s="64">
        <f t="shared" si="97"/>
        <v>0.56769680875152673</v>
      </c>
      <c r="BW80" s="68">
        <f t="shared" si="98"/>
        <v>0.82533333333333125</v>
      </c>
      <c r="BX80" s="64">
        <f t="shared" si="99"/>
        <v>0.49593279114546746</v>
      </c>
      <c r="BY80" s="68">
        <f t="shared" si="100"/>
        <v>0.78866666666666774</v>
      </c>
      <c r="BZ80" s="64">
        <f t="shared" si="101"/>
        <v>0.39069638681035501</v>
      </c>
      <c r="CA80" s="68">
        <f t="shared" si="102"/>
        <v>1.5990000000000038</v>
      </c>
      <c r="CB80" s="64">
        <f t="shared" si="103"/>
        <v>0.17248961321385869</v>
      </c>
      <c r="CC80" s="68">
        <f t="shared" si="104"/>
        <v>1.9556666666666658</v>
      </c>
      <c r="CD80" s="64">
        <f t="shared" si="105"/>
        <v>0.87934255744467016</v>
      </c>
      <c r="CE80" s="68">
        <f t="shared" si="106"/>
        <v>4.1500000000000021</v>
      </c>
      <c r="CF80" s="64">
        <f t="shared" si="107"/>
        <v>0.99692811509489976</v>
      </c>
      <c r="CG80" s="70"/>
      <c r="CH80" s="68">
        <f t="shared" si="108"/>
        <v>-1.6023333333333323</v>
      </c>
      <c r="CI80" s="64">
        <f t="shared" si="109"/>
        <v>0.46592882145953013</v>
      </c>
      <c r="CJ80" s="68">
        <f t="shared" si="110"/>
        <v>-1.8929999999999936</v>
      </c>
      <c r="CK80" s="64">
        <f t="shared" si="111"/>
        <v>0.25780742166715553</v>
      </c>
      <c r="CL80" s="68">
        <f t="shared" si="112"/>
        <v>-2.1666666666668277E-2</v>
      </c>
      <c r="CM80" s="64">
        <f t="shared" si="113"/>
        <v>0.89552479958215903</v>
      </c>
      <c r="CN80" s="68">
        <f t="shared" si="114"/>
        <v>-1.0586666666666673</v>
      </c>
      <c r="CO80" s="64">
        <f t="shared" si="115"/>
        <v>1.051267647493572</v>
      </c>
      <c r="CP80" s="72"/>
      <c r="CQ80" s="68">
        <f t="shared" si="116"/>
        <v>1.8353333333333328</v>
      </c>
      <c r="CR80" s="64">
        <f t="shared" si="117"/>
        <v>0.68265486643447215</v>
      </c>
      <c r="CS80" s="68">
        <f t="shared" si="118"/>
        <v>3.1123333333333285</v>
      </c>
      <c r="CT80" s="64">
        <f t="shared" si="119"/>
        <v>0.2902527634091821</v>
      </c>
      <c r="CU80" s="68">
        <f t="shared" si="120"/>
        <v>2.711666666666666</v>
      </c>
      <c r="CV80" s="64">
        <f t="shared" si="121"/>
        <v>0.26378526620466619</v>
      </c>
      <c r="CW80" s="68">
        <f t="shared" si="122"/>
        <v>4.0430000000000028</v>
      </c>
      <c r="CX80" s="64">
        <f t="shared" si="123"/>
        <v>1.6004060942981519</v>
      </c>
      <c r="CY80" s="72"/>
      <c r="CZ80" s="68">
        <f t="shared" si="124"/>
        <v>1.7166666666666668</v>
      </c>
      <c r="DA80" s="64">
        <f t="shared" si="125"/>
        <v>0.36731367158510886</v>
      </c>
      <c r="DB80" s="68">
        <f t="shared" si="126"/>
        <v>2.6699999999999946</v>
      </c>
      <c r="DC80" s="64">
        <f t="shared" si="127"/>
        <v>0.26594861659099939</v>
      </c>
      <c r="DD80" s="68">
        <f t="shared" si="128"/>
        <v>1.5783333333333331</v>
      </c>
      <c r="DE80" s="64">
        <f t="shared" si="129"/>
        <v>0.2897263076307241</v>
      </c>
      <c r="DF80" s="68">
        <f t="shared" si="130"/>
        <v>4.9223333333333308</v>
      </c>
      <c r="DG80" s="64">
        <f t="shared" si="131"/>
        <v>0.98438982793064966</v>
      </c>
      <c r="DI80" s="72"/>
      <c r="DJ80" s="70"/>
      <c r="DK80" s="72"/>
      <c r="DL80" s="70"/>
      <c r="DM80" s="72"/>
      <c r="DN80" s="70"/>
      <c r="DO80" s="72"/>
      <c r="DP80" s="70"/>
      <c r="DQ80" s="72"/>
      <c r="DR80" s="70"/>
    </row>
    <row r="81" spans="1:122" s="67" customFormat="1" ht="15.75" customHeight="1" x14ac:dyDescent="0.25">
      <c r="A81" s="66">
        <f>'Raw Data'!B81</f>
        <v>147</v>
      </c>
      <c r="B81" s="66">
        <f>'Raw Data'!C81</f>
        <v>159</v>
      </c>
      <c r="C81" s="66" t="str">
        <f>'Raw Data'!D81</f>
        <v>KLLGKGTFGKVIL</v>
      </c>
      <c r="D81" s="38">
        <f>AVERAGE('Raw Data'!K81,'Raw Data'!Q81,'Raw Data'!W81)</f>
        <v>13.743333333333332</v>
      </c>
      <c r="E81" s="38">
        <f>STDEV('Raw Data'!K81,'Raw Data'!Q81,'Raw Data'!W81)</f>
        <v>0.45024696926612756</v>
      </c>
      <c r="F81" s="38">
        <f>AVERAGE('Raw Data'!AC81,'Raw Data'!AI81,'Raw Data'!AO81)</f>
        <v>14.949666666666667</v>
      </c>
      <c r="G81" s="38">
        <f>STDEV('Raw Data'!AC81,'Raw Data'!AI81,'Raw Data'!AO81)</f>
        <v>1.1205027145586623</v>
      </c>
      <c r="H81" s="38">
        <f>AVERAGE('Raw Data'!AU81,'Raw Data'!BA81,'Raw Data'!BG81)</f>
        <v>17.687666666666669</v>
      </c>
      <c r="I81" s="38">
        <f>STDEV('Raw Data'!AU81,'Raw Data'!BA81,'Raw Data'!BG81)</f>
        <v>0.43970027670372602</v>
      </c>
      <c r="J81" s="38">
        <f>AVERAGE('Raw Data'!BM81,'Raw Data'!BS81,'Raw Data'!BY81)</f>
        <v>21.266000000000002</v>
      </c>
      <c r="K81" s="38">
        <f>STDEV('Raw Data'!BM81,'Raw Data'!BS81,'Raw Data'!BY81)</f>
        <v>0.6064907254031191</v>
      </c>
      <c r="L81" s="38">
        <f>AVERAGE('Raw Data'!CE81,'Raw Data'!CK81,'Raw Data'!CQ81)</f>
        <v>25.748000000000001</v>
      </c>
      <c r="M81" s="38">
        <f>STDEV('Raw Data'!CE81,'Raw Data'!CK81,'Raw Data'!CQ81)</f>
        <v>1.1622706225316031</v>
      </c>
      <c r="O81" s="38">
        <f>AVERAGE('Raw Data'!K248,'Raw Data'!Q248,'Raw Data'!W248)</f>
        <v>11.866999999999999</v>
      </c>
      <c r="P81" s="38">
        <f>STDEV('Raw Data'!K248,'Raw Data'!Q248,'Raw Data'!W248)</f>
        <v>0.49566420084569368</v>
      </c>
      <c r="Q81" s="38">
        <f>AVERAGE('Raw Data'!AC248,'Raw Data'!AI248,'Raw Data'!AO248)</f>
        <v>13.308666666666667</v>
      </c>
      <c r="R81" s="38">
        <f>STDEV('Raw Data'!AC248,'Raw Data'!AI248,'Raw Data'!AO248)</f>
        <v>0.71365631317415956</v>
      </c>
      <c r="S81" s="38">
        <f>AVERAGE('Raw Data'!AU248,'Raw Data'!BA248,'Raw Data'!BG248)</f>
        <v>14.952333333333334</v>
      </c>
      <c r="T81" s="38">
        <f>STDEV('Raw Data'!AU248,'Raw Data'!BA248,'Raw Data'!BG248)</f>
        <v>0.57075242735649712</v>
      </c>
      <c r="U81" s="38">
        <f>AVERAGE('Raw Data'!BM248,'Raw Data'!BS248,'Raw Data'!BY248)</f>
        <v>19.031666666666666</v>
      </c>
      <c r="V81" s="38">
        <f>STDEV('Raw Data'!BM248,'Raw Data'!BS248,'Raw Data'!BY248)</f>
        <v>0.98543256153495018</v>
      </c>
      <c r="W81" s="38">
        <f>AVERAGE('Raw Data'!CE248,'Raw Data'!CK248,'Raw Data'!CQ248)</f>
        <v>22.324666666666669</v>
      </c>
      <c r="X81" s="38">
        <f>STDEV('Raw Data'!CE248,'Raw Data'!CK248,'Raw Data'!CQ248)</f>
        <v>0.17307320223920727</v>
      </c>
      <c r="Z81" s="38">
        <f>AVERAGE('Raw Data'!K415,'Raw Data'!Q415,'Raw Data'!W415)</f>
        <v>13.846333333333334</v>
      </c>
      <c r="AA81" s="38">
        <f>STDEV('Raw Data'!K415,'Raw Data'!Q415,'Raw Data'!W415)</f>
        <v>0.78980778252264283</v>
      </c>
      <c r="AB81" s="38">
        <f>AVERAGE('Raw Data'!AC415,'Raw Data'!AI415,'Raw Data'!AO415)</f>
        <v>13.722666666666667</v>
      </c>
      <c r="AC81" s="38">
        <f>STDEV('Raw Data'!AC415,'Raw Data'!AI415,'Raw Data'!AO415)</f>
        <v>0.71530785913013273</v>
      </c>
      <c r="AD81" s="38">
        <f>AVERAGE('Raw Data'!AU415,'Raw Data'!BA415,'Raw Data'!BG415)</f>
        <v>15.958333333333334</v>
      </c>
      <c r="AE81" s="38">
        <f>STDEV('Raw Data'!AU415,'Raw Data'!BA415,'Raw Data'!BG415)</f>
        <v>0.49404082152523904</v>
      </c>
      <c r="AF81" s="38">
        <f>AVERAGE('Raw Data'!BM415,'Raw Data'!BS415,'Raw Data'!BY415)</f>
        <v>19.876666666666669</v>
      </c>
      <c r="AG81" s="38">
        <f>STDEV('Raw Data'!BM415,'Raw Data'!BS415,'Raw Data'!BY415)</f>
        <v>0.57967002107520882</v>
      </c>
      <c r="AH81" s="38">
        <f>AVERAGE('Raw Data'!CE415,'Raw Data'!CK415,'Raw Data'!CQ415)</f>
        <v>21.146000000000001</v>
      </c>
      <c r="AI81" s="38">
        <f>STDEV('Raw Data'!CE415,'Raw Data'!CK415,'Raw Data'!CQ415)</f>
        <v>0.33290989772008917</v>
      </c>
      <c r="AK81" s="38">
        <f>AVERAGE('Raw Data'!AC582,'Raw Data'!AI582,'Raw Data'!AO582)</f>
        <v>16.012333333333334</v>
      </c>
      <c r="AL81" s="38">
        <f>STDEV('Raw Data'!AC582,'Raw Data'!AI582,'Raw Data'!AO582)</f>
        <v>0.67894354208087992</v>
      </c>
      <c r="AM81" s="38">
        <f>AVERAGE('Raw Data'!AU582,'Raw Data'!BA582,'Raw Data'!BG582)</f>
        <v>19.147666666666666</v>
      </c>
      <c r="AN81" s="38">
        <f>STDEV('Raw Data'!AU582,'Raw Data'!BA582,'Raw Data'!BG582)</f>
        <v>0.3360808434489147</v>
      </c>
      <c r="AO81" s="38">
        <f>AVERAGE('Raw Data'!BM582,'Raw Data'!BS582,'Raw Data'!BY582)</f>
        <v>21.065333333333331</v>
      </c>
      <c r="AP81" s="38">
        <f>STDEV('Raw Data'!BM582,'Raw Data'!BS582,'Raw Data'!BY582)</f>
        <v>0.95586051981098941</v>
      </c>
      <c r="AQ81" s="38">
        <f>AVERAGE('Raw Data'!CE582,'Raw Data'!CK582,'Raw Data'!CQ582)</f>
        <v>25.356333333333335</v>
      </c>
      <c r="AR81" s="38">
        <f>STDEV('Raw Data'!CE582,'Raw Data'!CK582,'Raw Data'!CQ582)</f>
        <v>0.51072236423847228</v>
      </c>
      <c r="AS81" s="38"/>
      <c r="AT81" s="38">
        <f>AVERAGE('Raw Data'!AC749,'Raw Data'!AI749,'Raw Data'!AO749)</f>
        <v>12.57</v>
      </c>
      <c r="AU81" s="38">
        <f>STDEV('Raw Data'!AC749,'Raw Data'!AI749,'Raw Data'!AO749)</f>
        <v>0.41674572583291125</v>
      </c>
      <c r="AV81" s="38">
        <f>AVERAGE('Raw Data'!AU749,'Raw Data'!BA749,'Raw Data'!BG749)</f>
        <v>15.049999999999999</v>
      </c>
      <c r="AW81" s="38">
        <f>STDEV('Raw Data'!AU749,'Raw Data'!BA749,'Raw Data'!BG749)</f>
        <v>0.42807008771928956</v>
      </c>
      <c r="AX81" s="38">
        <f>AVERAGE('Raw Data'!BM749,'Raw Data'!BS749,'Raw Data'!BY749)</f>
        <v>18.544666666666668</v>
      </c>
      <c r="AY81" s="38">
        <f>STDEV('Raw Data'!BM749,'Raw Data'!BS749,'Raw Data'!BY749)</f>
        <v>0.46735033254865049</v>
      </c>
      <c r="AZ81" s="38">
        <f>AVERAGE('Raw Data'!CE749,'Raw Data'!CK749,'Raw Data'!CQ749)</f>
        <v>21.888333333333335</v>
      </c>
      <c r="BA81" s="38">
        <f>STDEV('Raw Data'!CE749,'Raw Data'!CK749,'Raw Data'!CQ749)</f>
        <v>0.66034637375648031</v>
      </c>
      <c r="BC81" s="38">
        <f>AVERAGE('Raw Data'!AC916,'Raw Data'!AI916,'Raw Data'!AO916)</f>
        <v>14.617333333333335</v>
      </c>
      <c r="BD81" s="38">
        <f>STDEV('Raw Data'!AC916,'Raw Data'!AI916,'Raw Data'!AO916)</f>
        <v>1.0339933913392936</v>
      </c>
      <c r="BE81" s="38">
        <f>AVERAGE('Raw Data'!AU916,'Raw Data'!BA916,'Raw Data'!BG916)</f>
        <v>16.715999999999998</v>
      </c>
      <c r="BF81" s="38">
        <f>STDEV('Raw Data'!AU916,'Raw Data'!BA916,'Raw Data'!BG916)</f>
        <v>0.5799508599872919</v>
      </c>
      <c r="BG81" s="38">
        <f>AVERAGE('Raw Data'!BM916,'Raw Data'!BS916,'Raw Data'!BY916)</f>
        <v>19.911666666666665</v>
      </c>
      <c r="BH81" s="38">
        <f>STDEV('Raw Data'!BM916,'Raw Data'!BS916,'Raw Data'!BY916)</f>
        <v>0.84492859658868946</v>
      </c>
      <c r="BI81" s="38">
        <f>AVERAGE('Raw Data'!CE916,'Raw Data'!CK916,'Raw Data'!CQ916)</f>
        <v>20.846666666666668</v>
      </c>
      <c r="BJ81" s="38">
        <f>STDEV('Raw Data'!CE916,'Raw Data'!CK916,'Raw Data'!CQ916)</f>
        <v>0.75609809769191516</v>
      </c>
      <c r="BL81" s="68">
        <f t="shared" si="88"/>
        <v>1.8763333333333332</v>
      </c>
      <c r="BM81" s="64">
        <f t="shared" si="89"/>
        <v>0.66963074401742739</v>
      </c>
      <c r="BN81" s="68">
        <f t="shared" si="90"/>
        <v>1.641</v>
      </c>
      <c r="BO81" s="64">
        <f t="shared" si="91"/>
        <v>1.3284696709622938</v>
      </c>
      <c r="BP81" s="68">
        <f t="shared" si="92"/>
        <v>2.7353333333333349</v>
      </c>
      <c r="BQ81" s="64">
        <f t="shared" si="93"/>
        <v>0.72048224590663346</v>
      </c>
      <c r="BR81" s="68">
        <f t="shared" si="94"/>
        <v>2.2343333333333355</v>
      </c>
      <c r="BS81" s="64">
        <f t="shared" si="95"/>
        <v>1.1571120660218417</v>
      </c>
      <c r="BT81" s="68">
        <f t="shared" si="96"/>
        <v>3.423333333333332</v>
      </c>
      <c r="BU81" s="64">
        <f t="shared" si="97"/>
        <v>1.1750860961365059</v>
      </c>
      <c r="BW81" s="68">
        <f t="shared" si="98"/>
        <v>-0.10300000000000153</v>
      </c>
      <c r="BX81" s="64">
        <f t="shared" si="99"/>
        <v>0.90913072034040709</v>
      </c>
      <c r="BY81" s="68">
        <f t="shared" si="100"/>
        <v>1.2270000000000003</v>
      </c>
      <c r="BZ81" s="64">
        <f t="shared" si="101"/>
        <v>1.3293576142884445</v>
      </c>
      <c r="CA81" s="68">
        <f t="shared" si="102"/>
        <v>1.7293333333333347</v>
      </c>
      <c r="CB81" s="64">
        <f t="shared" si="103"/>
        <v>0.66137180667659723</v>
      </c>
      <c r="CC81" s="68">
        <f t="shared" si="104"/>
        <v>1.3893333333333331</v>
      </c>
      <c r="CD81" s="64">
        <f t="shared" si="105"/>
        <v>0.83895669335987466</v>
      </c>
      <c r="CE81" s="68">
        <f t="shared" si="106"/>
        <v>4.6020000000000003</v>
      </c>
      <c r="CF81" s="64">
        <f t="shared" si="107"/>
        <v>1.20900868483233</v>
      </c>
      <c r="CG81" s="38"/>
      <c r="CH81" s="68">
        <f t="shared" si="108"/>
        <v>-1.0626666666666669</v>
      </c>
      <c r="CI81" s="64">
        <f t="shared" si="109"/>
        <v>1.3101491009296089</v>
      </c>
      <c r="CJ81" s="68">
        <f t="shared" si="110"/>
        <v>-1.4599999999999973</v>
      </c>
      <c r="CK81" s="64">
        <f t="shared" si="111"/>
        <v>0.55343171816102765</v>
      </c>
      <c r="CL81" s="68">
        <f t="shared" si="112"/>
        <v>0.20066666666667032</v>
      </c>
      <c r="CM81" s="64">
        <f t="shared" si="113"/>
        <v>1.1320337156345373</v>
      </c>
      <c r="CN81" s="68">
        <f t="shared" si="114"/>
        <v>0.39166666666666572</v>
      </c>
      <c r="CO81" s="64">
        <f t="shared" si="115"/>
        <v>1.2695315408974033</v>
      </c>
      <c r="CP81" s="41"/>
      <c r="CQ81" s="68">
        <f t="shared" si="116"/>
        <v>3.4423333333333339</v>
      </c>
      <c r="CR81" s="64">
        <f t="shared" si="117"/>
        <v>0.79664379325601453</v>
      </c>
      <c r="CS81" s="68">
        <f t="shared" si="118"/>
        <v>4.097666666666667</v>
      </c>
      <c r="CT81" s="64">
        <f t="shared" si="119"/>
        <v>0.54423738693086321</v>
      </c>
      <c r="CU81" s="68">
        <f t="shared" si="120"/>
        <v>2.5206666666666635</v>
      </c>
      <c r="CV81" s="64">
        <f t="shared" si="121"/>
        <v>1.0639951440991962</v>
      </c>
      <c r="CW81" s="68">
        <f t="shared" si="122"/>
        <v>3.468</v>
      </c>
      <c r="CX81" s="64">
        <f t="shared" si="123"/>
        <v>0.83480217217414332</v>
      </c>
      <c r="CY81" s="41"/>
      <c r="CZ81" s="68">
        <f t="shared" si="124"/>
        <v>1.3949999999999996</v>
      </c>
      <c r="DA81" s="64">
        <f t="shared" si="125"/>
        <v>1.2369748043782722</v>
      </c>
      <c r="DB81" s="68">
        <f t="shared" si="126"/>
        <v>2.4316666666666684</v>
      </c>
      <c r="DC81" s="64">
        <f t="shared" si="127"/>
        <v>0.67029346806703505</v>
      </c>
      <c r="DD81" s="68">
        <f t="shared" si="128"/>
        <v>1.1536666666666662</v>
      </c>
      <c r="DE81" s="64">
        <f t="shared" si="129"/>
        <v>1.275763954133627</v>
      </c>
      <c r="DF81" s="68">
        <f t="shared" si="130"/>
        <v>4.5096666666666678</v>
      </c>
      <c r="DG81" s="64">
        <f t="shared" si="131"/>
        <v>0.91242625272767541</v>
      </c>
      <c r="DI81" s="41"/>
      <c r="DJ81" s="38"/>
      <c r="DK81" s="41"/>
      <c r="DL81" s="38"/>
      <c r="DM81" s="41"/>
      <c r="DN81" s="38"/>
      <c r="DO81" s="41"/>
      <c r="DP81" s="38"/>
      <c r="DQ81" s="41"/>
      <c r="DR81" s="38"/>
    </row>
    <row r="82" spans="1:122" s="67" customFormat="1" ht="15.75" customHeight="1" x14ac:dyDescent="0.25">
      <c r="A82" s="66">
        <f>'Raw Data'!B82</f>
        <v>149</v>
      </c>
      <c r="B82" s="66">
        <f>'Raw Data'!C82</f>
        <v>159</v>
      </c>
      <c r="C82" s="66" t="str">
        <f>'Raw Data'!D82</f>
        <v>LGKGTFGKVIL</v>
      </c>
      <c r="D82" s="38">
        <f>AVERAGE('Raw Data'!K82,'Raw Data'!Q82,'Raw Data'!W82)</f>
        <v>16.619000000000003</v>
      </c>
      <c r="E82" s="38">
        <f>STDEV('Raw Data'!K82,'Raw Data'!Q82,'Raw Data'!W82)</f>
        <v>0.18314748155516591</v>
      </c>
      <c r="F82" s="38">
        <f>AVERAGE('Raw Data'!AC82,'Raw Data'!AI82,'Raw Data'!AO82)</f>
        <v>17.806666666666668</v>
      </c>
      <c r="G82" s="38">
        <f>STDEV('Raw Data'!AC82,'Raw Data'!AI82,'Raw Data'!AO82)</f>
        <v>0.31258972045371869</v>
      </c>
      <c r="H82" s="38">
        <f>AVERAGE('Raw Data'!AU82,'Raw Data'!BA82,'Raw Data'!BG82)</f>
        <v>21.010666666666665</v>
      </c>
      <c r="I82" s="38">
        <f>STDEV('Raw Data'!AU82,'Raw Data'!BA82,'Raw Data'!BG82)</f>
        <v>0.12550829985835046</v>
      </c>
      <c r="J82" s="38">
        <f>AVERAGE('Raw Data'!BM82,'Raw Data'!BS82,'Raw Data'!BY82)</f>
        <v>25.083333333333332</v>
      </c>
      <c r="K82" s="38">
        <f>STDEV('Raw Data'!BM82,'Raw Data'!BS82,'Raw Data'!BY82)</f>
        <v>0.53390667099534772</v>
      </c>
      <c r="L82" s="38">
        <f>AVERAGE('Raw Data'!CE82,'Raw Data'!CK82,'Raw Data'!CQ82)</f>
        <v>26.786333333333332</v>
      </c>
      <c r="M82" s="38">
        <f>STDEV('Raw Data'!CE82,'Raw Data'!CK82,'Raw Data'!CQ82)</f>
        <v>0.23596680557513458</v>
      </c>
      <c r="O82" s="38">
        <f>AVERAGE('Raw Data'!K249,'Raw Data'!Q249,'Raw Data'!W249)</f>
        <v>14.624000000000001</v>
      </c>
      <c r="P82" s="38">
        <f>STDEV('Raw Data'!K249,'Raw Data'!Q249,'Raw Data'!W249)</f>
        <v>0.35612919004204069</v>
      </c>
      <c r="Q82" s="38">
        <f>AVERAGE('Raw Data'!AC249,'Raw Data'!AI249,'Raw Data'!AO249)</f>
        <v>16.221666666666668</v>
      </c>
      <c r="R82" s="38">
        <f>STDEV('Raw Data'!AC249,'Raw Data'!AI249,'Raw Data'!AO249)</f>
        <v>5.603867711976529E-2</v>
      </c>
      <c r="S82" s="38">
        <f>AVERAGE('Raw Data'!AU249,'Raw Data'!BA249,'Raw Data'!BG249)</f>
        <v>21.935999999999996</v>
      </c>
      <c r="T82" s="38">
        <f>STDEV('Raw Data'!AU249,'Raw Data'!BA249,'Raw Data'!BG249)</f>
        <v>1.682038049510177</v>
      </c>
      <c r="U82" s="38">
        <f>AVERAGE('Raw Data'!BM249,'Raw Data'!BS249,'Raw Data'!BY249)</f>
        <v>23.394666666666666</v>
      </c>
      <c r="V82" s="38">
        <f>STDEV('Raw Data'!BM249,'Raw Data'!BS249,'Raw Data'!BY249)</f>
        <v>0.41209505375984945</v>
      </c>
      <c r="W82" s="38">
        <f>AVERAGE('Raw Data'!CE249,'Raw Data'!CK249,'Raw Data'!CQ249)</f>
        <v>25.375</v>
      </c>
      <c r="X82" s="38">
        <f>STDEV('Raw Data'!CE249,'Raw Data'!CK249,'Raw Data'!CQ249)</f>
        <v>0.17031735084834887</v>
      </c>
      <c r="Z82" s="38">
        <f>AVERAGE('Raw Data'!K416,'Raw Data'!Q416,'Raw Data'!W416)</f>
        <v>16.760000000000002</v>
      </c>
      <c r="AA82" s="38">
        <f>STDEV('Raw Data'!K416,'Raw Data'!Q416,'Raw Data'!W416)</f>
        <v>0.40402475171702029</v>
      </c>
      <c r="AB82" s="38">
        <f>AVERAGE('Raw Data'!AC416,'Raw Data'!AI416,'Raw Data'!AO416)</f>
        <v>17.707999999999998</v>
      </c>
      <c r="AC82" s="38">
        <f>STDEV('Raw Data'!AC416,'Raw Data'!AI416,'Raw Data'!AO416)</f>
        <v>0.30500491799313595</v>
      </c>
      <c r="AD82" s="38">
        <f>AVERAGE('Raw Data'!AU416,'Raw Data'!BA416,'Raw Data'!BG416)</f>
        <v>20.235000000000003</v>
      </c>
      <c r="AE82" s="38">
        <f>STDEV('Raw Data'!AU416,'Raw Data'!BA416,'Raw Data'!BG416)</f>
        <v>0.12425377257854148</v>
      </c>
      <c r="AF82" s="38">
        <f>AVERAGE('Raw Data'!BM416,'Raw Data'!BS416,'Raw Data'!BY416)</f>
        <v>24.680666666666667</v>
      </c>
      <c r="AG82" s="38">
        <f>STDEV('Raw Data'!BM416,'Raw Data'!BS416,'Raw Data'!BY416)</f>
        <v>0.44086997327254307</v>
      </c>
      <c r="AH82" s="38">
        <f>AVERAGE('Raw Data'!CE416,'Raw Data'!CK416,'Raw Data'!CQ416)</f>
        <v>26.376999999999999</v>
      </c>
      <c r="AI82" s="38">
        <f>STDEV('Raw Data'!CE416,'Raw Data'!CK416,'Raw Data'!CQ416)</f>
        <v>1.3666378452245498</v>
      </c>
      <c r="AK82" s="38">
        <f>AVERAGE('Raw Data'!AC583,'Raw Data'!AI583,'Raw Data'!AO583)</f>
        <v>19.210666666666668</v>
      </c>
      <c r="AL82" s="38">
        <f>STDEV('Raw Data'!AC583,'Raw Data'!AI583,'Raw Data'!AO583)</f>
        <v>0.37060670977915855</v>
      </c>
      <c r="AM82" s="38">
        <f>AVERAGE('Raw Data'!AU583,'Raw Data'!BA583,'Raw Data'!BG583)</f>
        <v>22.840999999999998</v>
      </c>
      <c r="AN82" s="38">
        <f>STDEV('Raw Data'!AU583,'Raw Data'!BA583,'Raw Data'!BG583)</f>
        <v>0.56359914833150759</v>
      </c>
      <c r="AO82" s="38">
        <f>AVERAGE('Raw Data'!BM583,'Raw Data'!BS583,'Raw Data'!BY583)</f>
        <v>25.154666666666667</v>
      </c>
      <c r="AP82" s="38">
        <f>STDEV('Raw Data'!BM583,'Raw Data'!BS583,'Raw Data'!BY583)</f>
        <v>0.28959339311064042</v>
      </c>
      <c r="AQ82" s="38">
        <f>AVERAGE('Raw Data'!CE583,'Raw Data'!CK583,'Raw Data'!CQ583)</f>
        <v>28.477333333333331</v>
      </c>
      <c r="AR82" s="38">
        <f>STDEV('Raw Data'!CE583,'Raw Data'!CK583,'Raw Data'!CQ583)</f>
        <v>0.82674078968763487</v>
      </c>
      <c r="AS82" s="38"/>
      <c r="AT82" s="38">
        <f>AVERAGE('Raw Data'!AC750,'Raw Data'!AI750,'Raw Data'!AO750)</f>
        <v>16.540999999999997</v>
      </c>
      <c r="AU82" s="38">
        <f>STDEV('Raw Data'!AC750,'Raw Data'!AI750,'Raw Data'!AO750)</f>
        <v>0.28088609791159119</v>
      </c>
      <c r="AV82" s="38">
        <f>AVERAGE('Raw Data'!AU750,'Raw Data'!BA750,'Raw Data'!BG750)</f>
        <v>19.728333333333335</v>
      </c>
      <c r="AW82" s="38">
        <f>STDEV('Raw Data'!AU750,'Raw Data'!BA750,'Raw Data'!BG750)</f>
        <v>0.13041600106326515</v>
      </c>
      <c r="AX82" s="38">
        <f>AVERAGE('Raw Data'!BM750,'Raw Data'!BS750,'Raw Data'!BY750)</f>
        <v>22.663</v>
      </c>
      <c r="AY82" s="38">
        <f>STDEV('Raw Data'!BM750,'Raw Data'!BS750,'Raw Data'!BY750)</f>
        <v>0.20479501947068984</v>
      </c>
      <c r="AZ82" s="38">
        <f>AVERAGE('Raw Data'!CE750,'Raw Data'!CK750,'Raw Data'!CQ750)</f>
        <v>25.352999999999998</v>
      </c>
      <c r="BA82" s="38">
        <f>STDEV('Raw Data'!CE750,'Raw Data'!CK750,'Raw Data'!CQ750)</f>
        <v>0.23208403650402065</v>
      </c>
      <c r="BC82" s="38">
        <f>AVERAGE('Raw Data'!AC917,'Raw Data'!AI917,'Raw Data'!AO917)</f>
        <v>17.915333333333333</v>
      </c>
      <c r="BD82" s="38">
        <f>STDEV('Raw Data'!AC917,'Raw Data'!AI917,'Raw Data'!AO917)</f>
        <v>0.56494276996288151</v>
      </c>
      <c r="BE82" s="38">
        <f>AVERAGE('Raw Data'!AU917,'Raw Data'!BA917,'Raw Data'!BG917)</f>
        <v>20.827333333333332</v>
      </c>
      <c r="BF82" s="38">
        <f>STDEV('Raw Data'!AU917,'Raw Data'!BA917,'Raw Data'!BG917)</f>
        <v>0.26764591036168089</v>
      </c>
      <c r="BG82" s="38">
        <f>AVERAGE('Raw Data'!BM917,'Raw Data'!BS917,'Raw Data'!BY917)</f>
        <v>25.184666666666669</v>
      </c>
      <c r="BH82" s="38">
        <f>STDEV('Raw Data'!BM917,'Raw Data'!BS917,'Raw Data'!BY917)</f>
        <v>0.36722245755581795</v>
      </c>
      <c r="BI82" s="38">
        <f>AVERAGE('Raw Data'!CE917,'Raw Data'!CK917,'Raw Data'!CQ917)</f>
        <v>25.134333333333331</v>
      </c>
      <c r="BJ82" s="38">
        <f>STDEV('Raw Data'!CE917,'Raw Data'!CK917,'Raw Data'!CQ917)</f>
        <v>0.15098454667062122</v>
      </c>
      <c r="BL82" s="41">
        <f t="shared" si="88"/>
        <v>1.9950000000000028</v>
      </c>
      <c r="BM82" s="38">
        <f t="shared" si="89"/>
        <v>0.40046348148114552</v>
      </c>
      <c r="BN82" s="41">
        <f t="shared" si="90"/>
        <v>1.5850000000000009</v>
      </c>
      <c r="BO82" s="38">
        <f t="shared" si="91"/>
        <v>0.31757308870032941</v>
      </c>
      <c r="BP82" s="41">
        <f t="shared" si="92"/>
        <v>-0.9253333333333309</v>
      </c>
      <c r="BQ82" s="38">
        <f t="shared" si="93"/>
        <v>1.6867140638926725</v>
      </c>
      <c r="BR82" s="41">
        <f t="shared" si="94"/>
        <v>1.6886666666666663</v>
      </c>
      <c r="BS82" s="38">
        <f t="shared" si="95"/>
        <v>0.67444693391449828</v>
      </c>
      <c r="BT82" s="41">
        <f t="shared" si="96"/>
        <v>1.4113333333333316</v>
      </c>
      <c r="BU82" s="38">
        <f t="shared" si="97"/>
        <v>0.29101259995631273</v>
      </c>
      <c r="BW82" s="41">
        <f t="shared" si="98"/>
        <v>-0.14099999999999824</v>
      </c>
      <c r="BX82" s="38">
        <f t="shared" si="99"/>
        <v>0.44359779079702338</v>
      </c>
      <c r="BY82" s="41">
        <f t="shared" si="100"/>
        <v>9.8666666666670011E-2</v>
      </c>
      <c r="BZ82" s="38">
        <f t="shared" si="101"/>
        <v>0.43673828929157743</v>
      </c>
      <c r="CA82" s="41">
        <f t="shared" si="102"/>
        <v>0.77566666666666251</v>
      </c>
      <c r="CB82" s="38">
        <f t="shared" si="103"/>
        <v>0.17661068295359011</v>
      </c>
      <c r="CC82" s="41">
        <f t="shared" si="104"/>
        <v>0.40266666666666495</v>
      </c>
      <c r="CD82" s="38">
        <f t="shared" si="105"/>
        <v>0.69240354322220743</v>
      </c>
      <c r="CE82" s="41">
        <f t="shared" si="106"/>
        <v>0.40933333333333266</v>
      </c>
      <c r="CF82" s="38">
        <f t="shared" si="107"/>
        <v>1.3868595218454296</v>
      </c>
      <c r="CG82" s="38"/>
      <c r="CH82" s="41">
        <f t="shared" si="108"/>
        <v>-1.4039999999999999</v>
      </c>
      <c r="CI82" s="38">
        <f t="shared" si="109"/>
        <v>0.48483158587974384</v>
      </c>
      <c r="CJ82" s="41">
        <f t="shared" si="110"/>
        <v>-1.830333333333332</v>
      </c>
      <c r="CK82" s="38">
        <f t="shared" si="111"/>
        <v>0.57740482621236744</v>
      </c>
      <c r="CL82" s="41">
        <f t="shared" si="112"/>
        <v>-7.1333333333335247E-2</v>
      </c>
      <c r="CM82" s="38">
        <f t="shared" si="113"/>
        <v>0.60738839852821391</v>
      </c>
      <c r="CN82" s="41">
        <f t="shared" si="114"/>
        <v>-1.6909999999999989</v>
      </c>
      <c r="CO82" s="38">
        <f t="shared" si="115"/>
        <v>0.8597561669837952</v>
      </c>
      <c r="CP82" s="41"/>
      <c r="CQ82" s="41">
        <f t="shared" si="116"/>
        <v>2.6696666666666715</v>
      </c>
      <c r="CR82" s="38">
        <f t="shared" si="117"/>
        <v>0.46502293850232101</v>
      </c>
      <c r="CS82" s="41">
        <f t="shared" si="118"/>
        <v>3.1126666666666623</v>
      </c>
      <c r="CT82" s="38">
        <f t="shared" si="119"/>
        <v>0.57849142891950811</v>
      </c>
      <c r="CU82" s="41">
        <f t="shared" si="120"/>
        <v>2.4916666666666671</v>
      </c>
      <c r="CV82" s="38">
        <f t="shared" si="121"/>
        <v>0.35469047539133913</v>
      </c>
      <c r="CW82" s="41">
        <f t="shared" si="122"/>
        <v>3.1243333333333325</v>
      </c>
      <c r="CX82" s="38">
        <f t="shared" si="123"/>
        <v>0.85869862776956485</v>
      </c>
      <c r="CY82" s="41"/>
      <c r="CZ82" s="41">
        <f t="shared" si="124"/>
        <v>1.2953333333333354</v>
      </c>
      <c r="DA82" s="38">
        <f t="shared" si="125"/>
        <v>0.67565499085455349</v>
      </c>
      <c r="DB82" s="41">
        <f t="shared" si="126"/>
        <v>2.0136666666666656</v>
      </c>
      <c r="DC82" s="38">
        <f t="shared" si="127"/>
        <v>0.62392173654500416</v>
      </c>
      <c r="DD82" s="41">
        <f t="shared" si="128"/>
        <v>-3.0000000000001137E-2</v>
      </c>
      <c r="DE82" s="38">
        <f t="shared" si="129"/>
        <v>0.46767153715686871</v>
      </c>
      <c r="DF82" s="41">
        <f t="shared" si="130"/>
        <v>3.343</v>
      </c>
      <c r="DG82" s="38">
        <f t="shared" si="131"/>
        <v>0.84041458023208226</v>
      </c>
      <c r="DI82" s="41"/>
      <c r="DJ82" s="38"/>
      <c r="DK82" s="41"/>
      <c r="DL82" s="38"/>
      <c r="DM82" s="41"/>
      <c r="DN82" s="38"/>
      <c r="DO82" s="41"/>
      <c r="DP82" s="38"/>
      <c r="DQ82" s="41"/>
      <c r="DR82" s="38"/>
    </row>
    <row r="83" spans="1:122" ht="15.75" customHeight="1" x14ac:dyDescent="0.25">
      <c r="A83" s="63">
        <f>'Raw Data'!B83</f>
        <v>149</v>
      </c>
      <c r="B83" s="63">
        <f>'Raw Data'!C83</f>
        <v>168</v>
      </c>
      <c r="C83" s="63" t="str">
        <f>'Raw Data'!D83</f>
        <v>LGKGTFGKVILVKEKATGRY</v>
      </c>
      <c r="D83" s="38">
        <f>AVERAGE('Raw Data'!K83,'Raw Data'!Q83,'Raw Data'!W83)</f>
        <v>10.402999999999999</v>
      </c>
      <c r="E83" s="38">
        <f>STDEV('Raw Data'!K83,'Raw Data'!Q83,'Raw Data'!W83)</f>
        <v>0.21946070263261319</v>
      </c>
      <c r="F83" s="38">
        <f>AVERAGE('Raw Data'!AC83,'Raw Data'!AI83,'Raw Data'!AO83)</f>
        <v>12.221666666666666</v>
      </c>
      <c r="G83" s="38">
        <f>STDEV('Raw Data'!AC83,'Raw Data'!AI83,'Raw Data'!AO83)</f>
        <v>7.8258119919490651E-2</v>
      </c>
      <c r="H83" s="38">
        <f>AVERAGE('Raw Data'!AU83,'Raw Data'!BA83,'Raw Data'!BG83)</f>
        <v>16.426666666666666</v>
      </c>
      <c r="I83" s="38">
        <f>STDEV('Raw Data'!AU83,'Raw Data'!BA83,'Raw Data'!BG83)</f>
        <v>0.15572518528912829</v>
      </c>
      <c r="J83" s="38">
        <f>AVERAGE('Raw Data'!BM83,'Raw Data'!BS83,'Raw Data'!BY83)</f>
        <v>20.873999999999999</v>
      </c>
      <c r="K83" s="38">
        <f>STDEV('Raw Data'!BM83,'Raw Data'!BS83,'Raw Data'!BY83)</f>
        <v>0.51774221384777908</v>
      </c>
      <c r="L83" s="38">
        <f>AVERAGE('Raw Data'!CE83,'Raw Data'!CK83,'Raw Data'!CQ83)</f>
        <v>25.312000000000001</v>
      </c>
      <c r="M83" s="38">
        <f>STDEV('Raw Data'!CE83,'Raw Data'!CK83,'Raw Data'!CQ83)</f>
        <v>0.1870801967071864</v>
      </c>
      <c r="O83" s="38">
        <f>AVERAGE('Raw Data'!K250,'Raw Data'!Q250,'Raw Data'!W250)</f>
        <v>9.4740000000000002</v>
      </c>
      <c r="P83" s="38">
        <f>STDEV('Raw Data'!K250,'Raw Data'!Q250,'Raw Data'!W250)</f>
        <v>9.2666067144344014E-2</v>
      </c>
      <c r="Q83" s="38">
        <f>AVERAGE('Raw Data'!AC250,'Raw Data'!AI250,'Raw Data'!AO250)</f>
        <v>10.642999999999999</v>
      </c>
      <c r="R83" s="38">
        <f>STDEV('Raw Data'!AC250,'Raw Data'!AI250,'Raw Data'!AO250)</f>
        <v>0.33688425311967291</v>
      </c>
      <c r="S83" s="38">
        <f>AVERAGE('Raw Data'!AU250,'Raw Data'!BA250,'Raw Data'!BG250)</f>
        <v>15.904666666666666</v>
      </c>
      <c r="T83" s="38">
        <f>STDEV('Raw Data'!AU250,'Raw Data'!BA250,'Raw Data'!BG250)</f>
        <v>0.41467617888339425</v>
      </c>
      <c r="U83" s="38">
        <f>AVERAGE('Raw Data'!BM250,'Raw Data'!BS250,'Raw Data'!BY250)</f>
        <v>20.531333333333333</v>
      </c>
      <c r="V83" s="38">
        <f>STDEV('Raw Data'!BM250,'Raw Data'!BS250,'Raw Data'!BY250)</f>
        <v>0.34193907839457865</v>
      </c>
      <c r="W83" s="38">
        <f>AVERAGE('Raw Data'!CE250,'Raw Data'!CK250,'Raw Data'!CQ250)</f>
        <v>24.309666666666669</v>
      </c>
      <c r="X83" s="38">
        <f>STDEV('Raw Data'!CE250,'Raw Data'!CK250,'Raw Data'!CQ250)</f>
        <v>0.38826065128124032</v>
      </c>
      <c r="Z83" s="38">
        <f>AVERAGE('Raw Data'!K417,'Raw Data'!Q417,'Raw Data'!W417)</f>
        <v>11.272333333333334</v>
      </c>
      <c r="AA83" s="38">
        <f>STDEV('Raw Data'!K417,'Raw Data'!Q417,'Raw Data'!W417)</f>
        <v>0.43546105834314669</v>
      </c>
      <c r="AB83" s="38">
        <f>AVERAGE('Raw Data'!AC417,'Raw Data'!AI417,'Raw Data'!AO417)</f>
        <v>12.602333333333334</v>
      </c>
      <c r="AC83" s="38">
        <f>STDEV('Raw Data'!AC417,'Raw Data'!AI417,'Raw Data'!AO417)</f>
        <v>0.15339274211426521</v>
      </c>
      <c r="AD83" s="38">
        <f>AVERAGE('Raw Data'!AU417,'Raw Data'!BA417,'Raw Data'!BG417)</f>
        <v>16.292666666666666</v>
      </c>
      <c r="AE83" s="38">
        <f>STDEV('Raw Data'!AU417,'Raw Data'!BA417,'Raw Data'!BG417)</f>
        <v>0.18958463369517375</v>
      </c>
      <c r="AF83" s="38">
        <f>AVERAGE('Raw Data'!BM417,'Raw Data'!BS417,'Raw Data'!BY417)</f>
        <v>20.190666666666669</v>
      </c>
      <c r="AG83" s="38">
        <f>STDEV('Raw Data'!BM417,'Raw Data'!BS417,'Raw Data'!BY417)</f>
        <v>8.1739423372894152E-2</v>
      </c>
      <c r="AH83" s="38">
        <f>AVERAGE('Raw Data'!CE417,'Raw Data'!CK417,'Raw Data'!CQ417)</f>
        <v>23.784333333333333</v>
      </c>
      <c r="AI83" s="38">
        <f>STDEV('Raw Data'!CE417,'Raw Data'!CK417,'Raw Data'!CQ417)</f>
        <v>0.56704702920774863</v>
      </c>
      <c r="AK83" s="38">
        <f>AVERAGE('Raw Data'!AC584,'Raw Data'!AI584,'Raw Data'!AO584)</f>
        <v>12.889666666666665</v>
      </c>
      <c r="AL83" s="38">
        <f>STDEV('Raw Data'!AC584,'Raw Data'!AI584,'Raw Data'!AO584)</f>
        <v>0.35761198712198383</v>
      </c>
      <c r="AM83" s="38">
        <f>AVERAGE('Raw Data'!AU584,'Raw Data'!BA584,'Raw Data'!BG584)</f>
        <v>17.593999999999998</v>
      </c>
      <c r="AN83" s="38">
        <f>STDEV('Raw Data'!AU584,'Raw Data'!BA584,'Raw Data'!BG584)</f>
        <v>0.37977493334868795</v>
      </c>
      <c r="AO83" s="38">
        <f>AVERAGE('Raw Data'!BM584,'Raw Data'!BS584,'Raw Data'!BY584)</f>
        <v>20.855</v>
      </c>
      <c r="AP83" s="38">
        <f>STDEV('Raw Data'!BM584,'Raw Data'!BS584,'Raw Data'!BY584)</f>
        <v>0.47171601626402315</v>
      </c>
      <c r="AQ83" s="38">
        <f>AVERAGE('Raw Data'!CE584,'Raw Data'!CK584,'Raw Data'!CQ584)</f>
        <v>26.873999999999999</v>
      </c>
      <c r="AR83" s="38">
        <f>STDEV('Raw Data'!CE584,'Raw Data'!CK584,'Raw Data'!CQ584)</f>
        <v>0.83058473378698638</v>
      </c>
      <c r="AS83" s="64"/>
      <c r="AT83" s="38">
        <f>AVERAGE('Raw Data'!AC751,'Raw Data'!AI751,'Raw Data'!AO751)</f>
        <v>10.865333333333334</v>
      </c>
      <c r="AU83" s="38">
        <f>STDEV('Raw Data'!AC751,'Raw Data'!AI751,'Raw Data'!AO751)</f>
        <v>0.60292315707172306</v>
      </c>
      <c r="AV83" s="38">
        <f>AVERAGE('Raw Data'!AU751,'Raw Data'!BA751,'Raw Data'!BG751)</f>
        <v>16.286333333333335</v>
      </c>
      <c r="AW83" s="38">
        <f>STDEV('Raw Data'!AU751,'Raw Data'!BA751,'Raw Data'!BG751)</f>
        <v>0.61104609755184136</v>
      </c>
      <c r="AX83" s="38">
        <f>AVERAGE('Raw Data'!BM751,'Raw Data'!BS751,'Raw Data'!BY751)</f>
        <v>20.373333333333331</v>
      </c>
      <c r="AY83" s="38">
        <f>STDEV('Raw Data'!BM751,'Raw Data'!BS751,'Raw Data'!BY751)</f>
        <v>0.78513204834176409</v>
      </c>
      <c r="AZ83" s="38">
        <f>AVERAGE('Raw Data'!CE751,'Raw Data'!CK751,'Raw Data'!CQ751)</f>
        <v>23.951999999999998</v>
      </c>
      <c r="BA83" s="38">
        <f>STDEV('Raw Data'!CE751,'Raw Data'!CK751,'Raw Data'!CQ751)</f>
        <v>0.32952693364882907</v>
      </c>
      <c r="BC83" s="38">
        <f>AVERAGE('Raw Data'!AC918,'Raw Data'!AI918,'Raw Data'!AO918)</f>
        <v>12.957000000000001</v>
      </c>
      <c r="BD83" s="38">
        <f>STDEV('Raw Data'!AC918,'Raw Data'!AI918,'Raw Data'!AO918)</f>
        <v>0.55120141509252285</v>
      </c>
      <c r="BE83" s="38">
        <f>AVERAGE('Raw Data'!AU918,'Raw Data'!BA918,'Raw Data'!BG918)</f>
        <v>16.901666666666667</v>
      </c>
      <c r="BF83" s="38">
        <f>STDEV('Raw Data'!AU918,'Raw Data'!BA918,'Raw Data'!BG918)</f>
        <v>0.15919903684800851</v>
      </c>
      <c r="BG83" s="38">
        <f>AVERAGE('Raw Data'!BM918,'Raw Data'!BS918,'Raw Data'!BY918)</f>
        <v>20.36</v>
      </c>
      <c r="BH83" s="38">
        <f>STDEV('Raw Data'!BM918,'Raw Data'!BS918,'Raw Data'!BY918)</f>
        <v>0.38201963300333075</v>
      </c>
      <c r="BI83" s="38">
        <f>AVERAGE('Raw Data'!CE918,'Raw Data'!CK918,'Raw Data'!CQ918)</f>
        <v>24.315666666666669</v>
      </c>
      <c r="BJ83" s="38">
        <f>STDEV('Raw Data'!CE918,'Raw Data'!CK918,'Raw Data'!CQ918)</f>
        <v>0.38511599984074124</v>
      </c>
      <c r="BL83" s="68">
        <f t="shared" si="88"/>
        <v>0.92899999999999849</v>
      </c>
      <c r="BM83" s="64">
        <f t="shared" si="89"/>
        <v>0.23822258499143265</v>
      </c>
      <c r="BN83" s="68">
        <f t="shared" si="90"/>
        <v>1.5786666666666669</v>
      </c>
      <c r="BO83" s="64">
        <f t="shared" si="91"/>
        <v>0.34585449734437923</v>
      </c>
      <c r="BP83" s="68">
        <f t="shared" si="92"/>
        <v>0.52200000000000024</v>
      </c>
      <c r="BQ83" s="64">
        <f t="shared" si="93"/>
        <v>0.44295221713709271</v>
      </c>
      <c r="BR83" s="68">
        <f t="shared" si="94"/>
        <v>0.34266666666666623</v>
      </c>
      <c r="BS83" s="64">
        <f t="shared" si="95"/>
        <v>0.62046702840145596</v>
      </c>
      <c r="BT83" s="68">
        <f t="shared" si="96"/>
        <v>1.0023333333333326</v>
      </c>
      <c r="BU83" s="64">
        <f t="shared" si="97"/>
        <v>0.43098182482946129</v>
      </c>
      <c r="BW83" s="68">
        <f t="shared" si="98"/>
        <v>-0.86933333333333529</v>
      </c>
      <c r="BX83" s="64">
        <f t="shared" si="99"/>
        <v>0.48763647662304105</v>
      </c>
      <c r="BY83" s="68">
        <f t="shared" si="100"/>
        <v>-0.38066666666666826</v>
      </c>
      <c r="BZ83" s="64">
        <f t="shared" si="101"/>
        <v>0.17220240029298908</v>
      </c>
      <c r="CA83" s="68">
        <f t="shared" si="102"/>
        <v>0.13400000000000034</v>
      </c>
      <c r="CB83" s="64">
        <f t="shared" si="103"/>
        <v>0.24534193825489059</v>
      </c>
      <c r="CC83" s="68">
        <f t="shared" si="104"/>
        <v>0.68333333333333002</v>
      </c>
      <c r="CD83" s="64">
        <f t="shared" si="105"/>
        <v>0.52415487533107297</v>
      </c>
      <c r="CE83" s="68">
        <f t="shared" si="106"/>
        <v>1.5276666666666685</v>
      </c>
      <c r="CF83" s="64">
        <f t="shared" si="107"/>
        <v>0.59711082165150287</v>
      </c>
      <c r="CG83" s="64"/>
      <c r="CH83" s="68">
        <f t="shared" si="108"/>
        <v>-0.66799999999999926</v>
      </c>
      <c r="CI83" s="64">
        <f t="shared" si="109"/>
        <v>0.36607467362092572</v>
      </c>
      <c r="CJ83" s="68">
        <f t="shared" si="110"/>
        <v>-1.1673333333333318</v>
      </c>
      <c r="CK83" s="64">
        <f t="shared" si="111"/>
        <v>0.4104623409441282</v>
      </c>
      <c r="CL83" s="68">
        <f t="shared" si="112"/>
        <v>1.8999999999998352E-2</v>
      </c>
      <c r="CM83" s="64">
        <f t="shared" si="113"/>
        <v>0.70040916613076931</v>
      </c>
      <c r="CN83" s="68">
        <f t="shared" si="114"/>
        <v>-1.5619999999999976</v>
      </c>
      <c r="CO83" s="64">
        <f t="shared" si="115"/>
        <v>0.851392976245399</v>
      </c>
      <c r="CP83" s="68"/>
      <c r="CQ83" s="68">
        <f t="shared" si="116"/>
        <v>2.0243333333333311</v>
      </c>
      <c r="CR83" s="64">
        <f t="shared" si="117"/>
        <v>0.70100118877692896</v>
      </c>
      <c r="CS83" s="68">
        <f t="shared" si="118"/>
        <v>1.3076666666666625</v>
      </c>
      <c r="CT83" s="64">
        <f t="shared" si="119"/>
        <v>0.71944863147644866</v>
      </c>
      <c r="CU83" s="68">
        <f t="shared" si="120"/>
        <v>0.48166666666666913</v>
      </c>
      <c r="CV83" s="64">
        <f t="shared" si="121"/>
        <v>0.91594122809999889</v>
      </c>
      <c r="CW83" s="68">
        <f t="shared" si="122"/>
        <v>2.9220000000000006</v>
      </c>
      <c r="CX83" s="64">
        <f t="shared" si="123"/>
        <v>0.89356533057186072</v>
      </c>
      <c r="CY83" s="68"/>
      <c r="CZ83" s="68">
        <f t="shared" si="124"/>
        <v>-6.7333333333335688E-2</v>
      </c>
      <c r="DA83" s="64">
        <f t="shared" si="125"/>
        <v>0.65704591417444613</v>
      </c>
      <c r="DB83" s="68">
        <f t="shared" si="126"/>
        <v>0.69233333333333036</v>
      </c>
      <c r="DC83" s="64">
        <f t="shared" si="127"/>
        <v>0.41179282817131962</v>
      </c>
      <c r="DD83" s="68">
        <f t="shared" si="128"/>
        <v>0.49500000000000099</v>
      </c>
      <c r="DE83" s="64">
        <f t="shared" si="129"/>
        <v>0.60700494231925295</v>
      </c>
      <c r="DF83" s="68">
        <f t="shared" si="130"/>
        <v>2.55833333333333</v>
      </c>
      <c r="DG83" s="64">
        <f t="shared" si="131"/>
        <v>0.91552462191539818</v>
      </c>
      <c r="DI83" s="68"/>
      <c r="DJ83" s="64"/>
      <c r="DK83" s="68"/>
      <c r="DL83" s="64"/>
      <c r="DM83" s="68"/>
      <c r="DN83" s="64"/>
      <c r="DO83" s="68"/>
      <c r="DP83" s="64"/>
      <c r="DQ83" s="68"/>
      <c r="DR83" s="64"/>
    </row>
    <row r="84" spans="1:122" ht="15.75" customHeight="1" x14ac:dyDescent="0.25">
      <c r="A84" s="63">
        <f>'Raw Data'!B84</f>
        <v>160</v>
      </c>
      <c r="B84" s="63">
        <f>'Raw Data'!C84</f>
        <v>168</v>
      </c>
      <c r="C84" s="63" t="str">
        <f>'Raw Data'!D84</f>
        <v>VKEKATGRY</v>
      </c>
      <c r="D84" s="38">
        <f>AVERAGE('Raw Data'!K84,'Raw Data'!Q84,'Raw Data'!W84)</f>
        <v>11.894</v>
      </c>
      <c r="E84" s="38">
        <f>STDEV('Raw Data'!K84,'Raw Data'!Q84,'Raw Data'!W84)</f>
        <v>0.41138303319412689</v>
      </c>
      <c r="F84" s="38">
        <f>AVERAGE('Raw Data'!AC84,'Raw Data'!AI84,'Raw Data'!AO84)</f>
        <v>15.125</v>
      </c>
      <c r="G84" s="38">
        <f>STDEV('Raw Data'!AC84,'Raw Data'!AI84,'Raw Data'!AO84)</f>
        <v>0.49532110796936574</v>
      </c>
      <c r="H84" s="38">
        <f>AVERAGE('Raw Data'!AU84,'Raw Data'!BA84,'Raw Data'!BG84)</f>
        <v>23.079666666666668</v>
      </c>
      <c r="I84" s="38">
        <f>STDEV('Raw Data'!AU84,'Raw Data'!BA84,'Raw Data'!BG84)</f>
        <v>0.37565453988117065</v>
      </c>
      <c r="J84" s="38">
        <f>AVERAGE('Raw Data'!BM84,'Raw Data'!BS84,'Raw Data'!BY84)</f>
        <v>30.511333333333329</v>
      </c>
      <c r="K84" s="38">
        <f>STDEV('Raw Data'!BM84,'Raw Data'!BS84,'Raw Data'!BY84)</f>
        <v>1.585465651893265</v>
      </c>
      <c r="L84" s="38">
        <f>AVERAGE('Raw Data'!CE84,'Raw Data'!CK84,'Raw Data'!CQ84)</f>
        <v>40.201333333333331</v>
      </c>
      <c r="M84" s="38">
        <f>STDEV('Raw Data'!CE84,'Raw Data'!CK84,'Raw Data'!CQ84)</f>
        <v>0.83312984182139105</v>
      </c>
      <c r="O84" s="38">
        <f>AVERAGE('Raw Data'!K251,'Raw Data'!Q251,'Raw Data'!W251)</f>
        <v>10.637666666666666</v>
      </c>
      <c r="P84" s="38">
        <f>STDEV('Raw Data'!K251,'Raw Data'!Q251,'Raw Data'!W251)</f>
        <v>0.48190490071520747</v>
      </c>
      <c r="Q84" s="38">
        <f>AVERAGE('Raw Data'!AC251,'Raw Data'!AI251,'Raw Data'!AO251)</f>
        <v>13.551</v>
      </c>
      <c r="R84" s="38">
        <f>STDEV('Raw Data'!AC251,'Raw Data'!AI251,'Raw Data'!AO251)</f>
        <v>0.2971683024819437</v>
      </c>
      <c r="S84" s="38">
        <f>AVERAGE('Raw Data'!AU251,'Raw Data'!BA251,'Raw Data'!BG251)</f>
        <v>23.212999999999997</v>
      </c>
      <c r="T84" s="38">
        <f>STDEV('Raw Data'!AU251,'Raw Data'!BA251,'Raw Data'!BG251)</f>
        <v>1.0351251132109593</v>
      </c>
      <c r="U84" s="38">
        <f>AVERAGE('Raw Data'!BM251,'Raw Data'!BS251,'Raw Data'!BY251)</f>
        <v>31.992666666666665</v>
      </c>
      <c r="V84" s="38">
        <f>STDEV('Raw Data'!BM251,'Raw Data'!BS251,'Raw Data'!BY251)</f>
        <v>0.45863420427758345</v>
      </c>
      <c r="W84" s="38">
        <f>AVERAGE('Raw Data'!CE251,'Raw Data'!CK251,'Raw Data'!CQ251)</f>
        <v>38.262666666666661</v>
      </c>
      <c r="X84" s="38">
        <f>STDEV('Raw Data'!CE251,'Raw Data'!CK251,'Raw Data'!CQ251)</f>
        <v>1.2822828601105656</v>
      </c>
      <c r="Z84" s="38">
        <f>AVERAGE('Raw Data'!K418,'Raw Data'!Q418,'Raw Data'!W418)</f>
        <v>13.518333333333333</v>
      </c>
      <c r="AA84" s="38">
        <f>STDEV('Raw Data'!K418,'Raw Data'!Q418,'Raw Data'!W418)</f>
        <v>0.70332804105433921</v>
      </c>
      <c r="AB84" s="38">
        <f>AVERAGE('Raw Data'!AC418,'Raw Data'!AI418,'Raw Data'!AO418)</f>
        <v>16.348000000000003</v>
      </c>
      <c r="AC84" s="38">
        <f>STDEV('Raw Data'!AC418,'Raw Data'!AI418,'Raw Data'!AO418)</f>
        <v>0.59284736652868686</v>
      </c>
      <c r="AD84" s="38">
        <f>AVERAGE('Raw Data'!AU418,'Raw Data'!BA418,'Raw Data'!BG418)</f>
        <v>24.578666666666667</v>
      </c>
      <c r="AE84" s="38">
        <f>STDEV('Raw Data'!AU418,'Raw Data'!BA418,'Raw Data'!BG418)</f>
        <v>2.433236801738238</v>
      </c>
      <c r="AF84" s="38">
        <f>AVERAGE('Raw Data'!BM418,'Raw Data'!BS418,'Raw Data'!BY418)</f>
        <v>28.768666666666665</v>
      </c>
      <c r="AG84" s="38">
        <f>STDEV('Raw Data'!BM418,'Raw Data'!BS418,'Raw Data'!BY418)</f>
        <v>0.27007468102977206</v>
      </c>
      <c r="AH84" s="38">
        <f>AVERAGE('Raw Data'!CE418,'Raw Data'!CK418,'Raw Data'!CQ418)</f>
        <v>37.476666666666667</v>
      </c>
      <c r="AI84" s="38">
        <f>STDEV('Raw Data'!CE418,'Raw Data'!CK418,'Raw Data'!CQ418)</f>
        <v>1.6610289983420896</v>
      </c>
      <c r="AK84" s="38">
        <f>AVERAGE('Raw Data'!AC585,'Raw Data'!AI585,'Raw Data'!AO585)</f>
        <v>15.028999999999998</v>
      </c>
      <c r="AL84" s="38">
        <f>STDEV('Raw Data'!AC585,'Raw Data'!AI585,'Raw Data'!AO585)</f>
        <v>0.53761417392029454</v>
      </c>
      <c r="AM84" s="38">
        <f>AVERAGE('Raw Data'!AU585,'Raw Data'!BA585,'Raw Data'!BG585)</f>
        <v>24.614000000000001</v>
      </c>
      <c r="AN84" s="38">
        <f>STDEV('Raw Data'!AU585,'Raw Data'!BA585,'Raw Data'!BG585)</f>
        <v>0.62522715871913259</v>
      </c>
      <c r="AO84" s="38">
        <f>AVERAGE('Raw Data'!BM585,'Raw Data'!BS585,'Raw Data'!BY585)</f>
        <v>29.726333333333333</v>
      </c>
      <c r="AP84" s="38">
        <f>STDEV('Raw Data'!BM585,'Raw Data'!BS585,'Raw Data'!BY585)</f>
        <v>0.52282438096681516</v>
      </c>
      <c r="AQ84" s="38">
        <f>AVERAGE('Raw Data'!CE585,'Raw Data'!CK585,'Raw Data'!CQ585)</f>
        <v>39.535000000000004</v>
      </c>
      <c r="AR84" s="38">
        <f>STDEV('Raw Data'!CE585,'Raw Data'!CK585,'Raw Data'!CQ585)</f>
        <v>0.72657897024342755</v>
      </c>
      <c r="AS84" s="64"/>
      <c r="AT84" s="38">
        <f>AVERAGE('Raw Data'!AC752,'Raw Data'!AI752,'Raw Data'!AO752)</f>
        <v>13.717333333333334</v>
      </c>
      <c r="AU84" s="38">
        <f>STDEV('Raw Data'!AC752,'Raw Data'!AI752,'Raw Data'!AO752)</f>
        <v>0.65478571558436871</v>
      </c>
      <c r="AV84" s="38">
        <f>AVERAGE('Raw Data'!AU752,'Raw Data'!BA752,'Raw Data'!BG752)</f>
        <v>24.072333333333333</v>
      </c>
      <c r="AW84" s="38">
        <f>STDEV('Raw Data'!AU752,'Raw Data'!BA752,'Raw Data'!BG752)</f>
        <v>0.41054394811436823</v>
      </c>
      <c r="AX84" s="38">
        <f>AVERAGE('Raw Data'!BM752,'Raw Data'!BS752,'Raw Data'!BY752)</f>
        <v>30.817666666666668</v>
      </c>
      <c r="AY84" s="38">
        <f>STDEV('Raw Data'!BM752,'Raw Data'!BS752,'Raw Data'!BY752)</f>
        <v>0.92106043956590267</v>
      </c>
      <c r="AZ84" s="38">
        <f>AVERAGE('Raw Data'!CE752,'Raw Data'!CK752,'Raw Data'!CQ752)</f>
        <v>37.859333333333332</v>
      </c>
      <c r="BA84" s="38">
        <f>STDEV('Raw Data'!CE752,'Raw Data'!CK752,'Raw Data'!CQ752)</f>
        <v>0.51561645952523016</v>
      </c>
      <c r="BC84" s="38">
        <f>AVERAGE('Raw Data'!AC919,'Raw Data'!AI919,'Raw Data'!AO919)</f>
        <v>15.658333333333333</v>
      </c>
      <c r="BD84" s="38">
        <f>STDEV('Raw Data'!AC919,'Raw Data'!AI919,'Raw Data'!AO919)</f>
        <v>0.49227058954738867</v>
      </c>
      <c r="BE84" s="38">
        <f>AVERAGE('Raw Data'!AU919,'Raw Data'!BA919,'Raw Data'!BG919)</f>
        <v>22.869</v>
      </c>
      <c r="BF84" s="38">
        <f>STDEV('Raw Data'!AU919,'Raw Data'!BA919,'Raw Data'!BG919)</f>
        <v>0.521494966418661</v>
      </c>
      <c r="BG84" s="38">
        <f>AVERAGE('Raw Data'!BM919,'Raw Data'!BS919,'Raw Data'!BY919)</f>
        <v>28.929666666666662</v>
      </c>
      <c r="BH84" s="38">
        <f>STDEV('Raw Data'!BM919,'Raw Data'!BS919,'Raw Data'!BY919)</f>
        <v>0.97421626620239432</v>
      </c>
      <c r="BI84" s="38">
        <f>AVERAGE('Raw Data'!CE919,'Raw Data'!CK919,'Raw Data'!CQ919)</f>
        <v>36.803333333333335</v>
      </c>
      <c r="BJ84" s="38">
        <f>STDEV('Raw Data'!CE919,'Raw Data'!CK919,'Raw Data'!CQ919)</f>
        <v>2.3503170708083898</v>
      </c>
      <c r="BL84" s="68">
        <f t="shared" si="88"/>
        <v>1.256333333333334</v>
      </c>
      <c r="BM84" s="64">
        <f t="shared" si="89"/>
        <v>0.63361528811522061</v>
      </c>
      <c r="BN84" s="68">
        <f t="shared" si="90"/>
        <v>1.5739999999999998</v>
      </c>
      <c r="BO84" s="64">
        <f t="shared" si="91"/>
        <v>0.57762617669215799</v>
      </c>
      <c r="BP84" s="68">
        <f t="shared" si="92"/>
        <v>-0.13333333333332931</v>
      </c>
      <c r="BQ84" s="64">
        <f t="shared" si="93"/>
        <v>1.1011813353545978</v>
      </c>
      <c r="BR84" s="68">
        <f t="shared" si="94"/>
        <v>-1.4813333333333354</v>
      </c>
      <c r="BS84" s="64">
        <f t="shared" si="95"/>
        <v>1.6504686203217158</v>
      </c>
      <c r="BT84" s="68">
        <f t="shared" si="96"/>
        <v>1.9386666666666699</v>
      </c>
      <c r="BU84" s="64">
        <f t="shared" si="97"/>
        <v>1.5291679654853709</v>
      </c>
      <c r="BW84" s="68">
        <f t="shared" si="98"/>
        <v>-1.6243333333333325</v>
      </c>
      <c r="BX84" s="64">
        <f t="shared" si="99"/>
        <v>0.81480447552362789</v>
      </c>
      <c r="BY84" s="68">
        <f t="shared" si="100"/>
        <v>-1.2230000000000025</v>
      </c>
      <c r="BZ84" s="64">
        <f t="shared" si="101"/>
        <v>0.77253543608044228</v>
      </c>
      <c r="CA84" s="68">
        <f t="shared" si="102"/>
        <v>-1.4989999999999988</v>
      </c>
      <c r="CB84" s="64">
        <f t="shared" si="103"/>
        <v>2.4620637007735326</v>
      </c>
      <c r="CC84" s="68">
        <f t="shared" si="104"/>
        <v>1.7426666666666648</v>
      </c>
      <c r="CD84" s="64">
        <f t="shared" si="105"/>
        <v>1.6083039720981445</v>
      </c>
      <c r="CE84" s="68">
        <f t="shared" si="106"/>
        <v>2.7246666666666641</v>
      </c>
      <c r="CF84" s="64">
        <f t="shared" si="107"/>
        <v>1.8582579655867646</v>
      </c>
      <c r="CG84" s="64"/>
      <c r="CH84" s="68">
        <f t="shared" si="108"/>
        <v>9.6000000000001862E-2</v>
      </c>
      <c r="CI84" s="64">
        <f t="shared" si="109"/>
        <v>0.7310075239010887</v>
      </c>
      <c r="CJ84" s="68">
        <f t="shared" si="110"/>
        <v>-1.5343333333333327</v>
      </c>
      <c r="CK84" s="64">
        <f t="shared" si="111"/>
        <v>0.72940066721475749</v>
      </c>
      <c r="CL84" s="68">
        <f t="shared" si="112"/>
        <v>0.78499999999999659</v>
      </c>
      <c r="CM84" s="64">
        <f t="shared" si="113"/>
        <v>1.6694450175632227</v>
      </c>
      <c r="CN84" s="68">
        <f t="shared" si="114"/>
        <v>0.666333333333327</v>
      </c>
      <c r="CO84" s="64">
        <f t="shared" si="115"/>
        <v>1.1054511899370933</v>
      </c>
      <c r="CP84" s="68"/>
      <c r="CQ84" s="68">
        <f t="shared" si="116"/>
        <v>1.3116666666666639</v>
      </c>
      <c r="CR84" s="64">
        <f t="shared" si="117"/>
        <v>0.84721504550694471</v>
      </c>
      <c r="CS84" s="68">
        <f t="shared" si="118"/>
        <v>0.54166666666666785</v>
      </c>
      <c r="CT84" s="64">
        <f t="shared" si="119"/>
        <v>0.74796746809826731</v>
      </c>
      <c r="CU84" s="68">
        <f t="shared" si="120"/>
        <v>-1.0913333333333348</v>
      </c>
      <c r="CV84" s="64">
        <f t="shared" si="121"/>
        <v>1.0591022928247618</v>
      </c>
      <c r="CW84" s="68">
        <f t="shared" si="122"/>
        <v>1.6756666666666717</v>
      </c>
      <c r="CX84" s="64">
        <f t="shared" si="123"/>
        <v>0.89094182376479159</v>
      </c>
      <c r="CY84" s="68"/>
      <c r="CZ84" s="68">
        <f t="shared" si="124"/>
        <v>-0.62933333333333508</v>
      </c>
      <c r="DA84" s="64">
        <f t="shared" si="125"/>
        <v>0.72894398504503366</v>
      </c>
      <c r="DB84" s="68">
        <f t="shared" si="126"/>
        <v>1.745000000000001</v>
      </c>
      <c r="DC84" s="64">
        <f t="shared" si="127"/>
        <v>0.81416583077405047</v>
      </c>
      <c r="DD84" s="68">
        <f t="shared" si="128"/>
        <v>0.79666666666667041</v>
      </c>
      <c r="DE84" s="64">
        <f t="shared" si="129"/>
        <v>1.1056412920412606</v>
      </c>
      <c r="DF84" s="68">
        <f t="shared" si="130"/>
        <v>2.7316666666666691</v>
      </c>
      <c r="DG84" s="64">
        <f t="shared" si="131"/>
        <v>2.4600624653315877</v>
      </c>
      <c r="DI84" s="68"/>
      <c r="DJ84" s="64"/>
      <c r="DK84" s="68"/>
      <c r="DL84" s="64"/>
      <c r="DM84" s="68"/>
      <c r="DN84" s="64"/>
      <c r="DO84" s="68"/>
      <c r="DP84" s="64"/>
      <c r="DQ84" s="68"/>
      <c r="DR84" s="64"/>
    </row>
    <row r="85" spans="1:122" ht="15.75" customHeight="1" x14ac:dyDescent="0.25">
      <c r="A85" s="63">
        <f>'Raw Data'!B85</f>
        <v>160</v>
      </c>
      <c r="B85" s="63">
        <f>'Raw Data'!C85</f>
        <v>171</v>
      </c>
      <c r="C85" s="63" t="str">
        <f>'Raw Data'!D85</f>
        <v>VKEKATGRYYAM</v>
      </c>
      <c r="D85" s="38">
        <f>AVERAGE('Raw Data'!K85,'Raw Data'!Q85,'Raw Data'!W85)</f>
        <v>8.1096666666666675</v>
      </c>
      <c r="E85" s="38">
        <f>STDEV('Raw Data'!K85,'Raw Data'!Q85,'Raw Data'!W85)</f>
        <v>2.2864901778344291</v>
      </c>
      <c r="F85" s="38">
        <f>AVERAGE('Raw Data'!AC85,'Raw Data'!AI85,'Raw Data'!AO85)</f>
        <v>10.033000000000001</v>
      </c>
      <c r="G85" s="38">
        <f>STDEV('Raw Data'!AC85,'Raw Data'!AI85,'Raw Data'!AO85)</f>
        <v>0.4505507740532696</v>
      </c>
      <c r="H85" s="38">
        <f>AVERAGE('Raw Data'!AU85,'Raw Data'!BA85,'Raw Data'!BG85)</f>
        <v>14.405333333333331</v>
      </c>
      <c r="I85" s="38">
        <f>STDEV('Raw Data'!AU85,'Raw Data'!BA85,'Raw Data'!BG85)</f>
        <v>0.5132468541874694</v>
      </c>
      <c r="J85" s="38">
        <f>AVERAGE('Raw Data'!BM85,'Raw Data'!BS85,'Raw Data'!BY85)</f>
        <v>19.479333333333333</v>
      </c>
      <c r="K85" s="38">
        <f>STDEV('Raw Data'!BM85,'Raw Data'!BS85,'Raw Data'!BY85)</f>
        <v>0.80147385068592958</v>
      </c>
      <c r="L85" s="38">
        <f>AVERAGE('Raw Data'!CE85,'Raw Data'!CK85,'Raw Data'!CQ85)</f>
        <v>25.60766666666667</v>
      </c>
      <c r="M85" s="38">
        <f>STDEV('Raw Data'!CE85,'Raw Data'!CK85,'Raw Data'!CQ85)</f>
        <v>0.15122940631151491</v>
      </c>
      <c r="O85" s="38">
        <f>AVERAGE('Raw Data'!K252,'Raw Data'!Q252,'Raw Data'!W252)</f>
        <v>5.6843333333333339</v>
      </c>
      <c r="P85" s="38">
        <f>STDEV('Raw Data'!K252,'Raw Data'!Q252,'Raw Data'!W252)</f>
        <v>0.47879466719391639</v>
      </c>
      <c r="Q85" s="38">
        <f>AVERAGE('Raw Data'!AC252,'Raw Data'!AI252,'Raw Data'!AO252)</f>
        <v>7.855666666666667</v>
      </c>
      <c r="R85" s="38">
        <f>STDEV('Raw Data'!AC252,'Raw Data'!AI252,'Raw Data'!AO252)</f>
        <v>0.35575881343029736</v>
      </c>
      <c r="S85" s="38">
        <f>AVERAGE('Raw Data'!AU252,'Raw Data'!BA252,'Raw Data'!BG252)</f>
        <v>13.947333333333333</v>
      </c>
      <c r="T85" s="38">
        <f>STDEV('Raw Data'!AU252,'Raw Data'!BA252,'Raw Data'!BG252)</f>
        <v>0.53179820734309891</v>
      </c>
      <c r="U85" s="38">
        <f>AVERAGE('Raw Data'!BM252,'Raw Data'!BS252,'Raw Data'!BY252)</f>
        <v>20.222000000000001</v>
      </c>
      <c r="V85" s="38">
        <f>STDEV('Raw Data'!BM252,'Raw Data'!BS252,'Raw Data'!BY252)</f>
        <v>0.41433440600558391</v>
      </c>
      <c r="W85" s="38">
        <f>AVERAGE('Raw Data'!CE252,'Raw Data'!CK252,'Raw Data'!CQ252)</f>
        <v>24.563333333333333</v>
      </c>
      <c r="X85" s="38">
        <f>STDEV('Raw Data'!CE252,'Raw Data'!CK252,'Raw Data'!CQ252)</f>
        <v>0.79865470219196266</v>
      </c>
      <c r="Z85" s="38">
        <f>AVERAGE('Raw Data'!K419,'Raw Data'!Q419,'Raw Data'!W419)</f>
        <v>8.2866666666666671</v>
      </c>
      <c r="AA85" s="38">
        <f>STDEV('Raw Data'!K419,'Raw Data'!Q419,'Raw Data'!W419)</f>
        <v>1.5967330188022486</v>
      </c>
      <c r="AB85" s="38">
        <f>AVERAGE('Raw Data'!AC419,'Raw Data'!AI419,'Raw Data'!AO419)</f>
        <v>9.9649999999999999</v>
      </c>
      <c r="AC85" s="38">
        <f>STDEV('Raw Data'!AC419,'Raw Data'!AI419,'Raw Data'!AO419)</f>
        <v>0.42587439462827581</v>
      </c>
      <c r="AD85" s="38">
        <f>AVERAGE('Raw Data'!AU419,'Raw Data'!BA419,'Raw Data'!BG419)</f>
        <v>16.626666666666665</v>
      </c>
      <c r="AE85" s="38">
        <f>STDEV('Raw Data'!AU419,'Raw Data'!BA419,'Raw Data'!BG419)</f>
        <v>4.396214318403211</v>
      </c>
      <c r="AF85" s="38">
        <f>AVERAGE('Raw Data'!BM419,'Raw Data'!BS419,'Raw Data'!BY419)</f>
        <v>18.192333333333334</v>
      </c>
      <c r="AG85" s="38">
        <f>STDEV('Raw Data'!BM419,'Raw Data'!BS419,'Raw Data'!BY419)</f>
        <v>0.29760096326008895</v>
      </c>
      <c r="AH85" s="38">
        <f>AVERAGE('Raw Data'!CE419,'Raw Data'!CK419,'Raw Data'!CQ419)</f>
        <v>24.566333333333333</v>
      </c>
      <c r="AI85" s="38">
        <f>STDEV('Raw Data'!CE419,'Raw Data'!CK419,'Raw Data'!CQ419)</f>
        <v>1.6596398203626397</v>
      </c>
      <c r="AK85" s="38">
        <f>AVERAGE('Raw Data'!AC586,'Raw Data'!AI586,'Raw Data'!AO586)</f>
        <v>8.7343333333333337</v>
      </c>
      <c r="AL85" s="38">
        <f>STDEV('Raw Data'!AC586,'Raw Data'!AI586,'Raw Data'!AO586)</f>
        <v>1.5111059967233604</v>
      </c>
      <c r="AM85" s="38">
        <f>AVERAGE('Raw Data'!AU586,'Raw Data'!BA586,'Raw Data'!BG586)</f>
        <v>15.664333333333332</v>
      </c>
      <c r="AN85" s="38">
        <f>STDEV('Raw Data'!AU586,'Raw Data'!BA586,'Raw Data'!BG586)</f>
        <v>1.0054140109096021</v>
      </c>
      <c r="AO85" s="38">
        <f>AVERAGE('Raw Data'!BM586,'Raw Data'!BS586,'Raw Data'!BY586)</f>
        <v>19.504999999999999</v>
      </c>
      <c r="AP85" s="38">
        <f>STDEV('Raw Data'!BM586,'Raw Data'!BS586,'Raw Data'!BY586)</f>
        <v>1.8056846347023066</v>
      </c>
      <c r="AQ85" s="38">
        <f>AVERAGE('Raw Data'!CE586,'Raw Data'!CK586,'Raw Data'!CQ586)</f>
        <v>28.823333333333334</v>
      </c>
      <c r="AR85" s="38">
        <f>STDEV('Raw Data'!CE586,'Raw Data'!CK586,'Raw Data'!CQ586)</f>
        <v>1.1429822104185752</v>
      </c>
      <c r="AS85" s="64"/>
      <c r="AT85" s="38">
        <f>AVERAGE('Raw Data'!AC753,'Raw Data'!AI753,'Raw Data'!AO753)</f>
        <v>8.6769999999999996</v>
      </c>
      <c r="AU85" s="38">
        <f>STDEV('Raw Data'!AC753,'Raw Data'!AI753,'Raw Data'!AO753)</f>
        <v>1.632342794881029</v>
      </c>
      <c r="AV85" s="38">
        <f>AVERAGE('Raw Data'!AU753,'Raw Data'!BA753,'Raw Data'!BG753)</f>
        <v>14.710333333333333</v>
      </c>
      <c r="AW85" s="38">
        <f>STDEV('Raw Data'!AU753,'Raw Data'!BA753,'Raw Data'!BG753)</f>
        <v>0.67984140307378571</v>
      </c>
      <c r="AX85" s="38">
        <f>AVERAGE('Raw Data'!BM753,'Raw Data'!BS753,'Raw Data'!BY753)</f>
        <v>20.332333333333334</v>
      </c>
      <c r="AY85" s="38">
        <f>STDEV('Raw Data'!BM753,'Raw Data'!BS753,'Raw Data'!BY753)</f>
        <v>0.41709751058155892</v>
      </c>
      <c r="AZ85" s="38">
        <f>AVERAGE('Raw Data'!CE753,'Raw Data'!CK753,'Raw Data'!CQ753)</f>
        <v>25.067333333333334</v>
      </c>
      <c r="BA85" s="38">
        <f>STDEV('Raw Data'!CE753,'Raw Data'!CK753,'Raw Data'!CQ753)</f>
        <v>0.72683514866394172</v>
      </c>
      <c r="BC85" s="38">
        <f>AVERAGE('Raw Data'!AC920,'Raw Data'!AI920,'Raw Data'!AO920)</f>
        <v>7.674666666666667</v>
      </c>
      <c r="BD85" s="38">
        <f>STDEV('Raw Data'!AC920,'Raw Data'!AI920,'Raw Data'!AO920)</f>
        <v>0.6092826382996096</v>
      </c>
      <c r="BE85" s="38">
        <f>AVERAGE('Raw Data'!AU920,'Raw Data'!BA920,'Raw Data'!BG920)</f>
        <v>14.240666666666668</v>
      </c>
      <c r="BF85" s="38">
        <f>STDEV('Raw Data'!AU920,'Raw Data'!BA920,'Raw Data'!BG920)</f>
        <v>1.0110832474793223</v>
      </c>
      <c r="BG85" s="38">
        <f>AVERAGE('Raw Data'!BM920,'Raw Data'!BS920,'Raw Data'!BY920)</f>
        <v>19.245999999999999</v>
      </c>
      <c r="BH85" s="38">
        <f>STDEV('Raw Data'!BM920,'Raw Data'!BS920,'Raw Data'!BY920)</f>
        <v>1.2905816518144071</v>
      </c>
      <c r="BI85" s="38">
        <f>AVERAGE('Raw Data'!CE920,'Raw Data'!CK920,'Raw Data'!CQ920)</f>
        <v>23.563999999999997</v>
      </c>
      <c r="BJ85" s="38">
        <f>STDEV('Raw Data'!CE920,'Raw Data'!CK920,'Raw Data'!CQ920)</f>
        <v>1.873227962635621</v>
      </c>
      <c r="BL85" s="68">
        <f t="shared" si="88"/>
        <v>2.4253333333333336</v>
      </c>
      <c r="BM85" s="64">
        <f t="shared" si="89"/>
        <v>2.3360825470574991</v>
      </c>
      <c r="BN85" s="68">
        <f t="shared" si="90"/>
        <v>2.1773333333333342</v>
      </c>
      <c r="BO85" s="64">
        <f t="shared" si="91"/>
        <v>0.57407345639154361</v>
      </c>
      <c r="BP85" s="68">
        <f t="shared" si="92"/>
        <v>0.45799999999999841</v>
      </c>
      <c r="BQ85" s="64">
        <f t="shared" si="93"/>
        <v>0.73907487216564682</v>
      </c>
      <c r="BR85" s="68">
        <f t="shared" si="94"/>
        <v>-0.74266666666666836</v>
      </c>
      <c r="BS85" s="64">
        <f t="shared" si="95"/>
        <v>0.90223795826452113</v>
      </c>
      <c r="BT85" s="68">
        <f t="shared" si="96"/>
        <v>1.0443333333333378</v>
      </c>
      <c r="BU85" s="64">
        <f t="shared" si="97"/>
        <v>0.81284664400283146</v>
      </c>
      <c r="BW85" s="68">
        <f t="shared" si="98"/>
        <v>-0.1769999999999996</v>
      </c>
      <c r="BX85" s="64">
        <f t="shared" si="99"/>
        <v>2.7888337466881494</v>
      </c>
      <c r="BY85" s="68">
        <f t="shared" si="100"/>
        <v>6.8000000000001393E-2</v>
      </c>
      <c r="BZ85" s="64">
        <f t="shared" si="101"/>
        <v>0.61997177355102284</v>
      </c>
      <c r="CA85" s="68">
        <f t="shared" si="102"/>
        <v>-2.2213333333333338</v>
      </c>
      <c r="CB85" s="64">
        <f t="shared" si="103"/>
        <v>4.4260730525677889</v>
      </c>
      <c r="CC85" s="68">
        <f t="shared" si="104"/>
        <v>1.286999999999999</v>
      </c>
      <c r="CD85" s="64">
        <f t="shared" si="105"/>
        <v>0.85494249319276705</v>
      </c>
      <c r="CE85" s="68">
        <f t="shared" si="106"/>
        <v>1.0413333333333377</v>
      </c>
      <c r="CF85" s="64">
        <f t="shared" si="107"/>
        <v>1.6665157264984534</v>
      </c>
      <c r="CG85" s="64"/>
      <c r="CH85" s="68">
        <f t="shared" si="108"/>
        <v>1.2986666666666675</v>
      </c>
      <c r="CI85" s="64">
        <f t="shared" si="109"/>
        <v>1.5768441055898015</v>
      </c>
      <c r="CJ85" s="68">
        <f t="shared" si="110"/>
        <v>-1.2590000000000003</v>
      </c>
      <c r="CK85" s="64">
        <f t="shared" si="111"/>
        <v>1.1288399650378556</v>
      </c>
      <c r="CL85" s="68">
        <f t="shared" si="112"/>
        <v>-2.566666666666606E-2</v>
      </c>
      <c r="CM85" s="64">
        <f t="shared" si="113"/>
        <v>1.9755650668437459</v>
      </c>
      <c r="CN85" s="68">
        <f t="shared" si="114"/>
        <v>-3.2156666666666638</v>
      </c>
      <c r="CO85" s="64">
        <f t="shared" si="115"/>
        <v>1.1529434793894562</v>
      </c>
      <c r="CP85" s="68"/>
      <c r="CQ85" s="68">
        <f t="shared" si="116"/>
        <v>5.7333333333334124E-2</v>
      </c>
      <c r="CR85" s="64">
        <f t="shared" si="117"/>
        <v>2.2244065126080956</v>
      </c>
      <c r="CS85" s="68">
        <f t="shared" si="118"/>
        <v>0.95399999999999885</v>
      </c>
      <c r="CT85" s="64">
        <f t="shared" si="119"/>
        <v>1.2136892792913132</v>
      </c>
      <c r="CU85" s="68">
        <f t="shared" si="120"/>
        <v>-0.82733333333333547</v>
      </c>
      <c r="CV85" s="64">
        <f t="shared" si="121"/>
        <v>1.8532315919316009</v>
      </c>
      <c r="CW85" s="68">
        <f t="shared" si="122"/>
        <v>3.7560000000000002</v>
      </c>
      <c r="CX85" s="64">
        <f t="shared" si="123"/>
        <v>1.3545101205478924</v>
      </c>
      <c r="CY85" s="68"/>
      <c r="CZ85" s="68">
        <f t="shared" si="124"/>
        <v>1.0596666666666668</v>
      </c>
      <c r="DA85" s="64">
        <f t="shared" si="125"/>
        <v>1.6293147844006799</v>
      </c>
      <c r="DB85" s="68">
        <f t="shared" si="126"/>
        <v>1.423666666666664</v>
      </c>
      <c r="DC85" s="64">
        <f t="shared" si="127"/>
        <v>1.4258845208033735</v>
      </c>
      <c r="DD85" s="68">
        <f t="shared" si="128"/>
        <v>0.25900000000000034</v>
      </c>
      <c r="DE85" s="64">
        <f t="shared" si="129"/>
        <v>2.2194814709746971</v>
      </c>
      <c r="DF85" s="68">
        <f t="shared" si="130"/>
        <v>5.2593333333333376</v>
      </c>
      <c r="DG85" s="64">
        <f t="shared" si="131"/>
        <v>2.1943999939239274</v>
      </c>
      <c r="DI85" s="68"/>
      <c r="DJ85" s="64"/>
      <c r="DK85" s="68"/>
      <c r="DL85" s="64"/>
      <c r="DM85" s="68"/>
      <c r="DN85" s="64"/>
      <c r="DO85" s="68"/>
      <c r="DP85" s="64"/>
      <c r="DQ85" s="68"/>
      <c r="DR85" s="64"/>
    </row>
    <row r="86" spans="1:122" ht="15.75" customHeight="1" x14ac:dyDescent="0.25">
      <c r="A86" s="63">
        <f>'Raw Data'!B86</f>
        <v>160</v>
      </c>
      <c r="B86" s="63">
        <f>'Raw Data'!C86</f>
        <v>191</v>
      </c>
      <c r="C86" s="63" t="str">
        <f>'Raw Data'!D86</f>
        <v>VKEKATGRYYAMKILKKEVIVAKDEVAHTLTE</v>
      </c>
      <c r="D86" s="38">
        <f>AVERAGE('Raw Data'!K86,'Raw Data'!Q86,'Raw Data'!W86)</f>
        <v>16.443999999999999</v>
      </c>
      <c r="E86" s="38">
        <f>STDEV('Raw Data'!K86,'Raw Data'!Q86,'Raw Data'!W86)</f>
        <v>0.63455732601554649</v>
      </c>
      <c r="F86" s="38">
        <f>AVERAGE('Raw Data'!AC86,'Raw Data'!AI86,'Raw Data'!AO86)</f>
        <v>19.306999999999999</v>
      </c>
      <c r="G86" s="38">
        <f>STDEV('Raw Data'!AC86,'Raw Data'!AI86,'Raw Data'!AO86)</f>
        <v>0.67051696473691136</v>
      </c>
      <c r="H86" s="38">
        <f>AVERAGE('Raw Data'!AU86,'Raw Data'!BA86,'Raw Data'!BG86)</f>
        <v>25.803000000000001</v>
      </c>
      <c r="I86" s="38">
        <f>STDEV('Raw Data'!AU86,'Raw Data'!BA86,'Raw Data'!BG86)</f>
        <v>0.63276140843133077</v>
      </c>
      <c r="J86" s="38">
        <f>AVERAGE('Raw Data'!BM86,'Raw Data'!BS86,'Raw Data'!BY86)</f>
        <v>32.494333333333337</v>
      </c>
      <c r="K86" s="38">
        <f>STDEV('Raw Data'!BM86,'Raw Data'!BS86,'Raw Data'!BY86)</f>
        <v>0.41670653142629682</v>
      </c>
      <c r="L86" s="38">
        <f>AVERAGE('Raw Data'!CE86,'Raw Data'!CK86,'Raw Data'!CQ86)</f>
        <v>36.431666666666665</v>
      </c>
      <c r="M86" s="38">
        <f>STDEV('Raw Data'!CE86,'Raw Data'!CK86,'Raw Data'!CQ86)</f>
        <v>0.20592555289068284</v>
      </c>
      <c r="O86" s="38">
        <f>AVERAGE('Raw Data'!K253,'Raw Data'!Q253,'Raw Data'!W253)</f>
        <v>17.455000000000002</v>
      </c>
      <c r="P86" s="38">
        <f>STDEV('Raw Data'!K253,'Raw Data'!Q253,'Raw Data'!W253)</f>
        <v>0.68964628614964696</v>
      </c>
      <c r="Q86" s="38">
        <f>AVERAGE('Raw Data'!AC253,'Raw Data'!AI253,'Raw Data'!AO253)</f>
        <v>20.374666666666666</v>
      </c>
      <c r="R86" s="38">
        <f>STDEV('Raw Data'!AC253,'Raw Data'!AI253,'Raw Data'!AO253)</f>
        <v>0.300648188641365</v>
      </c>
      <c r="S86" s="38">
        <f>AVERAGE('Raw Data'!AU253,'Raw Data'!BA253,'Raw Data'!BG253)</f>
        <v>26.247</v>
      </c>
      <c r="T86" s="38">
        <f>STDEV('Raw Data'!AU253,'Raw Data'!BA253,'Raw Data'!BG253)</f>
        <v>0.69436229736355848</v>
      </c>
      <c r="U86" s="38">
        <f>AVERAGE('Raw Data'!BM253,'Raw Data'!BS253,'Raw Data'!BY253)</f>
        <v>33.181333333333335</v>
      </c>
      <c r="V86" s="38">
        <f>STDEV('Raw Data'!BM253,'Raw Data'!BS253,'Raw Data'!BY253)</f>
        <v>0.13267001670812339</v>
      </c>
      <c r="W86" s="38">
        <f>AVERAGE('Raw Data'!CE253,'Raw Data'!CK253,'Raw Data'!CQ253)</f>
        <v>35.730666666666671</v>
      </c>
      <c r="X86" s="38">
        <f>STDEV('Raw Data'!CE253,'Raw Data'!CK253,'Raw Data'!CQ253)</f>
        <v>0.3407056403016171</v>
      </c>
      <c r="Z86" s="38">
        <f>AVERAGE('Raw Data'!K420,'Raw Data'!Q420,'Raw Data'!W420)</f>
        <v>10.116</v>
      </c>
      <c r="AA86" s="38">
        <f>STDEV('Raw Data'!K420,'Raw Data'!Q420,'Raw Data'!W420)</f>
        <v>0.39385784237463123</v>
      </c>
      <c r="AB86" s="38">
        <f>AVERAGE('Raw Data'!AC420,'Raw Data'!AI420,'Raw Data'!AO420)</f>
        <v>14.133333333333333</v>
      </c>
      <c r="AC86" s="38">
        <f>STDEV('Raw Data'!AC420,'Raw Data'!AI420,'Raw Data'!AO420)</f>
        <v>1.2664344962663219</v>
      </c>
      <c r="AD86" s="38">
        <f>AVERAGE('Raw Data'!AU420,'Raw Data'!BA420,'Raw Data'!BG420)</f>
        <v>22.464333333333332</v>
      </c>
      <c r="AE86" s="38">
        <f>STDEV('Raw Data'!AU420,'Raw Data'!BA420,'Raw Data'!BG420)</f>
        <v>0.43906757262787244</v>
      </c>
      <c r="AF86" s="38">
        <f>AVERAGE('Raw Data'!BM420,'Raw Data'!BS420,'Raw Data'!BY420)</f>
        <v>31.084</v>
      </c>
      <c r="AG86" s="38">
        <f>STDEV('Raw Data'!BM420,'Raw Data'!BS420,'Raw Data'!BY420)</f>
        <v>0.38519086178153272</v>
      </c>
      <c r="AH86" s="38">
        <f>AVERAGE('Raw Data'!CE420,'Raw Data'!CK420,'Raw Data'!CQ420)</f>
        <v>35.159333333333329</v>
      </c>
      <c r="AI86" s="38">
        <f>STDEV('Raw Data'!CE420,'Raw Data'!CK420,'Raw Data'!CQ420)</f>
        <v>1.5709221283479755</v>
      </c>
      <c r="AK86" s="38">
        <f>AVERAGE('Raw Data'!AC587,'Raw Data'!AI587,'Raw Data'!AO587)</f>
        <v>21.059000000000001</v>
      </c>
      <c r="AL86" s="38">
        <f>STDEV('Raw Data'!AC587,'Raw Data'!AI587,'Raw Data'!AO587)</f>
        <v>0.24494285047741274</v>
      </c>
      <c r="AM86" s="38">
        <f>AVERAGE('Raw Data'!AU587,'Raw Data'!BA587,'Raw Data'!BG587)</f>
        <v>28.435000000000002</v>
      </c>
      <c r="AN86" s="38">
        <f>STDEV('Raw Data'!AU587,'Raw Data'!BA587,'Raw Data'!BG587)</f>
        <v>0.4003485980992062</v>
      </c>
      <c r="AO86" s="38">
        <f>AVERAGE('Raw Data'!BM587,'Raw Data'!BS587,'Raw Data'!BY587)</f>
        <v>33.283000000000001</v>
      </c>
      <c r="AP86" s="38">
        <f>STDEV('Raw Data'!BM587,'Raw Data'!BS587,'Raw Data'!BY587)</f>
        <v>0.10685972113008681</v>
      </c>
      <c r="AQ86" s="38">
        <f>AVERAGE('Raw Data'!CE587,'Raw Data'!CK587,'Raw Data'!CQ587)</f>
        <v>39.813333333333333</v>
      </c>
      <c r="AR86" s="38">
        <f>STDEV('Raw Data'!CE587,'Raw Data'!CK587,'Raw Data'!CQ587)</f>
        <v>1.4828689535266855</v>
      </c>
      <c r="AS86" s="64"/>
      <c r="AT86" s="38">
        <f>AVERAGE('Raw Data'!AC754,'Raw Data'!AI754,'Raw Data'!AO754)</f>
        <v>20.894333333333336</v>
      </c>
      <c r="AU86" s="38">
        <f>STDEV('Raw Data'!AC754,'Raw Data'!AI754,'Raw Data'!AO754)</f>
        <v>0.59247306549187018</v>
      </c>
      <c r="AV86" s="38">
        <f>AVERAGE('Raw Data'!AU754,'Raw Data'!BA754,'Raw Data'!BG754)</f>
        <v>28.551000000000002</v>
      </c>
      <c r="AW86" s="38">
        <f>STDEV('Raw Data'!AU754,'Raw Data'!BA754,'Raw Data'!BG754)</f>
        <v>0.30614865670128155</v>
      </c>
      <c r="AX86" s="38">
        <f>AVERAGE('Raw Data'!BM754,'Raw Data'!BS754,'Raw Data'!BY754)</f>
        <v>33.040666666666674</v>
      </c>
      <c r="AY86" s="38">
        <f>STDEV('Raw Data'!BM754,'Raw Data'!BS754,'Raw Data'!BY754)</f>
        <v>0.44152727360077565</v>
      </c>
      <c r="AZ86" s="38">
        <f>AVERAGE('Raw Data'!CE754,'Raw Data'!CK754,'Raw Data'!CQ754)</f>
        <v>36.715333333333334</v>
      </c>
      <c r="BA86" s="38">
        <f>STDEV('Raw Data'!CE754,'Raw Data'!CK754,'Raw Data'!CQ754)</f>
        <v>1.2646486995736557</v>
      </c>
      <c r="BC86" s="38">
        <f>AVERAGE('Raw Data'!AC921,'Raw Data'!AI921,'Raw Data'!AO921)</f>
        <v>15.984999999999999</v>
      </c>
      <c r="BD86" s="38">
        <f>STDEV('Raw Data'!AC921,'Raw Data'!AI921,'Raw Data'!AO921)</f>
        <v>0.27267563147446866</v>
      </c>
      <c r="BE86" s="38">
        <f>AVERAGE('Raw Data'!AU921,'Raw Data'!BA921,'Raw Data'!BG921)</f>
        <v>25.207333333333334</v>
      </c>
      <c r="BF86" s="38">
        <f>STDEV('Raw Data'!AU921,'Raw Data'!BA921,'Raw Data'!BG921)</f>
        <v>0.27139331851269549</v>
      </c>
      <c r="BG86" s="38">
        <f>AVERAGE('Raw Data'!BM921,'Raw Data'!BS921,'Raw Data'!BY921)</f>
        <v>33.41566666666666</v>
      </c>
      <c r="BH86" s="38">
        <f>STDEV('Raw Data'!BM921,'Raw Data'!BS921,'Raw Data'!BY921)</f>
        <v>0.97490991036779073</v>
      </c>
      <c r="BI86" s="38">
        <f>AVERAGE('Raw Data'!CE921,'Raw Data'!CK921,'Raw Data'!CQ921)</f>
        <v>35.445</v>
      </c>
      <c r="BJ86" s="38">
        <f>STDEV('Raw Data'!CE921,'Raw Data'!CK921,'Raw Data'!CQ921)</f>
        <v>0.55512791318758237</v>
      </c>
      <c r="BL86" s="68">
        <f t="shared" si="88"/>
        <v>-1.0110000000000028</v>
      </c>
      <c r="BM86" s="64">
        <f t="shared" si="89"/>
        <v>0.93716327286124546</v>
      </c>
      <c r="BN86" s="68">
        <f t="shared" si="90"/>
        <v>-1.0676666666666677</v>
      </c>
      <c r="BO86" s="64">
        <f t="shared" si="91"/>
        <v>0.73483490209252733</v>
      </c>
      <c r="BP86" s="68">
        <f t="shared" si="92"/>
        <v>-0.44399999999999906</v>
      </c>
      <c r="BQ86" s="64">
        <f t="shared" si="93"/>
        <v>0.93942854970455314</v>
      </c>
      <c r="BR86" s="68">
        <f t="shared" si="94"/>
        <v>-0.68699999999999761</v>
      </c>
      <c r="BS86" s="64">
        <f t="shared" si="95"/>
        <v>0.43731643768176498</v>
      </c>
      <c r="BT86" s="68">
        <f t="shared" si="96"/>
        <v>0.70099999999999341</v>
      </c>
      <c r="BU86" s="64">
        <f t="shared" si="97"/>
        <v>0.39810258309469471</v>
      </c>
      <c r="BW86" s="68">
        <f t="shared" si="98"/>
        <v>6.3279999999999994</v>
      </c>
      <c r="BX86" s="64">
        <f t="shared" si="99"/>
        <v>0.74685139084023966</v>
      </c>
      <c r="BY86" s="68">
        <f t="shared" si="100"/>
        <v>5.1736666666666657</v>
      </c>
      <c r="BZ86" s="64">
        <f t="shared" si="101"/>
        <v>1.4329861595051547</v>
      </c>
      <c r="CA86" s="68">
        <f t="shared" si="102"/>
        <v>3.3386666666666684</v>
      </c>
      <c r="CB86" s="64">
        <f t="shared" si="103"/>
        <v>0.7701735735101104</v>
      </c>
      <c r="CC86" s="68">
        <f t="shared" si="104"/>
        <v>1.4103333333333374</v>
      </c>
      <c r="CD86" s="64">
        <f t="shared" si="105"/>
        <v>0.5674648300408891</v>
      </c>
      <c r="CE86" s="68">
        <f t="shared" si="106"/>
        <v>1.2723333333333358</v>
      </c>
      <c r="CF86" s="64">
        <f t="shared" si="107"/>
        <v>1.5843615959327804</v>
      </c>
      <c r="CG86" s="64"/>
      <c r="CH86" s="68">
        <f t="shared" si="108"/>
        <v>-1.7520000000000024</v>
      </c>
      <c r="CI86" s="64">
        <f t="shared" si="109"/>
        <v>0.71385572772094541</v>
      </c>
      <c r="CJ86" s="68">
        <f t="shared" si="110"/>
        <v>-2.6320000000000014</v>
      </c>
      <c r="CK86" s="64">
        <f t="shared" si="111"/>
        <v>0.74877633509613606</v>
      </c>
      <c r="CL86" s="68">
        <f t="shared" si="112"/>
        <v>-0.78866666666666418</v>
      </c>
      <c r="CM86" s="64">
        <f t="shared" si="113"/>
        <v>0.43018988055663887</v>
      </c>
      <c r="CN86" s="68">
        <f t="shared" si="114"/>
        <v>-3.3816666666666677</v>
      </c>
      <c r="CO86" s="64">
        <f t="shared" si="115"/>
        <v>1.4970990837839226</v>
      </c>
      <c r="CP86" s="68"/>
      <c r="CQ86" s="68">
        <f t="shared" si="116"/>
        <v>0.16466666666666541</v>
      </c>
      <c r="CR86" s="64">
        <f t="shared" si="117"/>
        <v>0.64110945503348649</v>
      </c>
      <c r="CS86" s="68">
        <f t="shared" si="118"/>
        <v>-0.11599999999999966</v>
      </c>
      <c r="CT86" s="64">
        <f t="shared" si="119"/>
        <v>0.50399007926743844</v>
      </c>
      <c r="CU86" s="68">
        <f t="shared" si="120"/>
        <v>0.24233333333332752</v>
      </c>
      <c r="CV86" s="64">
        <f t="shared" si="121"/>
        <v>0.45427451318925444</v>
      </c>
      <c r="CW86" s="68">
        <f t="shared" si="122"/>
        <v>3.097999999999999</v>
      </c>
      <c r="CX86" s="64">
        <f t="shared" si="123"/>
        <v>1.9489065310236573</v>
      </c>
      <c r="CY86" s="68"/>
      <c r="CZ86" s="68">
        <f t="shared" si="124"/>
        <v>5.0740000000000016</v>
      </c>
      <c r="DA86" s="64">
        <f t="shared" si="125"/>
        <v>0.36653649204410793</v>
      </c>
      <c r="DB86" s="68">
        <f t="shared" si="126"/>
        <v>3.2276666666666678</v>
      </c>
      <c r="DC86" s="64">
        <f t="shared" si="127"/>
        <v>0.48366655180334012</v>
      </c>
      <c r="DD86" s="68">
        <f t="shared" si="128"/>
        <v>-0.13266666666665827</v>
      </c>
      <c r="DE86" s="64">
        <f t="shared" si="129"/>
        <v>0.9807488635391497</v>
      </c>
      <c r="DF86" s="68">
        <f t="shared" si="130"/>
        <v>4.3683333333333323</v>
      </c>
      <c r="DG86" s="64">
        <f t="shared" si="131"/>
        <v>1.5833721398753129</v>
      </c>
      <c r="DI86" s="68"/>
      <c r="DJ86" s="64"/>
      <c r="DK86" s="68"/>
      <c r="DL86" s="64"/>
      <c r="DM86" s="68"/>
      <c r="DN86" s="64"/>
      <c r="DO86" s="68"/>
      <c r="DP86" s="64"/>
      <c r="DQ86" s="68"/>
      <c r="DR86" s="64"/>
    </row>
    <row r="87" spans="1:122" ht="15.75" customHeight="1" x14ac:dyDescent="0.25">
      <c r="A87" s="63">
        <f>'Raw Data'!B87</f>
        <v>160</v>
      </c>
      <c r="B87" s="63">
        <f>'Raw Data'!C87</f>
        <v>203</v>
      </c>
      <c r="C87" s="63" t="str">
        <f>'Raw Data'!D87</f>
        <v>VKEKATGRYYAMKILKKEVIVAKDEVAHTLTENRVLQNSRHPFL</v>
      </c>
      <c r="D87" s="38">
        <f>AVERAGE('Raw Data'!K87,'Raw Data'!Q87,'Raw Data'!W87)</f>
        <v>13.573</v>
      </c>
      <c r="E87" s="38">
        <f>STDEV('Raw Data'!K87,'Raw Data'!Q87,'Raw Data'!W87)</f>
        <v>0.48700821348309903</v>
      </c>
      <c r="F87" s="38">
        <f>AVERAGE('Raw Data'!AC87,'Raw Data'!AI87,'Raw Data'!AO87)</f>
        <v>15.460333333333333</v>
      </c>
      <c r="G87" s="38">
        <f>STDEV('Raw Data'!AC87,'Raw Data'!AI87,'Raw Data'!AO87)</f>
        <v>0.19254696396810139</v>
      </c>
      <c r="H87" s="38">
        <f>AVERAGE('Raw Data'!AU87,'Raw Data'!BA87,'Raw Data'!BG87)</f>
        <v>20.077666666666669</v>
      </c>
      <c r="I87" s="38">
        <f>STDEV('Raw Data'!AU87,'Raw Data'!BA87,'Raw Data'!BG87)</f>
        <v>5.3257237379846958E-2</v>
      </c>
      <c r="J87" s="38">
        <f>AVERAGE('Raw Data'!BM87,'Raw Data'!BS87,'Raw Data'!BY87)</f>
        <v>26.315666666666669</v>
      </c>
      <c r="K87" s="38">
        <f>STDEV('Raw Data'!BM87,'Raw Data'!BS87,'Raw Data'!BY87)</f>
        <v>0.31910238691262205</v>
      </c>
      <c r="L87" s="38">
        <f>AVERAGE('Raw Data'!CE87,'Raw Data'!CK87,'Raw Data'!CQ87)</f>
        <v>31.978666666666665</v>
      </c>
      <c r="M87" s="38">
        <f>STDEV('Raw Data'!CE87,'Raw Data'!CK87,'Raw Data'!CQ87)</f>
        <v>0.68459501410201173</v>
      </c>
      <c r="O87" s="38">
        <f>AVERAGE('Raw Data'!K254,'Raw Data'!Q254,'Raw Data'!W254)</f>
        <v>15.497333333333335</v>
      </c>
      <c r="P87" s="38">
        <f>STDEV('Raw Data'!K254,'Raw Data'!Q254,'Raw Data'!W254)</f>
        <v>0.63816638373807533</v>
      </c>
      <c r="Q87" s="38">
        <f>AVERAGE('Raw Data'!AC254,'Raw Data'!AI254,'Raw Data'!AO254)</f>
        <v>18.548333333333332</v>
      </c>
      <c r="R87" s="38">
        <f>STDEV('Raw Data'!AC254,'Raw Data'!AI254,'Raw Data'!AO254)</f>
        <v>0.32167115713618638</v>
      </c>
      <c r="S87" s="38">
        <f>AVERAGE('Raw Data'!AU254,'Raw Data'!BA254,'Raw Data'!BG254)</f>
        <v>22.977999999999998</v>
      </c>
      <c r="T87" s="38">
        <f>STDEV('Raw Data'!AU254,'Raw Data'!BA254,'Raw Data'!BG254)</f>
        <v>0.85194894213209715</v>
      </c>
      <c r="U87" s="38">
        <f>AVERAGE('Raw Data'!BM254,'Raw Data'!BS254,'Raw Data'!BY254)</f>
        <v>28.048666666666666</v>
      </c>
      <c r="V87" s="38">
        <f>STDEV('Raw Data'!BM254,'Raw Data'!BS254,'Raw Data'!BY254)</f>
        <v>0.62100026838426881</v>
      </c>
      <c r="W87" s="38">
        <f>AVERAGE('Raw Data'!CE254,'Raw Data'!CK254,'Raw Data'!CQ254)</f>
        <v>31.136666666666667</v>
      </c>
      <c r="X87" s="38">
        <f>STDEV('Raw Data'!CE254,'Raw Data'!CK254,'Raw Data'!CQ254)</f>
        <v>0.35157976809442931</v>
      </c>
      <c r="Z87" s="38">
        <f>AVERAGE('Raw Data'!K421,'Raw Data'!Q421,'Raw Data'!W421)</f>
        <v>7.7749999999999995</v>
      </c>
      <c r="AA87" s="38">
        <f>STDEV('Raw Data'!K421,'Raw Data'!Q421,'Raw Data'!W421)</f>
        <v>0.24054313542481351</v>
      </c>
      <c r="AB87" s="38">
        <f>AVERAGE('Raw Data'!AC421,'Raw Data'!AI421,'Raw Data'!AO421)</f>
        <v>10.129</v>
      </c>
      <c r="AC87" s="38">
        <f>STDEV('Raw Data'!AC421,'Raw Data'!AI421,'Raw Data'!AO421)</f>
        <v>0.7389431642555464</v>
      </c>
      <c r="AD87" s="38">
        <f>AVERAGE('Raw Data'!AU421,'Raw Data'!BA421,'Raw Data'!BG421)</f>
        <v>17.161999999999999</v>
      </c>
      <c r="AE87" s="38">
        <f>STDEV('Raw Data'!AU421,'Raw Data'!BA421,'Raw Data'!BG421)</f>
        <v>3.2999999999999474E-2</v>
      </c>
      <c r="AF87" s="38">
        <f>AVERAGE('Raw Data'!BM421,'Raw Data'!BS421,'Raw Data'!BY421)</f>
        <v>24.800666666666668</v>
      </c>
      <c r="AG87" s="38">
        <f>STDEV('Raw Data'!BM421,'Raw Data'!BS421,'Raw Data'!BY421)</f>
        <v>0.48557217108616652</v>
      </c>
      <c r="AH87" s="38">
        <f>AVERAGE('Raw Data'!CE421,'Raw Data'!CK421,'Raw Data'!CQ421)</f>
        <v>29.926666666666666</v>
      </c>
      <c r="AI87" s="38">
        <f>STDEV('Raw Data'!CE421,'Raw Data'!CK421,'Raw Data'!CQ421)</f>
        <v>1.380139968747131</v>
      </c>
      <c r="AK87" s="38">
        <f>AVERAGE('Raw Data'!AC588,'Raw Data'!AI588,'Raw Data'!AO588)</f>
        <v>17.018666666666665</v>
      </c>
      <c r="AL87" s="38">
        <f>STDEV('Raw Data'!AC588,'Raw Data'!AI588,'Raw Data'!AO588)</f>
        <v>0.21900761021784981</v>
      </c>
      <c r="AM87" s="38">
        <f>AVERAGE('Raw Data'!AU588,'Raw Data'!BA588,'Raw Data'!BG588)</f>
        <v>22.698333333333334</v>
      </c>
      <c r="AN87" s="38">
        <f>STDEV('Raw Data'!AU588,'Raw Data'!BA588,'Raw Data'!BG588)</f>
        <v>0.99126905193965009</v>
      </c>
      <c r="AO87" s="38">
        <f>AVERAGE('Raw Data'!BM588,'Raw Data'!BS588,'Raw Data'!BY588)</f>
        <v>26.358999999999998</v>
      </c>
      <c r="AP87" s="38">
        <f>STDEV('Raw Data'!BM588,'Raw Data'!BS588,'Raw Data'!BY588)</f>
        <v>0.22677962871474996</v>
      </c>
      <c r="AQ87" s="38">
        <f>AVERAGE('Raw Data'!CE588,'Raw Data'!CK588,'Raw Data'!CQ588)</f>
        <v>33.248333333333335</v>
      </c>
      <c r="AR87" s="38">
        <f>STDEV('Raw Data'!CE588,'Raw Data'!CK588,'Raw Data'!CQ588)</f>
        <v>1.0829636805236518</v>
      </c>
      <c r="AS87" s="64"/>
      <c r="AT87" s="38">
        <f>AVERAGE('Raw Data'!AC755,'Raw Data'!AI755,'Raw Data'!AO755)</f>
        <v>18.786000000000001</v>
      </c>
      <c r="AU87" s="38">
        <f>STDEV('Raw Data'!AC755,'Raw Data'!AI755,'Raw Data'!AO755)</f>
        <v>0.4607417931987503</v>
      </c>
      <c r="AV87" s="38">
        <f>AVERAGE('Raw Data'!AU755,'Raw Data'!BA755,'Raw Data'!BG755)</f>
        <v>24.65433333333333</v>
      </c>
      <c r="AW87" s="38">
        <f>STDEV('Raw Data'!AU755,'Raw Data'!BA755,'Raw Data'!BG755)</f>
        <v>0.70558793451513402</v>
      </c>
      <c r="AX87" s="38">
        <f>AVERAGE('Raw Data'!BM755,'Raw Data'!BS755,'Raw Data'!BY755)</f>
        <v>27.888666666666666</v>
      </c>
      <c r="AY87" s="38">
        <f>STDEV('Raw Data'!BM755,'Raw Data'!BS755,'Raw Data'!BY755)</f>
        <v>9.2931874689653457E-2</v>
      </c>
      <c r="AZ87" s="38">
        <f>AVERAGE('Raw Data'!CE755,'Raw Data'!CK755,'Raw Data'!CQ755)</f>
        <v>31.764666666666667</v>
      </c>
      <c r="BA87" s="38">
        <f>STDEV('Raw Data'!CE755,'Raw Data'!CK755,'Raw Data'!CQ755)</f>
        <v>0.48241095896893943</v>
      </c>
      <c r="BC87" s="38">
        <f>AVERAGE('Raw Data'!AC922,'Raw Data'!AI922,'Raw Data'!AO922)</f>
        <v>11.410666666666666</v>
      </c>
      <c r="BD87" s="38">
        <f>STDEV('Raw Data'!AC922,'Raw Data'!AI922,'Raw Data'!AO922)</f>
        <v>0.55150732844934502</v>
      </c>
      <c r="BE87" s="38">
        <f>AVERAGE('Raw Data'!AU922,'Raw Data'!BA922,'Raw Data'!BG922)</f>
        <v>18.495666666666665</v>
      </c>
      <c r="BF87" s="38">
        <f>STDEV('Raw Data'!AU922,'Raw Data'!BA922,'Raw Data'!BG922)</f>
        <v>0.5846488974874865</v>
      </c>
      <c r="BG87" s="38">
        <f>AVERAGE('Raw Data'!BM922,'Raw Data'!BS922,'Raw Data'!BY922)</f>
        <v>25.394333333333336</v>
      </c>
      <c r="BH87" s="38">
        <f>STDEV('Raw Data'!BM922,'Raw Data'!BS922,'Raw Data'!BY922)</f>
        <v>0.34950584162977005</v>
      </c>
      <c r="BI87" s="38">
        <f>AVERAGE('Raw Data'!CE922,'Raw Data'!CK922,'Raw Data'!CQ922)</f>
        <v>29.887</v>
      </c>
      <c r="BJ87" s="38">
        <f>STDEV('Raw Data'!CE922,'Raw Data'!CK922,'Raw Data'!CQ922)</f>
        <v>0.80906798231051114</v>
      </c>
      <c r="BL87" s="68">
        <f t="shared" si="88"/>
        <v>-1.924333333333335</v>
      </c>
      <c r="BM87" s="64">
        <f t="shared" si="89"/>
        <v>0.80276605143300128</v>
      </c>
      <c r="BN87" s="68">
        <f t="shared" si="90"/>
        <v>-3.0879999999999992</v>
      </c>
      <c r="BO87" s="64">
        <f t="shared" si="91"/>
        <v>0.37489554100664685</v>
      </c>
      <c r="BP87" s="68">
        <f t="shared" si="92"/>
        <v>-2.9003333333333288</v>
      </c>
      <c r="BQ87" s="64">
        <f t="shared" si="93"/>
        <v>0.85361193368727728</v>
      </c>
      <c r="BR87" s="68">
        <f t="shared" si="94"/>
        <v>-1.732999999999997</v>
      </c>
      <c r="BS87" s="64">
        <f t="shared" si="95"/>
        <v>0.69818884742357967</v>
      </c>
      <c r="BT87" s="68">
        <f t="shared" si="96"/>
        <v>0.84199999999999875</v>
      </c>
      <c r="BU87" s="64">
        <f t="shared" si="97"/>
        <v>0.76959643103815545</v>
      </c>
      <c r="BW87" s="68">
        <f t="shared" si="98"/>
        <v>5.7980000000000009</v>
      </c>
      <c r="BX87" s="64">
        <f t="shared" si="99"/>
        <v>0.5431740052690297</v>
      </c>
      <c r="BY87" s="68">
        <f t="shared" si="100"/>
        <v>5.3313333333333333</v>
      </c>
      <c r="BZ87" s="64">
        <f t="shared" si="101"/>
        <v>0.7636172688810362</v>
      </c>
      <c r="CA87" s="68">
        <f t="shared" si="102"/>
        <v>2.9156666666666702</v>
      </c>
      <c r="CB87" s="64">
        <f t="shared" si="103"/>
        <v>6.2652480663843893E-2</v>
      </c>
      <c r="CC87" s="68">
        <f t="shared" si="104"/>
        <v>1.5150000000000006</v>
      </c>
      <c r="CD87" s="64">
        <f t="shared" si="105"/>
        <v>0.58103929872829263</v>
      </c>
      <c r="CE87" s="68">
        <f t="shared" si="106"/>
        <v>2.0519999999999996</v>
      </c>
      <c r="CF87" s="64">
        <f t="shared" si="107"/>
        <v>1.5406026959169796</v>
      </c>
      <c r="CG87" s="64"/>
      <c r="CH87" s="68">
        <f t="shared" si="108"/>
        <v>-1.5583333333333318</v>
      </c>
      <c r="CI87" s="64">
        <f t="shared" si="109"/>
        <v>0.29161389998878134</v>
      </c>
      <c r="CJ87" s="68">
        <f t="shared" si="110"/>
        <v>-2.6206666666666649</v>
      </c>
      <c r="CK87" s="64">
        <f t="shared" si="111"/>
        <v>0.99269867868687423</v>
      </c>
      <c r="CL87" s="68">
        <f t="shared" si="112"/>
        <v>-4.3333333333329449E-2</v>
      </c>
      <c r="CM87" s="64">
        <f t="shared" si="113"/>
        <v>0.39147839446555999</v>
      </c>
      <c r="CN87" s="68">
        <f t="shared" si="114"/>
        <v>-1.2696666666666694</v>
      </c>
      <c r="CO87" s="64">
        <f t="shared" si="115"/>
        <v>1.2812028202695573</v>
      </c>
      <c r="CP87" s="68"/>
      <c r="CQ87" s="68">
        <f t="shared" si="116"/>
        <v>-1.7673333333333368</v>
      </c>
      <c r="CR87" s="64">
        <f t="shared" si="117"/>
        <v>0.51014442399514037</v>
      </c>
      <c r="CS87" s="68">
        <f t="shared" si="118"/>
        <v>-1.955999999999996</v>
      </c>
      <c r="CT87" s="64">
        <f t="shared" si="119"/>
        <v>1.2167451116263692</v>
      </c>
      <c r="CU87" s="68">
        <f t="shared" si="120"/>
        <v>-1.5296666666666674</v>
      </c>
      <c r="CV87" s="64">
        <f t="shared" si="121"/>
        <v>0.24508229910243071</v>
      </c>
      <c r="CW87" s="68">
        <f t="shared" si="122"/>
        <v>1.483666666666668</v>
      </c>
      <c r="CX87" s="64">
        <f t="shared" si="123"/>
        <v>1.1855507862030483</v>
      </c>
      <c r="CY87" s="68"/>
      <c r="CZ87" s="68">
        <f t="shared" si="124"/>
        <v>5.6079999999999988</v>
      </c>
      <c r="DA87" s="64">
        <f t="shared" si="125"/>
        <v>0.59340093247876469</v>
      </c>
      <c r="DB87" s="68">
        <f t="shared" si="126"/>
        <v>4.2026666666666692</v>
      </c>
      <c r="DC87" s="64">
        <f t="shared" si="127"/>
        <v>1.1508382452224406</v>
      </c>
      <c r="DD87" s="68">
        <f t="shared" si="128"/>
        <v>0.96466666666666256</v>
      </c>
      <c r="DE87" s="64">
        <f t="shared" si="129"/>
        <v>0.41663333199989383</v>
      </c>
      <c r="DF87" s="68">
        <f t="shared" si="130"/>
        <v>3.3613333333333344</v>
      </c>
      <c r="DG87" s="64">
        <f t="shared" si="131"/>
        <v>1.3518140897820734</v>
      </c>
      <c r="DI87" s="68"/>
      <c r="DJ87" s="64"/>
      <c r="DK87" s="68"/>
      <c r="DL87" s="64"/>
      <c r="DM87" s="68"/>
      <c r="DN87" s="64"/>
      <c r="DO87" s="68"/>
      <c r="DP87" s="64"/>
      <c r="DQ87" s="68"/>
      <c r="DR87" s="64"/>
    </row>
    <row r="88" spans="1:122" ht="15.75" customHeight="1" x14ac:dyDescent="0.25">
      <c r="A88" s="63">
        <f>'Raw Data'!B88</f>
        <v>160</v>
      </c>
      <c r="B88" s="63">
        <f>'Raw Data'!C88</f>
        <v>203</v>
      </c>
      <c r="C88" s="63" t="str">
        <f>'Raw Data'!D88</f>
        <v>VKEKATGRYYAMKILKKEVIVAKDEVAHTLTENRVLQNSRHPFL</v>
      </c>
      <c r="D88" s="38">
        <f>AVERAGE('Raw Data'!K88,'Raw Data'!Q88,'Raw Data'!W88)</f>
        <v>13.838000000000001</v>
      </c>
      <c r="E88" s="38">
        <f>STDEV('Raw Data'!K88,'Raw Data'!Q88,'Raw Data'!W88)</f>
        <v>0.3239922838587358</v>
      </c>
      <c r="F88" s="38">
        <f>AVERAGE('Raw Data'!AC88,'Raw Data'!AI88,'Raw Data'!AO88)</f>
        <v>15.618333333333332</v>
      </c>
      <c r="G88" s="38">
        <f>STDEV('Raw Data'!AC88,'Raw Data'!AI88,'Raw Data'!AO88)</f>
        <v>0.32646030897083522</v>
      </c>
      <c r="H88" s="38">
        <f>AVERAGE('Raw Data'!AU88,'Raw Data'!BA88,'Raw Data'!BG88)</f>
        <v>20.590666666666667</v>
      </c>
      <c r="I88" s="38">
        <f>STDEV('Raw Data'!AU88,'Raw Data'!BA88,'Raw Data'!BG88)</f>
        <v>0.36763070238125362</v>
      </c>
      <c r="J88" s="38">
        <f>AVERAGE('Raw Data'!BM88,'Raw Data'!BS88,'Raw Data'!BY88)</f>
        <v>26.422333333333331</v>
      </c>
      <c r="K88" s="38">
        <f>STDEV('Raw Data'!BM88,'Raw Data'!BS88,'Raw Data'!BY88)</f>
        <v>0.7176073671119414</v>
      </c>
      <c r="L88" s="38">
        <f>AVERAGE('Raw Data'!CE88,'Raw Data'!CK88,'Raw Data'!CQ88)</f>
        <v>32.33</v>
      </c>
      <c r="M88" s="38">
        <f>STDEV('Raw Data'!CE88,'Raw Data'!CK88,'Raw Data'!CQ88)</f>
        <v>0.45395594499907083</v>
      </c>
      <c r="O88" s="38">
        <f>AVERAGE('Raw Data'!K255,'Raw Data'!Q255,'Raw Data'!W255)</f>
        <v>16.245999999999999</v>
      </c>
      <c r="P88" s="38">
        <f>STDEV('Raw Data'!K255,'Raw Data'!Q255,'Raw Data'!W255)</f>
        <v>0.93718087901962699</v>
      </c>
      <c r="Q88" s="38">
        <f>AVERAGE('Raw Data'!AC255,'Raw Data'!AI255,'Raw Data'!AO255)</f>
        <v>18.649333333333335</v>
      </c>
      <c r="R88" s="38">
        <f>STDEV('Raw Data'!AC255,'Raw Data'!AI255,'Raw Data'!AO255)</f>
        <v>0.31319216678156792</v>
      </c>
      <c r="S88" s="38">
        <f>AVERAGE('Raw Data'!AU255,'Raw Data'!BA255,'Raw Data'!BG255)</f>
        <v>22.925333333333338</v>
      </c>
      <c r="T88" s="38">
        <f>STDEV('Raw Data'!AU255,'Raw Data'!BA255,'Raw Data'!BG255)</f>
        <v>0.41826586441321517</v>
      </c>
      <c r="U88" s="38">
        <f>AVERAGE('Raw Data'!BM255,'Raw Data'!BS255,'Raw Data'!BY255)</f>
        <v>28.149000000000001</v>
      </c>
      <c r="V88" s="38">
        <f>STDEV('Raw Data'!BM255,'Raw Data'!BS255,'Raw Data'!BY255)</f>
        <v>0.36399450545303602</v>
      </c>
      <c r="W88" s="38">
        <f>AVERAGE('Raw Data'!CE255,'Raw Data'!CK255,'Raw Data'!CQ255)</f>
        <v>31.337</v>
      </c>
      <c r="X88" s="38">
        <f>STDEV('Raw Data'!CE255,'Raw Data'!CK255,'Raw Data'!CQ255)</f>
        <v>0.28146935890075075</v>
      </c>
      <c r="Z88" s="38">
        <f>AVERAGE('Raw Data'!K422,'Raw Data'!Q422,'Raw Data'!W422)</f>
        <v>8.8136666666666681</v>
      </c>
      <c r="AA88" s="38">
        <f>STDEV('Raw Data'!K422,'Raw Data'!Q422,'Raw Data'!W422)</f>
        <v>0.25828730772791214</v>
      </c>
      <c r="AB88" s="38">
        <f>AVERAGE('Raw Data'!AC422,'Raw Data'!AI422,'Raw Data'!AO422)</f>
        <v>10.581000000000001</v>
      </c>
      <c r="AC88" s="38">
        <f>STDEV('Raw Data'!AC422,'Raw Data'!AI422,'Raw Data'!AO422)</f>
        <v>0.63336561321246332</v>
      </c>
      <c r="AD88" s="38">
        <f>AVERAGE('Raw Data'!AU422,'Raw Data'!BA422,'Raw Data'!BG422)</f>
        <v>17.739333333333331</v>
      </c>
      <c r="AE88" s="38">
        <f>STDEV('Raw Data'!AU422,'Raw Data'!BA422,'Raw Data'!BG422)</f>
        <v>0.35173474854403108</v>
      </c>
      <c r="AF88" s="38">
        <f>AVERAGE('Raw Data'!BM422,'Raw Data'!BS422,'Raw Data'!BY422)</f>
        <v>25.143666666666665</v>
      </c>
      <c r="AG88" s="38">
        <f>STDEV('Raw Data'!BM422,'Raw Data'!BS422,'Raw Data'!BY422)</f>
        <v>0.39421356310169342</v>
      </c>
      <c r="AH88" s="38">
        <f>AVERAGE('Raw Data'!CE422,'Raw Data'!CK422,'Raw Data'!CQ422)</f>
        <v>29.897000000000002</v>
      </c>
      <c r="AI88" s="38">
        <f>STDEV('Raw Data'!CE422,'Raw Data'!CK422,'Raw Data'!CQ422)</f>
        <v>1.0919835163591067</v>
      </c>
      <c r="AK88" s="38">
        <f>AVERAGE('Raw Data'!AC589,'Raw Data'!AI589,'Raw Data'!AO589)</f>
        <v>17.651</v>
      </c>
      <c r="AL88" s="38">
        <f>STDEV('Raw Data'!AC589,'Raw Data'!AI589,'Raw Data'!AO589)</f>
        <v>0.63071625950184496</v>
      </c>
      <c r="AM88" s="38">
        <f>AVERAGE('Raw Data'!AU589,'Raw Data'!BA589,'Raw Data'!BG589)</f>
        <v>23.070666666666668</v>
      </c>
      <c r="AN88" s="38">
        <f>STDEV('Raw Data'!AU589,'Raw Data'!BA589,'Raw Data'!BG589)</f>
        <v>0.72715908392409689</v>
      </c>
      <c r="AO88" s="38">
        <f>AVERAGE('Raw Data'!BM589,'Raw Data'!BS589,'Raw Data'!BY589)</f>
        <v>27.135000000000002</v>
      </c>
      <c r="AP88" s="38">
        <f>STDEV('Raw Data'!BM589,'Raw Data'!BS589,'Raw Data'!BY589)</f>
        <v>0.2345015991416684</v>
      </c>
      <c r="AQ88" s="38">
        <f>AVERAGE('Raw Data'!CE589,'Raw Data'!CK589,'Raw Data'!CQ589)</f>
        <v>33.617333333333335</v>
      </c>
      <c r="AR88" s="38">
        <f>STDEV('Raw Data'!CE589,'Raw Data'!CK589,'Raw Data'!CQ589)</f>
        <v>1.4479424482117134</v>
      </c>
      <c r="AS88" s="64"/>
      <c r="AT88" s="38">
        <f>AVERAGE('Raw Data'!AC756,'Raw Data'!AI756,'Raw Data'!AO756)</f>
        <v>19.632333333333335</v>
      </c>
      <c r="AU88" s="38">
        <f>STDEV('Raw Data'!AC756,'Raw Data'!AI756,'Raw Data'!AO756)</f>
        <v>0.52825404242024843</v>
      </c>
      <c r="AV88" s="38">
        <f>AVERAGE('Raw Data'!AU756,'Raw Data'!BA756,'Raw Data'!BG756)</f>
        <v>24.735333333333333</v>
      </c>
      <c r="AW88" s="38">
        <f>STDEV('Raw Data'!AU756,'Raw Data'!BA756,'Raw Data'!BG756)</f>
        <v>0.20246069577410131</v>
      </c>
      <c r="AX88" s="38">
        <f>AVERAGE('Raw Data'!BM756,'Raw Data'!BS756,'Raw Data'!BY756)</f>
        <v>28.03833333333333</v>
      </c>
      <c r="AY88" s="38">
        <f>STDEV('Raw Data'!BM756,'Raw Data'!BS756,'Raw Data'!BY756)</f>
        <v>0.30155817570301979</v>
      </c>
      <c r="AZ88" s="38">
        <f>AVERAGE('Raw Data'!CE756,'Raw Data'!CK756,'Raw Data'!CQ756)</f>
        <v>32.070999999999998</v>
      </c>
      <c r="BA88" s="38">
        <f>STDEV('Raw Data'!CE756,'Raw Data'!CK756,'Raw Data'!CQ756)</f>
        <v>0.36606147024782504</v>
      </c>
      <c r="BC88" s="38">
        <f>AVERAGE('Raw Data'!AC923,'Raw Data'!AI923,'Raw Data'!AO923)</f>
        <v>11.962666666666665</v>
      </c>
      <c r="BD88" s="38">
        <f>STDEV('Raw Data'!AC923,'Raw Data'!AI923,'Raw Data'!AO923)</f>
        <v>0.82217354210247651</v>
      </c>
      <c r="BE88" s="38">
        <f>AVERAGE('Raw Data'!AU923,'Raw Data'!BA923,'Raw Data'!BG923)</f>
        <v>19.135333333333335</v>
      </c>
      <c r="BF88" s="38">
        <f>STDEV('Raw Data'!AU923,'Raw Data'!BA923,'Raw Data'!BG923)</f>
        <v>0.58036396626025399</v>
      </c>
      <c r="BG88" s="38">
        <f>AVERAGE('Raw Data'!BM923,'Raw Data'!BS923,'Raw Data'!BY923)</f>
        <v>26.091666666666665</v>
      </c>
      <c r="BH88" s="38">
        <f>STDEV('Raw Data'!BM923,'Raw Data'!BS923,'Raw Data'!BY923)</f>
        <v>0.34603082714309341</v>
      </c>
      <c r="BI88" s="38">
        <f>AVERAGE('Raw Data'!CE923,'Raw Data'!CK923,'Raw Data'!CQ923)</f>
        <v>29.897333333333336</v>
      </c>
      <c r="BJ88" s="38">
        <f>STDEV('Raw Data'!CE923,'Raw Data'!CK923,'Raw Data'!CQ923)</f>
        <v>0.96731294488047326</v>
      </c>
      <c r="BL88" s="68">
        <f t="shared" si="88"/>
        <v>-2.4079999999999977</v>
      </c>
      <c r="BM88" s="64">
        <f t="shared" si="89"/>
        <v>0.99160425573915345</v>
      </c>
      <c r="BN88" s="68">
        <f t="shared" si="90"/>
        <v>-3.0310000000000024</v>
      </c>
      <c r="BO88" s="64">
        <f t="shared" si="91"/>
        <v>0.45239989684643678</v>
      </c>
      <c r="BP88" s="68">
        <f t="shared" si="92"/>
        <v>-2.3346666666666707</v>
      </c>
      <c r="BQ88" s="64">
        <f t="shared" si="93"/>
        <v>0.55686503451614555</v>
      </c>
      <c r="BR88" s="68">
        <f t="shared" si="94"/>
        <v>-1.7266666666666701</v>
      </c>
      <c r="BS88" s="64">
        <f t="shared" si="95"/>
        <v>0.80464422780091627</v>
      </c>
      <c r="BT88" s="68">
        <f t="shared" si="96"/>
        <v>0.99299999999999855</v>
      </c>
      <c r="BU88" s="64">
        <f t="shared" si="97"/>
        <v>0.53413575053538509</v>
      </c>
      <c r="BW88" s="68">
        <f t="shared" si="98"/>
        <v>5.0243333333333329</v>
      </c>
      <c r="BX88" s="64">
        <f t="shared" si="99"/>
        <v>0.41434687561671418</v>
      </c>
      <c r="BY88" s="68">
        <f t="shared" si="100"/>
        <v>5.037333333333331</v>
      </c>
      <c r="BZ88" s="64">
        <f t="shared" si="101"/>
        <v>0.71255058299978458</v>
      </c>
      <c r="CA88" s="68">
        <f t="shared" si="102"/>
        <v>2.8513333333333364</v>
      </c>
      <c r="CB88" s="64">
        <f t="shared" si="103"/>
        <v>0.50879236105376691</v>
      </c>
      <c r="CC88" s="68">
        <f t="shared" si="104"/>
        <v>1.2786666666666662</v>
      </c>
      <c r="CD88" s="64">
        <f t="shared" si="105"/>
        <v>0.81875800250542008</v>
      </c>
      <c r="CE88" s="68">
        <f t="shared" si="106"/>
        <v>2.4329999999999963</v>
      </c>
      <c r="CF88" s="64">
        <f t="shared" si="107"/>
        <v>1.182583612265957</v>
      </c>
      <c r="CG88" s="64"/>
      <c r="CH88" s="68">
        <f t="shared" si="108"/>
        <v>-2.0326666666666675</v>
      </c>
      <c r="CI88" s="64">
        <f t="shared" si="109"/>
        <v>0.71019668637169231</v>
      </c>
      <c r="CJ88" s="68">
        <f t="shared" si="110"/>
        <v>-2.4800000000000004</v>
      </c>
      <c r="CK88" s="64">
        <f t="shared" si="111"/>
        <v>0.81480836192730965</v>
      </c>
      <c r="CL88" s="68">
        <f t="shared" si="112"/>
        <v>-0.71266666666667078</v>
      </c>
      <c r="CM88" s="64">
        <f t="shared" si="113"/>
        <v>0.75495121255173325</v>
      </c>
      <c r="CN88" s="68">
        <f t="shared" si="114"/>
        <v>-1.2873333333333363</v>
      </c>
      <c r="CO88" s="64">
        <f t="shared" si="115"/>
        <v>1.5174364346928439</v>
      </c>
      <c r="CP88" s="68"/>
      <c r="CQ88" s="68">
        <f t="shared" si="116"/>
        <v>-1.9813333333333354</v>
      </c>
      <c r="CR88" s="64">
        <f t="shared" si="117"/>
        <v>0.82271218134492952</v>
      </c>
      <c r="CS88" s="68">
        <f t="shared" si="118"/>
        <v>-1.6646666666666654</v>
      </c>
      <c r="CT88" s="64">
        <f t="shared" si="119"/>
        <v>0.75481830043174303</v>
      </c>
      <c r="CU88" s="68">
        <f t="shared" si="120"/>
        <v>-0.90333333333332888</v>
      </c>
      <c r="CV88" s="64">
        <f t="shared" si="121"/>
        <v>0.38200567186016116</v>
      </c>
      <c r="CW88" s="68">
        <f t="shared" si="122"/>
        <v>1.5463333333333367</v>
      </c>
      <c r="CX88" s="64">
        <f t="shared" si="123"/>
        <v>1.493498688761838</v>
      </c>
      <c r="CY88" s="68"/>
      <c r="CZ88" s="68">
        <f t="shared" si="124"/>
        <v>5.6883333333333344</v>
      </c>
      <c r="DA88" s="64">
        <f t="shared" si="125"/>
        <v>1.0362298651039408</v>
      </c>
      <c r="DB88" s="68">
        <f t="shared" si="126"/>
        <v>3.9353333333333325</v>
      </c>
      <c r="DC88" s="64">
        <f t="shared" si="127"/>
        <v>0.9303669526948305</v>
      </c>
      <c r="DD88" s="68">
        <f t="shared" si="128"/>
        <v>1.0433333333333366</v>
      </c>
      <c r="DE88" s="64">
        <f t="shared" si="129"/>
        <v>0.41800518338093984</v>
      </c>
      <c r="DF88" s="68">
        <f t="shared" si="130"/>
        <v>3.7199999999999989</v>
      </c>
      <c r="DG88" s="64">
        <f t="shared" si="131"/>
        <v>1.7413304300639394</v>
      </c>
      <c r="DI88" s="68"/>
      <c r="DJ88" s="64"/>
      <c r="DK88" s="68"/>
      <c r="DL88" s="64"/>
      <c r="DM88" s="68"/>
      <c r="DN88" s="64"/>
      <c r="DO88" s="68"/>
      <c r="DP88" s="64"/>
      <c r="DQ88" s="68"/>
      <c r="DR88" s="64"/>
    </row>
    <row r="89" spans="1:122" ht="15.75" customHeight="1" x14ac:dyDescent="0.25">
      <c r="A89" s="63">
        <f>'Raw Data'!B89</f>
        <v>160</v>
      </c>
      <c r="B89" s="63">
        <f>'Raw Data'!C89</f>
        <v>203</v>
      </c>
      <c r="C89" s="63" t="str">
        <f>'Raw Data'!D89</f>
        <v>VKEKATGRYYAMKILKKEVIVAKDEVAHTLTENRVLQNSRHPFL</v>
      </c>
      <c r="D89" s="38">
        <f>AVERAGE('Raw Data'!K89,'Raw Data'!Q89,'Raw Data'!W89)</f>
        <v>13.787666666666667</v>
      </c>
      <c r="E89" s="38">
        <f>STDEV('Raw Data'!K89,'Raw Data'!Q89,'Raw Data'!W89)</f>
        <v>0.27434528123030205</v>
      </c>
      <c r="F89" s="38">
        <f>AVERAGE('Raw Data'!AC89,'Raw Data'!AI89,'Raw Data'!AO89)</f>
        <v>15.370666666666667</v>
      </c>
      <c r="G89" s="38">
        <f>STDEV('Raw Data'!AC89,'Raw Data'!AI89,'Raw Data'!AO89)</f>
        <v>0.33524070954067214</v>
      </c>
      <c r="H89" s="38">
        <f>AVERAGE('Raw Data'!AU89,'Raw Data'!BA89,'Raw Data'!BG89)</f>
        <v>19.947333333333333</v>
      </c>
      <c r="I89" s="38">
        <f>STDEV('Raw Data'!AU89,'Raw Data'!BA89,'Raw Data'!BG89)</f>
        <v>0.42243855568985733</v>
      </c>
      <c r="J89" s="38">
        <f>AVERAGE('Raw Data'!BM89,'Raw Data'!BS89,'Raw Data'!BY89)</f>
        <v>26.353999999999999</v>
      </c>
      <c r="K89" s="38">
        <f>STDEV('Raw Data'!BM89,'Raw Data'!BS89,'Raw Data'!BY89)</f>
        <v>0.56655008604712087</v>
      </c>
      <c r="L89" s="38">
        <f>AVERAGE('Raw Data'!CE89,'Raw Data'!CK89,'Raw Data'!CQ89)</f>
        <v>31.726333333333333</v>
      </c>
      <c r="M89" s="38">
        <f>STDEV('Raw Data'!CE89,'Raw Data'!CK89,'Raw Data'!CQ89)</f>
        <v>0.66862645276217803</v>
      </c>
      <c r="O89" s="38">
        <f>AVERAGE('Raw Data'!K256,'Raw Data'!Q256,'Raw Data'!W256)</f>
        <v>16.077666666666669</v>
      </c>
      <c r="P89" s="38">
        <f>STDEV('Raw Data'!K256,'Raw Data'!Q256,'Raw Data'!W256)</f>
        <v>5.9163614944773173E-2</v>
      </c>
      <c r="Q89" s="38">
        <f>AVERAGE('Raw Data'!AC256,'Raw Data'!AI256,'Raw Data'!AO256)</f>
        <v>18.40433333333333</v>
      </c>
      <c r="R89" s="38">
        <f>STDEV('Raw Data'!AC256,'Raw Data'!AI256,'Raw Data'!AO256)</f>
        <v>0.33097784417288861</v>
      </c>
      <c r="S89" s="38">
        <f>AVERAGE('Raw Data'!AU256,'Raw Data'!BA256,'Raw Data'!BG256)</f>
        <v>22.688666666666666</v>
      </c>
      <c r="T89" s="38">
        <f>STDEV('Raw Data'!AU256,'Raw Data'!BA256,'Raw Data'!BG256)</f>
        <v>0.79765238878432021</v>
      </c>
      <c r="U89" s="38">
        <f>AVERAGE('Raw Data'!BM256,'Raw Data'!BS256,'Raw Data'!BY256)</f>
        <v>27.895999999999997</v>
      </c>
      <c r="V89" s="38">
        <f>STDEV('Raw Data'!BM256,'Raw Data'!BS256,'Raw Data'!BY256)</f>
        <v>0.42215281593280818</v>
      </c>
      <c r="W89" s="38">
        <f>AVERAGE('Raw Data'!CE256,'Raw Data'!CK256,'Raw Data'!CQ256)</f>
        <v>30.768666666666665</v>
      </c>
      <c r="X89" s="38">
        <f>STDEV('Raw Data'!CE256,'Raw Data'!CK256,'Raw Data'!CQ256)</f>
        <v>0.2490107092743859</v>
      </c>
      <c r="Z89" s="38">
        <f>AVERAGE('Raw Data'!K423,'Raw Data'!Q423,'Raw Data'!W423)</f>
        <v>7.3763333333333323</v>
      </c>
      <c r="AA89" s="38">
        <f>STDEV('Raw Data'!K423,'Raw Data'!Q423,'Raw Data'!W423)</f>
        <v>0.2956456211976311</v>
      </c>
      <c r="AB89" s="38">
        <f>AVERAGE('Raw Data'!AC423,'Raw Data'!AI423,'Raw Data'!AO423)</f>
        <v>10.064333333333332</v>
      </c>
      <c r="AC89" s="38">
        <f>STDEV('Raw Data'!AC423,'Raw Data'!AI423,'Raw Data'!AO423)</f>
        <v>0.77143264990103488</v>
      </c>
      <c r="AD89" s="38">
        <f>AVERAGE('Raw Data'!AU423,'Raw Data'!BA423,'Raw Data'!BG423)</f>
        <v>17.10166666666667</v>
      </c>
      <c r="AE89" s="38">
        <f>STDEV('Raw Data'!AU423,'Raw Data'!BA423,'Raw Data'!BG423)</f>
        <v>9.2028980942599967E-2</v>
      </c>
      <c r="AF89" s="38">
        <f>AVERAGE('Raw Data'!BM423,'Raw Data'!BS423,'Raw Data'!BY423)</f>
        <v>24.625333333333334</v>
      </c>
      <c r="AG89" s="38">
        <f>STDEV('Raw Data'!BM423,'Raw Data'!BS423,'Raw Data'!BY423)</f>
        <v>0.37236317397580226</v>
      </c>
      <c r="AH89" s="38">
        <f>AVERAGE('Raw Data'!CE423,'Raw Data'!CK423,'Raw Data'!CQ423)</f>
        <v>29.410666666666668</v>
      </c>
      <c r="AI89" s="38">
        <f>STDEV('Raw Data'!CE423,'Raw Data'!CK423,'Raw Data'!CQ423)</f>
        <v>1.098713945180152</v>
      </c>
      <c r="AK89" s="38">
        <f>AVERAGE('Raw Data'!AC590,'Raw Data'!AI590,'Raw Data'!AO590)</f>
        <v>17.327666666666666</v>
      </c>
      <c r="AL89" s="38">
        <f>STDEV('Raw Data'!AC590,'Raw Data'!AI590,'Raw Data'!AO590)</f>
        <v>0.27954307956616209</v>
      </c>
      <c r="AM89" s="38">
        <f>AVERAGE('Raw Data'!AU590,'Raw Data'!BA590,'Raw Data'!BG590)</f>
        <v>22.860666666666663</v>
      </c>
      <c r="AN89" s="38">
        <f>STDEV('Raw Data'!AU590,'Raw Data'!BA590,'Raw Data'!BG590)</f>
        <v>0.51567851742469628</v>
      </c>
      <c r="AO89" s="38">
        <f>AVERAGE('Raw Data'!BM590,'Raw Data'!BS590,'Raw Data'!BY590)</f>
        <v>26.985666666666663</v>
      </c>
      <c r="AP89" s="38">
        <f>STDEV('Raw Data'!BM590,'Raw Data'!BS590,'Raw Data'!BY590)</f>
        <v>0.15339600168626707</v>
      </c>
      <c r="AQ89" s="38">
        <f>AVERAGE('Raw Data'!CE590,'Raw Data'!CK590,'Raw Data'!CQ590)</f>
        <v>32.915999999999997</v>
      </c>
      <c r="AR89" s="38">
        <f>STDEV('Raw Data'!CE590,'Raw Data'!CK590,'Raw Data'!CQ590)</f>
        <v>0.61194689312063588</v>
      </c>
      <c r="AS89" s="64"/>
      <c r="AT89" s="38">
        <f>AVERAGE('Raw Data'!AC757,'Raw Data'!AI757,'Raw Data'!AO757)</f>
        <v>18.722666666666665</v>
      </c>
      <c r="AU89" s="38">
        <f>STDEV('Raw Data'!AC757,'Raw Data'!AI757,'Raw Data'!AO757)</f>
        <v>0.39956518033148686</v>
      </c>
      <c r="AV89" s="38">
        <f>AVERAGE('Raw Data'!AU757,'Raw Data'!BA757,'Raw Data'!BG757)</f>
        <v>24.366</v>
      </c>
      <c r="AW89" s="38">
        <f>STDEV('Raw Data'!AU757,'Raw Data'!BA757,'Raw Data'!BG757)</f>
        <v>0.27537065929397625</v>
      </c>
      <c r="AX89" s="38">
        <f>AVERAGE('Raw Data'!BM757,'Raw Data'!BS757,'Raw Data'!BY757)</f>
        <v>27.711666666666662</v>
      </c>
      <c r="AY89" s="38">
        <f>STDEV('Raw Data'!BM757,'Raw Data'!BS757,'Raw Data'!BY757)</f>
        <v>0.76743034428756629</v>
      </c>
      <c r="AZ89" s="38">
        <f>AVERAGE('Raw Data'!CE757,'Raw Data'!CK757,'Raw Data'!CQ757)</f>
        <v>31.372666666666664</v>
      </c>
      <c r="BA89" s="38">
        <f>STDEV('Raw Data'!CE757,'Raw Data'!CK757,'Raw Data'!CQ757)</f>
        <v>0.5267393409774267</v>
      </c>
      <c r="BC89" s="38">
        <f>AVERAGE('Raw Data'!AC924,'Raw Data'!AI924,'Raw Data'!AO924)</f>
        <v>11.825666666666669</v>
      </c>
      <c r="BD89" s="38">
        <f>STDEV('Raw Data'!AC924,'Raw Data'!AI924,'Raw Data'!AO924)</f>
        <v>0.33028825794044359</v>
      </c>
      <c r="BE89" s="38">
        <f>AVERAGE('Raw Data'!AU924,'Raw Data'!BA924,'Raw Data'!BG924)</f>
        <v>19.012666666666664</v>
      </c>
      <c r="BF89" s="38">
        <f>STDEV('Raw Data'!AU924,'Raw Data'!BA924,'Raw Data'!BG924)</f>
        <v>4.0377386410383249E-2</v>
      </c>
      <c r="BG89" s="38">
        <f>AVERAGE('Raw Data'!BM924,'Raw Data'!BS924,'Raw Data'!BY924)</f>
        <v>25.468</v>
      </c>
      <c r="BH89" s="38">
        <f>STDEV('Raw Data'!BM924,'Raw Data'!BS924,'Raw Data'!BY924)</f>
        <v>0.11048981853546454</v>
      </c>
      <c r="BI89" s="38">
        <f>AVERAGE('Raw Data'!CE924,'Raw Data'!CK924,'Raw Data'!CQ924)</f>
        <v>29.760333333333335</v>
      </c>
      <c r="BJ89" s="38">
        <f>STDEV('Raw Data'!CE924,'Raw Data'!CK924,'Raw Data'!CQ924)</f>
        <v>0.83136594429488875</v>
      </c>
      <c r="BL89" s="68">
        <f t="shared" si="88"/>
        <v>-2.2900000000000027</v>
      </c>
      <c r="BM89" s="64">
        <f t="shared" si="89"/>
        <v>0.28065221657180422</v>
      </c>
      <c r="BN89" s="68">
        <f t="shared" si="90"/>
        <v>-3.0336666666666634</v>
      </c>
      <c r="BO89" s="64">
        <f t="shared" si="91"/>
        <v>0.47109730063614913</v>
      </c>
      <c r="BP89" s="68">
        <f t="shared" si="92"/>
        <v>-2.7413333333333334</v>
      </c>
      <c r="BQ89" s="64">
        <f t="shared" si="93"/>
        <v>0.90260936548800841</v>
      </c>
      <c r="BR89" s="68">
        <f t="shared" si="94"/>
        <v>-1.541999999999998</v>
      </c>
      <c r="BS89" s="64">
        <f t="shared" si="95"/>
        <v>0.70653520789837465</v>
      </c>
      <c r="BT89" s="68">
        <f t="shared" si="96"/>
        <v>0.95766666666666822</v>
      </c>
      <c r="BU89" s="64">
        <f t="shared" si="97"/>
        <v>0.71348978035194432</v>
      </c>
      <c r="BW89" s="68">
        <f t="shared" si="98"/>
        <v>6.4113333333333342</v>
      </c>
      <c r="BX89" s="64">
        <f t="shared" si="99"/>
        <v>0.40332575750460908</v>
      </c>
      <c r="BY89" s="68">
        <f t="shared" si="100"/>
        <v>5.3063333333333347</v>
      </c>
      <c r="BZ89" s="64">
        <f t="shared" si="101"/>
        <v>0.84112702171947007</v>
      </c>
      <c r="CA89" s="68">
        <f t="shared" si="102"/>
        <v>2.8456666666666628</v>
      </c>
      <c r="CB89" s="64">
        <f t="shared" si="103"/>
        <v>0.43234669730051845</v>
      </c>
      <c r="CC89" s="68">
        <f t="shared" si="104"/>
        <v>1.7286666666666655</v>
      </c>
      <c r="CD89" s="64">
        <f t="shared" si="105"/>
        <v>0.67796263417192371</v>
      </c>
      <c r="CE89" s="68">
        <f t="shared" si="106"/>
        <v>2.3156666666666652</v>
      </c>
      <c r="CF89" s="64">
        <f t="shared" si="107"/>
        <v>1.2861701546322193</v>
      </c>
      <c r="CG89" s="64"/>
      <c r="CH89" s="68">
        <f t="shared" si="108"/>
        <v>-1.956999999999999</v>
      </c>
      <c r="CI89" s="64">
        <f t="shared" si="109"/>
        <v>0.43649818632689297</v>
      </c>
      <c r="CJ89" s="68">
        <f t="shared" si="110"/>
        <v>-2.9133333333333304</v>
      </c>
      <c r="CK89" s="64">
        <f t="shared" si="111"/>
        <v>0.66661733150786406</v>
      </c>
      <c r="CL89" s="68">
        <f t="shared" si="112"/>
        <v>-0.63166666666666416</v>
      </c>
      <c r="CM89" s="64">
        <f t="shared" si="113"/>
        <v>0.58694917440382632</v>
      </c>
      <c r="CN89" s="68">
        <f t="shared" si="114"/>
        <v>-1.189666666666664</v>
      </c>
      <c r="CO89" s="64">
        <f t="shared" si="115"/>
        <v>0.90638862158200773</v>
      </c>
      <c r="CP89" s="68"/>
      <c r="CQ89" s="68">
        <f t="shared" si="116"/>
        <v>-1.3949999999999996</v>
      </c>
      <c r="CR89" s="64">
        <f t="shared" si="117"/>
        <v>0.48764399582755785</v>
      </c>
      <c r="CS89" s="68">
        <f t="shared" si="118"/>
        <v>-1.5053333333333363</v>
      </c>
      <c r="CT89" s="64">
        <f t="shared" si="119"/>
        <v>0.58459672709769073</v>
      </c>
      <c r="CU89" s="68">
        <f t="shared" si="120"/>
        <v>-0.72599999999999909</v>
      </c>
      <c r="CV89" s="64">
        <f t="shared" si="121"/>
        <v>0.78261080152695683</v>
      </c>
      <c r="CW89" s="68">
        <f t="shared" si="122"/>
        <v>1.543333333333333</v>
      </c>
      <c r="CX89" s="64">
        <f t="shared" si="123"/>
        <v>0.80742388702176304</v>
      </c>
      <c r="CY89" s="68"/>
      <c r="CZ89" s="68">
        <f t="shared" si="124"/>
        <v>5.5019999999999971</v>
      </c>
      <c r="DA89" s="64">
        <f t="shared" si="125"/>
        <v>0.43270621288198141</v>
      </c>
      <c r="DB89" s="68">
        <f t="shared" si="126"/>
        <v>3.847999999999999</v>
      </c>
      <c r="DC89" s="64">
        <f t="shared" si="127"/>
        <v>0.51725686720107078</v>
      </c>
      <c r="DD89" s="68">
        <f t="shared" si="128"/>
        <v>1.5176666666666634</v>
      </c>
      <c r="DE89" s="64">
        <f t="shared" si="129"/>
        <v>0.18904584981779721</v>
      </c>
      <c r="DF89" s="68">
        <f t="shared" si="130"/>
        <v>3.1556666666666615</v>
      </c>
      <c r="DG89" s="64">
        <f t="shared" si="131"/>
        <v>1.0323024427624548</v>
      </c>
      <c r="DI89" s="68"/>
      <c r="DJ89" s="64"/>
      <c r="DK89" s="68"/>
      <c r="DL89" s="64"/>
      <c r="DM89" s="68"/>
      <c r="DN89" s="64"/>
      <c r="DO89" s="68"/>
      <c r="DP89" s="64"/>
      <c r="DQ89" s="68"/>
      <c r="DR89" s="64"/>
    </row>
    <row r="90" spans="1:122" ht="15.75" customHeight="1" x14ac:dyDescent="0.25">
      <c r="A90" s="63">
        <f>'Raw Data'!B90</f>
        <v>169</v>
      </c>
      <c r="B90" s="63">
        <f>'Raw Data'!C90</f>
        <v>191</v>
      </c>
      <c r="C90" s="63" t="str">
        <f>'Raw Data'!D90</f>
        <v>YAMKILKKEVIVAKDEVAHTLTE</v>
      </c>
      <c r="D90" s="38">
        <f>AVERAGE('Raw Data'!K90,'Raw Data'!Q90,'Raw Data'!W90)</f>
        <v>21.868333333333329</v>
      </c>
      <c r="E90" s="38">
        <f>STDEV('Raw Data'!K90,'Raw Data'!Q90,'Raw Data'!W90)</f>
        <v>0.81105260824026171</v>
      </c>
      <c r="F90" s="38">
        <f>AVERAGE('Raw Data'!AC90,'Raw Data'!AI90,'Raw Data'!AO90)</f>
        <v>26.343</v>
      </c>
      <c r="G90" s="38">
        <f>STDEV('Raw Data'!AC90,'Raw Data'!AI90,'Raw Data'!AO90)</f>
        <v>0.26517352809057004</v>
      </c>
      <c r="H90" s="38">
        <f>AVERAGE('Raw Data'!AU90,'Raw Data'!BA90,'Raw Data'!BG90)</f>
        <v>34.744000000000007</v>
      </c>
      <c r="I90" s="38">
        <f>STDEV('Raw Data'!AU90,'Raw Data'!BA90,'Raw Data'!BG90)</f>
        <v>0.39440968547945182</v>
      </c>
      <c r="J90" s="38">
        <f>AVERAGE('Raw Data'!BM90,'Raw Data'!BS90,'Raw Data'!BY90)</f>
        <v>44.979666666666667</v>
      </c>
      <c r="K90" s="38">
        <f>STDEV('Raw Data'!BM90,'Raw Data'!BS90,'Raw Data'!BY90)</f>
        <v>0.83318445336751856</v>
      </c>
      <c r="L90" s="38">
        <f>AVERAGE('Raw Data'!CE90,'Raw Data'!CK90,'Raw Data'!CQ90)</f>
        <v>49.865666666666669</v>
      </c>
      <c r="M90" s="38">
        <f>STDEV('Raw Data'!CE90,'Raw Data'!CK90,'Raw Data'!CQ90)</f>
        <v>0.82310651396604118</v>
      </c>
      <c r="O90" s="38">
        <f>AVERAGE('Raw Data'!K257,'Raw Data'!Q257,'Raw Data'!W257)</f>
        <v>24.907</v>
      </c>
      <c r="P90" s="38">
        <f>STDEV('Raw Data'!K257,'Raw Data'!Q257,'Raw Data'!W257)</f>
        <v>1.6808839936176443</v>
      </c>
      <c r="Q90" s="38">
        <f>AVERAGE('Raw Data'!AC257,'Raw Data'!AI257,'Raw Data'!AO257)</f>
        <v>27.782333333333337</v>
      </c>
      <c r="R90" s="38">
        <f>STDEV('Raw Data'!AC257,'Raw Data'!AI257,'Raw Data'!AO257)</f>
        <v>0.25542970331058523</v>
      </c>
      <c r="S90" s="38">
        <f>AVERAGE('Raw Data'!AU257,'Raw Data'!BA257,'Raw Data'!BG257)</f>
        <v>36.340666666666664</v>
      </c>
      <c r="T90" s="38">
        <f>STDEV('Raw Data'!AU257,'Raw Data'!BA257,'Raw Data'!BG257)</f>
        <v>1.0995518784183562</v>
      </c>
      <c r="U90" s="38">
        <f>AVERAGE('Raw Data'!BM257,'Raw Data'!BS257,'Raw Data'!BY257)</f>
        <v>45.254999999999995</v>
      </c>
      <c r="V90" s="38">
        <f>STDEV('Raw Data'!BM257,'Raw Data'!BS257,'Raw Data'!BY257)</f>
        <v>0.31850117739186096</v>
      </c>
      <c r="W90" s="38">
        <f>AVERAGE('Raw Data'!CE257,'Raw Data'!CK257,'Raw Data'!CQ257)</f>
        <v>48.335000000000001</v>
      </c>
      <c r="X90" s="38">
        <f>STDEV('Raw Data'!CE257,'Raw Data'!CK257,'Raw Data'!CQ257)</f>
        <v>0.57847471854870069</v>
      </c>
      <c r="Z90" s="38">
        <f>AVERAGE('Raw Data'!K424,'Raw Data'!Q424,'Raw Data'!W424)</f>
        <v>14.203000000000001</v>
      </c>
      <c r="AA90" s="38">
        <f>STDEV('Raw Data'!K424,'Raw Data'!Q424,'Raw Data'!W424)</f>
        <v>0.82336929746013765</v>
      </c>
      <c r="AB90" s="38">
        <f>AVERAGE('Raw Data'!AC424,'Raw Data'!AI424,'Raw Data'!AO424)</f>
        <v>18.432333333333332</v>
      </c>
      <c r="AC90" s="38">
        <f>STDEV('Raw Data'!AC424,'Raw Data'!AI424,'Raw Data'!AO424)</f>
        <v>0.63013199675411991</v>
      </c>
      <c r="AD90" s="38">
        <f>AVERAGE('Raw Data'!AU424,'Raw Data'!BA424,'Raw Data'!BG424)</f>
        <v>30.718999999999998</v>
      </c>
      <c r="AE90" s="38">
        <f>STDEV('Raw Data'!AU424,'Raw Data'!BA424,'Raw Data'!BG424)</f>
        <v>0.33220325103767445</v>
      </c>
      <c r="AF90" s="38">
        <f>AVERAGE('Raw Data'!BM424,'Raw Data'!BS424,'Raw Data'!BY424)</f>
        <v>42.152666666666669</v>
      </c>
      <c r="AG90" s="38">
        <f>STDEV('Raw Data'!BM424,'Raw Data'!BS424,'Raw Data'!BY424)</f>
        <v>0.82861591424092984</v>
      </c>
      <c r="AH90" s="38">
        <f>AVERAGE('Raw Data'!CE424,'Raw Data'!CK424,'Raw Data'!CQ424)</f>
        <v>46.629666666666672</v>
      </c>
      <c r="AI90" s="38">
        <f>STDEV('Raw Data'!CE424,'Raw Data'!CK424,'Raw Data'!CQ424)</f>
        <v>2.5220740142456819</v>
      </c>
      <c r="AK90" s="38">
        <f>AVERAGE('Raw Data'!AC591,'Raw Data'!AI591,'Raw Data'!AO591)</f>
        <v>28.75333333333333</v>
      </c>
      <c r="AL90" s="38">
        <f>STDEV('Raw Data'!AC591,'Raw Data'!AI591,'Raw Data'!AO591)</f>
        <v>0.53378022943280035</v>
      </c>
      <c r="AM90" s="38">
        <f>AVERAGE('Raw Data'!AU591,'Raw Data'!BA591,'Raw Data'!BG591)</f>
        <v>38.418333333333329</v>
      </c>
      <c r="AN90" s="38">
        <f>STDEV('Raw Data'!AU591,'Raw Data'!BA591,'Raw Data'!BG591)</f>
        <v>0.22472724208100114</v>
      </c>
      <c r="AO90" s="38">
        <f>AVERAGE('Raw Data'!BM591,'Raw Data'!BS591,'Raw Data'!BY591)</f>
        <v>44.211999999999996</v>
      </c>
      <c r="AP90" s="38">
        <f>STDEV('Raw Data'!BM591,'Raw Data'!BS591,'Raw Data'!BY591)</f>
        <v>1.1543846845830894</v>
      </c>
      <c r="AQ90" s="38">
        <f>AVERAGE('Raw Data'!CE591,'Raw Data'!CK591,'Raw Data'!CQ591)</f>
        <v>52.101333333333336</v>
      </c>
      <c r="AR90" s="38">
        <f>STDEV('Raw Data'!CE591,'Raw Data'!CK591,'Raw Data'!CQ591)</f>
        <v>1.3696467914514794</v>
      </c>
      <c r="AS90" s="64"/>
      <c r="AT90" s="38">
        <f>AVERAGE('Raw Data'!AC758,'Raw Data'!AI758,'Raw Data'!AO758)</f>
        <v>28.565666666666669</v>
      </c>
      <c r="AU90" s="38">
        <f>STDEV('Raw Data'!AC758,'Raw Data'!AI758,'Raw Data'!AO758)</f>
        <v>0.76455891423312383</v>
      </c>
      <c r="AV90" s="38">
        <f>AVERAGE('Raw Data'!AU758,'Raw Data'!BA758,'Raw Data'!BG758)</f>
        <v>39.332999999999998</v>
      </c>
      <c r="AW90" s="38">
        <f>STDEV('Raw Data'!AU758,'Raw Data'!BA758,'Raw Data'!BG758)</f>
        <v>0.39999624998242139</v>
      </c>
      <c r="AX90" s="38">
        <f>AVERAGE('Raw Data'!BM758,'Raw Data'!BS758,'Raw Data'!BY758)</f>
        <v>45.150333333333343</v>
      </c>
      <c r="AY90" s="38">
        <f>STDEV('Raw Data'!BM758,'Raw Data'!BS758,'Raw Data'!BY758)</f>
        <v>1.1401185610862274</v>
      </c>
      <c r="AZ90" s="38">
        <f>AVERAGE('Raw Data'!CE758,'Raw Data'!CK758,'Raw Data'!CQ758)</f>
        <v>48.462333333333333</v>
      </c>
      <c r="BA90" s="38">
        <f>STDEV('Raw Data'!CE758,'Raw Data'!CK758,'Raw Data'!CQ758)</f>
        <v>2.1982357319753811</v>
      </c>
      <c r="BC90" s="38">
        <f>AVERAGE('Raw Data'!AC925,'Raw Data'!AI925,'Raw Data'!AO925)</f>
        <v>22.195666666666668</v>
      </c>
      <c r="BD90" s="38">
        <f>STDEV('Raw Data'!AC925,'Raw Data'!AI925,'Raw Data'!AO925)</f>
        <v>0.85076984745190254</v>
      </c>
      <c r="BE90" s="38">
        <f>AVERAGE('Raw Data'!AU925,'Raw Data'!BA925,'Raw Data'!BG925)</f>
        <v>35.091333333333331</v>
      </c>
      <c r="BF90" s="38">
        <f>STDEV('Raw Data'!AU925,'Raw Data'!BA925,'Raw Data'!BG925)</f>
        <v>1.4657558914544155</v>
      </c>
      <c r="BG90" s="38">
        <f>AVERAGE('Raw Data'!BM925,'Raw Data'!BS925,'Raw Data'!BY925)</f>
        <v>45.937666666666665</v>
      </c>
      <c r="BH90" s="38">
        <f>STDEV('Raw Data'!BM925,'Raw Data'!BS925,'Raw Data'!BY925)</f>
        <v>0.70374450856353765</v>
      </c>
      <c r="BI90" s="38">
        <f>AVERAGE('Raw Data'!CE925,'Raw Data'!CK925,'Raw Data'!CQ925)</f>
        <v>47.247000000000007</v>
      </c>
      <c r="BJ90" s="38">
        <f>STDEV('Raw Data'!CE925,'Raw Data'!CK925,'Raw Data'!CQ925)</f>
        <v>2.7103020126915771</v>
      </c>
      <c r="BL90" s="68">
        <f t="shared" si="88"/>
        <v>-3.0386666666666713</v>
      </c>
      <c r="BM90" s="64">
        <f t="shared" si="89"/>
        <v>1.8663272310431878</v>
      </c>
      <c r="BN90" s="68">
        <f t="shared" si="90"/>
        <v>-1.4393333333333374</v>
      </c>
      <c r="BO90" s="64">
        <f t="shared" si="91"/>
        <v>0.36818654692062547</v>
      </c>
      <c r="BP90" s="68">
        <f t="shared" si="92"/>
        <v>-1.5966666666666569</v>
      </c>
      <c r="BQ90" s="64">
        <f t="shared" si="93"/>
        <v>1.1681495338069248</v>
      </c>
      <c r="BR90" s="68">
        <f t="shared" si="94"/>
        <v>-0.27533333333332877</v>
      </c>
      <c r="BS90" s="64">
        <f t="shared" si="95"/>
        <v>0.89198617328596097</v>
      </c>
      <c r="BT90" s="68">
        <f t="shared" si="96"/>
        <v>1.5306666666666686</v>
      </c>
      <c r="BU90" s="64">
        <f t="shared" si="97"/>
        <v>1.006050363219122</v>
      </c>
      <c r="BW90" s="68">
        <f t="shared" si="98"/>
        <v>7.6653333333333276</v>
      </c>
      <c r="BX90" s="64">
        <f t="shared" si="99"/>
        <v>1.1557436278575504</v>
      </c>
      <c r="BY90" s="68">
        <f t="shared" si="100"/>
        <v>7.9106666666666676</v>
      </c>
      <c r="BZ90" s="64">
        <f t="shared" si="101"/>
        <v>0.68365439611936563</v>
      </c>
      <c r="CA90" s="68">
        <f t="shared" si="102"/>
        <v>4.0250000000000092</v>
      </c>
      <c r="CB90" s="64">
        <f t="shared" si="103"/>
        <v>0.51567237661135223</v>
      </c>
      <c r="CC90" s="68">
        <f t="shared" si="104"/>
        <v>2.8269999999999982</v>
      </c>
      <c r="CD90" s="64">
        <f t="shared" si="105"/>
        <v>1.1750747493954004</v>
      </c>
      <c r="CE90" s="68">
        <f t="shared" si="106"/>
        <v>3.2359999999999971</v>
      </c>
      <c r="CF90" s="64">
        <f t="shared" si="107"/>
        <v>2.6529910792663167</v>
      </c>
      <c r="CG90" s="64"/>
      <c r="CH90" s="68">
        <f t="shared" si="108"/>
        <v>-2.4103333333333303</v>
      </c>
      <c r="CI90" s="64">
        <f t="shared" si="109"/>
        <v>0.59601873572341102</v>
      </c>
      <c r="CJ90" s="68">
        <f t="shared" si="110"/>
        <v>-3.6743333333333226</v>
      </c>
      <c r="CK90" s="64">
        <f t="shared" si="111"/>
        <v>0.4539397904274674</v>
      </c>
      <c r="CL90" s="68">
        <f t="shared" si="112"/>
        <v>0.76766666666667049</v>
      </c>
      <c r="CM90" s="64">
        <f t="shared" si="113"/>
        <v>1.42365737919393</v>
      </c>
      <c r="CN90" s="68">
        <f t="shared" si="114"/>
        <v>-2.2356666666666669</v>
      </c>
      <c r="CO90" s="64">
        <f t="shared" si="115"/>
        <v>1.597947642029194</v>
      </c>
      <c r="CP90" s="68"/>
      <c r="CQ90" s="68">
        <f t="shared" si="116"/>
        <v>0.18766666666666154</v>
      </c>
      <c r="CR90" s="64">
        <f t="shared" si="117"/>
        <v>0.9324546459033094</v>
      </c>
      <c r="CS90" s="68">
        <f t="shared" si="118"/>
        <v>-0.91466666666666896</v>
      </c>
      <c r="CT90" s="64">
        <f t="shared" si="119"/>
        <v>0.45880206334903578</v>
      </c>
      <c r="CU90" s="68">
        <f t="shared" si="120"/>
        <v>-0.93833333333334679</v>
      </c>
      <c r="CV90" s="64">
        <f t="shared" si="121"/>
        <v>1.6224901643256049</v>
      </c>
      <c r="CW90" s="68">
        <f t="shared" si="122"/>
        <v>3.6390000000000029</v>
      </c>
      <c r="CX90" s="64">
        <f t="shared" si="123"/>
        <v>2.5900140282760384</v>
      </c>
      <c r="CY90" s="68"/>
      <c r="CZ90" s="68">
        <f t="shared" si="124"/>
        <v>6.5576666666666625</v>
      </c>
      <c r="DA90" s="64">
        <f t="shared" si="125"/>
        <v>1.0043558466333864</v>
      </c>
      <c r="DB90" s="68">
        <f t="shared" si="126"/>
        <v>3.3269999999999982</v>
      </c>
      <c r="DC90" s="64">
        <f t="shared" si="127"/>
        <v>1.4828832275896378</v>
      </c>
      <c r="DD90" s="68">
        <f t="shared" si="128"/>
        <v>-1.7256666666666689</v>
      </c>
      <c r="DE90" s="64">
        <f t="shared" si="129"/>
        <v>1.3519838509883666</v>
      </c>
      <c r="DF90" s="68">
        <f t="shared" si="130"/>
        <v>4.8543333333333294</v>
      </c>
      <c r="DG90" s="64">
        <f t="shared" si="131"/>
        <v>3.0367201605240721</v>
      </c>
      <c r="DI90" s="68"/>
      <c r="DJ90" s="64"/>
      <c r="DK90" s="68"/>
      <c r="DL90" s="64"/>
      <c r="DM90" s="68"/>
      <c r="DN90" s="64"/>
      <c r="DO90" s="68"/>
      <c r="DP90" s="64"/>
      <c r="DQ90" s="68"/>
      <c r="DR90" s="64"/>
    </row>
    <row r="91" spans="1:122" ht="15.75" customHeight="1" x14ac:dyDescent="0.25">
      <c r="A91" s="63">
        <f>'Raw Data'!B91</f>
        <v>169</v>
      </c>
      <c r="B91" s="63">
        <f>'Raw Data'!C91</f>
        <v>203</v>
      </c>
      <c r="C91" s="63" t="str">
        <f>'Raw Data'!D91</f>
        <v>YAMKILKKEVIVAKDEVAHTLTENRVLQNSRHPFL</v>
      </c>
      <c r="D91" s="38">
        <f>AVERAGE('Raw Data'!K91,'Raw Data'!Q91,'Raw Data'!W91)</f>
        <v>18.878333333333334</v>
      </c>
      <c r="E91" s="38">
        <f>STDEV('Raw Data'!K91,'Raw Data'!Q91,'Raw Data'!W91)</f>
        <v>1.0698440696350722</v>
      </c>
      <c r="F91" s="38">
        <f>AVERAGE('Raw Data'!AC91,'Raw Data'!AI91,'Raw Data'!AO91)</f>
        <v>20.887666666666668</v>
      </c>
      <c r="G91" s="38">
        <f>STDEV('Raw Data'!AC91,'Raw Data'!AI91,'Raw Data'!AO91)</f>
        <v>1.1555679700187826</v>
      </c>
      <c r="H91" s="38">
        <f>AVERAGE('Raw Data'!AU91,'Raw Data'!BA91,'Raw Data'!BG91)</f>
        <v>26.320333333333334</v>
      </c>
      <c r="I91" s="38">
        <f>STDEV('Raw Data'!AU91,'Raw Data'!BA91,'Raw Data'!BG91)</f>
        <v>0.52921104800762986</v>
      </c>
      <c r="J91" s="38">
        <f>AVERAGE('Raw Data'!BM91,'Raw Data'!BS91,'Raw Data'!BY91)</f>
        <v>33.336999999999996</v>
      </c>
      <c r="K91" s="38">
        <f>STDEV('Raw Data'!BM91,'Raw Data'!BS91,'Raw Data'!BY91)</f>
        <v>0.69319766300818064</v>
      </c>
      <c r="L91" s="38">
        <f>AVERAGE('Raw Data'!CE91,'Raw Data'!CK91,'Raw Data'!CQ91)</f>
        <v>40.415333333333329</v>
      </c>
      <c r="M91" s="38">
        <f>STDEV('Raw Data'!CE91,'Raw Data'!CK91,'Raw Data'!CQ91)</f>
        <v>0.33325265690363598</v>
      </c>
      <c r="O91" s="38">
        <f>AVERAGE('Raw Data'!K258,'Raw Data'!Q258,'Raw Data'!W258)</f>
        <v>21.162666666666667</v>
      </c>
      <c r="P91" s="38">
        <f>STDEV('Raw Data'!K258,'Raw Data'!Q258,'Raw Data'!W258)</f>
        <v>0.73811403816302845</v>
      </c>
      <c r="Q91" s="38">
        <f>AVERAGE('Raw Data'!AC258,'Raw Data'!AI258,'Raw Data'!AO258)</f>
        <v>24.101333333333333</v>
      </c>
      <c r="R91" s="38">
        <f>STDEV('Raw Data'!AC258,'Raw Data'!AI258,'Raw Data'!AO258)</f>
        <v>0.53490591072947868</v>
      </c>
      <c r="S91" s="38">
        <f>AVERAGE('Raw Data'!AU258,'Raw Data'!BA258,'Raw Data'!BG258)</f>
        <v>29.695333333333334</v>
      </c>
      <c r="T91" s="38">
        <f>STDEV('Raw Data'!AU258,'Raw Data'!BA258,'Raw Data'!BG258)</f>
        <v>0.83592483713150534</v>
      </c>
      <c r="U91" s="38">
        <f>AVERAGE('Raw Data'!BM258,'Raw Data'!BS258,'Raw Data'!BY258)</f>
        <v>35.484333333333332</v>
      </c>
      <c r="V91" s="38">
        <f>STDEV('Raw Data'!BM258,'Raw Data'!BS258,'Raw Data'!BY258)</f>
        <v>0.77900534871933602</v>
      </c>
      <c r="W91" s="38">
        <f>AVERAGE('Raw Data'!CE258,'Raw Data'!CK258,'Raw Data'!CQ258)</f>
        <v>38.432333333333332</v>
      </c>
      <c r="X91" s="38">
        <f>STDEV('Raw Data'!CE258,'Raw Data'!CK258,'Raw Data'!CQ258)</f>
        <v>0.63045724147901694</v>
      </c>
      <c r="Z91" s="38">
        <f>AVERAGE('Raw Data'!K425,'Raw Data'!Q425,'Raw Data'!W425)</f>
        <v>9.4426666666666659</v>
      </c>
      <c r="AA91" s="38">
        <f>STDEV('Raw Data'!K425,'Raw Data'!Q425,'Raw Data'!W425)</f>
        <v>0.36134793943418825</v>
      </c>
      <c r="AB91" s="38">
        <f>AVERAGE('Raw Data'!AC425,'Raw Data'!AI425,'Raw Data'!AO425)</f>
        <v>12.219666666666667</v>
      </c>
      <c r="AC91" s="38">
        <f>STDEV('Raw Data'!AC425,'Raw Data'!AI425,'Raw Data'!AO425)</f>
        <v>0.12606479815290783</v>
      </c>
      <c r="AD91" s="38">
        <f>AVERAGE('Raw Data'!AU425,'Raw Data'!BA425,'Raw Data'!BG425)</f>
        <v>20.077666666666669</v>
      </c>
      <c r="AE91" s="38">
        <f>STDEV('Raw Data'!AU425,'Raw Data'!BA425,'Raw Data'!BG425)</f>
        <v>0.12333018013987213</v>
      </c>
      <c r="AF91" s="38">
        <f>AVERAGE('Raw Data'!BM425,'Raw Data'!BS425,'Raw Data'!BY425)</f>
        <v>30.844666666666665</v>
      </c>
      <c r="AG91" s="38">
        <f>STDEV('Raw Data'!BM425,'Raw Data'!BS425,'Raw Data'!BY425)</f>
        <v>0.4160064102070225</v>
      </c>
      <c r="AH91" s="38">
        <f>AVERAGE('Raw Data'!CE425,'Raw Data'!CK425,'Raw Data'!CQ425)</f>
        <v>37.264999999999993</v>
      </c>
      <c r="AI91" s="38">
        <f>STDEV('Raw Data'!CE425,'Raw Data'!CK425,'Raw Data'!CQ425)</f>
        <v>1.5112382340319452</v>
      </c>
      <c r="AK91" s="38">
        <f>AVERAGE('Raw Data'!AC592,'Raw Data'!AI592,'Raw Data'!AO592)</f>
        <v>23.220333333333333</v>
      </c>
      <c r="AL91" s="38">
        <f>STDEV('Raw Data'!AC592,'Raw Data'!AI592,'Raw Data'!AO592)</f>
        <v>0.68056618585801942</v>
      </c>
      <c r="AM91" s="38">
        <f>AVERAGE('Raw Data'!AU592,'Raw Data'!BA592,'Raw Data'!BG592)</f>
        <v>30.197999999999997</v>
      </c>
      <c r="AN91" s="38">
        <f>STDEV('Raw Data'!AU592,'Raw Data'!BA592,'Raw Data'!BG592)</f>
        <v>0.12413299319681334</v>
      </c>
      <c r="AO91" s="38">
        <f>AVERAGE('Raw Data'!BM592,'Raw Data'!BS592,'Raw Data'!BY592)</f>
        <v>33.56133333333333</v>
      </c>
      <c r="AP91" s="38">
        <f>STDEV('Raw Data'!BM592,'Raw Data'!BS592,'Raw Data'!BY592)</f>
        <v>1.3427867788049337</v>
      </c>
      <c r="AQ91" s="38">
        <f>AVERAGE('Raw Data'!CE592,'Raw Data'!CK592,'Raw Data'!CQ592)</f>
        <v>41.786666666666669</v>
      </c>
      <c r="AR91" s="38">
        <f>STDEV('Raw Data'!CE592,'Raw Data'!CK592,'Raw Data'!CQ592)</f>
        <v>1.2264445904048544</v>
      </c>
      <c r="AS91" s="64"/>
      <c r="AT91" s="38">
        <f>AVERAGE('Raw Data'!AC759,'Raw Data'!AI759,'Raw Data'!AO759)</f>
        <v>24.992999999999999</v>
      </c>
      <c r="AU91" s="38">
        <f>STDEV('Raw Data'!AC759,'Raw Data'!AI759,'Raw Data'!AO759)</f>
        <v>1.0207531533137675</v>
      </c>
      <c r="AV91" s="38">
        <f>AVERAGE('Raw Data'!AU759,'Raw Data'!BA759,'Raw Data'!BG759)</f>
        <v>31.361666666666668</v>
      </c>
      <c r="AW91" s="38">
        <f>STDEV('Raw Data'!AU759,'Raw Data'!BA759,'Raw Data'!BG759)</f>
        <v>0.49323963074081417</v>
      </c>
      <c r="AX91" s="38">
        <f>AVERAGE('Raw Data'!BM759,'Raw Data'!BS759,'Raw Data'!BY759)</f>
        <v>35.31633333333334</v>
      </c>
      <c r="AY91" s="38">
        <f>STDEV('Raw Data'!BM759,'Raw Data'!BS759,'Raw Data'!BY759)</f>
        <v>1.0436289251133908</v>
      </c>
      <c r="AZ91" s="38">
        <f>AVERAGE('Raw Data'!CE759,'Raw Data'!CK759,'Raw Data'!CQ759)</f>
        <v>39.348333333333329</v>
      </c>
      <c r="BA91" s="38">
        <f>STDEV('Raw Data'!CE759,'Raw Data'!CK759,'Raw Data'!CQ759)</f>
        <v>0.27583388720991647</v>
      </c>
      <c r="BC91" s="38">
        <f>AVERAGE('Raw Data'!AC926,'Raw Data'!AI926,'Raw Data'!AO926)</f>
        <v>13.747333333333332</v>
      </c>
      <c r="BD91" s="38">
        <f>STDEV('Raw Data'!AC926,'Raw Data'!AI926,'Raw Data'!AO926)</f>
        <v>0.33892821265473522</v>
      </c>
      <c r="BE91" s="38">
        <f>AVERAGE('Raw Data'!AU926,'Raw Data'!BA926,'Raw Data'!BG926)</f>
        <v>24.088999999999999</v>
      </c>
      <c r="BF91" s="38">
        <f>STDEV('Raw Data'!AU926,'Raw Data'!BA926,'Raw Data'!BG926)</f>
        <v>1.1556050363337809</v>
      </c>
      <c r="BG91" s="38">
        <f>AVERAGE('Raw Data'!BM926,'Raw Data'!BS926,'Raw Data'!BY926)</f>
        <v>32.615000000000002</v>
      </c>
      <c r="BH91" s="38">
        <f>STDEV('Raw Data'!BM926,'Raw Data'!BS926,'Raw Data'!BY926)</f>
        <v>1.1297791819643326</v>
      </c>
      <c r="BI91" s="38">
        <f>AVERAGE('Raw Data'!CE926,'Raw Data'!CK926,'Raw Data'!CQ926)</f>
        <v>37.297000000000004</v>
      </c>
      <c r="BJ91" s="38">
        <f>STDEV('Raw Data'!CE926,'Raw Data'!CK926,'Raw Data'!CQ926)</f>
        <v>0.86117419840587428</v>
      </c>
      <c r="BL91" s="68">
        <f t="shared" si="88"/>
        <v>-2.2843333333333327</v>
      </c>
      <c r="BM91" s="64">
        <f t="shared" si="89"/>
        <v>1.299761003672085</v>
      </c>
      <c r="BN91" s="68">
        <f t="shared" si="90"/>
        <v>-3.2136666666666649</v>
      </c>
      <c r="BO91" s="64">
        <f t="shared" si="91"/>
        <v>1.2733662735704379</v>
      </c>
      <c r="BP91" s="68">
        <f t="shared" si="92"/>
        <v>-3.375</v>
      </c>
      <c r="BQ91" s="64">
        <f t="shared" si="93"/>
        <v>0.98936073636801836</v>
      </c>
      <c r="BR91" s="68">
        <f t="shared" si="94"/>
        <v>-2.1473333333333358</v>
      </c>
      <c r="BS91" s="64">
        <f t="shared" si="95"/>
        <v>1.0427714674526425</v>
      </c>
      <c r="BT91" s="68">
        <f t="shared" si="96"/>
        <v>1.982999999999997</v>
      </c>
      <c r="BU91" s="64">
        <f t="shared" si="97"/>
        <v>0.71311546517142932</v>
      </c>
      <c r="BW91" s="68">
        <f t="shared" si="98"/>
        <v>9.435666666666668</v>
      </c>
      <c r="BX91" s="64">
        <f t="shared" si="99"/>
        <v>1.129220380026267</v>
      </c>
      <c r="BY91" s="68">
        <f t="shared" si="100"/>
        <v>8.668000000000001</v>
      </c>
      <c r="BZ91" s="64">
        <f t="shared" si="101"/>
        <v>1.1624240476980263</v>
      </c>
      <c r="CA91" s="68">
        <f t="shared" si="102"/>
        <v>6.2426666666666648</v>
      </c>
      <c r="CB91" s="64">
        <f t="shared" si="103"/>
        <v>0.54339181689336036</v>
      </c>
      <c r="CC91" s="68">
        <f t="shared" si="104"/>
        <v>2.4923333333333311</v>
      </c>
      <c r="CD91" s="64">
        <f t="shared" si="105"/>
        <v>0.80844562793878516</v>
      </c>
      <c r="CE91" s="68">
        <f t="shared" si="106"/>
        <v>3.1503333333333359</v>
      </c>
      <c r="CF91" s="64">
        <f t="shared" si="107"/>
        <v>1.5475459066965753</v>
      </c>
      <c r="CG91" s="64"/>
      <c r="CH91" s="68">
        <f t="shared" si="108"/>
        <v>-2.3326666666666647</v>
      </c>
      <c r="CI91" s="64">
        <f t="shared" si="109"/>
        <v>1.3410845113812411</v>
      </c>
      <c r="CJ91" s="68">
        <f t="shared" si="110"/>
        <v>-3.8776666666666628</v>
      </c>
      <c r="CK91" s="64">
        <f t="shared" si="111"/>
        <v>0.54357458856474705</v>
      </c>
      <c r="CL91" s="68">
        <f t="shared" si="112"/>
        <v>-0.22433333333333394</v>
      </c>
      <c r="CM91" s="64">
        <f t="shared" si="113"/>
        <v>1.5111582754077526</v>
      </c>
      <c r="CN91" s="68">
        <f t="shared" si="114"/>
        <v>-1.3713333333333395</v>
      </c>
      <c r="CO91" s="64">
        <f t="shared" si="115"/>
        <v>1.2709145001402193</v>
      </c>
      <c r="CP91" s="68"/>
      <c r="CQ91" s="68">
        <f t="shared" si="116"/>
        <v>-1.7726666666666659</v>
      </c>
      <c r="CR91" s="64">
        <f t="shared" si="117"/>
        <v>1.226828159659425</v>
      </c>
      <c r="CS91" s="68">
        <f t="shared" si="118"/>
        <v>-1.1636666666666713</v>
      </c>
      <c r="CT91" s="64">
        <f t="shared" si="119"/>
        <v>0.50862002844297705</v>
      </c>
      <c r="CU91" s="68">
        <f t="shared" si="120"/>
        <v>-1.7550000000000097</v>
      </c>
      <c r="CV91" s="64">
        <f t="shared" si="121"/>
        <v>1.7006580099087121</v>
      </c>
      <c r="CW91" s="68">
        <f t="shared" si="122"/>
        <v>2.4383333333333397</v>
      </c>
      <c r="CX91" s="64">
        <f t="shared" si="123"/>
        <v>1.257080214889513</v>
      </c>
      <c r="CY91" s="68"/>
      <c r="CZ91" s="68">
        <f t="shared" si="124"/>
        <v>9.4730000000000008</v>
      </c>
      <c r="DA91" s="64">
        <f t="shared" si="125"/>
        <v>0.76029117229300103</v>
      </c>
      <c r="DB91" s="68">
        <f t="shared" si="126"/>
        <v>6.1089999999999982</v>
      </c>
      <c r="DC91" s="64">
        <f t="shared" si="127"/>
        <v>1.162252984508966</v>
      </c>
      <c r="DD91" s="68">
        <f t="shared" si="128"/>
        <v>0.94633333333332814</v>
      </c>
      <c r="DE91" s="64">
        <f t="shared" si="129"/>
        <v>1.7548439626739827</v>
      </c>
      <c r="DF91" s="68">
        <f t="shared" si="130"/>
        <v>4.4896666666666647</v>
      </c>
      <c r="DG91" s="64">
        <f t="shared" si="131"/>
        <v>1.4985951198817282</v>
      </c>
      <c r="DI91" s="68"/>
      <c r="DJ91" s="64"/>
      <c r="DK91" s="68"/>
      <c r="DL91" s="64"/>
      <c r="DM91" s="68"/>
      <c r="DN91" s="64"/>
      <c r="DO91" s="68"/>
      <c r="DP91" s="64"/>
      <c r="DQ91" s="68"/>
      <c r="DR91" s="64"/>
    </row>
    <row r="92" spans="1:122" ht="15.75" customHeight="1" x14ac:dyDescent="0.25">
      <c r="A92" s="63">
        <f>'Raw Data'!B92</f>
        <v>182</v>
      </c>
      <c r="B92" s="63">
        <f>'Raw Data'!C92</f>
        <v>203</v>
      </c>
      <c r="C92" s="63" t="str">
        <f>'Raw Data'!D92</f>
        <v>KDEVAHTLTENRVLQNSRHPFL</v>
      </c>
      <c r="D92" s="38">
        <f>AVERAGE('Raw Data'!K92,'Raw Data'!Q92,'Raw Data'!W92)</f>
        <v>17.650000000000002</v>
      </c>
      <c r="E92" s="38">
        <f>STDEV('Raw Data'!K92,'Raw Data'!Q92,'Raw Data'!W92)</f>
        <v>1.8122701233535798</v>
      </c>
      <c r="F92" s="38">
        <f>AVERAGE('Raw Data'!AC92,'Raw Data'!AI92,'Raw Data'!AO92)</f>
        <v>18.435666666666666</v>
      </c>
      <c r="G92" s="38">
        <f>STDEV('Raw Data'!AC92,'Raw Data'!AI92,'Raw Data'!AO92)</f>
        <v>1.498786286744489</v>
      </c>
      <c r="H92" s="38">
        <f>AVERAGE('Raw Data'!AU92,'Raw Data'!BA92,'Raw Data'!BG92)</f>
        <v>22.941000000000003</v>
      </c>
      <c r="I92" s="38">
        <f>STDEV('Raw Data'!AU92,'Raw Data'!BA92,'Raw Data'!BG92)</f>
        <v>0.13968894014917588</v>
      </c>
      <c r="J92" s="38">
        <f>AVERAGE('Raw Data'!BM92,'Raw Data'!BS92,'Raw Data'!BY92)</f>
        <v>27.400333333333332</v>
      </c>
      <c r="K92" s="38">
        <f>STDEV('Raw Data'!BM92,'Raw Data'!BS92,'Raw Data'!BY92)</f>
        <v>0.95265436194526187</v>
      </c>
      <c r="L92" s="38">
        <f>AVERAGE('Raw Data'!CE92,'Raw Data'!CK92,'Raw Data'!CQ92)</f>
        <v>33.775333333333329</v>
      </c>
      <c r="M92" s="38">
        <f>STDEV('Raw Data'!CE92,'Raw Data'!CK92,'Raw Data'!CQ92)</f>
        <v>6.2388567328744572E-2</v>
      </c>
      <c r="O92" s="38">
        <f>AVERAGE('Raw Data'!K259,'Raw Data'!Q259,'Raw Data'!W259)</f>
        <v>22.463666666666665</v>
      </c>
      <c r="P92" s="38">
        <f>STDEV('Raw Data'!K259,'Raw Data'!Q259,'Raw Data'!W259)</f>
        <v>1.0775770660761732</v>
      </c>
      <c r="Q92" s="38">
        <f>AVERAGE('Raw Data'!AC259,'Raw Data'!AI259,'Raw Data'!AO259)</f>
        <v>25.597333333333335</v>
      </c>
      <c r="R92" s="38">
        <f>STDEV('Raw Data'!AC259,'Raw Data'!AI259,'Raw Data'!AO259)</f>
        <v>0.56869089436471032</v>
      </c>
      <c r="S92" s="38">
        <f>AVERAGE('Raw Data'!AU259,'Raw Data'!BA259,'Raw Data'!BG259)</f>
        <v>28.094999999999999</v>
      </c>
      <c r="T92" s="38">
        <f>STDEV('Raw Data'!AU259,'Raw Data'!BA259,'Raw Data'!BG259)</f>
        <v>0.73284172916121548</v>
      </c>
      <c r="U92" s="38">
        <f>AVERAGE('Raw Data'!BM259,'Raw Data'!BS259,'Raw Data'!BY259)</f>
        <v>29.075333333333333</v>
      </c>
      <c r="V92" s="38">
        <f>STDEV('Raw Data'!BM259,'Raw Data'!BS259,'Raw Data'!BY259)</f>
        <v>1.1159634103918161</v>
      </c>
      <c r="W92" s="38">
        <f>AVERAGE('Raw Data'!CE259,'Raw Data'!CK259,'Raw Data'!CQ259)</f>
        <v>32.994</v>
      </c>
      <c r="X92" s="38">
        <f>STDEV('Raw Data'!CE259,'Raw Data'!CK259,'Raw Data'!CQ259)</f>
        <v>6.2984124983998982E-2</v>
      </c>
      <c r="Z92" s="38">
        <f>AVERAGE('Raw Data'!K426,'Raw Data'!Q426,'Raw Data'!W426)</f>
        <v>9.0679999999999996</v>
      </c>
      <c r="AA92" s="38">
        <f>STDEV('Raw Data'!K426,'Raw Data'!Q426,'Raw Data'!W426)</f>
        <v>9.3792323779720327E-2</v>
      </c>
      <c r="AB92" s="38">
        <f>AVERAGE('Raw Data'!AC426,'Raw Data'!AI426,'Raw Data'!AO426)</f>
        <v>10.899666666666667</v>
      </c>
      <c r="AC92" s="38">
        <f>STDEV('Raw Data'!AC426,'Raw Data'!AI426,'Raw Data'!AO426)</f>
        <v>0.33180164757477182</v>
      </c>
      <c r="AD92" s="38">
        <f>AVERAGE('Raw Data'!AU426,'Raw Data'!BA426,'Raw Data'!BG426)</f>
        <v>17.486333333333334</v>
      </c>
      <c r="AE92" s="38">
        <f>STDEV('Raw Data'!AU426,'Raw Data'!BA426,'Raw Data'!BG426)</f>
        <v>0.28466178762407407</v>
      </c>
      <c r="AF92" s="38">
        <f>AVERAGE('Raw Data'!BM426,'Raw Data'!BS426,'Raw Data'!BY426)</f>
        <v>24.325333333333333</v>
      </c>
      <c r="AG92" s="38">
        <f>STDEV('Raw Data'!BM426,'Raw Data'!BS426,'Raw Data'!BY426)</f>
        <v>0.36819062091983451</v>
      </c>
      <c r="AH92" s="38">
        <f>AVERAGE('Raw Data'!CE426,'Raw Data'!CK426,'Raw Data'!CQ426)</f>
        <v>30.14233333333333</v>
      </c>
      <c r="AI92" s="38">
        <f>STDEV('Raw Data'!CE426,'Raw Data'!CK426,'Raw Data'!CQ426)</f>
        <v>1.2296447996609954</v>
      </c>
      <c r="AK92" s="38">
        <f>AVERAGE('Raw Data'!AC593,'Raw Data'!AI593,'Raw Data'!AO593)</f>
        <v>20.384666666666664</v>
      </c>
      <c r="AL92" s="38">
        <f>STDEV('Raw Data'!AC593,'Raw Data'!AI593,'Raw Data'!AO593)</f>
        <v>0.55832009934564852</v>
      </c>
      <c r="AM92" s="38">
        <f>AVERAGE('Raw Data'!AU593,'Raw Data'!BA593,'Raw Data'!BG593)</f>
        <v>23.444333333333333</v>
      </c>
      <c r="AN92" s="38">
        <f>STDEV('Raw Data'!AU593,'Raw Data'!BA593,'Raw Data'!BG593)</f>
        <v>1.8718561198268771</v>
      </c>
      <c r="AO92" s="38">
        <f>AVERAGE('Raw Data'!BM593,'Raw Data'!BS593,'Raw Data'!BY593)</f>
        <v>25.572333333333333</v>
      </c>
      <c r="AP92" s="38">
        <f>STDEV('Raw Data'!BM593,'Raw Data'!BS593,'Raw Data'!BY593)</f>
        <v>0.34969176903858368</v>
      </c>
      <c r="AQ92" s="38">
        <f>AVERAGE('Raw Data'!CE593,'Raw Data'!CK593,'Raw Data'!CQ593)</f>
        <v>30.95333333333333</v>
      </c>
      <c r="AR92" s="38">
        <f>STDEV('Raw Data'!CE593,'Raw Data'!CK593,'Raw Data'!CQ593)</f>
        <v>0.69082149165564732</v>
      </c>
      <c r="AS92" s="64"/>
      <c r="AT92" s="38">
        <f>AVERAGE('Raw Data'!AC760,'Raw Data'!AI760,'Raw Data'!AO760)</f>
        <v>25.377666666666666</v>
      </c>
      <c r="AU92" s="38">
        <f>STDEV('Raw Data'!AC760,'Raw Data'!AI760,'Raw Data'!AO760)</f>
        <v>0.67983846120481728</v>
      </c>
      <c r="AV92" s="38">
        <f>AVERAGE('Raw Data'!AU760,'Raw Data'!BA760,'Raw Data'!BG760)</f>
        <v>28.920333333333332</v>
      </c>
      <c r="AW92" s="38">
        <f>STDEV('Raw Data'!AU760,'Raw Data'!BA760,'Raw Data'!BG760)</f>
        <v>0.65691272885622609</v>
      </c>
      <c r="AX92" s="38">
        <f>AVERAGE('Raw Data'!BM760,'Raw Data'!BS760,'Raw Data'!BY760)</f>
        <v>27.903666666666666</v>
      </c>
      <c r="AY92" s="38">
        <f>STDEV('Raw Data'!BM760,'Raw Data'!BS760,'Raw Data'!BY760)</f>
        <v>0.89539395426445256</v>
      </c>
      <c r="AZ92" s="38">
        <f>AVERAGE('Raw Data'!CE760,'Raw Data'!CK760,'Raw Data'!CQ760)</f>
        <v>29.890666666666664</v>
      </c>
      <c r="BA92" s="38">
        <f>STDEV('Raw Data'!CE760,'Raw Data'!CK760,'Raw Data'!CQ760)</f>
        <v>0.76767788383757185</v>
      </c>
      <c r="BC92" s="38">
        <f>AVERAGE('Raw Data'!AC927,'Raw Data'!AI927,'Raw Data'!AO927)</f>
        <v>14.302000000000001</v>
      </c>
      <c r="BD92" s="38">
        <f>STDEV('Raw Data'!AC927,'Raw Data'!AI927,'Raw Data'!AO927)</f>
        <v>2.6734247698411004</v>
      </c>
      <c r="BE92" s="38">
        <f>AVERAGE('Raw Data'!AU927,'Raw Data'!BA927,'Raw Data'!BG927)</f>
        <v>17.098333333333333</v>
      </c>
      <c r="BF92" s="38">
        <f>STDEV('Raw Data'!AU927,'Raw Data'!BA927,'Raw Data'!BG927)</f>
        <v>0.3068180785633931</v>
      </c>
      <c r="BG92" s="38">
        <f>AVERAGE('Raw Data'!BM927,'Raw Data'!BS927,'Raw Data'!BY927)</f>
        <v>25.307666666666666</v>
      </c>
      <c r="BH92" s="38">
        <f>STDEV('Raw Data'!BM927,'Raw Data'!BS927,'Raw Data'!BY927)</f>
        <v>2.6456145473846595</v>
      </c>
      <c r="BI92" s="38">
        <f>AVERAGE('Raw Data'!CE927,'Raw Data'!CK927,'Raw Data'!CQ927)</f>
        <v>28.399333333333331</v>
      </c>
      <c r="BJ92" s="38">
        <f>STDEV('Raw Data'!CE927,'Raw Data'!CK927,'Raw Data'!CQ927)</f>
        <v>0.67113510810665633</v>
      </c>
      <c r="BL92" s="68">
        <f t="shared" si="88"/>
        <v>-4.8136666666666628</v>
      </c>
      <c r="BM92" s="64">
        <f t="shared" si="89"/>
        <v>2.1084343322316994</v>
      </c>
      <c r="BN92" s="68">
        <f t="shared" si="90"/>
        <v>-7.1616666666666688</v>
      </c>
      <c r="BO92" s="64">
        <f t="shared" si="91"/>
        <v>1.603050113585557</v>
      </c>
      <c r="BP92" s="68">
        <f t="shared" si="92"/>
        <v>-5.1539999999999964</v>
      </c>
      <c r="BQ92" s="64">
        <f t="shared" si="93"/>
        <v>0.7460361921515607</v>
      </c>
      <c r="BR92" s="68">
        <f t="shared" si="94"/>
        <v>-1.6750000000000007</v>
      </c>
      <c r="BS92" s="64">
        <f t="shared" si="95"/>
        <v>1.4672847939874067</v>
      </c>
      <c r="BT92" s="68">
        <f t="shared" si="96"/>
        <v>0.78133333333332899</v>
      </c>
      <c r="BU92" s="64">
        <f t="shared" si="97"/>
        <v>8.8652881133854292E-2</v>
      </c>
      <c r="BW92" s="68">
        <f t="shared" si="98"/>
        <v>8.5820000000000025</v>
      </c>
      <c r="BX92" s="64">
        <f t="shared" si="99"/>
        <v>1.8146955667549309</v>
      </c>
      <c r="BY92" s="68">
        <f t="shared" si="100"/>
        <v>7.5359999999999996</v>
      </c>
      <c r="BZ92" s="64">
        <f t="shared" si="101"/>
        <v>1.5350741567320672</v>
      </c>
      <c r="CA92" s="68">
        <f t="shared" si="102"/>
        <v>5.4546666666666681</v>
      </c>
      <c r="CB92" s="64">
        <f t="shared" si="103"/>
        <v>0.31708884138886612</v>
      </c>
      <c r="CC92" s="68">
        <f t="shared" si="104"/>
        <v>3.0749999999999993</v>
      </c>
      <c r="CD92" s="64">
        <f t="shared" si="105"/>
        <v>1.0213298520393239</v>
      </c>
      <c r="CE92" s="68">
        <f t="shared" si="106"/>
        <v>3.6329999999999991</v>
      </c>
      <c r="CF92" s="64">
        <f t="shared" si="107"/>
        <v>1.2312264887772122</v>
      </c>
      <c r="CG92" s="64"/>
      <c r="CH92" s="68">
        <f t="shared" si="108"/>
        <v>-1.9489999999999981</v>
      </c>
      <c r="CI92" s="64">
        <f t="shared" si="109"/>
        <v>1.5994004084864641</v>
      </c>
      <c r="CJ92" s="68">
        <f t="shared" si="110"/>
        <v>-0.5033333333333303</v>
      </c>
      <c r="CK92" s="64">
        <f t="shared" si="111"/>
        <v>1.877061089398353</v>
      </c>
      <c r="CL92" s="68">
        <f t="shared" si="112"/>
        <v>1.8279999999999994</v>
      </c>
      <c r="CM92" s="64">
        <f t="shared" si="113"/>
        <v>1.0148076993532658</v>
      </c>
      <c r="CN92" s="68">
        <f t="shared" si="114"/>
        <v>2.8219999999999992</v>
      </c>
      <c r="CO92" s="64">
        <f t="shared" si="115"/>
        <v>0.69363294808325449</v>
      </c>
      <c r="CP92" s="68"/>
      <c r="CQ92" s="68">
        <f t="shared" si="116"/>
        <v>-4.9930000000000021</v>
      </c>
      <c r="CR92" s="64">
        <f t="shared" si="117"/>
        <v>0.87971681049452999</v>
      </c>
      <c r="CS92" s="68">
        <f t="shared" si="118"/>
        <v>-5.4759999999999991</v>
      </c>
      <c r="CT92" s="64">
        <f t="shared" si="119"/>
        <v>1.9837791375721907</v>
      </c>
      <c r="CU92" s="68">
        <f t="shared" si="120"/>
        <v>-2.3313333333333333</v>
      </c>
      <c r="CV92" s="64">
        <f t="shared" si="121"/>
        <v>0.96125681618736347</v>
      </c>
      <c r="CW92" s="68">
        <f t="shared" si="122"/>
        <v>1.0626666666666651</v>
      </c>
      <c r="CX92" s="64">
        <f t="shared" si="123"/>
        <v>1.0327456931242396</v>
      </c>
      <c r="CY92" s="68"/>
      <c r="CZ92" s="68">
        <f t="shared" si="124"/>
        <v>6.0826666666666629</v>
      </c>
      <c r="DA92" s="64">
        <f t="shared" si="125"/>
        <v>2.7311025856480153</v>
      </c>
      <c r="DB92" s="68">
        <f t="shared" si="126"/>
        <v>6.3460000000000001</v>
      </c>
      <c r="DC92" s="64">
        <f t="shared" si="127"/>
        <v>1.8968349075938749</v>
      </c>
      <c r="DD92" s="68">
        <f t="shared" si="128"/>
        <v>0.26466666666666683</v>
      </c>
      <c r="DE92" s="64">
        <f t="shared" si="129"/>
        <v>2.6686252390822265</v>
      </c>
      <c r="DF92" s="68">
        <f t="shared" si="130"/>
        <v>2.5539999999999985</v>
      </c>
      <c r="DG92" s="64">
        <f t="shared" si="131"/>
        <v>0.96314934805909869</v>
      </c>
      <c r="DI92" s="68"/>
      <c r="DJ92" s="64"/>
      <c r="DK92" s="68"/>
      <c r="DL92" s="64"/>
      <c r="DM92" s="68"/>
      <c r="DN92" s="64"/>
      <c r="DO92" s="68"/>
      <c r="DP92" s="64"/>
      <c r="DQ92" s="68"/>
      <c r="DR92" s="64"/>
    </row>
    <row r="93" spans="1:122" ht="15.75" customHeight="1" x14ac:dyDescent="0.25">
      <c r="A93" s="63">
        <f>'Raw Data'!B93</f>
        <v>192</v>
      </c>
      <c r="B93" s="63">
        <f>'Raw Data'!C93</f>
        <v>203</v>
      </c>
      <c r="C93" s="63" t="str">
        <f>'Raw Data'!D93</f>
        <v>NRVLQNSRHPFL</v>
      </c>
      <c r="D93" s="38">
        <f>AVERAGE('Raw Data'!K93,'Raw Data'!Q93,'Raw Data'!W93)</f>
        <v>16.288666666666668</v>
      </c>
      <c r="E93" s="38">
        <f>STDEV('Raw Data'!K93,'Raw Data'!Q93,'Raw Data'!W93)</f>
        <v>1.6804669985850167</v>
      </c>
      <c r="F93" s="38">
        <f>AVERAGE('Raw Data'!AC93,'Raw Data'!AI93,'Raw Data'!AO93)</f>
        <v>16.169999999999998</v>
      </c>
      <c r="G93" s="38">
        <f>STDEV('Raw Data'!AC93,'Raw Data'!AI93,'Raw Data'!AO93)</f>
        <v>0.90414434688273038</v>
      </c>
      <c r="H93" s="38">
        <f>AVERAGE('Raw Data'!AU93,'Raw Data'!BA93,'Raw Data'!BG93)</f>
        <v>19.626000000000001</v>
      </c>
      <c r="I93" s="38">
        <f>STDEV('Raw Data'!AU93,'Raw Data'!BA93,'Raw Data'!BG93)</f>
        <v>0.75015265113175345</v>
      </c>
      <c r="J93" s="38">
        <f>AVERAGE('Raw Data'!BM93,'Raw Data'!BS93,'Raw Data'!BY93)</f>
        <v>26.569666666666667</v>
      </c>
      <c r="K93" s="38">
        <f>STDEV('Raw Data'!BM93,'Raw Data'!BS93,'Raw Data'!BY93)</f>
        <v>3.011099522322922</v>
      </c>
      <c r="L93" s="38">
        <f>AVERAGE('Raw Data'!CE93,'Raw Data'!CK93,'Raw Data'!CQ93)</f>
        <v>31.527000000000001</v>
      </c>
      <c r="M93" s="38">
        <f>STDEV('Raw Data'!CE93,'Raw Data'!CK93,'Raw Data'!CQ93)</f>
        <v>0.18766193007640075</v>
      </c>
      <c r="O93" s="38">
        <f>AVERAGE('Raw Data'!K260,'Raw Data'!Q260,'Raw Data'!W260)</f>
        <v>20.041666666666668</v>
      </c>
      <c r="P93" s="38">
        <f>STDEV('Raw Data'!K260,'Raw Data'!Q260,'Raw Data'!W260)</f>
        <v>0.93107536393856594</v>
      </c>
      <c r="Q93" s="38">
        <f>AVERAGE('Raw Data'!AC260,'Raw Data'!AI260,'Raw Data'!AO260)</f>
        <v>22.890333333333331</v>
      </c>
      <c r="R93" s="38">
        <f>STDEV('Raw Data'!AC260,'Raw Data'!AI260,'Raw Data'!AO260)</f>
        <v>0.41105392995729062</v>
      </c>
      <c r="S93" s="38">
        <f>AVERAGE('Raw Data'!AU260,'Raw Data'!BA260,'Raw Data'!BG260)</f>
        <v>25.814666666666668</v>
      </c>
      <c r="T93" s="38">
        <f>STDEV('Raw Data'!AU260,'Raw Data'!BA260,'Raw Data'!BG260)</f>
        <v>1.1696022115802167</v>
      </c>
      <c r="U93" s="38">
        <f>AVERAGE('Raw Data'!BM260,'Raw Data'!BS260,'Raw Data'!BY260)</f>
        <v>26.836333333333332</v>
      </c>
      <c r="V93" s="38">
        <f>STDEV('Raw Data'!BM260,'Raw Data'!BS260,'Raw Data'!BY260)</f>
        <v>1.26301082075069</v>
      </c>
      <c r="W93" s="38">
        <f>AVERAGE('Raw Data'!CE260,'Raw Data'!CK260,'Raw Data'!CQ260)</f>
        <v>29.304666666666666</v>
      </c>
      <c r="X93" s="38">
        <f>STDEV('Raw Data'!CE260,'Raw Data'!CK260,'Raw Data'!CQ260)</f>
        <v>0.34813981865528315</v>
      </c>
      <c r="Z93" s="38">
        <f>AVERAGE('Raw Data'!K427,'Raw Data'!Q427,'Raw Data'!W427)</f>
        <v>6.4519999999999991</v>
      </c>
      <c r="AA93" s="38">
        <f>STDEV('Raw Data'!K427,'Raw Data'!Q427,'Raw Data'!W427)</f>
        <v>0.44364287439335698</v>
      </c>
      <c r="AB93" s="38">
        <f>AVERAGE('Raw Data'!AC427,'Raw Data'!AI427,'Raw Data'!AO427)</f>
        <v>7.8493333333333339</v>
      </c>
      <c r="AC93" s="38">
        <f>STDEV('Raw Data'!AC427,'Raw Data'!AI427,'Raw Data'!AO427)</f>
        <v>0.32210143329909813</v>
      </c>
      <c r="AD93" s="38">
        <f>AVERAGE('Raw Data'!AU427,'Raw Data'!BA427,'Raw Data'!BG427)</f>
        <v>12.074666666666666</v>
      </c>
      <c r="AE93" s="38">
        <f>STDEV('Raw Data'!AU427,'Raw Data'!BA427,'Raw Data'!BG427)</f>
        <v>0.4137056119190714</v>
      </c>
      <c r="AF93" s="38">
        <f>AVERAGE('Raw Data'!BM427,'Raw Data'!BS427,'Raw Data'!BY427)</f>
        <v>18.624333333333336</v>
      </c>
      <c r="AG93" s="38">
        <f>STDEV('Raw Data'!BM427,'Raw Data'!BS427,'Raw Data'!BY427)</f>
        <v>0.28971077531450828</v>
      </c>
      <c r="AH93" s="38">
        <f>AVERAGE('Raw Data'!CE427,'Raw Data'!CK427,'Raw Data'!CQ427)</f>
        <v>25.368666666666666</v>
      </c>
      <c r="AI93" s="38">
        <f>STDEV('Raw Data'!CE427,'Raw Data'!CK427,'Raw Data'!CQ427)</f>
        <v>1.0744604847705346</v>
      </c>
      <c r="AK93" s="38">
        <f>AVERAGE('Raw Data'!AC594,'Raw Data'!AI594,'Raw Data'!AO594)</f>
        <v>17.580666666666666</v>
      </c>
      <c r="AL93" s="38">
        <f>STDEV('Raw Data'!AC594,'Raw Data'!AI594,'Raw Data'!AO594)</f>
        <v>0.69079688283411811</v>
      </c>
      <c r="AM93" s="38">
        <f>AVERAGE('Raw Data'!AU594,'Raw Data'!BA594,'Raw Data'!BG594)</f>
        <v>22.195999999999998</v>
      </c>
      <c r="AN93" s="38">
        <f>STDEV('Raw Data'!AU594,'Raw Data'!BA594,'Raw Data'!BG594)</f>
        <v>1.1953627064619343</v>
      </c>
      <c r="AO93" s="38">
        <f>AVERAGE('Raw Data'!BM594,'Raw Data'!BS594,'Raw Data'!BY594)</f>
        <v>24.382666666666665</v>
      </c>
      <c r="AP93" s="38">
        <f>STDEV('Raw Data'!BM594,'Raw Data'!BS594,'Raw Data'!BY594)</f>
        <v>1.9360519965469256</v>
      </c>
      <c r="AQ93" s="38">
        <f>AVERAGE('Raw Data'!CE594,'Raw Data'!CK594,'Raw Data'!CQ594)</f>
        <v>31.471000000000004</v>
      </c>
      <c r="AR93" s="38">
        <f>STDEV('Raw Data'!CE594,'Raw Data'!CK594,'Raw Data'!CQ594)</f>
        <v>1.1327347438831403</v>
      </c>
      <c r="AS93" s="64"/>
      <c r="AT93" s="38">
        <f>AVERAGE('Raw Data'!AC761,'Raw Data'!AI761,'Raw Data'!AO761)</f>
        <v>23.629666666666665</v>
      </c>
      <c r="AU93" s="38">
        <f>STDEV('Raw Data'!AC761,'Raw Data'!AI761,'Raw Data'!AO761)</f>
        <v>1.1846861750410245</v>
      </c>
      <c r="AV93" s="38">
        <f>AVERAGE('Raw Data'!AU761,'Raw Data'!BA761,'Raw Data'!BG761)</f>
        <v>26.879000000000001</v>
      </c>
      <c r="AW93" s="38">
        <f>STDEV('Raw Data'!AU761,'Raw Data'!BA761,'Raw Data'!BG761)</f>
        <v>0.88989493761904148</v>
      </c>
      <c r="AX93" s="38">
        <f>AVERAGE('Raw Data'!BM761,'Raw Data'!BS761,'Raw Data'!BY761)</f>
        <v>26.922666666666668</v>
      </c>
      <c r="AY93" s="38">
        <f>STDEV('Raw Data'!BM761,'Raw Data'!BS761,'Raw Data'!BY761)</f>
        <v>2.7554789662295249</v>
      </c>
      <c r="AZ93" s="38">
        <f>AVERAGE('Raw Data'!CE761,'Raw Data'!CK761,'Raw Data'!CQ761)</f>
        <v>28.48</v>
      </c>
      <c r="BA93" s="38">
        <f>STDEV('Raw Data'!CE761,'Raw Data'!CK761,'Raw Data'!CQ761)</f>
        <v>0.78215343763228484</v>
      </c>
      <c r="BC93" s="38">
        <f>AVERAGE('Raw Data'!AC928,'Raw Data'!AI928,'Raw Data'!AO928)</f>
        <v>7.8883333333333328</v>
      </c>
      <c r="BD93" s="38">
        <f>STDEV('Raw Data'!AC928,'Raw Data'!AI928,'Raw Data'!AO928)</f>
        <v>0.18334757520440034</v>
      </c>
      <c r="BE93" s="38">
        <f>AVERAGE('Raw Data'!AU928,'Raw Data'!BA928,'Raw Data'!BG928)</f>
        <v>12.098666666666666</v>
      </c>
      <c r="BF93" s="38">
        <f>STDEV('Raw Data'!AU928,'Raw Data'!BA928,'Raw Data'!BG928)</f>
        <v>0.38815503775338744</v>
      </c>
      <c r="BG93" s="38">
        <f>AVERAGE('Raw Data'!BM928,'Raw Data'!BS928,'Raw Data'!BY928)</f>
        <v>16.696666666666665</v>
      </c>
      <c r="BH93" s="38">
        <f>STDEV('Raw Data'!BM928,'Raw Data'!BS928,'Raw Data'!BY928)</f>
        <v>0.14011899704655773</v>
      </c>
      <c r="BI93" s="38">
        <f>AVERAGE('Raw Data'!CE928,'Raw Data'!CK928,'Raw Data'!CQ928)</f>
        <v>24.606666666666666</v>
      </c>
      <c r="BJ93" s="38">
        <f>STDEV('Raw Data'!CE928,'Raw Data'!CK928,'Raw Data'!CQ928)</f>
        <v>0.15766208590949635</v>
      </c>
      <c r="BL93" s="68">
        <f t="shared" si="88"/>
        <v>-3.7530000000000001</v>
      </c>
      <c r="BM93" s="64">
        <f t="shared" si="89"/>
        <v>1.9211638833443303</v>
      </c>
      <c r="BN93" s="68">
        <f t="shared" si="90"/>
        <v>-6.7203333333333326</v>
      </c>
      <c r="BO93" s="64">
        <f t="shared" si="91"/>
        <v>0.99319803329111178</v>
      </c>
      <c r="BP93" s="68">
        <f t="shared" si="92"/>
        <v>-6.1886666666666663</v>
      </c>
      <c r="BQ93" s="64">
        <f t="shared" si="93"/>
        <v>1.3894957118801525</v>
      </c>
      <c r="BR93" s="68">
        <f t="shared" si="94"/>
        <v>-0.26666666666666572</v>
      </c>
      <c r="BS93" s="64">
        <f t="shared" si="95"/>
        <v>3.2652590504685324</v>
      </c>
      <c r="BT93" s="68">
        <f t="shared" si="96"/>
        <v>2.222333333333335</v>
      </c>
      <c r="BU93" s="64">
        <f t="shared" si="97"/>
        <v>0.3954975768994462</v>
      </c>
      <c r="BW93" s="68">
        <f t="shared" si="98"/>
        <v>9.8366666666666696</v>
      </c>
      <c r="BX93" s="64">
        <f t="shared" si="99"/>
        <v>1.7380415223271666</v>
      </c>
      <c r="BY93" s="68">
        <f t="shared" si="100"/>
        <v>8.3206666666666642</v>
      </c>
      <c r="BZ93" s="64">
        <f t="shared" si="101"/>
        <v>0.95980536221326274</v>
      </c>
      <c r="CA93" s="68">
        <f t="shared" si="102"/>
        <v>7.5513333333333357</v>
      </c>
      <c r="CB93" s="64">
        <f t="shared" si="103"/>
        <v>0.85666874189112996</v>
      </c>
      <c r="CC93" s="68">
        <f t="shared" si="104"/>
        <v>7.9453333333333305</v>
      </c>
      <c r="CD93" s="64">
        <f t="shared" si="105"/>
        <v>3.0250045729992974</v>
      </c>
      <c r="CE93" s="68">
        <f t="shared" si="106"/>
        <v>6.158333333333335</v>
      </c>
      <c r="CF93" s="64">
        <f t="shared" si="107"/>
        <v>1.0907255994673142</v>
      </c>
      <c r="CG93" s="64"/>
      <c r="CH93" s="68">
        <f t="shared" si="108"/>
        <v>-1.4106666666666676</v>
      </c>
      <c r="CI93" s="64">
        <f t="shared" si="109"/>
        <v>1.1378388872478096</v>
      </c>
      <c r="CJ93" s="68">
        <f t="shared" si="110"/>
        <v>-2.5699999999999967</v>
      </c>
      <c r="CK93" s="64">
        <f t="shared" si="111"/>
        <v>1.4112480292280301</v>
      </c>
      <c r="CL93" s="68">
        <f t="shared" si="112"/>
        <v>2.1870000000000012</v>
      </c>
      <c r="CM93" s="64">
        <f t="shared" si="113"/>
        <v>3.5798069314792196</v>
      </c>
      <c r="CN93" s="68">
        <f t="shared" si="114"/>
        <v>5.5999999999997385E-2</v>
      </c>
      <c r="CO93" s="64">
        <f t="shared" si="115"/>
        <v>1.1481746382846136</v>
      </c>
      <c r="CP93" s="68"/>
      <c r="CQ93" s="68">
        <f t="shared" si="116"/>
        <v>-6.0489999999999995</v>
      </c>
      <c r="CR93" s="64">
        <f t="shared" si="117"/>
        <v>1.3713794758077238</v>
      </c>
      <c r="CS93" s="68">
        <f t="shared" si="118"/>
        <v>-4.6830000000000034</v>
      </c>
      <c r="CT93" s="64">
        <f t="shared" si="119"/>
        <v>1.4902365584027248</v>
      </c>
      <c r="CU93" s="68">
        <f t="shared" si="120"/>
        <v>-2.5400000000000027</v>
      </c>
      <c r="CV93" s="64">
        <f t="shared" si="121"/>
        <v>3.3676344318626197</v>
      </c>
      <c r="CW93" s="68">
        <f t="shared" si="122"/>
        <v>2.9910000000000032</v>
      </c>
      <c r="CX93" s="64">
        <f t="shared" si="123"/>
        <v>1.3765362327232815</v>
      </c>
      <c r="CY93" s="68"/>
      <c r="CZ93" s="68">
        <f t="shared" si="124"/>
        <v>9.6923333333333339</v>
      </c>
      <c r="DA93" s="64">
        <f t="shared" si="125"/>
        <v>0.71471439517241253</v>
      </c>
      <c r="DB93" s="68">
        <f t="shared" si="126"/>
        <v>10.097333333333331</v>
      </c>
      <c r="DC93" s="64">
        <f t="shared" si="127"/>
        <v>1.2568040154826583</v>
      </c>
      <c r="DD93" s="68">
        <f t="shared" si="128"/>
        <v>7.6859999999999999</v>
      </c>
      <c r="DE93" s="64">
        <f t="shared" si="129"/>
        <v>1.9411158303065457</v>
      </c>
      <c r="DF93" s="68">
        <f t="shared" si="130"/>
        <v>6.8643333333333381</v>
      </c>
      <c r="DG93" s="64">
        <f t="shared" si="131"/>
        <v>1.1436543766948724</v>
      </c>
      <c r="DI93" s="68"/>
      <c r="DJ93" s="64"/>
      <c r="DK93" s="68"/>
      <c r="DL93" s="64"/>
      <c r="DM93" s="68"/>
      <c r="DN93" s="64"/>
      <c r="DO93" s="68"/>
      <c r="DP93" s="64"/>
      <c r="DQ93" s="68"/>
      <c r="DR93" s="64"/>
    </row>
    <row r="94" spans="1:122" ht="15.75" customHeight="1" x14ac:dyDescent="0.25">
      <c r="A94" s="63">
        <f>'Raw Data'!B94</f>
        <v>192</v>
      </c>
      <c r="B94" s="63">
        <f>'Raw Data'!C94</f>
        <v>205</v>
      </c>
      <c r="C94" s="63" t="str">
        <f>'Raw Data'!D94</f>
        <v>NRVLQNSRHPFLTA</v>
      </c>
      <c r="D94" s="38">
        <f>AVERAGE('Raw Data'!K94,'Raw Data'!Q94,'Raw Data'!W94)</f>
        <v>15.045333333333334</v>
      </c>
      <c r="E94" s="38">
        <f>STDEV('Raw Data'!K94,'Raw Data'!Q94,'Raw Data'!W94)</f>
        <v>0.59307447536825653</v>
      </c>
      <c r="F94" s="38">
        <f>AVERAGE('Raw Data'!AC94,'Raw Data'!AI94,'Raw Data'!AO94)</f>
        <v>17.671000000000003</v>
      </c>
      <c r="G94" s="38">
        <f>STDEV('Raw Data'!AC94,'Raw Data'!AI94,'Raw Data'!AO94)</f>
        <v>0.43428907423512247</v>
      </c>
      <c r="H94" s="38">
        <f>AVERAGE('Raw Data'!AU94,'Raw Data'!BA94,'Raw Data'!BG94)</f>
        <v>22.521666666666665</v>
      </c>
      <c r="I94" s="38">
        <f>STDEV('Raw Data'!AU94,'Raw Data'!BA94,'Raw Data'!BG94)</f>
        <v>1.8832040073590901</v>
      </c>
      <c r="J94" s="38">
        <f>AVERAGE('Raw Data'!BM94,'Raw Data'!BS94,'Raw Data'!BY94)</f>
        <v>28.769333333333332</v>
      </c>
      <c r="K94" s="38">
        <f>STDEV('Raw Data'!BM94,'Raw Data'!BS94,'Raw Data'!BY94)</f>
        <v>0.82151648390846876</v>
      </c>
      <c r="L94" s="38">
        <f>AVERAGE('Raw Data'!CE94,'Raw Data'!CK94,'Raw Data'!CQ94)</f>
        <v>37.120333333333328</v>
      </c>
      <c r="M94" s="38">
        <f>STDEV('Raw Data'!CE94,'Raw Data'!CK94,'Raw Data'!CQ94)</f>
        <v>0.20632337078802568</v>
      </c>
      <c r="O94" s="38">
        <f>AVERAGE('Raw Data'!K261,'Raw Data'!Q261,'Raw Data'!W261)</f>
        <v>18.312666666666669</v>
      </c>
      <c r="P94" s="38">
        <f>STDEV('Raw Data'!K261,'Raw Data'!Q261,'Raw Data'!W261)</f>
        <v>0.15437076579888312</v>
      </c>
      <c r="Q94" s="38">
        <f>AVERAGE('Raw Data'!AC261,'Raw Data'!AI261,'Raw Data'!AO261)</f>
        <v>20.781666666666666</v>
      </c>
      <c r="R94" s="38">
        <f>STDEV('Raw Data'!AC261,'Raw Data'!AI261,'Raw Data'!AO261)</f>
        <v>0.2287888400541716</v>
      </c>
      <c r="S94" s="38">
        <f>AVERAGE('Raw Data'!AU261,'Raw Data'!BA261,'Raw Data'!BG261)</f>
        <v>26.566666666666666</v>
      </c>
      <c r="T94" s="38">
        <f>STDEV('Raw Data'!AU261,'Raw Data'!BA261,'Raw Data'!BG261)</f>
        <v>1.1320641913484117</v>
      </c>
      <c r="U94" s="38">
        <f>AVERAGE('Raw Data'!BM261,'Raw Data'!BS261,'Raw Data'!BY261)</f>
        <v>29.503333333333334</v>
      </c>
      <c r="V94" s="38">
        <f>STDEV('Raw Data'!BM261,'Raw Data'!BS261,'Raw Data'!BY261)</f>
        <v>1.0469586110889644</v>
      </c>
      <c r="W94" s="38">
        <f>AVERAGE('Raw Data'!CE261,'Raw Data'!CK261,'Raw Data'!CQ261)</f>
        <v>35.274333333333338</v>
      </c>
      <c r="X94" s="38">
        <f>STDEV('Raw Data'!CE261,'Raw Data'!CK261,'Raw Data'!CQ261)</f>
        <v>4.9135866058645637E-2</v>
      </c>
      <c r="Z94" s="38">
        <f>AVERAGE('Raw Data'!K428,'Raw Data'!Q428,'Raw Data'!W428)</f>
        <v>8.4333333333333336</v>
      </c>
      <c r="AA94" s="38">
        <f>STDEV('Raw Data'!K428,'Raw Data'!Q428,'Raw Data'!W428)</f>
        <v>0.47985240786447381</v>
      </c>
      <c r="AB94" s="38">
        <f>AVERAGE('Raw Data'!AC428,'Raw Data'!AI428,'Raw Data'!AO428)</f>
        <v>11.176666666666668</v>
      </c>
      <c r="AC94" s="38">
        <f>STDEV('Raw Data'!AC428,'Raw Data'!AI428,'Raw Data'!AO428)</f>
        <v>0.97589975578095767</v>
      </c>
      <c r="AD94" s="38">
        <f>AVERAGE('Raw Data'!AU428,'Raw Data'!BA428,'Raw Data'!BG428)</f>
        <v>16.956</v>
      </c>
      <c r="AE94" s="38">
        <f>STDEV('Raw Data'!AU428,'Raw Data'!BA428,'Raw Data'!BG428)</f>
        <v>1.6043824357054022</v>
      </c>
      <c r="AF94" s="38">
        <f>AVERAGE('Raw Data'!BM428,'Raw Data'!BS428,'Raw Data'!BY428)</f>
        <v>25.433999999999997</v>
      </c>
      <c r="AG94" s="38">
        <f>STDEV('Raw Data'!BM428,'Raw Data'!BS428,'Raw Data'!BY428)</f>
        <v>2.6648727924612094</v>
      </c>
      <c r="AH94" s="38">
        <f>AVERAGE('Raw Data'!CE428,'Raw Data'!CK428,'Raw Data'!CQ428)</f>
        <v>32.176333333333332</v>
      </c>
      <c r="AI94" s="38">
        <f>STDEV('Raw Data'!CE428,'Raw Data'!CK428,'Raw Data'!CQ428)</f>
        <v>0.92553191913262978</v>
      </c>
      <c r="AK94" s="38">
        <f>AVERAGE('Raw Data'!AC595,'Raw Data'!AI595,'Raw Data'!AO595)</f>
        <v>19.063333333333333</v>
      </c>
      <c r="AL94" s="38">
        <f>STDEV('Raw Data'!AC595,'Raw Data'!AI595,'Raw Data'!AO595)</f>
        <v>0.53438406912382219</v>
      </c>
      <c r="AM94" s="38">
        <f>AVERAGE('Raw Data'!AU595,'Raw Data'!BA595,'Raw Data'!BG595)</f>
        <v>25.596666666666664</v>
      </c>
      <c r="AN94" s="38">
        <f>STDEV('Raw Data'!AU595,'Raw Data'!BA595,'Raw Data'!BG595)</f>
        <v>0.21569500071474418</v>
      </c>
      <c r="AO94" s="38">
        <f>AVERAGE('Raw Data'!BM595,'Raw Data'!BS595,'Raw Data'!BY595)</f>
        <v>28.033333333333335</v>
      </c>
      <c r="AP94" s="38">
        <f>STDEV('Raw Data'!BM595,'Raw Data'!BS595,'Raw Data'!BY595)</f>
        <v>0.31992551216390047</v>
      </c>
      <c r="AQ94" s="38">
        <f>AVERAGE('Raw Data'!CE595,'Raw Data'!CK595,'Raw Data'!CQ595)</f>
        <v>36.525666666666666</v>
      </c>
      <c r="AR94" s="38">
        <f>STDEV('Raw Data'!CE595,'Raw Data'!CK595,'Raw Data'!CQ595)</f>
        <v>1.0843681724088614</v>
      </c>
      <c r="AS94" s="64"/>
      <c r="AT94" s="38">
        <f>AVERAGE('Raw Data'!AC762,'Raw Data'!AI762,'Raw Data'!AO762)</f>
        <v>20.78533333333333</v>
      </c>
      <c r="AU94" s="38">
        <f>STDEV('Raw Data'!AC762,'Raw Data'!AI762,'Raw Data'!AO762)</f>
        <v>0.86337380857501944</v>
      </c>
      <c r="AV94" s="38">
        <f>AVERAGE('Raw Data'!AU762,'Raw Data'!BA762,'Raw Data'!BG762)</f>
        <v>28.188666666666666</v>
      </c>
      <c r="AW94" s="38">
        <f>STDEV('Raw Data'!AU762,'Raw Data'!BA762,'Raw Data'!BG762)</f>
        <v>0.62149845802973158</v>
      </c>
      <c r="AX94" s="38">
        <f>AVERAGE('Raw Data'!BM762,'Raw Data'!BS762,'Raw Data'!BY762)</f>
        <v>29.996666666666666</v>
      </c>
      <c r="AY94" s="38">
        <f>STDEV('Raw Data'!BM762,'Raw Data'!BS762,'Raw Data'!BY762)</f>
        <v>2.2343747074591866</v>
      </c>
      <c r="AZ94" s="38">
        <f>AVERAGE('Raw Data'!CE762,'Raw Data'!CK762,'Raw Data'!CQ762)</f>
        <v>34.994999999999997</v>
      </c>
      <c r="BA94" s="38">
        <f>STDEV('Raw Data'!CE762,'Raw Data'!CK762,'Raw Data'!CQ762)</f>
        <v>0.46953913574908474</v>
      </c>
      <c r="BC94" s="38">
        <f>AVERAGE('Raw Data'!AC929,'Raw Data'!AI929,'Raw Data'!AO929)</f>
        <v>10.823666666666666</v>
      </c>
      <c r="BD94" s="38">
        <f>STDEV('Raw Data'!AC929,'Raw Data'!AI929,'Raw Data'!AO929)</f>
        <v>0.60741281953325099</v>
      </c>
      <c r="BE94" s="38">
        <f>AVERAGE('Raw Data'!AU929,'Raw Data'!BA929,'Raw Data'!BG929)</f>
        <v>15.934666666666667</v>
      </c>
      <c r="BF94" s="38">
        <f>STDEV('Raw Data'!AU929,'Raw Data'!BA929,'Raw Data'!BG929)</f>
        <v>0.29572002524910873</v>
      </c>
      <c r="BG94" s="38">
        <f>AVERAGE('Raw Data'!BM929,'Raw Data'!BS929,'Raw Data'!BY929)</f>
        <v>21.087999999999997</v>
      </c>
      <c r="BH94" s="38">
        <f>STDEV('Raw Data'!BM929,'Raw Data'!BS929,'Raw Data'!BY929)</f>
        <v>0.30998548353108463</v>
      </c>
      <c r="BI94" s="38">
        <f>AVERAGE('Raw Data'!CE929,'Raw Data'!CK929,'Raw Data'!CQ929)</f>
        <v>31.906000000000002</v>
      </c>
      <c r="BJ94" s="38">
        <f>STDEV('Raw Data'!CE929,'Raw Data'!CK929,'Raw Data'!CQ929)</f>
        <v>1.1370013192604489</v>
      </c>
      <c r="BL94" s="68">
        <f t="shared" si="88"/>
        <v>-3.267333333333335</v>
      </c>
      <c r="BM94" s="64">
        <f t="shared" si="89"/>
        <v>0.6128357583126709</v>
      </c>
      <c r="BN94" s="68">
        <f t="shared" si="90"/>
        <v>-3.1106666666666634</v>
      </c>
      <c r="BO94" s="64">
        <f t="shared" si="91"/>
        <v>0.49086793879141571</v>
      </c>
      <c r="BP94" s="68">
        <f t="shared" si="92"/>
        <v>-4.0450000000000017</v>
      </c>
      <c r="BQ94" s="64">
        <f t="shared" si="93"/>
        <v>2.1972771028403923</v>
      </c>
      <c r="BR94" s="68">
        <f t="shared" si="94"/>
        <v>-0.73400000000000176</v>
      </c>
      <c r="BS94" s="64">
        <f t="shared" si="95"/>
        <v>1.3307936228681991</v>
      </c>
      <c r="BT94" s="68">
        <f t="shared" si="96"/>
        <v>1.8459999999999894</v>
      </c>
      <c r="BU94" s="64">
        <f t="shared" si="97"/>
        <v>0.21209353282612436</v>
      </c>
      <c r="BW94" s="68">
        <f t="shared" si="98"/>
        <v>6.6120000000000001</v>
      </c>
      <c r="BX94" s="64">
        <f t="shared" si="99"/>
        <v>0.76288640482490311</v>
      </c>
      <c r="BY94" s="68">
        <f t="shared" si="100"/>
        <v>6.4943333333333353</v>
      </c>
      <c r="BZ94" s="64">
        <f t="shared" si="101"/>
        <v>1.0681700863314476</v>
      </c>
      <c r="CA94" s="68">
        <f t="shared" si="102"/>
        <v>5.5656666666666652</v>
      </c>
      <c r="CB94" s="64">
        <f t="shared" si="103"/>
        <v>2.4739644971853041</v>
      </c>
      <c r="CC94" s="68">
        <f t="shared" si="104"/>
        <v>3.3353333333333346</v>
      </c>
      <c r="CD94" s="64">
        <f t="shared" si="105"/>
        <v>2.7886262448261756</v>
      </c>
      <c r="CE94" s="68">
        <f t="shared" si="106"/>
        <v>4.9439999999999955</v>
      </c>
      <c r="CF94" s="64">
        <f t="shared" si="107"/>
        <v>0.94825031856923825</v>
      </c>
      <c r="CG94" s="64"/>
      <c r="CH94" s="68">
        <f t="shared" si="108"/>
        <v>-1.3923333333333296</v>
      </c>
      <c r="CI94" s="64">
        <f t="shared" si="109"/>
        <v>0.68860244940991433</v>
      </c>
      <c r="CJ94" s="68">
        <f t="shared" si="110"/>
        <v>-3.0749999999999993</v>
      </c>
      <c r="CK94" s="64">
        <f t="shared" si="111"/>
        <v>1.8955162005814326</v>
      </c>
      <c r="CL94" s="68">
        <f t="shared" si="112"/>
        <v>0.7359999999999971</v>
      </c>
      <c r="CM94" s="64">
        <f t="shared" si="113"/>
        <v>0.88161310486327704</v>
      </c>
      <c r="CN94" s="68">
        <f t="shared" si="114"/>
        <v>0.59466666666666157</v>
      </c>
      <c r="CO94" s="64">
        <f t="shared" si="115"/>
        <v>1.1038222985003823</v>
      </c>
      <c r="CP94" s="68"/>
      <c r="CQ94" s="68">
        <f t="shared" si="116"/>
        <v>-1.7219999999999978</v>
      </c>
      <c r="CR94" s="64">
        <f t="shared" si="117"/>
        <v>1.015372181353551</v>
      </c>
      <c r="CS94" s="68">
        <f t="shared" si="118"/>
        <v>-2.5920000000000023</v>
      </c>
      <c r="CT94" s="64">
        <f t="shared" si="119"/>
        <v>0.65786371435630009</v>
      </c>
      <c r="CU94" s="68">
        <f t="shared" si="120"/>
        <v>-1.9633333333333312</v>
      </c>
      <c r="CV94" s="64">
        <f t="shared" si="121"/>
        <v>2.2571625255321468</v>
      </c>
      <c r="CW94" s="68">
        <f t="shared" si="122"/>
        <v>1.5306666666666686</v>
      </c>
      <c r="CX94" s="64">
        <f t="shared" si="123"/>
        <v>1.1816604137117108</v>
      </c>
      <c r="CY94" s="68"/>
      <c r="CZ94" s="68">
        <f t="shared" si="124"/>
        <v>8.2396666666666665</v>
      </c>
      <c r="DA94" s="64">
        <f t="shared" si="125"/>
        <v>0.8090220433750045</v>
      </c>
      <c r="DB94" s="68">
        <f t="shared" si="126"/>
        <v>9.6619999999999973</v>
      </c>
      <c r="DC94" s="64">
        <f t="shared" si="127"/>
        <v>0.36602550002242601</v>
      </c>
      <c r="DD94" s="68">
        <f t="shared" si="128"/>
        <v>6.9453333333333376</v>
      </c>
      <c r="DE94" s="64">
        <f t="shared" si="129"/>
        <v>0.44546978947324178</v>
      </c>
      <c r="DF94" s="68">
        <f t="shared" si="130"/>
        <v>4.6196666666666637</v>
      </c>
      <c r="DG94" s="64">
        <f t="shared" si="131"/>
        <v>1.5711862821872318</v>
      </c>
      <c r="DI94" s="68"/>
      <c r="DJ94" s="64"/>
      <c r="DK94" s="68"/>
      <c r="DL94" s="64"/>
      <c r="DM94" s="68"/>
      <c r="DN94" s="64"/>
      <c r="DO94" s="68"/>
      <c r="DP94" s="64"/>
      <c r="DQ94" s="68"/>
      <c r="DR94" s="64"/>
    </row>
    <row r="95" spans="1:122" ht="15.75" customHeight="1" x14ac:dyDescent="0.25">
      <c r="A95" s="63">
        <f>'Raw Data'!B95</f>
        <v>204</v>
      </c>
      <c r="B95" s="63">
        <f>'Raw Data'!C95</f>
        <v>216</v>
      </c>
      <c r="C95" s="63" t="str">
        <f>'Raw Data'!D95</f>
        <v>TALKYSFQTHDRL</v>
      </c>
      <c r="D95" s="38">
        <f>AVERAGE('Raw Data'!K95,'Raw Data'!Q95,'Raw Data'!W95)</f>
        <v>5.0706666666666669</v>
      </c>
      <c r="E95" s="38">
        <f>STDEV('Raw Data'!K95,'Raw Data'!Q95,'Raw Data'!W95)</f>
        <v>0.48987991725864127</v>
      </c>
      <c r="F95" s="38">
        <f>AVERAGE('Raw Data'!AC95,'Raw Data'!AI95,'Raw Data'!AO95)</f>
        <v>5.7263333333333337</v>
      </c>
      <c r="G95" s="38">
        <f>STDEV('Raw Data'!AC95,'Raw Data'!AI95,'Raw Data'!AO95)</f>
        <v>0.11721916794335861</v>
      </c>
      <c r="H95" s="38">
        <f>AVERAGE('Raw Data'!AU95,'Raw Data'!BA95,'Raw Data'!BG95)</f>
        <v>9.4363333333333337</v>
      </c>
      <c r="I95" s="38">
        <f>STDEV('Raw Data'!AU95,'Raw Data'!BA95,'Raw Data'!BG95)</f>
        <v>0.54966929451565116</v>
      </c>
      <c r="J95" s="38">
        <f>AVERAGE('Raw Data'!BM95,'Raw Data'!BS95,'Raw Data'!BY95)</f>
        <v>19.491333333333333</v>
      </c>
      <c r="K95" s="38">
        <f>STDEV('Raw Data'!BM95,'Raw Data'!BS95,'Raw Data'!BY95)</f>
        <v>0.28222390638167627</v>
      </c>
      <c r="L95" s="38">
        <f>AVERAGE('Raw Data'!CE95,'Raw Data'!CK95,'Raw Data'!CQ95)</f>
        <v>26.671666666666667</v>
      </c>
      <c r="M95" s="38">
        <f>STDEV('Raw Data'!CE95,'Raw Data'!CK95,'Raw Data'!CQ95)</f>
        <v>0.58716380451568351</v>
      </c>
      <c r="O95" s="38">
        <f>AVERAGE('Raw Data'!K262,'Raw Data'!Q262,'Raw Data'!W262)</f>
        <v>5.1793333333333331</v>
      </c>
      <c r="P95" s="38">
        <f>STDEV('Raw Data'!K262,'Raw Data'!Q262,'Raw Data'!W262)</f>
        <v>0.44973473663186531</v>
      </c>
      <c r="Q95" s="38">
        <f>AVERAGE('Raw Data'!AC262,'Raw Data'!AI262,'Raw Data'!AO262)</f>
        <v>8.4056666666666668</v>
      </c>
      <c r="R95" s="38">
        <f>STDEV('Raw Data'!AC262,'Raw Data'!AI262,'Raw Data'!AO262)</f>
        <v>0.96346527354821287</v>
      </c>
      <c r="S95" s="38">
        <f>AVERAGE('Raw Data'!AU262,'Raw Data'!BA262,'Raw Data'!BG262)</f>
        <v>11.339999999999998</v>
      </c>
      <c r="T95" s="38">
        <f>STDEV('Raw Data'!AU262,'Raw Data'!BA262,'Raw Data'!BG262)</f>
        <v>0.48472363259903029</v>
      </c>
      <c r="U95" s="38">
        <f>AVERAGE('Raw Data'!BM262,'Raw Data'!BS262,'Raw Data'!BY262)</f>
        <v>17.051666666666666</v>
      </c>
      <c r="V95" s="38">
        <f>STDEV('Raw Data'!BM262,'Raw Data'!BS262,'Raw Data'!BY262)</f>
        <v>6.2748173944214766E-2</v>
      </c>
      <c r="W95" s="38">
        <f>AVERAGE('Raw Data'!CE262,'Raw Data'!CK262,'Raw Data'!CQ262)</f>
        <v>21.934000000000001</v>
      </c>
      <c r="X95" s="38">
        <f>STDEV('Raw Data'!CE262,'Raw Data'!CK262,'Raw Data'!CQ262)</f>
        <v>0.43608829381215891</v>
      </c>
      <c r="Z95" s="38">
        <f>AVERAGE('Raw Data'!K429,'Raw Data'!Q429,'Raw Data'!W429)</f>
        <v>2.8436666666666661</v>
      </c>
      <c r="AA95" s="38">
        <f>STDEV('Raw Data'!K429,'Raw Data'!Q429,'Raw Data'!W429)</f>
        <v>0.3296199832129923</v>
      </c>
      <c r="AB95" s="38">
        <f>AVERAGE('Raw Data'!AC429,'Raw Data'!AI429,'Raw Data'!AO429)</f>
        <v>4.3273333333333328</v>
      </c>
      <c r="AC95" s="38">
        <f>STDEV('Raw Data'!AC429,'Raw Data'!AI429,'Raw Data'!AO429)</f>
        <v>0.57474545090268836</v>
      </c>
      <c r="AD95" s="38">
        <f>AVERAGE('Raw Data'!AU429,'Raw Data'!BA429,'Raw Data'!BG429)</f>
        <v>6.4526666666666666</v>
      </c>
      <c r="AE95" s="38">
        <f>STDEV('Raw Data'!AU429,'Raw Data'!BA429,'Raw Data'!BG429)</f>
        <v>0.17601231017554794</v>
      </c>
      <c r="AF95" s="38">
        <f>AVERAGE('Raw Data'!BM429,'Raw Data'!BS429,'Raw Data'!BY429)</f>
        <v>15.697666666666668</v>
      </c>
      <c r="AG95" s="38">
        <f>STDEV('Raw Data'!BM429,'Raw Data'!BS429,'Raw Data'!BY429)</f>
        <v>0.25429575956616535</v>
      </c>
      <c r="AH95" s="38">
        <f>AVERAGE('Raw Data'!CE429,'Raw Data'!CK429,'Raw Data'!CQ429)</f>
        <v>20.879666666666665</v>
      </c>
      <c r="AI95" s="38">
        <f>STDEV('Raw Data'!CE429,'Raw Data'!CK429,'Raw Data'!CQ429)</f>
        <v>0.50001233318122495</v>
      </c>
      <c r="AK95" s="38">
        <f>AVERAGE('Raw Data'!AC596,'Raw Data'!AI596,'Raw Data'!AO596)</f>
        <v>6.5456666666666665</v>
      </c>
      <c r="AL95" s="38">
        <f>STDEV('Raw Data'!AC596,'Raw Data'!AI596,'Raw Data'!AO596)</f>
        <v>1.2082774239938949</v>
      </c>
      <c r="AM95" s="38">
        <f>AVERAGE('Raw Data'!AU596,'Raw Data'!BA596,'Raw Data'!BG596)</f>
        <v>11.776666666666666</v>
      </c>
      <c r="AN95" s="38">
        <f>STDEV('Raw Data'!AU596,'Raw Data'!BA596,'Raw Data'!BG596)</f>
        <v>0.51744597141472981</v>
      </c>
      <c r="AO95" s="38">
        <f>AVERAGE('Raw Data'!BM596,'Raw Data'!BS596,'Raw Data'!BY596)</f>
        <v>20.782</v>
      </c>
      <c r="AP95" s="38">
        <f>STDEV('Raw Data'!BM596,'Raw Data'!BS596,'Raw Data'!BY596)</f>
        <v>0.7098985843062382</v>
      </c>
      <c r="AQ95" s="38">
        <f>AVERAGE('Raw Data'!CE596,'Raw Data'!CK596,'Raw Data'!CQ596)</f>
        <v>26.685333333333332</v>
      </c>
      <c r="AR95" s="38">
        <f>STDEV('Raw Data'!CE596,'Raw Data'!CK596,'Raw Data'!CQ596)</f>
        <v>1.5386413920512252</v>
      </c>
      <c r="AS95" s="64"/>
      <c r="AT95" s="38">
        <f>AVERAGE('Raw Data'!AC763,'Raw Data'!AI763,'Raw Data'!AO763)</f>
        <v>7.2379999999999995</v>
      </c>
      <c r="AU95" s="38">
        <f>STDEV('Raw Data'!AC763,'Raw Data'!AI763,'Raw Data'!AO763)</f>
        <v>0.55950067024088523</v>
      </c>
      <c r="AV95" s="38">
        <f>AVERAGE('Raw Data'!AU763,'Raw Data'!BA763,'Raw Data'!BG763)</f>
        <v>11.516666666666666</v>
      </c>
      <c r="AW95" s="38">
        <f>STDEV('Raw Data'!AU763,'Raw Data'!BA763,'Raw Data'!BG763)</f>
        <v>0.45722787899835338</v>
      </c>
      <c r="AX95" s="38">
        <f>AVERAGE('Raw Data'!BM763,'Raw Data'!BS763,'Raw Data'!BY763)</f>
        <v>17.117666666666668</v>
      </c>
      <c r="AY95" s="38">
        <f>STDEV('Raw Data'!BM763,'Raw Data'!BS763,'Raw Data'!BY763)</f>
        <v>0.29355124481652817</v>
      </c>
      <c r="AZ95" s="38">
        <f>AVERAGE('Raw Data'!CE763,'Raw Data'!CK763,'Raw Data'!CQ763)</f>
        <v>21.975999999999999</v>
      </c>
      <c r="BA95" s="38">
        <f>STDEV('Raw Data'!CE763,'Raw Data'!CK763,'Raw Data'!CQ763)</f>
        <v>1.4078433861761761</v>
      </c>
      <c r="BC95" s="38">
        <f>AVERAGE('Raw Data'!AC930,'Raw Data'!AI930,'Raw Data'!AO930)</f>
        <v>5.0536666666666665</v>
      </c>
      <c r="BD95" s="38">
        <f>STDEV('Raw Data'!AC930,'Raw Data'!AI930,'Raw Data'!AO930)</f>
        <v>0.16417165813054713</v>
      </c>
      <c r="BE95" s="38">
        <f>AVERAGE('Raw Data'!AU930,'Raw Data'!BA930,'Raw Data'!BG930)</f>
        <v>8.7393333333333327</v>
      </c>
      <c r="BF95" s="38">
        <f>STDEV('Raw Data'!AU930,'Raw Data'!BA930,'Raw Data'!BG930)</f>
        <v>1.2256546550041461</v>
      </c>
      <c r="BG95" s="38">
        <f>AVERAGE('Raw Data'!BM930,'Raw Data'!BS930,'Raw Data'!BY930)</f>
        <v>16.138000000000002</v>
      </c>
      <c r="BH95" s="38">
        <f>STDEV('Raw Data'!BM930,'Raw Data'!BS930,'Raw Data'!BY930)</f>
        <v>0.63401656129788964</v>
      </c>
      <c r="BI95" s="38">
        <f>AVERAGE('Raw Data'!CE930,'Raw Data'!CK930,'Raw Data'!CQ930)</f>
        <v>21.514666666666667</v>
      </c>
      <c r="BJ95" s="38">
        <f>STDEV('Raw Data'!CE930,'Raw Data'!CK930,'Raw Data'!CQ930)</f>
        <v>1.2496600871170265</v>
      </c>
      <c r="BL95" s="68">
        <f t="shared" si="88"/>
        <v>-0.10866666666666625</v>
      </c>
      <c r="BM95" s="64">
        <f t="shared" si="89"/>
        <v>0.6650140349396142</v>
      </c>
      <c r="BN95" s="68">
        <f t="shared" si="90"/>
        <v>-2.6793333333333331</v>
      </c>
      <c r="BO95" s="64">
        <f t="shared" si="91"/>
        <v>0.97056976393593986</v>
      </c>
      <c r="BP95" s="68">
        <f t="shared" si="92"/>
        <v>-1.9036666666666644</v>
      </c>
      <c r="BQ95" s="64">
        <f t="shared" si="93"/>
        <v>0.73286651808725267</v>
      </c>
      <c r="BR95" s="68">
        <f t="shared" si="94"/>
        <v>2.4396666666666675</v>
      </c>
      <c r="BS95" s="64">
        <f t="shared" si="95"/>
        <v>0.28911531724671147</v>
      </c>
      <c r="BT95" s="68">
        <f t="shared" si="96"/>
        <v>4.7376666666666658</v>
      </c>
      <c r="BU95" s="64">
        <f t="shared" si="97"/>
        <v>0.73139205172966681</v>
      </c>
      <c r="BW95" s="68">
        <f t="shared" si="98"/>
        <v>2.2270000000000008</v>
      </c>
      <c r="BX95" s="64">
        <f t="shared" si="99"/>
        <v>0.59045039306165814</v>
      </c>
      <c r="BY95" s="68">
        <f t="shared" si="100"/>
        <v>1.3990000000000009</v>
      </c>
      <c r="BZ95" s="64">
        <f t="shared" si="101"/>
        <v>0.58657707649265312</v>
      </c>
      <c r="CA95" s="68">
        <f t="shared" si="102"/>
        <v>2.9836666666666671</v>
      </c>
      <c r="CB95" s="64">
        <f t="shared" si="103"/>
        <v>0.57716259985091456</v>
      </c>
      <c r="CC95" s="68">
        <f t="shared" si="104"/>
        <v>3.793666666666665</v>
      </c>
      <c r="CD95" s="64">
        <f t="shared" si="105"/>
        <v>0.37989033505298098</v>
      </c>
      <c r="CE95" s="68">
        <f t="shared" si="106"/>
        <v>5.7920000000000016</v>
      </c>
      <c r="CF95" s="64">
        <f t="shared" si="107"/>
        <v>0.77121570696314534</v>
      </c>
      <c r="CG95" s="64"/>
      <c r="CH95" s="68">
        <f t="shared" si="108"/>
        <v>-0.8193333333333328</v>
      </c>
      <c r="CI95" s="64">
        <f t="shared" si="109"/>
        <v>1.2139500264288707</v>
      </c>
      <c r="CJ95" s="68">
        <f t="shared" si="110"/>
        <v>-2.3403333333333318</v>
      </c>
      <c r="CK95" s="64">
        <f t="shared" si="111"/>
        <v>0.75490838296224205</v>
      </c>
      <c r="CL95" s="68">
        <f t="shared" si="112"/>
        <v>-1.2906666666666666</v>
      </c>
      <c r="CM95" s="64">
        <f t="shared" si="113"/>
        <v>0.76394131537267596</v>
      </c>
      <c r="CN95" s="68">
        <f t="shared" si="114"/>
        <v>-1.3666666666665606E-2</v>
      </c>
      <c r="CO95" s="64">
        <f t="shared" si="115"/>
        <v>1.6468693532477505</v>
      </c>
      <c r="CP95" s="68"/>
      <c r="CQ95" s="68">
        <f t="shared" si="116"/>
        <v>-0.69233333333333302</v>
      </c>
      <c r="CR95" s="64">
        <f t="shared" si="117"/>
        <v>1.3315311987833114</v>
      </c>
      <c r="CS95" s="68">
        <f t="shared" si="118"/>
        <v>0.25999999999999979</v>
      </c>
      <c r="CT95" s="64">
        <f t="shared" si="119"/>
        <v>0.69051261151891086</v>
      </c>
      <c r="CU95" s="68">
        <f t="shared" si="120"/>
        <v>3.6643333333333317</v>
      </c>
      <c r="CV95" s="64">
        <f t="shared" si="121"/>
        <v>0.76819810812923417</v>
      </c>
      <c r="CW95" s="68">
        <f t="shared" si="122"/>
        <v>4.7093333333333334</v>
      </c>
      <c r="CX95" s="64">
        <f t="shared" si="123"/>
        <v>2.085531187331739</v>
      </c>
      <c r="CY95" s="68"/>
      <c r="CZ95" s="68">
        <f t="shared" si="124"/>
        <v>1.492</v>
      </c>
      <c r="DA95" s="64">
        <f t="shared" si="125"/>
        <v>1.2193796236884786</v>
      </c>
      <c r="DB95" s="68">
        <f t="shared" si="126"/>
        <v>3.0373333333333328</v>
      </c>
      <c r="DC95" s="64">
        <f t="shared" si="127"/>
        <v>1.3304058278084419</v>
      </c>
      <c r="DD95" s="68">
        <f t="shared" si="128"/>
        <v>4.6439999999999984</v>
      </c>
      <c r="DE95" s="64">
        <f t="shared" si="129"/>
        <v>0.95180512711373955</v>
      </c>
      <c r="DF95" s="68">
        <f t="shared" si="130"/>
        <v>5.1706666666666656</v>
      </c>
      <c r="DG95" s="64">
        <f t="shared" si="131"/>
        <v>1.982187596234692</v>
      </c>
      <c r="DI95" s="68"/>
      <c r="DJ95" s="64"/>
      <c r="DK95" s="68"/>
      <c r="DL95" s="64"/>
      <c r="DM95" s="68"/>
      <c r="DN95" s="64"/>
      <c r="DO95" s="68"/>
      <c r="DP95" s="64"/>
      <c r="DQ95" s="68"/>
      <c r="DR95" s="64"/>
    </row>
    <row r="96" spans="1:122" ht="15.75" customHeight="1" x14ac:dyDescent="0.25">
      <c r="A96" s="63">
        <f>'Raw Data'!B96</f>
        <v>204</v>
      </c>
      <c r="B96" s="63">
        <f>'Raw Data'!C96</f>
        <v>218</v>
      </c>
      <c r="C96" s="63" t="str">
        <f>'Raw Data'!D96</f>
        <v>TALKYSFQTHDRLCF</v>
      </c>
      <c r="D96" s="38">
        <f>AVERAGE('Raw Data'!K96,'Raw Data'!Q96,'Raw Data'!W96)</f>
        <v>5.3246666666666664</v>
      </c>
      <c r="E96" s="38">
        <f>STDEV('Raw Data'!K96,'Raw Data'!Q96,'Raw Data'!W96)</f>
        <v>0.72777766751483886</v>
      </c>
      <c r="F96" s="38">
        <f>AVERAGE('Raw Data'!AC96,'Raw Data'!AI96,'Raw Data'!AO96)</f>
        <v>5.9136666666666668</v>
      </c>
      <c r="G96" s="38">
        <f>STDEV('Raw Data'!AC96,'Raw Data'!AI96,'Raw Data'!AO96)</f>
        <v>9.2522069439314306E-2</v>
      </c>
      <c r="H96" s="38">
        <f>AVERAGE('Raw Data'!AU96,'Raw Data'!BA96,'Raw Data'!BG96)</f>
        <v>8.8893333333333331</v>
      </c>
      <c r="I96" s="38">
        <f>STDEV('Raw Data'!AU96,'Raw Data'!BA96,'Raw Data'!BG96)</f>
        <v>0.18864075204826011</v>
      </c>
      <c r="J96" s="38">
        <f>AVERAGE('Raw Data'!BM96,'Raw Data'!BS96,'Raw Data'!BY96)</f>
        <v>16.779999999999998</v>
      </c>
      <c r="K96" s="38">
        <f>STDEV('Raw Data'!BM96,'Raw Data'!BS96,'Raw Data'!BY96)</f>
        <v>0.35941758443348359</v>
      </c>
      <c r="L96" s="38">
        <f>AVERAGE('Raw Data'!CE96,'Raw Data'!CK96,'Raw Data'!CQ96)</f>
        <v>24.229666666666663</v>
      </c>
      <c r="M96" s="38">
        <f>STDEV('Raw Data'!CE96,'Raw Data'!CK96,'Raw Data'!CQ96)</f>
        <v>0.63574549415102544</v>
      </c>
      <c r="O96" s="38">
        <f>AVERAGE('Raw Data'!K263,'Raw Data'!Q263,'Raw Data'!W263)</f>
        <v>4.9533333333333331</v>
      </c>
      <c r="P96" s="38">
        <f>STDEV('Raw Data'!K263,'Raw Data'!Q263,'Raw Data'!W263)</f>
        <v>0.59201379488431982</v>
      </c>
      <c r="Q96" s="38">
        <f>AVERAGE('Raw Data'!AC263,'Raw Data'!AI263,'Raw Data'!AO263)</f>
        <v>7.432666666666667</v>
      </c>
      <c r="R96" s="38">
        <f>STDEV('Raw Data'!AC263,'Raw Data'!AI263,'Raw Data'!AO263)</f>
        <v>0.20108290164341011</v>
      </c>
      <c r="S96" s="38">
        <f>AVERAGE('Raw Data'!AU263,'Raw Data'!BA263,'Raw Data'!BG263)</f>
        <v>10.190666666666667</v>
      </c>
      <c r="T96" s="38">
        <f>STDEV('Raw Data'!AU263,'Raw Data'!BA263,'Raw Data'!BG263)</f>
        <v>3.7287173844813282E-2</v>
      </c>
      <c r="U96" s="38">
        <f>AVERAGE('Raw Data'!BM263,'Raw Data'!BS263,'Raw Data'!BY263)</f>
        <v>15.015666666666666</v>
      </c>
      <c r="V96" s="38">
        <f>STDEV('Raw Data'!BM263,'Raw Data'!BS263,'Raw Data'!BY263)</f>
        <v>0.57805737892819353</v>
      </c>
      <c r="W96" s="38">
        <f>AVERAGE('Raw Data'!CE263,'Raw Data'!CK263,'Raw Data'!CQ263)</f>
        <v>19.286666666666665</v>
      </c>
      <c r="X96" s="38">
        <f>STDEV('Raw Data'!CE263,'Raw Data'!CK263,'Raw Data'!CQ263)</f>
        <v>0.26378842532100139</v>
      </c>
      <c r="Z96" s="38">
        <f>AVERAGE('Raw Data'!K430,'Raw Data'!Q430,'Raw Data'!W430)</f>
        <v>3.0700000000000003</v>
      </c>
      <c r="AA96" s="38">
        <f>STDEV('Raw Data'!K430,'Raw Data'!Q430,'Raw Data'!W430)</f>
        <v>0.19705075488310103</v>
      </c>
      <c r="AB96" s="38">
        <f>AVERAGE('Raw Data'!AC430,'Raw Data'!AI430,'Raw Data'!AO430)</f>
        <v>4.1706666666666665</v>
      </c>
      <c r="AC96" s="38">
        <f>STDEV('Raw Data'!AC430,'Raw Data'!AI430,'Raw Data'!AO430)</f>
        <v>4.6112182049143254E-2</v>
      </c>
      <c r="AD96" s="38">
        <f>AVERAGE('Raw Data'!AU430,'Raw Data'!BA430,'Raw Data'!BG430)</f>
        <v>6.905333333333334</v>
      </c>
      <c r="AE96" s="38">
        <f>STDEV('Raw Data'!AU430,'Raw Data'!BA430,'Raw Data'!BG430)</f>
        <v>0.1404753833713695</v>
      </c>
      <c r="AF96" s="38">
        <f>AVERAGE('Raw Data'!BM430,'Raw Data'!BS430,'Raw Data'!BY430)</f>
        <v>13.911333333333333</v>
      </c>
      <c r="AG96" s="38">
        <f>STDEV('Raw Data'!BM430,'Raw Data'!BS430,'Raw Data'!BY430)</f>
        <v>0.22667671546352874</v>
      </c>
      <c r="AH96" s="38">
        <f>AVERAGE('Raw Data'!CE430,'Raw Data'!CK430,'Raw Data'!CQ430)</f>
        <v>18.553666666666668</v>
      </c>
      <c r="AI96" s="38">
        <f>STDEV('Raw Data'!CE430,'Raw Data'!CK430,'Raw Data'!CQ430)</f>
        <v>0.35235540769702173</v>
      </c>
      <c r="AK96" s="38">
        <f>AVERAGE('Raw Data'!AC597,'Raw Data'!AI597,'Raw Data'!AO597)</f>
        <v>6.3170000000000002</v>
      </c>
      <c r="AL96" s="38">
        <f>STDEV('Raw Data'!AC597,'Raw Data'!AI597,'Raw Data'!AO597)</f>
        <v>1.5874507866387642E-2</v>
      </c>
      <c r="AM96" s="38">
        <f>AVERAGE('Raw Data'!AU597,'Raw Data'!BA597,'Raw Data'!BG597)</f>
        <v>10.488333333333335</v>
      </c>
      <c r="AN96" s="38">
        <f>STDEV('Raw Data'!AU597,'Raw Data'!BA597,'Raw Data'!BG597)</f>
        <v>0.56461432264275202</v>
      </c>
      <c r="AO96" s="38">
        <f>AVERAGE('Raw Data'!BM597,'Raw Data'!BS597,'Raw Data'!BY597)</f>
        <v>19.527666666666665</v>
      </c>
      <c r="AP96" s="38">
        <f>STDEV('Raw Data'!BM597,'Raw Data'!BS597,'Raw Data'!BY597)</f>
        <v>1.5460609086751174</v>
      </c>
      <c r="AQ96" s="38">
        <f>AVERAGE('Raw Data'!CE597,'Raw Data'!CK597,'Raw Data'!CQ597)</f>
        <v>25.751000000000001</v>
      </c>
      <c r="AR96" s="38">
        <f>STDEV('Raw Data'!CE597,'Raw Data'!CK597,'Raw Data'!CQ597)</f>
        <v>0.8802448522996309</v>
      </c>
      <c r="AS96" s="64"/>
      <c r="AT96" s="38">
        <f>AVERAGE('Raw Data'!AC764,'Raw Data'!AI764,'Raw Data'!AO764)</f>
        <v>7.3299999999999992</v>
      </c>
      <c r="AU96" s="38">
        <f>STDEV('Raw Data'!AC764,'Raw Data'!AI764,'Raw Data'!AO764)</f>
        <v>0.11072939989000176</v>
      </c>
      <c r="AV96" s="38">
        <f>AVERAGE('Raw Data'!AU764,'Raw Data'!BA764,'Raw Data'!BG764)</f>
        <v>10.892000000000001</v>
      </c>
      <c r="AW96" s="38">
        <f>STDEV('Raw Data'!AU764,'Raw Data'!BA764,'Raw Data'!BG764)</f>
        <v>0.2373941869549466</v>
      </c>
      <c r="AX96" s="38">
        <f>AVERAGE('Raw Data'!BM764,'Raw Data'!BS764,'Raw Data'!BY764)</f>
        <v>15.273333333333333</v>
      </c>
      <c r="AY96" s="38">
        <f>STDEV('Raw Data'!BM764,'Raw Data'!BS764,'Raw Data'!BY764)</f>
        <v>0.47400140646767408</v>
      </c>
      <c r="AZ96" s="38">
        <f>AVERAGE('Raw Data'!CE764,'Raw Data'!CK764,'Raw Data'!CQ764)</f>
        <v>19.816666666666666</v>
      </c>
      <c r="BA96" s="38">
        <f>STDEV('Raw Data'!CE764,'Raw Data'!CK764,'Raw Data'!CQ764)</f>
        <v>0.3558403199938614</v>
      </c>
      <c r="BC96" s="38">
        <f>AVERAGE('Raw Data'!AC931,'Raw Data'!AI931,'Raw Data'!AO931)</f>
        <v>4.7313333333333336</v>
      </c>
      <c r="BD96" s="38">
        <f>STDEV('Raw Data'!AC931,'Raw Data'!AI931,'Raw Data'!AO931)</f>
        <v>8.4907793124856079E-2</v>
      </c>
      <c r="BE96" s="38">
        <f>AVERAGE('Raw Data'!AU931,'Raw Data'!BA931,'Raw Data'!BG931)</f>
        <v>8.3170000000000002</v>
      </c>
      <c r="BF96" s="38">
        <f>STDEV('Raw Data'!AU931,'Raw Data'!BA931,'Raw Data'!BG931)</f>
        <v>0.29783888261944569</v>
      </c>
      <c r="BG96" s="38">
        <f>AVERAGE('Raw Data'!BM931,'Raw Data'!BS931,'Raw Data'!BY931)</f>
        <v>14.136333333333333</v>
      </c>
      <c r="BH96" s="38">
        <f>STDEV('Raw Data'!BM931,'Raw Data'!BS931,'Raw Data'!BY931)</f>
        <v>0.61581274210049719</v>
      </c>
      <c r="BI96" s="38">
        <f>AVERAGE('Raw Data'!CE931,'Raw Data'!CK931,'Raw Data'!CQ931)</f>
        <v>19.204666666666668</v>
      </c>
      <c r="BJ96" s="38">
        <f>STDEV('Raw Data'!CE931,'Raw Data'!CK931,'Raw Data'!CQ931)</f>
        <v>0.45567568876705916</v>
      </c>
      <c r="BL96" s="68">
        <f t="shared" si="88"/>
        <v>0.37133333333333329</v>
      </c>
      <c r="BM96" s="64">
        <f t="shared" si="89"/>
        <v>0.93815812455399694</v>
      </c>
      <c r="BN96" s="68">
        <f t="shared" si="90"/>
        <v>-1.5190000000000001</v>
      </c>
      <c r="BO96" s="64">
        <f t="shared" si="91"/>
        <v>0.22134738911192661</v>
      </c>
      <c r="BP96" s="68">
        <f t="shared" si="92"/>
        <v>-1.3013333333333339</v>
      </c>
      <c r="BQ96" s="64">
        <f t="shared" si="93"/>
        <v>0.19229057872570479</v>
      </c>
      <c r="BR96" s="68">
        <f t="shared" si="94"/>
        <v>1.7643333333333313</v>
      </c>
      <c r="BS96" s="64">
        <f t="shared" si="95"/>
        <v>0.68068445944749867</v>
      </c>
      <c r="BT96" s="68">
        <f t="shared" si="96"/>
        <v>4.9429999999999978</v>
      </c>
      <c r="BU96" s="64">
        <f t="shared" si="97"/>
        <v>0.68829983776452031</v>
      </c>
      <c r="BW96" s="68">
        <f t="shared" si="98"/>
        <v>2.2546666666666662</v>
      </c>
      <c r="BX96" s="64">
        <f t="shared" si="99"/>
        <v>0.75398231632667567</v>
      </c>
      <c r="BY96" s="68">
        <f t="shared" si="100"/>
        <v>1.7430000000000003</v>
      </c>
      <c r="BZ96" s="64">
        <f t="shared" si="101"/>
        <v>0.10337633513849592</v>
      </c>
      <c r="CA96" s="68">
        <f t="shared" si="102"/>
        <v>1.9839999999999991</v>
      </c>
      <c r="CB96" s="64">
        <f t="shared" si="103"/>
        <v>0.2351992063478667</v>
      </c>
      <c r="CC96" s="68">
        <f t="shared" si="104"/>
        <v>2.8686666666666643</v>
      </c>
      <c r="CD96" s="64">
        <f t="shared" si="105"/>
        <v>0.424927444787147</v>
      </c>
      <c r="CE96" s="68">
        <f t="shared" si="106"/>
        <v>5.6759999999999948</v>
      </c>
      <c r="CF96" s="64">
        <f t="shared" si="107"/>
        <v>0.72686083032907056</v>
      </c>
      <c r="CG96" s="64"/>
      <c r="CH96" s="68">
        <f t="shared" si="108"/>
        <v>-0.40333333333333332</v>
      </c>
      <c r="CI96" s="64">
        <f t="shared" si="109"/>
        <v>9.3874029067326711E-2</v>
      </c>
      <c r="CJ96" s="68">
        <f t="shared" si="110"/>
        <v>-1.599000000000002</v>
      </c>
      <c r="CK96" s="64">
        <f t="shared" si="111"/>
        <v>0.59529376501578346</v>
      </c>
      <c r="CL96" s="68">
        <f t="shared" si="112"/>
        <v>-2.7476666666666674</v>
      </c>
      <c r="CM96" s="64">
        <f t="shared" si="113"/>
        <v>1.5872886735982619</v>
      </c>
      <c r="CN96" s="68">
        <f t="shared" si="114"/>
        <v>-1.5213333333333381</v>
      </c>
      <c r="CO96" s="64">
        <f t="shared" si="115"/>
        <v>1.0858191991917119</v>
      </c>
      <c r="CP96" s="68"/>
      <c r="CQ96" s="68">
        <f t="shared" si="116"/>
        <v>-1.012999999999999</v>
      </c>
      <c r="CR96" s="64">
        <f t="shared" si="117"/>
        <v>0.11186152153443973</v>
      </c>
      <c r="CS96" s="68">
        <f t="shared" si="118"/>
        <v>-0.40366666666666617</v>
      </c>
      <c r="CT96" s="64">
        <f t="shared" si="119"/>
        <v>0.61249108837054422</v>
      </c>
      <c r="CU96" s="68">
        <f t="shared" si="120"/>
        <v>4.2543333333333315</v>
      </c>
      <c r="CV96" s="64">
        <f t="shared" si="121"/>
        <v>1.617090494272557</v>
      </c>
      <c r="CW96" s="68">
        <f t="shared" si="122"/>
        <v>5.9343333333333348</v>
      </c>
      <c r="CX96" s="64">
        <f t="shared" si="123"/>
        <v>0.94944896299555392</v>
      </c>
      <c r="CY96" s="68"/>
      <c r="CZ96" s="68">
        <f t="shared" si="124"/>
        <v>1.5856666666666666</v>
      </c>
      <c r="DA96" s="64">
        <f t="shared" si="125"/>
        <v>8.637900979597625E-2</v>
      </c>
      <c r="DB96" s="68">
        <f t="shared" si="126"/>
        <v>2.1713333333333349</v>
      </c>
      <c r="DC96" s="64">
        <f t="shared" si="127"/>
        <v>0.63835517804223507</v>
      </c>
      <c r="DD96" s="68">
        <f t="shared" si="128"/>
        <v>5.391333333333332</v>
      </c>
      <c r="DE96" s="64">
        <f t="shared" si="129"/>
        <v>1.6641903937550724</v>
      </c>
      <c r="DF96" s="68">
        <f t="shared" si="130"/>
        <v>6.5463333333333331</v>
      </c>
      <c r="DG96" s="64">
        <f t="shared" si="131"/>
        <v>0.99119691955399702</v>
      </c>
      <c r="DI96" s="68"/>
      <c r="DJ96" s="64"/>
      <c r="DK96" s="68"/>
      <c r="DL96" s="64"/>
      <c r="DM96" s="68"/>
      <c r="DN96" s="64"/>
      <c r="DO96" s="68"/>
      <c r="DP96" s="64"/>
      <c r="DQ96" s="68"/>
      <c r="DR96" s="64"/>
    </row>
    <row r="97" spans="1:122" ht="15.75" customHeight="1" x14ac:dyDescent="0.25">
      <c r="A97" s="63">
        <f>'Raw Data'!B97</f>
        <v>206</v>
      </c>
      <c r="B97" s="63">
        <f>'Raw Data'!C97</f>
        <v>216</v>
      </c>
      <c r="C97" s="63" t="str">
        <f>'Raw Data'!D97</f>
        <v>LKYSFQTHDRL</v>
      </c>
      <c r="D97" s="38">
        <f>AVERAGE('Raw Data'!K97,'Raw Data'!Q97,'Raw Data'!W97)</f>
        <v>5.6306666666666674</v>
      </c>
      <c r="E97" s="38">
        <f>STDEV('Raw Data'!K97,'Raw Data'!Q97,'Raw Data'!W97)</f>
        <v>0.61588337640606394</v>
      </c>
      <c r="F97" s="38">
        <f>AVERAGE('Raw Data'!AC97,'Raw Data'!AI97,'Raw Data'!AO97)</f>
        <v>7.5500000000000007</v>
      </c>
      <c r="G97" s="38">
        <f>STDEV('Raw Data'!AC97,'Raw Data'!AI97,'Raw Data'!AO97)</f>
        <v>1.2556579948377622</v>
      </c>
      <c r="H97" s="38">
        <f>AVERAGE('Raw Data'!AU97,'Raw Data'!BA97,'Raw Data'!BG97)</f>
        <v>7.3</v>
      </c>
      <c r="I97" s="38">
        <f>STDEV('Raw Data'!AU97,'Raw Data'!BA97,'Raw Data'!BG97)</f>
        <v>0.77168452103174923</v>
      </c>
      <c r="J97" s="38">
        <f>AVERAGE('Raw Data'!BM97,'Raw Data'!BS97,'Raw Data'!BY97)</f>
        <v>15.169666666666666</v>
      </c>
      <c r="K97" s="38">
        <f>STDEV('Raw Data'!BM97,'Raw Data'!BS97,'Raw Data'!BY97)</f>
        <v>8.3068245035833738E-2</v>
      </c>
      <c r="L97" s="38">
        <f>AVERAGE('Raw Data'!CE97,'Raw Data'!CK97,'Raw Data'!CQ97)</f>
        <v>21.276</v>
      </c>
      <c r="M97" s="38">
        <f>STDEV('Raw Data'!CE97,'Raw Data'!CK97,'Raw Data'!CQ97)</f>
        <v>1.9407913334513833</v>
      </c>
      <c r="O97" s="38">
        <f>AVERAGE('Raw Data'!K264,'Raw Data'!Q264,'Raw Data'!W264)</f>
        <v>5.0966666666666667</v>
      </c>
      <c r="P97" s="38">
        <f>STDEV('Raw Data'!K264,'Raw Data'!Q264,'Raw Data'!W264)</f>
        <v>0.189209760142899</v>
      </c>
      <c r="Q97" s="38">
        <f>AVERAGE('Raw Data'!AC264,'Raw Data'!AI264,'Raw Data'!AO264)</f>
        <v>7.3746666666666663</v>
      </c>
      <c r="R97" s="38">
        <f>STDEV('Raw Data'!AC264,'Raw Data'!AI264,'Raw Data'!AO264)</f>
        <v>0.6176247512311448</v>
      </c>
      <c r="S97" s="38">
        <f>AVERAGE('Raw Data'!AU264,'Raw Data'!BA264,'Raw Data'!BG264)</f>
        <v>8.5946666666666669</v>
      </c>
      <c r="T97" s="38">
        <f>STDEV('Raw Data'!AU264,'Raw Data'!BA264,'Raw Data'!BG264)</f>
        <v>0.86363553269497528</v>
      </c>
      <c r="U97" s="38">
        <f>AVERAGE('Raw Data'!BM264,'Raw Data'!BS264,'Raw Data'!BY264)</f>
        <v>13.969999999999999</v>
      </c>
      <c r="V97" s="38">
        <f>STDEV('Raw Data'!BM264,'Raw Data'!BS264,'Raw Data'!BY264)</f>
        <v>1.8874652314678675</v>
      </c>
      <c r="W97" s="38">
        <f>AVERAGE('Raw Data'!CE264,'Raw Data'!CK264,'Raw Data'!CQ264)</f>
        <v>17.190000000000001</v>
      </c>
      <c r="X97" s="38">
        <f>STDEV('Raw Data'!CE264,'Raw Data'!CK264,'Raw Data'!CQ264)</f>
        <v>0.3691436034932743</v>
      </c>
      <c r="Z97" s="38">
        <f>AVERAGE('Raw Data'!K431,'Raw Data'!Q431,'Raw Data'!W431)</f>
        <v>3.9793333333333329</v>
      </c>
      <c r="AA97" s="38">
        <f>STDEV('Raw Data'!K431,'Raw Data'!Q431,'Raw Data'!W431)</f>
        <v>0.38760331955922828</v>
      </c>
      <c r="AB97" s="38">
        <f>AVERAGE('Raw Data'!AC431,'Raw Data'!AI431,'Raw Data'!AO431)</f>
        <v>4.9516666666666671</v>
      </c>
      <c r="AC97" s="38">
        <f>STDEV('Raw Data'!AC431,'Raw Data'!AI431,'Raw Data'!AO431)</f>
        <v>0.90277368887962739</v>
      </c>
      <c r="AD97" s="38">
        <f>AVERAGE('Raw Data'!AU431,'Raw Data'!BA431,'Raw Data'!BG431)</f>
        <v>7.2289999999999992</v>
      </c>
      <c r="AE97" s="38">
        <f>STDEV('Raw Data'!AU431,'Raw Data'!BA431,'Raw Data'!BG431)</f>
        <v>0.73857768717989303</v>
      </c>
      <c r="AF97" s="38">
        <f>AVERAGE('Raw Data'!BM431,'Raw Data'!BS431,'Raw Data'!BY431)</f>
        <v>12.240333333333334</v>
      </c>
      <c r="AG97" s="38">
        <f>STDEV('Raw Data'!BM431,'Raw Data'!BS431,'Raw Data'!BY431)</f>
        <v>1.6105509409308589</v>
      </c>
      <c r="AH97" s="38">
        <f>AVERAGE('Raw Data'!CE431,'Raw Data'!CK431,'Raw Data'!CQ431)</f>
        <v>16.399000000000001</v>
      </c>
      <c r="AI97" s="38">
        <f>STDEV('Raw Data'!CE431,'Raw Data'!CK431,'Raw Data'!CQ431)</f>
        <v>0.37627516527137383</v>
      </c>
      <c r="AK97" s="38">
        <f>AVERAGE('Raw Data'!AC598,'Raw Data'!AI598,'Raw Data'!AO598)</f>
        <v>5.9880000000000004</v>
      </c>
      <c r="AL97" s="38">
        <f>STDEV('Raw Data'!AC598,'Raw Data'!AI598,'Raw Data'!AO598)</f>
        <v>0.1238668640113246</v>
      </c>
      <c r="AM97" s="38">
        <f>AVERAGE('Raw Data'!AU598,'Raw Data'!BA598,'Raw Data'!BG598)</f>
        <v>9.1003333333333334</v>
      </c>
      <c r="AN97" s="38">
        <f>STDEV('Raw Data'!AU598,'Raw Data'!BA598,'Raw Data'!BG598)</f>
        <v>1.9139836293273614E-2</v>
      </c>
      <c r="AO97" s="38">
        <f>AVERAGE('Raw Data'!BM598,'Raw Data'!BS598,'Raw Data'!BY598)</f>
        <v>13.989333333333333</v>
      </c>
      <c r="AP97" s="38">
        <f>STDEV('Raw Data'!BM598,'Raw Data'!BS598,'Raw Data'!BY598)</f>
        <v>2.2012919691248114</v>
      </c>
      <c r="AQ97" s="38">
        <f>AVERAGE('Raw Data'!CE598,'Raw Data'!CK598,'Raw Data'!CQ598)</f>
        <v>22.705333333333332</v>
      </c>
      <c r="AR97" s="38">
        <f>STDEV('Raw Data'!CE598,'Raw Data'!CK598,'Raw Data'!CQ598)</f>
        <v>0.23552989902204213</v>
      </c>
      <c r="AS97" s="64"/>
      <c r="AT97" s="38">
        <f>AVERAGE('Raw Data'!AC765,'Raw Data'!AI765,'Raw Data'!AO765)</f>
        <v>8.4306666666666672</v>
      </c>
      <c r="AU97" s="38">
        <f>STDEV('Raw Data'!AC765,'Raw Data'!AI765,'Raw Data'!AO765)</f>
        <v>1.1023304102370193</v>
      </c>
      <c r="AV97" s="38">
        <f>AVERAGE('Raw Data'!AU765,'Raw Data'!BA765,'Raw Data'!BG765)</f>
        <v>9.5939999999999994</v>
      </c>
      <c r="AW97" s="38">
        <f>STDEV('Raw Data'!AU765,'Raw Data'!BA765,'Raw Data'!BG765)</f>
        <v>1.1485068567492311</v>
      </c>
      <c r="AX97" s="38">
        <f>AVERAGE('Raw Data'!BM765,'Raw Data'!BS765,'Raw Data'!BY765)</f>
        <v>13.250999999999999</v>
      </c>
      <c r="AY97" s="38">
        <f>STDEV('Raw Data'!BM765,'Raw Data'!BS765,'Raw Data'!BY765)</f>
        <v>1.4354218892019168</v>
      </c>
      <c r="AZ97" s="38">
        <f>AVERAGE('Raw Data'!CE765,'Raw Data'!CK765,'Raw Data'!CQ765)</f>
        <v>16.373999999999999</v>
      </c>
      <c r="BA97" s="38">
        <f>STDEV('Raw Data'!CE765,'Raw Data'!CK765,'Raw Data'!CQ765)</f>
        <v>1.1315560083354246</v>
      </c>
      <c r="BC97" s="38">
        <f>AVERAGE('Raw Data'!AC932,'Raw Data'!AI932,'Raw Data'!AO932)</f>
        <v>4.8120000000000003</v>
      </c>
      <c r="BD97" s="38">
        <f>STDEV('Raw Data'!AC932,'Raw Data'!AI932,'Raw Data'!AO932)</f>
        <v>2.5111684531309328</v>
      </c>
      <c r="BE97" s="38">
        <f>AVERAGE('Raw Data'!AU932,'Raw Data'!BA932,'Raw Data'!BG932)</f>
        <v>8.586333333333334</v>
      </c>
      <c r="BF97" s="38">
        <f>STDEV('Raw Data'!AU932,'Raw Data'!BA932,'Raw Data'!BG932)</f>
        <v>0.73193055226116421</v>
      </c>
      <c r="BG97" s="38">
        <f>AVERAGE('Raw Data'!BM932,'Raw Data'!BS932,'Raw Data'!BY932)</f>
        <v>11.716000000000001</v>
      </c>
      <c r="BH97" s="38">
        <f>STDEV('Raw Data'!BM932,'Raw Data'!BS932,'Raw Data'!BY932)</f>
        <v>0.29571438923393611</v>
      </c>
      <c r="BI97" s="38">
        <f>AVERAGE('Raw Data'!CE932,'Raw Data'!CK932,'Raw Data'!CQ932)</f>
        <v>17.055</v>
      </c>
      <c r="BJ97" s="38">
        <f>STDEV('Raw Data'!CE932,'Raw Data'!CK932,'Raw Data'!CQ932)</f>
        <v>0.90736045759113737</v>
      </c>
      <c r="BL97" s="68">
        <f t="shared" si="88"/>
        <v>0.5340000000000007</v>
      </c>
      <c r="BM97" s="64">
        <f t="shared" si="89"/>
        <v>0.644292376694515</v>
      </c>
      <c r="BN97" s="68">
        <f t="shared" si="90"/>
        <v>0.17533333333333445</v>
      </c>
      <c r="BO97" s="64">
        <f t="shared" si="91"/>
        <v>1.3993346037789973</v>
      </c>
      <c r="BP97" s="68">
        <f t="shared" si="92"/>
        <v>-1.2946666666666671</v>
      </c>
      <c r="BQ97" s="64">
        <f t="shared" si="93"/>
        <v>1.158172410884206</v>
      </c>
      <c r="BR97" s="68">
        <f t="shared" si="94"/>
        <v>1.1996666666666673</v>
      </c>
      <c r="BS97" s="64">
        <f t="shared" si="95"/>
        <v>1.8892922837225012</v>
      </c>
      <c r="BT97" s="68">
        <f t="shared" si="96"/>
        <v>4.0859999999999985</v>
      </c>
      <c r="BU97" s="64">
        <f t="shared" si="97"/>
        <v>1.9755854828379353</v>
      </c>
      <c r="BW97" s="68">
        <f t="shared" si="98"/>
        <v>1.6513333333333344</v>
      </c>
      <c r="BX97" s="64">
        <f t="shared" si="99"/>
        <v>0.72770094590200074</v>
      </c>
      <c r="BY97" s="68">
        <f t="shared" si="100"/>
        <v>2.5983333333333336</v>
      </c>
      <c r="BZ97" s="64">
        <f t="shared" si="101"/>
        <v>1.546504876595389</v>
      </c>
      <c r="CA97" s="68">
        <f t="shared" si="102"/>
        <v>7.1000000000000618E-2</v>
      </c>
      <c r="CB97" s="64">
        <f t="shared" si="103"/>
        <v>1.0681732069285392</v>
      </c>
      <c r="CC97" s="68">
        <f t="shared" si="104"/>
        <v>2.9293333333333322</v>
      </c>
      <c r="CD97" s="64">
        <f t="shared" si="105"/>
        <v>1.6126917457054861</v>
      </c>
      <c r="CE97" s="68">
        <f t="shared" si="106"/>
        <v>4.8769999999999989</v>
      </c>
      <c r="CF97" s="64">
        <f t="shared" si="107"/>
        <v>1.9769304489536295</v>
      </c>
      <c r="CG97" s="64"/>
      <c r="CH97" s="68">
        <f t="shared" si="108"/>
        <v>1.5620000000000003</v>
      </c>
      <c r="CI97" s="64">
        <f t="shared" si="109"/>
        <v>1.2617527491549165</v>
      </c>
      <c r="CJ97" s="68">
        <f t="shared" si="110"/>
        <v>-1.8003333333333336</v>
      </c>
      <c r="CK97" s="64">
        <f t="shared" si="111"/>
        <v>0.77192184405763098</v>
      </c>
      <c r="CL97" s="68">
        <f t="shared" si="112"/>
        <v>1.1803333333333335</v>
      </c>
      <c r="CM97" s="64">
        <f t="shared" si="113"/>
        <v>2.2028587486869702</v>
      </c>
      <c r="CN97" s="68">
        <f t="shared" si="114"/>
        <v>-1.4293333333333322</v>
      </c>
      <c r="CO97" s="64">
        <f t="shared" si="115"/>
        <v>1.9550307755463421</v>
      </c>
      <c r="CP97" s="68"/>
      <c r="CQ97" s="68">
        <f t="shared" si="116"/>
        <v>-2.4426666666666668</v>
      </c>
      <c r="CR97" s="64">
        <f t="shared" si="117"/>
        <v>1.109267926757695</v>
      </c>
      <c r="CS97" s="68">
        <f t="shared" si="118"/>
        <v>-0.49366666666666603</v>
      </c>
      <c r="CT97" s="64">
        <f t="shared" si="119"/>
        <v>1.1486663281098355</v>
      </c>
      <c r="CU97" s="68">
        <f t="shared" si="120"/>
        <v>0.73833333333333329</v>
      </c>
      <c r="CV97" s="64">
        <f t="shared" si="121"/>
        <v>2.627950215155034</v>
      </c>
      <c r="CW97" s="68">
        <f t="shared" si="122"/>
        <v>6.3313333333333333</v>
      </c>
      <c r="CX97" s="64">
        <f t="shared" si="123"/>
        <v>1.1558085193202778</v>
      </c>
      <c r="CY97" s="68"/>
      <c r="CZ97" s="68">
        <f t="shared" si="124"/>
        <v>1.1760000000000002</v>
      </c>
      <c r="DA97" s="64">
        <f t="shared" si="125"/>
        <v>2.5142215495059301</v>
      </c>
      <c r="DB97" s="68">
        <f t="shared" si="126"/>
        <v>0.51399999999999935</v>
      </c>
      <c r="DC97" s="64">
        <f t="shared" si="127"/>
        <v>0.73218076092360296</v>
      </c>
      <c r="DD97" s="68">
        <f t="shared" si="128"/>
        <v>2.2733333333333317</v>
      </c>
      <c r="DE97" s="64">
        <f t="shared" si="129"/>
        <v>2.2210658102211629</v>
      </c>
      <c r="DF97" s="68">
        <f t="shared" si="130"/>
        <v>5.6503333333333323</v>
      </c>
      <c r="DG97" s="64">
        <f t="shared" si="131"/>
        <v>0.93743124192301786</v>
      </c>
      <c r="DI97" s="68"/>
      <c r="DJ97" s="64"/>
      <c r="DK97" s="68"/>
      <c r="DL97" s="64"/>
      <c r="DM97" s="68"/>
      <c r="DN97" s="64"/>
      <c r="DO97" s="68"/>
      <c r="DP97" s="64"/>
      <c r="DQ97" s="68"/>
      <c r="DR97" s="64"/>
    </row>
    <row r="98" spans="1:122" ht="15.75" customHeight="1" x14ac:dyDescent="0.25">
      <c r="A98" s="63">
        <f>'Raw Data'!B98</f>
        <v>206</v>
      </c>
      <c r="B98" s="63">
        <f>'Raw Data'!C98</f>
        <v>218</v>
      </c>
      <c r="C98" s="63" t="str">
        <f>'Raw Data'!D98</f>
        <v>LKYSFQTHDRLCF</v>
      </c>
      <c r="D98" s="38">
        <f>AVERAGE('Raw Data'!K98,'Raw Data'!Q98,'Raw Data'!W98)</f>
        <v>3.7706666666666666</v>
      </c>
      <c r="E98" s="38">
        <f>STDEV('Raw Data'!K98,'Raw Data'!Q98,'Raw Data'!W98)</f>
        <v>0.26052702994763005</v>
      </c>
      <c r="F98" s="38">
        <f>AVERAGE('Raw Data'!AC98,'Raw Data'!AI98,'Raw Data'!AO98)</f>
        <v>4.1013333333333337</v>
      </c>
      <c r="G98" s="38">
        <f>STDEV('Raw Data'!AC98,'Raw Data'!AI98,'Raw Data'!AO98)</f>
        <v>0.20484221570109359</v>
      </c>
      <c r="H98" s="38">
        <f>AVERAGE('Raw Data'!AU98,'Raw Data'!BA98,'Raw Data'!BG98)</f>
        <v>6.3576666666666668</v>
      </c>
      <c r="I98" s="38">
        <f>STDEV('Raw Data'!AU98,'Raw Data'!BA98,'Raw Data'!BG98)</f>
        <v>7.1248391794715704E-2</v>
      </c>
      <c r="J98" s="38">
        <f>AVERAGE('Raw Data'!BM98,'Raw Data'!BS98,'Raw Data'!BY98)</f>
        <v>11.88</v>
      </c>
      <c r="K98" s="38">
        <f>STDEV('Raw Data'!BM98,'Raw Data'!BS98,'Raw Data'!BY98)</f>
        <v>0.61712802561543145</v>
      </c>
      <c r="L98" s="38">
        <f>AVERAGE('Raw Data'!CE98,'Raw Data'!CK98,'Raw Data'!CQ98)</f>
        <v>18.321666666666669</v>
      </c>
      <c r="M98" s="38">
        <f>STDEV('Raw Data'!CE98,'Raw Data'!CK98,'Raw Data'!CQ98)</f>
        <v>0.28657692393724499</v>
      </c>
      <c r="O98" s="38">
        <f>AVERAGE('Raw Data'!K265,'Raw Data'!Q265,'Raw Data'!W265)</f>
        <v>3.5063333333333335</v>
      </c>
      <c r="P98" s="38">
        <f>STDEV('Raw Data'!K265,'Raw Data'!Q265,'Raw Data'!W265)</f>
        <v>0.37420627110369664</v>
      </c>
      <c r="Q98" s="38">
        <f>AVERAGE('Raw Data'!AC265,'Raw Data'!AI265,'Raw Data'!AO265)</f>
        <v>5.336666666666666</v>
      </c>
      <c r="R98" s="38">
        <f>STDEV('Raw Data'!AC265,'Raw Data'!AI265,'Raw Data'!AO265)</f>
        <v>0.28617535416826739</v>
      </c>
      <c r="S98" s="38">
        <f>AVERAGE('Raw Data'!AU265,'Raw Data'!BA265,'Raw Data'!BG265)</f>
        <v>6.8369999999999997</v>
      </c>
      <c r="T98" s="38">
        <f>STDEV('Raw Data'!AU265,'Raw Data'!BA265,'Raw Data'!BG265)</f>
        <v>8.4787970844925953E-2</v>
      </c>
      <c r="U98" s="38">
        <f>AVERAGE('Raw Data'!BM265,'Raw Data'!BS265,'Raw Data'!BY265)</f>
        <v>11.568666666666665</v>
      </c>
      <c r="V98" s="38">
        <f>STDEV('Raw Data'!BM265,'Raw Data'!BS265,'Raw Data'!BY265)</f>
        <v>1.8195945519080314</v>
      </c>
      <c r="W98" s="38">
        <f>AVERAGE('Raw Data'!CE265,'Raw Data'!CK265,'Raw Data'!CQ265)</f>
        <v>14.238666666666665</v>
      </c>
      <c r="X98" s="38">
        <f>STDEV('Raw Data'!CE265,'Raw Data'!CK265,'Raw Data'!CQ265)</f>
        <v>0.1750466604461027</v>
      </c>
      <c r="Z98" s="38">
        <f>AVERAGE('Raw Data'!K432,'Raw Data'!Q432,'Raw Data'!W432)</f>
        <v>2.0409999999999999</v>
      </c>
      <c r="AA98" s="38">
        <f>STDEV('Raw Data'!K432,'Raw Data'!Q432,'Raw Data'!W432)</f>
        <v>0.18603225526773579</v>
      </c>
      <c r="AB98" s="38">
        <f>AVERAGE('Raw Data'!AC432,'Raw Data'!AI432,'Raw Data'!AO432)</f>
        <v>3.3313333333333333</v>
      </c>
      <c r="AC98" s="38">
        <f>STDEV('Raw Data'!AC432,'Raw Data'!AI432,'Raw Data'!AO432)</f>
        <v>0.24939192716151287</v>
      </c>
      <c r="AD98" s="38">
        <f>AVERAGE('Raw Data'!AU432,'Raw Data'!BA432,'Raw Data'!BG432)</f>
        <v>4.948666666666667</v>
      </c>
      <c r="AE98" s="38">
        <f>STDEV('Raw Data'!AU432,'Raw Data'!BA432,'Raw Data'!BG432)</f>
        <v>0.1523296863166646</v>
      </c>
      <c r="AF98" s="38">
        <f>AVERAGE('Raw Data'!BM432,'Raw Data'!BS432,'Raw Data'!BY432)</f>
        <v>9.3879999999999999</v>
      </c>
      <c r="AG98" s="38">
        <f>STDEV('Raw Data'!BM432,'Raw Data'!BS432,'Raw Data'!BY432)</f>
        <v>0.14941218156495792</v>
      </c>
      <c r="AH98" s="38">
        <f>AVERAGE('Raw Data'!CE432,'Raw Data'!CK432,'Raw Data'!CQ432)</f>
        <v>13.176</v>
      </c>
      <c r="AI98" s="38">
        <f>STDEV('Raw Data'!CE432,'Raw Data'!CK432,'Raw Data'!CQ432)</f>
        <v>0.28359301824974414</v>
      </c>
      <c r="AK98" s="38">
        <f>AVERAGE('Raw Data'!AC599,'Raw Data'!AI599,'Raw Data'!AO599)</f>
        <v>4.9163333333333332</v>
      </c>
      <c r="AL98" s="38">
        <f>STDEV('Raw Data'!AC599,'Raw Data'!AI599,'Raw Data'!AO599)</f>
        <v>0.42904700597176249</v>
      </c>
      <c r="AM98" s="38">
        <f>AVERAGE('Raw Data'!AU599,'Raw Data'!BA599,'Raw Data'!BG599)</f>
        <v>8.0449999999999999</v>
      </c>
      <c r="AN98" s="38">
        <f>STDEV('Raw Data'!AU599,'Raw Data'!BA599,'Raw Data'!BG599)</f>
        <v>0.412838951650641</v>
      </c>
      <c r="AO98" s="38">
        <f>AVERAGE('Raw Data'!BM599,'Raw Data'!BS599,'Raw Data'!BY599)</f>
        <v>14.035333333333332</v>
      </c>
      <c r="AP98" s="38">
        <f>STDEV('Raw Data'!BM599,'Raw Data'!BS599,'Raw Data'!BY599)</f>
        <v>0.41813195684297233</v>
      </c>
      <c r="AQ98" s="38">
        <f>AVERAGE('Raw Data'!CE599,'Raw Data'!CK599,'Raw Data'!CQ599)</f>
        <v>20.132333333333332</v>
      </c>
      <c r="AR98" s="38">
        <f>STDEV('Raw Data'!CE599,'Raw Data'!CK599,'Raw Data'!CQ599)</f>
        <v>0.32167115713618638</v>
      </c>
      <c r="AS98" s="64"/>
      <c r="AT98" s="38">
        <f>AVERAGE('Raw Data'!AC766,'Raw Data'!AI766,'Raw Data'!AO766)</f>
        <v>5.5236666666666672</v>
      </c>
      <c r="AU98" s="38">
        <f>STDEV('Raw Data'!AC766,'Raw Data'!AI766,'Raw Data'!AO766)</f>
        <v>2.4006943440041076E-2</v>
      </c>
      <c r="AV98" s="38">
        <f>AVERAGE('Raw Data'!AU766,'Raw Data'!BA766,'Raw Data'!BG766)</f>
        <v>7.1203333333333321</v>
      </c>
      <c r="AW98" s="38">
        <f>STDEV('Raw Data'!AU766,'Raw Data'!BA766,'Raw Data'!BG766)</f>
        <v>0.53639661942757733</v>
      </c>
      <c r="AX98" s="38">
        <f>AVERAGE('Raw Data'!BM766,'Raw Data'!BS766,'Raw Data'!BY766)</f>
        <v>11.156666666666666</v>
      </c>
      <c r="AY98" s="38">
        <f>STDEV('Raw Data'!BM766,'Raw Data'!BS766,'Raw Data'!BY766)</f>
        <v>0.48869349630758657</v>
      </c>
      <c r="AZ98" s="38">
        <f>AVERAGE('Raw Data'!CE766,'Raw Data'!CK766,'Raw Data'!CQ766)</f>
        <v>15.049999999999999</v>
      </c>
      <c r="BA98" s="38">
        <f>STDEV('Raw Data'!CE766,'Raw Data'!CK766,'Raw Data'!CQ766)</f>
        <v>0.35654312502136454</v>
      </c>
      <c r="BC98" s="38">
        <f>AVERAGE('Raw Data'!AC933,'Raw Data'!AI933,'Raw Data'!AO933)</f>
        <v>3.6196666666666659</v>
      </c>
      <c r="BD98" s="38">
        <f>STDEV('Raw Data'!AC933,'Raw Data'!AI933,'Raw Data'!AO933)</f>
        <v>0.58501823333408631</v>
      </c>
      <c r="BE98" s="38">
        <f>AVERAGE('Raw Data'!AU933,'Raw Data'!BA933,'Raw Data'!BG933)</f>
        <v>6.7630000000000008</v>
      </c>
      <c r="BF98" s="38">
        <f>STDEV('Raw Data'!AU933,'Raw Data'!BA933,'Raw Data'!BG933)</f>
        <v>0.22884274076317149</v>
      </c>
      <c r="BG98" s="38">
        <f>AVERAGE('Raw Data'!BM933,'Raw Data'!BS933,'Raw Data'!BY933)</f>
        <v>10.344333333333333</v>
      </c>
      <c r="BH98" s="38">
        <f>STDEV('Raw Data'!BM933,'Raw Data'!BS933,'Raw Data'!BY933)</f>
        <v>0.13410567972063481</v>
      </c>
      <c r="BI98" s="38">
        <f>AVERAGE('Raw Data'!CE933,'Raw Data'!CK933,'Raw Data'!CQ933)</f>
        <v>13.412333333333335</v>
      </c>
      <c r="BJ98" s="38">
        <f>STDEV('Raw Data'!CE933,'Raw Data'!CK933,'Raw Data'!CQ933)</f>
        <v>0.35184418900037784</v>
      </c>
      <c r="BL98" s="68">
        <f t="shared" si="88"/>
        <v>0.26433333333333309</v>
      </c>
      <c r="BM98" s="64">
        <f t="shared" si="89"/>
        <v>0.4559656419804749</v>
      </c>
      <c r="BN98" s="68">
        <f t="shared" si="90"/>
        <v>-1.2353333333333323</v>
      </c>
      <c r="BO98" s="64">
        <f t="shared" si="91"/>
        <v>0.35193275872908825</v>
      </c>
      <c r="BP98" s="68">
        <f t="shared" si="92"/>
        <v>-0.47933333333333294</v>
      </c>
      <c r="BQ98" s="64">
        <f t="shared" si="93"/>
        <v>0.11074896538267671</v>
      </c>
      <c r="BR98" s="68">
        <f t="shared" si="94"/>
        <v>0.31133333333333546</v>
      </c>
      <c r="BS98" s="64">
        <f t="shared" si="95"/>
        <v>1.9213982755621986</v>
      </c>
      <c r="BT98" s="68">
        <f t="shared" si="96"/>
        <v>4.0830000000000037</v>
      </c>
      <c r="BU98" s="64">
        <f t="shared" si="97"/>
        <v>0.33580897347549643</v>
      </c>
      <c r="BW98" s="68">
        <f t="shared" si="98"/>
        <v>1.7296666666666667</v>
      </c>
      <c r="BX98" s="64">
        <f t="shared" si="99"/>
        <v>0.32012861998473885</v>
      </c>
      <c r="BY98" s="68">
        <f t="shared" si="100"/>
        <v>0.77000000000000046</v>
      </c>
      <c r="BZ98" s="64">
        <f t="shared" si="101"/>
        <v>0.32273311987874237</v>
      </c>
      <c r="CA98" s="68">
        <f t="shared" si="102"/>
        <v>1.4089999999999998</v>
      </c>
      <c r="CB98" s="64">
        <f t="shared" si="103"/>
        <v>0.16816856622647036</v>
      </c>
      <c r="CC98" s="68">
        <f t="shared" si="104"/>
        <v>2.4920000000000009</v>
      </c>
      <c r="CD98" s="64">
        <f t="shared" si="105"/>
        <v>0.63495747889130383</v>
      </c>
      <c r="CE98" s="68">
        <f t="shared" si="106"/>
        <v>5.1456666666666688</v>
      </c>
      <c r="CF98" s="64">
        <f t="shared" si="107"/>
        <v>0.40317655355108784</v>
      </c>
      <c r="CG98" s="64"/>
      <c r="CH98" s="68">
        <f t="shared" si="108"/>
        <v>-0.8149999999999995</v>
      </c>
      <c r="CI98" s="64">
        <f t="shared" si="109"/>
        <v>0.47543839418653072</v>
      </c>
      <c r="CJ98" s="68">
        <f t="shared" si="110"/>
        <v>-1.6873333333333331</v>
      </c>
      <c r="CK98" s="64">
        <f t="shared" si="111"/>
        <v>0.41894192119353918</v>
      </c>
      <c r="CL98" s="68">
        <f t="shared" si="112"/>
        <v>-2.1553333333333313</v>
      </c>
      <c r="CM98" s="64">
        <f t="shared" si="113"/>
        <v>0.74544036202323649</v>
      </c>
      <c r="CN98" s="68">
        <f t="shared" si="114"/>
        <v>-1.8106666666666626</v>
      </c>
      <c r="CO98" s="64">
        <f t="shared" si="115"/>
        <v>0.43081163710682957</v>
      </c>
      <c r="CP98" s="68"/>
      <c r="CQ98" s="68">
        <f t="shared" si="116"/>
        <v>-0.60733333333333395</v>
      </c>
      <c r="CR98" s="64">
        <f t="shared" si="117"/>
        <v>0.42971812466623621</v>
      </c>
      <c r="CS98" s="68">
        <f t="shared" si="118"/>
        <v>0.92466666666666786</v>
      </c>
      <c r="CT98" s="64">
        <f t="shared" si="119"/>
        <v>0.67687320329093659</v>
      </c>
      <c r="CU98" s="68">
        <f t="shared" si="120"/>
        <v>2.8786666666666658</v>
      </c>
      <c r="CV98" s="64">
        <f t="shared" si="121"/>
        <v>0.64316068495102097</v>
      </c>
      <c r="CW98" s="68">
        <f t="shared" si="122"/>
        <v>5.0823333333333327</v>
      </c>
      <c r="CX98" s="64">
        <f t="shared" si="123"/>
        <v>0.48020342911450925</v>
      </c>
      <c r="CY98" s="68"/>
      <c r="CZ98" s="68">
        <f t="shared" si="124"/>
        <v>1.2966666666666673</v>
      </c>
      <c r="DA98" s="64">
        <f t="shared" si="125"/>
        <v>0.72548443585418776</v>
      </c>
      <c r="DB98" s="68">
        <f t="shared" si="126"/>
        <v>1.2819999999999991</v>
      </c>
      <c r="DC98" s="64">
        <f t="shared" si="127"/>
        <v>0.47202224523850611</v>
      </c>
      <c r="DD98" s="68">
        <f t="shared" si="128"/>
        <v>3.6909999999999989</v>
      </c>
      <c r="DE98" s="64">
        <f t="shared" si="129"/>
        <v>0.4391112235717356</v>
      </c>
      <c r="DF98" s="68">
        <f t="shared" si="130"/>
        <v>6.7199999999999971</v>
      </c>
      <c r="DG98" s="64">
        <f t="shared" si="131"/>
        <v>0.47672493816315792</v>
      </c>
      <c r="DI98" s="68"/>
      <c r="DJ98" s="64"/>
      <c r="DK98" s="68"/>
      <c r="DL98" s="64"/>
      <c r="DM98" s="68"/>
      <c r="DN98" s="64"/>
      <c r="DO98" s="68"/>
      <c r="DP98" s="64"/>
      <c r="DQ98" s="68"/>
      <c r="DR98" s="64"/>
    </row>
    <row r="99" spans="1:122" ht="15.75" customHeight="1" x14ac:dyDescent="0.25">
      <c r="A99" s="63">
        <f>'Raw Data'!B99</f>
        <v>219</v>
      </c>
      <c r="B99" s="63">
        <f>'Raw Data'!C99</f>
        <v>228</v>
      </c>
      <c r="C99" s="63" t="str">
        <f>'Raw Data'!D99</f>
        <v>VMEYANGGEL</v>
      </c>
      <c r="D99" s="38">
        <f>AVERAGE('Raw Data'!K99,'Raw Data'!Q99,'Raw Data'!W99)</f>
        <v>5.3003333333333336</v>
      </c>
      <c r="E99" s="38">
        <f>STDEV('Raw Data'!K99,'Raw Data'!Q99,'Raw Data'!W99)</f>
        <v>0.27311963190758232</v>
      </c>
      <c r="F99" s="38">
        <f>AVERAGE('Raw Data'!AC99,'Raw Data'!AI99,'Raw Data'!AO99)</f>
        <v>7.9356666666666671</v>
      </c>
      <c r="G99" s="38">
        <f>STDEV('Raw Data'!AC99,'Raw Data'!AI99,'Raw Data'!AO99)</f>
        <v>0.21213282002871076</v>
      </c>
      <c r="H99" s="38">
        <f>AVERAGE('Raw Data'!AU99,'Raw Data'!BA99,'Raw Data'!BG99)</f>
        <v>19.014333333333333</v>
      </c>
      <c r="I99" s="38">
        <f>STDEV('Raw Data'!AU99,'Raw Data'!BA99,'Raw Data'!BG99)</f>
        <v>0.53559530742280859</v>
      </c>
      <c r="J99" s="38">
        <f>AVERAGE('Raw Data'!BM99,'Raw Data'!BS99,'Raw Data'!BY99)</f>
        <v>32.485666666666667</v>
      </c>
      <c r="K99" s="38">
        <f>STDEV('Raw Data'!BM99,'Raw Data'!BS99,'Raw Data'!BY99)</f>
        <v>1.466252820400811</v>
      </c>
      <c r="L99" s="38">
        <f>AVERAGE('Raw Data'!CE99,'Raw Data'!CK99,'Raw Data'!CQ99)</f>
        <v>42.844333333333331</v>
      </c>
      <c r="M99" s="38">
        <f>STDEV('Raw Data'!CE99,'Raw Data'!CK99,'Raw Data'!CQ99)</f>
        <v>0.20400326794768159</v>
      </c>
      <c r="O99" s="38">
        <f>AVERAGE('Raw Data'!K266,'Raw Data'!Q266,'Raw Data'!W266)</f>
        <v>6.1493333333333338</v>
      </c>
      <c r="P99" s="38">
        <f>STDEV('Raw Data'!K266,'Raw Data'!Q266,'Raw Data'!W266)</f>
        <v>0.7830787529574128</v>
      </c>
      <c r="Q99" s="38">
        <f>AVERAGE('Raw Data'!AC266,'Raw Data'!AI266,'Raw Data'!AO266)</f>
        <v>8.2396666666666665</v>
      </c>
      <c r="R99" s="38">
        <f>STDEV('Raw Data'!AC266,'Raw Data'!AI266,'Raw Data'!AO266)</f>
        <v>0.29180872730837504</v>
      </c>
      <c r="S99" s="38">
        <f>AVERAGE('Raw Data'!AU266,'Raw Data'!BA266,'Raw Data'!BG266)</f>
        <v>19.034666666666666</v>
      </c>
      <c r="T99" s="38">
        <f>STDEV('Raw Data'!AU266,'Raw Data'!BA266,'Raw Data'!BG266)</f>
        <v>0.25545319205939393</v>
      </c>
      <c r="U99" s="38">
        <f>AVERAGE('Raw Data'!BM266,'Raw Data'!BS266,'Raw Data'!BY266)</f>
        <v>32.586000000000006</v>
      </c>
      <c r="V99" s="38">
        <f>STDEV('Raw Data'!BM266,'Raw Data'!BS266,'Raw Data'!BY266)</f>
        <v>0.80431523670760041</v>
      </c>
      <c r="W99" s="38">
        <f>AVERAGE('Raw Data'!CE266,'Raw Data'!CK266,'Raw Data'!CQ266)</f>
        <v>44.033333333333331</v>
      </c>
      <c r="X99" s="38">
        <f>STDEV('Raw Data'!CE266,'Raw Data'!CK266,'Raw Data'!CQ266)</f>
        <v>1.6961044582611458</v>
      </c>
      <c r="Z99" s="38">
        <f>AVERAGE('Raw Data'!K433,'Raw Data'!Q433,'Raw Data'!W433)</f>
        <v>4.0789999999999997</v>
      </c>
      <c r="AA99" s="38">
        <f>STDEV('Raw Data'!K433,'Raw Data'!Q433,'Raw Data'!W433)</f>
        <v>0.27266646291760943</v>
      </c>
      <c r="AB99" s="38">
        <f>AVERAGE('Raw Data'!AC433,'Raw Data'!AI433,'Raw Data'!AO433)</f>
        <v>5.8120000000000003</v>
      </c>
      <c r="AC99" s="38">
        <f>STDEV('Raw Data'!AC433,'Raw Data'!AI433,'Raw Data'!AO433)</f>
        <v>0.81564759547245225</v>
      </c>
      <c r="AD99" s="38">
        <f>AVERAGE('Raw Data'!AU433,'Raw Data'!BA433,'Raw Data'!BG433)</f>
        <v>14.879</v>
      </c>
      <c r="AE99" s="38">
        <f>STDEV('Raw Data'!AU433,'Raw Data'!BA433,'Raw Data'!BG433)</f>
        <v>0.57163537329315051</v>
      </c>
      <c r="AF99" s="38">
        <f>AVERAGE('Raw Data'!BM433,'Raw Data'!BS433,'Raw Data'!BY433)</f>
        <v>24.238333333333333</v>
      </c>
      <c r="AG99" s="38">
        <f>STDEV('Raw Data'!BM433,'Raw Data'!BS433,'Raw Data'!BY433)</f>
        <v>2.1291435680416972</v>
      </c>
      <c r="AH99" s="38">
        <f>AVERAGE('Raw Data'!CE433,'Raw Data'!CK433,'Raw Data'!CQ433)</f>
        <v>31.419</v>
      </c>
      <c r="AI99" s="38">
        <f>STDEV('Raw Data'!CE433,'Raw Data'!CK433,'Raw Data'!CQ433)</f>
        <v>0.80740386424638733</v>
      </c>
      <c r="AK99" s="38">
        <f>AVERAGE('Raw Data'!AC600,'Raw Data'!AI600,'Raw Data'!AO600)</f>
        <v>8.9553333333333338</v>
      </c>
      <c r="AL99" s="38">
        <f>STDEV('Raw Data'!AC600,'Raw Data'!AI600,'Raw Data'!AO600)</f>
        <v>0.60437185021585249</v>
      </c>
      <c r="AM99" s="38">
        <f>AVERAGE('Raw Data'!AU600,'Raw Data'!BA600,'Raw Data'!BG600)</f>
        <v>20.733333333333334</v>
      </c>
      <c r="AN99" s="38">
        <f>STDEV('Raw Data'!AU600,'Raw Data'!BA600,'Raw Data'!BG600)</f>
        <v>2.1790815343472887</v>
      </c>
      <c r="AO99" s="38">
        <f>AVERAGE('Raw Data'!BM600,'Raw Data'!BS600,'Raw Data'!BY600)</f>
        <v>31.810333333333336</v>
      </c>
      <c r="AP99" s="38">
        <f>STDEV('Raw Data'!BM600,'Raw Data'!BS600,'Raw Data'!BY600)</f>
        <v>0.99758224389437289</v>
      </c>
      <c r="AQ99" s="38">
        <f>AVERAGE('Raw Data'!CE600,'Raw Data'!CK600,'Raw Data'!CQ600)</f>
        <v>40.616999999999997</v>
      </c>
      <c r="AR99" s="38">
        <f>STDEV('Raw Data'!CE600,'Raw Data'!CK600,'Raw Data'!CQ600)</f>
        <v>1.8081971684526006</v>
      </c>
      <c r="AS99" s="64"/>
      <c r="AT99" s="38">
        <f>AVERAGE('Raw Data'!AC767,'Raw Data'!AI767,'Raw Data'!AO767)</f>
        <v>8.5886666666666667</v>
      </c>
      <c r="AU99" s="38">
        <f>STDEV('Raw Data'!AC767,'Raw Data'!AI767,'Raw Data'!AO767)</f>
        <v>0.94194762770195128</v>
      </c>
      <c r="AV99" s="38">
        <f>AVERAGE('Raw Data'!AU767,'Raw Data'!BA767,'Raw Data'!BG767)</f>
        <v>20.557666666666666</v>
      </c>
      <c r="AW99" s="38">
        <f>STDEV('Raw Data'!AU767,'Raw Data'!BA767,'Raw Data'!BG767)</f>
        <v>1.4289556792753686</v>
      </c>
      <c r="AX99" s="38">
        <f>AVERAGE('Raw Data'!BM767,'Raw Data'!BS767,'Raw Data'!BY767)</f>
        <v>33.964666666666666</v>
      </c>
      <c r="AY99" s="38">
        <f>STDEV('Raw Data'!BM767,'Raw Data'!BS767,'Raw Data'!BY767)</f>
        <v>1.2008873108386691</v>
      </c>
      <c r="AZ99" s="38">
        <f>AVERAGE('Raw Data'!CE767,'Raw Data'!CK767,'Raw Data'!CQ767)</f>
        <v>41.217666666666666</v>
      </c>
      <c r="BA99" s="38">
        <f>STDEV('Raw Data'!CE767,'Raw Data'!CK767,'Raw Data'!CQ767)</f>
        <v>0.45085511346033702</v>
      </c>
      <c r="BC99" s="38">
        <f>AVERAGE('Raw Data'!AC934,'Raw Data'!AI934,'Raw Data'!AO934)</f>
        <v>5.2213333333333329</v>
      </c>
      <c r="BD99" s="38">
        <f>STDEV('Raw Data'!AC934,'Raw Data'!AI934,'Raw Data'!AO934)</f>
        <v>0.64662534232223345</v>
      </c>
      <c r="BE99" s="38">
        <f>AVERAGE('Raw Data'!AU934,'Raw Data'!BA934,'Raw Data'!BG934)</f>
        <v>15.545666666666667</v>
      </c>
      <c r="BF99" s="38">
        <f>STDEV('Raw Data'!AU934,'Raw Data'!BA934,'Raw Data'!BG934)</f>
        <v>0.78353642757266484</v>
      </c>
      <c r="BG99" s="38">
        <f>AVERAGE('Raw Data'!BM934,'Raw Data'!BS934,'Raw Data'!BY934)</f>
        <v>23.078666666666663</v>
      </c>
      <c r="BH99" s="38">
        <f>STDEV('Raw Data'!BM934,'Raw Data'!BS934,'Raw Data'!BY934)</f>
        <v>1.3372300973779094</v>
      </c>
      <c r="BI99" s="38">
        <f>AVERAGE('Raw Data'!CE934,'Raw Data'!CK934,'Raw Data'!CQ934)</f>
        <v>30.106666666666666</v>
      </c>
      <c r="BJ99" s="38">
        <f>STDEV('Raw Data'!CE934,'Raw Data'!CK934,'Raw Data'!CQ934)</f>
        <v>1.681219002192555</v>
      </c>
      <c r="BL99" s="68">
        <f t="shared" ref="BL99:BL130" si="132">D99-O99</f>
        <v>-0.8490000000000002</v>
      </c>
      <c r="BM99" s="64">
        <f t="shared" ref="BM99:BM130" si="133">SQRT((E99^2)+(P99^2))</f>
        <v>0.82934110392930005</v>
      </c>
      <c r="BN99" s="68">
        <f t="shared" ref="BN99:BN130" si="134">F99-Q99</f>
        <v>-0.30399999999999938</v>
      </c>
      <c r="BO99" s="64">
        <f t="shared" ref="BO99:BO130" si="135">SQRT((G99^2)+(R99^2))</f>
        <v>0.36076677600170859</v>
      </c>
      <c r="BP99" s="68">
        <f t="shared" ref="BP99:BP130" si="136">H99-S99</f>
        <v>-2.0333333333333314E-2</v>
      </c>
      <c r="BQ99" s="64">
        <f t="shared" ref="BQ99:BQ130" si="137">SQRT((I99^2)+(T99^2))</f>
        <v>0.59339587685344297</v>
      </c>
      <c r="BR99" s="68">
        <f t="shared" ref="BR99:BR130" si="138">J99-U99</f>
        <v>-0.10033333333333871</v>
      </c>
      <c r="BS99" s="64">
        <f t="shared" ref="BS99:BS130" si="139">SQRT((K99^2)+(V99^2))</f>
        <v>1.6723696760385653</v>
      </c>
      <c r="BT99" s="68">
        <f t="shared" ref="BT99:BT130" si="140">L99-W99</f>
        <v>-1.1890000000000001</v>
      </c>
      <c r="BU99" s="64">
        <f t="shared" ref="BU99:BU130" si="141">SQRT((M99^2)+(X99^2))</f>
        <v>1.708328910563381</v>
      </c>
      <c r="BW99" s="68">
        <f t="shared" ref="BW99:BW130" si="142">D99-Z99</f>
        <v>1.2213333333333338</v>
      </c>
      <c r="BX99" s="64">
        <f t="shared" ref="BX99:BX130" si="143">SQRT((E99^2)+(AA99^2))</f>
        <v>0.38592918175920998</v>
      </c>
      <c r="BY99" s="68">
        <f t="shared" ref="BY99:BY130" si="144">F99-AB99</f>
        <v>2.1236666666666668</v>
      </c>
      <c r="BZ99" s="64">
        <f t="shared" ref="BZ99:BZ130" si="145">SQRT((G99^2)+(AC99^2))</f>
        <v>0.8427819014035165</v>
      </c>
      <c r="CA99" s="68">
        <f t="shared" ref="CA99:CA130" si="146">H99-AD99</f>
        <v>4.1353333333333335</v>
      </c>
      <c r="CB99" s="64">
        <f t="shared" ref="CB99:CB130" si="147">SQRT((I99^2)+(AE99^2))</f>
        <v>0.78334496445265567</v>
      </c>
      <c r="CC99" s="68">
        <f t="shared" ref="CC99:CC130" si="148">J99-AF99</f>
        <v>8.2473333333333336</v>
      </c>
      <c r="CD99" s="64">
        <f t="shared" ref="CD99:CD130" si="149">SQRT((K99^2)+(AG99^2))</f>
        <v>2.5851788461664817</v>
      </c>
      <c r="CE99" s="68">
        <f t="shared" ref="CE99:CE130" si="150">L99-AH99</f>
        <v>11.425333333333331</v>
      </c>
      <c r="CF99" s="64">
        <f t="shared" ref="CF99:CF130" si="151">SQRT((M99^2)+(AI99^2))</f>
        <v>0.83277748128376539</v>
      </c>
      <c r="CG99" s="64"/>
      <c r="CH99" s="68">
        <f t="shared" ref="CH99:CH130" si="152">F99-AK99</f>
        <v>-1.0196666666666667</v>
      </c>
      <c r="CI99" s="64">
        <f t="shared" ref="CI99:CI130" si="153">SQRT((G99^2)+(AL99^2))</f>
        <v>0.64051984096253112</v>
      </c>
      <c r="CJ99" s="68">
        <f t="shared" ref="CJ99:CJ130" si="154">H99-AM99</f>
        <v>-1.7190000000000012</v>
      </c>
      <c r="CK99" s="64">
        <f t="shared" ref="CK99:CK130" si="155">SQRT((I99^2)+(AN99^2))</f>
        <v>2.2439382047344054</v>
      </c>
      <c r="CL99" s="68">
        <f t="shared" ref="CL99:CL130" si="156">J99-AO99</f>
        <v>0.6753333333333309</v>
      </c>
      <c r="CM99" s="64">
        <f t="shared" ref="CM99:CM130" si="157">SQRT((K99^2)+(AP99^2))</f>
        <v>1.7734338630652864</v>
      </c>
      <c r="CN99" s="68">
        <f t="shared" ref="CN99:CN130" si="158">L99-AQ99</f>
        <v>2.2273333333333341</v>
      </c>
      <c r="CO99" s="64">
        <f t="shared" ref="CO99:CO130" si="159">SQRT((M99^2)+(AR99^2))</f>
        <v>1.8196687427477936</v>
      </c>
      <c r="CP99" s="68"/>
      <c r="CQ99" s="68">
        <f t="shared" ref="CQ99:CQ130" si="160">AK99-AT99</f>
        <v>0.36666666666666714</v>
      </c>
      <c r="CR99" s="64">
        <f t="shared" ref="CR99:CR130" si="161">SQRT((AL99^2)+(AU99^2))</f>
        <v>1.1191651650523557</v>
      </c>
      <c r="CS99" s="68">
        <f t="shared" ref="CS99:CS130" si="162">AM99-AV99</f>
        <v>0.17566666666666819</v>
      </c>
      <c r="CT99" s="64">
        <f t="shared" ref="CT99:CT130" si="163">SQRT((AN99^2)+(AW99^2))</f>
        <v>2.6058224549394504</v>
      </c>
      <c r="CU99" s="68">
        <f t="shared" ref="CU99:CU130" si="164">AO99-AX99</f>
        <v>-2.1543333333333301</v>
      </c>
      <c r="CV99" s="64">
        <f t="shared" ref="CV99:CV130" si="165">SQRT((AP99^2)+(AY99^2))</f>
        <v>1.5611856605371004</v>
      </c>
      <c r="CW99" s="68">
        <f t="shared" ref="CW99:CW130" si="166">AQ99-AZ99</f>
        <v>-0.6006666666666689</v>
      </c>
      <c r="CX99" s="64">
        <f t="shared" ref="CX99:CX130" si="167">SQRT((AR99^2)+(BA99^2))</f>
        <v>1.8635577086136441</v>
      </c>
      <c r="CY99" s="68"/>
      <c r="CZ99" s="68">
        <f t="shared" ref="CZ99:CZ130" si="168">AK99-BC99</f>
        <v>3.7340000000000009</v>
      </c>
      <c r="DA99" s="64">
        <f t="shared" ref="DA99:DA130" si="169">SQRT((AL99^2)+(BD99^2))</f>
        <v>0.88509302712578097</v>
      </c>
      <c r="DB99" s="68">
        <f t="shared" ref="DB99:DB130" si="170">AM99-BE99</f>
        <v>5.1876666666666669</v>
      </c>
      <c r="DC99" s="64">
        <f t="shared" ref="DC99:DC130" si="171">SQRT((AN99^2)+(BF99^2))</f>
        <v>2.3156695935877094</v>
      </c>
      <c r="DD99" s="68">
        <f t="shared" ref="DD99:DD130" si="172">AO99-BG99</f>
        <v>8.7316666666666727</v>
      </c>
      <c r="DE99" s="64">
        <f t="shared" ref="DE99:DE130" si="173">SQRT((AP99^2)+(BH99^2))</f>
        <v>1.6683388944296256</v>
      </c>
      <c r="DF99" s="68">
        <f t="shared" ref="DF99:DF130" si="174">AQ99-BI99</f>
        <v>10.510333333333332</v>
      </c>
      <c r="DG99" s="64">
        <f t="shared" ref="DG99:DG130" si="175">SQRT((AR99^2)+(BJ99^2))</f>
        <v>2.4690229511556456</v>
      </c>
      <c r="DI99" s="68"/>
      <c r="DJ99" s="64"/>
      <c r="DK99" s="68"/>
      <c r="DL99" s="64"/>
      <c r="DM99" s="68"/>
      <c r="DN99" s="64"/>
      <c r="DO99" s="68"/>
      <c r="DP99" s="64"/>
      <c r="DQ99" s="68"/>
      <c r="DR99" s="64"/>
    </row>
    <row r="100" spans="1:122" ht="15.75" customHeight="1" x14ac:dyDescent="0.25">
      <c r="A100" s="63">
        <f>'Raw Data'!B100</f>
        <v>222</v>
      </c>
      <c r="B100" s="63">
        <f>'Raw Data'!C100</f>
        <v>228</v>
      </c>
      <c r="C100" s="63" t="str">
        <f>'Raw Data'!D100</f>
        <v>YANGGEL</v>
      </c>
      <c r="D100" s="38">
        <f>AVERAGE('Raw Data'!K100,'Raw Data'!Q100,'Raw Data'!W100)</f>
        <v>4.9003333333333332</v>
      </c>
      <c r="E100" s="38">
        <f>STDEV('Raw Data'!K100,'Raw Data'!Q100,'Raw Data'!W100)</f>
        <v>0.4280938370653487</v>
      </c>
      <c r="F100" s="38">
        <f>AVERAGE('Raw Data'!AC100,'Raw Data'!AI100,'Raw Data'!AO100)</f>
        <v>5.9879999999999995</v>
      </c>
      <c r="G100" s="38">
        <f>STDEV('Raw Data'!AC100,'Raw Data'!AI100,'Raw Data'!AO100)</f>
        <v>0.44477072745404445</v>
      </c>
      <c r="H100" s="38">
        <f>AVERAGE('Raw Data'!AU100,'Raw Data'!BA100,'Raw Data'!BG100)</f>
        <v>13.940333333333333</v>
      </c>
      <c r="I100" s="38">
        <f>STDEV('Raw Data'!AU100,'Raw Data'!BA100,'Raw Data'!BG100)</f>
        <v>0.12878405698429163</v>
      </c>
      <c r="J100" s="38">
        <f>AVERAGE('Raw Data'!BM100,'Raw Data'!BS100,'Raw Data'!BY100)</f>
        <v>24.020666666666667</v>
      </c>
      <c r="K100" s="38">
        <f>STDEV('Raw Data'!BM100,'Raw Data'!BS100,'Raw Data'!BY100)</f>
        <v>1.3233934914957586</v>
      </c>
      <c r="L100" s="38">
        <f>AVERAGE('Raw Data'!CE100,'Raw Data'!CK100,'Raw Data'!CQ100)</f>
        <v>34.383000000000003</v>
      </c>
      <c r="M100" s="38">
        <f>STDEV('Raw Data'!CE100,'Raw Data'!CK100,'Raw Data'!CQ100)</f>
        <v>0.60088018772464336</v>
      </c>
      <c r="O100" s="38">
        <f>AVERAGE('Raw Data'!K267,'Raw Data'!Q267,'Raw Data'!W267)</f>
        <v>6.4146666666666663</v>
      </c>
      <c r="P100" s="38">
        <f>STDEV('Raw Data'!K267,'Raw Data'!Q267,'Raw Data'!W267)</f>
        <v>0.26013522124720695</v>
      </c>
      <c r="Q100" s="38">
        <f>AVERAGE('Raw Data'!AC267,'Raw Data'!AI267,'Raw Data'!AO267)</f>
        <v>8.2606666666666655</v>
      </c>
      <c r="R100" s="38">
        <f>STDEV('Raw Data'!AC267,'Raw Data'!AI267,'Raw Data'!AO267)</f>
        <v>0.10131798129321985</v>
      </c>
      <c r="S100" s="38">
        <f>AVERAGE('Raw Data'!AU267,'Raw Data'!BA267,'Raw Data'!BG267)</f>
        <v>15.909333333333331</v>
      </c>
      <c r="T100" s="38">
        <f>STDEV('Raw Data'!AU267,'Raw Data'!BA267,'Raw Data'!BG267)</f>
        <v>1.077541801199996</v>
      </c>
      <c r="U100" s="38">
        <f>AVERAGE('Raw Data'!BM267,'Raw Data'!BS267,'Raw Data'!BY267)</f>
        <v>28.477333333333334</v>
      </c>
      <c r="V100" s="38">
        <f>STDEV('Raw Data'!BM267,'Raw Data'!BS267,'Raw Data'!BY267)</f>
        <v>0.90491785999246077</v>
      </c>
      <c r="W100" s="38">
        <f>AVERAGE('Raw Data'!CE267,'Raw Data'!CK267,'Raw Data'!CQ267)</f>
        <v>36.195</v>
      </c>
      <c r="X100" s="38">
        <f>STDEV('Raw Data'!CE267,'Raw Data'!CK267,'Raw Data'!CQ267)</f>
        <v>0.74916153131350938</v>
      </c>
      <c r="Z100" s="38">
        <f>AVERAGE('Raw Data'!K434,'Raw Data'!Q434,'Raw Data'!W434)</f>
        <v>2.359666666666667</v>
      </c>
      <c r="AA100" s="38">
        <f>STDEV('Raw Data'!K434,'Raw Data'!Q434,'Raw Data'!W434)</f>
        <v>8.4913681661634002E-2</v>
      </c>
      <c r="AB100" s="38">
        <f>AVERAGE('Raw Data'!AC434,'Raw Data'!AI434,'Raw Data'!AO434)</f>
        <v>2.3666666666666667</v>
      </c>
      <c r="AC100" s="38">
        <f>STDEV('Raw Data'!AC434,'Raw Data'!AI434,'Raw Data'!AO434)</f>
        <v>0.1784862272931258</v>
      </c>
      <c r="AD100" s="38">
        <f>AVERAGE('Raw Data'!AU434,'Raw Data'!BA434,'Raw Data'!BG434)</f>
        <v>4.7450000000000001</v>
      </c>
      <c r="AE100" s="38">
        <f>STDEV('Raw Data'!AU434,'Raw Data'!BA434,'Raw Data'!BG434)</f>
        <v>0.11343720729989817</v>
      </c>
      <c r="AF100" s="38">
        <f>AVERAGE('Raw Data'!BM434,'Raw Data'!BS434,'Raw Data'!BY434)</f>
        <v>13.766666666666666</v>
      </c>
      <c r="AG100" s="38">
        <f>STDEV('Raw Data'!BM434,'Raw Data'!BS434,'Raw Data'!BY434)</f>
        <v>0.46250441439334739</v>
      </c>
      <c r="AH100" s="38">
        <f>AVERAGE('Raw Data'!CE434,'Raw Data'!CK434,'Raw Data'!CQ434)</f>
        <v>21.365666666666666</v>
      </c>
      <c r="AI100" s="38">
        <f>STDEV('Raw Data'!CE434,'Raw Data'!CK434,'Raw Data'!CQ434)</f>
        <v>0.82485170384338458</v>
      </c>
      <c r="AK100" s="38">
        <f>AVERAGE('Raw Data'!AC601,'Raw Data'!AI601,'Raw Data'!AO601)</f>
        <v>7.6529999999999996</v>
      </c>
      <c r="AL100" s="38">
        <f>STDEV('Raw Data'!AC601,'Raw Data'!AI601,'Raw Data'!AO601)</f>
        <v>0.25034176639146744</v>
      </c>
      <c r="AM100" s="38">
        <f>AVERAGE('Raw Data'!AU601,'Raw Data'!BA601,'Raw Data'!BG601)</f>
        <v>17.750666666666664</v>
      </c>
      <c r="AN100" s="38">
        <f>STDEV('Raw Data'!AU601,'Raw Data'!BA601,'Raw Data'!BG601)</f>
        <v>0.94570308941725179</v>
      </c>
      <c r="AO100" s="38">
        <f>AVERAGE('Raw Data'!BM601,'Raw Data'!BS601,'Raw Data'!BY601)</f>
        <v>23.248000000000001</v>
      </c>
      <c r="AP100" s="38">
        <f>STDEV('Raw Data'!BM601,'Raw Data'!BS601,'Raw Data'!BY601)</f>
        <v>0.43808560807221064</v>
      </c>
      <c r="AQ100" s="38">
        <f>AVERAGE('Raw Data'!CE601,'Raw Data'!CK601,'Raw Data'!CQ601)</f>
        <v>31.358666666666664</v>
      </c>
      <c r="AR100" s="38">
        <f>STDEV('Raw Data'!CE601,'Raw Data'!CK601,'Raw Data'!CQ601)</f>
        <v>0.85891346091054477</v>
      </c>
      <c r="AS100" s="64"/>
      <c r="AT100" s="38">
        <f>AVERAGE('Raw Data'!AC768,'Raw Data'!AI768,'Raw Data'!AO768)</f>
        <v>8.423</v>
      </c>
      <c r="AU100" s="38">
        <f>STDEV('Raw Data'!AC768,'Raw Data'!AI768,'Raw Data'!AO768)</f>
        <v>0.42357171765829704</v>
      </c>
      <c r="AV100" s="38">
        <f>AVERAGE('Raw Data'!AU768,'Raw Data'!BA768,'Raw Data'!BG768)</f>
        <v>17.148</v>
      </c>
      <c r="AW100" s="38">
        <f>STDEV('Raw Data'!AU768,'Raw Data'!BA768,'Raw Data'!BG768)</f>
        <v>0.73585256675505395</v>
      </c>
      <c r="AX100" s="38">
        <f>AVERAGE('Raw Data'!BM768,'Raw Data'!BS768,'Raw Data'!BY768)</f>
        <v>26.457333333333327</v>
      </c>
      <c r="AY100" s="38">
        <f>STDEV('Raw Data'!BM768,'Raw Data'!BS768,'Raw Data'!BY768)</f>
        <v>1.1302479079092926</v>
      </c>
      <c r="AZ100" s="38">
        <f>AVERAGE('Raw Data'!CE768,'Raw Data'!CK768,'Raw Data'!CQ768)</f>
        <v>32.422666666666665</v>
      </c>
      <c r="BA100" s="38">
        <f>STDEV('Raw Data'!CE768,'Raw Data'!CK768,'Raw Data'!CQ768)</f>
        <v>1.0481194270374599</v>
      </c>
      <c r="BC100" s="38">
        <f>AVERAGE('Raw Data'!AC935,'Raw Data'!AI935,'Raw Data'!AO935)</f>
        <v>3.4993333333333339</v>
      </c>
      <c r="BD100" s="38">
        <f>STDEV('Raw Data'!AC935,'Raw Data'!AI935,'Raw Data'!AO935)</f>
        <v>0.84990372003735282</v>
      </c>
      <c r="BE100" s="38">
        <f>AVERAGE('Raw Data'!AU935,'Raw Data'!BA935,'Raw Data'!BG935)</f>
        <v>6.2619999999999996</v>
      </c>
      <c r="BF100" s="38">
        <f>STDEV('Raw Data'!AU935,'Raw Data'!BA935,'Raw Data'!BG935)</f>
        <v>0.64906008966812911</v>
      </c>
      <c r="BG100" s="38">
        <f>AVERAGE('Raw Data'!BM935,'Raw Data'!BS935,'Raw Data'!BY935)</f>
        <v>12.550666666666666</v>
      </c>
      <c r="BH100" s="38">
        <f>STDEV('Raw Data'!BM935,'Raw Data'!BS935,'Raw Data'!BY935)</f>
        <v>1.1105738756756944</v>
      </c>
      <c r="BI100" s="38">
        <f>AVERAGE('Raw Data'!CE935,'Raw Data'!CK935,'Raw Data'!CQ935)</f>
        <v>20.545999999999996</v>
      </c>
      <c r="BJ100" s="38">
        <f>STDEV('Raw Data'!CE935,'Raw Data'!CK935,'Raw Data'!CQ935)</f>
        <v>0.3111157340926361</v>
      </c>
      <c r="BL100" s="68">
        <f t="shared" si="132"/>
        <v>-1.5143333333333331</v>
      </c>
      <c r="BM100" s="64">
        <f t="shared" si="133"/>
        <v>0.50093379469413579</v>
      </c>
      <c r="BN100" s="68">
        <f t="shared" si="134"/>
        <v>-2.2726666666666659</v>
      </c>
      <c r="BO100" s="64">
        <f t="shared" si="135"/>
        <v>0.45616480939824056</v>
      </c>
      <c r="BP100" s="68">
        <f t="shared" si="136"/>
        <v>-1.9689999999999976</v>
      </c>
      <c r="BQ100" s="64">
        <f t="shared" si="137"/>
        <v>1.085210425063575</v>
      </c>
      <c r="BR100" s="68">
        <f t="shared" si="138"/>
        <v>-4.456666666666667</v>
      </c>
      <c r="BS100" s="64">
        <f t="shared" si="139"/>
        <v>1.6031988855618224</v>
      </c>
      <c r="BT100" s="68">
        <f t="shared" si="140"/>
        <v>-1.8119999999999976</v>
      </c>
      <c r="BU100" s="64">
        <f t="shared" si="141"/>
        <v>0.96036451412992396</v>
      </c>
      <c r="BW100" s="68">
        <f t="shared" si="142"/>
        <v>2.5406666666666662</v>
      </c>
      <c r="BX100" s="64">
        <f t="shared" si="143"/>
        <v>0.43643403472537134</v>
      </c>
      <c r="BY100" s="68">
        <f t="shared" si="144"/>
        <v>3.6213333333333328</v>
      </c>
      <c r="BZ100" s="64">
        <f t="shared" si="145"/>
        <v>0.47924767431186693</v>
      </c>
      <c r="CA100" s="68">
        <f t="shared" si="146"/>
        <v>9.195333333333334</v>
      </c>
      <c r="CB100" s="64">
        <f t="shared" si="147"/>
        <v>0.17161973468495209</v>
      </c>
      <c r="CC100" s="68">
        <f t="shared" si="148"/>
        <v>10.254000000000001</v>
      </c>
      <c r="CD100" s="64">
        <f t="shared" si="149"/>
        <v>1.4018846837977321</v>
      </c>
      <c r="CE100" s="68">
        <f t="shared" si="150"/>
        <v>13.017333333333337</v>
      </c>
      <c r="CF100" s="64">
        <f t="shared" si="151"/>
        <v>1.0205083700457027</v>
      </c>
      <c r="CG100" s="64"/>
      <c r="CH100" s="68">
        <f t="shared" si="152"/>
        <v>-1.665</v>
      </c>
      <c r="CI100" s="64">
        <f t="shared" si="153"/>
        <v>0.51038416903348394</v>
      </c>
      <c r="CJ100" s="68">
        <f t="shared" si="154"/>
        <v>-3.8103333333333307</v>
      </c>
      <c r="CK100" s="64">
        <f t="shared" si="155"/>
        <v>0.95443159349775697</v>
      </c>
      <c r="CL100" s="68">
        <f t="shared" si="156"/>
        <v>0.77266666666666595</v>
      </c>
      <c r="CM100" s="64">
        <f t="shared" si="157"/>
        <v>1.3940191294718065</v>
      </c>
      <c r="CN100" s="68">
        <f t="shared" si="158"/>
        <v>3.0243333333333382</v>
      </c>
      <c r="CO100" s="64">
        <f t="shared" si="159"/>
        <v>1.0482315265881543</v>
      </c>
      <c r="CP100" s="68"/>
      <c r="CQ100" s="68">
        <f t="shared" si="160"/>
        <v>-0.77000000000000046</v>
      </c>
      <c r="CR100" s="64">
        <f t="shared" si="161"/>
        <v>0.49202032478343838</v>
      </c>
      <c r="CS100" s="68">
        <f t="shared" si="162"/>
        <v>0.60266666666666424</v>
      </c>
      <c r="CT100" s="64">
        <f t="shared" si="163"/>
        <v>1.198262631201247</v>
      </c>
      <c r="CU100" s="68">
        <f t="shared" si="164"/>
        <v>-3.2093333333333263</v>
      </c>
      <c r="CV100" s="64">
        <f t="shared" si="165"/>
        <v>1.212179579655313</v>
      </c>
      <c r="CW100" s="68">
        <f t="shared" si="166"/>
        <v>-1.0640000000000001</v>
      </c>
      <c r="CX100" s="64">
        <f t="shared" si="167"/>
        <v>1.355096552525562</v>
      </c>
      <c r="CY100" s="68"/>
      <c r="CZ100" s="68">
        <f t="shared" si="168"/>
        <v>4.1536666666666662</v>
      </c>
      <c r="DA100" s="64">
        <f t="shared" si="169"/>
        <v>0.88600639576321971</v>
      </c>
      <c r="DB100" s="68">
        <f t="shared" si="170"/>
        <v>11.488666666666663</v>
      </c>
      <c r="DC100" s="64">
        <f t="shared" si="171"/>
        <v>1.1470106073325279</v>
      </c>
      <c r="DD100" s="68">
        <f t="shared" si="172"/>
        <v>10.697333333333335</v>
      </c>
      <c r="DE100" s="64">
        <f t="shared" si="173"/>
        <v>1.1938564961222649</v>
      </c>
      <c r="DF100" s="68">
        <f t="shared" si="174"/>
        <v>10.812666666666669</v>
      </c>
      <c r="DG100" s="64">
        <f t="shared" si="175"/>
        <v>0.91352358115887178</v>
      </c>
      <c r="DI100" s="68"/>
      <c r="DJ100" s="64"/>
      <c r="DK100" s="68"/>
      <c r="DL100" s="64"/>
      <c r="DM100" s="68"/>
      <c r="DN100" s="64"/>
      <c r="DO100" s="68"/>
      <c r="DP100" s="64"/>
      <c r="DQ100" s="68"/>
      <c r="DR100" s="64"/>
    </row>
    <row r="101" spans="1:122" ht="15.75" customHeight="1" x14ac:dyDescent="0.25">
      <c r="A101" s="63">
        <f>'Raw Data'!B101</f>
        <v>229</v>
      </c>
      <c r="B101" s="63">
        <f>'Raw Data'!C101</f>
        <v>235</v>
      </c>
      <c r="C101" s="63" t="str">
        <f>'Raw Data'!D101</f>
        <v>FFHLSRE</v>
      </c>
      <c r="D101" s="38">
        <f>AVERAGE('Raw Data'!K101,'Raw Data'!Q101,'Raw Data'!W101)</f>
        <v>5.9480000000000004</v>
      </c>
      <c r="E101" s="38">
        <f>STDEV('Raw Data'!K101,'Raw Data'!Q101,'Raw Data'!W101)</f>
        <v>1.0799430540542376</v>
      </c>
      <c r="F101" s="38">
        <f>AVERAGE('Raw Data'!AC101,'Raw Data'!AI101,'Raw Data'!AO101)</f>
        <v>8.7620000000000005</v>
      </c>
      <c r="G101" s="38">
        <f>STDEV('Raw Data'!AC101,'Raw Data'!AI101,'Raw Data'!AO101)</f>
        <v>0.35078625970810184</v>
      </c>
      <c r="H101" s="38">
        <f>AVERAGE('Raw Data'!AU101,'Raw Data'!BA101,'Raw Data'!BG101)</f>
        <v>17.686333333333334</v>
      </c>
      <c r="I101" s="38">
        <f>STDEV('Raw Data'!AU101,'Raw Data'!BA101,'Raw Data'!BG101)</f>
        <v>0.26953725778328469</v>
      </c>
      <c r="J101" s="38">
        <f>AVERAGE('Raw Data'!BM101,'Raw Data'!BS101,'Raw Data'!BY101)</f>
        <v>22.937333333333338</v>
      </c>
      <c r="K101" s="38">
        <f>STDEV('Raw Data'!BM101,'Raw Data'!BS101,'Raw Data'!BY101)</f>
        <v>0.80945001904585268</v>
      </c>
      <c r="L101" s="38">
        <f>AVERAGE('Raw Data'!CE101,'Raw Data'!CK101,'Raw Data'!CQ101)</f>
        <v>27.169</v>
      </c>
      <c r="M101" s="38">
        <f>STDEV('Raw Data'!CE101,'Raw Data'!CK101,'Raw Data'!CQ101)</f>
        <v>0.6882070909254</v>
      </c>
      <c r="O101" s="38">
        <f>AVERAGE('Raw Data'!K268,'Raw Data'!Q268,'Raw Data'!W268)</f>
        <v>4.8570000000000002</v>
      </c>
      <c r="P101" s="38">
        <f>STDEV('Raw Data'!K268,'Raw Data'!Q268,'Raw Data'!W268)</f>
        <v>0.73372133674849238</v>
      </c>
      <c r="Q101" s="38">
        <f>AVERAGE('Raw Data'!AC268,'Raw Data'!AI268,'Raw Data'!AO268)</f>
        <v>7.8743333333333325</v>
      </c>
      <c r="R101" s="38">
        <f>STDEV('Raw Data'!AC268,'Raw Data'!AI268,'Raw Data'!AO268)</f>
        <v>0.26001602514716898</v>
      </c>
      <c r="S101" s="38">
        <f>AVERAGE('Raw Data'!AU268,'Raw Data'!BA268,'Raw Data'!BG268)</f>
        <v>17.329333333333334</v>
      </c>
      <c r="T101" s="38">
        <f>STDEV('Raw Data'!AU268,'Raw Data'!BA268,'Raw Data'!BG268)</f>
        <v>0.8582588964486958</v>
      </c>
      <c r="U101" s="38">
        <f>AVERAGE('Raw Data'!BM268,'Raw Data'!BS268,'Raw Data'!BY268)</f>
        <v>22.431666666666668</v>
      </c>
      <c r="V101" s="38">
        <f>STDEV('Raw Data'!BM268,'Raw Data'!BS268,'Raw Data'!BY268)</f>
        <v>0.41828738127432563</v>
      </c>
      <c r="W101" s="38">
        <f>AVERAGE('Raw Data'!CE268,'Raw Data'!CK268,'Raw Data'!CQ268)</f>
        <v>27.829333333333334</v>
      </c>
      <c r="X101" s="38">
        <f>STDEV('Raw Data'!CE268,'Raw Data'!CK268,'Raw Data'!CQ268)</f>
        <v>1.1174866143866469</v>
      </c>
      <c r="Z101" s="38">
        <f>AVERAGE('Raw Data'!K435,'Raw Data'!Q435,'Raw Data'!W435)</f>
        <v>5.3776666666666673</v>
      </c>
      <c r="AA101" s="38">
        <f>STDEV('Raw Data'!K435,'Raw Data'!Q435,'Raw Data'!W435)</f>
        <v>0.54227698949276204</v>
      </c>
      <c r="AB101" s="38">
        <f>AVERAGE('Raw Data'!AC435,'Raw Data'!AI435,'Raw Data'!AO435)</f>
        <v>7.6346666666666669</v>
      </c>
      <c r="AC101" s="38">
        <f>STDEV('Raw Data'!AC435,'Raw Data'!AI435,'Raw Data'!AO435)</f>
        <v>0.36031421472561009</v>
      </c>
      <c r="AD101" s="38">
        <f>AVERAGE('Raw Data'!AU435,'Raw Data'!BA435,'Raw Data'!BG435)</f>
        <v>16.745000000000001</v>
      </c>
      <c r="AE101" s="38">
        <f>STDEV('Raw Data'!AU435,'Raw Data'!BA435,'Raw Data'!BG435)</f>
        <v>0.31504285422780137</v>
      </c>
      <c r="AF101" s="38">
        <f>AVERAGE('Raw Data'!BM435,'Raw Data'!BS435,'Raw Data'!BY435)</f>
        <v>21.414333333333332</v>
      </c>
      <c r="AG101" s="38">
        <f>STDEV('Raw Data'!BM435,'Raw Data'!BS435,'Raw Data'!BY435)</f>
        <v>5.052062285179338E-2</v>
      </c>
      <c r="AH101" s="38">
        <f>AVERAGE('Raw Data'!CE435,'Raw Data'!CK435,'Raw Data'!CQ435)</f>
        <v>25.117000000000001</v>
      </c>
      <c r="AI101" s="38">
        <f>STDEV('Raw Data'!CE435,'Raw Data'!CK435,'Raw Data'!CQ435)</f>
        <v>1.0626753972874325</v>
      </c>
      <c r="AK101" s="38">
        <f>AVERAGE('Raw Data'!AC602,'Raw Data'!AI602,'Raw Data'!AO602)</f>
        <v>7.415</v>
      </c>
      <c r="AL101" s="38">
        <f>STDEV('Raw Data'!AC602,'Raw Data'!AI602,'Raw Data'!AO602)</f>
        <v>0.31590504902581051</v>
      </c>
      <c r="AM101" s="38">
        <f>AVERAGE('Raw Data'!AU602,'Raw Data'!BA602,'Raw Data'!BG602)</f>
        <v>17.850666666666665</v>
      </c>
      <c r="AN101" s="38">
        <f>STDEV('Raw Data'!AU602,'Raw Data'!BA602,'Raw Data'!BG602)</f>
        <v>0.44275990483932959</v>
      </c>
      <c r="AO101" s="38">
        <f>AVERAGE('Raw Data'!BM602,'Raw Data'!BS602,'Raw Data'!BY602)</f>
        <v>22.334000000000003</v>
      </c>
      <c r="AP101" s="38">
        <f>STDEV('Raw Data'!BM602,'Raw Data'!BS602,'Raw Data'!BY602)</f>
        <v>0.54663241762632386</v>
      </c>
      <c r="AQ101" s="38">
        <f>AVERAGE('Raw Data'!CE602,'Raw Data'!CK602,'Raw Data'!CQ602)</f>
        <v>26.62</v>
      </c>
      <c r="AR101" s="38">
        <f>STDEV('Raw Data'!CE602,'Raw Data'!CK602,'Raw Data'!CQ602)</f>
        <v>1.8492352473387474</v>
      </c>
      <c r="AS101" s="64"/>
      <c r="AT101" s="38">
        <f>AVERAGE('Raw Data'!AC769,'Raw Data'!AI769,'Raw Data'!AO769)</f>
        <v>8.1063333333333336</v>
      </c>
      <c r="AU101" s="38">
        <f>STDEV('Raw Data'!AC769,'Raw Data'!AI769,'Raw Data'!AO769)</f>
        <v>1.1445699337888215</v>
      </c>
      <c r="AV101" s="38">
        <f>AVERAGE('Raw Data'!AU769,'Raw Data'!BA769,'Raw Data'!BG769)</f>
        <v>17.176666666666666</v>
      </c>
      <c r="AW101" s="38">
        <f>STDEV('Raw Data'!AU769,'Raw Data'!BA769,'Raw Data'!BG769)</f>
        <v>0.14160626163179801</v>
      </c>
      <c r="AX101" s="38">
        <f>AVERAGE('Raw Data'!BM769,'Raw Data'!BS769,'Raw Data'!BY769)</f>
        <v>21.946333333333332</v>
      </c>
      <c r="AY101" s="38">
        <f>STDEV('Raw Data'!BM769,'Raw Data'!BS769,'Raw Data'!BY769)</f>
        <v>0.31236090237629482</v>
      </c>
      <c r="AZ101" s="38">
        <f>AVERAGE('Raw Data'!CE769,'Raw Data'!CK769,'Raw Data'!CQ769)</f>
        <v>27.565999999999999</v>
      </c>
      <c r="BA101" s="38">
        <f>STDEV('Raw Data'!CE769,'Raw Data'!CK769,'Raw Data'!CQ769)</f>
        <v>0.30457675551492791</v>
      </c>
      <c r="BC101" s="38">
        <f>AVERAGE('Raw Data'!AC936,'Raw Data'!AI936,'Raw Data'!AO936)</f>
        <v>6.1256666666666666</v>
      </c>
      <c r="BD101" s="38">
        <f>STDEV('Raw Data'!AC936,'Raw Data'!AI936,'Raw Data'!AO936)</f>
        <v>0.90131977307353994</v>
      </c>
      <c r="BE101" s="38">
        <f>AVERAGE('Raw Data'!AU936,'Raw Data'!BA936,'Raw Data'!BG936)</f>
        <v>16.054999999999996</v>
      </c>
      <c r="BF101" s="38">
        <f>STDEV('Raw Data'!AU936,'Raw Data'!BA936,'Raw Data'!BG936)</f>
        <v>2.4269322199023797E-2</v>
      </c>
      <c r="BG101" s="38">
        <f>AVERAGE('Raw Data'!BM936,'Raw Data'!BS936,'Raw Data'!BY936)</f>
        <v>20.353999999999999</v>
      </c>
      <c r="BH101" s="38">
        <f>STDEV('Raw Data'!BM936,'Raw Data'!BS936,'Raw Data'!BY936)</f>
        <v>0.64718544483015061</v>
      </c>
      <c r="BI101" s="38">
        <f>AVERAGE('Raw Data'!CE936,'Raw Data'!CK936,'Raw Data'!CQ936)</f>
        <v>24.803333333333331</v>
      </c>
      <c r="BJ101" s="38">
        <f>STDEV('Raw Data'!CE936,'Raw Data'!CK936,'Raw Data'!CQ936)</f>
        <v>0.54478833810327876</v>
      </c>
      <c r="BL101" s="68">
        <f t="shared" si="132"/>
        <v>1.0910000000000002</v>
      </c>
      <c r="BM101" s="64">
        <f t="shared" si="133"/>
        <v>1.3056124999401577</v>
      </c>
      <c r="BN101" s="68">
        <f t="shared" si="134"/>
        <v>0.88766666666666794</v>
      </c>
      <c r="BO101" s="64">
        <f t="shared" si="135"/>
        <v>0.43664554656303672</v>
      </c>
      <c r="BP101" s="68">
        <f t="shared" si="136"/>
        <v>0.35699999999999932</v>
      </c>
      <c r="BQ101" s="64">
        <f t="shared" si="137"/>
        <v>0.8995880538705846</v>
      </c>
      <c r="BR101" s="68">
        <f t="shared" si="138"/>
        <v>0.50566666666667004</v>
      </c>
      <c r="BS101" s="64">
        <f t="shared" si="139"/>
        <v>0.91113866489501172</v>
      </c>
      <c r="BT101" s="68">
        <f t="shared" si="140"/>
        <v>-0.66033333333333388</v>
      </c>
      <c r="BU101" s="64">
        <f t="shared" si="141"/>
        <v>1.3124044092174227</v>
      </c>
      <c r="BW101" s="68">
        <f t="shared" si="142"/>
        <v>0.57033333333333314</v>
      </c>
      <c r="BX101" s="64">
        <f t="shared" si="143"/>
        <v>1.2084458338433408</v>
      </c>
      <c r="BY101" s="68">
        <f t="shared" si="144"/>
        <v>1.1273333333333335</v>
      </c>
      <c r="BZ101" s="64">
        <f t="shared" si="145"/>
        <v>0.50286910158940257</v>
      </c>
      <c r="CA101" s="68">
        <f t="shared" si="146"/>
        <v>0.94133333333333269</v>
      </c>
      <c r="CB101" s="64">
        <f t="shared" si="147"/>
        <v>0.41461106272425069</v>
      </c>
      <c r="CC101" s="68">
        <f t="shared" si="148"/>
        <v>1.5230000000000068</v>
      </c>
      <c r="CD101" s="64">
        <f t="shared" si="149"/>
        <v>0.81102507154012471</v>
      </c>
      <c r="CE101" s="68">
        <f t="shared" si="150"/>
        <v>2.0519999999999996</v>
      </c>
      <c r="CF101" s="64">
        <f t="shared" si="151"/>
        <v>1.266060030172347</v>
      </c>
      <c r="CG101" s="64"/>
      <c r="CH101" s="68">
        <f t="shared" si="152"/>
        <v>1.3470000000000004</v>
      </c>
      <c r="CI101" s="64">
        <f t="shared" si="153"/>
        <v>0.47206673257072418</v>
      </c>
      <c r="CJ101" s="68">
        <f t="shared" si="154"/>
        <v>-0.16433333333333167</v>
      </c>
      <c r="CK101" s="64">
        <f t="shared" si="155"/>
        <v>0.51834994614320651</v>
      </c>
      <c r="CL101" s="68">
        <f t="shared" si="156"/>
        <v>0.60333333333333528</v>
      </c>
      <c r="CM101" s="64">
        <f t="shared" si="157"/>
        <v>0.97673759696928386</v>
      </c>
      <c r="CN101" s="68">
        <f t="shared" si="158"/>
        <v>0.54899999999999949</v>
      </c>
      <c r="CO101" s="64">
        <f t="shared" si="159"/>
        <v>1.9731446981911893</v>
      </c>
      <c r="CP101" s="68"/>
      <c r="CQ101" s="68">
        <f t="shared" si="160"/>
        <v>-0.69133333333333358</v>
      </c>
      <c r="CR101" s="64">
        <f t="shared" si="161"/>
        <v>1.1873652906049372</v>
      </c>
      <c r="CS101" s="68">
        <f t="shared" si="162"/>
        <v>0.67399999999999949</v>
      </c>
      <c r="CT101" s="64">
        <f t="shared" si="163"/>
        <v>0.46485338190300973</v>
      </c>
      <c r="CU101" s="68">
        <f t="shared" si="164"/>
        <v>0.38766666666667149</v>
      </c>
      <c r="CV101" s="64">
        <f t="shared" si="165"/>
        <v>0.62958425435626397</v>
      </c>
      <c r="CW101" s="68">
        <f t="shared" si="166"/>
        <v>-0.94599999999999795</v>
      </c>
      <c r="CX101" s="64">
        <f t="shared" si="167"/>
        <v>1.8741499406397555</v>
      </c>
      <c r="CY101" s="68"/>
      <c r="CZ101" s="68">
        <f t="shared" si="168"/>
        <v>1.2893333333333334</v>
      </c>
      <c r="DA101" s="64">
        <f t="shared" si="169"/>
        <v>0.95507765827357582</v>
      </c>
      <c r="DB101" s="68">
        <f t="shared" si="170"/>
        <v>1.7956666666666692</v>
      </c>
      <c r="DC101" s="64">
        <f t="shared" si="171"/>
        <v>0.44342455201909181</v>
      </c>
      <c r="DD101" s="68">
        <f t="shared" si="172"/>
        <v>1.980000000000004</v>
      </c>
      <c r="DE101" s="64">
        <f t="shared" si="173"/>
        <v>0.84714579618858976</v>
      </c>
      <c r="DF101" s="68">
        <f t="shared" si="174"/>
        <v>1.81666666666667</v>
      </c>
      <c r="DG101" s="64">
        <f t="shared" si="175"/>
        <v>1.9278136147805707</v>
      </c>
      <c r="DI101" s="68"/>
      <c r="DJ101" s="64"/>
      <c r="DK101" s="68"/>
      <c r="DL101" s="64"/>
      <c r="DM101" s="68"/>
      <c r="DN101" s="64"/>
      <c r="DO101" s="68"/>
      <c r="DP101" s="64"/>
      <c r="DQ101" s="68"/>
      <c r="DR101" s="64"/>
    </row>
    <row r="102" spans="1:122" ht="15.75" customHeight="1" x14ac:dyDescent="0.25">
      <c r="A102" s="63">
        <f>'Raw Data'!B102</f>
        <v>229</v>
      </c>
      <c r="B102" s="63">
        <f>'Raw Data'!C102</f>
        <v>241</v>
      </c>
      <c r="C102" s="63" t="str">
        <f>'Raw Data'!D102</f>
        <v>FFHLSRERVFSED</v>
      </c>
      <c r="D102" s="38">
        <f>AVERAGE('Raw Data'!K102,'Raw Data'!Q102,'Raw Data'!W102)</f>
        <v>10.014666666666667</v>
      </c>
      <c r="E102" s="38">
        <f>STDEV('Raw Data'!K102,'Raw Data'!Q102,'Raw Data'!W102)</f>
        <v>6.7121779873103443E-2</v>
      </c>
      <c r="F102" s="38">
        <f>AVERAGE('Raw Data'!AC102,'Raw Data'!AI102,'Raw Data'!AO102)</f>
        <v>11.682333333333332</v>
      </c>
      <c r="G102" s="38">
        <f>STDEV('Raw Data'!AC102,'Raw Data'!AI102,'Raw Data'!AO102)</f>
        <v>0.10929470862458703</v>
      </c>
      <c r="H102" s="38">
        <f>AVERAGE('Raw Data'!AU102,'Raw Data'!BA102,'Raw Data'!BG102)</f>
        <v>19.230666666666668</v>
      </c>
      <c r="I102" s="38">
        <f>STDEV('Raw Data'!AU102,'Raw Data'!BA102,'Raw Data'!BG102)</f>
        <v>0.38015830036096071</v>
      </c>
      <c r="J102" s="38">
        <f>AVERAGE('Raw Data'!BM102,'Raw Data'!BS102,'Raw Data'!BY102)</f>
        <v>27.053333333333331</v>
      </c>
      <c r="K102" s="38">
        <f>STDEV('Raw Data'!BM102,'Raw Data'!BS102,'Raw Data'!BY102)</f>
        <v>0.19897319752502735</v>
      </c>
      <c r="L102" s="38">
        <f>AVERAGE('Raw Data'!CE102,'Raw Data'!CK102,'Raw Data'!CQ102)</f>
        <v>29.208000000000002</v>
      </c>
      <c r="M102" s="38">
        <f>STDEV('Raw Data'!CE102,'Raw Data'!CK102,'Raw Data'!CQ102)</f>
        <v>1.1614185292133061</v>
      </c>
      <c r="O102" s="38">
        <f>AVERAGE('Raw Data'!K269,'Raw Data'!Q269,'Raw Data'!W269)</f>
        <v>9.5396666666666672</v>
      </c>
      <c r="P102" s="38">
        <f>STDEV('Raw Data'!K269,'Raw Data'!Q269,'Raw Data'!W269)</f>
        <v>0.47115001149669278</v>
      </c>
      <c r="Q102" s="38">
        <f>AVERAGE('Raw Data'!AC269,'Raw Data'!AI269,'Raw Data'!AO269)</f>
        <v>11.645333333333333</v>
      </c>
      <c r="R102" s="38">
        <f>STDEV('Raw Data'!AC269,'Raw Data'!AI269,'Raw Data'!AO269)</f>
        <v>9.3756777532790783E-2</v>
      </c>
      <c r="S102" s="38">
        <f>AVERAGE('Raw Data'!AU269,'Raw Data'!BA269,'Raw Data'!BG269)</f>
        <v>18.734666666666666</v>
      </c>
      <c r="T102" s="38">
        <f>STDEV('Raw Data'!AU269,'Raw Data'!BA269,'Raw Data'!BG269)</f>
        <v>0.97338601455606244</v>
      </c>
      <c r="U102" s="38">
        <f>AVERAGE('Raw Data'!BM269,'Raw Data'!BS269,'Raw Data'!BY269)</f>
        <v>26.591666666666669</v>
      </c>
      <c r="V102" s="38">
        <f>STDEV('Raw Data'!BM269,'Raw Data'!BS269,'Raw Data'!BY269)</f>
        <v>0.80607030297197535</v>
      </c>
      <c r="W102" s="38">
        <f>AVERAGE('Raw Data'!CE269,'Raw Data'!CK269,'Raw Data'!CQ269)</f>
        <v>29.850666666666665</v>
      </c>
      <c r="X102" s="38">
        <f>STDEV('Raw Data'!CE269,'Raw Data'!CK269,'Raw Data'!CQ269)</f>
        <v>0.89401864260949981</v>
      </c>
      <c r="Z102" s="38">
        <f>AVERAGE('Raw Data'!K436,'Raw Data'!Q436,'Raw Data'!W436)</f>
        <v>9.8676666666666666</v>
      </c>
      <c r="AA102" s="38">
        <f>STDEV('Raw Data'!K436,'Raw Data'!Q436,'Raw Data'!W436)</f>
        <v>0.35240648877870201</v>
      </c>
      <c r="AB102" s="38">
        <f>AVERAGE('Raw Data'!AC436,'Raw Data'!AI436,'Raw Data'!AO436)</f>
        <v>11.373333333333333</v>
      </c>
      <c r="AC102" s="38">
        <f>STDEV('Raw Data'!AC436,'Raw Data'!AI436,'Raw Data'!AO436)</f>
        <v>0.22474504073134316</v>
      </c>
      <c r="AD102" s="38">
        <f>AVERAGE('Raw Data'!AU436,'Raw Data'!BA436,'Raw Data'!BG436)</f>
        <v>18.372</v>
      </c>
      <c r="AE102" s="38">
        <f>STDEV('Raw Data'!AU436,'Raw Data'!BA436,'Raw Data'!BG436)</f>
        <v>0.42534809274287311</v>
      </c>
      <c r="AF102" s="38">
        <f>AVERAGE('Raw Data'!BM436,'Raw Data'!BS436,'Raw Data'!BY436)</f>
        <v>26.367666666666668</v>
      </c>
      <c r="AG102" s="38">
        <f>STDEV('Raw Data'!BM436,'Raw Data'!BS436,'Raw Data'!BY436)</f>
        <v>0.62818495153364773</v>
      </c>
      <c r="AH102" s="38">
        <f>AVERAGE('Raw Data'!CE436,'Raw Data'!CK436,'Raw Data'!CQ436)</f>
        <v>28.817333333333334</v>
      </c>
      <c r="AI102" s="38">
        <f>STDEV('Raw Data'!CE436,'Raw Data'!CK436,'Raw Data'!CQ436)</f>
        <v>0.60061662758646206</v>
      </c>
      <c r="AK102" s="38">
        <f>AVERAGE('Raw Data'!AC603,'Raw Data'!AI603,'Raw Data'!AO603)</f>
        <v>12.033666666666667</v>
      </c>
      <c r="AL102" s="38">
        <f>STDEV('Raw Data'!AC603,'Raw Data'!AI603,'Raw Data'!AO603)</f>
        <v>0.37886189216300686</v>
      </c>
      <c r="AM102" s="38">
        <f>AVERAGE('Raw Data'!AU603,'Raw Data'!BA603,'Raw Data'!BG603)</f>
        <v>19.91333333333333</v>
      </c>
      <c r="AN102" s="38">
        <f>STDEV('Raw Data'!AU603,'Raw Data'!BA603,'Raw Data'!BG603)</f>
        <v>0.35651834922389769</v>
      </c>
      <c r="AO102" s="38">
        <f>AVERAGE('Raw Data'!BM603,'Raw Data'!BS603,'Raw Data'!BY603)</f>
        <v>26.915333333333336</v>
      </c>
      <c r="AP102" s="38">
        <f>STDEV('Raw Data'!BM603,'Raw Data'!BS603,'Raw Data'!BY603)</f>
        <v>0.42564813324309658</v>
      </c>
      <c r="AQ102" s="38">
        <f>AVERAGE('Raw Data'!CE603,'Raw Data'!CK603,'Raw Data'!CQ603)</f>
        <v>29.882333333333332</v>
      </c>
      <c r="AR102" s="38">
        <f>STDEV('Raw Data'!CE603,'Raw Data'!CK603,'Raw Data'!CQ603)</f>
        <v>1.0473511031804636</v>
      </c>
      <c r="AS102" s="64"/>
      <c r="AT102" s="38">
        <f>AVERAGE('Raw Data'!AC770,'Raw Data'!AI770,'Raw Data'!AO770)</f>
        <v>11.924999999999999</v>
      </c>
      <c r="AU102" s="38">
        <f>STDEV('Raw Data'!AC770,'Raw Data'!AI770,'Raw Data'!AO770)</f>
        <v>0.14136123938336104</v>
      </c>
      <c r="AV102" s="38">
        <f>AVERAGE('Raw Data'!AU770,'Raw Data'!BA770,'Raw Data'!BG770)</f>
        <v>19.830666666666666</v>
      </c>
      <c r="AW102" s="38">
        <f>STDEV('Raw Data'!AU770,'Raw Data'!BA770,'Raw Data'!BG770)</f>
        <v>0.16451241087934196</v>
      </c>
      <c r="AX102" s="38">
        <f>AVERAGE('Raw Data'!BM770,'Raw Data'!BS770,'Raw Data'!BY770)</f>
        <v>25.828000000000003</v>
      </c>
      <c r="AY102" s="38">
        <f>STDEV('Raw Data'!BM770,'Raw Data'!BS770,'Raw Data'!BY770)</f>
        <v>7.9322128060208136E-2</v>
      </c>
      <c r="AZ102" s="38">
        <f>AVERAGE('Raw Data'!CE770,'Raw Data'!CK770,'Raw Data'!CQ770)</f>
        <v>30.590666666666664</v>
      </c>
      <c r="BA102" s="38">
        <f>STDEV('Raw Data'!CE770,'Raw Data'!CK770,'Raw Data'!CQ770)</f>
        <v>0.3569962651532001</v>
      </c>
      <c r="BC102" s="38">
        <f>AVERAGE('Raw Data'!AC937,'Raw Data'!AI937,'Raw Data'!AO937)</f>
        <v>10.968333333333334</v>
      </c>
      <c r="BD102" s="38">
        <f>STDEV('Raw Data'!AC937,'Raw Data'!AI937,'Raw Data'!AO937)</f>
        <v>0.28881539663482864</v>
      </c>
      <c r="BE102" s="38">
        <f>AVERAGE('Raw Data'!AU937,'Raw Data'!BA937,'Raw Data'!BG937)</f>
        <v>18.012333333333331</v>
      </c>
      <c r="BF102" s="38">
        <f>STDEV('Raw Data'!AU937,'Raw Data'!BA937,'Raw Data'!BG937)</f>
        <v>0.11073090505063723</v>
      </c>
      <c r="BG102" s="38">
        <f>AVERAGE('Raw Data'!BM937,'Raw Data'!BS937,'Raw Data'!BY937)</f>
        <v>25.898666666666667</v>
      </c>
      <c r="BH102" s="38">
        <f>STDEV('Raw Data'!BM937,'Raw Data'!BS937,'Raw Data'!BY937)</f>
        <v>0.41414530461340948</v>
      </c>
      <c r="BI102" s="38">
        <f>AVERAGE('Raw Data'!CE937,'Raw Data'!CK937,'Raw Data'!CQ937)</f>
        <v>29.183333333333334</v>
      </c>
      <c r="BJ102" s="38">
        <f>STDEV('Raw Data'!CE937,'Raw Data'!CK937,'Raw Data'!CQ937)</f>
        <v>0.71050991079177273</v>
      </c>
      <c r="BL102" s="68">
        <f t="shared" si="132"/>
        <v>0.47499999999999964</v>
      </c>
      <c r="BM102" s="64">
        <f t="shared" si="133"/>
        <v>0.47590720383985269</v>
      </c>
      <c r="BN102" s="68">
        <f t="shared" si="134"/>
        <v>3.6999999999999034E-2</v>
      </c>
      <c r="BO102" s="64">
        <f t="shared" si="135"/>
        <v>0.14399884258794096</v>
      </c>
      <c r="BP102" s="68">
        <f t="shared" si="136"/>
        <v>0.49600000000000222</v>
      </c>
      <c r="BQ102" s="64">
        <f t="shared" si="137"/>
        <v>1.0449883571919207</v>
      </c>
      <c r="BR102" s="68">
        <f t="shared" si="138"/>
        <v>0.46166666666666245</v>
      </c>
      <c r="BS102" s="64">
        <f t="shared" si="139"/>
        <v>0.83026481719187983</v>
      </c>
      <c r="BT102" s="68">
        <f t="shared" si="140"/>
        <v>-0.64266666666666339</v>
      </c>
      <c r="BU102" s="64">
        <f t="shared" si="141"/>
        <v>1.465661056770402</v>
      </c>
      <c r="BW102" s="68">
        <f t="shared" si="142"/>
        <v>0.14700000000000024</v>
      </c>
      <c r="BX102" s="64">
        <f t="shared" si="143"/>
        <v>0.3587417827165757</v>
      </c>
      <c r="BY102" s="68">
        <f t="shared" si="144"/>
        <v>0.30899999999999928</v>
      </c>
      <c r="BZ102" s="64">
        <f t="shared" si="145"/>
        <v>0.2499113176041983</v>
      </c>
      <c r="CA102" s="68">
        <f t="shared" si="146"/>
        <v>0.85866666666666802</v>
      </c>
      <c r="CB102" s="64">
        <f t="shared" si="147"/>
        <v>0.57047465617092419</v>
      </c>
      <c r="CC102" s="68">
        <f t="shared" si="148"/>
        <v>0.68566666666666265</v>
      </c>
      <c r="CD102" s="64">
        <f t="shared" si="149"/>
        <v>0.6589435990027257</v>
      </c>
      <c r="CE102" s="68">
        <f t="shared" si="150"/>
        <v>0.39066666666666805</v>
      </c>
      <c r="CF102" s="64">
        <f t="shared" si="151"/>
        <v>1.3075294770418502</v>
      </c>
      <c r="CG102" s="64"/>
      <c r="CH102" s="68">
        <f t="shared" si="152"/>
        <v>-0.35133333333333461</v>
      </c>
      <c r="CI102" s="64">
        <f t="shared" si="153"/>
        <v>0.39431163648397094</v>
      </c>
      <c r="CJ102" s="68">
        <f t="shared" si="154"/>
        <v>-0.68266666666666254</v>
      </c>
      <c r="CK102" s="64">
        <f t="shared" si="155"/>
        <v>0.52117719315667244</v>
      </c>
      <c r="CL102" s="68">
        <f t="shared" si="156"/>
        <v>0.13799999999999457</v>
      </c>
      <c r="CM102" s="64">
        <f t="shared" si="157"/>
        <v>0.46985813461795728</v>
      </c>
      <c r="CN102" s="68">
        <f t="shared" si="158"/>
        <v>-0.67433333333332968</v>
      </c>
      <c r="CO102" s="64">
        <f t="shared" si="159"/>
        <v>1.5639173038665866</v>
      </c>
      <c r="CP102" s="68"/>
      <c r="CQ102" s="68">
        <f t="shared" si="160"/>
        <v>0.10866666666666802</v>
      </c>
      <c r="CR102" s="64">
        <f t="shared" si="161"/>
        <v>0.40437523827916783</v>
      </c>
      <c r="CS102" s="68">
        <f t="shared" si="162"/>
        <v>8.2666666666664668E-2</v>
      </c>
      <c r="CT102" s="64">
        <f t="shared" si="163"/>
        <v>0.39264445324831282</v>
      </c>
      <c r="CU102" s="68">
        <f t="shared" si="164"/>
        <v>1.0873333333333335</v>
      </c>
      <c r="CV102" s="64">
        <f t="shared" si="165"/>
        <v>0.43297613483116243</v>
      </c>
      <c r="CW102" s="68">
        <f t="shared" si="166"/>
        <v>-0.70833333333333215</v>
      </c>
      <c r="CX102" s="64">
        <f t="shared" si="167"/>
        <v>1.1065218780786343</v>
      </c>
      <c r="CY102" s="68"/>
      <c r="CZ102" s="68">
        <f t="shared" si="168"/>
        <v>1.0653333333333332</v>
      </c>
      <c r="DA102" s="64">
        <f t="shared" si="169"/>
        <v>0.47639339486045273</v>
      </c>
      <c r="DB102" s="68">
        <f t="shared" si="170"/>
        <v>1.9009999999999998</v>
      </c>
      <c r="DC102" s="64">
        <f t="shared" si="171"/>
        <v>0.37331845208436498</v>
      </c>
      <c r="DD102" s="68">
        <f t="shared" si="172"/>
        <v>1.0166666666666693</v>
      </c>
      <c r="DE102" s="64">
        <f t="shared" si="173"/>
        <v>0.59387933679045157</v>
      </c>
      <c r="DF102" s="68">
        <f t="shared" si="174"/>
        <v>0.69899999999999807</v>
      </c>
      <c r="DG102" s="64">
        <f t="shared" si="175"/>
        <v>1.2656099978534727</v>
      </c>
      <c r="DI102" s="68"/>
      <c r="DJ102" s="64"/>
      <c r="DK102" s="68"/>
      <c r="DL102" s="64"/>
      <c r="DM102" s="68"/>
      <c r="DN102" s="64"/>
      <c r="DO102" s="68"/>
      <c r="DP102" s="64"/>
      <c r="DQ102" s="68"/>
      <c r="DR102" s="64"/>
    </row>
    <row r="103" spans="1:122" ht="15.75" customHeight="1" x14ac:dyDescent="0.25">
      <c r="A103" s="63">
        <f>'Raw Data'!B103</f>
        <v>229</v>
      </c>
      <c r="B103" s="63">
        <f>'Raw Data'!C103</f>
        <v>245</v>
      </c>
      <c r="C103" s="63" t="str">
        <f>'Raw Data'!D103</f>
        <v>FFHLSRERVFSEDRARF</v>
      </c>
      <c r="D103" s="38">
        <f>AVERAGE('Raw Data'!K103,'Raw Data'!Q103,'Raw Data'!W103)</f>
        <v>5.2053333333333329</v>
      </c>
      <c r="E103" s="38">
        <f>STDEV('Raw Data'!K103,'Raw Data'!Q103,'Raw Data'!W103)</f>
        <v>0.1670459018753031</v>
      </c>
      <c r="F103" s="38">
        <f>AVERAGE('Raw Data'!AC103,'Raw Data'!AI103,'Raw Data'!AO103)</f>
        <v>6.3743333333333334</v>
      </c>
      <c r="G103" s="38">
        <f>STDEV('Raw Data'!AC103,'Raw Data'!AI103,'Raw Data'!AO103)</f>
        <v>0.10051036430803235</v>
      </c>
      <c r="H103" s="38">
        <f>AVERAGE('Raw Data'!AU103,'Raw Data'!BA103,'Raw Data'!BG103)</f>
        <v>12.512333333333332</v>
      </c>
      <c r="I103" s="38">
        <f>STDEV('Raw Data'!AU103,'Raw Data'!BA103,'Raw Data'!BG103)</f>
        <v>0.26968376542412292</v>
      </c>
      <c r="J103" s="38">
        <f>AVERAGE('Raw Data'!BM103,'Raw Data'!BS103,'Raw Data'!BY103)</f>
        <v>17.894000000000002</v>
      </c>
      <c r="K103" s="38">
        <f>STDEV('Raw Data'!BM103,'Raw Data'!BS103,'Raw Data'!BY103)</f>
        <v>0.30600163398256547</v>
      </c>
      <c r="L103" s="38">
        <f>AVERAGE('Raw Data'!CE103,'Raw Data'!CK103,'Raw Data'!CQ103)</f>
        <v>19.597333333333331</v>
      </c>
      <c r="M103" s="38">
        <f>STDEV('Raw Data'!CE103,'Raw Data'!CK103,'Raw Data'!CQ103)</f>
        <v>0.3678101865546064</v>
      </c>
      <c r="O103" s="38">
        <f>AVERAGE('Raw Data'!K270,'Raw Data'!Q270,'Raw Data'!W270)</f>
        <v>4.9000000000000004</v>
      </c>
      <c r="P103" s="38">
        <f>STDEV('Raw Data'!K270,'Raw Data'!Q270,'Raw Data'!W270)</f>
        <v>0.311794804318481</v>
      </c>
      <c r="Q103" s="38">
        <f>AVERAGE('Raw Data'!AC270,'Raw Data'!AI270,'Raw Data'!AO270)</f>
        <v>6.3163333333333327</v>
      </c>
      <c r="R103" s="38">
        <f>STDEV('Raw Data'!AC270,'Raw Data'!AI270,'Raw Data'!AO270)</f>
        <v>0.18643318731742303</v>
      </c>
      <c r="S103" s="38">
        <f>AVERAGE('Raw Data'!AU270,'Raw Data'!BA270,'Raw Data'!BG270)</f>
        <v>12.508333333333333</v>
      </c>
      <c r="T103" s="38">
        <f>STDEV('Raw Data'!AU270,'Raw Data'!BA270,'Raw Data'!BG270)</f>
        <v>0.47755872239268415</v>
      </c>
      <c r="U103" s="38">
        <f>AVERAGE('Raw Data'!BM270,'Raw Data'!BS270,'Raw Data'!BY270)</f>
        <v>17.845333333333333</v>
      </c>
      <c r="V103" s="38">
        <f>STDEV('Raw Data'!BM270,'Raw Data'!BS270,'Raw Data'!BY270)</f>
        <v>0.23263992205408993</v>
      </c>
      <c r="W103" s="38">
        <f>AVERAGE('Raw Data'!CE270,'Raw Data'!CK270,'Raw Data'!CQ270)</f>
        <v>19.648</v>
      </c>
      <c r="X103" s="38">
        <f>STDEV('Raw Data'!CE270,'Raw Data'!CK270,'Raw Data'!CQ270)</f>
        <v>0.28631975132707721</v>
      </c>
      <c r="Z103" s="38">
        <f>AVERAGE('Raw Data'!K437,'Raw Data'!Q437,'Raw Data'!W437)</f>
        <v>4.9293333333333331</v>
      </c>
      <c r="AA103" s="38">
        <f>STDEV('Raw Data'!K437,'Raw Data'!Q437,'Raw Data'!W437)</f>
        <v>0.19441536290461542</v>
      </c>
      <c r="AB103" s="38">
        <f>AVERAGE('Raw Data'!AC437,'Raw Data'!AI437,'Raw Data'!AO437)</f>
        <v>5.9433333333333342</v>
      </c>
      <c r="AC103" s="38">
        <f>STDEV('Raw Data'!AC437,'Raw Data'!AI437,'Raw Data'!AO437)</f>
        <v>0.107481781401935</v>
      </c>
      <c r="AD103" s="38">
        <f>AVERAGE('Raw Data'!AU437,'Raw Data'!BA437,'Raw Data'!BG437)</f>
        <v>11.988666666666667</v>
      </c>
      <c r="AE103" s="38">
        <f>STDEV('Raw Data'!AU437,'Raw Data'!BA437,'Raw Data'!BG437)</f>
        <v>5.5302200076790833E-2</v>
      </c>
      <c r="AF103" s="38">
        <f>AVERAGE('Raw Data'!BM437,'Raw Data'!BS437,'Raw Data'!BY437)</f>
        <v>17.930666666666667</v>
      </c>
      <c r="AG103" s="38">
        <f>STDEV('Raw Data'!BM437,'Raw Data'!BS437,'Raw Data'!BY437)</f>
        <v>1.0698085498505472</v>
      </c>
      <c r="AH103" s="38">
        <f>AVERAGE('Raw Data'!CE437,'Raw Data'!CK437,'Raw Data'!CQ437)</f>
        <v>18.969666666666665</v>
      </c>
      <c r="AI103" s="38">
        <f>STDEV('Raw Data'!CE437,'Raw Data'!CK437,'Raw Data'!CQ437)</f>
        <v>0.5830345901688283</v>
      </c>
      <c r="AK103" s="38">
        <f>AVERAGE('Raw Data'!AC604,'Raw Data'!AI604,'Raw Data'!AO604)</f>
        <v>6.8536666666666664</v>
      </c>
      <c r="AL103" s="38">
        <f>STDEV('Raw Data'!AC604,'Raw Data'!AI604,'Raw Data'!AO604)</f>
        <v>0.38675875340234178</v>
      </c>
      <c r="AM103" s="38">
        <f>AVERAGE('Raw Data'!AU604,'Raw Data'!BA604,'Raw Data'!BG604)</f>
        <v>12.957000000000001</v>
      </c>
      <c r="AN103" s="38">
        <f>STDEV('Raw Data'!AU604,'Raw Data'!BA604,'Raw Data'!BG604)</f>
        <v>0.3239922838587358</v>
      </c>
      <c r="AO103" s="38">
        <f>AVERAGE('Raw Data'!BM604,'Raw Data'!BS604,'Raw Data'!BY604)</f>
        <v>17.734666666666666</v>
      </c>
      <c r="AP103" s="38">
        <f>STDEV('Raw Data'!BM604,'Raw Data'!BS604,'Raw Data'!BY604)</f>
        <v>0.2601640508089717</v>
      </c>
      <c r="AQ103" s="38">
        <f>AVERAGE('Raw Data'!CE604,'Raw Data'!CK604,'Raw Data'!CQ604)</f>
        <v>20.186333333333334</v>
      </c>
      <c r="AR103" s="38">
        <f>STDEV('Raw Data'!CE604,'Raw Data'!CK604,'Raw Data'!CQ604)</f>
        <v>0.6376474992763117</v>
      </c>
      <c r="AS103" s="64"/>
      <c r="AT103" s="38">
        <f>AVERAGE('Raw Data'!AC771,'Raw Data'!AI771,'Raw Data'!AO771)</f>
        <v>6.538333333333334</v>
      </c>
      <c r="AU103" s="38">
        <f>STDEV('Raw Data'!AC771,'Raw Data'!AI771,'Raw Data'!AO771)</f>
        <v>0.27293283667109991</v>
      </c>
      <c r="AV103" s="38">
        <f>AVERAGE('Raw Data'!AU771,'Raw Data'!BA771,'Raw Data'!BG771)</f>
        <v>12.891666666666666</v>
      </c>
      <c r="AW103" s="38">
        <f>STDEV('Raw Data'!AU771,'Raw Data'!BA771,'Raw Data'!BG771)</f>
        <v>0.12767275877544637</v>
      </c>
      <c r="AX103" s="38">
        <f>AVERAGE('Raw Data'!BM771,'Raw Data'!BS771,'Raw Data'!BY771)</f>
        <v>17.367000000000001</v>
      </c>
      <c r="AY103" s="38">
        <f>STDEV('Raw Data'!BM771,'Raw Data'!BS771,'Raw Data'!BY771)</f>
        <v>0.21679714020253982</v>
      </c>
      <c r="AZ103" s="38">
        <f>AVERAGE('Raw Data'!CE771,'Raw Data'!CK771,'Raw Data'!CQ771)</f>
        <v>20.066666666666666</v>
      </c>
      <c r="BA103" s="38">
        <f>STDEV('Raw Data'!CE771,'Raw Data'!CK771,'Raw Data'!CQ771)</f>
        <v>0.66453693150443727</v>
      </c>
      <c r="BC103" s="38">
        <f>AVERAGE('Raw Data'!AC938,'Raw Data'!AI938,'Raw Data'!AO938)</f>
        <v>6.2376666666666667</v>
      </c>
      <c r="BD103" s="38">
        <f>STDEV('Raw Data'!AC938,'Raw Data'!AI938,'Raw Data'!AO938)</f>
        <v>8.4512326517102665E-2</v>
      </c>
      <c r="BE103" s="38">
        <f>AVERAGE('Raw Data'!AU938,'Raw Data'!BA938,'Raw Data'!BG938)</f>
        <v>11.760333333333334</v>
      </c>
      <c r="BF103" s="38">
        <f>STDEV('Raw Data'!AU938,'Raw Data'!BA938,'Raw Data'!BG938)</f>
        <v>0.11987632515777764</v>
      </c>
      <c r="BG103" s="38">
        <f>AVERAGE('Raw Data'!BM938,'Raw Data'!BS938,'Raw Data'!BY938)</f>
        <v>17.829666666666665</v>
      </c>
      <c r="BH103" s="38">
        <f>STDEV('Raw Data'!BM938,'Raw Data'!BS938,'Raw Data'!BY938)</f>
        <v>0.82237238118344735</v>
      </c>
      <c r="BI103" s="38">
        <f>AVERAGE('Raw Data'!CE938,'Raw Data'!CK938,'Raw Data'!CQ938)</f>
        <v>19.233666666666668</v>
      </c>
      <c r="BJ103" s="38">
        <f>STDEV('Raw Data'!CE938,'Raw Data'!CK938,'Raw Data'!CQ938)</f>
        <v>0.1087075587681631</v>
      </c>
      <c r="BL103" s="68">
        <f t="shared" si="132"/>
        <v>0.30533333333333257</v>
      </c>
      <c r="BM103" s="64">
        <f t="shared" si="133"/>
        <v>0.35372352668904178</v>
      </c>
      <c r="BN103" s="68">
        <f t="shared" si="134"/>
        <v>5.8000000000000718E-2</v>
      </c>
      <c r="BO103" s="64">
        <f t="shared" si="135"/>
        <v>0.21180100723713929</v>
      </c>
      <c r="BP103" s="68">
        <f t="shared" si="136"/>
        <v>3.9999999999995595E-3</v>
      </c>
      <c r="BQ103" s="64">
        <f t="shared" si="137"/>
        <v>0.54844477084449084</v>
      </c>
      <c r="BR103" s="68">
        <f t="shared" si="138"/>
        <v>4.86666666666693E-2</v>
      </c>
      <c r="BS103" s="64">
        <f t="shared" si="139"/>
        <v>0.38439346161626242</v>
      </c>
      <c r="BT103" s="68">
        <f t="shared" si="140"/>
        <v>-5.0666666666668192E-2</v>
      </c>
      <c r="BU103" s="64">
        <f t="shared" si="141"/>
        <v>0.46611515029371625</v>
      </c>
      <c r="BW103" s="68">
        <f t="shared" si="142"/>
        <v>0.2759999999999998</v>
      </c>
      <c r="BX103" s="64">
        <f t="shared" si="143"/>
        <v>0.25632336348188534</v>
      </c>
      <c r="BY103" s="68">
        <f t="shared" si="144"/>
        <v>0.43099999999999916</v>
      </c>
      <c r="BZ103" s="64">
        <f t="shared" si="145"/>
        <v>0.14715524682003944</v>
      </c>
      <c r="CA103" s="68">
        <f t="shared" si="146"/>
        <v>0.52366666666666539</v>
      </c>
      <c r="CB103" s="64">
        <f t="shared" si="147"/>
        <v>0.27529559870558545</v>
      </c>
      <c r="CC103" s="68">
        <f t="shared" si="148"/>
        <v>-3.6666666666665293E-2</v>
      </c>
      <c r="CD103" s="64">
        <f t="shared" si="149"/>
        <v>1.1127117027035038</v>
      </c>
      <c r="CE103" s="68">
        <f t="shared" si="150"/>
        <v>0.62766666666666637</v>
      </c>
      <c r="CF103" s="64">
        <f t="shared" si="151"/>
        <v>0.68935743026870178</v>
      </c>
      <c r="CG103" s="64"/>
      <c r="CH103" s="68">
        <f t="shared" si="152"/>
        <v>-0.47933333333333294</v>
      </c>
      <c r="CI103" s="64">
        <f t="shared" si="153"/>
        <v>0.3996056389325191</v>
      </c>
      <c r="CJ103" s="68">
        <f t="shared" si="154"/>
        <v>-0.44466666666666832</v>
      </c>
      <c r="CK103" s="64">
        <f t="shared" si="155"/>
        <v>0.42154517353817844</v>
      </c>
      <c r="CL103" s="68">
        <f t="shared" si="156"/>
        <v>0.15933333333333621</v>
      </c>
      <c r="CM103" s="64">
        <f t="shared" si="157"/>
        <v>0.40164951553977152</v>
      </c>
      <c r="CN103" s="68">
        <f t="shared" si="158"/>
        <v>-0.58900000000000219</v>
      </c>
      <c r="CO103" s="64">
        <f t="shared" si="159"/>
        <v>0.73612408374313376</v>
      </c>
      <c r="CP103" s="68"/>
      <c r="CQ103" s="68">
        <f t="shared" si="160"/>
        <v>0.31533333333333236</v>
      </c>
      <c r="CR103" s="64">
        <f t="shared" si="161"/>
        <v>0.47336525713941735</v>
      </c>
      <c r="CS103" s="68">
        <f t="shared" si="162"/>
        <v>6.533333333333502E-2</v>
      </c>
      <c r="CT103" s="64">
        <f t="shared" si="163"/>
        <v>0.34824033846372959</v>
      </c>
      <c r="CU103" s="68">
        <f t="shared" si="164"/>
        <v>0.36766666666666481</v>
      </c>
      <c r="CV103" s="64">
        <f t="shared" si="165"/>
        <v>0.33865370710112258</v>
      </c>
      <c r="CW103" s="68">
        <f t="shared" si="166"/>
        <v>0.11966666666666725</v>
      </c>
      <c r="CX103" s="64">
        <f t="shared" si="167"/>
        <v>0.92097973195215699</v>
      </c>
      <c r="CY103" s="68"/>
      <c r="CZ103" s="68">
        <f t="shared" si="168"/>
        <v>0.61599999999999966</v>
      </c>
      <c r="DA103" s="64">
        <f t="shared" si="169"/>
        <v>0.395884663338537</v>
      </c>
      <c r="DB103" s="68">
        <f t="shared" si="170"/>
        <v>1.1966666666666672</v>
      </c>
      <c r="DC103" s="64">
        <f t="shared" si="171"/>
        <v>0.34545814990145024</v>
      </c>
      <c r="DD103" s="68">
        <f t="shared" si="172"/>
        <v>-9.4999999999998863E-2</v>
      </c>
      <c r="DE103" s="64">
        <f t="shared" si="173"/>
        <v>0.86254371869874891</v>
      </c>
      <c r="DF103" s="68">
        <f t="shared" si="174"/>
        <v>0.95266666666666566</v>
      </c>
      <c r="DG103" s="64">
        <f t="shared" si="175"/>
        <v>0.6468474833116904</v>
      </c>
      <c r="DI103" s="68"/>
      <c r="DJ103" s="64"/>
      <c r="DK103" s="68"/>
      <c r="DL103" s="64"/>
      <c r="DM103" s="68"/>
      <c r="DN103" s="64"/>
      <c r="DO103" s="68"/>
      <c r="DP103" s="64"/>
      <c r="DQ103" s="68"/>
      <c r="DR103" s="64"/>
    </row>
    <row r="104" spans="1:122" ht="15.75" customHeight="1" x14ac:dyDescent="0.25">
      <c r="A104" s="63">
        <f>'Raw Data'!B104</f>
        <v>229</v>
      </c>
      <c r="B104" s="63">
        <f>'Raw Data'!C104</f>
        <v>249</v>
      </c>
      <c r="C104" s="63" t="str">
        <f>'Raw Data'!D104</f>
        <v>FFHLSRERVFSEDRARFYGAE</v>
      </c>
      <c r="D104" s="38">
        <f>AVERAGE('Raw Data'!K104,'Raw Data'!Q104,'Raw Data'!W104)</f>
        <v>4.5179999999999998</v>
      </c>
      <c r="E104" s="38">
        <f>STDEV('Raw Data'!K104,'Raw Data'!Q104,'Raw Data'!W104)</f>
        <v>0.35107406625952858</v>
      </c>
      <c r="F104" s="38">
        <f>AVERAGE('Raw Data'!AC104,'Raw Data'!AI104,'Raw Data'!AO104)</f>
        <v>5.0430000000000001</v>
      </c>
      <c r="G104" s="38">
        <f>STDEV('Raw Data'!AC104,'Raw Data'!AI104,'Raw Data'!AO104)</f>
        <v>6.0671245248470007E-2</v>
      </c>
      <c r="H104" s="38">
        <f>AVERAGE('Raw Data'!AU104,'Raw Data'!BA104,'Raw Data'!BG104)</f>
        <v>9.7059999999999995</v>
      </c>
      <c r="I104" s="38">
        <f>STDEV('Raw Data'!AU104,'Raw Data'!BA104,'Raw Data'!BG104)</f>
        <v>0.1664662127880609</v>
      </c>
      <c r="J104" s="38">
        <f>AVERAGE('Raw Data'!BM104,'Raw Data'!BS104,'Raw Data'!BY104)</f>
        <v>13.247666666666667</v>
      </c>
      <c r="K104" s="38">
        <f>STDEV('Raw Data'!BM104,'Raw Data'!BS104,'Raw Data'!BY104)</f>
        <v>0.80862372790645498</v>
      </c>
      <c r="L104" s="38">
        <f>AVERAGE('Raw Data'!CE104,'Raw Data'!CK104,'Raw Data'!CQ104)</f>
        <v>14.738999999999999</v>
      </c>
      <c r="M104" s="38">
        <f>STDEV('Raw Data'!CE104,'Raw Data'!CK104,'Raw Data'!CQ104)</f>
        <v>0.44450984241071617</v>
      </c>
      <c r="O104" s="38">
        <f>AVERAGE('Raw Data'!K271,'Raw Data'!Q271,'Raw Data'!W271)</f>
        <v>4.187666666666666</v>
      </c>
      <c r="P104" s="38">
        <f>STDEV('Raw Data'!K271,'Raw Data'!Q271,'Raw Data'!W271)</f>
        <v>0.20906059727584564</v>
      </c>
      <c r="Q104" s="38">
        <f>AVERAGE('Raw Data'!AC271,'Raw Data'!AI271,'Raw Data'!AO271)</f>
        <v>5.0803333333333338</v>
      </c>
      <c r="R104" s="38">
        <f>STDEV('Raw Data'!AC271,'Raw Data'!AI271,'Raw Data'!AO271)</f>
        <v>0.24782520721938947</v>
      </c>
      <c r="S104" s="38">
        <f>AVERAGE('Raw Data'!AU271,'Raw Data'!BA271,'Raw Data'!BG271)</f>
        <v>9.6076666666666668</v>
      </c>
      <c r="T104" s="38">
        <f>STDEV('Raw Data'!AU271,'Raw Data'!BA271,'Raw Data'!BG271)</f>
        <v>0.27666285137931584</v>
      </c>
      <c r="U104" s="38">
        <f>AVERAGE('Raw Data'!BM271,'Raw Data'!BS271,'Raw Data'!BY271)</f>
        <v>13.585999999999999</v>
      </c>
      <c r="V104" s="38">
        <f>STDEV('Raw Data'!BM271,'Raw Data'!BS271,'Raw Data'!BY271)</f>
        <v>0.58546391861497282</v>
      </c>
      <c r="W104" s="38">
        <f>AVERAGE('Raw Data'!CE271,'Raw Data'!CK271,'Raw Data'!CQ271)</f>
        <v>14.700333333333333</v>
      </c>
      <c r="X104" s="38">
        <f>STDEV('Raw Data'!CE271,'Raw Data'!CK271,'Raw Data'!CQ271)</f>
        <v>0.83885179461769876</v>
      </c>
      <c r="Z104" s="38">
        <f>AVERAGE('Raw Data'!K438,'Raw Data'!Q438,'Raw Data'!W438)</f>
        <v>4.0406666666666666</v>
      </c>
      <c r="AA104" s="38">
        <f>STDEV('Raw Data'!K438,'Raw Data'!Q438,'Raw Data'!W438)</f>
        <v>0.24452061944411416</v>
      </c>
      <c r="AB104" s="38">
        <f>AVERAGE('Raw Data'!AC438,'Raw Data'!AI438,'Raw Data'!AO438)</f>
        <v>4.8553333333333333</v>
      </c>
      <c r="AC104" s="38">
        <f>STDEV('Raw Data'!AC438,'Raw Data'!AI438,'Raw Data'!AO438)</f>
        <v>0.46731395585123869</v>
      </c>
      <c r="AD104" s="38">
        <f>AVERAGE('Raw Data'!AU438,'Raw Data'!BA438,'Raw Data'!BG438)</f>
        <v>9.18</v>
      </c>
      <c r="AE104" s="38">
        <f>STDEV('Raw Data'!AU438,'Raw Data'!BA438,'Raw Data'!BG438)</f>
        <v>0.28198581524608618</v>
      </c>
      <c r="AF104" s="38">
        <f>AVERAGE('Raw Data'!BM438,'Raw Data'!BS438,'Raw Data'!BY438)</f>
        <v>13.136000000000001</v>
      </c>
      <c r="AG104" s="38">
        <f>STDEV('Raw Data'!BM438,'Raw Data'!BS438,'Raw Data'!BY438)</f>
        <v>0.55317899453974195</v>
      </c>
      <c r="AH104" s="38">
        <f>AVERAGE('Raw Data'!CE438,'Raw Data'!CK438,'Raw Data'!CQ438)</f>
        <v>14.121333333333332</v>
      </c>
      <c r="AI104" s="38">
        <f>STDEV('Raw Data'!CE438,'Raw Data'!CK438,'Raw Data'!CQ438)</f>
        <v>0.24279483794622378</v>
      </c>
      <c r="AK104" s="38">
        <f>AVERAGE('Raw Data'!AC605,'Raw Data'!AI605,'Raw Data'!AO605)</f>
        <v>5.4183333333333339</v>
      </c>
      <c r="AL104" s="38">
        <f>STDEV('Raw Data'!AC605,'Raw Data'!AI605,'Raw Data'!AO605)</f>
        <v>0.48635103920248135</v>
      </c>
      <c r="AM104" s="38">
        <f>AVERAGE('Raw Data'!AU605,'Raw Data'!BA605,'Raw Data'!BG605)</f>
        <v>9.3326666666666664</v>
      </c>
      <c r="AN104" s="38">
        <f>STDEV('Raw Data'!AU605,'Raw Data'!BA605,'Raw Data'!BG605)</f>
        <v>0.69849075393546445</v>
      </c>
      <c r="AO104" s="38">
        <f>AVERAGE('Raw Data'!BM605,'Raw Data'!BS605,'Raw Data'!BY605)</f>
        <v>12.795</v>
      </c>
      <c r="AP104" s="38">
        <f>STDEV('Raw Data'!BM605,'Raw Data'!BS605,'Raw Data'!BY605)</f>
        <v>0.15085091978506415</v>
      </c>
      <c r="AQ104" s="38">
        <f>AVERAGE('Raw Data'!CE605,'Raw Data'!CK605,'Raw Data'!CQ605)</f>
        <v>13.865</v>
      </c>
      <c r="AR104" s="38">
        <f>STDEV('Raw Data'!CE605,'Raw Data'!CK605,'Raw Data'!CQ605)</f>
        <v>0.68974560527777196</v>
      </c>
      <c r="AS104" s="64"/>
      <c r="AT104" s="38">
        <f>AVERAGE('Raw Data'!AC772,'Raw Data'!AI772,'Raw Data'!AO772)</f>
        <v>4.7943333333333333</v>
      </c>
      <c r="AU104" s="38">
        <f>STDEV('Raw Data'!AC772,'Raw Data'!AI772,'Raw Data'!AO772)</f>
        <v>0.33485718348772703</v>
      </c>
      <c r="AV104" s="38">
        <f>AVERAGE('Raw Data'!AU772,'Raw Data'!BA772,'Raw Data'!BG772)</f>
        <v>9.418000000000001</v>
      </c>
      <c r="AW104" s="38">
        <f>STDEV('Raw Data'!AU772,'Raw Data'!BA772,'Raw Data'!BG772)</f>
        <v>0.29306483924210397</v>
      </c>
      <c r="AX104" s="38">
        <f>AVERAGE('Raw Data'!BM772,'Raw Data'!BS772,'Raw Data'!BY772)</f>
        <v>12.780666666666667</v>
      </c>
      <c r="AY104" s="38">
        <f>STDEV('Raw Data'!BM772,'Raw Data'!BS772,'Raw Data'!BY772)</f>
        <v>6.8537094579018257E-2</v>
      </c>
      <c r="AZ104" s="38">
        <f>AVERAGE('Raw Data'!CE772,'Raw Data'!CK772,'Raw Data'!CQ772)</f>
        <v>12.682666666666668</v>
      </c>
      <c r="BA104" s="38">
        <f>STDEV('Raw Data'!CE772,'Raw Data'!CK772,'Raw Data'!CQ772)</f>
        <v>0.87192794044768007</v>
      </c>
      <c r="BC104" s="38">
        <f>AVERAGE('Raw Data'!AC939,'Raw Data'!AI939,'Raw Data'!AO939)</f>
        <v>4.9086666666666678</v>
      </c>
      <c r="BD104" s="38">
        <f>STDEV('Raw Data'!AC939,'Raw Data'!AI939,'Raw Data'!AO939)</f>
        <v>0.65069526918006959</v>
      </c>
      <c r="BE104" s="38">
        <f>AVERAGE('Raw Data'!AU939,'Raw Data'!BA939,'Raw Data'!BG939)</f>
        <v>8.5126666666666662</v>
      </c>
      <c r="BF104" s="38">
        <f>STDEV('Raw Data'!AU939,'Raw Data'!BA939,'Raw Data'!BG939)</f>
        <v>0.59176374790395303</v>
      </c>
      <c r="BG104" s="38">
        <f>AVERAGE('Raw Data'!BM939,'Raw Data'!BS939,'Raw Data'!BY939)</f>
        <v>12.476999999999999</v>
      </c>
      <c r="BH104" s="38">
        <f>STDEV('Raw Data'!BM939,'Raw Data'!BS939,'Raw Data'!BY939)</f>
        <v>0.70710183142175576</v>
      </c>
      <c r="BI104" s="38">
        <f>AVERAGE('Raw Data'!CE939,'Raw Data'!CK939,'Raw Data'!CQ939)</f>
        <v>13.894666666666666</v>
      </c>
      <c r="BJ104" s="38">
        <f>STDEV('Raw Data'!CE939,'Raw Data'!CK939,'Raw Data'!CQ939)</f>
        <v>0.74514047892550617</v>
      </c>
      <c r="BL104" s="68">
        <f t="shared" si="132"/>
        <v>0.33033333333333381</v>
      </c>
      <c r="BM104" s="64">
        <f t="shared" si="133"/>
        <v>0.40860657524485972</v>
      </c>
      <c r="BN104" s="68">
        <f t="shared" si="134"/>
        <v>-3.7333333333333663E-2</v>
      </c>
      <c r="BO104" s="64">
        <f t="shared" si="135"/>
        <v>0.2551437503317166</v>
      </c>
      <c r="BP104" s="68">
        <f t="shared" si="136"/>
        <v>9.8333333333332718E-2</v>
      </c>
      <c r="BQ104" s="64">
        <f t="shared" si="137"/>
        <v>0.3228828476914396</v>
      </c>
      <c r="BR104" s="68">
        <f t="shared" si="138"/>
        <v>-0.33833333333333115</v>
      </c>
      <c r="BS104" s="64">
        <f t="shared" si="139"/>
        <v>0.99831875337155318</v>
      </c>
      <c r="BT104" s="68">
        <f t="shared" si="140"/>
        <v>3.8666666666665961E-2</v>
      </c>
      <c r="BU104" s="64">
        <f t="shared" si="141"/>
        <v>0.94934784633101355</v>
      </c>
      <c r="BW104" s="68">
        <f t="shared" si="142"/>
        <v>0.47733333333333317</v>
      </c>
      <c r="BX104" s="64">
        <f t="shared" si="143"/>
        <v>0.42783563822259263</v>
      </c>
      <c r="BY104" s="68">
        <f t="shared" si="144"/>
        <v>0.18766666666666687</v>
      </c>
      <c r="BZ104" s="64">
        <f t="shared" si="145"/>
        <v>0.47123596353985275</v>
      </c>
      <c r="CA104" s="68">
        <f t="shared" si="146"/>
        <v>0.5259999999999998</v>
      </c>
      <c r="CB104" s="64">
        <f t="shared" si="147"/>
        <v>0.32745534046645175</v>
      </c>
      <c r="CC104" s="68">
        <f t="shared" si="148"/>
        <v>0.11166666666666636</v>
      </c>
      <c r="CD104" s="64">
        <f t="shared" si="149"/>
        <v>0.97973431772768504</v>
      </c>
      <c r="CE104" s="68">
        <f t="shared" si="150"/>
        <v>0.61766666666666659</v>
      </c>
      <c r="CF104" s="64">
        <f t="shared" si="151"/>
        <v>0.50649613358182</v>
      </c>
      <c r="CG104" s="64"/>
      <c r="CH104" s="68">
        <f t="shared" si="152"/>
        <v>-0.37533333333333374</v>
      </c>
      <c r="CI104" s="64">
        <f t="shared" si="153"/>
        <v>0.49012073342527912</v>
      </c>
      <c r="CJ104" s="68">
        <f t="shared" si="154"/>
        <v>0.37333333333333307</v>
      </c>
      <c r="CK104" s="64">
        <f t="shared" si="155"/>
        <v>0.7180531549497805</v>
      </c>
      <c r="CL104" s="68">
        <f t="shared" si="156"/>
        <v>0.45266666666666744</v>
      </c>
      <c r="CM104" s="64">
        <f t="shared" si="157"/>
        <v>0.82257421144437315</v>
      </c>
      <c r="CN104" s="68">
        <f t="shared" si="158"/>
        <v>0.87399999999999878</v>
      </c>
      <c r="CO104" s="64">
        <f t="shared" si="159"/>
        <v>0.82057175189010723</v>
      </c>
      <c r="CP104" s="68"/>
      <c r="CQ104" s="68">
        <f t="shared" si="160"/>
        <v>0.62400000000000055</v>
      </c>
      <c r="CR104" s="64">
        <f t="shared" si="161"/>
        <v>0.59048003070947863</v>
      </c>
      <c r="CS104" s="68">
        <f t="shared" si="162"/>
        <v>-8.5333333333334593E-2</v>
      </c>
      <c r="CT104" s="64">
        <f t="shared" si="163"/>
        <v>0.75748025276790798</v>
      </c>
      <c r="CU104" s="68">
        <f t="shared" si="164"/>
        <v>1.4333333333333087E-2</v>
      </c>
      <c r="CV104" s="64">
        <f t="shared" si="165"/>
        <v>0.16569047447977556</v>
      </c>
      <c r="CW104" s="68">
        <f t="shared" si="166"/>
        <v>1.1823333333333323</v>
      </c>
      <c r="CX104" s="64">
        <f t="shared" si="167"/>
        <v>1.1117586668577553</v>
      </c>
      <c r="CY104" s="68"/>
      <c r="CZ104" s="68">
        <f t="shared" si="168"/>
        <v>0.50966666666666605</v>
      </c>
      <c r="DA104" s="64">
        <f t="shared" si="169"/>
        <v>0.81236793798540374</v>
      </c>
      <c r="DB104" s="68">
        <f t="shared" si="170"/>
        <v>0.82000000000000028</v>
      </c>
      <c r="DC104" s="64">
        <f t="shared" si="171"/>
        <v>0.91546363481389403</v>
      </c>
      <c r="DD104" s="68">
        <f t="shared" si="172"/>
        <v>0.31800000000000139</v>
      </c>
      <c r="DE104" s="64">
        <f t="shared" si="173"/>
        <v>0.72301383112634909</v>
      </c>
      <c r="DF104" s="68">
        <f t="shared" si="174"/>
        <v>-2.966666666666562E-2</v>
      </c>
      <c r="DG104" s="64">
        <f t="shared" si="175"/>
        <v>1.0153734945000941</v>
      </c>
      <c r="DI104" s="68"/>
      <c r="DJ104" s="64"/>
      <c r="DK104" s="68"/>
      <c r="DL104" s="64"/>
      <c r="DM104" s="68"/>
      <c r="DN104" s="64"/>
      <c r="DO104" s="68"/>
      <c r="DP104" s="64"/>
      <c r="DQ104" s="68"/>
      <c r="DR104" s="64"/>
    </row>
    <row r="105" spans="1:122" ht="15.75" customHeight="1" x14ac:dyDescent="0.25">
      <c r="A105" s="63">
        <f>'Raw Data'!B105</f>
        <v>236</v>
      </c>
      <c r="B105" s="63">
        <f>'Raw Data'!C105</f>
        <v>245</v>
      </c>
      <c r="C105" s="63" t="str">
        <f>'Raw Data'!D105</f>
        <v>RVFSEDRARF</v>
      </c>
      <c r="D105" s="38">
        <f>AVERAGE('Raw Data'!K105,'Raw Data'!Q105,'Raw Data'!W105)</f>
        <v>7.5546666666666669</v>
      </c>
      <c r="E105" s="38">
        <f>STDEV('Raw Data'!K105,'Raw Data'!Q105,'Raw Data'!W105)</f>
        <v>0.78193946909804535</v>
      </c>
      <c r="F105" s="38">
        <f>AVERAGE('Raw Data'!AC105,'Raw Data'!AI105,'Raw Data'!AO105)</f>
        <v>10.905333333333333</v>
      </c>
      <c r="G105" s="38">
        <f>STDEV('Raw Data'!AC105,'Raw Data'!AI105,'Raw Data'!AO105)</f>
        <v>0.72692801110793137</v>
      </c>
      <c r="H105" s="38">
        <f>AVERAGE('Raw Data'!AU105,'Raw Data'!BA105,'Raw Data'!BG105)</f>
        <v>15.978333333333333</v>
      </c>
      <c r="I105" s="38">
        <f>STDEV('Raw Data'!AU105,'Raw Data'!BA105,'Raw Data'!BG105)</f>
        <v>0.71200725651732832</v>
      </c>
      <c r="J105" s="38">
        <f>AVERAGE('Raw Data'!BM105,'Raw Data'!BS105,'Raw Data'!BY105)</f>
        <v>18.738333333333333</v>
      </c>
      <c r="K105" s="38">
        <f>STDEV('Raw Data'!BM105,'Raw Data'!BS105,'Raw Data'!BY105)</f>
        <v>0.55445228228706334</v>
      </c>
      <c r="L105" s="38">
        <f>AVERAGE('Raw Data'!CE105,'Raw Data'!CK105,'Raw Data'!CQ105)</f>
        <v>19.09266666666667</v>
      </c>
      <c r="M105" s="38">
        <f>STDEV('Raw Data'!CE105,'Raw Data'!CK105,'Raw Data'!CQ105)</f>
        <v>0.61907215519140635</v>
      </c>
      <c r="O105" s="38">
        <f>AVERAGE('Raw Data'!K272,'Raw Data'!Q272,'Raw Data'!W272)</f>
        <v>8.1839999999999993</v>
      </c>
      <c r="P105" s="38">
        <f>STDEV('Raw Data'!K272,'Raw Data'!Q272,'Raw Data'!W272)</f>
        <v>1.6489272270176125</v>
      </c>
      <c r="Q105" s="38">
        <f>AVERAGE('Raw Data'!AC272,'Raw Data'!AI272,'Raw Data'!AO272)</f>
        <v>8.7953333333333337</v>
      </c>
      <c r="R105" s="38">
        <f>STDEV('Raw Data'!AC272,'Raw Data'!AI272,'Raw Data'!AO272)</f>
        <v>0.17306164604941601</v>
      </c>
      <c r="S105" s="38">
        <f>AVERAGE('Raw Data'!AU272,'Raw Data'!BA272,'Raw Data'!BG272)</f>
        <v>15.683333333333332</v>
      </c>
      <c r="T105" s="38">
        <f>STDEV('Raw Data'!AU272,'Raw Data'!BA272,'Raw Data'!BG272)</f>
        <v>1.836537593770772</v>
      </c>
      <c r="U105" s="38">
        <f>AVERAGE('Raw Data'!BM272,'Raw Data'!BS272,'Raw Data'!BY272)</f>
        <v>19.322333333333333</v>
      </c>
      <c r="V105" s="38">
        <f>STDEV('Raw Data'!BM272,'Raw Data'!BS272,'Raw Data'!BY272)</f>
        <v>0.68720399688399114</v>
      </c>
      <c r="W105" s="38">
        <f>AVERAGE('Raw Data'!CE272,'Raw Data'!CK272,'Raw Data'!CQ272)</f>
        <v>19.662333333333333</v>
      </c>
      <c r="X105" s="38">
        <f>STDEV('Raw Data'!CE272,'Raw Data'!CK272,'Raw Data'!CQ272)</f>
        <v>1.8721069235845829</v>
      </c>
      <c r="Z105" s="38">
        <f>AVERAGE('Raw Data'!K439,'Raw Data'!Q439,'Raw Data'!W439)</f>
        <v>6.9780000000000006</v>
      </c>
      <c r="AA105" s="38">
        <f>STDEV('Raw Data'!K439,'Raw Data'!Q439,'Raw Data'!W439)</f>
        <v>0.30875718615118908</v>
      </c>
      <c r="AB105" s="38">
        <f>AVERAGE('Raw Data'!AC439,'Raw Data'!AI439,'Raw Data'!AO439)</f>
        <v>8.8423333333333343</v>
      </c>
      <c r="AC105" s="38">
        <f>STDEV('Raw Data'!AC439,'Raw Data'!AI439,'Raw Data'!AO439)</f>
        <v>0.71198408221907061</v>
      </c>
      <c r="AD105" s="38">
        <f>AVERAGE('Raw Data'!AU439,'Raw Data'!BA439,'Raw Data'!BG439)</f>
        <v>14.047333333333333</v>
      </c>
      <c r="AE105" s="38">
        <f>STDEV('Raw Data'!AU439,'Raw Data'!BA439,'Raw Data'!BG439)</f>
        <v>1.5568819265870268</v>
      </c>
      <c r="AF105" s="38">
        <f>AVERAGE('Raw Data'!BM439,'Raw Data'!BS439,'Raw Data'!BY439)</f>
        <v>19.590333333333334</v>
      </c>
      <c r="AG105" s="38">
        <f>STDEV('Raw Data'!BM439,'Raw Data'!BS439,'Raw Data'!BY439)</f>
        <v>0.50099334659587258</v>
      </c>
      <c r="AH105" s="38">
        <f>AVERAGE('Raw Data'!CE439,'Raw Data'!CK439,'Raw Data'!CQ439)</f>
        <v>18.02333333333333</v>
      </c>
      <c r="AI105" s="38">
        <f>STDEV('Raw Data'!CE439,'Raw Data'!CK439,'Raw Data'!CQ439)</f>
        <v>1.0876370411738168</v>
      </c>
      <c r="AK105" s="38">
        <f>AVERAGE('Raw Data'!AC606,'Raw Data'!AI606,'Raw Data'!AO606)</f>
        <v>10.606333333333334</v>
      </c>
      <c r="AL105" s="38">
        <f>STDEV('Raw Data'!AC606,'Raw Data'!AI606,'Raw Data'!AO606)</f>
        <v>0.17025079539706597</v>
      </c>
      <c r="AM105" s="38">
        <f>AVERAGE('Raw Data'!AU606,'Raw Data'!BA606,'Raw Data'!BG606)</f>
        <v>18.672666666666668</v>
      </c>
      <c r="AN105" s="38">
        <f>STDEV('Raw Data'!AU606,'Raw Data'!BA606,'Raw Data'!BG606)</f>
        <v>1.4121778688725217</v>
      </c>
      <c r="AO105" s="38">
        <f>AVERAGE('Raw Data'!BM606,'Raw Data'!BS606,'Raw Data'!BY606)</f>
        <v>19.286999999999999</v>
      </c>
      <c r="AP105" s="38">
        <f>STDEV('Raw Data'!BM606,'Raw Data'!BS606,'Raw Data'!BY606)</f>
        <v>2.0526850708279638</v>
      </c>
      <c r="AQ105" s="38">
        <f>AVERAGE('Raw Data'!CE606,'Raw Data'!CK606,'Raw Data'!CQ606)</f>
        <v>20.909333333333333</v>
      </c>
      <c r="AR105" s="38">
        <f>STDEV('Raw Data'!CE606,'Raw Data'!CK606,'Raw Data'!CQ606)</f>
        <v>0.69983521870032706</v>
      </c>
      <c r="AS105" s="64"/>
      <c r="AT105" s="38">
        <f>AVERAGE('Raw Data'!AC773,'Raw Data'!AI773,'Raw Data'!AO773)</f>
        <v>9.6703333333333337</v>
      </c>
      <c r="AU105" s="38">
        <f>STDEV('Raw Data'!AC773,'Raw Data'!AI773,'Raw Data'!AO773)</f>
        <v>1.4086622495592429</v>
      </c>
      <c r="AV105" s="38">
        <f>AVERAGE('Raw Data'!AU773,'Raw Data'!BA773,'Raw Data'!BG773)</f>
        <v>16.094999999999999</v>
      </c>
      <c r="AW105" s="38">
        <f>STDEV('Raw Data'!AU773,'Raw Data'!BA773,'Raw Data'!BG773)</f>
        <v>1.5326421630635123</v>
      </c>
      <c r="AX105" s="38">
        <f>AVERAGE('Raw Data'!BM773,'Raw Data'!BS773,'Raw Data'!BY773)</f>
        <v>19.763666666666666</v>
      </c>
      <c r="AY105" s="38">
        <f>STDEV('Raw Data'!BM773,'Raw Data'!BS773,'Raw Data'!BY773)</f>
        <v>0.49045523071258396</v>
      </c>
      <c r="AZ105" s="38">
        <f>AVERAGE('Raw Data'!CE773,'Raw Data'!CK773,'Raw Data'!CQ773)</f>
        <v>18.803666666666668</v>
      </c>
      <c r="BA105" s="38">
        <f>STDEV('Raw Data'!CE773,'Raw Data'!CK773,'Raw Data'!CQ773)</f>
        <v>0.81396826309957082</v>
      </c>
      <c r="BC105" s="38">
        <f>AVERAGE('Raw Data'!AC940,'Raw Data'!AI940,'Raw Data'!AO940)</f>
        <v>10.402999999999999</v>
      </c>
      <c r="BD105" s="38">
        <f>STDEV('Raw Data'!AC940,'Raw Data'!AI940,'Raw Data'!AO940)</f>
        <v>2.0050067331557822</v>
      </c>
      <c r="BE105" s="38">
        <f>AVERAGE('Raw Data'!AU940,'Raw Data'!BA940,'Raw Data'!BG940)</f>
        <v>13.923666666666668</v>
      </c>
      <c r="BF105" s="38">
        <f>STDEV('Raw Data'!AU940,'Raw Data'!BA940,'Raw Data'!BG940)</f>
        <v>0.76944937022089643</v>
      </c>
      <c r="BG105" s="38">
        <f>AVERAGE('Raw Data'!BM940,'Raw Data'!BS940,'Raw Data'!BY940)</f>
        <v>18.703333333333333</v>
      </c>
      <c r="BH105" s="38">
        <f>STDEV('Raw Data'!BM940,'Raw Data'!BS940,'Raw Data'!BY940)</f>
        <v>1.0507218153885136</v>
      </c>
      <c r="BI105" s="38">
        <f>AVERAGE('Raw Data'!CE940,'Raw Data'!CK940,'Raw Data'!CQ940)</f>
        <v>19.349666666666668</v>
      </c>
      <c r="BJ105" s="38">
        <f>STDEV('Raw Data'!CE940,'Raw Data'!CK940,'Raw Data'!CQ940)</f>
        <v>1.2538924727955469</v>
      </c>
      <c r="BL105" s="68">
        <f t="shared" si="132"/>
        <v>-0.62933333333333241</v>
      </c>
      <c r="BM105" s="64">
        <f t="shared" si="133"/>
        <v>1.8249357066300518</v>
      </c>
      <c r="BN105" s="68">
        <f t="shared" si="134"/>
        <v>2.1099999999999994</v>
      </c>
      <c r="BO105" s="64">
        <f t="shared" si="135"/>
        <v>0.7472447167204771</v>
      </c>
      <c r="BP105" s="68">
        <f t="shared" si="136"/>
        <v>0.29500000000000171</v>
      </c>
      <c r="BQ105" s="64">
        <f t="shared" si="137"/>
        <v>1.9697270538495097</v>
      </c>
      <c r="BR105" s="68">
        <f t="shared" si="138"/>
        <v>-0.58399999999999963</v>
      </c>
      <c r="BS105" s="64">
        <f t="shared" si="139"/>
        <v>0.88298735362782288</v>
      </c>
      <c r="BT105" s="68">
        <f t="shared" si="140"/>
        <v>-0.56966666666666299</v>
      </c>
      <c r="BU105" s="64">
        <f t="shared" si="141"/>
        <v>1.9718099976079499</v>
      </c>
      <c r="BW105" s="68">
        <f t="shared" si="142"/>
        <v>0.57666666666666622</v>
      </c>
      <c r="BX105" s="64">
        <f t="shared" si="143"/>
        <v>0.84069039088913888</v>
      </c>
      <c r="BY105" s="68">
        <f t="shared" si="144"/>
        <v>2.0629999999999988</v>
      </c>
      <c r="BZ105" s="64">
        <f t="shared" si="145"/>
        <v>1.0175193691850122</v>
      </c>
      <c r="CA105" s="68">
        <f t="shared" si="146"/>
        <v>1.9310000000000009</v>
      </c>
      <c r="CB105" s="64">
        <f t="shared" si="147"/>
        <v>1.711968360299531</v>
      </c>
      <c r="CC105" s="68">
        <f t="shared" si="148"/>
        <v>-0.85200000000000031</v>
      </c>
      <c r="CD105" s="64">
        <f t="shared" si="149"/>
        <v>0.74726947392936194</v>
      </c>
      <c r="CE105" s="68">
        <f t="shared" si="150"/>
        <v>1.0693333333333399</v>
      </c>
      <c r="CF105" s="64">
        <f t="shared" si="151"/>
        <v>1.251480989334903</v>
      </c>
      <c r="CG105" s="64"/>
      <c r="CH105" s="68">
        <f t="shared" si="152"/>
        <v>0.29899999999999949</v>
      </c>
      <c r="CI105" s="64">
        <f t="shared" si="153"/>
        <v>0.74659873202856863</v>
      </c>
      <c r="CJ105" s="68">
        <f t="shared" si="154"/>
        <v>-2.6943333333333346</v>
      </c>
      <c r="CK105" s="64">
        <f t="shared" si="155"/>
        <v>1.5815184686454564</v>
      </c>
      <c r="CL105" s="68">
        <f t="shared" si="156"/>
        <v>-0.54866666666666575</v>
      </c>
      <c r="CM105" s="64">
        <f t="shared" si="157"/>
        <v>2.1262486527528561</v>
      </c>
      <c r="CN105" s="68">
        <f t="shared" si="158"/>
        <v>-1.8166666666666629</v>
      </c>
      <c r="CO105" s="64">
        <f t="shared" si="159"/>
        <v>0.93435521439475433</v>
      </c>
      <c r="CP105" s="68"/>
      <c r="CQ105" s="68">
        <f t="shared" si="160"/>
        <v>0.93599999999999994</v>
      </c>
      <c r="CR105" s="64">
        <f t="shared" si="161"/>
        <v>1.4189131991304613</v>
      </c>
      <c r="CS105" s="68">
        <f t="shared" si="162"/>
        <v>2.5776666666666692</v>
      </c>
      <c r="CT105" s="64">
        <f t="shared" si="163"/>
        <v>2.0840437455421466</v>
      </c>
      <c r="CU105" s="68">
        <f t="shared" si="164"/>
        <v>-0.47666666666666657</v>
      </c>
      <c r="CV105" s="64">
        <f t="shared" si="165"/>
        <v>2.1104649566702918</v>
      </c>
      <c r="CW105" s="68">
        <f t="shared" si="166"/>
        <v>2.1056666666666644</v>
      </c>
      <c r="CX105" s="64">
        <f t="shared" si="167"/>
        <v>1.0734587400858342</v>
      </c>
      <c r="CY105" s="68"/>
      <c r="CZ105" s="68">
        <f t="shared" si="168"/>
        <v>0.20333333333333492</v>
      </c>
      <c r="DA105" s="64">
        <f t="shared" si="169"/>
        <v>2.0122219890790767</v>
      </c>
      <c r="DB105" s="68">
        <f t="shared" si="170"/>
        <v>4.7490000000000006</v>
      </c>
      <c r="DC105" s="64">
        <f t="shared" si="171"/>
        <v>1.6081973344918439</v>
      </c>
      <c r="DD105" s="68">
        <f t="shared" si="172"/>
        <v>0.58366666666666589</v>
      </c>
      <c r="DE105" s="64">
        <f t="shared" si="173"/>
        <v>2.3059775222957697</v>
      </c>
      <c r="DF105" s="68">
        <f t="shared" si="174"/>
        <v>1.559666666666665</v>
      </c>
      <c r="DG105" s="64">
        <f t="shared" si="175"/>
        <v>1.4359720285112332</v>
      </c>
      <c r="DI105" s="68"/>
      <c r="DJ105" s="64"/>
      <c r="DK105" s="68"/>
      <c r="DL105" s="64"/>
      <c r="DM105" s="68"/>
      <c r="DN105" s="64"/>
      <c r="DO105" s="68"/>
      <c r="DP105" s="64"/>
      <c r="DQ105" s="68"/>
      <c r="DR105" s="64"/>
    </row>
    <row r="106" spans="1:122" ht="15.75" customHeight="1" x14ac:dyDescent="0.25">
      <c r="A106" s="63">
        <f>'Raw Data'!B106</f>
        <v>250</v>
      </c>
      <c r="B106" s="63">
        <f>'Raw Data'!C106</f>
        <v>254</v>
      </c>
      <c r="C106" s="63" t="str">
        <f>'Raw Data'!D106</f>
        <v>IVSAL</v>
      </c>
      <c r="D106" s="38">
        <f>AVERAGE('Raw Data'!K106,'Raw Data'!Q106,'Raw Data'!W106)</f>
        <v>1.5396666666666665</v>
      </c>
      <c r="E106" s="38">
        <f>STDEV('Raw Data'!K106,'Raw Data'!Q106,'Raw Data'!W106)</f>
        <v>0.4608821252048444</v>
      </c>
      <c r="F106" s="38">
        <f>AVERAGE('Raw Data'!AC106,'Raw Data'!AI106,'Raw Data'!AO106)</f>
        <v>1.5016666666666667</v>
      </c>
      <c r="G106" s="38">
        <f>STDEV('Raw Data'!AC106,'Raw Data'!AI106,'Raw Data'!AO106)</f>
        <v>0.43546565115211278</v>
      </c>
      <c r="H106" s="38">
        <f>AVERAGE('Raw Data'!AU106,'Raw Data'!BA106,'Raw Data'!BG106)</f>
        <v>1.5066666666666666</v>
      </c>
      <c r="I106" s="38">
        <f>STDEV('Raw Data'!AU106,'Raw Data'!BA106,'Raw Data'!BG106)</f>
        <v>5.0816663933530029E-2</v>
      </c>
      <c r="J106" s="38">
        <f>AVERAGE('Raw Data'!BM106,'Raw Data'!BS106,'Raw Data'!BY106)</f>
        <v>1.9583333333333333</v>
      </c>
      <c r="K106" s="38">
        <f>STDEV('Raw Data'!BM106,'Raw Data'!BS106,'Raw Data'!BY106)</f>
        <v>0.43692371569111793</v>
      </c>
      <c r="L106" s="38">
        <f>AVERAGE('Raw Data'!CE106,'Raw Data'!CK106,'Raw Data'!CQ106)</f>
        <v>2.1359999999999997</v>
      </c>
      <c r="M106" s="38">
        <f>STDEV('Raw Data'!CE106,'Raw Data'!CK106,'Raw Data'!CQ106)</f>
        <v>0.53669264947453899</v>
      </c>
      <c r="O106" s="38">
        <f>AVERAGE('Raw Data'!K273,'Raw Data'!Q273,'Raw Data'!W273)</f>
        <v>1.7273333333333332</v>
      </c>
      <c r="P106" s="38">
        <f>STDEV('Raw Data'!K273,'Raw Data'!Q273,'Raw Data'!W273)</f>
        <v>0.19129122649335845</v>
      </c>
      <c r="Q106" s="38">
        <f>AVERAGE('Raw Data'!AC273,'Raw Data'!AI273,'Raw Data'!AO273)</f>
        <v>1.5356666666666665</v>
      </c>
      <c r="R106" s="38">
        <f>STDEV('Raw Data'!AC273,'Raw Data'!AI273,'Raw Data'!AO273)</f>
        <v>0.23304577518877015</v>
      </c>
      <c r="S106" s="38">
        <f>AVERAGE('Raw Data'!AU273,'Raw Data'!BA273,'Raw Data'!BG273)</f>
        <v>1.8116666666666668</v>
      </c>
      <c r="T106" s="38">
        <f>STDEV('Raw Data'!AU273,'Raw Data'!BA273,'Raw Data'!BG273)</f>
        <v>0.3543082462113088</v>
      </c>
      <c r="U106" s="38">
        <f>AVERAGE('Raw Data'!BM273,'Raw Data'!BS273,'Raw Data'!BY273)</f>
        <v>2.4546666666666668</v>
      </c>
      <c r="V106" s="38">
        <f>STDEV('Raw Data'!BM273,'Raw Data'!BS273,'Raw Data'!BY273)</f>
        <v>0.24240530797268725</v>
      </c>
      <c r="W106" s="38">
        <f>AVERAGE('Raw Data'!CE273,'Raw Data'!CK273,'Raw Data'!CQ273)</f>
        <v>1.9006666666666667</v>
      </c>
      <c r="X106" s="38">
        <f>STDEV('Raw Data'!CE273,'Raw Data'!CK273,'Raw Data'!CQ273)</f>
        <v>0.20038546188117887</v>
      </c>
      <c r="Z106" s="38">
        <f>AVERAGE('Raw Data'!K440,'Raw Data'!Q440,'Raw Data'!W440)</f>
        <v>1.7593333333333334</v>
      </c>
      <c r="AA106" s="38">
        <f>STDEV('Raw Data'!K440,'Raw Data'!Q440,'Raw Data'!W440)</f>
        <v>0.30648708510038941</v>
      </c>
      <c r="AB106" s="38">
        <f>AVERAGE('Raw Data'!AC440,'Raw Data'!AI440,'Raw Data'!AO440)</f>
        <v>1.2573333333333332</v>
      </c>
      <c r="AC106" s="38">
        <f>STDEV('Raw Data'!AC440,'Raw Data'!AI440,'Raw Data'!AO440)</f>
        <v>0.31858175298239161</v>
      </c>
      <c r="AD106" s="38">
        <f>AVERAGE('Raw Data'!AU440,'Raw Data'!BA440,'Raw Data'!BG440)</f>
        <v>1.3736666666666668</v>
      </c>
      <c r="AE106" s="38">
        <f>STDEV('Raw Data'!AU440,'Raw Data'!BA440,'Raw Data'!BG440)</f>
        <v>0.56615663321498999</v>
      </c>
      <c r="AF106" s="38">
        <f>AVERAGE('Raw Data'!BM440,'Raw Data'!BS440,'Raw Data'!BY440)</f>
        <v>2.048</v>
      </c>
      <c r="AG106" s="38">
        <f>STDEV('Raw Data'!BM440,'Raw Data'!BS440,'Raw Data'!BY440)</f>
        <v>0.41685009295908793</v>
      </c>
      <c r="AH106" s="38">
        <f>AVERAGE('Raw Data'!CE440,'Raw Data'!CK440,'Raw Data'!CQ440)</f>
        <v>1.9239999999999997</v>
      </c>
      <c r="AI106" s="38">
        <f>STDEV('Raw Data'!CE440,'Raw Data'!CK440,'Raw Data'!CQ440)</f>
        <v>0.65750513305981162</v>
      </c>
      <c r="AK106" s="38">
        <f>AVERAGE('Raw Data'!AC607,'Raw Data'!AI607,'Raw Data'!AO607)</f>
        <v>1.7953333333333334</v>
      </c>
      <c r="AL106" s="38">
        <f>STDEV('Raw Data'!AC607,'Raw Data'!AI607,'Raw Data'!AO607)</f>
        <v>0.60037516048995032</v>
      </c>
      <c r="AM106" s="38">
        <f>AVERAGE('Raw Data'!AU607,'Raw Data'!BA607,'Raw Data'!BG607)</f>
        <v>1.9349999999999998</v>
      </c>
      <c r="AN106" s="38">
        <f>STDEV('Raw Data'!AU607,'Raw Data'!BA607,'Raw Data'!BG607)</f>
        <v>0.23917984864950476</v>
      </c>
      <c r="AO106" s="38">
        <f>AVERAGE('Raw Data'!BM607,'Raw Data'!BS607,'Raw Data'!BY607)</f>
        <v>2.6779999999999995</v>
      </c>
      <c r="AP106" s="38">
        <f>STDEV('Raw Data'!BM607,'Raw Data'!BS607,'Raw Data'!BY607)</f>
        <v>0.20035967658189102</v>
      </c>
      <c r="AQ106" s="38">
        <f>AVERAGE('Raw Data'!CE607,'Raw Data'!CK607,'Raw Data'!CQ607)</f>
        <v>3.1413333333333333</v>
      </c>
      <c r="AR106" s="38">
        <f>STDEV('Raw Data'!CE607,'Raw Data'!CK607,'Raw Data'!CQ607)</f>
        <v>0.14617227279252828</v>
      </c>
      <c r="AS106" s="64"/>
      <c r="AT106" s="38">
        <f>AVERAGE('Raw Data'!AC774,'Raw Data'!AI774,'Raw Data'!AO774)</f>
        <v>1.8123333333333331</v>
      </c>
      <c r="AU106" s="38">
        <f>STDEV('Raw Data'!AC774,'Raw Data'!AI774,'Raw Data'!AO774)</f>
        <v>7.8831042954748062E-2</v>
      </c>
      <c r="AV106" s="38">
        <f>AVERAGE('Raw Data'!AU774,'Raw Data'!BA774,'Raw Data'!BG774)</f>
        <v>1.8036666666666665</v>
      </c>
      <c r="AW106" s="38">
        <f>STDEV('Raw Data'!AU774,'Raw Data'!BA774,'Raw Data'!BG774)</f>
        <v>7.1807613338234086E-2</v>
      </c>
      <c r="AX106" s="38">
        <f>AVERAGE('Raw Data'!BM774,'Raw Data'!BS774,'Raw Data'!BY774)</f>
        <v>2.1996666666666669</v>
      </c>
      <c r="AY106" s="38">
        <f>STDEV('Raw Data'!BM774,'Raw Data'!BS774,'Raw Data'!BY774)</f>
        <v>0.25399278204967429</v>
      </c>
      <c r="AZ106" s="38">
        <f>AVERAGE('Raw Data'!CE774,'Raw Data'!CK774,'Raw Data'!CQ774)</f>
        <v>1.9923333333333335</v>
      </c>
      <c r="BA106" s="38">
        <f>STDEV('Raw Data'!CE774,'Raw Data'!CK774,'Raw Data'!CQ774)</f>
        <v>0.16432995263594921</v>
      </c>
      <c r="BC106" s="38">
        <f>AVERAGE('Raw Data'!AC941,'Raw Data'!AI941,'Raw Data'!AO941)</f>
        <v>1.9363333333333335</v>
      </c>
      <c r="BD106" s="38">
        <f>STDEV('Raw Data'!AC941,'Raw Data'!AI941,'Raw Data'!AO941)</f>
        <v>0.30288666747371545</v>
      </c>
      <c r="BE106" s="38">
        <f>AVERAGE('Raw Data'!AU941,'Raw Data'!BA941,'Raw Data'!BG941)</f>
        <v>2.0523333333333333</v>
      </c>
      <c r="BF106" s="38">
        <f>STDEV('Raw Data'!AU941,'Raw Data'!BA941,'Raw Data'!BG941)</f>
        <v>0.49717233765901986</v>
      </c>
      <c r="BG106" s="38">
        <f>AVERAGE('Raw Data'!BM941,'Raw Data'!BS941,'Raw Data'!BY941)</f>
        <v>2.4943333333333335</v>
      </c>
      <c r="BH106" s="38">
        <f>STDEV('Raw Data'!BM941,'Raw Data'!BS941,'Raw Data'!BY941)</f>
        <v>5.7735026918961348E-3</v>
      </c>
      <c r="BI106" s="38">
        <f>AVERAGE('Raw Data'!CE941,'Raw Data'!CK941,'Raw Data'!CQ941)</f>
        <v>2.2759999999999998</v>
      </c>
      <c r="BJ106" s="38">
        <f>STDEV('Raw Data'!CE941,'Raw Data'!CK941,'Raw Data'!CQ941)</f>
        <v>0.42540216266493142</v>
      </c>
      <c r="BL106" s="68">
        <f t="shared" si="132"/>
        <v>-0.18766666666666665</v>
      </c>
      <c r="BM106" s="64">
        <f t="shared" si="133"/>
        <v>0.49900367400117129</v>
      </c>
      <c r="BN106" s="68">
        <f t="shared" si="134"/>
        <v>-3.3999999999999808E-2</v>
      </c>
      <c r="BO106" s="64">
        <f t="shared" si="135"/>
        <v>0.49390349934644961</v>
      </c>
      <c r="BP106" s="68">
        <f t="shared" si="136"/>
        <v>-0.30500000000000016</v>
      </c>
      <c r="BQ106" s="64">
        <f t="shared" si="137"/>
        <v>0.35793388588769676</v>
      </c>
      <c r="BR106" s="68">
        <f t="shared" si="138"/>
        <v>-0.49633333333333352</v>
      </c>
      <c r="BS106" s="64">
        <f t="shared" si="139"/>
        <v>0.49966255279605076</v>
      </c>
      <c r="BT106" s="68">
        <f t="shared" si="140"/>
        <v>0.23533333333333295</v>
      </c>
      <c r="BU106" s="64">
        <f t="shared" si="141"/>
        <v>0.57288160498774421</v>
      </c>
      <c r="BW106" s="68">
        <f t="shared" si="142"/>
        <v>-0.2196666666666669</v>
      </c>
      <c r="BX106" s="64">
        <f t="shared" si="143"/>
        <v>0.55348592273577046</v>
      </c>
      <c r="BY106" s="68">
        <f t="shared" si="144"/>
        <v>0.24433333333333351</v>
      </c>
      <c r="BZ106" s="64">
        <f t="shared" si="145"/>
        <v>0.53955969703700735</v>
      </c>
      <c r="CA106" s="68">
        <f t="shared" si="146"/>
        <v>0.13299999999999979</v>
      </c>
      <c r="CB106" s="64">
        <f t="shared" si="147"/>
        <v>0.56843264039520647</v>
      </c>
      <c r="CC106" s="68">
        <f t="shared" si="148"/>
        <v>-8.9666666666666783E-2</v>
      </c>
      <c r="CD106" s="64">
        <f t="shared" si="149"/>
        <v>0.60387609104296647</v>
      </c>
      <c r="CE106" s="68">
        <f t="shared" si="150"/>
        <v>0.21199999999999997</v>
      </c>
      <c r="CF106" s="64">
        <f t="shared" si="151"/>
        <v>0.8487355300681132</v>
      </c>
      <c r="CG106" s="64"/>
      <c r="CH106" s="68">
        <f t="shared" si="152"/>
        <v>-0.29366666666666674</v>
      </c>
      <c r="CI106" s="64">
        <f t="shared" si="153"/>
        <v>0.74167423217115147</v>
      </c>
      <c r="CJ106" s="68">
        <f t="shared" si="154"/>
        <v>-0.42833333333333323</v>
      </c>
      <c r="CK106" s="64">
        <f t="shared" si="155"/>
        <v>0.24451857461823495</v>
      </c>
      <c r="CL106" s="68">
        <f t="shared" si="156"/>
        <v>-0.71966666666666623</v>
      </c>
      <c r="CM106" s="64">
        <f t="shared" si="157"/>
        <v>0.48067279237890387</v>
      </c>
      <c r="CN106" s="68">
        <f t="shared" si="158"/>
        <v>-1.0053333333333336</v>
      </c>
      <c r="CO106" s="64">
        <f t="shared" si="159"/>
        <v>0.55624215350271122</v>
      </c>
      <c r="CP106" s="68"/>
      <c r="CQ106" s="68">
        <f t="shared" si="160"/>
        <v>-1.6999999999999682E-2</v>
      </c>
      <c r="CR106" s="64">
        <f t="shared" si="161"/>
        <v>0.60552841937159885</v>
      </c>
      <c r="CS106" s="68">
        <f t="shared" si="162"/>
        <v>0.1313333333333333</v>
      </c>
      <c r="CT106" s="64">
        <f t="shared" si="163"/>
        <v>0.24972651708085253</v>
      </c>
      <c r="CU106" s="68">
        <f t="shared" si="164"/>
        <v>0.47833333333333261</v>
      </c>
      <c r="CV106" s="64">
        <f t="shared" si="165"/>
        <v>0.32350631111824285</v>
      </c>
      <c r="CW106" s="68">
        <f t="shared" si="166"/>
        <v>1.1489999999999998</v>
      </c>
      <c r="CX106" s="64">
        <f t="shared" si="167"/>
        <v>0.21993332322926104</v>
      </c>
      <c r="CY106" s="68"/>
      <c r="CZ106" s="68">
        <f t="shared" si="168"/>
        <v>-0.14100000000000001</v>
      </c>
      <c r="DA106" s="64">
        <f t="shared" si="169"/>
        <v>0.67245123738949775</v>
      </c>
      <c r="DB106" s="68">
        <f t="shared" si="170"/>
        <v>-0.11733333333333351</v>
      </c>
      <c r="DC106" s="64">
        <f t="shared" si="171"/>
        <v>0.55171308968823141</v>
      </c>
      <c r="DD106" s="68">
        <f t="shared" si="172"/>
        <v>0.18366666666666598</v>
      </c>
      <c r="DE106" s="64">
        <f t="shared" si="173"/>
        <v>0.20044284305839732</v>
      </c>
      <c r="DF106" s="68">
        <f t="shared" si="174"/>
        <v>0.86533333333333351</v>
      </c>
      <c r="DG106" s="64">
        <f t="shared" si="175"/>
        <v>0.44981477669517933</v>
      </c>
      <c r="DI106" s="68"/>
      <c r="DJ106" s="64"/>
      <c r="DK106" s="68"/>
      <c r="DL106" s="64"/>
      <c r="DM106" s="68"/>
      <c r="DN106" s="64"/>
      <c r="DO106" s="68"/>
      <c r="DP106" s="64"/>
      <c r="DQ106" s="68"/>
      <c r="DR106" s="64"/>
    </row>
    <row r="107" spans="1:122" ht="15.75" customHeight="1" x14ac:dyDescent="0.25">
      <c r="A107" s="63">
        <f>'Raw Data'!B107</f>
        <v>250</v>
      </c>
      <c r="B107" s="63">
        <f>'Raw Data'!C107</f>
        <v>255</v>
      </c>
      <c r="C107" s="63" t="str">
        <f>'Raw Data'!D107</f>
        <v>IVSALD</v>
      </c>
      <c r="D107" s="38">
        <f>AVERAGE('Raw Data'!K107,'Raw Data'!Q107,'Raw Data'!W107)</f>
        <v>1.9366666666666668</v>
      </c>
      <c r="E107" s="38">
        <f>STDEV('Raw Data'!K107,'Raw Data'!Q107,'Raw Data'!W107)</f>
        <v>0.27388014410200001</v>
      </c>
      <c r="F107" s="38">
        <f>AVERAGE('Raw Data'!AC107,'Raw Data'!AI107,'Raw Data'!AO107)</f>
        <v>1.3379999999999999</v>
      </c>
      <c r="G107" s="38">
        <f>STDEV('Raw Data'!AC107,'Raw Data'!AI107,'Raw Data'!AO107)</f>
        <v>0.18281411324074801</v>
      </c>
      <c r="H107" s="38">
        <f>AVERAGE('Raw Data'!AU107,'Raw Data'!BA107,'Raw Data'!BG107)</f>
        <v>2.1603333333333334</v>
      </c>
      <c r="I107" s="38">
        <f>STDEV('Raw Data'!AU107,'Raw Data'!BA107,'Raw Data'!BG107)</f>
        <v>0.3817411863204363</v>
      </c>
      <c r="J107" s="38">
        <f>AVERAGE('Raw Data'!BM107,'Raw Data'!BS107,'Raw Data'!BY107)</f>
        <v>3.2309999999999999</v>
      </c>
      <c r="K107" s="38">
        <f>STDEV('Raw Data'!BM107,'Raw Data'!BS107,'Raw Data'!BY107)</f>
        <v>1.2790559018275935</v>
      </c>
      <c r="L107" s="38">
        <f>AVERAGE('Raw Data'!CE107,'Raw Data'!CK107,'Raw Data'!CQ107)</f>
        <v>3.879</v>
      </c>
      <c r="M107" s="38">
        <f>STDEV('Raw Data'!CE107,'Raw Data'!CK107,'Raw Data'!CQ107)</f>
        <v>0.58823549705878575</v>
      </c>
      <c r="O107" s="38">
        <f>AVERAGE('Raw Data'!K274,'Raw Data'!Q274,'Raw Data'!W274)</f>
        <v>1.8233333333333335</v>
      </c>
      <c r="P107" s="38">
        <f>STDEV('Raw Data'!K274,'Raw Data'!Q274,'Raw Data'!W274)</f>
        <v>0.24254965127439965</v>
      </c>
      <c r="Q107" s="38">
        <f>AVERAGE('Raw Data'!AC274,'Raw Data'!AI274,'Raw Data'!AO274)</f>
        <v>2.1826666666666665</v>
      </c>
      <c r="R107" s="38">
        <f>STDEV('Raw Data'!AC274,'Raw Data'!AI274,'Raw Data'!AO274)</f>
        <v>0.5816204375134465</v>
      </c>
      <c r="S107" s="38">
        <f>AVERAGE('Raw Data'!AU274,'Raw Data'!BA274,'Raw Data'!BG274)</f>
        <v>1.8806666666666665</v>
      </c>
      <c r="T107" s="38">
        <f>STDEV('Raw Data'!AU274,'Raw Data'!BA274,'Raw Data'!BG274)</f>
        <v>0.33749716048188194</v>
      </c>
      <c r="U107" s="38">
        <f>AVERAGE('Raw Data'!BM274,'Raw Data'!BS274,'Raw Data'!BY274)</f>
        <v>4.2596666666666669</v>
      </c>
      <c r="V107" s="38">
        <f>STDEV('Raw Data'!BM274,'Raw Data'!BS274,'Raw Data'!BY274)</f>
        <v>0.40341831060740579</v>
      </c>
      <c r="W107" s="38">
        <f>AVERAGE('Raw Data'!CE274,'Raw Data'!CK274,'Raw Data'!CQ274)</f>
        <v>2.5823333333333331</v>
      </c>
      <c r="X107" s="38">
        <f>STDEV('Raw Data'!CE274,'Raw Data'!CK274,'Raw Data'!CQ274)</f>
        <v>0.35278369198891951</v>
      </c>
      <c r="Z107" s="38">
        <f>AVERAGE('Raw Data'!K441,'Raw Data'!Q441,'Raw Data'!W441)</f>
        <v>1.764</v>
      </c>
      <c r="AA107" s="38">
        <f>STDEV('Raw Data'!K441,'Raw Data'!Q441,'Raw Data'!W441)</f>
        <v>0.46473971209699788</v>
      </c>
      <c r="AB107" s="38">
        <f>AVERAGE('Raw Data'!AC441,'Raw Data'!AI441,'Raw Data'!AO441)</f>
        <v>0.98733333333333329</v>
      </c>
      <c r="AC107" s="38">
        <f>STDEV('Raw Data'!AC441,'Raw Data'!AI441,'Raw Data'!AO441)</f>
        <v>0.30218592510792719</v>
      </c>
      <c r="AD107" s="38">
        <f>AVERAGE('Raw Data'!AU441,'Raw Data'!BA441,'Raw Data'!BG441)</f>
        <v>1.5309999999999999</v>
      </c>
      <c r="AE107" s="38">
        <f>STDEV('Raw Data'!AU441,'Raw Data'!BA441,'Raw Data'!BG441)</f>
        <v>0.58093803456134607</v>
      </c>
      <c r="AF107" s="38">
        <f>AVERAGE('Raw Data'!BM441,'Raw Data'!BS441,'Raw Data'!BY441)</f>
        <v>3.6103333333333332</v>
      </c>
      <c r="AG107" s="38">
        <f>STDEV('Raw Data'!BM441,'Raw Data'!BS441,'Raw Data'!BY441)</f>
        <v>0.83299119643207331</v>
      </c>
      <c r="AH107" s="38">
        <f>AVERAGE('Raw Data'!CE441,'Raw Data'!CK441,'Raw Data'!CQ441)</f>
        <v>2.7259999999999995</v>
      </c>
      <c r="AI107" s="38">
        <f>STDEV('Raw Data'!CE441,'Raw Data'!CK441,'Raw Data'!CQ441)</f>
        <v>0.34533606820024293</v>
      </c>
      <c r="AK107" s="38">
        <f>AVERAGE('Raw Data'!AC608,'Raw Data'!AI608,'Raw Data'!AO608)</f>
        <v>2.3149999999999999</v>
      </c>
      <c r="AL107" s="38">
        <f>STDEV('Raw Data'!AC608,'Raw Data'!AI608,'Raw Data'!AO608)</f>
        <v>0.94950092153720267</v>
      </c>
      <c r="AM107" s="38">
        <f>AVERAGE('Raw Data'!AU608,'Raw Data'!BA608,'Raw Data'!BG608)</f>
        <v>2.1596666666666668</v>
      </c>
      <c r="AN107" s="38">
        <f>STDEV('Raw Data'!AU608,'Raw Data'!BA608,'Raw Data'!BG608)</f>
        <v>0.31172477176723212</v>
      </c>
      <c r="AO107" s="38">
        <f>AVERAGE('Raw Data'!BM608,'Raw Data'!BS608,'Raw Data'!BY608)</f>
        <v>4.8036666666666665</v>
      </c>
      <c r="AP107" s="38">
        <f>STDEV('Raw Data'!BM608,'Raw Data'!BS608,'Raw Data'!BY608)</f>
        <v>1.5807980052281609</v>
      </c>
      <c r="AQ107" s="38">
        <f>AVERAGE('Raw Data'!CE608,'Raw Data'!CK608,'Raw Data'!CQ608)</f>
        <v>5.9840000000000009</v>
      </c>
      <c r="AR107" s="38">
        <f>STDEV('Raw Data'!CE608,'Raw Data'!CK608,'Raw Data'!CQ608)</f>
        <v>0.80854869983198019</v>
      </c>
      <c r="AS107" s="64"/>
      <c r="AT107" s="38">
        <f>AVERAGE('Raw Data'!AC775,'Raw Data'!AI775,'Raw Data'!AO775)</f>
        <v>2.5963333333333334</v>
      </c>
      <c r="AU107" s="38">
        <f>STDEV('Raw Data'!AC775,'Raw Data'!AI775,'Raw Data'!AO775)</f>
        <v>0.70274414500110327</v>
      </c>
      <c r="AV107" s="38">
        <f>AVERAGE('Raw Data'!AU775,'Raw Data'!BA775,'Raw Data'!BG775)</f>
        <v>2.1029999999999998</v>
      </c>
      <c r="AW107" s="38">
        <f>STDEV('Raw Data'!AU775,'Raw Data'!BA775,'Raw Data'!BG775)</f>
        <v>0.67283058788970129</v>
      </c>
      <c r="AX107" s="38">
        <f>AVERAGE('Raw Data'!BM775,'Raw Data'!BS775,'Raw Data'!BY775)</f>
        <v>4.2760000000000007</v>
      </c>
      <c r="AY107" s="38">
        <f>STDEV('Raw Data'!BM775,'Raw Data'!BS775,'Raw Data'!BY775)</f>
        <v>0.41754400965646721</v>
      </c>
      <c r="AZ107" s="38">
        <f>AVERAGE('Raw Data'!CE775,'Raw Data'!CK775,'Raw Data'!CQ775)</f>
        <v>2.3359999999999999</v>
      </c>
      <c r="BA107" s="38">
        <f>STDEV('Raw Data'!CE775,'Raw Data'!CK775,'Raw Data'!CQ775)</f>
        <v>0.69786173415655961</v>
      </c>
      <c r="BC107" s="38">
        <f>AVERAGE('Raw Data'!AC942,'Raw Data'!AI942,'Raw Data'!AO942)</f>
        <v>2.9780000000000002</v>
      </c>
      <c r="BD107" s="38">
        <f>STDEV('Raw Data'!AC942,'Raw Data'!AI942,'Raw Data'!AO942)</f>
        <v>0.53683610161761464</v>
      </c>
      <c r="BE107" s="38">
        <f>AVERAGE('Raw Data'!AU942,'Raw Data'!BA942,'Raw Data'!BG942)</f>
        <v>2.7719999999999998</v>
      </c>
      <c r="BF107" s="38">
        <f>STDEV('Raw Data'!AU942,'Raw Data'!BA942,'Raw Data'!BG942)</f>
        <v>0.67814673928287927</v>
      </c>
      <c r="BG107" s="38">
        <f>AVERAGE('Raw Data'!BM942,'Raw Data'!BS942,'Raw Data'!BY942)</f>
        <v>4.7923333333333327</v>
      </c>
      <c r="BH107" s="38">
        <f>STDEV('Raw Data'!BM942,'Raw Data'!BS942,'Raw Data'!BY942)</f>
        <v>0.87452977841428747</v>
      </c>
      <c r="BI107" s="38">
        <f>AVERAGE('Raw Data'!CE942,'Raw Data'!CK942,'Raw Data'!CQ942)</f>
        <v>3.7250000000000001</v>
      </c>
      <c r="BJ107" s="38">
        <f>STDEV('Raw Data'!CE942,'Raw Data'!CK942,'Raw Data'!CQ942)</f>
        <v>1.2783285962537174</v>
      </c>
      <c r="BL107" s="68">
        <f t="shared" si="132"/>
        <v>0.11333333333333329</v>
      </c>
      <c r="BM107" s="64">
        <f t="shared" si="133"/>
        <v>0.36584240687304848</v>
      </c>
      <c r="BN107" s="68">
        <f t="shared" si="134"/>
        <v>-0.84466666666666668</v>
      </c>
      <c r="BO107" s="64">
        <f t="shared" si="135"/>
        <v>0.60967477669109282</v>
      </c>
      <c r="BP107" s="68">
        <f t="shared" si="136"/>
        <v>0.27966666666666695</v>
      </c>
      <c r="BQ107" s="64">
        <f t="shared" si="137"/>
        <v>0.50953966152466212</v>
      </c>
      <c r="BR107" s="68">
        <f t="shared" si="138"/>
        <v>-1.0286666666666671</v>
      </c>
      <c r="BS107" s="64">
        <f t="shared" si="139"/>
        <v>1.3411675261999643</v>
      </c>
      <c r="BT107" s="68">
        <f t="shared" si="140"/>
        <v>1.2966666666666669</v>
      </c>
      <c r="BU107" s="64">
        <f t="shared" si="141"/>
        <v>0.68591350280726326</v>
      </c>
      <c r="BW107" s="68">
        <f t="shared" si="142"/>
        <v>0.17266666666666675</v>
      </c>
      <c r="BX107" s="64">
        <f t="shared" si="143"/>
        <v>0.53943797913507419</v>
      </c>
      <c r="BY107" s="68">
        <f t="shared" si="144"/>
        <v>0.35066666666666657</v>
      </c>
      <c r="BZ107" s="64">
        <f t="shared" si="145"/>
        <v>0.35318172848171919</v>
      </c>
      <c r="CA107" s="68">
        <f t="shared" si="146"/>
        <v>0.62933333333333352</v>
      </c>
      <c r="CB107" s="64">
        <f t="shared" si="147"/>
        <v>0.69513691696912039</v>
      </c>
      <c r="CC107" s="68">
        <f t="shared" si="148"/>
        <v>-0.3793333333333333</v>
      </c>
      <c r="CD107" s="64">
        <f t="shared" si="149"/>
        <v>1.526387347082429</v>
      </c>
      <c r="CE107" s="68">
        <f t="shared" si="150"/>
        <v>1.1530000000000005</v>
      </c>
      <c r="CF107" s="64">
        <f t="shared" si="151"/>
        <v>0.68211289388194352</v>
      </c>
      <c r="CG107" s="64"/>
      <c r="CH107" s="68">
        <f t="shared" si="152"/>
        <v>-0.97700000000000009</v>
      </c>
      <c r="CI107" s="64">
        <f t="shared" si="153"/>
        <v>0.96694001882226288</v>
      </c>
      <c r="CJ107" s="68">
        <f t="shared" si="154"/>
        <v>6.6666666666659324E-4</v>
      </c>
      <c r="CK107" s="64">
        <f t="shared" si="155"/>
        <v>0.492847508532474</v>
      </c>
      <c r="CL107" s="68">
        <f t="shared" si="156"/>
        <v>-1.5726666666666667</v>
      </c>
      <c r="CM107" s="64">
        <f t="shared" si="157"/>
        <v>2.0334469093962921</v>
      </c>
      <c r="CN107" s="68">
        <f t="shared" si="158"/>
        <v>-2.1050000000000009</v>
      </c>
      <c r="CO107" s="64">
        <f t="shared" si="159"/>
        <v>0.99988599350125029</v>
      </c>
      <c r="CP107" s="68"/>
      <c r="CQ107" s="68">
        <f t="shared" si="160"/>
        <v>-0.28133333333333344</v>
      </c>
      <c r="CR107" s="64">
        <f t="shared" si="161"/>
        <v>1.1812710668315418</v>
      </c>
      <c r="CS107" s="68">
        <f t="shared" si="162"/>
        <v>5.6666666666667087E-2</v>
      </c>
      <c r="CT107" s="64">
        <f t="shared" si="163"/>
        <v>0.74153444514286315</v>
      </c>
      <c r="CU107" s="68">
        <f t="shared" si="164"/>
        <v>0.52766666666666584</v>
      </c>
      <c r="CV107" s="64">
        <f t="shared" si="165"/>
        <v>1.6350123343061767</v>
      </c>
      <c r="CW107" s="68">
        <f t="shared" si="166"/>
        <v>3.648000000000001</v>
      </c>
      <c r="CX107" s="64">
        <f t="shared" si="167"/>
        <v>1.0680646047875504</v>
      </c>
      <c r="CY107" s="68"/>
      <c r="CZ107" s="68">
        <f t="shared" si="168"/>
        <v>-0.66300000000000026</v>
      </c>
      <c r="DA107" s="64">
        <f t="shared" si="169"/>
        <v>1.0907543261431489</v>
      </c>
      <c r="DB107" s="68">
        <f t="shared" si="170"/>
        <v>-0.61233333333333295</v>
      </c>
      <c r="DC107" s="64">
        <f t="shared" si="171"/>
        <v>0.74636139592916673</v>
      </c>
      <c r="DD107" s="68">
        <f t="shared" si="172"/>
        <v>1.1333333333333862E-2</v>
      </c>
      <c r="DE107" s="64">
        <f t="shared" si="173"/>
        <v>1.8065781651140023</v>
      </c>
      <c r="DF107" s="68">
        <f t="shared" si="174"/>
        <v>2.2590000000000008</v>
      </c>
      <c r="DG107" s="64">
        <f t="shared" si="175"/>
        <v>1.5125723123209631</v>
      </c>
      <c r="DI107" s="68"/>
      <c r="DJ107" s="64"/>
      <c r="DK107" s="68"/>
      <c r="DL107" s="64"/>
      <c r="DM107" s="68"/>
      <c r="DN107" s="64"/>
      <c r="DO107" s="68"/>
      <c r="DP107" s="64"/>
      <c r="DQ107" s="68"/>
      <c r="DR107" s="64"/>
    </row>
    <row r="108" spans="1:122" ht="15.75" customHeight="1" x14ac:dyDescent="0.25">
      <c r="A108" s="63">
        <f>'Raw Data'!B108</f>
        <v>250</v>
      </c>
      <c r="B108" s="63">
        <f>'Raw Data'!C108</f>
        <v>272</v>
      </c>
      <c r="C108" s="63" t="str">
        <f>'Raw Data'!D108</f>
        <v>IVSALDYLHSEKNVVYRDLKLEN</v>
      </c>
      <c r="D108" s="38">
        <f>AVERAGE('Raw Data'!K108,'Raw Data'!Q108,'Raw Data'!W108)</f>
        <v>2.593</v>
      </c>
      <c r="E108" s="38">
        <f>STDEV('Raw Data'!K108,'Raw Data'!Q108,'Raw Data'!W108)</f>
        <v>3.9127995093027779E-2</v>
      </c>
      <c r="F108" s="38">
        <f>AVERAGE('Raw Data'!AC108,'Raw Data'!AI108,'Raw Data'!AO108)</f>
        <v>3.2246666666666663</v>
      </c>
      <c r="G108" s="38">
        <f>STDEV('Raw Data'!AC108,'Raw Data'!AI108,'Raw Data'!AO108)</f>
        <v>0.19616659586518126</v>
      </c>
      <c r="H108" s="38">
        <f>AVERAGE('Raw Data'!AU108,'Raw Data'!BA108,'Raw Data'!BG108)</f>
        <v>8.288333333333334</v>
      </c>
      <c r="I108" s="38">
        <f>STDEV('Raw Data'!AU108,'Raw Data'!BA108,'Raw Data'!BG108)</f>
        <v>0.35551418162055526</v>
      </c>
      <c r="J108" s="38">
        <f>AVERAGE('Raw Data'!BM108,'Raw Data'!BS108,'Raw Data'!BY108)</f>
        <v>18.466333333333335</v>
      </c>
      <c r="K108" s="38">
        <f>STDEV('Raw Data'!BM108,'Raw Data'!BS108,'Raw Data'!BY108)</f>
        <v>1.3267276786640636</v>
      </c>
      <c r="L108" s="38">
        <f>AVERAGE('Raw Data'!CE108,'Raw Data'!CK108,'Raw Data'!CQ108)</f>
        <v>25.444666666666663</v>
      </c>
      <c r="M108" s="38">
        <f>STDEV('Raw Data'!CE108,'Raw Data'!CK108,'Raw Data'!CQ108)</f>
        <v>0.5057749829057715</v>
      </c>
      <c r="O108" s="38">
        <f>AVERAGE('Raw Data'!K275,'Raw Data'!Q275,'Raw Data'!W275)</f>
        <v>2.8420000000000001</v>
      </c>
      <c r="P108" s="38">
        <f>STDEV('Raw Data'!K275,'Raw Data'!Q275,'Raw Data'!W275)</f>
        <v>0.22131199696356263</v>
      </c>
      <c r="Q108" s="38">
        <f>AVERAGE('Raw Data'!AC275,'Raw Data'!AI275,'Raw Data'!AO275)</f>
        <v>4.0496666666666661</v>
      </c>
      <c r="R108" s="38">
        <f>STDEV('Raw Data'!AC275,'Raw Data'!AI275,'Raw Data'!AO275)</f>
        <v>0.13203534880225562</v>
      </c>
      <c r="S108" s="38">
        <f>AVERAGE('Raw Data'!AU275,'Raw Data'!BA275,'Raw Data'!BG275)</f>
        <v>7.7363333333333335</v>
      </c>
      <c r="T108" s="38">
        <f>STDEV('Raw Data'!AU275,'Raw Data'!BA275,'Raw Data'!BG275)</f>
        <v>0.10562354535487538</v>
      </c>
      <c r="U108" s="38">
        <f>AVERAGE('Raw Data'!BM275,'Raw Data'!BS275,'Raw Data'!BY275)</f>
        <v>14.512</v>
      </c>
      <c r="V108" s="38">
        <f>STDEV('Raw Data'!BM275,'Raw Data'!BS275,'Raw Data'!BY275)</f>
        <v>0.73338393764794163</v>
      </c>
      <c r="W108" s="38">
        <f>AVERAGE('Raw Data'!CE275,'Raw Data'!CK275,'Raw Data'!CQ275)</f>
        <v>20.886333333333337</v>
      </c>
      <c r="X108" s="38">
        <f>STDEV('Raw Data'!CE275,'Raw Data'!CK275,'Raw Data'!CQ275)</f>
        <v>0.72515952267989481</v>
      </c>
      <c r="Z108" s="38">
        <f>AVERAGE('Raw Data'!K442,'Raw Data'!Q442,'Raw Data'!W442)</f>
        <v>1.8203333333333334</v>
      </c>
      <c r="AA108" s="38">
        <f>STDEV('Raw Data'!K442,'Raw Data'!Q442,'Raw Data'!W442)</f>
        <v>8.0463242125416098E-2</v>
      </c>
      <c r="AB108" s="38">
        <f>AVERAGE('Raw Data'!AC442,'Raw Data'!AI442,'Raw Data'!AO442)</f>
        <v>2.1480000000000001</v>
      </c>
      <c r="AC108" s="38">
        <f>STDEV('Raw Data'!AC442,'Raw Data'!AI442,'Raw Data'!AO442)</f>
        <v>9.106041950265778E-2</v>
      </c>
      <c r="AD108" s="38">
        <f>AVERAGE('Raw Data'!AU442,'Raw Data'!BA442,'Raw Data'!BG442)</f>
        <v>5.2646666666666668</v>
      </c>
      <c r="AE108" s="38">
        <f>STDEV('Raw Data'!AU442,'Raw Data'!BA442,'Raw Data'!BG442)</f>
        <v>9.9811488984652336E-2</v>
      </c>
      <c r="AF108" s="38">
        <f>AVERAGE('Raw Data'!BM442,'Raw Data'!BS442,'Raw Data'!BY442)</f>
        <v>11.190666666666667</v>
      </c>
      <c r="AG108" s="38">
        <f>STDEV('Raw Data'!BM442,'Raw Data'!BS442,'Raw Data'!BY442)</f>
        <v>0.35925524816393878</v>
      </c>
      <c r="AH108" s="38">
        <f>AVERAGE('Raw Data'!CE442,'Raw Data'!CK442,'Raw Data'!CQ442)</f>
        <v>16.299333333333333</v>
      </c>
      <c r="AI108" s="38">
        <f>STDEV('Raw Data'!CE442,'Raw Data'!CK442,'Raw Data'!CQ442)</f>
        <v>0.78392750515167831</v>
      </c>
      <c r="AK108" s="38">
        <f>AVERAGE('Raw Data'!AC609,'Raw Data'!AI609,'Raw Data'!AO609)</f>
        <v>3.4079999999999999</v>
      </c>
      <c r="AL108" s="38">
        <f>STDEV('Raw Data'!AC609,'Raw Data'!AI609,'Raw Data'!AO609)</f>
        <v>0.19352777578425273</v>
      </c>
      <c r="AM108" s="38">
        <f>AVERAGE('Raw Data'!AU609,'Raw Data'!BA609,'Raw Data'!BG609)</f>
        <v>8.9273333333333351</v>
      </c>
      <c r="AN108" s="38">
        <f>STDEV('Raw Data'!AU609,'Raw Data'!BA609,'Raw Data'!BG609)</f>
        <v>9.9751357551330425E-2</v>
      </c>
      <c r="AO108" s="38">
        <f>AVERAGE('Raw Data'!BM609,'Raw Data'!BS609,'Raw Data'!BY609)</f>
        <v>18.061666666666667</v>
      </c>
      <c r="AP108" s="38">
        <f>STDEV('Raw Data'!BM609,'Raw Data'!BS609,'Raw Data'!BY609)</f>
        <v>1.2260490746023724</v>
      </c>
      <c r="AQ108" s="38">
        <f>AVERAGE('Raw Data'!CE609,'Raw Data'!CK609,'Raw Data'!CQ609)</f>
        <v>25.046000000000003</v>
      </c>
      <c r="AR108" s="38">
        <f>STDEV('Raw Data'!CE609,'Raw Data'!CK609,'Raw Data'!CQ609)</f>
        <v>0.77966595411111816</v>
      </c>
      <c r="AS108" s="64"/>
      <c r="AT108" s="38">
        <f>AVERAGE('Raw Data'!AC776,'Raw Data'!AI776,'Raw Data'!AO776)</f>
        <v>4.4233333333333338</v>
      </c>
      <c r="AU108" s="38">
        <f>STDEV('Raw Data'!AC776,'Raw Data'!AI776,'Raw Data'!AO776)</f>
        <v>0.25048419777170261</v>
      </c>
      <c r="AV108" s="38">
        <f>AVERAGE('Raw Data'!AU776,'Raw Data'!BA776,'Raw Data'!BG776)</f>
        <v>8.4079999999999995</v>
      </c>
      <c r="AW108" s="38">
        <f>STDEV('Raw Data'!AU776,'Raw Data'!BA776,'Raw Data'!BG776)</f>
        <v>0.24495713910804884</v>
      </c>
      <c r="AX108" s="38">
        <f>AVERAGE('Raw Data'!BM776,'Raw Data'!BS776,'Raw Data'!BY776)</f>
        <v>14.098333333333334</v>
      </c>
      <c r="AY108" s="38">
        <f>STDEV('Raw Data'!BM776,'Raw Data'!BS776,'Raw Data'!BY776)</f>
        <v>0.5363528067730543</v>
      </c>
      <c r="AZ108" s="38">
        <f>AVERAGE('Raw Data'!CE776,'Raw Data'!CK776,'Raw Data'!CQ776)</f>
        <v>21.394666666666666</v>
      </c>
      <c r="BA108" s="38">
        <f>STDEV('Raw Data'!CE776,'Raw Data'!CK776,'Raw Data'!CQ776)</f>
        <v>0.62151615693667417</v>
      </c>
      <c r="BC108" s="38">
        <f>AVERAGE('Raw Data'!AC943,'Raw Data'!AI943,'Raw Data'!AO943)</f>
        <v>2.7033333333333331</v>
      </c>
      <c r="BD108" s="38">
        <f>STDEV('Raw Data'!AC943,'Raw Data'!AI943,'Raw Data'!AO943)</f>
        <v>0.5295623979601799</v>
      </c>
      <c r="BE108" s="38">
        <f>AVERAGE('Raw Data'!AU943,'Raw Data'!BA943,'Raw Data'!BG943)</f>
        <v>5.4816666666666665</v>
      </c>
      <c r="BF108" s="38">
        <f>STDEV('Raw Data'!AU943,'Raw Data'!BA943,'Raw Data'!BG943)</f>
        <v>0.16690216695217999</v>
      </c>
      <c r="BG108" s="38">
        <f>AVERAGE('Raw Data'!BM943,'Raw Data'!BS943,'Raw Data'!BY943)</f>
        <v>10.269</v>
      </c>
      <c r="BH108" s="38">
        <f>STDEV('Raw Data'!BM943,'Raw Data'!BS943,'Raw Data'!BY943)</f>
        <v>0.33575139612516852</v>
      </c>
      <c r="BI108" s="38">
        <f>AVERAGE('Raw Data'!CE943,'Raw Data'!CK943,'Raw Data'!CQ943)</f>
        <v>14.813000000000001</v>
      </c>
      <c r="BJ108" s="38">
        <f>STDEV('Raw Data'!CE943,'Raw Data'!CK943,'Raw Data'!CQ943)</f>
        <v>1.9237284111849102</v>
      </c>
      <c r="BL108" s="68">
        <f t="shared" si="132"/>
        <v>-0.24900000000000011</v>
      </c>
      <c r="BM108" s="64">
        <f t="shared" si="133"/>
        <v>0.22474429914905508</v>
      </c>
      <c r="BN108" s="68">
        <f t="shared" si="134"/>
        <v>-0.82499999999999973</v>
      </c>
      <c r="BO108" s="64">
        <f t="shared" si="135"/>
        <v>0.23646282301170865</v>
      </c>
      <c r="BP108" s="68">
        <f t="shared" si="136"/>
        <v>0.55200000000000049</v>
      </c>
      <c r="BQ108" s="64">
        <f t="shared" si="137"/>
        <v>0.3708728443370673</v>
      </c>
      <c r="BR108" s="68">
        <f t="shared" si="138"/>
        <v>3.9543333333333344</v>
      </c>
      <c r="BS108" s="64">
        <f t="shared" si="139"/>
        <v>1.5159348051065173</v>
      </c>
      <c r="BT108" s="68">
        <f t="shared" si="140"/>
        <v>4.5583333333333265</v>
      </c>
      <c r="BU108" s="64">
        <f t="shared" si="141"/>
        <v>0.88411801625499431</v>
      </c>
      <c r="BW108" s="68">
        <f t="shared" si="142"/>
        <v>0.77266666666666661</v>
      </c>
      <c r="BX108" s="64">
        <f t="shared" si="143"/>
        <v>8.9472528372307333E-2</v>
      </c>
      <c r="BY108" s="68">
        <f t="shared" si="144"/>
        <v>1.0766666666666662</v>
      </c>
      <c r="BZ108" s="64">
        <f t="shared" si="145"/>
        <v>0.21627143439052085</v>
      </c>
      <c r="CA108" s="68">
        <f t="shared" si="146"/>
        <v>3.0236666666666672</v>
      </c>
      <c r="CB108" s="64">
        <f t="shared" si="147"/>
        <v>0.36925961959936338</v>
      </c>
      <c r="CC108" s="68">
        <f t="shared" si="148"/>
        <v>7.2756666666666678</v>
      </c>
      <c r="CD108" s="64">
        <f t="shared" si="149"/>
        <v>1.3745074269230662</v>
      </c>
      <c r="CE108" s="68">
        <f t="shared" si="150"/>
        <v>9.1453333333333298</v>
      </c>
      <c r="CF108" s="64">
        <f t="shared" si="151"/>
        <v>0.93292586343539008</v>
      </c>
      <c r="CG108" s="64"/>
      <c r="CH108" s="68">
        <f t="shared" si="152"/>
        <v>-0.18333333333333357</v>
      </c>
      <c r="CI108" s="64">
        <f t="shared" si="153"/>
        <v>0.27556185028652525</v>
      </c>
      <c r="CJ108" s="68">
        <f t="shared" si="154"/>
        <v>-0.63900000000000112</v>
      </c>
      <c r="CK108" s="64">
        <f t="shared" si="155"/>
        <v>0.36924337051146433</v>
      </c>
      <c r="CL108" s="68">
        <f t="shared" si="156"/>
        <v>0.4046666666666674</v>
      </c>
      <c r="CM108" s="64">
        <f t="shared" si="157"/>
        <v>1.8064890441590473</v>
      </c>
      <c r="CN108" s="68">
        <f t="shared" si="158"/>
        <v>0.39866666666666006</v>
      </c>
      <c r="CO108" s="64">
        <f t="shared" si="159"/>
        <v>0.92934779998304928</v>
      </c>
      <c r="CP108" s="68"/>
      <c r="CQ108" s="68">
        <f t="shared" si="160"/>
        <v>-1.0153333333333339</v>
      </c>
      <c r="CR108" s="64">
        <f t="shared" si="161"/>
        <v>0.31653646446078443</v>
      </c>
      <c r="CS108" s="68">
        <f t="shared" si="162"/>
        <v>0.51933333333333564</v>
      </c>
      <c r="CT108" s="64">
        <f t="shared" si="163"/>
        <v>0.2644888151384352</v>
      </c>
      <c r="CU108" s="68">
        <f t="shared" si="164"/>
        <v>3.9633333333333329</v>
      </c>
      <c r="CV108" s="64">
        <f t="shared" si="165"/>
        <v>1.3382341598788559</v>
      </c>
      <c r="CW108" s="68">
        <f t="shared" si="166"/>
        <v>3.6513333333333371</v>
      </c>
      <c r="CX108" s="64">
        <f t="shared" si="167"/>
        <v>0.99707639292750927</v>
      </c>
      <c r="CY108" s="68"/>
      <c r="CZ108" s="68">
        <f t="shared" si="168"/>
        <v>0.70466666666666677</v>
      </c>
      <c r="DA108" s="64">
        <f t="shared" si="169"/>
        <v>0.56381675510163398</v>
      </c>
      <c r="DB108" s="68">
        <f t="shared" si="170"/>
        <v>3.4456666666666687</v>
      </c>
      <c r="DC108" s="64">
        <f t="shared" si="171"/>
        <v>0.19443936501302078</v>
      </c>
      <c r="DD108" s="68">
        <f t="shared" si="172"/>
        <v>7.7926666666666673</v>
      </c>
      <c r="DE108" s="64">
        <f t="shared" si="173"/>
        <v>1.2711905181102217</v>
      </c>
      <c r="DF108" s="68">
        <f t="shared" si="174"/>
        <v>10.233000000000002</v>
      </c>
      <c r="DG108" s="64">
        <f t="shared" si="175"/>
        <v>2.0757191524866796</v>
      </c>
      <c r="DI108" s="68"/>
      <c r="DJ108" s="64"/>
      <c r="DK108" s="68"/>
      <c r="DL108" s="64"/>
      <c r="DM108" s="68"/>
      <c r="DN108" s="64"/>
      <c r="DO108" s="68"/>
      <c r="DP108" s="64"/>
      <c r="DQ108" s="68"/>
      <c r="DR108" s="64"/>
    </row>
    <row r="109" spans="1:122" ht="15.75" customHeight="1" x14ac:dyDescent="0.25">
      <c r="A109" s="63">
        <f>'Raw Data'!B109</f>
        <v>250</v>
      </c>
      <c r="B109" s="63">
        <f>'Raw Data'!C109</f>
        <v>273</v>
      </c>
      <c r="C109" s="63" t="str">
        <f>'Raw Data'!D109</f>
        <v>IVSALDYLHSEKNVVYRDLKLENL</v>
      </c>
      <c r="D109" s="38">
        <f>AVERAGE('Raw Data'!K109,'Raw Data'!Q109,'Raw Data'!W109)</f>
        <v>2.1893333333333334</v>
      </c>
      <c r="E109" s="38">
        <f>STDEV('Raw Data'!K109,'Raw Data'!Q109,'Raw Data'!W109)</f>
        <v>0.36769597949030458</v>
      </c>
      <c r="F109" s="38">
        <f>AVERAGE('Raw Data'!AC109,'Raw Data'!AI109,'Raw Data'!AO109)</f>
        <v>3.0696666666666665</v>
      </c>
      <c r="G109" s="38">
        <f>STDEV('Raw Data'!AC109,'Raw Data'!AI109,'Raw Data'!AO109)</f>
        <v>0.40669070967178056</v>
      </c>
      <c r="H109" s="38">
        <f>AVERAGE('Raw Data'!AU109,'Raw Data'!BA109,'Raw Data'!BG109)</f>
        <v>8.0510000000000002</v>
      </c>
      <c r="I109" s="38">
        <f>STDEV('Raw Data'!AU109,'Raw Data'!BA109,'Raw Data'!BG109)</f>
        <v>5.8025856305615707E-2</v>
      </c>
      <c r="J109" s="38">
        <f>AVERAGE('Raw Data'!BM109,'Raw Data'!BS109,'Raw Data'!BY109)</f>
        <v>17.504000000000001</v>
      </c>
      <c r="K109" s="38">
        <f>STDEV('Raw Data'!BM109,'Raw Data'!BS109,'Raw Data'!BY109)</f>
        <v>2.0986502805374703</v>
      </c>
      <c r="L109" s="38">
        <f>AVERAGE('Raw Data'!CE109,'Raw Data'!CK109,'Raw Data'!CQ109)</f>
        <v>25.015333333333331</v>
      </c>
      <c r="M109" s="38">
        <f>STDEV('Raw Data'!CE109,'Raw Data'!CK109,'Raw Data'!CQ109)</f>
        <v>0.56375556168727481</v>
      </c>
      <c r="O109" s="38">
        <f>AVERAGE('Raw Data'!K276,'Raw Data'!Q276,'Raw Data'!W276)</f>
        <v>2.190666666666667</v>
      </c>
      <c r="P109" s="38">
        <f>STDEV('Raw Data'!K276,'Raw Data'!Q276,'Raw Data'!W276)</f>
        <v>0.21425529942882016</v>
      </c>
      <c r="Q109" s="38">
        <f>AVERAGE('Raw Data'!AC276,'Raw Data'!AI276,'Raw Data'!AO276)</f>
        <v>3.6926666666666663</v>
      </c>
      <c r="R109" s="38">
        <f>STDEV('Raw Data'!AC276,'Raw Data'!AI276,'Raw Data'!AO276)</f>
        <v>0.13706324574200535</v>
      </c>
      <c r="S109" s="38">
        <f>AVERAGE('Raw Data'!AU276,'Raw Data'!BA276,'Raw Data'!BG276)</f>
        <v>7.306333333333332</v>
      </c>
      <c r="T109" s="38">
        <f>STDEV('Raw Data'!AU276,'Raw Data'!BA276,'Raw Data'!BG276)</f>
        <v>0.22810816147900839</v>
      </c>
      <c r="U109" s="38">
        <f>AVERAGE('Raw Data'!BM276,'Raw Data'!BS276,'Raw Data'!BY276)</f>
        <v>13.509333333333332</v>
      </c>
      <c r="V109" s="38">
        <f>STDEV('Raw Data'!BM276,'Raw Data'!BS276,'Raw Data'!BY276)</f>
        <v>0.1694235324071994</v>
      </c>
      <c r="W109" s="38">
        <f>AVERAGE('Raw Data'!CE276,'Raw Data'!CK276,'Raw Data'!CQ276)</f>
        <v>19.818000000000001</v>
      </c>
      <c r="X109" s="38">
        <f>STDEV('Raw Data'!CE276,'Raw Data'!CK276,'Raw Data'!CQ276)</f>
        <v>7.5000000000001066E-2</v>
      </c>
      <c r="Z109" s="38">
        <f>AVERAGE('Raw Data'!K443,'Raw Data'!Q443,'Raw Data'!W443)</f>
        <v>1.5153333333333334</v>
      </c>
      <c r="AA109" s="38">
        <f>STDEV('Raw Data'!K443,'Raw Data'!Q443,'Raw Data'!W443)</f>
        <v>0.10038094108611122</v>
      </c>
      <c r="AB109" s="38">
        <f>AVERAGE('Raw Data'!AC443,'Raw Data'!AI443,'Raw Data'!AO443)</f>
        <v>1.7080000000000002</v>
      </c>
      <c r="AC109" s="38">
        <f>STDEV('Raw Data'!AC443,'Raw Data'!AI443,'Raw Data'!AO443)</f>
        <v>0.18338756773565645</v>
      </c>
      <c r="AD109" s="38">
        <f>AVERAGE('Raw Data'!AU443,'Raw Data'!BA443,'Raw Data'!BG443)</f>
        <v>5.0173333333333332</v>
      </c>
      <c r="AE109" s="38">
        <f>STDEV('Raw Data'!AU443,'Raw Data'!BA443,'Raw Data'!BG443)</f>
        <v>0.36893405011374775</v>
      </c>
      <c r="AF109" s="38">
        <f>AVERAGE('Raw Data'!BM443,'Raw Data'!BS443,'Raw Data'!BY443)</f>
        <v>10.692666666666668</v>
      </c>
      <c r="AG109" s="38">
        <f>STDEV('Raw Data'!BM443,'Raw Data'!BS443,'Raw Data'!BY443)</f>
        <v>0.17807395467426798</v>
      </c>
      <c r="AH109" s="38">
        <f>AVERAGE('Raw Data'!CE443,'Raw Data'!CK443,'Raw Data'!CQ443)</f>
        <v>15.018333333333333</v>
      </c>
      <c r="AI109" s="38">
        <f>STDEV('Raw Data'!CE443,'Raw Data'!CK443,'Raw Data'!CQ443)</f>
        <v>0.16775676836817432</v>
      </c>
      <c r="AK109" s="38">
        <f>AVERAGE('Raw Data'!AC610,'Raw Data'!AI610,'Raw Data'!AO610)</f>
        <v>2.6350000000000002</v>
      </c>
      <c r="AL109" s="38">
        <f>STDEV('Raw Data'!AC610,'Raw Data'!AI610,'Raw Data'!AO610)</f>
        <v>0.15503870484495139</v>
      </c>
      <c r="AM109" s="38">
        <f>AVERAGE('Raw Data'!AU610,'Raw Data'!BA610,'Raw Data'!BG610)</f>
        <v>7.875</v>
      </c>
      <c r="AN109" s="38">
        <f>STDEV('Raw Data'!AU610,'Raw Data'!BA610,'Raw Data'!BG610)</f>
        <v>0.45829357403306437</v>
      </c>
      <c r="AO109" s="38">
        <f>AVERAGE('Raw Data'!BM610,'Raw Data'!BS610,'Raw Data'!BY610)</f>
        <v>16.200666666666667</v>
      </c>
      <c r="AP109" s="38">
        <f>STDEV('Raw Data'!BM610,'Raw Data'!BS610,'Raw Data'!BY610)</f>
        <v>2.7724091208429615</v>
      </c>
      <c r="AQ109" s="38">
        <f>AVERAGE('Raw Data'!CE610,'Raw Data'!CK610,'Raw Data'!CQ610)</f>
        <v>24.963999999999999</v>
      </c>
      <c r="AR109" s="38">
        <f>STDEV('Raw Data'!CE610,'Raw Data'!CK610,'Raw Data'!CQ610)</f>
        <v>0.91594377556703743</v>
      </c>
      <c r="AS109" s="64"/>
      <c r="AT109" s="38">
        <f>AVERAGE('Raw Data'!AC777,'Raw Data'!AI777,'Raw Data'!AO777)</f>
        <v>3.4049999999999998</v>
      </c>
      <c r="AU109" s="38">
        <f>STDEV('Raw Data'!AC777,'Raw Data'!AI777,'Raw Data'!AO777)</f>
        <v>0.47183471682359307</v>
      </c>
      <c r="AV109" s="38">
        <f>AVERAGE('Raw Data'!AU777,'Raw Data'!BA777,'Raw Data'!BG777)</f>
        <v>7.5073333333333325</v>
      </c>
      <c r="AW109" s="38">
        <f>STDEV('Raw Data'!AU777,'Raw Data'!BA777,'Raw Data'!BG777)</f>
        <v>0.23609390787001117</v>
      </c>
      <c r="AX109" s="38">
        <f>AVERAGE('Raw Data'!BM777,'Raw Data'!BS777,'Raw Data'!BY777)</f>
        <v>13.260666666666665</v>
      </c>
      <c r="AY109" s="38">
        <f>STDEV('Raw Data'!BM777,'Raw Data'!BS777,'Raw Data'!BY777)</f>
        <v>0.17394347740956953</v>
      </c>
      <c r="AZ109" s="38">
        <f>AVERAGE('Raw Data'!CE777,'Raw Data'!CK777,'Raw Data'!CQ777)</f>
        <v>19.157</v>
      </c>
      <c r="BA109" s="38">
        <f>STDEV('Raw Data'!CE777,'Raw Data'!CK777,'Raw Data'!CQ777)</f>
        <v>0.86776264035737327</v>
      </c>
      <c r="BC109" s="38">
        <f>AVERAGE('Raw Data'!AC944,'Raw Data'!AI944,'Raw Data'!AO944)</f>
        <v>1.9163333333333334</v>
      </c>
      <c r="BD109" s="38">
        <f>STDEV('Raw Data'!AC944,'Raw Data'!AI944,'Raw Data'!AO944)</f>
        <v>0.17402969095339246</v>
      </c>
      <c r="BE109" s="38">
        <f>AVERAGE('Raw Data'!AU944,'Raw Data'!BA944,'Raw Data'!BG944)</f>
        <v>5.1180000000000012</v>
      </c>
      <c r="BF109" s="38">
        <f>STDEV('Raw Data'!AU944,'Raw Data'!BA944,'Raw Data'!BG944)</f>
        <v>7.7672388916525642E-2</v>
      </c>
      <c r="BG109" s="38">
        <f>AVERAGE('Raw Data'!BM944,'Raw Data'!BS944,'Raw Data'!BY944)</f>
        <v>9.4036666666666662</v>
      </c>
      <c r="BH109" s="38">
        <f>STDEV('Raw Data'!BM944,'Raw Data'!BS944,'Raw Data'!BY944)</f>
        <v>0.45577662657636708</v>
      </c>
      <c r="BI109" s="38">
        <f>AVERAGE('Raw Data'!CE944,'Raw Data'!CK944,'Raw Data'!CQ944)</f>
        <v>13.436666666666667</v>
      </c>
      <c r="BJ109" s="38">
        <f>STDEV('Raw Data'!CE944,'Raw Data'!CK944,'Raw Data'!CQ944)</f>
        <v>0.87576385706041437</v>
      </c>
      <c r="BL109" s="68">
        <f t="shared" si="132"/>
        <v>-1.3333333333336306E-3</v>
      </c>
      <c r="BM109" s="64">
        <f t="shared" si="133"/>
        <v>0.42556511448504314</v>
      </c>
      <c r="BN109" s="68">
        <f t="shared" si="134"/>
        <v>-0.62299999999999978</v>
      </c>
      <c r="BO109" s="64">
        <f t="shared" si="135"/>
        <v>0.42916624595449004</v>
      </c>
      <c r="BP109" s="68">
        <f t="shared" si="136"/>
        <v>0.74466666666666814</v>
      </c>
      <c r="BQ109" s="64">
        <f t="shared" si="137"/>
        <v>0.2353727540165457</v>
      </c>
      <c r="BR109" s="68">
        <f t="shared" si="138"/>
        <v>3.994666666666669</v>
      </c>
      <c r="BS109" s="64">
        <f t="shared" si="139"/>
        <v>2.1054779346583845</v>
      </c>
      <c r="BT109" s="68">
        <f t="shared" si="140"/>
        <v>5.1973333333333294</v>
      </c>
      <c r="BU109" s="64">
        <f t="shared" si="141"/>
        <v>0.56872254512489206</v>
      </c>
      <c r="BW109" s="68">
        <f t="shared" si="142"/>
        <v>0.67399999999999993</v>
      </c>
      <c r="BX109" s="64">
        <f t="shared" si="143"/>
        <v>0.38115176329995876</v>
      </c>
      <c r="BY109" s="68">
        <f t="shared" si="144"/>
        <v>1.3616666666666664</v>
      </c>
      <c r="BZ109" s="64">
        <f t="shared" si="145"/>
        <v>0.44612591645558602</v>
      </c>
      <c r="CA109" s="68">
        <f t="shared" si="146"/>
        <v>3.033666666666667</v>
      </c>
      <c r="CB109" s="64">
        <f t="shared" si="147"/>
        <v>0.37346932047135184</v>
      </c>
      <c r="CC109" s="68">
        <f t="shared" si="148"/>
        <v>6.8113333333333337</v>
      </c>
      <c r="CD109" s="64">
        <f t="shared" si="149"/>
        <v>2.106191665858864</v>
      </c>
      <c r="CE109" s="68">
        <f t="shared" si="150"/>
        <v>9.9969999999999981</v>
      </c>
      <c r="CF109" s="64">
        <f t="shared" si="151"/>
        <v>0.58818591165265766</v>
      </c>
      <c r="CG109" s="64"/>
      <c r="CH109" s="68">
        <f t="shared" si="152"/>
        <v>0.43466666666666631</v>
      </c>
      <c r="CI109" s="64">
        <f t="shared" si="153"/>
        <v>0.43524054651805644</v>
      </c>
      <c r="CJ109" s="68">
        <f t="shared" si="154"/>
        <v>0.17600000000000016</v>
      </c>
      <c r="CK109" s="64">
        <f t="shared" si="155"/>
        <v>0.46195237849804366</v>
      </c>
      <c r="CL109" s="68">
        <f t="shared" si="156"/>
        <v>1.3033333333333346</v>
      </c>
      <c r="CM109" s="64">
        <f t="shared" si="157"/>
        <v>3.4771518996634656</v>
      </c>
      <c r="CN109" s="68">
        <f t="shared" si="158"/>
        <v>5.1333333333332121E-2</v>
      </c>
      <c r="CO109" s="64">
        <f t="shared" si="159"/>
        <v>1.0755339759084015</v>
      </c>
      <c r="CP109" s="68"/>
      <c r="CQ109" s="68">
        <f t="shared" si="160"/>
        <v>-0.76999999999999957</v>
      </c>
      <c r="CR109" s="64">
        <f t="shared" si="161"/>
        <v>0.4966538029654059</v>
      </c>
      <c r="CS109" s="68">
        <f t="shared" si="162"/>
        <v>0.36766666666666747</v>
      </c>
      <c r="CT109" s="64">
        <f t="shared" si="163"/>
        <v>0.51553208758847702</v>
      </c>
      <c r="CU109" s="68">
        <f t="shared" si="164"/>
        <v>2.9400000000000013</v>
      </c>
      <c r="CV109" s="64">
        <f t="shared" si="165"/>
        <v>2.7778604476586968</v>
      </c>
      <c r="CW109" s="68">
        <f t="shared" si="166"/>
        <v>5.8069999999999986</v>
      </c>
      <c r="CX109" s="64">
        <f t="shared" si="167"/>
        <v>1.2617309538883474</v>
      </c>
      <c r="CY109" s="68"/>
      <c r="CZ109" s="68">
        <f t="shared" si="168"/>
        <v>0.71866666666666679</v>
      </c>
      <c r="DA109" s="64">
        <f t="shared" si="169"/>
        <v>0.23307366503604229</v>
      </c>
      <c r="DB109" s="68">
        <f t="shared" si="170"/>
        <v>2.7569999999999988</v>
      </c>
      <c r="DC109" s="64">
        <f t="shared" si="171"/>
        <v>0.46482900081642914</v>
      </c>
      <c r="DD109" s="68">
        <f t="shared" si="172"/>
        <v>6.7970000000000006</v>
      </c>
      <c r="DE109" s="64">
        <f t="shared" si="173"/>
        <v>2.8096235809564556</v>
      </c>
      <c r="DF109" s="68">
        <f t="shared" si="174"/>
        <v>11.527333333333331</v>
      </c>
      <c r="DG109" s="64">
        <f t="shared" si="175"/>
        <v>1.2672471476919305</v>
      </c>
      <c r="DI109" s="68"/>
      <c r="DJ109" s="64"/>
      <c r="DK109" s="68"/>
      <c r="DL109" s="64"/>
      <c r="DM109" s="68"/>
      <c r="DN109" s="64"/>
      <c r="DO109" s="68"/>
      <c r="DP109" s="64"/>
      <c r="DQ109" s="68"/>
      <c r="DR109" s="64"/>
    </row>
    <row r="110" spans="1:122" ht="15.75" customHeight="1" x14ac:dyDescent="0.25">
      <c r="A110" s="63">
        <f>'Raw Data'!B110</f>
        <v>250</v>
      </c>
      <c r="B110" s="63">
        <f>'Raw Data'!C110</f>
        <v>273</v>
      </c>
      <c r="C110" s="63" t="str">
        <f>'Raw Data'!D110</f>
        <v>IVSALDYLHSEKNVVYRDLKLENL</v>
      </c>
      <c r="D110" s="38">
        <f>AVERAGE('Raw Data'!K110,'Raw Data'!Q110,'Raw Data'!W110)</f>
        <v>1.9113333333333333</v>
      </c>
      <c r="E110" s="38">
        <f>STDEV('Raw Data'!K110,'Raw Data'!Q110,'Raw Data'!W110)</f>
        <v>0.34777195593281002</v>
      </c>
      <c r="F110" s="38">
        <f>AVERAGE('Raw Data'!AC110,'Raw Data'!AI110,'Raw Data'!AO110)</f>
        <v>2.6179999999999999</v>
      </c>
      <c r="G110" s="38">
        <f>STDEV('Raw Data'!AC110,'Raw Data'!AI110,'Raw Data'!AO110)</f>
        <v>4.1725292090050006E-2</v>
      </c>
      <c r="H110" s="38">
        <f>AVERAGE('Raw Data'!AU110,'Raw Data'!BA110,'Raw Data'!BG110)</f>
        <v>8.2149999999999999</v>
      </c>
      <c r="I110" s="38">
        <f>STDEV('Raw Data'!AU110,'Raw Data'!BA110,'Raw Data'!BG110)</f>
        <v>0.37544506921785531</v>
      </c>
      <c r="J110" s="38">
        <f>AVERAGE('Raw Data'!BM110,'Raw Data'!BS110,'Raw Data'!BY110)</f>
        <v>17.265000000000001</v>
      </c>
      <c r="K110" s="38">
        <f>STDEV('Raw Data'!BM110,'Raw Data'!BS110,'Raw Data'!BY110)</f>
        <v>0.78512228346926938</v>
      </c>
      <c r="L110" s="38">
        <f>AVERAGE('Raw Data'!CE110,'Raw Data'!CK110,'Raw Data'!CQ110)</f>
        <v>24.599</v>
      </c>
      <c r="M110" s="38">
        <f>STDEV('Raw Data'!CE110,'Raw Data'!CK110,'Raw Data'!CQ110)</f>
        <v>0.41317792777446405</v>
      </c>
      <c r="O110" s="38">
        <f>AVERAGE('Raw Data'!K277,'Raw Data'!Q277,'Raw Data'!W277)</f>
        <v>2.0953333333333335</v>
      </c>
      <c r="P110" s="38">
        <f>STDEV('Raw Data'!K277,'Raw Data'!Q277,'Raw Data'!W277)</f>
        <v>0.35814847945137523</v>
      </c>
      <c r="Q110" s="38">
        <f>AVERAGE('Raw Data'!AC277,'Raw Data'!AI277,'Raw Data'!AO277)</f>
        <v>3.420666666666667</v>
      </c>
      <c r="R110" s="38">
        <f>STDEV('Raw Data'!AC277,'Raw Data'!AI277,'Raw Data'!AO277)</f>
        <v>6.2931179341669155E-2</v>
      </c>
      <c r="S110" s="38">
        <f>AVERAGE('Raw Data'!AU277,'Raw Data'!BA277,'Raw Data'!BG277)</f>
        <v>7.3639999999999999</v>
      </c>
      <c r="T110" s="38">
        <f>STDEV('Raw Data'!AU277,'Raw Data'!BA277,'Raw Data'!BG277)</f>
        <v>0.18675920325381576</v>
      </c>
      <c r="U110" s="38">
        <f>AVERAGE('Raw Data'!BM277,'Raw Data'!BS277,'Raw Data'!BY277)</f>
        <v>13.563000000000001</v>
      </c>
      <c r="V110" s="38">
        <f>STDEV('Raw Data'!BM277,'Raw Data'!BS277,'Raw Data'!BY277)</f>
        <v>0.22323978140107489</v>
      </c>
      <c r="W110" s="38">
        <f>AVERAGE('Raw Data'!CE277,'Raw Data'!CK277,'Raw Data'!CQ277)</f>
        <v>19.641999999999999</v>
      </c>
      <c r="X110" s="38">
        <f>STDEV('Raw Data'!CE277,'Raw Data'!CK277,'Raw Data'!CQ277)</f>
        <v>0.13435773144854832</v>
      </c>
      <c r="Z110" s="38">
        <f>AVERAGE('Raw Data'!K444,'Raw Data'!Q444,'Raw Data'!W444)</f>
        <v>1.1406666666666665</v>
      </c>
      <c r="AA110" s="38">
        <f>STDEV('Raw Data'!K444,'Raw Data'!Q444,'Raw Data'!W444)</f>
        <v>0.19276496915501434</v>
      </c>
      <c r="AB110" s="38">
        <f>AVERAGE('Raw Data'!AC444,'Raw Data'!AI444,'Raw Data'!AO444)</f>
        <v>1.5629999999999999</v>
      </c>
      <c r="AC110" s="38">
        <f>STDEV('Raw Data'!AC444,'Raw Data'!AI444,'Raw Data'!AO444)</f>
        <v>0.21065849140255394</v>
      </c>
      <c r="AD110" s="38">
        <f>AVERAGE('Raw Data'!AU444,'Raw Data'!BA444,'Raw Data'!BG444)</f>
        <v>4.8600000000000003</v>
      </c>
      <c r="AE110" s="38">
        <f>STDEV('Raw Data'!AU444,'Raw Data'!BA444,'Raw Data'!BG444)</f>
        <v>0.14964290828502358</v>
      </c>
      <c r="AF110" s="38">
        <f>AVERAGE('Raw Data'!BM444,'Raw Data'!BS444,'Raw Data'!BY444)</f>
        <v>10.676</v>
      </c>
      <c r="AG110" s="38">
        <f>STDEV('Raw Data'!BM444,'Raw Data'!BS444,'Raw Data'!BY444)</f>
        <v>0.14996332885075572</v>
      </c>
      <c r="AH110" s="38">
        <f>AVERAGE('Raw Data'!CE444,'Raw Data'!CK444,'Raw Data'!CQ444)</f>
        <v>14.946999999999997</v>
      </c>
      <c r="AI110" s="38">
        <f>STDEV('Raw Data'!CE444,'Raw Data'!CK444,'Raw Data'!CQ444)</f>
        <v>0.36874788134984604</v>
      </c>
      <c r="AK110" s="38">
        <f>AVERAGE('Raw Data'!AC611,'Raw Data'!AI611,'Raw Data'!AO611)</f>
        <v>2.581</v>
      </c>
      <c r="AL110" s="38">
        <f>STDEV('Raw Data'!AC611,'Raw Data'!AI611,'Raw Data'!AO611)</f>
        <v>0.1590691673455292</v>
      </c>
      <c r="AM110" s="38">
        <f>AVERAGE('Raw Data'!AU611,'Raw Data'!BA611,'Raw Data'!BG611)</f>
        <v>8.3480000000000008</v>
      </c>
      <c r="AN110" s="38">
        <f>STDEV('Raw Data'!AU611,'Raw Data'!BA611,'Raw Data'!BG611)</f>
        <v>0.30203973248564514</v>
      </c>
      <c r="AO110" s="38">
        <f>AVERAGE('Raw Data'!BM611,'Raw Data'!BS611,'Raw Data'!BY611)</f>
        <v>15.702666666666667</v>
      </c>
      <c r="AP110" s="38">
        <f>STDEV('Raw Data'!BM611,'Raw Data'!BS611,'Raw Data'!BY611)</f>
        <v>0.34872099640448012</v>
      </c>
      <c r="AQ110" s="38">
        <f>AVERAGE('Raw Data'!CE611,'Raw Data'!CK611,'Raw Data'!CQ611)</f>
        <v>22.825333333333333</v>
      </c>
      <c r="AR110" s="38">
        <f>STDEV('Raw Data'!CE611,'Raw Data'!CK611,'Raw Data'!CQ611)</f>
        <v>1.9827895332922589</v>
      </c>
      <c r="AS110" s="64"/>
      <c r="AT110" s="38">
        <f>AVERAGE('Raw Data'!AC778,'Raw Data'!AI778,'Raw Data'!AO778)</f>
        <v>3.1703333333333332</v>
      </c>
      <c r="AU110" s="38">
        <f>STDEV('Raw Data'!AC778,'Raw Data'!AI778,'Raw Data'!AO778)</f>
        <v>0.42717248662962509</v>
      </c>
      <c r="AV110" s="38">
        <f>AVERAGE('Raw Data'!AU778,'Raw Data'!BA778,'Raw Data'!BG778)</f>
        <v>7.5159999999999991</v>
      </c>
      <c r="AW110" s="38">
        <f>STDEV('Raw Data'!AU778,'Raw Data'!BA778,'Raw Data'!BG778)</f>
        <v>0.36695095040073133</v>
      </c>
      <c r="AX110" s="38">
        <f>AVERAGE('Raw Data'!BM778,'Raw Data'!BS778,'Raw Data'!BY778)</f>
        <v>13.638333333333334</v>
      </c>
      <c r="AY110" s="38">
        <f>STDEV('Raw Data'!BM778,'Raw Data'!BS778,'Raw Data'!BY778)</f>
        <v>0.24480468405104749</v>
      </c>
      <c r="AZ110" s="38">
        <f>AVERAGE('Raw Data'!CE778,'Raw Data'!CK778,'Raw Data'!CQ778)</f>
        <v>20.278666666666666</v>
      </c>
      <c r="BA110" s="38">
        <f>STDEV('Raw Data'!CE778,'Raw Data'!CK778,'Raw Data'!CQ778)</f>
        <v>0.39766359317057692</v>
      </c>
      <c r="BC110" s="38">
        <f>AVERAGE('Raw Data'!AC945,'Raw Data'!AI945,'Raw Data'!AO945)</f>
        <v>1.7236666666666665</v>
      </c>
      <c r="BD110" s="38">
        <f>STDEV('Raw Data'!AC945,'Raw Data'!AI945,'Raw Data'!AO945)</f>
        <v>9.6230625755698684E-2</v>
      </c>
      <c r="BE110" s="38">
        <f>AVERAGE('Raw Data'!AU945,'Raw Data'!BA945,'Raw Data'!BG945)</f>
        <v>4.3713333333333333</v>
      </c>
      <c r="BF110" s="38">
        <f>STDEV('Raw Data'!AU945,'Raw Data'!BA945,'Raw Data'!BG945)</f>
        <v>0.22584138977019533</v>
      </c>
      <c r="BG110" s="38">
        <f>AVERAGE('Raw Data'!BM945,'Raw Data'!BS945,'Raw Data'!BY945)</f>
        <v>9.8903333333333325</v>
      </c>
      <c r="BH110" s="38">
        <f>STDEV('Raw Data'!BM945,'Raw Data'!BS945,'Raw Data'!BY945)</f>
        <v>9.3714104239080914E-2</v>
      </c>
      <c r="BI110" s="38">
        <f>AVERAGE('Raw Data'!CE945,'Raw Data'!CK945,'Raw Data'!CQ945)</f>
        <v>13.511000000000001</v>
      </c>
      <c r="BJ110" s="38">
        <f>STDEV('Raw Data'!CE945,'Raw Data'!CK945,'Raw Data'!CQ945)</f>
        <v>0.58570555742625452</v>
      </c>
      <c r="BL110" s="68">
        <f t="shared" si="132"/>
        <v>-0.18400000000000016</v>
      </c>
      <c r="BM110" s="64">
        <f t="shared" si="133"/>
        <v>0.49921505052097986</v>
      </c>
      <c r="BN110" s="68">
        <f t="shared" si="134"/>
        <v>-0.80266666666666708</v>
      </c>
      <c r="BO110" s="64">
        <f t="shared" si="135"/>
        <v>7.5507174052094658E-2</v>
      </c>
      <c r="BP110" s="68">
        <f t="shared" si="136"/>
        <v>0.85099999999999998</v>
      </c>
      <c r="BQ110" s="64">
        <f t="shared" si="137"/>
        <v>0.4193304186438187</v>
      </c>
      <c r="BR110" s="68">
        <f t="shared" si="138"/>
        <v>3.702</v>
      </c>
      <c r="BS110" s="64">
        <f t="shared" si="139"/>
        <v>0.81624322355533185</v>
      </c>
      <c r="BT110" s="68">
        <f t="shared" si="140"/>
        <v>4.9570000000000007</v>
      </c>
      <c r="BU110" s="64">
        <f t="shared" si="141"/>
        <v>0.43447439510286501</v>
      </c>
      <c r="BW110" s="68">
        <f t="shared" si="142"/>
        <v>0.77066666666666683</v>
      </c>
      <c r="BX110" s="64">
        <f t="shared" si="143"/>
        <v>0.3976225178063561</v>
      </c>
      <c r="BY110" s="68">
        <f t="shared" si="144"/>
        <v>1.0549999999999999</v>
      </c>
      <c r="BZ110" s="64">
        <f t="shared" si="145"/>
        <v>0.21475101862389356</v>
      </c>
      <c r="CA110" s="68">
        <f t="shared" si="146"/>
        <v>3.3549999999999995</v>
      </c>
      <c r="CB110" s="64">
        <f t="shared" si="147"/>
        <v>0.40416828178371461</v>
      </c>
      <c r="CC110" s="68">
        <f t="shared" si="148"/>
        <v>6.5890000000000004</v>
      </c>
      <c r="CD110" s="64">
        <f t="shared" si="149"/>
        <v>0.7993159575537071</v>
      </c>
      <c r="CE110" s="68">
        <f t="shared" si="150"/>
        <v>9.6520000000000028</v>
      </c>
      <c r="CF110" s="64">
        <f t="shared" si="151"/>
        <v>0.55379689417691791</v>
      </c>
      <c r="CG110" s="64"/>
      <c r="CH110" s="68">
        <f t="shared" si="152"/>
        <v>3.6999999999999922E-2</v>
      </c>
      <c r="CI110" s="64">
        <f t="shared" si="153"/>
        <v>0.1644506004853736</v>
      </c>
      <c r="CJ110" s="68">
        <f t="shared" si="154"/>
        <v>-0.1330000000000009</v>
      </c>
      <c r="CK110" s="64">
        <f t="shared" si="155"/>
        <v>0.48185786285999344</v>
      </c>
      <c r="CL110" s="68">
        <f t="shared" si="156"/>
        <v>1.5623333333333331</v>
      </c>
      <c r="CM110" s="64">
        <f t="shared" si="157"/>
        <v>0.85908284427832293</v>
      </c>
      <c r="CN110" s="68">
        <f t="shared" si="158"/>
        <v>1.7736666666666672</v>
      </c>
      <c r="CO110" s="64">
        <f t="shared" si="159"/>
        <v>2.0253815278444045</v>
      </c>
      <c r="CP110" s="68"/>
      <c r="CQ110" s="68">
        <f t="shared" si="160"/>
        <v>-0.58933333333333326</v>
      </c>
      <c r="CR110" s="64">
        <f t="shared" si="161"/>
        <v>0.45582818400504505</v>
      </c>
      <c r="CS110" s="68">
        <f t="shared" si="162"/>
        <v>0.83200000000000163</v>
      </c>
      <c r="CT110" s="64">
        <f t="shared" si="163"/>
        <v>0.4752693972895794</v>
      </c>
      <c r="CU110" s="68">
        <f t="shared" si="164"/>
        <v>2.0643333333333338</v>
      </c>
      <c r="CV110" s="64">
        <f t="shared" si="165"/>
        <v>0.42607002554353274</v>
      </c>
      <c r="CW110" s="68">
        <f t="shared" si="166"/>
        <v>2.5466666666666669</v>
      </c>
      <c r="CX110" s="64">
        <f t="shared" si="167"/>
        <v>2.0222736379300077</v>
      </c>
      <c r="CY110" s="68"/>
      <c r="CZ110" s="68">
        <f t="shared" si="168"/>
        <v>0.8573333333333335</v>
      </c>
      <c r="DA110" s="64">
        <f t="shared" si="169"/>
        <v>0.18591216564101801</v>
      </c>
      <c r="DB110" s="68">
        <f t="shared" si="170"/>
        <v>3.9766666666666675</v>
      </c>
      <c r="DC110" s="64">
        <f t="shared" si="171"/>
        <v>0.37713702196063087</v>
      </c>
      <c r="DD110" s="68">
        <f t="shared" si="172"/>
        <v>5.8123333333333349</v>
      </c>
      <c r="DE110" s="64">
        <f t="shared" si="173"/>
        <v>0.36109370898240079</v>
      </c>
      <c r="DF110" s="68">
        <f t="shared" si="174"/>
        <v>9.314333333333332</v>
      </c>
      <c r="DG110" s="64">
        <f t="shared" si="175"/>
        <v>2.0674876863800988</v>
      </c>
      <c r="DI110" s="68"/>
      <c r="DJ110" s="64"/>
      <c r="DK110" s="68"/>
      <c r="DL110" s="64"/>
      <c r="DM110" s="68"/>
      <c r="DN110" s="64"/>
      <c r="DO110" s="68"/>
      <c r="DP110" s="64"/>
      <c r="DQ110" s="68"/>
      <c r="DR110" s="64"/>
    </row>
    <row r="111" spans="1:122" s="67" customFormat="1" ht="15.75" customHeight="1" x14ac:dyDescent="0.25">
      <c r="A111" s="66">
        <f>'Raw Data'!B111</f>
        <v>254</v>
      </c>
      <c r="B111" s="66">
        <f>'Raw Data'!C111</f>
        <v>272</v>
      </c>
      <c r="C111" s="66" t="str">
        <f>'Raw Data'!D111</f>
        <v>LDYLHSEKNVVYRDLKLEN</v>
      </c>
      <c r="D111" s="38">
        <f>AVERAGE('Raw Data'!K111,'Raw Data'!Q111,'Raw Data'!W111)</f>
        <v>2.6780000000000004</v>
      </c>
      <c r="E111" s="38">
        <f>STDEV('Raw Data'!K111,'Raw Data'!Q111,'Raw Data'!W111)</f>
        <v>0.62319258660545762</v>
      </c>
      <c r="F111" s="38">
        <f>AVERAGE('Raw Data'!AC111,'Raw Data'!AI111,'Raw Data'!AO111)</f>
        <v>3.7013333333333329</v>
      </c>
      <c r="G111" s="38">
        <f>STDEV('Raw Data'!AC111,'Raw Data'!AI111,'Raw Data'!AO111)</f>
        <v>0.41734558022498969</v>
      </c>
      <c r="H111" s="38">
        <f>AVERAGE('Raw Data'!AU111,'Raw Data'!BA111,'Raw Data'!BG111)</f>
        <v>9.9526666666666674</v>
      </c>
      <c r="I111" s="38">
        <f>STDEV('Raw Data'!AU111,'Raw Data'!BA111,'Raw Data'!BG111)</f>
        <v>0.41455558533607195</v>
      </c>
      <c r="J111" s="38">
        <f>AVERAGE('Raw Data'!BM111,'Raw Data'!BS111,'Raw Data'!BY111)</f>
        <v>20.115333333333336</v>
      </c>
      <c r="K111" s="38">
        <f>STDEV('Raw Data'!BM111,'Raw Data'!BS111,'Raw Data'!BY111)</f>
        <v>1.1141329962501489</v>
      </c>
      <c r="L111" s="38">
        <f>AVERAGE('Raw Data'!CE111,'Raw Data'!CK111,'Raw Data'!CQ111)</f>
        <v>29.885999999999999</v>
      </c>
      <c r="M111" s="38">
        <f>STDEV('Raw Data'!CE111,'Raw Data'!CK111,'Raw Data'!CQ111)</f>
        <v>0.87248094535067078</v>
      </c>
      <c r="O111" s="38">
        <f>AVERAGE('Raw Data'!K278,'Raw Data'!Q278,'Raw Data'!W278)</f>
        <v>2.649</v>
      </c>
      <c r="P111" s="38">
        <f>STDEV('Raw Data'!K278,'Raw Data'!Q278,'Raw Data'!W278)</f>
        <v>0.46360759269019852</v>
      </c>
      <c r="Q111" s="38">
        <f>AVERAGE('Raw Data'!AC278,'Raw Data'!AI278,'Raw Data'!AO278)</f>
        <v>4.5263333333333327</v>
      </c>
      <c r="R111" s="38">
        <f>STDEV('Raw Data'!AC278,'Raw Data'!AI278,'Raw Data'!AO278)</f>
        <v>5.9651767227244017E-2</v>
      </c>
      <c r="S111" s="38">
        <f>AVERAGE('Raw Data'!AU278,'Raw Data'!BA278,'Raw Data'!BG278)</f>
        <v>9.0403333333333347</v>
      </c>
      <c r="T111" s="38">
        <f>STDEV('Raw Data'!AU278,'Raw Data'!BA278,'Raw Data'!BG278)</f>
        <v>0.20286037891449718</v>
      </c>
      <c r="U111" s="38">
        <f>AVERAGE('Raw Data'!BM278,'Raw Data'!BS278,'Raw Data'!BY278)</f>
        <v>16.194666666666667</v>
      </c>
      <c r="V111" s="38">
        <f>STDEV('Raw Data'!BM278,'Raw Data'!BS278,'Raw Data'!BY278)</f>
        <v>0.4684360504202606</v>
      </c>
      <c r="W111" s="38">
        <f>AVERAGE('Raw Data'!CE278,'Raw Data'!CK278,'Raw Data'!CQ278)</f>
        <v>23.228999999999999</v>
      </c>
      <c r="X111" s="38">
        <f>STDEV('Raw Data'!CE278,'Raw Data'!CK278,'Raw Data'!CQ278)</f>
        <v>0.14488271118390922</v>
      </c>
      <c r="Z111" s="38">
        <f>AVERAGE('Raw Data'!K445,'Raw Data'!Q445,'Raw Data'!W445)</f>
        <v>1.71</v>
      </c>
      <c r="AA111" s="38">
        <f>STDEV('Raw Data'!K445,'Raw Data'!Q445,'Raw Data'!W445)</f>
        <v>0.21171443030648632</v>
      </c>
      <c r="AB111" s="38">
        <f>AVERAGE('Raw Data'!AC445,'Raw Data'!AI445,'Raw Data'!AO445)</f>
        <v>1.8833333333333335</v>
      </c>
      <c r="AC111" s="38">
        <f>STDEV('Raw Data'!AC445,'Raw Data'!AI445,'Raw Data'!AO445)</f>
        <v>0.50882839281366077</v>
      </c>
      <c r="AD111" s="38">
        <f>AVERAGE('Raw Data'!AU445,'Raw Data'!BA445,'Raw Data'!BG445)</f>
        <v>5.7826666666666666</v>
      </c>
      <c r="AE111" s="38">
        <f>STDEV('Raw Data'!AU445,'Raw Data'!BA445,'Raw Data'!BG445)</f>
        <v>0.27717202841075661</v>
      </c>
      <c r="AF111" s="38">
        <f>AVERAGE('Raw Data'!BM445,'Raw Data'!BS445,'Raw Data'!BY445)</f>
        <v>12.698</v>
      </c>
      <c r="AG111" s="38">
        <f>STDEV('Raw Data'!BM445,'Raw Data'!BS445,'Raw Data'!BY445)</f>
        <v>0.31104822777183605</v>
      </c>
      <c r="AH111" s="38">
        <f>AVERAGE('Raw Data'!CE445,'Raw Data'!CK445,'Raw Data'!CQ445)</f>
        <v>18.465</v>
      </c>
      <c r="AI111" s="38">
        <f>STDEV('Raw Data'!CE445,'Raw Data'!CK445,'Raw Data'!CQ445)</f>
        <v>0.39482527781285698</v>
      </c>
      <c r="AK111" s="38">
        <f>AVERAGE('Raw Data'!AC612,'Raw Data'!AI612,'Raw Data'!AO612)</f>
        <v>2.765333333333333</v>
      </c>
      <c r="AL111" s="38">
        <f>STDEV('Raw Data'!AC612,'Raw Data'!AI612,'Raw Data'!AO612)</f>
        <v>0.28574522451535977</v>
      </c>
      <c r="AM111" s="38">
        <f>AVERAGE('Raw Data'!AU612,'Raw Data'!BA612,'Raw Data'!BG612)</f>
        <v>10.568</v>
      </c>
      <c r="AN111" s="38">
        <f>STDEV('Raw Data'!AU612,'Raw Data'!BA612,'Raw Data'!BG612)</f>
        <v>0.69966491980090029</v>
      </c>
      <c r="AO111" s="38">
        <f>AVERAGE('Raw Data'!BM612,'Raw Data'!BS612,'Raw Data'!BY612)</f>
        <v>19.309000000000001</v>
      </c>
      <c r="AP111" s="38">
        <f>STDEV('Raw Data'!BM612,'Raw Data'!BS612,'Raw Data'!BY612)</f>
        <v>1.1754314101639447</v>
      </c>
      <c r="AQ111" s="38">
        <f>AVERAGE('Raw Data'!CE612,'Raw Data'!CK612,'Raw Data'!CQ612)</f>
        <v>35.520000000000003</v>
      </c>
      <c r="AR111" s="38">
        <f>STDEV('Raw Data'!CE612,'Raw Data'!CK612,'Raw Data'!CQ612)</f>
        <v>1.9297916986037646</v>
      </c>
      <c r="AS111" s="38"/>
      <c r="AT111" s="38">
        <f>AVERAGE('Raw Data'!AC779,'Raw Data'!AI779,'Raw Data'!AO779)</f>
        <v>4.3389999999999995</v>
      </c>
      <c r="AU111" s="38">
        <f>STDEV('Raw Data'!AC779,'Raw Data'!AI779,'Raw Data'!AO779)</f>
        <v>6.9634761434214557E-2</v>
      </c>
      <c r="AV111" s="38">
        <f>AVERAGE('Raw Data'!AU779,'Raw Data'!BA779,'Raw Data'!BG779)</f>
        <v>9.1696666666666662</v>
      </c>
      <c r="AW111" s="38">
        <f>STDEV('Raw Data'!AU779,'Raw Data'!BA779,'Raw Data'!BG779)</f>
        <v>0.21903728754103369</v>
      </c>
      <c r="AX111" s="38">
        <f>AVERAGE('Raw Data'!BM779,'Raw Data'!BS779,'Raw Data'!BY779)</f>
        <v>16.056999999999999</v>
      </c>
      <c r="AY111" s="38">
        <f>STDEV('Raw Data'!BM779,'Raw Data'!BS779,'Raw Data'!BY779)</f>
        <v>0.14463402089411778</v>
      </c>
      <c r="AZ111" s="38">
        <f>AVERAGE('Raw Data'!CE779,'Raw Data'!CK779,'Raw Data'!CQ779)</f>
        <v>23.982666666666663</v>
      </c>
      <c r="BA111" s="38">
        <f>STDEV('Raw Data'!CE779,'Raw Data'!CK779,'Raw Data'!CQ779)</f>
        <v>1.0946599167473585</v>
      </c>
      <c r="BC111" s="38">
        <f>AVERAGE('Raw Data'!AC946,'Raw Data'!AI946,'Raw Data'!AO946)</f>
        <v>2</v>
      </c>
      <c r="BD111" s="38">
        <f>STDEV('Raw Data'!AC946,'Raw Data'!AI946,'Raw Data'!AO946)</f>
        <v>0.36439538965250373</v>
      </c>
      <c r="BE111" s="38">
        <f>AVERAGE('Raw Data'!AU946,'Raw Data'!BA946,'Raw Data'!BG946)</f>
        <v>5.6126666666666667</v>
      </c>
      <c r="BF111" s="38">
        <f>STDEV('Raw Data'!AU946,'Raw Data'!BA946,'Raw Data'!BG946)</f>
        <v>0.23253888563707667</v>
      </c>
      <c r="BG111" s="38">
        <f>AVERAGE('Raw Data'!BM946,'Raw Data'!BS946,'Raw Data'!BY946)</f>
        <v>11.482333333333335</v>
      </c>
      <c r="BH111" s="38">
        <f>STDEV('Raw Data'!BM946,'Raw Data'!BS946,'Raw Data'!BY946)</f>
        <v>0.62909326282621458</v>
      </c>
      <c r="BI111" s="38">
        <f>AVERAGE('Raw Data'!CE946,'Raw Data'!CK946,'Raw Data'!CQ946)</f>
        <v>15.686333333333335</v>
      </c>
      <c r="BJ111" s="38">
        <f>STDEV('Raw Data'!CE946,'Raw Data'!CK946,'Raw Data'!CQ946)</f>
        <v>0.44463168278175313</v>
      </c>
      <c r="BL111" s="41">
        <f t="shared" si="132"/>
        <v>2.9000000000000359E-2</v>
      </c>
      <c r="BM111" s="38">
        <f t="shared" si="133"/>
        <v>0.77672453289438581</v>
      </c>
      <c r="BN111" s="41">
        <f t="shared" si="134"/>
        <v>-0.82499999999999973</v>
      </c>
      <c r="BO111" s="38">
        <f t="shared" si="135"/>
        <v>0.4215870807634724</v>
      </c>
      <c r="BP111" s="41">
        <f t="shared" si="136"/>
        <v>0.91233333333333277</v>
      </c>
      <c r="BQ111" s="38">
        <f t="shared" si="137"/>
        <v>0.46152861955318286</v>
      </c>
      <c r="BR111" s="41">
        <f t="shared" si="138"/>
        <v>3.9206666666666692</v>
      </c>
      <c r="BS111" s="38">
        <f t="shared" si="139"/>
        <v>1.2086044293591958</v>
      </c>
      <c r="BT111" s="41">
        <f t="shared" si="140"/>
        <v>6.657</v>
      </c>
      <c r="BU111" s="38">
        <f t="shared" si="141"/>
        <v>0.88442862911599618</v>
      </c>
      <c r="BW111" s="41">
        <f t="shared" si="142"/>
        <v>0.96800000000000042</v>
      </c>
      <c r="BX111" s="38">
        <f t="shared" si="143"/>
        <v>0.65817322947686108</v>
      </c>
      <c r="BY111" s="41">
        <f t="shared" si="144"/>
        <v>1.8179999999999994</v>
      </c>
      <c r="BZ111" s="38">
        <f t="shared" si="145"/>
        <v>0.6580909258352271</v>
      </c>
      <c r="CA111" s="41">
        <f t="shared" si="146"/>
        <v>4.1700000000000008</v>
      </c>
      <c r="CB111" s="38">
        <f t="shared" si="147"/>
        <v>0.49867892141804682</v>
      </c>
      <c r="CC111" s="41">
        <f t="shared" si="148"/>
        <v>7.4173333333333353</v>
      </c>
      <c r="CD111" s="38">
        <f t="shared" si="149"/>
        <v>1.1567382302549416</v>
      </c>
      <c r="CE111" s="41">
        <f t="shared" si="150"/>
        <v>11.420999999999999</v>
      </c>
      <c r="CF111" s="38">
        <f t="shared" si="151"/>
        <v>0.95765860305225681</v>
      </c>
      <c r="CG111" s="38"/>
      <c r="CH111" s="41">
        <f t="shared" si="152"/>
        <v>0.93599999999999994</v>
      </c>
      <c r="CI111" s="38">
        <f t="shared" si="153"/>
        <v>0.50579409512831075</v>
      </c>
      <c r="CJ111" s="41">
        <f t="shared" si="154"/>
        <v>-0.61533333333333218</v>
      </c>
      <c r="CK111" s="38">
        <f t="shared" si="155"/>
        <v>0.81325723687731999</v>
      </c>
      <c r="CL111" s="41">
        <f t="shared" si="156"/>
        <v>0.80633333333333468</v>
      </c>
      <c r="CM111" s="38">
        <f t="shared" si="157"/>
        <v>1.6195466443833391</v>
      </c>
      <c r="CN111" s="41">
        <f t="shared" si="158"/>
        <v>-5.6340000000000039</v>
      </c>
      <c r="CO111" s="38">
        <f t="shared" si="159"/>
        <v>2.1178571717658401</v>
      </c>
      <c r="CP111" s="41"/>
      <c r="CQ111" s="41">
        <f t="shared" si="160"/>
        <v>-1.5736666666666665</v>
      </c>
      <c r="CR111" s="38">
        <f t="shared" si="161"/>
        <v>0.29410769002753623</v>
      </c>
      <c r="CS111" s="41">
        <f t="shared" si="162"/>
        <v>1.3983333333333334</v>
      </c>
      <c r="CT111" s="38">
        <f t="shared" si="163"/>
        <v>0.73314959819489345</v>
      </c>
      <c r="CU111" s="41">
        <f t="shared" si="164"/>
        <v>3.2520000000000024</v>
      </c>
      <c r="CV111" s="38">
        <f t="shared" si="165"/>
        <v>1.1842964155987299</v>
      </c>
      <c r="CW111" s="41">
        <f t="shared" si="166"/>
        <v>11.53733333333334</v>
      </c>
      <c r="CX111" s="38">
        <f t="shared" si="167"/>
        <v>2.218642903518576</v>
      </c>
      <c r="CY111" s="41"/>
      <c r="CZ111" s="41">
        <f t="shared" si="168"/>
        <v>0.76533333333333298</v>
      </c>
      <c r="DA111" s="38">
        <f t="shared" si="169"/>
        <v>0.46307054898075023</v>
      </c>
      <c r="DB111" s="41">
        <f t="shared" si="170"/>
        <v>4.9553333333333329</v>
      </c>
      <c r="DC111" s="38">
        <f t="shared" si="171"/>
        <v>0.73729596047539392</v>
      </c>
      <c r="DD111" s="41">
        <f t="shared" si="172"/>
        <v>7.8266666666666662</v>
      </c>
      <c r="DE111" s="38">
        <f t="shared" si="173"/>
        <v>1.3331906590331828</v>
      </c>
      <c r="DF111" s="41">
        <f t="shared" si="174"/>
        <v>19.833666666666666</v>
      </c>
      <c r="DG111" s="38">
        <f t="shared" si="175"/>
        <v>1.98035182059485</v>
      </c>
      <c r="DI111" s="41"/>
      <c r="DJ111" s="38"/>
      <c r="DK111" s="41"/>
      <c r="DL111" s="38"/>
      <c r="DM111" s="41"/>
      <c r="DN111" s="38"/>
      <c r="DO111" s="41"/>
      <c r="DP111" s="38"/>
      <c r="DQ111" s="41"/>
      <c r="DR111" s="38"/>
    </row>
    <row r="112" spans="1:122" ht="15.75" customHeight="1" x14ac:dyDescent="0.25">
      <c r="A112" s="63">
        <f>'Raw Data'!B112</f>
        <v>255</v>
      </c>
      <c r="B112" s="63">
        <f>'Raw Data'!C112</f>
        <v>267</v>
      </c>
      <c r="C112" s="63" t="str">
        <f>'Raw Data'!D112</f>
        <v>DYLHSEKNVVYRD</v>
      </c>
      <c r="D112" s="38">
        <f>AVERAGE('Raw Data'!K112,'Raw Data'!Q112,'Raw Data'!W112)</f>
        <v>2.3873333333333329</v>
      </c>
      <c r="E112" s="38">
        <f>STDEV('Raw Data'!K112,'Raw Data'!Q112,'Raw Data'!W112)</f>
        <v>0.3814476809908991</v>
      </c>
      <c r="F112" s="38">
        <f>AVERAGE('Raw Data'!AC112,'Raw Data'!AI112,'Raw Data'!AO112)</f>
        <v>3.0403333333333333</v>
      </c>
      <c r="G112" s="38">
        <f>STDEV('Raw Data'!AC112,'Raw Data'!AI112,'Raw Data'!AO112)</f>
        <v>0.72406514439885317</v>
      </c>
      <c r="H112" s="38">
        <f>AVERAGE('Raw Data'!AU112,'Raw Data'!BA112,'Raw Data'!BG112)</f>
        <v>12.474000000000002</v>
      </c>
      <c r="I112" s="38">
        <f>STDEV('Raw Data'!AU112,'Raw Data'!BA112,'Raw Data'!BG112)</f>
        <v>0.74027292264407474</v>
      </c>
      <c r="J112" s="38">
        <f>AVERAGE('Raw Data'!BM112,'Raw Data'!BS112,'Raw Data'!BY112)</f>
        <v>23.031666666666666</v>
      </c>
      <c r="K112" s="38">
        <f>STDEV('Raw Data'!BM112,'Raw Data'!BS112,'Raw Data'!BY112)</f>
        <v>0.80904408614940837</v>
      </c>
      <c r="L112" s="38">
        <f>AVERAGE('Raw Data'!CE112,'Raw Data'!CK112,'Raw Data'!CQ112)</f>
        <v>30.632999999999999</v>
      </c>
      <c r="M112" s="38">
        <f>STDEV('Raw Data'!CE112,'Raw Data'!CK112,'Raw Data'!CQ112)</f>
        <v>0.89942703984258798</v>
      </c>
      <c r="O112" s="38">
        <f>AVERAGE('Raw Data'!K279,'Raw Data'!Q279,'Raw Data'!W279)</f>
        <v>1.837</v>
      </c>
      <c r="P112" s="38">
        <f>STDEV('Raw Data'!K279,'Raw Data'!Q279,'Raw Data'!W279)</f>
        <v>9.6994845223857123E-2</v>
      </c>
      <c r="Q112" s="38">
        <f>AVERAGE('Raw Data'!AC279,'Raw Data'!AI279,'Raw Data'!AO279)</f>
        <v>1.8180000000000003</v>
      </c>
      <c r="R112" s="38">
        <f>STDEV('Raw Data'!AC279,'Raw Data'!AI279,'Raw Data'!AO279)</f>
        <v>0.51123771378879879</v>
      </c>
      <c r="S112" s="38">
        <f>AVERAGE('Raw Data'!AU279,'Raw Data'!BA279,'Raw Data'!BG279)</f>
        <v>5.7353333333333332</v>
      </c>
      <c r="T112" s="38">
        <f>STDEV('Raw Data'!AU279,'Raw Data'!BA279,'Raw Data'!BG279)</f>
        <v>2.1055365903572754</v>
      </c>
      <c r="U112" s="38">
        <f>AVERAGE('Raw Data'!BM279,'Raw Data'!BS279,'Raw Data'!BY279)</f>
        <v>11.418999999999999</v>
      </c>
      <c r="V112" s="38">
        <f>STDEV('Raw Data'!BM279,'Raw Data'!BS279,'Raw Data'!BY279)</f>
        <v>0.48419417592532049</v>
      </c>
      <c r="W112" s="38">
        <f>AVERAGE('Raw Data'!CE279,'Raw Data'!CK279,'Raw Data'!CQ279)</f>
        <v>19.416</v>
      </c>
      <c r="X112" s="38">
        <f>STDEV('Raw Data'!CE279,'Raw Data'!CK279,'Raw Data'!CQ279)</f>
        <v>0.74967793084764156</v>
      </c>
      <c r="Z112" s="38">
        <f>AVERAGE('Raw Data'!K446,'Raw Data'!Q446,'Raw Data'!W446)</f>
        <v>1.7266666666666666</v>
      </c>
      <c r="AA112" s="38">
        <f>STDEV('Raw Data'!K446,'Raw Data'!Q446,'Raw Data'!W446)</f>
        <v>0.4362961532415045</v>
      </c>
      <c r="AB112" s="38">
        <f>AVERAGE('Raw Data'!AC446,'Raw Data'!AI446,'Raw Data'!AO446)</f>
        <v>1.5543333333333333</v>
      </c>
      <c r="AC112" s="38">
        <f>STDEV('Raw Data'!AC446,'Raw Data'!AI446,'Raw Data'!AO446)</f>
        <v>0.21730700249493351</v>
      </c>
      <c r="AD112" s="38">
        <f>AVERAGE('Raw Data'!AU446,'Raw Data'!BA446,'Raw Data'!BG446)</f>
        <v>5.2216666666666667</v>
      </c>
      <c r="AE112" s="38">
        <f>STDEV('Raw Data'!AU446,'Raw Data'!BA446,'Raw Data'!BG446)</f>
        <v>2.1339925804307134</v>
      </c>
      <c r="AF112" s="38">
        <f>AVERAGE('Raw Data'!BM446,'Raw Data'!BS446,'Raw Data'!BY446)</f>
        <v>10.961666666666666</v>
      </c>
      <c r="AG112" s="38">
        <f>STDEV('Raw Data'!BM446,'Raw Data'!BS446,'Raw Data'!BY446)</f>
        <v>0.78569544566157035</v>
      </c>
      <c r="AH112" s="38">
        <f>AVERAGE('Raw Data'!CE446,'Raw Data'!CK446,'Raw Data'!CQ446)</f>
        <v>22.23</v>
      </c>
      <c r="AI112" s="38">
        <f>STDEV('Raw Data'!CE446,'Raw Data'!CK446,'Raw Data'!CQ446)</f>
        <v>0.55367228574311034</v>
      </c>
      <c r="AK112" s="38">
        <f>AVERAGE('Raw Data'!AC613,'Raw Data'!AI613,'Raw Data'!AO613)</f>
        <v>3.3076666666666665</v>
      </c>
      <c r="AL112" s="38">
        <f>STDEV('Raw Data'!AC613,'Raw Data'!AI613,'Raw Data'!AO613)</f>
        <v>0.59353545246542216</v>
      </c>
      <c r="AM112" s="38">
        <f>AVERAGE('Raw Data'!AU613,'Raw Data'!BA613,'Raw Data'!BG613)</f>
        <v>8.152333333333333</v>
      </c>
      <c r="AN112" s="38">
        <f>STDEV('Raw Data'!AU613,'Raw Data'!BA613,'Raw Data'!BG613)</f>
        <v>0.56826431643499609</v>
      </c>
      <c r="AO112" s="38">
        <f>AVERAGE('Raw Data'!BM613,'Raw Data'!BS613,'Raw Data'!BY613)</f>
        <v>21.388999999999999</v>
      </c>
      <c r="AP112" s="38">
        <f>STDEV('Raw Data'!BM613,'Raw Data'!BS613,'Raw Data'!BY613)</f>
        <v>2.3357095281733988</v>
      </c>
      <c r="AQ112" s="38">
        <f>AVERAGE('Raw Data'!CE613,'Raw Data'!CK613,'Raw Data'!CQ613)</f>
        <v>25.673000000000002</v>
      </c>
      <c r="AR112" s="38">
        <f>STDEV('Raw Data'!CE613,'Raw Data'!CK613,'Raw Data'!CQ613)</f>
        <v>0.72690026826243359</v>
      </c>
      <c r="AS112" s="64"/>
      <c r="AT112" s="38">
        <f>AVERAGE('Raw Data'!AC780,'Raw Data'!AI780,'Raw Data'!AO780)</f>
        <v>8.7939999999999987</v>
      </c>
      <c r="AU112" s="38">
        <f>STDEV('Raw Data'!AC780,'Raw Data'!AI780,'Raw Data'!AO780)</f>
        <v>0.63412301645658653</v>
      </c>
      <c r="AV112" s="38">
        <f>AVERAGE('Raw Data'!AU780,'Raw Data'!BA780,'Raw Data'!BG780)</f>
        <v>9.9359999999999999</v>
      </c>
      <c r="AW112" s="38">
        <f>STDEV('Raw Data'!AU780,'Raw Data'!BA780,'Raw Data'!BG780)</f>
        <v>0.65973706883879146</v>
      </c>
      <c r="AX112" s="38">
        <f>AVERAGE('Raw Data'!BM780,'Raw Data'!BS780,'Raw Data'!BY780)</f>
        <v>15.65</v>
      </c>
      <c r="AY112" s="38">
        <f>STDEV('Raw Data'!BM780,'Raw Data'!BS780,'Raw Data'!BY780)</f>
        <v>1.3685572695360622</v>
      </c>
      <c r="AZ112" s="38">
        <f>AVERAGE('Raw Data'!CE780,'Raw Data'!CK780,'Raw Data'!CQ780)</f>
        <v>22.564333333333334</v>
      </c>
      <c r="BA112" s="38">
        <f>STDEV('Raw Data'!CE780,'Raw Data'!CK780,'Raw Data'!CQ780)</f>
        <v>2.1520507274070773</v>
      </c>
      <c r="BC112" s="38">
        <f>AVERAGE('Raw Data'!AC947,'Raw Data'!AI947,'Raw Data'!AO947)</f>
        <v>8.5946666666666669</v>
      </c>
      <c r="BD112" s="38">
        <f>STDEV('Raw Data'!AC947,'Raw Data'!AI947,'Raw Data'!AO947)</f>
        <v>0.31041638702448221</v>
      </c>
      <c r="BE112" s="38">
        <f>AVERAGE('Raw Data'!AU947,'Raw Data'!BA947,'Raw Data'!BG947)</f>
        <v>9.1710000000000012</v>
      </c>
      <c r="BF112" s="38">
        <f>STDEV('Raw Data'!AU947,'Raw Data'!BA947,'Raw Data'!BG947)</f>
        <v>0.22018401395196652</v>
      </c>
      <c r="BG112" s="38">
        <f>AVERAGE('Raw Data'!BM947,'Raw Data'!BS947,'Raw Data'!BY947)</f>
        <v>14.545666666666667</v>
      </c>
      <c r="BH112" s="38">
        <f>STDEV('Raw Data'!BM947,'Raw Data'!BS947,'Raw Data'!BY947)</f>
        <v>0.80835780031699678</v>
      </c>
      <c r="BI112" s="38">
        <f>AVERAGE('Raw Data'!CE947,'Raw Data'!CK947,'Raw Data'!CQ947)</f>
        <v>18.878</v>
      </c>
      <c r="BJ112" s="38">
        <f>STDEV('Raw Data'!CE947,'Raw Data'!CK947,'Raw Data'!CQ947)</f>
        <v>1.5513861543793657</v>
      </c>
      <c r="BL112" s="68">
        <f t="shared" si="132"/>
        <v>0.5503333333333329</v>
      </c>
      <c r="BM112" s="64">
        <f t="shared" si="133"/>
        <v>0.39358650044600707</v>
      </c>
      <c r="BN112" s="68">
        <f t="shared" si="134"/>
        <v>1.222333333333333</v>
      </c>
      <c r="BO112" s="64">
        <f t="shared" si="135"/>
        <v>0.88636016005534102</v>
      </c>
      <c r="BP112" s="68">
        <f t="shared" si="136"/>
        <v>6.7386666666666688</v>
      </c>
      <c r="BQ112" s="64">
        <f t="shared" si="137"/>
        <v>2.2318799997610403</v>
      </c>
      <c r="BR112" s="68">
        <f t="shared" si="138"/>
        <v>11.612666666666668</v>
      </c>
      <c r="BS112" s="64">
        <f t="shared" si="139"/>
        <v>0.94286602088172178</v>
      </c>
      <c r="BT112" s="68">
        <f t="shared" si="140"/>
        <v>11.216999999999999</v>
      </c>
      <c r="BU112" s="64">
        <f t="shared" si="141"/>
        <v>1.1708911136395226</v>
      </c>
      <c r="BW112" s="68">
        <f t="shared" si="142"/>
        <v>0.66066666666666629</v>
      </c>
      <c r="BX112" s="64">
        <f t="shared" si="143"/>
        <v>0.57953141991325119</v>
      </c>
      <c r="BY112" s="68">
        <f t="shared" si="144"/>
        <v>1.486</v>
      </c>
      <c r="BZ112" s="64">
        <f t="shared" si="145"/>
        <v>0.75597133984474907</v>
      </c>
      <c r="CA112" s="68">
        <f t="shared" si="146"/>
        <v>7.2523333333333353</v>
      </c>
      <c r="CB112" s="64">
        <f t="shared" si="147"/>
        <v>2.2587448579539333</v>
      </c>
      <c r="CC112" s="68">
        <f t="shared" si="148"/>
        <v>12.07</v>
      </c>
      <c r="CD112" s="64">
        <f t="shared" si="149"/>
        <v>1.1277719923223244</v>
      </c>
      <c r="CE112" s="68">
        <f t="shared" si="150"/>
        <v>8.4029999999999987</v>
      </c>
      <c r="CF112" s="64">
        <f t="shared" si="151"/>
        <v>1.0561827493383902</v>
      </c>
      <c r="CG112" s="64"/>
      <c r="CH112" s="68">
        <f t="shared" si="152"/>
        <v>-0.2673333333333332</v>
      </c>
      <c r="CI112" s="64">
        <f t="shared" si="153"/>
        <v>0.93624498218503982</v>
      </c>
      <c r="CJ112" s="68">
        <f t="shared" si="154"/>
        <v>4.321666666666669</v>
      </c>
      <c r="CK112" s="64">
        <f t="shared" si="155"/>
        <v>0.93323541152987421</v>
      </c>
      <c r="CL112" s="68">
        <f t="shared" si="156"/>
        <v>1.6426666666666669</v>
      </c>
      <c r="CM112" s="64">
        <f t="shared" si="157"/>
        <v>2.4718598935484457</v>
      </c>
      <c r="CN112" s="68">
        <f t="shared" si="158"/>
        <v>4.9599999999999973</v>
      </c>
      <c r="CO112" s="64">
        <f t="shared" si="159"/>
        <v>1.1564397952336294</v>
      </c>
      <c r="CP112" s="68"/>
      <c r="CQ112" s="68">
        <f t="shared" si="160"/>
        <v>-5.4863333333333326</v>
      </c>
      <c r="CR112" s="64">
        <f t="shared" si="161"/>
        <v>0.86855991925331999</v>
      </c>
      <c r="CS112" s="68">
        <f t="shared" si="162"/>
        <v>-1.783666666666667</v>
      </c>
      <c r="CT112" s="64">
        <f t="shared" si="163"/>
        <v>0.87073379016398211</v>
      </c>
      <c r="CU112" s="68">
        <f t="shared" si="164"/>
        <v>5.738999999999999</v>
      </c>
      <c r="CV112" s="64">
        <f t="shared" si="165"/>
        <v>2.7071180247636053</v>
      </c>
      <c r="CW112" s="68">
        <f t="shared" si="166"/>
        <v>3.108666666666668</v>
      </c>
      <c r="CX112" s="64">
        <f t="shared" si="167"/>
        <v>2.2714986976296792</v>
      </c>
      <c r="CY112" s="68"/>
      <c r="CZ112" s="68">
        <f t="shared" si="168"/>
        <v>-5.2870000000000008</v>
      </c>
      <c r="DA112" s="64">
        <f t="shared" si="169"/>
        <v>0.66980793266925898</v>
      </c>
      <c r="DB112" s="68">
        <f t="shared" si="170"/>
        <v>-1.0186666666666682</v>
      </c>
      <c r="DC112" s="64">
        <f t="shared" si="171"/>
        <v>0.60943033509444966</v>
      </c>
      <c r="DD112" s="68">
        <f t="shared" si="172"/>
        <v>6.8433333333333319</v>
      </c>
      <c r="DE112" s="64">
        <f t="shared" si="173"/>
        <v>2.4716353560615154</v>
      </c>
      <c r="DF112" s="68">
        <f t="shared" si="174"/>
        <v>6.7950000000000017</v>
      </c>
      <c r="DG112" s="64">
        <f t="shared" si="175"/>
        <v>1.7132375783877714</v>
      </c>
      <c r="DI112" s="68"/>
      <c r="DJ112" s="64"/>
      <c r="DK112" s="68"/>
      <c r="DL112" s="64"/>
      <c r="DM112" s="68"/>
      <c r="DN112" s="64"/>
      <c r="DO112" s="68"/>
      <c r="DP112" s="64"/>
      <c r="DQ112" s="68"/>
      <c r="DR112" s="64"/>
    </row>
    <row r="113" spans="1:122" ht="15.75" customHeight="1" x14ac:dyDescent="0.25">
      <c r="A113" s="63">
        <f>'Raw Data'!B113</f>
        <v>255</v>
      </c>
      <c r="B113" s="63">
        <f>'Raw Data'!C113</f>
        <v>270</v>
      </c>
      <c r="C113" s="63" t="str">
        <f>'Raw Data'!D113</f>
        <v>DYLHSEKNVVYRDLKL</v>
      </c>
      <c r="D113" s="38">
        <f>AVERAGE('Raw Data'!K113,'Raw Data'!Q113,'Raw Data'!W113)</f>
        <v>1.7633333333333334</v>
      </c>
      <c r="E113" s="38">
        <f>STDEV('Raw Data'!K113,'Raw Data'!Q113,'Raw Data'!W113)</f>
        <v>0.16951794398627348</v>
      </c>
      <c r="F113" s="38">
        <f>AVERAGE('Raw Data'!AC113,'Raw Data'!AI113,'Raw Data'!AO113)</f>
        <v>1.8953333333333333</v>
      </c>
      <c r="G113" s="38">
        <f>STDEV('Raw Data'!AC113,'Raw Data'!AI113,'Raw Data'!AO113)</f>
        <v>0.18984291752218027</v>
      </c>
      <c r="H113" s="38">
        <f>AVERAGE('Raw Data'!AU113,'Raw Data'!BA113,'Raw Data'!BG113)</f>
        <v>8.1493333333333329</v>
      </c>
      <c r="I113" s="38">
        <f>STDEV('Raw Data'!AU113,'Raw Data'!BA113,'Raw Data'!BG113)</f>
        <v>8.9187069316876047E-2</v>
      </c>
      <c r="J113" s="38">
        <f>AVERAGE('Raw Data'!BM113,'Raw Data'!BS113,'Raw Data'!BY113)</f>
        <v>23.642666666666667</v>
      </c>
      <c r="K113" s="38">
        <f>STDEV('Raw Data'!BM113,'Raw Data'!BS113,'Raw Data'!BY113)</f>
        <v>1.1768229830069308</v>
      </c>
      <c r="L113" s="38">
        <f>AVERAGE('Raw Data'!CE113,'Raw Data'!CK113,'Raw Data'!CQ113)</f>
        <v>35.052333333333337</v>
      </c>
      <c r="M113" s="38">
        <f>STDEV('Raw Data'!CE113,'Raw Data'!CK113,'Raw Data'!CQ113)</f>
        <v>1.360776371536973</v>
      </c>
      <c r="O113" s="38">
        <f>AVERAGE('Raw Data'!K280,'Raw Data'!Q280,'Raw Data'!W280)</f>
        <v>1.6040000000000001</v>
      </c>
      <c r="P113" s="38">
        <f>STDEV('Raw Data'!K280,'Raw Data'!Q280,'Raw Data'!W280)</f>
        <v>0.18529166198186039</v>
      </c>
      <c r="Q113" s="38">
        <f>AVERAGE('Raw Data'!AC280,'Raw Data'!AI280,'Raw Data'!AO280)</f>
        <v>2.4696666666666665</v>
      </c>
      <c r="R113" s="38">
        <f>STDEV('Raw Data'!AC280,'Raw Data'!AI280,'Raw Data'!AO280)</f>
        <v>0.11217100041157396</v>
      </c>
      <c r="S113" s="38">
        <f>AVERAGE('Raw Data'!AU280,'Raw Data'!BA280,'Raw Data'!BG280)</f>
        <v>6.6613333333333342</v>
      </c>
      <c r="T113" s="38">
        <f>STDEV('Raw Data'!AU280,'Raw Data'!BA280,'Raw Data'!BG280)</f>
        <v>0.56769034986807165</v>
      </c>
      <c r="U113" s="38">
        <f>AVERAGE('Raw Data'!BM280,'Raw Data'!BS280,'Raw Data'!BY280)</f>
        <v>16.099333333333334</v>
      </c>
      <c r="V113" s="38">
        <f>STDEV('Raw Data'!BM280,'Raw Data'!BS280,'Raw Data'!BY280)</f>
        <v>0.26930713568959391</v>
      </c>
      <c r="W113" s="38">
        <f>AVERAGE('Raw Data'!CE280,'Raw Data'!CK280,'Raw Data'!CQ280)</f>
        <v>25.10766666666667</v>
      </c>
      <c r="X113" s="38">
        <f>STDEV('Raw Data'!CE280,'Raw Data'!CK280,'Raw Data'!CQ280)</f>
        <v>0.36628449780646399</v>
      </c>
      <c r="Z113" s="38">
        <f>AVERAGE('Raw Data'!K447,'Raw Data'!Q447,'Raw Data'!W447)</f>
        <v>0.93533333333333335</v>
      </c>
      <c r="AA113" s="38">
        <f>STDEV('Raw Data'!K447,'Raw Data'!Q447,'Raw Data'!W447)</f>
        <v>3.4990474894367053E-2</v>
      </c>
      <c r="AB113" s="38">
        <f>AVERAGE('Raw Data'!AC447,'Raw Data'!AI447,'Raw Data'!AO447)</f>
        <v>0.65533333333333343</v>
      </c>
      <c r="AC113" s="38">
        <f>STDEV('Raw Data'!AC447,'Raw Data'!AI447,'Raw Data'!AO447)</f>
        <v>0.39207949874143294</v>
      </c>
      <c r="AD113" s="38">
        <f>AVERAGE('Raw Data'!AU447,'Raw Data'!BA447,'Raw Data'!BG447)</f>
        <v>3.0220000000000002</v>
      </c>
      <c r="AE113" s="38">
        <f>STDEV('Raw Data'!AU447,'Raw Data'!BA447,'Raw Data'!BG447)</f>
        <v>0.23099567095510701</v>
      </c>
      <c r="AF113" s="38">
        <f>AVERAGE('Raw Data'!BM447,'Raw Data'!BS447,'Raw Data'!BY447)</f>
        <v>11.395000000000001</v>
      </c>
      <c r="AG113" s="38">
        <f>STDEV('Raw Data'!BM447,'Raw Data'!BS447,'Raw Data'!BY447)</f>
        <v>0.32300000000000056</v>
      </c>
      <c r="AH113" s="38">
        <f>AVERAGE('Raw Data'!CE447,'Raw Data'!CK447,'Raw Data'!CQ447)</f>
        <v>18.548000000000002</v>
      </c>
      <c r="AI113" s="38">
        <f>STDEV('Raw Data'!CE447,'Raw Data'!CK447,'Raw Data'!CQ447)</f>
        <v>0.66080935223406279</v>
      </c>
      <c r="AK113" s="38">
        <f>AVERAGE('Raw Data'!AC614,'Raw Data'!AI614,'Raw Data'!AO614)</f>
        <v>1.8243333333333334</v>
      </c>
      <c r="AL113" s="38">
        <f>STDEV('Raw Data'!AC614,'Raw Data'!AI614,'Raw Data'!AO614)</f>
        <v>0.18838612829328319</v>
      </c>
      <c r="AM113" s="38">
        <f>AVERAGE('Raw Data'!AU614,'Raw Data'!BA614,'Raw Data'!BG614)</f>
        <v>8.3190000000000008</v>
      </c>
      <c r="AN113" s="38">
        <f>STDEV('Raw Data'!AU614,'Raw Data'!BA614,'Raw Data'!BG614)</f>
        <v>0.92551985391994651</v>
      </c>
      <c r="AO113" s="38">
        <f>AVERAGE('Raw Data'!BM614,'Raw Data'!BS614,'Raw Data'!BY614)</f>
        <v>24.736666666666668</v>
      </c>
      <c r="AP113" s="38">
        <f>STDEV('Raw Data'!BM614,'Raw Data'!BS614,'Raw Data'!BY614)</f>
        <v>1.1642101757557939</v>
      </c>
      <c r="AQ113" s="38">
        <f>AVERAGE('Raw Data'!CE614,'Raw Data'!CK614,'Raw Data'!CQ614)</f>
        <v>34.176333333333332</v>
      </c>
      <c r="AR113" s="38">
        <f>STDEV('Raw Data'!CE614,'Raw Data'!CK614,'Raw Data'!CQ614)</f>
        <v>1.1903114438386857</v>
      </c>
      <c r="AS113" s="64"/>
      <c r="AT113" s="38">
        <f>AVERAGE('Raw Data'!AC781,'Raw Data'!AI781,'Raw Data'!AO781)</f>
        <v>2.5166666666666671</v>
      </c>
      <c r="AU113" s="38">
        <f>STDEV('Raw Data'!AC781,'Raw Data'!AI781,'Raw Data'!AO781)</f>
        <v>4.0820746359337141E-2</v>
      </c>
      <c r="AV113" s="38">
        <f>AVERAGE('Raw Data'!AU781,'Raw Data'!BA781,'Raw Data'!BG781)</f>
        <v>7.1243333333333334</v>
      </c>
      <c r="AW113" s="38">
        <f>STDEV('Raw Data'!AU781,'Raw Data'!BA781,'Raw Data'!BG781)</f>
        <v>0.13667967417774038</v>
      </c>
      <c r="AX113" s="38">
        <f>AVERAGE('Raw Data'!BM781,'Raw Data'!BS781,'Raw Data'!BY781)</f>
        <v>15.545</v>
      </c>
      <c r="AY113" s="38">
        <f>STDEV('Raw Data'!BM781,'Raw Data'!BS781,'Raw Data'!BY781)</f>
        <v>0.1264436633445899</v>
      </c>
      <c r="AZ113" s="38">
        <f>AVERAGE('Raw Data'!CE781,'Raw Data'!CK781,'Raw Data'!CQ781)</f>
        <v>24.472666666666669</v>
      </c>
      <c r="BA113" s="38">
        <f>STDEV('Raw Data'!CE781,'Raw Data'!CK781,'Raw Data'!CQ781)</f>
        <v>0.78693858294871644</v>
      </c>
      <c r="BC113" s="38">
        <f>AVERAGE('Raw Data'!AC948,'Raw Data'!AI948,'Raw Data'!AO948)</f>
        <v>1.0396666666666667</v>
      </c>
      <c r="BD113" s="38">
        <f>STDEV('Raw Data'!AC948,'Raw Data'!AI948,'Raw Data'!AO948)</f>
        <v>0.16846463526014296</v>
      </c>
      <c r="BE113" s="38">
        <f>AVERAGE('Raw Data'!AU948,'Raw Data'!BA948,'Raw Data'!BG948)</f>
        <v>2.5813333333333333</v>
      </c>
      <c r="BF113" s="38">
        <f>STDEV('Raw Data'!AU948,'Raw Data'!BA948,'Raw Data'!BG948)</f>
        <v>0.17656254793509668</v>
      </c>
      <c r="BG113" s="38">
        <f>AVERAGE('Raw Data'!BM948,'Raw Data'!BS948,'Raw Data'!BY948)</f>
        <v>10.012333333333332</v>
      </c>
      <c r="BH113" s="38">
        <f>STDEV('Raw Data'!BM948,'Raw Data'!BS948,'Raw Data'!BY948)</f>
        <v>0.36350286564665996</v>
      </c>
      <c r="BI113" s="38">
        <f>AVERAGE('Raw Data'!CE948,'Raw Data'!CK948,'Raw Data'!CQ948)</f>
        <v>15.666000000000002</v>
      </c>
      <c r="BJ113" s="38">
        <f>STDEV('Raw Data'!CE948,'Raw Data'!CK948,'Raw Data'!CQ948)</f>
        <v>0.41943295054156121</v>
      </c>
      <c r="BL113" s="68">
        <f t="shared" si="132"/>
        <v>0.15933333333333333</v>
      </c>
      <c r="BM113" s="64">
        <f t="shared" si="133"/>
        <v>0.25113608528710757</v>
      </c>
      <c r="BN113" s="68">
        <f t="shared" si="134"/>
        <v>-0.57433333333333314</v>
      </c>
      <c r="BO113" s="64">
        <f t="shared" si="135"/>
        <v>0.22050547990167199</v>
      </c>
      <c r="BP113" s="68">
        <f t="shared" si="136"/>
        <v>1.4879999999999987</v>
      </c>
      <c r="BQ113" s="64">
        <f t="shared" si="137"/>
        <v>0.57465351879777682</v>
      </c>
      <c r="BR113" s="68">
        <f t="shared" si="138"/>
        <v>7.543333333333333</v>
      </c>
      <c r="BS113" s="64">
        <f t="shared" si="139"/>
        <v>1.2072442448264826</v>
      </c>
      <c r="BT113" s="68">
        <f t="shared" si="140"/>
        <v>9.9446666666666665</v>
      </c>
      <c r="BU113" s="64">
        <f t="shared" si="141"/>
        <v>1.4092113633755099</v>
      </c>
      <c r="BW113" s="68">
        <f t="shared" si="142"/>
        <v>0.82800000000000007</v>
      </c>
      <c r="BX113" s="64">
        <f t="shared" si="143"/>
        <v>0.17309149796181986</v>
      </c>
      <c r="BY113" s="68">
        <f t="shared" si="144"/>
        <v>1.2399999999999998</v>
      </c>
      <c r="BZ113" s="64">
        <f t="shared" si="145"/>
        <v>0.43562216044029106</v>
      </c>
      <c r="CA113" s="68">
        <f t="shared" si="146"/>
        <v>5.1273333333333326</v>
      </c>
      <c r="CB113" s="64">
        <f t="shared" si="147"/>
        <v>0.24761529301182775</v>
      </c>
      <c r="CC113" s="68">
        <f t="shared" si="148"/>
        <v>12.247666666666666</v>
      </c>
      <c r="CD113" s="64">
        <f t="shared" si="149"/>
        <v>1.2203447600302675</v>
      </c>
      <c r="CE113" s="68">
        <f t="shared" si="150"/>
        <v>16.504333333333335</v>
      </c>
      <c r="CF113" s="64">
        <f t="shared" si="151"/>
        <v>1.5127396779794373</v>
      </c>
      <c r="CG113" s="64"/>
      <c r="CH113" s="68">
        <f t="shared" si="152"/>
        <v>7.0999999999999952E-2</v>
      </c>
      <c r="CI113" s="64">
        <f t="shared" si="153"/>
        <v>0.26745030691077304</v>
      </c>
      <c r="CJ113" s="68">
        <f t="shared" si="154"/>
        <v>-0.16966666666666796</v>
      </c>
      <c r="CK113" s="64">
        <f t="shared" si="155"/>
        <v>0.92980714846323498</v>
      </c>
      <c r="CL113" s="68">
        <f t="shared" si="156"/>
        <v>-1.0940000000000012</v>
      </c>
      <c r="CM113" s="64">
        <f t="shared" si="157"/>
        <v>1.6553844467877146</v>
      </c>
      <c r="CN113" s="68">
        <f t="shared" si="158"/>
        <v>0.87600000000000477</v>
      </c>
      <c r="CO113" s="64">
        <f t="shared" si="159"/>
        <v>1.8079141756916079</v>
      </c>
      <c r="CP113" s="68"/>
      <c r="CQ113" s="68">
        <f t="shared" si="160"/>
        <v>-0.69233333333333369</v>
      </c>
      <c r="CR113" s="64">
        <f t="shared" si="161"/>
        <v>0.192758052144824</v>
      </c>
      <c r="CS113" s="68">
        <f t="shared" si="162"/>
        <v>1.1946666666666674</v>
      </c>
      <c r="CT113" s="64">
        <f t="shared" si="163"/>
        <v>0.93555776589868156</v>
      </c>
      <c r="CU113" s="68">
        <f t="shared" si="164"/>
        <v>9.1916666666666682</v>
      </c>
      <c r="CV113" s="64">
        <f t="shared" si="165"/>
        <v>1.1710565030489932</v>
      </c>
      <c r="CW113" s="68">
        <f t="shared" si="166"/>
        <v>9.7036666666666633</v>
      </c>
      <c r="CX113" s="64">
        <f t="shared" si="167"/>
        <v>1.4269245483439796</v>
      </c>
      <c r="CY113" s="68"/>
      <c r="CZ113" s="68">
        <f t="shared" si="168"/>
        <v>0.78466666666666662</v>
      </c>
      <c r="DA113" s="64">
        <f t="shared" si="169"/>
        <v>0.25272448766723488</v>
      </c>
      <c r="DB113" s="68">
        <f t="shared" si="170"/>
        <v>5.7376666666666676</v>
      </c>
      <c r="DC113" s="64">
        <f t="shared" si="171"/>
        <v>0.94221087519372881</v>
      </c>
      <c r="DD113" s="68">
        <f t="shared" si="172"/>
        <v>14.724333333333336</v>
      </c>
      <c r="DE113" s="64">
        <f t="shared" si="173"/>
        <v>1.2196391542856724</v>
      </c>
      <c r="DF113" s="68">
        <f t="shared" si="174"/>
        <v>18.510333333333328</v>
      </c>
      <c r="DG113" s="64">
        <f t="shared" si="175"/>
        <v>1.2620480709280992</v>
      </c>
      <c r="DI113" s="68"/>
      <c r="DJ113" s="64"/>
      <c r="DK113" s="68"/>
      <c r="DL113" s="64"/>
      <c r="DM113" s="68"/>
      <c r="DN113" s="64"/>
      <c r="DO113" s="68"/>
      <c r="DP113" s="64"/>
      <c r="DQ113" s="68"/>
      <c r="DR113" s="64"/>
    </row>
    <row r="114" spans="1:122" ht="15.75" customHeight="1" x14ac:dyDescent="0.25">
      <c r="A114" s="63">
        <f>'Raw Data'!B114</f>
        <v>255</v>
      </c>
      <c r="B114" s="63">
        <f>'Raw Data'!C114</f>
        <v>272</v>
      </c>
      <c r="C114" s="63" t="str">
        <f>'Raw Data'!D114</f>
        <v>DYLHSEKNVVYRDLKLEN</v>
      </c>
      <c r="D114" s="38">
        <f>AVERAGE('Raw Data'!K114,'Raw Data'!Q114,'Raw Data'!W114)</f>
        <v>2.0990000000000002</v>
      </c>
      <c r="E114" s="38">
        <f>STDEV('Raw Data'!K114,'Raw Data'!Q114,'Raw Data'!W114)</f>
        <v>0.36558309588929233</v>
      </c>
      <c r="F114" s="38">
        <f>AVERAGE('Raw Data'!AC114,'Raw Data'!AI114,'Raw Data'!AO114)</f>
        <v>3.1356666666666668</v>
      </c>
      <c r="G114" s="38">
        <f>STDEV('Raw Data'!AC114,'Raw Data'!AI114,'Raw Data'!AO114)</f>
        <v>7.9739158092704723E-2</v>
      </c>
      <c r="H114" s="38">
        <f>AVERAGE('Raw Data'!AU114,'Raw Data'!BA114,'Raw Data'!BG114)</f>
        <v>9.9536666666666669</v>
      </c>
      <c r="I114" s="38">
        <f>STDEV('Raw Data'!AU114,'Raw Data'!BA114,'Raw Data'!BG114)</f>
        <v>5.0520622851795094E-2</v>
      </c>
      <c r="J114" s="38">
        <f>AVERAGE('Raw Data'!BM114,'Raw Data'!BS114,'Raw Data'!BY114)</f>
        <v>21.004333333333335</v>
      </c>
      <c r="K114" s="38">
        <f>STDEV('Raw Data'!BM114,'Raw Data'!BS114,'Raw Data'!BY114)</f>
        <v>0.8921756179885959</v>
      </c>
      <c r="L114" s="38">
        <f>AVERAGE('Raw Data'!CE114,'Raw Data'!CK114,'Raw Data'!CQ114)</f>
        <v>30.028000000000002</v>
      </c>
      <c r="M114" s="38">
        <f>STDEV('Raw Data'!CE114,'Raw Data'!CK114,'Raw Data'!CQ114)</f>
        <v>0.24764692608631345</v>
      </c>
      <c r="O114" s="38">
        <f>AVERAGE('Raw Data'!K281,'Raw Data'!Q281,'Raw Data'!W281)</f>
        <v>2.3753333333333333</v>
      </c>
      <c r="P114" s="38">
        <f>STDEV('Raw Data'!K281,'Raw Data'!Q281,'Raw Data'!W281)</f>
        <v>0.27371578933874718</v>
      </c>
      <c r="Q114" s="38">
        <f>AVERAGE('Raw Data'!AC281,'Raw Data'!AI281,'Raw Data'!AO281)</f>
        <v>4.1120000000000001</v>
      </c>
      <c r="R114" s="38">
        <f>STDEV('Raw Data'!AC281,'Raw Data'!AI281,'Raw Data'!AO281)</f>
        <v>0.11747765745025712</v>
      </c>
      <c r="S114" s="38">
        <f>AVERAGE('Raw Data'!AU281,'Raw Data'!BA281,'Raw Data'!BG281)</f>
        <v>9.0899999999999981</v>
      </c>
      <c r="T114" s="38">
        <f>STDEV('Raw Data'!AU281,'Raw Data'!BA281,'Raw Data'!BG281)</f>
        <v>0.19098429254784277</v>
      </c>
      <c r="U114" s="38">
        <f>AVERAGE('Raw Data'!BM281,'Raw Data'!BS281,'Raw Data'!BY281)</f>
        <v>18.154</v>
      </c>
      <c r="V114" s="38">
        <f>STDEV('Raw Data'!BM281,'Raw Data'!BS281,'Raw Data'!BY281)</f>
        <v>0.63402523609080452</v>
      </c>
      <c r="W114" s="38">
        <f>AVERAGE('Raw Data'!CE281,'Raw Data'!CK281,'Raw Data'!CQ281)</f>
        <v>24.877333333333336</v>
      </c>
      <c r="X114" s="38">
        <f>STDEV('Raw Data'!CE281,'Raw Data'!CK281,'Raw Data'!CQ281)</f>
        <v>0.51028358128920159</v>
      </c>
      <c r="Z114" s="38">
        <f>AVERAGE('Raw Data'!K448,'Raw Data'!Q448,'Raw Data'!W448)</f>
        <v>1.3026666666666666</v>
      </c>
      <c r="AA114" s="38">
        <f>STDEV('Raw Data'!K448,'Raw Data'!Q448,'Raw Data'!W448)</f>
        <v>0.10519188815366577</v>
      </c>
      <c r="AB114" s="38">
        <f>AVERAGE('Raw Data'!AC448,'Raw Data'!AI448,'Raw Data'!AO448)</f>
        <v>1.7766666666666666</v>
      </c>
      <c r="AC114" s="38">
        <f>STDEV('Raw Data'!AC448,'Raw Data'!AI448,'Raw Data'!AO448)</f>
        <v>9.9117775062464622E-2</v>
      </c>
      <c r="AD114" s="38">
        <f>AVERAGE('Raw Data'!AU448,'Raw Data'!BA448,'Raw Data'!BG448)</f>
        <v>5.7753333333333332</v>
      </c>
      <c r="AE114" s="38">
        <f>STDEV('Raw Data'!AU448,'Raw Data'!BA448,'Raw Data'!BG448)</f>
        <v>0.12263903674333593</v>
      </c>
      <c r="AF114" s="38">
        <f>AVERAGE('Raw Data'!BM448,'Raw Data'!BS448,'Raw Data'!BY448)</f>
        <v>13.884</v>
      </c>
      <c r="AG114" s="38">
        <f>STDEV('Raw Data'!BM448,'Raw Data'!BS448,'Raw Data'!BY448)</f>
        <v>0.96544911828640667</v>
      </c>
      <c r="AH114" s="38">
        <f>AVERAGE('Raw Data'!CE448,'Raw Data'!CK448,'Raw Data'!CQ448)</f>
        <v>19.861333333333331</v>
      </c>
      <c r="AI114" s="38">
        <f>STDEV('Raw Data'!CE448,'Raw Data'!CK448,'Raw Data'!CQ448)</f>
        <v>1.5590017104972438</v>
      </c>
      <c r="AK114" s="38">
        <f>AVERAGE('Raw Data'!AC615,'Raw Data'!AI615,'Raw Data'!AO615)</f>
        <v>3.2626666666666666</v>
      </c>
      <c r="AL114" s="38">
        <f>STDEV('Raw Data'!AC615,'Raw Data'!AI615,'Raw Data'!AO615)</f>
        <v>0.10220730567495322</v>
      </c>
      <c r="AM114" s="38">
        <f>AVERAGE('Raw Data'!AU615,'Raw Data'!BA615,'Raw Data'!BG615)</f>
        <v>10.689333333333332</v>
      </c>
      <c r="AN114" s="38">
        <f>STDEV('Raw Data'!AU615,'Raw Data'!BA615,'Raw Data'!BG615)</f>
        <v>0.15446142992130205</v>
      </c>
      <c r="AO114" s="38">
        <f>AVERAGE('Raw Data'!BM615,'Raw Data'!BS615,'Raw Data'!BY615)</f>
        <v>20.074666666666669</v>
      </c>
      <c r="AP114" s="38">
        <f>STDEV('Raw Data'!BM615,'Raw Data'!BS615,'Raw Data'!BY615)</f>
        <v>0.51138472145082092</v>
      </c>
      <c r="AQ114" s="38">
        <f>AVERAGE('Raw Data'!CE615,'Raw Data'!CK615,'Raw Data'!CQ615)</f>
        <v>28.955666666666669</v>
      </c>
      <c r="AR114" s="38">
        <f>STDEV('Raw Data'!CE615,'Raw Data'!CK615,'Raw Data'!CQ615)</f>
        <v>1.3779377102515673</v>
      </c>
      <c r="AS114" s="64"/>
      <c r="AT114" s="38">
        <f>AVERAGE('Raw Data'!AC782,'Raw Data'!AI782,'Raw Data'!AO782)</f>
        <v>4.3676666666666675</v>
      </c>
      <c r="AU114" s="38">
        <f>STDEV('Raw Data'!AC782,'Raw Data'!AI782,'Raw Data'!AO782)</f>
        <v>0.27209250877841734</v>
      </c>
      <c r="AV114" s="38">
        <f>AVERAGE('Raw Data'!AU782,'Raw Data'!BA782,'Raw Data'!BG782)</f>
        <v>9.6176666666666666</v>
      </c>
      <c r="AW114" s="38">
        <f>STDEV('Raw Data'!AU782,'Raw Data'!BA782,'Raw Data'!BG782)</f>
        <v>0.24108573855235291</v>
      </c>
      <c r="AX114" s="38">
        <f>AVERAGE('Raw Data'!BM782,'Raw Data'!BS782,'Raw Data'!BY782)</f>
        <v>16.929333333333332</v>
      </c>
      <c r="AY114" s="38">
        <f>STDEV('Raw Data'!BM782,'Raw Data'!BS782,'Raw Data'!BY782)</f>
        <v>0.60387940297159626</v>
      </c>
      <c r="AZ114" s="38">
        <f>AVERAGE('Raw Data'!CE782,'Raw Data'!CK782,'Raw Data'!CQ782)</f>
        <v>24.802333333333337</v>
      </c>
      <c r="BA114" s="38">
        <f>STDEV('Raw Data'!CE782,'Raw Data'!CK782,'Raw Data'!CQ782)</f>
        <v>7.4036027266009552E-2</v>
      </c>
      <c r="BC114" s="38">
        <f>AVERAGE('Raw Data'!AC949,'Raw Data'!AI949,'Raw Data'!AO949)</f>
        <v>2.1069999999999998</v>
      </c>
      <c r="BD114" s="38">
        <f>STDEV('Raw Data'!AC949,'Raw Data'!AI949,'Raw Data'!AO949)</f>
        <v>0.13165105392665868</v>
      </c>
      <c r="BE114" s="38">
        <f>AVERAGE('Raw Data'!AU949,'Raw Data'!BA949,'Raw Data'!BG949)</f>
        <v>5.9173333333333344</v>
      </c>
      <c r="BF114" s="38">
        <f>STDEV('Raw Data'!AU949,'Raw Data'!BA949,'Raw Data'!BG949)</f>
        <v>8.2561088494116502E-2</v>
      </c>
      <c r="BG114" s="38">
        <f>AVERAGE('Raw Data'!BM949,'Raw Data'!BS949,'Raw Data'!BY949)</f>
        <v>12.242666666666667</v>
      </c>
      <c r="BH114" s="38">
        <f>STDEV('Raw Data'!BM949,'Raw Data'!BS949,'Raw Data'!BY949)</f>
        <v>0.83530373717189454</v>
      </c>
      <c r="BI114" s="38">
        <f>AVERAGE('Raw Data'!CE949,'Raw Data'!CK949,'Raw Data'!CQ949)</f>
        <v>17.530666666666665</v>
      </c>
      <c r="BJ114" s="38">
        <f>STDEV('Raw Data'!CE949,'Raw Data'!CK949,'Raw Data'!CQ949)</f>
        <v>0.9882921295514463</v>
      </c>
      <c r="BL114" s="68">
        <f t="shared" si="132"/>
        <v>-0.2763333333333331</v>
      </c>
      <c r="BM114" s="64">
        <f t="shared" si="133"/>
        <v>0.4566961061070402</v>
      </c>
      <c r="BN114" s="68">
        <f t="shared" si="134"/>
        <v>-0.97633333333333328</v>
      </c>
      <c r="BO114" s="64">
        <f t="shared" si="135"/>
        <v>0.14198356712427432</v>
      </c>
      <c r="BP114" s="68">
        <f t="shared" si="136"/>
        <v>0.8636666666666688</v>
      </c>
      <c r="BQ114" s="64">
        <f t="shared" si="137"/>
        <v>0.19755336831685083</v>
      </c>
      <c r="BR114" s="68">
        <f t="shared" si="138"/>
        <v>2.8503333333333352</v>
      </c>
      <c r="BS114" s="64">
        <f t="shared" si="139"/>
        <v>1.0945160269878798</v>
      </c>
      <c r="BT114" s="68">
        <f t="shared" si="140"/>
        <v>5.1506666666666661</v>
      </c>
      <c r="BU114" s="64">
        <f t="shared" si="141"/>
        <v>0.56720219792710014</v>
      </c>
      <c r="BW114" s="68">
        <f t="shared" si="142"/>
        <v>0.79633333333333356</v>
      </c>
      <c r="BX114" s="64">
        <f t="shared" si="143"/>
        <v>0.38041600036451256</v>
      </c>
      <c r="BY114" s="68">
        <f t="shared" si="144"/>
        <v>1.3590000000000002</v>
      </c>
      <c r="BZ114" s="64">
        <f t="shared" si="145"/>
        <v>0.12721111062586749</v>
      </c>
      <c r="CA114" s="68">
        <f t="shared" si="146"/>
        <v>4.1783333333333337</v>
      </c>
      <c r="CB114" s="64">
        <f t="shared" si="147"/>
        <v>0.13263735019468167</v>
      </c>
      <c r="CC114" s="68">
        <f t="shared" si="148"/>
        <v>7.1203333333333347</v>
      </c>
      <c r="CD114" s="64">
        <f t="shared" si="149"/>
        <v>1.3145605095747144</v>
      </c>
      <c r="CE114" s="68">
        <f t="shared" si="150"/>
        <v>10.166666666666671</v>
      </c>
      <c r="CF114" s="64">
        <f t="shared" si="151"/>
        <v>1.578548489382994</v>
      </c>
      <c r="CG114" s="64"/>
      <c r="CH114" s="68">
        <f t="shared" si="152"/>
        <v>-0.12699999999999978</v>
      </c>
      <c r="CI114" s="64">
        <f t="shared" si="153"/>
        <v>0.12963281477568356</v>
      </c>
      <c r="CJ114" s="68">
        <f t="shared" si="154"/>
        <v>-0.73566666666666514</v>
      </c>
      <c r="CK114" s="64">
        <f t="shared" si="155"/>
        <v>0.1625135891753875</v>
      </c>
      <c r="CL114" s="68">
        <f t="shared" si="156"/>
        <v>0.92966666666666598</v>
      </c>
      <c r="CM114" s="64">
        <f t="shared" si="157"/>
        <v>1.028344138246855</v>
      </c>
      <c r="CN114" s="68">
        <f t="shared" si="158"/>
        <v>1.0723333333333329</v>
      </c>
      <c r="CO114" s="64">
        <f t="shared" si="159"/>
        <v>1.4000147618269358</v>
      </c>
      <c r="CP114" s="68"/>
      <c r="CQ114" s="68">
        <f t="shared" si="160"/>
        <v>-1.1050000000000009</v>
      </c>
      <c r="CR114" s="64">
        <f t="shared" si="161"/>
        <v>0.29065558082835163</v>
      </c>
      <c r="CS114" s="68">
        <f t="shared" si="162"/>
        <v>1.0716666666666654</v>
      </c>
      <c r="CT114" s="64">
        <f t="shared" si="163"/>
        <v>0.2863226618112279</v>
      </c>
      <c r="CU114" s="68">
        <f t="shared" si="164"/>
        <v>3.1453333333333369</v>
      </c>
      <c r="CV114" s="64">
        <f t="shared" si="165"/>
        <v>0.79131830932101233</v>
      </c>
      <c r="CW114" s="68">
        <f t="shared" si="166"/>
        <v>4.1533333333333324</v>
      </c>
      <c r="CX114" s="64">
        <f t="shared" si="167"/>
        <v>1.3799252395208466</v>
      </c>
      <c r="CY114" s="68"/>
      <c r="CZ114" s="68">
        <f t="shared" si="168"/>
        <v>1.1556666666666668</v>
      </c>
      <c r="DA114" s="64">
        <f t="shared" si="169"/>
        <v>0.16666833332500003</v>
      </c>
      <c r="DB114" s="68">
        <f t="shared" si="170"/>
        <v>4.7719999999999976</v>
      </c>
      <c r="DC114" s="64">
        <f t="shared" si="171"/>
        <v>0.17514184727433543</v>
      </c>
      <c r="DD114" s="68">
        <f t="shared" si="172"/>
        <v>7.8320000000000025</v>
      </c>
      <c r="DE114" s="64">
        <f t="shared" si="173"/>
        <v>0.97941138785837445</v>
      </c>
      <c r="DF114" s="68">
        <f t="shared" si="174"/>
        <v>11.425000000000004</v>
      </c>
      <c r="DG114" s="64">
        <f t="shared" si="175"/>
        <v>1.6957103722825619</v>
      </c>
      <c r="DI114" s="68"/>
      <c r="DJ114" s="64"/>
      <c r="DK114" s="68"/>
      <c r="DL114" s="64"/>
      <c r="DM114" s="68"/>
      <c r="DN114" s="64"/>
      <c r="DO114" s="68"/>
      <c r="DP114" s="64"/>
      <c r="DQ114" s="68"/>
      <c r="DR114" s="64"/>
    </row>
    <row r="115" spans="1:122" ht="15.75" customHeight="1" x14ac:dyDescent="0.25">
      <c r="A115" s="63">
        <f>'Raw Data'!B115</f>
        <v>255</v>
      </c>
      <c r="B115" s="63">
        <f>'Raw Data'!C115</f>
        <v>273</v>
      </c>
      <c r="C115" s="63" t="str">
        <f>'Raw Data'!D115</f>
        <v>DYLHSEKNVVYRDLKLENL</v>
      </c>
      <c r="D115" s="38">
        <f>AVERAGE('Raw Data'!K115,'Raw Data'!Q115,'Raw Data'!W115)</f>
        <v>2.0169999999999999</v>
      </c>
      <c r="E115" s="38">
        <f>STDEV('Raw Data'!K115,'Raw Data'!Q115,'Raw Data'!W115)</f>
        <v>0.30564849091726154</v>
      </c>
      <c r="F115" s="38">
        <f>AVERAGE('Raw Data'!AC115,'Raw Data'!AI115,'Raw Data'!AO115)</f>
        <v>2.9633333333333334</v>
      </c>
      <c r="G115" s="38">
        <f>STDEV('Raw Data'!AC115,'Raw Data'!AI115,'Raw Data'!AO115)</f>
        <v>0.1712814448016286</v>
      </c>
      <c r="H115" s="38">
        <f>AVERAGE('Raw Data'!AU115,'Raw Data'!BA115,'Raw Data'!BG115)</f>
        <v>9.5083333333333329</v>
      </c>
      <c r="I115" s="38">
        <f>STDEV('Raw Data'!AU115,'Raw Data'!BA115,'Raw Data'!BG115)</f>
        <v>0.11671475199533848</v>
      </c>
      <c r="J115" s="38">
        <f>AVERAGE('Raw Data'!BM115,'Raw Data'!BS115,'Raw Data'!BY115)</f>
        <v>20.807666666666666</v>
      </c>
      <c r="K115" s="38">
        <f>STDEV('Raw Data'!BM115,'Raw Data'!BS115,'Raw Data'!BY115)</f>
        <v>1.0821540247734287</v>
      </c>
      <c r="L115" s="38">
        <f>AVERAGE('Raw Data'!CE115,'Raw Data'!CK115,'Raw Data'!CQ115)</f>
        <v>28.931333333333338</v>
      </c>
      <c r="M115" s="38">
        <f>STDEV('Raw Data'!CE115,'Raw Data'!CK115,'Raw Data'!CQ115)</f>
        <v>0.13641969554772249</v>
      </c>
      <c r="O115" s="38">
        <f>AVERAGE('Raw Data'!K282,'Raw Data'!Q282,'Raw Data'!W282)</f>
        <v>2.3049999999999997</v>
      </c>
      <c r="P115" s="38">
        <f>STDEV('Raw Data'!K282,'Raw Data'!Q282,'Raw Data'!W282)</f>
        <v>0.21584948459516873</v>
      </c>
      <c r="Q115" s="38">
        <f>AVERAGE('Raw Data'!AC282,'Raw Data'!AI282,'Raw Data'!AO282)</f>
        <v>4.0966666666666667</v>
      </c>
      <c r="R115" s="38">
        <f>STDEV('Raw Data'!AC282,'Raw Data'!AI282,'Raw Data'!AO282)</f>
        <v>9.6624703535552192E-2</v>
      </c>
      <c r="S115" s="38">
        <f>AVERAGE('Raw Data'!AU282,'Raw Data'!BA282,'Raw Data'!BG282)</f>
        <v>8.5486666666666675</v>
      </c>
      <c r="T115" s="38">
        <f>STDEV('Raw Data'!AU282,'Raw Data'!BA282,'Raw Data'!BG282)</f>
        <v>0.31543990447204606</v>
      </c>
      <c r="U115" s="38">
        <f>AVERAGE('Raw Data'!BM282,'Raw Data'!BS282,'Raw Data'!BY282)</f>
        <v>16.251000000000001</v>
      </c>
      <c r="V115" s="38">
        <f>STDEV('Raw Data'!BM282,'Raw Data'!BS282,'Raw Data'!BY282)</f>
        <v>0.1473906374231421</v>
      </c>
      <c r="W115" s="38">
        <f>AVERAGE('Raw Data'!CE282,'Raw Data'!CK282,'Raw Data'!CQ282)</f>
        <v>23.714333333333332</v>
      </c>
      <c r="X115" s="38">
        <f>STDEV('Raw Data'!CE282,'Raw Data'!CK282,'Raw Data'!CQ282)</f>
        <v>0.66725582300444042</v>
      </c>
      <c r="Z115" s="38">
        <f>AVERAGE('Raw Data'!K449,'Raw Data'!Q449,'Raw Data'!W449)</f>
        <v>1.4013333333333333</v>
      </c>
      <c r="AA115" s="38">
        <f>STDEV('Raw Data'!K449,'Raw Data'!Q449,'Raw Data'!W449)</f>
        <v>6.1857362806163434E-2</v>
      </c>
      <c r="AB115" s="38">
        <f>AVERAGE('Raw Data'!AC449,'Raw Data'!AI449,'Raw Data'!AO449)</f>
        <v>1.7516666666666667</v>
      </c>
      <c r="AC115" s="38">
        <f>STDEV('Raw Data'!AC449,'Raw Data'!AI449,'Raw Data'!AO449)</f>
        <v>8.5908866441906553E-2</v>
      </c>
      <c r="AD115" s="38">
        <f>AVERAGE('Raw Data'!AU449,'Raw Data'!BA449,'Raw Data'!BG449)</f>
        <v>5.6380000000000008</v>
      </c>
      <c r="AE115" s="38">
        <f>STDEV('Raw Data'!AU449,'Raw Data'!BA449,'Raw Data'!BG449)</f>
        <v>0.12393950137062862</v>
      </c>
      <c r="AF115" s="38">
        <f>AVERAGE('Raw Data'!BM449,'Raw Data'!BS449,'Raw Data'!BY449)</f>
        <v>12.679666666666668</v>
      </c>
      <c r="AG115" s="38">
        <f>STDEV('Raw Data'!BM449,'Raw Data'!BS449,'Raw Data'!BY449)</f>
        <v>0.56344683274762808</v>
      </c>
      <c r="AH115" s="38">
        <f>AVERAGE('Raw Data'!CE449,'Raw Data'!CK449,'Raw Data'!CQ449)</f>
        <v>18.135999999999999</v>
      </c>
      <c r="AI115" s="38">
        <f>STDEV('Raw Data'!CE449,'Raw Data'!CK449,'Raw Data'!CQ449)</f>
        <v>0.82610168865582134</v>
      </c>
      <c r="AK115" s="38">
        <f>AVERAGE('Raw Data'!AC616,'Raw Data'!AI616,'Raw Data'!AO616)</f>
        <v>2.9766666666666666</v>
      </c>
      <c r="AL115" s="38">
        <f>STDEV('Raw Data'!AC616,'Raw Data'!AI616,'Raw Data'!AO616)</f>
        <v>0.11331960701190825</v>
      </c>
      <c r="AM115" s="38">
        <f>AVERAGE('Raw Data'!AU616,'Raw Data'!BA616,'Raw Data'!BG616)</f>
        <v>9.85</v>
      </c>
      <c r="AN115" s="38">
        <f>STDEV('Raw Data'!AU616,'Raw Data'!BA616,'Raw Data'!BG616)</f>
        <v>0.20081583602893466</v>
      </c>
      <c r="AO115" s="38">
        <f>AVERAGE('Raw Data'!BM616,'Raw Data'!BS616,'Raw Data'!BY616)</f>
        <v>19.707666666666668</v>
      </c>
      <c r="AP115" s="38">
        <f>STDEV('Raw Data'!BM616,'Raw Data'!BS616,'Raw Data'!BY616)</f>
        <v>3.9627431576288445E-2</v>
      </c>
      <c r="AQ115" s="38">
        <f>AVERAGE('Raw Data'!CE616,'Raw Data'!CK616,'Raw Data'!CQ616)</f>
        <v>27.608000000000001</v>
      </c>
      <c r="AR115" s="38">
        <f>STDEV('Raw Data'!CE616,'Raw Data'!CK616,'Raw Data'!CQ616)</f>
        <v>1.4580956758731582</v>
      </c>
      <c r="AS115" s="64"/>
      <c r="AT115" s="38">
        <f>AVERAGE('Raw Data'!AC783,'Raw Data'!AI783,'Raw Data'!AO783)</f>
        <v>4.2640000000000002</v>
      </c>
      <c r="AU115" s="38">
        <f>STDEV('Raw Data'!AC783,'Raw Data'!AI783,'Raw Data'!AO783)</f>
        <v>0.24039342753078749</v>
      </c>
      <c r="AV115" s="38">
        <f>AVERAGE('Raw Data'!AU783,'Raw Data'!BA783,'Raw Data'!BG783)</f>
        <v>9.1276666666666681</v>
      </c>
      <c r="AW115" s="38">
        <f>STDEV('Raw Data'!AU783,'Raw Data'!BA783,'Raw Data'!BG783)</f>
        <v>0.11944175707571197</v>
      </c>
      <c r="AX115" s="38">
        <f>AVERAGE('Raw Data'!BM783,'Raw Data'!BS783,'Raw Data'!BY783)</f>
        <v>15.657666666666666</v>
      </c>
      <c r="AY115" s="38">
        <f>STDEV('Raw Data'!BM783,'Raw Data'!BS783,'Raw Data'!BY783)</f>
        <v>0.40476701117227126</v>
      </c>
      <c r="AZ115" s="38">
        <f>AVERAGE('Raw Data'!CE783,'Raw Data'!CK783,'Raw Data'!CQ783)</f>
        <v>23.656333333333333</v>
      </c>
      <c r="BA115" s="38">
        <f>STDEV('Raw Data'!CE783,'Raw Data'!CK783,'Raw Data'!CQ783)</f>
        <v>0.23189293506558795</v>
      </c>
      <c r="BC115" s="38">
        <f>AVERAGE('Raw Data'!AC950,'Raw Data'!AI950,'Raw Data'!AO950)</f>
        <v>2.2406666666666668</v>
      </c>
      <c r="BD115" s="38">
        <f>STDEV('Raw Data'!AC950,'Raw Data'!AI950,'Raw Data'!AO950)</f>
        <v>5.3153864707406975E-2</v>
      </c>
      <c r="BE115" s="38">
        <f>AVERAGE('Raw Data'!AU950,'Raw Data'!BA950,'Raw Data'!BG950)</f>
        <v>5.6936666666666662</v>
      </c>
      <c r="BF115" s="38">
        <f>STDEV('Raw Data'!AU950,'Raw Data'!BA950,'Raw Data'!BG950)</f>
        <v>0.20579682537233981</v>
      </c>
      <c r="BG115" s="38">
        <f>AVERAGE('Raw Data'!BM950,'Raw Data'!BS950,'Raw Data'!BY950)</f>
        <v>11.198</v>
      </c>
      <c r="BH115" s="38">
        <f>STDEV('Raw Data'!BM950,'Raw Data'!BS950,'Raw Data'!BY950)</f>
        <v>0.13501111065390109</v>
      </c>
      <c r="BI115" s="38">
        <f>AVERAGE('Raw Data'!CE950,'Raw Data'!CK950,'Raw Data'!CQ950)</f>
        <v>16.184666666666669</v>
      </c>
      <c r="BJ115" s="38">
        <f>STDEV('Raw Data'!CE950,'Raw Data'!CK950,'Raw Data'!CQ950)</f>
        <v>1.329044142733165</v>
      </c>
      <c r="BL115" s="68">
        <f t="shared" si="132"/>
        <v>-0.28799999999999981</v>
      </c>
      <c r="BM115" s="64">
        <f t="shared" si="133"/>
        <v>0.3741817740083011</v>
      </c>
      <c r="BN115" s="68">
        <f t="shared" si="134"/>
        <v>-1.1333333333333333</v>
      </c>
      <c r="BO115" s="64">
        <f t="shared" si="135"/>
        <v>0.19665621441151232</v>
      </c>
      <c r="BP115" s="68">
        <f t="shared" si="136"/>
        <v>0.95966666666666534</v>
      </c>
      <c r="BQ115" s="64">
        <f t="shared" si="137"/>
        <v>0.33634010564704725</v>
      </c>
      <c r="BR115" s="68">
        <f t="shared" si="138"/>
        <v>4.5566666666666649</v>
      </c>
      <c r="BS115" s="64">
        <f t="shared" si="139"/>
        <v>1.0921452894799897</v>
      </c>
      <c r="BT115" s="68">
        <f t="shared" si="140"/>
        <v>5.2170000000000059</v>
      </c>
      <c r="BU115" s="64">
        <f t="shared" si="141"/>
        <v>0.68105848990132001</v>
      </c>
      <c r="BW115" s="68">
        <f t="shared" si="142"/>
        <v>0.61566666666666658</v>
      </c>
      <c r="BX115" s="64">
        <f t="shared" si="143"/>
        <v>0.31184504699182358</v>
      </c>
      <c r="BY115" s="68">
        <f t="shared" si="144"/>
        <v>1.2116666666666667</v>
      </c>
      <c r="BZ115" s="64">
        <f t="shared" si="145"/>
        <v>0.19161854468361533</v>
      </c>
      <c r="CA115" s="68">
        <f t="shared" si="146"/>
        <v>3.8703333333333321</v>
      </c>
      <c r="CB115" s="64">
        <f t="shared" si="147"/>
        <v>0.17024492160805685</v>
      </c>
      <c r="CC115" s="68">
        <f t="shared" si="148"/>
        <v>8.1279999999999983</v>
      </c>
      <c r="CD115" s="64">
        <f t="shared" si="149"/>
        <v>1.2200531409191422</v>
      </c>
      <c r="CE115" s="68">
        <f t="shared" si="150"/>
        <v>10.795333333333339</v>
      </c>
      <c r="CF115" s="64">
        <f t="shared" si="151"/>
        <v>0.83728987413758493</v>
      </c>
      <c r="CG115" s="64"/>
      <c r="CH115" s="68">
        <f t="shared" si="152"/>
        <v>-1.3333333333333197E-2</v>
      </c>
      <c r="CI115" s="64">
        <f t="shared" si="153"/>
        <v>0.20537445475683355</v>
      </c>
      <c r="CJ115" s="68">
        <f t="shared" si="154"/>
        <v>-0.34166666666666679</v>
      </c>
      <c r="CK115" s="64">
        <f t="shared" si="155"/>
        <v>0.23226995787947555</v>
      </c>
      <c r="CL115" s="68">
        <f t="shared" si="156"/>
        <v>1.0999999999999979</v>
      </c>
      <c r="CM115" s="64">
        <f t="shared" si="157"/>
        <v>1.0828793407700896</v>
      </c>
      <c r="CN115" s="68">
        <f t="shared" si="158"/>
        <v>1.3233333333333377</v>
      </c>
      <c r="CO115" s="64">
        <f t="shared" si="159"/>
        <v>1.4644634967568619</v>
      </c>
      <c r="CP115" s="68"/>
      <c r="CQ115" s="68">
        <f t="shared" si="160"/>
        <v>-1.2873333333333337</v>
      </c>
      <c r="CR115" s="64">
        <f t="shared" si="161"/>
        <v>0.26576367948486362</v>
      </c>
      <c r="CS115" s="68">
        <f t="shared" si="162"/>
        <v>0.7223333333333315</v>
      </c>
      <c r="CT115" s="64">
        <f t="shared" si="163"/>
        <v>0.23365216312573134</v>
      </c>
      <c r="CU115" s="68">
        <f t="shared" si="164"/>
        <v>4.0500000000000025</v>
      </c>
      <c r="CV115" s="64">
        <f t="shared" si="165"/>
        <v>0.40670218424132787</v>
      </c>
      <c r="CW115" s="68">
        <f t="shared" si="166"/>
        <v>3.951666666666668</v>
      </c>
      <c r="CX115" s="64">
        <f t="shared" si="167"/>
        <v>1.4764204459886539</v>
      </c>
      <c r="CY115" s="68"/>
      <c r="CZ115" s="68">
        <f t="shared" si="168"/>
        <v>0.73599999999999977</v>
      </c>
      <c r="DA115" s="64">
        <f t="shared" si="169"/>
        <v>0.12516655570345719</v>
      </c>
      <c r="DB115" s="68">
        <f t="shared" si="170"/>
        <v>4.1563333333333334</v>
      </c>
      <c r="DC115" s="64">
        <f t="shared" si="171"/>
        <v>0.28754014212511841</v>
      </c>
      <c r="DD115" s="68">
        <f t="shared" si="172"/>
        <v>8.5096666666666678</v>
      </c>
      <c r="DE115" s="64">
        <f t="shared" si="173"/>
        <v>0.14070655042795041</v>
      </c>
      <c r="DF115" s="68">
        <f t="shared" si="174"/>
        <v>11.423333333333332</v>
      </c>
      <c r="DG115" s="64">
        <f t="shared" si="175"/>
        <v>1.9729169605772403</v>
      </c>
      <c r="DI115" s="68"/>
      <c r="DJ115" s="64"/>
      <c r="DK115" s="68"/>
      <c r="DL115" s="64"/>
      <c r="DM115" s="68"/>
      <c r="DN115" s="64"/>
      <c r="DO115" s="68"/>
      <c r="DP115" s="64"/>
      <c r="DQ115" s="68"/>
      <c r="DR115" s="64"/>
    </row>
    <row r="116" spans="1:122" ht="15.75" customHeight="1" x14ac:dyDescent="0.25">
      <c r="A116" s="63">
        <f>'Raw Data'!B116</f>
        <v>256</v>
      </c>
      <c r="B116" s="63">
        <f>'Raw Data'!C116</f>
        <v>272</v>
      </c>
      <c r="C116" s="63" t="str">
        <f>'Raw Data'!D116</f>
        <v>YLHSEKNVVYRDLKLEN</v>
      </c>
      <c r="D116" s="38">
        <f>AVERAGE('Raw Data'!K116,'Raw Data'!Q116,'Raw Data'!W116)</f>
        <v>2.3679999999999999</v>
      </c>
      <c r="E116" s="38">
        <f>STDEV('Raw Data'!K116,'Raw Data'!Q116,'Raw Data'!W116)</f>
        <v>0.54459250821141469</v>
      </c>
      <c r="F116" s="38">
        <f>AVERAGE('Raw Data'!AC116,'Raw Data'!AI116,'Raw Data'!AO116)</f>
        <v>3.0816666666666666</v>
      </c>
      <c r="G116" s="38">
        <f>STDEV('Raw Data'!AC116,'Raw Data'!AI116,'Raw Data'!AO116)</f>
        <v>0.29923290817243564</v>
      </c>
      <c r="H116" s="38">
        <f>AVERAGE('Raw Data'!AU116,'Raw Data'!BA116,'Raw Data'!BG116)</f>
        <v>10.461</v>
      </c>
      <c r="I116" s="38">
        <f>STDEV('Raw Data'!AU116,'Raw Data'!BA116,'Raw Data'!BG116)</f>
        <v>0.52393033888103935</v>
      </c>
      <c r="J116" s="38">
        <f>AVERAGE('Raw Data'!BM116,'Raw Data'!BS116,'Raw Data'!BY116)</f>
        <v>22.116666666666664</v>
      </c>
      <c r="K116" s="38">
        <f>STDEV('Raw Data'!BM116,'Raw Data'!BS116,'Raw Data'!BY116)</f>
        <v>1.7829364355840991</v>
      </c>
      <c r="L116" s="38">
        <f>AVERAGE('Raw Data'!CE116,'Raw Data'!CK116,'Raw Data'!CQ116)</f>
        <v>30.519333333333332</v>
      </c>
      <c r="M116" s="38">
        <f>STDEV('Raw Data'!CE116,'Raw Data'!CK116,'Raw Data'!CQ116)</f>
        <v>1.3388862286741672</v>
      </c>
      <c r="O116" s="38">
        <f>AVERAGE('Raw Data'!K283,'Raw Data'!Q283,'Raw Data'!W283)</f>
        <v>2.5156666666666667</v>
      </c>
      <c r="P116" s="38">
        <f>STDEV('Raw Data'!K283,'Raw Data'!Q283,'Raw Data'!W283)</f>
        <v>0.246723191721681</v>
      </c>
      <c r="Q116" s="38">
        <f>AVERAGE('Raw Data'!AC283,'Raw Data'!AI283,'Raw Data'!AO283)</f>
        <v>4.4093333333333335</v>
      </c>
      <c r="R116" s="38">
        <f>STDEV('Raw Data'!AC283,'Raw Data'!AI283,'Raw Data'!AO283)</f>
        <v>0.19696784847617471</v>
      </c>
      <c r="S116" s="38">
        <f>AVERAGE('Raw Data'!AU283,'Raw Data'!BA283,'Raw Data'!BG283)</f>
        <v>8.9623333333333335</v>
      </c>
      <c r="T116" s="38">
        <f>STDEV('Raw Data'!AU283,'Raw Data'!BA283,'Raw Data'!BG283)</f>
        <v>0.54281703485919985</v>
      </c>
      <c r="U116" s="38">
        <f>AVERAGE('Raw Data'!BM283,'Raw Data'!BS283,'Raw Data'!BY283)</f>
        <v>15.776333333333334</v>
      </c>
      <c r="V116" s="38">
        <f>STDEV('Raw Data'!BM283,'Raw Data'!BS283,'Raw Data'!BY283)</f>
        <v>0.77050135193478553</v>
      </c>
      <c r="W116" s="38">
        <f>AVERAGE('Raw Data'!CE283,'Raw Data'!CK283,'Raw Data'!CQ283)</f>
        <v>22.278666666666666</v>
      </c>
      <c r="X116" s="38">
        <f>STDEV('Raw Data'!CE283,'Raw Data'!CK283,'Raw Data'!CQ283)</f>
        <v>0.61148207932312493</v>
      </c>
      <c r="Z116" s="38">
        <f>AVERAGE('Raw Data'!K450,'Raw Data'!Q450,'Raw Data'!W450)</f>
        <v>1.3243333333333334</v>
      </c>
      <c r="AA116" s="38">
        <f>STDEV('Raw Data'!K450,'Raw Data'!Q450,'Raw Data'!W450)</f>
        <v>0.12207511348892267</v>
      </c>
      <c r="AB116" s="38">
        <f>AVERAGE('Raw Data'!AC450,'Raw Data'!AI450,'Raw Data'!AO450)</f>
        <v>2.2216666666666671</v>
      </c>
      <c r="AC116" s="38">
        <f>STDEV('Raw Data'!AC450,'Raw Data'!AI450,'Raw Data'!AO450)</f>
        <v>0.12946556813814758</v>
      </c>
      <c r="AD116" s="38">
        <f>AVERAGE('Raw Data'!AU450,'Raw Data'!BA450,'Raw Data'!BG450)</f>
        <v>5.4939999999999998</v>
      </c>
      <c r="AE116" s="38">
        <f>STDEV('Raw Data'!AU450,'Raw Data'!BA450,'Raw Data'!BG450)</f>
        <v>0.10722406446316074</v>
      </c>
      <c r="AF116" s="38">
        <f>AVERAGE('Raw Data'!BM450,'Raw Data'!BS450,'Raw Data'!BY450)</f>
        <v>11.781666666666666</v>
      </c>
      <c r="AG116" s="38">
        <f>STDEV('Raw Data'!BM450,'Raw Data'!BS450,'Raw Data'!BY450)</f>
        <v>0.55013119647347131</v>
      </c>
      <c r="AH116" s="38">
        <f>AVERAGE('Raw Data'!CE450,'Raw Data'!CK450,'Raw Data'!CQ450)</f>
        <v>16.819666666666667</v>
      </c>
      <c r="AI116" s="38">
        <f>STDEV('Raw Data'!CE450,'Raw Data'!CK450,'Raw Data'!CQ450)</f>
        <v>0.56519229765924051</v>
      </c>
      <c r="AK116" s="38">
        <f>AVERAGE('Raw Data'!AC617,'Raw Data'!AI617,'Raw Data'!AO617)</f>
        <v>3.3023333333333333</v>
      </c>
      <c r="AL116" s="38">
        <f>STDEV('Raw Data'!AC617,'Raw Data'!AI617,'Raw Data'!AO617)</f>
        <v>0.20208249140718082</v>
      </c>
      <c r="AM116" s="38">
        <f>AVERAGE('Raw Data'!AU617,'Raw Data'!BA617,'Raw Data'!BG617)</f>
        <v>12.255333333333333</v>
      </c>
      <c r="AN116" s="38">
        <f>STDEV('Raw Data'!AU617,'Raw Data'!BA617,'Raw Data'!BG617)</f>
        <v>2.3327435206926093</v>
      </c>
      <c r="AO116" s="38">
        <f>AVERAGE('Raw Data'!BM617,'Raw Data'!BS617,'Raw Data'!BY617)</f>
        <v>21.963999999999999</v>
      </c>
      <c r="AP116" s="38">
        <f>STDEV('Raw Data'!BM617,'Raw Data'!BS617,'Raw Data'!BY617)</f>
        <v>0.68074297646027937</v>
      </c>
      <c r="AQ116" s="38">
        <f>AVERAGE('Raw Data'!CE617,'Raw Data'!CK617,'Raw Data'!CQ617)</f>
        <v>31.722333333333335</v>
      </c>
      <c r="AR116" s="38">
        <f>STDEV('Raw Data'!CE617,'Raw Data'!CK617,'Raw Data'!CQ617)</f>
        <v>0.75141821466699299</v>
      </c>
      <c r="AS116" s="64"/>
      <c r="AT116" s="38">
        <f>AVERAGE('Raw Data'!AC784,'Raw Data'!AI784,'Raw Data'!AO784)</f>
        <v>4.5923333333333334</v>
      </c>
      <c r="AU116" s="38">
        <f>STDEV('Raw Data'!AC784,'Raw Data'!AI784,'Raw Data'!AO784)</f>
        <v>0.29250697997369796</v>
      </c>
      <c r="AV116" s="38">
        <f>AVERAGE('Raw Data'!AU784,'Raw Data'!BA784,'Raw Data'!BG784)</f>
        <v>9.674666666666667</v>
      </c>
      <c r="AW116" s="38">
        <f>STDEV('Raw Data'!AU784,'Raw Data'!BA784,'Raw Data'!BG784)</f>
        <v>0.51489837184956522</v>
      </c>
      <c r="AX116" s="38">
        <f>AVERAGE('Raw Data'!BM784,'Raw Data'!BS784,'Raw Data'!BY784)</f>
        <v>15.169333333333334</v>
      </c>
      <c r="AY116" s="38">
        <f>STDEV('Raw Data'!BM784,'Raw Data'!BS784,'Raw Data'!BY784)</f>
        <v>1.1245373863653145</v>
      </c>
      <c r="AZ116" s="38">
        <f>AVERAGE('Raw Data'!CE784,'Raw Data'!CK784,'Raw Data'!CQ784)</f>
        <v>23.658666666666665</v>
      </c>
      <c r="BA116" s="38">
        <f>STDEV('Raw Data'!CE784,'Raw Data'!CK784,'Raw Data'!CQ784)</f>
        <v>0.66288787387712389</v>
      </c>
      <c r="BC116" s="38">
        <f>AVERAGE('Raw Data'!AC951,'Raw Data'!AI951,'Raw Data'!AO951)</f>
        <v>2.3719999999999999</v>
      </c>
      <c r="BD116" s="38">
        <f>STDEV('Raw Data'!AC951,'Raw Data'!AI951,'Raw Data'!AO951)</f>
        <v>0.11563736420379012</v>
      </c>
      <c r="BE116" s="38">
        <f>AVERAGE('Raw Data'!AU951,'Raw Data'!BA951,'Raw Data'!BG951)</f>
        <v>7.3953333333333333</v>
      </c>
      <c r="BF116" s="38">
        <f>STDEV('Raw Data'!AU951,'Raw Data'!BA951,'Raw Data'!BG951)</f>
        <v>2.5859567539565163</v>
      </c>
      <c r="BG116" s="38">
        <f>AVERAGE('Raw Data'!BM951,'Raw Data'!BS951,'Raw Data'!BY951)</f>
        <v>10.743</v>
      </c>
      <c r="BH116" s="38">
        <f>STDEV('Raw Data'!BM951,'Raw Data'!BS951,'Raw Data'!BY951)</f>
        <v>0.44550084175004689</v>
      </c>
      <c r="BI116" s="38">
        <f>AVERAGE('Raw Data'!CE951,'Raw Data'!CK951,'Raw Data'!CQ951)</f>
        <v>19.008333333333336</v>
      </c>
      <c r="BJ116" s="38">
        <f>STDEV('Raw Data'!CE951,'Raw Data'!CK951,'Raw Data'!CQ951)</f>
        <v>2.8220812060132601</v>
      </c>
      <c r="BL116" s="68">
        <f t="shared" si="132"/>
        <v>-0.14766666666666683</v>
      </c>
      <c r="BM116" s="64">
        <f t="shared" si="133"/>
        <v>0.59787401125432194</v>
      </c>
      <c r="BN116" s="68">
        <f t="shared" si="134"/>
        <v>-1.327666666666667</v>
      </c>
      <c r="BO116" s="64">
        <f t="shared" si="135"/>
        <v>0.3582410733942531</v>
      </c>
      <c r="BP116" s="68">
        <f t="shared" si="136"/>
        <v>1.4986666666666668</v>
      </c>
      <c r="BQ116" s="64">
        <f t="shared" si="137"/>
        <v>0.75442251645436365</v>
      </c>
      <c r="BR116" s="68">
        <f t="shared" si="138"/>
        <v>6.34033333333333</v>
      </c>
      <c r="BS116" s="64">
        <f t="shared" si="139"/>
        <v>1.9423013840973971</v>
      </c>
      <c r="BT116" s="68">
        <f t="shared" si="140"/>
        <v>8.2406666666666659</v>
      </c>
      <c r="BU116" s="64">
        <f t="shared" si="141"/>
        <v>1.4719125879843094</v>
      </c>
      <c r="BW116" s="68">
        <f t="shared" si="142"/>
        <v>1.0436666666666665</v>
      </c>
      <c r="BX116" s="64">
        <f t="shared" si="143"/>
        <v>0.55810691926666978</v>
      </c>
      <c r="BY116" s="68">
        <f t="shared" si="144"/>
        <v>0.85999999999999943</v>
      </c>
      <c r="BZ116" s="64">
        <f t="shared" si="145"/>
        <v>0.32603936367663744</v>
      </c>
      <c r="CA116" s="68">
        <f t="shared" si="146"/>
        <v>4.9670000000000005</v>
      </c>
      <c r="CB116" s="64">
        <f t="shared" si="147"/>
        <v>0.53478967828483825</v>
      </c>
      <c r="CC116" s="68">
        <f t="shared" si="148"/>
        <v>10.334999999999997</v>
      </c>
      <c r="CD116" s="64">
        <f t="shared" si="149"/>
        <v>1.8658795959725443</v>
      </c>
      <c r="CE116" s="68">
        <f t="shared" si="150"/>
        <v>13.699666666666666</v>
      </c>
      <c r="CF116" s="64">
        <f t="shared" si="151"/>
        <v>1.4532923541623226</v>
      </c>
      <c r="CG116" s="64"/>
      <c r="CH116" s="68">
        <f t="shared" si="152"/>
        <v>-0.22066666666666679</v>
      </c>
      <c r="CI116" s="64">
        <f t="shared" si="153"/>
        <v>0.36107847715789793</v>
      </c>
      <c r="CJ116" s="68">
        <f t="shared" si="154"/>
        <v>-1.7943333333333324</v>
      </c>
      <c r="CK116" s="64">
        <f t="shared" si="155"/>
        <v>2.3908566107847937</v>
      </c>
      <c r="CL116" s="68">
        <f t="shared" si="156"/>
        <v>0.15266666666666495</v>
      </c>
      <c r="CM116" s="64">
        <f t="shared" si="157"/>
        <v>1.908474085056785</v>
      </c>
      <c r="CN116" s="68">
        <f t="shared" si="158"/>
        <v>-1.203000000000003</v>
      </c>
      <c r="CO116" s="64">
        <f t="shared" si="159"/>
        <v>1.5353324287159005</v>
      </c>
      <c r="CP116" s="68"/>
      <c r="CQ116" s="68">
        <f t="shared" si="160"/>
        <v>-1.29</v>
      </c>
      <c r="CR116" s="64">
        <f t="shared" si="161"/>
        <v>0.35552449517110157</v>
      </c>
      <c r="CS116" s="68">
        <f t="shared" si="162"/>
        <v>2.5806666666666658</v>
      </c>
      <c r="CT116" s="64">
        <f t="shared" si="163"/>
        <v>2.3888936072304858</v>
      </c>
      <c r="CU116" s="68">
        <f t="shared" si="164"/>
        <v>6.7946666666666644</v>
      </c>
      <c r="CV116" s="64">
        <f t="shared" si="165"/>
        <v>1.3145323629843935</v>
      </c>
      <c r="CW116" s="68">
        <f t="shared" si="166"/>
        <v>8.0636666666666699</v>
      </c>
      <c r="CX116" s="64">
        <f t="shared" si="167"/>
        <v>1.0020227874987</v>
      </c>
      <c r="CY116" s="68"/>
      <c r="CZ116" s="68">
        <f t="shared" si="168"/>
        <v>0.93033333333333346</v>
      </c>
      <c r="DA116" s="64">
        <f t="shared" si="169"/>
        <v>0.23282897872329661</v>
      </c>
      <c r="DB116" s="68">
        <f t="shared" si="170"/>
        <v>4.8599999999999994</v>
      </c>
      <c r="DC116" s="64">
        <f t="shared" si="171"/>
        <v>3.4826519588765503</v>
      </c>
      <c r="DD116" s="68">
        <f t="shared" si="172"/>
        <v>11.220999999999998</v>
      </c>
      <c r="DE116" s="64">
        <f t="shared" si="173"/>
        <v>0.81356130684786176</v>
      </c>
      <c r="DF116" s="68">
        <f t="shared" si="174"/>
        <v>12.713999999999999</v>
      </c>
      <c r="DG116" s="64">
        <f t="shared" si="175"/>
        <v>2.9204060790695849</v>
      </c>
      <c r="DI116" s="68"/>
      <c r="DJ116" s="64"/>
      <c r="DK116" s="68"/>
      <c r="DL116" s="64"/>
      <c r="DM116" s="68"/>
      <c r="DN116" s="64"/>
      <c r="DO116" s="68"/>
      <c r="DP116" s="64"/>
      <c r="DQ116" s="68"/>
      <c r="DR116" s="64"/>
    </row>
    <row r="117" spans="1:122" ht="15.75" customHeight="1" x14ac:dyDescent="0.25">
      <c r="A117" s="63">
        <f>'Raw Data'!B117</f>
        <v>258</v>
      </c>
      <c r="B117" s="63">
        <f>'Raw Data'!C117</f>
        <v>272</v>
      </c>
      <c r="C117" s="63" t="str">
        <f>'Raw Data'!D117</f>
        <v>HSEKNVVYRDLKLEN</v>
      </c>
      <c r="D117" s="38">
        <f>AVERAGE('Raw Data'!K117,'Raw Data'!Q117,'Raw Data'!W117)</f>
        <v>2.234666666666667</v>
      </c>
      <c r="E117" s="38">
        <f>STDEV('Raw Data'!K117,'Raw Data'!Q117,'Raw Data'!W117)</f>
        <v>0.18673599902893201</v>
      </c>
      <c r="F117" s="38">
        <f>AVERAGE('Raw Data'!AC117,'Raw Data'!AI117,'Raw Data'!AO117)</f>
        <v>3.3926666666666665</v>
      </c>
      <c r="G117" s="38">
        <f>STDEV('Raw Data'!AC117,'Raw Data'!AI117,'Raw Data'!AO117)</f>
        <v>0.21345100921132551</v>
      </c>
      <c r="H117" s="38">
        <f>AVERAGE('Raw Data'!AU117,'Raw Data'!BA117,'Raw Data'!BG117)</f>
        <v>9.8356666666666666</v>
      </c>
      <c r="I117" s="38">
        <f>STDEV('Raw Data'!AU117,'Raw Data'!BA117,'Raw Data'!BG117)</f>
        <v>0.49359227438578618</v>
      </c>
      <c r="J117" s="38">
        <f>AVERAGE('Raw Data'!BM117,'Raw Data'!BS117,'Raw Data'!BY117)</f>
        <v>23.225666666666665</v>
      </c>
      <c r="K117" s="38">
        <f>STDEV('Raw Data'!BM117,'Raw Data'!BS117,'Raw Data'!BY117)</f>
        <v>0.46750436718102673</v>
      </c>
      <c r="L117" s="38">
        <f>AVERAGE('Raw Data'!CE117,'Raw Data'!CK117,'Raw Data'!CQ117)</f>
        <v>33.455333333333336</v>
      </c>
      <c r="M117" s="38">
        <f>STDEV('Raw Data'!CE117,'Raw Data'!CK117,'Raw Data'!CQ117)</f>
        <v>0.47681687609955009</v>
      </c>
      <c r="O117" s="38">
        <f>AVERAGE('Raw Data'!K284,'Raw Data'!Q284,'Raw Data'!W284)</f>
        <v>2.9150000000000005</v>
      </c>
      <c r="P117" s="38">
        <f>STDEV('Raw Data'!K284,'Raw Data'!Q284,'Raw Data'!W284)</f>
        <v>0.18014438653480155</v>
      </c>
      <c r="Q117" s="38">
        <f>AVERAGE('Raw Data'!AC284,'Raw Data'!AI284,'Raw Data'!AO284)</f>
        <v>5.0776666666666666</v>
      </c>
      <c r="R117" s="38">
        <f>STDEV('Raw Data'!AC284,'Raw Data'!AI284,'Raw Data'!AO284)</f>
        <v>0.43290799638414296</v>
      </c>
      <c r="S117" s="38">
        <f>AVERAGE('Raw Data'!AU284,'Raw Data'!BA284,'Raw Data'!BG284)</f>
        <v>9.7236666666666665</v>
      </c>
      <c r="T117" s="38">
        <f>STDEV('Raw Data'!AU284,'Raw Data'!BA284,'Raw Data'!BG284)</f>
        <v>5.1393903659221155E-2</v>
      </c>
      <c r="U117" s="38">
        <f>AVERAGE('Raw Data'!BM284,'Raw Data'!BS284,'Raw Data'!BY284)</f>
        <v>16.109666666666666</v>
      </c>
      <c r="V117" s="38">
        <f>STDEV('Raw Data'!BM284,'Raw Data'!BS284,'Raw Data'!BY284)</f>
        <v>0.4192616525909959</v>
      </c>
      <c r="W117" s="38">
        <f>AVERAGE('Raw Data'!CE284,'Raw Data'!CK284,'Raw Data'!CQ284)</f>
        <v>24.261333333333337</v>
      </c>
      <c r="X117" s="38">
        <f>STDEV('Raw Data'!CE284,'Raw Data'!CK284,'Raw Data'!CQ284)</f>
        <v>0.94975066903547589</v>
      </c>
      <c r="Z117" s="38">
        <f>AVERAGE('Raw Data'!K451,'Raw Data'!Q451,'Raw Data'!W451)</f>
        <v>1.8743333333333334</v>
      </c>
      <c r="AA117" s="38">
        <f>STDEV('Raw Data'!K451,'Raw Data'!Q451,'Raw Data'!W451)</f>
        <v>0.11473592869425572</v>
      </c>
      <c r="AB117" s="38">
        <f>AVERAGE('Raw Data'!AC451,'Raw Data'!AI451,'Raw Data'!AO451)</f>
        <v>2.1126666666666667</v>
      </c>
      <c r="AC117" s="38">
        <f>STDEV('Raw Data'!AC451,'Raw Data'!AI451,'Raw Data'!AO451)</f>
        <v>0.20090379123683383</v>
      </c>
      <c r="AD117" s="38">
        <f>AVERAGE('Raw Data'!AU451,'Raw Data'!BA451,'Raw Data'!BG451)</f>
        <v>6.1806666666666663</v>
      </c>
      <c r="AE117" s="38">
        <f>STDEV('Raw Data'!AU451,'Raw Data'!BA451,'Raw Data'!BG451)</f>
        <v>0.29767151918403806</v>
      </c>
      <c r="AF117" s="38">
        <f>AVERAGE('Raw Data'!BM451,'Raw Data'!BS451,'Raw Data'!BY451)</f>
        <v>11.312333333333333</v>
      </c>
      <c r="AG117" s="38">
        <f>STDEV('Raw Data'!BM451,'Raw Data'!BS451,'Raw Data'!BY451)</f>
        <v>0.19872174851619342</v>
      </c>
      <c r="AH117" s="38">
        <f>AVERAGE('Raw Data'!CE451,'Raw Data'!CK451,'Raw Data'!CQ451)</f>
        <v>18.534666666666666</v>
      </c>
      <c r="AI117" s="38">
        <f>STDEV('Raw Data'!CE451,'Raw Data'!CK451,'Raw Data'!CQ451)</f>
        <v>3.4926351560581446</v>
      </c>
      <c r="AK117" s="38">
        <f>AVERAGE('Raw Data'!AC618,'Raw Data'!AI618,'Raw Data'!AO618)</f>
        <v>3.6789999999999998</v>
      </c>
      <c r="AL117" s="38">
        <f>STDEV('Raw Data'!AC618,'Raw Data'!AI618,'Raw Data'!AO618)</f>
        <v>0.16918628786045278</v>
      </c>
      <c r="AM117" s="38">
        <f>AVERAGE('Raw Data'!AU618,'Raw Data'!BA618,'Raw Data'!BG618)</f>
        <v>10.473333333333334</v>
      </c>
      <c r="AN117" s="38">
        <f>STDEV('Raw Data'!AU618,'Raw Data'!BA618,'Raw Data'!BG618)</f>
        <v>0.17370185184198025</v>
      </c>
      <c r="AO117" s="38">
        <f>AVERAGE('Raw Data'!BM618,'Raw Data'!BS618,'Raw Data'!BY618)</f>
        <v>24.852000000000004</v>
      </c>
      <c r="AP117" s="38">
        <f>STDEV('Raw Data'!BM618,'Raw Data'!BS618,'Raw Data'!BY618)</f>
        <v>0.52391888685177224</v>
      </c>
      <c r="AQ117" s="38">
        <f>AVERAGE('Raw Data'!CE618,'Raw Data'!CK618,'Raw Data'!CQ618)</f>
        <v>32.950333333333333</v>
      </c>
      <c r="AR117" s="38">
        <f>STDEV('Raw Data'!CE618,'Raw Data'!CK618,'Raw Data'!CQ618)</f>
        <v>0.92928269828579846</v>
      </c>
      <c r="AS117" s="64"/>
      <c r="AT117" s="38">
        <f>AVERAGE('Raw Data'!AC785,'Raw Data'!AI785,'Raw Data'!AO785)</f>
        <v>6.0333333333333341</v>
      </c>
      <c r="AU117" s="38">
        <f>STDEV('Raw Data'!AC785,'Raw Data'!AI785,'Raw Data'!AO785)</f>
        <v>0.17886400793153834</v>
      </c>
      <c r="AV117" s="38">
        <f>AVERAGE('Raw Data'!AU785,'Raw Data'!BA785,'Raw Data'!BG785)</f>
        <v>10.064333333333334</v>
      </c>
      <c r="AW117" s="38">
        <f>STDEV('Raw Data'!AU785,'Raw Data'!BA785,'Raw Data'!BG785)</f>
        <v>0.47110968291188121</v>
      </c>
      <c r="AX117" s="38">
        <f>AVERAGE('Raw Data'!BM785,'Raw Data'!BS785,'Raw Data'!BY785)</f>
        <v>15.514000000000001</v>
      </c>
      <c r="AY117" s="38">
        <f>STDEV('Raw Data'!BM785,'Raw Data'!BS785,'Raw Data'!BY785)</f>
        <v>0.43655011167104252</v>
      </c>
      <c r="AZ117" s="38">
        <f>AVERAGE('Raw Data'!CE785,'Raw Data'!CK785,'Raw Data'!CQ785)</f>
        <v>24.522666666666666</v>
      </c>
      <c r="BA117" s="38">
        <f>STDEV('Raw Data'!CE785,'Raw Data'!CK785,'Raw Data'!CQ785)</f>
        <v>0.55781836948359187</v>
      </c>
      <c r="BC117" s="38">
        <f>AVERAGE('Raw Data'!AC952,'Raw Data'!AI952,'Raw Data'!AO952)</f>
        <v>2.8989999999999996</v>
      </c>
      <c r="BD117" s="38">
        <f>STDEV('Raw Data'!AC952,'Raw Data'!AI952,'Raw Data'!AO952)</f>
        <v>0.28351895880169997</v>
      </c>
      <c r="BE117" s="38">
        <f>AVERAGE('Raw Data'!AU952,'Raw Data'!BA952,'Raw Data'!BG952)</f>
        <v>6.3033333333333337</v>
      </c>
      <c r="BF117" s="38">
        <f>STDEV('Raw Data'!AU952,'Raw Data'!BA952,'Raw Data'!BG952)</f>
        <v>0.39403087865462194</v>
      </c>
      <c r="BG117" s="38">
        <f>AVERAGE('Raw Data'!BM952,'Raw Data'!BS952,'Raw Data'!BY952)</f>
        <v>10.439333333333332</v>
      </c>
      <c r="BH117" s="38">
        <f>STDEV('Raw Data'!BM952,'Raw Data'!BS952,'Raw Data'!BY952)</f>
        <v>0.17424503818856082</v>
      </c>
      <c r="BI117" s="38">
        <f>AVERAGE('Raw Data'!CE952,'Raw Data'!CK952,'Raw Data'!CQ952)</f>
        <v>16.833666666666666</v>
      </c>
      <c r="BJ117" s="38">
        <f>STDEV('Raw Data'!CE952,'Raw Data'!CK952,'Raw Data'!CQ952)</f>
        <v>5.3202785954622138</v>
      </c>
      <c r="BL117" s="68">
        <f t="shared" si="132"/>
        <v>-0.68033333333333346</v>
      </c>
      <c r="BM117" s="64">
        <f t="shared" si="133"/>
        <v>0.25946547618774507</v>
      </c>
      <c r="BN117" s="68">
        <f t="shared" si="134"/>
        <v>-1.6850000000000001</v>
      </c>
      <c r="BO117" s="64">
        <f t="shared" si="135"/>
        <v>0.48267034989386542</v>
      </c>
      <c r="BP117" s="68">
        <f t="shared" si="136"/>
        <v>0.1120000000000001</v>
      </c>
      <c r="BQ117" s="64">
        <f t="shared" si="137"/>
        <v>0.49626068418389396</v>
      </c>
      <c r="BR117" s="68">
        <f t="shared" si="138"/>
        <v>7.1159999999999997</v>
      </c>
      <c r="BS117" s="64">
        <f t="shared" si="139"/>
        <v>0.62796549799066603</v>
      </c>
      <c r="BT117" s="68">
        <f t="shared" si="140"/>
        <v>9.1939999999999991</v>
      </c>
      <c r="BU117" s="64">
        <f t="shared" si="141"/>
        <v>1.0627232314514761</v>
      </c>
      <c r="BW117" s="68">
        <f t="shared" si="142"/>
        <v>0.36033333333333362</v>
      </c>
      <c r="BX117" s="64">
        <f t="shared" si="143"/>
        <v>0.21916812420301141</v>
      </c>
      <c r="BY117" s="68">
        <f t="shared" si="144"/>
        <v>1.2799999999999998</v>
      </c>
      <c r="BZ117" s="64">
        <f t="shared" si="145"/>
        <v>0.2931273898267896</v>
      </c>
      <c r="CA117" s="68">
        <f t="shared" si="146"/>
        <v>3.6550000000000002</v>
      </c>
      <c r="CB117" s="64">
        <f t="shared" si="147"/>
        <v>0.57640408279840138</v>
      </c>
      <c r="CC117" s="68">
        <f t="shared" si="148"/>
        <v>11.913333333333332</v>
      </c>
      <c r="CD117" s="64">
        <f t="shared" si="149"/>
        <v>0.50798687647090401</v>
      </c>
      <c r="CE117" s="68">
        <f t="shared" si="150"/>
        <v>14.920666666666669</v>
      </c>
      <c r="CF117" s="64">
        <f t="shared" si="151"/>
        <v>3.5250325766816162</v>
      </c>
      <c r="CG117" s="64"/>
      <c r="CH117" s="68">
        <f t="shared" si="152"/>
        <v>-0.28633333333333333</v>
      </c>
      <c r="CI117" s="64">
        <f t="shared" si="153"/>
        <v>0.27236984659343877</v>
      </c>
      <c r="CJ117" s="68">
        <f t="shared" si="154"/>
        <v>-0.63766666666666794</v>
      </c>
      <c r="CK117" s="64">
        <f t="shared" si="155"/>
        <v>0.52326443283168644</v>
      </c>
      <c r="CL117" s="68">
        <f t="shared" si="156"/>
        <v>-1.6263333333333385</v>
      </c>
      <c r="CM117" s="64">
        <f t="shared" si="157"/>
        <v>0.70217614124472527</v>
      </c>
      <c r="CN117" s="68">
        <f t="shared" si="158"/>
        <v>0.50500000000000256</v>
      </c>
      <c r="CO117" s="64">
        <f t="shared" si="159"/>
        <v>1.0444714771915353</v>
      </c>
      <c r="CP117" s="68"/>
      <c r="CQ117" s="68">
        <f t="shared" si="160"/>
        <v>-2.3543333333333343</v>
      </c>
      <c r="CR117" s="64">
        <f t="shared" si="161"/>
        <v>0.24620384508234919</v>
      </c>
      <c r="CS117" s="68">
        <f t="shared" si="162"/>
        <v>0.4090000000000007</v>
      </c>
      <c r="CT117" s="64">
        <f t="shared" si="163"/>
        <v>0.50211220525562461</v>
      </c>
      <c r="CU117" s="68">
        <f t="shared" si="164"/>
        <v>9.3380000000000027</v>
      </c>
      <c r="CV117" s="64">
        <f t="shared" si="165"/>
        <v>0.68195820986333155</v>
      </c>
      <c r="CW117" s="68">
        <f t="shared" si="166"/>
        <v>8.4276666666666671</v>
      </c>
      <c r="CX117" s="64">
        <f t="shared" si="167"/>
        <v>1.0838485441548866</v>
      </c>
      <c r="CY117" s="68"/>
      <c r="CZ117" s="68">
        <f t="shared" si="168"/>
        <v>0.78000000000000025</v>
      </c>
      <c r="DA117" s="64">
        <f t="shared" si="169"/>
        <v>0.33016208140851072</v>
      </c>
      <c r="DB117" s="68">
        <f t="shared" si="170"/>
        <v>4.1700000000000008</v>
      </c>
      <c r="DC117" s="64">
        <f t="shared" si="171"/>
        <v>0.43061893440333837</v>
      </c>
      <c r="DD117" s="68">
        <f t="shared" si="172"/>
        <v>14.412666666666672</v>
      </c>
      <c r="DE117" s="64">
        <f t="shared" si="173"/>
        <v>0.55213434355538249</v>
      </c>
      <c r="DF117" s="68">
        <f t="shared" si="174"/>
        <v>16.116666666666667</v>
      </c>
      <c r="DG117" s="64">
        <f t="shared" si="175"/>
        <v>5.4008268502764203</v>
      </c>
      <c r="DI117" s="68"/>
      <c r="DJ117" s="64"/>
      <c r="DK117" s="68"/>
      <c r="DL117" s="64"/>
      <c r="DM117" s="68"/>
      <c r="DN117" s="64"/>
      <c r="DO117" s="68"/>
      <c r="DP117" s="64"/>
      <c r="DQ117" s="68"/>
      <c r="DR117" s="64"/>
    </row>
    <row r="118" spans="1:122" ht="15.75" customHeight="1" x14ac:dyDescent="0.25">
      <c r="A118" s="63">
        <f>'Raw Data'!B118</f>
        <v>258</v>
      </c>
      <c r="B118" s="63">
        <f>'Raw Data'!C118</f>
        <v>273</v>
      </c>
      <c r="C118" s="63" t="str">
        <f>'Raw Data'!D118</f>
        <v>HSEKNVVYRDLKLENL</v>
      </c>
      <c r="D118" s="38">
        <f>AVERAGE('Raw Data'!K118,'Raw Data'!Q118,'Raw Data'!W118)</f>
        <v>2.4993333333333334</v>
      </c>
      <c r="E118" s="38">
        <f>STDEV('Raw Data'!K118,'Raw Data'!Q118,'Raw Data'!W118)</f>
        <v>0.34092423400710764</v>
      </c>
      <c r="F118" s="38">
        <f>AVERAGE('Raw Data'!AC118,'Raw Data'!AI118,'Raw Data'!AO118)</f>
        <v>3.0350000000000001</v>
      </c>
      <c r="G118" s="38">
        <f>STDEV('Raw Data'!AC118,'Raw Data'!AI118,'Raw Data'!AO118)</f>
        <v>0.63432089670765168</v>
      </c>
      <c r="H118" s="38">
        <f>AVERAGE('Raw Data'!AU118,'Raw Data'!BA118,'Raw Data'!BG118)</f>
        <v>9.7473333333333336</v>
      </c>
      <c r="I118" s="38">
        <f>STDEV('Raw Data'!AU118,'Raw Data'!BA118,'Raw Data'!BG118)</f>
        <v>0.33302452362150881</v>
      </c>
      <c r="J118" s="38">
        <f>AVERAGE('Raw Data'!BM118,'Raw Data'!BS118,'Raw Data'!BY118)</f>
        <v>21.995999999999999</v>
      </c>
      <c r="K118" s="38">
        <f>STDEV('Raw Data'!BM118,'Raw Data'!BS118,'Raw Data'!BY118)</f>
        <v>0.20690819220127521</v>
      </c>
      <c r="L118" s="38">
        <f>AVERAGE('Raw Data'!CE118,'Raw Data'!CK118,'Raw Data'!CQ118)</f>
        <v>31.956333333333333</v>
      </c>
      <c r="M118" s="38">
        <f>STDEV('Raw Data'!CE118,'Raw Data'!CK118,'Raw Data'!CQ118)</f>
        <v>1.1073862620302508</v>
      </c>
      <c r="O118" s="38">
        <f>AVERAGE('Raw Data'!K285,'Raw Data'!Q285,'Raw Data'!W285)</f>
        <v>2.9196666666666662</v>
      </c>
      <c r="P118" s="38">
        <f>STDEV('Raw Data'!K285,'Raw Data'!Q285,'Raw Data'!W285)</f>
        <v>0.78789741295002003</v>
      </c>
      <c r="Q118" s="38">
        <f>AVERAGE('Raw Data'!AC285,'Raw Data'!AI285,'Raw Data'!AO285)</f>
        <v>5.3086666666666673</v>
      </c>
      <c r="R118" s="38">
        <f>STDEV('Raw Data'!AC285,'Raw Data'!AI285,'Raw Data'!AO285)</f>
        <v>0.56944739294629598</v>
      </c>
      <c r="S118" s="38">
        <f>AVERAGE('Raw Data'!AU285,'Raw Data'!BA285,'Raw Data'!BG285)</f>
        <v>9.6446666666666676</v>
      </c>
      <c r="T118" s="38">
        <f>STDEV('Raw Data'!AU285,'Raw Data'!BA285,'Raw Data'!BG285)</f>
        <v>0.20705152337844135</v>
      </c>
      <c r="U118" s="38">
        <f>AVERAGE('Raw Data'!BM285,'Raw Data'!BS285,'Raw Data'!BY285)</f>
        <v>14.910333333333334</v>
      </c>
      <c r="V118" s="38">
        <f>STDEV('Raw Data'!BM285,'Raw Data'!BS285,'Raw Data'!BY285)</f>
        <v>0.15473310354715133</v>
      </c>
      <c r="W118" s="38">
        <f>AVERAGE('Raw Data'!CE285,'Raw Data'!CK285,'Raw Data'!CQ285)</f>
        <v>23.189666666666668</v>
      </c>
      <c r="X118" s="38">
        <f>STDEV('Raw Data'!CE285,'Raw Data'!CK285,'Raw Data'!CQ285)</f>
        <v>0.61274002099857416</v>
      </c>
      <c r="Z118" s="38">
        <f>AVERAGE('Raw Data'!K452,'Raw Data'!Q452,'Raw Data'!W452)</f>
        <v>1.5853333333333335</v>
      </c>
      <c r="AA118" s="38">
        <f>STDEV('Raw Data'!K452,'Raw Data'!Q452,'Raw Data'!W452)</f>
        <v>0.34012399699717283</v>
      </c>
      <c r="AB118" s="38">
        <f>AVERAGE('Raw Data'!AC452,'Raw Data'!AI452,'Raw Data'!AO452)</f>
        <v>2.0586666666666669</v>
      </c>
      <c r="AC118" s="38">
        <f>STDEV('Raw Data'!AC452,'Raw Data'!AI452,'Raw Data'!AO452)</f>
        <v>0.1620689153827265</v>
      </c>
      <c r="AD118" s="38">
        <f>AVERAGE('Raw Data'!AU452,'Raw Data'!BA452,'Raw Data'!BG452)</f>
        <v>5.6239999999999997</v>
      </c>
      <c r="AE118" s="38">
        <f>STDEV('Raw Data'!AU452,'Raw Data'!BA452,'Raw Data'!BG452)</f>
        <v>0.33156598136720877</v>
      </c>
      <c r="AF118" s="38">
        <f>AVERAGE('Raw Data'!BM452,'Raw Data'!BS452,'Raw Data'!BY452)</f>
        <v>11.486333333333334</v>
      </c>
      <c r="AG118" s="38">
        <f>STDEV('Raw Data'!BM452,'Raw Data'!BS452,'Raw Data'!BY452)</f>
        <v>1.0679421020511048</v>
      </c>
      <c r="AH118" s="38">
        <f>AVERAGE('Raw Data'!CE452,'Raw Data'!CK452,'Raw Data'!CQ452)</f>
        <v>17.432666666666666</v>
      </c>
      <c r="AI118" s="38">
        <f>STDEV('Raw Data'!CE452,'Raw Data'!CK452,'Raw Data'!CQ452)</f>
        <v>0.45159974904037842</v>
      </c>
      <c r="AK118" s="38">
        <f>AVERAGE('Raw Data'!AC619,'Raw Data'!AI619,'Raw Data'!AO619)</f>
        <v>3.3363333333333336</v>
      </c>
      <c r="AL118" s="38">
        <f>STDEV('Raw Data'!AC619,'Raw Data'!AI619,'Raw Data'!AO619)</f>
        <v>8.6031002163948572E-2</v>
      </c>
      <c r="AM118" s="38">
        <f>AVERAGE('Raw Data'!AU619,'Raw Data'!BA619,'Raw Data'!BG619)</f>
        <v>13.266333333333336</v>
      </c>
      <c r="AN118" s="38">
        <f>STDEV('Raw Data'!AU619,'Raw Data'!BA619,'Raw Data'!BG619)</f>
        <v>4.5687033536150397</v>
      </c>
      <c r="AO118" s="38">
        <f>AVERAGE('Raw Data'!BM619,'Raw Data'!BS619,'Raw Data'!BY619)</f>
        <v>20.782333333333334</v>
      </c>
      <c r="AP118" s="38">
        <f>STDEV('Raw Data'!BM619,'Raw Data'!BS619,'Raw Data'!BY619)</f>
        <v>1.0026636192329583</v>
      </c>
      <c r="AQ118" s="38">
        <f>AVERAGE('Raw Data'!CE619,'Raw Data'!CK619,'Raw Data'!CQ619)</f>
        <v>30.816999999999997</v>
      </c>
      <c r="AR118" s="38">
        <f>STDEV('Raw Data'!CE619,'Raw Data'!CK619,'Raw Data'!CQ619)</f>
        <v>0.97538761525867179</v>
      </c>
      <c r="AS118" s="64"/>
      <c r="AT118" s="38">
        <f>AVERAGE('Raw Data'!AC786,'Raw Data'!AI786,'Raw Data'!AO786)</f>
        <v>5.09</v>
      </c>
      <c r="AU118" s="38">
        <f>STDEV('Raw Data'!AC786,'Raw Data'!AI786,'Raw Data'!AO786)</f>
        <v>0.48015310058355337</v>
      </c>
      <c r="AV118" s="38">
        <f>AVERAGE('Raw Data'!AU786,'Raw Data'!BA786,'Raw Data'!BG786)</f>
        <v>9.3726666666666656</v>
      </c>
      <c r="AW118" s="38">
        <f>STDEV('Raw Data'!AU786,'Raw Data'!BA786,'Raw Data'!BG786)</f>
        <v>0.33605703880938598</v>
      </c>
      <c r="AX118" s="38">
        <f>AVERAGE('Raw Data'!BM786,'Raw Data'!BS786,'Raw Data'!BY786)</f>
        <v>14.900333333333334</v>
      </c>
      <c r="AY118" s="38">
        <f>STDEV('Raw Data'!BM786,'Raw Data'!BS786,'Raw Data'!BY786)</f>
        <v>1.3366549043538998</v>
      </c>
      <c r="AZ118" s="38">
        <f>AVERAGE('Raw Data'!CE786,'Raw Data'!CK786,'Raw Data'!CQ786)</f>
        <v>22.987666666666666</v>
      </c>
      <c r="BA118" s="38">
        <f>STDEV('Raw Data'!CE786,'Raw Data'!CK786,'Raw Data'!CQ786)</f>
        <v>0.49579162289547896</v>
      </c>
      <c r="BC118" s="38">
        <f>AVERAGE('Raw Data'!AC953,'Raw Data'!AI953,'Raw Data'!AO953)</f>
        <v>2.3849999999999998</v>
      </c>
      <c r="BD118" s="38">
        <f>STDEV('Raw Data'!AC953,'Raw Data'!AI953,'Raw Data'!AO953)</f>
        <v>0.49586691763012403</v>
      </c>
      <c r="BE118" s="38">
        <f>AVERAGE('Raw Data'!AU953,'Raw Data'!BA953,'Raw Data'!BG953)</f>
        <v>6.1749999999999998</v>
      </c>
      <c r="BF118" s="38">
        <f>STDEV('Raw Data'!AU953,'Raw Data'!BA953,'Raw Data'!BG953)</f>
        <v>0.8791456079626484</v>
      </c>
      <c r="BG118" s="38">
        <f>AVERAGE('Raw Data'!BM953,'Raw Data'!BS953,'Raw Data'!BY953)</f>
        <v>10.51</v>
      </c>
      <c r="BH118" s="38">
        <f>STDEV('Raw Data'!BM953,'Raw Data'!BS953,'Raw Data'!BY953)</f>
        <v>0.26784883796649217</v>
      </c>
      <c r="BI118" s="38">
        <f>AVERAGE('Raw Data'!CE953,'Raw Data'!CK953,'Raw Data'!CQ953)</f>
        <v>16.308666666666667</v>
      </c>
      <c r="BJ118" s="38">
        <f>STDEV('Raw Data'!CE953,'Raw Data'!CK953,'Raw Data'!CQ953)</f>
        <v>4.2558668133922266</v>
      </c>
      <c r="BL118" s="68">
        <f t="shared" si="132"/>
        <v>-0.42033333333333278</v>
      </c>
      <c r="BM118" s="64">
        <f t="shared" si="133"/>
        <v>0.85849383612619345</v>
      </c>
      <c r="BN118" s="68">
        <f t="shared" si="134"/>
        <v>-2.2736666666666672</v>
      </c>
      <c r="BO118" s="64">
        <f t="shared" si="135"/>
        <v>0.85242790506489907</v>
      </c>
      <c r="BP118" s="68">
        <f t="shared" si="136"/>
        <v>0.10266666666666602</v>
      </c>
      <c r="BQ118" s="64">
        <f t="shared" si="137"/>
        <v>0.39214240610608042</v>
      </c>
      <c r="BR118" s="68">
        <f t="shared" si="138"/>
        <v>7.0856666666666648</v>
      </c>
      <c r="BS118" s="64">
        <f t="shared" si="139"/>
        <v>0.25836666451640644</v>
      </c>
      <c r="BT118" s="68">
        <f t="shared" si="140"/>
        <v>8.7666666666666657</v>
      </c>
      <c r="BU118" s="64">
        <f t="shared" si="141"/>
        <v>1.2656044669116273</v>
      </c>
      <c r="BW118" s="68">
        <f t="shared" si="142"/>
        <v>0.91399999999999992</v>
      </c>
      <c r="BX118" s="64">
        <f t="shared" si="143"/>
        <v>0.48157415489897909</v>
      </c>
      <c r="BY118" s="68">
        <f t="shared" si="144"/>
        <v>0.97633333333333328</v>
      </c>
      <c r="BZ118" s="64">
        <f t="shared" si="145"/>
        <v>0.65469789470665984</v>
      </c>
      <c r="CA118" s="68">
        <f t="shared" si="146"/>
        <v>4.123333333333334</v>
      </c>
      <c r="CB118" s="64">
        <f t="shared" si="147"/>
        <v>0.46993758450812712</v>
      </c>
      <c r="CC118" s="68">
        <f t="shared" si="148"/>
        <v>10.509666666666664</v>
      </c>
      <c r="CD118" s="64">
        <f t="shared" si="149"/>
        <v>1.0878011460433989</v>
      </c>
      <c r="CE118" s="68">
        <f t="shared" si="150"/>
        <v>14.523666666666667</v>
      </c>
      <c r="CF118" s="64">
        <f t="shared" si="151"/>
        <v>1.1959292063774778</v>
      </c>
      <c r="CG118" s="64"/>
      <c r="CH118" s="68">
        <f t="shared" si="152"/>
        <v>-0.30133333333333345</v>
      </c>
      <c r="CI118" s="64">
        <f t="shared" si="153"/>
        <v>0.64012837254204924</v>
      </c>
      <c r="CJ118" s="68">
        <f t="shared" si="154"/>
        <v>-3.5190000000000019</v>
      </c>
      <c r="CK118" s="64">
        <f t="shared" si="155"/>
        <v>4.5808247801751421</v>
      </c>
      <c r="CL118" s="68">
        <f t="shared" si="156"/>
        <v>1.2136666666666649</v>
      </c>
      <c r="CM118" s="64">
        <f t="shared" si="157"/>
        <v>1.0237896919452427</v>
      </c>
      <c r="CN118" s="68">
        <f t="shared" si="158"/>
        <v>1.1393333333333366</v>
      </c>
      <c r="CO118" s="64">
        <f t="shared" si="159"/>
        <v>1.4756982528055422</v>
      </c>
      <c r="CP118" s="68"/>
      <c r="CQ118" s="68">
        <f t="shared" si="160"/>
        <v>-1.7536666666666663</v>
      </c>
      <c r="CR118" s="64">
        <f t="shared" si="161"/>
        <v>0.48779948066119672</v>
      </c>
      <c r="CS118" s="68">
        <f t="shared" si="162"/>
        <v>3.8936666666666699</v>
      </c>
      <c r="CT118" s="64">
        <f t="shared" si="163"/>
        <v>4.5810462414896715</v>
      </c>
      <c r="CU118" s="68">
        <f t="shared" si="164"/>
        <v>5.8819999999999997</v>
      </c>
      <c r="CV118" s="64">
        <f t="shared" si="165"/>
        <v>1.6709221007176449</v>
      </c>
      <c r="CW118" s="68">
        <f t="shared" si="166"/>
        <v>7.8293333333333308</v>
      </c>
      <c r="CX118" s="64">
        <f t="shared" si="167"/>
        <v>1.094161931952182</v>
      </c>
      <c r="CY118" s="68"/>
      <c r="CZ118" s="68">
        <f t="shared" si="168"/>
        <v>0.95133333333333381</v>
      </c>
      <c r="DA118" s="64">
        <f t="shared" si="169"/>
        <v>0.50327461026097231</v>
      </c>
      <c r="DB118" s="68">
        <f t="shared" si="170"/>
        <v>7.0913333333333357</v>
      </c>
      <c r="DC118" s="64">
        <f t="shared" si="171"/>
        <v>4.6525205355090398</v>
      </c>
      <c r="DD118" s="68">
        <f t="shared" si="172"/>
        <v>10.272333333333334</v>
      </c>
      <c r="DE118" s="64">
        <f t="shared" si="173"/>
        <v>1.0378233632624267</v>
      </c>
      <c r="DF118" s="68">
        <f t="shared" si="174"/>
        <v>14.508333333333329</v>
      </c>
      <c r="DG118" s="64">
        <f t="shared" si="175"/>
        <v>4.3662092635755911</v>
      </c>
      <c r="DI118" s="68"/>
      <c r="DJ118" s="64"/>
      <c r="DK118" s="68"/>
      <c r="DL118" s="64"/>
      <c r="DM118" s="68"/>
      <c r="DN118" s="64"/>
      <c r="DO118" s="68"/>
      <c r="DP118" s="64"/>
      <c r="DQ118" s="68"/>
      <c r="DR118" s="64"/>
    </row>
    <row r="119" spans="1:122" ht="15.75" customHeight="1" x14ac:dyDescent="0.25">
      <c r="A119" s="63">
        <f>'Raw Data'!B119</f>
        <v>268</v>
      </c>
      <c r="B119" s="63">
        <f>'Raw Data'!C119</f>
        <v>273</v>
      </c>
      <c r="C119" s="63" t="str">
        <f>'Raw Data'!D119</f>
        <v>LKLENL</v>
      </c>
      <c r="D119" s="38">
        <f>AVERAGE('Raw Data'!K119,'Raw Data'!Q119,'Raw Data'!W119)</f>
        <v>5.1606666666666667</v>
      </c>
      <c r="E119" s="38">
        <f>STDEV('Raw Data'!K119,'Raw Data'!Q119,'Raw Data'!W119)</f>
        <v>0.67071926566435414</v>
      </c>
      <c r="F119" s="38">
        <f>AVERAGE('Raw Data'!AC119,'Raw Data'!AI119,'Raw Data'!AO119)</f>
        <v>8.6466666666666665</v>
      </c>
      <c r="G119" s="38">
        <f>STDEV('Raw Data'!AC119,'Raw Data'!AI119,'Raw Data'!AO119)</f>
        <v>0.61851138496662561</v>
      </c>
      <c r="H119" s="38">
        <f>AVERAGE('Raw Data'!AU119,'Raw Data'!BA119,'Raw Data'!BG119)</f>
        <v>22.062666666666669</v>
      </c>
      <c r="I119" s="38">
        <f>STDEV('Raw Data'!AU119,'Raw Data'!BA119,'Raw Data'!BG119)</f>
        <v>0.45758314362892938</v>
      </c>
      <c r="J119" s="38">
        <f>AVERAGE('Raw Data'!BM119,'Raw Data'!BS119,'Raw Data'!BY119)</f>
        <v>30.694666666666667</v>
      </c>
      <c r="K119" s="38">
        <f>STDEV('Raw Data'!BM119,'Raw Data'!BS119,'Raw Data'!BY119)</f>
        <v>1.572866279546145</v>
      </c>
      <c r="L119" s="38">
        <f>AVERAGE('Raw Data'!CE119,'Raw Data'!CK119,'Raw Data'!CQ119)</f>
        <v>37.750333333333337</v>
      </c>
      <c r="M119" s="38">
        <f>STDEV('Raw Data'!CE119,'Raw Data'!CK119,'Raw Data'!CQ119)</f>
        <v>1.5643159314324384</v>
      </c>
      <c r="O119" s="38">
        <f>AVERAGE('Raw Data'!K286,'Raw Data'!Q286,'Raw Data'!W286)</f>
        <v>7.6480000000000006</v>
      </c>
      <c r="P119" s="38">
        <f>STDEV('Raw Data'!K286,'Raw Data'!Q286,'Raw Data'!W286)</f>
        <v>1.0606351870459407</v>
      </c>
      <c r="Q119" s="38">
        <f>AVERAGE('Raw Data'!AC286,'Raw Data'!AI286,'Raw Data'!AO286)</f>
        <v>14.627666666666665</v>
      </c>
      <c r="R119" s="38">
        <f>STDEV('Raw Data'!AC286,'Raw Data'!AI286,'Raw Data'!AO286)</f>
        <v>0.88406862478731496</v>
      </c>
      <c r="S119" s="38">
        <f>AVERAGE('Raw Data'!AU286,'Raw Data'!BA286,'Raw Data'!BG286)</f>
        <v>26.532</v>
      </c>
      <c r="T119" s="38">
        <f>STDEV('Raw Data'!AU286,'Raw Data'!BA286,'Raw Data'!BG286)</f>
        <v>1.7504936446614139</v>
      </c>
      <c r="U119" s="38">
        <f>AVERAGE('Raw Data'!BM286,'Raw Data'!BS286,'Raw Data'!BY286)</f>
        <v>32.951999999999998</v>
      </c>
      <c r="V119" s="38">
        <f>STDEV('Raw Data'!BM286,'Raw Data'!BS286,'Raw Data'!BY286)</f>
        <v>1.0907506589500633</v>
      </c>
      <c r="W119" s="38">
        <f>AVERAGE('Raw Data'!CE286,'Raw Data'!CK286,'Raw Data'!CQ286)</f>
        <v>38.316000000000003</v>
      </c>
      <c r="X119" s="38">
        <f>STDEV('Raw Data'!CE286,'Raw Data'!CK286,'Raw Data'!CQ286)</f>
        <v>1.0611536175314102</v>
      </c>
      <c r="Z119" s="38">
        <f>AVERAGE('Raw Data'!K453,'Raw Data'!Q453,'Raw Data'!W453)</f>
        <v>3.2743333333333333</v>
      </c>
      <c r="AA119" s="38">
        <f>STDEV('Raw Data'!K453,'Raw Data'!Q453,'Raw Data'!W453)</f>
        <v>0.67396834742688849</v>
      </c>
      <c r="AB119" s="38">
        <f>AVERAGE('Raw Data'!AC453,'Raw Data'!AI453,'Raw Data'!AO453)</f>
        <v>5.6036666666666664</v>
      </c>
      <c r="AC119" s="38">
        <f>STDEV('Raw Data'!AC453,'Raw Data'!AI453,'Raw Data'!AO453)</f>
        <v>0.75183597501938026</v>
      </c>
      <c r="AD119" s="38">
        <f>AVERAGE('Raw Data'!AU453,'Raw Data'!BA453,'Raw Data'!BG453)</f>
        <v>16.668666666666667</v>
      </c>
      <c r="AE119" s="38">
        <f>STDEV('Raw Data'!AU453,'Raw Data'!BA453,'Raw Data'!BG453)</f>
        <v>0.85943838251112292</v>
      </c>
      <c r="AF119" s="38">
        <f>AVERAGE('Raw Data'!BM453,'Raw Data'!BS453,'Raw Data'!BY453)</f>
        <v>28.950333333333333</v>
      </c>
      <c r="AG119" s="38">
        <f>STDEV('Raw Data'!BM453,'Raw Data'!BS453,'Raw Data'!BY453)</f>
        <v>1.1941764247100732</v>
      </c>
      <c r="AH119" s="38">
        <f>AVERAGE('Raw Data'!CE453,'Raw Data'!CK453,'Raw Data'!CQ453)</f>
        <v>32.780999999999999</v>
      </c>
      <c r="AI119" s="38">
        <f>STDEV('Raw Data'!CE453,'Raw Data'!CK453,'Raw Data'!CQ453)</f>
        <v>2.5907311709245326</v>
      </c>
      <c r="AK119" s="38">
        <f>AVERAGE('Raw Data'!AC620,'Raw Data'!AI620,'Raw Data'!AO620)</f>
        <v>9.7156666666666656</v>
      </c>
      <c r="AL119" s="38">
        <f>STDEV('Raw Data'!AC620,'Raw Data'!AI620,'Raw Data'!AO620)</f>
        <v>0.81032112975864878</v>
      </c>
      <c r="AM119" s="38">
        <f>AVERAGE('Raw Data'!AU620,'Raw Data'!BA620,'Raw Data'!BG620)</f>
        <v>22.767666666666667</v>
      </c>
      <c r="AN119" s="38">
        <f>STDEV('Raw Data'!AU620,'Raw Data'!BA620,'Raw Data'!BG620)</f>
        <v>1.7889221149433339</v>
      </c>
      <c r="AO119" s="38">
        <f>AVERAGE('Raw Data'!BM620,'Raw Data'!BS620,'Raw Data'!BY620)</f>
        <v>30.201333333333334</v>
      </c>
      <c r="AP119" s="38">
        <f>STDEV('Raw Data'!BM620,'Raw Data'!BS620,'Raw Data'!BY620)</f>
        <v>0.97718029724986388</v>
      </c>
      <c r="AQ119" s="38">
        <f>AVERAGE('Raw Data'!CE620,'Raw Data'!CK620,'Raw Data'!CQ620)</f>
        <v>38.771000000000008</v>
      </c>
      <c r="AR119" s="38">
        <f>STDEV('Raw Data'!CE620,'Raw Data'!CK620,'Raw Data'!CQ620)</f>
        <v>0.3721303535053298</v>
      </c>
      <c r="AS119" s="64"/>
      <c r="AT119" s="38">
        <f>AVERAGE('Raw Data'!AC787,'Raw Data'!AI787,'Raw Data'!AO787)</f>
        <v>14.861333333333334</v>
      </c>
      <c r="AU119" s="38">
        <f>STDEV('Raw Data'!AC787,'Raw Data'!AI787,'Raw Data'!AO787)</f>
        <v>1.0833588202130144</v>
      </c>
      <c r="AV119" s="38">
        <f>AVERAGE('Raw Data'!AU787,'Raw Data'!BA787,'Raw Data'!BG787)</f>
        <v>30.670333333333332</v>
      </c>
      <c r="AW119" s="38">
        <f>STDEV('Raw Data'!AU787,'Raw Data'!BA787,'Raw Data'!BG787)</f>
        <v>1.1040925383921998</v>
      </c>
      <c r="AX119" s="38">
        <f>AVERAGE('Raw Data'!BM787,'Raw Data'!BS787,'Raw Data'!BY787)</f>
        <v>31.00266666666667</v>
      </c>
      <c r="AY119" s="38">
        <f>STDEV('Raw Data'!BM787,'Raw Data'!BS787,'Raw Data'!BY787)</f>
        <v>2.3469248674240371</v>
      </c>
      <c r="AZ119" s="38">
        <f>AVERAGE('Raw Data'!CE787,'Raw Data'!CK787,'Raw Data'!CQ787)</f>
        <v>35.501000000000005</v>
      </c>
      <c r="BA119" s="38">
        <f>STDEV('Raw Data'!CE787,'Raw Data'!CK787,'Raw Data'!CQ787)</f>
        <v>0.75191821363762756</v>
      </c>
      <c r="BC119" s="38">
        <f>AVERAGE('Raw Data'!AC954,'Raw Data'!AI954,'Raw Data'!AO954)</f>
        <v>6.8273333333333328</v>
      </c>
      <c r="BD119" s="38">
        <f>STDEV('Raw Data'!AC954,'Raw Data'!AI954,'Raw Data'!AO954)</f>
        <v>0.79550633770783619</v>
      </c>
      <c r="BE119" s="38">
        <f>AVERAGE('Raw Data'!AU954,'Raw Data'!BA954,'Raw Data'!BG954)</f>
        <v>18.867999999999999</v>
      </c>
      <c r="BF119" s="38">
        <f>STDEV('Raw Data'!AU954,'Raw Data'!BA954,'Raw Data'!BG954)</f>
        <v>1.2389483443630747</v>
      </c>
      <c r="BG119" s="38">
        <f>AVERAGE('Raw Data'!BM954,'Raw Data'!BS954,'Raw Data'!BY954)</f>
        <v>27.524333333333335</v>
      </c>
      <c r="BH119" s="38">
        <f>STDEV('Raw Data'!BM954,'Raw Data'!BS954,'Raw Data'!BY954)</f>
        <v>0.82584764535193367</v>
      </c>
      <c r="BI119" s="38">
        <f>AVERAGE('Raw Data'!CE954,'Raw Data'!CK954,'Raw Data'!CQ954)</f>
        <v>33.300333333333334</v>
      </c>
      <c r="BJ119" s="38">
        <f>STDEV('Raw Data'!CE954,'Raw Data'!CK954,'Raw Data'!CQ954)</f>
        <v>1.482498004495564</v>
      </c>
      <c r="BL119" s="68">
        <f t="shared" si="132"/>
        <v>-2.4873333333333338</v>
      </c>
      <c r="BM119" s="64">
        <f t="shared" si="133"/>
        <v>1.2549148709507383</v>
      </c>
      <c r="BN119" s="68">
        <f t="shared" si="134"/>
        <v>-5.9809999999999981</v>
      </c>
      <c r="BO119" s="64">
        <f t="shared" si="135"/>
        <v>1.0789502614424205</v>
      </c>
      <c r="BP119" s="68">
        <f t="shared" si="136"/>
        <v>-4.4693333333333314</v>
      </c>
      <c r="BQ119" s="64">
        <f t="shared" si="137"/>
        <v>1.8093121160632661</v>
      </c>
      <c r="BR119" s="68">
        <f t="shared" si="138"/>
        <v>-2.2573333333333316</v>
      </c>
      <c r="BS119" s="64">
        <f t="shared" si="139"/>
        <v>1.9140651329913851</v>
      </c>
      <c r="BT119" s="68">
        <f t="shared" si="140"/>
        <v>-0.56566666666666521</v>
      </c>
      <c r="BU119" s="64">
        <f t="shared" si="141"/>
        <v>1.8902728198155248</v>
      </c>
      <c r="BW119" s="68">
        <f t="shared" si="142"/>
        <v>1.8863333333333334</v>
      </c>
      <c r="BX119" s="64">
        <f t="shared" si="143"/>
        <v>0.95084050537756415</v>
      </c>
      <c r="BY119" s="68">
        <f t="shared" si="144"/>
        <v>3.0430000000000001</v>
      </c>
      <c r="BZ119" s="64">
        <f t="shared" si="145"/>
        <v>0.97355722310847015</v>
      </c>
      <c r="CA119" s="68">
        <f t="shared" si="146"/>
        <v>5.3940000000000019</v>
      </c>
      <c r="CB119" s="64">
        <f t="shared" si="147"/>
        <v>0.97366147436707629</v>
      </c>
      <c r="CC119" s="68">
        <f t="shared" si="148"/>
        <v>1.7443333333333335</v>
      </c>
      <c r="CD119" s="64">
        <f t="shared" si="149"/>
        <v>1.9748330731144506</v>
      </c>
      <c r="CE119" s="68">
        <f t="shared" si="150"/>
        <v>4.9693333333333385</v>
      </c>
      <c r="CF119" s="64">
        <f t="shared" si="151"/>
        <v>3.0263794100101427</v>
      </c>
      <c r="CG119" s="64"/>
      <c r="CH119" s="68">
        <f t="shared" si="152"/>
        <v>-1.0689999999999991</v>
      </c>
      <c r="CI119" s="64">
        <f t="shared" si="153"/>
        <v>1.0194001504152657</v>
      </c>
      <c r="CJ119" s="68">
        <f t="shared" si="154"/>
        <v>-0.70499999999999829</v>
      </c>
      <c r="CK119" s="64">
        <f t="shared" si="155"/>
        <v>1.8465169012675362</v>
      </c>
      <c r="CL119" s="68">
        <f t="shared" si="156"/>
        <v>0.49333333333333229</v>
      </c>
      <c r="CM119" s="64">
        <f t="shared" si="157"/>
        <v>1.8516991296284244</v>
      </c>
      <c r="CN119" s="68">
        <f t="shared" si="158"/>
        <v>-1.0206666666666706</v>
      </c>
      <c r="CO119" s="64">
        <f t="shared" si="159"/>
        <v>1.6079693197736513</v>
      </c>
      <c r="CP119" s="68"/>
      <c r="CQ119" s="68">
        <f t="shared" si="160"/>
        <v>-5.1456666666666688</v>
      </c>
      <c r="CR119" s="64">
        <f t="shared" si="161"/>
        <v>1.3528808767466067</v>
      </c>
      <c r="CS119" s="68">
        <f t="shared" si="162"/>
        <v>-7.902666666666665</v>
      </c>
      <c r="CT119" s="64">
        <f t="shared" si="163"/>
        <v>2.1022042399982599</v>
      </c>
      <c r="CU119" s="68">
        <f t="shared" si="164"/>
        <v>-0.80133333333333567</v>
      </c>
      <c r="CV119" s="64">
        <f t="shared" si="165"/>
        <v>2.5422308444880977</v>
      </c>
      <c r="CW119" s="68">
        <f t="shared" si="166"/>
        <v>3.2700000000000031</v>
      </c>
      <c r="CX119" s="64">
        <f t="shared" si="167"/>
        <v>0.83896483835736679</v>
      </c>
      <c r="CY119" s="68"/>
      <c r="CZ119" s="68">
        <f t="shared" si="168"/>
        <v>2.8883333333333328</v>
      </c>
      <c r="DA119" s="64">
        <f t="shared" si="169"/>
        <v>1.1355398128937033</v>
      </c>
      <c r="DB119" s="68">
        <f t="shared" si="170"/>
        <v>3.8996666666666684</v>
      </c>
      <c r="DC119" s="64">
        <f t="shared" si="171"/>
        <v>2.1760595886448821</v>
      </c>
      <c r="DD119" s="68">
        <f t="shared" si="172"/>
        <v>2.6769999999999996</v>
      </c>
      <c r="DE119" s="64">
        <f t="shared" si="173"/>
        <v>1.279416142881848</v>
      </c>
      <c r="DF119" s="68">
        <f t="shared" si="174"/>
        <v>5.4706666666666734</v>
      </c>
      <c r="DG119" s="64">
        <f t="shared" si="175"/>
        <v>1.5284898865656034</v>
      </c>
      <c r="DI119" s="68"/>
      <c r="DJ119" s="64"/>
      <c r="DK119" s="68"/>
      <c r="DL119" s="64"/>
      <c r="DM119" s="68"/>
      <c r="DN119" s="64"/>
      <c r="DO119" s="68"/>
      <c r="DP119" s="64"/>
      <c r="DQ119" s="68"/>
      <c r="DR119" s="64"/>
    </row>
    <row r="120" spans="1:122" ht="15.75" customHeight="1" x14ac:dyDescent="0.25">
      <c r="A120" s="63">
        <f>'Raw Data'!B120</f>
        <v>273</v>
      </c>
      <c r="B120" s="63">
        <f>'Raw Data'!C120</f>
        <v>287</v>
      </c>
      <c r="C120" s="63" t="str">
        <f>'Raw Data'!D120</f>
        <v>LMLDKDGHIKITDFG</v>
      </c>
      <c r="D120" s="38">
        <f>AVERAGE('Raw Data'!K120,'Raw Data'!Q120,'Raw Data'!W120)</f>
        <v>7.1346666666666652</v>
      </c>
      <c r="E120" s="38">
        <f>STDEV('Raw Data'!K120,'Raw Data'!Q120,'Raw Data'!W120)</f>
        <v>0.62837037910243132</v>
      </c>
      <c r="F120" s="38">
        <f>AVERAGE('Raw Data'!AC120,'Raw Data'!AI120,'Raw Data'!AO120)</f>
        <v>7.6403333333333334</v>
      </c>
      <c r="G120" s="38">
        <f>STDEV('Raw Data'!AC120,'Raw Data'!AI120,'Raw Data'!AO120)</f>
        <v>0.44835848752235458</v>
      </c>
      <c r="H120" s="38">
        <f>AVERAGE('Raw Data'!AU120,'Raw Data'!BA120,'Raw Data'!BG120)</f>
        <v>9.0283333333333342</v>
      </c>
      <c r="I120" s="38">
        <f>STDEV('Raw Data'!AU120,'Raw Data'!BA120,'Raw Data'!BG120)</f>
        <v>0.120682779771322</v>
      </c>
      <c r="J120" s="38">
        <f>AVERAGE('Raw Data'!BM120,'Raw Data'!BS120,'Raw Data'!BY120)</f>
        <v>12.283333333333331</v>
      </c>
      <c r="K120" s="38">
        <f>STDEV('Raw Data'!BM120,'Raw Data'!BS120,'Raw Data'!BY120)</f>
        <v>0.40667472669608307</v>
      </c>
      <c r="L120" s="38">
        <f>AVERAGE('Raw Data'!CE120,'Raw Data'!CK120,'Raw Data'!CQ120)</f>
        <v>17.885666666666665</v>
      </c>
      <c r="M120" s="38">
        <f>STDEV('Raw Data'!CE120,'Raw Data'!CK120,'Raw Data'!CQ120)</f>
        <v>0.25289194003236432</v>
      </c>
      <c r="O120" s="38">
        <f>AVERAGE('Raw Data'!K287,'Raw Data'!Q287,'Raw Data'!W287)</f>
        <v>6.5393333333333326</v>
      </c>
      <c r="P120" s="38">
        <f>STDEV('Raw Data'!K287,'Raw Data'!Q287,'Raw Data'!W287)</f>
        <v>0.35032032960325521</v>
      </c>
      <c r="Q120" s="38">
        <f>AVERAGE('Raw Data'!AC287,'Raw Data'!AI287,'Raw Data'!AO287)</f>
        <v>9.9890000000000008</v>
      </c>
      <c r="R120" s="38">
        <f>STDEV('Raw Data'!AC287,'Raw Data'!AI287,'Raw Data'!AO287)</f>
        <v>9.5015788161757125E-2</v>
      </c>
      <c r="S120" s="38">
        <f>AVERAGE('Raw Data'!AU287,'Raw Data'!BA287,'Raw Data'!BG287)</f>
        <v>12.189</v>
      </c>
      <c r="T120" s="38">
        <f>STDEV('Raw Data'!AU287,'Raw Data'!BA287,'Raw Data'!BG287)</f>
        <v>0.45235826509526722</v>
      </c>
      <c r="U120" s="38">
        <f>AVERAGE('Raw Data'!BM287,'Raw Data'!BS287,'Raw Data'!BY287)</f>
        <v>15.521666666666667</v>
      </c>
      <c r="V120" s="38">
        <f>STDEV('Raw Data'!BM287,'Raw Data'!BS287,'Raw Data'!BY287)</f>
        <v>4.9328828623162443E-2</v>
      </c>
      <c r="W120" s="38">
        <f>AVERAGE('Raw Data'!CE287,'Raw Data'!CK287,'Raw Data'!CQ287)</f>
        <v>17.813333333333333</v>
      </c>
      <c r="X120" s="38">
        <f>STDEV('Raw Data'!CE287,'Raw Data'!CK287,'Raw Data'!CQ287)</f>
        <v>0.41281634334572298</v>
      </c>
      <c r="Z120" s="38">
        <f>AVERAGE('Raw Data'!K454,'Raw Data'!Q454,'Raw Data'!W454)</f>
        <v>1.5026666666666666</v>
      </c>
      <c r="AA120" s="38">
        <f>STDEV('Raw Data'!K454,'Raw Data'!Q454,'Raw Data'!W454)</f>
        <v>0.15992602456552638</v>
      </c>
      <c r="AB120" s="38">
        <f>AVERAGE('Raw Data'!AC454,'Raw Data'!AI454,'Raw Data'!AO454)</f>
        <v>1.609</v>
      </c>
      <c r="AC120" s="38">
        <f>STDEV('Raw Data'!AC454,'Raw Data'!AI454,'Raw Data'!AO454)</f>
        <v>0.27223702907576797</v>
      </c>
      <c r="AD120" s="38">
        <f>AVERAGE('Raw Data'!AU454,'Raw Data'!BA454,'Raw Data'!BG454)</f>
        <v>3.6936666666666667</v>
      </c>
      <c r="AE120" s="38">
        <f>STDEV('Raw Data'!AU454,'Raw Data'!BA454,'Raw Data'!BG454)</f>
        <v>0.16011350140863606</v>
      </c>
      <c r="AF120" s="38">
        <f>AVERAGE('Raw Data'!BM454,'Raw Data'!BS454,'Raw Data'!BY454)</f>
        <v>8.7566666666666677</v>
      </c>
      <c r="AG120" s="38">
        <f>STDEV('Raw Data'!BM454,'Raw Data'!BS454,'Raw Data'!BY454)</f>
        <v>3.9576929306520792E-2</v>
      </c>
      <c r="AH120" s="38">
        <f>AVERAGE('Raw Data'!CE454,'Raw Data'!CK454,'Raw Data'!CQ454)</f>
        <v>13.961999999999998</v>
      </c>
      <c r="AI120" s="38">
        <f>STDEV('Raw Data'!CE454,'Raw Data'!CK454,'Raw Data'!CQ454)</f>
        <v>0.4527946554454893</v>
      </c>
      <c r="AK120" s="38">
        <f>AVERAGE('Raw Data'!AC621,'Raw Data'!AI621,'Raw Data'!AO621)</f>
        <v>9.2676666666666669</v>
      </c>
      <c r="AL120" s="38">
        <f>STDEV('Raw Data'!AC621,'Raw Data'!AI621,'Raw Data'!AO621)</f>
        <v>0.13600122548467483</v>
      </c>
      <c r="AM120" s="38">
        <f>AVERAGE('Raw Data'!AU621,'Raw Data'!BA621,'Raw Data'!BG621)</f>
        <v>10.778666666666666</v>
      </c>
      <c r="AN120" s="38">
        <f>STDEV('Raw Data'!AU621,'Raw Data'!BA621,'Raw Data'!BG621)</f>
        <v>0.63378729344578466</v>
      </c>
      <c r="AO120" s="38">
        <f>AVERAGE('Raw Data'!BM621,'Raw Data'!BS621,'Raw Data'!BY621)</f>
        <v>12.618</v>
      </c>
      <c r="AP120" s="38">
        <f>STDEV('Raw Data'!BM621,'Raw Data'!BS621,'Raw Data'!BY621)</f>
        <v>0.16963784955015182</v>
      </c>
      <c r="AQ120" s="38">
        <f>AVERAGE('Raw Data'!CE621,'Raw Data'!CK621,'Raw Data'!CQ621)</f>
        <v>18.424666666666667</v>
      </c>
      <c r="AR120" s="38">
        <f>STDEV('Raw Data'!CE621,'Raw Data'!CK621,'Raw Data'!CQ621)</f>
        <v>0.45668406292899405</v>
      </c>
      <c r="AS120" s="64"/>
      <c r="AT120" s="38">
        <f>AVERAGE('Raw Data'!AC788,'Raw Data'!AI788,'Raw Data'!AO788)</f>
        <v>9.8360000000000003</v>
      </c>
      <c r="AU120" s="38">
        <f>STDEV('Raw Data'!AC788,'Raw Data'!AI788,'Raw Data'!AO788)</f>
        <v>0.443618078982361</v>
      </c>
      <c r="AV120" s="38">
        <f>AVERAGE('Raw Data'!AU788,'Raw Data'!BA788,'Raw Data'!BG788)</f>
        <v>13.011333333333333</v>
      </c>
      <c r="AW120" s="38">
        <f>STDEV('Raw Data'!AU788,'Raw Data'!BA788,'Raw Data'!BG788)</f>
        <v>9.3767442821766467E-2</v>
      </c>
      <c r="AX120" s="38">
        <f>AVERAGE('Raw Data'!BM788,'Raw Data'!BS788,'Raw Data'!BY788)</f>
        <v>14.401333333333334</v>
      </c>
      <c r="AY120" s="38">
        <f>STDEV('Raw Data'!BM788,'Raw Data'!BS788,'Raw Data'!BY788)</f>
        <v>0.5318198316472722</v>
      </c>
      <c r="AZ120" s="38">
        <f>AVERAGE('Raw Data'!CE788,'Raw Data'!CK788,'Raw Data'!CQ788)</f>
        <v>17.340333333333334</v>
      </c>
      <c r="BA120" s="38">
        <f>STDEV('Raw Data'!CE788,'Raw Data'!CK788,'Raw Data'!CQ788)</f>
        <v>0.10364522822268972</v>
      </c>
      <c r="BC120" s="38">
        <f>AVERAGE('Raw Data'!AC955,'Raw Data'!AI955,'Raw Data'!AO955)</f>
        <v>2.3983333333333334</v>
      </c>
      <c r="BD120" s="38">
        <f>STDEV('Raw Data'!AC955,'Raw Data'!AI955,'Raw Data'!AO955)</f>
        <v>0.71682936137781994</v>
      </c>
      <c r="BE120" s="38">
        <f>AVERAGE('Raw Data'!AU955,'Raw Data'!BA955,'Raw Data'!BG955)</f>
        <v>3.3423333333333338</v>
      </c>
      <c r="BF120" s="38">
        <f>STDEV('Raw Data'!AU955,'Raw Data'!BA955,'Raw Data'!BG955)</f>
        <v>0.31788257790154734</v>
      </c>
      <c r="BG120" s="38">
        <f>AVERAGE('Raw Data'!BM955,'Raw Data'!BS955,'Raw Data'!BY955)</f>
        <v>7.3479999999999999</v>
      </c>
      <c r="BH120" s="38">
        <f>STDEV('Raw Data'!BM955,'Raw Data'!BS955,'Raw Data'!BY955)</f>
        <v>4.4034077712608026E-2</v>
      </c>
      <c r="BI120" s="38">
        <f>AVERAGE('Raw Data'!CE955,'Raw Data'!CK955,'Raw Data'!CQ955)</f>
        <v>13.455333333333334</v>
      </c>
      <c r="BJ120" s="38">
        <f>STDEV('Raw Data'!CE955,'Raw Data'!CK955,'Raw Data'!CQ955)</f>
        <v>0.428684421612605</v>
      </c>
      <c r="BL120" s="68">
        <f t="shared" si="132"/>
        <v>0.5953333333333326</v>
      </c>
      <c r="BM120" s="64">
        <f t="shared" si="133"/>
        <v>0.71942592854766263</v>
      </c>
      <c r="BN120" s="68">
        <f t="shared" si="134"/>
        <v>-2.3486666666666673</v>
      </c>
      <c r="BO120" s="64">
        <f t="shared" si="135"/>
        <v>0.4583157572387549</v>
      </c>
      <c r="BP120" s="68">
        <f t="shared" si="136"/>
        <v>-3.1606666666666658</v>
      </c>
      <c r="BQ120" s="64">
        <f t="shared" si="137"/>
        <v>0.46817980876297244</v>
      </c>
      <c r="BR120" s="68">
        <f t="shared" si="138"/>
        <v>-3.2383333333333351</v>
      </c>
      <c r="BS120" s="64">
        <f t="shared" si="139"/>
        <v>0.40965554636385332</v>
      </c>
      <c r="BT120" s="68">
        <f t="shared" si="140"/>
        <v>7.2333333333332916E-2</v>
      </c>
      <c r="BU120" s="64">
        <f t="shared" si="141"/>
        <v>0.48411947561182334</v>
      </c>
      <c r="BW120" s="68">
        <f t="shared" si="142"/>
        <v>5.6319999999999988</v>
      </c>
      <c r="BX120" s="64">
        <f t="shared" si="143"/>
        <v>0.64840239563612556</v>
      </c>
      <c r="BY120" s="68">
        <f t="shared" si="144"/>
        <v>6.0313333333333334</v>
      </c>
      <c r="BZ120" s="64">
        <f t="shared" si="145"/>
        <v>0.52453630316054767</v>
      </c>
      <c r="CA120" s="68">
        <f t="shared" si="146"/>
        <v>5.3346666666666671</v>
      </c>
      <c r="CB120" s="64">
        <f t="shared" si="147"/>
        <v>0.20050103906630184</v>
      </c>
      <c r="CC120" s="68">
        <f t="shared" si="148"/>
        <v>3.5266666666666637</v>
      </c>
      <c r="CD120" s="64">
        <f t="shared" si="149"/>
        <v>0.40859596995891578</v>
      </c>
      <c r="CE120" s="68">
        <f t="shared" si="150"/>
        <v>3.9236666666666675</v>
      </c>
      <c r="CF120" s="64">
        <f t="shared" si="151"/>
        <v>0.51863024722178741</v>
      </c>
      <c r="CG120" s="64"/>
      <c r="CH120" s="68">
        <f t="shared" si="152"/>
        <v>-1.6273333333333335</v>
      </c>
      <c r="CI120" s="64">
        <f t="shared" si="153"/>
        <v>0.46853139346970846</v>
      </c>
      <c r="CJ120" s="68">
        <f t="shared" si="154"/>
        <v>-1.750333333333332</v>
      </c>
      <c r="CK120" s="64">
        <f t="shared" si="155"/>
        <v>0.64517491168416219</v>
      </c>
      <c r="CL120" s="68">
        <f t="shared" si="156"/>
        <v>-0.33466666666666889</v>
      </c>
      <c r="CM120" s="64">
        <f t="shared" si="157"/>
        <v>0.44063741708272325</v>
      </c>
      <c r="CN120" s="68">
        <f t="shared" si="158"/>
        <v>-0.53900000000000148</v>
      </c>
      <c r="CO120" s="64">
        <f t="shared" si="159"/>
        <v>0.52202937337535549</v>
      </c>
      <c r="CP120" s="68"/>
      <c r="CQ120" s="68">
        <f t="shared" si="160"/>
        <v>-0.56833333333333336</v>
      </c>
      <c r="CR120" s="64">
        <f t="shared" si="161"/>
        <v>0.46399712642788388</v>
      </c>
      <c r="CS120" s="68">
        <f t="shared" si="162"/>
        <v>-2.2326666666666668</v>
      </c>
      <c r="CT120" s="64">
        <f t="shared" si="163"/>
        <v>0.64068609058310788</v>
      </c>
      <c r="CU120" s="68">
        <f t="shared" si="164"/>
        <v>-1.7833333333333332</v>
      </c>
      <c r="CV120" s="64">
        <f t="shared" si="165"/>
        <v>0.5582197894497587</v>
      </c>
      <c r="CW120" s="68">
        <f t="shared" si="166"/>
        <v>1.0843333333333334</v>
      </c>
      <c r="CX120" s="64">
        <f t="shared" si="167"/>
        <v>0.46829762615954701</v>
      </c>
      <c r="CY120" s="68"/>
      <c r="CZ120" s="68">
        <f t="shared" si="168"/>
        <v>6.8693333333333335</v>
      </c>
      <c r="DA120" s="64">
        <f t="shared" si="169"/>
        <v>0.72961679439735105</v>
      </c>
      <c r="DB120" s="68">
        <f t="shared" si="170"/>
        <v>7.4363333333333319</v>
      </c>
      <c r="DC120" s="64">
        <f t="shared" si="171"/>
        <v>0.70903855090302847</v>
      </c>
      <c r="DD120" s="68">
        <f t="shared" si="172"/>
        <v>5.2700000000000005</v>
      </c>
      <c r="DE120" s="64">
        <f t="shared" si="173"/>
        <v>0.17525980714356601</v>
      </c>
      <c r="DF120" s="68">
        <f t="shared" si="174"/>
        <v>4.9693333333333332</v>
      </c>
      <c r="DG120" s="64">
        <f t="shared" si="175"/>
        <v>0.6263630470156003</v>
      </c>
      <c r="DI120" s="68"/>
      <c r="DJ120" s="64"/>
      <c r="DK120" s="68"/>
      <c r="DL120" s="64"/>
      <c r="DM120" s="68"/>
      <c r="DN120" s="64"/>
      <c r="DO120" s="68"/>
      <c r="DP120" s="64"/>
      <c r="DQ120" s="68"/>
      <c r="DR120" s="64"/>
    </row>
    <row r="121" spans="1:122" ht="15.75" customHeight="1" x14ac:dyDescent="0.25">
      <c r="A121" s="63">
        <f>'Raw Data'!B121</f>
        <v>273</v>
      </c>
      <c r="B121" s="63">
        <f>'Raw Data'!C121</f>
        <v>288</v>
      </c>
      <c r="C121" s="63" t="str">
        <f>'Raw Data'!D121</f>
        <v>LMLDKDGHIKITDFGL</v>
      </c>
      <c r="D121" s="38">
        <f>AVERAGE('Raw Data'!K121,'Raw Data'!Q121,'Raw Data'!W121)</f>
        <v>6.3613333333333335</v>
      </c>
      <c r="E121" s="38">
        <f>STDEV('Raw Data'!K121,'Raw Data'!Q121,'Raw Data'!W121)</f>
        <v>0.25583653635345627</v>
      </c>
      <c r="F121" s="38">
        <f>AVERAGE('Raw Data'!AC121,'Raw Data'!AI121,'Raw Data'!AO121)</f>
        <v>6.9606666666666674</v>
      </c>
      <c r="G121" s="38">
        <f>STDEV('Raw Data'!AC121,'Raw Data'!AI121,'Raw Data'!AO121)</f>
        <v>0.31742768205267391</v>
      </c>
      <c r="H121" s="38">
        <f>AVERAGE('Raw Data'!AU121,'Raw Data'!BA121,'Raw Data'!BG121)</f>
        <v>8.2726666666666677</v>
      </c>
      <c r="I121" s="38">
        <f>STDEV('Raw Data'!AU121,'Raw Data'!BA121,'Raw Data'!BG121)</f>
        <v>0.20056503517147081</v>
      </c>
      <c r="J121" s="38">
        <f>AVERAGE('Raw Data'!BM121,'Raw Data'!BS121,'Raw Data'!BY121)</f>
        <v>10.694999999999999</v>
      </c>
      <c r="K121" s="38">
        <f>STDEV('Raw Data'!BM121,'Raw Data'!BS121,'Raw Data'!BY121)</f>
        <v>0.46161780728217167</v>
      </c>
      <c r="L121" s="38">
        <f>AVERAGE('Raw Data'!CE121,'Raw Data'!CK121,'Raw Data'!CQ121)</f>
        <v>15.098999999999998</v>
      </c>
      <c r="M121" s="38">
        <f>STDEV('Raw Data'!CE121,'Raw Data'!CK121,'Raw Data'!CQ121)</f>
        <v>0.37331354114202731</v>
      </c>
      <c r="O121" s="38">
        <f>AVERAGE('Raw Data'!K288,'Raw Data'!Q288,'Raw Data'!W288)</f>
        <v>6.1043333333333329</v>
      </c>
      <c r="P121" s="38">
        <f>STDEV('Raw Data'!K288,'Raw Data'!Q288,'Raw Data'!W288)</f>
        <v>0.34175478538468679</v>
      </c>
      <c r="Q121" s="38">
        <f>AVERAGE('Raw Data'!AC288,'Raw Data'!AI288,'Raw Data'!AO288)</f>
        <v>9.4193333333333324</v>
      </c>
      <c r="R121" s="38">
        <f>STDEV('Raw Data'!AC288,'Raw Data'!AI288,'Raw Data'!AO288)</f>
        <v>0.23334380928864029</v>
      </c>
      <c r="S121" s="38">
        <f>AVERAGE('Raw Data'!AU288,'Raw Data'!BA288,'Raw Data'!BG288)</f>
        <v>10.969999999999999</v>
      </c>
      <c r="T121" s="38">
        <f>STDEV('Raw Data'!AU288,'Raw Data'!BA288,'Raw Data'!BG288)</f>
        <v>0.30434027009253967</v>
      </c>
      <c r="U121" s="38">
        <f>AVERAGE('Raw Data'!BM288,'Raw Data'!BS288,'Raw Data'!BY288)</f>
        <v>12.504333333333333</v>
      </c>
      <c r="V121" s="38">
        <f>STDEV('Raw Data'!BM288,'Raw Data'!BS288,'Raw Data'!BY288)</f>
        <v>0.23704500275967336</v>
      </c>
      <c r="W121" s="38">
        <f>AVERAGE('Raw Data'!CE288,'Raw Data'!CK288,'Raw Data'!CQ288)</f>
        <v>14.476999999999999</v>
      </c>
      <c r="X121" s="38">
        <f>STDEV('Raw Data'!CE288,'Raw Data'!CK288,'Raw Data'!CQ288)</f>
        <v>0.110489818535465</v>
      </c>
      <c r="Z121" s="38">
        <f>AVERAGE('Raw Data'!K455,'Raw Data'!Q455,'Raw Data'!W455)</f>
        <v>1.4333333333333333</v>
      </c>
      <c r="AA121" s="38">
        <f>STDEV('Raw Data'!K455,'Raw Data'!Q455,'Raw Data'!W455)</f>
        <v>7.9399832073709889E-2</v>
      </c>
      <c r="AB121" s="38">
        <f>AVERAGE('Raw Data'!AC455,'Raw Data'!AI455,'Raw Data'!AO455)</f>
        <v>1.6976666666666667</v>
      </c>
      <c r="AC121" s="38">
        <f>STDEV('Raw Data'!AC455,'Raw Data'!AI455,'Raw Data'!AO455)</f>
        <v>0.12254522974532027</v>
      </c>
      <c r="AD121" s="38">
        <f>AVERAGE('Raw Data'!AU455,'Raw Data'!BA455,'Raw Data'!BG455)</f>
        <v>3.6596666666666664</v>
      </c>
      <c r="AE121" s="38">
        <f>STDEV('Raw Data'!AU455,'Raw Data'!BA455,'Raw Data'!BG455)</f>
        <v>0.20296879891582686</v>
      </c>
      <c r="AF121" s="38">
        <f>AVERAGE('Raw Data'!BM455,'Raw Data'!BS455,'Raw Data'!BY455)</f>
        <v>8.2753333333333341</v>
      </c>
      <c r="AG121" s="38">
        <f>STDEV('Raw Data'!BM455,'Raw Data'!BS455,'Raw Data'!BY455)</f>
        <v>0.28528290052741268</v>
      </c>
      <c r="AH121" s="38">
        <f>AVERAGE('Raw Data'!CE455,'Raw Data'!CK455,'Raw Data'!CQ455)</f>
        <v>12.704666666666668</v>
      </c>
      <c r="AI121" s="38">
        <f>STDEV('Raw Data'!CE455,'Raw Data'!CK455,'Raw Data'!CQ455)</f>
        <v>0.4955263195162628</v>
      </c>
      <c r="AK121" s="38">
        <f>AVERAGE('Raw Data'!AC622,'Raw Data'!AI622,'Raw Data'!AO622)</f>
        <v>8.1786666666666665</v>
      </c>
      <c r="AL121" s="38">
        <f>STDEV('Raw Data'!AC622,'Raw Data'!AI622,'Raw Data'!AO622)</f>
        <v>0.15437076579888248</v>
      </c>
      <c r="AM121" s="38">
        <f>AVERAGE('Raw Data'!AU622,'Raw Data'!BA622,'Raw Data'!BG622)</f>
        <v>9.8119999999999994</v>
      </c>
      <c r="AN121" s="38">
        <f>STDEV('Raw Data'!AU622,'Raw Data'!BA622,'Raw Data'!BG622)</f>
        <v>0.45208295698909062</v>
      </c>
      <c r="AO121" s="38">
        <f>AVERAGE('Raw Data'!BM622,'Raw Data'!BS622,'Raw Data'!BY622)</f>
        <v>11.38</v>
      </c>
      <c r="AP121" s="38">
        <f>STDEV('Raw Data'!BM622,'Raw Data'!BS622,'Raw Data'!BY622)</f>
        <v>8.0523288556789335E-2</v>
      </c>
      <c r="AQ121" s="38">
        <f>AVERAGE('Raw Data'!CE622,'Raw Data'!CK622,'Raw Data'!CQ622)</f>
        <v>16.409666666666666</v>
      </c>
      <c r="AR121" s="38">
        <f>STDEV('Raw Data'!CE622,'Raw Data'!CK622,'Raw Data'!CQ622)</f>
        <v>0.35593585564443042</v>
      </c>
      <c r="AS121" s="64"/>
      <c r="AT121" s="38">
        <f>AVERAGE('Raw Data'!AC789,'Raw Data'!AI789,'Raw Data'!AO789)</f>
        <v>9.5256666666666678</v>
      </c>
      <c r="AU121" s="38">
        <f>STDEV('Raw Data'!AC789,'Raw Data'!AI789,'Raw Data'!AO789)</f>
        <v>0.25572706804977269</v>
      </c>
      <c r="AV121" s="38">
        <f>AVERAGE('Raw Data'!AU789,'Raw Data'!BA789,'Raw Data'!BG789)</f>
        <v>11.580666666666666</v>
      </c>
      <c r="AW121" s="38">
        <f>STDEV('Raw Data'!AU789,'Raw Data'!BA789,'Raw Data'!BG789)</f>
        <v>7.548068185524906E-2</v>
      </c>
      <c r="AX121" s="38">
        <f>AVERAGE('Raw Data'!BM789,'Raw Data'!BS789,'Raw Data'!BY789)</f>
        <v>11.728666666666667</v>
      </c>
      <c r="AY121" s="38">
        <f>STDEV('Raw Data'!BM789,'Raw Data'!BS789,'Raw Data'!BY789)</f>
        <v>0.36422154430145021</v>
      </c>
      <c r="AZ121" s="38">
        <f>AVERAGE('Raw Data'!CE789,'Raw Data'!CK789,'Raw Data'!CQ789)</f>
        <v>14.673333333333332</v>
      </c>
      <c r="BA121" s="38">
        <f>STDEV('Raw Data'!CE789,'Raw Data'!CK789,'Raw Data'!CQ789)</f>
        <v>0.18673599902893168</v>
      </c>
      <c r="BC121" s="38">
        <f>AVERAGE('Raw Data'!AC956,'Raw Data'!AI956,'Raw Data'!AO956)</f>
        <v>2.9376666666666664</v>
      </c>
      <c r="BD121" s="38">
        <f>STDEV('Raw Data'!AC956,'Raw Data'!AI956,'Raw Data'!AO956)</f>
        <v>0.10016153619695209</v>
      </c>
      <c r="BE121" s="38">
        <f>AVERAGE('Raw Data'!AU956,'Raw Data'!BA956,'Raw Data'!BG956)</f>
        <v>3.6853333333333338</v>
      </c>
      <c r="BF121" s="38">
        <f>STDEV('Raw Data'!AU956,'Raw Data'!BA956,'Raw Data'!BG956)</f>
        <v>0.57945175237747482</v>
      </c>
      <c r="BG121" s="38">
        <f>AVERAGE('Raw Data'!BM956,'Raw Data'!BS956,'Raw Data'!BY956)</f>
        <v>7.0216666666666656</v>
      </c>
      <c r="BH121" s="38">
        <f>STDEV('Raw Data'!BM956,'Raw Data'!BS956,'Raw Data'!BY956)</f>
        <v>0.19597023583527506</v>
      </c>
      <c r="BI121" s="38">
        <f>AVERAGE('Raw Data'!CE956,'Raw Data'!CK956,'Raw Data'!CQ956)</f>
        <v>12.53</v>
      </c>
      <c r="BJ121" s="38">
        <f>STDEV('Raw Data'!CE956,'Raw Data'!CK956,'Raw Data'!CQ956)</f>
        <v>0.26217742084321488</v>
      </c>
      <c r="BL121" s="68">
        <f t="shared" si="132"/>
        <v>0.25700000000000056</v>
      </c>
      <c r="BM121" s="64">
        <f t="shared" si="133"/>
        <v>0.4269059225012774</v>
      </c>
      <c r="BN121" s="68">
        <f t="shared" si="134"/>
        <v>-2.458666666666665</v>
      </c>
      <c r="BO121" s="64">
        <f t="shared" si="135"/>
        <v>0.3939665806469716</v>
      </c>
      <c r="BP121" s="68">
        <f t="shared" si="136"/>
        <v>-2.6973333333333311</v>
      </c>
      <c r="BQ121" s="64">
        <f t="shared" si="137"/>
        <v>0.36448502484098483</v>
      </c>
      <c r="BR121" s="68">
        <f t="shared" si="138"/>
        <v>-1.8093333333333348</v>
      </c>
      <c r="BS121" s="64">
        <f t="shared" si="139"/>
        <v>0.51892324416365632</v>
      </c>
      <c r="BT121" s="68">
        <f t="shared" si="140"/>
        <v>0.62199999999999989</v>
      </c>
      <c r="BU121" s="64">
        <f t="shared" si="141"/>
        <v>0.38932120414896504</v>
      </c>
      <c r="BW121" s="68">
        <f t="shared" si="142"/>
        <v>4.9279999999999999</v>
      </c>
      <c r="BX121" s="64">
        <f t="shared" si="143"/>
        <v>0.26787434865374227</v>
      </c>
      <c r="BY121" s="68">
        <f t="shared" si="144"/>
        <v>5.2630000000000008</v>
      </c>
      <c r="BZ121" s="64">
        <f t="shared" si="145"/>
        <v>0.3402611741980956</v>
      </c>
      <c r="CA121" s="68">
        <f t="shared" si="146"/>
        <v>4.6130000000000013</v>
      </c>
      <c r="CB121" s="64">
        <f t="shared" si="147"/>
        <v>0.28534657290156246</v>
      </c>
      <c r="CC121" s="68">
        <f t="shared" si="148"/>
        <v>2.4196666666666644</v>
      </c>
      <c r="CD121" s="64">
        <f t="shared" si="149"/>
        <v>0.54265765758287587</v>
      </c>
      <c r="CE121" s="68">
        <f t="shared" si="150"/>
        <v>2.3943333333333303</v>
      </c>
      <c r="CF121" s="64">
        <f t="shared" si="151"/>
        <v>0.62041061671552133</v>
      </c>
      <c r="CG121" s="64"/>
      <c r="CH121" s="68">
        <f t="shared" si="152"/>
        <v>-1.2179999999999991</v>
      </c>
      <c r="CI121" s="64">
        <f t="shared" si="153"/>
        <v>0.35297403115054637</v>
      </c>
      <c r="CJ121" s="68">
        <f t="shared" si="154"/>
        <v>-1.5393333333333317</v>
      </c>
      <c r="CK121" s="64">
        <f t="shared" si="155"/>
        <v>0.49457591260931144</v>
      </c>
      <c r="CL121" s="68">
        <f t="shared" si="156"/>
        <v>-0.68500000000000227</v>
      </c>
      <c r="CM121" s="64">
        <f t="shared" si="157"/>
        <v>0.46858830544519581</v>
      </c>
      <c r="CN121" s="68">
        <f t="shared" si="158"/>
        <v>-1.310666666666668</v>
      </c>
      <c r="CO121" s="64">
        <f t="shared" si="159"/>
        <v>0.51580358018661809</v>
      </c>
      <c r="CP121" s="68"/>
      <c r="CQ121" s="68">
        <f t="shared" si="160"/>
        <v>-1.3470000000000013</v>
      </c>
      <c r="CR121" s="64">
        <f t="shared" si="161"/>
        <v>0.29870833042730244</v>
      </c>
      <c r="CS121" s="68">
        <f t="shared" si="162"/>
        <v>-1.7686666666666664</v>
      </c>
      <c r="CT121" s="64">
        <f t="shared" si="163"/>
        <v>0.45834084842323763</v>
      </c>
      <c r="CU121" s="68">
        <f t="shared" si="164"/>
        <v>-0.34866666666666646</v>
      </c>
      <c r="CV121" s="64">
        <f t="shared" si="165"/>
        <v>0.37301653225203468</v>
      </c>
      <c r="CW121" s="68">
        <f t="shared" si="166"/>
        <v>1.7363333333333344</v>
      </c>
      <c r="CX121" s="64">
        <f t="shared" si="167"/>
        <v>0.40194609920568453</v>
      </c>
      <c r="CY121" s="68"/>
      <c r="CZ121" s="68">
        <f t="shared" si="168"/>
        <v>5.2409999999999997</v>
      </c>
      <c r="DA121" s="64">
        <f t="shared" si="169"/>
        <v>0.1840181150503036</v>
      </c>
      <c r="DB121" s="68">
        <f t="shared" si="170"/>
        <v>6.1266666666666652</v>
      </c>
      <c r="DC121" s="64">
        <f t="shared" si="171"/>
        <v>0.73494444234467571</v>
      </c>
      <c r="DD121" s="68">
        <f t="shared" si="172"/>
        <v>4.3583333333333352</v>
      </c>
      <c r="DE121" s="64">
        <f t="shared" si="173"/>
        <v>0.21186867001360368</v>
      </c>
      <c r="DF121" s="68">
        <f t="shared" si="174"/>
        <v>3.879666666666667</v>
      </c>
      <c r="DG121" s="64">
        <f t="shared" si="175"/>
        <v>0.44207163823676021</v>
      </c>
      <c r="DI121" s="68"/>
      <c r="DJ121" s="64"/>
      <c r="DK121" s="68"/>
      <c r="DL121" s="64"/>
      <c r="DM121" s="68"/>
      <c r="DN121" s="64"/>
      <c r="DO121" s="68"/>
      <c r="DP121" s="64"/>
      <c r="DQ121" s="68"/>
      <c r="DR121" s="64"/>
    </row>
    <row r="122" spans="1:122" ht="15.75" customHeight="1" x14ac:dyDescent="0.25">
      <c r="A122" s="63">
        <f>'Raw Data'!B122</f>
        <v>274</v>
      </c>
      <c r="B122" s="63">
        <f>'Raw Data'!C122</f>
        <v>288</v>
      </c>
      <c r="C122" s="63" t="str">
        <f>'Raw Data'!D122</f>
        <v>MLDKDGHIKITDFGL</v>
      </c>
      <c r="D122" s="38">
        <f>AVERAGE('Raw Data'!K122,'Raw Data'!Q122,'Raw Data'!W122)</f>
        <v>6.9239999999999995</v>
      </c>
      <c r="E122" s="38">
        <f>STDEV('Raw Data'!K122,'Raw Data'!Q122,'Raw Data'!W122)</f>
        <v>0.96715510648499436</v>
      </c>
      <c r="F122" s="38">
        <f>AVERAGE('Raw Data'!AC122,'Raw Data'!AI122,'Raw Data'!AO122)</f>
        <v>7.2946666666666671</v>
      </c>
      <c r="G122" s="38">
        <f>STDEV('Raw Data'!AC122,'Raw Data'!AI122,'Raw Data'!AO122)</f>
        <v>0.70268224207911589</v>
      </c>
      <c r="H122" s="38">
        <f>AVERAGE('Raw Data'!AU122,'Raw Data'!BA122,'Raw Data'!BG122)</f>
        <v>8.7673333333333332</v>
      </c>
      <c r="I122" s="38">
        <f>STDEV('Raw Data'!AU122,'Raw Data'!BA122,'Raw Data'!BG122)</f>
        <v>0.30631574124313893</v>
      </c>
      <c r="J122" s="38">
        <f>AVERAGE('Raw Data'!BM122,'Raw Data'!BS122,'Raw Data'!BY122)</f>
        <v>12.235999999999999</v>
      </c>
      <c r="K122" s="38">
        <f>STDEV('Raw Data'!BM122,'Raw Data'!BS122,'Raw Data'!BY122)</f>
        <v>0.2807863956818421</v>
      </c>
      <c r="L122" s="38">
        <f>AVERAGE('Raw Data'!CE122,'Raw Data'!CK122,'Raw Data'!CQ122)</f>
        <v>17.945</v>
      </c>
      <c r="M122" s="38">
        <f>STDEV('Raw Data'!CE122,'Raw Data'!CK122,'Raw Data'!CQ122)</f>
        <v>0.27799460426418354</v>
      </c>
      <c r="O122" s="38">
        <f>AVERAGE('Raw Data'!K289,'Raw Data'!Q289,'Raw Data'!W289)</f>
        <v>6.4839999999999991</v>
      </c>
      <c r="P122" s="38">
        <f>STDEV('Raw Data'!K289,'Raw Data'!Q289,'Raw Data'!W289)</f>
        <v>0.19678668654154394</v>
      </c>
      <c r="Q122" s="38">
        <f>AVERAGE('Raw Data'!AC289,'Raw Data'!AI289,'Raw Data'!AO289)</f>
        <v>9.7973333333333326</v>
      </c>
      <c r="R122" s="38">
        <f>STDEV('Raw Data'!AC289,'Raw Data'!AI289,'Raw Data'!AO289)</f>
        <v>0.14688884686501294</v>
      </c>
      <c r="S122" s="38">
        <f>AVERAGE('Raw Data'!AU289,'Raw Data'!BA289,'Raw Data'!BG289)</f>
        <v>12.296000000000001</v>
      </c>
      <c r="T122" s="38">
        <f>STDEV('Raw Data'!AU289,'Raw Data'!BA289,'Raw Data'!BG289)</f>
        <v>0.52354178438783683</v>
      </c>
      <c r="U122" s="38">
        <f>AVERAGE('Raw Data'!BM289,'Raw Data'!BS289,'Raw Data'!BY289)</f>
        <v>15.727666666666666</v>
      </c>
      <c r="V122" s="38">
        <f>STDEV('Raw Data'!BM289,'Raw Data'!BS289,'Raw Data'!BY289)</f>
        <v>0.16695009234299082</v>
      </c>
      <c r="W122" s="38">
        <f>AVERAGE('Raw Data'!CE289,'Raw Data'!CK289,'Raw Data'!CQ289)</f>
        <v>17.833666666666669</v>
      </c>
      <c r="X122" s="38">
        <f>STDEV('Raw Data'!CE289,'Raw Data'!CK289,'Raw Data'!CQ289)</f>
        <v>0.52807701458531042</v>
      </c>
      <c r="Z122" s="38">
        <f>AVERAGE('Raw Data'!K456,'Raw Data'!Q456,'Raw Data'!W456)</f>
        <v>1.3366666666666667</v>
      </c>
      <c r="AA122" s="38">
        <f>STDEV('Raw Data'!K456,'Raw Data'!Q456,'Raw Data'!W456)</f>
        <v>3.5809682117177909E-2</v>
      </c>
      <c r="AB122" s="38">
        <f>AVERAGE('Raw Data'!AC456,'Raw Data'!AI456,'Raw Data'!AO456)</f>
        <v>1.7966666666666669</v>
      </c>
      <c r="AC122" s="38">
        <f>STDEV('Raw Data'!AC456,'Raw Data'!AI456,'Raw Data'!AO456)</f>
        <v>0.17083422763993558</v>
      </c>
      <c r="AD122" s="38">
        <f>AVERAGE('Raw Data'!AU456,'Raw Data'!BA456,'Raw Data'!BG456)</f>
        <v>3.3763333333333332</v>
      </c>
      <c r="AE122" s="38">
        <f>STDEV('Raw Data'!AU456,'Raw Data'!BA456,'Raw Data'!BG456)</f>
        <v>0.20866320550910103</v>
      </c>
      <c r="AF122" s="38">
        <f>AVERAGE('Raw Data'!BM456,'Raw Data'!BS456,'Raw Data'!BY456)</f>
        <v>8.6106666666666669</v>
      </c>
      <c r="AG122" s="38">
        <f>STDEV('Raw Data'!BM456,'Raw Data'!BS456,'Raw Data'!BY456)</f>
        <v>4.7930505248049933E-2</v>
      </c>
      <c r="AH122" s="38">
        <f>AVERAGE('Raw Data'!CE456,'Raw Data'!CK456,'Raw Data'!CQ456)</f>
        <v>13.880333333333335</v>
      </c>
      <c r="AI122" s="38">
        <f>STDEV('Raw Data'!CE456,'Raw Data'!CK456,'Raw Data'!CQ456)</f>
        <v>0.5960279635498098</v>
      </c>
      <c r="AK122" s="38">
        <f>AVERAGE('Raw Data'!AC623,'Raw Data'!AI623,'Raw Data'!AO623)</f>
        <v>9.3010000000000002</v>
      </c>
      <c r="AL122" s="38">
        <f>STDEV('Raw Data'!AC623,'Raw Data'!AI623,'Raw Data'!AO623)</f>
        <v>0.17781169815284967</v>
      </c>
      <c r="AM122" s="38">
        <f>AVERAGE('Raw Data'!AU623,'Raw Data'!BA623,'Raw Data'!BG623)</f>
        <v>10.656333333333334</v>
      </c>
      <c r="AN122" s="38">
        <f>STDEV('Raw Data'!AU623,'Raw Data'!BA623,'Raw Data'!BG623)</f>
        <v>0.34004460491725674</v>
      </c>
      <c r="AO122" s="38">
        <f>AVERAGE('Raw Data'!BM623,'Raw Data'!BS623,'Raw Data'!BY623)</f>
        <v>12.774000000000001</v>
      </c>
      <c r="AP122" s="38">
        <f>STDEV('Raw Data'!BM623,'Raw Data'!BS623,'Raw Data'!BY623)</f>
        <v>0.3535859160091086</v>
      </c>
      <c r="AQ122" s="38">
        <f>AVERAGE('Raw Data'!CE623,'Raw Data'!CK623,'Raw Data'!CQ623)</f>
        <v>19.564333333333334</v>
      </c>
      <c r="AR122" s="38">
        <f>STDEV('Raw Data'!CE623,'Raw Data'!CK623,'Raw Data'!CQ623)</f>
        <v>1.9943325533454375</v>
      </c>
      <c r="AS122" s="64"/>
      <c r="AT122" s="38">
        <f>AVERAGE('Raw Data'!AC790,'Raw Data'!AI790,'Raw Data'!AO790)</f>
        <v>9.8763333333333332</v>
      </c>
      <c r="AU122" s="38">
        <f>STDEV('Raw Data'!AC790,'Raw Data'!AI790,'Raw Data'!AO790)</f>
        <v>0.43182673994709181</v>
      </c>
      <c r="AV122" s="38">
        <f>AVERAGE('Raw Data'!AU790,'Raw Data'!BA790,'Raw Data'!BG790)</f>
        <v>12.9</v>
      </c>
      <c r="AW122" s="38">
        <f>STDEV('Raw Data'!AU790,'Raw Data'!BA790,'Raw Data'!BG790)</f>
        <v>0.14251666569212212</v>
      </c>
      <c r="AX122" s="38">
        <f>AVERAGE('Raw Data'!BM790,'Raw Data'!BS790,'Raw Data'!BY790)</f>
        <v>14.624333333333333</v>
      </c>
      <c r="AY122" s="38">
        <f>STDEV('Raw Data'!BM790,'Raw Data'!BS790,'Raw Data'!BY790)</f>
        <v>0.40882433065233958</v>
      </c>
      <c r="AZ122" s="38">
        <f>AVERAGE('Raw Data'!CE790,'Raw Data'!CK790,'Raw Data'!CQ790)</f>
        <v>17.637333333333334</v>
      </c>
      <c r="BA122" s="38">
        <f>STDEV('Raw Data'!CE790,'Raw Data'!CK790,'Raw Data'!CQ790)</f>
        <v>0.18388130229399008</v>
      </c>
      <c r="BC122" s="38">
        <f>AVERAGE('Raw Data'!AC957,'Raw Data'!AI957,'Raw Data'!AO957)</f>
        <v>1.656666666666667</v>
      </c>
      <c r="BD122" s="38">
        <f>STDEV('Raw Data'!AC957,'Raw Data'!AI957,'Raw Data'!AO957)</f>
        <v>0.2792889781809017</v>
      </c>
      <c r="BE122" s="38">
        <f>AVERAGE('Raw Data'!AU957,'Raw Data'!BA957,'Raw Data'!BG957)</f>
        <v>2.9346666666666668</v>
      </c>
      <c r="BF122" s="38">
        <f>STDEV('Raw Data'!AU957,'Raw Data'!BA957,'Raw Data'!BG957)</f>
        <v>0.15888465417822242</v>
      </c>
      <c r="BG122" s="38">
        <f>AVERAGE('Raw Data'!BM957,'Raw Data'!BS957,'Raw Data'!BY957)</f>
        <v>7.174666666666667</v>
      </c>
      <c r="BH122" s="38">
        <f>STDEV('Raw Data'!BM957,'Raw Data'!BS957,'Raw Data'!BY957)</f>
        <v>0.15810545004310672</v>
      </c>
      <c r="BI122" s="38">
        <f>AVERAGE('Raw Data'!CE957,'Raw Data'!CK957,'Raw Data'!CQ957)</f>
        <v>13.627666666666665</v>
      </c>
      <c r="BJ122" s="38">
        <f>STDEV('Raw Data'!CE957,'Raw Data'!CK957,'Raw Data'!CQ957)</f>
        <v>0.44140721939421529</v>
      </c>
      <c r="BL122" s="68">
        <f t="shared" si="132"/>
        <v>0.44000000000000039</v>
      </c>
      <c r="BM122" s="64">
        <f t="shared" si="133"/>
        <v>0.98697213739801226</v>
      </c>
      <c r="BN122" s="68">
        <f t="shared" si="134"/>
        <v>-2.5026666666666655</v>
      </c>
      <c r="BO122" s="64">
        <f t="shared" si="135"/>
        <v>0.71787092618845239</v>
      </c>
      <c r="BP122" s="68">
        <f t="shared" si="136"/>
        <v>-3.528666666666668</v>
      </c>
      <c r="BQ122" s="64">
        <f t="shared" si="137"/>
        <v>0.60656849022458614</v>
      </c>
      <c r="BR122" s="68">
        <f t="shared" si="138"/>
        <v>-3.4916666666666671</v>
      </c>
      <c r="BS122" s="64">
        <f t="shared" si="139"/>
        <v>0.32667006800950277</v>
      </c>
      <c r="BT122" s="68">
        <f t="shared" si="140"/>
        <v>0.11133333333333084</v>
      </c>
      <c r="BU122" s="64">
        <f t="shared" si="141"/>
        <v>0.59677997062010557</v>
      </c>
      <c r="BW122" s="68">
        <f t="shared" si="142"/>
        <v>5.5873333333333326</v>
      </c>
      <c r="BX122" s="64">
        <f t="shared" si="143"/>
        <v>0.96781782032226193</v>
      </c>
      <c r="BY122" s="68">
        <f t="shared" si="144"/>
        <v>5.4980000000000002</v>
      </c>
      <c r="BZ122" s="64">
        <f t="shared" si="145"/>
        <v>0.72315051453114976</v>
      </c>
      <c r="CA122" s="68">
        <f t="shared" si="146"/>
        <v>5.391</v>
      </c>
      <c r="CB122" s="64">
        <f t="shared" si="147"/>
        <v>0.37063414125882543</v>
      </c>
      <c r="CC122" s="68">
        <f t="shared" si="148"/>
        <v>3.625333333333332</v>
      </c>
      <c r="CD122" s="64">
        <f t="shared" si="149"/>
        <v>0.28484791263643366</v>
      </c>
      <c r="CE122" s="68">
        <f t="shared" si="150"/>
        <v>4.0646666666666658</v>
      </c>
      <c r="CF122" s="64">
        <f t="shared" si="151"/>
        <v>0.65767038350022533</v>
      </c>
      <c r="CG122" s="64"/>
      <c r="CH122" s="68">
        <f t="shared" si="152"/>
        <v>-2.0063333333333331</v>
      </c>
      <c r="CI122" s="64">
        <f t="shared" si="153"/>
        <v>0.72483055491151405</v>
      </c>
      <c r="CJ122" s="68">
        <f t="shared" si="154"/>
        <v>-1.8890000000000011</v>
      </c>
      <c r="CK122" s="64">
        <f t="shared" si="155"/>
        <v>0.4576676377751292</v>
      </c>
      <c r="CL122" s="68">
        <f t="shared" si="156"/>
        <v>-0.53800000000000203</v>
      </c>
      <c r="CM122" s="64">
        <f t="shared" si="157"/>
        <v>0.45151301199411786</v>
      </c>
      <c r="CN122" s="68">
        <f t="shared" si="158"/>
        <v>-1.6193333333333335</v>
      </c>
      <c r="CO122" s="64">
        <f t="shared" si="159"/>
        <v>2.0136144947167351</v>
      </c>
      <c r="CP122" s="68"/>
      <c r="CQ122" s="68">
        <f t="shared" si="160"/>
        <v>-0.57533333333333303</v>
      </c>
      <c r="CR122" s="64">
        <f t="shared" si="161"/>
        <v>0.46700249820887829</v>
      </c>
      <c r="CS122" s="68">
        <f t="shared" si="162"/>
        <v>-2.243666666666666</v>
      </c>
      <c r="CT122" s="64">
        <f t="shared" si="163"/>
        <v>0.3687022285440289</v>
      </c>
      <c r="CU122" s="68">
        <f t="shared" si="164"/>
        <v>-1.8503333333333316</v>
      </c>
      <c r="CV122" s="64">
        <f t="shared" si="165"/>
        <v>0.54051857815743387</v>
      </c>
      <c r="CW122" s="68">
        <f t="shared" si="166"/>
        <v>1.9269999999999996</v>
      </c>
      <c r="CX122" s="64">
        <f t="shared" si="167"/>
        <v>2.0027917182439783</v>
      </c>
      <c r="CY122" s="68"/>
      <c r="CZ122" s="68">
        <f t="shared" si="168"/>
        <v>7.644333333333333</v>
      </c>
      <c r="DA122" s="64">
        <f t="shared" si="169"/>
        <v>0.3310881050918808</v>
      </c>
      <c r="DB122" s="68">
        <f t="shared" si="170"/>
        <v>7.7216666666666676</v>
      </c>
      <c r="DC122" s="64">
        <f t="shared" si="171"/>
        <v>0.3753327412665548</v>
      </c>
      <c r="DD122" s="68">
        <f t="shared" si="172"/>
        <v>5.5993333333333339</v>
      </c>
      <c r="DE122" s="64">
        <f t="shared" si="173"/>
        <v>0.3873245839516693</v>
      </c>
      <c r="DF122" s="68">
        <f t="shared" si="174"/>
        <v>5.9366666666666692</v>
      </c>
      <c r="DG122" s="64">
        <f t="shared" si="175"/>
        <v>2.0425970397184723</v>
      </c>
      <c r="DI122" s="68"/>
      <c r="DJ122" s="64"/>
      <c r="DK122" s="68"/>
      <c r="DL122" s="64"/>
      <c r="DM122" s="68"/>
      <c r="DN122" s="64"/>
      <c r="DO122" s="68"/>
      <c r="DP122" s="64"/>
      <c r="DQ122" s="68"/>
      <c r="DR122" s="64"/>
    </row>
    <row r="123" spans="1:122" ht="15.75" customHeight="1" x14ac:dyDescent="0.25">
      <c r="A123" s="63">
        <f>'Raw Data'!B123</f>
        <v>274</v>
      </c>
      <c r="B123" s="63">
        <f>'Raw Data'!C123</f>
        <v>288</v>
      </c>
      <c r="C123" s="63" t="str">
        <f>'Raw Data'!D123</f>
        <v>MLDKDGHIKITDFGL</v>
      </c>
      <c r="D123" s="38">
        <f>AVERAGE('Raw Data'!K123,'Raw Data'!Q123,'Raw Data'!W123)</f>
        <v>7.1346666666666652</v>
      </c>
      <c r="E123" s="38">
        <f>STDEV('Raw Data'!K123,'Raw Data'!Q123,'Raw Data'!W123)</f>
        <v>0.62837037910243132</v>
      </c>
      <c r="F123" s="38">
        <f>AVERAGE('Raw Data'!AC123,'Raw Data'!AI123,'Raw Data'!AO123)</f>
        <v>7.6403333333333334</v>
      </c>
      <c r="G123" s="38">
        <f>STDEV('Raw Data'!AC123,'Raw Data'!AI123,'Raw Data'!AO123)</f>
        <v>0.44835848752235458</v>
      </c>
      <c r="H123" s="38">
        <f>AVERAGE('Raw Data'!AU123,'Raw Data'!BA123,'Raw Data'!BG123)</f>
        <v>9.0283333333333342</v>
      </c>
      <c r="I123" s="38">
        <f>STDEV('Raw Data'!AU123,'Raw Data'!BA123,'Raw Data'!BG123)</f>
        <v>0.120682779771322</v>
      </c>
      <c r="J123" s="38">
        <f>AVERAGE('Raw Data'!BM123,'Raw Data'!BS123,'Raw Data'!BY123)</f>
        <v>12.283333333333331</v>
      </c>
      <c r="K123" s="38">
        <f>STDEV('Raw Data'!BM123,'Raw Data'!BS123,'Raw Data'!BY123)</f>
        <v>0.40667472669608307</v>
      </c>
      <c r="L123" s="38">
        <f>AVERAGE('Raw Data'!CE123,'Raw Data'!CK123,'Raw Data'!CQ123)</f>
        <v>17.885666666666665</v>
      </c>
      <c r="M123" s="38">
        <f>STDEV('Raw Data'!CE123,'Raw Data'!CK123,'Raw Data'!CQ123)</f>
        <v>0.25289194003236432</v>
      </c>
      <c r="O123" s="38">
        <f>AVERAGE('Raw Data'!K290,'Raw Data'!Q290,'Raw Data'!W290)</f>
        <v>6.5393333333333326</v>
      </c>
      <c r="P123" s="38">
        <f>STDEV('Raw Data'!K290,'Raw Data'!Q290,'Raw Data'!W290)</f>
        <v>0.35032032960325521</v>
      </c>
      <c r="Q123" s="38">
        <f>AVERAGE('Raw Data'!AC290,'Raw Data'!AI290,'Raw Data'!AO290)</f>
        <v>9.9890000000000008</v>
      </c>
      <c r="R123" s="38">
        <f>STDEV('Raw Data'!AC290,'Raw Data'!AI290,'Raw Data'!AO290)</f>
        <v>9.5015788161757125E-2</v>
      </c>
      <c r="S123" s="38">
        <f>AVERAGE('Raw Data'!AU290,'Raw Data'!BA290,'Raw Data'!BG290)</f>
        <v>12.189</v>
      </c>
      <c r="T123" s="38">
        <f>STDEV('Raw Data'!AU290,'Raw Data'!BA290,'Raw Data'!BG290)</f>
        <v>0.45235826509526722</v>
      </c>
      <c r="U123" s="38">
        <f>AVERAGE('Raw Data'!BM290,'Raw Data'!BS290,'Raw Data'!BY290)</f>
        <v>15.521666666666667</v>
      </c>
      <c r="V123" s="38">
        <f>STDEV('Raw Data'!BM290,'Raw Data'!BS290,'Raw Data'!BY290)</f>
        <v>4.9328828623162443E-2</v>
      </c>
      <c r="W123" s="38">
        <f>AVERAGE('Raw Data'!CE290,'Raw Data'!CK290,'Raw Data'!CQ290)</f>
        <v>17.813333333333333</v>
      </c>
      <c r="X123" s="38">
        <f>STDEV('Raw Data'!CE290,'Raw Data'!CK290,'Raw Data'!CQ290)</f>
        <v>0.41281634334572298</v>
      </c>
      <c r="Z123" s="38">
        <f>AVERAGE('Raw Data'!K457,'Raw Data'!Q457,'Raw Data'!W457)</f>
        <v>1.5026666666666666</v>
      </c>
      <c r="AA123" s="38">
        <f>STDEV('Raw Data'!K457,'Raw Data'!Q457,'Raw Data'!W457)</f>
        <v>0.15992602456552638</v>
      </c>
      <c r="AB123" s="38">
        <f>AVERAGE('Raw Data'!AC457,'Raw Data'!AI457,'Raw Data'!AO457)</f>
        <v>1.609</v>
      </c>
      <c r="AC123" s="38">
        <f>STDEV('Raw Data'!AC457,'Raw Data'!AI457,'Raw Data'!AO457)</f>
        <v>0.27223702907576797</v>
      </c>
      <c r="AD123" s="38">
        <f>AVERAGE('Raw Data'!AU457,'Raw Data'!BA457,'Raw Data'!BG457)</f>
        <v>3.6936666666666667</v>
      </c>
      <c r="AE123" s="38">
        <f>STDEV('Raw Data'!AU457,'Raw Data'!BA457,'Raw Data'!BG457)</f>
        <v>0.16011350140863606</v>
      </c>
      <c r="AF123" s="38">
        <f>AVERAGE('Raw Data'!BM457,'Raw Data'!BS457,'Raw Data'!BY457)</f>
        <v>8.7566666666666677</v>
      </c>
      <c r="AG123" s="38">
        <f>STDEV('Raw Data'!BM457,'Raw Data'!BS457,'Raw Data'!BY457)</f>
        <v>3.9576929306520792E-2</v>
      </c>
      <c r="AH123" s="38">
        <f>AVERAGE('Raw Data'!CE457,'Raw Data'!CK457,'Raw Data'!CQ457)</f>
        <v>13.961999999999998</v>
      </c>
      <c r="AI123" s="38">
        <f>STDEV('Raw Data'!CE457,'Raw Data'!CK457,'Raw Data'!CQ457)</f>
        <v>0.4527946554454893</v>
      </c>
      <c r="AK123" s="38">
        <f>AVERAGE('Raw Data'!AC624,'Raw Data'!AI624,'Raw Data'!AO624)</f>
        <v>9.2676666666666669</v>
      </c>
      <c r="AL123" s="38">
        <f>STDEV('Raw Data'!AC624,'Raw Data'!AI624,'Raw Data'!AO624)</f>
        <v>0.13600122548467483</v>
      </c>
      <c r="AM123" s="38">
        <f>AVERAGE('Raw Data'!AU624,'Raw Data'!BA624,'Raw Data'!BG624)</f>
        <v>10.778666666666666</v>
      </c>
      <c r="AN123" s="38">
        <f>STDEV('Raw Data'!AU624,'Raw Data'!BA624,'Raw Data'!BG624)</f>
        <v>0.63378729344578466</v>
      </c>
      <c r="AO123" s="38">
        <f>AVERAGE('Raw Data'!BM624,'Raw Data'!BS624,'Raw Data'!BY624)</f>
        <v>12.618</v>
      </c>
      <c r="AP123" s="38">
        <f>STDEV('Raw Data'!BM624,'Raw Data'!BS624,'Raw Data'!BY624)</f>
        <v>0.16963784955015182</v>
      </c>
      <c r="AQ123" s="38">
        <f>AVERAGE('Raw Data'!CE624,'Raw Data'!CK624,'Raw Data'!CQ624)</f>
        <v>18.424666666666667</v>
      </c>
      <c r="AR123" s="38">
        <f>STDEV('Raw Data'!CE624,'Raw Data'!CK624,'Raw Data'!CQ624)</f>
        <v>0.45668406292899405</v>
      </c>
      <c r="AS123" s="64"/>
      <c r="AT123" s="38">
        <f>AVERAGE('Raw Data'!AC791,'Raw Data'!AI791,'Raw Data'!AO791)</f>
        <v>9.8360000000000003</v>
      </c>
      <c r="AU123" s="38">
        <f>STDEV('Raw Data'!AC791,'Raw Data'!AI791,'Raw Data'!AO791)</f>
        <v>0.443618078982361</v>
      </c>
      <c r="AV123" s="38">
        <f>AVERAGE('Raw Data'!AU791,'Raw Data'!BA791,'Raw Data'!BG791)</f>
        <v>13.011333333333333</v>
      </c>
      <c r="AW123" s="38">
        <f>STDEV('Raw Data'!AU791,'Raw Data'!BA791,'Raw Data'!BG791)</f>
        <v>9.3767442821766467E-2</v>
      </c>
      <c r="AX123" s="38">
        <f>AVERAGE('Raw Data'!BM791,'Raw Data'!BS791,'Raw Data'!BY791)</f>
        <v>14.401333333333334</v>
      </c>
      <c r="AY123" s="38">
        <f>STDEV('Raw Data'!BM791,'Raw Data'!BS791,'Raw Data'!BY791)</f>
        <v>0.5318198316472722</v>
      </c>
      <c r="AZ123" s="38">
        <f>AVERAGE('Raw Data'!CE791,'Raw Data'!CK791,'Raw Data'!CQ791)</f>
        <v>17.340333333333334</v>
      </c>
      <c r="BA123" s="38">
        <f>STDEV('Raw Data'!CE791,'Raw Data'!CK791,'Raw Data'!CQ791)</f>
        <v>0.10364522822268972</v>
      </c>
      <c r="BC123" s="38">
        <f>AVERAGE('Raw Data'!AC958,'Raw Data'!AI958,'Raw Data'!AO958)</f>
        <v>2.3983333333333334</v>
      </c>
      <c r="BD123" s="38">
        <f>STDEV('Raw Data'!AC958,'Raw Data'!AI958,'Raw Data'!AO958)</f>
        <v>0.71682936137781994</v>
      </c>
      <c r="BE123" s="38">
        <f>AVERAGE('Raw Data'!AU958,'Raw Data'!BA958,'Raw Data'!BG958)</f>
        <v>3.3423333333333338</v>
      </c>
      <c r="BF123" s="38">
        <f>STDEV('Raw Data'!AU958,'Raw Data'!BA958,'Raw Data'!BG958)</f>
        <v>0.31788257790154734</v>
      </c>
      <c r="BG123" s="38">
        <f>AVERAGE('Raw Data'!BM958,'Raw Data'!BS958,'Raw Data'!BY958)</f>
        <v>7.3479999999999999</v>
      </c>
      <c r="BH123" s="38">
        <f>STDEV('Raw Data'!BM958,'Raw Data'!BS958,'Raw Data'!BY958)</f>
        <v>4.4034077712608026E-2</v>
      </c>
      <c r="BI123" s="38">
        <f>AVERAGE('Raw Data'!CE958,'Raw Data'!CK958,'Raw Data'!CQ958)</f>
        <v>13.455333333333334</v>
      </c>
      <c r="BJ123" s="38">
        <f>STDEV('Raw Data'!CE958,'Raw Data'!CK958,'Raw Data'!CQ958)</f>
        <v>0.428684421612605</v>
      </c>
      <c r="BL123" s="68">
        <f t="shared" si="132"/>
        <v>0.5953333333333326</v>
      </c>
      <c r="BM123" s="64">
        <f t="shared" si="133"/>
        <v>0.71942592854766263</v>
      </c>
      <c r="BN123" s="68">
        <f t="shared" si="134"/>
        <v>-2.3486666666666673</v>
      </c>
      <c r="BO123" s="64">
        <f t="shared" si="135"/>
        <v>0.4583157572387549</v>
      </c>
      <c r="BP123" s="68">
        <f t="shared" si="136"/>
        <v>-3.1606666666666658</v>
      </c>
      <c r="BQ123" s="64">
        <f t="shared" si="137"/>
        <v>0.46817980876297244</v>
      </c>
      <c r="BR123" s="68">
        <f t="shared" si="138"/>
        <v>-3.2383333333333351</v>
      </c>
      <c r="BS123" s="64">
        <f t="shared" si="139"/>
        <v>0.40965554636385332</v>
      </c>
      <c r="BT123" s="68">
        <f t="shared" si="140"/>
        <v>7.2333333333332916E-2</v>
      </c>
      <c r="BU123" s="64">
        <f t="shared" si="141"/>
        <v>0.48411947561182334</v>
      </c>
      <c r="BW123" s="68">
        <f t="shared" si="142"/>
        <v>5.6319999999999988</v>
      </c>
      <c r="BX123" s="64">
        <f t="shared" si="143"/>
        <v>0.64840239563612556</v>
      </c>
      <c r="BY123" s="68">
        <f t="shared" si="144"/>
        <v>6.0313333333333334</v>
      </c>
      <c r="BZ123" s="64">
        <f t="shared" si="145"/>
        <v>0.52453630316054767</v>
      </c>
      <c r="CA123" s="68">
        <f t="shared" si="146"/>
        <v>5.3346666666666671</v>
      </c>
      <c r="CB123" s="64">
        <f t="shared" si="147"/>
        <v>0.20050103906630184</v>
      </c>
      <c r="CC123" s="68">
        <f t="shared" si="148"/>
        <v>3.5266666666666637</v>
      </c>
      <c r="CD123" s="64">
        <f t="shared" si="149"/>
        <v>0.40859596995891578</v>
      </c>
      <c r="CE123" s="68">
        <f t="shared" si="150"/>
        <v>3.9236666666666675</v>
      </c>
      <c r="CF123" s="64">
        <f t="shared" si="151"/>
        <v>0.51863024722178741</v>
      </c>
      <c r="CG123" s="64"/>
      <c r="CH123" s="68">
        <f t="shared" si="152"/>
        <v>-1.6273333333333335</v>
      </c>
      <c r="CI123" s="64">
        <f t="shared" si="153"/>
        <v>0.46853139346970846</v>
      </c>
      <c r="CJ123" s="68">
        <f t="shared" si="154"/>
        <v>-1.750333333333332</v>
      </c>
      <c r="CK123" s="64">
        <f t="shared" si="155"/>
        <v>0.64517491168416219</v>
      </c>
      <c r="CL123" s="68">
        <f t="shared" si="156"/>
        <v>-0.33466666666666889</v>
      </c>
      <c r="CM123" s="64">
        <f t="shared" si="157"/>
        <v>0.44063741708272325</v>
      </c>
      <c r="CN123" s="68">
        <f t="shared" si="158"/>
        <v>-0.53900000000000148</v>
      </c>
      <c r="CO123" s="64">
        <f t="shared" si="159"/>
        <v>0.52202937337535549</v>
      </c>
      <c r="CP123" s="68"/>
      <c r="CQ123" s="68">
        <f t="shared" si="160"/>
        <v>-0.56833333333333336</v>
      </c>
      <c r="CR123" s="64">
        <f t="shared" si="161"/>
        <v>0.46399712642788388</v>
      </c>
      <c r="CS123" s="68">
        <f t="shared" si="162"/>
        <v>-2.2326666666666668</v>
      </c>
      <c r="CT123" s="64">
        <f t="shared" si="163"/>
        <v>0.64068609058310788</v>
      </c>
      <c r="CU123" s="68">
        <f t="shared" si="164"/>
        <v>-1.7833333333333332</v>
      </c>
      <c r="CV123" s="64">
        <f t="shared" si="165"/>
        <v>0.5582197894497587</v>
      </c>
      <c r="CW123" s="68">
        <f t="shared" si="166"/>
        <v>1.0843333333333334</v>
      </c>
      <c r="CX123" s="64">
        <f t="shared" si="167"/>
        <v>0.46829762615954701</v>
      </c>
      <c r="CY123" s="68"/>
      <c r="CZ123" s="68">
        <f t="shared" si="168"/>
        <v>6.8693333333333335</v>
      </c>
      <c r="DA123" s="64">
        <f t="shared" si="169"/>
        <v>0.72961679439735105</v>
      </c>
      <c r="DB123" s="68">
        <f t="shared" si="170"/>
        <v>7.4363333333333319</v>
      </c>
      <c r="DC123" s="64">
        <f t="shared" si="171"/>
        <v>0.70903855090302847</v>
      </c>
      <c r="DD123" s="68">
        <f t="shared" si="172"/>
        <v>5.2700000000000005</v>
      </c>
      <c r="DE123" s="64">
        <f t="shared" si="173"/>
        <v>0.17525980714356601</v>
      </c>
      <c r="DF123" s="68">
        <f t="shared" si="174"/>
        <v>4.9693333333333332</v>
      </c>
      <c r="DG123" s="64">
        <f t="shared" si="175"/>
        <v>0.6263630470156003</v>
      </c>
      <c r="DI123" s="68"/>
      <c r="DJ123" s="64"/>
      <c r="DK123" s="68"/>
      <c r="DL123" s="64"/>
      <c r="DM123" s="68"/>
      <c r="DN123" s="64"/>
      <c r="DO123" s="68"/>
      <c r="DP123" s="64"/>
      <c r="DQ123" s="68"/>
      <c r="DR123" s="64"/>
    </row>
    <row r="124" spans="1:122" ht="15.75" customHeight="1" x14ac:dyDescent="0.25">
      <c r="A124" s="63">
        <f>'Raw Data'!B124</f>
        <v>276</v>
      </c>
      <c r="B124" s="63">
        <f>'Raw Data'!C124</f>
        <v>288</v>
      </c>
      <c r="C124" s="63" t="str">
        <f>'Raw Data'!D124</f>
        <v>DKDGHIKITDFGL</v>
      </c>
      <c r="D124" s="38">
        <f>AVERAGE('Raw Data'!K124,'Raw Data'!Q124,'Raw Data'!W124)</f>
        <v>8.5616666666666656</v>
      </c>
      <c r="E124" s="38">
        <f>STDEV('Raw Data'!K124,'Raw Data'!Q124,'Raw Data'!W124)</f>
        <v>0.48965940543742564</v>
      </c>
      <c r="F124" s="38">
        <f>AVERAGE('Raw Data'!AC124,'Raw Data'!AI124,'Raw Data'!AO124)</f>
        <v>9.4586666666666659</v>
      </c>
      <c r="G124" s="38">
        <f>STDEV('Raw Data'!AC124,'Raw Data'!AI124,'Raw Data'!AO124)</f>
        <v>1.2000526377344258</v>
      </c>
      <c r="H124" s="38">
        <f>AVERAGE('Raw Data'!AU124,'Raw Data'!BA124,'Raw Data'!BG124)</f>
        <v>10.257333333333333</v>
      </c>
      <c r="I124" s="38">
        <f>STDEV('Raw Data'!AU124,'Raw Data'!BA124,'Raw Data'!BG124)</f>
        <v>0.2799863091890985</v>
      </c>
      <c r="J124" s="38">
        <f>AVERAGE('Raw Data'!BM124,'Raw Data'!BS124,'Raw Data'!BY124)</f>
        <v>13.944333333333333</v>
      </c>
      <c r="K124" s="38">
        <f>STDEV('Raw Data'!BM124,'Raw Data'!BS124,'Raw Data'!BY124)</f>
        <v>0.61859302722657128</v>
      </c>
      <c r="L124" s="38">
        <f>AVERAGE('Raw Data'!CE124,'Raw Data'!CK124,'Raw Data'!CQ124)</f>
        <v>20.798333333333332</v>
      </c>
      <c r="M124" s="38">
        <f>STDEV('Raw Data'!CE124,'Raw Data'!CK124,'Raw Data'!CQ124)</f>
        <v>0.34092423400710825</v>
      </c>
      <c r="O124" s="38">
        <f>AVERAGE('Raw Data'!K291,'Raw Data'!Q291,'Raw Data'!W291)</f>
        <v>7.9593333333333334</v>
      </c>
      <c r="P124" s="38">
        <f>STDEV('Raw Data'!K291,'Raw Data'!Q291,'Raw Data'!W291)</f>
        <v>0.41201011314448743</v>
      </c>
      <c r="Q124" s="38">
        <f>AVERAGE('Raw Data'!AC291,'Raw Data'!AI291,'Raw Data'!AO291)</f>
        <v>12.034333333333334</v>
      </c>
      <c r="R124" s="38">
        <f>STDEV('Raw Data'!AC291,'Raw Data'!AI291,'Raw Data'!AO291)</f>
        <v>2.182506204649419E-2</v>
      </c>
      <c r="S124" s="38">
        <f>AVERAGE('Raw Data'!AU291,'Raw Data'!BA291,'Raw Data'!BG291)</f>
        <v>14.411</v>
      </c>
      <c r="T124" s="38">
        <f>STDEV('Raw Data'!AU291,'Raw Data'!BA291,'Raw Data'!BG291)</f>
        <v>0.65390213335024416</v>
      </c>
      <c r="U124" s="38">
        <f>AVERAGE('Raw Data'!BM291,'Raw Data'!BS291,'Raw Data'!BY291)</f>
        <v>18.432666666666666</v>
      </c>
      <c r="V124" s="38">
        <f>STDEV('Raw Data'!BM291,'Raw Data'!BS291,'Raw Data'!BY291)</f>
        <v>0.263454613421997</v>
      </c>
      <c r="W124" s="38">
        <f>AVERAGE('Raw Data'!CE291,'Raw Data'!CK291,'Raw Data'!CQ291)</f>
        <v>20.915333333333336</v>
      </c>
      <c r="X124" s="38">
        <f>STDEV('Raw Data'!CE291,'Raw Data'!CK291,'Raw Data'!CQ291)</f>
        <v>0.74515524109633224</v>
      </c>
      <c r="Z124" s="38">
        <f>AVERAGE('Raw Data'!K458,'Raw Data'!Q458,'Raw Data'!W458)</f>
        <v>1.1073333333333333</v>
      </c>
      <c r="AA124" s="38">
        <f>STDEV('Raw Data'!K458,'Raw Data'!Q458,'Raw Data'!W458)</f>
        <v>6.5736849128425104E-2</v>
      </c>
      <c r="AB124" s="38">
        <f>AVERAGE('Raw Data'!AC458,'Raw Data'!AI458,'Raw Data'!AO458)</f>
        <v>1.3076666666666668</v>
      </c>
      <c r="AC124" s="38">
        <f>STDEV('Raw Data'!AC458,'Raw Data'!AI458,'Raw Data'!AO458)</f>
        <v>0.12820426409965208</v>
      </c>
      <c r="AD124" s="38">
        <f>AVERAGE('Raw Data'!AU458,'Raw Data'!BA458,'Raw Data'!BG458)</f>
        <v>3.750666666666667</v>
      </c>
      <c r="AE124" s="38">
        <f>STDEV('Raw Data'!AU458,'Raw Data'!BA458,'Raw Data'!BG458)</f>
        <v>0.11927419391189915</v>
      </c>
      <c r="AF124" s="38">
        <f>AVERAGE('Raw Data'!BM458,'Raw Data'!BS458,'Raw Data'!BY458)</f>
        <v>9.4703333333333344</v>
      </c>
      <c r="AG124" s="38">
        <f>STDEV('Raw Data'!BM458,'Raw Data'!BS458,'Raw Data'!BY458)</f>
        <v>0.131458485208576</v>
      </c>
      <c r="AH124" s="38">
        <f>AVERAGE('Raw Data'!CE458,'Raw Data'!CK458,'Raw Data'!CQ458)</f>
        <v>15.319000000000001</v>
      </c>
      <c r="AI124" s="38">
        <f>STDEV('Raw Data'!CE458,'Raw Data'!CK458,'Raw Data'!CQ458)</f>
        <v>0.62024188829842841</v>
      </c>
      <c r="AK124" s="38">
        <f>AVERAGE('Raw Data'!AC625,'Raw Data'!AI625,'Raw Data'!AO625)</f>
        <v>11.095666666666666</v>
      </c>
      <c r="AL124" s="38">
        <f>STDEV('Raw Data'!AC625,'Raw Data'!AI625,'Raw Data'!AO625)</f>
        <v>0.38010831789548277</v>
      </c>
      <c r="AM124" s="38">
        <f>AVERAGE('Raw Data'!AU625,'Raw Data'!BA625,'Raw Data'!BG625)</f>
        <v>12.459333333333333</v>
      </c>
      <c r="AN124" s="38">
        <f>STDEV('Raw Data'!AU625,'Raw Data'!BA625,'Raw Data'!BG625)</f>
        <v>0.49228582483485489</v>
      </c>
      <c r="AO124" s="38">
        <f>AVERAGE('Raw Data'!BM625,'Raw Data'!BS625,'Raw Data'!BY625)</f>
        <v>14.389333333333333</v>
      </c>
      <c r="AP124" s="38">
        <f>STDEV('Raw Data'!BM625,'Raw Data'!BS625,'Raw Data'!BY625)</f>
        <v>8.6742915176591343E-2</v>
      </c>
      <c r="AQ124" s="38">
        <f>AVERAGE('Raw Data'!CE625,'Raw Data'!CK625,'Raw Data'!CQ625)</f>
        <v>20.657</v>
      </c>
      <c r="AR124" s="38">
        <f>STDEV('Raw Data'!CE625,'Raw Data'!CK625,'Raw Data'!CQ625)</f>
        <v>0.63676369243228614</v>
      </c>
      <c r="AS124" s="64"/>
      <c r="AT124" s="38">
        <f>AVERAGE('Raw Data'!AC792,'Raw Data'!AI792,'Raw Data'!AO792)</f>
        <v>12.177333333333332</v>
      </c>
      <c r="AU124" s="38">
        <f>STDEV('Raw Data'!AC792,'Raw Data'!AI792,'Raw Data'!AO792)</f>
        <v>0.95799077935715704</v>
      </c>
      <c r="AV124" s="38">
        <f>AVERAGE('Raw Data'!AU792,'Raw Data'!BA792,'Raw Data'!BG792)</f>
        <v>15.088333333333333</v>
      </c>
      <c r="AW124" s="38">
        <f>STDEV('Raw Data'!AU792,'Raw Data'!BA792,'Raw Data'!BG792)</f>
        <v>0.61875708750149538</v>
      </c>
      <c r="AX124" s="38">
        <f>AVERAGE('Raw Data'!BM792,'Raw Data'!BS792,'Raw Data'!BY792)</f>
        <v>16.842333333333332</v>
      </c>
      <c r="AY124" s="38">
        <f>STDEV('Raw Data'!BM792,'Raw Data'!BS792,'Raw Data'!BY792)</f>
        <v>0.42297320640122477</v>
      </c>
      <c r="AZ124" s="38">
        <f>AVERAGE('Raw Data'!CE792,'Raw Data'!CK792,'Raw Data'!CQ792)</f>
        <v>20.377666666666666</v>
      </c>
      <c r="BA124" s="38">
        <f>STDEV('Raw Data'!CE792,'Raw Data'!CK792,'Raw Data'!CQ792)</f>
        <v>0.45965458045507807</v>
      </c>
      <c r="BC124" s="38">
        <f>AVERAGE('Raw Data'!AC959,'Raw Data'!AI959,'Raw Data'!AO959)</f>
        <v>1.9436666666666664</v>
      </c>
      <c r="BD124" s="38">
        <f>STDEV('Raw Data'!AC959,'Raw Data'!AI959,'Raw Data'!AO959)</f>
        <v>9.7761614825724569E-2</v>
      </c>
      <c r="BE124" s="38">
        <f>AVERAGE('Raw Data'!AU959,'Raw Data'!BA959,'Raw Data'!BG959)</f>
        <v>3.1056666666666666</v>
      </c>
      <c r="BF124" s="38">
        <f>STDEV('Raw Data'!AU959,'Raw Data'!BA959,'Raw Data'!BG959)</f>
        <v>0.57414312965787007</v>
      </c>
      <c r="BG124" s="38">
        <f>AVERAGE('Raw Data'!BM959,'Raw Data'!BS959,'Raw Data'!BY959)</f>
        <v>6.5743333333333327</v>
      </c>
      <c r="BH124" s="38">
        <f>STDEV('Raw Data'!BM959,'Raw Data'!BS959,'Raw Data'!BY959)</f>
        <v>0.32830067519475697</v>
      </c>
      <c r="BI124" s="38">
        <f>AVERAGE('Raw Data'!CE959,'Raw Data'!CK959,'Raw Data'!CQ959)</f>
        <v>15.185333333333334</v>
      </c>
      <c r="BJ124" s="38">
        <f>STDEV('Raw Data'!CE959,'Raw Data'!CK959,'Raw Data'!CQ959)</f>
        <v>0.60056750938868908</v>
      </c>
      <c r="BL124" s="68">
        <f t="shared" si="132"/>
        <v>0.60233333333333228</v>
      </c>
      <c r="BM124" s="64">
        <f t="shared" si="133"/>
        <v>0.63993645517868925</v>
      </c>
      <c r="BN124" s="68">
        <f t="shared" si="134"/>
        <v>-2.5756666666666685</v>
      </c>
      <c r="BO124" s="64">
        <f t="shared" si="135"/>
        <v>1.2002510848429533</v>
      </c>
      <c r="BP124" s="68">
        <f t="shared" si="136"/>
        <v>-4.1536666666666662</v>
      </c>
      <c r="BQ124" s="64">
        <f t="shared" si="137"/>
        <v>0.71132294587854683</v>
      </c>
      <c r="BR124" s="68">
        <f t="shared" si="138"/>
        <v>-4.4883333333333333</v>
      </c>
      <c r="BS124" s="64">
        <f t="shared" si="139"/>
        <v>0.67235828742320669</v>
      </c>
      <c r="BT124" s="68">
        <f t="shared" si="140"/>
        <v>-0.11700000000000443</v>
      </c>
      <c r="BU124" s="64">
        <f t="shared" si="141"/>
        <v>0.81944229001600022</v>
      </c>
      <c r="BW124" s="68">
        <f t="shared" si="142"/>
        <v>7.4543333333333326</v>
      </c>
      <c r="BX124" s="64">
        <f t="shared" si="143"/>
        <v>0.49405229142942603</v>
      </c>
      <c r="BY124" s="68">
        <f t="shared" si="144"/>
        <v>8.1509999999999998</v>
      </c>
      <c r="BZ124" s="64">
        <f t="shared" si="145"/>
        <v>1.2068813805286278</v>
      </c>
      <c r="CA124" s="68">
        <f t="shared" si="146"/>
        <v>6.5066666666666659</v>
      </c>
      <c r="CB124" s="64">
        <f t="shared" si="147"/>
        <v>0.30433315078490347</v>
      </c>
      <c r="CC124" s="68">
        <f t="shared" si="148"/>
        <v>4.4739999999999984</v>
      </c>
      <c r="CD124" s="64">
        <f t="shared" si="149"/>
        <v>0.63240704191736108</v>
      </c>
      <c r="CE124" s="68">
        <f t="shared" si="150"/>
        <v>5.4793333333333312</v>
      </c>
      <c r="CF124" s="64">
        <f t="shared" si="151"/>
        <v>0.7077636140218948</v>
      </c>
      <c r="CG124" s="64"/>
      <c r="CH124" s="68">
        <f t="shared" si="152"/>
        <v>-1.6370000000000005</v>
      </c>
      <c r="CI124" s="64">
        <f t="shared" si="153"/>
        <v>1.2588124032860046</v>
      </c>
      <c r="CJ124" s="68">
        <f t="shared" si="154"/>
        <v>-2.202</v>
      </c>
      <c r="CK124" s="64">
        <f t="shared" si="155"/>
        <v>0.56633706100401637</v>
      </c>
      <c r="CL124" s="68">
        <f t="shared" si="156"/>
        <v>-0.44500000000000028</v>
      </c>
      <c r="CM124" s="64">
        <f t="shared" si="157"/>
        <v>0.62464523264543281</v>
      </c>
      <c r="CN124" s="68">
        <f t="shared" si="158"/>
        <v>0.14133333333333198</v>
      </c>
      <c r="CO124" s="64">
        <f t="shared" si="159"/>
        <v>0.72228618520177479</v>
      </c>
      <c r="CP124" s="68"/>
      <c r="CQ124" s="68">
        <f t="shared" si="160"/>
        <v>-1.0816666666666652</v>
      </c>
      <c r="CR124" s="64">
        <f t="shared" si="161"/>
        <v>1.0306447820013773</v>
      </c>
      <c r="CS124" s="68">
        <f t="shared" si="162"/>
        <v>-2.6289999999999996</v>
      </c>
      <c r="CT124" s="64">
        <f t="shared" si="163"/>
        <v>0.79069947936410501</v>
      </c>
      <c r="CU124" s="68">
        <f t="shared" si="164"/>
        <v>-2.4529999999999994</v>
      </c>
      <c r="CV124" s="64">
        <f t="shared" si="165"/>
        <v>0.43177617658535355</v>
      </c>
      <c r="CW124" s="68">
        <f t="shared" si="166"/>
        <v>0.27933333333333366</v>
      </c>
      <c r="CX124" s="64">
        <f t="shared" si="167"/>
        <v>0.78533453593569469</v>
      </c>
      <c r="CY124" s="68"/>
      <c r="CZ124" s="68">
        <f t="shared" si="168"/>
        <v>9.1519999999999992</v>
      </c>
      <c r="DA124" s="64">
        <f t="shared" si="169"/>
        <v>0.39247887416607113</v>
      </c>
      <c r="DB124" s="68">
        <f t="shared" si="170"/>
        <v>9.3536666666666672</v>
      </c>
      <c r="DC124" s="64">
        <f t="shared" si="171"/>
        <v>0.7562973401160864</v>
      </c>
      <c r="DD124" s="68">
        <f t="shared" si="172"/>
        <v>7.8150000000000004</v>
      </c>
      <c r="DE124" s="64">
        <f t="shared" si="173"/>
        <v>0.33956688099204646</v>
      </c>
      <c r="DF124" s="68">
        <f t="shared" si="174"/>
        <v>5.4716666666666658</v>
      </c>
      <c r="DG124" s="64">
        <f t="shared" si="175"/>
        <v>0.87529956776713436</v>
      </c>
      <c r="DI124" s="68"/>
      <c r="DJ124" s="64"/>
      <c r="DK124" s="68"/>
      <c r="DL124" s="64"/>
      <c r="DM124" s="68"/>
      <c r="DN124" s="64"/>
      <c r="DO124" s="68"/>
      <c r="DP124" s="64"/>
      <c r="DQ124" s="68"/>
      <c r="DR124" s="64"/>
    </row>
    <row r="125" spans="1:122" ht="15.75" customHeight="1" x14ac:dyDescent="0.25">
      <c r="A125" s="63">
        <f>'Raw Data'!B125</f>
        <v>289</v>
      </c>
      <c r="B125" s="63">
        <f>'Raw Data'!C125</f>
        <v>314</v>
      </c>
      <c r="C125" s="63" t="str">
        <f>'Raw Data'!D125</f>
        <v>CKEGIKDGATMKT*FCGTPEYLAPEVL</v>
      </c>
      <c r="D125" s="38">
        <f>AVERAGE('Raw Data'!K125,'Raw Data'!Q125,'Raw Data'!W125)</f>
        <v>19.683666666666667</v>
      </c>
      <c r="E125" s="38">
        <f>STDEV('Raw Data'!K125,'Raw Data'!Q125,'Raw Data'!W125)</f>
        <v>0.83515407760085469</v>
      </c>
      <c r="F125" s="38">
        <f>AVERAGE('Raw Data'!AC125,'Raw Data'!AI125,'Raw Data'!AO125)</f>
        <v>23.664666666666665</v>
      </c>
      <c r="G125" s="38">
        <f>STDEV('Raw Data'!AC125,'Raw Data'!AI125,'Raw Data'!AO125)</f>
        <v>0.95928949401801311</v>
      </c>
      <c r="H125" s="38">
        <f>AVERAGE('Raw Data'!AU125,'Raw Data'!BA125,'Raw Data'!BG125)</f>
        <v>30.937000000000001</v>
      </c>
      <c r="I125" s="38">
        <f>STDEV('Raw Data'!AU125,'Raw Data'!BA125,'Raw Data'!BG125)</f>
        <v>0.7655253098363235</v>
      </c>
      <c r="J125" s="38">
        <f>AVERAGE('Raw Data'!BM125,'Raw Data'!BS125,'Raw Data'!BY125)</f>
        <v>36.926333333333332</v>
      </c>
      <c r="K125" s="38">
        <f>STDEV('Raw Data'!BM125,'Raw Data'!BS125,'Raw Data'!BY125)</f>
        <v>1.4527815848686039</v>
      </c>
      <c r="L125" s="38">
        <f>AVERAGE('Raw Data'!CE125,'Raw Data'!CK125,'Raw Data'!CQ125)</f>
        <v>45.335666666666668</v>
      </c>
      <c r="M125" s="38">
        <f>STDEV('Raw Data'!CE125,'Raw Data'!CK125,'Raw Data'!CQ125)</f>
        <v>1.1481155574824933</v>
      </c>
      <c r="O125" s="38">
        <f>AVERAGE('Raw Data'!K292,'Raw Data'!Q292,'Raw Data'!W292)</f>
        <v>22.863666666666671</v>
      </c>
      <c r="P125" s="38">
        <f>STDEV('Raw Data'!K292,'Raw Data'!Q292,'Raw Data'!W292)</f>
        <v>0.36536328952610075</v>
      </c>
      <c r="Q125" s="38">
        <f>AVERAGE('Raw Data'!AC292,'Raw Data'!AI292,'Raw Data'!AO292)</f>
        <v>27.130333333333329</v>
      </c>
      <c r="R125" s="38">
        <f>STDEV('Raw Data'!AC292,'Raw Data'!AI292,'Raw Data'!AO292)</f>
        <v>0.5147779456555347</v>
      </c>
      <c r="S125" s="38">
        <f>AVERAGE('Raw Data'!AU292,'Raw Data'!BA292,'Raw Data'!BG292)</f>
        <v>31.895</v>
      </c>
      <c r="T125" s="38">
        <f>STDEV('Raw Data'!AU292,'Raw Data'!BA292,'Raw Data'!BG292)</f>
        <v>1.3892584352812103</v>
      </c>
      <c r="U125" s="38">
        <f>AVERAGE('Raw Data'!BM292,'Raw Data'!BS292,'Raw Data'!BY292)</f>
        <v>35.351333333333336</v>
      </c>
      <c r="V125" s="38">
        <f>STDEV('Raw Data'!BM292,'Raw Data'!BS292,'Raw Data'!BY292)</f>
        <v>0.91052310971953676</v>
      </c>
      <c r="W125" s="38">
        <f>AVERAGE('Raw Data'!CE292,'Raw Data'!CK292,'Raw Data'!CQ292)</f>
        <v>44.347000000000001</v>
      </c>
      <c r="X125" s="38">
        <f>STDEV('Raw Data'!CE292,'Raw Data'!CK292,'Raw Data'!CQ292)</f>
        <v>0.8187985100132974</v>
      </c>
      <c r="Z125" s="38">
        <f>AVERAGE('Raw Data'!K459,'Raw Data'!Q459,'Raw Data'!W459)</f>
        <v>15.476999999999999</v>
      </c>
      <c r="AA125" s="38">
        <f>STDEV('Raw Data'!K459,'Raw Data'!Q459,'Raw Data'!W459)</f>
        <v>0.91544142357662572</v>
      </c>
      <c r="AB125" s="38">
        <f>AVERAGE('Raw Data'!AC459,'Raw Data'!AI459,'Raw Data'!AO459)</f>
        <v>20.936</v>
      </c>
      <c r="AC125" s="38">
        <f>STDEV('Raw Data'!AC459,'Raw Data'!AI459,'Raw Data'!AO459)</f>
        <v>0.67908835949381441</v>
      </c>
      <c r="AD125" s="38">
        <f>AVERAGE('Raw Data'!AU459,'Raw Data'!BA459,'Raw Data'!BG459)</f>
        <v>29.060666666666666</v>
      </c>
      <c r="AE125" s="38">
        <f>STDEV('Raw Data'!AU459,'Raw Data'!BA459,'Raw Data'!BG459)</f>
        <v>0.29712174833447241</v>
      </c>
      <c r="AF125" s="38">
        <f>AVERAGE('Raw Data'!BM459,'Raw Data'!BS459,'Raw Data'!BY459)</f>
        <v>31.651</v>
      </c>
      <c r="AG125" s="38">
        <f>STDEV('Raw Data'!BM459,'Raw Data'!BS459,'Raw Data'!BY459)</f>
        <v>0.48671038616409429</v>
      </c>
      <c r="AH125" s="38">
        <f>AVERAGE('Raw Data'!CE459,'Raw Data'!CK459,'Raw Data'!CQ459)</f>
        <v>41.920999999999999</v>
      </c>
      <c r="AI125" s="38">
        <f>STDEV('Raw Data'!CE459,'Raw Data'!CK459,'Raw Data'!CQ459)</f>
        <v>2.1977099444649206</v>
      </c>
      <c r="AK125" s="38">
        <f>AVERAGE('Raw Data'!AC626,'Raw Data'!AI626,'Raw Data'!AO626)</f>
        <v>23.043666666666667</v>
      </c>
      <c r="AL125" s="38">
        <f>STDEV('Raw Data'!AC626,'Raw Data'!AI626,'Raw Data'!AO626)</f>
        <v>0.23272587594277802</v>
      </c>
      <c r="AM125" s="38">
        <f>AVERAGE('Raw Data'!AU626,'Raw Data'!BA626,'Raw Data'!BG626)</f>
        <v>32.301000000000002</v>
      </c>
      <c r="AN125" s="38">
        <f>STDEV('Raw Data'!AU626,'Raw Data'!BA626,'Raw Data'!BG626)</f>
        <v>1.5850630902270104</v>
      </c>
      <c r="AO125" s="38">
        <f>AVERAGE('Raw Data'!BM626,'Raw Data'!BS626,'Raw Data'!BY626)</f>
        <v>35.296999999999997</v>
      </c>
      <c r="AP125" s="38">
        <f>STDEV('Raw Data'!BM626,'Raw Data'!BS626,'Raw Data'!BY626)</f>
        <v>1.8040188469081995</v>
      </c>
      <c r="AQ125" s="38">
        <f>AVERAGE('Raw Data'!CE626,'Raw Data'!CK626,'Raw Data'!CQ626)</f>
        <v>48.651999999999994</v>
      </c>
      <c r="AR125" s="38">
        <f>STDEV('Raw Data'!CE626,'Raw Data'!CK626,'Raw Data'!CQ626)</f>
        <v>0.73584713086347098</v>
      </c>
      <c r="AS125" s="64"/>
      <c r="AT125" s="38">
        <f>AVERAGE('Raw Data'!AC793,'Raw Data'!AI793,'Raw Data'!AO793)</f>
        <v>23.567666666666668</v>
      </c>
      <c r="AU125" s="38">
        <f>STDEV('Raw Data'!AC793,'Raw Data'!AI793,'Raw Data'!AO793)</f>
        <v>1.9916240441743354</v>
      </c>
      <c r="AV125" s="38">
        <f>AVERAGE('Raw Data'!AU793,'Raw Data'!BA793,'Raw Data'!BG793)</f>
        <v>32.136666666666663</v>
      </c>
      <c r="AW125" s="38">
        <f>STDEV('Raw Data'!AU793,'Raw Data'!BA793,'Raw Data'!BG793)</f>
        <v>0.49000136054232724</v>
      </c>
      <c r="AX125" s="38">
        <f>AVERAGE('Raw Data'!BM793,'Raw Data'!BS793,'Raw Data'!BY793)</f>
        <v>34.247999999999998</v>
      </c>
      <c r="AY125" s="38">
        <f>STDEV('Raw Data'!BM793,'Raw Data'!BS793,'Raw Data'!BY793)</f>
        <v>0.94578908853929788</v>
      </c>
      <c r="AZ125" s="38">
        <f>AVERAGE('Raw Data'!CE793,'Raw Data'!CK793,'Raw Data'!CQ793)</f>
        <v>44.61633333333333</v>
      </c>
      <c r="BA125" s="38">
        <f>STDEV('Raw Data'!CE793,'Raw Data'!CK793,'Raw Data'!CQ793)</f>
        <v>2.3666654460090761</v>
      </c>
      <c r="BC125" s="38">
        <f>AVERAGE('Raw Data'!AC960,'Raw Data'!AI960,'Raw Data'!AO960)</f>
        <v>15.732666666666667</v>
      </c>
      <c r="BD125" s="38">
        <f>STDEV('Raw Data'!AC960,'Raw Data'!AI960,'Raw Data'!AO960)</f>
        <v>0.14873578363438053</v>
      </c>
      <c r="BE125" s="38">
        <f>AVERAGE('Raw Data'!AU960,'Raw Data'!BA960,'Raw Data'!BG960)</f>
        <v>26.965666666666664</v>
      </c>
      <c r="BF125" s="38">
        <f>STDEV('Raw Data'!AU960,'Raw Data'!BA960,'Raw Data'!BG960)</f>
        <v>1.303791522189546</v>
      </c>
      <c r="BG125" s="38">
        <f>AVERAGE('Raw Data'!BM960,'Raw Data'!BS960,'Raw Data'!BY960)</f>
        <v>32.968333333333334</v>
      </c>
      <c r="BH125" s="38">
        <f>STDEV('Raw Data'!BM960,'Raw Data'!BS960,'Raw Data'!BY960)</f>
        <v>0.27965037695903877</v>
      </c>
      <c r="BI125" s="38">
        <f>AVERAGE('Raw Data'!CE960,'Raw Data'!CK960,'Raw Data'!CQ960)</f>
        <v>46.410333333333334</v>
      </c>
      <c r="BJ125" s="38">
        <f>STDEV('Raw Data'!CE960,'Raw Data'!CK960,'Raw Data'!CQ960)</f>
        <v>2.5071582186478274</v>
      </c>
      <c r="BL125" s="68">
        <f t="shared" si="132"/>
        <v>-3.1800000000000033</v>
      </c>
      <c r="BM125" s="64">
        <f t="shared" si="133"/>
        <v>0.91157702179611111</v>
      </c>
      <c r="BN125" s="68">
        <f t="shared" si="134"/>
        <v>-3.4656666666666638</v>
      </c>
      <c r="BO125" s="64">
        <f t="shared" si="135"/>
        <v>1.0886839149480754</v>
      </c>
      <c r="BP125" s="68">
        <f t="shared" si="136"/>
        <v>-0.95799999999999841</v>
      </c>
      <c r="BQ125" s="64">
        <f t="shared" si="137"/>
        <v>1.5862118395725067</v>
      </c>
      <c r="BR125" s="68">
        <f t="shared" si="138"/>
        <v>1.5749999999999957</v>
      </c>
      <c r="BS125" s="64">
        <f t="shared" si="139"/>
        <v>1.7145339502811452</v>
      </c>
      <c r="BT125" s="68">
        <f t="shared" si="140"/>
        <v>0.98866666666666703</v>
      </c>
      <c r="BU125" s="64">
        <f t="shared" si="141"/>
        <v>1.4101774120064938</v>
      </c>
      <c r="BW125" s="68">
        <f t="shared" si="142"/>
        <v>4.2066666666666688</v>
      </c>
      <c r="BX125" s="64">
        <f t="shared" si="143"/>
        <v>1.2391591234919483</v>
      </c>
      <c r="BY125" s="68">
        <f t="shared" si="144"/>
        <v>2.7286666666666655</v>
      </c>
      <c r="BZ125" s="64">
        <f t="shared" si="145"/>
        <v>1.1753286065323756</v>
      </c>
      <c r="CA125" s="68">
        <f t="shared" si="146"/>
        <v>1.876333333333335</v>
      </c>
      <c r="CB125" s="64">
        <f t="shared" si="147"/>
        <v>0.82116401122633997</v>
      </c>
      <c r="CC125" s="68">
        <f t="shared" si="148"/>
        <v>5.2753333333333323</v>
      </c>
      <c r="CD125" s="64">
        <f t="shared" si="149"/>
        <v>1.532142726162721</v>
      </c>
      <c r="CE125" s="68">
        <f t="shared" si="150"/>
        <v>3.414666666666669</v>
      </c>
      <c r="CF125" s="64">
        <f t="shared" si="151"/>
        <v>2.4795359108779489</v>
      </c>
      <c r="CG125" s="64"/>
      <c r="CH125" s="68">
        <f t="shared" si="152"/>
        <v>0.62099999999999866</v>
      </c>
      <c r="CI125" s="64">
        <f t="shared" si="153"/>
        <v>0.98711583244656198</v>
      </c>
      <c r="CJ125" s="68">
        <f t="shared" si="154"/>
        <v>-1.3640000000000008</v>
      </c>
      <c r="CK125" s="64">
        <f t="shared" si="155"/>
        <v>1.7602425969166862</v>
      </c>
      <c r="CL125" s="68">
        <f t="shared" si="156"/>
        <v>1.6293333333333351</v>
      </c>
      <c r="CM125" s="64">
        <f t="shared" si="157"/>
        <v>2.3162595565552064</v>
      </c>
      <c r="CN125" s="68">
        <f t="shared" si="158"/>
        <v>-3.3163333333333256</v>
      </c>
      <c r="CO125" s="64">
        <f t="shared" si="159"/>
        <v>1.3636863031259565</v>
      </c>
      <c r="CP125" s="68"/>
      <c r="CQ125" s="68">
        <f t="shared" si="160"/>
        <v>-0.52400000000000091</v>
      </c>
      <c r="CR125" s="64">
        <f t="shared" si="161"/>
        <v>2.0051752209387259</v>
      </c>
      <c r="CS125" s="68">
        <f t="shared" si="162"/>
        <v>0.16433333333333877</v>
      </c>
      <c r="CT125" s="64">
        <f t="shared" si="163"/>
        <v>1.6590739384769237</v>
      </c>
      <c r="CU125" s="68">
        <f t="shared" si="164"/>
        <v>1.0489999999999995</v>
      </c>
      <c r="CV125" s="64">
        <f t="shared" si="165"/>
        <v>2.0369096690820596</v>
      </c>
      <c r="CW125" s="68">
        <f t="shared" si="166"/>
        <v>4.0356666666666641</v>
      </c>
      <c r="CX125" s="64">
        <f t="shared" si="167"/>
        <v>2.4784221459092359</v>
      </c>
      <c r="CY125" s="68"/>
      <c r="CZ125" s="68">
        <f t="shared" si="168"/>
        <v>7.3109999999999999</v>
      </c>
      <c r="DA125" s="64">
        <f t="shared" si="169"/>
        <v>0.27619497943783583</v>
      </c>
      <c r="DB125" s="68">
        <f t="shared" si="170"/>
        <v>5.3353333333333381</v>
      </c>
      <c r="DC125" s="64">
        <f t="shared" si="171"/>
        <v>2.0523882023957682</v>
      </c>
      <c r="DD125" s="68">
        <f t="shared" si="172"/>
        <v>2.3286666666666633</v>
      </c>
      <c r="DE125" s="64">
        <f t="shared" si="173"/>
        <v>1.825565209279943</v>
      </c>
      <c r="DF125" s="68">
        <f t="shared" si="174"/>
        <v>2.24166666666666</v>
      </c>
      <c r="DG125" s="64">
        <f t="shared" si="175"/>
        <v>2.6129128063013027</v>
      </c>
      <c r="DI125" s="68"/>
      <c r="DJ125" s="64"/>
      <c r="DK125" s="68"/>
      <c r="DL125" s="64"/>
      <c r="DM125" s="68"/>
      <c r="DN125" s="64"/>
      <c r="DO125" s="68"/>
      <c r="DP125" s="64"/>
      <c r="DQ125" s="68"/>
      <c r="DR125" s="64"/>
    </row>
    <row r="126" spans="1:122" ht="15.75" customHeight="1" x14ac:dyDescent="0.25">
      <c r="A126" s="63">
        <f>'Raw Data'!B126</f>
        <v>289</v>
      </c>
      <c r="B126" s="63">
        <f>'Raw Data'!C126</f>
        <v>314</v>
      </c>
      <c r="C126" s="63" t="str">
        <f>'Raw Data'!D126</f>
        <v>CKEGIKDGATMKT*FCGTPEYLAPEVL</v>
      </c>
      <c r="D126" s="38">
        <f>AVERAGE('Raw Data'!K126,'Raw Data'!Q126,'Raw Data'!W126)</f>
        <v>19.611666666666665</v>
      </c>
      <c r="E126" s="38">
        <f>STDEV('Raw Data'!K126,'Raw Data'!Q126,'Raw Data'!W126)</f>
        <v>0.46350008989571129</v>
      </c>
      <c r="F126" s="38">
        <f>AVERAGE('Raw Data'!AC126,'Raw Data'!AI126,'Raw Data'!AO126)</f>
        <v>24.550666666666668</v>
      </c>
      <c r="G126" s="38">
        <f>STDEV('Raw Data'!AC126,'Raw Data'!AI126,'Raw Data'!AO126)</f>
        <v>0.50184094425757442</v>
      </c>
      <c r="H126" s="38">
        <f>AVERAGE('Raw Data'!AU126,'Raw Data'!BA126,'Raw Data'!BG126)</f>
        <v>32.06733333333333</v>
      </c>
      <c r="I126" s="38">
        <f>STDEV('Raw Data'!AU126,'Raw Data'!BA126,'Raw Data'!BG126)</f>
        <v>0.25306191600739508</v>
      </c>
      <c r="J126" s="38">
        <f>AVERAGE('Raw Data'!BM126,'Raw Data'!BS126,'Raw Data'!BY126)</f>
        <v>38.06433333333333</v>
      </c>
      <c r="K126" s="38">
        <f>STDEV('Raw Data'!BM126,'Raw Data'!BS126,'Raw Data'!BY126)</f>
        <v>1.1979070637296234</v>
      </c>
      <c r="L126" s="38">
        <f>AVERAGE('Raw Data'!CE126,'Raw Data'!CK126,'Raw Data'!CQ126)</f>
        <v>47.158666666666669</v>
      </c>
      <c r="M126" s="38">
        <f>STDEV('Raw Data'!CE126,'Raw Data'!CK126,'Raw Data'!CQ126)</f>
        <v>0.55669770372557936</v>
      </c>
      <c r="O126" s="38">
        <f>AVERAGE('Raw Data'!K293,'Raw Data'!Q293,'Raw Data'!W293)</f>
        <v>23.197666666666663</v>
      </c>
      <c r="P126" s="38">
        <f>STDEV('Raw Data'!K293,'Raw Data'!Q293,'Raw Data'!W293)</f>
        <v>0.61366548976892343</v>
      </c>
      <c r="Q126" s="38">
        <f>AVERAGE('Raw Data'!AC293,'Raw Data'!AI293,'Raw Data'!AO293)</f>
        <v>27.860000000000003</v>
      </c>
      <c r="R126" s="38">
        <f>STDEV('Raw Data'!AC293,'Raw Data'!AI293,'Raw Data'!AO293)</f>
        <v>0.42906060178021455</v>
      </c>
      <c r="S126" s="38">
        <f>AVERAGE('Raw Data'!AU293,'Raw Data'!BA293,'Raw Data'!BG293)</f>
        <v>33.265999999999998</v>
      </c>
      <c r="T126" s="38">
        <f>STDEV('Raw Data'!AU293,'Raw Data'!BA293,'Raw Data'!BG293)</f>
        <v>1.1178564308532652</v>
      </c>
      <c r="U126" s="38">
        <f>AVERAGE('Raw Data'!BM293,'Raw Data'!BS293,'Raw Data'!BY293)</f>
        <v>36.786000000000001</v>
      </c>
      <c r="V126" s="38">
        <f>STDEV('Raw Data'!BM293,'Raw Data'!BS293,'Raw Data'!BY293)</f>
        <v>0.24049324314832465</v>
      </c>
      <c r="W126" s="38">
        <f>AVERAGE('Raw Data'!CE293,'Raw Data'!CK293,'Raw Data'!CQ293)</f>
        <v>45.763000000000005</v>
      </c>
      <c r="X126" s="38">
        <f>STDEV('Raw Data'!CE293,'Raw Data'!CK293,'Raw Data'!CQ293)</f>
        <v>0.33573650382405734</v>
      </c>
      <c r="Z126" s="38">
        <f>AVERAGE('Raw Data'!K460,'Raw Data'!Q460,'Raw Data'!W460)</f>
        <v>15.707333333333333</v>
      </c>
      <c r="AA126" s="38">
        <f>STDEV('Raw Data'!K460,'Raw Data'!Q460,'Raw Data'!W460)</f>
        <v>0.7874492576244736</v>
      </c>
      <c r="AB126" s="38">
        <f>AVERAGE('Raw Data'!AC460,'Raw Data'!AI460,'Raw Data'!AO460)</f>
        <v>21.722666666666669</v>
      </c>
      <c r="AC126" s="38">
        <f>STDEV('Raw Data'!AC460,'Raw Data'!AI460,'Raw Data'!AO460)</f>
        <v>0.39174268765777021</v>
      </c>
      <c r="AD126" s="38">
        <f>AVERAGE('Raw Data'!AU460,'Raw Data'!BA460,'Raw Data'!BG460)</f>
        <v>29.455333333333332</v>
      </c>
      <c r="AE126" s="38">
        <f>STDEV('Raw Data'!AU460,'Raw Data'!BA460,'Raw Data'!BG460)</f>
        <v>0.14854404509549776</v>
      </c>
      <c r="AF126" s="38">
        <f>AVERAGE('Raw Data'!BM460,'Raw Data'!BS460,'Raw Data'!BY460)</f>
        <v>33.056666666666665</v>
      </c>
      <c r="AG126" s="38">
        <f>STDEV('Raw Data'!BM460,'Raw Data'!BS460,'Raw Data'!BY460)</f>
        <v>0.31219438389140297</v>
      </c>
      <c r="AH126" s="38">
        <f>AVERAGE('Raw Data'!CE460,'Raw Data'!CK460,'Raw Data'!CQ460)</f>
        <v>43.022333333333336</v>
      </c>
      <c r="AI126" s="38">
        <f>STDEV('Raw Data'!CE460,'Raw Data'!CK460,'Raw Data'!CQ460)</f>
        <v>2.5202472762277388</v>
      </c>
      <c r="AK126" s="38">
        <f>AVERAGE('Raw Data'!AC627,'Raw Data'!AI627,'Raw Data'!AO627)</f>
        <v>23.934666666666669</v>
      </c>
      <c r="AL126" s="38">
        <f>STDEV('Raw Data'!AC627,'Raw Data'!AI627,'Raw Data'!AO627)</f>
        <v>0.93694467997493502</v>
      </c>
      <c r="AM126" s="38">
        <f>AVERAGE('Raw Data'!AU627,'Raw Data'!BA627,'Raw Data'!BG627)</f>
        <v>34.704000000000001</v>
      </c>
      <c r="AN126" s="38">
        <f>STDEV('Raw Data'!AU627,'Raw Data'!BA627,'Raw Data'!BG627)</f>
        <v>0.48502474163695924</v>
      </c>
      <c r="AO126" s="38">
        <f>AVERAGE('Raw Data'!BM627,'Raw Data'!BS627,'Raw Data'!BY627)</f>
        <v>38.920333333333332</v>
      </c>
      <c r="AP126" s="38">
        <f>STDEV('Raw Data'!BM627,'Raw Data'!BS627,'Raw Data'!BY627)</f>
        <v>0.29185156044354643</v>
      </c>
      <c r="AQ126" s="38">
        <f>AVERAGE('Raw Data'!CE627,'Raw Data'!CK627,'Raw Data'!CQ627)</f>
        <v>48.889999999999993</v>
      </c>
      <c r="AR126" s="38">
        <f>STDEV('Raw Data'!CE627,'Raw Data'!CK627,'Raw Data'!CQ627)</f>
        <v>0.82302916108726276</v>
      </c>
      <c r="AS126" s="64"/>
      <c r="AT126" s="38">
        <f>AVERAGE('Raw Data'!AC794,'Raw Data'!AI794,'Raw Data'!AO794)</f>
        <v>26.033333333333331</v>
      </c>
      <c r="AU126" s="38">
        <f>STDEV('Raw Data'!AC794,'Raw Data'!AI794,'Raw Data'!AO794)</f>
        <v>1.0171614096756387</v>
      </c>
      <c r="AV126" s="38">
        <f>AVERAGE('Raw Data'!AU794,'Raw Data'!BA794,'Raw Data'!BG794)</f>
        <v>33.987666666666662</v>
      </c>
      <c r="AW126" s="38">
        <f>STDEV('Raw Data'!AU794,'Raw Data'!BA794,'Raw Data'!BG794)</f>
        <v>0.10809872031311678</v>
      </c>
      <c r="AX126" s="38">
        <f>AVERAGE('Raw Data'!BM794,'Raw Data'!BS794,'Raw Data'!BY794)</f>
        <v>36.139333333333333</v>
      </c>
      <c r="AY126" s="38">
        <f>STDEV('Raw Data'!BM794,'Raw Data'!BS794,'Raw Data'!BY794)</f>
        <v>0.90871576047372349</v>
      </c>
      <c r="AZ126" s="38">
        <f>AVERAGE('Raw Data'!CE794,'Raw Data'!CK794,'Raw Data'!CQ794)</f>
        <v>47.112666666666662</v>
      </c>
      <c r="BA126" s="38">
        <f>STDEV('Raw Data'!CE794,'Raw Data'!CK794,'Raw Data'!CQ794)</f>
        <v>1.0101744073838597</v>
      </c>
      <c r="BC126" s="38">
        <f>AVERAGE('Raw Data'!AC961,'Raw Data'!AI961,'Raw Data'!AO961)</f>
        <v>16.607333333333333</v>
      </c>
      <c r="BD126" s="38">
        <f>STDEV('Raw Data'!AC961,'Raw Data'!AI961,'Raw Data'!AO961)</f>
        <v>0.20046529209150687</v>
      </c>
      <c r="BE126" s="38">
        <f>AVERAGE('Raw Data'!AU961,'Raw Data'!BA961,'Raw Data'!BG961)</f>
        <v>28.223333333333333</v>
      </c>
      <c r="BF126" s="38">
        <f>STDEV('Raw Data'!AU961,'Raw Data'!BA961,'Raw Data'!BG961)</f>
        <v>0.79744111590344768</v>
      </c>
      <c r="BG126" s="38">
        <f>AVERAGE('Raw Data'!BM961,'Raw Data'!BS961,'Raw Data'!BY961)</f>
        <v>34.946333333333335</v>
      </c>
      <c r="BH126" s="38">
        <f>STDEV('Raw Data'!BM961,'Raw Data'!BS961,'Raw Data'!BY961)</f>
        <v>0.71892025519756497</v>
      </c>
      <c r="BI126" s="38">
        <f>AVERAGE('Raw Data'!CE961,'Raw Data'!CK961,'Raw Data'!CQ961)</f>
        <v>46.43033333333333</v>
      </c>
      <c r="BJ126" s="38">
        <f>STDEV('Raw Data'!CE961,'Raw Data'!CK961,'Raw Data'!CQ961)</f>
        <v>1.121638236390561</v>
      </c>
      <c r="BL126" s="68">
        <f t="shared" si="132"/>
        <v>-3.5859999999999985</v>
      </c>
      <c r="BM126" s="64">
        <f t="shared" si="133"/>
        <v>0.769036843504045</v>
      </c>
      <c r="BN126" s="68">
        <f t="shared" si="134"/>
        <v>-3.3093333333333348</v>
      </c>
      <c r="BO126" s="64">
        <f t="shared" si="135"/>
        <v>0.66025550609846018</v>
      </c>
      <c r="BP126" s="68">
        <f t="shared" si="136"/>
        <v>-1.1986666666666679</v>
      </c>
      <c r="BQ126" s="64">
        <f t="shared" si="137"/>
        <v>1.1461428066926629</v>
      </c>
      <c r="BR126" s="68">
        <f t="shared" si="138"/>
        <v>1.2783333333333289</v>
      </c>
      <c r="BS126" s="64">
        <f t="shared" si="139"/>
        <v>1.2218094505009065</v>
      </c>
      <c r="BT126" s="68">
        <f t="shared" si="140"/>
        <v>1.3956666666666635</v>
      </c>
      <c r="BU126" s="64">
        <f t="shared" si="141"/>
        <v>0.65010101779133855</v>
      </c>
      <c r="BW126" s="68">
        <f t="shared" si="142"/>
        <v>3.9043333333333319</v>
      </c>
      <c r="BX126" s="64">
        <f t="shared" si="143"/>
        <v>0.91373336738168154</v>
      </c>
      <c r="BY126" s="68">
        <f t="shared" si="144"/>
        <v>2.8279999999999994</v>
      </c>
      <c r="BZ126" s="64">
        <f t="shared" si="145"/>
        <v>0.63663699756349945</v>
      </c>
      <c r="CA126" s="68">
        <f t="shared" si="146"/>
        <v>2.6119999999999983</v>
      </c>
      <c r="CB126" s="64">
        <f t="shared" si="147"/>
        <v>0.29343767083772176</v>
      </c>
      <c r="CC126" s="68">
        <f t="shared" si="148"/>
        <v>5.0076666666666654</v>
      </c>
      <c r="CD126" s="64">
        <f t="shared" si="149"/>
        <v>1.2379202989961271</v>
      </c>
      <c r="CE126" s="68">
        <f t="shared" si="150"/>
        <v>4.136333333333333</v>
      </c>
      <c r="CF126" s="64">
        <f t="shared" si="151"/>
        <v>2.5809995479787804</v>
      </c>
      <c r="CG126" s="64"/>
      <c r="CH126" s="68">
        <f t="shared" si="152"/>
        <v>0.61599999999999966</v>
      </c>
      <c r="CI126" s="64">
        <f t="shared" si="153"/>
        <v>1.0628780111878631</v>
      </c>
      <c r="CJ126" s="68">
        <f t="shared" si="154"/>
        <v>-2.6366666666666703</v>
      </c>
      <c r="CK126" s="64">
        <f t="shared" si="155"/>
        <v>0.54707342590673602</v>
      </c>
      <c r="CL126" s="68">
        <f t="shared" si="156"/>
        <v>-0.85600000000000165</v>
      </c>
      <c r="CM126" s="64">
        <f t="shared" si="157"/>
        <v>1.2329471467450099</v>
      </c>
      <c r="CN126" s="68">
        <f t="shared" si="158"/>
        <v>-1.7313333333333247</v>
      </c>
      <c r="CO126" s="64">
        <f t="shared" si="159"/>
        <v>0.99362434216022333</v>
      </c>
      <c r="CP126" s="68"/>
      <c r="CQ126" s="68">
        <f t="shared" si="160"/>
        <v>-2.0986666666666629</v>
      </c>
      <c r="CR126" s="64">
        <f t="shared" si="161"/>
        <v>1.3829254016998409</v>
      </c>
      <c r="CS126" s="68">
        <f t="shared" si="162"/>
        <v>0.71633333333333837</v>
      </c>
      <c r="CT126" s="64">
        <f t="shared" si="163"/>
        <v>0.49692487695156951</v>
      </c>
      <c r="CU126" s="68">
        <f t="shared" si="164"/>
        <v>2.7809999999999988</v>
      </c>
      <c r="CV126" s="64">
        <f t="shared" si="165"/>
        <v>0.95443264124120919</v>
      </c>
      <c r="CW126" s="68">
        <f t="shared" si="166"/>
        <v>1.7773333333333312</v>
      </c>
      <c r="CX126" s="64">
        <f t="shared" si="167"/>
        <v>1.3030078024836749</v>
      </c>
      <c r="CY126" s="68"/>
      <c r="CZ126" s="68">
        <f t="shared" si="168"/>
        <v>7.3273333333333355</v>
      </c>
      <c r="DA126" s="64">
        <f t="shared" si="169"/>
        <v>0.95815012741567096</v>
      </c>
      <c r="DB126" s="68">
        <f t="shared" si="170"/>
        <v>6.4806666666666679</v>
      </c>
      <c r="DC126" s="64">
        <f t="shared" si="171"/>
        <v>0.93336023770746468</v>
      </c>
      <c r="DD126" s="68">
        <f t="shared" si="172"/>
        <v>3.9739999999999966</v>
      </c>
      <c r="DE126" s="64">
        <f t="shared" si="173"/>
        <v>0.77590184087077985</v>
      </c>
      <c r="DF126" s="68">
        <f t="shared" si="174"/>
        <v>2.4596666666666636</v>
      </c>
      <c r="DG126" s="64">
        <f t="shared" si="175"/>
        <v>1.3912042744806861</v>
      </c>
      <c r="DI126" s="68"/>
      <c r="DJ126" s="64"/>
      <c r="DK126" s="68"/>
      <c r="DL126" s="64"/>
      <c r="DM126" s="68"/>
      <c r="DN126" s="64"/>
      <c r="DO126" s="68"/>
      <c r="DP126" s="64"/>
      <c r="DQ126" s="68"/>
      <c r="DR126" s="64"/>
    </row>
    <row r="127" spans="1:122" ht="15.75" customHeight="1" x14ac:dyDescent="0.25">
      <c r="A127" s="63">
        <f>'Raw Data'!B127</f>
        <v>289</v>
      </c>
      <c r="B127" s="63">
        <f>'Raw Data'!C127</f>
        <v>314</v>
      </c>
      <c r="C127" s="63" t="str">
        <f>'Raw Data'!D127</f>
        <v>CKEGIKDGATMKT*FCGTPEYLAPEVL</v>
      </c>
      <c r="D127" s="38">
        <f>AVERAGE('Raw Data'!K127,'Raw Data'!Q127,'Raw Data'!W127)</f>
        <v>19.556333333333331</v>
      </c>
      <c r="E127" s="38">
        <f>STDEV('Raw Data'!K127,'Raw Data'!Q127,'Raw Data'!W127)</f>
        <v>0.53250007824725487</v>
      </c>
      <c r="F127" s="38">
        <f>AVERAGE('Raw Data'!AC127,'Raw Data'!AI127,'Raw Data'!AO127)</f>
        <v>24.36066666666667</v>
      </c>
      <c r="G127" s="38">
        <f>STDEV('Raw Data'!AC127,'Raw Data'!AI127,'Raw Data'!AO127)</f>
        <v>0.47261118621265502</v>
      </c>
      <c r="H127" s="38">
        <f>AVERAGE('Raw Data'!AU127,'Raw Data'!BA127,'Raw Data'!BG127)</f>
        <v>31.794666666666668</v>
      </c>
      <c r="I127" s="38">
        <f>STDEV('Raw Data'!AU127,'Raw Data'!BA127,'Raw Data'!BG127)</f>
        <v>0.25550016307887602</v>
      </c>
      <c r="J127" s="38">
        <f>AVERAGE('Raw Data'!BM127,'Raw Data'!BS127,'Raw Data'!BY127)</f>
        <v>37.964666666666666</v>
      </c>
      <c r="K127" s="38">
        <f>STDEV('Raw Data'!BM127,'Raw Data'!BS127,'Raw Data'!BY127)</f>
        <v>1.0668314456057886</v>
      </c>
      <c r="L127" s="38">
        <f>AVERAGE('Raw Data'!CE127,'Raw Data'!CK127,'Raw Data'!CQ127)</f>
        <v>46.982666666666667</v>
      </c>
      <c r="M127" s="38">
        <f>STDEV('Raw Data'!CE127,'Raw Data'!CK127,'Raw Data'!CQ127)</f>
        <v>0.64382166267789864</v>
      </c>
      <c r="O127" s="38">
        <f>AVERAGE('Raw Data'!K294,'Raw Data'!Q294,'Raw Data'!W294)</f>
        <v>23.145333333333337</v>
      </c>
      <c r="P127" s="38">
        <f>STDEV('Raw Data'!K294,'Raw Data'!Q294,'Raw Data'!W294)</f>
        <v>0.60528037580391747</v>
      </c>
      <c r="Q127" s="38">
        <f>AVERAGE('Raw Data'!AC294,'Raw Data'!AI294,'Raw Data'!AO294)</f>
        <v>27.790333333333336</v>
      </c>
      <c r="R127" s="38">
        <f>STDEV('Raw Data'!AC294,'Raw Data'!AI294,'Raw Data'!AO294)</f>
        <v>0.36308997966527945</v>
      </c>
      <c r="S127" s="38">
        <f>AVERAGE('Raw Data'!AU294,'Raw Data'!BA294,'Raw Data'!BG294)</f>
        <v>32.934333333333335</v>
      </c>
      <c r="T127" s="38">
        <f>STDEV('Raw Data'!AU294,'Raw Data'!BA294,'Raw Data'!BG294)</f>
        <v>1.060868197908359</v>
      </c>
      <c r="U127" s="38">
        <f>AVERAGE('Raw Data'!BM294,'Raw Data'!BS294,'Raw Data'!BY294)</f>
        <v>36.655000000000001</v>
      </c>
      <c r="V127" s="38">
        <f>STDEV('Raw Data'!BM294,'Raw Data'!BS294,'Raw Data'!BY294)</f>
        <v>0.17844607028455228</v>
      </c>
      <c r="W127" s="38">
        <f>AVERAGE('Raw Data'!CE294,'Raw Data'!CK294,'Raw Data'!CQ294)</f>
        <v>45.56466666666666</v>
      </c>
      <c r="X127" s="38">
        <f>STDEV('Raw Data'!CE294,'Raw Data'!CK294,'Raw Data'!CQ294)</f>
        <v>0.3114005994427993</v>
      </c>
      <c r="Z127" s="38">
        <f>AVERAGE('Raw Data'!K461,'Raw Data'!Q461,'Raw Data'!W461)</f>
        <v>15.651000000000002</v>
      </c>
      <c r="AA127" s="38">
        <f>STDEV('Raw Data'!K461,'Raw Data'!Q461,'Raw Data'!W461)</f>
        <v>0.8572257578957837</v>
      </c>
      <c r="AB127" s="38">
        <f>AVERAGE('Raw Data'!AC461,'Raw Data'!AI461,'Raw Data'!AO461)</f>
        <v>21.611333333333334</v>
      </c>
      <c r="AC127" s="38">
        <f>STDEV('Raw Data'!AC461,'Raw Data'!AI461,'Raw Data'!AO461)</f>
        <v>0.42538492372595155</v>
      </c>
      <c r="AD127" s="38">
        <f>AVERAGE('Raw Data'!AU461,'Raw Data'!BA461,'Raw Data'!BG461)</f>
        <v>29.304999999999996</v>
      </c>
      <c r="AE127" s="38">
        <f>STDEV('Raw Data'!AU461,'Raw Data'!BA461,'Raw Data'!BG461)</f>
        <v>0.14343988287780973</v>
      </c>
      <c r="AF127" s="38">
        <f>AVERAGE('Raw Data'!BM461,'Raw Data'!BS461,'Raw Data'!BY461)</f>
        <v>32.995666666666665</v>
      </c>
      <c r="AG127" s="38">
        <f>STDEV('Raw Data'!BM461,'Raw Data'!BS461,'Raw Data'!BY461)</f>
        <v>0.38220718639676532</v>
      </c>
      <c r="AH127" s="38">
        <f>AVERAGE('Raw Data'!CE461,'Raw Data'!CK461,'Raw Data'!CQ461)</f>
        <v>42.859333333333332</v>
      </c>
      <c r="AI127" s="38">
        <f>STDEV('Raw Data'!CE461,'Raw Data'!CK461,'Raw Data'!CQ461)</f>
        <v>2.5545242870901324</v>
      </c>
      <c r="AK127" s="38">
        <f>AVERAGE('Raw Data'!AC628,'Raw Data'!AI628,'Raw Data'!AO628)</f>
        <v>24.041666666666668</v>
      </c>
      <c r="AL127" s="38">
        <f>STDEV('Raw Data'!AC628,'Raw Data'!AI628,'Raw Data'!AO628)</f>
        <v>0.98065607290901546</v>
      </c>
      <c r="AM127" s="38">
        <f>AVERAGE('Raw Data'!AU628,'Raw Data'!BA628,'Raw Data'!BG628)</f>
        <v>34.554333333333332</v>
      </c>
      <c r="AN127" s="38">
        <f>STDEV('Raw Data'!AU628,'Raw Data'!BA628,'Raw Data'!BG628)</f>
        <v>0.91870851380257512</v>
      </c>
      <c r="AO127" s="38">
        <f>AVERAGE('Raw Data'!BM628,'Raw Data'!BS628,'Raw Data'!BY628)</f>
        <v>39.283666666666669</v>
      </c>
      <c r="AP127" s="38">
        <f>STDEV('Raw Data'!BM628,'Raw Data'!BS628,'Raw Data'!BY628)</f>
        <v>0.26597806927138457</v>
      </c>
      <c r="AQ127" s="38">
        <f>AVERAGE('Raw Data'!CE628,'Raw Data'!CK628,'Raw Data'!CQ628)</f>
        <v>47.598666666666666</v>
      </c>
      <c r="AR127" s="38">
        <f>STDEV('Raw Data'!CE628,'Raw Data'!CK628,'Raw Data'!CQ628)</f>
        <v>0.14347938295564741</v>
      </c>
      <c r="AS127" s="64"/>
      <c r="AT127" s="38">
        <f>AVERAGE('Raw Data'!AC795,'Raw Data'!AI795,'Raw Data'!AO795)</f>
        <v>25.903000000000002</v>
      </c>
      <c r="AU127" s="38">
        <f>STDEV('Raw Data'!AC795,'Raw Data'!AI795,'Raw Data'!AO795)</f>
        <v>1.1404749010828767</v>
      </c>
      <c r="AV127" s="38">
        <f>AVERAGE('Raw Data'!AU795,'Raw Data'!BA795,'Raw Data'!BG795)</f>
        <v>33.630666666666663</v>
      </c>
      <c r="AW127" s="38">
        <f>STDEV('Raw Data'!AU795,'Raw Data'!BA795,'Raw Data'!BG795)</f>
        <v>0.3414342298793917</v>
      </c>
      <c r="AX127" s="38">
        <f>AVERAGE('Raw Data'!BM795,'Raw Data'!BS795,'Raw Data'!BY795)</f>
        <v>36.348666666666666</v>
      </c>
      <c r="AY127" s="38">
        <f>STDEV('Raw Data'!BM795,'Raw Data'!BS795,'Raw Data'!BY795)</f>
        <v>0.91256798833474961</v>
      </c>
      <c r="AZ127" s="38">
        <f>AVERAGE('Raw Data'!CE795,'Raw Data'!CK795,'Raw Data'!CQ795)</f>
        <v>46.983333333333327</v>
      </c>
      <c r="BA127" s="38">
        <f>STDEV('Raw Data'!CE795,'Raw Data'!CK795,'Raw Data'!CQ795)</f>
        <v>0.99545433513211834</v>
      </c>
      <c r="BC127" s="38">
        <f>AVERAGE('Raw Data'!AC962,'Raw Data'!AI962,'Raw Data'!AO962)</f>
        <v>16.623999999999999</v>
      </c>
      <c r="BD127" s="38">
        <f>STDEV('Raw Data'!AC962,'Raw Data'!AI962,'Raw Data'!AO962)</f>
        <v>0.53327010041816603</v>
      </c>
      <c r="BE127" s="38">
        <f>AVERAGE('Raw Data'!AU962,'Raw Data'!BA962,'Raw Data'!BG962)</f>
        <v>28.159666666666666</v>
      </c>
      <c r="BF127" s="38">
        <f>STDEV('Raw Data'!AU962,'Raw Data'!BA962,'Raw Data'!BG962)</f>
        <v>0.68304123838413633</v>
      </c>
      <c r="BG127" s="38">
        <f>AVERAGE('Raw Data'!BM962,'Raw Data'!BS962,'Raw Data'!BY962)</f>
        <v>35.040666666666667</v>
      </c>
      <c r="BH127" s="38">
        <f>STDEV('Raw Data'!BM962,'Raw Data'!BS962,'Raw Data'!BY962)</f>
        <v>0.61208033241833004</v>
      </c>
      <c r="BI127" s="38">
        <f>AVERAGE('Raw Data'!CE962,'Raw Data'!CK962,'Raw Data'!CQ962)</f>
        <v>45.611666666666672</v>
      </c>
      <c r="BJ127" s="38">
        <f>STDEV('Raw Data'!CE962,'Raw Data'!CK962,'Raw Data'!CQ962)</f>
        <v>2.2444122467437531</v>
      </c>
      <c r="BL127" s="68">
        <f t="shared" si="132"/>
        <v>-3.5890000000000057</v>
      </c>
      <c r="BM127" s="64">
        <f t="shared" si="133"/>
        <v>0.80617657288379707</v>
      </c>
      <c r="BN127" s="68">
        <f t="shared" si="134"/>
        <v>-3.429666666666666</v>
      </c>
      <c r="BO127" s="64">
        <f t="shared" si="135"/>
        <v>0.59598294159033272</v>
      </c>
      <c r="BP127" s="68">
        <f t="shared" si="136"/>
        <v>-1.1396666666666668</v>
      </c>
      <c r="BQ127" s="64">
        <f t="shared" si="137"/>
        <v>1.0912019367040462</v>
      </c>
      <c r="BR127" s="68">
        <f t="shared" si="138"/>
        <v>1.309666666666665</v>
      </c>
      <c r="BS127" s="64">
        <f t="shared" si="139"/>
        <v>1.0816525936424024</v>
      </c>
      <c r="BT127" s="68">
        <f t="shared" si="140"/>
        <v>1.4180000000000064</v>
      </c>
      <c r="BU127" s="64">
        <f t="shared" si="141"/>
        <v>0.71517596902207825</v>
      </c>
      <c r="BW127" s="68">
        <f t="shared" si="142"/>
        <v>3.9053333333333295</v>
      </c>
      <c r="BX127" s="64">
        <f t="shared" si="143"/>
        <v>1.0091542663702777</v>
      </c>
      <c r="BY127" s="68">
        <f t="shared" si="144"/>
        <v>2.7493333333333361</v>
      </c>
      <c r="BZ127" s="64">
        <f t="shared" si="145"/>
        <v>0.63585664002718922</v>
      </c>
      <c r="CA127" s="68">
        <f t="shared" si="146"/>
        <v>2.4896666666666718</v>
      </c>
      <c r="CB127" s="64">
        <f t="shared" si="147"/>
        <v>0.29301080753673919</v>
      </c>
      <c r="CC127" s="68">
        <f t="shared" si="148"/>
        <v>4.9690000000000012</v>
      </c>
      <c r="CD127" s="64">
        <f t="shared" si="149"/>
        <v>1.1332306326016202</v>
      </c>
      <c r="CE127" s="68">
        <f t="shared" si="150"/>
        <v>4.1233333333333348</v>
      </c>
      <c r="CF127" s="64">
        <f t="shared" si="151"/>
        <v>2.6344070806666693</v>
      </c>
      <c r="CG127" s="64"/>
      <c r="CH127" s="68">
        <f t="shared" si="152"/>
        <v>0.31900000000000261</v>
      </c>
      <c r="CI127" s="64">
        <f t="shared" si="153"/>
        <v>1.0885989466588075</v>
      </c>
      <c r="CJ127" s="68">
        <f t="shared" si="154"/>
        <v>-2.7596666666666643</v>
      </c>
      <c r="CK127" s="64">
        <f t="shared" si="155"/>
        <v>0.95357520241807292</v>
      </c>
      <c r="CL127" s="68">
        <f t="shared" si="156"/>
        <v>-1.3190000000000026</v>
      </c>
      <c r="CM127" s="64">
        <f t="shared" si="157"/>
        <v>1.0994879111052882</v>
      </c>
      <c r="CN127" s="68">
        <f t="shared" si="158"/>
        <v>-0.61599999999999966</v>
      </c>
      <c r="CO127" s="64">
        <f t="shared" si="159"/>
        <v>0.659615544591444</v>
      </c>
      <c r="CP127" s="68"/>
      <c r="CQ127" s="68">
        <f t="shared" si="160"/>
        <v>-1.8613333333333344</v>
      </c>
      <c r="CR127" s="64">
        <f t="shared" si="161"/>
        <v>1.5041174599522904</v>
      </c>
      <c r="CS127" s="68">
        <f t="shared" si="162"/>
        <v>0.9236666666666693</v>
      </c>
      <c r="CT127" s="64">
        <f t="shared" si="163"/>
        <v>0.98010339590610018</v>
      </c>
      <c r="CU127" s="68">
        <f t="shared" si="164"/>
        <v>2.9350000000000023</v>
      </c>
      <c r="CV127" s="64">
        <f t="shared" si="165"/>
        <v>0.95053914525739813</v>
      </c>
      <c r="CW127" s="68">
        <f t="shared" si="166"/>
        <v>0.61533333333333928</v>
      </c>
      <c r="CX127" s="64">
        <f t="shared" si="167"/>
        <v>1.0057413517732385</v>
      </c>
      <c r="CY127" s="68"/>
      <c r="CZ127" s="68">
        <f t="shared" si="168"/>
        <v>7.4176666666666691</v>
      </c>
      <c r="DA127" s="64">
        <f t="shared" si="169"/>
        <v>1.1162720695839941</v>
      </c>
      <c r="DB127" s="68">
        <f t="shared" si="170"/>
        <v>6.3946666666666658</v>
      </c>
      <c r="DC127" s="64">
        <f t="shared" si="171"/>
        <v>1.1448015839728172</v>
      </c>
      <c r="DD127" s="68">
        <f t="shared" si="172"/>
        <v>4.2430000000000021</v>
      </c>
      <c r="DE127" s="64">
        <f t="shared" si="173"/>
        <v>0.66737295919648021</v>
      </c>
      <c r="DF127" s="68">
        <f t="shared" si="174"/>
        <v>1.9869999999999948</v>
      </c>
      <c r="DG127" s="64">
        <f t="shared" si="175"/>
        <v>2.2489937008952858</v>
      </c>
      <c r="DI127" s="68"/>
      <c r="DJ127" s="64"/>
      <c r="DK127" s="68"/>
      <c r="DL127" s="64"/>
      <c r="DM127" s="68"/>
      <c r="DN127" s="64"/>
      <c r="DO127" s="68"/>
      <c r="DP127" s="64"/>
      <c r="DQ127" s="68"/>
      <c r="DR127" s="64"/>
    </row>
    <row r="128" spans="1:122" ht="15.75" customHeight="1" x14ac:dyDescent="0.25">
      <c r="A128" s="63">
        <f>'Raw Data'!B128</f>
        <v>315</v>
      </c>
      <c r="B128" s="63">
        <f>'Raw Data'!C128</f>
        <v>329</v>
      </c>
      <c r="C128" s="63" t="str">
        <f>'Raw Data'!D128</f>
        <v>EDNDYGRAVDWWGLG</v>
      </c>
      <c r="D128" s="38">
        <f>AVERAGE('Raw Data'!K128,'Raw Data'!Q128,'Raw Data'!W128)</f>
        <v>7.4110000000000005</v>
      </c>
      <c r="E128" s="38">
        <f>STDEV('Raw Data'!K128,'Raw Data'!Q128,'Raw Data'!W128)</f>
        <v>0.85905005674873214</v>
      </c>
      <c r="F128" s="38">
        <f>AVERAGE('Raw Data'!AC128,'Raw Data'!AI128,'Raw Data'!AO128)</f>
        <v>9.592666666666668</v>
      </c>
      <c r="G128" s="38">
        <f>STDEV('Raw Data'!AC128,'Raw Data'!AI128,'Raw Data'!AO128)</f>
        <v>0.22604055683291321</v>
      </c>
      <c r="H128" s="38">
        <f>AVERAGE('Raw Data'!AU128,'Raw Data'!BA128,'Raw Data'!BG128)</f>
        <v>14.319666666666668</v>
      </c>
      <c r="I128" s="38">
        <f>STDEV('Raw Data'!AU128,'Raw Data'!BA128,'Raw Data'!BG128)</f>
        <v>0.17316562399429442</v>
      </c>
      <c r="J128" s="38">
        <f>AVERAGE('Raw Data'!BM128,'Raw Data'!BS128,'Raw Data'!BY128)</f>
        <v>17.89833333333333</v>
      </c>
      <c r="K128" s="38">
        <f>STDEV('Raw Data'!BM128,'Raw Data'!BS128,'Raw Data'!BY128)</f>
        <v>1.316229589901903</v>
      </c>
      <c r="L128" s="38">
        <f>AVERAGE('Raw Data'!CE128,'Raw Data'!CK128,'Raw Data'!CQ128)</f>
        <v>20.971</v>
      </c>
      <c r="M128" s="38">
        <f>STDEV('Raw Data'!CE128,'Raw Data'!CK128,'Raw Data'!CQ128)</f>
        <v>0.66374919962286927</v>
      </c>
      <c r="O128" s="38">
        <f>AVERAGE('Raw Data'!K295,'Raw Data'!Q295,'Raw Data'!W295)</f>
        <v>6.8406666666666665</v>
      </c>
      <c r="P128" s="38">
        <f>STDEV('Raw Data'!K295,'Raw Data'!Q295,'Raw Data'!W295)</f>
        <v>0.70775866885071326</v>
      </c>
      <c r="Q128" s="38">
        <f>AVERAGE('Raw Data'!AC295,'Raw Data'!AI295,'Raw Data'!AO295)</f>
        <v>10.295333333333334</v>
      </c>
      <c r="R128" s="38">
        <f>STDEV('Raw Data'!AC295,'Raw Data'!AI295,'Raw Data'!AO295)</f>
        <v>0.48417489952839621</v>
      </c>
      <c r="S128" s="38">
        <f>AVERAGE('Raw Data'!AU295,'Raw Data'!BA295,'Raw Data'!BG295)</f>
        <v>15.545</v>
      </c>
      <c r="T128" s="38">
        <f>STDEV('Raw Data'!AU295,'Raw Data'!BA295,'Raw Data'!BG295)</f>
        <v>1.05402988572431</v>
      </c>
      <c r="U128" s="38">
        <f>AVERAGE('Raw Data'!BM295,'Raw Data'!BS295,'Raw Data'!BY295)</f>
        <v>19.959333333333333</v>
      </c>
      <c r="V128" s="38">
        <f>STDEV('Raw Data'!BM295,'Raw Data'!BS295,'Raw Data'!BY295)</f>
        <v>1.0768102587426132</v>
      </c>
      <c r="W128" s="38">
        <f>AVERAGE('Raw Data'!CE295,'Raw Data'!CK295,'Raw Data'!CQ295)</f>
        <v>21.611000000000001</v>
      </c>
      <c r="X128" s="38">
        <f>STDEV('Raw Data'!CE295,'Raw Data'!CK295,'Raw Data'!CQ295)</f>
        <v>0.88878400075608843</v>
      </c>
      <c r="Z128" s="38">
        <f>AVERAGE('Raw Data'!K462,'Raw Data'!Q462,'Raw Data'!W462)</f>
        <v>5.9259999999999993</v>
      </c>
      <c r="AA128" s="38">
        <f>STDEV('Raw Data'!K462,'Raw Data'!Q462,'Raw Data'!W462)</f>
        <v>0.32371438027990052</v>
      </c>
      <c r="AB128" s="38">
        <f>AVERAGE('Raw Data'!AC462,'Raw Data'!AI462,'Raw Data'!AO462)</f>
        <v>8.118666666666666</v>
      </c>
      <c r="AC128" s="38">
        <f>STDEV('Raw Data'!AC462,'Raw Data'!AI462,'Raw Data'!AO462)</f>
        <v>0.31754264805429405</v>
      </c>
      <c r="AD128" s="38">
        <f>AVERAGE('Raw Data'!AU462,'Raw Data'!BA462,'Raw Data'!BG462)</f>
        <v>13.861333333333334</v>
      </c>
      <c r="AE128" s="38">
        <f>STDEV('Raw Data'!AU462,'Raw Data'!BA462,'Raw Data'!BG462)</f>
        <v>0.46428475457776258</v>
      </c>
      <c r="AF128" s="38">
        <f>AVERAGE('Raw Data'!BM462,'Raw Data'!BS462,'Raw Data'!BY462)</f>
        <v>16.745999999999999</v>
      </c>
      <c r="AG128" s="38">
        <f>STDEV('Raw Data'!BM462,'Raw Data'!BS462,'Raw Data'!BY462)</f>
        <v>0.86350390850302461</v>
      </c>
      <c r="AH128" s="38">
        <f>AVERAGE('Raw Data'!CE462,'Raw Data'!CK462,'Raw Data'!CQ462)</f>
        <v>18.538666666666668</v>
      </c>
      <c r="AI128" s="38">
        <f>STDEV('Raw Data'!CE462,'Raw Data'!CK462,'Raw Data'!CQ462)</f>
        <v>0.95143067710334628</v>
      </c>
      <c r="AK128" s="38">
        <f>AVERAGE('Raw Data'!AC629,'Raw Data'!AI629,'Raw Data'!AO629)</f>
        <v>10.258666666666667</v>
      </c>
      <c r="AL128" s="38">
        <f>STDEV('Raw Data'!AC629,'Raw Data'!AI629,'Raw Data'!AO629)</f>
        <v>0.32994898595590977</v>
      </c>
      <c r="AM128" s="38">
        <f>AVERAGE('Raw Data'!AU629,'Raw Data'!BA629,'Raw Data'!BG629)</f>
        <v>14.913333333333334</v>
      </c>
      <c r="AN128" s="38">
        <f>STDEV('Raw Data'!AU629,'Raw Data'!BA629,'Raw Data'!BG629)</f>
        <v>0.45925192795821057</v>
      </c>
      <c r="AO128" s="38">
        <f>AVERAGE('Raw Data'!BM629,'Raw Data'!BS629,'Raw Data'!BY629)</f>
        <v>17.203333333333333</v>
      </c>
      <c r="AP128" s="38">
        <f>STDEV('Raw Data'!BM629,'Raw Data'!BS629,'Raw Data'!BY629)</f>
        <v>0.33210590680283569</v>
      </c>
      <c r="AQ128" s="38">
        <f>AVERAGE('Raw Data'!CE629,'Raw Data'!CK629,'Raw Data'!CQ629)</f>
        <v>20.081333333333333</v>
      </c>
      <c r="AR128" s="38">
        <f>STDEV('Raw Data'!CE629,'Raw Data'!CK629,'Raw Data'!CQ629)</f>
        <v>0.94474194007323098</v>
      </c>
      <c r="AS128" s="64"/>
      <c r="AT128" s="38">
        <f>AVERAGE('Raw Data'!AC796,'Raw Data'!AI796,'Raw Data'!AO796)</f>
        <v>9.4990000000000006</v>
      </c>
      <c r="AU128" s="38">
        <f>STDEV('Raw Data'!AC796,'Raw Data'!AI796,'Raw Data'!AO796)</f>
        <v>1.1328146362048823</v>
      </c>
      <c r="AV128" s="38">
        <f>AVERAGE('Raw Data'!AU796,'Raw Data'!BA796,'Raw Data'!BG796)</f>
        <v>15.269333333333334</v>
      </c>
      <c r="AW128" s="38">
        <f>STDEV('Raw Data'!AU796,'Raw Data'!BA796,'Raw Data'!BG796)</f>
        <v>0.96813239452738731</v>
      </c>
      <c r="AX128" s="38">
        <f>AVERAGE('Raw Data'!BM796,'Raw Data'!BS796,'Raw Data'!BY796)</f>
        <v>18.402000000000001</v>
      </c>
      <c r="AY128" s="38">
        <f>STDEV('Raw Data'!BM796,'Raw Data'!BS796,'Raw Data'!BY796)</f>
        <v>1.6807605421356127</v>
      </c>
      <c r="AZ128" s="38">
        <f>AVERAGE('Raw Data'!CE796,'Raw Data'!CK796,'Raw Data'!CQ796)</f>
        <v>20.178333333333331</v>
      </c>
      <c r="BA128" s="38">
        <f>STDEV('Raw Data'!CE796,'Raw Data'!CK796,'Raw Data'!CQ796)</f>
        <v>1.2709560705757426</v>
      </c>
      <c r="BC128" s="38">
        <f>AVERAGE('Raw Data'!AC963,'Raw Data'!AI963,'Raw Data'!AO963)</f>
        <v>7.944</v>
      </c>
      <c r="BD128" s="38">
        <f>STDEV('Raw Data'!AC963,'Raw Data'!AI963,'Raw Data'!AO963)</f>
        <v>0.25669437079920582</v>
      </c>
      <c r="BE128" s="38">
        <f>AVERAGE('Raw Data'!AU963,'Raw Data'!BA963,'Raw Data'!BG963)</f>
        <v>12.936</v>
      </c>
      <c r="BF128" s="38">
        <f>STDEV('Raw Data'!AU963,'Raw Data'!BA963,'Raw Data'!BG963)</f>
        <v>0.77167285814650688</v>
      </c>
      <c r="BG128" s="38">
        <f>AVERAGE('Raw Data'!BM963,'Raw Data'!BS963,'Raw Data'!BY963)</f>
        <v>15.933</v>
      </c>
      <c r="BH128" s="38">
        <f>STDEV('Raw Data'!BM963,'Raw Data'!BS963,'Raw Data'!BY963)</f>
        <v>0.58280442688778478</v>
      </c>
      <c r="BI128" s="38">
        <f>AVERAGE('Raw Data'!CE963,'Raw Data'!CK963,'Raw Data'!CQ963)</f>
        <v>19.713333333333335</v>
      </c>
      <c r="BJ128" s="38">
        <f>STDEV('Raw Data'!CE963,'Raw Data'!CK963,'Raw Data'!CQ963)</f>
        <v>1.8355016571317324</v>
      </c>
      <c r="BL128" s="68">
        <f t="shared" si="132"/>
        <v>0.57033333333333402</v>
      </c>
      <c r="BM128" s="64">
        <f t="shared" si="133"/>
        <v>1.1130540567884983</v>
      </c>
      <c r="BN128" s="68">
        <f t="shared" si="134"/>
        <v>-0.70266666666666566</v>
      </c>
      <c r="BO128" s="64">
        <f t="shared" si="135"/>
        <v>0.53434040336349831</v>
      </c>
      <c r="BP128" s="68">
        <f t="shared" si="136"/>
        <v>-1.2253333333333316</v>
      </c>
      <c r="BQ128" s="64">
        <f t="shared" si="137"/>
        <v>1.0681597882963649</v>
      </c>
      <c r="BR128" s="68">
        <f t="shared" si="138"/>
        <v>-2.0610000000000035</v>
      </c>
      <c r="BS128" s="64">
        <f t="shared" si="139"/>
        <v>1.7005824492410431</v>
      </c>
      <c r="BT128" s="68">
        <f t="shared" si="140"/>
        <v>-0.64000000000000057</v>
      </c>
      <c r="BU128" s="64">
        <f t="shared" si="141"/>
        <v>1.1092790451459895</v>
      </c>
      <c r="BW128" s="68">
        <f t="shared" si="142"/>
        <v>1.4850000000000012</v>
      </c>
      <c r="BX128" s="64">
        <f t="shared" si="143"/>
        <v>0.9180185183317382</v>
      </c>
      <c r="BY128" s="68">
        <f t="shared" si="144"/>
        <v>1.474000000000002</v>
      </c>
      <c r="BZ128" s="64">
        <f t="shared" si="145"/>
        <v>0.38977899721081272</v>
      </c>
      <c r="CA128" s="68">
        <f t="shared" si="146"/>
        <v>0.45833333333333393</v>
      </c>
      <c r="CB128" s="64">
        <f t="shared" si="147"/>
        <v>0.49552665585886158</v>
      </c>
      <c r="CC128" s="68">
        <f t="shared" si="148"/>
        <v>1.1523333333333312</v>
      </c>
      <c r="CD128" s="64">
        <f t="shared" si="149"/>
        <v>1.5741979968648581</v>
      </c>
      <c r="CE128" s="68">
        <f t="shared" si="150"/>
        <v>2.4323333333333323</v>
      </c>
      <c r="CF128" s="64">
        <f t="shared" si="151"/>
        <v>1.1600790202970364</v>
      </c>
      <c r="CG128" s="64"/>
      <c r="CH128" s="68">
        <f t="shared" si="152"/>
        <v>-0.66599999999999859</v>
      </c>
      <c r="CI128" s="64">
        <f t="shared" si="153"/>
        <v>0.39995083031126039</v>
      </c>
      <c r="CJ128" s="68">
        <f t="shared" si="154"/>
        <v>-0.59366666666666568</v>
      </c>
      <c r="CK128" s="64">
        <f t="shared" si="155"/>
        <v>0.49081428938720478</v>
      </c>
      <c r="CL128" s="68">
        <f t="shared" si="156"/>
        <v>0.69499999999999673</v>
      </c>
      <c r="CM128" s="64">
        <f t="shared" si="157"/>
        <v>1.3574810004809148</v>
      </c>
      <c r="CN128" s="68">
        <f t="shared" si="158"/>
        <v>0.88966666666666683</v>
      </c>
      <c r="CO128" s="64">
        <f t="shared" si="159"/>
        <v>1.1545996420116074</v>
      </c>
      <c r="CP128" s="68"/>
      <c r="CQ128" s="68">
        <f t="shared" si="160"/>
        <v>0.75966666666666605</v>
      </c>
      <c r="CR128" s="64">
        <f t="shared" si="161"/>
        <v>1.1798878477776322</v>
      </c>
      <c r="CS128" s="68">
        <f t="shared" si="162"/>
        <v>-0.35599999999999987</v>
      </c>
      <c r="CT128" s="64">
        <f t="shared" si="163"/>
        <v>1.0715375246190244</v>
      </c>
      <c r="CU128" s="68">
        <f t="shared" si="164"/>
        <v>-1.1986666666666679</v>
      </c>
      <c r="CV128" s="64">
        <f t="shared" si="165"/>
        <v>1.7132572291787747</v>
      </c>
      <c r="CW128" s="68">
        <f t="shared" si="166"/>
        <v>-9.6999999999997755E-2</v>
      </c>
      <c r="CX128" s="64">
        <f t="shared" si="167"/>
        <v>1.5836245346251314</v>
      </c>
      <c r="CY128" s="68"/>
      <c r="CZ128" s="68">
        <f t="shared" si="168"/>
        <v>2.3146666666666667</v>
      </c>
      <c r="DA128" s="64">
        <f t="shared" si="169"/>
        <v>0.41804106656324241</v>
      </c>
      <c r="DB128" s="68">
        <f t="shared" si="170"/>
        <v>1.9773333333333341</v>
      </c>
      <c r="DC128" s="64">
        <f t="shared" si="171"/>
        <v>0.89799294726257861</v>
      </c>
      <c r="DD128" s="68">
        <f t="shared" si="172"/>
        <v>1.2703333333333333</v>
      </c>
      <c r="DE128" s="64">
        <f t="shared" si="173"/>
        <v>0.67078709985608176</v>
      </c>
      <c r="DF128" s="68">
        <f t="shared" si="174"/>
        <v>0.36799999999999855</v>
      </c>
      <c r="DG128" s="64">
        <f t="shared" si="175"/>
        <v>2.0643651970198169</v>
      </c>
      <c r="DI128" s="68"/>
      <c r="DJ128" s="64"/>
      <c r="DK128" s="68"/>
      <c r="DL128" s="64"/>
      <c r="DM128" s="68"/>
      <c r="DN128" s="64"/>
      <c r="DO128" s="68"/>
      <c r="DP128" s="64"/>
      <c r="DQ128" s="68"/>
      <c r="DR128" s="64"/>
    </row>
    <row r="129" spans="1:122" ht="15.75" customHeight="1" x14ac:dyDescent="0.25">
      <c r="A129" s="63">
        <f>'Raw Data'!B129</f>
        <v>315</v>
      </c>
      <c r="B129" s="63">
        <f>'Raw Data'!C129</f>
        <v>329</v>
      </c>
      <c r="C129" s="63" t="str">
        <f>'Raw Data'!D129</f>
        <v>EDNDYGRAVDWWGLG</v>
      </c>
      <c r="D129" s="38">
        <f>AVERAGE('Raw Data'!K129,'Raw Data'!Q129,'Raw Data'!W129)</f>
        <v>7.0393333333333326</v>
      </c>
      <c r="E129" s="38">
        <f>STDEV('Raw Data'!K129,'Raw Data'!Q129,'Raw Data'!W129)</f>
        <v>1.6893703955418893</v>
      </c>
      <c r="F129" s="38">
        <f>AVERAGE('Raw Data'!AC129,'Raw Data'!AI129,'Raw Data'!AO129)</f>
        <v>8.8433333333333337</v>
      </c>
      <c r="G129" s="38">
        <f>STDEV('Raw Data'!AC129,'Raw Data'!AI129,'Raw Data'!AO129)</f>
        <v>0.33284581014838349</v>
      </c>
      <c r="H129" s="38">
        <f>AVERAGE('Raw Data'!AU129,'Raw Data'!BA129,'Raw Data'!BG129)</f>
        <v>14.042666666666667</v>
      </c>
      <c r="I129" s="38">
        <f>STDEV('Raw Data'!AU129,'Raw Data'!BA129,'Raw Data'!BG129)</f>
        <v>0.42167325423049273</v>
      </c>
      <c r="J129" s="38">
        <f>AVERAGE('Raw Data'!BM129,'Raw Data'!BS129,'Raw Data'!BY129)</f>
        <v>17.075999999999997</v>
      </c>
      <c r="K129" s="38">
        <f>STDEV('Raw Data'!BM129,'Raw Data'!BS129,'Raw Data'!BY129)</f>
        <v>1.9049664039032292</v>
      </c>
      <c r="L129" s="38">
        <f>AVERAGE('Raw Data'!CE129,'Raw Data'!CK129,'Raw Data'!CQ129)</f>
        <v>20.158000000000001</v>
      </c>
      <c r="M129" s="38">
        <f>STDEV('Raw Data'!CE129,'Raw Data'!CK129,'Raw Data'!CQ129)</f>
        <v>1.1465264933703028</v>
      </c>
      <c r="O129" s="38">
        <f>AVERAGE('Raw Data'!K296,'Raw Data'!Q296,'Raw Data'!W296)</f>
        <v>5.8079999999999998</v>
      </c>
      <c r="P129" s="38">
        <f>STDEV('Raw Data'!K296,'Raw Data'!Q296,'Raw Data'!W296)</f>
        <v>0.74391733411717131</v>
      </c>
      <c r="Q129" s="38">
        <f>AVERAGE('Raw Data'!AC296,'Raw Data'!AI296,'Raw Data'!AO296)</f>
        <v>9.7370000000000001</v>
      </c>
      <c r="R129" s="38">
        <f>STDEV('Raw Data'!AC296,'Raw Data'!AI296,'Raw Data'!AO296)</f>
        <v>0.68903483221097039</v>
      </c>
      <c r="S129" s="38">
        <f>AVERAGE('Raw Data'!AU296,'Raw Data'!BA296,'Raw Data'!BG296)</f>
        <v>14.632</v>
      </c>
      <c r="T129" s="38">
        <f>STDEV('Raw Data'!AU296,'Raw Data'!BA296,'Raw Data'!BG296)</f>
        <v>1.4420249651098285</v>
      </c>
      <c r="U129" s="38">
        <f>AVERAGE('Raw Data'!BM296,'Raw Data'!BS296,'Raw Data'!BY296)</f>
        <v>18.806333333333335</v>
      </c>
      <c r="V129" s="38">
        <f>STDEV('Raw Data'!BM296,'Raw Data'!BS296,'Raw Data'!BY296)</f>
        <v>0.88730171493879884</v>
      </c>
      <c r="W129" s="38">
        <f>AVERAGE('Raw Data'!CE296,'Raw Data'!CK296,'Raw Data'!CQ296)</f>
        <v>20.492000000000001</v>
      </c>
      <c r="X129" s="38">
        <f>STDEV('Raw Data'!CE296,'Raw Data'!CK296,'Raw Data'!CQ296)</f>
        <v>1.2687174626369742</v>
      </c>
      <c r="Z129" s="38">
        <f>AVERAGE('Raw Data'!K463,'Raw Data'!Q463,'Raw Data'!W463)</f>
        <v>5.6310000000000002</v>
      </c>
      <c r="AA129" s="38">
        <f>STDEV('Raw Data'!K463,'Raw Data'!Q463,'Raw Data'!W463)</f>
        <v>0.94431085983376883</v>
      </c>
      <c r="AB129" s="38">
        <f>AVERAGE('Raw Data'!AC463,'Raw Data'!AI463,'Raw Data'!AO463)</f>
        <v>7.6779999999999999</v>
      </c>
      <c r="AC129" s="38">
        <f>STDEV('Raw Data'!AC463,'Raw Data'!AI463,'Raw Data'!AO463)</f>
        <v>0.636825721842326</v>
      </c>
      <c r="AD129" s="38">
        <f>AVERAGE('Raw Data'!AU463,'Raw Data'!BA463,'Raw Data'!BG463)</f>
        <v>12.739666666666666</v>
      </c>
      <c r="AE129" s="38">
        <f>STDEV('Raw Data'!AU463,'Raw Data'!BA463,'Raw Data'!BG463)</f>
        <v>0.71505687419486674</v>
      </c>
      <c r="AF129" s="38">
        <f>AVERAGE('Raw Data'!BM463,'Raw Data'!BS463,'Raw Data'!BY463)</f>
        <v>15.804666666666668</v>
      </c>
      <c r="AG129" s="38">
        <f>STDEV('Raw Data'!BM463,'Raw Data'!BS463,'Raw Data'!BY463)</f>
        <v>0.80431606556958257</v>
      </c>
      <c r="AH129" s="38">
        <f>AVERAGE('Raw Data'!CE463,'Raw Data'!CK463,'Raw Data'!CQ463)</f>
        <v>16.974666666666668</v>
      </c>
      <c r="AI129" s="38">
        <f>STDEV('Raw Data'!CE463,'Raw Data'!CK463,'Raw Data'!CQ463)</f>
        <v>1.7541756848540944</v>
      </c>
      <c r="AK129" s="38">
        <f>AVERAGE('Raw Data'!AC630,'Raw Data'!AI630,'Raw Data'!AO630)</f>
        <v>9.352666666666666</v>
      </c>
      <c r="AL129" s="38">
        <f>STDEV('Raw Data'!AC630,'Raw Data'!AI630,'Raw Data'!AO630)</f>
        <v>0.8002108055589684</v>
      </c>
      <c r="AM129" s="38">
        <f>AVERAGE('Raw Data'!AU630,'Raw Data'!BA630,'Raw Data'!BG630)</f>
        <v>13.834999999999999</v>
      </c>
      <c r="AN129" s="38">
        <f>STDEV('Raw Data'!AU630,'Raw Data'!BA630,'Raw Data'!BG630)</f>
        <v>0.35604494098357908</v>
      </c>
      <c r="AO129" s="38">
        <f>AVERAGE('Raw Data'!BM630,'Raw Data'!BS630,'Raw Data'!BY630)</f>
        <v>16.123999999999999</v>
      </c>
      <c r="AP129" s="38">
        <f>STDEV('Raw Data'!BM630,'Raw Data'!BS630,'Raw Data'!BY630)</f>
        <v>0.46113663918626002</v>
      </c>
      <c r="AQ129" s="38">
        <f>AVERAGE('Raw Data'!CE630,'Raw Data'!CK630,'Raw Data'!CQ630)</f>
        <v>18.882000000000001</v>
      </c>
      <c r="AR129" s="38">
        <f>STDEV('Raw Data'!CE630,'Raw Data'!CK630,'Raw Data'!CQ630)</f>
        <v>0.5566515966024006</v>
      </c>
      <c r="AS129" s="64"/>
      <c r="AT129" s="38">
        <f>AVERAGE('Raw Data'!AC797,'Raw Data'!AI797,'Raw Data'!AO797)</f>
        <v>8.1386666666666656</v>
      </c>
      <c r="AU129" s="38">
        <f>STDEV('Raw Data'!AC797,'Raw Data'!AI797,'Raw Data'!AO797)</f>
        <v>2.5278845569632633</v>
      </c>
      <c r="AV129" s="38">
        <f>AVERAGE('Raw Data'!AU797,'Raw Data'!BA797,'Raw Data'!BG797)</f>
        <v>14.283333333333333</v>
      </c>
      <c r="AW129" s="38">
        <f>STDEV('Raw Data'!AU797,'Raw Data'!BA797,'Raw Data'!BG797)</f>
        <v>1.0927627067819126</v>
      </c>
      <c r="AX129" s="38">
        <f>AVERAGE('Raw Data'!BM797,'Raw Data'!BS797,'Raw Data'!BY797)</f>
        <v>16.65433333333333</v>
      </c>
      <c r="AY129" s="38">
        <f>STDEV('Raw Data'!BM797,'Raw Data'!BS797,'Raw Data'!BY797)</f>
        <v>1.5962400613107459</v>
      </c>
      <c r="AZ129" s="38">
        <f>AVERAGE('Raw Data'!CE797,'Raw Data'!CK797,'Raw Data'!CQ797)</f>
        <v>19.348333333333333</v>
      </c>
      <c r="BA129" s="38">
        <f>STDEV('Raw Data'!CE797,'Raw Data'!CK797,'Raw Data'!CQ797)</f>
        <v>1.2687325696668053</v>
      </c>
      <c r="BC129" s="38">
        <f>AVERAGE('Raw Data'!AC964,'Raw Data'!AI964,'Raw Data'!AO964)</f>
        <v>6.692333333333333</v>
      </c>
      <c r="BD129" s="38">
        <f>STDEV('Raw Data'!AC964,'Raw Data'!AI964,'Raw Data'!AO964)</f>
        <v>0.90056001095615379</v>
      </c>
      <c r="BE129" s="38">
        <f>AVERAGE('Raw Data'!AU964,'Raw Data'!BA964,'Raw Data'!BG964)</f>
        <v>11.550333333333334</v>
      </c>
      <c r="BF129" s="38">
        <f>STDEV('Raw Data'!AU964,'Raw Data'!BA964,'Raw Data'!BG964)</f>
        <v>0.77434380822302284</v>
      </c>
      <c r="BG129" s="38">
        <f>AVERAGE('Raw Data'!BM964,'Raw Data'!BS964,'Raw Data'!BY964)</f>
        <v>14.300000000000002</v>
      </c>
      <c r="BH129" s="38">
        <f>STDEV('Raw Data'!BM964,'Raw Data'!BS964,'Raw Data'!BY964)</f>
        <v>0.7729896506422318</v>
      </c>
      <c r="BI129" s="38">
        <f>AVERAGE('Raw Data'!CE964,'Raw Data'!CK964,'Raw Data'!CQ964)</f>
        <v>17.891999999999999</v>
      </c>
      <c r="BJ129" s="38">
        <f>STDEV('Raw Data'!CE964,'Raw Data'!CK964,'Raw Data'!CQ964)</f>
        <v>2.1722341034059851</v>
      </c>
      <c r="BL129" s="68">
        <f t="shared" si="132"/>
        <v>1.2313333333333327</v>
      </c>
      <c r="BM129" s="64">
        <f t="shared" si="133"/>
        <v>1.8459104348080808</v>
      </c>
      <c r="BN129" s="68">
        <f t="shared" si="134"/>
        <v>-0.89366666666666639</v>
      </c>
      <c r="BO129" s="64">
        <f t="shared" si="135"/>
        <v>0.76521587368097232</v>
      </c>
      <c r="BP129" s="68">
        <f t="shared" si="136"/>
        <v>-0.58933333333333238</v>
      </c>
      <c r="BQ129" s="64">
        <f t="shared" si="137"/>
        <v>1.5024128371833541</v>
      </c>
      <c r="BR129" s="68">
        <f t="shared" si="138"/>
        <v>-1.7303333333333377</v>
      </c>
      <c r="BS129" s="64">
        <f t="shared" si="139"/>
        <v>2.1014759892355026</v>
      </c>
      <c r="BT129" s="68">
        <f t="shared" si="140"/>
        <v>-0.33399999999999963</v>
      </c>
      <c r="BU129" s="64">
        <f t="shared" si="141"/>
        <v>1.7100195905310573</v>
      </c>
      <c r="BW129" s="68">
        <f t="shared" si="142"/>
        <v>1.4083333333333323</v>
      </c>
      <c r="BX129" s="64">
        <f t="shared" si="143"/>
        <v>1.9353798938020801</v>
      </c>
      <c r="BY129" s="68">
        <f t="shared" si="144"/>
        <v>1.1653333333333338</v>
      </c>
      <c r="BZ129" s="64">
        <f t="shared" si="145"/>
        <v>0.71856338157001387</v>
      </c>
      <c r="CA129" s="68">
        <f t="shared" si="146"/>
        <v>1.3030000000000008</v>
      </c>
      <c r="CB129" s="64">
        <f t="shared" si="147"/>
        <v>0.83012930719657607</v>
      </c>
      <c r="CC129" s="68">
        <f t="shared" si="148"/>
        <v>1.2713333333333292</v>
      </c>
      <c r="CD129" s="64">
        <f t="shared" si="149"/>
        <v>2.0678059225501153</v>
      </c>
      <c r="CE129" s="68">
        <f t="shared" si="150"/>
        <v>3.1833333333333336</v>
      </c>
      <c r="CF129" s="64">
        <f t="shared" si="151"/>
        <v>2.0956276704923837</v>
      </c>
      <c r="CG129" s="64"/>
      <c r="CH129" s="68">
        <f t="shared" si="152"/>
        <v>-0.50933333333333231</v>
      </c>
      <c r="CI129" s="64">
        <f t="shared" si="153"/>
        <v>0.86667391022613971</v>
      </c>
      <c r="CJ129" s="68">
        <f t="shared" si="154"/>
        <v>0.20766666666666822</v>
      </c>
      <c r="CK129" s="64">
        <f t="shared" si="155"/>
        <v>0.55188434778795281</v>
      </c>
      <c r="CL129" s="68">
        <f t="shared" si="156"/>
        <v>0.95199999999999818</v>
      </c>
      <c r="CM129" s="64">
        <f t="shared" si="157"/>
        <v>1.9599857142336523</v>
      </c>
      <c r="CN129" s="68">
        <f t="shared" si="158"/>
        <v>1.2759999999999998</v>
      </c>
      <c r="CO129" s="64">
        <f t="shared" si="159"/>
        <v>1.2745132404176918</v>
      </c>
      <c r="CP129" s="68"/>
      <c r="CQ129" s="68">
        <f t="shared" si="160"/>
        <v>1.2140000000000004</v>
      </c>
      <c r="CR129" s="64">
        <f t="shared" si="161"/>
        <v>2.6515161071859787</v>
      </c>
      <c r="CS129" s="68">
        <f t="shared" si="162"/>
        <v>-0.44833333333333414</v>
      </c>
      <c r="CT129" s="64">
        <f t="shared" si="163"/>
        <v>1.1493034122168666</v>
      </c>
      <c r="CU129" s="68">
        <f t="shared" si="164"/>
        <v>-0.53033333333333132</v>
      </c>
      <c r="CV129" s="64">
        <f t="shared" si="165"/>
        <v>1.6615141688632491</v>
      </c>
      <c r="CW129" s="68">
        <f t="shared" si="166"/>
        <v>-0.46633333333333127</v>
      </c>
      <c r="CX129" s="64">
        <f t="shared" si="167"/>
        <v>1.3854758508661695</v>
      </c>
      <c r="CY129" s="68"/>
      <c r="CZ129" s="68">
        <f t="shared" si="168"/>
        <v>2.660333333333333</v>
      </c>
      <c r="DA129" s="64">
        <f t="shared" si="169"/>
        <v>1.2047180859714361</v>
      </c>
      <c r="DB129" s="68">
        <f t="shared" si="170"/>
        <v>2.2846666666666646</v>
      </c>
      <c r="DC129" s="64">
        <f t="shared" si="171"/>
        <v>0.85227714584713221</v>
      </c>
      <c r="DD129" s="68">
        <f t="shared" si="172"/>
        <v>1.8239999999999963</v>
      </c>
      <c r="DE129" s="64">
        <f t="shared" si="173"/>
        <v>0.90008888449974678</v>
      </c>
      <c r="DF129" s="68">
        <f t="shared" si="174"/>
        <v>0.99000000000000199</v>
      </c>
      <c r="DG129" s="64">
        <f t="shared" si="175"/>
        <v>2.2424232428335213</v>
      </c>
      <c r="DI129" s="68"/>
      <c r="DJ129" s="64"/>
      <c r="DK129" s="68"/>
      <c r="DL129" s="64"/>
      <c r="DM129" s="68"/>
      <c r="DN129" s="64"/>
      <c r="DO129" s="68"/>
      <c r="DP129" s="64"/>
      <c r="DQ129" s="68"/>
      <c r="DR129" s="64"/>
    </row>
    <row r="130" spans="1:122" ht="15.75" customHeight="1" x14ac:dyDescent="0.25">
      <c r="A130" s="63">
        <f>'Raw Data'!B130</f>
        <v>315</v>
      </c>
      <c r="B130" s="63">
        <f>'Raw Data'!C130</f>
        <v>332</v>
      </c>
      <c r="C130" s="63" t="str">
        <f>'Raw Data'!D130</f>
        <v>EDNDYGRAVDWWGLGVVM</v>
      </c>
      <c r="D130" s="38">
        <f>AVERAGE('Raw Data'!K130,'Raw Data'!Q130,'Raw Data'!W130)</f>
        <v>6.8116666666666665</v>
      </c>
      <c r="E130" s="38">
        <f>STDEV('Raw Data'!K130,'Raw Data'!Q130,'Raw Data'!W130)</f>
        <v>0.61329139349360962</v>
      </c>
      <c r="F130" s="38">
        <f>AVERAGE('Raw Data'!AC130,'Raw Data'!AI130,'Raw Data'!AO130)</f>
        <v>8.3810000000000002</v>
      </c>
      <c r="G130" s="38">
        <f>STDEV('Raw Data'!AC130,'Raw Data'!AI130,'Raw Data'!AO130)</f>
        <v>0.28279851484758478</v>
      </c>
      <c r="H130" s="38">
        <f>AVERAGE('Raw Data'!AU130,'Raw Data'!BA130,'Raw Data'!BG130)</f>
        <v>11.954666666666666</v>
      </c>
      <c r="I130" s="38">
        <f>STDEV('Raw Data'!AU130,'Raw Data'!BA130,'Raw Data'!BG130)</f>
        <v>0.28723567559294144</v>
      </c>
      <c r="J130" s="38">
        <f>AVERAGE('Raw Data'!BM130,'Raw Data'!BS130,'Raw Data'!BY130)</f>
        <v>14.658666666666667</v>
      </c>
      <c r="K130" s="38">
        <f>STDEV('Raw Data'!BM130,'Raw Data'!BS130,'Raw Data'!BY130)</f>
        <v>0.47965230462631259</v>
      </c>
      <c r="L130" s="38">
        <f>AVERAGE('Raw Data'!CE130,'Raw Data'!CK130,'Raw Data'!CQ130)</f>
        <v>17.376333333333335</v>
      </c>
      <c r="M130" s="38">
        <f>STDEV('Raw Data'!CE130,'Raw Data'!CK130,'Raw Data'!CQ130)</f>
        <v>0.51656784001071332</v>
      </c>
      <c r="O130" s="38">
        <f>AVERAGE('Raw Data'!K297,'Raw Data'!Q297,'Raw Data'!W297)</f>
        <v>6.1070000000000002</v>
      </c>
      <c r="P130" s="38">
        <f>STDEV('Raw Data'!K297,'Raw Data'!Q297,'Raw Data'!W297)</f>
        <v>0.67975510295988228</v>
      </c>
      <c r="Q130" s="38">
        <f>AVERAGE('Raw Data'!AC297,'Raw Data'!AI297,'Raw Data'!AO297)</f>
        <v>8.9139999999999997</v>
      </c>
      <c r="R130" s="38">
        <f>STDEV('Raw Data'!AC297,'Raw Data'!AI297,'Raw Data'!AO297)</f>
        <v>0.34790947098347269</v>
      </c>
      <c r="S130" s="38">
        <f>AVERAGE('Raw Data'!AU297,'Raw Data'!BA297,'Raw Data'!BG297)</f>
        <v>13.110333333333331</v>
      </c>
      <c r="T130" s="38">
        <f>STDEV('Raw Data'!AU297,'Raw Data'!BA297,'Raw Data'!BG297)</f>
        <v>0.5145894803951333</v>
      </c>
      <c r="U130" s="38">
        <f>AVERAGE('Raw Data'!BM297,'Raw Data'!BS297,'Raw Data'!BY297)</f>
        <v>16.433999999999997</v>
      </c>
      <c r="V130" s="38">
        <f>STDEV('Raw Data'!BM297,'Raw Data'!BS297,'Raw Data'!BY297)</f>
        <v>0.58531102842847516</v>
      </c>
      <c r="W130" s="38">
        <f>AVERAGE('Raw Data'!CE297,'Raw Data'!CK297,'Raw Data'!CQ297)</f>
        <v>17.383666666666667</v>
      </c>
      <c r="X130" s="38">
        <f>STDEV('Raw Data'!CE297,'Raw Data'!CK297,'Raw Data'!CQ297)</f>
        <v>0.97331872135150754</v>
      </c>
      <c r="Z130" s="38">
        <f>AVERAGE('Raw Data'!K464,'Raw Data'!Q464,'Raw Data'!W464)</f>
        <v>5.6380000000000008</v>
      </c>
      <c r="AA130" s="38">
        <f>STDEV('Raw Data'!K464,'Raw Data'!Q464,'Raw Data'!W464)</f>
        <v>0.14201056298740589</v>
      </c>
      <c r="AB130" s="38">
        <f>AVERAGE('Raw Data'!AC464,'Raw Data'!AI464,'Raw Data'!AO464)</f>
        <v>7.4739999999999993</v>
      </c>
      <c r="AC130" s="38">
        <f>STDEV('Raw Data'!AC464,'Raw Data'!AI464,'Raw Data'!AO464)</f>
        <v>0.44509324865695316</v>
      </c>
      <c r="AD130" s="38">
        <f>AVERAGE('Raw Data'!AU464,'Raw Data'!BA464,'Raw Data'!BG464)</f>
        <v>11.518333333333333</v>
      </c>
      <c r="AE130" s="38">
        <f>STDEV('Raw Data'!AU464,'Raw Data'!BA464,'Raw Data'!BG464)</f>
        <v>0.58093057531286241</v>
      </c>
      <c r="AF130" s="38">
        <f>AVERAGE('Raw Data'!BM464,'Raw Data'!BS464,'Raw Data'!BY464)</f>
        <v>13.805</v>
      </c>
      <c r="AG130" s="38">
        <f>STDEV('Raw Data'!BM464,'Raw Data'!BS464,'Raw Data'!BY464)</f>
        <v>0.76669485455427455</v>
      </c>
      <c r="AH130" s="38">
        <f>AVERAGE('Raw Data'!CE464,'Raw Data'!CK464,'Raw Data'!CQ464)</f>
        <v>15.126666666666665</v>
      </c>
      <c r="AI130" s="38">
        <f>STDEV('Raw Data'!CE464,'Raw Data'!CK464,'Raw Data'!CQ464)</f>
        <v>0.73213546105439609</v>
      </c>
      <c r="AK130" s="38">
        <f>AVERAGE('Raw Data'!AC631,'Raw Data'!AI631,'Raw Data'!AO631)</f>
        <v>8.5083333333333329</v>
      </c>
      <c r="AL130" s="38">
        <f>STDEV('Raw Data'!AC631,'Raw Data'!AI631,'Raw Data'!AO631)</f>
        <v>0.50131261038730479</v>
      </c>
      <c r="AM130" s="38">
        <f>AVERAGE('Raw Data'!AU631,'Raw Data'!BA631,'Raw Data'!BG631)</f>
        <v>11.841000000000001</v>
      </c>
      <c r="AN130" s="38">
        <f>STDEV('Raw Data'!AU631,'Raw Data'!BA631,'Raw Data'!BG631)</f>
        <v>0.41482646974367504</v>
      </c>
      <c r="AO130" s="38">
        <f>AVERAGE('Raw Data'!BM631,'Raw Data'!BS631,'Raw Data'!BY631)</f>
        <v>13.650999999999998</v>
      </c>
      <c r="AP130" s="38">
        <f>STDEV('Raw Data'!BM631,'Raw Data'!BS631,'Raw Data'!BY631)</f>
        <v>0.79831071645068119</v>
      </c>
      <c r="AQ130" s="38">
        <f>AVERAGE('Raw Data'!CE631,'Raw Data'!CK631,'Raw Data'!CQ631)</f>
        <v>15.955</v>
      </c>
      <c r="AR130" s="38">
        <f>STDEV('Raw Data'!CE631,'Raw Data'!CK631,'Raw Data'!CQ631)</f>
        <v>1.3376131727820266</v>
      </c>
      <c r="AS130" s="64"/>
      <c r="AT130" s="38">
        <f>AVERAGE('Raw Data'!AC798,'Raw Data'!AI798,'Raw Data'!AO798)</f>
        <v>8.0306666666666668</v>
      </c>
      <c r="AU130" s="38">
        <f>STDEV('Raw Data'!AC798,'Raw Data'!AI798,'Raw Data'!AO798)</f>
        <v>0.92697590763370641</v>
      </c>
      <c r="AV130" s="38">
        <f>AVERAGE('Raw Data'!AU798,'Raw Data'!BA798,'Raw Data'!BG798)</f>
        <v>12.372999999999999</v>
      </c>
      <c r="AW130" s="38">
        <f>STDEV('Raw Data'!AU798,'Raw Data'!BA798,'Raw Data'!BG798)</f>
        <v>0.40357527178953884</v>
      </c>
      <c r="AX130" s="38">
        <f>AVERAGE('Raw Data'!BM798,'Raw Data'!BS798,'Raw Data'!BY798)</f>
        <v>15.314333333333332</v>
      </c>
      <c r="AY130" s="38">
        <f>STDEV('Raw Data'!BM798,'Raw Data'!BS798,'Raw Data'!BY798)</f>
        <v>1.2818347527405127</v>
      </c>
      <c r="AZ130" s="38">
        <f>AVERAGE('Raw Data'!CE798,'Raw Data'!CK798,'Raw Data'!CQ798)</f>
        <v>16.771666666666665</v>
      </c>
      <c r="BA130" s="38">
        <f>STDEV('Raw Data'!CE798,'Raw Data'!CK798,'Raw Data'!CQ798)</f>
        <v>0.64633221591789247</v>
      </c>
      <c r="BC130" s="38">
        <f>AVERAGE('Raw Data'!AC965,'Raw Data'!AI965,'Raw Data'!AO965)</f>
        <v>6.8133333333333326</v>
      </c>
      <c r="BD130" s="38">
        <f>STDEV('Raw Data'!AC965,'Raw Data'!AI965,'Raw Data'!AO965)</f>
        <v>0.49310884532051696</v>
      </c>
      <c r="BE130" s="38">
        <f>AVERAGE('Raw Data'!AU965,'Raw Data'!BA965,'Raw Data'!BG965)</f>
        <v>10.726333333333335</v>
      </c>
      <c r="BF130" s="38">
        <f>STDEV('Raw Data'!AU965,'Raw Data'!BA965,'Raw Data'!BG965)</f>
        <v>0.88729326230583616</v>
      </c>
      <c r="BG130" s="38">
        <f>AVERAGE('Raw Data'!BM965,'Raw Data'!BS965,'Raw Data'!BY965)</f>
        <v>13.304333333333332</v>
      </c>
      <c r="BH130" s="38">
        <f>STDEV('Raw Data'!BM965,'Raw Data'!BS965,'Raw Data'!BY965)</f>
        <v>0.77241331768253063</v>
      </c>
      <c r="BI130" s="38">
        <f>AVERAGE('Raw Data'!CE965,'Raw Data'!CK965,'Raw Data'!CQ965)</f>
        <v>16.216999999999999</v>
      </c>
      <c r="BJ130" s="38">
        <f>STDEV('Raw Data'!CE965,'Raw Data'!CK965,'Raw Data'!CQ965)</f>
        <v>1.1392133250625187</v>
      </c>
      <c r="BL130" s="68">
        <f t="shared" si="132"/>
        <v>0.70466666666666633</v>
      </c>
      <c r="BM130" s="64">
        <f t="shared" si="133"/>
        <v>0.91552899098462948</v>
      </c>
      <c r="BN130" s="68">
        <f t="shared" si="134"/>
        <v>-0.53299999999999947</v>
      </c>
      <c r="BO130" s="64">
        <f t="shared" si="135"/>
        <v>0.44834807906357699</v>
      </c>
      <c r="BP130" s="68">
        <f t="shared" si="136"/>
        <v>-1.1556666666666651</v>
      </c>
      <c r="BQ130" s="64">
        <f t="shared" si="137"/>
        <v>0.58932730011994761</v>
      </c>
      <c r="BR130" s="68">
        <f t="shared" si="138"/>
        <v>-1.7753333333333305</v>
      </c>
      <c r="BS130" s="64">
        <f t="shared" si="139"/>
        <v>0.75673993771528414</v>
      </c>
      <c r="BT130" s="68">
        <f t="shared" si="140"/>
        <v>-7.3333333333316375E-3</v>
      </c>
      <c r="BU130" s="64">
        <f t="shared" si="141"/>
        <v>1.1019036558005728</v>
      </c>
      <c r="BW130" s="68">
        <f t="shared" si="142"/>
        <v>1.1736666666666657</v>
      </c>
      <c r="BX130" s="64">
        <f t="shared" si="143"/>
        <v>0.62951833439013793</v>
      </c>
      <c r="BY130" s="68">
        <f t="shared" si="144"/>
        <v>0.90700000000000092</v>
      </c>
      <c r="BZ130" s="64">
        <f t="shared" si="145"/>
        <v>0.52733575642089736</v>
      </c>
      <c r="CA130" s="68">
        <f t="shared" si="146"/>
        <v>0.43633333333333368</v>
      </c>
      <c r="CB130" s="64">
        <f t="shared" si="147"/>
        <v>0.64806223980931554</v>
      </c>
      <c r="CC130" s="68">
        <f t="shared" si="148"/>
        <v>0.85366666666666724</v>
      </c>
      <c r="CD130" s="64">
        <f t="shared" si="149"/>
        <v>0.90437123645842099</v>
      </c>
      <c r="CE130" s="68">
        <f t="shared" si="150"/>
        <v>2.2496666666666698</v>
      </c>
      <c r="CF130" s="64">
        <f t="shared" si="151"/>
        <v>0.89602715732653271</v>
      </c>
      <c r="CG130" s="64"/>
      <c r="CH130" s="68">
        <f t="shared" si="152"/>
        <v>-0.12733333333333263</v>
      </c>
      <c r="CI130" s="64">
        <f t="shared" si="153"/>
        <v>0.57557739126318475</v>
      </c>
      <c r="CJ130" s="68">
        <f t="shared" si="154"/>
        <v>0.11366666666666525</v>
      </c>
      <c r="CK130" s="64">
        <f t="shared" si="155"/>
        <v>0.50456449868508746</v>
      </c>
      <c r="CL130" s="68">
        <f t="shared" si="156"/>
        <v>1.0076666666666689</v>
      </c>
      <c r="CM130" s="64">
        <f t="shared" si="157"/>
        <v>0.93132504171923391</v>
      </c>
      <c r="CN130" s="68">
        <f t="shared" si="158"/>
        <v>1.4213333333333349</v>
      </c>
      <c r="CO130" s="64">
        <f t="shared" si="159"/>
        <v>1.4338937664043783</v>
      </c>
      <c r="CP130" s="68"/>
      <c r="CQ130" s="68">
        <f t="shared" si="160"/>
        <v>0.47766666666666602</v>
      </c>
      <c r="CR130" s="64">
        <f t="shared" si="161"/>
        <v>1.0538494516137813</v>
      </c>
      <c r="CS130" s="68">
        <f t="shared" si="162"/>
        <v>-0.53199999999999825</v>
      </c>
      <c r="CT130" s="64">
        <f t="shared" si="163"/>
        <v>0.57875210582770265</v>
      </c>
      <c r="CU130" s="68">
        <f t="shared" si="164"/>
        <v>-1.663333333333334</v>
      </c>
      <c r="CV130" s="64">
        <f t="shared" si="165"/>
        <v>1.5100994448490244</v>
      </c>
      <c r="CW130" s="68">
        <f t="shared" si="166"/>
        <v>-0.81666666666666465</v>
      </c>
      <c r="CX130" s="64">
        <f t="shared" si="167"/>
        <v>1.4855821530071411</v>
      </c>
      <c r="CY130" s="68"/>
      <c r="CZ130" s="68">
        <f t="shared" si="168"/>
        <v>1.6950000000000003</v>
      </c>
      <c r="DA130" s="64">
        <f t="shared" si="169"/>
        <v>0.70318608253197612</v>
      </c>
      <c r="DB130" s="68">
        <f t="shared" si="170"/>
        <v>1.1146666666666665</v>
      </c>
      <c r="DC130" s="64">
        <f t="shared" si="171"/>
        <v>0.97947451898113891</v>
      </c>
      <c r="DD130" s="68">
        <f t="shared" si="172"/>
        <v>0.34666666666666579</v>
      </c>
      <c r="DE130" s="64">
        <f t="shared" si="173"/>
        <v>1.1108205675685583</v>
      </c>
      <c r="DF130" s="68">
        <f t="shared" si="174"/>
        <v>-0.26199999999999868</v>
      </c>
      <c r="DG130" s="64">
        <f t="shared" si="175"/>
        <v>1.7569906089675038</v>
      </c>
      <c r="DI130" s="68"/>
      <c r="DJ130" s="64"/>
      <c r="DK130" s="68"/>
      <c r="DL130" s="64"/>
      <c r="DM130" s="68"/>
      <c r="DN130" s="64"/>
      <c r="DO130" s="68"/>
      <c r="DP130" s="64"/>
      <c r="DQ130" s="68"/>
      <c r="DR130" s="64"/>
    </row>
    <row r="131" spans="1:122" ht="15.75" customHeight="1" x14ac:dyDescent="0.25">
      <c r="A131" s="63">
        <f>'Raw Data'!B131</f>
        <v>333</v>
      </c>
      <c r="B131" s="63">
        <f>'Raw Data'!C131</f>
        <v>337</v>
      </c>
      <c r="C131" s="63" t="str">
        <f>'Raw Data'!D131</f>
        <v>YEMMC</v>
      </c>
      <c r="D131" s="38">
        <f>AVERAGE('Raw Data'!K131,'Raw Data'!Q131,'Raw Data'!W131)</f>
        <v>3.8679999999999999</v>
      </c>
      <c r="E131" s="38">
        <f>STDEV('Raw Data'!K131,'Raw Data'!Q131,'Raw Data'!W131)</f>
        <v>0.44300338599157446</v>
      </c>
      <c r="F131" s="38">
        <f>AVERAGE('Raw Data'!AC131,'Raw Data'!AI131,'Raw Data'!AO131)</f>
        <v>3.9626666666666668</v>
      </c>
      <c r="G131" s="38">
        <f>STDEV('Raw Data'!AC131,'Raw Data'!AI131,'Raw Data'!AO131)</f>
        <v>0.41722216304186599</v>
      </c>
      <c r="H131" s="38">
        <f>AVERAGE('Raw Data'!AU131,'Raw Data'!BA131,'Raw Data'!BG131)</f>
        <v>3.984</v>
      </c>
      <c r="I131" s="38">
        <f>STDEV('Raw Data'!AU131,'Raw Data'!BA131,'Raw Data'!BG131)</f>
        <v>0.7687210157137625</v>
      </c>
      <c r="J131" s="38">
        <f>AVERAGE('Raw Data'!BM131,'Raw Data'!BS131,'Raw Data'!BY131)</f>
        <v>6.006333333333334</v>
      </c>
      <c r="K131" s="38">
        <f>STDEV('Raw Data'!BM131,'Raw Data'!BS131,'Raw Data'!BY131)</f>
        <v>0.45366103351878662</v>
      </c>
      <c r="L131" s="38">
        <f>AVERAGE('Raw Data'!CE131,'Raw Data'!CK131,'Raw Data'!CQ131)</f>
        <v>6.57</v>
      </c>
      <c r="M131" s="38">
        <f>STDEV('Raw Data'!CE131,'Raw Data'!CK131,'Raw Data'!CQ131)</f>
        <v>1.9545150293615059</v>
      </c>
      <c r="O131" s="38">
        <f>AVERAGE('Raw Data'!K298,'Raw Data'!Q298,'Raw Data'!W298)</f>
        <v>3.4283333333333332</v>
      </c>
      <c r="P131" s="38">
        <f>STDEV('Raw Data'!K298,'Raw Data'!Q298,'Raw Data'!W298)</f>
        <v>0.91384918522332359</v>
      </c>
      <c r="Q131" s="38">
        <f>AVERAGE('Raw Data'!AC298,'Raw Data'!AI298,'Raw Data'!AO298)</f>
        <v>4.0226666666666668</v>
      </c>
      <c r="R131" s="38">
        <f>STDEV('Raw Data'!AC298,'Raw Data'!AI298,'Raw Data'!AO298)</f>
        <v>0.29509546477933762</v>
      </c>
      <c r="S131" s="38">
        <f>AVERAGE('Raw Data'!AU298,'Raw Data'!BA298,'Raw Data'!BG298)</f>
        <v>4.3210000000000006</v>
      </c>
      <c r="T131" s="38">
        <f>STDEV('Raw Data'!AU298,'Raw Data'!BA298,'Raw Data'!BG298)</f>
        <v>0.68411475645537134</v>
      </c>
      <c r="U131" s="38">
        <f>AVERAGE('Raw Data'!BM298,'Raw Data'!BS298,'Raw Data'!BY298)</f>
        <v>5.1413333333333329</v>
      </c>
      <c r="V131" s="38">
        <f>STDEV('Raw Data'!BM298,'Raw Data'!BS298,'Raw Data'!BY298)</f>
        <v>1.0297370214444757</v>
      </c>
      <c r="W131" s="38">
        <f>AVERAGE('Raw Data'!CE298,'Raw Data'!CK298,'Raw Data'!CQ298)</f>
        <v>5.7243333333333339</v>
      </c>
      <c r="X131" s="38">
        <f>STDEV('Raw Data'!CE298,'Raw Data'!CK298,'Raw Data'!CQ298)</f>
        <v>1.0649621276521173</v>
      </c>
      <c r="Z131" s="38">
        <f>AVERAGE('Raw Data'!K465,'Raw Data'!Q465,'Raw Data'!W465)</f>
        <v>4.0976666666666661</v>
      </c>
      <c r="AA131" s="38">
        <f>STDEV('Raw Data'!K465,'Raw Data'!Q465,'Raw Data'!W465)</f>
        <v>0.74774951242601173</v>
      </c>
      <c r="AB131" s="38">
        <f>AVERAGE('Raw Data'!AC465,'Raw Data'!AI465,'Raw Data'!AO465)</f>
        <v>3.9879999999999995</v>
      </c>
      <c r="AC131" s="38">
        <f>STDEV('Raw Data'!AC465,'Raw Data'!AI465,'Raw Data'!AO465)</f>
        <v>0.77573126790146107</v>
      </c>
      <c r="AD131" s="38">
        <f>AVERAGE('Raw Data'!AU465,'Raw Data'!BA465,'Raw Data'!BG465)</f>
        <v>3.6806666666666672</v>
      </c>
      <c r="AE131" s="38">
        <f>STDEV('Raw Data'!AU465,'Raw Data'!BA465,'Raw Data'!BG465)</f>
        <v>0.41318801208812128</v>
      </c>
      <c r="AF131" s="38">
        <f>AVERAGE('Raw Data'!BM465,'Raw Data'!BS465,'Raw Data'!BY465)</f>
        <v>4.7063333333333333</v>
      </c>
      <c r="AG131" s="38">
        <f>STDEV('Raw Data'!BM465,'Raw Data'!BS465,'Raw Data'!BY465)</f>
        <v>0.99258870300509461</v>
      </c>
      <c r="AH131" s="38">
        <f>AVERAGE('Raw Data'!CE465,'Raw Data'!CK465,'Raw Data'!CQ465)</f>
        <v>5.3106666666666662</v>
      </c>
      <c r="AI131" s="38">
        <f>STDEV('Raw Data'!CE465,'Raw Data'!CK465,'Raw Data'!CQ465)</f>
        <v>0.39828423686273784</v>
      </c>
      <c r="AK131" s="38">
        <f>AVERAGE('Raw Data'!AC632,'Raw Data'!AI632,'Raw Data'!AO632)</f>
        <v>4.2566666666666668</v>
      </c>
      <c r="AL131" s="38">
        <f>STDEV('Raw Data'!AC632,'Raw Data'!AI632,'Raw Data'!AO632)</f>
        <v>0.2627343398441348</v>
      </c>
      <c r="AM131" s="38">
        <f>AVERAGE('Raw Data'!AU632,'Raw Data'!BA632,'Raw Data'!BG632)</f>
        <v>3.6343333333333327</v>
      </c>
      <c r="AN131" s="38">
        <f>STDEV('Raw Data'!AU632,'Raw Data'!BA632,'Raw Data'!BG632)</f>
        <v>0.46267195001787292</v>
      </c>
      <c r="AO131" s="38">
        <f>AVERAGE('Raw Data'!BM632,'Raw Data'!BS632,'Raw Data'!BY632)</f>
        <v>5.2040000000000006</v>
      </c>
      <c r="AP131" s="38">
        <f>STDEV('Raw Data'!BM632,'Raw Data'!BS632,'Raw Data'!BY632)</f>
        <v>1.7049982404682977</v>
      </c>
      <c r="AQ131" s="38">
        <f>AVERAGE('Raw Data'!CE632,'Raw Data'!CK632,'Raw Data'!CQ632)</f>
        <v>5.7276666666666669</v>
      </c>
      <c r="AR131" s="38">
        <f>STDEV('Raw Data'!CE632,'Raw Data'!CK632,'Raw Data'!CQ632)</f>
        <v>1.202357822502655</v>
      </c>
      <c r="AS131" s="64"/>
      <c r="AT131" s="38">
        <f>AVERAGE('Raw Data'!AC799,'Raw Data'!AI799,'Raw Data'!AO799)</f>
        <v>2.7896666666666667</v>
      </c>
      <c r="AU131" s="38">
        <f>STDEV('Raw Data'!AC799,'Raw Data'!AI799,'Raw Data'!AO799)</f>
        <v>0.30958412965352938</v>
      </c>
      <c r="AV131" s="38">
        <f>AVERAGE('Raw Data'!AU799,'Raw Data'!BA799,'Raw Data'!BG799)</f>
        <v>3.371</v>
      </c>
      <c r="AW131" s="38">
        <f>STDEV('Raw Data'!AU799,'Raw Data'!BA799,'Raw Data'!BG799)</f>
        <v>0.55451690686578736</v>
      </c>
      <c r="AX131" s="38">
        <f>AVERAGE('Raw Data'!BM799,'Raw Data'!BS799,'Raw Data'!BY799)</f>
        <v>4.9020000000000001</v>
      </c>
      <c r="AY131" s="38">
        <f>STDEV('Raw Data'!BM799,'Raw Data'!BS799,'Raw Data'!BY799)</f>
        <v>1.6410082266704218</v>
      </c>
      <c r="AZ131" s="38">
        <f>AVERAGE('Raw Data'!CE799,'Raw Data'!CK799,'Raw Data'!CQ799)</f>
        <v>3.7076666666666664</v>
      </c>
      <c r="BA131" s="38">
        <f>STDEV('Raw Data'!CE799,'Raw Data'!CK799,'Raw Data'!CQ799)</f>
        <v>0.68869175494798474</v>
      </c>
      <c r="BC131" s="38">
        <f>AVERAGE('Raw Data'!AC966,'Raw Data'!AI966,'Raw Data'!AO966)</f>
        <v>3.6850000000000001</v>
      </c>
      <c r="BD131" s="38">
        <f>STDEV('Raw Data'!AC966,'Raw Data'!AI966,'Raw Data'!AO966)</f>
        <v>1.0191530797677073</v>
      </c>
      <c r="BE131" s="38">
        <f>AVERAGE('Raw Data'!AU966,'Raw Data'!BA966,'Raw Data'!BG966)</f>
        <v>3.6853333333333338</v>
      </c>
      <c r="BF131" s="38">
        <f>STDEV('Raw Data'!AU966,'Raw Data'!BA966,'Raw Data'!BG966)</f>
        <v>0.20413067710007066</v>
      </c>
      <c r="BG131" s="38">
        <f>AVERAGE('Raw Data'!BM966,'Raw Data'!BS966,'Raw Data'!BY966)</f>
        <v>5.2986666666666666</v>
      </c>
      <c r="BH131" s="38">
        <f>STDEV('Raw Data'!BM966,'Raw Data'!BS966,'Raw Data'!BY966)</f>
        <v>0.80241281977129952</v>
      </c>
      <c r="BI131" s="38">
        <f>AVERAGE('Raw Data'!CE966,'Raw Data'!CK966,'Raw Data'!CQ966)</f>
        <v>4.7903333333333338</v>
      </c>
      <c r="BJ131" s="38">
        <f>STDEV('Raw Data'!CE966,'Raw Data'!CK966,'Raw Data'!CQ966)</f>
        <v>0.60486224326976745</v>
      </c>
      <c r="BL131" s="68">
        <f t="shared" ref="BL131:BL140" si="176">D131-O131</f>
        <v>0.43966666666666665</v>
      </c>
      <c r="BM131" s="64">
        <f t="shared" ref="BM131:BM140" si="177">SQRT((E131^2)+(P131^2))</f>
        <v>1.0155650315628892</v>
      </c>
      <c r="BN131" s="68">
        <f t="shared" ref="BN131:BN140" si="178">F131-Q131</f>
        <v>-6.0000000000000053E-2</v>
      </c>
      <c r="BO131" s="64">
        <f t="shared" ref="BO131:BO140" si="179">SQRT((G131^2)+(R131^2))</f>
        <v>0.51103391929173025</v>
      </c>
      <c r="BP131" s="68">
        <f t="shared" ref="BP131:BP140" si="180">H131-S131</f>
        <v>-0.33700000000000063</v>
      </c>
      <c r="BQ131" s="64">
        <f t="shared" ref="BQ131:BQ140" si="181">SQRT((I131^2)+(T131^2))</f>
        <v>1.0290505332586883</v>
      </c>
      <c r="BR131" s="68">
        <f t="shared" ref="BR131:BR140" si="182">J131-U131</f>
        <v>0.8650000000000011</v>
      </c>
      <c r="BS131" s="64">
        <f t="shared" ref="BS131:BS140" si="183">SQRT((K131^2)+(V131^2))</f>
        <v>1.1252407149879862</v>
      </c>
      <c r="BT131" s="68">
        <f t="shared" ref="BT131:BT140" si="184">L131-W131</f>
        <v>0.84566666666666634</v>
      </c>
      <c r="BU131" s="64">
        <f t="shared" ref="BU131:BU140" si="185">SQRT((M131^2)+(X131^2))</f>
        <v>2.2258196991969799</v>
      </c>
      <c r="BW131" s="68">
        <f t="shared" ref="BW131:BW140" si="186">D131-Z131</f>
        <v>-0.22966666666666624</v>
      </c>
      <c r="BX131" s="64">
        <f t="shared" ref="BX131:BX140" si="187">SQRT((E131^2)+(AA131^2))</f>
        <v>0.86912676482394569</v>
      </c>
      <c r="BY131" s="68">
        <f t="shared" ref="BY131:BY140" si="188">F131-AB131</f>
        <v>-2.5333333333332764E-2</v>
      </c>
      <c r="BZ131" s="64">
        <f t="shared" ref="BZ131:BZ140" si="189">SQRT((G131^2)+(AC131^2))</f>
        <v>0.88081401744825893</v>
      </c>
      <c r="CA131" s="68">
        <f t="shared" ref="CA131:CA140" si="190">H131-AD131</f>
        <v>0.30333333333333279</v>
      </c>
      <c r="CB131" s="64">
        <f t="shared" ref="CB131:CB140" si="191">SQRT((I131^2)+(AE131^2))</f>
        <v>0.87272924400029828</v>
      </c>
      <c r="CC131" s="68">
        <f t="shared" ref="CC131:CC140" si="192">J131-AF131</f>
        <v>1.3000000000000007</v>
      </c>
      <c r="CD131" s="64">
        <f t="shared" ref="CD131:CD140" si="193">SQRT((K131^2)+(AG131^2))</f>
        <v>1.0913480960109243</v>
      </c>
      <c r="CE131" s="68">
        <f t="shared" ref="CE131:CE140" si="194">L131-AH131</f>
        <v>1.2593333333333341</v>
      </c>
      <c r="CF131" s="64">
        <f t="shared" ref="CF131:CF140" si="195">SQRT((M131^2)+(AI131^2))</f>
        <v>1.9946827650865542</v>
      </c>
      <c r="CG131" s="64"/>
      <c r="CH131" s="68">
        <f t="shared" ref="CH131:CH140" si="196">F131-AK131</f>
        <v>-0.29400000000000004</v>
      </c>
      <c r="CI131" s="64">
        <f t="shared" ref="CI131:CI140" si="197">SQRT((G131^2)+(AL131^2))</f>
        <v>0.4930554397495952</v>
      </c>
      <c r="CJ131" s="68">
        <f t="shared" ref="CJ131:CJ140" si="198">H131-AM131</f>
        <v>0.34966666666666724</v>
      </c>
      <c r="CK131" s="64">
        <f t="shared" ref="CK131:CK140" si="199">SQRT((I131^2)+(AN131^2))</f>
        <v>0.89721643616985736</v>
      </c>
      <c r="CL131" s="68">
        <f t="shared" ref="CL131:CL140" si="200">J131-AO131</f>
        <v>0.80233333333333334</v>
      </c>
      <c r="CM131" s="64">
        <f t="shared" ref="CM131:CM140" si="201">SQRT((K131^2)+(AP131^2))</f>
        <v>1.7643206435717189</v>
      </c>
      <c r="CN131" s="68">
        <f t="shared" ref="CN131:CN140" si="202">L131-AQ131</f>
        <v>0.84233333333333338</v>
      </c>
      <c r="CO131" s="64">
        <f t="shared" ref="CO131:CO140" si="203">SQRT((M131^2)+(AR131^2))</f>
        <v>2.2947316473464463</v>
      </c>
      <c r="CP131" s="68"/>
      <c r="CQ131" s="68">
        <f t="shared" ref="CQ131:CQ140" si="204">AK131-AT131</f>
        <v>1.4670000000000001</v>
      </c>
      <c r="CR131" s="64">
        <f t="shared" ref="CR131:CR140" si="205">SQRT((AL131^2)+(AU131^2))</f>
        <v>0.40604392209053763</v>
      </c>
      <c r="CS131" s="68">
        <f t="shared" ref="CS131:CS140" si="206">AM131-AV131</f>
        <v>0.26333333333333275</v>
      </c>
      <c r="CT131" s="64">
        <f t="shared" ref="CT131:CT140" si="207">SQRT((AN131^2)+(AW131^2))</f>
        <v>0.72218718718441788</v>
      </c>
      <c r="CU131" s="68">
        <f t="shared" ref="CU131:CU140" si="208">AO131-AX131</f>
        <v>0.30200000000000049</v>
      </c>
      <c r="CV131" s="64">
        <f t="shared" ref="CV131:CV140" si="209">SQRT((AP131^2)+(AY131^2))</f>
        <v>2.3664164891244299</v>
      </c>
      <c r="CW131" s="68">
        <f t="shared" ref="CW131:CW140" si="210">AQ131-AZ131</f>
        <v>2.0200000000000005</v>
      </c>
      <c r="CX131" s="64">
        <f t="shared" ref="CX131:CX140" si="211">SQRT((AR131^2)+(BA131^2))</f>
        <v>1.3856264527882907</v>
      </c>
      <c r="CY131" s="68"/>
      <c r="CZ131" s="68">
        <f t="shared" ref="CZ131:CZ140" si="212">AK131-BC131</f>
        <v>0.57166666666666677</v>
      </c>
      <c r="DA131" s="64">
        <f t="shared" ref="DA131:DA140" si="213">SQRT((AL131^2)+(BD131^2))</f>
        <v>1.0524743860699586</v>
      </c>
      <c r="DB131" s="68">
        <f t="shared" ref="DB131:DB140" si="214">AM131-BE131</f>
        <v>-5.1000000000001044E-2</v>
      </c>
      <c r="DC131" s="64">
        <f t="shared" ref="DC131:DC140" si="215">SQRT((AN131^2)+(BF131^2))</f>
        <v>0.50570215212778602</v>
      </c>
      <c r="DD131" s="68">
        <f t="shared" ref="DD131:DD140" si="216">AO131-BG131</f>
        <v>-9.4666666666666011E-2</v>
      </c>
      <c r="DE131" s="64">
        <f t="shared" ref="DE131:DE140" si="217">SQRT((AP131^2)+(BH131^2))</f>
        <v>1.8843792965677901</v>
      </c>
      <c r="DF131" s="68">
        <f t="shared" ref="DF131:DF140" si="218">AQ131-BI131</f>
        <v>0.93733333333333313</v>
      </c>
      <c r="DG131" s="64">
        <f t="shared" ref="DG131:DG140" si="219">SQRT((AR131^2)+(BJ131^2))</f>
        <v>1.3459281803523773</v>
      </c>
      <c r="DI131" s="68"/>
      <c r="DJ131" s="64"/>
      <c r="DK131" s="68"/>
      <c r="DL131" s="64"/>
      <c r="DM131" s="68"/>
      <c r="DN131" s="64"/>
      <c r="DO131" s="68"/>
      <c r="DP131" s="64"/>
      <c r="DQ131" s="68"/>
      <c r="DR131" s="64"/>
    </row>
    <row r="132" spans="1:122" ht="15.75" customHeight="1" x14ac:dyDescent="0.25">
      <c r="A132" s="63">
        <f>'Raw Data'!B132</f>
        <v>333</v>
      </c>
      <c r="B132" s="63">
        <f>'Raw Data'!C132</f>
        <v>352</v>
      </c>
      <c r="C132" s="63" t="str">
        <f>'Raw Data'!D132</f>
        <v>YEMMCGRLPFYNQDHEKLFE</v>
      </c>
      <c r="D132" s="38">
        <f>AVERAGE('Raw Data'!K132,'Raw Data'!Q132,'Raw Data'!W132)</f>
        <v>10.634333333333332</v>
      </c>
      <c r="E132" s="38">
        <f>STDEV('Raw Data'!K132,'Raw Data'!Q132,'Raw Data'!W132)</f>
        <v>0.43876227428225134</v>
      </c>
      <c r="F132" s="38">
        <f>AVERAGE('Raw Data'!AC132,'Raw Data'!AI132,'Raw Data'!AO132)</f>
        <v>11.936333333333332</v>
      </c>
      <c r="G132" s="38">
        <f>STDEV('Raw Data'!AC132,'Raw Data'!AI132,'Raw Data'!AO132)</f>
        <v>0.24839551794131284</v>
      </c>
      <c r="H132" s="38">
        <f>AVERAGE('Raw Data'!AU132,'Raw Data'!BA132,'Raw Data'!BG132)</f>
        <v>19.185333333333336</v>
      </c>
      <c r="I132" s="38">
        <f>STDEV('Raw Data'!AU132,'Raw Data'!BA132,'Raw Data'!BG132)</f>
        <v>0.58675065686655492</v>
      </c>
      <c r="J132" s="38">
        <f>AVERAGE('Raw Data'!BM132,'Raw Data'!BS132,'Raw Data'!BY132)</f>
        <v>27.013999999999999</v>
      </c>
      <c r="K132" s="38">
        <f>STDEV('Raw Data'!BM132,'Raw Data'!BS132,'Raw Data'!BY132)</f>
        <v>1.4003074662373258</v>
      </c>
      <c r="L132" s="38">
        <f>AVERAGE('Raw Data'!CE132,'Raw Data'!CK132,'Raw Data'!CQ132)</f>
        <v>30.306333333333331</v>
      </c>
      <c r="M132" s="38">
        <f>STDEV('Raw Data'!CE132,'Raw Data'!CK132,'Raw Data'!CQ132)</f>
        <v>0.80742141000430223</v>
      </c>
      <c r="O132" s="38">
        <f>AVERAGE('Raw Data'!K299,'Raw Data'!Q299,'Raw Data'!W299)</f>
        <v>11.411999999999999</v>
      </c>
      <c r="P132" s="38">
        <f>STDEV('Raw Data'!K299,'Raw Data'!Q299,'Raw Data'!W299)</f>
        <v>0.73144856278483439</v>
      </c>
      <c r="Q132" s="38">
        <f>AVERAGE('Raw Data'!AC299,'Raw Data'!AI299,'Raw Data'!AO299)</f>
        <v>16.181666666666668</v>
      </c>
      <c r="R132" s="38">
        <f>STDEV('Raw Data'!AC299,'Raw Data'!AI299,'Raw Data'!AO299)</f>
        <v>0.29497344513249479</v>
      </c>
      <c r="S132" s="38">
        <f>AVERAGE('Raw Data'!AU299,'Raw Data'!BA299,'Raw Data'!BG299)</f>
        <v>24.108666666666668</v>
      </c>
      <c r="T132" s="38">
        <f>STDEV('Raw Data'!AU299,'Raw Data'!BA299,'Raw Data'!BG299)</f>
        <v>0.28958821338813645</v>
      </c>
      <c r="U132" s="38">
        <f>AVERAGE('Raw Data'!BM299,'Raw Data'!BS299,'Raw Data'!BY299)</f>
        <v>31.270666666666671</v>
      </c>
      <c r="V132" s="38">
        <f>STDEV('Raw Data'!BM299,'Raw Data'!BS299,'Raw Data'!BY299)</f>
        <v>1.5394792409556344</v>
      </c>
      <c r="W132" s="38">
        <f>AVERAGE('Raw Data'!CE299,'Raw Data'!CK299,'Raw Data'!CQ299)</f>
        <v>30.965000000000003</v>
      </c>
      <c r="X132" s="38">
        <f>STDEV('Raw Data'!CE299,'Raw Data'!CK299,'Raw Data'!CQ299)</f>
        <v>1.0051049696424748</v>
      </c>
      <c r="Z132" s="38">
        <f>AVERAGE('Raw Data'!K466,'Raw Data'!Q466,'Raw Data'!W466)</f>
        <v>9.0213333333333328</v>
      </c>
      <c r="AA132" s="38">
        <f>STDEV('Raw Data'!K466,'Raw Data'!Q466,'Raw Data'!W466)</f>
        <v>2.989293785049127</v>
      </c>
      <c r="AB132" s="38">
        <f>AVERAGE('Raw Data'!AC466,'Raw Data'!AI466,'Raw Data'!AO466)</f>
        <v>9.1723333333333343</v>
      </c>
      <c r="AC132" s="38">
        <f>STDEV('Raw Data'!AC466,'Raw Data'!AI466,'Raw Data'!AO466)</f>
        <v>0.62219477121985922</v>
      </c>
      <c r="AD132" s="38">
        <f>AVERAGE('Raw Data'!AU466,'Raw Data'!BA466,'Raw Data'!BG466)</f>
        <v>16.644666666666669</v>
      </c>
      <c r="AE132" s="38">
        <f>STDEV('Raw Data'!AU466,'Raw Data'!BA466,'Raw Data'!BG466)</f>
        <v>0.44143666967452305</v>
      </c>
      <c r="AF132" s="38">
        <f>AVERAGE('Raw Data'!BM466,'Raw Data'!BS466,'Raw Data'!BY466)</f>
        <v>26.507666666666665</v>
      </c>
      <c r="AG132" s="38">
        <f>STDEV('Raw Data'!BM466,'Raw Data'!BS466,'Raw Data'!BY466)</f>
        <v>1.076029894256352</v>
      </c>
      <c r="AH132" s="38">
        <f>AVERAGE('Raw Data'!CE466,'Raw Data'!CK466,'Raw Data'!CQ466)</f>
        <v>28.577333333333332</v>
      </c>
      <c r="AI132" s="38">
        <f>STDEV('Raw Data'!CE466,'Raw Data'!CK466,'Raw Data'!CQ466)</f>
        <v>1.2428199118670955</v>
      </c>
      <c r="AK132" s="38">
        <f>AVERAGE('Raw Data'!AC633,'Raw Data'!AI633,'Raw Data'!AO633)</f>
        <v>12.279000000000002</v>
      </c>
      <c r="AL132" s="38">
        <f>STDEV('Raw Data'!AC633,'Raw Data'!AI633,'Raw Data'!AO633)</f>
        <v>0.78898479072793293</v>
      </c>
      <c r="AM132" s="38">
        <f>AVERAGE('Raw Data'!AU633,'Raw Data'!BA633,'Raw Data'!BG633)</f>
        <v>20.972333333333335</v>
      </c>
      <c r="AN132" s="38">
        <f>STDEV('Raw Data'!AU633,'Raw Data'!BA633,'Raw Data'!BG633)</f>
        <v>0.98485244241628933</v>
      </c>
      <c r="AO132" s="38">
        <f>AVERAGE('Raw Data'!BM633,'Raw Data'!BS633,'Raw Data'!BY633)</f>
        <v>25.766333333333332</v>
      </c>
      <c r="AP132" s="38">
        <f>STDEV('Raw Data'!BM633,'Raw Data'!BS633,'Raw Data'!BY633)</f>
        <v>0.33726300320867342</v>
      </c>
      <c r="AQ132" s="38">
        <f>AVERAGE('Raw Data'!CE633,'Raw Data'!CK633,'Raw Data'!CQ633)</f>
        <v>27.632999999999999</v>
      </c>
      <c r="AR132" s="38">
        <f>STDEV('Raw Data'!CE633,'Raw Data'!CK633,'Raw Data'!CQ633)</f>
        <v>1.5855115893616176</v>
      </c>
      <c r="AS132" s="64"/>
      <c r="AT132" s="38">
        <f>AVERAGE('Raw Data'!AC800,'Raw Data'!AI800,'Raw Data'!AO800)</f>
        <v>15.337333333333333</v>
      </c>
      <c r="AU132" s="38">
        <f>STDEV('Raw Data'!AC800,'Raw Data'!AI800,'Raw Data'!AO800)</f>
        <v>1.4644102339622382</v>
      </c>
      <c r="AV132" s="38">
        <f>AVERAGE('Raw Data'!AU800,'Raw Data'!BA800,'Raw Data'!BG800)</f>
        <v>23.444666666666667</v>
      </c>
      <c r="AW132" s="38">
        <f>STDEV('Raw Data'!AU800,'Raw Data'!BA800,'Raw Data'!BG800)</f>
        <v>0.96432480696772149</v>
      </c>
      <c r="AX132" s="38">
        <f>AVERAGE('Raw Data'!BM800,'Raw Data'!BS800,'Raw Data'!BY800)</f>
        <v>27.635999999999999</v>
      </c>
      <c r="AY132" s="38">
        <f>STDEV('Raw Data'!BM800,'Raw Data'!BS800,'Raw Data'!BY800)</f>
        <v>2.304287959435626</v>
      </c>
      <c r="AZ132" s="38">
        <f>AVERAGE('Raw Data'!CE800,'Raw Data'!CK800,'Raw Data'!CQ800)</f>
        <v>29.196333333333332</v>
      </c>
      <c r="BA132" s="38">
        <f>STDEV('Raw Data'!CE800,'Raw Data'!CK800,'Raw Data'!CQ800)</f>
        <v>1.6430064921762573</v>
      </c>
      <c r="BC132" s="38">
        <f>AVERAGE('Raw Data'!AC967,'Raw Data'!AI967,'Raw Data'!AO967)</f>
        <v>10.149666666666667</v>
      </c>
      <c r="BD132" s="38">
        <f>STDEV('Raw Data'!AC967,'Raw Data'!AI967,'Raw Data'!AO967)</f>
        <v>0.80680625514018711</v>
      </c>
      <c r="BE132" s="38">
        <f>AVERAGE('Raw Data'!AU967,'Raw Data'!BA967,'Raw Data'!BG967)</f>
        <v>19.200333333333333</v>
      </c>
      <c r="BF132" s="38">
        <f>STDEV('Raw Data'!AU967,'Raw Data'!BA967,'Raw Data'!BG967)</f>
        <v>1.2823113246530002</v>
      </c>
      <c r="BG132" s="38">
        <f>AVERAGE('Raw Data'!BM967,'Raw Data'!BS967,'Raw Data'!BY967)</f>
        <v>26.265666666666664</v>
      </c>
      <c r="BH132" s="38">
        <f>STDEV('Raw Data'!BM967,'Raw Data'!BS967,'Raw Data'!BY967)</f>
        <v>1.2997266379255807</v>
      </c>
      <c r="BI132" s="38">
        <f>AVERAGE('Raw Data'!CE967,'Raw Data'!CK967,'Raw Data'!CQ967)</f>
        <v>27.454333333333334</v>
      </c>
      <c r="BJ132" s="38">
        <f>STDEV('Raw Data'!CE967,'Raw Data'!CK967,'Raw Data'!CQ967)</f>
        <v>1.6195432483676786</v>
      </c>
      <c r="BL132" s="68">
        <f t="shared" si="176"/>
        <v>-0.77766666666666673</v>
      </c>
      <c r="BM132" s="64">
        <f t="shared" si="177"/>
        <v>0.85295330079280041</v>
      </c>
      <c r="BN132" s="68">
        <f t="shared" si="178"/>
        <v>-4.2453333333333365</v>
      </c>
      <c r="BO132" s="64">
        <f t="shared" si="179"/>
        <v>0.38562892353487438</v>
      </c>
      <c r="BP132" s="68">
        <f t="shared" si="180"/>
        <v>-4.923333333333332</v>
      </c>
      <c r="BQ132" s="64">
        <f t="shared" si="181"/>
        <v>0.65432229571264533</v>
      </c>
      <c r="BR132" s="68">
        <f t="shared" si="182"/>
        <v>-4.2566666666666713</v>
      </c>
      <c r="BS132" s="64">
        <f t="shared" si="183"/>
        <v>2.0810711985257342</v>
      </c>
      <c r="BT132" s="68">
        <f t="shared" si="184"/>
        <v>-0.65866666666667228</v>
      </c>
      <c r="BU132" s="64">
        <f t="shared" si="185"/>
        <v>1.2892499111240363</v>
      </c>
      <c r="BW132" s="68">
        <f t="shared" si="186"/>
        <v>1.6129999999999995</v>
      </c>
      <c r="BX132" s="64">
        <f t="shared" si="187"/>
        <v>3.0213225029226307</v>
      </c>
      <c r="BY132" s="68">
        <f t="shared" si="188"/>
        <v>2.7639999999999976</v>
      </c>
      <c r="BZ132" s="64">
        <f t="shared" si="189"/>
        <v>0.66994527139660154</v>
      </c>
      <c r="CA132" s="68">
        <f t="shared" si="190"/>
        <v>2.5406666666666666</v>
      </c>
      <c r="CB132" s="64">
        <f t="shared" si="191"/>
        <v>0.73426334966867823</v>
      </c>
      <c r="CC132" s="68">
        <f t="shared" si="192"/>
        <v>0.50633333333333397</v>
      </c>
      <c r="CD132" s="64">
        <f t="shared" si="193"/>
        <v>1.7659845223934822</v>
      </c>
      <c r="CE132" s="68">
        <f t="shared" si="194"/>
        <v>1.7289999999999992</v>
      </c>
      <c r="CF132" s="64">
        <f t="shared" si="195"/>
        <v>1.482069723955884</v>
      </c>
      <c r="CG132" s="64"/>
      <c r="CH132" s="68">
        <f t="shared" si="196"/>
        <v>-0.34266666666666978</v>
      </c>
      <c r="CI132" s="64">
        <f t="shared" si="197"/>
        <v>0.82716221706103887</v>
      </c>
      <c r="CJ132" s="68">
        <f t="shared" si="198"/>
        <v>-1.786999999999999</v>
      </c>
      <c r="CK132" s="64">
        <f t="shared" si="199"/>
        <v>1.1463902767673251</v>
      </c>
      <c r="CL132" s="68">
        <f t="shared" si="200"/>
        <v>1.2476666666666674</v>
      </c>
      <c r="CM132" s="64">
        <f t="shared" si="201"/>
        <v>1.4403497260503551</v>
      </c>
      <c r="CN132" s="68">
        <f t="shared" si="202"/>
        <v>2.673333333333332</v>
      </c>
      <c r="CO132" s="64">
        <f t="shared" si="203"/>
        <v>1.7792628623487139</v>
      </c>
      <c r="CP132" s="68"/>
      <c r="CQ132" s="68">
        <f t="shared" si="204"/>
        <v>-3.0583333333333318</v>
      </c>
      <c r="CR132" s="64">
        <f t="shared" si="205"/>
        <v>1.6634284875922192</v>
      </c>
      <c r="CS132" s="68">
        <f t="shared" si="206"/>
        <v>-2.4723333333333315</v>
      </c>
      <c r="CT132" s="64">
        <f t="shared" si="207"/>
        <v>1.3783528817638333</v>
      </c>
      <c r="CU132" s="68">
        <f t="shared" si="208"/>
        <v>-1.8696666666666673</v>
      </c>
      <c r="CV132" s="64">
        <f t="shared" si="209"/>
        <v>2.3288386232913036</v>
      </c>
      <c r="CW132" s="68">
        <f t="shared" si="210"/>
        <v>-1.5633333333333326</v>
      </c>
      <c r="CX132" s="64">
        <f t="shared" si="211"/>
        <v>2.2832690015268313</v>
      </c>
      <c r="CY132" s="68"/>
      <c r="CZ132" s="68">
        <f t="shared" si="212"/>
        <v>2.1293333333333351</v>
      </c>
      <c r="DA132" s="64">
        <f t="shared" si="213"/>
        <v>1.128465034165141</v>
      </c>
      <c r="DB132" s="68">
        <f t="shared" si="214"/>
        <v>1.772000000000002</v>
      </c>
      <c r="DC132" s="64">
        <f t="shared" si="215"/>
        <v>1.6168663106969179</v>
      </c>
      <c r="DD132" s="68">
        <f t="shared" si="216"/>
        <v>-0.49933333333333252</v>
      </c>
      <c r="DE132" s="64">
        <f t="shared" si="217"/>
        <v>1.3427716360821251</v>
      </c>
      <c r="DF132" s="68">
        <f t="shared" si="218"/>
        <v>0.17866666666666475</v>
      </c>
      <c r="DG132" s="64">
        <f t="shared" si="219"/>
        <v>2.2664437635497015</v>
      </c>
      <c r="DI132" s="68"/>
      <c r="DJ132" s="64"/>
      <c r="DK132" s="68"/>
      <c r="DL132" s="64"/>
      <c r="DM132" s="68"/>
      <c r="DN132" s="64"/>
      <c r="DO132" s="68"/>
      <c r="DP132" s="64"/>
      <c r="DQ132" s="68"/>
      <c r="DR132" s="64"/>
    </row>
    <row r="133" spans="1:122" ht="15.75" customHeight="1" x14ac:dyDescent="0.25">
      <c r="A133" s="63">
        <f>'Raw Data'!B133</f>
        <v>337</v>
      </c>
      <c r="B133" s="63">
        <f>'Raw Data'!C133</f>
        <v>350</v>
      </c>
      <c r="C133" s="63" t="str">
        <f>'Raw Data'!D133</f>
        <v>CGRLPFYNQDHEKL</v>
      </c>
      <c r="D133" s="38">
        <f>AVERAGE('Raw Data'!K133,'Raw Data'!Q133,'Raw Data'!W133)</f>
        <v>13.308666666666667</v>
      </c>
      <c r="E133" s="38">
        <f>STDEV('Raw Data'!K133,'Raw Data'!Q133,'Raw Data'!W133)</f>
        <v>0.81374586532487747</v>
      </c>
      <c r="F133" s="38">
        <f>AVERAGE('Raw Data'!AC133,'Raw Data'!AI133,'Raw Data'!AO133)</f>
        <v>16.445666666666664</v>
      </c>
      <c r="G133" s="38">
        <f>STDEV('Raw Data'!AC133,'Raw Data'!AI133,'Raw Data'!AO133)</f>
        <v>0.859530298089213</v>
      </c>
      <c r="H133" s="38">
        <f>AVERAGE('Raw Data'!AU133,'Raw Data'!BA133,'Raw Data'!BG133)</f>
        <v>26.355</v>
      </c>
      <c r="I133" s="38">
        <f>STDEV('Raw Data'!AU133,'Raw Data'!BA133,'Raw Data'!BG133)</f>
        <v>0.52314338378689196</v>
      </c>
      <c r="J133" s="38">
        <f>AVERAGE('Raw Data'!BM133,'Raw Data'!BS133,'Raw Data'!BY133)</f>
        <v>35.429333333333339</v>
      </c>
      <c r="K133" s="38">
        <f>STDEV('Raw Data'!BM133,'Raw Data'!BS133,'Raw Data'!BY133)</f>
        <v>1.5163991339134086</v>
      </c>
      <c r="L133" s="38">
        <f>AVERAGE('Raw Data'!CE133,'Raw Data'!CK133,'Raw Data'!CQ133)</f>
        <v>36.604000000000006</v>
      </c>
      <c r="M133" s="38">
        <f>STDEV('Raw Data'!CE133,'Raw Data'!CK133,'Raw Data'!CQ133)</f>
        <v>2.702475161772997</v>
      </c>
      <c r="O133" s="38">
        <f>AVERAGE('Raw Data'!K300,'Raw Data'!Q300,'Raw Data'!W300)</f>
        <v>15.493333333333334</v>
      </c>
      <c r="P133" s="38">
        <f>STDEV('Raw Data'!K300,'Raw Data'!Q300,'Raw Data'!W300)</f>
        <v>0.96101942401458873</v>
      </c>
      <c r="Q133" s="38">
        <f>AVERAGE('Raw Data'!AC300,'Raw Data'!AI300,'Raw Data'!AO300)</f>
        <v>21.196666666666669</v>
      </c>
      <c r="R133" s="38">
        <f>STDEV('Raw Data'!AC300,'Raw Data'!AI300,'Raw Data'!AO300)</f>
        <v>0.15274270304447715</v>
      </c>
      <c r="S133" s="38">
        <f>AVERAGE('Raw Data'!AU300,'Raw Data'!BA300,'Raw Data'!BG300)</f>
        <v>28.888666666666666</v>
      </c>
      <c r="T133" s="38">
        <f>STDEV('Raw Data'!AU300,'Raw Data'!BA300,'Raw Data'!BG300)</f>
        <v>2.5936241696385651</v>
      </c>
      <c r="U133" s="38">
        <f>AVERAGE('Raw Data'!BM300,'Raw Data'!BS300,'Raw Data'!BY300)</f>
        <v>37.81666666666667</v>
      </c>
      <c r="V133" s="38">
        <f>STDEV('Raw Data'!BM300,'Raw Data'!BS300,'Raw Data'!BY300)</f>
        <v>0.77929540825885346</v>
      </c>
      <c r="W133" s="38">
        <f>AVERAGE('Raw Data'!CE300,'Raw Data'!CK300,'Raw Data'!CQ300)</f>
        <v>38.221333333333334</v>
      </c>
      <c r="X133" s="38">
        <f>STDEV('Raw Data'!CE300,'Raw Data'!CK300,'Raw Data'!CQ300)</f>
        <v>1.2763954455157434</v>
      </c>
      <c r="Z133" s="38">
        <f>AVERAGE('Raw Data'!K467,'Raw Data'!Q467,'Raw Data'!W467)</f>
        <v>9.2693333333333339</v>
      </c>
      <c r="AA133" s="38">
        <f>STDEV('Raw Data'!K467,'Raw Data'!Q467,'Raw Data'!W467)</f>
        <v>0.85660745580069164</v>
      </c>
      <c r="AB133" s="38">
        <f>AVERAGE('Raw Data'!AC467,'Raw Data'!AI467,'Raw Data'!AO467)</f>
        <v>12.225</v>
      </c>
      <c r="AC133" s="38">
        <f>STDEV('Raw Data'!AC467,'Raw Data'!AI467,'Raw Data'!AO467)</f>
        <v>0.4302336574467413</v>
      </c>
      <c r="AD133" s="38">
        <f>AVERAGE('Raw Data'!AU467,'Raw Data'!BA467,'Raw Data'!BG467)</f>
        <v>23.407333333333337</v>
      </c>
      <c r="AE133" s="38">
        <f>STDEV('Raw Data'!AU467,'Raw Data'!BA467,'Raw Data'!BG467)</f>
        <v>0.5635958954191671</v>
      </c>
      <c r="AF133" s="38">
        <f>AVERAGE('Raw Data'!BM467,'Raw Data'!BS467,'Raw Data'!BY467)</f>
        <v>34.655000000000001</v>
      </c>
      <c r="AG133" s="38">
        <f>STDEV('Raw Data'!BM467,'Raw Data'!BS467,'Raw Data'!BY467)</f>
        <v>1.3141145307772861</v>
      </c>
      <c r="AH133" s="38">
        <f>AVERAGE('Raw Data'!CE467,'Raw Data'!CK467,'Raw Data'!CQ467)</f>
        <v>36.249333333333333</v>
      </c>
      <c r="AI133" s="38">
        <f>STDEV('Raw Data'!CE467,'Raw Data'!CK467,'Raw Data'!CQ467)</f>
        <v>1.1801518263907105</v>
      </c>
      <c r="AK133" s="38">
        <f>AVERAGE('Raw Data'!AC634,'Raw Data'!AI634,'Raw Data'!AO634)</f>
        <v>18.092000000000002</v>
      </c>
      <c r="AL133" s="38">
        <f>STDEV('Raw Data'!AC634,'Raw Data'!AI634,'Raw Data'!AO634)</f>
        <v>0.4957186702152746</v>
      </c>
      <c r="AM133" s="38">
        <f>AVERAGE('Raw Data'!AU634,'Raw Data'!BA634,'Raw Data'!BG634)</f>
        <v>29.819666666666667</v>
      </c>
      <c r="AN133" s="38">
        <f>STDEV('Raw Data'!AU634,'Raw Data'!BA634,'Raw Data'!BG634)</f>
        <v>1.5388002902694462</v>
      </c>
      <c r="AO133" s="38">
        <f>AVERAGE('Raw Data'!BM634,'Raw Data'!BS634,'Raw Data'!BY634)</f>
        <v>33.949333333333335</v>
      </c>
      <c r="AP133" s="38">
        <f>STDEV('Raw Data'!BM634,'Raw Data'!BS634,'Raw Data'!BY634)</f>
        <v>0.81032236383635292</v>
      </c>
      <c r="AQ133" s="38">
        <f>AVERAGE('Raw Data'!CE634,'Raw Data'!CK634,'Raw Data'!CQ634)</f>
        <v>35.803666666666665</v>
      </c>
      <c r="AR133" s="38">
        <f>STDEV('Raw Data'!CE634,'Raw Data'!CK634,'Raw Data'!CQ634)</f>
        <v>1.2890327122820942</v>
      </c>
      <c r="AS133" s="64"/>
      <c r="AT133" s="38">
        <f>AVERAGE('Raw Data'!AC801,'Raw Data'!AI801,'Raw Data'!AO801)</f>
        <v>19.477333333333334</v>
      </c>
      <c r="AU133" s="38">
        <f>STDEV('Raw Data'!AC801,'Raw Data'!AI801,'Raw Data'!AO801)</f>
        <v>1.8676234452729836</v>
      </c>
      <c r="AV133" s="38">
        <f>AVERAGE('Raw Data'!AU801,'Raw Data'!BA801,'Raw Data'!BG801)</f>
        <v>31.868333333333336</v>
      </c>
      <c r="AW133" s="38">
        <f>STDEV('Raw Data'!AU801,'Raw Data'!BA801,'Raw Data'!BG801)</f>
        <v>0.99566577390876165</v>
      </c>
      <c r="AX133" s="38">
        <f>AVERAGE('Raw Data'!BM801,'Raw Data'!BS801,'Raw Data'!BY801)</f>
        <v>35.80766666666667</v>
      </c>
      <c r="AY133" s="38">
        <f>STDEV('Raw Data'!BM801,'Raw Data'!BS801,'Raw Data'!BY801)</f>
        <v>1.2442593513144007</v>
      </c>
      <c r="AZ133" s="38">
        <f>AVERAGE('Raw Data'!CE801,'Raw Data'!CK801,'Raw Data'!CQ801)</f>
        <v>36.839333333333336</v>
      </c>
      <c r="BA133" s="38">
        <f>STDEV('Raw Data'!CE801,'Raw Data'!CK801,'Raw Data'!CQ801)</f>
        <v>0.98444011160320566</v>
      </c>
      <c r="BC133" s="38">
        <f>AVERAGE('Raw Data'!AC968,'Raw Data'!AI968,'Raw Data'!AO968)</f>
        <v>12.902333333333333</v>
      </c>
      <c r="BD133" s="38">
        <f>STDEV('Raw Data'!AC968,'Raw Data'!AI968,'Raw Data'!AO968)</f>
        <v>0.42253086672257839</v>
      </c>
      <c r="BE133" s="38">
        <f>AVERAGE('Raw Data'!AU968,'Raw Data'!BA968,'Raw Data'!BG968)</f>
        <v>25.693666666666669</v>
      </c>
      <c r="BF133" s="38">
        <f>STDEV('Raw Data'!AU968,'Raw Data'!BA968,'Raw Data'!BG968)</f>
        <v>0.64888314304914252</v>
      </c>
      <c r="BG133" s="38">
        <f>AVERAGE('Raw Data'!BM968,'Raw Data'!BS968,'Raw Data'!BY968)</f>
        <v>33.732333333333337</v>
      </c>
      <c r="BH133" s="38">
        <f>STDEV('Raw Data'!BM968,'Raw Data'!BS968,'Raw Data'!BY968)</f>
        <v>1.4293013444803495</v>
      </c>
      <c r="BI133" s="38">
        <f>AVERAGE('Raw Data'!CE968,'Raw Data'!CK968,'Raw Data'!CQ968)</f>
        <v>35.672333333333334</v>
      </c>
      <c r="BJ133" s="38">
        <f>STDEV('Raw Data'!CE968,'Raw Data'!CK968,'Raw Data'!CQ968)</f>
        <v>1.3075631278578246</v>
      </c>
      <c r="BL133" s="68">
        <f t="shared" si="176"/>
        <v>-2.1846666666666668</v>
      </c>
      <c r="BM133" s="64">
        <f t="shared" si="177"/>
        <v>1.2592619531561595</v>
      </c>
      <c r="BN133" s="68">
        <f t="shared" si="178"/>
        <v>-4.7510000000000048</v>
      </c>
      <c r="BO133" s="64">
        <f t="shared" si="179"/>
        <v>0.87299637265378416</v>
      </c>
      <c r="BP133" s="68">
        <f t="shared" si="180"/>
        <v>-2.5336666666666652</v>
      </c>
      <c r="BQ133" s="64">
        <f t="shared" si="181"/>
        <v>2.6458581468652729</v>
      </c>
      <c r="BR133" s="68">
        <f t="shared" si="182"/>
        <v>-2.3873333333333306</v>
      </c>
      <c r="BS133" s="64">
        <f t="shared" si="183"/>
        <v>1.7049245340092531</v>
      </c>
      <c r="BT133" s="68">
        <f t="shared" si="184"/>
        <v>-1.6173333333333275</v>
      </c>
      <c r="BU133" s="64">
        <f t="shared" si="185"/>
        <v>2.9887384183520176</v>
      </c>
      <c r="BW133" s="68">
        <f t="shared" si="186"/>
        <v>4.0393333333333334</v>
      </c>
      <c r="BX133" s="64">
        <f t="shared" si="187"/>
        <v>1.1815069473628446</v>
      </c>
      <c r="BY133" s="68">
        <f t="shared" si="188"/>
        <v>4.2206666666666646</v>
      </c>
      <c r="BZ133" s="64">
        <f t="shared" si="189"/>
        <v>0.96119370229591672</v>
      </c>
      <c r="CA133" s="68">
        <f t="shared" si="190"/>
        <v>2.9476666666666631</v>
      </c>
      <c r="CB133" s="64">
        <f t="shared" si="191"/>
        <v>0.76897290806200191</v>
      </c>
      <c r="CC133" s="68">
        <f t="shared" si="192"/>
        <v>0.7743333333333382</v>
      </c>
      <c r="CD133" s="64">
        <f t="shared" si="193"/>
        <v>2.0065800092030579</v>
      </c>
      <c r="CE133" s="68">
        <f t="shared" si="194"/>
        <v>0.35466666666667379</v>
      </c>
      <c r="CF133" s="64">
        <f t="shared" si="195"/>
        <v>2.9489201978577371</v>
      </c>
      <c r="CG133" s="64"/>
      <c r="CH133" s="68">
        <f t="shared" si="196"/>
        <v>-1.6463333333333381</v>
      </c>
      <c r="CI133" s="64">
        <f t="shared" si="197"/>
        <v>0.99223451529027729</v>
      </c>
      <c r="CJ133" s="68">
        <f t="shared" si="198"/>
        <v>-3.4646666666666661</v>
      </c>
      <c r="CK133" s="64">
        <f t="shared" si="199"/>
        <v>1.6252954603189325</v>
      </c>
      <c r="CL133" s="68">
        <f t="shared" si="200"/>
        <v>1.480000000000004</v>
      </c>
      <c r="CM133" s="64">
        <f t="shared" si="201"/>
        <v>1.7193279694888555</v>
      </c>
      <c r="CN133" s="68">
        <f t="shared" si="202"/>
        <v>0.80033333333334156</v>
      </c>
      <c r="CO133" s="64">
        <f t="shared" si="203"/>
        <v>2.9941571991686269</v>
      </c>
      <c r="CP133" s="68"/>
      <c r="CQ133" s="68">
        <f t="shared" si="204"/>
        <v>-1.3853333333333318</v>
      </c>
      <c r="CR133" s="64">
        <f t="shared" si="205"/>
        <v>1.9322925071875969</v>
      </c>
      <c r="CS133" s="68">
        <f t="shared" si="206"/>
        <v>-2.0486666666666693</v>
      </c>
      <c r="CT133" s="64">
        <f t="shared" si="207"/>
        <v>1.8328275059772168</v>
      </c>
      <c r="CU133" s="68">
        <f t="shared" si="208"/>
        <v>-1.8583333333333343</v>
      </c>
      <c r="CV133" s="64">
        <f t="shared" si="209"/>
        <v>1.4848581301480177</v>
      </c>
      <c r="CW133" s="68">
        <f t="shared" si="210"/>
        <v>-1.0356666666666712</v>
      </c>
      <c r="CX133" s="64">
        <f t="shared" si="211"/>
        <v>1.6219518077509776</v>
      </c>
      <c r="CY133" s="68"/>
      <c r="CZ133" s="68">
        <f t="shared" si="212"/>
        <v>5.1896666666666693</v>
      </c>
      <c r="DA133" s="64">
        <f t="shared" si="213"/>
        <v>0.651359603700854</v>
      </c>
      <c r="DB133" s="68">
        <f t="shared" si="214"/>
        <v>4.1259999999999977</v>
      </c>
      <c r="DC133" s="64">
        <f t="shared" si="215"/>
        <v>1.6700166665835001</v>
      </c>
      <c r="DD133" s="68">
        <f t="shared" si="216"/>
        <v>0.21699999999999875</v>
      </c>
      <c r="DE133" s="64">
        <f t="shared" si="217"/>
        <v>1.6430230268218</v>
      </c>
      <c r="DF133" s="68">
        <f t="shared" si="218"/>
        <v>0.13133333333333042</v>
      </c>
      <c r="DG133" s="64">
        <f t="shared" si="219"/>
        <v>1.8361172802047994</v>
      </c>
      <c r="DI133" s="68"/>
      <c r="DJ133" s="64"/>
      <c r="DK133" s="68"/>
      <c r="DL133" s="64"/>
      <c r="DM133" s="68"/>
      <c r="DN133" s="64"/>
      <c r="DO133" s="68"/>
      <c r="DP133" s="64"/>
      <c r="DQ133" s="68"/>
      <c r="DR133" s="64"/>
    </row>
    <row r="134" spans="1:122" ht="15.75" customHeight="1" x14ac:dyDescent="0.25">
      <c r="A134" s="63">
        <f>'Raw Data'!B134</f>
        <v>337</v>
      </c>
      <c r="B134" s="63">
        <f>'Raw Data'!C134</f>
        <v>350</v>
      </c>
      <c r="C134" s="63" t="str">
        <f>'Raw Data'!D134</f>
        <v>CGRLPFYNQDHEKL</v>
      </c>
      <c r="D134" s="38">
        <f>AVERAGE('Raw Data'!K134,'Raw Data'!Q134,'Raw Data'!W134)</f>
        <v>13.247333333333332</v>
      </c>
      <c r="E134" s="38">
        <f>STDEV('Raw Data'!K134,'Raw Data'!Q134,'Raw Data'!W134)</f>
        <v>0.66330787220817289</v>
      </c>
      <c r="F134" s="38">
        <f>AVERAGE('Raw Data'!AC134,'Raw Data'!AI134,'Raw Data'!AO134)</f>
        <v>16.078666666666667</v>
      </c>
      <c r="G134" s="38">
        <f>STDEV('Raw Data'!AC134,'Raw Data'!AI134,'Raw Data'!AO134)</f>
        <v>0.58249921316112796</v>
      </c>
      <c r="H134" s="38">
        <f>AVERAGE('Raw Data'!AU134,'Raw Data'!BA134,'Raw Data'!BG134)</f>
        <v>26.649333333333335</v>
      </c>
      <c r="I134" s="38">
        <f>STDEV('Raw Data'!AU134,'Raw Data'!BA134,'Raw Data'!BG134)</f>
        <v>0.25682938564995578</v>
      </c>
      <c r="J134" s="38">
        <f>AVERAGE('Raw Data'!BM134,'Raw Data'!BS134,'Raw Data'!BY134)</f>
        <v>35.897333333333336</v>
      </c>
      <c r="K134" s="38">
        <f>STDEV('Raw Data'!BM134,'Raw Data'!BS134,'Raw Data'!BY134)</f>
        <v>2.0650535909107393</v>
      </c>
      <c r="L134" s="38">
        <f>AVERAGE('Raw Data'!CE134,'Raw Data'!CK134,'Raw Data'!CQ134)</f>
        <v>37.220333333333336</v>
      </c>
      <c r="M134" s="38">
        <f>STDEV('Raw Data'!CE134,'Raw Data'!CK134,'Raw Data'!CQ134)</f>
        <v>2.2569539945097095</v>
      </c>
      <c r="O134" s="38">
        <f>AVERAGE('Raw Data'!K301,'Raw Data'!Q301,'Raw Data'!W301)</f>
        <v>15.903666666666666</v>
      </c>
      <c r="P134" s="38">
        <f>STDEV('Raw Data'!K301,'Raw Data'!Q301,'Raw Data'!W301)</f>
        <v>0.73059040052093094</v>
      </c>
      <c r="Q134" s="38">
        <f>AVERAGE('Raw Data'!AC301,'Raw Data'!AI301,'Raw Data'!AO301)</f>
        <v>21.199666666666669</v>
      </c>
      <c r="R134" s="38">
        <f>STDEV('Raw Data'!AC301,'Raw Data'!AI301,'Raw Data'!AO301)</f>
        <v>0.61933378184411492</v>
      </c>
      <c r="S134" s="38">
        <f>AVERAGE('Raw Data'!AU301,'Raw Data'!BA301,'Raw Data'!BG301)</f>
        <v>29.799666666666667</v>
      </c>
      <c r="T134" s="38">
        <f>STDEV('Raw Data'!AU301,'Raw Data'!BA301,'Raw Data'!BG301)</f>
        <v>2.2060925486781677</v>
      </c>
      <c r="U134" s="38">
        <f>AVERAGE('Raw Data'!BM301,'Raw Data'!BS301,'Raw Data'!BY301)</f>
        <v>37.504666666666658</v>
      </c>
      <c r="V134" s="38">
        <f>STDEV('Raw Data'!BM301,'Raw Data'!BS301,'Raw Data'!BY301)</f>
        <v>0.79714135091170268</v>
      </c>
      <c r="W134" s="38">
        <f>AVERAGE('Raw Data'!CE301,'Raw Data'!CK301,'Raw Data'!CQ301)</f>
        <v>37.835000000000001</v>
      </c>
      <c r="X134" s="38">
        <f>STDEV('Raw Data'!CE301,'Raw Data'!CK301,'Raw Data'!CQ301)</f>
        <v>1.180523612639744</v>
      </c>
      <c r="Z134" s="38">
        <f>AVERAGE('Raw Data'!K468,'Raw Data'!Q468,'Raw Data'!W468)</f>
        <v>9.3786666666666676</v>
      </c>
      <c r="AA134" s="38">
        <f>STDEV('Raw Data'!K468,'Raw Data'!Q468,'Raw Data'!W468)</f>
        <v>0.78738639392189991</v>
      </c>
      <c r="AB134" s="38">
        <f>AVERAGE('Raw Data'!AC468,'Raw Data'!AI468,'Raw Data'!AO468)</f>
        <v>12.407000000000002</v>
      </c>
      <c r="AC134" s="38">
        <f>STDEV('Raw Data'!AC468,'Raw Data'!AI468,'Raw Data'!AO468)</f>
        <v>0.23377125571806323</v>
      </c>
      <c r="AD134" s="38">
        <f>AVERAGE('Raw Data'!AU468,'Raw Data'!BA468,'Raw Data'!BG468)</f>
        <v>23.599999999999998</v>
      </c>
      <c r="AE134" s="38">
        <f>STDEV('Raw Data'!AU468,'Raw Data'!BA468,'Raw Data'!BG468)</f>
        <v>0.96669074682651135</v>
      </c>
      <c r="AF134" s="38">
        <f>AVERAGE('Raw Data'!BM468,'Raw Data'!BS468,'Raw Data'!BY468)</f>
        <v>35.094333333333338</v>
      </c>
      <c r="AG134" s="38">
        <f>STDEV('Raw Data'!BM468,'Raw Data'!BS468,'Raw Data'!BY468)</f>
        <v>0.79580169221567643</v>
      </c>
      <c r="AH134" s="38">
        <f>AVERAGE('Raw Data'!CE468,'Raw Data'!CK468,'Raw Data'!CQ468)</f>
        <v>36.223666666666666</v>
      </c>
      <c r="AI134" s="38">
        <f>STDEV('Raw Data'!CE468,'Raw Data'!CK468,'Raw Data'!CQ468)</f>
        <v>1.1417584391338385</v>
      </c>
      <c r="AK134" s="38">
        <f>AVERAGE('Raw Data'!AC635,'Raw Data'!AI635,'Raw Data'!AO635)</f>
        <v>18.206999999999997</v>
      </c>
      <c r="AL134" s="38">
        <f>STDEV('Raw Data'!AC635,'Raw Data'!AI635,'Raw Data'!AO635)</f>
        <v>0.94041427041490555</v>
      </c>
      <c r="AM134" s="38">
        <f>AVERAGE('Raw Data'!AU635,'Raw Data'!BA635,'Raw Data'!BG635)</f>
        <v>30.163666666666668</v>
      </c>
      <c r="AN134" s="38">
        <f>STDEV('Raw Data'!AU635,'Raw Data'!BA635,'Raw Data'!BG635)</f>
        <v>0.68224653413068637</v>
      </c>
      <c r="AO134" s="38">
        <f>AVERAGE('Raw Data'!BM635,'Raw Data'!BS635,'Raw Data'!BY635)</f>
        <v>36.437666666666672</v>
      </c>
      <c r="AP134" s="38">
        <f>STDEV('Raw Data'!BM635,'Raw Data'!BS635,'Raw Data'!BY635)</f>
        <v>2.4789478278764414</v>
      </c>
      <c r="AQ134" s="38">
        <f>AVERAGE('Raw Data'!CE635,'Raw Data'!CK635,'Raw Data'!CQ635)</f>
        <v>36.297333333333334</v>
      </c>
      <c r="AR134" s="38">
        <f>STDEV('Raw Data'!CE635,'Raw Data'!CK635,'Raw Data'!CQ635)</f>
        <v>0.68872442481251772</v>
      </c>
      <c r="AS134" s="64"/>
      <c r="AT134" s="38">
        <f>AVERAGE('Raw Data'!AC802,'Raw Data'!AI802,'Raw Data'!AO802)</f>
        <v>20.655999999999999</v>
      </c>
      <c r="AU134" s="38">
        <f>STDEV('Raw Data'!AC802,'Raw Data'!AI802,'Raw Data'!AO802)</f>
        <v>1.7765835190049475</v>
      </c>
      <c r="AV134" s="38">
        <f>AVERAGE('Raw Data'!AU802,'Raw Data'!BA802,'Raw Data'!BG802)</f>
        <v>32.098666666666666</v>
      </c>
      <c r="AW134" s="38">
        <f>STDEV('Raw Data'!AU802,'Raw Data'!BA802,'Raw Data'!BG802)</f>
        <v>0.94000070921958834</v>
      </c>
      <c r="AX134" s="38">
        <f>AVERAGE('Raw Data'!BM802,'Raw Data'!BS802,'Raw Data'!BY802)</f>
        <v>36.302999999999997</v>
      </c>
      <c r="AY134" s="38">
        <f>STDEV('Raw Data'!BM802,'Raw Data'!BS802,'Raw Data'!BY802)</f>
        <v>1.5800275314057031</v>
      </c>
      <c r="AZ134" s="38">
        <f>AVERAGE('Raw Data'!CE802,'Raw Data'!CK802,'Raw Data'!CQ802)</f>
        <v>37.18866666666667</v>
      </c>
      <c r="BA134" s="38">
        <f>STDEV('Raw Data'!CE802,'Raw Data'!CK802,'Raw Data'!CQ802)</f>
        <v>1.8871187915267373</v>
      </c>
      <c r="BC134" s="38">
        <f>AVERAGE('Raw Data'!AC969,'Raw Data'!AI969,'Raw Data'!AO969)</f>
        <v>12.877000000000001</v>
      </c>
      <c r="BD134" s="38">
        <f>STDEV('Raw Data'!AC969,'Raw Data'!AI969,'Raw Data'!AO969)</f>
        <v>0.57855250409967096</v>
      </c>
      <c r="BE134" s="38">
        <f>AVERAGE('Raw Data'!AU969,'Raw Data'!BA969,'Raw Data'!BG969)</f>
        <v>26.294333333333331</v>
      </c>
      <c r="BF134" s="38">
        <f>STDEV('Raw Data'!AU969,'Raw Data'!BA969,'Raw Data'!BG969)</f>
        <v>1.1667948977148177</v>
      </c>
      <c r="BG134" s="38">
        <f>AVERAGE('Raw Data'!BM969,'Raw Data'!BS969,'Raw Data'!BY969)</f>
        <v>35.705333333333336</v>
      </c>
      <c r="BH134" s="38">
        <f>STDEV('Raw Data'!BM969,'Raw Data'!BS969,'Raw Data'!BY969)</f>
        <v>1.3221347636808165</v>
      </c>
      <c r="BI134" s="38">
        <f>AVERAGE('Raw Data'!CE969,'Raw Data'!CK969,'Raw Data'!CQ969)</f>
        <v>36.893666666666668</v>
      </c>
      <c r="BJ134" s="38">
        <f>STDEV('Raw Data'!CE969,'Raw Data'!CK969,'Raw Data'!CQ969)</f>
        <v>1.8241648317335053</v>
      </c>
      <c r="BL134" s="68">
        <f t="shared" si="176"/>
        <v>-2.6563333333333343</v>
      </c>
      <c r="BM134" s="64">
        <f t="shared" si="177"/>
        <v>0.98678248194152096</v>
      </c>
      <c r="BN134" s="68">
        <f t="shared" si="178"/>
        <v>-5.1210000000000022</v>
      </c>
      <c r="BO134" s="64">
        <f t="shared" si="179"/>
        <v>0.85022330400117063</v>
      </c>
      <c r="BP134" s="68">
        <f t="shared" si="180"/>
        <v>-3.1503333333333323</v>
      </c>
      <c r="BQ134" s="64">
        <f t="shared" si="181"/>
        <v>2.2209920456108501</v>
      </c>
      <c r="BR134" s="68">
        <f t="shared" si="182"/>
        <v>-1.6073333333333224</v>
      </c>
      <c r="BS134" s="64">
        <f t="shared" si="183"/>
        <v>2.2135674073013165</v>
      </c>
      <c r="BT134" s="68">
        <f t="shared" si="184"/>
        <v>-0.6146666666666647</v>
      </c>
      <c r="BU134" s="64">
        <f t="shared" si="185"/>
        <v>2.5470526758065537</v>
      </c>
      <c r="BW134" s="68">
        <f t="shared" si="186"/>
        <v>3.8686666666666643</v>
      </c>
      <c r="BX134" s="64">
        <f t="shared" si="187"/>
        <v>1.029540998050426</v>
      </c>
      <c r="BY134" s="68">
        <f t="shared" si="188"/>
        <v>3.6716666666666651</v>
      </c>
      <c r="BZ134" s="64">
        <f t="shared" si="189"/>
        <v>0.6276578154801653</v>
      </c>
      <c r="CA134" s="68">
        <f t="shared" si="190"/>
        <v>3.0493333333333368</v>
      </c>
      <c r="CB134" s="64">
        <f t="shared" si="191"/>
        <v>1.0002261410967681</v>
      </c>
      <c r="CC134" s="68">
        <f t="shared" si="192"/>
        <v>0.80299999999999727</v>
      </c>
      <c r="CD134" s="64">
        <f t="shared" si="193"/>
        <v>2.2130853274708304</v>
      </c>
      <c r="CE134" s="68">
        <f t="shared" si="194"/>
        <v>0.9966666666666697</v>
      </c>
      <c r="CF134" s="64">
        <f t="shared" si="195"/>
        <v>2.5293188147536232</v>
      </c>
      <c r="CG134" s="64"/>
      <c r="CH134" s="68">
        <f t="shared" si="196"/>
        <v>-2.1283333333333303</v>
      </c>
      <c r="CI134" s="64">
        <f t="shared" si="197"/>
        <v>1.1062026637706728</v>
      </c>
      <c r="CJ134" s="68">
        <f t="shared" si="198"/>
        <v>-3.5143333333333331</v>
      </c>
      <c r="CK134" s="64">
        <f t="shared" si="199"/>
        <v>0.7289867397056462</v>
      </c>
      <c r="CL134" s="68">
        <f t="shared" si="200"/>
        <v>-0.54033333333333644</v>
      </c>
      <c r="CM134" s="64">
        <f t="shared" si="201"/>
        <v>3.2263956153371312</v>
      </c>
      <c r="CN134" s="68">
        <f t="shared" si="202"/>
        <v>0.92300000000000182</v>
      </c>
      <c r="CO134" s="64">
        <f t="shared" si="203"/>
        <v>2.3596996984079706</v>
      </c>
      <c r="CP134" s="68"/>
      <c r="CQ134" s="68">
        <f t="shared" si="204"/>
        <v>-2.4490000000000016</v>
      </c>
      <c r="CR134" s="64">
        <f t="shared" si="205"/>
        <v>2.0101313389925548</v>
      </c>
      <c r="CS134" s="68">
        <f t="shared" si="206"/>
        <v>-1.9349999999999987</v>
      </c>
      <c r="CT134" s="64">
        <f t="shared" si="207"/>
        <v>1.1614911392975251</v>
      </c>
      <c r="CU134" s="68">
        <f t="shared" si="208"/>
        <v>0.13466666666667493</v>
      </c>
      <c r="CV134" s="64">
        <f t="shared" si="209"/>
        <v>2.9396716369916773</v>
      </c>
      <c r="CW134" s="68">
        <f t="shared" si="210"/>
        <v>-0.89133333333333553</v>
      </c>
      <c r="CX134" s="64">
        <f t="shared" si="211"/>
        <v>2.0088699974529627</v>
      </c>
      <c r="CY134" s="68"/>
      <c r="CZ134" s="68">
        <f t="shared" si="212"/>
        <v>5.3299999999999965</v>
      </c>
      <c r="DA134" s="64">
        <f t="shared" si="213"/>
        <v>1.104129521387776</v>
      </c>
      <c r="DB134" s="68">
        <f t="shared" si="214"/>
        <v>3.8693333333333371</v>
      </c>
      <c r="DC134" s="64">
        <f t="shared" si="215"/>
        <v>1.3516177960750093</v>
      </c>
      <c r="DD134" s="68">
        <f t="shared" si="216"/>
        <v>0.73233333333333661</v>
      </c>
      <c r="DE134" s="64">
        <f t="shared" si="217"/>
        <v>2.8094879723299502</v>
      </c>
      <c r="DF134" s="68">
        <f t="shared" si="218"/>
        <v>-0.59633333333333383</v>
      </c>
      <c r="DG134" s="64">
        <f t="shared" si="219"/>
        <v>1.9498509344733665</v>
      </c>
      <c r="DI134" s="68"/>
      <c r="DJ134" s="64"/>
      <c r="DK134" s="68"/>
      <c r="DL134" s="64"/>
      <c r="DM134" s="68"/>
      <c r="DN134" s="64"/>
      <c r="DO134" s="68"/>
      <c r="DP134" s="64"/>
      <c r="DQ134" s="68"/>
      <c r="DR134" s="64"/>
    </row>
    <row r="135" spans="1:122" ht="15.75" customHeight="1" x14ac:dyDescent="0.25">
      <c r="A135" s="63">
        <f>'Raw Data'!B135</f>
        <v>338</v>
      </c>
      <c r="B135" s="63">
        <f>'Raw Data'!C135</f>
        <v>350</v>
      </c>
      <c r="C135" s="63" t="str">
        <f>'Raw Data'!D135</f>
        <v>GRLPFYNQDHEKL</v>
      </c>
      <c r="D135" s="38">
        <f>AVERAGE('Raw Data'!K135,'Raw Data'!Q135,'Raw Data'!W135)</f>
        <v>13.254666666666665</v>
      </c>
      <c r="E135" s="38">
        <f>STDEV('Raw Data'!K135,'Raw Data'!Q135,'Raw Data'!W135)</f>
        <v>0.80447332667611315</v>
      </c>
      <c r="F135" s="38">
        <f>AVERAGE('Raw Data'!AC135,'Raw Data'!AI135,'Raw Data'!AO135)</f>
        <v>16.209999999999997</v>
      </c>
      <c r="G135" s="38">
        <f>STDEV('Raw Data'!AC135,'Raw Data'!AI135,'Raw Data'!AO135)</f>
        <v>0.84729156728955979</v>
      </c>
      <c r="H135" s="38">
        <f>AVERAGE('Raw Data'!AU135,'Raw Data'!BA135,'Raw Data'!BG135)</f>
        <v>27.039000000000001</v>
      </c>
      <c r="I135" s="38">
        <f>STDEV('Raw Data'!AU135,'Raw Data'!BA135,'Raw Data'!BG135)</f>
        <v>0.14350261321662355</v>
      </c>
      <c r="J135" s="38">
        <f>AVERAGE('Raw Data'!BM135,'Raw Data'!BS135,'Raw Data'!BY135)</f>
        <v>37.626666666666665</v>
      </c>
      <c r="K135" s="38">
        <f>STDEV('Raw Data'!BM135,'Raw Data'!BS135,'Raw Data'!BY135)</f>
        <v>1.59050442732277</v>
      </c>
      <c r="L135" s="38">
        <f>AVERAGE('Raw Data'!CE135,'Raw Data'!CK135,'Raw Data'!CQ135)</f>
        <v>36.238333333333337</v>
      </c>
      <c r="M135" s="38">
        <f>STDEV('Raw Data'!CE135,'Raw Data'!CK135,'Raw Data'!CQ135)</f>
        <v>2.0219115542805852</v>
      </c>
      <c r="O135" s="38">
        <f>AVERAGE('Raw Data'!K302,'Raw Data'!Q302,'Raw Data'!W302)</f>
        <v>15.469999999999999</v>
      </c>
      <c r="P135" s="38">
        <f>STDEV('Raw Data'!K302,'Raw Data'!Q302,'Raw Data'!W302)</f>
        <v>0.62993094859674903</v>
      </c>
      <c r="Q135" s="38">
        <f>AVERAGE('Raw Data'!AC302,'Raw Data'!AI302,'Raw Data'!AO302)</f>
        <v>21.508666666666667</v>
      </c>
      <c r="R135" s="38">
        <f>STDEV('Raw Data'!AC302,'Raw Data'!AI302,'Raw Data'!AO302)</f>
        <v>0.37825564547450358</v>
      </c>
      <c r="S135" s="38">
        <f>AVERAGE('Raw Data'!AU302,'Raw Data'!BA302,'Raw Data'!BG302)</f>
        <v>29.477333333333334</v>
      </c>
      <c r="T135" s="38">
        <f>STDEV('Raw Data'!AU302,'Raw Data'!BA302,'Raw Data'!BG302)</f>
        <v>2.8697491760314762</v>
      </c>
      <c r="U135" s="38">
        <f>AVERAGE('Raw Data'!BM302,'Raw Data'!BS302,'Raw Data'!BY302)</f>
        <v>36.629333333333335</v>
      </c>
      <c r="V135" s="38">
        <f>STDEV('Raw Data'!BM302,'Raw Data'!BS302,'Raw Data'!BY302)</f>
        <v>1.5475223207867888</v>
      </c>
      <c r="W135" s="38">
        <f>AVERAGE('Raw Data'!CE302,'Raw Data'!CK302,'Raw Data'!CQ302)</f>
        <v>36.93833333333334</v>
      </c>
      <c r="X135" s="38">
        <f>STDEV('Raw Data'!CE302,'Raw Data'!CK302,'Raw Data'!CQ302)</f>
        <v>0.89350004663308913</v>
      </c>
      <c r="Z135" s="38">
        <f>AVERAGE('Raw Data'!K469,'Raw Data'!Q469,'Raw Data'!W469)</f>
        <v>9.1816666666666666</v>
      </c>
      <c r="AA135" s="38">
        <f>STDEV('Raw Data'!K469,'Raw Data'!Q469,'Raw Data'!W469)</f>
        <v>0.81205069628277105</v>
      </c>
      <c r="AB135" s="38">
        <f>AVERAGE('Raw Data'!AC469,'Raw Data'!AI469,'Raw Data'!AO469)</f>
        <v>12.074666666666667</v>
      </c>
      <c r="AC135" s="38">
        <f>STDEV('Raw Data'!AC469,'Raw Data'!AI469,'Raw Data'!AO469)</f>
        <v>0.49337646207873836</v>
      </c>
      <c r="AD135" s="38">
        <f>AVERAGE('Raw Data'!AU469,'Raw Data'!BA469,'Raw Data'!BG469)</f>
        <v>23.779666666666667</v>
      </c>
      <c r="AE135" s="38">
        <f>STDEV('Raw Data'!AU469,'Raw Data'!BA469,'Raw Data'!BG469)</f>
        <v>0.52413961244436846</v>
      </c>
      <c r="AF135" s="38">
        <f>AVERAGE('Raw Data'!BM469,'Raw Data'!BS469,'Raw Data'!BY469)</f>
        <v>35.332333333333338</v>
      </c>
      <c r="AG135" s="38">
        <f>STDEV('Raw Data'!BM469,'Raw Data'!BS469,'Raw Data'!BY469)</f>
        <v>1.3122459119133627</v>
      </c>
      <c r="AH135" s="38">
        <f>AVERAGE('Raw Data'!CE469,'Raw Data'!CK469,'Raw Data'!CQ469)</f>
        <v>35.349333333333334</v>
      </c>
      <c r="AI135" s="38">
        <f>STDEV('Raw Data'!CE469,'Raw Data'!CK469,'Raw Data'!CQ469)</f>
        <v>1.0450159488416106</v>
      </c>
      <c r="AK135" s="38">
        <f>AVERAGE('Raw Data'!AC636,'Raw Data'!AI636,'Raw Data'!AO636)</f>
        <v>18.260333333333335</v>
      </c>
      <c r="AL135" s="38">
        <f>STDEV('Raw Data'!AC636,'Raw Data'!AI636,'Raw Data'!AO636)</f>
        <v>0.64003229085205826</v>
      </c>
      <c r="AM135" s="38">
        <f>AVERAGE('Raw Data'!AU636,'Raw Data'!BA636,'Raw Data'!BG636)</f>
        <v>30.302999999999997</v>
      </c>
      <c r="AN135" s="38">
        <f>STDEV('Raw Data'!AU636,'Raw Data'!BA636,'Raw Data'!BG636)</f>
        <v>0.49956380973805453</v>
      </c>
      <c r="AO135" s="38">
        <f>AVERAGE('Raw Data'!BM636,'Raw Data'!BS636,'Raw Data'!BY636)</f>
        <v>34.243666666666662</v>
      </c>
      <c r="AP135" s="38">
        <f>STDEV('Raw Data'!BM636,'Raw Data'!BS636,'Raw Data'!BY636)</f>
        <v>0.3260250501623066</v>
      </c>
      <c r="AQ135" s="38">
        <f>AVERAGE('Raw Data'!CE636,'Raw Data'!CK636,'Raw Data'!CQ636)</f>
        <v>35.145000000000003</v>
      </c>
      <c r="AR135" s="38">
        <f>STDEV('Raw Data'!CE636,'Raw Data'!CK636,'Raw Data'!CQ636)</f>
        <v>0.63422472357989756</v>
      </c>
      <c r="AS135" s="64"/>
      <c r="AT135" s="38">
        <f>AVERAGE('Raw Data'!AC803,'Raw Data'!AI803,'Raw Data'!AO803)</f>
        <v>20.593</v>
      </c>
      <c r="AU135" s="38">
        <f>STDEV('Raw Data'!AC803,'Raw Data'!AI803,'Raw Data'!AO803)</f>
        <v>1.9096007436110825</v>
      </c>
      <c r="AV135" s="38">
        <f>AVERAGE('Raw Data'!AU803,'Raw Data'!BA803,'Raw Data'!BG803)</f>
        <v>31.757666666666665</v>
      </c>
      <c r="AW135" s="38">
        <f>STDEV('Raw Data'!AU803,'Raw Data'!BA803,'Raw Data'!BG803)</f>
        <v>1.3696774559484175</v>
      </c>
      <c r="AX135" s="38">
        <f>AVERAGE('Raw Data'!BM803,'Raw Data'!BS803,'Raw Data'!BY803)</f>
        <v>34.979666666666667</v>
      </c>
      <c r="AY135" s="38">
        <f>STDEV('Raw Data'!BM803,'Raw Data'!BS803,'Raw Data'!BY803)</f>
        <v>1.0429402347849728</v>
      </c>
      <c r="AZ135" s="38">
        <f>AVERAGE('Raw Data'!CE803,'Raw Data'!CK803,'Raw Data'!CQ803)</f>
        <v>35.066000000000003</v>
      </c>
      <c r="BA135" s="38">
        <f>STDEV('Raw Data'!CE803,'Raw Data'!CK803,'Raw Data'!CQ803)</f>
        <v>1.3475414650392028</v>
      </c>
      <c r="BC135" s="38">
        <f>AVERAGE('Raw Data'!AC970,'Raw Data'!AI970,'Raw Data'!AO970)</f>
        <v>12.234</v>
      </c>
      <c r="BD135" s="38">
        <f>STDEV('Raw Data'!AC970,'Raw Data'!AI970,'Raw Data'!AO970)</f>
        <v>0.24918266392347593</v>
      </c>
      <c r="BE135" s="38">
        <f>AVERAGE('Raw Data'!AU970,'Raw Data'!BA970,'Raw Data'!BG970)</f>
        <v>26.483999999999998</v>
      </c>
      <c r="BF135" s="38">
        <f>STDEV('Raw Data'!AU970,'Raw Data'!BA970,'Raw Data'!BG970)</f>
        <v>1.6301469258934922</v>
      </c>
      <c r="BG135" s="38">
        <f>AVERAGE('Raw Data'!BM970,'Raw Data'!BS970,'Raw Data'!BY970)</f>
        <v>34.17966666666667</v>
      </c>
      <c r="BH135" s="38">
        <f>STDEV('Raw Data'!BM970,'Raw Data'!BS970,'Raw Data'!BY970)</f>
        <v>0.75431182765042948</v>
      </c>
      <c r="BI135" s="38">
        <f>AVERAGE('Raw Data'!CE970,'Raw Data'!CK970,'Raw Data'!CQ970)</f>
        <v>34.425666666666665</v>
      </c>
      <c r="BJ135" s="38">
        <f>STDEV('Raw Data'!CE970,'Raw Data'!CK970,'Raw Data'!CQ970)</f>
        <v>1.2158064538952464</v>
      </c>
      <c r="BL135" s="68">
        <f t="shared" si="176"/>
        <v>-2.2153333333333336</v>
      </c>
      <c r="BM135" s="64">
        <f t="shared" si="177"/>
        <v>1.0217584515595319</v>
      </c>
      <c r="BN135" s="68">
        <f t="shared" si="178"/>
        <v>-5.2986666666666693</v>
      </c>
      <c r="BO135" s="64">
        <f t="shared" si="179"/>
        <v>0.92789025931590208</v>
      </c>
      <c r="BP135" s="68">
        <f t="shared" si="180"/>
        <v>-2.4383333333333326</v>
      </c>
      <c r="BQ135" s="64">
        <f t="shared" si="181"/>
        <v>2.8733348801233274</v>
      </c>
      <c r="BR135" s="68">
        <f t="shared" si="182"/>
        <v>0.99733333333333007</v>
      </c>
      <c r="BS135" s="64">
        <f t="shared" si="183"/>
        <v>2.2191281320975276</v>
      </c>
      <c r="BT135" s="68">
        <f t="shared" si="184"/>
        <v>-0.70000000000000284</v>
      </c>
      <c r="BU135" s="64">
        <f t="shared" si="185"/>
        <v>2.2105358324774254</v>
      </c>
      <c r="BW135" s="68">
        <f t="shared" si="186"/>
        <v>4.0729999999999986</v>
      </c>
      <c r="BX135" s="64">
        <f t="shared" si="187"/>
        <v>1.1430676562070441</v>
      </c>
      <c r="BY135" s="68">
        <f t="shared" si="188"/>
        <v>4.13533333333333</v>
      </c>
      <c r="BZ135" s="64">
        <f t="shared" si="189"/>
        <v>0.98047097526307803</v>
      </c>
      <c r="CA135" s="68">
        <f t="shared" si="190"/>
        <v>3.2593333333333341</v>
      </c>
      <c r="CB135" s="64">
        <f t="shared" si="191"/>
        <v>0.54342923489018569</v>
      </c>
      <c r="CC135" s="68">
        <f t="shared" si="192"/>
        <v>2.2943333333333271</v>
      </c>
      <c r="CD135" s="64">
        <f t="shared" si="193"/>
        <v>2.0619635463961687</v>
      </c>
      <c r="CE135" s="68">
        <f t="shared" si="194"/>
        <v>0.8890000000000029</v>
      </c>
      <c r="CF135" s="64">
        <f t="shared" si="195"/>
        <v>2.2760019039242176</v>
      </c>
      <c r="CG135" s="64"/>
      <c r="CH135" s="68">
        <f t="shared" si="196"/>
        <v>-2.050333333333338</v>
      </c>
      <c r="CI135" s="64">
        <f t="shared" si="197"/>
        <v>1.0618589046259077</v>
      </c>
      <c r="CJ135" s="68">
        <f t="shared" si="198"/>
        <v>-3.2639999999999958</v>
      </c>
      <c r="CK135" s="64">
        <f t="shared" si="199"/>
        <v>0.51976629363589844</v>
      </c>
      <c r="CL135" s="68">
        <f t="shared" si="200"/>
        <v>3.3830000000000027</v>
      </c>
      <c r="CM135" s="64">
        <f t="shared" si="201"/>
        <v>1.6235752728674662</v>
      </c>
      <c r="CN135" s="68">
        <f t="shared" si="202"/>
        <v>1.0933333333333337</v>
      </c>
      <c r="CO135" s="64">
        <f t="shared" si="203"/>
        <v>2.1190486859280342</v>
      </c>
      <c r="CP135" s="68"/>
      <c r="CQ135" s="68">
        <f t="shared" si="204"/>
        <v>-2.3326666666666647</v>
      </c>
      <c r="CR135" s="64">
        <f t="shared" si="205"/>
        <v>2.0140050479910254</v>
      </c>
      <c r="CS135" s="68">
        <f t="shared" si="206"/>
        <v>-1.4546666666666681</v>
      </c>
      <c r="CT135" s="64">
        <f t="shared" si="207"/>
        <v>1.4579370128141094</v>
      </c>
      <c r="CU135" s="68">
        <f t="shared" si="208"/>
        <v>-0.73600000000000421</v>
      </c>
      <c r="CV135" s="64">
        <f t="shared" si="209"/>
        <v>1.0927106966927105</v>
      </c>
      <c r="CW135" s="68">
        <f t="shared" si="210"/>
        <v>7.9000000000000625E-2</v>
      </c>
      <c r="CX135" s="64">
        <f t="shared" si="211"/>
        <v>1.4893317293336628</v>
      </c>
      <c r="CZ135" s="68">
        <f t="shared" si="212"/>
        <v>6.0263333333333353</v>
      </c>
      <c r="DA135" s="64">
        <f t="shared" si="213"/>
        <v>0.68682845990344177</v>
      </c>
      <c r="DB135" s="68">
        <f t="shared" si="214"/>
        <v>3.8189999999999991</v>
      </c>
      <c r="DC135" s="64">
        <f t="shared" si="215"/>
        <v>1.7049759529096009</v>
      </c>
      <c r="DD135" s="68">
        <f t="shared" si="216"/>
        <v>6.3999999999992951E-2</v>
      </c>
      <c r="DE135" s="64">
        <f t="shared" si="217"/>
        <v>0.82175340989050105</v>
      </c>
      <c r="DF135" s="68">
        <f t="shared" si="218"/>
        <v>0.71933333333333849</v>
      </c>
      <c r="DG135" s="64">
        <f t="shared" si="219"/>
        <v>1.3712863790373371</v>
      </c>
    </row>
    <row r="136" spans="1:122" ht="15.75" customHeight="1" x14ac:dyDescent="0.25">
      <c r="A136" s="63">
        <f>'Raw Data'!B136</f>
        <v>338</v>
      </c>
      <c r="B136" s="63">
        <f>'Raw Data'!C136</f>
        <v>352</v>
      </c>
      <c r="C136" s="63" t="str">
        <f>'Raw Data'!D136</f>
        <v>GRLPFYNQDHEKLFE</v>
      </c>
      <c r="D136" s="38">
        <f>AVERAGE('Raw Data'!K136,'Raw Data'!Q136,'Raw Data'!W136)</f>
        <v>11.074999999999998</v>
      </c>
      <c r="E136" s="38">
        <f>STDEV('Raw Data'!K136,'Raw Data'!Q136,'Raw Data'!W136)</f>
        <v>0.58659099890809807</v>
      </c>
      <c r="F136" s="38">
        <f>AVERAGE('Raw Data'!AC136,'Raw Data'!AI136,'Raw Data'!AO136)</f>
        <v>14.190666666666667</v>
      </c>
      <c r="G136" s="38">
        <f>STDEV('Raw Data'!AC136,'Raw Data'!AI136,'Raw Data'!AO136)</f>
        <v>0.67814919695693243</v>
      </c>
      <c r="H136" s="38">
        <f>AVERAGE('Raw Data'!AU136,'Raw Data'!BA136,'Raw Data'!BG136)</f>
        <v>24.557666666666666</v>
      </c>
      <c r="I136" s="38">
        <f>STDEV('Raw Data'!AU136,'Raw Data'!BA136,'Raw Data'!BG136)</f>
        <v>0.66023127261084302</v>
      </c>
      <c r="J136" s="38">
        <f>AVERAGE('Raw Data'!BM136,'Raw Data'!BS136,'Raw Data'!BY136)</f>
        <v>34.803333333333335</v>
      </c>
      <c r="K136" s="38">
        <f>STDEV('Raw Data'!BM136,'Raw Data'!BS136,'Raw Data'!BY136)</f>
        <v>1.0224364690939665</v>
      </c>
      <c r="L136" s="38">
        <f>AVERAGE('Raw Data'!CE136,'Raw Data'!CK136,'Raw Data'!CQ136)</f>
        <v>35.661999999999999</v>
      </c>
      <c r="M136" s="38">
        <f>STDEV('Raw Data'!CE136,'Raw Data'!CK136,'Raw Data'!CQ136)</f>
        <v>1.4557156315709483</v>
      </c>
      <c r="O136" s="38">
        <f>AVERAGE('Raw Data'!K303,'Raw Data'!Q303,'Raw Data'!W303)</f>
        <v>13.081000000000001</v>
      </c>
      <c r="P136" s="38">
        <f>STDEV('Raw Data'!K303,'Raw Data'!Q303,'Raw Data'!W303)</f>
        <v>1.0418785917754518</v>
      </c>
      <c r="Q136" s="38">
        <f>AVERAGE('Raw Data'!AC303,'Raw Data'!AI303,'Raw Data'!AO303)</f>
        <v>19.457000000000001</v>
      </c>
      <c r="R136" s="38">
        <f>STDEV('Raw Data'!AC303,'Raw Data'!AI303,'Raw Data'!AO303)</f>
        <v>0.56417018708896616</v>
      </c>
      <c r="S136" s="38">
        <f>AVERAGE('Raw Data'!AU303,'Raw Data'!BA303,'Raw Data'!BG303)</f>
        <v>30.863333333333333</v>
      </c>
      <c r="T136" s="38">
        <f>STDEV('Raw Data'!AU303,'Raw Data'!BA303,'Raw Data'!BG303)</f>
        <v>3.0190820348796956</v>
      </c>
      <c r="U136" s="38">
        <f>AVERAGE('Raw Data'!BM303,'Raw Data'!BS303,'Raw Data'!BY303)</f>
        <v>36.014000000000003</v>
      </c>
      <c r="V136" s="38">
        <f>STDEV('Raw Data'!BM303,'Raw Data'!BS303,'Raw Data'!BY303)</f>
        <v>0.56565802389782982</v>
      </c>
      <c r="W136" s="38">
        <f>AVERAGE('Raw Data'!CE303,'Raw Data'!CK303,'Raw Data'!CQ303)</f>
        <v>37.905999999999999</v>
      </c>
      <c r="X136" s="38">
        <f>STDEV('Raw Data'!CE303,'Raw Data'!CK303,'Raw Data'!CQ303)</f>
        <v>2.8535540997149496</v>
      </c>
      <c r="Z136" s="38">
        <f>AVERAGE('Raw Data'!K470,'Raw Data'!Q470,'Raw Data'!W470)</f>
        <v>7.1773333333333342</v>
      </c>
      <c r="AA136" s="38">
        <f>STDEV('Raw Data'!K470,'Raw Data'!Q470,'Raw Data'!W470)</f>
        <v>0.35869950283396451</v>
      </c>
      <c r="AB136" s="38">
        <f>AVERAGE('Raw Data'!AC470,'Raw Data'!AI470,'Raw Data'!AO470)</f>
        <v>9.822000000000001</v>
      </c>
      <c r="AC136" s="38">
        <f>STDEV('Raw Data'!AC470,'Raw Data'!AI470,'Raw Data'!AO470)</f>
        <v>0.46393857352024537</v>
      </c>
      <c r="AD136" s="38">
        <f>AVERAGE('Raw Data'!AU470,'Raw Data'!BA470,'Raw Data'!BG470)</f>
        <v>20.374666666666666</v>
      </c>
      <c r="AE136" s="38">
        <f>STDEV('Raw Data'!AU470,'Raw Data'!BA470,'Raw Data'!BG470)</f>
        <v>0.120238651578157</v>
      </c>
      <c r="AF136" s="38">
        <f>AVERAGE('Raw Data'!BM470,'Raw Data'!BS470,'Raw Data'!BY470)</f>
        <v>34.860666666666667</v>
      </c>
      <c r="AG136" s="38">
        <f>STDEV('Raw Data'!BM470,'Raw Data'!BS470,'Raw Data'!BY470)</f>
        <v>0.86399672067278721</v>
      </c>
      <c r="AH136" s="38">
        <f>AVERAGE('Raw Data'!CE470,'Raw Data'!CK470,'Raw Data'!CQ470)</f>
        <v>35.494999999999997</v>
      </c>
      <c r="AI136" s="38">
        <f>STDEV('Raw Data'!CE470,'Raw Data'!CK470,'Raw Data'!CQ470)</f>
        <v>0.73947887055682593</v>
      </c>
      <c r="AK136" s="38">
        <f>AVERAGE('Raw Data'!AC637,'Raw Data'!AI637,'Raw Data'!AO637)</f>
        <v>16.499333333333336</v>
      </c>
      <c r="AL136" s="38">
        <f>STDEV('Raw Data'!AC637,'Raw Data'!AI637,'Raw Data'!AO637)</f>
        <v>0.48527552311376021</v>
      </c>
      <c r="AM136" s="38">
        <f>AVERAGE('Raw Data'!AU637,'Raw Data'!BA637,'Raw Data'!BG637)</f>
        <v>29.729000000000003</v>
      </c>
      <c r="AN136" s="38">
        <f>STDEV('Raw Data'!AU637,'Raw Data'!BA637,'Raw Data'!BG637)</f>
        <v>0.96878222527046742</v>
      </c>
      <c r="AO136" s="38">
        <f>AVERAGE('Raw Data'!BM637,'Raw Data'!BS637,'Raw Data'!BY637)</f>
        <v>34.700333333333333</v>
      </c>
      <c r="AP136" s="38">
        <f>STDEV('Raw Data'!BM637,'Raw Data'!BS637,'Raw Data'!BY637)</f>
        <v>0.44313015394275923</v>
      </c>
      <c r="AQ136" s="38">
        <f>AVERAGE('Raw Data'!CE637,'Raw Data'!CK637,'Raw Data'!CQ637)</f>
        <v>36.103333333333332</v>
      </c>
      <c r="AR136" s="38">
        <f>STDEV('Raw Data'!CE637,'Raw Data'!CK637,'Raw Data'!CQ637)</f>
        <v>1.3831494255261538</v>
      </c>
      <c r="AS136" s="64"/>
      <c r="AT136" s="38">
        <f>AVERAGE('Raw Data'!AC804,'Raw Data'!AI804,'Raw Data'!AO804)</f>
        <v>19.905666666666665</v>
      </c>
      <c r="AU136" s="38">
        <f>STDEV('Raw Data'!AC804,'Raw Data'!AI804,'Raw Data'!AO804)</f>
        <v>2.3800572121974994</v>
      </c>
      <c r="AV136" s="38">
        <f>AVERAGE('Raw Data'!AU804,'Raw Data'!BA804,'Raw Data'!BG804)</f>
        <v>31.73533333333333</v>
      </c>
      <c r="AW136" s="38">
        <f>STDEV('Raw Data'!AU804,'Raw Data'!BA804,'Raw Data'!BG804)</f>
        <v>0.93632544199831025</v>
      </c>
      <c r="AX136" s="38">
        <f>AVERAGE('Raw Data'!BM804,'Raw Data'!BS804,'Raw Data'!BY804)</f>
        <v>35.853333333333332</v>
      </c>
      <c r="AY136" s="38">
        <f>STDEV('Raw Data'!BM804,'Raw Data'!BS804,'Raw Data'!BY804)</f>
        <v>1.0070756343658276</v>
      </c>
      <c r="AZ136" s="38">
        <f>AVERAGE('Raw Data'!CE804,'Raw Data'!CK804,'Raw Data'!CQ804)</f>
        <v>35.468333333333334</v>
      </c>
      <c r="BA136" s="38">
        <f>STDEV('Raw Data'!CE804,'Raw Data'!CK804,'Raw Data'!CQ804)</f>
        <v>0.98842113156960476</v>
      </c>
      <c r="BB136" s="64"/>
      <c r="BC136" s="38">
        <f>AVERAGE('Raw Data'!AC971,'Raw Data'!AI971,'Raw Data'!AO971)</f>
        <v>10.502000000000001</v>
      </c>
      <c r="BD136" s="38">
        <f>STDEV('Raw Data'!AC971,'Raw Data'!AI971,'Raw Data'!AO971)</f>
        <v>0.14943895074578067</v>
      </c>
      <c r="BE136" s="38">
        <f>AVERAGE('Raw Data'!AU971,'Raw Data'!BA971,'Raw Data'!BG971)</f>
        <v>25.396333333333335</v>
      </c>
      <c r="BF136" s="38">
        <f>STDEV('Raw Data'!AU971,'Raw Data'!BA971,'Raw Data'!BG971)</f>
        <v>1.0345010069271721</v>
      </c>
      <c r="BG136" s="38">
        <f>AVERAGE('Raw Data'!BM971,'Raw Data'!BS971,'Raw Data'!BY971)</f>
        <v>35.184666666666665</v>
      </c>
      <c r="BH136" s="38">
        <f>STDEV('Raw Data'!BM971,'Raw Data'!BS971,'Raw Data'!BY971)</f>
        <v>1.4378561587771352</v>
      </c>
      <c r="BI136" s="38">
        <f>AVERAGE('Raw Data'!CE971,'Raw Data'!CK971,'Raw Data'!CQ971)</f>
        <v>35.369</v>
      </c>
      <c r="BJ136" s="38">
        <f>STDEV('Raw Data'!CE971,'Raw Data'!CK971,'Raw Data'!CQ971)</f>
        <v>0.75650578319005635</v>
      </c>
      <c r="BK136" s="68"/>
      <c r="BL136" s="68">
        <f t="shared" si="176"/>
        <v>-2.0060000000000038</v>
      </c>
      <c r="BM136" s="64">
        <f t="shared" si="177"/>
        <v>1.1956588142108093</v>
      </c>
      <c r="BN136" s="68">
        <f t="shared" si="178"/>
        <v>-5.2663333333333338</v>
      </c>
      <c r="BO136" s="64">
        <f t="shared" si="179"/>
        <v>0.88214190090559208</v>
      </c>
      <c r="BP136" s="68">
        <f t="shared" si="180"/>
        <v>-6.3056666666666672</v>
      </c>
      <c r="BQ136" s="64">
        <f t="shared" si="181"/>
        <v>3.0904306603880722</v>
      </c>
      <c r="BR136" s="68">
        <f t="shared" si="182"/>
        <v>-1.2106666666666683</v>
      </c>
      <c r="BS136" s="64">
        <f t="shared" si="183"/>
        <v>1.1684799242320492</v>
      </c>
      <c r="BT136" s="68">
        <f t="shared" si="184"/>
        <v>-2.2439999999999998</v>
      </c>
      <c r="BU136" s="64">
        <f t="shared" si="185"/>
        <v>3.2034167696383187</v>
      </c>
      <c r="BW136" s="68">
        <f t="shared" si="186"/>
        <v>3.8976666666666633</v>
      </c>
      <c r="BX136" s="64">
        <f t="shared" si="187"/>
        <v>0.68757132963303058</v>
      </c>
      <c r="BY136" s="68">
        <f t="shared" si="188"/>
        <v>4.368666666666666</v>
      </c>
      <c r="BZ136" s="64">
        <f t="shared" si="189"/>
        <v>0.8216601081550281</v>
      </c>
      <c r="CA136" s="68">
        <f t="shared" si="190"/>
        <v>4.1829999999999998</v>
      </c>
      <c r="CB136" s="64">
        <f t="shared" si="191"/>
        <v>0.67109065458153028</v>
      </c>
      <c r="CC136" s="68">
        <f t="shared" si="192"/>
        <v>-5.7333333333332348E-2</v>
      </c>
      <c r="CD136" s="64">
        <f t="shared" si="193"/>
        <v>1.3386062403360699</v>
      </c>
      <c r="CE136" s="68">
        <f t="shared" si="194"/>
        <v>0.16700000000000159</v>
      </c>
      <c r="CF136" s="64">
        <f t="shared" si="195"/>
        <v>1.6327697326935002</v>
      </c>
      <c r="CG136" s="64"/>
      <c r="CH136" s="68">
        <f t="shared" si="196"/>
        <v>-2.3086666666666691</v>
      </c>
      <c r="CI136" s="64">
        <f t="shared" si="197"/>
        <v>0.83389367827479421</v>
      </c>
      <c r="CJ136" s="68">
        <f t="shared" si="198"/>
        <v>-5.1713333333333367</v>
      </c>
      <c r="CK136" s="64">
        <f t="shared" si="199"/>
        <v>1.172366978950419</v>
      </c>
      <c r="CL136" s="68">
        <f t="shared" si="200"/>
        <v>0.10300000000000153</v>
      </c>
      <c r="CM136" s="64">
        <f t="shared" si="201"/>
        <v>1.1143341808751408</v>
      </c>
      <c r="CN136" s="68">
        <f t="shared" si="202"/>
        <v>-0.44133333333333269</v>
      </c>
      <c r="CO136" s="64">
        <f t="shared" si="203"/>
        <v>2.0080364372524055</v>
      </c>
      <c r="CQ136" s="68">
        <f t="shared" si="204"/>
        <v>-3.406333333333329</v>
      </c>
      <c r="CR136" s="64">
        <f t="shared" si="205"/>
        <v>2.4290254561586351</v>
      </c>
      <c r="CS136" s="68">
        <f t="shared" si="206"/>
        <v>-2.0063333333333269</v>
      </c>
      <c r="CT136" s="64">
        <f t="shared" si="207"/>
        <v>1.3473100360842452</v>
      </c>
      <c r="CU136" s="68">
        <f t="shared" si="208"/>
        <v>-1.1529999999999987</v>
      </c>
      <c r="CV136" s="64">
        <f t="shared" si="209"/>
        <v>1.1002570911685448</v>
      </c>
      <c r="CW136" s="68">
        <f t="shared" si="210"/>
        <v>0.63499999999999801</v>
      </c>
      <c r="CX136" s="64">
        <f t="shared" si="211"/>
        <v>1.7000231370974537</v>
      </c>
      <c r="CZ136" s="68">
        <f t="shared" si="212"/>
        <v>5.9973333333333354</v>
      </c>
      <c r="DA136" s="64">
        <f t="shared" si="213"/>
        <v>0.5077640528171854</v>
      </c>
      <c r="DB136" s="68">
        <f t="shared" si="214"/>
        <v>4.3326666666666682</v>
      </c>
      <c r="DC136" s="64">
        <f t="shared" si="215"/>
        <v>1.417297193016811</v>
      </c>
      <c r="DD136" s="68">
        <f t="shared" si="216"/>
        <v>-0.48433333333333195</v>
      </c>
      <c r="DE136" s="64">
        <f t="shared" si="217"/>
        <v>1.5045911958624081</v>
      </c>
      <c r="DF136" s="68">
        <f t="shared" si="218"/>
        <v>0.73433333333333195</v>
      </c>
      <c r="DG136" s="64">
        <f t="shared" si="219"/>
        <v>1.5765162014179652</v>
      </c>
    </row>
    <row r="137" spans="1:122" ht="15.75" customHeight="1" x14ac:dyDescent="0.25">
      <c r="A137" s="63">
        <f>'Raw Data'!B137</f>
        <v>351</v>
      </c>
      <c r="B137" s="63">
        <f>'Raw Data'!C137</f>
        <v>355</v>
      </c>
      <c r="C137" s="63" t="str">
        <f>'Raw Data'!D137</f>
        <v>FELIL</v>
      </c>
      <c r="D137" s="38">
        <f>AVERAGE('Raw Data'!K137,'Raw Data'!Q137,'Raw Data'!W137)</f>
        <v>8.6776666666666671</v>
      </c>
      <c r="E137" s="38">
        <f>STDEV('Raw Data'!K137,'Raw Data'!Q137,'Raw Data'!W137)</f>
        <v>1.529295698461655</v>
      </c>
      <c r="F137" s="38">
        <f>AVERAGE('Raw Data'!AC137,'Raw Data'!AI137,'Raw Data'!AO137)</f>
        <v>11.825000000000001</v>
      </c>
      <c r="G137" s="38">
        <f>STDEV('Raw Data'!AC137,'Raw Data'!AI137,'Raw Data'!AO137)</f>
        <v>1.6751456653079488</v>
      </c>
      <c r="H137" s="38">
        <f>AVERAGE('Raw Data'!AU137,'Raw Data'!BA137,'Raw Data'!BG137)</f>
        <v>29.015666666666664</v>
      </c>
      <c r="I137" s="38">
        <f>STDEV('Raw Data'!AU137,'Raw Data'!BA137,'Raw Data'!BG137)</f>
        <v>0.79025333490807526</v>
      </c>
      <c r="J137" s="38">
        <f>AVERAGE('Raw Data'!BM137,'Raw Data'!BS137,'Raw Data'!BY137)</f>
        <v>55.890666666666668</v>
      </c>
      <c r="K137" s="38">
        <f>STDEV('Raw Data'!BM137,'Raw Data'!BS137,'Raw Data'!BY137)</f>
        <v>2.0624580803820804</v>
      </c>
      <c r="L137" s="38">
        <f>AVERAGE('Raw Data'!CE137,'Raw Data'!CK137,'Raw Data'!CQ137)</f>
        <v>68.118000000000009</v>
      </c>
      <c r="M137" s="38">
        <f>STDEV('Raw Data'!CE137,'Raw Data'!CK137,'Raw Data'!CQ137)</f>
        <v>2.1234342466862479</v>
      </c>
      <c r="O137" s="38">
        <f>AVERAGE('Raw Data'!K304,'Raw Data'!Q304,'Raw Data'!W304)</f>
        <v>10.122333333333335</v>
      </c>
      <c r="P137" s="38">
        <f>STDEV('Raw Data'!K304,'Raw Data'!Q304,'Raw Data'!W304)</f>
        <v>1.627260376624867</v>
      </c>
      <c r="Q137" s="38">
        <f>AVERAGE('Raw Data'!AC304,'Raw Data'!AI304,'Raw Data'!AO304)</f>
        <v>17.854333333333333</v>
      </c>
      <c r="R137" s="38">
        <f>STDEV('Raw Data'!AC304,'Raw Data'!AI304,'Raw Data'!AO304)</f>
        <v>0.867972541808399</v>
      </c>
      <c r="S137" s="38">
        <f>AVERAGE('Raw Data'!AU304,'Raw Data'!BA304,'Raw Data'!BG304)</f>
        <v>43.303666666666665</v>
      </c>
      <c r="T137" s="38">
        <f>STDEV('Raw Data'!AU304,'Raw Data'!BA304,'Raw Data'!BG304)</f>
        <v>2.8360310882170059</v>
      </c>
      <c r="U137" s="38">
        <f>AVERAGE('Raw Data'!BM304,'Raw Data'!BS304,'Raw Data'!BY304)</f>
        <v>57.514333333333333</v>
      </c>
      <c r="V137" s="38">
        <f>STDEV('Raw Data'!BM304,'Raw Data'!BS304,'Raw Data'!BY304)</f>
        <v>2.330432220283039</v>
      </c>
      <c r="W137" s="38">
        <f>AVERAGE('Raw Data'!CE304,'Raw Data'!CK304,'Raw Data'!CQ304)</f>
        <v>68.935999999999993</v>
      </c>
      <c r="X137" s="38">
        <f>STDEV('Raw Data'!CE304,'Raw Data'!CK304,'Raw Data'!CQ304)</f>
        <v>0.33072193758503149</v>
      </c>
      <c r="Z137" s="38">
        <f>AVERAGE('Raw Data'!K471,'Raw Data'!Q471,'Raw Data'!W471)</f>
        <v>3.7466666666666661</v>
      </c>
      <c r="AA137" s="38">
        <f>STDEV('Raw Data'!K471,'Raw Data'!Q471,'Raw Data'!W471)</f>
        <v>0.96321458322293718</v>
      </c>
      <c r="AB137" s="38">
        <f>AVERAGE('Raw Data'!AC471,'Raw Data'!AI471,'Raw Data'!AO471)</f>
        <v>3.3040000000000003</v>
      </c>
      <c r="AC137" s="38">
        <f>STDEV('Raw Data'!AC471,'Raw Data'!AI471,'Raw Data'!AO471)</f>
        <v>0.26019031496195227</v>
      </c>
      <c r="AD137" s="38">
        <f>AVERAGE('Raw Data'!AU471,'Raw Data'!BA471,'Raw Data'!BG471)</f>
        <v>15.182333333333332</v>
      </c>
      <c r="AE137" s="38">
        <f>STDEV('Raw Data'!AU471,'Raw Data'!BA471,'Raw Data'!BG471)</f>
        <v>1.4533858170951486</v>
      </c>
      <c r="AF137" s="38">
        <f>AVERAGE('Raw Data'!BM471,'Raw Data'!BS471,'Raw Data'!BY471)</f>
        <v>52.93866666666667</v>
      </c>
      <c r="AG137" s="38">
        <f>STDEV('Raw Data'!BM471,'Raw Data'!BS471,'Raw Data'!BY471)</f>
        <v>0.65296120354377196</v>
      </c>
      <c r="AH137" s="38">
        <f>AVERAGE('Raw Data'!CE471,'Raw Data'!CK471,'Raw Data'!CQ471)</f>
        <v>68.666666666666671</v>
      </c>
      <c r="AI137" s="38">
        <f>STDEV('Raw Data'!CE471,'Raw Data'!CK471,'Raw Data'!CQ471)</f>
        <v>0.28328313280768291</v>
      </c>
      <c r="AK137" s="38">
        <f>AVERAGE('Raw Data'!AC638,'Raw Data'!AI638,'Raw Data'!AO638)</f>
        <v>15.981666666666667</v>
      </c>
      <c r="AL137" s="38">
        <f>STDEV('Raw Data'!AC638,'Raw Data'!AI638,'Raw Data'!AO638)</f>
        <v>4.9778793008000202</v>
      </c>
      <c r="AM137" s="38">
        <f>AVERAGE('Raw Data'!AU638,'Raw Data'!BA638,'Raw Data'!BG638)</f>
        <v>41.626333333333328</v>
      </c>
      <c r="AN137" s="38">
        <f>STDEV('Raw Data'!AU638,'Raw Data'!BA638,'Raw Data'!BG638)</f>
        <v>0.54011140826067561</v>
      </c>
      <c r="AO137" s="38">
        <f>AVERAGE('Raw Data'!BM638,'Raw Data'!BS638,'Raw Data'!BY638)</f>
        <v>64.912999999999997</v>
      </c>
      <c r="AP137" s="38">
        <f>STDEV('Raw Data'!BM638,'Raw Data'!BS638,'Raw Data'!BY638)</f>
        <v>1.3669275767208735</v>
      </c>
      <c r="AQ137" s="38">
        <f>AVERAGE('Raw Data'!CE638,'Raw Data'!CK638,'Raw Data'!CQ638)</f>
        <v>70.785333333333341</v>
      </c>
      <c r="AR137" s="38">
        <f>STDEV('Raw Data'!CE638,'Raw Data'!CK638,'Raw Data'!CQ638)</f>
        <v>1.7174519886545105</v>
      </c>
      <c r="AS137" s="64"/>
      <c r="AT137" s="38">
        <f>AVERAGE('Raw Data'!AC805,'Raw Data'!AI805,'Raw Data'!AO805)</f>
        <v>20.994</v>
      </c>
      <c r="AU137" s="38">
        <f>STDEV('Raw Data'!AC805,'Raw Data'!AI805,'Raw Data'!AO805)</f>
        <v>1.9872181561167352</v>
      </c>
      <c r="AV137" s="38">
        <f>AVERAGE('Raw Data'!AU805,'Raw Data'!BA805,'Raw Data'!BG805)</f>
        <v>53.181999999999995</v>
      </c>
      <c r="AW137" s="38">
        <f>STDEV('Raw Data'!AU805,'Raw Data'!BA805,'Raw Data'!BG805)</f>
        <v>2.819189245155421</v>
      </c>
      <c r="AX137" s="38">
        <f>AVERAGE('Raw Data'!BM805,'Raw Data'!BS805,'Raw Data'!BY805)</f>
        <v>67.86633333333333</v>
      </c>
      <c r="AY137" s="38">
        <f>STDEV('Raw Data'!BM805,'Raw Data'!BS805,'Raw Data'!BY805)</f>
        <v>0.79250257623135278</v>
      </c>
      <c r="AZ137" s="38">
        <f>AVERAGE('Raw Data'!CE805,'Raw Data'!CK805,'Raw Data'!CQ805)</f>
        <v>68.796333333333337</v>
      </c>
      <c r="BA137" s="38">
        <f>STDEV('Raw Data'!CE805,'Raw Data'!CK805,'Raw Data'!CQ805)</f>
        <v>9.2985661977172521E-2</v>
      </c>
      <c r="BB137" s="64"/>
      <c r="BC137" s="38">
        <f>AVERAGE('Raw Data'!AC972,'Raw Data'!AI972,'Raw Data'!AO972)</f>
        <v>8.4146666666666672</v>
      </c>
      <c r="BD137" s="38">
        <f>STDEV('Raw Data'!AC972,'Raw Data'!AI972,'Raw Data'!AO972)</f>
        <v>2.1340968425386246</v>
      </c>
      <c r="BE137" s="38">
        <f>AVERAGE('Raw Data'!AU972,'Raw Data'!BA972,'Raw Data'!BG972)</f>
        <v>29.328333333333333</v>
      </c>
      <c r="BF137" s="38">
        <f>STDEV('Raw Data'!AU972,'Raw Data'!BA972,'Raw Data'!BG972)</f>
        <v>0.85992809776941914</v>
      </c>
      <c r="BG137" s="38">
        <f>AVERAGE('Raw Data'!BM972,'Raw Data'!BS972,'Raw Data'!BY972)</f>
        <v>65.108666666666679</v>
      </c>
      <c r="BH137" s="38">
        <f>STDEV('Raw Data'!BM972,'Raw Data'!BS972,'Raw Data'!BY972)</f>
        <v>0.89153369725060261</v>
      </c>
      <c r="BI137" s="38">
        <f>AVERAGE('Raw Data'!CE972,'Raw Data'!CK972,'Raw Data'!CQ972)</f>
        <v>69.281999999999996</v>
      </c>
      <c r="BJ137" s="38">
        <f>STDEV('Raw Data'!CE972,'Raw Data'!CK972,'Raw Data'!CQ972)</f>
        <v>1.046227508718824</v>
      </c>
      <c r="BK137" s="68"/>
      <c r="BL137" s="68">
        <f t="shared" si="176"/>
        <v>-1.4446666666666683</v>
      </c>
      <c r="BM137" s="64">
        <f t="shared" si="177"/>
        <v>2.2330968780298415</v>
      </c>
      <c r="BN137" s="68">
        <f t="shared" si="178"/>
        <v>-6.0293333333333319</v>
      </c>
      <c r="BO137" s="64">
        <f t="shared" si="179"/>
        <v>1.8866608951619639</v>
      </c>
      <c r="BP137" s="68">
        <f t="shared" si="180"/>
        <v>-14.288</v>
      </c>
      <c r="BQ137" s="64">
        <f t="shared" si="181"/>
        <v>2.9440741612035977</v>
      </c>
      <c r="BR137" s="68">
        <f t="shared" si="182"/>
        <v>-1.623666666666665</v>
      </c>
      <c r="BS137" s="64">
        <f t="shared" si="183"/>
        <v>3.1120166559108693</v>
      </c>
      <c r="BT137" s="68">
        <f t="shared" si="184"/>
        <v>-0.81799999999998363</v>
      </c>
      <c r="BU137" s="64">
        <f t="shared" si="185"/>
        <v>2.1490346670074891</v>
      </c>
      <c r="BW137" s="68">
        <f t="shared" si="186"/>
        <v>4.9310000000000009</v>
      </c>
      <c r="BX137" s="64">
        <f t="shared" si="187"/>
        <v>1.8073537746292667</v>
      </c>
      <c r="BY137" s="68">
        <f t="shared" si="188"/>
        <v>8.5210000000000008</v>
      </c>
      <c r="BZ137" s="64">
        <f t="shared" si="189"/>
        <v>1.6952321374962223</v>
      </c>
      <c r="CA137" s="68">
        <f t="shared" si="190"/>
        <v>13.833333333333332</v>
      </c>
      <c r="CB137" s="64">
        <f t="shared" si="191"/>
        <v>1.6543369265861978</v>
      </c>
      <c r="CC137" s="68">
        <f t="shared" si="192"/>
        <v>2.9519999999999982</v>
      </c>
      <c r="CD137" s="64">
        <f t="shared" si="193"/>
        <v>2.1633519516404784</v>
      </c>
      <c r="CE137" s="68">
        <f t="shared" si="194"/>
        <v>-0.54866666666666219</v>
      </c>
      <c r="CF137" s="64">
        <f t="shared" si="195"/>
        <v>2.1422470290172719</v>
      </c>
      <c r="CG137" s="64"/>
      <c r="CH137" s="68">
        <f t="shared" si="196"/>
        <v>-4.1566666666666663</v>
      </c>
      <c r="CI137" s="64">
        <f t="shared" si="197"/>
        <v>5.2521800553040174</v>
      </c>
      <c r="CJ137" s="68">
        <f t="shared" si="198"/>
        <v>-12.610666666666663</v>
      </c>
      <c r="CK137" s="64">
        <f t="shared" si="199"/>
        <v>0.95719416351473063</v>
      </c>
      <c r="CL137" s="68">
        <f t="shared" si="200"/>
        <v>-9.0223333333333287</v>
      </c>
      <c r="CM137" s="64">
        <f t="shared" si="201"/>
        <v>2.474312901258314</v>
      </c>
      <c r="CN137" s="68">
        <f t="shared" si="202"/>
        <v>-2.6673333333333318</v>
      </c>
      <c r="CO137" s="64">
        <f t="shared" si="203"/>
        <v>2.7310463806631562</v>
      </c>
      <c r="CQ137" s="68">
        <f t="shared" si="204"/>
        <v>-5.0123333333333324</v>
      </c>
      <c r="CR137" s="64">
        <f t="shared" si="205"/>
        <v>5.3598804402088387</v>
      </c>
      <c r="CS137" s="68">
        <f t="shared" si="206"/>
        <v>-11.555666666666667</v>
      </c>
      <c r="CT137" s="64">
        <f t="shared" si="207"/>
        <v>2.8704613450338123</v>
      </c>
      <c r="CU137" s="68">
        <f t="shared" si="208"/>
        <v>-2.9533333333333331</v>
      </c>
      <c r="CV137" s="64">
        <f t="shared" si="209"/>
        <v>1.5800478895695949</v>
      </c>
      <c r="CW137" s="68">
        <f t="shared" si="210"/>
        <v>1.9890000000000043</v>
      </c>
      <c r="CX137" s="64">
        <f t="shared" si="211"/>
        <v>1.7199673446512485</v>
      </c>
      <c r="CZ137" s="68">
        <f t="shared" si="212"/>
        <v>7.5670000000000002</v>
      </c>
      <c r="DA137" s="64">
        <f t="shared" si="213"/>
        <v>5.4160549911043763</v>
      </c>
      <c r="DB137" s="68">
        <f t="shared" si="214"/>
        <v>12.297999999999995</v>
      </c>
      <c r="DC137" s="64">
        <f t="shared" si="215"/>
        <v>1.0154785407218914</v>
      </c>
      <c r="DD137" s="68">
        <f t="shared" si="216"/>
        <v>-0.19566666666668198</v>
      </c>
      <c r="DE137" s="64">
        <f t="shared" si="217"/>
        <v>1.631969158205304</v>
      </c>
      <c r="DF137" s="68">
        <f t="shared" si="218"/>
        <v>1.5033333333333445</v>
      </c>
      <c r="DG137" s="64">
        <f t="shared" si="219"/>
        <v>2.0110279295259255</v>
      </c>
    </row>
    <row r="138" spans="1:122" ht="15.75" customHeight="1" x14ac:dyDescent="0.25">
      <c r="A138" s="63">
        <f>'Raw Data'!B138</f>
        <v>354</v>
      </c>
      <c r="B138" s="63">
        <f>'Raw Data'!C138</f>
        <v>358</v>
      </c>
      <c r="C138" s="63" t="str">
        <f>'Raw Data'!D138</f>
        <v>ILMEE</v>
      </c>
      <c r="D138" s="38">
        <f>AVERAGE('Raw Data'!K138,'Raw Data'!Q138,'Raw Data'!W138)</f>
        <v>18.795999999999999</v>
      </c>
      <c r="E138" s="38">
        <f>STDEV('Raw Data'!K138,'Raw Data'!Q138,'Raw Data'!W138)</f>
        <v>0.93867619550087833</v>
      </c>
      <c r="F138" s="38">
        <f>AVERAGE('Raw Data'!AC138,'Raw Data'!AI138,'Raw Data'!AO138)</f>
        <v>28.717666666666663</v>
      </c>
      <c r="G138" s="38">
        <f>STDEV('Raw Data'!AC138,'Raw Data'!AI138,'Raw Data'!AO138)</f>
        <v>0.50894040253583162</v>
      </c>
      <c r="H138" s="38">
        <f>AVERAGE('Raw Data'!AU138,'Raw Data'!BA138,'Raw Data'!BG138)</f>
        <v>43.012</v>
      </c>
      <c r="I138" s="38">
        <f>STDEV('Raw Data'!AU138,'Raw Data'!BA138,'Raw Data'!BG138)</f>
        <v>0.35289800226127682</v>
      </c>
      <c r="J138" s="38">
        <f>AVERAGE('Raw Data'!BM138,'Raw Data'!BS138,'Raw Data'!BY138)</f>
        <v>53.212666666666671</v>
      </c>
      <c r="K138" s="38">
        <f>STDEV('Raw Data'!BM138,'Raw Data'!BS138,'Raw Data'!BY138)</f>
        <v>1.806711469309179</v>
      </c>
      <c r="L138" s="38">
        <f>AVERAGE('Raw Data'!CE138,'Raw Data'!CK138,'Raw Data'!CQ138)</f>
        <v>52.95066666666667</v>
      </c>
      <c r="M138" s="38">
        <f>STDEV('Raw Data'!CE138,'Raw Data'!CK138,'Raw Data'!CQ138)</f>
        <v>1.7883138240625795</v>
      </c>
      <c r="O138" s="38">
        <f>AVERAGE('Raw Data'!K305,'Raw Data'!Q305,'Raw Data'!W305)</f>
        <v>28.405000000000001</v>
      </c>
      <c r="P138" s="38">
        <f>STDEV('Raw Data'!K305,'Raw Data'!Q305,'Raw Data'!W305)</f>
        <v>0.90792235350827166</v>
      </c>
      <c r="Q138" s="38">
        <f>AVERAGE('Raw Data'!AC305,'Raw Data'!AI305,'Raw Data'!AO305)</f>
        <v>34.830333333333336</v>
      </c>
      <c r="R138" s="38">
        <f>STDEV('Raw Data'!AC305,'Raw Data'!AI305,'Raw Data'!AO305)</f>
        <v>0.60162806893739018</v>
      </c>
      <c r="S138" s="38">
        <f>AVERAGE('Raw Data'!AU305,'Raw Data'!BA305,'Raw Data'!BG305)</f>
        <v>46.906000000000006</v>
      </c>
      <c r="T138" s="38">
        <f>STDEV('Raw Data'!AU305,'Raw Data'!BA305,'Raw Data'!BG305)</f>
        <v>2.7948615350317443</v>
      </c>
      <c r="U138" s="38">
        <f>AVERAGE('Raw Data'!BM305,'Raw Data'!BS305,'Raw Data'!BY305)</f>
        <v>53.435666666666663</v>
      </c>
      <c r="V138" s="38">
        <f>STDEV('Raw Data'!BM305,'Raw Data'!BS305,'Raw Data'!BY305)</f>
        <v>1.8302790315504702</v>
      </c>
      <c r="W138" s="38">
        <f>AVERAGE('Raw Data'!CE305,'Raw Data'!CK305,'Raw Data'!CQ305)</f>
        <v>53.237333333333332</v>
      </c>
      <c r="X138" s="38">
        <f>STDEV('Raw Data'!CE305,'Raw Data'!CK305,'Raw Data'!CQ305)</f>
        <v>0.72280725877188923</v>
      </c>
      <c r="Z138" s="38">
        <f>AVERAGE('Raw Data'!K472,'Raw Data'!Q472,'Raw Data'!W472)</f>
        <v>12.731999999999999</v>
      </c>
      <c r="AA138" s="38">
        <f>STDEV('Raw Data'!K472,'Raw Data'!Q472,'Raw Data'!W472)</f>
        <v>1.0435434825631371</v>
      </c>
      <c r="AB138" s="38">
        <f>AVERAGE('Raw Data'!AC472,'Raw Data'!AI472,'Raw Data'!AO472)</f>
        <v>15.071333333333333</v>
      </c>
      <c r="AC138" s="38">
        <f>STDEV('Raw Data'!AC472,'Raw Data'!AI472,'Raw Data'!AO472)</f>
        <v>1.8203083072197781</v>
      </c>
      <c r="AD138" s="38">
        <f>AVERAGE('Raw Data'!AU472,'Raw Data'!BA472,'Raw Data'!BG472)</f>
        <v>37.689666666666668</v>
      </c>
      <c r="AE138" s="38">
        <f>STDEV('Raw Data'!AU472,'Raw Data'!BA472,'Raw Data'!BG472)</f>
        <v>1.4109359777584998</v>
      </c>
      <c r="AF138" s="38">
        <f>AVERAGE('Raw Data'!BM472,'Raw Data'!BS472,'Raw Data'!BY472)</f>
        <v>52.458333333333336</v>
      </c>
      <c r="AG138" s="38">
        <f>STDEV('Raw Data'!BM472,'Raw Data'!BS472,'Raw Data'!BY472)</f>
        <v>0.68068078666385878</v>
      </c>
      <c r="AH138" s="38">
        <f>AVERAGE('Raw Data'!CE472,'Raw Data'!CK472,'Raw Data'!CQ472)</f>
        <v>53.231666666666662</v>
      </c>
      <c r="AI138" s="38">
        <f>STDEV('Raw Data'!CE472,'Raw Data'!CK472,'Raw Data'!CQ472)</f>
        <v>0.95014332252209555</v>
      </c>
      <c r="AK138" s="38">
        <f>AVERAGE('Raw Data'!AC639,'Raw Data'!AI639,'Raw Data'!AO639)</f>
        <v>29.605333333333334</v>
      </c>
      <c r="AL138" s="38">
        <f>STDEV('Raw Data'!AC639,'Raw Data'!AI639,'Raw Data'!AO639)</f>
        <v>1.5445498804937754</v>
      </c>
      <c r="AM138" s="38">
        <f>AVERAGE('Raw Data'!AU639,'Raw Data'!BA639,'Raw Data'!BG639)</f>
        <v>49.033333333333331</v>
      </c>
      <c r="AN138" s="38">
        <f>STDEV('Raw Data'!AU639,'Raw Data'!BA639,'Raw Data'!BG639)</f>
        <v>2.9086851554153017</v>
      </c>
      <c r="AO138" s="38">
        <f>AVERAGE('Raw Data'!BM639,'Raw Data'!BS639,'Raw Data'!BY639)</f>
        <v>52.707999999999998</v>
      </c>
      <c r="AP138" s="38">
        <f>STDEV('Raw Data'!BM639,'Raw Data'!BS639,'Raw Data'!BY639)</f>
        <v>2.1124118916537102</v>
      </c>
      <c r="AQ138" s="38">
        <f>AVERAGE('Raw Data'!CE639,'Raw Data'!CK639,'Raw Data'!CQ639)</f>
        <v>54.853999999999992</v>
      </c>
      <c r="AR138" s="38">
        <f>STDEV('Raw Data'!CE639,'Raw Data'!CK639,'Raw Data'!CQ639)</f>
        <v>0.81465575551885705</v>
      </c>
      <c r="AS138" s="64"/>
      <c r="AT138" s="38">
        <f>AVERAGE('Raw Data'!AC806,'Raw Data'!AI806,'Raw Data'!AO806)</f>
        <v>39.450000000000003</v>
      </c>
      <c r="AU138" s="38">
        <f>STDEV('Raw Data'!AC806,'Raw Data'!AI806,'Raw Data'!AO806)</f>
        <v>1.4499617236327309</v>
      </c>
      <c r="AV138" s="38">
        <f>AVERAGE('Raw Data'!AU806,'Raw Data'!BA806,'Raw Data'!BG806)</f>
        <v>53.524666666666668</v>
      </c>
      <c r="AW138" s="38">
        <f>STDEV('Raw Data'!AU806,'Raw Data'!BA806,'Raw Data'!BG806)</f>
        <v>1.3249865408121451</v>
      </c>
      <c r="AX138" s="38">
        <f>AVERAGE('Raw Data'!BM806,'Raw Data'!BS806,'Raw Data'!BY806)</f>
        <v>53.218999999999994</v>
      </c>
      <c r="AY138" s="38">
        <f>STDEV('Raw Data'!BM806,'Raw Data'!BS806,'Raw Data'!BY806)</f>
        <v>1.4246725939667668</v>
      </c>
      <c r="AZ138" s="38">
        <f>AVERAGE('Raw Data'!CE806,'Raw Data'!CK806,'Raw Data'!CQ806)</f>
        <v>56.003999999999998</v>
      </c>
      <c r="BA138" s="38">
        <f>STDEV('Raw Data'!CE806,'Raw Data'!CK806,'Raw Data'!CQ806)</f>
        <v>0.64874340073714776</v>
      </c>
      <c r="BB138" s="64"/>
      <c r="BC138" s="38">
        <f>AVERAGE('Raw Data'!AC973,'Raw Data'!AI973,'Raw Data'!AO973)</f>
        <v>24.532999999999998</v>
      </c>
      <c r="BD138" s="38">
        <f>STDEV('Raw Data'!AC973,'Raw Data'!AI973,'Raw Data'!AO973)</f>
        <v>0.38185468440232684</v>
      </c>
      <c r="BE138" s="38">
        <f>AVERAGE('Raw Data'!AU973,'Raw Data'!BA973,'Raw Data'!BG973)</f>
        <v>46.737666666666662</v>
      </c>
      <c r="BF138" s="38">
        <f>STDEV('Raw Data'!AU973,'Raw Data'!BA973,'Raw Data'!BG973)</f>
        <v>1.672343963822434</v>
      </c>
      <c r="BG138" s="38">
        <f>AVERAGE('Raw Data'!BM973,'Raw Data'!BS973,'Raw Data'!BY973)</f>
        <v>53.559666666666665</v>
      </c>
      <c r="BH138" s="38">
        <f>STDEV('Raw Data'!BM973,'Raw Data'!BS973,'Raw Data'!BY973)</f>
        <v>0.82251828753732281</v>
      </c>
      <c r="BI138" s="38">
        <f>AVERAGE('Raw Data'!CE973,'Raw Data'!CK973,'Raw Data'!CQ973)</f>
        <v>53.934666666666665</v>
      </c>
      <c r="BJ138" s="38">
        <f>STDEV('Raw Data'!CE973,'Raw Data'!CK973,'Raw Data'!CQ973)</f>
        <v>1.3264012716117775</v>
      </c>
      <c r="BK138" s="68"/>
      <c r="BL138" s="68">
        <f t="shared" si="176"/>
        <v>-9.6090000000000018</v>
      </c>
      <c r="BM138" s="64">
        <f t="shared" si="177"/>
        <v>1.3059234280768541</v>
      </c>
      <c r="BN138" s="68">
        <f t="shared" si="178"/>
        <v>-6.1126666666666729</v>
      </c>
      <c r="BO138" s="64">
        <f t="shared" si="179"/>
        <v>0.7880207273077704</v>
      </c>
      <c r="BP138" s="68">
        <f t="shared" si="180"/>
        <v>-3.8940000000000055</v>
      </c>
      <c r="BQ138" s="64">
        <f t="shared" si="181"/>
        <v>2.8170530701426264</v>
      </c>
      <c r="BR138" s="68">
        <f t="shared" si="182"/>
        <v>-0.22299999999999187</v>
      </c>
      <c r="BS138" s="64">
        <f t="shared" si="183"/>
        <v>2.5717946392872544</v>
      </c>
      <c r="BT138" s="68">
        <f t="shared" si="184"/>
        <v>-0.28666666666666174</v>
      </c>
      <c r="BU138" s="64">
        <f t="shared" si="185"/>
        <v>1.9288640871421345</v>
      </c>
      <c r="BW138" s="68">
        <f t="shared" si="186"/>
        <v>6.0640000000000001</v>
      </c>
      <c r="BX138" s="64">
        <f t="shared" si="187"/>
        <v>1.4036010829291932</v>
      </c>
      <c r="BY138" s="68">
        <f t="shared" si="188"/>
        <v>13.646333333333329</v>
      </c>
      <c r="BZ138" s="64">
        <f t="shared" si="189"/>
        <v>1.8901171039559079</v>
      </c>
      <c r="CA138" s="68">
        <f t="shared" si="190"/>
        <v>5.3223333333333329</v>
      </c>
      <c r="CB138" s="64">
        <f t="shared" si="191"/>
        <v>1.454399303263493</v>
      </c>
      <c r="CC138" s="68">
        <f t="shared" si="192"/>
        <v>0.75433333333333508</v>
      </c>
      <c r="CD138" s="64">
        <f t="shared" si="193"/>
        <v>1.9306819175272405</v>
      </c>
      <c r="CE138" s="68">
        <f t="shared" si="194"/>
        <v>-0.2809999999999917</v>
      </c>
      <c r="CF138" s="64">
        <f t="shared" si="195"/>
        <v>2.025052756514421</v>
      </c>
      <c r="CG138" s="64"/>
      <c r="CH138" s="68">
        <f t="shared" si="196"/>
        <v>-0.88766666666667149</v>
      </c>
      <c r="CI138" s="64">
        <f t="shared" si="197"/>
        <v>1.6262394247670515</v>
      </c>
      <c r="CJ138" s="68">
        <f t="shared" si="198"/>
        <v>-6.021333333333331</v>
      </c>
      <c r="CK138" s="64">
        <f t="shared" si="199"/>
        <v>2.9300147326137012</v>
      </c>
      <c r="CL138" s="68">
        <f t="shared" si="200"/>
        <v>0.50466666666667237</v>
      </c>
      <c r="CM138" s="64">
        <f t="shared" si="201"/>
        <v>2.7796565135522302</v>
      </c>
      <c r="CN138" s="68">
        <f t="shared" si="202"/>
        <v>-1.9033333333333218</v>
      </c>
      <c r="CO138" s="64">
        <f t="shared" si="203"/>
        <v>1.9651285793385955</v>
      </c>
      <c r="CQ138" s="68">
        <f t="shared" si="204"/>
        <v>-9.8446666666666687</v>
      </c>
      <c r="CR138" s="64">
        <f t="shared" si="205"/>
        <v>2.1184955353583677</v>
      </c>
      <c r="CS138" s="68">
        <f t="shared" si="206"/>
        <v>-4.491333333333337</v>
      </c>
      <c r="CT138" s="64">
        <f t="shared" si="207"/>
        <v>3.1962538489091683</v>
      </c>
      <c r="CU138" s="68">
        <f t="shared" si="208"/>
        <v>-0.51099999999999568</v>
      </c>
      <c r="CV138" s="64">
        <f t="shared" si="209"/>
        <v>2.547935634979817</v>
      </c>
      <c r="CW138" s="68">
        <f t="shared" si="210"/>
        <v>-1.1500000000000057</v>
      </c>
      <c r="CX138" s="64">
        <f t="shared" si="211"/>
        <v>1.0414086613813041</v>
      </c>
      <c r="CZ138" s="68">
        <f t="shared" si="212"/>
        <v>5.0723333333333365</v>
      </c>
      <c r="DA138" s="64">
        <f t="shared" si="213"/>
        <v>1.5910522723447325</v>
      </c>
      <c r="DB138" s="68">
        <f t="shared" si="214"/>
        <v>2.2956666666666692</v>
      </c>
      <c r="DC138" s="64">
        <f t="shared" si="215"/>
        <v>3.3551726731521092</v>
      </c>
      <c r="DD138" s="68">
        <f t="shared" si="216"/>
        <v>-0.85166666666666657</v>
      </c>
      <c r="DE138" s="64">
        <f t="shared" si="217"/>
        <v>2.2668966304914164</v>
      </c>
      <c r="DF138" s="68">
        <f t="shared" si="218"/>
        <v>0.91933333333332712</v>
      </c>
      <c r="DG138" s="64">
        <f t="shared" si="219"/>
        <v>1.5566002484046251</v>
      </c>
    </row>
    <row r="139" spans="1:122" ht="16.5" customHeight="1" x14ac:dyDescent="0.25">
      <c r="A139" s="63">
        <f>'Raw Data'!B139</f>
        <v>356</v>
      </c>
      <c r="B139" s="63">
        <f>'Raw Data'!C139</f>
        <v>376</v>
      </c>
      <c r="C139" s="63" t="str">
        <f>'Raw Data'!D139</f>
        <v>MEEIRFPRTLGPEAKSLLSGL</v>
      </c>
      <c r="D139" s="38">
        <f>AVERAGE('Raw Data'!K139,'Raw Data'!Q139,'Raw Data'!W139)</f>
        <v>14.399666666666667</v>
      </c>
      <c r="E139" s="38">
        <f>STDEV('Raw Data'!K139,'Raw Data'!Q139,'Raw Data'!W139)</f>
        <v>1.7846742933469417</v>
      </c>
      <c r="F139" s="38">
        <f>AVERAGE('Raw Data'!AC139,'Raw Data'!AI139,'Raw Data'!AO139)</f>
        <v>16.390333333333334</v>
      </c>
      <c r="G139" s="38">
        <f>STDEV('Raw Data'!AC139,'Raw Data'!AI139,'Raw Data'!AO139)</f>
        <v>0.99753813628017862</v>
      </c>
      <c r="H139" s="38">
        <f>AVERAGE('Raw Data'!AU139,'Raw Data'!BA139,'Raw Data'!BG139)</f>
        <v>25.072000000000003</v>
      </c>
      <c r="I139" s="38">
        <f>STDEV('Raw Data'!AU139,'Raw Data'!BA139,'Raw Data'!BG139)</f>
        <v>1.884198503343</v>
      </c>
      <c r="J139" s="38">
        <f>AVERAGE('Raw Data'!BM139,'Raw Data'!BS139,'Raw Data'!BY139)</f>
        <v>29.653666666666666</v>
      </c>
      <c r="K139" s="38">
        <f>STDEV('Raw Data'!BM139,'Raw Data'!BS139,'Raw Data'!BY139)</f>
        <v>1.6509676960296145</v>
      </c>
      <c r="L139" s="38">
        <f>AVERAGE('Raw Data'!CE139,'Raw Data'!CK139,'Raw Data'!CQ139)</f>
        <v>31.951666666666664</v>
      </c>
      <c r="M139" s="38">
        <f>STDEV('Raw Data'!CE139,'Raw Data'!CK139,'Raw Data'!CQ139)</f>
        <v>1.3520419125653369</v>
      </c>
      <c r="O139" s="38">
        <f>AVERAGE('Raw Data'!K306,'Raw Data'!Q306,'Raw Data'!W306)</f>
        <v>12.535666666666666</v>
      </c>
      <c r="P139" s="38">
        <f>STDEV('Raw Data'!K306,'Raw Data'!Q306,'Raw Data'!W306)</f>
        <v>0.79039251852059778</v>
      </c>
      <c r="Q139" s="38">
        <f>AVERAGE('Raw Data'!AC306,'Raw Data'!AI306,'Raw Data'!AO306)</f>
        <v>17.131333333333334</v>
      </c>
      <c r="R139" s="38">
        <f>STDEV('Raw Data'!AC306,'Raw Data'!AI306,'Raw Data'!AO306)</f>
        <v>0.75633414132467425</v>
      </c>
      <c r="S139" s="38">
        <f>AVERAGE('Raw Data'!AU306,'Raw Data'!BA306,'Raw Data'!BG306)</f>
        <v>24.629666666666669</v>
      </c>
      <c r="T139" s="38">
        <f>STDEV('Raw Data'!AU306,'Raw Data'!BA306,'Raw Data'!BG306)</f>
        <v>1.8125469189329495</v>
      </c>
      <c r="U139" s="38">
        <f>AVERAGE('Raw Data'!BM306,'Raw Data'!BS306,'Raw Data'!BY306)</f>
        <v>32.000999999999998</v>
      </c>
      <c r="V139" s="38">
        <f>STDEV('Raw Data'!BM306,'Raw Data'!BS306,'Raw Data'!BY306)</f>
        <v>2.0754922307732193</v>
      </c>
      <c r="W139" s="38">
        <f>AVERAGE('Raw Data'!CE306,'Raw Data'!CK306,'Raw Data'!CQ306)</f>
        <v>32.390999999999998</v>
      </c>
      <c r="X139" s="38">
        <f>STDEV('Raw Data'!CE306,'Raw Data'!CK306,'Raw Data'!CQ306)</f>
        <v>0.57039284707997417</v>
      </c>
      <c r="Z139" s="38">
        <f>AVERAGE('Raw Data'!K473,'Raw Data'!Q473,'Raw Data'!W473)</f>
        <v>13.305666666666667</v>
      </c>
      <c r="AA139" s="38">
        <f>STDEV('Raw Data'!K473,'Raw Data'!Q473,'Raw Data'!W473)</f>
        <v>0.43073232213676971</v>
      </c>
      <c r="AB139" s="38">
        <f>AVERAGE('Raw Data'!AC473,'Raw Data'!AI473,'Raw Data'!AO473)</f>
        <v>16.488333333333333</v>
      </c>
      <c r="AC139" s="38">
        <f>STDEV('Raw Data'!AC473,'Raw Data'!AI473,'Raw Data'!AO473)</f>
        <v>0.55202747516163875</v>
      </c>
      <c r="AD139" s="38">
        <f>AVERAGE('Raw Data'!AU473,'Raw Data'!BA473,'Raw Data'!BG473)</f>
        <v>24.794333333333331</v>
      </c>
      <c r="AE139" s="38">
        <f>STDEV('Raw Data'!AU473,'Raw Data'!BA473,'Raw Data'!BG473)</f>
        <v>0.91988604366700322</v>
      </c>
      <c r="AF139" s="38">
        <f>AVERAGE('Raw Data'!BM473,'Raw Data'!BS473,'Raw Data'!BY473)</f>
        <v>29.828666666666667</v>
      </c>
      <c r="AG139" s="38">
        <f>STDEV('Raw Data'!BM473,'Raw Data'!BS473,'Raw Data'!BY473)</f>
        <v>0.82719667149555898</v>
      </c>
      <c r="AH139" s="38">
        <f>AVERAGE('Raw Data'!CE473,'Raw Data'!CK473,'Raw Data'!CQ473)</f>
        <v>30.235666666666663</v>
      </c>
      <c r="AI139" s="38">
        <f>STDEV('Raw Data'!CE473,'Raw Data'!CK473,'Raw Data'!CQ473)</f>
        <v>1.7323730352707913</v>
      </c>
      <c r="AK139" s="38">
        <f>AVERAGE('Raw Data'!AC640,'Raw Data'!AI640,'Raw Data'!AO640)</f>
        <v>16.783000000000001</v>
      </c>
      <c r="AL139" s="38">
        <f>STDEV('Raw Data'!AC640,'Raw Data'!AI640,'Raw Data'!AO640)</f>
        <v>0.50589228102432993</v>
      </c>
      <c r="AM139" s="38">
        <f>AVERAGE('Raw Data'!AU640,'Raw Data'!BA640,'Raw Data'!BG640)</f>
        <v>24.556333333333331</v>
      </c>
      <c r="AN139" s="38">
        <f>STDEV('Raw Data'!AU640,'Raw Data'!BA640,'Raw Data'!BG640)</f>
        <v>0.44146385280488526</v>
      </c>
      <c r="AO139" s="38">
        <f>AVERAGE('Raw Data'!BM640,'Raw Data'!BS640,'Raw Data'!BY640)</f>
        <v>28.032</v>
      </c>
      <c r="AP139" s="38">
        <f>STDEV('Raw Data'!BM640,'Raw Data'!BS640,'Raw Data'!BY640)</f>
        <v>0.83190624471751595</v>
      </c>
      <c r="AQ139" s="38">
        <f>AVERAGE('Raw Data'!CE640,'Raw Data'!CK640,'Raw Data'!CQ640)</f>
        <v>30.229333333333333</v>
      </c>
      <c r="AR139" s="38">
        <f>STDEV('Raw Data'!CE640,'Raw Data'!CK640,'Raw Data'!CQ640)</f>
        <v>1.5202974489662646</v>
      </c>
      <c r="AS139" s="64"/>
      <c r="AT139" s="38">
        <f>AVERAGE('Raw Data'!AC807,'Raw Data'!AI807,'Raw Data'!AO807)</f>
        <v>15.914</v>
      </c>
      <c r="AU139" s="38">
        <f>STDEV('Raw Data'!AC807,'Raw Data'!AI807,'Raw Data'!AO807)</f>
        <v>1.345464975389548</v>
      </c>
      <c r="AV139" s="38">
        <f>AVERAGE('Raw Data'!AU807,'Raw Data'!BA807,'Raw Data'!BG807)</f>
        <v>25.121333333333336</v>
      </c>
      <c r="AW139" s="38">
        <f>STDEV('Raw Data'!AU807,'Raw Data'!BA807,'Raw Data'!BG807)</f>
        <v>0.90877408267034887</v>
      </c>
      <c r="AX139" s="38">
        <f>AVERAGE('Raw Data'!BM807,'Raw Data'!BS807,'Raw Data'!BY807)</f>
        <v>29.043000000000003</v>
      </c>
      <c r="AY139" s="38">
        <f>STDEV('Raw Data'!BM807,'Raw Data'!BS807,'Raw Data'!BY807)</f>
        <v>2.2835439562224318</v>
      </c>
      <c r="AZ139" s="38">
        <f>AVERAGE('Raw Data'!CE807,'Raw Data'!CK807,'Raw Data'!CQ807)</f>
        <v>29.788666666666668</v>
      </c>
      <c r="BA139" s="38">
        <f>STDEV('Raw Data'!CE807,'Raw Data'!CK807,'Raw Data'!CQ807)</f>
        <v>1.4276604404876307</v>
      </c>
      <c r="BB139" s="64"/>
      <c r="BC139" s="38">
        <f>AVERAGE('Raw Data'!AC974,'Raw Data'!AI974,'Raw Data'!AO974)</f>
        <v>17.821666666666665</v>
      </c>
      <c r="BD139" s="38">
        <f>STDEV('Raw Data'!AC974,'Raw Data'!AI974,'Raw Data'!AO974)</f>
        <v>2.4507697430263327</v>
      </c>
      <c r="BE139" s="38">
        <f>AVERAGE('Raw Data'!AU974,'Raw Data'!BA974,'Raw Data'!BG974)</f>
        <v>23.186666666666667</v>
      </c>
      <c r="BF139" s="38">
        <f>STDEV('Raw Data'!AU974,'Raw Data'!BA974,'Raw Data'!BG974)</f>
        <v>1.1585181627118906</v>
      </c>
      <c r="BG139" s="38">
        <f>AVERAGE('Raw Data'!BM974,'Raw Data'!BS974,'Raw Data'!BY974)</f>
        <v>28.287666666666667</v>
      </c>
      <c r="BH139" s="38">
        <f>STDEV('Raw Data'!BM974,'Raw Data'!BS974,'Raw Data'!BY974)</f>
        <v>1.3208718080621353</v>
      </c>
      <c r="BI139" s="38">
        <f>AVERAGE('Raw Data'!CE974,'Raw Data'!CK974,'Raw Data'!CQ974)</f>
        <v>29.87</v>
      </c>
      <c r="BJ139" s="38">
        <f>STDEV('Raw Data'!CE974,'Raw Data'!CK974,'Raw Data'!CQ974)</f>
        <v>2.3657411100963688</v>
      </c>
      <c r="BK139" s="68"/>
      <c r="BL139" s="68">
        <f t="shared" si="176"/>
        <v>1.8640000000000008</v>
      </c>
      <c r="BM139" s="64">
        <f t="shared" si="177"/>
        <v>1.9518664571805979</v>
      </c>
      <c r="BN139" s="68">
        <f t="shared" si="178"/>
        <v>-0.74099999999999966</v>
      </c>
      <c r="BO139" s="64">
        <f t="shared" si="179"/>
        <v>1.2518481004765174</v>
      </c>
      <c r="BP139" s="68">
        <f t="shared" si="180"/>
        <v>0.44233333333333391</v>
      </c>
      <c r="BQ139" s="64">
        <f t="shared" si="181"/>
        <v>2.6144847165996841</v>
      </c>
      <c r="BR139" s="68">
        <f t="shared" si="182"/>
        <v>-2.3473333333333315</v>
      </c>
      <c r="BS139" s="64">
        <f t="shared" si="183"/>
        <v>2.6520487049323447</v>
      </c>
      <c r="BT139" s="68">
        <f t="shared" si="184"/>
        <v>-0.4393333333333338</v>
      </c>
      <c r="BU139" s="64">
        <f t="shared" si="185"/>
        <v>1.4674349502902446</v>
      </c>
      <c r="BW139" s="68">
        <f t="shared" si="186"/>
        <v>1.0939999999999994</v>
      </c>
      <c r="BX139" s="64">
        <f t="shared" si="187"/>
        <v>1.8359173910246451</v>
      </c>
      <c r="BY139" s="68">
        <f t="shared" si="188"/>
        <v>-9.7999999999998977E-2</v>
      </c>
      <c r="BZ139" s="64">
        <f t="shared" si="189"/>
        <v>1.1400950252793254</v>
      </c>
      <c r="CA139" s="68">
        <f t="shared" si="190"/>
        <v>0.27766666666667206</v>
      </c>
      <c r="CB139" s="64">
        <f t="shared" si="191"/>
        <v>2.0967580531223273</v>
      </c>
      <c r="CC139" s="68">
        <f t="shared" si="192"/>
        <v>-0.17500000000000071</v>
      </c>
      <c r="CD139" s="64">
        <f t="shared" si="193"/>
        <v>1.8466046319303613</v>
      </c>
      <c r="CE139" s="68">
        <f t="shared" si="194"/>
        <v>1.7160000000000011</v>
      </c>
      <c r="CF139" s="64">
        <f t="shared" si="195"/>
        <v>2.1975289910867315</v>
      </c>
      <c r="CG139" s="64"/>
      <c r="CH139" s="68">
        <f t="shared" si="196"/>
        <v>-0.39266666666666694</v>
      </c>
      <c r="CI139" s="64">
        <f t="shared" si="197"/>
        <v>1.1184852852556137</v>
      </c>
      <c r="CJ139" s="68">
        <f t="shared" si="198"/>
        <v>0.5156666666666716</v>
      </c>
      <c r="CK139" s="64">
        <f t="shared" si="199"/>
        <v>1.9352246208989112</v>
      </c>
      <c r="CL139" s="68">
        <f t="shared" si="200"/>
        <v>1.6216666666666661</v>
      </c>
      <c r="CM139" s="64">
        <f t="shared" si="201"/>
        <v>1.8487191061200545</v>
      </c>
      <c r="CN139" s="68">
        <f t="shared" si="202"/>
        <v>1.7223333333333315</v>
      </c>
      <c r="CO139" s="64">
        <f t="shared" si="203"/>
        <v>2.0345322967863315</v>
      </c>
      <c r="CQ139" s="68">
        <f t="shared" si="204"/>
        <v>0.86900000000000155</v>
      </c>
      <c r="CR139" s="64">
        <f t="shared" si="205"/>
        <v>1.4374293026093481</v>
      </c>
      <c r="CS139" s="68">
        <f t="shared" si="206"/>
        <v>-0.56500000000000483</v>
      </c>
      <c r="CT139" s="64">
        <f t="shared" si="207"/>
        <v>1.01032700976796</v>
      </c>
      <c r="CU139" s="68">
        <f t="shared" si="208"/>
        <v>-1.0110000000000028</v>
      </c>
      <c r="CV139" s="64">
        <f t="shared" si="209"/>
        <v>2.43035820405141</v>
      </c>
      <c r="CW139" s="68">
        <f t="shared" si="210"/>
        <v>0.44066666666666521</v>
      </c>
      <c r="CX139" s="64">
        <f t="shared" si="211"/>
        <v>2.0855499674346496</v>
      </c>
      <c r="CZ139" s="68">
        <f t="shared" si="212"/>
        <v>-1.0386666666666642</v>
      </c>
      <c r="DA139" s="64">
        <f t="shared" si="213"/>
        <v>2.5024386772373375</v>
      </c>
      <c r="DB139" s="68">
        <f t="shared" si="214"/>
        <v>1.3696666666666637</v>
      </c>
      <c r="DC139" s="64">
        <f t="shared" si="215"/>
        <v>1.2397800880263676</v>
      </c>
      <c r="DD139" s="68">
        <f t="shared" si="216"/>
        <v>-0.25566666666666649</v>
      </c>
      <c r="DE139" s="64">
        <f t="shared" si="217"/>
        <v>1.5610158017564504</v>
      </c>
      <c r="DF139" s="68">
        <f t="shared" si="218"/>
        <v>0.35933333333333195</v>
      </c>
      <c r="DG139" s="64">
        <f t="shared" si="219"/>
        <v>2.8121229228704299</v>
      </c>
    </row>
    <row r="140" spans="1:122" s="74" customFormat="1" ht="16.5" customHeight="1" x14ac:dyDescent="0.25">
      <c r="A140" s="63">
        <f>'Raw Data'!B140</f>
        <v>358</v>
      </c>
      <c r="B140" s="63">
        <f>'Raw Data'!C140</f>
        <v>376</v>
      </c>
      <c r="C140" s="63" t="str">
        <f>'Raw Data'!D140</f>
        <v>EIRFPRTLGPEAKSLLSGL</v>
      </c>
      <c r="D140" s="38">
        <f>AVERAGE('Raw Data'!K140,'Raw Data'!Q140,'Raw Data'!W140)</f>
        <v>13.003333333333336</v>
      </c>
      <c r="E140" s="38">
        <f>STDEV('Raw Data'!K140,'Raw Data'!Q140,'Raw Data'!W140)</f>
        <v>0.6704896220921942</v>
      </c>
      <c r="F140" s="38">
        <f>AVERAGE('Raw Data'!AC140,'Raw Data'!AI140,'Raw Data'!AO140)</f>
        <v>15.344333333333333</v>
      </c>
      <c r="G140" s="38">
        <f>STDEV('Raw Data'!AC140,'Raw Data'!AI140,'Raw Data'!AO140)</f>
        <v>0.42099089459670419</v>
      </c>
      <c r="H140" s="38">
        <f>AVERAGE('Raw Data'!AU140,'Raw Data'!BA140,'Raw Data'!BG140)</f>
        <v>21.665999999999997</v>
      </c>
      <c r="I140" s="38">
        <f>STDEV('Raw Data'!AU140,'Raw Data'!BA140,'Raw Data'!BG140)</f>
        <v>0.36843995440234256</v>
      </c>
      <c r="J140" s="38">
        <f>AVERAGE('Raw Data'!BM140,'Raw Data'!BS140,'Raw Data'!BY140)</f>
        <v>26.516000000000002</v>
      </c>
      <c r="K140" s="38">
        <f>STDEV('Raw Data'!BM140,'Raw Data'!BS140,'Raw Data'!BY140)</f>
        <v>1.6725271298248052</v>
      </c>
      <c r="L140" s="38">
        <f>AVERAGE('Raw Data'!CE140,'Raw Data'!CK140,'Raw Data'!CQ140)</f>
        <v>28.768333333333334</v>
      </c>
      <c r="M140" s="38">
        <f>STDEV('Raw Data'!CE140,'Raw Data'!CK140,'Raw Data'!CQ140)</f>
        <v>1.458609040604554</v>
      </c>
      <c r="O140" s="38">
        <f>AVERAGE('Raw Data'!K307,'Raw Data'!Q307,'Raw Data'!W307)</f>
        <v>12.696666666666667</v>
      </c>
      <c r="P140" s="38">
        <f>STDEV('Raw Data'!K307,'Raw Data'!Q307,'Raw Data'!W307)</f>
        <v>0.73785251462154211</v>
      </c>
      <c r="Q140" s="38">
        <f>AVERAGE('Raw Data'!AC307,'Raw Data'!AI307,'Raw Data'!AO307)</f>
        <v>16.168666666666667</v>
      </c>
      <c r="R140" s="38">
        <f>STDEV('Raw Data'!AC307,'Raw Data'!AI307,'Raw Data'!AO307)</f>
        <v>0.27218069978110804</v>
      </c>
      <c r="S140" s="38">
        <f>AVERAGE('Raw Data'!AU307,'Raw Data'!BA307,'Raw Data'!BG307)</f>
        <v>21.795666666666666</v>
      </c>
      <c r="T140" s="38">
        <f>STDEV('Raw Data'!AU307,'Raw Data'!BA307,'Raw Data'!BG307)</f>
        <v>2.1510021695324553</v>
      </c>
      <c r="U140" s="38">
        <f>AVERAGE('Raw Data'!BM307,'Raw Data'!BS307,'Raw Data'!BY307)</f>
        <v>27.792000000000002</v>
      </c>
      <c r="V140" s="38">
        <f>STDEV('Raw Data'!BM307,'Raw Data'!BS307,'Raw Data'!BY307)</f>
        <v>0.80190585482336851</v>
      </c>
      <c r="W140" s="38">
        <f>AVERAGE('Raw Data'!CE307,'Raw Data'!CK307,'Raw Data'!CQ307)</f>
        <v>29.173666666666666</v>
      </c>
      <c r="X140" s="38">
        <f>STDEV('Raw Data'!CE307,'Raw Data'!CK307,'Raw Data'!CQ307)</f>
        <v>0.84766581465417934</v>
      </c>
      <c r="Z140" s="38">
        <f>AVERAGE('Raw Data'!K474,'Raw Data'!Q474,'Raw Data'!W474)</f>
        <v>13.226666666666667</v>
      </c>
      <c r="AA140" s="38">
        <f>STDEV('Raw Data'!K474,'Raw Data'!Q474,'Raw Data'!W474)</f>
        <v>1.0288990880224027</v>
      </c>
      <c r="AB140" s="38">
        <f>AVERAGE('Raw Data'!AC474,'Raw Data'!AI474,'Raw Data'!AO474)</f>
        <v>15.448666666666666</v>
      </c>
      <c r="AC140" s="38">
        <f>STDEV('Raw Data'!AC474,'Raw Data'!AI474,'Raw Data'!AO474)</f>
        <v>0.29417058543187719</v>
      </c>
      <c r="AD140" s="38">
        <f>AVERAGE('Raw Data'!AU474,'Raw Data'!BA474,'Raw Data'!BG474)</f>
        <v>21.624333333333336</v>
      </c>
      <c r="AE140" s="38">
        <f>STDEV('Raw Data'!AU474,'Raw Data'!BA474,'Raw Data'!BG474)</f>
        <v>0.8800757543151243</v>
      </c>
      <c r="AF140" s="38">
        <f>AVERAGE('Raw Data'!BM474,'Raw Data'!BS474,'Raw Data'!BY474)</f>
        <v>27.084666666666667</v>
      </c>
      <c r="AG140" s="38">
        <f>STDEV('Raw Data'!BM474,'Raw Data'!BS474,'Raw Data'!BY474)</f>
        <v>1.2152490828358322</v>
      </c>
      <c r="AH140" s="38">
        <f>AVERAGE('Raw Data'!CE474,'Raw Data'!CK474,'Raw Data'!CQ474)</f>
        <v>27.561666666666667</v>
      </c>
      <c r="AI140" s="38">
        <f>STDEV('Raw Data'!CE474,'Raw Data'!CK474,'Raw Data'!CQ474)</f>
        <v>1.1858804043129023</v>
      </c>
      <c r="AK140" s="38">
        <f>AVERAGE('Raw Data'!AC641,'Raw Data'!AI641,'Raw Data'!AO641)</f>
        <v>15.07</v>
      </c>
      <c r="AL140" s="38">
        <f>STDEV('Raw Data'!AC641,'Raw Data'!AI641,'Raw Data'!AO641)</f>
        <v>0.37328407413121739</v>
      </c>
      <c r="AM140" s="38">
        <f>AVERAGE('Raw Data'!AU641,'Raw Data'!BA641,'Raw Data'!BG641)</f>
        <v>22.051333333333336</v>
      </c>
      <c r="AN140" s="38">
        <f>STDEV('Raw Data'!AU641,'Raw Data'!BA641,'Raw Data'!BG641)</f>
        <v>0.37223155875520947</v>
      </c>
      <c r="AO140" s="38">
        <f>AVERAGE('Raw Data'!BM641,'Raw Data'!BS641,'Raw Data'!BY641)</f>
        <v>24.776666666666667</v>
      </c>
      <c r="AP140" s="38">
        <f>STDEV('Raw Data'!BM641,'Raw Data'!BS641,'Raw Data'!BY641)</f>
        <v>0.1782142904857329</v>
      </c>
      <c r="AQ140" s="38">
        <f>AVERAGE('Raw Data'!CE641,'Raw Data'!CK641,'Raw Data'!CQ641)</f>
        <v>26.013666666666666</v>
      </c>
      <c r="AR140" s="38">
        <f>STDEV('Raw Data'!CE641,'Raw Data'!CK641,'Raw Data'!CQ641)</f>
        <v>2.2218394031372601</v>
      </c>
      <c r="AS140" s="64"/>
      <c r="AT140" s="38">
        <f>AVERAGE('Raw Data'!AC808,'Raw Data'!AI808,'Raw Data'!AO808)</f>
        <v>15.073333333333332</v>
      </c>
      <c r="AU140" s="38">
        <f>STDEV('Raw Data'!AC808,'Raw Data'!AI808,'Raw Data'!AO808)</f>
        <v>1.7468984897049213</v>
      </c>
      <c r="AV140" s="38">
        <f>AVERAGE('Raw Data'!AU808,'Raw Data'!BA808,'Raw Data'!BG808)</f>
        <v>22.431666666666668</v>
      </c>
      <c r="AW140" s="38">
        <f>STDEV('Raw Data'!AU808,'Raw Data'!BA808,'Raw Data'!BG808)</f>
        <v>1.2383579181049931</v>
      </c>
      <c r="AX140" s="38">
        <f>AVERAGE('Raw Data'!BM808,'Raw Data'!BS808,'Raw Data'!BY808)</f>
        <v>25.240666666666666</v>
      </c>
      <c r="AY140" s="38">
        <f>STDEV('Raw Data'!BM808,'Raw Data'!BS808,'Raw Data'!BY808)</f>
        <v>0.90694285009218423</v>
      </c>
      <c r="AZ140" s="38">
        <f>AVERAGE('Raw Data'!CE808,'Raw Data'!CK808,'Raw Data'!CQ808)</f>
        <v>25.200333333333333</v>
      </c>
      <c r="BA140" s="38">
        <f>STDEV('Raw Data'!CE808,'Raw Data'!CK808,'Raw Data'!CQ808)</f>
        <v>1.7812875493118274</v>
      </c>
      <c r="BB140" s="64"/>
      <c r="BC140" s="38">
        <f>AVERAGE('Raw Data'!AC975,'Raw Data'!AI975,'Raw Data'!AO975)</f>
        <v>14.236666666666666</v>
      </c>
      <c r="BD140" s="38">
        <f>STDEV('Raw Data'!AC975,'Raw Data'!AI975,'Raw Data'!AO975)</f>
        <v>0.62302996182634263</v>
      </c>
      <c r="BE140" s="38">
        <f>AVERAGE('Raw Data'!AU975,'Raw Data'!BA975,'Raw Data'!BG975)</f>
        <v>20.396666666666665</v>
      </c>
      <c r="BF140" s="38">
        <f>STDEV('Raw Data'!AU975,'Raw Data'!BA975,'Raw Data'!BG975)</f>
        <v>1.0014236532723477</v>
      </c>
      <c r="BG140" s="38">
        <f>AVERAGE('Raw Data'!BM975,'Raw Data'!BS975,'Raw Data'!BY975)</f>
        <v>24.494</v>
      </c>
      <c r="BH140" s="38">
        <f>STDEV('Raw Data'!BM975,'Raw Data'!BS975,'Raw Data'!BY975)</f>
        <v>1.3706928904754698</v>
      </c>
      <c r="BI140" s="38">
        <f>AVERAGE('Raw Data'!CE975,'Raw Data'!CK975,'Raw Data'!CQ975)</f>
        <v>26.111000000000001</v>
      </c>
      <c r="BJ140" s="38">
        <f>STDEV('Raw Data'!CE975,'Raw Data'!CK975,'Raw Data'!CQ975)</f>
        <v>1.0732250462973743</v>
      </c>
      <c r="BK140" s="68"/>
      <c r="BL140" s="68">
        <f t="shared" si="176"/>
        <v>0.30666666666666842</v>
      </c>
      <c r="BM140" s="64">
        <f t="shared" si="177"/>
        <v>0.99698679362701015</v>
      </c>
      <c r="BN140" s="68">
        <f t="shared" si="178"/>
        <v>-0.82433333333333358</v>
      </c>
      <c r="BO140" s="64">
        <f t="shared" si="179"/>
        <v>0.50131394022774489</v>
      </c>
      <c r="BP140" s="68">
        <f t="shared" si="180"/>
        <v>-0.12966666666666882</v>
      </c>
      <c r="BQ140" s="64">
        <f t="shared" si="181"/>
        <v>2.1823286492490839</v>
      </c>
      <c r="BR140" s="68">
        <f t="shared" si="182"/>
        <v>-1.2759999999999998</v>
      </c>
      <c r="BS140" s="64">
        <f t="shared" si="183"/>
        <v>1.8548315287378523</v>
      </c>
      <c r="BT140" s="68">
        <f t="shared" si="184"/>
        <v>-0.40533333333333132</v>
      </c>
      <c r="BU140" s="64">
        <f t="shared" si="185"/>
        <v>1.68703220676627</v>
      </c>
      <c r="BW140" s="68">
        <f t="shared" si="186"/>
        <v>-0.22333333333333094</v>
      </c>
      <c r="BX140" s="64">
        <f t="shared" si="187"/>
        <v>1.2280837376444105</v>
      </c>
      <c r="BY140" s="68">
        <f t="shared" si="188"/>
        <v>-0.10433333333333294</v>
      </c>
      <c r="BZ140" s="64">
        <f t="shared" si="189"/>
        <v>0.51358511141452168</v>
      </c>
      <c r="CA140" s="68">
        <f t="shared" si="190"/>
        <v>4.1666666666660745E-2</v>
      </c>
      <c r="CB140" s="64">
        <f t="shared" si="191"/>
        <v>0.95408664875541327</v>
      </c>
      <c r="CC140" s="68">
        <f t="shared" si="192"/>
        <v>-0.56866666666666532</v>
      </c>
      <c r="CD140" s="64">
        <f t="shared" si="193"/>
        <v>2.0674083615322187</v>
      </c>
      <c r="CE140" s="68">
        <f t="shared" si="194"/>
        <v>1.206666666666667</v>
      </c>
      <c r="CF140" s="64">
        <f t="shared" si="195"/>
        <v>1.8798544269880768</v>
      </c>
      <c r="CG140" s="64"/>
      <c r="CH140" s="68">
        <f t="shared" si="196"/>
        <v>0.27433333333333287</v>
      </c>
      <c r="CI140" s="64">
        <f t="shared" si="197"/>
        <v>0.56264938757038874</v>
      </c>
      <c r="CJ140" s="68">
        <f t="shared" si="198"/>
        <v>-0.38533333333333886</v>
      </c>
      <c r="CK140" s="64">
        <f t="shared" si="199"/>
        <v>0.5237407119303723</v>
      </c>
      <c r="CL140" s="68">
        <f t="shared" si="200"/>
        <v>1.7393333333333345</v>
      </c>
      <c r="CM140" s="64">
        <f t="shared" si="201"/>
        <v>1.6819950455733614</v>
      </c>
      <c r="CN140" s="68">
        <f t="shared" si="202"/>
        <v>2.7546666666666688</v>
      </c>
      <c r="CO140" s="64">
        <f t="shared" si="203"/>
        <v>2.6578394734570923</v>
      </c>
      <c r="CQ140" s="68">
        <f t="shared" si="204"/>
        <v>-3.333333333332078E-3</v>
      </c>
      <c r="CR140" s="64">
        <f t="shared" si="205"/>
        <v>1.7863357280571128</v>
      </c>
      <c r="CS140" s="68">
        <f t="shared" si="206"/>
        <v>-0.38033333333333275</v>
      </c>
      <c r="CT140" s="64">
        <f t="shared" si="207"/>
        <v>1.2930919018641582</v>
      </c>
      <c r="CU140" s="68">
        <f t="shared" si="208"/>
        <v>-0.46399999999999864</v>
      </c>
      <c r="CV140" s="64">
        <f t="shared" si="209"/>
        <v>0.92428657172257311</v>
      </c>
      <c r="CW140" s="68">
        <f t="shared" si="210"/>
        <v>0.81333333333333258</v>
      </c>
      <c r="CX140" s="64">
        <f t="shared" si="211"/>
        <v>2.8477281588428824</v>
      </c>
      <c r="CZ140" s="68">
        <f t="shared" si="212"/>
        <v>0.83333333333333393</v>
      </c>
      <c r="DA140" s="64">
        <f t="shared" si="213"/>
        <v>0.72629700077401826</v>
      </c>
      <c r="DB140" s="68">
        <f t="shared" si="214"/>
        <v>1.6546666666666709</v>
      </c>
      <c r="DC140" s="64">
        <f t="shared" si="215"/>
        <v>1.0683658861395138</v>
      </c>
      <c r="DD140" s="68">
        <f t="shared" si="216"/>
        <v>0.28266666666666751</v>
      </c>
      <c r="DE140" s="64">
        <f t="shared" si="217"/>
        <v>1.3822298409936502</v>
      </c>
      <c r="DF140" s="68">
        <f t="shared" si="218"/>
        <v>-9.7333333333335048E-2</v>
      </c>
      <c r="DG140" s="64">
        <f t="shared" si="219"/>
        <v>2.4674647582758578</v>
      </c>
    </row>
    <row r="141" spans="1:122" ht="15.75" customHeight="1" x14ac:dyDescent="0.25">
      <c r="A141" s="63">
        <f>'Raw Data'!B141</f>
        <v>359</v>
      </c>
      <c r="B141" s="63">
        <f>'Raw Data'!C141</f>
        <v>373</v>
      </c>
      <c r="C141" s="63" t="str">
        <f>'Raw Data'!D141</f>
        <v>IRFPRTLGPEAKSLL</v>
      </c>
      <c r="D141" s="38">
        <f>AVERAGE('Raw Data'!K141,'Raw Data'!Q141,'Raw Data'!W141)</f>
        <v>18.954333333333331</v>
      </c>
      <c r="E141" s="38">
        <f>STDEV('Raw Data'!K141,'Raw Data'!Q141,'Raw Data'!W141)</f>
        <v>0.35940831005046758</v>
      </c>
      <c r="F141" s="38">
        <f>AVERAGE('Raw Data'!AC141,'Raw Data'!AI141,'Raw Data'!AO141)</f>
        <v>21.219333333333335</v>
      </c>
      <c r="G141" s="38">
        <f>STDEV('Raw Data'!AC141,'Raw Data'!AI141,'Raw Data'!AO141)</f>
        <v>0.6355394034466566</v>
      </c>
      <c r="H141" s="38">
        <f>AVERAGE('Raw Data'!AU141,'Raw Data'!BA141,'Raw Data'!BG141)</f>
        <v>28.904666666666667</v>
      </c>
      <c r="I141" s="38">
        <f>STDEV('Raw Data'!AU141,'Raw Data'!BA141,'Raw Data'!BG141)</f>
        <v>0.32737796708595723</v>
      </c>
      <c r="J141" s="38">
        <f>AVERAGE('Raw Data'!BM141,'Raw Data'!BS141,'Raw Data'!BY141)</f>
        <v>36.18033333333333</v>
      </c>
      <c r="K141" s="38">
        <f>STDEV('Raw Data'!BM141,'Raw Data'!BS141,'Raw Data'!BY141)</f>
        <v>2.3776072706259432</v>
      </c>
      <c r="L141" s="38">
        <f>AVERAGE('Raw Data'!CE141,'Raw Data'!CK141,'Raw Data'!CQ141)</f>
        <v>38.568000000000005</v>
      </c>
      <c r="M141" s="38">
        <f>STDEV('Raw Data'!CE141,'Raw Data'!CK141,'Raw Data'!CQ141)</f>
        <v>2.1489516048529329</v>
      </c>
      <c r="O141" s="38">
        <f>AVERAGE('Raw Data'!K308,'Raw Data'!Q308,'Raw Data'!W308)</f>
        <v>18.648666666666667</v>
      </c>
      <c r="P141" s="38">
        <f>STDEV('Raw Data'!K308,'Raw Data'!Q308,'Raw Data'!W308)</f>
        <v>0.57847759968155421</v>
      </c>
      <c r="Q141" s="38">
        <f>AVERAGE('Raw Data'!AC308,'Raw Data'!AI308,'Raw Data'!AO308)</f>
        <v>21.983333333333331</v>
      </c>
      <c r="R141" s="38">
        <f>STDEV('Raw Data'!AC308,'Raw Data'!AI308,'Raw Data'!AO308)</f>
        <v>0.31521156916162363</v>
      </c>
      <c r="S141" s="38">
        <f>AVERAGE('Raw Data'!AU308,'Raw Data'!BA308,'Raw Data'!BG308)</f>
        <v>29.324333333333332</v>
      </c>
      <c r="T141" s="38">
        <f>STDEV('Raw Data'!AU308,'Raw Data'!BA308,'Raw Data'!BG308)</f>
        <v>2.5388702868270636</v>
      </c>
      <c r="U141" s="38">
        <f>AVERAGE('Raw Data'!BM308,'Raw Data'!BS308,'Raw Data'!BY308)</f>
        <v>37.842666666666666</v>
      </c>
      <c r="V141" s="38">
        <f>STDEV('Raw Data'!BM308,'Raw Data'!BS308,'Raw Data'!BY308)</f>
        <v>0.47904209975046547</v>
      </c>
      <c r="W141" s="38">
        <f>AVERAGE('Raw Data'!CE308,'Raw Data'!CK308,'Raw Data'!CQ308)</f>
        <v>39.959666666666664</v>
      </c>
      <c r="X141" s="38">
        <f>STDEV('Raw Data'!CE308,'Raw Data'!CK308,'Raw Data'!CQ308)</f>
        <v>0.90997380914690629</v>
      </c>
      <c r="Z141" s="38">
        <f>AVERAGE('Raw Data'!K475,'Raw Data'!Q475,'Raw Data'!W475)</f>
        <v>19.462333333333333</v>
      </c>
      <c r="AA141" s="38">
        <f>STDEV('Raw Data'!K475,'Raw Data'!Q475,'Raw Data'!W475)</f>
        <v>0.85372380389288338</v>
      </c>
      <c r="AB141" s="38">
        <f>AVERAGE('Raw Data'!AC475,'Raw Data'!AI475,'Raw Data'!AO475)</f>
        <v>22.054999999999996</v>
      </c>
      <c r="AC141" s="38">
        <f>STDEV('Raw Data'!AC475,'Raw Data'!AI475,'Raw Data'!AO475)</f>
        <v>0.48002604096028006</v>
      </c>
      <c r="AD141" s="38">
        <f>AVERAGE('Raw Data'!AU475,'Raw Data'!BA475,'Raw Data'!BG475)</f>
        <v>28.832999999999998</v>
      </c>
      <c r="AE141" s="38">
        <f>STDEV('Raw Data'!AU475,'Raw Data'!BA475,'Raw Data'!BG475)</f>
        <v>0.52250645929021811</v>
      </c>
      <c r="AF141" s="38">
        <f>AVERAGE('Raw Data'!BM475,'Raw Data'!BS475,'Raw Data'!BY475)</f>
        <v>36.411999999999999</v>
      </c>
      <c r="AG141" s="38">
        <f>STDEV('Raw Data'!BM475,'Raw Data'!BS475,'Raw Data'!BY475)</f>
        <v>0.47479153320167927</v>
      </c>
      <c r="AH141" s="38">
        <f>AVERAGE('Raw Data'!CE475,'Raw Data'!CK475,'Raw Data'!CQ475)</f>
        <v>37.634333333333331</v>
      </c>
      <c r="AI141" s="38">
        <f>STDEV('Raw Data'!CE475,'Raw Data'!CK475,'Raw Data'!CQ475)</f>
        <v>1.4150411065878408</v>
      </c>
      <c r="AK141" s="38">
        <f>AVERAGE('Raw Data'!AC642,'Raw Data'!AI642,'Raw Data'!AO642)</f>
        <v>21.59566666666667</v>
      </c>
      <c r="AL141" s="38">
        <f>STDEV('Raw Data'!AC642,'Raw Data'!AI642,'Raw Data'!AO642)</f>
        <v>0.30753265409275421</v>
      </c>
      <c r="AM141" s="38">
        <f>AVERAGE('Raw Data'!AU642,'Raw Data'!BA642,'Raw Data'!BG642)</f>
        <v>29.556333333333331</v>
      </c>
      <c r="AN141" s="38">
        <f>STDEV('Raw Data'!AU642,'Raw Data'!BA642,'Raw Data'!BG642)</f>
        <v>0.73459943733529631</v>
      </c>
      <c r="AO141" s="38">
        <f>AVERAGE('Raw Data'!BM642,'Raw Data'!BS642,'Raw Data'!BY642)</f>
        <v>35.249000000000002</v>
      </c>
      <c r="AP141" s="38">
        <f>STDEV('Raw Data'!BM642,'Raw Data'!BS642,'Raw Data'!BY642)</f>
        <v>0.16708081876744357</v>
      </c>
      <c r="AQ141" s="38">
        <f>AVERAGE('Raw Data'!CE642,'Raw Data'!CK642,'Raw Data'!CQ642)</f>
        <v>37.798000000000002</v>
      </c>
      <c r="AR141" s="38">
        <f>STDEV('Raw Data'!CE642,'Raw Data'!CK642,'Raw Data'!CQ642)</f>
        <v>1.2427513830207566</v>
      </c>
      <c r="AS141" s="64"/>
      <c r="AT141" s="38">
        <f>AVERAGE('Raw Data'!AC809,'Raw Data'!AI809,'Raw Data'!AO809)</f>
        <v>20.833000000000002</v>
      </c>
      <c r="AU141" s="38">
        <f>STDEV('Raw Data'!AC809,'Raw Data'!AI809,'Raw Data'!AO809)</f>
        <v>1.1215939550479044</v>
      </c>
      <c r="AV141" s="38">
        <f>AVERAGE('Raw Data'!AU809,'Raw Data'!BA809,'Raw Data'!BG809)</f>
        <v>30.804333333333332</v>
      </c>
      <c r="AW141" s="38">
        <f>STDEV('Raw Data'!AU809,'Raw Data'!BA809,'Raw Data'!BG809)</f>
        <v>0.33214655399888243</v>
      </c>
      <c r="AX141" s="38">
        <f>AVERAGE('Raw Data'!BM809,'Raw Data'!BS809,'Raw Data'!BY809)</f>
        <v>35.463333333333331</v>
      </c>
      <c r="AY141" s="38">
        <f>STDEV('Raw Data'!BM809,'Raw Data'!BS809,'Raw Data'!BY809)</f>
        <v>1.3140081176816734</v>
      </c>
      <c r="AZ141" s="38">
        <f>AVERAGE('Raw Data'!CE809,'Raw Data'!CK809,'Raw Data'!CQ809)</f>
        <v>38.097333333333331</v>
      </c>
      <c r="BA141" s="38">
        <f>STDEV('Raw Data'!CE809,'Raw Data'!CK809,'Raw Data'!CQ809)</f>
        <v>0.32551856065873358</v>
      </c>
      <c r="BB141" s="64"/>
      <c r="BC141" s="38">
        <f>AVERAGE('Raw Data'!AC976,'Raw Data'!AI976,'Raw Data'!AO976)</f>
        <v>20.960999999999999</v>
      </c>
      <c r="BD141" s="38">
        <f>STDEV('Raw Data'!AC976,'Raw Data'!AI976,'Raw Data'!AO976)</f>
        <v>0.64441368700548407</v>
      </c>
      <c r="BE141" s="38">
        <f>AVERAGE('Raw Data'!AU976,'Raw Data'!BA976,'Raw Data'!BG976)</f>
        <v>28.290999999999997</v>
      </c>
      <c r="BF141" s="38">
        <f>STDEV('Raw Data'!AU976,'Raw Data'!BA976,'Raw Data'!BG976)</f>
        <v>0.48533390567731716</v>
      </c>
      <c r="BG141" s="38">
        <f>AVERAGE('Raw Data'!BM976,'Raw Data'!BS976,'Raw Data'!BY976)</f>
        <v>35.639333333333333</v>
      </c>
      <c r="BH141" s="38">
        <f>STDEV('Raw Data'!BM976,'Raw Data'!BS976,'Raw Data'!BY976)</f>
        <v>0.25002066581251697</v>
      </c>
      <c r="BI141" s="38">
        <f>AVERAGE('Raw Data'!CE976,'Raw Data'!CK976,'Raw Data'!CQ976)</f>
        <v>37.144666666666666</v>
      </c>
      <c r="BJ141" s="38">
        <f>STDEV('Raw Data'!CE976,'Raw Data'!CK976,'Raw Data'!CQ976)</f>
        <v>1.9314661098070918</v>
      </c>
      <c r="BK141" s="68"/>
      <c r="BL141" s="68">
        <f t="shared" ref="BL141:BL169" si="220">D141-O141</f>
        <v>0.30566666666666364</v>
      </c>
      <c r="BM141" s="64">
        <f t="shared" ref="BM141:BM169" si="221">SQRT((E141^2)+(P141^2))</f>
        <v>0.68103646500511661</v>
      </c>
      <c r="BN141" s="68">
        <f t="shared" ref="BN141:BN169" si="222">F141-Q141</f>
        <v>-0.76399999999999579</v>
      </c>
      <c r="BO141" s="64">
        <f t="shared" ref="BO141:BO169" si="223">SQRT((G141^2)+(R141^2))</f>
        <v>0.70941431242022823</v>
      </c>
      <c r="BP141" s="68">
        <f t="shared" ref="BP141:BP169" si="224">H141-S141</f>
        <v>-0.41966666666666441</v>
      </c>
      <c r="BQ141" s="64">
        <f t="shared" ref="BQ141:BQ169" si="225">SQRT((I141^2)+(T141^2))</f>
        <v>2.559890362235592</v>
      </c>
      <c r="BR141" s="68">
        <f t="shared" ref="BR141:BR169" si="226">J141-U141</f>
        <v>-1.6623333333333363</v>
      </c>
      <c r="BS141" s="64">
        <f t="shared" ref="BS141:BS169" si="227">SQRT((K141^2)+(V141^2))</f>
        <v>2.4253860861039596</v>
      </c>
      <c r="BT141" s="68">
        <f t="shared" ref="BT141:BT169" si="228">L141-W141</f>
        <v>-1.3916666666666586</v>
      </c>
      <c r="BU141" s="64">
        <f t="shared" ref="BU141:BU169" si="229">SQRT((M141^2)+(X141^2))</f>
        <v>2.3336763557385858</v>
      </c>
      <c r="BW141" s="68">
        <f t="shared" ref="BW141:BW169" si="230">D141-Z141</f>
        <v>-0.50800000000000267</v>
      </c>
      <c r="BX141" s="64">
        <f t="shared" ref="BX141:BX169" si="231">SQRT((E141^2)+(AA141^2))</f>
        <v>0.92629297021334855</v>
      </c>
      <c r="BY141" s="68">
        <f t="shared" ref="BY141:BY169" si="232">F141-AB141</f>
        <v>-0.83566666666666123</v>
      </c>
      <c r="BZ141" s="64">
        <f t="shared" ref="BZ141:BZ169" si="233">SQRT((G141^2)+(AC141^2))</f>
        <v>0.79645171437654183</v>
      </c>
      <c r="CA141" s="68">
        <f t="shared" ref="CA141:CA169" si="234">H141-AD141</f>
        <v>7.1666666666668988E-2</v>
      </c>
      <c r="CB141" s="64">
        <f t="shared" ref="CB141:CB169" si="235">SQRT((I141^2)+(AE141^2))</f>
        <v>0.61659495078481985</v>
      </c>
      <c r="CC141" s="68">
        <f t="shared" ref="CC141:CC169" si="236">J141-AF141</f>
        <v>-0.23166666666666913</v>
      </c>
      <c r="CD141" s="64">
        <f t="shared" ref="CD141:CD169" si="237">SQRT((K141^2)+(AG141^2))</f>
        <v>2.4245501300928693</v>
      </c>
      <c r="CE141" s="68">
        <f t="shared" ref="CE141:CE169" si="238">L141-AH141</f>
        <v>0.93366666666667442</v>
      </c>
      <c r="CF141" s="64">
        <f t="shared" ref="CF141:CF169" si="239">SQRT((M141^2)+(AI141^2))</f>
        <v>2.573001036403471</v>
      </c>
      <c r="CG141" s="64"/>
      <c r="CH141" s="68">
        <f t="shared" ref="CH141:CH169" si="240">F141-AK141</f>
        <v>-0.37633333333333496</v>
      </c>
      <c r="CI141" s="64">
        <f t="shared" ref="CI141:CI169" si="241">SQRT((G141^2)+(AL141^2))</f>
        <v>0.70603588199656375</v>
      </c>
      <c r="CJ141" s="68">
        <f t="shared" ref="CJ141:CJ169" si="242">H141-AM141</f>
        <v>-0.65166666666666373</v>
      </c>
      <c r="CK141" s="64">
        <f t="shared" ref="CK141:CK169" si="243">SQRT((I141^2)+(AN141^2))</f>
        <v>0.80424664541834923</v>
      </c>
      <c r="CL141" s="68">
        <f t="shared" ref="CL141:CL169" si="244">J141-AO141</f>
        <v>0.93133333333332757</v>
      </c>
      <c r="CM141" s="64">
        <f t="shared" ref="CM141:CM169" si="245">SQRT((K141^2)+(AP141^2))</f>
        <v>2.3834706487249528</v>
      </c>
      <c r="CN141" s="68">
        <f t="shared" ref="CN141:CN169" si="246">L141-AQ141</f>
        <v>0.77000000000000313</v>
      </c>
      <c r="CO141" s="64">
        <f t="shared" ref="CO141:CO169" si="247">SQRT((M141^2)+(AR141^2))</f>
        <v>2.4824230098836901</v>
      </c>
      <c r="CQ141" s="68">
        <f t="shared" ref="CQ141:CQ169" si="248">AK141-AT141</f>
        <v>0.76266666666666794</v>
      </c>
      <c r="CR141" s="64">
        <f t="shared" ref="CR141:CR169" si="249">SQRT((AL141^2)+(AU141^2))</f>
        <v>1.1629915448245245</v>
      </c>
      <c r="CS141" s="68">
        <f t="shared" ref="CS141:CS169" si="250">AM141-AV141</f>
        <v>-1.2480000000000011</v>
      </c>
      <c r="CT141" s="64">
        <f t="shared" ref="CT141:CT169" si="251">SQRT((AN141^2)+(AW141^2))</f>
        <v>0.80619952038355025</v>
      </c>
      <c r="CU141" s="68">
        <f t="shared" ref="CU141:CU169" si="252">AO141-AX141</f>
        <v>-0.21433333333332882</v>
      </c>
      <c r="CV141" s="64">
        <f t="shared" ref="CV141:CV169" si="253">SQRT((AP141^2)+(AY141^2))</f>
        <v>1.3245879862558523</v>
      </c>
      <c r="CW141" s="68">
        <f t="shared" ref="CW141:CW169" si="254">AQ141-AZ141</f>
        <v>-0.29933333333332968</v>
      </c>
      <c r="CX141" s="64">
        <f t="shared" ref="CX141:CX169" si="255">SQRT((AR141^2)+(BA141^2))</f>
        <v>1.2846763535355263</v>
      </c>
      <c r="CZ141" s="68">
        <f t="shared" ref="CZ141:CZ169" si="256">AK141-BC141</f>
        <v>0.63466666666667138</v>
      </c>
      <c r="DA141" s="64">
        <f t="shared" ref="DA141:DA169" si="257">SQRT((AL141^2)+(BD141^2))</f>
        <v>0.71403454631644792</v>
      </c>
      <c r="DB141" s="68">
        <f t="shared" ref="DB141:DB169" si="258">AM141-BE141</f>
        <v>1.2653333333333343</v>
      </c>
      <c r="DC141" s="64">
        <f t="shared" ref="DC141:DC169" si="259">SQRT((AN141^2)+(BF141^2))</f>
        <v>0.88044609905055116</v>
      </c>
      <c r="DD141" s="68">
        <f t="shared" ref="DD141:DD169" si="260">AO141-BG141</f>
        <v>-0.39033333333333076</v>
      </c>
      <c r="DE141" s="64">
        <f t="shared" ref="DE141:DE169" si="261">SQRT((AP141^2)+(BH141^2))</f>
        <v>0.30070971606074454</v>
      </c>
      <c r="DF141" s="68">
        <f t="shared" ref="DF141:DF169" si="262">AQ141-BI141</f>
        <v>0.65333333333333599</v>
      </c>
      <c r="DG141" s="64">
        <f t="shared" ref="DG141:DG169" si="263">SQRT((AR141^2)+(BJ141^2))</f>
        <v>2.2967351465359136</v>
      </c>
    </row>
    <row r="142" spans="1:122" ht="15.75" customHeight="1" x14ac:dyDescent="0.25">
      <c r="A142" s="63">
        <f>'Raw Data'!B142</f>
        <v>359</v>
      </c>
      <c r="B142" s="63">
        <f>'Raw Data'!C142</f>
        <v>376</v>
      </c>
      <c r="C142" s="63" t="str">
        <f>'Raw Data'!D142</f>
        <v>IRFPRTLGPEAKSLLSGL</v>
      </c>
      <c r="D142" s="38">
        <f>AVERAGE('Raw Data'!K142,'Raw Data'!Q142,'Raw Data'!W142)</f>
        <v>12.254666666666665</v>
      </c>
      <c r="E142" s="38">
        <f>STDEV('Raw Data'!K142,'Raw Data'!Q142,'Raw Data'!W142)</f>
        <v>0.39661610321989293</v>
      </c>
      <c r="F142" s="38">
        <f>AVERAGE('Raw Data'!AC142,'Raw Data'!AI142,'Raw Data'!AO142)</f>
        <v>14.382</v>
      </c>
      <c r="G142" s="38">
        <f>STDEV('Raw Data'!AC142,'Raw Data'!AI142,'Raw Data'!AO142)</f>
        <v>0.71514823638180114</v>
      </c>
      <c r="H142" s="38">
        <f>AVERAGE('Raw Data'!AU142,'Raw Data'!BA142,'Raw Data'!BG142)</f>
        <v>20.715333333333334</v>
      </c>
      <c r="I142" s="38">
        <f>STDEV('Raw Data'!AU142,'Raw Data'!BA142,'Raw Data'!BG142)</f>
        <v>0.49424319250074977</v>
      </c>
      <c r="J142" s="38">
        <f>AVERAGE('Raw Data'!BM142,'Raw Data'!BS142,'Raw Data'!BY142)</f>
        <v>26.735000000000003</v>
      </c>
      <c r="K142" s="38">
        <f>STDEV('Raw Data'!BM142,'Raw Data'!BS142,'Raw Data'!BY142)</f>
        <v>0.63714127161878298</v>
      </c>
      <c r="L142" s="38">
        <f>AVERAGE('Raw Data'!CE142,'Raw Data'!CK142,'Raw Data'!CQ142)</f>
        <v>29.164333333333332</v>
      </c>
      <c r="M142" s="38">
        <f>STDEV('Raw Data'!CE142,'Raw Data'!CK142,'Raw Data'!CQ142)</f>
        <v>0.92742672666541759</v>
      </c>
      <c r="O142" s="38">
        <f>AVERAGE('Raw Data'!K309,'Raw Data'!Q309,'Raw Data'!W309)</f>
        <v>12.248666666666665</v>
      </c>
      <c r="P142" s="38">
        <f>STDEV('Raw Data'!K309,'Raw Data'!Q309,'Raw Data'!W309)</f>
        <v>0.53408457507527196</v>
      </c>
      <c r="Q142" s="38">
        <f>AVERAGE('Raw Data'!AC309,'Raw Data'!AI309,'Raw Data'!AO309)</f>
        <v>14.747333333333335</v>
      </c>
      <c r="R142" s="38">
        <f>STDEV('Raw Data'!AC309,'Raw Data'!AI309,'Raw Data'!AO309)</f>
        <v>0.7785989553893149</v>
      </c>
      <c r="S142" s="38">
        <f>AVERAGE('Raw Data'!AU309,'Raw Data'!BA309,'Raw Data'!BG309)</f>
        <v>20.971666666666668</v>
      </c>
      <c r="T142" s="38">
        <f>STDEV('Raw Data'!AU309,'Raw Data'!BA309,'Raw Data'!BG309)</f>
        <v>0.61445287315898645</v>
      </c>
      <c r="U142" s="38">
        <f>AVERAGE('Raw Data'!BM309,'Raw Data'!BS309,'Raw Data'!BY309)</f>
        <v>28.01</v>
      </c>
      <c r="V142" s="38">
        <f>STDEV('Raw Data'!BM309,'Raw Data'!BS309,'Raw Data'!BY309)</f>
        <v>0.71116313177779544</v>
      </c>
      <c r="W142" s="38">
        <f>AVERAGE('Raw Data'!CE309,'Raw Data'!CK309,'Raw Data'!CQ309)</f>
        <v>29.887333333333334</v>
      </c>
      <c r="X142" s="38">
        <f>STDEV('Raw Data'!CE309,'Raw Data'!CK309,'Raw Data'!CQ309)</f>
        <v>0.14891720294624486</v>
      </c>
      <c r="Z142" s="38">
        <f>AVERAGE('Raw Data'!K476,'Raw Data'!Q476,'Raw Data'!W476)</f>
        <v>12.761000000000001</v>
      </c>
      <c r="AA142" s="38">
        <f>STDEV('Raw Data'!K476,'Raw Data'!Q476,'Raw Data'!W476)</f>
        <v>0.16988525539316221</v>
      </c>
      <c r="AB142" s="38">
        <f>AVERAGE('Raw Data'!AC476,'Raw Data'!AI476,'Raw Data'!AO476)</f>
        <v>14.353666666666667</v>
      </c>
      <c r="AC142" s="38">
        <f>STDEV('Raw Data'!AC476,'Raw Data'!AI476,'Raw Data'!AO476)</f>
        <v>0.61680331819254497</v>
      </c>
      <c r="AD142" s="38">
        <f>AVERAGE('Raw Data'!AU476,'Raw Data'!BA476,'Raw Data'!BG476)</f>
        <v>20.079666666666668</v>
      </c>
      <c r="AE142" s="38">
        <f>STDEV('Raw Data'!AU476,'Raw Data'!BA476,'Raw Data'!BG476)</f>
        <v>0.52003205029433897</v>
      </c>
      <c r="AF142" s="38">
        <f>AVERAGE('Raw Data'!BM476,'Raw Data'!BS476,'Raw Data'!BY476)</f>
        <v>26.702333333333332</v>
      </c>
      <c r="AG142" s="38">
        <f>STDEV('Raw Data'!BM476,'Raw Data'!BS476,'Raw Data'!BY476)</f>
        <v>0.45683403259097505</v>
      </c>
      <c r="AH142" s="38">
        <f>AVERAGE('Raw Data'!CE476,'Raw Data'!CK476,'Raw Data'!CQ476)</f>
        <v>28.187666666666662</v>
      </c>
      <c r="AI142" s="38">
        <f>STDEV('Raw Data'!CE476,'Raw Data'!CK476,'Raw Data'!CQ476)</f>
        <v>0.9217468922287364</v>
      </c>
      <c r="AK142" s="38">
        <f>AVERAGE('Raw Data'!AC643,'Raw Data'!AI643,'Raw Data'!AO643)</f>
        <v>15.672666666666666</v>
      </c>
      <c r="AL142" s="38">
        <f>STDEV('Raw Data'!AC643,'Raw Data'!AI643,'Raw Data'!AO643)</f>
        <v>0.22386900931869402</v>
      </c>
      <c r="AM142" s="38">
        <f>AVERAGE('Raw Data'!AU643,'Raw Data'!BA643,'Raw Data'!BG643)</f>
        <v>21.891333333333332</v>
      </c>
      <c r="AN142" s="38">
        <f>STDEV('Raw Data'!AU643,'Raw Data'!BA643,'Raw Data'!BG643)</f>
        <v>0.52876302190426783</v>
      </c>
      <c r="AO142" s="38">
        <f>AVERAGE('Raw Data'!BM643,'Raw Data'!BS643,'Raw Data'!BY643)</f>
        <v>27.174666666666667</v>
      </c>
      <c r="AP142" s="38">
        <f>STDEV('Raw Data'!BM643,'Raw Data'!BS643,'Raw Data'!BY643)</f>
        <v>0.26232486220969131</v>
      </c>
      <c r="AQ142" s="38">
        <f>AVERAGE('Raw Data'!CE643,'Raw Data'!CK643,'Raw Data'!CQ643)</f>
        <v>29.896000000000001</v>
      </c>
      <c r="AR142" s="38">
        <f>STDEV('Raw Data'!CE643,'Raw Data'!CK643,'Raw Data'!CQ643)</f>
        <v>0.73689822906558877</v>
      </c>
      <c r="AS142" s="64"/>
      <c r="AT142" s="38">
        <f>AVERAGE('Raw Data'!AC810,'Raw Data'!AI810,'Raw Data'!AO810)</f>
        <v>15.110666666666667</v>
      </c>
      <c r="AU142" s="38">
        <f>STDEV('Raw Data'!AC810,'Raw Data'!AI810,'Raw Data'!AO810)</f>
        <v>0.84264959107171811</v>
      </c>
      <c r="AV142" s="38">
        <f>AVERAGE('Raw Data'!AU810,'Raw Data'!BA810,'Raw Data'!BG810)</f>
        <v>22.342333333333332</v>
      </c>
      <c r="AW142" s="38">
        <f>STDEV('Raw Data'!AU810,'Raw Data'!BA810,'Raw Data'!BG810)</f>
        <v>0.32444157152457037</v>
      </c>
      <c r="AX142" s="38">
        <f>AVERAGE('Raw Data'!BM810,'Raw Data'!BS810,'Raw Data'!BY810)</f>
        <v>26.861333333333334</v>
      </c>
      <c r="AY142" s="38">
        <f>STDEV('Raw Data'!BM810,'Raw Data'!BS810,'Raw Data'!BY810)</f>
        <v>0.76100087603979238</v>
      </c>
      <c r="AZ142" s="38">
        <f>AVERAGE('Raw Data'!CE810,'Raw Data'!CK810,'Raw Data'!CQ810)</f>
        <v>29.255666666666666</v>
      </c>
      <c r="BA142" s="38">
        <f>STDEV('Raw Data'!CE810,'Raw Data'!CK810,'Raw Data'!CQ810)</f>
        <v>0.84395872726889498</v>
      </c>
      <c r="BB142" s="64"/>
      <c r="BC142" s="38">
        <f>AVERAGE('Raw Data'!AC977,'Raw Data'!AI977,'Raw Data'!AO977)</f>
        <v>14.538333333333332</v>
      </c>
      <c r="BD142" s="38">
        <f>STDEV('Raw Data'!AC977,'Raw Data'!AI977,'Raw Data'!AO977)</f>
        <v>0.42235569527749184</v>
      </c>
      <c r="BE142" s="38">
        <f>AVERAGE('Raw Data'!AU977,'Raw Data'!BA977,'Raw Data'!BG977)</f>
        <v>20.725666666666665</v>
      </c>
      <c r="BF142" s="38">
        <f>STDEV('Raw Data'!AU977,'Raw Data'!BA977,'Raw Data'!BG977)</f>
        <v>0.60940079859919272</v>
      </c>
      <c r="BG142" s="38">
        <f>AVERAGE('Raw Data'!BM977,'Raw Data'!BS977,'Raw Data'!BY977)</f>
        <v>27.262333333333334</v>
      </c>
      <c r="BH142" s="38">
        <f>STDEV('Raw Data'!BM977,'Raw Data'!BS977,'Raw Data'!BY977)</f>
        <v>0.42956993997873422</v>
      </c>
      <c r="BI142" s="38">
        <f>AVERAGE('Raw Data'!CE977,'Raw Data'!CK977,'Raw Data'!CQ977)</f>
        <v>28.230999999999998</v>
      </c>
      <c r="BJ142" s="38">
        <f>STDEV('Raw Data'!CE977,'Raw Data'!CK977,'Raw Data'!CQ977)</f>
        <v>0.87206135105278004</v>
      </c>
      <c r="BK142" s="68"/>
      <c r="BL142" s="68">
        <f t="shared" si="220"/>
        <v>6.0000000000002274E-3</v>
      </c>
      <c r="BM142" s="64">
        <f t="shared" si="221"/>
        <v>0.66524481709117178</v>
      </c>
      <c r="BN142" s="68">
        <f t="shared" si="222"/>
        <v>-0.36533333333333573</v>
      </c>
      <c r="BO142" s="64">
        <f t="shared" si="223"/>
        <v>1.0571912472837319</v>
      </c>
      <c r="BP142" s="68">
        <f t="shared" si="224"/>
        <v>-0.25633333333333397</v>
      </c>
      <c r="BQ142" s="64">
        <f t="shared" si="225"/>
        <v>0.7885611369238702</v>
      </c>
      <c r="BR142" s="68">
        <f t="shared" si="226"/>
        <v>-1.2749999999999986</v>
      </c>
      <c r="BS142" s="64">
        <f t="shared" si="227"/>
        <v>0.95483087507683884</v>
      </c>
      <c r="BT142" s="68">
        <f t="shared" si="228"/>
        <v>-0.72300000000000253</v>
      </c>
      <c r="BU142" s="64">
        <f t="shared" si="229"/>
        <v>0.93930648175484466</v>
      </c>
      <c r="BW142" s="68">
        <f t="shared" si="230"/>
        <v>-0.50633333333333574</v>
      </c>
      <c r="BX142" s="64">
        <f t="shared" si="231"/>
        <v>0.43146880922418102</v>
      </c>
      <c r="BY142" s="68">
        <f t="shared" si="232"/>
        <v>2.8333333333332433E-2</v>
      </c>
      <c r="BZ142" s="64">
        <f t="shared" si="233"/>
        <v>0.94439575037869283</v>
      </c>
      <c r="CA142" s="68">
        <f t="shared" si="234"/>
        <v>0.63566666666666549</v>
      </c>
      <c r="CB142" s="64">
        <f t="shared" si="235"/>
        <v>0.71743269138412358</v>
      </c>
      <c r="CC142" s="68">
        <f t="shared" si="236"/>
        <v>3.2666666666671063E-2</v>
      </c>
      <c r="CD142" s="64">
        <f t="shared" si="237"/>
        <v>0.78399383500977349</v>
      </c>
      <c r="CE142" s="68">
        <f t="shared" si="238"/>
        <v>0.97666666666667012</v>
      </c>
      <c r="CF142" s="64">
        <f t="shared" si="239"/>
        <v>1.3075693735579252</v>
      </c>
      <c r="CG142" s="64"/>
      <c r="CH142" s="68">
        <f t="shared" si="240"/>
        <v>-1.2906666666666666</v>
      </c>
      <c r="CI142" s="64">
        <f t="shared" si="241"/>
        <v>0.74936929035912192</v>
      </c>
      <c r="CJ142" s="68">
        <f t="shared" si="242"/>
        <v>-1.1759999999999984</v>
      </c>
      <c r="CK142" s="64">
        <f t="shared" si="243"/>
        <v>0.72378634048085388</v>
      </c>
      <c r="CL142" s="68">
        <f t="shared" si="244"/>
        <v>-0.43966666666666399</v>
      </c>
      <c r="CM142" s="64">
        <f t="shared" si="245"/>
        <v>0.6890307201666217</v>
      </c>
      <c r="CN142" s="68">
        <f t="shared" si="246"/>
        <v>-0.73166666666666913</v>
      </c>
      <c r="CO142" s="64">
        <f t="shared" si="247"/>
        <v>1.1845418242229069</v>
      </c>
      <c r="CQ142" s="68">
        <f t="shared" si="248"/>
        <v>0.56199999999999939</v>
      </c>
      <c r="CR142" s="64">
        <f t="shared" si="249"/>
        <v>0.87188053462998427</v>
      </c>
      <c r="CS142" s="68">
        <f t="shared" si="250"/>
        <v>-0.45100000000000051</v>
      </c>
      <c r="CT142" s="64">
        <f t="shared" si="251"/>
        <v>0.62036494635550299</v>
      </c>
      <c r="CU142" s="68">
        <f t="shared" si="252"/>
        <v>0.31333333333333258</v>
      </c>
      <c r="CV142" s="64">
        <f t="shared" si="253"/>
        <v>0.80494513270574219</v>
      </c>
      <c r="CW142" s="68">
        <f t="shared" si="254"/>
        <v>0.64033333333333431</v>
      </c>
      <c r="CX142" s="64">
        <f t="shared" si="255"/>
        <v>1.1203951683818232</v>
      </c>
      <c r="CZ142" s="68">
        <f t="shared" si="256"/>
        <v>1.1343333333333341</v>
      </c>
      <c r="DA142" s="64">
        <f t="shared" si="257"/>
        <v>0.47801847941964237</v>
      </c>
      <c r="DB142" s="68">
        <f t="shared" si="258"/>
        <v>1.1656666666666666</v>
      </c>
      <c r="DC142" s="64">
        <f t="shared" si="259"/>
        <v>0.80682071531825894</v>
      </c>
      <c r="DD142" s="68">
        <f t="shared" si="260"/>
        <v>-8.7666666666667226E-2</v>
      </c>
      <c r="DE142" s="64">
        <f t="shared" si="261"/>
        <v>0.50333355408383706</v>
      </c>
      <c r="DF142" s="68">
        <f t="shared" si="262"/>
        <v>1.6650000000000027</v>
      </c>
      <c r="DG142" s="64">
        <f t="shared" si="263"/>
        <v>1.1417136243384332</v>
      </c>
    </row>
    <row r="143" spans="1:122" ht="15.75" customHeight="1" x14ac:dyDescent="0.25">
      <c r="A143" s="63">
        <f>'Raw Data'!B143</f>
        <v>362</v>
      </c>
      <c r="B143" s="63">
        <f>'Raw Data'!C143</f>
        <v>373</v>
      </c>
      <c r="C143" s="63" t="str">
        <f>'Raw Data'!D143</f>
        <v>PRTLGPEAKSLL</v>
      </c>
      <c r="D143" s="38">
        <f>AVERAGE('Raw Data'!K143,'Raw Data'!Q143,'Raw Data'!W143)</f>
        <v>14.077</v>
      </c>
      <c r="E143" s="38">
        <f>STDEV('Raw Data'!K143,'Raw Data'!Q143,'Raw Data'!W143)</f>
        <v>0.9740410668960523</v>
      </c>
      <c r="F143" s="38">
        <f>AVERAGE('Raw Data'!AC143,'Raw Data'!AI143,'Raw Data'!AO143)</f>
        <v>16.285</v>
      </c>
      <c r="G143" s="38">
        <f>STDEV('Raw Data'!AC143,'Raw Data'!AI143,'Raw Data'!AO143)</f>
        <v>0.94464967051283044</v>
      </c>
      <c r="H143" s="38">
        <f>AVERAGE('Raw Data'!AU143,'Raw Data'!BA143,'Raw Data'!BG143)</f>
        <v>25.40433333333333</v>
      </c>
      <c r="I143" s="38">
        <f>STDEV('Raw Data'!AU143,'Raw Data'!BA143,'Raw Data'!BG143)</f>
        <v>0.29798378031922124</v>
      </c>
      <c r="J143" s="38">
        <f>AVERAGE('Raw Data'!BM143,'Raw Data'!BS143,'Raw Data'!BY143)</f>
        <v>34.381333333333338</v>
      </c>
      <c r="K143" s="38">
        <f>STDEV('Raw Data'!BM143,'Raw Data'!BS143,'Raw Data'!BY143)</f>
        <v>2.9963006079719912</v>
      </c>
      <c r="L143" s="38">
        <f>AVERAGE('Raw Data'!CE143,'Raw Data'!CK143,'Raw Data'!CQ143)</f>
        <v>37.021999999999998</v>
      </c>
      <c r="M143" s="38">
        <f>STDEV('Raw Data'!CE143,'Raw Data'!CK143,'Raw Data'!CQ143)</f>
        <v>3.0055859661636686</v>
      </c>
      <c r="O143" s="38">
        <f>AVERAGE('Raw Data'!K310,'Raw Data'!Q310,'Raw Data'!W310)</f>
        <v>13.746</v>
      </c>
      <c r="P143" s="38">
        <f>STDEV('Raw Data'!K310,'Raw Data'!Q310,'Raw Data'!W310)</f>
        <v>0.95223789044544882</v>
      </c>
      <c r="Q143" s="38">
        <f>AVERAGE('Raw Data'!AC310,'Raw Data'!AI310,'Raw Data'!AO310)</f>
        <v>17.960333333333335</v>
      </c>
      <c r="R143" s="38">
        <f>STDEV('Raw Data'!AC310,'Raw Data'!AI310,'Raw Data'!AO310)</f>
        <v>0.47562310008380965</v>
      </c>
      <c r="S143" s="38">
        <f>AVERAGE('Raw Data'!AU310,'Raw Data'!BA310,'Raw Data'!BG310)</f>
        <v>26.902666666666665</v>
      </c>
      <c r="T143" s="38">
        <f>STDEV('Raw Data'!AU310,'Raw Data'!BA310,'Raw Data'!BG310)</f>
        <v>2.7827738559454187</v>
      </c>
      <c r="U143" s="38">
        <f>AVERAGE('Raw Data'!BM310,'Raw Data'!BS310,'Raw Data'!BY310)</f>
        <v>35.265333333333331</v>
      </c>
      <c r="V143" s="38">
        <f>STDEV('Raw Data'!BM310,'Raw Data'!BS310,'Raw Data'!BY310)</f>
        <v>1.5091419195467775</v>
      </c>
      <c r="W143" s="38">
        <f>AVERAGE('Raw Data'!CE310,'Raw Data'!CK310,'Raw Data'!CQ310)</f>
        <v>38.026000000000003</v>
      </c>
      <c r="X143" s="38">
        <f>STDEV('Raw Data'!CE310,'Raw Data'!CK310,'Raw Data'!CQ310)</f>
        <v>2.4810024183785084</v>
      </c>
      <c r="Z143" s="38">
        <f>AVERAGE('Raw Data'!K477,'Raw Data'!Q477,'Raw Data'!W477)</f>
        <v>14.399333333333333</v>
      </c>
      <c r="AA143" s="38">
        <f>STDEV('Raw Data'!K477,'Raw Data'!Q477,'Raw Data'!W477)</f>
        <v>1.7922852265566824</v>
      </c>
      <c r="AB143" s="38">
        <f>AVERAGE('Raw Data'!AC477,'Raw Data'!AI477,'Raw Data'!AO477)</f>
        <v>16.381666666666668</v>
      </c>
      <c r="AC143" s="38">
        <f>STDEV('Raw Data'!AC477,'Raw Data'!AI477,'Raw Data'!AO477)</f>
        <v>1.3445007747611497</v>
      </c>
      <c r="AD143" s="38">
        <f>AVERAGE('Raw Data'!AU477,'Raw Data'!BA477,'Raw Data'!BG477)</f>
        <v>25.663666666666668</v>
      </c>
      <c r="AE143" s="38">
        <f>STDEV('Raw Data'!AU477,'Raw Data'!BA477,'Raw Data'!BG477)</f>
        <v>0.8141955129656101</v>
      </c>
      <c r="AF143" s="38">
        <f>AVERAGE('Raw Data'!BM477,'Raw Data'!BS477,'Raw Data'!BY477)</f>
        <v>34.583333333333336</v>
      </c>
      <c r="AG143" s="38">
        <f>STDEV('Raw Data'!BM477,'Raw Data'!BS477,'Raw Data'!BY477)</f>
        <v>0.9412450973754557</v>
      </c>
      <c r="AH143" s="38">
        <f>AVERAGE('Raw Data'!CE477,'Raw Data'!CK477,'Raw Data'!CQ477)</f>
        <v>35.038333333333334</v>
      </c>
      <c r="AI143" s="38">
        <f>STDEV('Raw Data'!CE477,'Raw Data'!CK477,'Raw Data'!CQ477)</f>
        <v>2.8257109429899829</v>
      </c>
      <c r="AK143" s="38">
        <f>AVERAGE('Raw Data'!AC644,'Raw Data'!AI644,'Raw Data'!AO644)</f>
        <v>17.730333333333334</v>
      </c>
      <c r="AL143" s="38">
        <f>STDEV('Raw Data'!AC644,'Raw Data'!AI644,'Raw Data'!AO644)</f>
        <v>1.0955109918815658</v>
      </c>
      <c r="AM143" s="38">
        <f>AVERAGE('Raw Data'!AU644,'Raw Data'!BA644,'Raw Data'!BG644)</f>
        <v>24.934333333333331</v>
      </c>
      <c r="AN143" s="38">
        <f>STDEV('Raw Data'!AU644,'Raw Data'!BA644,'Raw Data'!BG644)</f>
        <v>0.19843722769010064</v>
      </c>
      <c r="AO143" s="38">
        <f>AVERAGE('Raw Data'!BM644,'Raw Data'!BS644,'Raw Data'!BY644)</f>
        <v>31.897666666666666</v>
      </c>
      <c r="AP143" s="38">
        <f>STDEV('Raw Data'!BM644,'Raw Data'!BS644,'Raw Data'!BY644)</f>
        <v>0.44412423186911504</v>
      </c>
      <c r="AQ143" s="38">
        <f>AVERAGE('Raw Data'!CE644,'Raw Data'!CK644,'Raw Data'!CQ644)</f>
        <v>34.222000000000001</v>
      </c>
      <c r="AR143" s="38">
        <f>STDEV('Raw Data'!CE644,'Raw Data'!CK644,'Raw Data'!CQ644)</f>
        <v>2.8054177941975063</v>
      </c>
      <c r="AS143" s="64"/>
      <c r="AT143" s="38">
        <f>AVERAGE('Raw Data'!AC811,'Raw Data'!AI811,'Raw Data'!AO811)</f>
        <v>15.951333333333332</v>
      </c>
      <c r="AU143" s="38">
        <f>STDEV('Raw Data'!AC811,'Raw Data'!AI811,'Raw Data'!AO811)</f>
        <v>1.781851378014826</v>
      </c>
      <c r="AV143" s="38">
        <f>AVERAGE('Raw Data'!AU811,'Raw Data'!BA811,'Raw Data'!BG811)</f>
        <v>26.295666666666666</v>
      </c>
      <c r="AW143" s="38">
        <f>STDEV('Raw Data'!AU811,'Raw Data'!BA811,'Raw Data'!BG811)</f>
        <v>1.8632375944396724</v>
      </c>
      <c r="AX143" s="38">
        <f>AVERAGE('Raw Data'!BM811,'Raw Data'!BS811,'Raw Data'!BY811)</f>
        <v>33.253</v>
      </c>
      <c r="AY143" s="38">
        <f>STDEV('Raw Data'!BM811,'Raw Data'!BS811,'Raw Data'!BY811)</f>
        <v>2.3662571711460285</v>
      </c>
      <c r="AZ143" s="38">
        <f>AVERAGE('Raw Data'!CE811,'Raw Data'!CK811,'Raw Data'!CQ811)</f>
        <v>33.653666666666659</v>
      </c>
      <c r="BA143" s="38">
        <f>STDEV('Raw Data'!CE811,'Raw Data'!CK811,'Raw Data'!CQ811)</f>
        <v>1.112781350191193</v>
      </c>
      <c r="BB143" s="64"/>
      <c r="BC143" s="38">
        <f>AVERAGE('Raw Data'!AC978,'Raw Data'!AI978,'Raw Data'!AO978)</f>
        <v>15.479666666666667</v>
      </c>
      <c r="BD143" s="38">
        <f>STDEV('Raw Data'!AC978,'Raw Data'!AI978,'Raw Data'!AO978)</f>
        <v>0.56046617501267104</v>
      </c>
      <c r="BE143" s="38">
        <f>AVERAGE('Raw Data'!AU978,'Raw Data'!BA978,'Raw Data'!BG978)</f>
        <v>22.638666666666666</v>
      </c>
      <c r="BF143" s="38">
        <f>STDEV('Raw Data'!AU978,'Raw Data'!BA978,'Raw Data'!BG978)</f>
        <v>1.0291162875658582</v>
      </c>
      <c r="BG143" s="38">
        <f>AVERAGE('Raw Data'!BM978,'Raw Data'!BS978,'Raw Data'!BY978)</f>
        <v>32.376666666666672</v>
      </c>
      <c r="BH143" s="38">
        <f>STDEV('Raw Data'!BM978,'Raw Data'!BS978,'Raw Data'!BY978)</f>
        <v>1.3575059238667555</v>
      </c>
      <c r="BI143" s="38">
        <f>AVERAGE('Raw Data'!CE978,'Raw Data'!CK978,'Raw Data'!CQ978)</f>
        <v>34.726999999999997</v>
      </c>
      <c r="BJ143" s="38">
        <f>STDEV('Raw Data'!CE978,'Raw Data'!CK978,'Raw Data'!CQ978)</f>
        <v>2.1464724549828276</v>
      </c>
      <c r="BK143" s="68"/>
      <c r="BL143" s="68">
        <f t="shared" si="220"/>
        <v>0.33099999999999952</v>
      </c>
      <c r="BM143" s="64">
        <f t="shared" si="221"/>
        <v>1.3621721623935787</v>
      </c>
      <c r="BN143" s="68">
        <f t="shared" si="222"/>
        <v>-1.6753333333333345</v>
      </c>
      <c r="BO143" s="64">
        <f t="shared" si="223"/>
        <v>1.0576295822892496</v>
      </c>
      <c r="BP143" s="68">
        <f t="shared" si="224"/>
        <v>-1.4983333333333348</v>
      </c>
      <c r="BQ143" s="64">
        <f t="shared" si="225"/>
        <v>2.7986826663033213</v>
      </c>
      <c r="BR143" s="68">
        <f t="shared" si="226"/>
        <v>-0.88399999999999324</v>
      </c>
      <c r="BS143" s="64">
        <f t="shared" si="227"/>
        <v>3.3548959248636399</v>
      </c>
      <c r="BT143" s="68">
        <f t="shared" si="228"/>
        <v>-1.0040000000000049</v>
      </c>
      <c r="BU143" s="64">
        <f t="shared" si="229"/>
        <v>3.897296498856611</v>
      </c>
      <c r="BW143" s="68">
        <f t="shared" si="230"/>
        <v>-0.32233333333333292</v>
      </c>
      <c r="BX143" s="64">
        <f t="shared" si="231"/>
        <v>2.0398633124141767</v>
      </c>
      <c r="BY143" s="68">
        <f t="shared" si="232"/>
        <v>-9.6666666666667567E-2</v>
      </c>
      <c r="BZ143" s="64">
        <f t="shared" si="233"/>
        <v>1.6431814669516362</v>
      </c>
      <c r="CA143" s="68">
        <f t="shared" si="234"/>
        <v>-0.25933333333333763</v>
      </c>
      <c r="CB143" s="64">
        <f t="shared" si="235"/>
        <v>0.86701134171743499</v>
      </c>
      <c r="CC143" s="68">
        <f t="shared" si="236"/>
        <v>-0.20199999999999818</v>
      </c>
      <c r="CD143" s="64">
        <f t="shared" si="237"/>
        <v>3.1406622974568048</v>
      </c>
      <c r="CE143" s="68">
        <f t="shared" si="238"/>
        <v>1.9836666666666645</v>
      </c>
      <c r="CF143" s="64">
        <f t="shared" si="239"/>
        <v>4.1253108165728953</v>
      </c>
      <c r="CG143" s="64"/>
      <c r="CH143" s="68">
        <f t="shared" si="240"/>
        <v>-1.445333333333334</v>
      </c>
      <c r="CI143" s="64">
        <f t="shared" si="241"/>
        <v>1.446550148917531</v>
      </c>
      <c r="CJ143" s="68">
        <f t="shared" si="242"/>
        <v>0.46999999999999886</v>
      </c>
      <c r="CK143" s="64">
        <f t="shared" si="243"/>
        <v>0.35801070747488367</v>
      </c>
      <c r="CL143" s="68">
        <f t="shared" si="244"/>
        <v>2.4836666666666716</v>
      </c>
      <c r="CM143" s="64">
        <f t="shared" si="245"/>
        <v>3.0290367555819881</v>
      </c>
      <c r="CN143" s="68">
        <f t="shared" si="246"/>
        <v>2.7999999999999972</v>
      </c>
      <c r="CO143" s="64">
        <f t="shared" si="247"/>
        <v>4.1114372182972705</v>
      </c>
      <c r="CQ143" s="68">
        <f t="shared" si="248"/>
        <v>1.7790000000000017</v>
      </c>
      <c r="CR143" s="64">
        <f t="shared" si="249"/>
        <v>2.0916832137459695</v>
      </c>
      <c r="CS143" s="68">
        <f t="shared" si="250"/>
        <v>-1.3613333333333344</v>
      </c>
      <c r="CT143" s="64">
        <f t="shared" si="251"/>
        <v>1.8737747107554499</v>
      </c>
      <c r="CU143" s="68">
        <f t="shared" si="252"/>
        <v>-1.3553333333333342</v>
      </c>
      <c r="CV143" s="64">
        <f t="shared" si="253"/>
        <v>2.4075754055342351</v>
      </c>
      <c r="CW143" s="68">
        <f t="shared" si="254"/>
        <v>0.56833333333334224</v>
      </c>
      <c r="CX143" s="64">
        <f t="shared" si="255"/>
        <v>3.018054229687289</v>
      </c>
      <c r="CZ143" s="68">
        <f t="shared" si="256"/>
        <v>2.2506666666666675</v>
      </c>
      <c r="DA143" s="64">
        <f t="shared" si="257"/>
        <v>1.2305554301479742</v>
      </c>
      <c r="DB143" s="68">
        <f t="shared" si="258"/>
        <v>2.2956666666666656</v>
      </c>
      <c r="DC143" s="64">
        <f t="shared" si="259"/>
        <v>1.0480733116851451</v>
      </c>
      <c r="DD143" s="68">
        <f t="shared" si="260"/>
        <v>-0.47900000000000631</v>
      </c>
      <c r="DE143" s="64">
        <f t="shared" si="261"/>
        <v>1.4283097236477336</v>
      </c>
      <c r="DF143" s="68">
        <f t="shared" si="262"/>
        <v>-0.50499999999999545</v>
      </c>
      <c r="DG143" s="64">
        <f t="shared" si="263"/>
        <v>3.5323806420033512</v>
      </c>
    </row>
    <row r="144" spans="1:122" ht="15.75" customHeight="1" x14ac:dyDescent="0.25">
      <c r="A144" s="63">
        <f>'Raw Data'!B144</f>
        <v>362</v>
      </c>
      <c r="B144" s="63">
        <f>'Raw Data'!C144</f>
        <v>376</v>
      </c>
      <c r="C144" s="63" t="str">
        <f>'Raw Data'!D144</f>
        <v>PRTLGPEAKSLLSGL</v>
      </c>
      <c r="D144" s="38">
        <f>AVERAGE('Raw Data'!K144,'Raw Data'!Q144,'Raw Data'!W144)</f>
        <v>9.891</v>
      </c>
      <c r="E144" s="38">
        <f>STDEV('Raw Data'!K144,'Raw Data'!Q144,'Raw Data'!W144)</f>
        <v>0.23364930986416305</v>
      </c>
      <c r="F144" s="38">
        <f>AVERAGE('Raw Data'!AC144,'Raw Data'!AI144,'Raw Data'!AO144)</f>
        <v>14.195333333333332</v>
      </c>
      <c r="G144" s="38">
        <f>STDEV('Raw Data'!AC144,'Raw Data'!AI144,'Raw Data'!AO144)</f>
        <v>3.4697310174325255</v>
      </c>
      <c r="H144" s="38">
        <f>AVERAGE('Raw Data'!AU144,'Raw Data'!BA144,'Raw Data'!BG144)</f>
        <v>23.894333333333332</v>
      </c>
      <c r="I144" s="38">
        <f>STDEV('Raw Data'!AU144,'Raw Data'!BA144,'Raw Data'!BG144)</f>
        <v>2.0298436721416082</v>
      </c>
      <c r="J144" s="38">
        <f>AVERAGE('Raw Data'!BM144,'Raw Data'!BS144,'Raw Data'!BY144)</f>
        <v>28.90433333333333</v>
      </c>
      <c r="K144" s="38">
        <f>STDEV('Raw Data'!BM144,'Raw Data'!BS144,'Raw Data'!BY144)</f>
        <v>1.0419161834491935</v>
      </c>
      <c r="L144" s="38">
        <f>AVERAGE('Raw Data'!CE144,'Raw Data'!CK144,'Raw Data'!CQ144)</f>
        <v>31.417666666666666</v>
      </c>
      <c r="M144" s="38">
        <f>STDEV('Raw Data'!CE144,'Raw Data'!CK144,'Raw Data'!CQ144)</f>
        <v>2.4056047749647766</v>
      </c>
      <c r="O144" s="38">
        <f>AVERAGE('Raw Data'!K311,'Raw Data'!Q311,'Raw Data'!W311)</f>
        <v>10.109333333333334</v>
      </c>
      <c r="P144" s="38">
        <f>STDEV('Raw Data'!K311,'Raw Data'!Q311,'Raw Data'!W311)</f>
        <v>1.0883953019621746</v>
      </c>
      <c r="Q144" s="38">
        <f>AVERAGE('Raw Data'!AC311,'Raw Data'!AI311,'Raw Data'!AO311)</f>
        <v>13.145000000000001</v>
      </c>
      <c r="R144" s="38">
        <f>STDEV('Raw Data'!AC311,'Raw Data'!AI311,'Raw Data'!AO311)</f>
        <v>1.1158499003002158</v>
      </c>
      <c r="S144" s="38">
        <f>AVERAGE('Raw Data'!AU311,'Raw Data'!BA311,'Raw Data'!BG311)</f>
        <v>20.859333333333336</v>
      </c>
      <c r="T144" s="38">
        <f>STDEV('Raw Data'!AU311,'Raw Data'!BA311,'Raw Data'!BG311)</f>
        <v>1.4562724104141145</v>
      </c>
      <c r="U144" s="38">
        <f>AVERAGE('Raw Data'!BM311,'Raw Data'!BS311,'Raw Data'!BY311)</f>
        <v>29.584</v>
      </c>
      <c r="V144" s="38">
        <f>STDEV('Raw Data'!BM311,'Raw Data'!BS311,'Raw Data'!BY311)</f>
        <v>1.1571166751888071</v>
      </c>
      <c r="W144" s="38">
        <f>AVERAGE('Raw Data'!CE311,'Raw Data'!CK311,'Raw Data'!CQ311)</f>
        <v>32.194000000000003</v>
      </c>
      <c r="X144" s="38">
        <f>STDEV('Raw Data'!CE311,'Raw Data'!CK311,'Raw Data'!CQ311)</f>
        <v>2.3834493911136438</v>
      </c>
      <c r="Z144" s="38">
        <f>AVERAGE('Raw Data'!K478,'Raw Data'!Q478,'Raw Data'!W478)</f>
        <v>10.378333333333332</v>
      </c>
      <c r="AA144" s="38">
        <f>STDEV('Raw Data'!K478,'Raw Data'!Q478,'Raw Data'!W478)</f>
        <v>0.65455124576562562</v>
      </c>
      <c r="AB144" s="38">
        <f>AVERAGE('Raw Data'!AC478,'Raw Data'!AI478,'Raw Data'!AO478)</f>
        <v>13.433333333333332</v>
      </c>
      <c r="AC144" s="38">
        <f>STDEV('Raw Data'!AC478,'Raw Data'!AI478,'Raw Data'!AO478)</f>
        <v>2.5531207048107554</v>
      </c>
      <c r="AD144" s="38">
        <f>AVERAGE('Raw Data'!AU478,'Raw Data'!BA478,'Raw Data'!BG478)</f>
        <v>19.545999999999999</v>
      </c>
      <c r="AE144" s="38">
        <f>STDEV('Raw Data'!AU478,'Raw Data'!BA478,'Raw Data'!BG478)</f>
        <v>1.8387221105974669</v>
      </c>
      <c r="AF144" s="38">
        <f>AVERAGE('Raw Data'!BM478,'Raw Data'!BS478,'Raw Data'!BY478)</f>
        <v>28.301333333333332</v>
      </c>
      <c r="AG144" s="38">
        <f>STDEV('Raw Data'!BM478,'Raw Data'!BS478,'Raw Data'!BY478)</f>
        <v>0.54114908605053935</v>
      </c>
      <c r="AH144" s="38">
        <f>AVERAGE('Raw Data'!CE478,'Raw Data'!CK478,'Raw Data'!CQ478)</f>
        <v>30.141333333333332</v>
      </c>
      <c r="AI144" s="38">
        <f>STDEV('Raw Data'!CE478,'Raw Data'!CK478,'Raw Data'!CQ478)</f>
        <v>1.24822487290285</v>
      </c>
      <c r="AK144" s="38">
        <f>AVERAGE('Raw Data'!AC645,'Raw Data'!AI645,'Raw Data'!AO645)</f>
        <v>21.469333333333335</v>
      </c>
      <c r="AL144" s="38">
        <f>STDEV('Raw Data'!AC645,'Raw Data'!AI645,'Raw Data'!AO645)</f>
        <v>2.1965648939499456</v>
      </c>
      <c r="AM144" s="38">
        <f>AVERAGE('Raw Data'!AU645,'Raw Data'!BA645,'Raw Data'!BG645)</f>
        <v>27.617000000000001</v>
      </c>
      <c r="AN144" s="38">
        <f>STDEV('Raw Data'!AU645,'Raw Data'!BA645,'Raw Data'!BG645)</f>
        <v>0.8248278608291546</v>
      </c>
      <c r="AO144" s="38">
        <f>AVERAGE('Raw Data'!BM645,'Raw Data'!BS645,'Raw Data'!BY645)</f>
        <v>32.260333333333335</v>
      </c>
      <c r="AP144" s="38">
        <f>STDEV('Raw Data'!BM645,'Raw Data'!BS645,'Raw Data'!BY645)</f>
        <v>2.6007295771251049</v>
      </c>
      <c r="AQ144" s="38">
        <f>AVERAGE('Raw Data'!CE645,'Raw Data'!CK645,'Raw Data'!CQ645)</f>
        <v>33.265999999999998</v>
      </c>
      <c r="AR144" s="38">
        <f>STDEV('Raw Data'!CE645,'Raw Data'!CK645,'Raw Data'!CQ645)</f>
        <v>1.0871140694517754</v>
      </c>
      <c r="AS144" s="64"/>
      <c r="AT144" s="38">
        <f>AVERAGE('Raw Data'!AC812,'Raw Data'!AI812,'Raw Data'!AO812)</f>
        <v>23.532666666666668</v>
      </c>
      <c r="AU144" s="38">
        <f>STDEV('Raw Data'!AC812,'Raw Data'!AI812,'Raw Data'!AO812)</f>
        <v>3.077895601435082</v>
      </c>
      <c r="AV144" s="38">
        <f>AVERAGE('Raw Data'!AU812,'Raw Data'!BA812,'Raw Data'!BG812)</f>
        <v>28.250666666666664</v>
      </c>
      <c r="AW144" s="38">
        <f>STDEV('Raw Data'!AU812,'Raw Data'!BA812,'Raw Data'!BG812)</f>
        <v>1.4704248819077193</v>
      </c>
      <c r="AX144" s="38">
        <f>AVERAGE('Raw Data'!BM812,'Raw Data'!BS812,'Raw Data'!BY812)</f>
        <v>30.203000000000003</v>
      </c>
      <c r="AY144" s="38">
        <f>STDEV('Raw Data'!BM812,'Raw Data'!BS812,'Raw Data'!BY812)</f>
        <v>3.3709047746858714</v>
      </c>
      <c r="AZ144" s="38">
        <f>AVERAGE('Raw Data'!CE812,'Raw Data'!CK812,'Raw Data'!CQ812)</f>
        <v>34.899666666666668</v>
      </c>
      <c r="BA144" s="38">
        <f>STDEV('Raw Data'!CE812,'Raw Data'!CK812,'Raw Data'!CQ812)</f>
        <v>3.7175005492041731</v>
      </c>
      <c r="BB144" s="64"/>
      <c r="BC144" s="38">
        <f>AVERAGE('Raw Data'!AC979,'Raw Data'!AI979,'Raw Data'!AO979)</f>
        <v>16.358000000000001</v>
      </c>
      <c r="BD144" s="38">
        <f>STDEV('Raw Data'!AC979,'Raw Data'!AI979,'Raw Data'!AO979)</f>
        <v>3.0271949061796546</v>
      </c>
      <c r="BE144" s="38">
        <f>AVERAGE('Raw Data'!AU979,'Raw Data'!BA979,'Raw Data'!BG979)</f>
        <v>24.045333333333332</v>
      </c>
      <c r="BF144" s="38">
        <f>STDEV('Raw Data'!AU979,'Raw Data'!BA979,'Raw Data'!BG979)</f>
        <v>0.24192216379102932</v>
      </c>
      <c r="BG144" s="38">
        <f>AVERAGE('Raw Data'!BM979,'Raw Data'!BS979,'Raw Data'!BY979)</f>
        <v>26.205333333333332</v>
      </c>
      <c r="BH144" s="38">
        <f>STDEV('Raw Data'!BM979,'Raw Data'!BS979,'Raw Data'!BY979)</f>
        <v>0.62314872489104334</v>
      </c>
      <c r="BI144" s="38">
        <f>AVERAGE('Raw Data'!CE979,'Raw Data'!CK979,'Raw Data'!CQ979)</f>
        <v>28.360666666666663</v>
      </c>
      <c r="BJ144" s="38">
        <f>STDEV('Raw Data'!CE979,'Raw Data'!CK979,'Raw Data'!CQ979)</f>
        <v>2.0174264133626632</v>
      </c>
      <c r="BK144" s="68"/>
      <c r="BL144" s="68">
        <f t="shared" si="220"/>
        <v>-0.21833333333333371</v>
      </c>
      <c r="BM144" s="64">
        <f t="shared" si="221"/>
        <v>1.1131919570915578</v>
      </c>
      <c r="BN144" s="68">
        <f t="shared" si="222"/>
        <v>1.0503333333333309</v>
      </c>
      <c r="BO144" s="64">
        <f t="shared" si="223"/>
        <v>3.6447433837423109</v>
      </c>
      <c r="BP144" s="68">
        <f t="shared" si="224"/>
        <v>3.0349999999999966</v>
      </c>
      <c r="BQ144" s="64">
        <f t="shared" si="225"/>
        <v>2.4981982840972941</v>
      </c>
      <c r="BR144" s="68">
        <f t="shared" si="226"/>
        <v>-0.67966666666666953</v>
      </c>
      <c r="BS144" s="64">
        <f t="shared" si="227"/>
        <v>1.557083277584514</v>
      </c>
      <c r="BT144" s="68">
        <f t="shared" si="228"/>
        <v>-0.77633333333333709</v>
      </c>
      <c r="BU144" s="64">
        <f t="shared" si="229"/>
        <v>3.3864089140759908</v>
      </c>
      <c r="BW144" s="68">
        <f t="shared" si="230"/>
        <v>-0.48733333333333206</v>
      </c>
      <c r="BX144" s="64">
        <f t="shared" si="231"/>
        <v>0.69500311749900245</v>
      </c>
      <c r="BY144" s="68">
        <f t="shared" si="232"/>
        <v>0.76200000000000045</v>
      </c>
      <c r="BZ144" s="64">
        <f t="shared" si="233"/>
        <v>4.3078368895150518</v>
      </c>
      <c r="CA144" s="68">
        <f t="shared" si="234"/>
        <v>4.3483333333333327</v>
      </c>
      <c r="CB144" s="64">
        <f t="shared" si="235"/>
        <v>2.7388253564864868</v>
      </c>
      <c r="CC144" s="68">
        <f t="shared" si="236"/>
        <v>0.60299999999999798</v>
      </c>
      <c r="CD144" s="64">
        <f t="shared" si="237"/>
        <v>1.1740662956863499</v>
      </c>
      <c r="CE144" s="68">
        <f t="shared" si="238"/>
        <v>1.2763333333333335</v>
      </c>
      <c r="CF144" s="64">
        <f t="shared" si="239"/>
        <v>2.7101659850766833</v>
      </c>
      <c r="CG144" s="64"/>
      <c r="CH144" s="68">
        <f t="shared" si="240"/>
        <v>-7.2740000000000027</v>
      </c>
      <c r="CI144" s="64">
        <f t="shared" si="241"/>
        <v>4.1065716439222975</v>
      </c>
      <c r="CJ144" s="68">
        <f t="shared" si="242"/>
        <v>-3.7226666666666688</v>
      </c>
      <c r="CK144" s="64">
        <f t="shared" si="243"/>
        <v>2.1910286016693914</v>
      </c>
      <c r="CL144" s="68">
        <f t="shared" si="244"/>
        <v>-3.3560000000000052</v>
      </c>
      <c r="CM144" s="64">
        <f t="shared" si="245"/>
        <v>2.80167515366551</v>
      </c>
      <c r="CN144" s="68">
        <f t="shared" si="246"/>
        <v>-1.8483333333333327</v>
      </c>
      <c r="CO144" s="64">
        <f t="shared" si="247"/>
        <v>2.6398392627835001</v>
      </c>
      <c r="CQ144" s="68">
        <f t="shared" si="248"/>
        <v>-2.0633333333333326</v>
      </c>
      <c r="CR144" s="64">
        <f t="shared" si="249"/>
        <v>3.781314409919752</v>
      </c>
      <c r="CS144" s="68">
        <f t="shared" si="250"/>
        <v>-0.63366666666666305</v>
      </c>
      <c r="CT144" s="64">
        <f t="shared" si="251"/>
        <v>1.6859686632121398</v>
      </c>
      <c r="CU144" s="68">
        <f t="shared" si="252"/>
        <v>2.0573333333333323</v>
      </c>
      <c r="CV144" s="64">
        <f t="shared" si="253"/>
        <v>4.2575572025908626</v>
      </c>
      <c r="CW144" s="68">
        <f t="shared" si="254"/>
        <v>-1.6336666666666702</v>
      </c>
      <c r="CX144" s="64">
        <f t="shared" si="255"/>
        <v>3.8731934283396336</v>
      </c>
      <c r="CZ144" s="68">
        <f t="shared" si="256"/>
        <v>5.1113333333333344</v>
      </c>
      <c r="DA144" s="64">
        <f t="shared" si="257"/>
        <v>3.740161271032759</v>
      </c>
      <c r="DB144" s="68">
        <f t="shared" si="258"/>
        <v>3.571666666666669</v>
      </c>
      <c r="DC144" s="64">
        <f t="shared" si="259"/>
        <v>0.85957392546152356</v>
      </c>
      <c r="DD144" s="68">
        <f t="shared" si="260"/>
        <v>6.0550000000000033</v>
      </c>
      <c r="DE144" s="64">
        <f t="shared" si="261"/>
        <v>2.6743426606676004</v>
      </c>
      <c r="DF144" s="68">
        <f t="shared" si="262"/>
        <v>4.9053333333333349</v>
      </c>
      <c r="DG144" s="64">
        <f t="shared" si="263"/>
        <v>2.2916863514306094</v>
      </c>
    </row>
    <row r="145" spans="1:111" ht="15.75" customHeight="1" x14ac:dyDescent="0.25">
      <c r="A145" s="63">
        <f>'Raw Data'!B145</f>
        <v>374</v>
      </c>
      <c r="B145" s="63">
        <f>'Raw Data'!C145</f>
        <v>394</v>
      </c>
      <c r="C145" s="63" t="str">
        <f>'Raw Data'!D145</f>
        <v>SGLLKKDPKQRLGGGSEDAKE</v>
      </c>
      <c r="D145" s="38">
        <f>AVERAGE('Raw Data'!K145,'Raw Data'!Q145,'Raw Data'!W145)</f>
        <v>7.4223333333333334</v>
      </c>
      <c r="E145" s="38">
        <f>STDEV('Raw Data'!K145,'Raw Data'!Q145,'Raw Data'!W145)</f>
        <v>8.5990309531559062E-2</v>
      </c>
      <c r="F145" s="38">
        <f>AVERAGE('Raw Data'!AC145,'Raw Data'!AI145,'Raw Data'!AO145)</f>
        <v>8.0023333333333344</v>
      </c>
      <c r="G145" s="38">
        <f>STDEV('Raw Data'!AC145,'Raw Data'!AI145,'Raw Data'!AO145)</f>
        <v>0.26854484417566732</v>
      </c>
      <c r="H145" s="38">
        <f>AVERAGE('Raw Data'!AU145,'Raw Data'!BA145,'Raw Data'!BG145)</f>
        <v>13.904333333333334</v>
      </c>
      <c r="I145" s="38">
        <f>STDEV('Raw Data'!AU145,'Raw Data'!BA145,'Raw Data'!BG145)</f>
        <v>0.33224137811737586</v>
      </c>
      <c r="J145" s="38">
        <f>AVERAGE('Raw Data'!BM145,'Raw Data'!BS145,'Raw Data'!BY145)</f>
        <v>23.862333333333336</v>
      </c>
      <c r="K145" s="38">
        <f>STDEV('Raw Data'!BM145,'Raw Data'!BS145,'Raw Data'!BY145)</f>
        <v>0.84910796329638505</v>
      </c>
      <c r="L145" s="38">
        <f>AVERAGE('Raw Data'!CE145,'Raw Data'!CK145,'Raw Data'!CQ145)</f>
        <v>26.302999999999997</v>
      </c>
      <c r="M145" s="38">
        <f>STDEV('Raw Data'!CE145,'Raw Data'!CK145,'Raw Data'!CQ145)</f>
        <v>0.32545967492148592</v>
      </c>
      <c r="O145" s="38">
        <f>AVERAGE('Raw Data'!K312,'Raw Data'!Q312,'Raw Data'!W312)</f>
        <v>7.78</v>
      </c>
      <c r="P145" s="38">
        <f>STDEV('Raw Data'!K312,'Raw Data'!Q312,'Raw Data'!W312)</f>
        <v>0.28120632994298</v>
      </c>
      <c r="Q145" s="38">
        <f>AVERAGE('Raw Data'!AC312,'Raw Data'!AI312,'Raw Data'!AO312)</f>
        <v>8.5343333333333344</v>
      </c>
      <c r="R145" s="38">
        <f>STDEV('Raw Data'!AC312,'Raw Data'!AI312,'Raw Data'!AO312)</f>
        <v>0.36303764726724014</v>
      </c>
      <c r="S145" s="38">
        <f>AVERAGE('Raw Data'!AU312,'Raw Data'!BA312,'Raw Data'!BG312)</f>
        <v>14.886666666666668</v>
      </c>
      <c r="T145" s="38">
        <f>STDEV('Raw Data'!AU312,'Raw Data'!BA312,'Raw Data'!BG312)</f>
        <v>0.75072120879413973</v>
      </c>
      <c r="U145" s="38">
        <f>AVERAGE('Raw Data'!BM312,'Raw Data'!BS312,'Raw Data'!BY312)</f>
        <v>25.011666666666667</v>
      </c>
      <c r="V145" s="38">
        <f>STDEV('Raw Data'!BM312,'Raw Data'!BS312,'Raw Data'!BY312)</f>
        <v>0.49472450245902699</v>
      </c>
      <c r="W145" s="38">
        <f>AVERAGE('Raw Data'!CE312,'Raw Data'!CK312,'Raw Data'!CQ312)</f>
        <v>25.511333333333337</v>
      </c>
      <c r="X145" s="38">
        <f>STDEV('Raw Data'!CE312,'Raw Data'!CK312,'Raw Data'!CQ312)</f>
        <v>0.25935753957294883</v>
      </c>
      <c r="Z145" s="38">
        <f>AVERAGE('Raw Data'!K479,'Raw Data'!Q479,'Raw Data'!W479)</f>
        <v>7.5423333333333327</v>
      </c>
      <c r="AA145" s="38">
        <f>STDEV('Raw Data'!K479,'Raw Data'!Q479,'Raw Data'!W479)</f>
        <v>0.14419546918448345</v>
      </c>
      <c r="AB145" s="38">
        <f>AVERAGE('Raw Data'!AC479,'Raw Data'!AI479,'Raw Data'!AO479)</f>
        <v>7.8946666666666658</v>
      </c>
      <c r="AC145" s="38">
        <f>STDEV('Raw Data'!AC479,'Raw Data'!AI479,'Raw Data'!AO479)</f>
        <v>0.61624778566201199</v>
      </c>
      <c r="AD145" s="38">
        <f>AVERAGE('Raw Data'!AU479,'Raw Data'!BA479,'Raw Data'!BG479)</f>
        <v>13.014666666666665</v>
      </c>
      <c r="AE145" s="38">
        <f>STDEV('Raw Data'!AU479,'Raw Data'!BA479,'Raw Data'!BG479)</f>
        <v>0.42055241448995767</v>
      </c>
      <c r="AF145" s="38">
        <f>AVERAGE('Raw Data'!BM479,'Raw Data'!BS479,'Raw Data'!BY479)</f>
        <v>22.864999999999998</v>
      </c>
      <c r="AG145" s="38">
        <f>STDEV('Raw Data'!BM479,'Raw Data'!BS479,'Raw Data'!BY479)</f>
        <v>0.3246721423220672</v>
      </c>
      <c r="AH145" s="38">
        <f>AVERAGE('Raw Data'!CE479,'Raw Data'!CK479,'Raw Data'!CQ479)</f>
        <v>24.706</v>
      </c>
      <c r="AI145" s="38">
        <f>STDEV('Raw Data'!CE479,'Raw Data'!CK479,'Raw Data'!CQ479)</f>
        <v>1.8474747630211348</v>
      </c>
      <c r="AK145" s="38">
        <f>AVERAGE('Raw Data'!AC646,'Raw Data'!AI646,'Raw Data'!AO646)</f>
        <v>8.1433333333333326</v>
      </c>
      <c r="AL145" s="38">
        <f>STDEV('Raw Data'!AC646,'Raw Data'!AI646,'Raw Data'!AO646)</f>
        <v>0.27129565667981703</v>
      </c>
      <c r="AM145" s="38">
        <f>AVERAGE('Raw Data'!AU646,'Raw Data'!BA646,'Raw Data'!BG646)</f>
        <v>13.982333333333335</v>
      </c>
      <c r="AN145" s="38">
        <f>STDEV('Raw Data'!AU646,'Raw Data'!BA646,'Raw Data'!BG646)</f>
        <v>1.2228353664060154</v>
      </c>
      <c r="AO145" s="38">
        <f>AVERAGE('Raw Data'!BM646,'Raw Data'!BS646,'Raw Data'!BY646)</f>
        <v>24.172999999999998</v>
      </c>
      <c r="AP145" s="38">
        <f>STDEV('Raw Data'!BM646,'Raw Data'!BS646,'Raw Data'!BY646)</f>
        <v>0.47786190473817691</v>
      </c>
      <c r="AQ145" s="38">
        <f>AVERAGE('Raw Data'!CE646,'Raw Data'!CK646,'Raw Data'!CQ646)</f>
        <v>28.703666666666667</v>
      </c>
      <c r="AR145" s="38">
        <f>STDEV('Raw Data'!CE646,'Raw Data'!CK646,'Raw Data'!CQ646)</f>
        <v>0.89146471233208879</v>
      </c>
      <c r="AS145" s="64"/>
      <c r="AT145" s="38">
        <f>AVERAGE('Raw Data'!AC813,'Raw Data'!AI813,'Raw Data'!AO813)</f>
        <v>8.0066666666666659</v>
      </c>
      <c r="AU145" s="38">
        <f>STDEV('Raw Data'!AC813,'Raw Data'!AI813,'Raw Data'!AO813)</f>
        <v>0.7103058026887672</v>
      </c>
      <c r="AV145" s="38">
        <f>AVERAGE('Raw Data'!AU813,'Raw Data'!BA813,'Raw Data'!BG813)</f>
        <v>15.573666666666668</v>
      </c>
      <c r="AW145" s="38">
        <f>STDEV('Raw Data'!AU813,'Raw Data'!BA813,'Raw Data'!BG813)</f>
        <v>1.0096743699497042</v>
      </c>
      <c r="AX145" s="38">
        <f>AVERAGE('Raw Data'!BM813,'Raw Data'!BS813,'Raw Data'!BY813)</f>
        <v>22.925999999999998</v>
      </c>
      <c r="AY145" s="38">
        <f>STDEV('Raw Data'!BM813,'Raw Data'!BS813,'Raw Data'!BY813)</f>
        <v>0.4265219806762609</v>
      </c>
      <c r="AZ145" s="38">
        <f>AVERAGE('Raw Data'!CE813,'Raw Data'!CK813,'Raw Data'!CQ813)</f>
        <v>25.931000000000001</v>
      </c>
      <c r="BA145" s="38">
        <f>STDEV('Raw Data'!CE813,'Raw Data'!CK813,'Raw Data'!CQ813)</f>
        <v>9.1820477019017285E-2</v>
      </c>
      <c r="BB145" s="64"/>
      <c r="BC145" s="38">
        <f>AVERAGE('Raw Data'!AC980,'Raw Data'!AI980,'Raw Data'!AO980)</f>
        <v>8.3116666666666674</v>
      </c>
      <c r="BD145" s="38">
        <f>STDEV('Raw Data'!AC980,'Raw Data'!AI980,'Raw Data'!AO980)</f>
        <v>0.26575615389550866</v>
      </c>
      <c r="BE145" s="38">
        <f>AVERAGE('Raw Data'!AU980,'Raw Data'!BA980,'Raw Data'!BG980)</f>
        <v>12.548000000000002</v>
      </c>
      <c r="BF145" s="38">
        <f>STDEV('Raw Data'!AU980,'Raw Data'!BA980,'Raw Data'!BG980)</f>
        <v>1.0165633280814332</v>
      </c>
      <c r="BG145" s="38">
        <f>AVERAGE('Raw Data'!BM980,'Raw Data'!BS980,'Raw Data'!BY980)</f>
        <v>22.119</v>
      </c>
      <c r="BH145" s="38">
        <f>STDEV('Raw Data'!BM980,'Raw Data'!BS980,'Raw Data'!BY980)</f>
        <v>0.33430973662159569</v>
      </c>
      <c r="BI145" s="38">
        <f>AVERAGE('Raw Data'!CE980,'Raw Data'!CK980,'Raw Data'!CQ980)</f>
        <v>24.641000000000002</v>
      </c>
      <c r="BJ145" s="38">
        <f>STDEV('Raw Data'!CE980,'Raw Data'!CK980,'Raw Data'!CQ980)</f>
        <v>0.90208148190726201</v>
      </c>
      <c r="BK145" s="68"/>
      <c r="BL145" s="68">
        <f t="shared" si="220"/>
        <v>-0.3576666666666668</v>
      </c>
      <c r="BM145" s="64">
        <f t="shared" si="221"/>
        <v>0.29406008456322913</v>
      </c>
      <c r="BN145" s="68">
        <f t="shared" si="222"/>
        <v>-0.53200000000000003</v>
      </c>
      <c r="BO145" s="64">
        <f t="shared" si="223"/>
        <v>0.45156690165098073</v>
      </c>
      <c r="BP145" s="68">
        <f t="shared" si="224"/>
        <v>-0.98233333333333483</v>
      </c>
      <c r="BQ145" s="64">
        <f t="shared" si="225"/>
        <v>0.82095472875589637</v>
      </c>
      <c r="BR145" s="68">
        <f t="shared" si="226"/>
        <v>-1.1493333333333311</v>
      </c>
      <c r="BS145" s="64">
        <f t="shared" si="227"/>
        <v>0.98271901714918852</v>
      </c>
      <c r="BT145" s="68">
        <f t="shared" si="228"/>
        <v>0.79166666666666075</v>
      </c>
      <c r="BU145" s="64">
        <f t="shared" si="229"/>
        <v>0.41616142701280351</v>
      </c>
      <c r="BW145" s="68">
        <f t="shared" si="230"/>
        <v>-0.11999999999999922</v>
      </c>
      <c r="BX145" s="64">
        <f t="shared" si="231"/>
        <v>0.16788885212147545</v>
      </c>
      <c r="BY145" s="68">
        <f t="shared" si="232"/>
        <v>0.10766666666666858</v>
      </c>
      <c r="BZ145" s="64">
        <f t="shared" si="233"/>
        <v>0.67221846647252004</v>
      </c>
      <c r="CA145" s="68">
        <f t="shared" si="234"/>
        <v>0.8896666666666686</v>
      </c>
      <c r="CB145" s="64">
        <f t="shared" si="235"/>
        <v>0.53595584395234119</v>
      </c>
      <c r="CC145" s="68">
        <f t="shared" si="236"/>
        <v>0.99733333333333718</v>
      </c>
      <c r="CD145" s="64">
        <f t="shared" si="237"/>
        <v>0.90906343746370954</v>
      </c>
      <c r="CE145" s="68">
        <f t="shared" si="238"/>
        <v>1.5969999999999978</v>
      </c>
      <c r="CF145" s="64">
        <f t="shared" si="239"/>
        <v>1.8759229728323064</v>
      </c>
      <c r="CG145" s="64"/>
      <c r="CH145" s="68">
        <f t="shared" si="240"/>
        <v>-0.14099999999999824</v>
      </c>
      <c r="CI145" s="64">
        <f t="shared" si="241"/>
        <v>0.38172983465622201</v>
      </c>
      <c r="CJ145" s="68">
        <f t="shared" si="242"/>
        <v>-7.800000000000118E-2</v>
      </c>
      <c r="CK145" s="64">
        <f t="shared" si="243"/>
        <v>1.2671663926519938</v>
      </c>
      <c r="CL145" s="68">
        <f t="shared" si="244"/>
        <v>-0.31066666666666265</v>
      </c>
      <c r="CM145" s="64">
        <f t="shared" si="245"/>
        <v>0.97433892118365761</v>
      </c>
      <c r="CN145" s="68">
        <f t="shared" si="246"/>
        <v>-2.4006666666666696</v>
      </c>
      <c r="CO145" s="64">
        <f t="shared" si="247"/>
        <v>0.94901703532304049</v>
      </c>
      <c r="CQ145" s="68">
        <f t="shared" si="248"/>
        <v>0.13666666666666671</v>
      </c>
      <c r="CR145" s="64">
        <f t="shared" si="249"/>
        <v>0.76035233061171514</v>
      </c>
      <c r="CS145" s="68">
        <f t="shared" si="250"/>
        <v>-1.591333333333333</v>
      </c>
      <c r="CT145" s="64">
        <f t="shared" si="251"/>
        <v>1.5858022154943112</v>
      </c>
      <c r="CU145" s="68">
        <f t="shared" si="252"/>
        <v>1.2469999999999999</v>
      </c>
      <c r="CV145" s="64">
        <f t="shared" si="253"/>
        <v>0.64052556545386941</v>
      </c>
      <c r="CW145" s="68">
        <f t="shared" si="254"/>
        <v>2.7726666666666659</v>
      </c>
      <c r="CX145" s="64">
        <f t="shared" si="255"/>
        <v>0.89618097130732122</v>
      </c>
      <c r="CZ145" s="68">
        <f t="shared" si="256"/>
        <v>-0.16833333333333478</v>
      </c>
      <c r="DA145" s="64">
        <f t="shared" si="257"/>
        <v>0.37977317791896048</v>
      </c>
      <c r="DB145" s="68">
        <f t="shared" si="258"/>
        <v>1.434333333333333</v>
      </c>
      <c r="DC145" s="64">
        <f t="shared" si="259"/>
        <v>1.5901972623965033</v>
      </c>
      <c r="DD145" s="68">
        <f t="shared" si="260"/>
        <v>2.0539999999999985</v>
      </c>
      <c r="DE145" s="64">
        <f t="shared" si="261"/>
        <v>0.58319379283390793</v>
      </c>
      <c r="DF145" s="68">
        <f t="shared" si="262"/>
        <v>4.0626666666666651</v>
      </c>
      <c r="DG145" s="64">
        <f t="shared" si="263"/>
        <v>1.2682508952621858</v>
      </c>
    </row>
    <row r="146" spans="1:111" ht="15.75" customHeight="1" x14ac:dyDescent="0.25">
      <c r="A146" s="63">
        <f>'Raw Data'!B146</f>
        <v>377</v>
      </c>
      <c r="B146" s="63">
        <f>'Raw Data'!C146</f>
        <v>390</v>
      </c>
      <c r="C146" s="63" t="str">
        <f>'Raw Data'!D146</f>
        <v>LKKDPKQRLGGGSE</v>
      </c>
      <c r="D146" s="38">
        <f>AVERAGE('Raw Data'!K146,'Raw Data'!Q146,'Raw Data'!W146)</f>
        <v>12.073666666666668</v>
      </c>
      <c r="E146" s="38">
        <f>STDEV('Raw Data'!K146,'Raw Data'!Q146,'Raw Data'!W146)</f>
        <v>1.1651786701331832</v>
      </c>
      <c r="F146" s="38">
        <f>AVERAGE('Raw Data'!AC146,'Raw Data'!AI146,'Raw Data'!AO146)</f>
        <v>12.738</v>
      </c>
      <c r="G146" s="38">
        <f>STDEV('Raw Data'!AC146,'Raw Data'!AI146,'Raw Data'!AO146)</f>
        <v>0.44912915737012615</v>
      </c>
      <c r="H146" s="38">
        <f>AVERAGE('Raw Data'!AU146,'Raw Data'!BA146,'Raw Data'!BG146)</f>
        <v>18.245000000000001</v>
      </c>
      <c r="I146" s="38">
        <f>STDEV('Raw Data'!AU146,'Raw Data'!BA146,'Raw Data'!BG146)</f>
        <v>0.40205969706002509</v>
      </c>
      <c r="J146" s="38">
        <f>AVERAGE('Raw Data'!BM146,'Raw Data'!BS146,'Raw Data'!BY146)</f>
        <v>24.531000000000002</v>
      </c>
      <c r="K146" s="38">
        <f>STDEV('Raw Data'!BM146,'Raw Data'!BS146,'Raw Data'!BY146)</f>
        <v>2.4130721083299616</v>
      </c>
      <c r="L146" s="38">
        <f>AVERAGE('Raw Data'!CE146,'Raw Data'!CK146,'Raw Data'!CQ146)</f>
        <v>26.181000000000001</v>
      </c>
      <c r="M146" s="38">
        <f>STDEV('Raw Data'!CE146,'Raw Data'!CK146,'Raw Data'!CQ146)</f>
        <v>2.1776434510727412</v>
      </c>
      <c r="O146" s="38">
        <f>AVERAGE('Raw Data'!K313,'Raw Data'!Q313,'Raw Data'!W313)</f>
        <v>11.177666666666667</v>
      </c>
      <c r="P146" s="38">
        <f>STDEV('Raw Data'!K313,'Raw Data'!Q313,'Raw Data'!W313)</f>
        <v>0.79942500169392583</v>
      </c>
      <c r="Q146" s="38">
        <f>AVERAGE('Raw Data'!AC313,'Raw Data'!AI313,'Raw Data'!AO313)</f>
        <v>13.603666666666667</v>
      </c>
      <c r="R146" s="38">
        <f>STDEV('Raw Data'!AC313,'Raw Data'!AI313,'Raw Data'!AO313)</f>
        <v>0.54448722054179788</v>
      </c>
      <c r="S146" s="38">
        <f>AVERAGE('Raw Data'!AU313,'Raw Data'!BA313,'Raw Data'!BG313)</f>
        <v>18.387333333333334</v>
      </c>
      <c r="T146" s="38">
        <f>STDEV('Raw Data'!AU313,'Raw Data'!BA313,'Raw Data'!BG313)</f>
        <v>2.3390930578609863</v>
      </c>
      <c r="U146" s="38">
        <f>AVERAGE('Raw Data'!BM313,'Raw Data'!BS313,'Raw Data'!BY313)</f>
        <v>24.896000000000001</v>
      </c>
      <c r="V146" s="38">
        <f>STDEV('Raw Data'!BM313,'Raw Data'!BS313,'Raw Data'!BY313)</f>
        <v>0.39883204485096202</v>
      </c>
      <c r="W146" s="38">
        <f>AVERAGE('Raw Data'!CE313,'Raw Data'!CK313,'Raw Data'!CQ313)</f>
        <v>27.055333333333333</v>
      </c>
      <c r="X146" s="38">
        <f>STDEV('Raw Data'!CE313,'Raw Data'!CK313,'Raw Data'!CQ313)</f>
        <v>0.98557867942307398</v>
      </c>
      <c r="Z146" s="38">
        <f>AVERAGE('Raw Data'!K480,'Raw Data'!Q480,'Raw Data'!W480)</f>
        <v>11.643666666666666</v>
      </c>
      <c r="AA146" s="38">
        <f>STDEV('Raw Data'!K480,'Raw Data'!Q480,'Raw Data'!W480)</f>
        <v>0.62410282272501638</v>
      </c>
      <c r="AB146" s="38">
        <f>AVERAGE('Raw Data'!AC480,'Raw Data'!AI480,'Raw Data'!AO480)</f>
        <v>12.689333333333332</v>
      </c>
      <c r="AC146" s="38">
        <f>STDEV('Raw Data'!AC480,'Raw Data'!AI480,'Raw Data'!AO480)</f>
        <v>0.18559184608525592</v>
      </c>
      <c r="AD146" s="38">
        <f>AVERAGE('Raw Data'!AU480,'Raw Data'!BA480,'Raw Data'!BG480)</f>
        <v>18.223333333333333</v>
      </c>
      <c r="AE146" s="38">
        <f>STDEV('Raw Data'!AU480,'Raw Data'!BA480,'Raw Data'!BG480)</f>
        <v>0.82821031950425084</v>
      </c>
      <c r="AF146" s="38">
        <f>AVERAGE('Raw Data'!BM480,'Raw Data'!BS480,'Raw Data'!BY480)</f>
        <v>23.697000000000003</v>
      </c>
      <c r="AG146" s="38">
        <f>STDEV('Raw Data'!BM480,'Raw Data'!BS480,'Raw Data'!BY480)</f>
        <v>0.1869518654627447</v>
      </c>
      <c r="AH146" s="38">
        <f>AVERAGE('Raw Data'!CE480,'Raw Data'!CK480,'Raw Data'!CQ480)</f>
        <v>23.933666666666667</v>
      </c>
      <c r="AI146" s="38">
        <f>STDEV('Raw Data'!CE480,'Raw Data'!CK480,'Raw Data'!CQ480)</f>
        <v>1.3273124475169111</v>
      </c>
      <c r="AK146" s="38">
        <f>AVERAGE('Raw Data'!AC647,'Raw Data'!AI647,'Raw Data'!AO647)</f>
        <v>13.505000000000001</v>
      </c>
      <c r="AL146" s="38">
        <f>STDEV('Raw Data'!AC647,'Raw Data'!AI647,'Raw Data'!AO647)</f>
        <v>1.2039202631403798</v>
      </c>
      <c r="AM146" s="38">
        <f>AVERAGE('Raw Data'!AU647,'Raw Data'!BA647,'Raw Data'!BG647)</f>
        <v>17.854666666666663</v>
      </c>
      <c r="AN146" s="38">
        <f>STDEV('Raw Data'!AU647,'Raw Data'!BA647,'Raw Data'!BG647)</f>
        <v>0.52099936020434012</v>
      </c>
      <c r="AO146" s="38">
        <f>AVERAGE('Raw Data'!BM647,'Raw Data'!BS647,'Raw Data'!BY647)</f>
        <v>24.160666666666668</v>
      </c>
      <c r="AP146" s="38">
        <f>STDEV('Raw Data'!BM647,'Raw Data'!BS647,'Raw Data'!BY647)</f>
        <v>1.2734953212844304</v>
      </c>
      <c r="AQ146" s="38">
        <f>AVERAGE('Raw Data'!CE647,'Raw Data'!CK647,'Raw Data'!CQ647)</f>
        <v>27.116333333333333</v>
      </c>
      <c r="AR146" s="38">
        <f>STDEV('Raw Data'!CE647,'Raw Data'!CK647,'Raw Data'!CQ647)</f>
        <v>1.2006503793083714</v>
      </c>
      <c r="AS146" s="64"/>
      <c r="AT146" s="38">
        <f>AVERAGE('Raw Data'!AC814,'Raw Data'!AI814,'Raw Data'!AO814)</f>
        <v>11.363333333333335</v>
      </c>
      <c r="AU146" s="38">
        <f>STDEV('Raw Data'!AC814,'Raw Data'!AI814,'Raw Data'!AO814)</f>
        <v>1.7501286619369745</v>
      </c>
      <c r="AV146" s="38">
        <f>AVERAGE('Raw Data'!AU814,'Raw Data'!BA814,'Raw Data'!BG814)</f>
        <v>18.083333333333332</v>
      </c>
      <c r="AW146" s="38">
        <f>STDEV('Raw Data'!AU814,'Raw Data'!BA814,'Raw Data'!BG814)</f>
        <v>1.5202047011285467</v>
      </c>
      <c r="AX146" s="38">
        <f>AVERAGE('Raw Data'!BM814,'Raw Data'!BS814,'Raw Data'!BY814)</f>
        <v>22.506333333333334</v>
      </c>
      <c r="AY146" s="38">
        <f>STDEV('Raw Data'!BM814,'Raw Data'!BS814,'Raw Data'!BY814)</f>
        <v>1.6332330921620879</v>
      </c>
      <c r="AZ146" s="38">
        <f>AVERAGE('Raw Data'!CE814,'Raw Data'!CK814,'Raw Data'!CQ814)</f>
        <v>23.975000000000005</v>
      </c>
      <c r="BA146" s="38">
        <f>STDEV('Raw Data'!CE814,'Raw Data'!CK814,'Raw Data'!CQ814)</f>
        <v>1.0493440808428856</v>
      </c>
      <c r="BB146" s="64"/>
      <c r="BC146" s="38">
        <f>AVERAGE('Raw Data'!AC981,'Raw Data'!AI981,'Raw Data'!AO981)</f>
        <v>11.953333333333333</v>
      </c>
      <c r="BD146" s="38">
        <f>STDEV('Raw Data'!AC981,'Raw Data'!AI981,'Raw Data'!AO981)</f>
        <v>0.42006705813873724</v>
      </c>
      <c r="BE146" s="38">
        <f>AVERAGE('Raw Data'!AU981,'Raw Data'!BA981,'Raw Data'!BG981)</f>
        <v>16.638999999999999</v>
      </c>
      <c r="BF146" s="38">
        <f>STDEV('Raw Data'!AU981,'Raw Data'!BA981,'Raw Data'!BG981)</f>
        <v>0.58565604240031444</v>
      </c>
      <c r="BG146" s="38">
        <f>AVERAGE('Raw Data'!BM981,'Raw Data'!BS981,'Raw Data'!BY981)</f>
        <v>21.970666666666663</v>
      </c>
      <c r="BH146" s="38">
        <f>STDEV('Raw Data'!BM981,'Raw Data'!BS981,'Raw Data'!BY981)</f>
        <v>0.75292119994945972</v>
      </c>
      <c r="BI146" s="38">
        <f>AVERAGE('Raw Data'!CE981,'Raw Data'!CK981,'Raw Data'!CQ981)</f>
        <v>23.593999999999998</v>
      </c>
      <c r="BJ146" s="38">
        <f>STDEV('Raw Data'!CE981,'Raw Data'!CK981,'Raw Data'!CQ981)</f>
        <v>1.6423863735430837</v>
      </c>
      <c r="BK146" s="68"/>
      <c r="BL146" s="68">
        <f t="shared" si="220"/>
        <v>0.8960000000000008</v>
      </c>
      <c r="BM146" s="64">
        <f t="shared" si="221"/>
        <v>1.4130540211423861</v>
      </c>
      <c r="BN146" s="68">
        <f t="shared" si="222"/>
        <v>-0.86566666666666769</v>
      </c>
      <c r="BO146" s="64">
        <f t="shared" si="223"/>
        <v>0.70582103491843595</v>
      </c>
      <c r="BP146" s="68">
        <f t="shared" si="224"/>
        <v>-0.1423333333333332</v>
      </c>
      <c r="BQ146" s="64">
        <f t="shared" si="225"/>
        <v>2.373395949548549</v>
      </c>
      <c r="BR146" s="68">
        <f t="shared" si="226"/>
        <v>-0.36499999999999844</v>
      </c>
      <c r="BS146" s="64">
        <f t="shared" si="227"/>
        <v>2.4458094774532224</v>
      </c>
      <c r="BT146" s="68">
        <f t="shared" si="228"/>
        <v>-0.87433333333333252</v>
      </c>
      <c r="BU146" s="64">
        <f t="shared" si="229"/>
        <v>2.3902921020940786</v>
      </c>
      <c r="BW146" s="68">
        <f t="shared" si="230"/>
        <v>0.43000000000000149</v>
      </c>
      <c r="BX146" s="64">
        <f t="shared" si="231"/>
        <v>1.3217963786705829</v>
      </c>
      <c r="BY146" s="68">
        <f t="shared" si="232"/>
        <v>4.8666666666667524E-2</v>
      </c>
      <c r="BZ146" s="64">
        <f t="shared" si="233"/>
        <v>0.48596433339632328</v>
      </c>
      <c r="CA146" s="68">
        <f t="shared" si="234"/>
        <v>2.1666666666668277E-2</v>
      </c>
      <c r="CB146" s="64">
        <f t="shared" si="235"/>
        <v>0.92064343441602425</v>
      </c>
      <c r="CC146" s="68">
        <f t="shared" si="236"/>
        <v>0.83399999999999963</v>
      </c>
      <c r="CD146" s="64">
        <f t="shared" si="237"/>
        <v>2.4203032867804</v>
      </c>
      <c r="CE146" s="68">
        <f t="shared" si="238"/>
        <v>2.2473333333333336</v>
      </c>
      <c r="CF146" s="64">
        <f t="shared" si="239"/>
        <v>2.5502724037508875</v>
      </c>
      <c r="CG146" s="64"/>
      <c r="CH146" s="68">
        <f t="shared" si="240"/>
        <v>-0.76700000000000124</v>
      </c>
      <c r="CI146" s="64">
        <f t="shared" si="241"/>
        <v>1.284967314759407</v>
      </c>
      <c r="CJ146" s="68">
        <f t="shared" si="242"/>
        <v>0.39033333333333786</v>
      </c>
      <c r="CK146" s="64">
        <f t="shared" si="243"/>
        <v>0.6580975105053436</v>
      </c>
      <c r="CL146" s="68">
        <f t="shared" si="244"/>
        <v>0.37033333333333474</v>
      </c>
      <c r="CM146" s="64">
        <f t="shared" si="245"/>
        <v>2.7284990990164064</v>
      </c>
      <c r="CN146" s="68">
        <f t="shared" si="246"/>
        <v>-0.93533333333333246</v>
      </c>
      <c r="CO146" s="64">
        <f t="shared" si="247"/>
        <v>2.4867031051843189</v>
      </c>
      <c r="CQ146" s="68">
        <f t="shared" si="248"/>
        <v>2.1416666666666657</v>
      </c>
      <c r="CR146" s="64">
        <f t="shared" si="249"/>
        <v>2.1242349995547354</v>
      </c>
      <c r="CS146" s="68">
        <f t="shared" si="250"/>
        <v>-0.22866666666666902</v>
      </c>
      <c r="CT146" s="64">
        <f t="shared" si="251"/>
        <v>1.6070042522242016</v>
      </c>
      <c r="CU146" s="68">
        <f t="shared" si="252"/>
        <v>1.6543333333333337</v>
      </c>
      <c r="CV146" s="64">
        <f t="shared" si="253"/>
        <v>2.0710482048148156</v>
      </c>
      <c r="CW146" s="68">
        <f t="shared" si="254"/>
        <v>3.1413333333333284</v>
      </c>
      <c r="CX146" s="64">
        <f t="shared" si="255"/>
        <v>1.5945796729336972</v>
      </c>
      <c r="CZ146" s="68">
        <f t="shared" si="256"/>
        <v>1.5516666666666676</v>
      </c>
      <c r="DA146" s="64">
        <f t="shared" si="257"/>
        <v>1.2751001267874358</v>
      </c>
      <c r="DB146" s="68">
        <f t="shared" si="258"/>
        <v>1.2156666666666638</v>
      </c>
      <c r="DC146" s="64">
        <f t="shared" si="259"/>
        <v>0.7838579803340211</v>
      </c>
      <c r="DD146" s="68">
        <f t="shared" si="260"/>
        <v>2.1900000000000048</v>
      </c>
      <c r="DE146" s="64">
        <f t="shared" si="261"/>
        <v>1.4794190301150885</v>
      </c>
      <c r="DF146" s="68">
        <f t="shared" si="262"/>
        <v>3.5223333333333358</v>
      </c>
      <c r="DG146" s="64">
        <f t="shared" si="263"/>
        <v>2.0344518508269833</v>
      </c>
    </row>
    <row r="147" spans="1:111" ht="15.75" customHeight="1" x14ac:dyDescent="0.25">
      <c r="A147" s="63">
        <f>'Raw Data'!B147</f>
        <v>377</v>
      </c>
      <c r="B147" s="63">
        <f>'Raw Data'!C147</f>
        <v>394</v>
      </c>
      <c r="C147" s="63" t="str">
        <f>'Raw Data'!D147</f>
        <v>LKKDPKQRLGGGSEDAKE</v>
      </c>
      <c r="D147" s="38">
        <f>AVERAGE('Raw Data'!K147,'Raw Data'!Q147,'Raw Data'!W147)</f>
        <v>7.9840000000000009</v>
      </c>
      <c r="E147" s="38">
        <f>STDEV('Raw Data'!K147,'Raw Data'!Q147,'Raw Data'!W147)</f>
        <v>0.29260382772615945</v>
      </c>
      <c r="F147" s="38">
        <f>AVERAGE('Raw Data'!AC147,'Raw Data'!AI147,'Raw Data'!AO147)</f>
        <v>8.8086666666666673</v>
      </c>
      <c r="G147" s="38">
        <f>STDEV('Raw Data'!AC147,'Raw Data'!AI147,'Raw Data'!AO147)</f>
        <v>0.26584644690748299</v>
      </c>
      <c r="H147" s="38">
        <f>AVERAGE('Raw Data'!AU147,'Raw Data'!BA147,'Raw Data'!BG147)</f>
        <v>15.242666666666667</v>
      </c>
      <c r="I147" s="38">
        <f>STDEV('Raw Data'!AU147,'Raw Data'!BA147,'Raw Data'!BG147)</f>
        <v>0.22938468417340627</v>
      </c>
      <c r="J147" s="38">
        <f>AVERAGE('Raw Data'!BM147,'Raw Data'!BS147,'Raw Data'!BY147)</f>
        <v>28.067999999999998</v>
      </c>
      <c r="K147" s="38">
        <f>STDEV('Raw Data'!BM147,'Raw Data'!BS147,'Raw Data'!BY147)</f>
        <v>0.97406416626421533</v>
      </c>
      <c r="L147" s="38">
        <f>AVERAGE('Raw Data'!CE147,'Raw Data'!CK147,'Raw Data'!CQ147)</f>
        <v>31.208333333333332</v>
      </c>
      <c r="M147" s="38">
        <f>STDEV('Raw Data'!CE147,'Raw Data'!CK147,'Raw Data'!CQ147)</f>
        <v>0.99113285352334746</v>
      </c>
      <c r="O147" s="38">
        <f>AVERAGE('Raw Data'!K314,'Raw Data'!Q314,'Raw Data'!W314)</f>
        <v>7.9836666666666671</v>
      </c>
      <c r="P147" s="38">
        <f>STDEV('Raw Data'!K314,'Raw Data'!Q314,'Raw Data'!W314)</f>
        <v>0.34895033075401027</v>
      </c>
      <c r="Q147" s="38">
        <f>AVERAGE('Raw Data'!AC314,'Raw Data'!AI314,'Raw Data'!AO314)</f>
        <v>9.0886666666666667</v>
      </c>
      <c r="R147" s="38">
        <f>STDEV('Raw Data'!AC314,'Raw Data'!AI314,'Raw Data'!AO314)</f>
        <v>0.35920235708209552</v>
      </c>
      <c r="S147" s="38">
        <f>AVERAGE('Raw Data'!AU314,'Raw Data'!BA314,'Raw Data'!BG314)</f>
        <v>17.056666666666668</v>
      </c>
      <c r="T147" s="38">
        <f>STDEV('Raw Data'!AU314,'Raw Data'!BA314,'Raw Data'!BG314)</f>
        <v>0.58168834725592766</v>
      </c>
      <c r="U147" s="38">
        <f>AVERAGE('Raw Data'!BM314,'Raw Data'!BS314,'Raw Data'!BY314)</f>
        <v>28.596333333333334</v>
      </c>
      <c r="V147" s="38">
        <f>STDEV('Raw Data'!BM314,'Raw Data'!BS314,'Raw Data'!BY314)</f>
        <v>0.1458572361363453</v>
      </c>
      <c r="W147" s="38">
        <f>AVERAGE('Raw Data'!CE314,'Raw Data'!CK314,'Raw Data'!CQ314)</f>
        <v>30.781333333333333</v>
      </c>
      <c r="X147" s="38">
        <f>STDEV('Raw Data'!CE314,'Raw Data'!CK314,'Raw Data'!CQ314)</f>
        <v>0.39246953172613713</v>
      </c>
      <c r="Z147" s="38">
        <f>AVERAGE('Raw Data'!K481,'Raw Data'!Q481,'Raw Data'!W481)</f>
        <v>8.0503333333333327</v>
      </c>
      <c r="AA147" s="38">
        <f>STDEV('Raw Data'!K481,'Raw Data'!Q481,'Raw Data'!W481)</f>
        <v>7.3214297328687172E-2</v>
      </c>
      <c r="AB147" s="38">
        <f>AVERAGE('Raw Data'!AC481,'Raw Data'!AI481,'Raw Data'!AO481)</f>
        <v>8.57</v>
      </c>
      <c r="AC147" s="38">
        <f>STDEV('Raw Data'!AC481,'Raw Data'!AI481,'Raw Data'!AO481)</f>
        <v>0.23160526764303122</v>
      </c>
      <c r="AD147" s="38">
        <f>AVERAGE('Raw Data'!AU481,'Raw Data'!BA481,'Raw Data'!BG481)</f>
        <v>14.741333333333335</v>
      </c>
      <c r="AE147" s="38">
        <f>STDEV('Raw Data'!AU481,'Raw Data'!BA481,'Raw Data'!BG481)</f>
        <v>0.18643586922406735</v>
      </c>
      <c r="AF147" s="38">
        <f>AVERAGE('Raw Data'!BM481,'Raw Data'!BS481,'Raw Data'!BY481)</f>
        <v>27.138000000000002</v>
      </c>
      <c r="AG147" s="38">
        <f>STDEV('Raw Data'!BM481,'Raw Data'!BS481,'Raw Data'!BY481)</f>
        <v>0.16380476183554626</v>
      </c>
      <c r="AH147" s="38">
        <f>AVERAGE('Raw Data'!CE481,'Raw Data'!CK481,'Raw Data'!CQ481)</f>
        <v>29.284666666666666</v>
      </c>
      <c r="AI147" s="38">
        <f>STDEV('Raw Data'!CE481,'Raw Data'!CK481,'Raw Data'!CQ481)</f>
        <v>2.1751901832560154</v>
      </c>
      <c r="AK147" s="38">
        <f>AVERAGE('Raw Data'!AC648,'Raw Data'!AI648,'Raw Data'!AO648)</f>
        <v>9.1133333333333315</v>
      </c>
      <c r="AL147" s="38">
        <f>STDEV('Raw Data'!AC648,'Raw Data'!AI648,'Raw Data'!AO648)</f>
        <v>0.41048792105655596</v>
      </c>
      <c r="AM147" s="38">
        <f>AVERAGE('Raw Data'!AU648,'Raw Data'!BA648,'Raw Data'!BG648)</f>
        <v>15.358666666666666</v>
      </c>
      <c r="AN147" s="38">
        <f>STDEV('Raw Data'!AU648,'Raw Data'!BA648,'Raw Data'!BG648)</f>
        <v>0.23598799404489509</v>
      </c>
      <c r="AO147" s="38">
        <f>AVERAGE('Raw Data'!BM648,'Raw Data'!BS648,'Raw Data'!BY648)</f>
        <v>27.994</v>
      </c>
      <c r="AP147" s="38">
        <f>STDEV('Raw Data'!BM648,'Raw Data'!BS648,'Raw Data'!BY648)</f>
        <v>0.17384763443889553</v>
      </c>
      <c r="AQ147" s="38">
        <f>AVERAGE('Raw Data'!CE648,'Raw Data'!CK648,'Raw Data'!CQ648)</f>
        <v>33.404333333333334</v>
      </c>
      <c r="AR147" s="38">
        <f>STDEV('Raw Data'!CE648,'Raw Data'!CK648,'Raw Data'!CQ648)</f>
        <v>0.65688837204911543</v>
      </c>
      <c r="AS147" s="64"/>
      <c r="AT147" s="38">
        <f>AVERAGE('Raw Data'!AC815,'Raw Data'!AI815,'Raw Data'!AO815)</f>
        <v>9.1210000000000004</v>
      </c>
      <c r="AU147" s="38">
        <f>STDEV('Raw Data'!AC815,'Raw Data'!AI815,'Raw Data'!AO815)</f>
        <v>0.75559512968255715</v>
      </c>
      <c r="AV147" s="38">
        <f>AVERAGE('Raw Data'!AU815,'Raw Data'!BA815,'Raw Data'!BG815)</f>
        <v>17.403666666666666</v>
      </c>
      <c r="AW147" s="38">
        <f>STDEV('Raw Data'!AU815,'Raw Data'!BA815,'Raw Data'!BG815)</f>
        <v>0.35204734530079035</v>
      </c>
      <c r="AX147" s="38">
        <f>AVERAGE('Raw Data'!BM815,'Raw Data'!BS815,'Raw Data'!BY815)</f>
        <v>27.175000000000001</v>
      </c>
      <c r="AY147" s="38">
        <f>STDEV('Raw Data'!BM815,'Raw Data'!BS815,'Raw Data'!BY815)</f>
        <v>0.62131232081779819</v>
      </c>
      <c r="AZ147" s="38">
        <f>AVERAGE('Raw Data'!CE815,'Raw Data'!CK815,'Raw Data'!CQ815)</f>
        <v>30.041666666666668</v>
      </c>
      <c r="BA147" s="38">
        <f>STDEV('Raw Data'!CE815,'Raw Data'!CK815,'Raw Data'!CQ815)</f>
        <v>0.31160445011798604</v>
      </c>
      <c r="BB147" s="64"/>
      <c r="BC147" s="38">
        <f>AVERAGE('Raw Data'!AC982,'Raw Data'!AI982,'Raw Data'!AO982)</f>
        <v>8.8066666666666666</v>
      </c>
      <c r="BD147" s="38">
        <f>STDEV('Raw Data'!AC982,'Raw Data'!AI982,'Raw Data'!AO982)</f>
        <v>0.3946775054817962</v>
      </c>
      <c r="BE147" s="38">
        <f>AVERAGE('Raw Data'!AU982,'Raw Data'!BA982,'Raw Data'!BG982)</f>
        <v>13.929</v>
      </c>
      <c r="BF147" s="38">
        <f>STDEV('Raw Data'!AU982,'Raw Data'!BA982,'Raw Data'!BG982)</f>
        <v>0.69484026941448884</v>
      </c>
      <c r="BG147" s="38">
        <f>AVERAGE('Raw Data'!BM982,'Raw Data'!BS982,'Raw Data'!BY982)</f>
        <v>26.460333333333335</v>
      </c>
      <c r="BH147" s="38">
        <f>STDEV('Raw Data'!BM982,'Raw Data'!BS982,'Raw Data'!BY982)</f>
        <v>0.19945258417311601</v>
      </c>
      <c r="BI147" s="38">
        <f>AVERAGE('Raw Data'!CE982,'Raw Data'!CK982,'Raw Data'!CQ982)</f>
        <v>29.019000000000002</v>
      </c>
      <c r="BJ147" s="38">
        <f>STDEV('Raw Data'!CE982,'Raw Data'!CK982,'Raw Data'!CQ982)</f>
        <v>0.25414169276212778</v>
      </c>
      <c r="BK147" s="68"/>
      <c r="BL147" s="68">
        <f t="shared" si="220"/>
        <v>3.3333333333374071E-4</v>
      </c>
      <c r="BM147" s="64">
        <f t="shared" si="221"/>
        <v>0.45539360264866829</v>
      </c>
      <c r="BN147" s="68">
        <f t="shared" si="222"/>
        <v>-0.27999999999999936</v>
      </c>
      <c r="BO147" s="64">
        <f t="shared" si="223"/>
        <v>0.44687880534510299</v>
      </c>
      <c r="BP147" s="68">
        <f t="shared" si="224"/>
        <v>-1.8140000000000018</v>
      </c>
      <c r="BQ147" s="64">
        <f t="shared" si="225"/>
        <v>0.62528286932129051</v>
      </c>
      <c r="BR147" s="68">
        <f t="shared" si="226"/>
        <v>-0.52833333333333599</v>
      </c>
      <c r="BS147" s="64">
        <f t="shared" si="227"/>
        <v>0.98492402414264146</v>
      </c>
      <c r="BT147" s="68">
        <f t="shared" si="228"/>
        <v>0.4269999999999996</v>
      </c>
      <c r="BU147" s="64">
        <f t="shared" si="229"/>
        <v>1.0660096935144008</v>
      </c>
      <c r="BW147" s="68">
        <f t="shared" si="230"/>
        <v>-6.6333333333331801E-2</v>
      </c>
      <c r="BX147" s="64">
        <f t="shared" si="231"/>
        <v>0.30162449060600732</v>
      </c>
      <c r="BY147" s="68">
        <f t="shared" si="232"/>
        <v>0.23866666666666703</v>
      </c>
      <c r="BZ147" s="64">
        <f t="shared" si="233"/>
        <v>0.35258379618657076</v>
      </c>
      <c r="CA147" s="68">
        <f t="shared" si="234"/>
        <v>0.50133333333333141</v>
      </c>
      <c r="CB147" s="64">
        <f t="shared" si="235"/>
        <v>0.29559375275311028</v>
      </c>
      <c r="CC147" s="68">
        <f t="shared" si="236"/>
        <v>0.92999999999999616</v>
      </c>
      <c r="CD147" s="64">
        <f t="shared" si="237"/>
        <v>0.98774136290832781</v>
      </c>
      <c r="CE147" s="68">
        <f t="shared" si="238"/>
        <v>1.9236666666666657</v>
      </c>
      <c r="CF147" s="64">
        <f t="shared" si="239"/>
        <v>2.3903549248315974</v>
      </c>
      <c r="CH147" s="68">
        <f t="shared" si="240"/>
        <v>-0.3046666666666642</v>
      </c>
      <c r="CI147" s="64">
        <f t="shared" si="241"/>
        <v>0.48905487081376309</v>
      </c>
      <c r="CJ147" s="68">
        <f t="shared" si="242"/>
        <v>-0.11599999999999966</v>
      </c>
      <c r="CK147" s="64">
        <f t="shared" si="243"/>
        <v>0.32910130152685024</v>
      </c>
      <c r="CL147" s="68">
        <f t="shared" si="244"/>
        <v>7.3999999999998067E-2</v>
      </c>
      <c r="CM147" s="64">
        <f t="shared" si="245"/>
        <v>0.98945641642267435</v>
      </c>
      <c r="CN147" s="68">
        <f t="shared" si="246"/>
        <v>-2.1960000000000015</v>
      </c>
      <c r="CO147" s="64">
        <f t="shared" si="247"/>
        <v>1.1890528443541399</v>
      </c>
      <c r="CQ147" s="68">
        <f t="shared" si="248"/>
        <v>-7.6666666666689309E-3</v>
      </c>
      <c r="CR147" s="64">
        <f t="shared" si="249"/>
        <v>0.85989786215185682</v>
      </c>
      <c r="CS147" s="68">
        <f t="shared" si="250"/>
        <v>-2.0449999999999999</v>
      </c>
      <c r="CT147" s="64">
        <f t="shared" si="251"/>
        <v>0.42382504251951342</v>
      </c>
      <c r="CU147" s="68">
        <f t="shared" si="252"/>
        <v>0.81899999999999906</v>
      </c>
      <c r="CV147" s="64">
        <f t="shared" si="253"/>
        <v>0.64517594499485054</v>
      </c>
      <c r="CW147" s="68">
        <f t="shared" si="254"/>
        <v>3.3626666666666658</v>
      </c>
      <c r="CX147" s="64">
        <f t="shared" si="255"/>
        <v>0.72704859993446769</v>
      </c>
      <c r="CZ147" s="68">
        <f t="shared" si="256"/>
        <v>0.30666666666666487</v>
      </c>
      <c r="DA147" s="64">
        <f t="shared" si="257"/>
        <v>0.56944768562763215</v>
      </c>
      <c r="DB147" s="68">
        <f t="shared" si="258"/>
        <v>1.429666666666666</v>
      </c>
      <c r="DC147" s="64">
        <f t="shared" si="259"/>
        <v>0.73382104993883412</v>
      </c>
      <c r="DD147" s="68">
        <f t="shared" si="260"/>
        <v>1.5336666666666652</v>
      </c>
      <c r="DE147" s="64">
        <f t="shared" si="261"/>
        <v>0.26458332020997427</v>
      </c>
      <c r="DF147" s="68">
        <f t="shared" si="262"/>
        <v>4.3853333333333318</v>
      </c>
      <c r="DG147" s="64">
        <f t="shared" si="263"/>
        <v>0.70433680390374098</v>
      </c>
    </row>
    <row r="148" spans="1:111" ht="15.75" customHeight="1" x14ac:dyDescent="0.25">
      <c r="A148" s="63">
        <f>'Raw Data'!B148</f>
        <v>377</v>
      </c>
      <c r="B148" s="63">
        <f>'Raw Data'!C148</f>
        <v>394</v>
      </c>
      <c r="C148" s="63" t="str">
        <f>'Raw Data'!D148</f>
        <v>LKKDPKQRLGGGSEDAKE</v>
      </c>
      <c r="D148" s="38">
        <f>AVERAGE('Raw Data'!K148,'Raw Data'!Q148,'Raw Data'!W148)</f>
        <v>7.6246666666666663</v>
      </c>
      <c r="E148" s="38">
        <f>STDEV('Raw Data'!K148,'Raw Data'!Q148,'Raw Data'!W148)</f>
        <v>5.6888780381840823E-2</v>
      </c>
      <c r="F148" s="38">
        <f>AVERAGE('Raw Data'!AC148,'Raw Data'!AI148,'Raw Data'!AO148)</f>
        <v>8.4599999999999991</v>
      </c>
      <c r="G148" s="38">
        <f>STDEV('Raw Data'!AC148,'Raw Data'!AI148,'Raw Data'!AO148)</f>
        <v>0.23222618284767127</v>
      </c>
      <c r="H148" s="38">
        <f>AVERAGE('Raw Data'!AU148,'Raw Data'!BA148,'Raw Data'!BG148)</f>
        <v>14.704000000000001</v>
      </c>
      <c r="I148" s="38">
        <f>STDEV('Raw Data'!AU148,'Raw Data'!BA148,'Raw Data'!BG148)</f>
        <v>0.33803993846881475</v>
      </c>
      <c r="J148" s="38">
        <f>AVERAGE('Raw Data'!BM148,'Raw Data'!BS148,'Raw Data'!BY148)</f>
        <v>27.155000000000001</v>
      </c>
      <c r="K148" s="38">
        <f>STDEV('Raw Data'!BM148,'Raw Data'!BS148,'Raw Data'!BY148)</f>
        <v>0.80344445981038348</v>
      </c>
      <c r="L148" s="38">
        <f>AVERAGE('Raw Data'!CE148,'Raw Data'!CK148,'Raw Data'!CQ148)</f>
        <v>30.233000000000001</v>
      </c>
      <c r="M148" s="38">
        <f>STDEV('Raw Data'!CE148,'Raw Data'!CK148,'Raw Data'!CQ148)</f>
        <v>0.88896119150388286</v>
      </c>
      <c r="O148" s="38">
        <f>AVERAGE('Raw Data'!K315,'Raw Data'!Q315,'Raw Data'!W315)</f>
        <v>7.6626666666666665</v>
      </c>
      <c r="P148" s="38">
        <f>STDEV('Raw Data'!K315,'Raw Data'!Q315,'Raw Data'!W315)</f>
        <v>0.52335965963506703</v>
      </c>
      <c r="Q148" s="38">
        <f>AVERAGE('Raw Data'!AC315,'Raw Data'!AI315,'Raw Data'!AO315)</f>
        <v>8.6716666666666669</v>
      </c>
      <c r="R148" s="38">
        <f>STDEV('Raw Data'!AC315,'Raw Data'!AI315,'Raw Data'!AO315)</f>
        <v>0.40384444199881375</v>
      </c>
      <c r="S148" s="38">
        <f>AVERAGE('Raw Data'!AU315,'Raw Data'!BA315,'Raw Data'!BG315)</f>
        <v>16.254999999999999</v>
      </c>
      <c r="T148" s="38">
        <f>STDEV('Raw Data'!AU315,'Raw Data'!BA315,'Raw Data'!BG315)</f>
        <v>0.46353424900432211</v>
      </c>
      <c r="U148" s="38">
        <f>AVERAGE('Raw Data'!BM315,'Raw Data'!BS315,'Raw Data'!BY315)</f>
        <v>27.684333333333331</v>
      </c>
      <c r="V148" s="38">
        <f>STDEV('Raw Data'!BM315,'Raw Data'!BS315,'Raw Data'!BY315)</f>
        <v>0.24034627796854582</v>
      </c>
      <c r="W148" s="38">
        <f>AVERAGE('Raw Data'!CE315,'Raw Data'!CK315,'Raw Data'!CQ315)</f>
        <v>29.653666666666666</v>
      </c>
      <c r="X148" s="38">
        <f>STDEV('Raw Data'!CE315,'Raw Data'!CK315,'Raw Data'!CQ315)</f>
        <v>0.27542936178507549</v>
      </c>
      <c r="Z148" s="38">
        <f>AVERAGE('Raw Data'!K482,'Raw Data'!Q482,'Raw Data'!W482)</f>
        <v>7.7016666666666653</v>
      </c>
      <c r="AA148" s="38">
        <f>STDEV('Raw Data'!K482,'Raw Data'!Q482,'Raw Data'!W482)</f>
        <v>0.15912678383393952</v>
      </c>
      <c r="AB148" s="38">
        <f>AVERAGE('Raw Data'!AC482,'Raw Data'!AI482,'Raw Data'!AO482)</f>
        <v>8.1413333333333338</v>
      </c>
      <c r="AC148" s="38">
        <f>STDEV('Raw Data'!AC482,'Raw Data'!AI482,'Raw Data'!AO482)</f>
        <v>0.26650390866426971</v>
      </c>
      <c r="AD148" s="38">
        <f>AVERAGE('Raw Data'!AU482,'Raw Data'!BA482,'Raw Data'!BG482)</f>
        <v>14.171333333333331</v>
      </c>
      <c r="AE148" s="38">
        <f>STDEV('Raw Data'!AU482,'Raw Data'!BA482,'Raw Data'!BG482)</f>
        <v>3.4428670223134367E-2</v>
      </c>
      <c r="AF148" s="38">
        <f>AVERAGE('Raw Data'!BM482,'Raw Data'!BS482,'Raw Data'!BY482)</f>
        <v>25.884666666666664</v>
      </c>
      <c r="AG148" s="38">
        <f>STDEV('Raw Data'!BM482,'Raw Data'!BS482,'Raw Data'!BY482)</f>
        <v>0.31416927496706848</v>
      </c>
      <c r="AH148" s="38">
        <f>AVERAGE('Raw Data'!CE482,'Raw Data'!CK482,'Raw Data'!CQ482)</f>
        <v>28.072999999999997</v>
      </c>
      <c r="AI148" s="38">
        <f>STDEV('Raw Data'!CE482,'Raw Data'!CK482,'Raw Data'!CQ482)</f>
        <v>1.879868878406151</v>
      </c>
      <c r="AK148" s="38">
        <f>AVERAGE('Raw Data'!AC649,'Raw Data'!AI649,'Raw Data'!AO649)</f>
        <v>9.3620000000000001</v>
      </c>
      <c r="AL148" s="38">
        <f>STDEV('Raw Data'!AC649,'Raw Data'!AI649,'Raw Data'!AO649)</f>
        <v>1.4226921662819436</v>
      </c>
      <c r="AM148" s="38">
        <f>AVERAGE('Raw Data'!AU649,'Raw Data'!BA649,'Raw Data'!BG649)</f>
        <v>14.585666666666667</v>
      </c>
      <c r="AN148" s="38">
        <f>STDEV('Raw Data'!AU649,'Raw Data'!BA649,'Raw Data'!BG649)</f>
        <v>0.4273140921305234</v>
      </c>
      <c r="AO148" s="38">
        <f>AVERAGE('Raw Data'!BM649,'Raw Data'!BS649,'Raw Data'!BY649)</f>
        <v>26.728999999999999</v>
      </c>
      <c r="AP148" s="38">
        <f>STDEV('Raw Data'!BM649,'Raw Data'!BS649,'Raw Data'!BY649)</f>
        <v>0.20396323198066887</v>
      </c>
      <c r="AQ148" s="38">
        <f>AVERAGE('Raw Data'!CE649,'Raw Data'!CK649,'Raw Data'!CQ649)</f>
        <v>32.488</v>
      </c>
      <c r="AR148" s="38">
        <f>STDEV('Raw Data'!CE649,'Raw Data'!CK649,'Raw Data'!CQ649)</f>
        <v>0.87843724875485618</v>
      </c>
      <c r="AS148" s="64"/>
      <c r="AT148" s="38">
        <f>AVERAGE('Raw Data'!AC816,'Raw Data'!AI816,'Raw Data'!AO816)</f>
        <v>8.636000000000001</v>
      </c>
      <c r="AU148" s="38">
        <f>STDEV('Raw Data'!AC816,'Raw Data'!AI816,'Raw Data'!AO816)</f>
        <v>0.26808953728185642</v>
      </c>
      <c r="AV148" s="38">
        <f>AVERAGE('Raw Data'!AU816,'Raw Data'!BA816,'Raw Data'!BG816)</f>
        <v>16.842000000000002</v>
      </c>
      <c r="AW148" s="38">
        <f>STDEV('Raw Data'!AU816,'Raw Data'!BA816,'Raw Data'!BG816)</f>
        <v>0.15908488300275489</v>
      </c>
      <c r="AX148" s="38">
        <f>AVERAGE('Raw Data'!BM816,'Raw Data'!BS816,'Raw Data'!BY816)</f>
        <v>26.196999999999999</v>
      </c>
      <c r="AY148" s="38">
        <f>STDEV('Raw Data'!BM816,'Raw Data'!BS816,'Raw Data'!BY816)</f>
        <v>0.59357644831984424</v>
      </c>
      <c r="AZ148" s="38">
        <f>AVERAGE('Raw Data'!CE816,'Raw Data'!CK816,'Raw Data'!CQ816)</f>
        <v>29.173333333333332</v>
      </c>
      <c r="BA148" s="38">
        <f>STDEV('Raw Data'!CE816,'Raw Data'!CK816,'Raw Data'!CQ816)</f>
        <v>0.44848337018593554</v>
      </c>
      <c r="BB148" s="64"/>
      <c r="BC148" s="38">
        <f>AVERAGE('Raw Data'!AC983,'Raw Data'!AI983,'Raw Data'!AO983)</f>
        <v>8.6580000000000013</v>
      </c>
      <c r="BD148" s="38">
        <f>STDEV('Raw Data'!AC983,'Raw Data'!AI983,'Raw Data'!AO983)</f>
        <v>1.0725651495363617</v>
      </c>
      <c r="BE148" s="38">
        <f>AVERAGE('Raw Data'!AU983,'Raw Data'!BA983,'Raw Data'!BG983)</f>
        <v>13.634666666666668</v>
      </c>
      <c r="BF148" s="38">
        <f>STDEV('Raw Data'!AU983,'Raw Data'!BA983,'Raw Data'!BG983)</f>
        <v>0.342701522222083</v>
      </c>
      <c r="BG148" s="38">
        <f>AVERAGE('Raw Data'!BM983,'Raw Data'!BS983,'Raw Data'!BY983)</f>
        <v>25.431666666666668</v>
      </c>
      <c r="BH148" s="38">
        <f>STDEV('Raw Data'!BM983,'Raw Data'!BS983,'Raw Data'!BY983)</f>
        <v>0.11727886993543864</v>
      </c>
      <c r="BI148" s="38">
        <f>AVERAGE('Raw Data'!CE983,'Raw Data'!CK983,'Raw Data'!CQ983)</f>
        <v>28.115333333333336</v>
      </c>
      <c r="BJ148" s="38">
        <f>STDEV('Raw Data'!CE983,'Raw Data'!CK983,'Raw Data'!CQ983)</f>
        <v>0.34479317471976356</v>
      </c>
      <c r="BK148" s="68"/>
      <c r="BL148" s="68">
        <f t="shared" si="220"/>
        <v>-3.8000000000000256E-2</v>
      </c>
      <c r="BM148" s="64">
        <f t="shared" si="221"/>
        <v>0.52644246282634399</v>
      </c>
      <c r="BN148" s="68">
        <f t="shared" si="222"/>
        <v>-0.21166666666666778</v>
      </c>
      <c r="BO148" s="64">
        <f t="shared" si="223"/>
        <v>0.46585333886678681</v>
      </c>
      <c r="BP148" s="68">
        <f t="shared" si="224"/>
        <v>-1.5509999999999984</v>
      </c>
      <c r="BQ148" s="64">
        <f t="shared" si="225"/>
        <v>0.57370288477573561</v>
      </c>
      <c r="BR148" s="68">
        <f t="shared" si="226"/>
        <v>-0.5293333333333301</v>
      </c>
      <c r="BS148" s="64">
        <f t="shared" si="227"/>
        <v>0.83862347530541526</v>
      </c>
      <c r="BT148" s="68">
        <f t="shared" si="228"/>
        <v>0.57933333333333437</v>
      </c>
      <c r="BU148" s="64">
        <f t="shared" si="229"/>
        <v>0.93065210112766472</v>
      </c>
      <c r="BW148" s="68">
        <f t="shared" si="230"/>
        <v>-7.6999999999999069E-2</v>
      </c>
      <c r="BX148" s="64">
        <f t="shared" si="231"/>
        <v>0.16899013777929953</v>
      </c>
      <c r="BY148" s="68">
        <f t="shared" si="232"/>
        <v>0.31866666666666532</v>
      </c>
      <c r="BZ148" s="64">
        <f t="shared" si="233"/>
        <v>0.35348738779952737</v>
      </c>
      <c r="CA148" s="68">
        <f t="shared" si="234"/>
        <v>0.53266666666666929</v>
      </c>
      <c r="CB148" s="64">
        <f t="shared" si="235"/>
        <v>0.3397886598068473</v>
      </c>
      <c r="CC148" s="68">
        <f t="shared" si="236"/>
        <v>1.2703333333333369</v>
      </c>
      <c r="CD148" s="64">
        <f t="shared" si="237"/>
        <v>0.86268495601426387</v>
      </c>
      <c r="CE148" s="68">
        <f t="shared" si="238"/>
        <v>2.1600000000000037</v>
      </c>
      <c r="CF148" s="64">
        <f t="shared" si="239"/>
        <v>2.0794612282992926</v>
      </c>
      <c r="CH148" s="68">
        <f t="shared" si="240"/>
        <v>-0.90200000000000102</v>
      </c>
      <c r="CI148" s="64">
        <f t="shared" si="241"/>
        <v>1.4415207247903201</v>
      </c>
      <c r="CJ148" s="68">
        <f t="shared" si="242"/>
        <v>0.11833333333333407</v>
      </c>
      <c r="CK148" s="64">
        <f t="shared" si="243"/>
        <v>0.54485625015533545</v>
      </c>
      <c r="CL148" s="68">
        <f t="shared" si="244"/>
        <v>0.42600000000000193</v>
      </c>
      <c r="CM148" s="64">
        <f t="shared" si="245"/>
        <v>0.82892943004817909</v>
      </c>
      <c r="CN148" s="68">
        <f t="shared" si="246"/>
        <v>-2.254999999999999</v>
      </c>
      <c r="CO148" s="64">
        <f t="shared" si="247"/>
        <v>1.2497615772618409</v>
      </c>
      <c r="CQ148" s="68">
        <f t="shared" si="248"/>
        <v>0.72599999999999909</v>
      </c>
      <c r="CR148" s="64">
        <f t="shared" si="249"/>
        <v>1.4477309832976599</v>
      </c>
      <c r="CS148" s="68">
        <f t="shared" si="250"/>
        <v>-2.2563333333333357</v>
      </c>
      <c r="CT148" s="64">
        <f t="shared" si="251"/>
        <v>0.45596637302912335</v>
      </c>
      <c r="CU148" s="68">
        <f t="shared" si="252"/>
        <v>0.53200000000000003</v>
      </c>
      <c r="CV148" s="64">
        <f t="shared" si="253"/>
        <v>0.62764161748564828</v>
      </c>
      <c r="CW148" s="68">
        <f t="shared" si="254"/>
        <v>3.3146666666666675</v>
      </c>
      <c r="CX148" s="64">
        <f t="shared" si="255"/>
        <v>0.98630083307951022</v>
      </c>
      <c r="CZ148" s="68">
        <f t="shared" si="256"/>
        <v>0.70399999999999885</v>
      </c>
      <c r="DA148" s="64">
        <f t="shared" si="257"/>
        <v>1.7816983470834695</v>
      </c>
      <c r="DB148" s="68">
        <f t="shared" si="258"/>
        <v>0.95099999999999874</v>
      </c>
      <c r="DC148" s="64">
        <f t="shared" si="259"/>
        <v>0.54776059247326869</v>
      </c>
      <c r="DD148" s="68">
        <f t="shared" si="260"/>
        <v>1.2973333333333308</v>
      </c>
      <c r="DE148" s="64">
        <f t="shared" si="261"/>
        <v>0.23527714154446386</v>
      </c>
      <c r="DF148" s="68">
        <f t="shared" si="262"/>
        <v>4.3726666666666638</v>
      </c>
      <c r="DG148" s="64">
        <f t="shared" si="263"/>
        <v>0.94368126681275943</v>
      </c>
    </row>
    <row r="149" spans="1:111" ht="15.75" customHeight="1" x14ac:dyDescent="0.25">
      <c r="A149" s="63">
        <f>'Raw Data'!B149</f>
        <v>377</v>
      </c>
      <c r="B149" s="63">
        <f>'Raw Data'!C149</f>
        <v>403</v>
      </c>
      <c r="C149" s="63" t="str">
        <f>'Raw Data'!D149</f>
        <v>LKKDPKQRLGGGSEDAKEIMQHRFFAG</v>
      </c>
      <c r="D149" s="38">
        <f>AVERAGE('Raw Data'!K149,'Raw Data'!Q149,'Raw Data'!W149)</f>
        <v>6.6533333333333333</v>
      </c>
      <c r="E149" s="38">
        <f>STDEV('Raw Data'!K149,'Raw Data'!Q149,'Raw Data'!W149)</f>
        <v>0.25550016307887835</v>
      </c>
      <c r="F149" s="38">
        <f>AVERAGE('Raw Data'!AC149,'Raw Data'!AI149,'Raw Data'!AO149)</f>
        <v>7.5579999999999998</v>
      </c>
      <c r="G149" s="38">
        <f>STDEV('Raw Data'!AC149,'Raw Data'!AI149,'Raw Data'!AO149)</f>
        <v>0.22380571931923451</v>
      </c>
      <c r="H149" s="38">
        <f>AVERAGE('Raw Data'!AU149,'Raw Data'!BA149,'Raw Data'!BG149)</f>
        <v>12.162666666666667</v>
      </c>
      <c r="I149" s="38">
        <f>STDEV('Raw Data'!AU149,'Raw Data'!BA149,'Raw Data'!BG149)</f>
        <v>0.20704186372164823</v>
      </c>
      <c r="J149" s="38">
        <f>AVERAGE('Raw Data'!BM149,'Raw Data'!BS149,'Raw Data'!BY149)</f>
        <v>20.500333333333334</v>
      </c>
      <c r="K149" s="38">
        <f>STDEV('Raw Data'!BM149,'Raw Data'!BS149,'Raw Data'!BY149)</f>
        <v>0.20665510720360489</v>
      </c>
      <c r="L149" s="38">
        <f>AVERAGE('Raw Data'!CE149,'Raw Data'!CK149,'Raw Data'!CQ149)</f>
        <v>24.375333333333334</v>
      </c>
      <c r="M149" s="38">
        <f>STDEV('Raw Data'!CE149,'Raw Data'!CK149,'Raw Data'!CQ149)</f>
        <v>3.9425034347904619E-2</v>
      </c>
      <c r="O149" s="38">
        <f>AVERAGE('Raw Data'!K316,'Raw Data'!Q316,'Raw Data'!W316)</f>
        <v>6.7033333333333331</v>
      </c>
      <c r="P149" s="38">
        <f>STDEV('Raw Data'!K316,'Raw Data'!Q316,'Raw Data'!W316)</f>
        <v>0.17300096338845442</v>
      </c>
      <c r="Q149" s="38">
        <f>AVERAGE('Raw Data'!AC316,'Raw Data'!AI316,'Raw Data'!AO316)</f>
        <v>7.7136666666666658</v>
      </c>
      <c r="R149" s="38">
        <f>STDEV('Raw Data'!AC316,'Raw Data'!AI316,'Raw Data'!AO316)</f>
        <v>7.6428615932341348E-2</v>
      </c>
      <c r="S149" s="38">
        <f>AVERAGE('Raw Data'!AU316,'Raw Data'!BA316,'Raw Data'!BG316)</f>
        <v>13.437666666666667</v>
      </c>
      <c r="T149" s="38">
        <f>STDEV('Raw Data'!AU316,'Raw Data'!BA316,'Raw Data'!BG316)</f>
        <v>0.26259918760981238</v>
      </c>
      <c r="U149" s="38">
        <f>AVERAGE('Raw Data'!BM316,'Raw Data'!BS316,'Raw Data'!BY316)</f>
        <v>21.017666666666667</v>
      </c>
      <c r="V149" s="38">
        <f>STDEV('Raw Data'!BM316,'Raw Data'!BS316,'Raw Data'!BY316)</f>
        <v>0.24838947911160159</v>
      </c>
      <c r="W149" s="38">
        <f>AVERAGE('Raw Data'!CE316,'Raw Data'!CK316,'Raw Data'!CQ316)</f>
        <v>24.404</v>
      </c>
      <c r="X149" s="38">
        <f>STDEV('Raw Data'!CE316,'Raw Data'!CK316,'Raw Data'!CQ316)</f>
        <v>0.2316829730472218</v>
      </c>
      <c r="Z149" s="38">
        <f>AVERAGE('Raw Data'!K483,'Raw Data'!Q483,'Raw Data'!W483)</f>
        <v>6.5686666666666662</v>
      </c>
      <c r="AA149" s="38">
        <f>STDEV('Raw Data'!K483,'Raw Data'!Q483,'Raw Data'!W483)</f>
        <v>0.24720504309850444</v>
      </c>
      <c r="AB149" s="38">
        <f>AVERAGE('Raw Data'!AC483,'Raw Data'!AI483,'Raw Data'!AO483)</f>
        <v>7.4916666666666671</v>
      </c>
      <c r="AC149" s="38">
        <f>STDEV('Raw Data'!AC483,'Raw Data'!AI483,'Raw Data'!AO483)</f>
        <v>0.12429534719100865</v>
      </c>
      <c r="AD149" s="38">
        <f>AVERAGE('Raw Data'!AU483,'Raw Data'!BA483,'Raw Data'!BG483)</f>
        <v>11.82</v>
      </c>
      <c r="AE149" s="38">
        <f>STDEV('Raw Data'!AU483,'Raw Data'!BA483,'Raw Data'!BG483)</f>
        <v>0.22523543238131946</v>
      </c>
      <c r="AF149" s="38">
        <f>AVERAGE('Raw Data'!BM483,'Raw Data'!BS483,'Raw Data'!BY483)</f>
        <v>19.715666666666667</v>
      </c>
      <c r="AG149" s="38">
        <f>STDEV('Raw Data'!BM483,'Raw Data'!BS483,'Raw Data'!BY483)</f>
        <v>0.51857722022215058</v>
      </c>
      <c r="AH149" s="38">
        <f>AVERAGE('Raw Data'!CE483,'Raw Data'!CK483,'Raw Data'!CQ483)</f>
        <v>23.192666666666668</v>
      </c>
      <c r="AI149" s="38">
        <f>STDEV('Raw Data'!CE483,'Raw Data'!CK483,'Raw Data'!CQ483)</f>
        <v>0.80410529990377122</v>
      </c>
      <c r="AK149" s="38">
        <f>AVERAGE('Raw Data'!AC650,'Raw Data'!AI650,'Raw Data'!AO650)</f>
        <v>7.8886666666666656</v>
      </c>
      <c r="AL149" s="38">
        <f>STDEV('Raw Data'!AC650,'Raw Data'!AI650,'Raw Data'!AO650)</f>
        <v>0.46396156450004894</v>
      </c>
      <c r="AM149" s="38">
        <f>AVERAGE('Raw Data'!AU650,'Raw Data'!BA650,'Raw Data'!BG650)</f>
        <v>12.368666666666668</v>
      </c>
      <c r="AN149" s="38">
        <f>STDEV('Raw Data'!AU650,'Raw Data'!BA650,'Raw Data'!BG650)</f>
        <v>3.7819747927946012E-2</v>
      </c>
      <c r="AO149" s="38">
        <f>AVERAGE('Raw Data'!BM650,'Raw Data'!BS650,'Raw Data'!BY650)</f>
        <v>20.406000000000002</v>
      </c>
      <c r="AP149" s="38">
        <f>STDEV('Raw Data'!BM650,'Raw Data'!BS650,'Raw Data'!BY650)</f>
        <v>0.33220325103767445</v>
      </c>
      <c r="AQ149" s="38">
        <f>AVERAGE('Raw Data'!CE650,'Raw Data'!CK650,'Raw Data'!CQ650)</f>
        <v>25.445999999999998</v>
      </c>
      <c r="AR149" s="38">
        <f>STDEV('Raw Data'!CE650,'Raw Data'!CK650,'Raw Data'!CQ650)</f>
        <v>0.94170430603241884</v>
      </c>
      <c r="AS149" s="64"/>
      <c r="AT149" s="38">
        <f>AVERAGE('Raw Data'!AC817,'Raw Data'!AI817,'Raw Data'!AO817)</f>
        <v>8.1063333333333336</v>
      </c>
      <c r="AU149" s="38">
        <f>STDEV('Raw Data'!AC817,'Raw Data'!AI817,'Raw Data'!AO817)</f>
        <v>0.40445312872239381</v>
      </c>
      <c r="AV149" s="38">
        <f>AVERAGE('Raw Data'!AU817,'Raw Data'!BA817,'Raw Data'!BG817)</f>
        <v>13.917</v>
      </c>
      <c r="AW149" s="38">
        <f>STDEV('Raw Data'!AU817,'Raw Data'!BA817,'Raw Data'!BG817)</f>
        <v>0.46785040344110018</v>
      </c>
      <c r="AX149" s="38">
        <f>AVERAGE('Raw Data'!BM817,'Raw Data'!BS817,'Raw Data'!BY817)</f>
        <v>20.079333333333334</v>
      </c>
      <c r="AY149" s="38">
        <f>STDEV('Raw Data'!BM817,'Raw Data'!BS817,'Raw Data'!BY817)</f>
        <v>0.30275457607331691</v>
      </c>
      <c r="AZ149" s="38">
        <f>AVERAGE('Raw Data'!CE817,'Raw Data'!CK817,'Raw Data'!CQ817)</f>
        <v>24.192666666666668</v>
      </c>
      <c r="BA149" s="38">
        <f>STDEV('Raw Data'!CE817,'Raw Data'!CK817,'Raw Data'!CQ817)</f>
        <v>0.55361749731500987</v>
      </c>
      <c r="BB149" s="64"/>
      <c r="BC149" s="38">
        <f>AVERAGE('Raw Data'!AC984,'Raw Data'!AI984,'Raw Data'!AO984)</f>
        <v>8.0533333333333328</v>
      </c>
      <c r="BD149" s="38">
        <f>STDEV('Raw Data'!AC984,'Raw Data'!AI984,'Raw Data'!AO984)</f>
        <v>0.56540369059047824</v>
      </c>
      <c r="BE149" s="38">
        <f>AVERAGE('Raw Data'!AU984,'Raw Data'!BA984,'Raw Data'!BG984)</f>
        <v>12.276333333333332</v>
      </c>
      <c r="BF149" s="38">
        <f>STDEV('Raw Data'!AU984,'Raw Data'!BA984,'Raw Data'!BG984)</f>
        <v>0.57637343218900505</v>
      </c>
      <c r="BG149" s="38">
        <f>AVERAGE('Raw Data'!BM984,'Raw Data'!BS984,'Raw Data'!BY984)</f>
        <v>19.800666666666668</v>
      </c>
      <c r="BH149" s="38">
        <f>STDEV('Raw Data'!BM984,'Raw Data'!BS984,'Raw Data'!BY984)</f>
        <v>0.491202945159465</v>
      </c>
      <c r="BI149" s="38">
        <f>AVERAGE('Raw Data'!CE984,'Raw Data'!CK984,'Raw Data'!CQ984)</f>
        <v>23.413666666666668</v>
      </c>
      <c r="BJ149" s="38">
        <f>STDEV('Raw Data'!CE984,'Raw Data'!CK984,'Raw Data'!CQ984)</f>
        <v>0.20857212980964956</v>
      </c>
      <c r="BK149" s="68"/>
      <c r="BL149" s="68">
        <f t="shared" si="220"/>
        <v>-4.9999999999999822E-2</v>
      </c>
      <c r="BM149" s="64">
        <f t="shared" si="221"/>
        <v>0.30856063693651331</v>
      </c>
      <c r="BN149" s="68">
        <f t="shared" si="222"/>
        <v>-0.15566666666666595</v>
      </c>
      <c r="BO149" s="64">
        <f t="shared" si="223"/>
        <v>0.23649594781588398</v>
      </c>
      <c r="BP149" s="68">
        <f t="shared" si="224"/>
        <v>-1.2750000000000004</v>
      </c>
      <c r="BQ149" s="64">
        <f t="shared" si="225"/>
        <v>0.33440195374229947</v>
      </c>
      <c r="BR149" s="68">
        <f t="shared" si="226"/>
        <v>-0.5173333333333332</v>
      </c>
      <c r="BS149" s="64">
        <f t="shared" si="227"/>
        <v>0.32311556240247263</v>
      </c>
      <c r="BT149" s="68">
        <f t="shared" si="228"/>
        <v>-2.8666666666666174E-2</v>
      </c>
      <c r="BU149" s="64">
        <f t="shared" si="229"/>
        <v>0.23501347479098547</v>
      </c>
      <c r="BW149" s="68">
        <f t="shared" si="230"/>
        <v>8.4666666666667112E-2</v>
      </c>
      <c r="BX149" s="64">
        <f t="shared" si="231"/>
        <v>0.35551465042479879</v>
      </c>
      <c r="BY149" s="68">
        <f t="shared" si="232"/>
        <v>6.6333333333332689E-2</v>
      </c>
      <c r="BZ149" s="64">
        <f t="shared" si="233"/>
        <v>0.25600455725110316</v>
      </c>
      <c r="CA149" s="68">
        <f t="shared" si="234"/>
        <v>0.34266666666666623</v>
      </c>
      <c r="CB149" s="64">
        <f t="shared" si="235"/>
        <v>0.30593681264818967</v>
      </c>
      <c r="CC149" s="68">
        <f t="shared" si="236"/>
        <v>0.7846666666666664</v>
      </c>
      <c r="CD149" s="64">
        <f t="shared" si="237"/>
        <v>0.55823710613561539</v>
      </c>
      <c r="CE149" s="68">
        <f t="shared" si="238"/>
        <v>1.1826666666666661</v>
      </c>
      <c r="CF149" s="64">
        <f t="shared" si="239"/>
        <v>0.805071218381745</v>
      </c>
      <c r="CH149" s="68">
        <f t="shared" si="240"/>
        <v>-0.33066666666666578</v>
      </c>
      <c r="CI149" s="64">
        <f t="shared" si="241"/>
        <v>0.51512069783045322</v>
      </c>
      <c r="CJ149" s="68">
        <f t="shared" si="242"/>
        <v>-0.20600000000000129</v>
      </c>
      <c r="CK149" s="64">
        <f t="shared" si="243"/>
        <v>0.21046773307722716</v>
      </c>
      <c r="CL149" s="68">
        <f t="shared" si="244"/>
        <v>9.4333333333331382E-2</v>
      </c>
      <c r="CM149" s="64">
        <f t="shared" si="245"/>
        <v>0.39123564936408028</v>
      </c>
      <c r="CN149" s="68">
        <f t="shared" si="246"/>
        <v>-1.0706666666666642</v>
      </c>
      <c r="CO149" s="64">
        <f t="shared" si="247"/>
        <v>0.94252922147450313</v>
      </c>
      <c r="CQ149" s="68">
        <f t="shared" si="248"/>
        <v>-0.21766666666666801</v>
      </c>
      <c r="CR149" s="64">
        <f t="shared" si="249"/>
        <v>0.61550196317044048</v>
      </c>
      <c r="CS149" s="68">
        <f t="shared" si="250"/>
        <v>-1.548333333333332</v>
      </c>
      <c r="CT149" s="64">
        <f t="shared" si="251"/>
        <v>0.4693765368372535</v>
      </c>
      <c r="CU149" s="68">
        <f t="shared" si="252"/>
        <v>0.32666666666666799</v>
      </c>
      <c r="CV149" s="64">
        <f t="shared" si="253"/>
        <v>0.44946560862132046</v>
      </c>
      <c r="CW149" s="68">
        <f t="shared" si="254"/>
        <v>1.2533333333333303</v>
      </c>
      <c r="CX149" s="64">
        <f t="shared" si="255"/>
        <v>1.0923824116733729</v>
      </c>
      <c r="CZ149" s="68">
        <f t="shared" si="256"/>
        <v>-0.16466666666666718</v>
      </c>
      <c r="DA149" s="64">
        <f t="shared" si="257"/>
        <v>0.73139706498362866</v>
      </c>
      <c r="DB149" s="68">
        <f t="shared" si="258"/>
        <v>9.2333333333336043E-2</v>
      </c>
      <c r="DC149" s="64">
        <f t="shared" si="259"/>
        <v>0.57761290382631425</v>
      </c>
      <c r="DD149" s="68">
        <f t="shared" si="260"/>
        <v>0.60533333333333417</v>
      </c>
      <c r="DE149" s="64">
        <f t="shared" si="261"/>
        <v>0.59299184929755355</v>
      </c>
      <c r="DF149" s="68">
        <f t="shared" si="262"/>
        <v>2.0323333333333302</v>
      </c>
      <c r="DG149" s="64">
        <f t="shared" si="263"/>
        <v>0.96452544462721812</v>
      </c>
    </row>
    <row r="150" spans="1:111" ht="15.75" customHeight="1" x14ac:dyDescent="0.25">
      <c r="A150" s="63">
        <f>'Raw Data'!B150</f>
        <v>377</v>
      </c>
      <c r="B150" s="63">
        <f>'Raw Data'!C150</f>
        <v>403</v>
      </c>
      <c r="C150" s="63" t="str">
        <f>'Raw Data'!D150</f>
        <v>LKKDPKQRLGGGSEDAKEIMQHRFFAG</v>
      </c>
      <c r="D150" s="38">
        <f>AVERAGE('Raw Data'!K150,'Raw Data'!Q150,'Raw Data'!W150)</f>
        <v>6.5650000000000004</v>
      </c>
      <c r="E150" s="38">
        <f>STDEV('Raw Data'!K150,'Raw Data'!Q150,'Raw Data'!W150)</f>
        <v>0.19452249227274443</v>
      </c>
      <c r="F150" s="38">
        <f>AVERAGE('Raw Data'!AC150,'Raw Data'!AI150,'Raw Data'!AO150)</f>
        <v>7.4673333333333334</v>
      </c>
      <c r="G150" s="38">
        <f>STDEV('Raw Data'!AC150,'Raw Data'!AI150,'Raw Data'!AO150)</f>
        <v>0.18084615929937042</v>
      </c>
      <c r="H150" s="38">
        <f>AVERAGE('Raw Data'!AU150,'Raw Data'!BA150,'Raw Data'!BG150)</f>
        <v>11.944666666666668</v>
      </c>
      <c r="I150" s="38">
        <f>STDEV('Raw Data'!AU150,'Raw Data'!BA150,'Raw Data'!BG150)</f>
        <v>0.2469500624282841</v>
      </c>
      <c r="J150" s="38">
        <f>AVERAGE('Raw Data'!BM150,'Raw Data'!BS150,'Raw Data'!BY150)</f>
        <v>20.326000000000001</v>
      </c>
      <c r="K150" s="38">
        <f>STDEV('Raw Data'!BM150,'Raw Data'!BS150,'Raw Data'!BY150)</f>
        <v>0.21955409356238509</v>
      </c>
      <c r="L150" s="38">
        <f>AVERAGE('Raw Data'!CE150,'Raw Data'!CK150,'Raw Data'!CQ150)</f>
        <v>23.714333333333332</v>
      </c>
      <c r="M150" s="38">
        <f>STDEV('Raw Data'!CE150,'Raw Data'!CK150,'Raw Data'!CQ150)</f>
        <v>0.28742361304063541</v>
      </c>
      <c r="O150" s="38">
        <f>AVERAGE('Raw Data'!K317,'Raw Data'!Q317,'Raw Data'!W317)</f>
        <v>6.6026666666666669</v>
      </c>
      <c r="P150" s="38">
        <f>STDEV('Raw Data'!K317,'Raw Data'!Q317,'Raw Data'!W317)</f>
        <v>9.1571465715764161E-2</v>
      </c>
      <c r="Q150" s="38">
        <f>AVERAGE('Raw Data'!AC317,'Raw Data'!AI317,'Raw Data'!AO317)</f>
        <v>7.5663333333333336</v>
      </c>
      <c r="R150" s="38">
        <f>STDEV('Raw Data'!AC317,'Raw Data'!AI317,'Raw Data'!AO317)</f>
        <v>0.17902327595408754</v>
      </c>
      <c r="S150" s="38">
        <f>AVERAGE('Raw Data'!AU317,'Raw Data'!BA317,'Raw Data'!BG317)</f>
        <v>13.313000000000001</v>
      </c>
      <c r="T150" s="38">
        <f>STDEV('Raw Data'!AU317,'Raw Data'!BA317,'Raw Data'!BG317)</f>
        <v>0.31601898677136459</v>
      </c>
      <c r="U150" s="38">
        <f>AVERAGE('Raw Data'!BM317,'Raw Data'!BS317,'Raw Data'!BY317)</f>
        <v>20.800999999999998</v>
      </c>
      <c r="V150" s="38">
        <f>STDEV('Raw Data'!BM317,'Raw Data'!BS317,'Raw Data'!BY317)</f>
        <v>0.24676304423474779</v>
      </c>
      <c r="W150" s="38">
        <f>AVERAGE('Raw Data'!CE317,'Raw Data'!CK317,'Raw Data'!CQ317)</f>
        <v>23.967666666666663</v>
      </c>
      <c r="X150" s="38">
        <f>STDEV('Raw Data'!CE317,'Raw Data'!CK317,'Raw Data'!CQ317)</f>
        <v>9.3831409098091262E-2</v>
      </c>
      <c r="Z150" s="38">
        <f>AVERAGE('Raw Data'!K484,'Raw Data'!Q484,'Raw Data'!W484)</f>
        <v>6.5256666666666669</v>
      </c>
      <c r="AA150" s="38">
        <f>STDEV('Raw Data'!K484,'Raw Data'!Q484,'Raw Data'!W484)</f>
        <v>0.20650504432902678</v>
      </c>
      <c r="AB150" s="38">
        <f>AVERAGE('Raw Data'!AC484,'Raw Data'!AI484,'Raw Data'!AO484)</f>
        <v>7.3693333333333326</v>
      </c>
      <c r="AC150" s="38">
        <f>STDEV('Raw Data'!AC484,'Raw Data'!AI484,'Raw Data'!AO484)</f>
        <v>0.18172048132594579</v>
      </c>
      <c r="AD150" s="38">
        <f>AVERAGE('Raw Data'!AU484,'Raw Data'!BA484,'Raw Data'!BG484)</f>
        <v>11.592000000000001</v>
      </c>
      <c r="AE150" s="38">
        <f>STDEV('Raw Data'!AU484,'Raw Data'!BA484,'Raw Data'!BG484)</f>
        <v>0.24133586554840936</v>
      </c>
      <c r="AF150" s="38">
        <f>AVERAGE('Raw Data'!BM484,'Raw Data'!BS484,'Raw Data'!BY484)</f>
        <v>19.569666666666667</v>
      </c>
      <c r="AG150" s="38">
        <f>STDEV('Raw Data'!BM484,'Raw Data'!BS484,'Raw Data'!BY484)</f>
        <v>0.50804166495803682</v>
      </c>
      <c r="AH150" s="38">
        <f>AVERAGE('Raw Data'!CE484,'Raw Data'!CK484,'Raw Data'!CQ484)</f>
        <v>22.774333333333335</v>
      </c>
      <c r="AI150" s="38">
        <f>STDEV('Raw Data'!CE484,'Raw Data'!CK484,'Raw Data'!CQ484)</f>
        <v>0.7140786604662922</v>
      </c>
      <c r="AK150" s="38">
        <f>AVERAGE('Raw Data'!AC651,'Raw Data'!AI651,'Raw Data'!AO651)</f>
        <v>7.5206666666666662</v>
      </c>
      <c r="AL150" s="38">
        <f>STDEV('Raw Data'!AC651,'Raw Data'!AI651,'Raw Data'!AO651)</f>
        <v>0.22380646401150558</v>
      </c>
      <c r="AM150" s="38">
        <f>AVERAGE('Raw Data'!AU651,'Raw Data'!BA651,'Raw Data'!BG651)</f>
        <v>12.202333333333334</v>
      </c>
      <c r="AN150" s="38">
        <f>STDEV('Raw Data'!AU651,'Raw Data'!BA651,'Raw Data'!BG651)</f>
        <v>0.10438550346352415</v>
      </c>
      <c r="AO150" s="38">
        <f>AVERAGE('Raw Data'!BM651,'Raw Data'!BS651,'Raw Data'!BY651)</f>
        <v>19.957333333333334</v>
      </c>
      <c r="AP150" s="38">
        <f>STDEV('Raw Data'!BM651,'Raw Data'!BS651,'Raw Data'!BY651)</f>
        <v>0.21587110351627328</v>
      </c>
      <c r="AQ150" s="38">
        <f>AVERAGE('Raw Data'!CE651,'Raw Data'!CK651,'Raw Data'!CQ651)</f>
        <v>24.899666666666665</v>
      </c>
      <c r="AR150" s="38">
        <f>STDEV('Raw Data'!CE651,'Raw Data'!CK651,'Raw Data'!CQ651)</f>
        <v>1.1078886827354697</v>
      </c>
      <c r="AS150" s="64"/>
      <c r="AT150" s="38">
        <f>AVERAGE('Raw Data'!AC818,'Raw Data'!AI818,'Raw Data'!AO818)</f>
        <v>7.863666666666667</v>
      </c>
      <c r="AU150" s="38">
        <f>STDEV('Raw Data'!AC818,'Raw Data'!AI818,'Raw Data'!AO818)</f>
        <v>8.0139461773419185E-2</v>
      </c>
      <c r="AV150" s="38">
        <f>AVERAGE('Raw Data'!AU818,'Raw Data'!BA818,'Raw Data'!BG818)</f>
        <v>13.463666666666667</v>
      </c>
      <c r="AW150" s="38">
        <f>STDEV('Raw Data'!AU818,'Raw Data'!BA818,'Raw Data'!BG818)</f>
        <v>0.1337510124572274</v>
      </c>
      <c r="AX150" s="38">
        <f>AVERAGE('Raw Data'!BM818,'Raw Data'!BS818,'Raw Data'!BY818)</f>
        <v>19.756666666666664</v>
      </c>
      <c r="AY150" s="38">
        <f>STDEV('Raw Data'!BM818,'Raw Data'!BS818,'Raw Data'!BY818)</f>
        <v>0.29868433727487853</v>
      </c>
      <c r="AZ150" s="38">
        <f>AVERAGE('Raw Data'!CE818,'Raw Data'!CK818,'Raw Data'!CQ818)</f>
        <v>24.338999999999999</v>
      </c>
      <c r="BA150" s="38">
        <f>STDEV('Raw Data'!CE818,'Raw Data'!CK818,'Raw Data'!CQ818)</f>
        <v>1.636832001153447</v>
      </c>
      <c r="BB150" s="64"/>
      <c r="BC150" s="38">
        <f>AVERAGE('Raw Data'!AC985,'Raw Data'!AI985,'Raw Data'!AO985)</f>
        <v>7.4393333333333338</v>
      </c>
      <c r="BD150" s="38">
        <f>STDEV('Raw Data'!AC985,'Raw Data'!AI985,'Raw Data'!AO985)</f>
        <v>0.22218535805343559</v>
      </c>
      <c r="BE150" s="38">
        <f>AVERAGE('Raw Data'!AU985,'Raw Data'!BA985,'Raw Data'!BG985)</f>
        <v>11.490666666666664</v>
      </c>
      <c r="BF150" s="38">
        <f>STDEV('Raw Data'!AU985,'Raw Data'!BA985,'Raw Data'!BG985)</f>
        <v>0.19834901898757445</v>
      </c>
      <c r="BG150" s="38">
        <f>AVERAGE('Raw Data'!BM985,'Raw Data'!BS985,'Raw Data'!BY985)</f>
        <v>19.552000000000003</v>
      </c>
      <c r="BH150" s="38">
        <f>STDEV('Raw Data'!BM985,'Raw Data'!BS985,'Raw Data'!BY985)</f>
        <v>0.47892483752672615</v>
      </c>
      <c r="BI150" s="38">
        <f>AVERAGE('Raw Data'!CE985,'Raw Data'!CK985,'Raw Data'!CQ985)</f>
        <v>22.908333333333331</v>
      </c>
      <c r="BJ150" s="38">
        <f>STDEV('Raw Data'!CE985,'Raw Data'!CK985,'Raw Data'!CQ985)</f>
        <v>0.18679489643277969</v>
      </c>
      <c r="BK150" s="68"/>
      <c r="BL150" s="68">
        <f t="shared" si="220"/>
        <v>-3.7666666666666515E-2</v>
      </c>
      <c r="BM150" s="64">
        <f t="shared" si="221"/>
        <v>0.21499844960681294</v>
      </c>
      <c r="BN150" s="68">
        <f t="shared" si="222"/>
        <v>-9.9000000000000199E-2</v>
      </c>
      <c r="BO150" s="64">
        <f t="shared" si="223"/>
        <v>0.25446938257218027</v>
      </c>
      <c r="BP150" s="68">
        <f t="shared" si="224"/>
        <v>-1.3683333333333323</v>
      </c>
      <c r="BQ150" s="64">
        <f t="shared" si="225"/>
        <v>0.40106400154256344</v>
      </c>
      <c r="BR150" s="68">
        <f t="shared" si="226"/>
        <v>-0.47499999999999787</v>
      </c>
      <c r="BS150" s="64">
        <f t="shared" si="227"/>
        <v>0.33029683619435507</v>
      </c>
      <c r="BT150" s="68">
        <f t="shared" si="228"/>
        <v>-0.2533333333333303</v>
      </c>
      <c r="BU150" s="64">
        <f t="shared" si="229"/>
        <v>0.30235189211689462</v>
      </c>
      <c r="BW150" s="68">
        <f t="shared" si="230"/>
        <v>3.9333333333333442E-2</v>
      </c>
      <c r="BX150" s="64">
        <f t="shared" si="231"/>
        <v>0.28369584652111707</v>
      </c>
      <c r="BY150" s="68">
        <f t="shared" si="232"/>
        <v>9.8000000000000753E-2</v>
      </c>
      <c r="BZ150" s="64">
        <f t="shared" si="233"/>
        <v>0.25637407565248616</v>
      </c>
      <c r="CA150" s="68">
        <f t="shared" si="234"/>
        <v>0.35266666666666779</v>
      </c>
      <c r="CB150" s="64">
        <f t="shared" si="235"/>
        <v>0.34529311220082759</v>
      </c>
      <c r="CC150" s="68">
        <f t="shared" si="236"/>
        <v>0.75633333333333397</v>
      </c>
      <c r="CD150" s="64">
        <f t="shared" si="237"/>
        <v>0.55345309948841614</v>
      </c>
      <c r="CE150" s="68">
        <f t="shared" si="238"/>
        <v>0.93999999999999773</v>
      </c>
      <c r="CF150" s="64">
        <f t="shared" si="239"/>
        <v>0.76975364024255655</v>
      </c>
      <c r="CH150" s="68">
        <f t="shared" si="240"/>
        <v>-5.3333333333332789E-2</v>
      </c>
      <c r="CI150" s="64">
        <f t="shared" si="241"/>
        <v>0.28774062394223487</v>
      </c>
      <c r="CJ150" s="68">
        <f t="shared" si="242"/>
        <v>-0.25766666666666538</v>
      </c>
      <c r="CK150" s="64">
        <f t="shared" si="243"/>
        <v>0.26810570054862098</v>
      </c>
      <c r="CL150" s="68">
        <f t="shared" si="244"/>
        <v>0.36866666666666603</v>
      </c>
      <c r="CM150" s="64">
        <f t="shared" si="245"/>
        <v>0.30790312329259367</v>
      </c>
      <c r="CN150" s="68">
        <f t="shared" si="246"/>
        <v>-1.1853333333333325</v>
      </c>
      <c r="CO150" s="64">
        <f t="shared" si="247"/>
        <v>1.1445652740960941</v>
      </c>
      <c r="CQ150" s="68">
        <f t="shared" si="248"/>
        <v>-0.34300000000000086</v>
      </c>
      <c r="CR150" s="64">
        <f t="shared" si="249"/>
        <v>0.2377218262311365</v>
      </c>
      <c r="CS150" s="68">
        <f t="shared" si="250"/>
        <v>-1.261333333333333</v>
      </c>
      <c r="CT150" s="64">
        <f t="shared" si="251"/>
        <v>0.16966339224083318</v>
      </c>
      <c r="CU150" s="68">
        <f t="shared" si="252"/>
        <v>0.20066666666667032</v>
      </c>
      <c r="CV150" s="64">
        <f t="shared" si="253"/>
        <v>0.36852770135590479</v>
      </c>
      <c r="CW150" s="68">
        <f t="shared" si="254"/>
        <v>0.5606666666666662</v>
      </c>
      <c r="CX150" s="64">
        <f t="shared" si="255"/>
        <v>1.9765212706503645</v>
      </c>
      <c r="CZ150" s="68">
        <f t="shared" si="256"/>
        <v>8.1333333333332369E-2</v>
      </c>
      <c r="DA150" s="64">
        <f t="shared" si="257"/>
        <v>0.31536592502467148</v>
      </c>
      <c r="DB150" s="68">
        <f t="shared" si="258"/>
        <v>0.71166666666666956</v>
      </c>
      <c r="DC150" s="64">
        <f t="shared" si="259"/>
        <v>0.22413983730400669</v>
      </c>
      <c r="DD150" s="68">
        <f t="shared" si="260"/>
        <v>0.40533333333333132</v>
      </c>
      <c r="DE150" s="64">
        <f t="shared" si="261"/>
        <v>0.5253278341505756</v>
      </c>
      <c r="DF150" s="68">
        <f t="shared" si="262"/>
        <v>1.9913333333333334</v>
      </c>
      <c r="DG150" s="64">
        <f t="shared" si="263"/>
        <v>1.1235255522980627</v>
      </c>
    </row>
    <row r="151" spans="1:111" ht="15.75" customHeight="1" x14ac:dyDescent="0.25">
      <c r="A151" s="63">
        <f>'Raw Data'!B151</f>
        <v>377</v>
      </c>
      <c r="B151" s="63">
        <f>'Raw Data'!C151</f>
        <v>403</v>
      </c>
      <c r="C151" s="63" t="str">
        <f>'Raw Data'!D151</f>
        <v>LKKDPKQRLGGGSEDAKEIMQHRFFAG</v>
      </c>
      <c r="D151" s="38">
        <f>AVERAGE('Raw Data'!K151,'Raw Data'!Q151,'Raw Data'!W151)</f>
        <v>6.6239999999999997</v>
      </c>
      <c r="E151" s="38">
        <f>STDEV('Raw Data'!K151,'Raw Data'!Q151,'Raw Data'!W151)</f>
        <v>0.42564891636182994</v>
      </c>
      <c r="F151" s="38">
        <f>AVERAGE('Raw Data'!AC151,'Raw Data'!AI151,'Raw Data'!AO151)</f>
        <v>7.55</v>
      </c>
      <c r="G151" s="38">
        <f>STDEV('Raw Data'!AC151,'Raw Data'!AI151,'Raw Data'!AO151)</f>
        <v>3.6592348927064068E-2</v>
      </c>
      <c r="H151" s="38">
        <f>AVERAGE('Raw Data'!AU151,'Raw Data'!BA151,'Raw Data'!BG151)</f>
        <v>12.064666666666668</v>
      </c>
      <c r="I151" s="38">
        <f>STDEV('Raw Data'!AU151,'Raw Data'!BA151,'Raw Data'!BG151)</f>
        <v>0.20177793073905123</v>
      </c>
      <c r="J151" s="38">
        <f>AVERAGE('Raw Data'!BM151,'Raw Data'!BS151,'Raw Data'!BY151)</f>
        <v>20.474333333333334</v>
      </c>
      <c r="K151" s="38">
        <f>STDEV('Raw Data'!BM151,'Raw Data'!BS151,'Raw Data'!BY151)</f>
        <v>0.26101021691369453</v>
      </c>
      <c r="L151" s="38">
        <f>AVERAGE('Raw Data'!CE151,'Raw Data'!CK151,'Raw Data'!CQ151)</f>
        <v>24.256333333333334</v>
      </c>
      <c r="M151" s="38">
        <f>STDEV('Raw Data'!CE151,'Raw Data'!CK151,'Raw Data'!CQ151)</f>
        <v>0.2442730712406386</v>
      </c>
      <c r="O151" s="38">
        <f>AVERAGE('Raw Data'!K318,'Raw Data'!Q318,'Raw Data'!W318)</f>
        <v>6.9313333333333338</v>
      </c>
      <c r="P151" s="38">
        <f>STDEV('Raw Data'!K318,'Raw Data'!Q318,'Raw Data'!W318)</f>
        <v>0.15311869034619313</v>
      </c>
      <c r="Q151" s="38">
        <f>AVERAGE('Raw Data'!AC318,'Raw Data'!AI318,'Raw Data'!AO318)</f>
        <v>7.7646666666666668</v>
      </c>
      <c r="R151" s="38">
        <f>STDEV('Raw Data'!AC318,'Raw Data'!AI318,'Raw Data'!AO318)</f>
        <v>0.13931738345710254</v>
      </c>
      <c r="S151" s="38">
        <f>AVERAGE('Raw Data'!AU318,'Raw Data'!BA318,'Raw Data'!BG318)</f>
        <v>13.305999999999999</v>
      </c>
      <c r="T151" s="38">
        <f>STDEV('Raw Data'!AU318,'Raw Data'!BA318,'Raw Data'!BG318)</f>
        <v>0.3536566131150386</v>
      </c>
      <c r="U151" s="38">
        <f>AVERAGE('Raw Data'!BM318,'Raw Data'!BS318,'Raw Data'!BY318)</f>
        <v>20.919</v>
      </c>
      <c r="V151" s="38">
        <f>STDEV('Raw Data'!BM318,'Raw Data'!BS318,'Raw Data'!BY318)</f>
        <v>0.38335883973113249</v>
      </c>
      <c r="W151" s="38">
        <f>AVERAGE('Raw Data'!CE318,'Raw Data'!CK318,'Raw Data'!CQ318)</f>
        <v>24.334666666666667</v>
      </c>
      <c r="X151" s="38">
        <f>STDEV('Raw Data'!CE318,'Raw Data'!CK318,'Raw Data'!CQ318)</f>
        <v>7.4009008460682049E-2</v>
      </c>
      <c r="Z151" s="38">
        <f>AVERAGE('Raw Data'!K485,'Raw Data'!Q485,'Raw Data'!W485)</f>
        <v>6.549666666666667</v>
      </c>
      <c r="AA151" s="38">
        <f>STDEV('Raw Data'!K485,'Raw Data'!Q485,'Raw Data'!W485)</f>
        <v>0.31689956347924075</v>
      </c>
      <c r="AB151" s="38">
        <f>AVERAGE('Raw Data'!AC485,'Raw Data'!AI485,'Raw Data'!AO485)</f>
        <v>7.5373333333333328</v>
      </c>
      <c r="AC151" s="38">
        <f>STDEV('Raw Data'!AC485,'Raw Data'!AI485,'Raw Data'!AO485)</f>
        <v>9.2958772223676323E-2</v>
      </c>
      <c r="AD151" s="38">
        <f>AVERAGE('Raw Data'!AU485,'Raw Data'!BA485,'Raw Data'!BG485)</f>
        <v>11.740333333333332</v>
      </c>
      <c r="AE151" s="38">
        <f>STDEV('Raw Data'!AU485,'Raw Data'!BA485,'Raw Data'!BG485)</f>
        <v>0.22308144999827559</v>
      </c>
      <c r="AF151" s="38">
        <f>AVERAGE('Raw Data'!BM485,'Raw Data'!BS485,'Raw Data'!BY485)</f>
        <v>19.719666666666669</v>
      </c>
      <c r="AG151" s="38">
        <f>STDEV('Raw Data'!BM485,'Raw Data'!BS485,'Raw Data'!BY485)</f>
        <v>0.42211057003270397</v>
      </c>
      <c r="AH151" s="38">
        <f>AVERAGE('Raw Data'!CE485,'Raw Data'!CK485,'Raw Data'!CQ485)</f>
        <v>23.088000000000005</v>
      </c>
      <c r="AI151" s="38">
        <f>STDEV('Raw Data'!CE485,'Raw Data'!CK485,'Raw Data'!CQ485)</f>
        <v>0.83552438623896608</v>
      </c>
      <c r="AK151" s="38">
        <f>AVERAGE('Raw Data'!AC652,'Raw Data'!AI652,'Raw Data'!AO652)</f>
        <v>7.8336666666666659</v>
      </c>
      <c r="AL151" s="38">
        <f>STDEV('Raw Data'!AC652,'Raw Data'!AI652,'Raw Data'!AO652)</f>
        <v>4.4792112400883266E-2</v>
      </c>
      <c r="AM151" s="38">
        <f>AVERAGE('Raw Data'!AU652,'Raw Data'!BA652,'Raw Data'!BG652)</f>
        <v>12.333666666666668</v>
      </c>
      <c r="AN151" s="38">
        <f>STDEV('Raw Data'!AU652,'Raw Data'!BA652,'Raw Data'!BG652)</f>
        <v>9.7674629937017934E-2</v>
      </c>
      <c r="AO151" s="38">
        <f>AVERAGE('Raw Data'!BM652,'Raw Data'!BS652,'Raw Data'!BY652)</f>
        <v>20.222333333333335</v>
      </c>
      <c r="AP151" s="38">
        <f>STDEV('Raw Data'!BM652,'Raw Data'!BS652,'Raw Data'!BY652)</f>
        <v>0.15551312913491686</v>
      </c>
      <c r="AQ151" s="38">
        <f>AVERAGE('Raw Data'!CE652,'Raw Data'!CK652,'Raw Data'!CQ652)</f>
        <v>25.494666666666671</v>
      </c>
      <c r="AR151" s="38">
        <f>STDEV('Raw Data'!CE652,'Raw Data'!CK652,'Raw Data'!CQ652)</f>
        <v>0.78207693568685055</v>
      </c>
      <c r="AS151" s="64"/>
      <c r="AT151" s="38">
        <f>AVERAGE('Raw Data'!AC819,'Raw Data'!AI819,'Raw Data'!AO819)</f>
        <v>8.1613333333333333</v>
      </c>
      <c r="AU151" s="38">
        <f>STDEV('Raw Data'!AC819,'Raw Data'!AI819,'Raw Data'!AO819)</f>
        <v>0.2878373383238067</v>
      </c>
      <c r="AV151" s="38">
        <f>AVERAGE('Raw Data'!AU819,'Raw Data'!BA819,'Raw Data'!BG819)</f>
        <v>13.526333333333334</v>
      </c>
      <c r="AW151" s="38">
        <f>STDEV('Raw Data'!AU819,'Raw Data'!BA819,'Raw Data'!BG819)</f>
        <v>0.15080561439592741</v>
      </c>
      <c r="AX151" s="38">
        <f>AVERAGE('Raw Data'!BM819,'Raw Data'!BS819,'Raw Data'!BY819)</f>
        <v>19.994333333333334</v>
      </c>
      <c r="AY151" s="38">
        <f>STDEV('Raw Data'!BM819,'Raw Data'!BS819,'Raw Data'!BY819)</f>
        <v>0.33101258787746152</v>
      </c>
      <c r="AZ151" s="38">
        <f>AVERAGE('Raw Data'!CE819,'Raw Data'!CK819,'Raw Data'!CQ819)</f>
        <v>24.393666666666665</v>
      </c>
      <c r="BA151" s="38">
        <f>STDEV('Raw Data'!CE819,'Raw Data'!CK819,'Raw Data'!CQ819)</f>
        <v>0.64900873132287784</v>
      </c>
      <c r="BB151" s="64"/>
      <c r="BC151" s="38">
        <f>AVERAGE('Raw Data'!AC986,'Raw Data'!AI986,'Raw Data'!AO986)</f>
        <v>7.7376666666666667</v>
      </c>
      <c r="BD151" s="38">
        <f>STDEV('Raw Data'!AC986,'Raw Data'!AI986,'Raw Data'!AO986)</f>
        <v>0.13687342084324952</v>
      </c>
      <c r="BE151" s="38">
        <f>AVERAGE('Raw Data'!AU986,'Raw Data'!BA986,'Raw Data'!BG986)</f>
        <v>11.65</v>
      </c>
      <c r="BF151" s="38">
        <f>STDEV('Raw Data'!AU986,'Raw Data'!BA986,'Raw Data'!BG986)</f>
        <v>0.15933926069867363</v>
      </c>
      <c r="BG151" s="38">
        <f>AVERAGE('Raw Data'!BM986,'Raw Data'!BS986,'Raw Data'!BY986)</f>
        <v>19.735666666666667</v>
      </c>
      <c r="BH151" s="38">
        <f>STDEV('Raw Data'!BM986,'Raw Data'!BS986,'Raw Data'!BY986)</f>
        <v>0.46296040147439599</v>
      </c>
      <c r="BI151" s="38">
        <f>AVERAGE('Raw Data'!CE986,'Raw Data'!CK986,'Raw Data'!CQ986)</f>
        <v>23.297333333333331</v>
      </c>
      <c r="BJ151" s="38">
        <f>STDEV('Raw Data'!CE986,'Raw Data'!CK986,'Raw Data'!CQ986)</f>
        <v>4.9571497186723115E-2</v>
      </c>
      <c r="BK151" s="68"/>
      <c r="BL151" s="68">
        <f t="shared" si="220"/>
        <v>-0.30733333333333412</v>
      </c>
      <c r="BM151" s="64">
        <f t="shared" si="221"/>
        <v>0.45235200157989075</v>
      </c>
      <c r="BN151" s="68">
        <f t="shared" si="222"/>
        <v>-0.21466666666666701</v>
      </c>
      <c r="BO151" s="64">
        <f t="shared" si="223"/>
        <v>0.14404281770825422</v>
      </c>
      <c r="BP151" s="68">
        <f t="shared" si="224"/>
        <v>-1.2413333333333316</v>
      </c>
      <c r="BQ151" s="64">
        <f t="shared" si="225"/>
        <v>0.40716990720500629</v>
      </c>
      <c r="BR151" s="68">
        <f t="shared" si="226"/>
        <v>-0.44466666666666654</v>
      </c>
      <c r="BS151" s="64">
        <f t="shared" si="227"/>
        <v>0.46377832348368114</v>
      </c>
      <c r="BT151" s="68">
        <f t="shared" si="228"/>
        <v>-7.8333333333333144E-2</v>
      </c>
      <c r="BU151" s="64">
        <f t="shared" si="229"/>
        <v>0.25523845060387629</v>
      </c>
      <c r="BW151" s="68">
        <f t="shared" si="230"/>
        <v>7.4333333333332696E-2</v>
      </c>
      <c r="BX151" s="64">
        <f t="shared" si="231"/>
        <v>0.53066216497253071</v>
      </c>
      <c r="BY151" s="68">
        <f t="shared" si="232"/>
        <v>1.2666666666667048E-2</v>
      </c>
      <c r="BZ151" s="64">
        <f t="shared" si="233"/>
        <v>9.9901618271844544E-2</v>
      </c>
      <c r="CA151" s="68">
        <f t="shared" si="234"/>
        <v>0.32433333333333536</v>
      </c>
      <c r="CB151" s="64">
        <f t="shared" si="235"/>
        <v>0.30079838208784715</v>
      </c>
      <c r="CC151" s="68">
        <f t="shared" si="236"/>
        <v>0.75466666666666526</v>
      </c>
      <c r="CD151" s="64">
        <f t="shared" si="237"/>
        <v>0.49628990183829869</v>
      </c>
      <c r="CE151" s="68">
        <f t="shared" si="238"/>
        <v>1.1683333333333294</v>
      </c>
      <c r="CF151" s="64">
        <f t="shared" si="239"/>
        <v>0.87050004786521129</v>
      </c>
      <c r="CH151" s="68">
        <f t="shared" si="240"/>
        <v>-0.28366666666666607</v>
      </c>
      <c r="CI151" s="64">
        <f t="shared" si="241"/>
        <v>5.7838856604650886E-2</v>
      </c>
      <c r="CJ151" s="68">
        <f t="shared" si="242"/>
        <v>-0.26900000000000013</v>
      </c>
      <c r="CK151" s="64">
        <f t="shared" si="243"/>
        <v>0.22417552646679956</v>
      </c>
      <c r="CL151" s="68">
        <f t="shared" si="244"/>
        <v>0.25199999999999889</v>
      </c>
      <c r="CM151" s="64">
        <f t="shared" si="245"/>
        <v>0.30382670499261122</v>
      </c>
      <c r="CN151" s="68">
        <f t="shared" si="246"/>
        <v>-1.2383333333333368</v>
      </c>
      <c r="CO151" s="64">
        <f t="shared" si="247"/>
        <v>0.81933733386601415</v>
      </c>
      <c r="CQ151" s="68">
        <f t="shared" si="248"/>
        <v>-0.32766666666666744</v>
      </c>
      <c r="CR151" s="64">
        <f t="shared" si="249"/>
        <v>0.29130167638835675</v>
      </c>
      <c r="CS151" s="68">
        <f t="shared" si="250"/>
        <v>-1.1926666666666659</v>
      </c>
      <c r="CT151" s="64">
        <f t="shared" si="251"/>
        <v>0.17967377846159563</v>
      </c>
      <c r="CU151" s="68">
        <f t="shared" si="252"/>
        <v>0.22800000000000153</v>
      </c>
      <c r="CV151" s="64">
        <f t="shared" si="253"/>
        <v>0.36572348388730458</v>
      </c>
      <c r="CW151" s="68">
        <f t="shared" si="254"/>
        <v>1.1010000000000062</v>
      </c>
      <c r="CX151" s="64">
        <f t="shared" si="255"/>
        <v>1.0162955606843245</v>
      </c>
      <c r="CZ151" s="68">
        <f t="shared" si="256"/>
        <v>9.5999999999999197E-2</v>
      </c>
      <c r="DA151" s="64">
        <f t="shared" si="257"/>
        <v>0.1440162027921395</v>
      </c>
      <c r="DB151" s="68">
        <f t="shared" si="258"/>
        <v>0.68366666666666731</v>
      </c>
      <c r="DC151" s="64">
        <f t="shared" si="259"/>
        <v>0.18689390929972352</v>
      </c>
      <c r="DD151" s="68">
        <f t="shared" si="260"/>
        <v>0.48666666666666814</v>
      </c>
      <c r="DE151" s="64">
        <f t="shared" si="261"/>
        <v>0.4883816813381387</v>
      </c>
      <c r="DF151" s="68">
        <f t="shared" si="262"/>
        <v>2.19733333333334</v>
      </c>
      <c r="DG151" s="64">
        <f t="shared" si="263"/>
        <v>0.78364639134412373</v>
      </c>
    </row>
    <row r="152" spans="1:111" ht="15.75" customHeight="1" x14ac:dyDescent="0.25">
      <c r="A152" s="63">
        <f>'Raw Data'!B152</f>
        <v>377</v>
      </c>
      <c r="B152" s="63">
        <f>'Raw Data'!C152</f>
        <v>403</v>
      </c>
      <c r="C152" s="63" t="str">
        <f>'Raw Data'!D152</f>
        <v>LKKDPKQRLGGGSEDAKEIMQHRFFAG</v>
      </c>
      <c r="D152" s="38">
        <f>AVERAGE('Raw Data'!K152,'Raw Data'!Q152,'Raw Data'!W152)</f>
        <v>6.5273333333333339</v>
      </c>
      <c r="E152" s="38">
        <f>STDEV('Raw Data'!K152,'Raw Data'!Q152,'Raw Data'!W152)</f>
        <v>0.32123096571366416</v>
      </c>
      <c r="F152" s="38">
        <f>AVERAGE('Raw Data'!AC152,'Raw Data'!AI152,'Raw Data'!AO152)</f>
        <v>7.4266666666666667</v>
      </c>
      <c r="G152" s="38">
        <f>STDEV('Raw Data'!AC152,'Raw Data'!AI152,'Raw Data'!AO152)</f>
        <v>0.11590225767142451</v>
      </c>
      <c r="H152" s="38">
        <f>AVERAGE('Raw Data'!AU152,'Raw Data'!BA152,'Raw Data'!BG152)</f>
        <v>11.647333333333334</v>
      </c>
      <c r="I152" s="38">
        <f>STDEV('Raw Data'!AU152,'Raw Data'!BA152,'Raw Data'!BG152)</f>
        <v>0.36304866524108564</v>
      </c>
      <c r="J152" s="38">
        <f>AVERAGE('Raw Data'!BM152,'Raw Data'!BS152,'Raw Data'!BY152)</f>
        <v>19.855</v>
      </c>
      <c r="K152" s="38">
        <f>STDEV('Raw Data'!BM152,'Raw Data'!BS152,'Raw Data'!BY152)</f>
        <v>0.38736158818344407</v>
      </c>
      <c r="L152" s="38">
        <f>AVERAGE('Raw Data'!CE152,'Raw Data'!CK152,'Raw Data'!CQ152)</f>
        <v>23.34566666666667</v>
      </c>
      <c r="M152" s="38">
        <f>STDEV('Raw Data'!CE152,'Raw Data'!CK152,'Raw Data'!CQ152)</f>
        <v>0.12586633121424226</v>
      </c>
      <c r="O152" s="38">
        <f>AVERAGE('Raw Data'!K319,'Raw Data'!Q319,'Raw Data'!W319)</f>
        <v>6.6920000000000002</v>
      </c>
      <c r="P152" s="38">
        <f>STDEV('Raw Data'!K319,'Raw Data'!Q319,'Raw Data'!W319)</f>
        <v>0.23921747427811402</v>
      </c>
      <c r="Q152" s="38">
        <f>AVERAGE('Raw Data'!AC319,'Raw Data'!AI319,'Raw Data'!AO319)</f>
        <v>7.4803333333333342</v>
      </c>
      <c r="R152" s="38">
        <f>STDEV('Raw Data'!AC319,'Raw Data'!AI319,'Raw Data'!AO319)</f>
        <v>3.6460023770334235E-2</v>
      </c>
      <c r="S152" s="38">
        <f>AVERAGE('Raw Data'!AU319,'Raw Data'!BA319,'Raw Data'!BG319)</f>
        <v>12.998666666666665</v>
      </c>
      <c r="T152" s="38">
        <f>STDEV('Raw Data'!AU319,'Raw Data'!BA319,'Raw Data'!BG319)</f>
        <v>0.47512770213210381</v>
      </c>
      <c r="U152" s="38">
        <f>AVERAGE('Raw Data'!BM319,'Raw Data'!BS319,'Raw Data'!BY319)</f>
        <v>20.722333333333335</v>
      </c>
      <c r="V152" s="38">
        <f>STDEV('Raw Data'!BM319,'Raw Data'!BS319,'Raw Data'!BY319)</f>
        <v>0.65717298585177153</v>
      </c>
      <c r="W152" s="38">
        <f>AVERAGE('Raw Data'!CE319,'Raw Data'!CK319,'Raw Data'!CQ319)</f>
        <v>23.614999999999998</v>
      </c>
      <c r="X152" s="38">
        <f>STDEV('Raw Data'!CE319,'Raw Data'!CK319,'Raw Data'!CQ319)</f>
        <v>0.40188182342574219</v>
      </c>
      <c r="Z152" s="38">
        <f>AVERAGE('Raw Data'!K486,'Raw Data'!Q486,'Raw Data'!W486)</f>
        <v>6.4863333333333335</v>
      </c>
      <c r="AA152" s="38">
        <f>STDEV('Raw Data'!K486,'Raw Data'!Q486,'Raw Data'!W486)</f>
        <v>0.19901842460770638</v>
      </c>
      <c r="AB152" s="38">
        <f>AVERAGE('Raw Data'!AC486,'Raw Data'!AI486,'Raw Data'!AO486)</f>
        <v>7.2796666666666665</v>
      </c>
      <c r="AC152" s="38">
        <f>STDEV('Raw Data'!AC486,'Raw Data'!AI486,'Raw Data'!AO486)</f>
        <v>0.16853585177443192</v>
      </c>
      <c r="AD152" s="38">
        <f>AVERAGE('Raw Data'!AU486,'Raw Data'!BA486,'Raw Data'!BG486)</f>
        <v>11.395000000000001</v>
      </c>
      <c r="AE152" s="38">
        <f>STDEV('Raw Data'!AU486,'Raw Data'!BA486,'Raw Data'!BG486)</f>
        <v>0.29236449852880542</v>
      </c>
      <c r="AF152" s="38">
        <f>AVERAGE('Raw Data'!BM486,'Raw Data'!BS486,'Raw Data'!BY486)</f>
        <v>18.869333333333334</v>
      </c>
      <c r="AG152" s="38">
        <f>STDEV('Raw Data'!BM486,'Raw Data'!BS486,'Raw Data'!BY486)</f>
        <v>0.5160197024662263</v>
      </c>
      <c r="AH152" s="38">
        <f>AVERAGE('Raw Data'!CE486,'Raw Data'!CK486,'Raw Data'!CQ486)</f>
        <v>22.387</v>
      </c>
      <c r="AI152" s="38">
        <f>STDEV('Raw Data'!CE486,'Raw Data'!CK486,'Raw Data'!CQ486)</f>
        <v>0.69185475354296777</v>
      </c>
      <c r="AK152" s="38">
        <f>AVERAGE('Raw Data'!AC653,'Raw Data'!AI653,'Raw Data'!AO653)</f>
        <v>7.585</v>
      </c>
      <c r="AL152" s="38">
        <f>STDEV('Raw Data'!AC653,'Raw Data'!AI653,'Raw Data'!AO653)</f>
        <v>0.10253292154230273</v>
      </c>
      <c r="AM152" s="38">
        <f>AVERAGE('Raw Data'!AU653,'Raw Data'!BA653,'Raw Data'!BG653)</f>
        <v>12.156000000000001</v>
      </c>
      <c r="AN152" s="38">
        <f>STDEV('Raw Data'!AU653,'Raw Data'!BA653,'Raw Data'!BG653)</f>
        <v>0.1558877801496954</v>
      </c>
      <c r="AO152" s="38">
        <f>AVERAGE('Raw Data'!BM653,'Raw Data'!BS653,'Raw Data'!BY653)</f>
        <v>19.632999999999999</v>
      </c>
      <c r="AP152" s="38">
        <f>STDEV('Raw Data'!BM653,'Raw Data'!BS653,'Raw Data'!BY653)</f>
        <v>0.34800431031813356</v>
      </c>
      <c r="AQ152" s="38">
        <f>AVERAGE('Raw Data'!CE653,'Raw Data'!CK653,'Raw Data'!CQ653)</f>
        <v>24.464333333333332</v>
      </c>
      <c r="AR152" s="38">
        <f>STDEV('Raw Data'!CE653,'Raw Data'!CK653,'Raw Data'!CQ653)</f>
        <v>0.51586949253986003</v>
      </c>
      <c r="AS152" s="64"/>
      <c r="AT152" s="38">
        <f>AVERAGE('Raw Data'!AC820,'Raw Data'!AI820,'Raw Data'!AO820)</f>
        <v>7.7006666666666668</v>
      </c>
      <c r="AU152" s="38">
        <f>STDEV('Raw Data'!AC820,'Raw Data'!AI820,'Raw Data'!AO820)</f>
        <v>0.33050315177518891</v>
      </c>
      <c r="AV152" s="38">
        <f>AVERAGE('Raw Data'!AU820,'Raw Data'!BA820,'Raw Data'!BG820)</f>
        <v>13.050666666666666</v>
      </c>
      <c r="AW152" s="38">
        <f>STDEV('Raw Data'!AU820,'Raw Data'!BA820,'Raw Data'!BG820)</f>
        <v>0.15742405576446408</v>
      </c>
      <c r="AX152" s="38">
        <f>AVERAGE('Raw Data'!BM820,'Raw Data'!BS820,'Raw Data'!BY820)</f>
        <v>19.734666666666666</v>
      </c>
      <c r="AY152" s="38">
        <f>STDEV('Raw Data'!BM820,'Raw Data'!BS820,'Raw Data'!BY820)</f>
        <v>1.0438162354233287</v>
      </c>
      <c r="AZ152" s="38">
        <f>AVERAGE('Raw Data'!CE820,'Raw Data'!CK820,'Raw Data'!CQ820)</f>
        <v>23.467333333333332</v>
      </c>
      <c r="BA152" s="38">
        <f>STDEV('Raw Data'!CE820,'Raw Data'!CK820,'Raw Data'!CQ820)</f>
        <v>0.77474468912883454</v>
      </c>
      <c r="BB152" s="64"/>
      <c r="BC152" s="38">
        <f>AVERAGE('Raw Data'!AC987,'Raw Data'!AI987,'Raw Data'!AO987)</f>
        <v>7.618666666666666</v>
      </c>
      <c r="BD152" s="38">
        <f>STDEV('Raw Data'!AC987,'Raw Data'!AI987,'Raw Data'!AO987)</f>
        <v>0.10450996762669763</v>
      </c>
      <c r="BE152" s="38">
        <f>AVERAGE('Raw Data'!AU987,'Raw Data'!BA987,'Raw Data'!BG987)</f>
        <v>11.072333333333333</v>
      </c>
      <c r="BF152" s="38">
        <f>STDEV('Raw Data'!AU987,'Raw Data'!BA987,'Raw Data'!BG987)</f>
        <v>0.26310517542103445</v>
      </c>
      <c r="BG152" s="38">
        <f>AVERAGE('Raw Data'!BM987,'Raw Data'!BS987,'Raw Data'!BY987)</f>
        <v>19.111000000000001</v>
      </c>
      <c r="BH152" s="38">
        <f>STDEV('Raw Data'!BM987,'Raw Data'!BS987,'Raw Data'!BY987)</f>
        <v>0.2061577066228672</v>
      </c>
      <c r="BI152" s="38">
        <f>AVERAGE('Raw Data'!CE987,'Raw Data'!CK987,'Raw Data'!CQ987)</f>
        <v>22.943333333333332</v>
      </c>
      <c r="BJ152" s="38">
        <f>STDEV('Raw Data'!CE987,'Raw Data'!CK987,'Raw Data'!CQ987)</f>
        <v>0.17278985309714487</v>
      </c>
      <c r="BK152" s="68"/>
      <c r="BL152" s="68">
        <f t="shared" si="220"/>
        <v>-0.16466666666666629</v>
      </c>
      <c r="BM152" s="64">
        <f t="shared" si="221"/>
        <v>0.40051758180301328</v>
      </c>
      <c r="BN152" s="68">
        <f t="shared" si="222"/>
        <v>-5.3666666666667417E-2</v>
      </c>
      <c r="BO152" s="64">
        <f t="shared" si="223"/>
        <v>0.12150171466554131</v>
      </c>
      <c r="BP152" s="68">
        <f t="shared" si="224"/>
        <v>-1.3513333333333311</v>
      </c>
      <c r="BQ152" s="64">
        <f t="shared" si="225"/>
        <v>0.59795540524914315</v>
      </c>
      <c r="BR152" s="68">
        <f t="shared" si="226"/>
        <v>-0.86733333333333462</v>
      </c>
      <c r="BS152" s="64">
        <f t="shared" si="227"/>
        <v>0.7628403065736189</v>
      </c>
      <c r="BT152" s="68">
        <f t="shared" si="228"/>
        <v>-0.26933333333332854</v>
      </c>
      <c r="BU152" s="64">
        <f t="shared" si="229"/>
        <v>0.42113101682651299</v>
      </c>
      <c r="BW152" s="68">
        <f t="shared" si="230"/>
        <v>4.1000000000000369E-2</v>
      </c>
      <c r="BX152" s="64">
        <f t="shared" si="231"/>
        <v>0.37788578521382171</v>
      </c>
      <c r="BY152" s="68">
        <f t="shared" si="232"/>
        <v>0.14700000000000024</v>
      </c>
      <c r="BZ152" s="64">
        <f t="shared" si="233"/>
        <v>0.20454257910436782</v>
      </c>
      <c r="CA152" s="68">
        <f t="shared" si="234"/>
        <v>0.25233333333333263</v>
      </c>
      <c r="CB152" s="64">
        <f t="shared" si="235"/>
        <v>0.46613445842732298</v>
      </c>
      <c r="CC152" s="68">
        <f t="shared" si="236"/>
        <v>0.98566666666666691</v>
      </c>
      <c r="CD152" s="64">
        <f t="shared" si="237"/>
        <v>0.64523277453437911</v>
      </c>
      <c r="CE152" s="68">
        <f t="shared" si="238"/>
        <v>0.95866666666666944</v>
      </c>
      <c r="CF152" s="64">
        <f t="shared" si="239"/>
        <v>0.70321073181041116</v>
      </c>
      <c r="CH152" s="68">
        <f t="shared" si="240"/>
        <v>-0.15833333333333321</v>
      </c>
      <c r="CI152" s="64">
        <f t="shared" si="241"/>
        <v>0.15474602848969432</v>
      </c>
      <c r="CJ152" s="68">
        <f t="shared" si="242"/>
        <v>-0.5086666666666666</v>
      </c>
      <c r="CK152" s="64">
        <f t="shared" si="243"/>
        <v>0.39510167467796642</v>
      </c>
      <c r="CL152" s="68">
        <f t="shared" si="244"/>
        <v>0.22200000000000131</v>
      </c>
      <c r="CM152" s="64">
        <f t="shared" si="245"/>
        <v>0.52072641569253997</v>
      </c>
      <c r="CN152" s="68">
        <f t="shared" si="246"/>
        <v>-1.1186666666666625</v>
      </c>
      <c r="CO152" s="64">
        <f t="shared" si="247"/>
        <v>0.53100251097962436</v>
      </c>
      <c r="CQ152" s="68">
        <f t="shared" si="248"/>
        <v>-0.11566666666666681</v>
      </c>
      <c r="CR152" s="64">
        <f t="shared" si="249"/>
        <v>0.34604238661374065</v>
      </c>
      <c r="CS152" s="68">
        <f t="shared" si="250"/>
        <v>-0.89466666666666583</v>
      </c>
      <c r="CT152" s="64">
        <f t="shared" si="251"/>
        <v>0.2215475870627637</v>
      </c>
      <c r="CU152" s="68">
        <f t="shared" si="252"/>
        <v>-0.10166666666666657</v>
      </c>
      <c r="CV152" s="64">
        <f t="shared" si="253"/>
        <v>1.1002996561543268</v>
      </c>
      <c r="CW152" s="68">
        <f t="shared" si="254"/>
        <v>0.99699999999999989</v>
      </c>
      <c r="CX152" s="64">
        <f t="shared" si="255"/>
        <v>0.93077960155273443</v>
      </c>
      <c r="CZ152" s="68">
        <f t="shared" si="256"/>
        <v>-3.3666666666666067E-2</v>
      </c>
      <c r="DA152" s="64">
        <f t="shared" si="257"/>
        <v>0.14640810542225249</v>
      </c>
      <c r="DB152" s="68">
        <f t="shared" si="258"/>
        <v>1.0836666666666677</v>
      </c>
      <c r="DC152" s="64">
        <f t="shared" si="259"/>
        <v>0.30581911865240391</v>
      </c>
      <c r="DD152" s="68">
        <f t="shared" si="260"/>
        <v>0.52199999999999847</v>
      </c>
      <c r="DE152" s="64">
        <f t="shared" si="261"/>
        <v>0.40448485756576841</v>
      </c>
      <c r="DF152" s="68">
        <f t="shared" si="262"/>
        <v>1.5210000000000008</v>
      </c>
      <c r="DG152" s="64">
        <f t="shared" si="263"/>
        <v>0.54403829522071845</v>
      </c>
    </row>
    <row r="153" spans="1:111" ht="15.75" customHeight="1" x14ac:dyDescent="0.25">
      <c r="A153" s="63">
        <f>'Raw Data'!B153</f>
        <v>378</v>
      </c>
      <c r="B153" s="63">
        <f>'Raw Data'!C153</f>
        <v>394</v>
      </c>
      <c r="C153" s="63" t="str">
        <f>'Raw Data'!D153</f>
        <v>KKDPKQRLGGGSEDAKE</v>
      </c>
      <c r="D153" s="38">
        <f>AVERAGE('Raw Data'!K153,'Raw Data'!Q153,'Raw Data'!W153)</f>
        <v>7.3939999999999992</v>
      </c>
      <c r="E153" s="38">
        <f>STDEV('Raw Data'!K153,'Raw Data'!Q153,'Raw Data'!W153)</f>
        <v>0.94347390000996267</v>
      </c>
      <c r="F153" s="38">
        <f>AVERAGE('Raw Data'!AC153,'Raw Data'!AI153,'Raw Data'!AO153)</f>
        <v>8.0856666666666666</v>
      </c>
      <c r="G153" s="38">
        <f>STDEV('Raw Data'!AC153,'Raw Data'!AI153,'Raw Data'!AO153)</f>
        <v>0.39193409309899757</v>
      </c>
      <c r="H153" s="38">
        <f>AVERAGE('Raw Data'!AU153,'Raw Data'!BA153,'Raw Data'!BG153)</f>
        <v>14.484333333333334</v>
      </c>
      <c r="I153" s="38">
        <f>STDEV('Raw Data'!AU153,'Raw Data'!BA153,'Raw Data'!BG153)</f>
        <v>0.30693050244857195</v>
      </c>
      <c r="J153" s="38">
        <f>AVERAGE('Raw Data'!BM153,'Raw Data'!BS153,'Raw Data'!BY153)</f>
        <v>27.646666666666665</v>
      </c>
      <c r="K153" s="38">
        <f>STDEV('Raw Data'!BM153,'Raw Data'!BS153,'Raw Data'!BY153)</f>
        <v>0.58254727991239785</v>
      </c>
      <c r="L153" s="38">
        <f>AVERAGE('Raw Data'!CE153,'Raw Data'!CK153,'Raw Data'!CQ153)</f>
        <v>30.654</v>
      </c>
      <c r="M153" s="38">
        <f>STDEV('Raw Data'!CE153,'Raw Data'!CK153,'Raw Data'!CQ153)</f>
        <v>0.89441824668328396</v>
      </c>
      <c r="O153" s="38">
        <f>AVERAGE('Raw Data'!K320,'Raw Data'!Q320,'Raw Data'!W320)</f>
        <v>6.9523333333333328</v>
      </c>
      <c r="P153" s="38">
        <f>STDEV('Raw Data'!K320,'Raw Data'!Q320,'Raw Data'!W320)</f>
        <v>0.30192107136358182</v>
      </c>
      <c r="Q153" s="38">
        <f>AVERAGE('Raw Data'!AC320,'Raw Data'!AI320,'Raw Data'!AO320)</f>
        <v>7.9613333333333332</v>
      </c>
      <c r="R153" s="38">
        <f>STDEV('Raw Data'!AC320,'Raw Data'!AI320,'Raw Data'!AO320)</f>
        <v>0.14356995971766959</v>
      </c>
      <c r="S153" s="38">
        <f>AVERAGE('Raw Data'!AU320,'Raw Data'!BA320,'Raw Data'!BG320)</f>
        <v>16.560333333333332</v>
      </c>
      <c r="T153" s="38">
        <f>STDEV('Raw Data'!AU320,'Raw Data'!BA320,'Raw Data'!BG320)</f>
        <v>0.53651592085727751</v>
      </c>
      <c r="U153" s="38">
        <f>AVERAGE('Raw Data'!BM320,'Raw Data'!BS320,'Raw Data'!BY320)</f>
        <v>28.965666666666664</v>
      </c>
      <c r="V153" s="38">
        <f>STDEV('Raw Data'!BM320,'Raw Data'!BS320,'Raw Data'!BY320)</f>
        <v>9.122682354074084E-2</v>
      </c>
      <c r="W153" s="38">
        <f>AVERAGE('Raw Data'!CE320,'Raw Data'!CK320,'Raw Data'!CQ320)</f>
        <v>31.393000000000001</v>
      </c>
      <c r="X153" s="38">
        <f>STDEV('Raw Data'!CE320,'Raw Data'!CK320,'Raw Data'!CQ320)</f>
        <v>0.93912672201359371</v>
      </c>
      <c r="Z153" s="38">
        <f>AVERAGE('Raw Data'!K487,'Raw Data'!Q487,'Raw Data'!W487)</f>
        <v>6.9810000000000008</v>
      </c>
      <c r="AA153" s="38">
        <f>STDEV('Raw Data'!K487,'Raw Data'!Q487,'Raw Data'!W487)</f>
        <v>0.13493331686429402</v>
      </c>
      <c r="AB153" s="38">
        <f>AVERAGE('Raw Data'!AC487,'Raw Data'!AI487,'Raw Data'!AO487)</f>
        <v>7.6926666666666668</v>
      </c>
      <c r="AC153" s="38">
        <f>STDEV('Raw Data'!AC487,'Raw Data'!AI487,'Raw Data'!AO487)</f>
        <v>0.43414552091819758</v>
      </c>
      <c r="AD153" s="38">
        <f>AVERAGE('Raw Data'!AU487,'Raw Data'!BA487,'Raw Data'!BG487)</f>
        <v>13.637666666666666</v>
      </c>
      <c r="AE153" s="38">
        <f>STDEV('Raw Data'!AU487,'Raw Data'!BA487,'Raw Data'!BG487)</f>
        <v>0.61226655415213838</v>
      </c>
      <c r="AF153" s="38">
        <f>AVERAGE('Raw Data'!BM487,'Raw Data'!BS487,'Raw Data'!BY487)</f>
        <v>26.72133333333333</v>
      </c>
      <c r="AG153" s="38">
        <f>STDEV('Raw Data'!BM487,'Raw Data'!BS487,'Raw Data'!BY487)</f>
        <v>0.99064339362524134</v>
      </c>
      <c r="AH153" s="38">
        <f>AVERAGE('Raw Data'!CE487,'Raw Data'!CK487,'Raw Data'!CQ487)</f>
        <v>28.953333333333333</v>
      </c>
      <c r="AI153" s="38">
        <f>STDEV('Raw Data'!CE487,'Raw Data'!CK487,'Raw Data'!CQ487)</f>
        <v>1.5419034773076221</v>
      </c>
      <c r="AK153" s="38">
        <f>AVERAGE('Raw Data'!AC654,'Raw Data'!AI654,'Raw Data'!AO654)</f>
        <v>8.3546666666666667</v>
      </c>
      <c r="AL153" s="38">
        <f>STDEV('Raw Data'!AC654,'Raw Data'!AI654,'Raw Data'!AO654)</f>
        <v>0.78280542495139438</v>
      </c>
      <c r="AM153" s="38">
        <f>AVERAGE('Raw Data'!AU654,'Raw Data'!BA654,'Raw Data'!BG654)</f>
        <v>14.674666666666667</v>
      </c>
      <c r="AN153" s="38">
        <f>STDEV('Raw Data'!AU654,'Raw Data'!BA654,'Raw Data'!BG654)</f>
        <v>0.44275990483933098</v>
      </c>
      <c r="AO153" s="38">
        <f>AVERAGE('Raw Data'!BM654,'Raw Data'!BS654,'Raw Data'!BY654)</f>
        <v>27.205666666666669</v>
      </c>
      <c r="AP153" s="38">
        <f>STDEV('Raw Data'!BM654,'Raw Data'!BS654,'Raw Data'!BY654)</f>
        <v>0.9634055912923345</v>
      </c>
      <c r="AQ153" s="38">
        <f>AVERAGE('Raw Data'!CE654,'Raw Data'!CK654,'Raw Data'!CQ654)</f>
        <v>32.670333333333332</v>
      </c>
      <c r="AR153" s="38">
        <f>STDEV('Raw Data'!CE654,'Raw Data'!CK654,'Raw Data'!CQ654)</f>
        <v>0.90443813129109862</v>
      </c>
      <c r="AS153" s="64"/>
      <c r="AT153" s="38">
        <f>AVERAGE('Raw Data'!AC821,'Raw Data'!AI821,'Raw Data'!AO821)</f>
        <v>8.5943333333333332</v>
      </c>
      <c r="AU153" s="38">
        <f>STDEV('Raw Data'!AC821,'Raw Data'!AI821,'Raw Data'!AO821)</f>
        <v>0.37036378512664159</v>
      </c>
      <c r="AV153" s="38">
        <f>AVERAGE('Raw Data'!AU821,'Raw Data'!BA821,'Raw Data'!BG821)</f>
        <v>16.759</v>
      </c>
      <c r="AW153" s="38">
        <f>STDEV('Raw Data'!AU821,'Raw Data'!BA821,'Raw Data'!BG821)</f>
        <v>0.78661108560711235</v>
      </c>
      <c r="AX153" s="38">
        <f>AVERAGE('Raw Data'!BM821,'Raw Data'!BS821,'Raw Data'!BY821)</f>
        <v>26.091999999999999</v>
      </c>
      <c r="AY153" s="38">
        <f>STDEV('Raw Data'!BM821,'Raw Data'!BS821,'Raw Data'!BY821)</f>
        <v>0.168786847828852</v>
      </c>
      <c r="AZ153" s="38">
        <f>AVERAGE('Raw Data'!CE821,'Raw Data'!CK821,'Raw Data'!CQ821)</f>
        <v>29.740666666666666</v>
      </c>
      <c r="BA153" s="38">
        <f>STDEV('Raw Data'!CE821,'Raw Data'!CK821,'Raw Data'!CQ821)</f>
        <v>1.638817968333681</v>
      </c>
      <c r="BB153" s="64"/>
      <c r="BC153" s="38">
        <f>AVERAGE('Raw Data'!AC988,'Raw Data'!AI988,'Raw Data'!AO988)</f>
        <v>7.2956666666666665</v>
      </c>
      <c r="BD153" s="38">
        <f>STDEV('Raw Data'!AC988,'Raw Data'!AI988,'Raw Data'!AO988)</f>
        <v>0.44409946333375999</v>
      </c>
      <c r="BE153" s="38">
        <f>AVERAGE('Raw Data'!AU988,'Raw Data'!BA988,'Raw Data'!BG988)</f>
        <v>13.891333333333334</v>
      </c>
      <c r="BF153" s="38">
        <f>STDEV('Raw Data'!AU988,'Raw Data'!BA988,'Raw Data'!BG988)</f>
        <v>0.45406644154058917</v>
      </c>
      <c r="BG153" s="38">
        <f>AVERAGE('Raw Data'!BM988,'Raw Data'!BS988,'Raw Data'!BY988)</f>
        <v>25.289666666666665</v>
      </c>
      <c r="BH153" s="38">
        <f>STDEV('Raw Data'!BM988,'Raw Data'!BS988,'Raw Data'!BY988)</f>
        <v>0.21362896183180213</v>
      </c>
      <c r="BI153" s="38">
        <f>AVERAGE('Raw Data'!CE988,'Raw Data'!CK988,'Raw Data'!CQ988)</f>
        <v>28.856666666666666</v>
      </c>
      <c r="BJ153" s="38">
        <f>STDEV('Raw Data'!CE988,'Raw Data'!CK988,'Raw Data'!CQ988)</f>
        <v>1.6915236721173406</v>
      </c>
      <c r="BK153" s="68"/>
      <c r="BL153" s="68">
        <f t="shared" si="220"/>
        <v>0.44166666666666643</v>
      </c>
      <c r="BM153" s="64">
        <f t="shared" si="221"/>
        <v>0.99060553871525581</v>
      </c>
      <c r="BN153" s="68">
        <f t="shared" si="222"/>
        <v>0.12433333333333341</v>
      </c>
      <c r="BO153" s="64">
        <f t="shared" si="223"/>
        <v>0.41740228397394635</v>
      </c>
      <c r="BP153" s="68">
        <f t="shared" si="224"/>
        <v>-2.0759999999999987</v>
      </c>
      <c r="BQ153" s="64">
        <f t="shared" si="225"/>
        <v>0.61810651724979027</v>
      </c>
      <c r="BR153" s="68">
        <f t="shared" si="226"/>
        <v>-1.3189999999999991</v>
      </c>
      <c r="BS153" s="64">
        <f t="shared" si="227"/>
        <v>0.58964706958202306</v>
      </c>
      <c r="BT153" s="68">
        <f t="shared" si="228"/>
        <v>-0.73900000000000077</v>
      </c>
      <c r="BU153" s="64">
        <f t="shared" si="229"/>
        <v>1.2968974516128857</v>
      </c>
      <c r="BW153" s="68">
        <f t="shared" si="230"/>
        <v>0.41299999999999848</v>
      </c>
      <c r="BX153" s="64">
        <f t="shared" si="231"/>
        <v>0.95307397404399252</v>
      </c>
      <c r="BY153" s="68">
        <f t="shared" si="232"/>
        <v>0.39299999999999979</v>
      </c>
      <c r="BZ153" s="64">
        <f t="shared" si="233"/>
        <v>0.58488859338054011</v>
      </c>
      <c r="CA153" s="68">
        <f t="shared" si="234"/>
        <v>0.84666666666666757</v>
      </c>
      <c r="CB153" s="64">
        <f t="shared" si="235"/>
        <v>0.68489171893567691</v>
      </c>
      <c r="CC153" s="68">
        <f t="shared" si="236"/>
        <v>0.92533333333333445</v>
      </c>
      <c r="CD153" s="64">
        <f t="shared" si="237"/>
        <v>1.1492326425344299</v>
      </c>
      <c r="CE153" s="68">
        <f t="shared" si="238"/>
        <v>1.7006666666666668</v>
      </c>
      <c r="CF153" s="64">
        <f t="shared" si="239"/>
        <v>1.7825404156240992</v>
      </c>
      <c r="CH153" s="68">
        <f t="shared" si="240"/>
        <v>-0.26900000000000013</v>
      </c>
      <c r="CI153" s="64">
        <f t="shared" si="241"/>
        <v>0.87544084132890831</v>
      </c>
      <c r="CJ153" s="68">
        <f t="shared" si="242"/>
        <v>-0.19033333333333324</v>
      </c>
      <c r="CK153" s="64">
        <f t="shared" si="243"/>
        <v>0.53874174394292695</v>
      </c>
      <c r="CL153" s="68">
        <f t="shared" si="244"/>
        <v>0.4409999999999954</v>
      </c>
      <c r="CM153" s="64">
        <f t="shared" si="245"/>
        <v>1.1258382062564167</v>
      </c>
      <c r="CN153" s="68">
        <f t="shared" si="246"/>
        <v>-2.016333333333332</v>
      </c>
      <c r="CO153" s="64">
        <f t="shared" si="247"/>
        <v>1.2720032756771242</v>
      </c>
      <c r="CQ153" s="68">
        <f t="shared" si="248"/>
        <v>-0.23966666666666647</v>
      </c>
      <c r="CR153" s="64">
        <f t="shared" si="249"/>
        <v>0.86599865280880561</v>
      </c>
      <c r="CS153" s="68">
        <f t="shared" si="250"/>
        <v>-2.0843333333333334</v>
      </c>
      <c r="CT153" s="64">
        <f t="shared" si="251"/>
        <v>0.90265903492588673</v>
      </c>
      <c r="CU153" s="68">
        <f t="shared" si="252"/>
        <v>1.1136666666666706</v>
      </c>
      <c r="CV153" s="64">
        <f t="shared" si="253"/>
        <v>0.97807941054565339</v>
      </c>
      <c r="CW153" s="68">
        <f t="shared" si="254"/>
        <v>2.929666666666666</v>
      </c>
      <c r="CX153" s="64">
        <f t="shared" si="255"/>
        <v>1.8718260246792886</v>
      </c>
      <c r="CZ153" s="68">
        <f t="shared" si="256"/>
        <v>1.0590000000000002</v>
      </c>
      <c r="DA153" s="64">
        <f t="shared" si="257"/>
        <v>0.90000481480193584</v>
      </c>
      <c r="DB153" s="68">
        <f t="shared" si="258"/>
        <v>0.78333333333333321</v>
      </c>
      <c r="DC153" s="64">
        <f t="shared" si="259"/>
        <v>0.63420238620385738</v>
      </c>
      <c r="DD153" s="68">
        <f t="shared" si="260"/>
        <v>1.9160000000000039</v>
      </c>
      <c r="DE153" s="64">
        <f t="shared" si="261"/>
        <v>0.98680680311126057</v>
      </c>
      <c r="DF153" s="68">
        <f t="shared" si="262"/>
        <v>3.8136666666666663</v>
      </c>
      <c r="DG153" s="64">
        <f t="shared" si="263"/>
        <v>1.9181398975743837</v>
      </c>
    </row>
    <row r="154" spans="1:111" ht="15.75" customHeight="1" x14ac:dyDescent="0.25">
      <c r="A154" s="63">
        <f>'Raw Data'!B154</f>
        <v>378</v>
      </c>
      <c r="B154" s="63">
        <f>'Raw Data'!C154</f>
        <v>403</v>
      </c>
      <c r="C154" s="63" t="str">
        <f>'Raw Data'!D154</f>
        <v>KKDPKQRLGGGSEDAKEIMQHRFFAG</v>
      </c>
      <c r="D154" s="38">
        <f>AVERAGE('Raw Data'!K154,'Raw Data'!Q154,'Raw Data'!W154)</f>
        <v>6.0910000000000002</v>
      </c>
      <c r="E154" s="38">
        <f>STDEV('Raw Data'!K154,'Raw Data'!Q154,'Raw Data'!W154)</f>
        <v>0.24809070921741513</v>
      </c>
      <c r="F154" s="38">
        <f>AVERAGE('Raw Data'!AC154,'Raw Data'!AI154,'Raw Data'!AO154)</f>
        <v>6.644000000000001</v>
      </c>
      <c r="G154" s="38">
        <f>STDEV('Raw Data'!AC154,'Raw Data'!AI154,'Raw Data'!AO154)</f>
        <v>0.42759326468034975</v>
      </c>
      <c r="H154" s="38">
        <f>AVERAGE('Raw Data'!AU154,'Raw Data'!BA154,'Raw Data'!BG154)</f>
        <v>11.478999999999999</v>
      </c>
      <c r="I154" s="38">
        <f>STDEV('Raw Data'!AU154,'Raw Data'!BA154,'Raw Data'!BG154)</f>
        <v>0.199346432122574</v>
      </c>
      <c r="J154" s="38">
        <f>AVERAGE('Raw Data'!BM154,'Raw Data'!BS154,'Raw Data'!BY154)</f>
        <v>20.241</v>
      </c>
      <c r="K154" s="38">
        <f>STDEV('Raw Data'!BM154,'Raw Data'!BS154,'Raw Data'!BY154)</f>
        <v>0.57117773065832966</v>
      </c>
      <c r="L154" s="38">
        <f>AVERAGE('Raw Data'!CE154,'Raw Data'!CK154,'Raw Data'!CQ154)</f>
        <v>24.345333333333333</v>
      </c>
      <c r="M154" s="38">
        <f>STDEV('Raw Data'!CE154,'Raw Data'!CK154,'Raw Data'!CQ154)</f>
        <v>9.0389896190522789E-2</v>
      </c>
      <c r="O154" s="38">
        <f>AVERAGE('Raw Data'!K321,'Raw Data'!Q321,'Raw Data'!W321)</f>
        <v>5.9496666666666664</v>
      </c>
      <c r="P154" s="38">
        <f>STDEV('Raw Data'!K321,'Raw Data'!Q321,'Raw Data'!W321)</f>
        <v>0.32562606365789165</v>
      </c>
      <c r="Q154" s="38">
        <f>AVERAGE('Raw Data'!AC321,'Raw Data'!AI321,'Raw Data'!AO321)</f>
        <v>7.2523333333333326</v>
      </c>
      <c r="R154" s="38">
        <f>STDEV('Raw Data'!AC321,'Raw Data'!AI321,'Raw Data'!AO321)</f>
        <v>8.4358362557208008E-2</v>
      </c>
      <c r="S154" s="38">
        <f>AVERAGE('Raw Data'!AU321,'Raw Data'!BA321,'Raw Data'!BG321)</f>
        <v>12.759</v>
      </c>
      <c r="T154" s="38">
        <f>STDEV('Raw Data'!AU321,'Raw Data'!BA321,'Raw Data'!BG321)</f>
        <v>0.44451771618238095</v>
      </c>
      <c r="U154" s="38">
        <f>AVERAGE('Raw Data'!BM321,'Raw Data'!BS321,'Raw Data'!BY321)</f>
        <v>20.444666666666667</v>
      </c>
      <c r="V154" s="38">
        <f>STDEV('Raw Data'!BM321,'Raw Data'!BS321,'Raw Data'!BY321)</f>
        <v>0.40302646728637126</v>
      </c>
      <c r="W154" s="38">
        <f>AVERAGE('Raw Data'!CE321,'Raw Data'!CK321,'Raw Data'!CQ321)</f>
        <v>24.120666666666665</v>
      </c>
      <c r="X154" s="38">
        <f>STDEV('Raw Data'!CE321,'Raw Data'!CK321,'Raw Data'!CQ321)</f>
        <v>0.43090872970193306</v>
      </c>
      <c r="Z154" s="38">
        <f>AVERAGE('Raw Data'!K488,'Raw Data'!Q488,'Raw Data'!W488)</f>
        <v>6.0153333333333334</v>
      </c>
      <c r="AA154" s="38">
        <f>STDEV('Raw Data'!K488,'Raw Data'!Q488,'Raw Data'!W488)</f>
        <v>0.31662964695892459</v>
      </c>
      <c r="AB154" s="38">
        <f>AVERAGE('Raw Data'!AC488,'Raw Data'!AI488,'Raw Data'!AO488)</f>
        <v>7.0583333333333336</v>
      </c>
      <c r="AC154" s="38">
        <f>STDEV('Raw Data'!AC488,'Raw Data'!AI488,'Raw Data'!AO488)</f>
        <v>0.26188992598672706</v>
      </c>
      <c r="AD154" s="38">
        <f>AVERAGE('Raw Data'!AU488,'Raw Data'!BA488,'Raw Data'!BG488)</f>
        <v>11.039333333333333</v>
      </c>
      <c r="AE154" s="38">
        <f>STDEV('Raw Data'!AU488,'Raw Data'!BA488,'Raw Data'!BG488)</f>
        <v>0.78372975784599019</v>
      </c>
      <c r="AF154" s="38">
        <f>AVERAGE('Raw Data'!BM488,'Raw Data'!BS488,'Raw Data'!BY488)</f>
        <v>19.544</v>
      </c>
      <c r="AG154" s="38">
        <f>STDEV('Raw Data'!BM488,'Raw Data'!BS488,'Raw Data'!BY488)</f>
        <v>0.53223397110669368</v>
      </c>
      <c r="AH154" s="38">
        <f>AVERAGE('Raw Data'!CE488,'Raw Data'!CK488,'Raw Data'!CQ488)</f>
        <v>23.023</v>
      </c>
      <c r="AI154" s="38">
        <f>STDEV('Raw Data'!CE488,'Raw Data'!CK488,'Raw Data'!CQ488)</f>
        <v>1.2643666398636122</v>
      </c>
      <c r="AK154" s="38">
        <f>AVERAGE('Raw Data'!AC655,'Raw Data'!AI655,'Raw Data'!AO655)</f>
        <v>6.3763333333333341</v>
      </c>
      <c r="AL154" s="38">
        <f>STDEV('Raw Data'!AC655,'Raw Data'!AI655,'Raw Data'!AO655)</f>
        <v>0.33310859090292655</v>
      </c>
      <c r="AM154" s="38">
        <f>AVERAGE('Raw Data'!AU655,'Raw Data'!BA655,'Raw Data'!BG655)</f>
        <v>11.768666666666666</v>
      </c>
      <c r="AN154" s="38">
        <f>STDEV('Raw Data'!AU655,'Raw Data'!BA655,'Raw Data'!BG655)</f>
        <v>0.41113785198316838</v>
      </c>
      <c r="AO154" s="38">
        <f>AVERAGE('Raw Data'!BM655,'Raw Data'!BS655,'Raw Data'!BY655)</f>
        <v>19.909333333333333</v>
      </c>
      <c r="AP154" s="38">
        <f>STDEV('Raw Data'!BM655,'Raw Data'!BS655,'Raw Data'!BY655)</f>
        <v>0.83038866402024891</v>
      </c>
      <c r="AQ154" s="38">
        <f>AVERAGE('Raw Data'!CE655,'Raw Data'!CK655,'Raw Data'!CQ655)</f>
        <v>24.770333333333337</v>
      </c>
      <c r="AR154" s="38">
        <f>STDEV('Raw Data'!CE655,'Raw Data'!CK655,'Raw Data'!CQ655)</f>
        <v>0.91086845007022532</v>
      </c>
      <c r="AS154" s="64"/>
      <c r="AT154" s="38">
        <f>AVERAGE('Raw Data'!AC822,'Raw Data'!AI822,'Raw Data'!AO822)</f>
        <v>6.480999999999999</v>
      </c>
      <c r="AU154" s="38">
        <f>STDEV('Raw Data'!AC822,'Raw Data'!AI822,'Raw Data'!AO822)</f>
        <v>0.68261336054900046</v>
      </c>
      <c r="AV154" s="38">
        <f>AVERAGE('Raw Data'!AU822,'Raw Data'!BA822,'Raw Data'!BG822)</f>
        <v>13.456000000000001</v>
      </c>
      <c r="AW154" s="38">
        <f>STDEV('Raw Data'!AU822,'Raw Data'!BA822,'Raw Data'!BG822)</f>
        <v>2.2871600293814214</v>
      </c>
      <c r="AX154" s="38">
        <f>AVERAGE('Raw Data'!BM822,'Raw Data'!BS822,'Raw Data'!BY822)</f>
        <v>19.747666666666664</v>
      </c>
      <c r="AY154" s="38">
        <f>STDEV('Raw Data'!BM822,'Raw Data'!BS822,'Raw Data'!BY822)</f>
        <v>0.26608332028395315</v>
      </c>
      <c r="AZ154" s="38">
        <f>AVERAGE('Raw Data'!CE822,'Raw Data'!CK822,'Raw Data'!CQ822)</f>
        <v>24.577333333333332</v>
      </c>
      <c r="BA154" s="38">
        <f>STDEV('Raw Data'!CE822,'Raw Data'!CK822,'Raw Data'!CQ822)</f>
        <v>0.64000026041661251</v>
      </c>
      <c r="BB154" s="64"/>
      <c r="BC154" s="38">
        <f>AVERAGE('Raw Data'!AC989,'Raw Data'!AI989,'Raw Data'!AO989)</f>
        <v>5.886333333333333</v>
      </c>
      <c r="BD154" s="38">
        <f>STDEV('Raw Data'!AC989,'Raw Data'!AI989,'Raw Data'!AO989)</f>
        <v>0.55817410664893208</v>
      </c>
      <c r="BE154" s="38">
        <f>AVERAGE('Raw Data'!AU989,'Raw Data'!BA989,'Raw Data'!BG989)</f>
        <v>11.121</v>
      </c>
      <c r="BF154" s="38">
        <f>STDEV('Raw Data'!AU989,'Raw Data'!BA989,'Raw Data'!BG989)</f>
        <v>0.26057436558495206</v>
      </c>
      <c r="BG154" s="38">
        <f>AVERAGE('Raw Data'!BM989,'Raw Data'!BS989,'Raw Data'!BY989)</f>
        <v>19.253666666666668</v>
      </c>
      <c r="BH154" s="38">
        <f>STDEV('Raw Data'!BM989,'Raw Data'!BS989,'Raw Data'!BY989)</f>
        <v>0.25459837653318412</v>
      </c>
      <c r="BI154" s="38">
        <f>AVERAGE('Raw Data'!CE989,'Raw Data'!CK989,'Raw Data'!CQ989)</f>
        <v>23.361666666666668</v>
      </c>
      <c r="BJ154" s="38">
        <f>STDEV('Raw Data'!CE989,'Raw Data'!CK989,'Raw Data'!CQ989)</f>
        <v>0.14875931343392854</v>
      </c>
      <c r="BK154" s="68"/>
      <c r="BL154" s="68">
        <f t="shared" si="220"/>
        <v>0.14133333333333375</v>
      </c>
      <c r="BM154" s="64">
        <f t="shared" si="221"/>
        <v>0.40936699101580398</v>
      </c>
      <c r="BN154" s="68">
        <f t="shared" si="222"/>
        <v>-0.60833333333333162</v>
      </c>
      <c r="BO154" s="64">
        <f t="shared" si="223"/>
        <v>0.43583521350773508</v>
      </c>
      <c r="BP154" s="68">
        <f t="shared" si="224"/>
        <v>-1.2800000000000011</v>
      </c>
      <c r="BQ154" s="64">
        <f t="shared" si="225"/>
        <v>0.48717040139975637</v>
      </c>
      <c r="BR154" s="68">
        <f t="shared" si="226"/>
        <v>-0.20366666666666688</v>
      </c>
      <c r="BS154" s="64">
        <f t="shared" si="227"/>
        <v>0.69905245392125748</v>
      </c>
      <c r="BT154" s="68">
        <f t="shared" si="228"/>
        <v>0.22466666666666768</v>
      </c>
      <c r="BU154" s="64">
        <f t="shared" si="229"/>
        <v>0.44028702759298632</v>
      </c>
      <c r="BW154" s="68">
        <f t="shared" si="230"/>
        <v>7.5666666666666771E-2</v>
      </c>
      <c r="BX154" s="64">
        <f t="shared" si="231"/>
        <v>0.4022478506261199</v>
      </c>
      <c r="BY154" s="68">
        <f t="shared" si="232"/>
        <v>-0.41433333333333255</v>
      </c>
      <c r="BZ154" s="64">
        <f t="shared" si="233"/>
        <v>0.50142031603569182</v>
      </c>
      <c r="CA154" s="68">
        <f t="shared" si="234"/>
        <v>0.43966666666666576</v>
      </c>
      <c r="CB154" s="64">
        <f t="shared" si="235"/>
        <v>0.8086849407113591</v>
      </c>
      <c r="CC154" s="68">
        <f t="shared" si="236"/>
        <v>0.69699999999999918</v>
      </c>
      <c r="CD154" s="64">
        <f t="shared" si="237"/>
        <v>0.78071569729319534</v>
      </c>
      <c r="CE154" s="68">
        <f t="shared" si="238"/>
        <v>1.3223333333333329</v>
      </c>
      <c r="CF154" s="64">
        <f t="shared" si="239"/>
        <v>1.2675935205472355</v>
      </c>
      <c r="CH154" s="68">
        <f t="shared" si="240"/>
        <v>0.26766666666666694</v>
      </c>
      <c r="CI154" s="64">
        <f t="shared" si="241"/>
        <v>0.54203074943524465</v>
      </c>
      <c r="CJ154" s="68">
        <f t="shared" si="242"/>
        <v>-0.28966666666666718</v>
      </c>
      <c r="CK154" s="64">
        <f t="shared" si="243"/>
        <v>0.45691720621282544</v>
      </c>
      <c r="CL154" s="68">
        <f t="shared" si="244"/>
        <v>0.331666666666667</v>
      </c>
      <c r="CM154" s="64">
        <f t="shared" si="245"/>
        <v>1.0078637474050414</v>
      </c>
      <c r="CN154" s="68">
        <f t="shared" si="246"/>
        <v>-0.42500000000000426</v>
      </c>
      <c r="CO154" s="64">
        <f t="shared" si="247"/>
        <v>0.91534237674580987</v>
      </c>
      <c r="CQ154" s="68">
        <f t="shared" si="248"/>
        <v>-0.10466666666666491</v>
      </c>
      <c r="CR154" s="64">
        <f t="shared" si="249"/>
        <v>0.75955403582189795</v>
      </c>
      <c r="CS154" s="68">
        <f t="shared" si="250"/>
        <v>-1.6873333333333349</v>
      </c>
      <c r="CT154" s="64">
        <f t="shared" si="251"/>
        <v>2.3238191266390245</v>
      </c>
      <c r="CU154" s="68">
        <f t="shared" si="252"/>
        <v>0.16166666666666885</v>
      </c>
      <c r="CV154" s="64">
        <f t="shared" si="253"/>
        <v>0.87197801960064714</v>
      </c>
      <c r="CW154" s="68">
        <f t="shared" si="254"/>
        <v>0.19300000000000495</v>
      </c>
      <c r="CX154" s="64">
        <f t="shared" si="255"/>
        <v>1.1132302846521318</v>
      </c>
      <c r="CZ154" s="68">
        <f t="shared" si="256"/>
        <v>0.4900000000000011</v>
      </c>
      <c r="DA154" s="64">
        <f t="shared" si="257"/>
        <v>0.65001512802908412</v>
      </c>
      <c r="DB154" s="68">
        <f t="shared" si="258"/>
        <v>0.64766666666666595</v>
      </c>
      <c r="DC154" s="64">
        <f t="shared" si="259"/>
        <v>0.48675798230058226</v>
      </c>
      <c r="DD154" s="68">
        <f t="shared" si="260"/>
        <v>0.65566666666666507</v>
      </c>
      <c r="DE154" s="64">
        <f t="shared" si="261"/>
        <v>0.86854226533120815</v>
      </c>
      <c r="DF154" s="68">
        <f t="shared" si="262"/>
        <v>1.4086666666666687</v>
      </c>
      <c r="DG154" s="64">
        <f t="shared" si="263"/>
        <v>0.92293589520977481</v>
      </c>
    </row>
    <row r="155" spans="1:111" ht="15.75" customHeight="1" x14ac:dyDescent="0.25">
      <c r="A155" s="63">
        <f>'Raw Data'!B155</f>
        <v>391</v>
      </c>
      <c r="B155" s="63">
        <f>'Raw Data'!C155</f>
        <v>403</v>
      </c>
      <c r="C155" s="63" t="str">
        <f>'Raw Data'!D155</f>
        <v>DAKEIMQHRFFAG</v>
      </c>
      <c r="D155" s="38">
        <f>AVERAGE('Raw Data'!K155,'Raw Data'!Q155,'Raw Data'!W155)</f>
        <v>20.358666666666664</v>
      </c>
      <c r="E155" s="38">
        <f>STDEV('Raw Data'!K155,'Raw Data'!Q155,'Raw Data'!W155)</f>
        <v>0.28373990437253127</v>
      </c>
      <c r="F155" s="38">
        <f>AVERAGE('Raw Data'!AC155,'Raw Data'!AI155,'Raw Data'!AO155)</f>
        <v>21.945333333333334</v>
      </c>
      <c r="G155" s="38">
        <f>STDEV('Raw Data'!AC155,'Raw Data'!AI155,'Raw Data'!AO155)</f>
        <v>0.51817500261333771</v>
      </c>
      <c r="H155" s="38">
        <f>AVERAGE('Raw Data'!AU155,'Raw Data'!BA155,'Raw Data'!BG155)</f>
        <v>27.91</v>
      </c>
      <c r="I155" s="38">
        <f>STDEV('Raw Data'!AU155,'Raw Data'!BA155,'Raw Data'!BG155)</f>
        <v>1.5055042344676415</v>
      </c>
      <c r="J155" s="38">
        <f>AVERAGE('Raw Data'!BM155,'Raw Data'!BS155,'Raw Data'!BY155)</f>
        <v>34.376666666666665</v>
      </c>
      <c r="K155" s="38">
        <f>STDEV('Raw Data'!BM155,'Raw Data'!BS155,'Raw Data'!BY155)</f>
        <v>0.56287150694748522</v>
      </c>
      <c r="L155" s="38">
        <f>AVERAGE('Raw Data'!CE155,'Raw Data'!CK155,'Raw Data'!CQ155)</f>
        <v>38.113999999999997</v>
      </c>
      <c r="M155" s="38">
        <f>STDEV('Raw Data'!CE155,'Raw Data'!CK155,'Raw Data'!CQ155)</f>
        <v>2.329415377299636</v>
      </c>
      <c r="O155" s="38">
        <f>AVERAGE('Raw Data'!K322,'Raw Data'!Q322,'Raw Data'!W322)</f>
        <v>20.171666666666667</v>
      </c>
      <c r="P155" s="38">
        <f>STDEV('Raw Data'!K322,'Raw Data'!Q322,'Raw Data'!W322)</f>
        <v>0.86006181948353866</v>
      </c>
      <c r="Q155" s="38">
        <f>AVERAGE('Raw Data'!AC322,'Raw Data'!AI322,'Raw Data'!AO322)</f>
        <v>21.869</v>
      </c>
      <c r="R155" s="38">
        <f>STDEV('Raw Data'!AC322,'Raw Data'!AI322,'Raw Data'!AO322)</f>
        <v>0.2204155166951729</v>
      </c>
      <c r="S155" s="38">
        <f>AVERAGE('Raw Data'!AU322,'Raw Data'!BA322,'Raw Data'!BG322)</f>
        <v>27.729666666666663</v>
      </c>
      <c r="T155" s="38">
        <f>STDEV('Raw Data'!AU322,'Raw Data'!BA322,'Raw Data'!BG322)</f>
        <v>0.93329809457286039</v>
      </c>
      <c r="U155" s="38">
        <f>AVERAGE('Raw Data'!BM322,'Raw Data'!BS322,'Raw Data'!BY322)</f>
        <v>34.660333333333334</v>
      </c>
      <c r="V155" s="38">
        <f>STDEV('Raw Data'!BM322,'Raw Data'!BS322,'Raw Data'!BY322)</f>
        <v>1.3545088900901794</v>
      </c>
      <c r="W155" s="38">
        <f>AVERAGE('Raw Data'!CE322,'Raw Data'!CK322,'Raw Data'!CQ322)</f>
        <v>38.477333333333327</v>
      </c>
      <c r="X155" s="38">
        <f>STDEV('Raw Data'!CE322,'Raw Data'!CK322,'Raw Data'!CQ322)</f>
        <v>1.0465248842398978</v>
      </c>
      <c r="Z155" s="38">
        <f>AVERAGE('Raw Data'!K489,'Raw Data'!Q489,'Raw Data'!W489)</f>
        <v>20.465333333333334</v>
      </c>
      <c r="AA155" s="38">
        <f>STDEV('Raw Data'!K489,'Raw Data'!Q489,'Raw Data'!W489)</f>
        <v>0.33504974755002265</v>
      </c>
      <c r="AB155" s="38">
        <f>AVERAGE('Raw Data'!AC489,'Raw Data'!AI489,'Raw Data'!AO489)</f>
        <v>21.605333333333334</v>
      </c>
      <c r="AC155" s="38">
        <f>STDEV('Raw Data'!AC489,'Raw Data'!AI489,'Raw Data'!AO489)</f>
        <v>0.57654517024543062</v>
      </c>
      <c r="AD155" s="38">
        <f>AVERAGE('Raw Data'!AU489,'Raw Data'!BA489,'Raw Data'!BG489)</f>
        <v>26.787333333333333</v>
      </c>
      <c r="AE155" s="38">
        <f>STDEV('Raw Data'!AU489,'Raw Data'!BA489,'Raw Data'!BG489)</f>
        <v>0.72869906911792659</v>
      </c>
      <c r="AF155" s="38">
        <f>AVERAGE('Raw Data'!BM489,'Raw Data'!BS489,'Raw Data'!BY489)</f>
        <v>33.204333333333331</v>
      </c>
      <c r="AG155" s="38">
        <f>STDEV('Raw Data'!BM489,'Raw Data'!BS489,'Raw Data'!BY489)</f>
        <v>1.3237448142800532</v>
      </c>
      <c r="AH155" s="38">
        <f>AVERAGE('Raw Data'!CE489,'Raw Data'!CK489,'Raw Data'!CQ489)</f>
        <v>37.568000000000005</v>
      </c>
      <c r="AI155" s="38">
        <f>STDEV('Raw Data'!CE489,'Raw Data'!CK489,'Raw Data'!CQ489)</f>
        <v>0.71862577187295384</v>
      </c>
      <c r="AK155" s="38">
        <f>AVERAGE('Raw Data'!AC656,'Raw Data'!AI656,'Raw Data'!AO656)</f>
        <v>22.576333333333334</v>
      </c>
      <c r="AL155" s="38">
        <f>STDEV('Raw Data'!AC656,'Raw Data'!AI656,'Raw Data'!AO656)</f>
        <v>0.82181283351705769</v>
      </c>
      <c r="AM155" s="38">
        <f>AVERAGE('Raw Data'!AU656,'Raw Data'!BA656,'Raw Data'!BG656)</f>
        <v>28.094999999999999</v>
      </c>
      <c r="AN155" s="38">
        <f>STDEV('Raw Data'!AU656,'Raw Data'!BA656,'Raw Data'!BG656)</f>
        <v>1.6239516618421872</v>
      </c>
      <c r="AO155" s="38">
        <f>AVERAGE('Raw Data'!BM656,'Raw Data'!BS656,'Raw Data'!BY656)</f>
        <v>32.939666666666668</v>
      </c>
      <c r="AP155" s="38">
        <f>STDEV('Raw Data'!BM656,'Raw Data'!BS656,'Raw Data'!BY656)</f>
        <v>0.73139068447262667</v>
      </c>
      <c r="AQ155" s="38">
        <f>AVERAGE('Raw Data'!CE656,'Raw Data'!CK656,'Raw Data'!CQ656)</f>
        <v>35.256999999999998</v>
      </c>
      <c r="AR155" s="38">
        <f>STDEV('Raw Data'!CE656,'Raw Data'!CK656,'Raw Data'!CQ656)</f>
        <v>0.39684883772036172</v>
      </c>
      <c r="AS155" s="64"/>
      <c r="AT155" s="38">
        <f>AVERAGE('Raw Data'!AC823,'Raw Data'!AI823,'Raw Data'!AO823)</f>
        <v>21.824999999999999</v>
      </c>
      <c r="AU155" s="38">
        <f>STDEV('Raw Data'!AC823,'Raw Data'!AI823,'Raw Data'!AO823)</f>
        <v>0.46024450023873154</v>
      </c>
      <c r="AV155" s="38">
        <f>AVERAGE('Raw Data'!AU823,'Raw Data'!BA823,'Raw Data'!BG823)</f>
        <v>28.143333333333334</v>
      </c>
      <c r="AW155" s="38">
        <f>STDEV('Raw Data'!AU823,'Raw Data'!BA823,'Raw Data'!BG823)</f>
        <v>0.8443543884728324</v>
      </c>
      <c r="AX155" s="38">
        <f>AVERAGE('Raw Data'!BM823,'Raw Data'!BS823,'Raw Data'!BY823)</f>
        <v>33.502000000000002</v>
      </c>
      <c r="AY155" s="38">
        <f>STDEV('Raw Data'!BM823,'Raw Data'!BS823,'Raw Data'!BY823)</f>
        <v>1.172403087679321</v>
      </c>
      <c r="AZ155" s="38">
        <f>AVERAGE('Raw Data'!CE823,'Raw Data'!CK823,'Raw Data'!CQ823)</f>
        <v>37.056999999999995</v>
      </c>
      <c r="BA155" s="38">
        <f>STDEV('Raw Data'!CE823,'Raw Data'!CK823,'Raw Data'!CQ823)</f>
        <v>1.0489380343947865</v>
      </c>
      <c r="BB155" s="64"/>
      <c r="BC155" s="38">
        <f>AVERAGE('Raw Data'!AC990,'Raw Data'!AI990,'Raw Data'!AO990)</f>
        <v>22.536000000000001</v>
      </c>
      <c r="BD155" s="38">
        <f>STDEV('Raw Data'!AC990,'Raw Data'!AI990,'Raw Data'!AO990)</f>
        <v>0.82831696831587276</v>
      </c>
      <c r="BE155" s="38">
        <f>AVERAGE('Raw Data'!AU990,'Raw Data'!BA990,'Raw Data'!BG990)</f>
        <v>27.395666666666671</v>
      </c>
      <c r="BF155" s="38">
        <f>STDEV('Raw Data'!AU990,'Raw Data'!BA990,'Raw Data'!BG990)</f>
        <v>1.5791878714495409</v>
      </c>
      <c r="BG155" s="38">
        <f>AVERAGE('Raw Data'!BM990,'Raw Data'!BS990,'Raw Data'!BY990)</f>
        <v>33.904666666666664</v>
      </c>
      <c r="BH155" s="38">
        <f>STDEV('Raw Data'!BM990,'Raw Data'!BS990,'Raw Data'!BY990)</f>
        <v>1.7493085300579037</v>
      </c>
      <c r="BI155" s="38">
        <f>AVERAGE('Raw Data'!CE990,'Raw Data'!CK990,'Raw Data'!CQ990)</f>
        <v>36.684666666666665</v>
      </c>
      <c r="BJ155" s="38">
        <f>STDEV('Raw Data'!CE990,'Raw Data'!CK990,'Raw Data'!CQ990)</f>
        <v>0.8808883773403634</v>
      </c>
      <c r="BK155" s="68"/>
      <c r="BL155" s="68">
        <f t="shared" si="220"/>
        <v>0.18699999999999761</v>
      </c>
      <c r="BM155" s="64">
        <f t="shared" si="221"/>
        <v>0.90565703589530411</v>
      </c>
      <c r="BN155" s="68">
        <f t="shared" si="222"/>
        <v>7.6333333333334252E-2</v>
      </c>
      <c r="BO155" s="64">
        <f t="shared" si="223"/>
        <v>0.56310596989672612</v>
      </c>
      <c r="BP155" s="68">
        <f t="shared" si="224"/>
        <v>0.18033333333333701</v>
      </c>
      <c r="BQ155" s="64">
        <f t="shared" si="225"/>
        <v>1.7713238928364656</v>
      </c>
      <c r="BR155" s="68">
        <f t="shared" si="226"/>
        <v>-0.28366666666666873</v>
      </c>
      <c r="BS155" s="64">
        <f t="shared" si="227"/>
        <v>1.466805599480266</v>
      </c>
      <c r="BT155" s="68">
        <f t="shared" si="228"/>
        <v>-0.36333333333332973</v>
      </c>
      <c r="BU155" s="64">
        <f t="shared" si="229"/>
        <v>2.5537013007267189</v>
      </c>
      <c r="BW155" s="68">
        <f t="shared" si="230"/>
        <v>-0.10666666666666913</v>
      </c>
      <c r="BX155" s="64">
        <f t="shared" si="231"/>
        <v>0.43905200906802272</v>
      </c>
      <c r="BY155" s="68">
        <f t="shared" si="232"/>
        <v>0.33999999999999986</v>
      </c>
      <c r="BZ155" s="64">
        <f t="shared" si="233"/>
        <v>0.77518363415816849</v>
      </c>
      <c r="CA155" s="68">
        <f t="shared" si="234"/>
        <v>1.1226666666666674</v>
      </c>
      <c r="CB155" s="64">
        <f t="shared" si="235"/>
        <v>1.6725864202884502</v>
      </c>
      <c r="CC155" s="68">
        <f t="shared" si="236"/>
        <v>1.1723333333333343</v>
      </c>
      <c r="CD155" s="64">
        <f t="shared" si="237"/>
        <v>1.438445225466255</v>
      </c>
      <c r="CE155" s="68">
        <f t="shared" si="238"/>
        <v>0.54599999999999227</v>
      </c>
      <c r="CF155" s="64">
        <f t="shared" si="239"/>
        <v>2.437744654388561</v>
      </c>
      <c r="CH155" s="68">
        <f t="shared" si="240"/>
        <v>-0.63100000000000023</v>
      </c>
      <c r="CI155" s="64">
        <f t="shared" si="241"/>
        <v>0.971535725882825</v>
      </c>
      <c r="CJ155" s="68">
        <f t="shared" si="242"/>
        <v>-0.18499999999999872</v>
      </c>
      <c r="CK155" s="64">
        <f t="shared" si="243"/>
        <v>2.2144439482633107</v>
      </c>
      <c r="CL155" s="68">
        <f t="shared" si="244"/>
        <v>1.4369999999999976</v>
      </c>
      <c r="CM155" s="64">
        <f t="shared" si="245"/>
        <v>0.92290664027661551</v>
      </c>
      <c r="CN155" s="68">
        <f t="shared" si="246"/>
        <v>2.8569999999999993</v>
      </c>
      <c r="CO155" s="64">
        <f t="shared" si="247"/>
        <v>2.3629779939728612</v>
      </c>
      <c r="CQ155" s="68">
        <f t="shared" si="248"/>
        <v>0.75133333333333496</v>
      </c>
      <c r="CR155" s="64">
        <f t="shared" si="249"/>
        <v>0.94191365492455559</v>
      </c>
      <c r="CS155" s="68">
        <f t="shared" si="250"/>
        <v>-4.833333333333556E-2</v>
      </c>
      <c r="CT155" s="64">
        <f t="shared" si="251"/>
        <v>1.8303424087676416</v>
      </c>
      <c r="CU155" s="68">
        <f t="shared" si="252"/>
        <v>-0.56233333333333491</v>
      </c>
      <c r="CV155" s="64">
        <f t="shared" si="253"/>
        <v>1.3818325996058072</v>
      </c>
      <c r="CW155" s="68">
        <f t="shared" si="254"/>
        <v>-1.7999999999999972</v>
      </c>
      <c r="CX155" s="64">
        <f t="shared" si="255"/>
        <v>1.1214989968787312</v>
      </c>
      <c r="CZ155" s="68">
        <f t="shared" si="256"/>
        <v>4.0333333333332888E-2</v>
      </c>
      <c r="DA155" s="64">
        <f t="shared" si="257"/>
        <v>1.1668270365968272</v>
      </c>
      <c r="DB155" s="68">
        <f t="shared" si="258"/>
        <v>0.69933333333332826</v>
      </c>
      <c r="DC155" s="64">
        <f t="shared" si="259"/>
        <v>2.2651828476600588</v>
      </c>
      <c r="DD155" s="68">
        <f t="shared" si="260"/>
        <v>-0.96499999999999631</v>
      </c>
      <c r="DE155" s="64">
        <f t="shared" si="261"/>
        <v>1.8960518628631129</v>
      </c>
      <c r="DF155" s="68">
        <f t="shared" si="262"/>
        <v>-1.4276666666666671</v>
      </c>
      <c r="DG155" s="64">
        <f t="shared" si="263"/>
        <v>0.96615388698350768</v>
      </c>
    </row>
    <row r="156" spans="1:111" ht="15.75" customHeight="1" x14ac:dyDescent="0.25">
      <c r="A156" s="63">
        <f>'Raw Data'!B156</f>
        <v>395</v>
      </c>
      <c r="B156" s="63">
        <f>'Raw Data'!C156</f>
        <v>403</v>
      </c>
      <c r="C156" s="63" t="str">
        <f>'Raw Data'!D156</f>
        <v>IMQHRFFAG</v>
      </c>
      <c r="D156" s="38">
        <f>AVERAGE('Raw Data'!K156,'Raw Data'!Q156,'Raw Data'!W156)</f>
        <v>10.797333333333334</v>
      </c>
      <c r="E156" s="38">
        <f>STDEV('Raw Data'!K156,'Raw Data'!Q156,'Raw Data'!W156)</f>
        <v>0.39782198699083227</v>
      </c>
      <c r="F156" s="38">
        <f>AVERAGE('Raw Data'!AC156,'Raw Data'!AI156,'Raw Data'!AO156)</f>
        <v>12.226333333333335</v>
      </c>
      <c r="G156" s="38">
        <f>STDEV('Raw Data'!AC156,'Raw Data'!AI156,'Raw Data'!AO156)</f>
        <v>0.64726527276946777</v>
      </c>
      <c r="H156" s="38">
        <f>AVERAGE('Raw Data'!AU156,'Raw Data'!BA156,'Raw Data'!BG156)</f>
        <v>19.069000000000003</v>
      </c>
      <c r="I156" s="38">
        <f>STDEV('Raw Data'!AU156,'Raw Data'!BA156,'Raw Data'!BG156)</f>
        <v>0.19791917542269546</v>
      </c>
      <c r="J156" s="38">
        <f>AVERAGE('Raw Data'!BM156,'Raw Data'!BS156,'Raw Data'!BY156)</f>
        <v>20.636333333333337</v>
      </c>
      <c r="K156" s="38">
        <f>STDEV('Raw Data'!BM156,'Raw Data'!BS156,'Raw Data'!BY156)</f>
        <v>0.69497793729969037</v>
      </c>
      <c r="L156" s="38">
        <f>AVERAGE('Raw Data'!CE156,'Raw Data'!CK156,'Raw Data'!CQ156)</f>
        <v>23.581666666666663</v>
      </c>
      <c r="M156" s="38">
        <f>STDEV('Raw Data'!CE156,'Raw Data'!CK156,'Raw Data'!CQ156)</f>
        <v>0.57654690471229841</v>
      </c>
      <c r="O156" s="38">
        <f>AVERAGE('Raw Data'!K323,'Raw Data'!Q323,'Raw Data'!W323)</f>
        <v>12.504</v>
      </c>
      <c r="P156" s="38">
        <f>STDEV('Raw Data'!K323,'Raw Data'!Q323,'Raw Data'!W323)</f>
        <v>2.8960186463488098</v>
      </c>
      <c r="Q156" s="38">
        <f>AVERAGE('Raw Data'!AC323,'Raw Data'!AI323,'Raw Data'!AO323)</f>
        <v>12.385</v>
      </c>
      <c r="R156" s="38">
        <f>STDEV('Raw Data'!AC323,'Raw Data'!AI323,'Raw Data'!AO323)</f>
        <v>3.5791060336346922E-2</v>
      </c>
      <c r="S156" s="38">
        <f>AVERAGE('Raw Data'!AU323,'Raw Data'!BA323,'Raw Data'!BG323)</f>
        <v>19.328666666666667</v>
      </c>
      <c r="T156" s="38">
        <f>STDEV('Raw Data'!AU323,'Raw Data'!BA323,'Raw Data'!BG323)</f>
        <v>0.65140258928970629</v>
      </c>
      <c r="U156" s="38">
        <f>AVERAGE('Raw Data'!BM323,'Raw Data'!BS323,'Raw Data'!BY323)</f>
        <v>20.636333333333333</v>
      </c>
      <c r="V156" s="38">
        <f>STDEV('Raw Data'!BM323,'Raw Data'!BS323,'Raw Data'!BY323)</f>
        <v>0.4625584647731929</v>
      </c>
      <c r="W156" s="38">
        <f>AVERAGE('Raw Data'!CE323,'Raw Data'!CK323,'Raw Data'!CQ323)</f>
        <v>22.597333333333335</v>
      </c>
      <c r="X156" s="38">
        <f>STDEV('Raw Data'!CE323,'Raw Data'!CK323,'Raw Data'!CQ323)</f>
        <v>2.1558678840163958</v>
      </c>
      <c r="Z156" s="38">
        <f>AVERAGE('Raw Data'!K490,'Raw Data'!Q490,'Raw Data'!W490)</f>
        <v>11.356999999999999</v>
      </c>
      <c r="AA156" s="38">
        <f>STDEV('Raw Data'!K490,'Raw Data'!Q490,'Raw Data'!W490)</f>
        <v>0.77106679347511775</v>
      </c>
      <c r="AB156" s="38">
        <f>AVERAGE('Raw Data'!AC490,'Raw Data'!AI490,'Raw Data'!AO490)</f>
        <v>14.876666666666667</v>
      </c>
      <c r="AC156" s="38">
        <f>STDEV('Raw Data'!AC490,'Raw Data'!AI490,'Raw Data'!AO490)</f>
        <v>2.3946407524581512</v>
      </c>
      <c r="AD156" s="38">
        <f>AVERAGE('Raw Data'!AU490,'Raw Data'!BA490,'Raw Data'!BG490)</f>
        <v>19.512</v>
      </c>
      <c r="AE156" s="38">
        <f>STDEV('Raw Data'!AU490,'Raw Data'!BA490,'Raw Data'!BG490)</f>
        <v>0.3527392804891446</v>
      </c>
      <c r="AF156" s="38">
        <f>AVERAGE('Raw Data'!BM490,'Raw Data'!BS490,'Raw Data'!BY490)</f>
        <v>20.225333333333335</v>
      </c>
      <c r="AG156" s="38">
        <f>STDEV('Raw Data'!BM490,'Raw Data'!BS490,'Raw Data'!BY490)</f>
        <v>0.36260768515481495</v>
      </c>
      <c r="AH156" s="38">
        <f>AVERAGE('Raw Data'!CE490,'Raw Data'!CK490,'Raw Data'!CQ490)</f>
        <v>23.345333333333333</v>
      </c>
      <c r="AI156" s="38">
        <f>STDEV('Raw Data'!CE490,'Raw Data'!CK490,'Raw Data'!CQ490)</f>
        <v>0.64150552089076596</v>
      </c>
      <c r="AK156" s="38">
        <f>AVERAGE('Raw Data'!AC657,'Raw Data'!AI657,'Raw Data'!AO657)</f>
        <v>13.635</v>
      </c>
      <c r="AL156" s="38">
        <f>STDEV('Raw Data'!AC657,'Raw Data'!AI657,'Raw Data'!AO657)</f>
        <v>1.9703042912200091</v>
      </c>
      <c r="AM156" s="38">
        <f>AVERAGE('Raw Data'!AU657,'Raw Data'!BA657,'Raw Data'!BG657)</f>
        <v>17.398</v>
      </c>
      <c r="AN156" s="38">
        <f>STDEV('Raw Data'!AU657,'Raw Data'!BA657,'Raw Data'!BG657)</f>
        <v>1.6828559058933121</v>
      </c>
      <c r="AO156" s="38">
        <f>AVERAGE('Raw Data'!BM657,'Raw Data'!BS657,'Raw Data'!BY657)</f>
        <v>17.411333333333335</v>
      </c>
      <c r="AP156" s="38">
        <f>STDEV('Raw Data'!BM657,'Raw Data'!BS657,'Raw Data'!BY657)</f>
        <v>1.1521411950509077</v>
      </c>
      <c r="AQ156" s="38">
        <f>AVERAGE('Raw Data'!CE657,'Raw Data'!CK657,'Raw Data'!CQ657)</f>
        <v>21.193666666666669</v>
      </c>
      <c r="AR156" s="38">
        <f>STDEV('Raw Data'!CE657,'Raw Data'!CK657,'Raw Data'!CQ657)</f>
        <v>1.7946125858617314</v>
      </c>
      <c r="AS156" s="64"/>
      <c r="AT156" s="38">
        <f>AVERAGE('Raw Data'!AC824,'Raw Data'!AI824,'Raw Data'!AO824)</f>
        <v>13.968000000000002</v>
      </c>
      <c r="AU156" s="38">
        <f>STDEV('Raw Data'!AC824,'Raw Data'!AI824,'Raw Data'!AO824)</f>
        <v>2.3921222794832038</v>
      </c>
      <c r="AV156" s="38">
        <f>AVERAGE('Raw Data'!AU824,'Raw Data'!BA824,'Raw Data'!BG824)</f>
        <v>18.667666666666666</v>
      </c>
      <c r="AW156" s="38">
        <f>STDEV('Raw Data'!AU824,'Raw Data'!BA824,'Raw Data'!BG824)</f>
        <v>2.7446759978790385</v>
      </c>
      <c r="AX156" s="38">
        <f>AVERAGE('Raw Data'!BM824,'Raw Data'!BS824,'Raw Data'!BY824)</f>
        <v>19.346</v>
      </c>
      <c r="AY156" s="38">
        <f>STDEV('Raw Data'!BM824,'Raw Data'!BS824,'Raw Data'!BY824)</f>
        <v>2.0916163606168312</v>
      </c>
      <c r="AZ156" s="38">
        <f>AVERAGE('Raw Data'!CE824,'Raw Data'!CK824,'Raw Data'!CQ824)</f>
        <v>25.823333333333334</v>
      </c>
      <c r="BA156" s="38">
        <f>STDEV('Raw Data'!CE824,'Raw Data'!CK824,'Raw Data'!CQ824)</f>
        <v>2.7922898011011199</v>
      </c>
      <c r="BB156" s="64"/>
      <c r="BC156" s="38">
        <f>AVERAGE('Raw Data'!AC991,'Raw Data'!AI991,'Raw Data'!AO991)</f>
        <v>15.762666666666666</v>
      </c>
      <c r="BD156" s="38">
        <f>STDEV('Raw Data'!AC991,'Raw Data'!AI991,'Raw Data'!AO991)</f>
        <v>2.6021799194777824</v>
      </c>
      <c r="BE156" s="38">
        <f>AVERAGE('Raw Data'!AU991,'Raw Data'!BA991,'Raw Data'!BG991)</f>
        <v>20.512666666666664</v>
      </c>
      <c r="BF156" s="38">
        <f>STDEV('Raw Data'!AU991,'Raw Data'!BA991,'Raw Data'!BG991)</f>
        <v>0.84048339265766203</v>
      </c>
      <c r="BG156" s="38">
        <f>AVERAGE('Raw Data'!BM991,'Raw Data'!BS991,'Raw Data'!BY991)</f>
        <v>21.492333333333335</v>
      </c>
      <c r="BH156" s="38">
        <f>STDEV('Raw Data'!BM991,'Raw Data'!BS991,'Raw Data'!BY991)</f>
        <v>1.4699252815477839</v>
      </c>
      <c r="BI156" s="38">
        <f>AVERAGE('Raw Data'!CE991,'Raw Data'!CK991,'Raw Data'!CQ991)</f>
        <v>24.09266666666667</v>
      </c>
      <c r="BJ156" s="38">
        <f>STDEV('Raw Data'!CE991,'Raw Data'!CK991,'Raw Data'!CQ991)</f>
        <v>1.2730692570843631</v>
      </c>
      <c r="BK156" s="68"/>
      <c r="BL156" s="68">
        <f t="shared" si="220"/>
        <v>-1.7066666666666652</v>
      </c>
      <c r="BM156" s="64">
        <f t="shared" si="221"/>
        <v>2.9232150679232149</v>
      </c>
      <c r="BN156" s="68">
        <f t="shared" si="222"/>
        <v>-0.15866666666666518</v>
      </c>
      <c r="BO156" s="64">
        <f t="shared" si="223"/>
        <v>0.64825406541982722</v>
      </c>
      <c r="BP156" s="68">
        <f t="shared" si="224"/>
        <v>-0.25966666666666427</v>
      </c>
      <c r="BQ156" s="64">
        <f t="shared" si="225"/>
        <v>0.68080638461557741</v>
      </c>
      <c r="BR156" s="68">
        <f t="shared" si="226"/>
        <v>0</v>
      </c>
      <c r="BS156" s="64">
        <f t="shared" si="227"/>
        <v>0.83483810805848191</v>
      </c>
      <c r="BT156" s="68">
        <f t="shared" si="228"/>
        <v>0.9843333333333284</v>
      </c>
      <c r="BU156" s="64">
        <f t="shared" si="229"/>
        <v>2.2316300469985308</v>
      </c>
      <c r="BW156" s="68">
        <f t="shared" si="230"/>
        <v>-0.55966666666666498</v>
      </c>
      <c r="BX156" s="64">
        <f t="shared" si="231"/>
        <v>0.86764412827687243</v>
      </c>
      <c r="BY156" s="68">
        <f t="shared" si="232"/>
        <v>-2.6503333333333323</v>
      </c>
      <c r="BZ156" s="64">
        <f t="shared" si="233"/>
        <v>2.4805758739991552</v>
      </c>
      <c r="CA156" s="68">
        <f t="shared" si="234"/>
        <v>-0.44299999999999784</v>
      </c>
      <c r="CB156" s="64">
        <f t="shared" si="235"/>
        <v>0.40447125979480808</v>
      </c>
      <c r="CC156" s="68">
        <f t="shared" si="236"/>
        <v>0.41100000000000136</v>
      </c>
      <c r="CD156" s="64">
        <f t="shared" si="237"/>
        <v>0.78388689660349964</v>
      </c>
      <c r="CE156" s="68">
        <f t="shared" si="238"/>
        <v>0.23633333333333084</v>
      </c>
      <c r="CF156" s="64">
        <f t="shared" si="239"/>
        <v>0.86251705297151371</v>
      </c>
      <c r="CH156" s="68">
        <f t="shared" si="240"/>
        <v>-1.4086666666666652</v>
      </c>
      <c r="CI156" s="64">
        <f t="shared" si="241"/>
        <v>2.0738976188166367</v>
      </c>
      <c r="CJ156" s="68">
        <f t="shared" si="242"/>
        <v>1.6710000000000029</v>
      </c>
      <c r="CK156" s="64">
        <f t="shared" si="243"/>
        <v>1.6944544844875593</v>
      </c>
      <c r="CL156" s="68">
        <f t="shared" si="244"/>
        <v>3.2250000000000014</v>
      </c>
      <c r="CM156" s="64">
        <f t="shared" si="245"/>
        <v>1.3455198499712542</v>
      </c>
      <c r="CN156" s="68">
        <f t="shared" si="246"/>
        <v>2.3879999999999946</v>
      </c>
      <c r="CO156" s="64">
        <f t="shared" si="247"/>
        <v>1.884951104582467</v>
      </c>
      <c r="CQ156" s="68">
        <f t="shared" si="248"/>
        <v>-0.33300000000000196</v>
      </c>
      <c r="CR156" s="64">
        <f t="shared" si="249"/>
        <v>3.0990882530189268</v>
      </c>
      <c r="CS156" s="68">
        <f t="shared" si="250"/>
        <v>-1.2696666666666658</v>
      </c>
      <c r="CT156" s="64">
        <f t="shared" si="251"/>
        <v>3.2195108841768647</v>
      </c>
      <c r="CU156" s="68">
        <f t="shared" si="252"/>
        <v>-1.934666666666665</v>
      </c>
      <c r="CV156" s="64">
        <f t="shared" si="253"/>
        <v>2.3879464678533586</v>
      </c>
      <c r="CW156" s="68">
        <f t="shared" si="254"/>
        <v>-4.6296666666666653</v>
      </c>
      <c r="CX156" s="64">
        <f t="shared" si="255"/>
        <v>3.3192644767578647</v>
      </c>
      <c r="CZ156" s="68">
        <f t="shared" si="256"/>
        <v>-2.1276666666666664</v>
      </c>
      <c r="DA156" s="64">
        <f t="shared" si="257"/>
        <v>3.2639606819527378</v>
      </c>
      <c r="DB156" s="68">
        <f t="shared" si="258"/>
        <v>-3.1146666666666647</v>
      </c>
      <c r="DC156" s="64">
        <f t="shared" si="259"/>
        <v>1.8810678704749955</v>
      </c>
      <c r="DD156" s="68">
        <f t="shared" si="260"/>
        <v>-4.0809999999999995</v>
      </c>
      <c r="DE156" s="64">
        <f t="shared" si="261"/>
        <v>1.8676481645820406</v>
      </c>
      <c r="DF156" s="68">
        <f t="shared" si="262"/>
        <v>-2.8990000000000009</v>
      </c>
      <c r="DG156" s="64">
        <f t="shared" si="263"/>
        <v>2.2003044486312939</v>
      </c>
    </row>
    <row r="157" spans="1:111" ht="15.75" customHeight="1" x14ac:dyDescent="0.25">
      <c r="A157" s="63">
        <f>'Raw Data'!B157</f>
        <v>404</v>
      </c>
      <c r="B157" s="63">
        <f>'Raw Data'!C157</f>
        <v>425</v>
      </c>
      <c r="C157" s="63" t="str">
        <f>'Raw Data'!D157</f>
        <v>IVWQHVYEKKLSPPFKPQVTSE</v>
      </c>
      <c r="D157" s="38">
        <f>AVERAGE('Raw Data'!K157,'Raw Data'!Q157,'Raw Data'!W157)</f>
        <v>26.725000000000005</v>
      </c>
      <c r="E157" s="38">
        <f>STDEV('Raw Data'!K157,'Raw Data'!Q157,'Raw Data'!W157)</f>
        <v>0.1940850329108349</v>
      </c>
      <c r="F157" s="38">
        <f>AVERAGE('Raw Data'!AC157,'Raw Data'!AI157,'Raw Data'!AO157)</f>
        <v>28.847666666666669</v>
      </c>
      <c r="G157" s="38">
        <f>STDEV('Raw Data'!AC157,'Raw Data'!AI157,'Raw Data'!AO157)</f>
        <v>0.53016443989891815</v>
      </c>
      <c r="H157" s="38">
        <f>AVERAGE('Raw Data'!AU157,'Raw Data'!BA157,'Raw Data'!BG157)</f>
        <v>33.348333333333329</v>
      </c>
      <c r="I157" s="38">
        <f>STDEV('Raw Data'!AU157,'Raw Data'!BA157,'Raw Data'!BG157)</f>
        <v>0.43598318010369858</v>
      </c>
      <c r="J157" s="38">
        <f>AVERAGE('Raw Data'!BM157,'Raw Data'!BS157,'Raw Data'!BY157)</f>
        <v>39.176666666666669</v>
      </c>
      <c r="K157" s="38">
        <f>STDEV('Raw Data'!BM157,'Raw Data'!BS157,'Raw Data'!BY157)</f>
        <v>1.2637378420120731</v>
      </c>
      <c r="L157" s="38">
        <f>AVERAGE('Raw Data'!CE157,'Raw Data'!CK157,'Raw Data'!CQ157)</f>
        <v>45.524333333333338</v>
      </c>
      <c r="M157" s="38">
        <f>STDEV('Raw Data'!CE157,'Raw Data'!CK157,'Raw Data'!CQ157)</f>
        <v>1.1177693560539812</v>
      </c>
      <c r="O157" s="38">
        <f>AVERAGE('Raw Data'!K324,'Raw Data'!Q324,'Raw Data'!W324)</f>
        <v>27.099333333333334</v>
      </c>
      <c r="P157" s="38">
        <f>STDEV('Raw Data'!K324,'Raw Data'!Q324,'Raw Data'!W324)</f>
        <v>0.52085730611496084</v>
      </c>
      <c r="Q157" s="38">
        <f>AVERAGE('Raw Data'!AC324,'Raw Data'!AI324,'Raw Data'!AO324)</f>
        <v>29.596</v>
      </c>
      <c r="R157" s="38">
        <f>STDEV('Raw Data'!AC324,'Raw Data'!AI324,'Raw Data'!AO324)</f>
        <v>0.1709415104648371</v>
      </c>
      <c r="S157" s="38">
        <f>AVERAGE('Raw Data'!AU324,'Raw Data'!BA324,'Raw Data'!BG324)</f>
        <v>34.236666666666657</v>
      </c>
      <c r="T157" s="38">
        <f>STDEV('Raw Data'!AU324,'Raw Data'!BA324,'Raw Data'!BG324)</f>
        <v>1.640154362654116</v>
      </c>
      <c r="U157" s="38">
        <f>AVERAGE('Raw Data'!BM324,'Raw Data'!BS324,'Raw Data'!BY324)</f>
        <v>41.047333333333334</v>
      </c>
      <c r="V157" s="38">
        <f>STDEV('Raw Data'!BM324,'Raw Data'!BS324,'Raw Data'!BY324)</f>
        <v>0.49479322280457216</v>
      </c>
      <c r="W157" s="38">
        <f>AVERAGE('Raw Data'!CE324,'Raw Data'!CK324,'Raw Data'!CQ324)</f>
        <v>46.524999999999999</v>
      </c>
      <c r="X157" s="38">
        <f>STDEV('Raw Data'!CE324,'Raw Data'!CK324,'Raw Data'!CQ324)</f>
        <v>0.62089934772070843</v>
      </c>
      <c r="Z157" s="38">
        <f>AVERAGE('Raw Data'!K491,'Raw Data'!Q491,'Raw Data'!W491)</f>
        <v>27.298000000000002</v>
      </c>
      <c r="AA157" s="38">
        <f>STDEV('Raw Data'!K491,'Raw Data'!Q491,'Raw Data'!W491)</f>
        <v>0.59190539784664875</v>
      </c>
      <c r="AB157" s="38">
        <f>AVERAGE('Raw Data'!AC491,'Raw Data'!AI491,'Raw Data'!AO491)</f>
        <v>29.173000000000002</v>
      </c>
      <c r="AC157" s="38">
        <f>STDEV('Raw Data'!AC491,'Raw Data'!AI491,'Raw Data'!AO491)</f>
        <v>0.18954946583939578</v>
      </c>
      <c r="AD157" s="38">
        <f>AVERAGE('Raw Data'!AU491,'Raw Data'!BA491,'Raw Data'!BG491)</f>
        <v>33.023000000000003</v>
      </c>
      <c r="AE157" s="38">
        <f>STDEV('Raw Data'!AU491,'Raw Data'!BA491,'Raw Data'!BG491)</f>
        <v>0.18917452259752002</v>
      </c>
      <c r="AF157" s="38">
        <f>AVERAGE('Raw Data'!BM491,'Raw Data'!BS491,'Raw Data'!BY491)</f>
        <v>39.100999999999999</v>
      </c>
      <c r="AG157" s="38">
        <f>STDEV('Raw Data'!BM491,'Raw Data'!BS491,'Raw Data'!BY491)</f>
        <v>0.751201703938427</v>
      </c>
      <c r="AH157" s="38">
        <f>AVERAGE('Raw Data'!CE491,'Raw Data'!CK491,'Raw Data'!CQ491)</f>
        <v>44.553333333333335</v>
      </c>
      <c r="AI157" s="38">
        <f>STDEV('Raw Data'!CE491,'Raw Data'!CK491,'Raw Data'!CQ491)</f>
        <v>1.7627570261761361</v>
      </c>
      <c r="AK157" s="38">
        <f>AVERAGE('Raw Data'!AC658,'Raw Data'!AI658,'Raw Data'!AO658)</f>
        <v>30.295666666666666</v>
      </c>
      <c r="AL157" s="38">
        <f>STDEV('Raw Data'!AC658,'Raw Data'!AI658,'Raw Data'!AO658)</f>
        <v>0.47425450270222475</v>
      </c>
      <c r="AM157" s="38">
        <f>AVERAGE('Raw Data'!AU658,'Raw Data'!BA658,'Raw Data'!BG658)</f>
        <v>34.999000000000002</v>
      </c>
      <c r="AN157" s="38">
        <f>STDEV('Raw Data'!AU658,'Raw Data'!BA658,'Raw Data'!BG658)</f>
        <v>0.4811777218450568</v>
      </c>
      <c r="AO157" s="38">
        <f>AVERAGE('Raw Data'!BM658,'Raw Data'!BS658,'Raw Data'!BY658)</f>
        <v>38.56466666666666</v>
      </c>
      <c r="AP157" s="38">
        <f>STDEV('Raw Data'!BM658,'Raw Data'!BS658,'Raw Data'!BY658)</f>
        <v>0.31831797519671257</v>
      </c>
      <c r="AQ157" s="38">
        <f>AVERAGE('Raw Data'!CE658,'Raw Data'!CK658,'Raw Data'!CQ658)</f>
        <v>46.160333333333334</v>
      </c>
      <c r="AR157" s="38">
        <f>STDEV('Raw Data'!CE658,'Raw Data'!CK658,'Raw Data'!CQ658)</f>
        <v>1.9965626294542651</v>
      </c>
      <c r="AS157" s="64"/>
      <c r="AT157" s="38">
        <f>AVERAGE('Raw Data'!AC825,'Raw Data'!AI825,'Raw Data'!AO825)</f>
        <v>29.728333333333335</v>
      </c>
      <c r="AU157" s="38">
        <f>STDEV('Raw Data'!AC825,'Raw Data'!AI825,'Raw Data'!AO825)</f>
        <v>0.82852901779800947</v>
      </c>
      <c r="AV157" s="38">
        <f>AVERAGE('Raw Data'!AU825,'Raw Data'!BA825,'Raw Data'!BG825)</f>
        <v>35.494999999999997</v>
      </c>
      <c r="AW157" s="38">
        <f>STDEV('Raw Data'!AU825,'Raw Data'!BA825,'Raw Data'!BG825)</f>
        <v>0.54435741934872073</v>
      </c>
      <c r="AX157" s="38">
        <f>AVERAGE('Raw Data'!BM825,'Raw Data'!BS825,'Raw Data'!BY825)</f>
        <v>38.859333333333332</v>
      </c>
      <c r="AY157" s="38">
        <f>STDEV('Raw Data'!BM825,'Raw Data'!BS825,'Raw Data'!BY825)</f>
        <v>0.920006702874134</v>
      </c>
      <c r="AZ157" s="38">
        <f>AVERAGE('Raw Data'!CE825,'Raw Data'!CK825,'Raw Data'!CQ825)</f>
        <v>46.026666666666671</v>
      </c>
      <c r="BA157" s="38">
        <f>STDEV('Raw Data'!CE825,'Raw Data'!CK825,'Raw Data'!CQ825)</f>
        <v>1.1330500136063431</v>
      </c>
      <c r="BB157" s="64"/>
      <c r="BC157" s="38">
        <f>AVERAGE('Raw Data'!AC992,'Raw Data'!AI992,'Raw Data'!AO992)</f>
        <v>29.597666666666669</v>
      </c>
      <c r="BD157" s="38">
        <f>STDEV('Raw Data'!AC992,'Raw Data'!AI992,'Raw Data'!AO992)</f>
        <v>0.95690769321462443</v>
      </c>
      <c r="BE157" s="38">
        <f>AVERAGE('Raw Data'!AU992,'Raw Data'!BA992,'Raw Data'!BG992)</f>
        <v>33.594999999999999</v>
      </c>
      <c r="BF157" s="38">
        <f>STDEV('Raw Data'!AU992,'Raw Data'!BA992,'Raw Data'!BG992)</f>
        <v>0.34027635827368191</v>
      </c>
      <c r="BG157" s="38">
        <f>AVERAGE('Raw Data'!BM992,'Raw Data'!BS992,'Raw Data'!BY992)</f>
        <v>38.657000000000004</v>
      </c>
      <c r="BH157" s="38">
        <f>STDEV('Raw Data'!BM992,'Raw Data'!BS992,'Raw Data'!BY992)</f>
        <v>0.80017248140635122</v>
      </c>
      <c r="BI157" s="38">
        <f>AVERAGE('Raw Data'!CE992,'Raw Data'!CK992,'Raw Data'!CQ992)</f>
        <v>44.707999999999998</v>
      </c>
      <c r="BJ157" s="38">
        <f>STDEV('Raw Data'!CE992,'Raw Data'!CK992,'Raw Data'!CQ992)</f>
        <v>0.33488356185396756</v>
      </c>
      <c r="BK157" s="68"/>
      <c r="BL157" s="68">
        <f t="shared" si="220"/>
        <v>-0.37433333333332897</v>
      </c>
      <c r="BM157" s="64">
        <f t="shared" si="221"/>
        <v>0.55584290346583887</v>
      </c>
      <c r="BN157" s="68">
        <f t="shared" si="222"/>
        <v>-0.7483333333333313</v>
      </c>
      <c r="BO157" s="64">
        <f t="shared" si="223"/>
        <v>0.55704159030841993</v>
      </c>
      <c r="BP157" s="68">
        <f t="shared" si="224"/>
        <v>-0.88833333333332831</v>
      </c>
      <c r="BQ157" s="64">
        <f t="shared" si="225"/>
        <v>1.6971115657689284</v>
      </c>
      <c r="BR157" s="68">
        <f t="shared" si="226"/>
        <v>-1.8706666666666649</v>
      </c>
      <c r="BS157" s="64">
        <f t="shared" si="227"/>
        <v>1.3571490952237586</v>
      </c>
      <c r="BT157" s="68">
        <f t="shared" si="228"/>
        <v>-1.0006666666666604</v>
      </c>
      <c r="BU157" s="64">
        <f t="shared" si="229"/>
        <v>1.2786415969040477</v>
      </c>
      <c r="BW157" s="68">
        <f t="shared" si="230"/>
        <v>-0.57299999999999685</v>
      </c>
      <c r="BX157" s="64">
        <f t="shared" si="231"/>
        <v>0.6229133166019164</v>
      </c>
      <c r="BY157" s="68">
        <f t="shared" si="232"/>
        <v>-0.32533333333333303</v>
      </c>
      <c r="BZ157" s="64">
        <f t="shared" si="233"/>
        <v>0.56303049058939414</v>
      </c>
      <c r="CA157" s="68">
        <f t="shared" si="234"/>
        <v>0.32533333333332592</v>
      </c>
      <c r="CB157" s="64">
        <f t="shared" si="235"/>
        <v>0.47525607132716746</v>
      </c>
      <c r="CC157" s="68">
        <f t="shared" si="236"/>
        <v>7.5666666666670324E-2</v>
      </c>
      <c r="CD157" s="64">
        <f t="shared" si="237"/>
        <v>1.4701487453088982</v>
      </c>
      <c r="CE157" s="68">
        <f t="shared" si="238"/>
        <v>0.97100000000000364</v>
      </c>
      <c r="CF157" s="64">
        <f t="shared" si="239"/>
        <v>2.0872758961542832</v>
      </c>
      <c r="CH157" s="68">
        <f t="shared" si="240"/>
        <v>-1.4479999999999968</v>
      </c>
      <c r="CI157" s="64">
        <f t="shared" si="241"/>
        <v>0.71133091221081346</v>
      </c>
      <c r="CJ157" s="68">
        <f t="shared" si="242"/>
        <v>-1.6506666666666732</v>
      </c>
      <c r="CK157" s="64">
        <f t="shared" si="243"/>
        <v>0.64931759050046767</v>
      </c>
      <c r="CL157" s="68">
        <f t="shared" si="244"/>
        <v>0.61200000000000898</v>
      </c>
      <c r="CM157" s="64">
        <f t="shared" si="245"/>
        <v>1.3032112901086554</v>
      </c>
      <c r="CN157" s="68">
        <f t="shared" si="246"/>
        <v>-0.63599999999999568</v>
      </c>
      <c r="CO157" s="64">
        <f t="shared" si="247"/>
        <v>2.2881587940234089</v>
      </c>
      <c r="CQ157" s="68">
        <f t="shared" si="248"/>
        <v>0.56733333333333036</v>
      </c>
      <c r="CR157" s="64">
        <f t="shared" si="249"/>
        <v>0.95466102186413204</v>
      </c>
      <c r="CS157" s="68">
        <f t="shared" si="250"/>
        <v>-0.49599999999999511</v>
      </c>
      <c r="CT157" s="64">
        <f t="shared" si="251"/>
        <v>0.7265376796835783</v>
      </c>
      <c r="CU157" s="68">
        <f t="shared" si="252"/>
        <v>-0.29466666666667152</v>
      </c>
      <c r="CV157" s="64">
        <f t="shared" si="253"/>
        <v>0.973518703809367</v>
      </c>
      <c r="CW157" s="68">
        <f t="shared" si="254"/>
        <v>0.13366666666666305</v>
      </c>
      <c r="CX157" s="64">
        <f t="shared" si="255"/>
        <v>2.2956621412278122</v>
      </c>
      <c r="CZ157" s="68">
        <f t="shared" si="256"/>
        <v>0.69799999999999685</v>
      </c>
      <c r="DA157" s="64">
        <f t="shared" si="257"/>
        <v>1.067983926221115</v>
      </c>
      <c r="DB157" s="68">
        <f t="shared" si="258"/>
        <v>1.4040000000000035</v>
      </c>
      <c r="DC157" s="64">
        <f t="shared" si="259"/>
        <v>0.58933861234437879</v>
      </c>
      <c r="DD157" s="68">
        <f t="shared" si="260"/>
        <v>-9.2333333333343148E-2</v>
      </c>
      <c r="DE157" s="64">
        <f t="shared" si="261"/>
        <v>0.86116336042201225</v>
      </c>
      <c r="DF157" s="68">
        <f t="shared" si="262"/>
        <v>1.4523333333333355</v>
      </c>
      <c r="DG157" s="64">
        <f t="shared" si="263"/>
        <v>2.024452847890839</v>
      </c>
    </row>
    <row r="158" spans="1:111" ht="15.75" customHeight="1" x14ac:dyDescent="0.25">
      <c r="A158" s="63">
        <f>'Raw Data'!B158</f>
        <v>404</v>
      </c>
      <c r="B158" s="63">
        <f>'Raw Data'!C158</f>
        <v>426</v>
      </c>
      <c r="C158" s="63" t="str">
        <f>'Raw Data'!D158</f>
        <v>IVWQHVYEKKLSPPFKPQVTSET</v>
      </c>
      <c r="D158" s="38">
        <f>AVERAGE('Raw Data'!K158,'Raw Data'!Q158,'Raw Data'!W158)</f>
        <v>27.782666666666668</v>
      </c>
      <c r="E158" s="38">
        <f>STDEV('Raw Data'!K158,'Raw Data'!Q158,'Raw Data'!W158)</f>
        <v>0.47552742647857116</v>
      </c>
      <c r="F158" s="38">
        <f>AVERAGE('Raw Data'!AC158,'Raw Data'!AI158,'Raw Data'!AO158)</f>
        <v>29.926333333333332</v>
      </c>
      <c r="G158" s="38">
        <f>STDEV('Raw Data'!AC158,'Raw Data'!AI158,'Raw Data'!AO158)</f>
        <v>0.38425295487911626</v>
      </c>
      <c r="H158" s="38">
        <f>AVERAGE('Raw Data'!AU158,'Raw Data'!BA158,'Raw Data'!BG158)</f>
        <v>34.487333333333332</v>
      </c>
      <c r="I158" s="38">
        <f>STDEV('Raw Data'!AU158,'Raw Data'!BA158,'Raw Data'!BG158)</f>
        <v>0.36115555282084966</v>
      </c>
      <c r="J158" s="38">
        <f>AVERAGE('Raw Data'!BM158,'Raw Data'!BS158,'Raw Data'!BY158)</f>
        <v>40.143999999999998</v>
      </c>
      <c r="K158" s="38">
        <f>STDEV('Raw Data'!BM158,'Raw Data'!BS158,'Raw Data'!BY158)</f>
        <v>1.3847877093619814</v>
      </c>
      <c r="L158" s="38">
        <f>AVERAGE('Raw Data'!CE158,'Raw Data'!CK158,'Raw Data'!CQ158)</f>
        <v>45.996000000000002</v>
      </c>
      <c r="M158" s="38">
        <f>STDEV('Raw Data'!CE158,'Raw Data'!CK158,'Raw Data'!CQ158)</f>
        <v>1.308983957120945</v>
      </c>
      <c r="O158" s="38">
        <f>AVERAGE('Raw Data'!K325,'Raw Data'!Q325,'Raw Data'!W325)</f>
        <v>28.212333333333333</v>
      </c>
      <c r="P158" s="38">
        <f>STDEV('Raw Data'!K325,'Raw Data'!Q325,'Raw Data'!W325)</f>
        <v>0.49900033400122312</v>
      </c>
      <c r="Q158" s="38">
        <f>AVERAGE('Raw Data'!AC325,'Raw Data'!AI325,'Raw Data'!AO325)</f>
        <v>30.696666666666669</v>
      </c>
      <c r="R158" s="38">
        <f>STDEV('Raw Data'!AC325,'Raw Data'!AI325,'Raw Data'!AO325)</f>
        <v>0.2720116419077187</v>
      </c>
      <c r="S158" s="38">
        <f>AVERAGE('Raw Data'!AU325,'Raw Data'!BA325,'Raw Data'!BG325)</f>
        <v>35.561</v>
      </c>
      <c r="T158" s="38">
        <f>STDEV('Raw Data'!AU325,'Raw Data'!BA325,'Raw Data'!BG325)</f>
        <v>0.8508425236199707</v>
      </c>
      <c r="U158" s="38">
        <f>AVERAGE('Raw Data'!BM325,'Raw Data'!BS325,'Raw Data'!BY325)</f>
        <v>41.545333333333332</v>
      </c>
      <c r="V158" s="38">
        <f>STDEV('Raw Data'!BM325,'Raw Data'!BS325,'Raw Data'!BY325)</f>
        <v>0.24217005044665119</v>
      </c>
      <c r="W158" s="38">
        <f>AVERAGE('Raw Data'!CE325,'Raw Data'!CK325,'Raw Data'!CQ325)</f>
        <v>47.121000000000002</v>
      </c>
      <c r="X158" s="38">
        <f>STDEV('Raw Data'!CE325,'Raw Data'!CK325,'Raw Data'!CQ325)</f>
        <v>0.31131816522650851</v>
      </c>
      <c r="Z158" s="38">
        <f>AVERAGE('Raw Data'!K492,'Raw Data'!Q492,'Raw Data'!W492)</f>
        <v>28.390333333333331</v>
      </c>
      <c r="AA158" s="38">
        <f>STDEV('Raw Data'!K492,'Raw Data'!Q492,'Raw Data'!W492)</f>
        <v>0.59802703394857692</v>
      </c>
      <c r="AB158" s="38">
        <f>AVERAGE('Raw Data'!AC492,'Raw Data'!AI492,'Raw Data'!AO492)</f>
        <v>30.437333333333338</v>
      </c>
      <c r="AC158" s="38">
        <f>STDEV('Raw Data'!AC492,'Raw Data'!AI492,'Raw Data'!AO492)</f>
        <v>0.43186263248090012</v>
      </c>
      <c r="AD158" s="38">
        <f>AVERAGE('Raw Data'!AU492,'Raw Data'!BA492,'Raw Data'!BG492)</f>
        <v>34.021999999999998</v>
      </c>
      <c r="AE158" s="38">
        <f>STDEV('Raw Data'!AU492,'Raw Data'!BA492,'Raw Data'!BG492)</f>
        <v>6.4156059729384193E-2</v>
      </c>
      <c r="AF158" s="38">
        <f>AVERAGE('Raw Data'!BM492,'Raw Data'!BS492,'Raw Data'!BY492)</f>
        <v>40.126000000000005</v>
      </c>
      <c r="AG158" s="38">
        <f>STDEV('Raw Data'!BM492,'Raw Data'!BS492,'Raw Data'!BY492)</f>
        <v>0.64814581692702233</v>
      </c>
      <c r="AH158" s="38">
        <f>AVERAGE('Raw Data'!CE492,'Raw Data'!CK492,'Raw Data'!CQ492)</f>
        <v>45.797666666666665</v>
      </c>
      <c r="AI158" s="38">
        <f>STDEV('Raw Data'!CE492,'Raw Data'!CK492,'Raw Data'!CQ492)</f>
        <v>1.9742566533592654</v>
      </c>
      <c r="AK158" s="38">
        <f>AVERAGE('Raw Data'!AC659,'Raw Data'!AI659,'Raw Data'!AO659)</f>
        <v>31.462</v>
      </c>
      <c r="AL158" s="38">
        <f>STDEV('Raw Data'!AC659,'Raw Data'!AI659,'Raw Data'!AO659)</f>
        <v>0.57075038326750216</v>
      </c>
      <c r="AM158" s="38">
        <f>AVERAGE('Raw Data'!AU659,'Raw Data'!BA659,'Raw Data'!BG659)</f>
        <v>36.49933333333334</v>
      </c>
      <c r="AN158" s="38">
        <f>STDEV('Raw Data'!AU659,'Raw Data'!BA659,'Raw Data'!BG659)</f>
        <v>0.2150193789716017</v>
      </c>
      <c r="AO158" s="38">
        <f>AVERAGE('Raw Data'!BM659,'Raw Data'!BS659,'Raw Data'!BY659)</f>
        <v>39.389333333333333</v>
      </c>
      <c r="AP158" s="38">
        <f>STDEV('Raw Data'!BM659,'Raw Data'!BS659,'Raw Data'!BY659)</f>
        <v>0.3499633314124983</v>
      </c>
      <c r="AQ158" s="38">
        <f>AVERAGE('Raw Data'!CE659,'Raw Data'!CK659,'Raw Data'!CQ659)</f>
        <v>46.721000000000004</v>
      </c>
      <c r="AR158" s="38">
        <f>STDEV('Raw Data'!CE659,'Raw Data'!CK659,'Raw Data'!CQ659)</f>
        <v>0.65016613261534917</v>
      </c>
      <c r="AS158" s="64"/>
      <c r="AT158" s="38">
        <f>AVERAGE('Raw Data'!AC826,'Raw Data'!AI826,'Raw Data'!AO826)</f>
        <v>30.5</v>
      </c>
      <c r="AU158" s="38">
        <f>STDEV('Raw Data'!AC826,'Raw Data'!AI826,'Raw Data'!AO826)</f>
        <v>1.2677338048659914</v>
      </c>
      <c r="AV158" s="38">
        <f>AVERAGE('Raw Data'!AU826,'Raw Data'!BA826,'Raw Data'!BG826)</f>
        <v>35.81066666666667</v>
      </c>
      <c r="AW158" s="38">
        <f>STDEV('Raw Data'!AU826,'Raw Data'!BA826,'Raw Data'!BG826)</f>
        <v>0.86400829471326879</v>
      </c>
      <c r="AX158" s="38">
        <f>AVERAGE('Raw Data'!BM826,'Raw Data'!BS826,'Raw Data'!BY826)</f>
        <v>39.983000000000004</v>
      </c>
      <c r="AY158" s="38">
        <f>STDEV('Raw Data'!BM826,'Raw Data'!BS826,'Raw Data'!BY826)</f>
        <v>0.79619030388469425</v>
      </c>
      <c r="AZ158" s="38">
        <f>AVERAGE('Raw Data'!CE826,'Raw Data'!CK826,'Raw Data'!CQ826)</f>
        <v>45.395666666666671</v>
      </c>
      <c r="BA158" s="38">
        <f>STDEV('Raw Data'!CE826,'Raw Data'!CK826,'Raw Data'!CQ826)</f>
        <v>0.71686284136739253</v>
      </c>
      <c r="BB158" s="64"/>
      <c r="BC158" s="38">
        <f>AVERAGE('Raw Data'!AC993,'Raw Data'!AI993,'Raw Data'!AO993)</f>
        <v>30.922333333333331</v>
      </c>
      <c r="BD158" s="38">
        <f>STDEV('Raw Data'!AC993,'Raw Data'!AI993,'Raw Data'!AO993)</f>
        <v>0.84270180570195241</v>
      </c>
      <c r="BE158" s="38">
        <f>AVERAGE('Raw Data'!AU993,'Raw Data'!BA993,'Raw Data'!BG993)</f>
        <v>34.376333333333335</v>
      </c>
      <c r="BF158" s="38">
        <f>STDEV('Raw Data'!AU993,'Raw Data'!BA993,'Raw Data'!BG993)</f>
        <v>1.2024518008358291</v>
      </c>
      <c r="BG158" s="38">
        <f>AVERAGE('Raw Data'!BM993,'Raw Data'!BS993,'Raw Data'!BY993)</f>
        <v>39.664999999999999</v>
      </c>
      <c r="BH158" s="38">
        <f>STDEV('Raw Data'!BM993,'Raw Data'!BS993,'Raw Data'!BY993)</f>
        <v>1.0017669389633475</v>
      </c>
      <c r="BI158" s="38">
        <f>AVERAGE('Raw Data'!CE993,'Raw Data'!CK993,'Raw Data'!CQ993)</f>
        <v>44.923666666666662</v>
      </c>
      <c r="BJ158" s="38">
        <f>STDEV('Raw Data'!CE993,'Raw Data'!CK993,'Raw Data'!CQ993)</f>
        <v>1.2327499070506289</v>
      </c>
      <c r="BK158" s="68"/>
      <c r="BL158" s="68">
        <f t="shared" si="220"/>
        <v>-0.42966666666666598</v>
      </c>
      <c r="BM158" s="64">
        <f t="shared" si="221"/>
        <v>0.68929505051658768</v>
      </c>
      <c r="BN158" s="68">
        <f t="shared" si="222"/>
        <v>-0.77033333333333687</v>
      </c>
      <c r="BO158" s="64">
        <f t="shared" si="223"/>
        <v>0.47078728388377816</v>
      </c>
      <c r="BP158" s="68">
        <f t="shared" si="224"/>
        <v>-1.0736666666666679</v>
      </c>
      <c r="BQ158" s="64">
        <f t="shared" si="225"/>
        <v>0.92431938924450452</v>
      </c>
      <c r="BR158" s="68">
        <f t="shared" si="226"/>
        <v>-1.4013333333333335</v>
      </c>
      <c r="BS158" s="64">
        <f t="shared" si="227"/>
        <v>1.4058034476175312</v>
      </c>
      <c r="BT158" s="68">
        <f t="shared" si="228"/>
        <v>-1.125</v>
      </c>
      <c r="BU158" s="64">
        <f t="shared" si="229"/>
        <v>1.3454954477812282</v>
      </c>
      <c r="BW158" s="68">
        <f t="shared" si="230"/>
        <v>-0.60766666666666325</v>
      </c>
      <c r="BX158" s="64">
        <f t="shared" si="231"/>
        <v>0.76404362877172483</v>
      </c>
      <c r="BY158" s="68">
        <f t="shared" si="232"/>
        <v>-0.51100000000000634</v>
      </c>
      <c r="BZ158" s="64">
        <f t="shared" si="233"/>
        <v>0.5780619920619805</v>
      </c>
      <c r="CA158" s="68">
        <f t="shared" si="234"/>
        <v>0.4653333333333336</v>
      </c>
      <c r="CB158" s="64">
        <f t="shared" si="235"/>
        <v>0.36680966908375501</v>
      </c>
      <c r="CC158" s="68">
        <f t="shared" si="236"/>
        <v>1.7999999999993577E-2</v>
      </c>
      <c r="CD158" s="64">
        <f t="shared" si="237"/>
        <v>1.5289637013349926</v>
      </c>
      <c r="CE158" s="68">
        <f t="shared" si="238"/>
        <v>0.19833333333333769</v>
      </c>
      <c r="CF158" s="64">
        <f t="shared" si="239"/>
        <v>2.3687820358431746</v>
      </c>
      <c r="CH158" s="68">
        <f t="shared" si="240"/>
        <v>-1.5356666666666676</v>
      </c>
      <c r="CI158" s="64">
        <f t="shared" si="241"/>
        <v>0.68804529889632471</v>
      </c>
      <c r="CJ158" s="68">
        <f t="shared" si="242"/>
        <v>-2.0120000000000076</v>
      </c>
      <c r="CK158" s="64">
        <f t="shared" si="243"/>
        <v>0.42031734043061653</v>
      </c>
      <c r="CL158" s="68">
        <f t="shared" si="244"/>
        <v>0.75466666666666526</v>
      </c>
      <c r="CM158" s="64">
        <f t="shared" si="245"/>
        <v>1.4283246596391652</v>
      </c>
      <c r="CN158" s="68">
        <f t="shared" si="246"/>
        <v>-0.72500000000000142</v>
      </c>
      <c r="CO158" s="64">
        <f t="shared" si="247"/>
        <v>1.461559099044581</v>
      </c>
      <c r="CQ158" s="68">
        <f t="shared" si="248"/>
        <v>0.96199999999999974</v>
      </c>
      <c r="CR158" s="64">
        <f t="shared" si="249"/>
        <v>1.3902895381897988</v>
      </c>
      <c r="CS158" s="68">
        <f t="shared" si="250"/>
        <v>0.68866666666666987</v>
      </c>
      <c r="CT158" s="64">
        <f t="shared" si="251"/>
        <v>0.89036153705484378</v>
      </c>
      <c r="CU158" s="68">
        <f t="shared" si="252"/>
        <v>-0.59366666666667101</v>
      </c>
      <c r="CV158" s="64">
        <f t="shared" si="253"/>
        <v>0.86970876351416393</v>
      </c>
      <c r="CW158" s="68">
        <f t="shared" si="254"/>
        <v>1.325333333333333</v>
      </c>
      <c r="CX158" s="64">
        <f t="shared" si="255"/>
        <v>0.96778527232714762</v>
      </c>
      <c r="CZ158" s="68">
        <f t="shared" si="256"/>
        <v>0.53966666666666896</v>
      </c>
      <c r="DA158" s="64">
        <f t="shared" si="257"/>
        <v>1.0177928734930952</v>
      </c>
      <c r="DB158" s="68">
        <f t="shared" si="258"/>
        <v>2.1230000000000047</v>
      </c>
      <c r="DC158" s="64">
        <f t="shared" si="259"/>
        <v>1.2215251395966691</v>
      </c>
      <c r="DD158" s="68">
        <f t="shared" si="260"/>
        <v>-0.27566666666666606</v>
      </c>
      <c r="DE158" s="64">
        <f t="shared" si="261"/>
        <v>1.061136811788814</v>
      </c>
      <c r="DF158" s="68">
        <f t="shared" si="262"/>
        <v>1.7973333333333414</v>
      </c>
      <c r="DG158" s="64">
        <f t="shared" si="263"/>
        <v>1.393695925707374</v>
      </c>
    </row>
    <row r="159" spans="1:111" ht="15.75" customHeight="1" x14ac:dyDescent="0.25">
      <c r="A159" s="63">
        <f>'Raw Data'!B159</f>
        <v>404</v>
      </c>
      <c r="B159" s="63">
        <f>'Raw Data'!C159</f>
        <v>430</v>
      </c>
      <c r="C159" s="63" t="str">
        <f>'Raw Data'!D159</f>
        <v>IVWQHVYEKKLSPPFKPQVTSETDTRY</v>
      </c>
      <c r="D159" s="38">
        <f>AVERAGE('Raw Data'!K159,'Raw Data'!Q159,'Raw Data'!W159)</f>
        <v>24.614333333333335</v>
      </c>
      <c r="E159" s="38">
        <f>STDEV('Raw Data'!K159,'Raw Data'!Q159,'Raw Data'!W159)</f>
        <v>0.3728838067459268</v>
      </c>
      <c r="F159" s="38">
        <f>AVERAGE('Raw Data'!AC159,'Raw Data'!AI159,'Raw Data'!AO159)</f>
        <v>26.693333333333332</v>
      </c>
      <c r="G159" s="38">
        <f>STDEV('Raw Data'!AC159,'Raw Data'!AI159,'Raw Data'!AO159)</f>
        <v>0.50265329336763909</v>
      </c>
      <c r="H159" s="38">
        <f>AVERAGE('Raw Data'!AU159,'Raw Data'!BA159,'Raw Data'!BG159)</f>
        <v>31.670666666666666</v>
      </c>
      <c r="I159" s="38">
        <f>STDEV('Raw Data'!AU159,'Raw Data'!BA159,'Raw Data'!BG159)</f>
        <v>0.27113895576499714</v>
      </c>
      <c r="J159" s="38">
        <f>AVERAGE('Raw Data'!BM159,'Raw Data'!BS159,'Raw Data'!BY159)</f>
        <v>38.863</v>
      </c>
      <c r="K159" s="38">
        <f>STDEV('Raw Data'!BM159,'Raw Data'!BS159,'Raw Data'!BY159)</f>
        <v>0.43755113986824462</v>
      </c>
      <c r="L159" s="38">
        <f>AVERAGE('Raw Data'!CE159,'Raw Data'!CK159,'Raw Data'!CQ159)</f>
        <v>44.143666666666668</v>
      </c>
      <c r="M159" s="38">
        <f>STDEV('Raw Data'!CE159,'Raw Data'!CK159,'Raw Data'!CQ159)</f>
        <v>0.11960072463548697</v>
      </c>
      <c r="O159" s="38">
        <f>AVERAGE('Raw Data'!K326,'Raw Data'!Q326,'Raw Data'!W326)</f>
        <v>25.789666666666665</v>
      </c>
      <c r="P159" s="38">
        <f>STDEV('Raw Data'!K326,'Raw Data'!Q326,'Raw Data'!W326)</f>
        <v>0.59872559101255385</v>
      </c>
      <c r="Q159" s="38">
        <f>AVERAGE('Raw Data'!AC326,'Raw Data'!AI326,'Raw Data'!AO326)</f>
        <v>28.864999999999998</v>
      </c>
      <c r="R159" s="38">
        <f>STDEV('Raw Data'!AC326,'Raw Data'!AI326,'Raw Data'!AO326)</f>
        <v>0.21917344729688515</v>
      </c>
      <c r="S159" s="38">
        <f>AVERAGE('Raw Data'!AU326,'Raw Data'!BA326,'Raw Data'!BG326)</f>
        <v>33.798999999999999</v>
      </c>
      <c r="T159" s="38">
        <f>STDEV('Raw Data'!AU326,'Raw Data'!BA326,'Raw Data'!BG326)</f>
        <v>0.80806126005396395</v>
      </c>
      <c r="U159" s="38">
        <f>AVERAGE('Raw Data'!BM326,'Raw Data'!BS326,'Raw Data'!BY326)</f>
        <v>39.866666666666667</v>
      </c>
      <c r="V159" s="38">
        <f>STDEV('Raw Data'!BM326,'Raw Data'!BS326,'Raw Data'!BY326)</f>
        <v>0.56286884203456733</v>
      </c>
      <c r="W159" s="38">
        <f>AVERAGE('Raw Data'!CE326,'Raw Data'!CK326,'Raw Data'!CQ326)</f>
        <v>44.322000000000003</v>
      </c>
      <c r="X159" s="38">
        <f>STDEV('Raw Data'!CE326,'Raw Data'!CK326,'Raw Data'!CQ326)</f>
        <v>0.27317210692162552</v>
      </c>
      <c r="Z159" s="38">
        <f>AVERAGE('Raw Data'!K493,'Raw Data'!Q493,'Raw Data'!W493)</f>
        <v>23.398666666666667</v>
      </c>
      <c r="AA159" s="38">
        <f>STDEV('Raw Data'!K493,'Raw Data'!Q493,'Raw Data'!W493)</f>
        <v>0.47219946350385944</v>
      </c>
      <c r="AB159" s="38">
        <f>AVERAGE('Raw Data'!AC493,'Raw Data'!AI493,'Raw Data'!AO493)</f>
        <v>25.462</v>
      </c>
      <c r="AC159" s="38">
        <f>STDEV('Raw Data'!AC493,'Raw Data'!AI493,'Raw Data'!AO493)</f>
        <v>0.22963231479911464</v>
      </c>
      <c r="AD159" s="38">
        <f>AVERAGE('Raw Data'!AU493,'Raw Data'!BA493,'Raw Data'!BG493)</f>
        <v>30.387666666666664</v>
      </c>
      <c r="AE159" s="38">
        <f>STDEV('Raw Data'!AU493,'Raw Data'!BA493,'Raw Data'!BG493)</f>
        <v>0.14718129410130007</v>
      </c>
      <c r="AF159" s="38">
        <f>AVERAGE('Raw Data'!BM493,'Raw Data'!BS493,'Raw Data'!BY493)</f>
        <v>38.371333333333332</v>
      </c>
      <c r="AG159" s="38">
        <f>STDEV('Raw Data'!BM493,'Raw Data'!BS493,'Raw Data'!BY493)</f>
        <v>0.55806481105095174</v>
      </c>
      <c r="AH159" s="38">
        <f>AVERAGE('Raw Data'!CE493,'Raw Data'!CK493,'Raw Data'!CQ493)</f>
        <v>43.170666666666669</v>
      </c>
      <c r="AI159" s="38">
        <f>STDEV('Raw Data'!CE493,'Raw Data'!CK493,'Raw Data'!CQ493)</f>
        <v>1.7004441576639124</v>
      </c>
      <c r="AK159" s="38">
        <f>AVERAGE('Raw Data'!AC660,'Raw Data'!AI660,'Raw Data'!AO660)</f>
        <v>28.478333333333335</v>
      </c>
      <c r="AL159" s="38">
        <f>STDEV('Raw Data'!AC660,'Raw Data'!AI660,'Raw Data'!AO660)</f>
        <v>0.31958149716986611</v>
      </c>
      <c r="AM159" s="38">
        <f>AVERAGE('Raw Data'!AU660,'Raw Data'!BA660,'Raw Data'!BG660)</f>
        <v>33.81133333333333</v>
      </c>
      <c r="AN159" s="38">
        <f>STDEV('Raw Data'!AU660,'Raw Data'!BA660,'Raw Data'!BG660)</f>
        <v>9.7042945819533391E-2</v>
      </c>
      <c r="AO159" s="38">
        <f>AVERAGE('Raw Data'!BM660,'Raw Data'!BS660,'Raw Data'!BY660)</f>
        <v>38.913999999999994</v>
      </c>
      <c r="AP159" s="38">
        <f>STDEV('Raw Data'!BM660,'Raw Data'!BS660,'Raw Data'!BY660)</f>
        <v>0.1857121428447786</v>
      </c>
      <c r="AQ159" s="38">
        <f>AVERAGE('Raw Data'!CE660,'Raw Data'!CK660,'Raw Data'!CQ660)</f>
        <v>45.396666666666668</v>
      </c>
      <c r="AR159" s="38">
        <f>STDEV('Raw Data'!CE660,'Raw Data'!CK660,'Raw Data'!CQ660)</f>
        <v>1.4326619745541256</v>
      </c>
      <c r="AS159" s="64"/>
      <c r="AT159" s="38">
        <f>AVERAGE('Raw Data'!AC827,'Raw Data'!AI827,'Raw Data'!AO827)</f>
        <v>29.376999999999999</v>
      </c>
      <c r="AU159" s="38">
        <f>STDEV('Raw Data'!AC827,'Raw Data'!AI827,'Raw Data'!AO827)</f>
        <v>0.64118873976388513</v>
      </c>
      <c r="AV159" s="38">
        <f>AVERAGE('Raw Data'!AU827,'Raw Data'!BA827,'Raw Data'!BG827)</f>
        <v>35.086000000000006</v>
      </c>
      <c r="AW159" s="38">
        <f>STDEV('Raw Data'!AU827,'Raw Data'!BA827,'Raw Data'!BG827)</f>
        <v>0.39706044879841856</v>
      </c>
      <c r="AX159" s="38">
        <f>AVERAGE('Raw Data'!BM827,'Raw Data'!BS827,'Raw Data'!BY827)</f>
        <v>38.720333333333336</v>
      </c>
      <c r="AY159" s="38">
        <f>STDEV('Raw Data'!BM827,'Raw Data'!BS827,'Raw Data'!BY827)</f>
        <v>0.62731517862501263</v>
      </c>
      <c r="AZ159" s="38">
        <f>AVERAGE('Raw Data'!CE827,'Raw Data'!CK827,'Raw Data'!CQ827)</f>
        <v>45.133000000000003</v>
      </c>
      <c r="BA159" s="38">
        <f>STDEV('Raw Data'!CE827,'Raw Data'!CK827,'Raw Data'!CQ827)</f>
        <v>0.74633973497329176</v>
      </c>
      <c r="BB159" s="64"/>
      <c r="BC159" s="38">
        <f>AVERAGE('Raw Data'!AC994,'Raw Data'!AI994,'Raw Data'!AO994)</f>
        <v>26.457000000000004</v>
      </c>
      <c r="BD159" s="38">
        <f>STDEV('Raw Data'!AC994,'Raw Data'!AI994,'Raw Data'!AO994)</f>
        <v>0.27888886675520103</v>
      </c>
      <c r="BE159" s="38">
        <f>AVERAGE('Raw Data'!AU994,'Raw Data'!BA994,'Raw Data'!BG994)</f>
        <v>31.699333333333332</v>
      </c>
      <c r="BF159" s="38">
        <f>STDEV('Raw Data'!AU994,'Raw Data'!BA994,'Raw Data'!BG994)</f>
        <v>0.1740153249956255</v>
      </c>
      <c r="BG159" s="38">
        <f>AVERAGE('Raw Data'!BM994,'Raw Data'!BS994,'Raw Data'!BY994)</f>
        <v>39.097333333333331</v>
      </c>
      <c r="BH159" s="38">
        <f>STDEV('Raw Data'!BM994,'Raw Data'!BS994,'Raw Data'!BY994)</f>
        <v>0.69600383140708044</v>
      </c>
      <c r="BI159" s="38">
        <f>AVERAGE('Raw Data'!CE994,'Raw Data'!CK994,'Raw Data'!CQ994)</f>
        <v>43.334000000000003</v>
      </c>
      <c r="BJ159" s="38">
        <f>STDEV('Raw Data'!CE994,'Raw Data'!CK994,'Raw Data'!CQ994)</f>
        <v>0.28718809167512571</v>
      </c>
      <c r="BK159" s="68"/>
      <c r="BL159" s="68">
        <f t="shared" si="220"/>
        <v>-1.1753333333333309</v>
      </c>
      <c r="BM159" s="64">
        <f t="shared" si="221"/>
        <v>0.70534719583100747</v>
      </c>
      <c r="BN159" s="68">
        <f t="shared" si="222"/>
        <v>-2.1716666666666669</v>
      </c>
      <c r="BO159" s="64">
        <f t="shared" si="223"/>
        <v>0.54835876334142264</v>
      </c>
      <c r="BP159" s="68">
        <f t="shared" si="224"/>
        <v>-2.1283333333333339</v>
      </c>
      <c r="BQ159" s="64">
        <f t="shared" si="225"/>
        <v>0.85233757005856137</v>
      </c>
      <c r="BR159" s="68">
        <f t="shared" si="226"/>
        <v>-1.0036666666666676</v>
      </c>
      <c r="BS159" s="64">
        <f t="shared" si="227"/>
        <v>0.71293220809087798</v>
      </c>
      <c r="BT159" s="68">
        <f t="shared" si="228"/>
        <v>-0.17833333333333456</v>
      </c>
      <c r="BU159" s="64">
        <f t="shared" si="229"/>
        <v>0.29820686332365592</v>
      </c>
      <c r="BW159" s="68">
        <f t="shared" si="230"/>
        <v>1.2156666666666673</v>
      </c>
      <c r="BX159" s="64">
        <f t="shared" si="231"/>
        <v>0.60167654654861391</v>
      </c>
      <c r="BY159" s="68">
        <f t="shared" si="232"/>
        <v>1.2313333333333318</v>
      </c>
      <c r="BZ159" s="64">
        <f t="shared" si="233"/>
        <v>0.55262223383911502</v>
      </c>
      <c r="CA159" s="68">
        <f t="shared" si="234"/>
        <v>1.2830000000000013</v>
      </c>
      <c r="CB159" s="64">
        <f t="shared" si="235"/>
        <v>0.30851039960861365</v>
      </c>
      <c r="CC159" s="68">
        <f t="shared" si="236"/>
        <v>0.49166666666666714</v>
      </c>
      <c r="CD159" s="64">
        <f t="shared" si="237"/>
        <v>0.70914549517946923</v>
      </c>
      <c r="CE159" s="68">
        <f t="shared" si="238"/>
        <v>0.97299999999999898</v>
      </c>
      <c r="CF159" s="64">
        <f t="shared" si="239"/>
        <v>1.7046450265866693</v>
      </c>
      <c r="CH159" s="68">
        <f t="shared" si="240"/>
        <v>-1.7850000000000037</v>
      </c>
      <c r="CI159" s="64">
        <f t="shared" si="241"/>
        <v>0.59564474871072859</v>
      </c>
      <c r="CJ159" s="68">
        <f t="shared" si="242"/>
        <v>-2.1406666666666645</v>
      </c>
      <c r="CK159" s="64">
        <f t="shared" si="243"/>
        <v>0.28798205962640444</v>
      </c>
      <c r="CL159" s="68">
        <f t="shared" si="244"/>
        <v>-5.0999999999994827E-2</v>
      </c>
      <c r="CM159" s="64">
        <f t="shared" si="245"/>
        <v>0.47533146329692888</v>
      </c>
      <c r="CN159" s="68">
        <f t="shared" si="246"/>
        <v>-1.2530000000000001</v>
      </c>
      <c r="CO159" s="64">
        <f t="shared" si="247"/>
        <v>1.4376455288653944</v>
      </c>
      <c r="CQ159" s="68">
        <f t="shared" si="248"/>
        <v>-0.89866666666666362</v>
      </c>
      <c r="CR159" s="64">
        <f t="shared" si="249"/>
        <v>0.71641840661259693</v>
      </c>
      <c r="CS159" s="68">
        <f t="shared" si="250"/>
        <v>-1.2746666666666755</v>
      </c>
      <c r="CT159" s="64">
        <f t="shared" si="251"/>
        <v>0.40874727318152776</v>
      </c>
      <c r="CU159" s="68">
        <f t="shared" si="252"/>
        <v>0.19366666666665822</v>
      </c>
      <c r="CV159" s="64">
        <f t="shared" si="253"/>
        <v>0.65422727956982263</v>
      </c>
      <c r="CW159" s="68">
        <f t="shared" si="254"/>
        <v>0.26366666666666561</v>
      </c>
      <c r="CX159" s="64">
        <f t="shared" si="255"/>
        <v>1.6154081011723722</v>
      </c>
      <c r="CZ159" s="68">
        <f t="shared" si="256"/>
        <v>2.021333333333331</v>
      </c>
      <c r="DA159" s="64">
        <f t="shared" si="257"/>
        <v>0.42415956117165793</v>
      </c>
      <c r="DB159" s="68">
        <f t="shared" si="258"/>
        <v>2.1119999999999983</v>
      </c>
      <c r="DC159" s="64">
        <f t="shared" si="259"/>
        <v>0.19924524251952933</v>
      </c>
      <c r="DD159" s="68">
        <f t="shared" si="260"/>
        <v>-0.18333333333333712</v>
      </c>
      <c r="DE159" s="64">
        <f t="shared" si="261"/>
        <v>0.72035431097018854</v>
      </c>
      <c r="DF159" s="68">
        <f t="shared" si="262"/>
        <v>2.0626666666666651</v>
      </c>
      <c r="DG159" s="64">
        <f t="shared" si="263"/>
        <v>1.4611630071054107</v>
      </c>
    </row>
    <row r="160" spans="1:111" ht="15.75" customHeight="1" x14ac:dyDescent="0.25">
      <c r="A160" s="63">
        <f>'Raw Data'!B160</f>
        <v>404</v>
      </c>
      <c r="B160" s="63">
        <f>'Raw Data'!C160</f>
        <v>430</v>
      </c>
      <c r="C160" s="63" t="str">
        <f>'Raw Data'!D160</f>
        <v>IVWQHVYEKKLSPPFKPQVTSETDTRY</v>
      </c>
      <c r="D160" s="38">
        <f>AVERAGE('Raw Data'!K160,'Raw Data'!Q160,'Raw Data'!W160)</f>
        <v>24.700666666666667</v>
      </c>
      <c r="E160" s="38">
        <f>STDEV('Raw Data'!K160,'Raw Data'!Q160,'Raw Data'!W160)</f>
        <v>0.39833444909188115</v>
      </c>
      <c r="F160" s="38">
        <f>AVERAGE('Raw Data'!AC160,'Raw Data'!AI160,'Raw Data'!AO160)</f>
        <v>26.875666666666671</v>
      </c>
      <c r="G160" s="38">
        <f>STDEV('Raw Data'!AC160,'Raw Data'!AI160,'Raw Data'!AO160)</f>
        <v>0.49950008341674423</v>
      </c>
      <c r="H160" s="38">
        <f>AVERAGE('Raw Data'!AU160,'Raw Data'!BA160,'Raw Data'!BG160)</f>
        <v>32.050000000000004</v>
      </c>
      <c r="I160" s="38">
        <f>STDEV('Raw Data'!AU160,'Raw Data'!BA160,'Raw Data'!BG160)</f>
        <v>0.30939941822828237</v>
      </c>
      <c r="J160" s="38">
        <f>AVERAGE('Raw Data'!BM160,'Raw Data'!BS160,'Raw Data'!BY160)</f>
        <v>38.841000000000001</v>
      </c>
      <c r="K160" s="38">
        <f>STDEV('Raw Data'!BM160,'Raw Data'!BS160,'Raw Data'!BY160)</f>
        <v>0.42581333938710886</v>
      </c>
      <c r="L160" s="38">
        <f>AVERAGE('Raw Data'!CE160,'Raw Data'!CK160,'Raw Data'!CQ160)</f>
        <v>44.403333333333329</v>
      </c>
      <c r="M160" s="38">
        <f>STDEV('Raw Data'!CE160,'Raw Data'!CK160,'Raw Data'!CQ160)</f>
        <v>0.3241455434420385</v>
      </c>
      <c r="O160" s="38">
        <f>AVERAGE('Raw Data'!K327,'Raw Data'!Q327,'Raw Data'!W327)</f>
        <v>25.929999999999996</v>
      </c>
      <c r="P160" s="38">
        <f>STDEV('Raw Data'!K327,'Raw Data'!Q327,'Raw Data'!W327)</f>
        <v>0.43412786134962683</v>
      </c>
      <c r="Q160" s="38">
        <f>AVERAGE('Raw Data'!AC327,'Raw Data'!AI327,'Raw Data'!AO327)</f>
        <v>28.944666666666667</v>
      </c>
      <c r="R160" s="38">
        <f>STDEV('Raw Data'!AC327,'Raw Data'!AI327,'Raw Data'!AO327)</f>
        <v>0.18561339750495798</v>
      </c>
      <c r="S160" s="38">
        <f>AVERAGE('Raw Data'!AU327,'Raw Data'!BA327,'Raw Data'!BG327)</f>
        <v>33.968333333333334</v>
      </c>
      <c r="T160" s="38">
        <f>STDEV('Raw Data'!AU327,'Raw Data'!BA327,'Raw Data'!BG327)</f>
        <v>0.65415008471552627</v>
      </c>
      <c r="U160" s="38">
        <f>AVERAGE('Raw Data'!BM327,'Raw Data'!BS327,'Raw Data'!BY327)</f>
        <v>40.021000000000001</v>
      </c>
      <c r="V160" s="38">
        <f>STDEV('Raw Data'!BM327,'Raw Data'!BS327,'Raw Data'!BY327)</f>
        <v>0.34400000000000053</v>
      </c>
      <c r="W160" s="38">
        <f>AVERAGE('Raw Data'!CE327,'Raw Data'!CK327,'Raw Data'!CQ327)</f>
        <v>44.418666666666667</v>
      </c>
      <c r="X160" s="38">
        <f>STDEV('Raw Data'!CE327,'Raw Data'!CK327,'Raw Data'!CQ327)</f>
        <v>0.11123998082224444</v>
      </c>
      <c r="Z160" s="38">
        <f>AVERAGE('Raw Data'!K494,'Raw Data'!Q494,'Raw Data'!W494)</f>
        <v>23.502666666666666</v>
      </c>
      <c r="AA160" s="38">
        <f>STDEV('Raw Data'!K494,'Raw Data'!Q494,'Raw Data'!W494)</f>
        <v>0.46720052796773825</v>
      </c>
      <c r="AB160" s="38">
        <f>AVERAGE('Raw Data'!AC494,'Raw Data'!AI494,'Raw Data'!AO494)</f>
        <v>25.45</v>
      </c>
      <c r="AC160" s="38">
        <f>STDEV('Raw Data'!AC494,'Raw Data'!AI494,'Raw Data'!AO494)</f>
        <v>0.18639474241512252</v>
      </c>
      <c r="AD160" s="38">
        <f>AVERAGE('Raw Data'!AU494,'Raw Data'!BA494,'Raw Data'!BG494)</f>
        <v>30.523666666666667</v>
      </c>
      <c r="AE160" s="38">
        <f>STDEV('Raw Data'!AU494,'Raw Data'!BA494,'Raw Data'!BG494)</f>
        <v>0.27630116419105771</v>
      </c>
      <c r="AF160" s="38">
        <f>AVERAGE('Raw Data'!BM494,'Raw Data'!BS494,'Raw Data'!BY494)</f>
        <v>38.695333333333338</v>
      </c>
      <c r="AG160" s="38">
        <f>STDEV('Raw Data'!BM494,'Raw Data'!BS494,'Raw Data'!BY494)</f>
        <v>0.61808602421777437</v>
      </c>
      <c r="AH160" s="38">
        <f>AVERAGE('Raw Data'!CE494,'Raw Data'!CK494,'Raw Data'!CQ494)</f>
        <v>43.397666666666659</v>
      </c>
      <c r="AI160" s="38">
        <f>STDEV('Raw Data'!CE494,'Raw Data'!CK494,'Raw Data'!CQ494)</f>
        <v>1.7210096842648295</v>
      </c>
      <c r="AK160" s="38">
        <f>AVERAGE('Raw Data'!AC661,'Raw Data'!AI661,'Raw Data'!AO661)</f>
        <v>28.572333333333333</v>
      </c>
      <c r="AL160" s="38">
        <f>STDEV('Raw Data'!AC661,'Raw Data'!AI661,'Raw Data'!AO661)</f>
        <v>0.48103464878668817</v>
      </c>
      <c r="AM160" s="38">
        <f>AVERAGE('Raw Data'!AU661,'Raw Data'!BA661,'Raw Data'!BG661)</f>
        <v>34.07</v>
      </c>
      <c r="AN160" s="38">
        <f>STDEV('Raw Data'!AU661,'Raw Data'!BA661,'Raw Data'!BG661)</f>
        <v>0.19745379206285271</v>
      </c>
      <c r="AO160" s="38">
        <f>AVERAGE('Raw Data'!BM661,'Raw Data'!BS661,'Raw Data'!BY661)</f>
        <v>38.490666666666669</v>
      </c>
      <c r="AP160" s="38">
        <f>STDEV('Raw Data'!BM661,'Raw Data'!BS661,'Raw Data'!BY661)</f>
        <v>0.77625146269320056</v>
      </c>
      <c r="AQ160" s="38">
        <f>AVERAGE('Raw Data'!CE661,'Raw Data'!CK661,'Raw Data'!CQ661)</f>
        <v>44.895333333333333</v>
      </c>
      <c r="AR160" s="38">
        <f>STDEV('Raw Data'!CE661,'Raw Data'!CK661,'Raw Data'!CQ661)</f>
        <v>2.3617811781224227</v>
      </c>
      <c r="AS160" s="64"/>
      <c r="AT160" s="38">
        <f>AVERAGE('Raw Data'!AC828,'Raw Data'!AI828,'Raw Data'!AO828)</f>
        <v>29.716999999999999</v>
      </c>
      <c r="AU160" s="38">
        <f>STDEV('Raw Data'!AC828,'Raw Data'!AI828,'Raw Data'!AO828)</f>
        <v>0.49565814832402411</v>
      </c>
      <c r="AV160" s="38">
        <f>AVERAGE('Raw Data'!AU828,'Raw Data'!BA828,'Raw Data'!BG828)</f>
        <v>35.07</v>
      </c>
      <c r="AW160" s="38">
        <f>STDEV('Raw Data'!AU828,'Raw Data'!BA828,'Raw Data'!BG828)</f>
        <v>0.47067292252688736</v>
      </c>
      <c r="AX160" s="38">
        <f>AVERAGE('Raw Data'!BM828,'Raw Data'!BS828,'Raw Data'!BY828)</f>
        <v>38.724333333333334</v>
      </c>
      <c r="AY160" s="38">
        <f>STDEV('Raw Data'!BM828,'Raw Data'!BS828,'Raw Data'!BY828)</f>
        <v>0.6468541824347539</v>
      </c>
      <c r="AZ160" s="38">
        <f>AVERAGE('Raw Data'!CE828,'Raw Data'!CK828,'Raw Data'!CQ828)</f>
        <v>44.968999999999994</v>
      </c>
      <c r="BA160" s="38">
        <f>STDEV('Raw Data'!CE828,'Raw Data'!CK828,'Raw Data'!CQ828)</f>
        <v>0.85519179135442824</v>
      </c>
      <c r="BB160" s="64"/>
      <c r="BC160" s="38">
        <f>AVERAGE('Raw Data'!AC995,'Raw Data'!AI995,'Raw Data'!AO995)</f>
        <v>27.032333333333337</v>
      </c>
      <c r="BD160" s="38">
        <f>STDEV('Raw Data'!AC995,'Raw Data'!AI995,'Raw Data'!AO995)</f>
        <v>0.2425743872162385</v>
      </c>
      <c r="BE160" s="38">
        <f>AVERAGE('Raw Data'!AU995,'Raw Data'!BA995,'Raw Data'!BG995)</f>
        <v>31.867666666666668</v>
      </c>
      <c r="BF160" s="38">
        <f>STDEV('Raw Data'!AU995,'Raw Data'!BA995,'Raw Data'!BG995)</f>
        <v>0.29455107084058324</v>
      </c>
      <c r="BG160" s="38">
        <f>AVERAGE('Raw Data'!BM995,'Raw Data'!BS995,'Raw Data'!BY995)</f>
        <v>38.751333333333328</v>
      </c>
      <c r="BH160" s="38">
        <f>STDEV('Raw Data'!BM995,'Raw Data'!BS995,'Raw Data'!BY995)</f>
        <v>0.72094405700673669</v>
      </c>
      <c r="BI160" s="38">
        <f>AVERAGE('Raw Data'!CE995,'Raw Data'!CK995,'Raw Data'!CQ995)</f>
        <v>43.51</v>
      </c>
      <c r="BJ160" s="38">
        <f>STDEV('Raw Data'!CE995,'Raw Data'!CK995,'Raw Data'!CQ995)</f>
        <v>0.43574763338428069</v>
      </c>
      <c r="BK160" s="68"/>
      <c r="BL160" s="68">
        <f t="shared" si="220"/>
        <v>-1.2293333333333294</v>
      </c>
      <c r="BM160" s="64">
        <f t="shared" si="221"/>
        <v>0.58918361597496349</v>
      </c>
      <c r="BN160" s="68">
        <f t="shared" si="222"/>
        <v>-2.0689999999999955</v>
      </c>
      <c r="BO160" s="64">
        <f t="shared" si="223"/>
        <v>0.53287209221976328</v>
      </c>
      <c r="BP160" s="68">
        <f t="shared" si="224"/>
        <v>-1.9183333333333294</v>
      </c>
      <c r="BQ160" s="64">
        <f t="shared" si="225"/>
        <v>0.72362996989713579</v>
      </c>
      <c r="BR160" s="68">
        <f t="shared" si="226"/>
        <v>-1.1799999999999997</v>
      </c>
      <c r="BS160" s="64">
        <f t="shared" si="227"/>
        <v>0.54740569964150132</v>
      </c>
      <c r="BT160" s="68">
        <f t="shared" si="228"/>
        <v>-1.5333333333337862E-2</v>
      </c>
      <c r="BU160" s="64">
        <f t="shared" si="229"/>
        <v>0.34270200855359423</v>
      </c>
      <c r="BW160" s="68">
        <f t="shared" si="230"/>
        <v>1.1980000000000004</v>
      </c>
      <c r="BX160" s="64">
        <f t="shared" si="231"/>
        <v>0.61395982496142676</v>
      </c>
      <c r="BY160" s="68">
        <f t="shared" si="232"/>
        <v>1.4256666666666717</v>
      </c>
      <c r="BZ160" s="64">
        <f t="shared" si="233"/>
        <v>0.53314475832866848</v>
      </c>
      <c r="CA160" s="68">
        <f t="shared" si="234"/>
        <v>1.5263333333333371</v>
      </c>
      <c r="CB160" s="64">
        <f t="shared" si="235"/>
        <v>0.41481361276280876</v>
      </c>
      <c r="CC160" s="68">
        <f t="shared" si="236"/>
        <v>0.1456666666666635</v>
      </c>
      <c r="CD160" s="64">
        <f t="shared" si="237"/>
        <v>0.75056467631599633</v>
      </c>
      <c r="CE160" s="68">
        <f t="shared" si="238"/>
        <v>1.00566666666667</v>
      </c>
      <c r="CF160" s="64">
        <f t="shared" si="239"/>
        <v>1.7512694443364969</v>
      </c>
      <c r="CH160" s="68">
        <f t="shared" si="240"/>
        <v>-1.6966666666666619</v>
      </c>
      <c r="CI160" s="64">
        <f t="shared" si="241"/>
        <v>0.69346569249434886</v>
      </c>
      <c r="CJ160" s="68">
        <f t="shared" si="242"/>
        <v>-2.019999999999996</v>
      </c>
      <c r="CK160" s="64">
        <f t="shared" si="243"/>
        <v>0.36703678289784508</v>
      </c>
      <c r="CL160" s="68">
        <f t="shared" si="244"/>
        <v>0.35033333333333161</v>
      </c>
      <c r="CM160" s="64">
        <f t="shared" si="245"/>
        <v>0.88537186161145565</v>
      </c>
      <c r="CN160" s="68">
        <f t="shared" si="246"/>
        <v>-0.49200000000000443</v>
      </c>
      <c r="CO160" s="64">
        <f t="shared" si="247"/>
        <v>2.3839212794609375</v>
      </c>
      <c r="CQ160" s="68">
        <f t="shared" si="248"/>
        <v>-1.1446666666666658</v>
      </c>
      <c r="CR160" s="64">
        <f t="shared" si="249"/>
        <v>0.6907035060960186</v>
      </c>
      <c r="CS160" s="68">
        <f t="shared" si="250"/>
        <v>-1</v>
      </c>
      <c r="CT160" s="64">
        <f t="shared" si="251"/>
        <v>0.51041257821491981</v>
      </c>
      <c r="CU160" s="68">
        <f t="shared" si="252"/>
        <v>-0.23366666666666447</v>
      </c>
      <c r="CV160" s="64">
        <f t="shared" si="253"/>
        <v>1.0104388485537694</v>
      </c>
      <c r="CW160" s="68">
        <f t="shared" si="254"/>
        <v>-7.3666666666660774E-2</v>
      </c>
      <c r="CX160" s="64">
        <f t="shared" si="255"/>
        <v>2.5118446077202576</v>
      </c>
      <c r="CZ160" s="68">
        <f t="shared" si="256"/>
        <v>1.5399999999999956</v>
      </c>
      <c r="DA160" s="64">
        <f t="shared" si="257"/>
        <v>0.5387361753833374</v>
      </c>
      <c r="DB160" s="68">
        <f t="shared" si="258"/>
        <v>2.2023333333333319</v>
      </c>
      <c r="DC160" s="64">
        <f t="shared" si="259"/>
        <v>0.35461011453896035</v>
      </c>
      <c r="DD160" s="68">
        <f t="shared" si="260"/>
        <v>-0.26066666666665839</v>
      </c>
      <c r="DE160" s="64">
        <f t="shared" si="261"/>
        <v>1.0593992008051856</v>
      </c>
      <c r="DF160" s="68">
        <f t="shared" si="262"/>
        <v>1.3853333333333353</v>
      </c>
      <c r="DG160" s="64">
        <f t="shared" si="263"/>
        <v>2.4016424241200731</v>
      </c>
    </row>
    <row r="161" spans="1:111" ht="15.75" customHeight="1" x14ac:dyDescent="0.25">
      <c r="A161" s="63">
        <f>'Raw Data'!B161</f>
        <v>404</v>
      </c>
      <c r="B161" s="63">
        <f>'Raw Data'!C161</f>
        <v>434</v>
      </c>
      <c r="C161" s="63" t="str">
        <f>'Raw Data'!D161</f>
        <v>IVWQHVYEKKLSPPFKPQVTSETDTRYFDEE</v>
      </c>
      <c r="D161" s="38">
        <f>AVERAGE('Raw Data'!K161,'Raw Data'!Q161,'Raw Data'!W161)</f>
        <v>20.965</v>
      </c>
      <c r="E161" s="38">
        <f>STDEV('Raw Data'!K161,'Raw Data'!Q161,'Raw Data'!W161)</f>
        <v>0.43144061004963369</v>
      </c>
      <c r="F161" s="38">
        <f>AVERAGE('Raw Data'!AC161,'Raw Data'!AI161,'Raw Data'!AO161)</f>
        <v>23.166666666666668</v>
      </c>
      <c r="G161" s="38">
        <f>STDEV('Raw Data'!AC161,'Raw Data'!AI161,'Raw Data'!AO161)</f>
        <v>0.53835521111375251</v>
      </c>
      <c r="H161" s="38">
        <f>AVERAGE('Raw Data'!AU161,'Raw Data'!BA161,'Raw Data'!BG161)</f>
        <v>28.432333333333332</v>
      </c>
      <c r="I161" s="38">
        <f>STDEV('Raw Data'!AU161,'Raw Data'!BA161,'Raw Data'!BG161)</f>
        <v>0.35449306528243058</v>
      </c>
      <c r="J161" s="38">
        <f>AVERAGE('Raw Data'!BM161,'Raw Data'!BS161,'Raw Data'!BY161)</f>
        <v>34.594999999999999</v>
      </c>
      <c r="K161" s="38">
        <f>STDEV('Raw Data'!BM161,'Raw Data'!BS161,'Raw Data'!BY161)</f>
        <v>1.0183668297818833</v>
      </c>
      <c r="L161" s="38">
        <f>AVERAGE('Raw Data'!CE161,'Raw Data'!CK161,'Raw Data'!CQ161)</f>
        <v>40.507333333333328</v>
      </c>
      <c r="M161" s="38">
        <f>STDEV('Raw Data'!CE161,'Raw Data'!CK161,'Raw Data'!CQ161)</f>
        <v>1.8158481030453304</v>
      </c>
      <c r="O161" s="38">
        <f>AVERAGE('Raw Data'!K328,'Raw Data'!Q328,'Raw Data'!W328)</f>
        <v>22.286999999999995</v>
      </c>
      <c r="P161" s="38">
        <f>STDEV('Raw Data'!K328,'Raw Data'!Q328,'Raw Data'!W328)</f>
        <v>0.80026558091673594</v>
      </c>
      <c r="Q161" s="38">
        <f>AVERAGE('Raw Data'!AC328,'Raw Data'!AI328,'Raw Data'!AO328)</f>
        <v>25.872</v>
      </c>
      <c r="R161" s="38">
        <f>STDEV('Raw Data'!AC328,'Raw Data'!AI328,'Raw Data'!AO328)</f>
        <v>0.6414538175114407</v>
      </c>
      <c r="S161" s="38">
        <f>AVERAGE('Raw Data'!AU328,'Raw Data'!BA328,'Raw Data'!BG328)</f>
        <v>30.46166666666667</v>
      </c>
      <c r="T161" s="38">
        <f>STDEV('Raw Data'!AU328,'Raw Data'!BA328,'Raw Data'!BG328)</f>
        <v>0.48217873587844406</v>
      </c>
      <c r="U161" s="38">
        <f>AVERAGE('Raw Data'!BM328,'Raw Data'!BS328,'Raw Data'!BY328)</f>
        <v>35.678666666666665</v>
      </c>
      <c r="V161" s="38">
        <f>STDEV('Raw Data'!BM328,'Raw Data'!BS328,'Raw Data'!BY328)</f>
        <v>0.31640217024118439</v>
      </c>
      <c r="W161" s="38">
        <f>AVERAGE('Raw Data'!CE328,'Raw Data'!CK328,'Raw Data'!CQ328)</f>
        <v>39.79666666666666</v>
      </c>
      <c r="X161" s="38">
        <f>STDEV('Raw Data'!CE328,'Raw Data'!CK328,'Raw Data'!CQ328)</f>
        <v>0.24400273222513968</v>
      </c>
      <c r="Z161" s="38">
        <f>AVERAGE('Raw Data'!K495,'Raw Data'!Q495,'Raw Data'!W495)</f>
        <v>20.004000000000001</v>
      </c>
      <c r="AA161" s="38">
        <f>STDEV('Raw Data'!K495,'Raw Data'!Q495,'Raw Data'!W495)</f>
        <v>0.77496516050723152</v>
      </c>
      <c r="AB161" s="38">
        <f>AVERAGE('Raw Data'!AC495,'Raw Data'!AI495,'Raw Data'!AO495)</f>
        <v>21.588666666666668</v>
      </c>
      <c r="AC161" s="38">
        <f>STDEV('Raw Data'!AC495,'Raw Data'!AI495,'Raw Data'!AO495)</f>
        <v>0.36650284218998019</v>
      </c>
      <c r="AD161" s="38">
        <f>AVERAGE('Raw Data'!AU495,'Raw Data'!BA495,'Raw Data'!BG495)</f>
        <v>27.048000000000002</v>
      </c>
      <c r="AE161" s="38">
        <f>STDEV('Raw Data'!AU495,'Raw Data'!BA495,'Raw Data'!BG495)</f>
        <v>0.15750238093438523</v>
      </c>
      <c r="AF161" s="38">
        <f>AVERAGE('Raw Data'!BM495,'Raw Data'!BS495,'Raw Data'!BY495)</f>
        <v>34.183</v>
      </c>
      <c r="AG161" s="38">
        <f>STDEV('Raw Data'!BM495,'Raw Data'!BS495,'Raw Data'!BY495)</f>
        <v>0.81367008056091117</v>
      </c>
      <c r="AH161" s="38">
        <f>AVERAGE('Raw Data'!CE495,'Raw Data'!CK495,'Raw Data'!CQ495)</f>
        <v>38.42166666666666</v>
      </c>
      <c r="AI161" s="38">
        <f>STDEV('Raw Data'!CE495,'Raw Data'!CK495,'Raw Data'!CQ495)</f>
        <v>1.6673458949280222</v>
      </c>
      <c r="AK161" s="38">
        <f>AVERAGE('Raw Data'!AC662,'Raw Data'!AI662,'Raw Data'!AO662)</f>
        <v>24.896000000000001</v>
      </c>
      <c r="AL161" s="38">
        <f>STDEV('Raw Data'!AC662,'Raw Data'!AI662,'Raw Data'!AO662)</f>
        <v>0.61488128935592168</v>
      </c>
      <c r="AM161" s="38">
        <f>AVERAGE('Raw Data'!AU662,'Raw Data'!BA662,'Raw Data'!BG662)</f>
        <v>29.581</v>
      </c>
      <c r="AN161" s="38">
        <f>STDEV('Raw Data'!AU662,'Raw Data'!BA662,'Raw Data'!BG662)</f>
        <v>0.80058291263303938</v>
      </c>
      <c r="AO161" s="38">
        <f>AVERAGE('Raw Data'!BM662,'Raw Data'!BS662,'Raw Data'!BY662)</f>
        <v>33.318333333333328</v>
      </c>
      <c r="AP161" s="38">
        <f>STDEV('Raw Data'!BM662,'Raw Data'!BS662,'Raw Data'!BY662)</f>
        <v>9.8332768359958009E-2</v>
      </c>
      <c r="AQ161" s="38">
        <f>AVERAGE('Raw Data'!CE662,'Raw Data'!CK662,'Raw Data'!CQ662)</f>
        <v>39.24133333333333</v>
      </c>
      <c r="AR161" s="38">
        <f>STDEV('Raw Data'!CE662,'Raw Data'!CK662,'Raw Data'!CQ662)</f>
        <v>0.36436428657778042</v>
      </c>
      <c r="AS161" s="64"/>
      <c r="AT161" s="38">
        <f>AVERAGE('Raw Data'!AC829,'Raw Data'!AI829,'Raw Data'!AO829)</f>
        <v>25.939000000000004</v>
      </c>
      <c r="AU161" s="38">
        <f>STDEV('Raw Data'!AC829,'Raw Data'!AI829,'Raw Data'!AO829)</f>
        <v>0.56643093135880207</v>
      </c>
      <c r="AV161" s="38">
        <f>AVERAGE('Raw Data'!AU829,'Raw Data'!BA829,'Raw Data'!BG829)</f>
        <v>31.122</v>
      </c>
      <c r="AW161" s="38">
        <f>STDEV('Raw Data'!AU829,'Raw Data'!BA829,'Raw Data'!BG829)</f>
        <v>0.32846156548369543</v>
      </c>
      <c r="AX161" s="38">
        <f>AVERAGE('Raw Data'!BM829,'Raw Data'!BS829,'Raw Data'!BY829)</f>
        <v>34.760333333333328</v>
      </c>
      <c r="AY161" s="38">
        <f>STDEV('Raw Data'!BM829,'Raw Data'!BS829,'Raw Data'!BY829)</f>
        <v>0.39950260741743993</v>
      </c>
      <c r="AZ161" s="38">
        <f>AVERAGE('Raw Data'!CE829,'Raw Data'!CK829,'Raw Data'!CQ829)</f>
        <v>37.600333333333339</v>
      </c>
      <c r="BA161" s="38">
        <f>STDEV('Raw Data'!CE829,'Raw Data'!CK829,'Raw Data'!CQ829)</f>
        <v>3.0167622268474106</v>
      </c>
      <c r="BB161" s="64"/>
      <c r="BC161" s="38">
        <f>AVERAGE('Raw Data'!AC996,'Raw Data'!AI996,'Raw Data'!AO996)</f>
        <v>22.233333333333334</v>
      </c>
      <c r="BD161" s="38">
        <f>STDEV('Raw Data'!AC996,'Raw Data'!AI996,'Raw Data'!AO996)</f>
        <v>0.47650218607403372</v>
      </c>
      <c r="BE161" s="38">
        <f>AVERAGE('Raw Data'!AU996,'Raw Data'!BA996,'Raw Data'!BG996)</f>
        <v>27.630666666666666</v>
      </c>
      <c r="BF161" s="38">
        <f>STDEV('Raw Data'!AU996,'Raw Data'!BA996,'Raw Data'!BG996)</f>
        <v>0.51699548676302109</v>
      </c>
      <c r="BG161" s="38">
        <f>AVERAGE('Raw Data'!BM996,'Raw Data'!BS996,'Raw Data'!BY996)</f>
        <v>34.457666666666661</v>
      </c>
      <c r="BH161" s="38">
        <f>STDEV('Raw Data'!BM996,'Raw Data'!BS996,'Raw Data'!BY996)</f>
        <v>0.87516646035673329</v>
      </c>
      <c r="BI161" s="38">
        <f>AVERAGE('Raw Data'!CE996,'Raw Data'!CK996,'Raw Data'!CQ996)</f>
        <v>38.038666666666664</v>
      </c>
      <c r="BJ161" s="38">
        <f>STDEV('Raw Data'!CE996,'Raw Data'!CK996,'Raw Data'!CQ996)</f>
        <v>0.16883522539248957</v>
      </c>
      <c r="BK161" s="68"/>
      <c r="BL161" s="68">
        <f t="shared" si="220"/>
        <v>-1.3219999999999956</v>
      </c>
      <c r="BM161" s="64">
        <f t="shared" si="221"/>
        <v>0.90915675216103464</v>
      </c>
      <c r="BN161" s="68">
        <f t="shared" si="222"/>
        <v>-2.705333333333332</v>
      </c>
      <c r="BO161" s="64">
        <f t="shared" si="223"/>
        <v>0.83743019609596936</v>
      </c>
      <c r="BP161" s="68">
        <f t="shared" si="224"/>
        <v>-2.0293333333333372</v>
      </c>
      <c r="BQ161" s="64">
        <f t="shared" si="225"/>
        <v>0.59846609483467639</v>
      </c>
      <c r="BR161" s="68">
        <f t="shared" si="226"/>
        <v>-1.0836666666666659</v>
      </c>
      <c r="BS161" s="64">
        <f t="shared" si="227"/>
        <v>1.0663870466830205</v>
      </c>
      <c r="BT161" s="68">
        <f t="shared" si="228"/>
        <v>0.71066666666666833</v>
      </c>
      <c r="BU161" s="64">
        <f t="shared" si="229"/>
        <v>1.8321685693916534</v>
      </c>
      <c r="BW161" s="68">
        <f t="shared" si="230"/>
        <v>0.96099999999999852</v>
      </c>
      <c r="BX161" s="64">
        <f t="shared" si="231"/>
        <v>0.88696786864012112</v>
      </c>
      <c r="BY161" s="68">
        <f t="shared" si="232"/>
        <v>1.5779999999999994</v>
      </c>
      <c r="BZ161" s="64">
        <f t="shared" si="233"/>
        <v>0.65126850581512585</v>
      </c>
      <c r="CA161" s="68">
        <f t="shared" si="234"/>
        <v>1.3843333333333305</v>
      </c>
      <c r="CB161" s="64">
        <f t="shared" si="235"/>
        <v>0.38790763505418885</v>
      </c>
      <c r="CC161" s="68">
        <f t="shared" si="236"/>
        <v>0.41199999999999903</v>
      </c>
      <c r="CD161" s="64">
        <f t="shared" si="237"/>
        <v>1.3035068085744712</v>
      </c>
      <c r="CE161" s="68">
        <f t="shared" si="238"/>
        <v>2.0856666666666683</v>
      </c>
      <c r="CF161" s="64">
        <f t="shared" si="239"/>
        <v>2.4652275080946691</v>
      </c>
      <c r="CH161" s="68">
        <f t="shared" si="240"/>
        <v>-1.7293333333333329</v>
      </c>
      <c r="CI161" s="64">
        <f t="shared" si="241"/>
        <v>0.81725475424333482</v>
      </c>
      <c r="CJ161" s="68">
        <f t="shared" si="242"/>
        <v>-1.1486666666666672</v>
      </c>
      <c r="CK161" s="64">
        <f t="shared" si="243"/>
        <v>0.87555601381826753</v>
      </c>
      <c r="CL161" s="68">
        <f t="shared" si="244"/>
        <v>1.2766666666666708</v>
      </c>
      <c r="CM161" s="64">
        <f t="shared" si="245"/>
        <v>1.0231032857602091</v>
      </c>
      <c r="CN161" s="68">
        <f t="shared" si="246"/>
        <v>1.2659999999999982</v>
      </c>
      <c r="CO161" s="64">
        <f t="shared" si="247"/>
        <v>1.852043645993976</v>
      </c>
      <c r="CQ161" s="68">
        <f t="shared" si="248"/>
        <v>-1.0430000000000028</v>
      </c>
      <c r="CR161" s="64">
        <f t="shared" si="249"/>
        <v>0.83601614816940029</v>
      </c>
      <c r="CS161" s="68">
        <f t="shared" si="250"/>
        <v>-1.5410000000000004</v>
      </c>
      <c r="CT161" s="64">
        <f t="shared" si="251"/>
        <v>0.86534386228828175</v>
      </c>
      <c r="CU161" s="68">
        <f t="shared" si="252"/>
        <v>-1.4420000000000002</v>
      </c>
      <c r="CV161" s="64">
        <f t="shared" si="253"/>
        <v>0.41142638061585973</v>
      </c>
      <c r="CW161" s="68">
        <f t="shared" si="254"/>
        <v>1.6409999999999911</v>
      </c>
      <c r="CX161" s="64">
        <f t="shared" si="255"/>
        <v>3.0386865035186967</v>
      </c>
      <c r="CZ161" s="68">
        <f t="shared" si="256"/>
        <v>2.6626666666666665</v>
      </c>
      <c r="DA161" s="64">
        <f t="shared" si="257"/>
        <v>0.77790316449628472</v>
      </c>
      <c r="DB161" s="68">
        <f t="shared" si="258"/>
        <v>1.950333333333333</v>
      </c>
      <c r="DC161" s="64">
        <f t="shared" si="259"/>
        <v>0.95300437214806832</v>
      </c>
      <c r="DD161" s="68">
        <f t="shared" si="260"/>
        <v>-1.1393333333333331</v>
      </c>
      <c r="DE161" s="64">
        <f t="shared" si="261"/>
        <v>0.8806734165777157</v>
      </c>
      <c r="DF161" s="68">
        <f t="shared" si="262"/>
        <v>1.2026666666666657</v>
      </c>
      <c r="DG161" s="64">
        <f t="shared" si="263"/>
        <v>0.40158021199589461</v>
      </c>
    </row>
    <row r="162" spans="1:111" ht="15.75" customHeight="1" x14ac:dyDescent="0.25">
      <c r="A162" s="63">
        <f>'Raw Data'!B162</f>
        <v>426</v>
      </c>
      <c r="B162" s="63">
        <f>'Raw Data'!C162</f>
        <v>430</v>
      </c>
      <c r="C162" s="63" t="str">
        <f>'Raw Data'!D162</f>
        <v>TDTRY</v>
      </c>
      <c r="D162" s="38">
        <f>AVERAGE('Raw Data'!K162,'Raw Data'!Q162,'Raw Data'!W162)</f>
        <v>29.782666666666668</v>
      </c>
      <c r="E162" s="38">
        <f>STDEV('Raw Data'!K162,'Raw Data'!Q162,'Raw Data'!W162)</f>
        <v>0.66855765146570101</v>
      </c>
      <c r="F162" s="38">
        <f>AVERAGE('Raw Data'!AC162,'Raw Data'!AI162,'Raw Data'!AO162)</f>
        <v>33.178000000000004</v>
      </c>
      <c r="G162" s="38">
        <f>STDEV('Raw Data'!AC162,'Raw Data'!AI162,'Raw Data'!AO162)</f>
        <v>0.58007154731119093</v>
      </c>
      <c r="H162" s="38">
        <f>AVERAGE('Raw Data'!AU162,'Raw Data'!BA162,'Raw Data'!BG162)</f>
        <v>41.783666666666669</v>
      </c>
      <c r="I162" s="38">
        <f>STDEV('Raw Data'!AU162,'Raw Data'!BA162,'Raw Data'!BG162)</f>
        <v>1.4333598059570842</v>
      </c>
      <c r="J162" s="38">
        <f>AVERAGE('Raw Data'!BM162,'Raw Data'!BS162,'Raw Data'!BY162)</f>
        <v>54.181666666666665</v>
      </c>
      <c r="K162" s="38">
        <f>STDEV('Raw Data'!BM162,'Raw Data'!BS162,'Raw Data'!BY162)</f>
        <v>2.6327662891592425</v>
      </c>
      <c r="L162" s="38">
        <f>AVERAGE('Raw Data'!CE162,'Raw Data'!CK162,'Raw Data'!CQ162)</f>
        <v>56.087333333333333</v>
      </c>
      <c r="M162" s="38">
        <f>STDEV('Raw Data'!CE162,'Raw Data'!CK162,'Raw Data'!CQ162)</f>
        <v>1.9494543681074812</v>
      </c>
      <c r="O162" s="38">
        <f>AVERAGE('Raw Data'!K329,'Raw Data'!Q329,'Raw Data'!W329)</f>
        <v>34.759333333333338</v>
      </c>
      <c r="P162" s="38">
        <f>STDEV('Raw Data'!K329,'Raw Data'!Q329,'Raw Data'!W329)</f>
        <v>2.1005123978051965</v>
      </c>
      <c r="Q162" s="38">
        <f>AVERAGE('Raw Data'!AC329,'Raw Data'!AI329,'Raw Data'!AO329)</f>
        <v>42.468666666666671</v>
      </c>
      <c r="R162" s="38">
        <f>STDEV('Raw Data'!AC329,'Raw Data'!AI329,'Raw Data'!AO329)</f>
        <v>0.31597520999808648</v>
      </c>
      <c r="S162" s="38">
        <f>AVERAGE('Raw Data'!AU329,'Raw Data'!BA329,'Raw Data'!BG329)</f>
        <v>49.030666666666662</v>
      </c>
      <c r="T162" s="38">
        <f>STDEV('Raw Data'!AU329,'Raw Data'!BA329,'Raw Data'!BG329)</f>
        <v>1.0106158188616152</v>
      </c>
      <c r="U162" s="38">
        <f>AVERAGE('Raw Data'!BM329,'Raw Data'!BS329,'Raw Data'!BY329)</f>
        <v>54.359000000000002</v>
      </c>
      <c r="V162" s="38">
        <f>STDEV('Raw Data'!BM329,'Raw Data'!BS329,'Raw Data'!BY329)</f>
        <v>1.2843181070124328</v>
      </c>
      <c r="W162" s="38">
        <f>AVERAGE('Raw Data'!CE329,'Raw Data'!CK329,'Raw Data'!CQ329)</f>
        <v>56.015666666666668</v>
      </c>
      <c r="X162" s="38">
        <f>STDEV('Raw Data'!CE329,'Raw Data'!CK329,'Raw Data'!CQ329)</f>
        <v>0.61164722948226813</v>
      </c>
      <c r="Z162" s="38">
        <f>AVERAGE('Raw Data'!K496,'Raw Data'!Q496,'Raw Data'!W496)</f>
        <v>19.688333333333333</v>
      </c>
      <c r="AA162" s="38">
        <f>STDEV('Raw Data'!K496,'Raw Data'!Q496,'Raw Data'!W496)</f>
        <v>0.74696876329156658</v>
      </c>
      <c r="AB162" s="38">
        <f>AVERAGE('Raw Data'!AC496,'Raw Data'!AI496,'Raw Data'!AO496)</f>
        <v>21.737666666666666</v>
      </c>
      <c r="AC162" s="38">
        <f>STDEV('Raw Data'!AC496,'Raw Data'!AI496,'Raw Data'!AO496)</f>
        <v>0.28931701182843234</v>
      </c>
      <c r="AD162" s="38">
        <f>AVERAGE('Raw Data'!AU496,'Raw Data'!BA496,'Raw Data'!BG496)</f>
        <v>34.939666666666668</v>
      </c>
      <c r="AE162" s="38">
        <f>STDEV('Raw Data'!AU496,'Raw Data'!BA496,'Raw Data'!BG496)</f>
        <v>1.6052131737975894</v>
      </c>
      <c r="AF162" s="38">
        <f>AVERAGE('Raw Data'!BM496,'Raw Data'!BS496,'Raw Data'!BY496)</f>
        <v>52.734999999999992</v>
      </c>
      <c r="AG162" s="38">
        <f>STDEV('Raw Data'!BM496,'Raw Data'!BS496,'Raw Data'!BY496)</f>
        <v>0.24150362316122684</v>
      </c>
      <c r="AH162" s="38">
        <f>AVERAGE('Raw Data'!CE496,'Raw Data'!CK496,'Raw Data'!CQ496)</f>
        <v>55.526333333333334</v>
      </c>
      <c r="AI162" s="38">
        <f>STDEV('Raw Data'!CE496,'Raw Data'!CK496,'Raw Data'!CQ496)</f>
        <v>2.6390697856125986</v>
      </c>
      <c r="AK162" s="38">
        <f>AVERAGE('Raw Data'!AC663,'Raw Data'!AI663,'Raw Data'!AO663)</f>
        <v>35.643000000000001</v>
      </c>
      <c r="AL162" s="38">
        <f>STDEV('Raw Data'!AC663,'Raw Data'!AI663,'Raw Data'!AO663)</f>
        <v>0.64066918140332141</v>
      </c>
      <c r="AM162" s="38">
        <f>AVERAGE('Raw Data'!AU663,'Raw Data'!BA663,'Raw Data'!BG663)</f>
        <v>43.48533333333333</v>
      </c>
      <c r="AN162" s="38">
        <f>STDEV('Raw Data'!AU663,'Raw Data'!BA663,'Raw Data'!BG663)</f>
        <v>0.87950800640661098</v>
      </c>
      <c r="AO162" s="38">
        <f>AVERAGE('Raw Data'!BM663,'Raw Data'!BS663,'Raw Data'!BY663)</f>
        <v>53.093333333333334</v>
      </c>
      <c r="AP162" s="38">
        <f>STDEV('Raw Data'!BM663,'Raw Data'!BS663,'Raw Data'!BY663)</f>
        <v>1.3839827792762949</v>
      </c>
      <c r="AQ162" s="38">
        <f>AVERAGE('Raw Data'!CE663,'Raw Data'!CK663,'Raw Data'!CQ663)</f>
        <v>56.461000000000006</v>
      </c>
      <c r="AR162" s="38">
        <f>STDEV('Raw Data'!CE663,'Raw Data'!CK663,'Raw Data'!CQ663)</f>
        <v>1.43332027125831</v>
      </c>
      <c r="AS162" s="64"/>
      <c r="AT162" s="38">
        <f>AVERAGE('Raw Data'!AC830,'Raw Data'!AI830,'Raw Data'!AO830)</f>
        <v>44.206999999999994</v>
      </c>
      <c r="AU162" s="38">
        <f>STDEV('Raw Data'!AC830,'Raw Data'!AI830,'Raw Data'!AO830)</f>
        <v>1.8029578475383174</v>
      </c>
      <c r="AV162" s="38">
        <f>AVERAGE('Raw Data'!AU830,'Raw Data'!BA830,'Raw Data'!BG830)</f>
        <v>49.835000000000001</v>
      </c>
      <c r="AW162" s="38">
        <f>STDEV('Raw Data'!AU830,'Raw Data'!BA830,'Raw Data'!BG830)</f>
        <v>1.1779626479646979</v>
      </c>
      <c r="AX162" s="38">
        <f>AVERAGE('Raw Data'!BM830,'Raw Data'!BS830,'Raw Data'!BY830)</f>
        <v>53.713666666666676</v>
      </c>
      <c r="AY162" s="38">
        <f>STDEV('Raw Data'!BM830,'Raw Data'!BS830,'Raw Data'!BY830)</f>
        <v>1.2982920832129174</v>
      </c>
      <c r="AZ162" s="38">
        <f>AVERAGE('Raw Data'!CE830,'Raw Data'!CK830,'Raw Data'!CQ830)</f>
        <v>55.284666666666659</v>
      </c>
      <c r="BA162" s="38">
        <f>STDEV('Raw Data'!CE830,'Raw Data'!CK830,'Raw Data'!CQ830)</f>
        <v>0.22114776357298613</v>
      </c>
      <c r="BB162" s="64"/>
      <c r="BC162" s="38">
        <f>AVERAGE('Raw Data'!AC997,'Raw Data'!AI997,'Raw Data'!AO997)</f>
        <v>24.925333333333331</v>
      </c>
      <c r="BD162" s="38">
        <f>STDEV('Raw Data'!AC997,'Raw Data'!AI997,'Raw Data'!AO997)</f>
        <v>0.8455769233684971</v>
      </c>
      <c r="BE162" s="38">
        <f>AVERAGE('Raw Data'!AU997,'Raw Data'!BA997,'Raw Data'!BG997)</f>
        <v>37.423333333333332</v>
      </c>
      <c r="BF162" s="38">
        <f>STDEV('Raw Data'!AU997,'Raw Data'!BA997,'Raw Data'!BG997)</f>
        <v>0.78545040157436607</v>
      </c>
      <c r="BG162" s="38">
        <f>AVERAGE('Raw Data'!BM997,'Raw Data'!BS997,'Raw Data'!BY997)</f>
        <v>52.128000000000007</v>
      </c>
      <c r="BH162" s="38">
        <f>STDEV('Raw Data'!BM997,'Raw Data'!BS997,'Raw Data'!BY997)</f>
        <v>0.4896570228231179</v>
      </c>
      <c r="BI162" s="38">
        <f>AVERAGE('Raw Data'!CE997,'Raw Data'!CK997,'Raw Data'!CQ997)</f>
        <v>55.483666666666664</v>
      </c>
      <c r="BJ162" s="38">
        <f>STDEV('Raw Data'!CE997,'Raw Data'!CK997,'Raw Data'!CQ997)</f>
        <v>1.1195040568632755</v>
      </c>
      <c r="BK162" s="68"/>
      <c r="BL162" s="68">
        <f t="shared" si="220"/>
        <v>-4.9766666666666701</v>
      </c>
      <c r="BM162" s="64">
        <f t="shared" si="221"/>
        <v>2.2043415494579484</v>
      </c>
      <c r="BN162" s="68">
        <f t="shared" si="222"/>
        <v>-9.2906666666666666</v>
      </c>
      <c r="BO162" s="64">
        <f t="shared" si="223"/>
        <v>0.66054775250040332</v>
      </c>
      <c r="BP162" s="68">
        <f t="shared" si="224"/>
        <v>-7.2469999999999928</v>
      </c>
      <c r="BQ162" s="64">
        <f t="shared" si="225"/>
        <v>1.7538143193242159</v>
      </c>
      <c r="BR162" s="68">
        <f t="shared" si="226"/>
        <v>-0.1773333333333369</v>
      </c>
      <c r="BS162" s="64">
        <f t="shared" si="227"/>
        <v>2.9293226748402654</v>
      </c>
      <c r="BT162" s="68">
        <f t="shared" si="228"/>
        <v>7.1666666666665435E-2</v>
      </c>
      <c r="BU162" s="64">
        <f t="shared" si="229"/>
        <v>2.0431555659485827</v>
      </c>
      <c r="BW162" s="68">
        <f t="shared" si="230"/>
        <v>10.094333333333335</v>
      </c>
      <c r="BX162" s="64">
        <f t="shared" si="231"/>
        <v>1.0024628006398373</v>
      </c>
      <c r="BY162" s="68">
        <f t="shared" si="232"/>
        <v>11.440333333333339</v>
      </c>
      <c r="BZ162" s="64">
        <f t="shared" si="233"/>
        <v>0.64821858453251124</v>
      </c>
      <c r="CA162" s="68">
        <f t="shared" si="234"/>
        <v>6.8440000000000012</v>
      </c>
      <c r="CB162" s="64">
        <f t="shared" si="235"/>
        <v>2.1520291974475301</v>
      </c>
      <c r="CC162" s="68">
        <f t="shared" si="236"/>
        <v>1.4466666666666725</v>
      </c>
      <c r="CD162" s="64">
        <f t="shared" si="237"/>
        <v>2.6438196484127521</v>
      </c>
      <c r="CE162" s="68">
        <f t="shared" si="238"/>
        <v>0.56099999999999994</v>
      </c>
      <c r="CF162" s="64">
        <f t="shared" si="239"/>
        <v>3.2810153408155021</v>
      </c>
      <c r="CH162" s="68">
        <f t="shared" si="240"/>
        <v>-2.4649999999999963</v>
      </c>
      <c r="CI162" s="64">
        <f t="shared" si="241"/>
        <v>0.86425690624952556</v>
      </c>
      <c r="CJ162" s="68">
        <f t="shared" si="242"/>
        <v>-1.7016666666666609</v>
      </c>
      <c r="CK162" s="64">
        <f t="shared" si="243"/>
        <v>1.6816820944122171</v>
      </c>
      <c r="CL162" s="68">
        <f t="shared" si="244"/>
        <v>1.0883333333333312</v>
      </c>
      <c r="CM162" s="64">
        <f t="shared" si="245"/>
        <v>2.9743682802683775</v>
      </c>
      <c r="CN162" s="68">
        <f t="shared" si="246"/>
        <v>-0.37366666666667214</v>
      </c>
      <c r="CO162" s="64">
        <f t="shared" si="247"/>
        <v>2.4196651283459318</v>
      </c>
      <c r="CQ162" s="68">
        <f t="shared" si="248"/>
        <v>-8.563999999999993</v>
      </c>
      <c r="CR162" s="64">
        <f t="shared" si="249"/>
        <v>1.9134037733839673</v>
      </c>
      <c r="CS162" s="68">
        <f t="shared" si="250"/>
        <v>-6.3496666666666712</v>
      </c>
      <c r="CT162" s="64">
        <f t="shared" si="251"/>
        <v>1.4700783425835964</v>
      </c>
      <c r="CU162" s="68">
        <f t="shared" si="252"/>
        <v>-0.62033333333334184</v>
      </c>
      <c r="CV162" s="64">
        <f t="shared" si="253"/>
        <v>1.8976223719872916</v>
      </c>
      <c r="CW162" s="68">
        <f t="shared" si="254"/>
        <v>1.1763333333333463</v>
      </c>
      <c r="CX162" s="64">
        <f t="shared" si="255"/>
        <v>1.4502804326520196</v>
      </c>
      <c r="CZ162" s="68">
        <f t="shared" si="256"/>
        <v>10.71766666666667</v>
      </c>
      <c r="DA162" s="64">
        <f t="shared" si="257"/>
        <v>1.060875738874886</v>
      </c>
      <c r="DB162" s="68">
        <f t="shared" si="258"/>
        <v>6.0619999999999976</v>
      </c>
      <c r="DC162" s="64">
        <f t="shared" si="259"/>
        <v>1.1791805063969909</v>
      </c>
      <c r="DD162" s="68">
        <f t="shared" si="260"/>
        <v>0.96533333333332649</v>
      </c>
      <c r="DE162" s="64">
        <f t="shared" si="261"/>
        <v>1.4680505213831496</v>
      </c>
      <c r="DF162" s="68">
        <f t="shared" si="262"/>
        <v>0.97733333333334116</v>
      </c>
      <c r="DG162" s="64">
        <f t="shared" si="263"/>
        <v>1.8187073248143384</v>
      </c>
    </row>
    <row r="163" spans="1:111" ht="15.75" customHeight="1" x14ac:dyDescent="0.25">
      <c r="A163" s="63">
        <f>'Raw Data'!B163</f>
        <v>426</v>
      </c>
      <c r="B163" s="63">
        <f>'Raw Data'!C163</f>
        <v>435</v>
      </c>
      <c r="C163" s="63" t="str">
        <f>'Raw Data'!D163</f>
        <v>TDTRYFDEEF</v>
      </c>
      <c r="D163" s="38">
        <f>AVERAGE('Raw Data'!K163,'Raw Data'!Q163,'Raw Data'!W163)</f>
        <v>18.845666666666666</v>
      </c>
      <c r="E163" s="38">
        <f>STDEV('Raw Data'!K163,'Raw Data'!Q163,'Raw Data'!W163)</f>
        <v>0.70142877994371788</v>
      </c>
      <c r="F163" s="38">
        <f>AVERAGE('Raw Data'!AC163,'Raw Data'!AI163,'Raw Data'!AO163)</f>
        <v>22.766000000000002</v>
      </c>
      <c r="G163" s="38">
        <f>STDEV('Raw Data'!AC163,'Raw Data'!AI163,'Raw Data'!AO163)</f>
        <v>0.14994332262558463</v>
      </c>
      <c r="H163" s="38">
        <f>AVERAGE('Raw Data'!AU163,'Raw Data'!BA163,'Raw Data'!BG163)</f>
        <v>30.043333333333337</v>
      </c>
      <c r="I163" s="38">
        <f>STDEV('Raw Data'!AU163,'Raw Data'!BA163,'Raw Data'!BG163)</f>
        <v>0.27027825168395059</v>
      </c>
      <c r="J163" s="38">
        <f>AVERAGE('Raw Data'!BM163,'Raw Data'!BS163,'Raw Data'!BY163)</f>
        <v>38.758000000000003</v>
      </c>
      <c r="K163" s="38">
        <f>STDEV('Raw Data'!BM163,'Raw Data'!BS163,'Raw Data'!BY163)</f>
        <v>0.84106063990653845</v>
      </c>
      <c r="L163" s="38">
        <f>AVERAGE('Raw Data'!CE163,'Raw Data'!CK163,'Raw Data'!CQ163)</f>
        <v>39.246000000000002</v>
      </c>
      <c r="M163" s="38">
        <f>STDEV('Raw Data'!CE163,'Raw Data'!CK163,'Raw Data'!CQ163)</f>
        <v>0.4387117504694833</v>
      </c>
      <c r="O163" s="38">
        <f>AVERAGE('Raw Data'!K330,'Raw Data'!Q330,'Raw Data'!W330)</f>
        <v>22.774333333333335</v>
      </c>
      <c r="P163" s="38">
        <f>STDEV('Raw Data'!K330,'Raw Data'!Q330,'Raw Data'!W330)</f>
        <v>1.3700643537196842</v>
      </c>
      <c r="Q163" s="38">
        <f>AVERAGE('Raw Data'!AC330,'Raw Data'!AI330,'Raw Data'!AO330)</f>
        <v>29.434333333333331</v>
      </c>
      <c r="R163" s="38">
        <f>STDEV('Raw Data'!AC330,'Raw Data'!AI330,'Raw Data'!AO330)</f>
        <v>0.5599699396693838</v>
      </c>
      <c r="S163" s="38">
        <f>AVERAGE('Raw Data'!AU330,'Raw Data'!BA330,'Raw Data'!BG330)</f>
        <v>34.653333333333336</v>
      </c>
      <c r="T163" s="38">
        <f>STDEV('Raw Data'!AU330,'Raw Data'!BA330,'Raw Data'!BG330)</f>
        <v>1.7159901903371493</v>
      </c>
      <c r="U163" s="38">
        <f>AVERAGE('Raw Data'!BM330,'Raw Data'!BS330,'Raw Data'!BY330)</f>
        <v>38.044333333333334</v>
      </c>
      <c r="V163" s="38">
        <f>STDEV('Raw Data'!BM330,'Raw Data'!BS330,'Raw Data'!BY330)</f>
        <v>0.31554133379532362</v>
      </c>
      <c r="W163" s="38">
        <f>AVERAGE('Raw Data'!CE330,'Raw Data'!CK330,'Raw Data'!CQ330)</f>
        <v>38.789000000000001</v>
      </c>
      <c r="X163" s="38">
        <f>STDEV('Raw Data'!CE330,'Raw Data'!CK330,'Raw Data'!CQ330)</f>
        <v>0.29320811721369411</v>
      </c>
      <c r="Z163" s="38">
        <f>AVERAGE('Raw Data'!K497,'Raw Data'!Q497,'Raw Data'!W497)</f>
        <v>12.599333333333334</v>
      </c>
      <c r="AA163" s="38">
        <f>STDEV('Raw Data'!K497,'Raw Data'!Q497,'Raw Data'!W497)</f>
        <v>0.94445557509780842</v>
      </c>
      <c r="AB163" s="38">
        <f>AVERAGE('Raw Data'!AC497,'Raw Data'!AI497,'Raw Data'!AO497)</f>
        <v>16.058666666666667</v>
      </c>
      <c r="AC163" s="38">
        <f>STDEV('Raw Data'!AC497,'Raw Data'!AI497,'Raw Data'!AO497)</f>
        <v>0.65190822462470499</v>
      </c>
      <c r="AD163" s="38">
        <f>AVERAGE('Raw Data'!AU497,'Raw Data'!BA497,'Raw Data'!BG497)</f>
        <v>28.875333333333334</v>
      </c>
      <c r="AE163" s="38">
        <f>STDEV('Raw Data'!AU497,'Raw Data'!BA497,'Raw Data'!BG497)</f>
        <v>1.2432989718218765</v>
      </c>
      <c r="AF163" s="38">
        <f>AVERAGE('Raw Data'!BM497,'Raw Data'!BS497,'Raw Data'!BY497)</f>
        <v>36.143333333333331</v>
      </c>
      <c r="AG163" s="38">
        <f>STDEV('Raw Data'!BM497,'Raw Data'!BS497,'Raw Data'!BY497)</f>
        <v>0.38585791858316698</v>
      </c>
      <c r="AH163" s="38">
        <f>AVERAGE('Raw Data'!CE497,'Raw Data'!CK497,'Raw Data'!CQ497)</f>
        <v>39.281666666666666</v>
      </c>
      <c r="AI163" s="38">
        <f>STDEV('Raw Data'!CE497,'Raw Data'!CK497,'Raw Data'!CQ497)</f>
        <v>2.2040209466639205</v>
      </c>
      <c r="AK163" s="38">
        <f>AVERAGE('Raw Data'!AC664,'Raw Data'!AI664,'Raw Data'!AO664)</f>
        <v>26.602</v>
      </c>
      <c r="AL163" s="38">
        <f>STDEV('Raw Data'!AC664,'Raw Data'!AI664,'Raw Data'!AO664)</f>
        <v>1.8567818934920703</v>
      </c>
      <c r="AM163" s="38">
        <f>AVERAGE('Raw Data'!AU664,'Raw Data'!BA664,'Raw Data'!BG664)</f>
        <v>33.436</v>
      </c>
      <c r="AN163" s="38">
        <f>STDEV('Raw Data'!AU664,'Raw Data'!BA664,'Raw Data'!BG664)</f>
        <v>0.35655153905151127</v>
      </c>
      <c r="AO163" s="38">
        <f>AVERAGE('Raw Data'!BM664,'Raw Data'!BS664,'Raw Data'!BY664)</f>
        <v>38.30866666666666</v>
      </c>
      <c r="AP163" s="38">
        <f>STDEV('Raw Data'!BM664,'Raw Data'!BS664,'Raw Data'!BY664)</f>
        <v>2.0302444023647337</v>
      </c>
      <c r="AQ163" s="38">
        <f>AVERAGE('Raw Data'!CE664,'Raw Data'!CK664,'Raw Data'!CQ664)</f>
        <v>39.49966666666667</v>
      </c>
      <c r="AR163" s="38">
        <f>STDEV('Raw Data'!CE664,'Raw Data'!CK664,'Raw Data'!CQ664)</f>
        <v>1.0685547872399099</v>
      </c>
      <c r="AS163" s="64"/>
      <c r="AT163" s="38">
        <f>AVERAGE('Raw Data'!AC831,'Raw Data'!AI831,'Raw Data'!AO831)</f>
        <v>30.892666666666667</v>
      </c>
      <c r="AU163" s="38">
        <f>STDEV('Raw Data'!AC831,'Raw Data'!AI831,'Raw Data'!AO831)</f>
        <v>1.151288987758214</v>
      </c>
      <c r="AV163" s="38">
        <f>AVERAGE('Raw Data'!AU831,'Raw Data'!BA831,'Raw Data'!BG831)</f>
        <v>35.710999999999999</v>
      </c>
      <c r="AW163" s="38">
        <f>STDEV('Raw Data'!AU831,'Raw Data'!BA831,'Raw Data'!BG831)</f>
        <v>0.25405314404667095</v>
      </c>
      <c r="AX163" s="38">
        <f>AVERAGE('Raw Data'!BM831,'Raw Data'!BS831,'Raw Data'!BY831)</f>
        <v>37.160333333333334</v>
      </c>
      <c r="AY163" s="38">
        <f>STDEV('Raw Data'!BM831,'Raw Data'!BS831,'Raw Data'!BY831)</f>
        <v>0.31184985703593332</v>
      </c>
      <c r="AZ163" s="38">
        <f>AVERAGE('Raw Data'!CE831,'Raw Data'!CK831,'Raw Data'!CQ831)</f>
        <v>38.783666666666669</v>
      </c>
      <c r="BA163" s="38">
        <f>STDEV('Raw Data'!CE831,'Raw Data'!CK831,'Raw Data'!CQ831)</f>
        <v>0.4604436266616514</v>
      </c>
      <c r="BB163" s="64"/>
      <c r="BC163" s="38">
        <f>AVERAGE('Raw Data'!AC998,'Raw Data'!AI998,'Raw Data'!AO998)</f>
        <v>21.040666666666667</v>
      </c>
      <c r="BD163" s="38">
        <f>STDEV('Raw Data'!AC998,'Raw Data'!AI998,'Raw Data'!AO998)</f>
        <v>4.9191732367678744</v>
      </c>
      <c r="BE163" s="38">
        <f>AVERAGE('Raw Data'!AU998,'Raw Data'!BA998,'Raw Data'!BG998)</f>
        <v>29.207666666666668</v>
      </c>
      <c r="BF163" s="38">
        <f>STDEV('Raw Data'!AU998,'Raw Data'!BA998,'Raw Data'!BG998)</f>
        <v>0.4037429049944205</v>
      </c>
      <c r="BG163" s="38">
        <f>AVERAGE('Raw Data'!BM998,'Raw Data'!BS998,'Raw Data'!BY998)</f>
        <v>36.825333333333333</v>
      </c>
      <c r="BH163" s="38">
        <f>STDEV('Raw Data'!BM998,'Raw Data'!BS998,'Raw Data'!BY998)</f>
        <v>0.51198274710514546</v>
      </c>
      <c r="BI163" s="38">
        <f>AVERAGE('Raw Data'!CE998,'Raw Data'!CK998,'Raw Data'!CQ998)</f>
        <v>38.593666666666671</v>
      </c>
      <c r="BJ163" s="38">
        <f>STDEV('Raw Data'!CE998,'Raw Data'!CK998,'Raw Data'!CQ998)</f>
        <v>0.32353722093962056</v>
      </c>
      <c r="BK163" s="68"/>
      <c r="BL163" s="68">
        <f t="shared" si="220"/>
        <v>-3.9286666666666683</v>
      </c>
      <c r="BM163" s="64">
        <f t="shared" si="221"/>
        <v>1.5391811675909592</v>
      </c>
      <c r="BN163" s="68">
        <f t="shared" si="222"/>
        <v>-6.6683333333333294</v>
      </c>
      <c r="BO163" s="64">
        <f t="shared" si="223"/>
        <v>0.57969762232851485</v>
      </c>
      <c r="BP163" s="68">
        <f t="shared" si="224"/>
        <v>-4.6099999999999994</v>
      </c>
      <c r="BQ163" s="64">
        <f t="shared" si="225"/>
        <v>1.7371449757192572</v>
      </c>
      <c r="BR163" s="68">
        <f t="shared" si="226"/>
        <v>0.71366666666666845</v>
      </c>
      <c r="BS163" s="64">
        <f t="shared" si="227"/>
        <v>0.89830358639678598</v>
      </c>
      <c r="BT163" s="68">
        <f t="shared" si="228"/>
        <v>0.45700000000000074</v>
      </c>
      <c r="BU163" s="64">
        <f t="shared" si="229"/>
        <v>0.52767319431632831</v>
      </c>
      <c r="BW163" s="68">
        <f t="shared" si="230"/>
        <v>6.2463333333333324</v>
      </c>
      <c r="BX163" s="64">
        <f t="shared" si="231"/>
        <v>1.1764347269044146</v>
      </c>
      <c r="BY163" s="68">
        <f t="shared" si="232"/>
        <v>6.7073333333333345</v>
      </c>
      <c r="BZ163" s="64">
        <f t="shared" si="233"/>
        <v>0.66892999135435316</v>
      </c>
      <c r="CA163" s="68">
        <f t="shared" si="234"/>
        <v>1.1680000000000028</v>
      </c>
      <c r="CB163" s="64">
        <f t="shared" si="235"/>
        <v>1.2723374814359076</v>
      </c>
      <c r="CC163" s="68">
        <f t="shared" si="236"/>
        <v>2.6146666666666718</v>
      </c>
      <c r="CD163" s="64">
        <f t="shared" si="237"/>
        <v>0.92534822274283857</v>
      </c>
      <c r="CE163" s="68">
        <f t="shared" si="238"/>
        <v>-3.5666666666664071E-2</v>
      </c>
      <c r="CF163" s="64">
        <f t="shared" si="239"/>
        <v>2.2472597387336699</v>
      </c>
      <c r="CH163" s="68">
        <f t="shared" si="240"/>
        <v>-3.8359999999999985</v>
      </c>
      <c r="CI163" s="64">
        <f t="shared" si="241"/>
        <v>1.8628263472476436</v>
      </c>
      <c r="CJ163" s="68">
        <f t="shared" si="242"/>
        <v>-3.3926666666666634</v>
      </c>
      <c r="CK163" s="64">
        <f t="shared" si="243"/>
        <v>0.44741405133649331</v>
      </c>
      <c r="CL163" s="68">
        <f t="shared" si="244"/>
        <v>0.44933333333334247</v>
      </c>
      <c r="CM163" s="64">
        <f t="shared" si="245"/>
        <v>2.1975612240238793</v>
      </c>
      <c r="CN163" s="68">
        <f t="shared" si="246"/>
        <v>-0.2536666666666676</v>
      </c>
      <c r="CO163" s="64">
        <f t="shared" si="247"/>
        <v>1.1551092300442098</v>
      </c>
      <c r="CQ163" s="68">
        <f t="shared" si="248"/>
        <v>-4.2906666666666666</v>
      </c>
      <c r="CR163" s="64">
        <f t="shared" si="249"/>
        <v>2.1847437683475222</v>
      </c>
      <c r="CS163" s="68">
        <f t="shared" si="250"/>
        <v>-2.2749999999999986</v>
      </c>
      <c r="CT163" s="64">
        <f t="shared" si="251"/>
        <v>0.43780360893898523</v>
      </c>
      <c r="CU163" s="68">
        <f t="shared" si="252"/>
        <v>1.1483333333333263</v>
      </c>
      <c r="CV163" s="64">
        <f t="shared" si="253"/>
        <v>2.0540551761495278</v>
      </c>
      <c r="CW163" s="68">
        <f t="shared" si="254"/>
        <v>0.71600000000000108</v>
      </c>
      <c r="CX163" s="64">
        <f t="shared" si="255"/>
        <v>1.1635367061965272</v>
      </c>
      <c r="CZ163" s="68">
        <f t="shared" si="256"/>
        <v>5.5613333333333337</v>
      </c>
      <c r="DA163" s="64">
        <f t="shared" si="257"/>
        <v>5.2579372698172548</v>
      </c>
      <c r="DB163" s="68">
        <f t="shared" si="258"/>
        <v>4.2283333333333317</v>
      </c>
      <c r="DC163" s="64">
        <f t="shared" si="259"/>
        <v>0.53864397641980089</v>
      </c>
      <c r="DD163" s="68">
        <f t="shared" si="260"/>
        <v>1.4833333333333272</v>
      </c>
      <c r="DE163" s="64">
        <f t="shared" si="261"/>
        <v>2.0938048301278385</v>
      </c>
      <c r="DF163" s="68">
        <f t="shared" si="262"/>
        <v>0.90599999999999881</v>
      </c>
      <c r="DG163" s="64">
        <f t="shared" si="263"/>
        <v>1.1164612248827372</v>
      </c>
    </row>
    <row r="164" spans="1:111" ht="15.75" customHeight="1" x14ac:dyDescent="0.25">
      <c r="A164" s="63">
        <f>'Raw Data'!B164</f>
        <v>431</v>
      </c>
      <c r="B164" s="63">
        <f>'Raw Data'!C164</f>
        <v>435</v>
      </c>
      <c r="C164" s="63" t="str">
        <f>'Raw Data'!D164</f>
        <v>FDEEF</v>
      </c>
      <c r="D164" s="38">
        <f>AVERAGE('Raw Data'!K164,'Raw Data'!Q164,'Raw Data'!W164)</f>
        <v>22.890666666666664</v>
      </c>
      <c r="E164" s="38">
        <f>STDEV('Raw Data'!K164,'Raw Data'!Q164,'Raw Data'!W164)</f>
        <v>0.18055839314009581</v>
      </c>
      <c r="F164" s="38">
        <f>AVERAGE('Raw Data'!AC164,'Raw Data'!AI164,'Raw Data'!AO164)</f>
        <v>29.498666666666665</v>
      </c>
      <c r="G164" s="38">
        <f>STDEV('Raw Data'!AC164,'Raw Data'!AI164,'Raw Data'!AO164)</f>
        <v>1.3933249202297844</v>
      </c>
      <c r="H164" s="38">
        <f>AVERAGE('Raw Data'!AU164,'Raw Data'!BA164,'Raw Data'!BG164)</f>
        <v>37.171333333333337</v>
      </c>
      <c r="I164" s="38">
        <f>STDEV('Raw Data'!AU164,'Raw Data'!BA164,'Raw Data'!BG164)</f>
        <v>0.35889320602838726</v>
      </c>
      <c r="J164" s="38">
        <f>AVERAGE('Raw Data'!BM164,'Raw Data'!BS164,'Raw Data'!BY164)</f>
        <v>36.80533333333333</v>
      </c>
      <c r="K164" s="38">
        <f>STDEV('Raw Data'!BM164,'Raw Data'!BS164,'Raw Data'!BY164)</f>
        <v>0.48985133799279507</v>
      </c>
      <c r="L164" s="38">
        <f>AVERAGE('Raw Data'!CE164,'Raw Data'!CK164,'Raw Data'!CQ164)</f>
        <v>36.878999999999998</v>
      </c>
      <c r="M164" s="38">
        <f>STDEV('Raw Data'!CE164,'Raw Data'!CK164,'Raw Data'!CQ164)</f>
        <v>1.1856124999341078</v>
      </c>
      <c r="O164" s="38">
        <f>AVERAGE('Raw Data'!K331,'Raw Data'!Q331,'Raw Data'!W331)</f>
        <v>26.659999999999997</v>
      </c>
      <c r="P164" s="38">
        <f>STDEV('Raw Data'!K331,'Raw Data'!Q331,'Raw Data'!W331)</f>
        <v>0.37341264038593952</v>
      </c>
      <c r="Q164" s="38">
        <f>AVERAGE('Raw Data'!AC331,'Raw Data'!AI331,'Raw Data'!AO331)</f>
        <v>32.292999999999999</v>
      </c>
      <c r="R164" s="38">
        <f>STDEV('Raw Data'!AC331,'Raw Data'!AI331,'Raw Data'!AO331)</f>
        <v>0.93470155664789467</v>
      </c>
      <c r="S164" s="38">
        <f>AVERAGE('Raw Data'!AU331,'Raw Data'!BA331,'Raw Data'!BG331)</f>
        <v>37.597666666666669</v>
      </c>
      <c r="T164" s="38">
        <f>STDEV('Raw Data'!AU331,'Raw Data'!BA331,'Raw Data'!BG331)</f>
        <v>2.3979502357916744</v>
      </c>
      <c r="U164" s="38">
        <f>AVERAGE('Raw Data'!BM331,'Raw Data'!BS331,'Raw Data'!BY331)</f>
        <v>38.156333333333336</v>
      </c>
      <c r="V164" s="38">
        <f>STDEV('Raw Data'!BM331,'Raw Data'!BS331,'Raw Data'!BY331)</f>
        <v>0.49809269552296415</v>
      </c>
      <c r="W164" s="38">
        <f>AVERAGE('Raw Data'!CE331,'Raw Data'!CK331,'Raw Data'!CQ331)</f>
        <v>36.728333333333332</v>
      </c>
      <c r="X164" s="38">
        <f>STDEV('Raw Data'!CE331,'Raw Data'!CK331,'Raw Data'!CQ331)</f>
        <v>0.66778314843468112</v>
      </c>
      <c r="Z164" s="38">
        <f>AVERAGE('Raw Data'!K498,'Raw Data'!Q498,'Raw Data'!W498)</f>
        <v>17.391000000000002</v>
      </c>
      <c r="AA164" s="38">
        <f>STDEV('Raw Data'!K498,'Raw Data'!Q498,'Raw Data'!W498)</f>
        <v>1.2071292391455029</v>
      </c>
      <c r="AB164" s="38">
        <f>AVERAGE('Raw Data'!AC498,'Raw Data'!AI498,'Raw Data'!AO498)</f>
        <v>25.274333333333331</v>
      </c>
      <c r="AC164" s="38">
        <f>STDEV('Raw Data'!AC498,'Raw Data'!AI498,'Raw Data'!AO498)</f>
        <v>0.69506930110121734</v>
      </c>
      <c r="AD164" s="38">
        <f>AVERAGE('Raw Data'!AU498,'Raw Data'!BA498,'Raw Data'!BG498)</f>
        <v>37.820666666666661</v>
      </c>
      <c r="AE164" s="38">
        <f>STDEV('Raw Data'!AU498,'Raw Data'!BA498,'Raw Data'!BG498)</f>
        <v>2.1242062831404422</v>
      </c>
      <c r="AF164" s="38">
        <f>AVERAGE('Raw Data'!BM498,'Raw Data'!BS498,'Raw Data'!BY498)</f>
        <v>36.708666666666666</v>
      </c>
      <c r="AG164" s="38">
        <f>STDEV('Raw Data'!BM498,'Raw Data'!BS498,'Raw Data'!BY498)</f>
        <v>8.0002083306206728E-2</v>
      </c>
      <c r="AH164" s="38">
        <f>AVERAGE('Raw Data'!CE498,'Raw Data'!CK498,'Raw Data'!CQ498)</f>
        <v>37.228333333333332</v>
      </c>
      <c r="AI164" s="38">
        <f>STDEV('Raw Data'!CE498,'Raw Data'!CK498,'Raw Data'!CQ498)</f>
        <v>0.69689047441713337</v>
      </c>
      <c r="AK164" s="38">
        <f>AVERAGE('Raw Data'!AC665,'Raw Data'!AI665,'Raw Data'!AO665)</f>
        <v>32.226666666666667</v>
      </c>
      <c r="AL164" s="38">
        <f>STDEV('Raw Data'!AC665,'Raw Data'!AI665,'Raw Data'!AO665)</f>
        <v>1.111172503859474</v>
      </c>
      <c r="AM164" s="38">
        <f>AVERAGE('Raw Data'!AU665,'Raw Data'!BA665,'Raw Data'!BG665)</f>
        <v>39.575333333333333</v>
      </c>
      <c r="AN164" s="38">
        <f>STDEV('Raw Data'!AU665,'Raw Data'!BA665,'Raw Data'!BG665)</f>
        <v>1.4153453053348251</v>
      </c>
      <c r="AO164" s="38">
        <f>AVERAGE('Raw Data'!BM665,'Raw Data'!BS665,'Raw Data'!BY665)</f>
        <v>37.913333333333334</v>
      </c>
      <c r="AP164" s="38">
        <f>STDEV('Raw Data'!BM665,'Raw Data'!BS665,'Raw Data'!BY665)</f>
        <v>0.45437906348481094</v>
      </c>
      <c r="AQ164" s="38">
        <f>AVERAGE('Raw Data'!CE665,'Raw Data'!CK665,'Raw Data'!CQ665)</f>
        <v>38.519333333333329</v>
      </c>
      <c r="AR164" s="38">
        <f>STDEV('Raw Data'!CE665,'Raw Data'!CK665,'Raw Data'!CQ665)</f>
        <v>1.1632266904319788</v>
      </c>
      <c r="AS164" s="64"/>
      <c r="AT164" s="38">
        <f>AVERAGE('Raw Data'!AC832,'Raw Data'!AI832,'Raw Data'!AO832)</f>
        <v>33.965000000000003</v>
      </c>
      <c r="AU164" s="38">
        <f>STDEV('Raw Data'!AC832,'Raw Data'!AI832,'Raw Data'!AO832)</f>
        <v>0.10153324578678896</v>
      </c>
      <c r="AV164" s="38">
        <f>AVERAGE('Raw Data'!AU832,'Raw Data'!BA832,'Raw Data'!BG832)</f>
        <v>40.167666666666669</v>
      </c>
      <c r="AW164" s="38">
        <f>STDEV('Raw Data'!AU832,'Raw Data'!BA832,'Raw Data'!BG832)</f>
        <v>1.5690329293336485</v>
      </c>
      <c r="AX164" s="38">
        <f>AVERAGE('Raw Data'!BM832,'Raw Data'!BS832,'Raw Data'!BY832)</f>
        <v>36.449000000000005</v>
      </c>
      <c r="AY164" s="38">
        <f>STDEV('Raw Data'!BM832,'Raw Data'!BS832,'Raw Data'!BY832)</f>
        <v>0.8361524980528372</v>
      </c>
      <c r="AZ164" s="38">
        <f>AVERAGE('Raw Data'!CE832,'Raw Data'!CK832,'Raw Data'!CQ832)</f>
        <v>37.157000000000004</v>
      </c>
      <c r="BA164" s="38">
        <f>STDEV('Raw Data'!CE832,'Raw Data'!CK832,'Raw Data'!CQ832)</f>
        <v>0.42136326370484806</v>
      </c>
      <c r="BB164" s="64"/>
      <c r="BC164" s="38">
        <f>AVERAGE('Raw Data'!AC999,'Raw Data'!AI999,'Raw Data'!AO999)</f>
        <v>27.606666666666669</v>
      </c>
      <c r="BD164" s="38">
        <f>STDEV('Raw Data'!AC999,'Raw Data'!AI999,'Raw Data'!AO999)</f>
        <v>0.28952777644525457</v>
      </c>
      <c r="BE164" s="38">
        <f>AVERAGE('Raw Data'!AU999,'Raw Data'!BA999,'Raw Data'!BG999)</f>
        <v>38.045999999999999</v>
      </c>
      <c r="BF164" s="38">
        <f>STDEV('Raw Data'!AU999,'Raw Data'!BA999,'Raw Data'!BG999)</f>
        <v>0.50305367506857612</v>
      </c>
      <c r="BG164" s="38">
        <f>AVERAGE('Raw Data'!BM999,'Raw Data'!BS999,'Raw Data'!BY999)</f>
        <v>38.103000000000002</v>
      </c>
      <c r="BH164" s="38">
        <f>STDEV('Raw Data'!BM999,'Raw Data'!BS999,'Raw Data'!BY999)</f>
        <v>1.3432166616000549</v>
      </c>
      <c r="BI164" s="38">
        <f>AVERAGE('Raw Data'!CE999,'Raw Data'!CK999,'Raw Data'!CQ999)</f>
        <v>36.311</v>
      </c>
      <c r="BJ164" s="38">
        <f>STDEV('Raw Data'!CE999,'Raw Data'!CK999,'Raw Data'!CQ999)</f>
        <v>0.5646627311944703</v>
      </c>
      <c r="BK164" s="68"/>
      <c r="BL164" s="68">
        <f t="shared" si="220"/>
        <v>-3.7693333333333321</v>
      </c>
      <c r="BM164" s="64">
        <f t="shared" si="221"/>
        <v>0.41477503942900468</v>
      </c>
      <c r="BN164" s="68">
        <f t="shared" si="222"/>
        <v>-2.7943333333333342</v>
      </c>
      <c r="BO164" s="64">
        <f t="shared" si="223"/>
        <v>1.6778025310903939</v>
      </c>
      <c r="BP164" s="68">
        <f t="shared" si="224"/>
        <v>-0.42633333333333212</v>
      </c>
      <c r="BQ164" s="64">
        <f t="shared" si="225"/>
        <v>2.4246586701362074</v>
      </c>
      <c r="BR164" s="68">
        <f t="shared" si="226"/>
        <v>-1.3510000000000062</v>
      </c>
      <c r="BS164" s="64">
        <f t="shared" si="227"/>
        <v>0.69860623148284606</v>
      </c>
      <c r="BT164" s="68">
        <f t="shared" si="228"/>
        <v>0.15066666666666606</v>
      </c>
      <c r="BU164" s="64">
        <f t="shared" si="229"/>
        <v>1.3607392598633068</v>
      </c>
      <c r="BW164" s="68">
        <f t="shared" si="230"/>
        <v>5.4996666666666627</v>
      </c>
      <c r="BX164" s="64">
        <f t="shared" si="231"/>
        <v>1.2205582056310686</v>
      </c>
      <c r="BY164" s="68">
        <f t="shared" si="232"/>
        <v>4.2243333333333339</v>
      </c>
      <c r="BZ164" s="64">
        <f t="shared" si="233"/>
        <v>1.5570727878511876</v>
      </c>
      <c r="CA164" s="68">
        <f t="shared" si="234"/>
        <v>-0.64933333333332399</v>
      </c>
      <c r="CB164" s="64">
        <f t="shared" si="235"/>
        <v>2.1543111814839255</v>
      </c>
      <c r="CC164" s="68">
        <f t="shared" si="236"/>
        <v>9.6666666666664014E-2</v>
      </c>
      <c r="CD164" s="64">
        <f t="shared" si="237"/>
        <v>0.49634128043783016</v>
      </c>
      <c r="CE164" s="68">
        <f t="shared" si="238"/>
        <v>-0.34933333333333394</v>
      </c>
      <c r="CF164" s="64">
        <f t="shared" si="239"/>
        <v>1.3752575516365442</v>
      </c>
      <c r="CH164" s="68">
        <f t="shared" si="240"/>
        <v>-2.7280000000000015</v>
      </c>
      <c r="CI164" s="64">
        <f t="shared" si="241"/>
        <v>1.7821500123914003</v>
      </c>
      <c r="CJ164" s="68">
        <f t="shared" si="242"/>
        <v>-2.4039999999999964</v>
      </c>
      <c r="CK164" s="64">
        <f t="shared" si="243"/>
        <v>1.4601392627645706</v>
      </c>
      <c r="CL164" s="68">
        <f t="shared" si="244"/>
        <v>-1.1080000000000041</v>
      </c>
      <c r="CM164" s="64">
        <f t="shared" si="245"/>
        <v>0.66814269932901715</v>
      </c>
      <c r="CN164" s="68">
        <f t="shared" si="246"/>
        <v>-1.6403333333333308</v>
      </c>
      <c r="CO164" s="64">
        <f t="shared" si="247"/>
        <v>1.6609555482713374</v>
      </c>
      <c r="CQ164" s="68">
        <f t="shared" si="248"/>
        <v>-1.7383333333333368</v>
      </c>
      <c r="CR164" s="64">
        <f t="shared" si="249"/>
        <v>1.1158016550146057</v>
      </c>
      <c r="CS164" s="68">
        <f t="shared" si="250"/>
        <v>-0.59233333333333604</v>
      </c>
      <c r="CT164" s="64">
        <f t="shared" si="251"/>
        <v>2.1130704358034684</v>
      </c>
      <c r="CU164" s="68">
        <f t="shared" si="252"/>
        <v>1.4643333333333288</v>
      </c>
      <c r="CV164" s="64">
        <f t="shared" si="253"/>
        <v>0.95163613494514476</v>
      </c>
      <c r="CW164" s="68">
        <f t="shared" si="254"/>
        <v>1.362333333333325</v>
      </c>
      <c r="CX164" s="64">
        <f t="shared" si="255"/>
        <v>1.2371917124412595</v>
      </c>
      <c r="CZ164" s="68">
        <f t="shared" si="256"/>
        <v>4.6199999999999974</v>
      </c>
      <c r="DA164" s="64">
        <f t="shared" si="257"/>
        <v>1.1482729060056525</v>
      </c>
      <c r="DB164" s="68">
        <f t="shared" si="258"/>
        <v>1.5293333333333337</v>
      </c>
      <c r="DC164" s="64">
        <f t="shared" si="259"/>
        <v>1.5020869925984079</v>
      </c>
      <c r="DD164" s="68">
        <f t="shared" si="260"/>
        <v>-0.18966666666666754</v>
      </c>
      <c r="DE164" s="64">
        <f t="shared" si="261"/>
        <v>1.4179884813824584</v>
      </c>
      <c r="DF164" s="68">
        <f t="shared" si="262"/>
        <v>2.2083333333333286</v>
      </c>
      <c r="DG164" s="64">
        <f t="shared" si="263"/>
        <v>1.2930353178986771</v>
      </c>
    </row>
    <row r="165" spans="1:111" ht="15.75" customHeight="1" x14ac:dyDescent="0.25">
      <c r="A165" s="63">
        <f>'Raw Data'!B165</f>
        <v>435</v>
      </c>
      <c r="B165" s="63">
        <f>'Raw Data'!C165</f>
        <v>439</v>
      </c>
      <c r="C165" s="63" t="str">
        <f>'Raw Data'!D165</f>
        <v>FTAQM</v>
      </c>
      <c r="D165" s="38">
        <f>AVERAGE('Raw Data'!K165,'Raw Data'!Q165,'Raw Data'!W165)</f>
        <v>59.610666666666667</v>
      </c>
      <c r="E165" s="38">
        <f>STDEV('Raw Data'!K165,'Raw Data'!Q165,'Raw Data'!W165)</f>
        <v>0.66966882362353752</v>
      </c>
      <c r="F165" s="38">
        <f>AVERAGE('Raw Data'!AC165,'Raw Data'!AI165,'Raw Data'!AO165)</f>
        <v>65.584666666666678</v>
      </c>
      <c r="G165" s="38">
        <f>STDEV('Raw Data'!AC165,'Raw Data'!AI165,'Raw Data'!AO165)</f>
        <v>1.2416252789522773</v>
      </c>
      <c r="H165" s="38">
        <f>AVERAGE('Raw Data'!AU165,'Raw Data'!BA165,'Raw Data'!BG165)</f>
        <v>67.072333333333333</v>
      </c>
      <c r="I165" s="38">
        <f>STDEV('Raw Data'!AU165,'Raw Data'!BA165,'Raw Data'!BG165)</f>
        <v>2.2030282189146818E-2</v>
      </c>
      <c r="J165" s="38">
        <f>AVERAGE('Raw Data'!BM165,'Raw Data'!BS165,'Raw Data'!BY165)</f>
        <v>67.045666666666662</v>
      </c>
      <c r="K165" s="38">
        <f>STDEV('Raw Data'!BM165,'Raw Data'!BS165,'Raw Data'!BY165)</f>
        <v>1.2929061579764085</v>
      </c>
      <c r="L165" s="38">
        <f>AVERAGE('Raw Data'!CE165,'Raw Data'!CK165,'Raw Data'!CQ165)</f>
        <v>67.538666666666657</v>
      </c>
      <c r="M165" s="38">
        <f>STDEV('Raw Data'!CE165,'Raw Data'!CK165,'Raw Data'!CQ165)</f>
        <v>0.4295606282392837</v>
      </c>
      <c r="O165" s="38">
        <f>AVERAGE('Raw Data'!K332,'Raw Data'!Q332,'Raw Data'!W332)</f>
        <v>60.919333333333334</v>
      </c>
      <c r="P165" s="38">
        <f>STDEV('Raw Data'!K332,'Raw Data'!Q332,'Raw Data'!W332)</f>
        <v>1.1491659294172167</v>
      </c>
      <c r="Q165" s="38">
        <f>AVERAGE('Raw Data'!AC332,'Raw Data'!AI332,'Raw Data'!AO332)</f>
        <v>67.078666666666663</v>
      </c>
      <c r="R165" s="38">
        <f>STDEV('Raw Data'!AC332,'Raw Data'!AI332,'Raw Data'!AO332)</f>
        <v>0.21131571956040718</v>
      </c>
      <c r="S165" s="38">
        <f>AVERAGE('Raw Data'!AU332,'Raw Data'!BA332,'Raw Data'!BG332)</f>
        <v>67.535333333333327</v>
      </c>
      <c r="T165" s="38">
        <f>STDEV('Raw Data'!AU332,'Raw Data'!BA332,'Raw Data'!BG332)</f>
        <v>1.7272015902416598</v>
      </c>
      <c r="U165" s="38">
        <f>AVERAGE('Raw Data'!BM332,'Raw Data'!BS332,'Raw Data'!BY332)</f>
        <v>68.189333333333323</v>
      </c>
      <c r="V165" s="38">
        <f>STDEV('Raw Data'!BM332,'Raw Data'!BS332,'Raw Data'!BY332)</f>
        <v>0.99181718745610059</v>
      </c>
      <c r="W165" s="38">
        <f>AVERAGE('Raw Data'!CE332,'Raw Data'!CK332,'Raw Data'!CQ332)</f>
        <v>67.062333333333328</v>
      </c>
      <c r="X165" s="38">
        <f>STDEV('Raw Data'!CE332,'Raw Data'!CK332,'Raw Data'!CQ332)</f>
        <v>0.58275323536925394</v>
      </c>
      <c r="Z165" s="38">
        <f>AVERAGE('Raw Data'!K499,'Raw Data'!Q499,'Raw Data'!W499)</f>
        <v>61.280999999999999</v>
      </c>
      <c r="AA165" s="38">
        <f>STDEV('Raw Data'!K499,'Raw Data'!Q499,'Raw Data'!W499)</f>
        <v>1.8873507888042451</v>
      </c>
      <c r="AB165" s="38">
        <f>AVERAGE('Raw Data'!AC499,'Raw Data'!AI499,'Raw Data'!AO499)</f>
        <v>67.625</v>
      </c>
      <c r="AC165" s="38">
        <f>STDEV('Raw Data'!AC499,'Raw Data'!AI499,'Raw Data'!AO499)</f>
        <v>0.52101151618750496</v>
      </c>
      <c r="AD165" s="38">
        <f>AVERAGE('Raw Data'!AU499,'Raw Data'!BA499,'Raw Data'!BG499)</f>
        <v>67.553999999999988</v>
      </c>
      <c r="AE165" s="38">
        <f>STDEV('Raw Data'!AU499,'Raw Data'!BA499,'Raw Data'!BG499)</f>
        <v>0.61273077285215827</v>
      </c>
      <c r="AF165" s="38">
        <f>AVERAGE('Raw Data'!BM499,'Raw Data'!BS499,'Raw Data'!BY499)</f>
        <v>66.784666666666666</v>
      </c>
      <c r="AG165" s="38">
        <f>STDEV('Raw Data'!BM499,'Raw Data'!BS499,'Raw Data'!BY499)</f>
        <v>0.99366308844262519</v>
      </c>
      <c r="AH165" s="38">
        <f>AVERAGE('Raw Data'!CE499,'Raw Data'!CK499,'Raw Data'!CQ499)</f>
        <v>66.919333333333327</v>
      </c>
      <c r="AI165" s="38">
        <f>STDEV('Raw Data'!CE499,'Raw Data'!CK499,'Raw Data'!CQ499)</f>
        <v>0.8935839822497551</v>
      </c>
      <c r="AK165" s="38">
        <f>AVERAGE('Raw Data'!AC666,'Raw Data'!AI666,'Raw Data'!AO666)</f>
        <v>67.825000000000003</v>
      </c>
      <c r="AL165" s="38">
        <f>STDEV('Raw Data'!AC666,'Raw Data'!AI666,'Raw Data'!AO666)</f>
        <v>0.83118048581520798</v>
      </c>
      <c r="AM165" s="38">
        <f>AVERAGE('Raw Data'!AU666,'Raw Data'!BA666,'Raw Data'!BG666)</f>
        <v>69.88933333333334</v>
      </c>
      <c r="AN165" s="38">
        <f>STDEV('Raw Data'!AU666,'Raw Data'!BA666,'Raw Data'!BG666)</f>
        <v>1.0423465514565371</v>
      </c>
      <c r="AO165" s="38">
        <f>AVERAGE('Raw Data'!BM666,'Raw Data'!BS666,'Raw Data'!BY666)</f>
        <v>66.453333333333333</v>
      </c>
      <c r="AP165" s="38">
        <f>STDEV('Raw Data'!BM666,'Raw Data'!BS666,'Raw Data'!BY666)</f>
        <v>1.0290628422663697</v>
      </c>
      <c r="AQ165" s="38">
        <f>AVERAGE('Raw Data'!CE666,'Raw Data'!CK666,'Raw Data'!CQ666)</f>
        <v>68.587000000000003</v>
      </c>
      <c r="AR165" s="38">
        <f>STDEV('Raw Data'!CE666,'Raw Data'!CK666,'Raw Data'!CQ666)</f>
        <v>2.0029385911704796</v>
      </c>
      <c r="AS165" s="64"/>
      <c r="AT165" s="38">
        <f>AVERAGE('Raw Data'!AC833,'Raw Data'!AI833,'Raw Data'!AO833)</f>
        <v>66.745333333333335</v>
      </c>
      <c r="AU165" s="38">
        <f>STDEV('Raw Data'!AC833,'Raw Data'!AI833,'Raw Data'!AO833)</f>
        <v>2.5618013844428549</v>
      </c>
      <c r="AV165" s="38">
        <f>AVERAGE('Raw Data'!AU833,'Raw Data'!BA833,'Raw Data'!BG833)</f>
        <v>69.63933333333334</v>
      </c>
      <c r="AW165" s="38">
        <f>STDEV('Raw Data'!AU833,'Raw Data'!BA833,'Raw Data'!BG833)</f>
        <v>0.95331334477879159</v>
      </c>
      <c r="AX165" s="38">
        <f>AVERAGE('Raw Data'!BM833,'Raw Data'!BS833,'Raw Data'!BY833)</f>
        <v>65.986333333333334</v>
      </c>
      <c r="AY165" s="38">
        <f>STDEV('Raw Data'!BM833,'Raw Data'!BS833,'Raw Data'!BY833)</f>
        <v>0.90381100531766845</v>
      </c>
      <c r="AZ165" s="38">
        <f>AVERAGE('Raw Data'!CE833,'Raw Data'!CK833,'Raw Data'!CQ833)</f>
        <v>66.855333333333334</v>
      </c>
      <c r="BA165" s="38">
        <f>STDEV('Raw Data'!CE833,'Raw Data'!CK833,'Raw Data'!CQ833)</f>
        <v>0.3703921345457134</v>
      </c>
      <c r="BB165" s="64"/>
      <c r="BC165" s="38">
        <f>AVERAGE('Raw Data'!AC1000,'Raw Data'!AI1000,'Raw Data'!AO1000)</f>
        <v>67.434666666666672</v>
      </c>
      <c r="BD165" s="38">
        <f>STDEV('Raw Data'!AC1000,'Raw Data'!AI1000,'Raw Data'!AO1000)</f>
        <v>2.7824284956370957</v>
      </c>
      <c r="BE165" s="38">
        <f>AVERAGE('Raw Data'!AU1000,'Raw Data'!BA1000,'Raw Data'!BG1000)</f>
        <v>68.521000000000001</v>
      </c>
      <c r="BF165" s="38">
        <f>STDEV('Raw Data'!AU1000,'Raw Data'!BA1000,'Raw Data'!BG1000)</f>
        <v>1.1485277532563178</v>
      </c>
      <c r="BG165" s="38">
        <f>AVERAGE('Raw Data'!BM1000,'Raw Data'!BS1000,'Raw Data'!BY1000)</f>
        <v>67.887333333333331</v>
      </c>
      <c r="BH165" s="38">
        <f>STDEV('Raw Data'!BM1000,'Raw Data'!BS1000,'Raw Data'!BY1000)</f>
        <v>0.42057381436952862</v>
      </c>
      <c r="BI165" s="38">
        <f>AVERAGE('Raw Data'!CE1000,'Raw Data'!CK1000,'Raw Data'!CQ1000)</f>
        <v>66.233999999999995</v>
      </c>
      <c r="BJ165" s="38">
        <f>STDEV('Raw Data'!CE1000,'Raw Data'!CK1000,'Raw Data'!CQ1000)</f>
        <v>0.24596951030565037</v>
      </c>
      <c r="BK165" s="68"/>
      <c r="BL165" s="68">
        <f t="shared" si="220"/>
        <v>-1.3086666666666673</v>
      </c>
      <c r="BM165" s="64">
        <f t="shared" si="221"/>
        <v>1.330052129304212</v>
      </c>
      <c r="BN165" s="68">
        <f t="shared" si="222"/>
        <v>-1.4939999999999856</v>
      </c>
      <c r="BO165" s="64">
        <f t="shared" si="223"/>
        <v>1.2594791251412836</v>
      </c>
      <c r="BP165" s="68">
        <f t="shared" si="224"/>
        <v>-0.46299999999999386</v>
      </c>
      <c r="BQ165" s="64">
        <f t="shared" si="225"/>
        <v>1.7273420815422322</v>
      </c>
      <c r="BR165" s="68">
        <f t="shared" si="226"/>
        <v>-1.1436666666666611</v>
      </c>
      <c r="BS165" s="64">
        <f t="shared" si="227"/>
        <v>1.6295114809864482</v>
      </c>
      <c r="BT165" s="68">
        <f t="shared" si="228"/>
        <v>0.47633333333332928</v>
      </c>
      <c r="BU165" s="64">
        <f t="shared" si="229"/>
        <v>0.72396385729307045</v>
      </c>
      <c r="BW165" s="68">
        <f t="shared" si="230"/>
        <v>-1.6703333333333319</v>
      </c>
      <c r="BX165" s="64">
        <f t="shared" si="231"/>
        <v>2.0026355967407898</v>
      </c>
      <c r="BY165" s="68">
        <f t="shared" si="232"/>
        <v>-2.0403333333333222</v>
      </c>
      <c r="BZ165" s="64">
        <f t="shared" si="233"/>
        <v>1.3465089429087811</v>
      </c>
      <c r="CA165" s="68">
        <f t="shared" si="234"/>
        <v>-0.48166666666665492</v>
      </c>
      <c r="CB165" s="64">
        <f t="shared" si="235"/>
        <v>0.6131266862022372</v>
      </c>
      <c r="CC165" s="68">
        <f t="shared" si="236"/>
        <v>0.26099999999999568</v>
      </c>
      <c r="CD165" s="64">
        <f t="shared" si="237"/>
        <v>1.6306356633738435</v>
      </c>
      <c r="CE165" s="68">
        <f t="shared" si="238"/>
        <v>0.61933333333332996</v>
      </c>
      <c r="CF165" s="64">
        <f t="shared" si="239"/>
        <v>0.9914709610808875</v>
      </c>
      <c r="CH165" s="68">
        <f t="shared" si="240"/>
        <v>-2.2403333333333251</v>
      </c>
      <c r="CI165" s="64">
        <f t="shared" si="241"/>
        <v>1.4941533834694902</v>
      </c>
      <c r="CJ165" s="68">
        <f t="shared" si="242"/>
        <v>-2.8170000000000073</v>
      </c>
      <c r="CK165" s="64">
        <f t="shared" si="243"/>
        <v>1.0425793335121645</v>
      </c>
      <c r="CL165" s="68">
        <f t="shared" si="244"/>
        <v>0.59233333333332894</v>
      </c>
      <c r="CM165" s="64">
        <f t="shared" si="245"/>
        <v>1.6524456622432875</v>
      </c>
      <c r="CN165" s="68">
        <f t="shared" si="246"/>
        <v>-1.0483333333333462</v>
      </c>
      <c r="CO165" s="64">
        <f t="shared" si="247"/>
        <v>2.048483666845629</v>
      </c>
      <c r="CQ165" s="68">
        <f t="shared" si="248"/>
        <v>1.0796666666666681</v>
      </c>
      <c r="CR165" s="64">
        <f t="shared" si="249"/>
        <v>2.6932670371378573</v>
      </c>
      <c r="CS165" s="68">
        <f t="shared" si="250"/>
        <v>0.25</v>
      </c>
      <c r="CT165" s="64">
        <f t="shared" si="251"/>
        <v>1.4125482882601439</v>
      </c>
      <c r="CU165" s="68">
        <f t="shared" si="252"/>
        <v>0.46699999999999875</v>
      </c>
      <c r="CV165" s="64">
        <f t="shared" si="253"/>
        <v>1.3696147876927562</v>
      </c>
      <c r="CW165" s="68">
        <f t="shared" si="254"/>
        <v>1.7316666666666691</v>
      </c>
      <c r="CX165" s="64">
        <f t="shared" si="255"/>
        <v>2.0368979683168509</v>
      </c>
      <c r="CZ165" s="68">
        <f t="shared" si="256"/>
        <v>0.39033333333333076</v>
      </c>
      <c r="DA165" s="64">
        <f t="shared" si="257"/>
        <v>2.9039230935638285</v>
      </c>
      <c r="DB165" s="68">
        <f t="shared" si="258"/>
        <v>1.3683333333333394</v>
      </c>
      <c r="DC165" s="64">
        <f t="shared" si="259"/>
        <v>1.5510004298301598</v>
      </c>
      <c r="DD165" s="68">
        <f t="shared" si="260"/>
        <v>-1.4339999999999975</v>
      </c>
      <c r="DE165" s="64">
        <f t="shared" si="261"/>
        <v>1.1116891052208231</v>
      </c>
      <c r="DF165" s="68">
        <f t="shared" si="262"/>
        <v>2.3530000000000086</v>
      </c>
      <c r="DG165" s="64">
        <f t="shared" si="263"/>
        <v>2.0179851337410755</v>
      </c>
    </row>
    <row r="166" spans="1:111" ht="15.75" customHeight="1" x14ac:dyDescent="0.25">
      <c r="A166" s="63">
        <f>'Raw Data'!B166</f>
        <v>440</v>
      </c>
      <c r="B166" s="63">
        <f>'Raw Data'!C166</f>
        <v>451</v>
      </c>
      <c r="C166" s="63" t="str">
        <f>'Raw Data'!D166</f>
        <v>ITIT*PPDQDDSM</v>
      </c>
      <c r="D166" s="38">
        <f>AVERAGE('Raw Data'!K166,'Raw Data'!Q166,'Raw Data'!W166)</f>
        <v>37.318333333333335</v>
      </c>
      <c r="E166" s="38">
        <f>STDEV('Raw Data'!K166,'Raw Data'!Q166,'Raw Data'!W166)</f>
        <v>1.0693298524465364</v>
      </c>
      <c r="F166" s="38">
        <f>AVERAGE('Raw Data'!AC166,'Raw Data'!AI166,'Raw Data'!AO166)</f>
        <v>39.336999999999996</v>
      </c>
      <c r="G166" s="38">
        <f>STDEV('Raw Data'!AC166,'Raw Data'!AI166,'Raw Data'!AO166)</f>
        <v>0.12780062597655728</v>
      </c>
      <c r="H166" s="38">
        <f>AVERAGE('Raw Data'!AU166,'Raw Data'!BA166,'Raw Data'!BG166)</f>
        <v>40.995666666666665</v>
      </c>
      <c r="I166" s="38">
        <f>STDEV('Raw Data'!AU166,'Raw Data'!BA166,'Raw Data'!BG166)</f>
        <v>0.35656883393439159</v>
      </c>
      <c r="J166" s="38">
        <f>AVERAGE('Raw Data'!BM166,'Raw Data'!BS166,'Raw Data'!BY166)</f>
        <v>40.850333333333332</v>
      </c>
      <c r="K166" s="38">
        <f>STDEV('Raw Data'!BM166,'Raw Data'!BS166,'Raw Data'!BY166)</f>
        <v>0.77047863911553693</v>
      </c>
      <c r="L166" s="38">
        <f>AVERAGE('Raw Data'!CE166,'Raw Data'!CK166,'Raw Data'!CQ166)</f>
        <v>40.676666666666669</v>
      </c>
      <c r="M166" s="38">
        <f>STDEV('Raw Data'!CE166,'Raw Data'!CK166,'Raw Data'!CQ166)</f>
        <v>0.60142026348746525</v>
      </c>
      <c r="O166" s="38">
        <f>AVERAGE('Raw Data'!K333,'Raw Data'!Q333,'Raw Data'!W333)</f>
        <v>37.018333333333338</v>
      </c>
      <c r="P166" s="38">
        <f>STDEV('Raw Data'!K333,'Raw Data'!Q333,'Raw Data'!W333)</f>
        <v>1.1691759206096137</v>
      </c>
      <c r="Q166" s="38">
        <f>AVERAGE('Raw Data'!AC333,'Raw Data'!AI333,'Raw Data'!AO333)</f>
        <v>39.066000000000003</v>
      </c>
      <c r="R166" s="38">
        <f>STDEV('Raw Data'!AC333,'Raw Data'!AI333,'Raw Data'!AO333)</f>
        <v>0.43662226237332763</v>
      </c>
      <c r="S166" s="38">
        <f>AVERAGE('Raw Data'!AU333,'Raw Data'!BA333,'Raw Data'!BG333)</f>
        <v>41.326999999999998</v>
      </c>
      <c r="T166" s="38">
        <f>STDEV('Raw Data'!AU333,'Raw Data'!BA333,'Raw Data'!BG333)</f>
        <v>1.1353576529006182</v>
      </c>
      <c r="U166" s="38">
        <f>AVERAGE('Raw Data'!BM333,'Raw Data'!BS333,'Raw Data'!BY333)</f>
        <v>41.247999999999998</v>
      </c>
      <c r="V166" s="38">
        <f>STDEV('Raw Data'!BM333,'Raw Data'!BS333,'Raw Data'!BY333)</f>
        <v>0.70279726806526444</v>
      </c>
      <c r="W166" s="38">
        <f>AVERAGE('Raw Data'!CE333,'Raw Data'!CK333,'Raw Data'!CQ333)</f>
        <v>40.612333333333332</v>
      </c>
      <c r="X166" s="38">
        <f>STDEV('Raw Data'!CE333,'Raw Data'!CK333,'Raw Data'!CQ333)</f>
        <v>0.35338977536614519</v>
      </c>
      <c r="Z166" s="38">
        <f>AVERAGE('Raw Data'!K500,'Raw Data'!Q500,'Raw Data'!W500)</f>
        <v>38.811</v>
      </c>
      <c r="AA166" s="38">
        <f>STDEV('Raw Data'!K500,'Raw Data'!Q500,'Raw Data'!W500)</f>
        <v>0.74689959164535491</v>
      </c>
      <c r="AB166" s="38">
        <f>AVERAGE('Raw Data'!AC500,'Raw Data'!AI500,'Raw Data'!AO500)</f>
        <v>40.700333333333333</v>
      </c>
      <c r="AC166" s="38">
        <f>STDEV('Raw Data'!AC500,'Raw Data'!AI500,'Raw Data'!AO500)</f>
        <v>0.75110940170745766</v>
      </c>
      <c r="AD166" s="38">
        <f>AVERAGE('Raw Data'!AU500,'Raw Data'!BA500,'Raw Data'!BG500)</f>
        <v>41.128999999999998</v>
      </c>
      <c r="AE166" s="38">
        <f>STDEV('Raw Data'!AU500,'Raw Data'!BA500,'Raw Data'!BG500)</f>
        <v>6.3529520697072156E-2</v>
      </c>
      <c r="AF166" s="38">
        <f>AVERAGE('Raw Data'!BM500,'Raw Data'!BS500,'Raw Data'!BY500)</f>
        <v>40.538666666666671</v>
      </c>
      <c r="AG166" s="38">
        <f>STDEV('Raw Data'!BM500,'Raw Data'!BS500,'Raw Data'!BY500)</f>
        <v>0.72616549996081103</v>
      </c>
      <c r="AH166" s="38">
        <f>AVERAGE('Raw Data'!CE500,'Raw Data'!CK500,'Raw Data'!CQ500)</f>
        <v>39.086999999999996</v>
      </c>
      <c r="AI166" s="38">
        <f>STDEV('Raw Data'!CE500,'Raw Data'!CK500,'Raw Data'!CQ500)</f>
        <v>3.0862143477082076</v>
      </c>
      <c r="AK166" s="38">
        <f>AVERAGE('Raw Data'!AC667,'Raw Data'!AI667,'Raw Data'!AO667)</f>
        <v>41.292999999999999</v>
      </c>
      <c r="AL166" s="38">
        <f>STDEV('Raw Data'!AC667,'Raw Data'!AI667,'Raw Data'!AO667)</f>
        <v>1.169016253094884</v>
      </c>
      <c r="AM166" s="38">
        <f>AVERAGE('Raw Data'!AU667,'Raw Data'!BA667,'Raw Data'!BG667)</f>
        <v>42.268000000000001</v>
      </c>
      <c r="AN166" s="38">
        <f>STDEV('Raw Data'!AU667,'Raw Data'!BA667,'Raw Data'!BG667)</f>
        <v>1.4190000000000025</v>
      </c>
      <c r="AO166" s="38">
        <f>AVERAGE('Raw Data'!BM667,'Raw Data'!BS667,'Raw Data'!BY667)</f>
        <v>39.026000000000003</v>
      </c>
      <c r="AP166" s="38">
        <f>STDEV('Raw Data'!BM667,'Raw Data'!BS667,'Raw Data'!BY667)</f>
        <v>1.0802254394338227</v>
      </c>
      <c r="AQ166" s="38">
        <f>AVERAGE('Raw Data'!CE667,'Raw Data'!CK667,'Raw Data'!CQ667)</f>
        <v>39.323</v>
      </c>
      <c r="AR166" s="38">
        <f>STDEV('Raw Data'!CE667,'Raw Data'!CK667,'Raw Data'!CQ667)</f>
        <v>1.2282805054221138</v>
      </c>
      <c r="AS166" s="64"/>
      <c r="AT166" s="38">
        <f>AVERAGE('Raw Data'!AC834,'Raw Data'!AI834,'Raw Data'!AO834)</f>
        <v>40.289666666666669</v>
      </c>
      <c r="AU166" s="38">
        <f>STDEV('Raw Data'!AC834,'Raw Data'!AI834,'Raw Data'!AO834)</f>
        <v>0.2706664614120754</v>
      </c>
      <c r="AV166" s="38">
        <f>AVERAGE('Raw Data'!AU834,'Raw Data'!BA834,'Raw Data'!BG834)</f>
        <v>42.421999999999997</v>
      </c>
      <c r="AW166" s="38">
        <f>STDEV('Raw Data'!AU834,'Raw Data'!BA834,'Raw Data'!BG834)</f>
        <v>0.7477004747892021</v>
      </c>
      <c r="AX166" s="38">
        <f>AVERAGE('Raw Data'!BM834,'Raw Data'!BS834,'Raw Data'!BY834)</f>
        <v>38.467333333333336</v>
      </c>
      <c r="AY166" s="38">
        <f>STDEV('Raw Data'!BM834,'Raw Data'!BS834,'Raw Data'!BY834)</f>
        <v>1.3055199475049553</v>
      </c>
      <c r="AZ166" s="38">
        <f>AVERAGE('Raw Data'!CE834,'Raw Data'!CK834,'Raw Data'!CQ834)</f>
        <v>38.789666666666669</v>
      </c>
      <c r="BA166" s="38">
        <f>STDEV('Raw Data'!CE834,'Raw Data'!CK834,'Raw Data'!CQ834)</f>
        <v>1.4351990570416837</v>
      </c>
      <c r="BB166" s="64"/>
      <c r="BC166" s="38">
        <f>AVERAGE('Raw Data'!AC1001,'Raw Data'!AI1001,'Raw Data'!AO1001)</f>
        <v>42.171666666666667</v>
      </c>
      <c r="BD166" s="38">
        <f>STDEV('Raw Data'!AC1001,'Raw Data'!AI1001,'Raw Data'!AO1001)</f>
        <v>0.89254262269839479</v>
      </c>
      <c r="BE166" s="38">
        <f>AVERAGE('Raw Data'!AU1001,'Raw Data'!BA1001,'Raw Data'!BG1001)</f>
        <v>42.046333333333337</v>
      </c>
      <c r="BF166" s="38">
        <f>STDEV('Raw Data'!AU1001,'Raw Data'!BA1001,'Raw Data'!BG1001)</f>
        <v>0.15967571303530509</v>
      </c>
      <c r="BG166" s="38">
        <f>AVERAGE('Raw Data'!BM1001,'Raw Data'!BS1001,'Raw Data'!BY1001)</f>
        <v>40.247</v>
      </c>
      <c r="BH166" s="38">
        <f>STDEV('Raw Data'!BM1001,'Raw Data'!BS1001,'Raw Data'!BY1001)</f>
        <v>1.0858733812005916</v>
      </c>
      <c r="BI166" s="38">
        <f>AVERAGE('Raw Data'!CE1001,'Raw Data'!CK1001,'Raw Data'!CQ1001)</f>
        <v>38.418666666666667</v>
      </c>
      <c r="BJ166" s="38">
        <f>STDEV('Raw Data'!CE1001,'Raw Data'!CK1001,'Raw Data'!CQ1001)</f>
        <v>1.1076756444615599</v>
      </c>
      <c r="BK166" s="68"/>
      <c r="BL166" s="68">
        <f t="shared" si="220"/>
        <v>0.29999999999999716</v>
      </c>
      <c r="BM166" s="64">
        <f t="shared" si="221"/>
        <v>1.5844363876996352</v>
      </c>
      <c r="BN166" s="68">
        <f t="shared" si="222"/>
        <v>0.27099999999999369</v>
      </c>
      <c r="BO166" s="64">
        <f t="shared" si="223"/>
        <v>0.45494175451369906</v>
      </c>
      <c r="BP166" s="68">
        <f t="shared" si="224"/>
        <v>-0.33133333333333326</v>
      </c>
      <c r="BQ166" s="64">
        <f t="shared" si="225"/>
        <v>1.1900329127101201</v>
      </c>
      <c r="BR166" s="68">
        <f t="shared" si="226"/>
        <v>-0.39766666666666595</v>
      </c>
      <c r="BS166" s="64">
        <f t="shared" si="227"/>
        <v>1.0428620873985825</v>
      </c>
      <c r="BT166" s="68">
        <f t="shared" si="228"/>
        <v>6.433333333333735E-2</v>
      </c>
      <c r="BU166" s="64">
        <f t="shared" si="229"/>
        <v>0.69756051111474671</v>
      </c>
      <c r="BW166" s="68">
        <f t="shared" si="230"/>
        <v>-1.4926666666666648</v>
      </c>
      <c r="BX166" s="64">
        <f t="shared" si="231"/>
        <v>1.3043486241543436</v>
      </c>
      <c r="BY166" s="68">
        <f t="shared" si="232"/>
        <v>-1.3633333333333368</v>
      </c>
      <c r="BZ166" s="64">
        <f t="shared" si="233"/>
        <v>0.76190441220230176</v>
      </c>
      <c r="CA166" s="68">
        <f t="shared" si="234"/>
        <v>-0.13333333333333286</v>
      </c>
      <c r="CB166" s="64">
        <f t="shared" si="235"/>
        <v>0.36218411524158733</v>
      </c>
      <c r="CC166" s="68">
        <f t="shared" si="236"/>
        <v>0.31166666666666032</v>
      </c>
      <c r="CD166" s="64">
        <f t="shared" si="237"/>
        <v>1.058750993702799</v>
      </c>
      <c r="CE166" s="68">
        <f t="shared" si="238"/>
        <v>1.5896666666666732</v>
      </c>
      <c r="CF166" s="64">
        <f t="shared" si="239"/>
        <v>3.1442686484035249</v>
      </c>
      <c r="CH166" s="68">
        <f t="shared" si="240"/>
        <v>-1.9560000000000031</v>
      </c>
      <c r="CI166" s="64">
        <f t="shared" si="241"/>
        <v>1.1759812923682085</v>
      </c>
      <c r="CJ166" s="68">
        <f t="shared" si="242"/>
        <v>-1.2723333333333358</v>
      </c>
      <c r="CK166" s="64">
        <f t="shared" si="243"/>
        <v>1.4631139167314822</v>
      </c>
      <c r="CL166" s="68">
        <f t="shared" si="244"/>
        <v>1.8243333333333283</v>
      </c>
      <c r="CM166" s="64">
        <f t="shared" si="245"/>
        <v>1.3268475169865319</v>
      </c>
      <c r="CN166" s="68">
        <f t="shared" si="246"/>
        <v>1.353666666666669</v>
      </c>
      <c r="CO166" s="64">
        <f t="shared" si="247"/>
        <v>1.3676181240877643</v>
      </c>
      <c r="CQ166" s="68">
        <f t="shared" si="248"/>
        <v>1.0033333333333303</v>
      </c>
      <c r="CR166" s="64">
        <f t="shared" si="249"/>
        <v>1.1999413874574609</v>
      </c>
      <c r="CS166" s="68">
        <f t="shared" si="250"/>
        <v>-0.15399999999999636</v>
      </c>
      <c r="CT166" s="64">
        <f t="shared" si="251"/>
        <v>1.603937966381495</v>
      </c>
      <c r="CU166" s="68">
        <f t="shared" si="252"/>
        <v>0.55866666666666731</v>
      </c>
      <c r="CV166" s="64">
        <f t="shared" si="253"/>
        <v>1.6944820250841661</v>
      </c>
      <c r="CW166" s="68">
        <f t="shared" si="254"/>
        <v>0.53333333333333144</v>
      </c>
      <c r="CX166" s="64">
        <f t="shared" si="255"/>
        <v>1.8890392619883107</v>
      </c>
      <c r="CZ166" s="68">
        <f t="shared" si="256"/>
        <v>-0.8786666666666676</v>
      </c>
      <c r="DA166" s="64">
        <f t="shared" si="257"/>
        <v>1.4707927567585215</v>
      </c>
      <c r="DB166" s="68">
        <f t="shared" si="258"/>
        <v>0.22166666666666401</v>
      </c>
      <c r="DC166" s="64">
        <f t="shared" si="259"/>
        <v>1.4279556482374864</v>
      </c>
      <c r="DD166" s="68">
        <f t="shared" si="260"/>
        <v>-1.2209999999999965</v>
      </c>
      <c r="DE166" s="64">
        <f t="shared" si="261"/>
        <v>1.5316683714172596</v>
      </c>
      <c r="DF166" s="68">
        <f t="shared" si="262"/>
        <v>0.90433333333333366</v>
      </c>
      <c r="DG166" s="64">
        <f t="shared" si="263"/>
        <v>1.6539704753511579</v>
      </c>
    </row>
    <row r="167" spans="1:111" ht="15.75" customHeight="1" x14ac:dyDescent="0.25">
      <c r="A167" s="63">
        <f>'Raw Data'!B167</f>
        <v>452</v>
      </c>
      <c r="B167" s="63">
        <f>'Raw Data'!C167</f>
        <v>465</v>
      </c>
      <c r="C167" s="63" t="str">
        <f>'Raw Data'!D167</f>
        <v>EAVDSERRPHFPQF</v>
      </c>
      <c r="D167" s="38">
        <f>AVERAGE('Raw Data'!K167,'Raw Data'!Q167,'Raw Data'!W167)</f>
        <v>36.078666666666663</v>
      </c>
      <c r="E167" s="38">
        <f>STDEV('Raw Data'!K167,'Raw Data'!Q167,'Raw Data'!W167)</f>
        <v>1.068369942170468</v>
      </c>
      <c r="F167" s="38">
        <f>AVERAGE('Raw Data'!AC167,'Raw Data'!AI167,'Raw Data'!AO167)</f>
        <v>36.600999999999999</v>
      </c>
      <c r="G167" s="38">
        <f>STDEV('Raw Data'!AC167,'Raw Data'!AI167,'Raw Data'!AO167)</f>
        <v>0.69040060834272265</v>
      </c>
      <c r="H167" s="38">
        <f>AVERAGE('Raw Data'!AU167,'Raw Data'!BA167,'Raw Data'!BG167)</f>
        <v>37.457333333333331</v>
      </c>
      <c r="I167" s="38">
        <f>STDEV('Raw Data'!AU167,'Raw Data'!BA167,'Raw Data'!BG167)</f>
        <v>0.42897125000788905</v>
      </c>
      <c r="J167" s="38">
        <f>AVERAGE('Raw Data'!BM167,'Raw Data'!BS167,'Raw Data'!BY167)</f>
        <v>37.663333333333334</v>
      </c>
      <c r="K167" s="38">
        <f>STDEV('Raw Data'!BM167,'Raw Data'!BS167,'Raw Data'!BY167)</f>
        <v>0.36456046594952257</v>
      </c>
      <c r="L167" s="38">
        <f>AVERAGE('Raw Data'!CE167,'Raw Data'!CK167,'Raw Data'!CQ167)</f>
        <v>37.247000000000007</v>
      </c>
      <c r="M167" s="38">
        <f>STDEV('Raw Data'!CE167,'Raw Data'!CK167,'Raw Data'!CQ167)</f>
        <v>0.88426975522178608</v>
      </c>
      <c r="O167" s="38">
        <f>AVERAGE('Raw Data'!K334,'Raw Data'!Q334,'Raw Data'!W334)</f>
        <v>36.471666666666664</v>
      </c>
      <c r="P167" s="38">
        <f>STDEV('Raw Data'!K334,'Raw Data'!Q334,'Raw Data'!W334)</f>
        <v>0.55618372264327542</v>
      </c>
      <c r="Q167" s="38">
        <f>AVERAGE('Raw Data'!AC334,'Raw Data'!AI334,'Raw Data'!AO334)</f>
        <v>37.425666666666672</v>
      </c>
      <c r="R167" s="38">
        <f>STDEV('Raw Data'!AC334,'Raw Data'!AI334,'Raw Data'!AO334)</f>
        <v>0.36061105547851979</v>
      </c>
      <c r="S167" s="38">
        <f>AVERAGE('Raw Data'!AU334,'Raw Data'!BA334,'Raw Data'!BG334)</f>
        <v>37.991999999999997</v>
      </c>
      <c r="T167" s="38">
        <f>STDEV('Raw Data'!AU334,'Raw Data'!BA334,'Raw Data'!BG334)</f>
        <v>0.67809955021368051</v>
      </c>
      <c r="U167" s="38">
        <f>AVERAGE('Raw Data'!BM334,'Raw Data'!BS334,'Raw Data'!BY334)</f>
        <v>37.530333333333324</v>
      </c>
      <c r="V167" s="38">
        <f>STDEV('Raw Data'!BM334,'Raw Data'!BS334,'Raw Data'!BY334)</f>
        <v>0.67801573236417934</v>
      </c>
      <c r="W167" s="38">
        <f>AVERAGE('Raw Data'!CE334,'Raw Data'!CK334,'Raw Data'!CQ334)</f>
        <v>37.344999999999999</v>
      </c>
      <c r="X167" s="38">
        <f>STDEV('Raw Data'!CE334,'Raw Data'!CK334,'Raw Data'!CQ334)</f>
        <v>0.44142609800508814</v>
      </c>
      <c r="Z167" s="38">
        <f>AVERAGE('Raw Data'!K501,'Raw Data'!Q501,'Raw Data'!W501)</f>
        <v>36.778666666666673</v>
      </c>
      <c r="AA167" s="38">
        <f>STDEV('Raw Data'!K501,'Raw Data'!Q501,'Raw Data'!W501)</f>
        <v>0.45248793722411323</v>
      </c>
      <c r="AB167" s="38">
        <f>AVERAGE('Raw Data'!AC501,'Raw Data'!AI501,'Raw Data'!AO501)</f>
        <v>38.355333333333334</v>
      </c>
      <c r="AC167" s="38">
        <f>STDEV('Raw Data'!AC501,'Raw Data'!AI501,'Raw Data'!AO501)</f>
        <v>0.75675645575926942</v>
      </c>
      <c r="AD167" s="38">
        <f>AVERAGE('Raw Data'!AU501,'Raw Data'!BA501,'Raw Data'!BG501)</f>
        <v>37.835666666666668</v>
      </c>
      <c r="AE167" s="38">
        <f>STDEV('Raw Data'!AU501,'Raw Data'!BA501,'Raw Data'!BG501)</f>
        <v>0.34390744879012514</v>
      </c>
      <c r="AF167" s="38">
        <f>AVERAGE('Raw Data'!BM501,'Raw Data'!BS501,'Raw Data'!BY501)</f>
        <v>37.453000000000003</v>
      </c>
      <c r="AG167" s="38">
        <f>STDEV('Raw Data'!BM501,'Raw Data'!BS501,'Raw Data'!BY501)</f>
        <v>0.97577251447250957</v>
      </c>
      <c r="AH167" s="38">
        <f>AVERAGE('Raw Data'!CE501,'Raw Data'!CK501,'Raw Data'!CQ501)</f>
        <v>36.715666666666664</v>
      </c>
      <c r="AI167" s="38">
        <f>STDEV('Raw Data'!CE501,'Raw Data'!CK501,'Raw Data'!CQ501)</f>
        <v>2.2504733576146476</v>
      </c>
      <c r="AK167" s="38">
        <f>AVERAGE('Raw Data'!AC668,'Raw Data'!AI668,'Raw Data'!AO668)</f>
        <v>40.175999999999995</v>
      </c>
      <c r="AL167" s="38">
        <f>STDEV('Raw Data'!AC668,'Raw Data'!AI668,'Raw Data'!AO668)</f>
        <v>1.8987079817602286</v>
      </c>
      <c r="AM167" s="38">
        <f>AVERAGE('Raw Data'!AU668,'Raw Data'!BA668,'Raw Data'!BG668)</f>
        <v>39.437666666666665</v>
      </c>
      <c r="AN167" s="38">
        <f>STDEV('Raw Data'!AU668,'Raw Data'!BA668,'Raw Data'!BG668)</f>
        <v>0.25707845754425351</v>
      </c>
      <c r="AO167" s="38">
        <f>AVERAGE('Raw Data'!BM668,'Raw Data'!BS668,'Raw Data'!BY668)</f>
        <v>37.201333333333338</v>
      </c>
      <c r="AP167" s="38">
        <f>STDEV('Raw Data'!BM668,'Raw Data'!BS668,'Raw Data'!BY668)</f>
        <v>0.35168925677838792</v>
      </c>
      <c r="AQ167" s="38">
        <f>AVERAGE('Raw Data'!CE668,'Raw Data'!CK668,'Raw Data'!CQ668)</f>
        <v>38.24</v>
      </c>
      <c r="AR167" s="38">
        <f>STDEV('Raw Data'!CE668,'Raw Data'!CK668,'Raw Data'!CQ668)</f>
        <v>1.6340174417673743</v>
      </c>
      <c r="AS167" s="64"/>
      <c r="AT167" s="38">
        <f>AVERAGE('Raw Data'!AC835,'Raw Data'!AI835,'Raw Data'!AO835)</f>
        <v>38.470666666666666</v>
      </c>
      <c r="AU167" s="38">
        <f>STDEV('Raw Data'!AC835,'Raw Data'!AI835,'Raw Data'!AO835)</f>
        <v>0.26145044144796314</v>
      </c>
      <c r="AV167" s="38">
        <f>AVERAGE('Raw Data'!AU835,'Raw Data'!BA835,'Raw Data'!BG835)</f>
        <v>39.090333333333334</v>
      </c>
      <c r="AW167" s="38">
        <f>STDEV('Raw Data'!AU835,'Raw Data'!BA835,'Raw Data'!BG835)</f>
        <v>0.88270059098957099</v>
      </c>
      <c r="AX167" s="38">
        <f>AVERAGE('Raw Data'!BM835,'Raw Data'!BS835,'Raw Data'!BY835)</f>
        <v>36.426333333333332</v>
      </c>
      <c r="AY167" s="38">
        <f>STDEV('Raw Data'!BM835,'Raw Data'!BS835,'Raw Data'!BY835)</f>
        <v>0.65692034017324352</v>
      </c>
      <c r="AZ167" s="38">
        <f>AVERAGE('Raw Data'!CE835,'Raw Data'!CK835,'Raw Data'!CQ835)</f>
        <v>37.608666666666672</v>
      </c>
      <c r="BA167" s="38">
        <f>STDEV('Raw Data'!CE835,'Raw Data'!CK835,'Raw Data'!CQ835)</f>
        <v>0.59046958713665809</v>
      </c>
      <c r="BB167" s="64"/>
      <c r="BC167" s="38">
        <f>AVERAGE('Raw Data'!AC1002,'Raw Data'!AI1002,'Raw Data'!AO1002)</f>
        <v>39.301333333333332</v>
      </c>
      <c r="BD167" s="38">
        <f>STDEV('Raw Data'!AC1002,'Raw Data'!AI1002,'Raw Data'!AO1002)</f>
        <v>0.59855854628710714</v>
      </c>
      <c r="BE167" s="38">
        <f>AVERAGE('Raw Data'!AU1002,'Raw Data'!BA1002,'Raw Data'!BG1002)</f>
        <v>38.937333333333335</v>
      </c>
      <c r="BF167" s="38">
        <f>STDEV('Raw Data'!AU1002,'Raw Data'!BA1002,'Raw Data'!BG1002)</f>
        <v>0.44717371717637111</v>
      </c>
      <c r="BG167" s="38">
        <f>AVERAGE('Raw Data'!BM1002,'Raw Data'!BS1002,'Raw Data'!BY1002)</f>
        <v>38.218333333333334</v>
      </c>
      <c r="BH167" s="38">
        <f>STDEV('Raw Data'!BM1002,'Raw Data'!BS1002,'Raw Data'!BY1002)</f>
        <v>0.66809605097869884</v>
      </c>
      <c r="BI167" s="38">
        <f>AVERAGE('Raw Data'!CE1002,'Raw Data'!CK1002,'Raw Data'!CQ1002)</f>
        <v>36.714666666666666</v>
      </c>
      <c r="BJ167" s="38">
        <f>STDEV('Raw Data'!CE1002,'Raw Data'!CK1002,'Raw Data'!CQ1002)</f>
        <v>0.35054291225659562</v>
      </c>
      <c r="BK167" s="68"/>
      <c r="BL167" s="68">
        <f t="shared" si="220"/>
        <v>-0.39300000000000068</v>
      </c>
      <c r="BM167" s="64">
        <f t="shared" si="221"/>
        <v>1.2044727753945546</v>
      </c>
      <c r="BN167" s="68">
        <f t="shared" si="222"/>
        <v>-0.82466666666667265</v>
      </c>
      <c r="BO167" s="64">
        <f t="shared" si="223"/>
        <v>0.77890521460145179</v>
      </c>
      <c r="BP167" s="68">
        <f t="shared" si="224"/>
        <v>-0.5346666666666664</v>
      </c>
      <c r="BQ167" s="64">
        <f t="shared" si="225"/>
        <v>0.80239350279855004</v>
      </c>
      <c r="BR167" s="68">
        <f t="shared" si="226"/>
        <v>0.13300000000000978</v>
      </c>
      <c r="BS167" s="64">
        <f t="shared" si="227"/>
        <v>0.76981144877604113</v>
      </c>
      <c r="BT167" s="68">
        <f t="shared" si="228"/>
        <v>-9.7999999999991871E-2</v>
      </c>
      <c r="BU167" s="64">
        <f t="shared" si="229"/>
        <v>0.98832686900640077</v>
      </c>
      <c r="BW167" s="68">
        <f t="shared" si="230"/>
        <v>-0.70000000000000995</v>
      </c>
      <c r="BX167" s="64">
        <f t="shared" si="231"/>
        <v>1.1602412105535047</v>
      </c>
      <c r="BY167" s="68">
        <f t="shared" si="232"/>
        <v>-1.7543333333333351</v>
      </c>
      <c r="BZ167" s="64">
        <f t="shared" si="233"/>
        <v>1.0243697249203203</v>
      </c>
      <c r="CA167" s="68">
        <f t="shared" si="234"/>
        <v>-0.37833333333333741</v>
      </c>
      <c r="CB167" s="64">
        <f t="shared" si="235"/>
        <v>0.54980784522109483</v>
      </c>
      <c r="CC167" s="68">
        <f t="shared" si="236"/>
        <v>0.21033333333333104</v>
      </c>
      <c r="CD167" s="64">
        <f t="shared" si="237"/>
        <v>1.0416507732120861</v>
      </c>
      <c r="CE167" s="68">
        <f t="shared" si="238"/>
        <v>0.53133333333334321</v>
      </c>
      <c r="CF167" s="64">
        <f t="shared" si="239"/>
        <v>2.4179667767224062</v>
      </c>
      <c r="CH167" s="68">
        <f t="shared" si="240"/>
        <v>-3.5749999999999957</v>
      </c>
      <c r="CI167" s="64">
        <f t="shared" si="241"/>
        <v>2.0203328933618838</v>
      </c>
      <c r="CJ167" s="68">
        <f t="shared" si="242"/>
        <v>-1.9803333333333342</v>
      </c>
      <c r="CK167" s="64">
        <f t="shared" si="243"/>
        <v>0.50010565550357799</v>
      </c>
      <c r="CL167" s="68">
        <f t="shared" si="244"/>
        <v>0.46199999999999619</v>
      </c>
      <c r="CM167" s="64">
        <f t="shared" si="245"/>
        <v>0.50654680599789381</v>
      </c>
      <c r="CN167" s="68">
        <f t="shared" si="246"/>
        <v>-0.992999999999995</v>
      </c>
      <c r="CO167" s="64">
        <f t="shared" si="247"/>
        <v>1.8579413338423774</v>
      </c>
      <c r="CQ167" s="68">
        <f t="shared" si="248"/>
        <v>1.7053333333333285</v>
      </c>
      <c r="CR167" s="64">
        <f t="shared" si="249"/>
        <v>1.9166242024281481</v>
      </c>
      <c r="CS167" s="68">
        <f t="shared" si="250"/>
        <v>0.3473333333333315</v>
      </c>
      <c r="CT167" s="64">
        <f t="shared" si="251"/>
        <v>0.91937460627682688</v>
      </c>
      <c r="CU167" s="68">
        <f t="shared" si="252"/>
        <v>0.77500000000000568</v>
      </c>
      <c r="CV167" s="64">
        <f t="shared" si="253"/>
        <v>0.74513734751833827</v>
      </c>
      <c r="CW167" s="68">
        <f t="shared" si="254"/>
        <v>0.63133333333333042</v>
      </c>
      <c r="CX167" s="64">
        <f t="shared" si="255"/>
        <v>1.7374312456420629</v>
      </c>
      <c r="CZ167" s="68">
        <f t="shared" si="256"/>
        <v>0.87466666666666271</v>
      </c>
      <c r="DA167" s="64">
        <f t="shared" si="257"/>
        <v>1.9908200153035773</v>
      </c>
      <c r="DB167" s="68">
        <f t="shared" si="258"/>
        <v>0.50033333333333019</v>
      </c>
      <c r="DC167" s="64">
        <f t="shared" si="259"/>
        <v>0.51580390330693082</v>
      </c>
      <c r="DD167" s="68">
        <f t="shared" si="260"/>
        <v>-1.0169999999999959</v>
      </c>
      <c r="DE167" s="64">
        <f t="shared" si="261"/>
        <v>0.75500838847437124</v>
      </c>
      <c r="DF167" s="68">
        <f t="shared" si="262"/>
        <v>1.5253333333333359</v>
      </c>
      <c r="DG167" s="64">
        <f t="shared" si="263"/>
        <v>1.6711951811004393</v>
      </c>
    </row>
    <row r="168" spans="1:111" ht="15.75" customHeight="1" x14ac:dyDescent="0.25">
      <c r="A168" s="63">
        <f>'Raw Data'!B168</f>
        <v>452</v>
      </c>
      <c r="B168" s="63">
        <f>'Raw Data'!C168</f>
        <v>473</v>
      </c>
      <c r="C168" s="63" t="str">
        <f>'Raw Data'!D168</f>
        <v>EAVDSERRPHFPQFS*YAASGRA</v>
      </c>
      <c r="D168" s="38">
        <f>AVERAGE('Raw Data'!K168,'Raw Data'!Q168,'Raw Data'!W168)</f>
        <v>36.665666666666667</v>
      </c>
      <c r="E168" s="38">
        <f>STDEV('Raw Data'!K168,'Raw Data'!Q168,'Raw Data'!W168)</f>
        <v>0.49622004527561342</v>
      </c>
      <c r="F168" s="38">
        <f>AVERAGE('Raw Data'!AC168,'Raw Data'!AI168,'Raw Data'!AO168)</f>
        <v>39.255666666666663</v>
      </c>
      <c r="G168" s="38">
        <f>STDEV('Raw Data'!AC168,'Raw Data'!AI168,'Raw Data'!AO168)</f>
        <v>0.77096973567925142</v>
      </c>
      <c r="H168" s="38">
        <f>AVERAGE('Raw Data'!AU168,'Raw Data'!BA168,'Raw Data'!BG168)</f>
        <v>43.429666666666662</v>
      </c>
      <c r="I168" s="38">
        <f>STDEV('Raw Data'!AU168,'Raw Data'!BA168,'Raw Data'!BG168)</f>
        <v>0.17126100937847216</v>
      </c>
      <c r="J168" s="38">
        <f>AVERAGE('Raw Data'!BM168,'Raw Data'!BS168,'Raw Data'!BY168)</f>
        <v>43.636666666666663</v>
      </c>
      <c r="K168" s="38">
        <f>STDEV('Raw Data'!BM168,'Raw Data'!BS168,'Raw Data'!BY168)</f>
        <v>0.65449395209836081</v>
      </c>
      <c r="L168" s="38">
        <f>AVERAGE('Raw Data'!CE168,'Raw Data'!CK168,'Raw Data'!CQ168)</f>
        <v>43.660666666666664</v>
      </c>
      <c r="M168" s="38">
        <f>STDEV('Raw Data'!CE168,'Raw Data'!CK168,'Raw Data'!CQ168)</f>
        <v>0.27543843837295395</v>
      </c>
      <c r="O168" s="38">
        <f>AVERAGE('Raw Data'!K335,'Raw Data'!Q335,'Raw Data'!W335)</f>
        <v>38.032666666666664</v>
      </c>
      <c r="P168" s="38">
        <f>STDEV('Raw Data'!K335,'Raw Data'!Q335,'Raw Data'!W335)</f>
        <v>0.87276247245933292</v>
      </c>
      <c r="Q168" s="38">
        <f>AVERAGE('Raw Data'!AC335,'Raw Data'!AI335,'Raw Data'!AO335)</f>
        <v>41.016999999999996</v>
      </c>
      <c r="R168" s="38">
        <f>STDEV('Raw Data'!AC335,'Raw Data'!AI335,'Raw Data'!AO335)</f>
        <v>0.24622550639606897</v>
      </c>
      <c r="S168" s="38">
        <f>AVERAGE('Raw Data'!AU335,'Raw Data'!BA335,'Raw Data'!BG335)</f>
        <v>43.787333333333329</v>
      </c>
      <c r="T168" s="38">
        <f>STDEV('Raw Data'!AU335,'Raw Data'!BA335,'Raw Data'!BG335)</f>
        <v>1.2198529966079255</v>
      </c>
      <c r="U168" s="38">
        <f>AVERAGE('Raw Data'!BM335,'Raw Data'!BS335,'Raw Data'!BY335)</f>
        <v>43.971000000000004</v>
      </c>
      <c r="V168" s="38">
        <f>STDEV('Raw Data'!BM335,'Raw Data'!BS335,'Raw Data'!BY335)</f>
        <v>0.89770206638951111</v>
      </c>
      <c r="W168" s="38">
        <f>AVERAGE('Raw Data'!CE335,'Raw Data'!CK335,'Raw Data'!CQ335)</f>
        <v>43.397666666666659</v>
      </c>
      <c r="X168" s="38">
        <f>STDEV('Raw Data'!CE335,'Raw Data'!CK335,'Raw Data'!CQ335)</f>
        <v>0.36278689796261093</v>
      </c>
      <c r="Z168" s="38">
        <f>AVERAGE('Raw Data'!K502,'Raw Data'!Q502,'Raw Data'!W502)</f>
        <v>37.163999999999994</v>
      </c>
      <c r="AA168" s="38">
        <f>STDEV('Raw Data'!K502,'Raw Data'!Q502,'Raw Data'!W502)</f>
        <v>0.8587939217297722</v>
      </c>
      <c r="AB168" s="38">
        <f>AVERAGE('Raw Data'!AC502,'Raw Data'!AI502,'Raw Data'!AO502)</f>
        <v>40.003666666666668</v>
      </c>
      <c r="AC168" s="38">
        <f>STDEV('Raw Data'!AC502,'Raw Data'!AI502,'Raw Data'!AO502)</f>
        <v>0.48906577608061452</v>
      </c>
      <c r="AD168" s="38">
        <f>AVERAGE('Raw Data'!AU502,'Raw Data'!BA502,'Raw Data'!BG502)</f>
        <v>43.152999999999999</v>
      </c>
      <c r="AE168" s="38">
        <f>STDEV('Raw Data'!AU502,'Raw Data'!BA502,'Raw Data'!BG502)</f>
        <v>8.9688349299115733E-2</v>
      </c>
      <c r="AF168" s="38">
        <f>AVERAGE('Raw Data'!BM502,'Raw Data'!BS502,'Raw Data'!BY502)</f>
        <v>43.133999999999993</v>
      </c>
      <c r="AG168" s="38">
        <f>STDEV('Raw Data'!BM502,'Raw Data'!BS502,'Raw Data'!BY502)</f>
        <v>0.87574482584825786</v>
      </c>
      <c r="AH168" s="38">
        <f>AVERAGE('Raw Data'!CE502,'Raw Data'!CK502,'Raw Data'!CQ502)</f>
        <v>41.81666666666667</v>
      </c>
      <c r="AI168" s="38">
        <f>STDEV('Raw Data'!CE502,'Raw Data'!CK502,'Raw Data'!CQ502)</f>
        <v>3.4720181931166958</v>
      </c>
      <c r="AK168" s="38">
        <f>AVERAGE('Raw Data'!AC669,'Raw Data'!AI669,'Raw Data'!AO669)</f>
        <v>41.485666666666667</v>
      </c>
      <c r="AL168" s="38">
        <f>STDEV('Raw Data'!AC669,'Raw Data'!AI669,'Raw Data'!AO669)</f>
        <v>0.69182102695229675</v>
      </c>
      <c r="AM168" s="38">
        <f>AVERAGE('Raw Data'!AU669,'Raw Data'!BA669,'Raw Data'!BG669)</f>
        <v>45.870333333333328</v>
      </c>
      <c r="AN168" s="38">
        <f>STDEV('Raw Data'!AU669,'Raw Data'!BA669,'Raw Data'!BG669)</f>
        <v>0.29890522466717173</v>
      </c>
      <c r="AO168" s="38">
        <f>AVERAGE('Raw Data'!BM669,'Raw Data'!BS669,'Raw Data'!BY669)</f>
        <v>42.745000000000005</v>
      </c>
      <c r="AP168" s="38">
        <f>STDEV('Raw Data'!BM669,'Raw Data'!BS669,'Raw Data'!BY669)</f>
        <v>0.48576022891957904</v>
      </c>
      <c r="AQ168" s="38">
        <f>AVERAGE('Raw Data'!CE669,'Raw Data'!CK669,'Raw Data'!CQ669)</f>
        <v>44.115666666666662</v>
      </c>
      <c r="AR168" s="38">
        <f>STDEV('Raw Data'!CE669,'Raw Data'!CK669,'Raw Data'!CQ669)</f>
        <v>1.5178538576995249</v>
      </c>
      <c r="AS168" s="64"/>
      <c r="AT168" s="38">
        <f>AVERAGE('Raw Data'!AC836,'Raw Data'!AI836,'Raw Data'!AO836)</f>
        <v>42.212666666666671</v>
      </c>
      <c r="AU168" s="38">
        <f>STDEV('Raw Data'!AC836,'Raw Data'!AI836,'Raw Data'!AO836)</f>
        <v>1.3065436591761215</v>
      </c>
      <c r="AV168" s="38">
        <f>AVERAGE('Raw Data'!AU836,'Raw Data'!BA836,'Raw Data'!BG836)</f>
        <v>45.593999999999994</v>
      </c>
      <c r="AW168" s="38">
        <f>STDEV('Raw Data'!AU836,'Raw Data'!BA836,'Raw Data'!BG836)</f>
        <v>0.83473768334728837</v>
      </c>
      <c r="AX168" s="38">
        <f>AVERAGE('Raw Data'!BM836,'Raw Data'!BS836,'Raw Data'!BY836)</f>
        <v>42.247666666666667</v>
      </c>
      <c r="AY168" s="38">
        <f>STDEV('Raw Data'!BM836,'Raw Data'!BS836,'Raw Data'!BY836)</f>
        <v>0.83339206459705095</v>
      </c>
      <c r="AZ168" s="38">
        <f>AVERAGE('Raw Data'!CE836,'Raw Data'!CK836,'Raw Data'!CQ836)</f>
        <v>43.182333333333332</v>
      </c>
      <c r="BA168" s="38">
        <f>STDEV('Raw Data'!CE836,'Raw Data'!CK836,'Raw Data'!CQ836)</f>
        <v>0.65913605070071091</v>
      </c>
      <c r="BB168" s="64"/>
      <c r="BC168" s="38">
        <f>AVERAGE('Raw Data'!AC1003,'Raw Data'!AI1003,'Raw Data'!AO1003)</f>
        <v>41.606000000000002</v>
      </c>
      <c r="BD168" s="38">
        <f>STDEV('Raw Data'!AC1003,'Raw Data'!AI1003,'Raw Data'!AO1003)</f>
        <v>0.96459266014209311</v>
      </c>
      <c r="BE168" s="38">
        <f>AVERAGE('Raw Data'!AU1003,'Raw Data'!BA1003,'Raw Data'!BG1003)</f>
        <v>44.55266666666666</v>
      </c>
      <c r="BF168" s="38">
        <f>STDEV('Raw Data'!AU1003,'Raw Data'!BA1003,'Raw Data'!BG1003)</f>
        <v>0.80167720020799771</v>
      </c>
      <c r="BG168" s="38">
        <f>AVERAGE('Raw Data'!BM1003,'Raw Data'!BS1003,'Raw Data'!BY1003)</f>
        <v>44.294000000000004</v>
      </c>
      <c r="BH168" s="38">
        <f>STDEV('Raw Data'!BM1003,'Raw Data'!BS1003,'Raw Data'!BY1003)</f>
        <v>0.97776224103817544</v>
      </c>
      <c r="BI168" s="38">
        <f>AVERAGE('Raw Data'!CE1003,'Raw Data'!CK1003,'Raw Data'!CQ1003)</f>
        <v>42.31366666666667</v>
      </c>
      <c r="BJ168" s="38">
        <f>STDEV('Raw Data'!CE1003,'Raw Data'!CK1003,'Raw Data'!CQ1003)</f>
        <v>0.1629611405622011</v>
      </c>
      <c r="BK168" s="68"/>
      <c r="BL168" s="68">
        <f t="shared" si="220"/>
        <v>-1.3669999999999973</v>
      </c>
      <c r="BM168" s="64">
        <f t="shared" si="221"/>
        <v>1.0039664669034816</v>
      </c>
      <c r="BN168" s="68">
        <f t="shared" si="222"/>
        <v>-1.761333333333333</v>
      </c>
      <c r="BO168" s="64">
        <f t="shared" si="223"/>
        <v>0.80933388248196769</v>
      </c>
      <c r="BP168" s="68">
        <f t="shared" si="224"/>
        <v>-0.3576666666666668</v>
      </c>
      <c r="BQ168" s="64">
        <f t="shared" si="225"/>
        <v>1.2318164094810025</v>
      </c>
      <c r="BR168" s="68">
        <f t="shared" si="226"/>
        <v>-0.33433333333334048</v>
      </c>
      <c r="BS168" s="64">
        <f t="shared" si="227"/>
        <v>1.1109596452316932</v>
      </c>
      <c r="BT168" s="68">
        <f t="shared" si="228"/>
        <v>0.26300000000000523</v>
      </c>
      <c r="BU168" s="64">
        <f t="shared" si="229"/>
        <v>0.45550045737261935</v>
      </c>
      <c r="BW168" s="68">
        <f t="shared" si="230"/>
        <v>-0.49833333333332774</v>
      </c>
      <c r="BX168" s="64">
        <f t="shared" si="231"/>
        <v>0.99184743450458845</v>
      </c>
      <c r="BY168" s="68">
        <f t="shared" si="232"/>
        <v>-0.74800000000000466</v>
      </c>
      <c r="BZ168" s="64">
        <f t="shared" si="233"/>
        <v>0.91300584152932374</v>
      </c>
      <c r="CA168" s="68">
        <f t="shared" si="234"/>
        <v>0.27666666666666373</v>
      </c>
      <c r="CB168" s="64">
        <f t="shared" si="235"/>
        <v>0.19332442508212283</v>
      </c>
      <c r="CC168" s="68">
        <f t="shared" si="236"/>
        <v>0.50266666666666993</v>
      </c>
      <c r="CD168" s="64">
        <f t="shared" si="237"/>
        <v>1.093293800098275</v>
      </c>
      <c r="CE168" s="68">
        <f t="shared" si="238"/>
        <v>1.8439999999999941</v>
      </c>
      <c r="CF168" s="64">
        <f t="shared" si="239"/>
        <v>3.4829264515155436</v>
      </c>
      <c r="CH168" s="68">
        <f t="shared" si="240"/>
        <v>-2.230000000000004</v>
      </c>
      <c r="CI168" s="64">
        <f t="shared" si="241"/>
        <v>1.0358622817086571</v>
      </c>
      <c r="CJ168" s="68">
        <f t="shared" si="242"/>
        <v>-2.4406666666666652</v>
      </c>
      <c r="CK168" s="64">
        <f t="shared" si="243"/>
        <v>0.34449189637299965</v>
      </c>
      <c r="CL168" s="68">
        <f t="shared" si="244"/>
        <v>0.89166666666665861</v>
      </c>
      <c r="CM168" s="64">
        <f t="shared" si="245"/>
        <v>0.81506155186791462</v>
      </c>
      <c r="CN168" s="68">
        <f t="shared" si="246"/>
        <v>-0.45499999999999829</v>
      </c>
      <c r="CO168" s="64">
        <f t="shared" si="247"/>
        <v>1.5426427540641614</v>
      </c>
      <c r="CQ168" s="68">
        <f t="shared" si="248"/>
        <v>-0.72700000000000387</v>
      </c>
      <c r="CR168" s="64">
        <f t="shared" si="249"/>
        <v>1.4784020652943703</v>
      </c>
      <c r="CS168" s="68">
        <f t="shared" si="250"/>
        <v>0.27633333333333354</v>
      </c>
      <c r="CT168" s="64">
        <f t="shared" si="251"/>
        <v>0.88664047580365413</v>
      </c>
      <c r="CU168" s="68">
        <f t="shared" si="252"/>
        <v>0.49733333333333718</v>
      </c>
      <c r="CV168" s="64">
        <f t="shared" si="253"/>
        <v>0.96462704364605956</v>
      </c>
      <c r="CW168" s="68">
        <f t="shared" si="254"/>
        <v>0.93333333333333002</v>
      </c>
      <c r="CX168" s="64">
        <f t="shared" si="255"/>
        <v>1.6547932398540488</v>
      </c>
      <c r="CZ168" s="68">
        <f t="shared" si="256"/>
        <v>-0.12033333333333474</v>
      </c>
      <c r="DA168" s="64">
        <f t="shared" si="257"/>
        <v>1.1870363656322118</v>
      </c>
      <c r="DB168" s="68">
        <f t="shared" si="258"/>
        <v>1.3176666666666677</v>
      </c>
      <c r="DC168" s="64">
        <f t="shared" si="259"/>
        <v>0.85558790703624743</v>
      </c>
      <c r="DD168" s="68">
        <f t="shared" si="260"/>
        <v>-1.5489999999999995</v>
      </c>
      <c r="DE168" s="64">
        <f t="shared" si="261"/>
        <v>1.0917792817231864</v>
      </c>
      <c r="DF168" s="68">
        <f t="shared" si="262"/>
        <v>1.8019999999999925</v>
      </c>
      <c r="DG168" s="64">
        <f t="shared" si="263"/>
        <v>1.5265767804688577</v>
      </c>
    </row>
    <row r="169" spans="1:111" ht="15.75" customHeight="1" x14ac:dyDescent="0.25">
      <c r="A169" s="63">
        <f>'Raw Data'!B169</f>
        <v>453</v>
      </c>
      <c r="B169" s="63">
        <f>'Raw Data'!C169</f>
        <v>465</v>
      </c>
      <c r="C169" s="63" t="str">
        <f>'Raw Data'!D169</f>
        <v>AVDSERRPHFPQF</v>
      </c>
      <c r="D169" s="38">
        <f>AVERAGE('Raw Data'!K169,'Raw Data'!Q169,'Raw Data'!W169)</f>
        <v>33.455666666666666</v>
      </c>
      <c r="E169" s="38">
        <f>STDEV('Raw Data'!K169,'Raw Data'!Q169,'Raw Data'!W169)</f>
        <v>1.6506823841470355</v>
      </c>
      <c r="F169" s="38">
        <f>AVERAGE('Raw Data'!AC169,'Raw Data'!AI169,'Raw Data'!AO169)</f>
        <v>33.621000000000002</v>
      </c>
      <c r="G169" s="38">
        <f>STDEV('Raw Data'!AC169,'Raw Data'!AI169,'Raw Data'!AO169)</f>
        <v>1.2020598986739417</v>
      </c>
      <c r="H169" s="38">
        <f>AVERAGE('Raw Data'!AU169,'Raw Data'!BA169,'Raw Data'!BG169)</f>
        <v>34.654000000000003</v>
      </c>
      <c r="I169" s="38">
        <f>STDEV('Raw Data'!AU169,'Raw Data'!BA169,'Raw Data'!BG169)</f>
        <v>0.68270564667358979</v>
      </c>
      <c r="J169" s="38">
        <f>AVERAGE('Raw Data'!BM169,'Raw Data'!BS169,'Raw Data'!BY169)</f>
        <v>34.357666666666667</v>
      </c>
      <c r="K169" s="38">
        <f>STDEV('Raw Data'!BM169,'Raw Data'!BS169,'Raw Data'!BY169)</f>
        <v>0.62603061692966178</v>
      </c>
      <c r="L169" s="38">
        <f>AVERAGE('Raw Data'!CE169,'Raw Data'!CK169,'Raw Data'!CQ169)</f>
        <v>34.717666666666666</v>
      </c>
      <c r="M169" s="38">
        <f>STDEV('Raw Data'!CE169,'Raw Data'!CK169,'Raw Data'!CQ169)</f>
        <v>0.69540300066460281</v>
      </c>
      <c r="O169" s="38">
        <f>AVERAGE('Raw Data'!K336,'Raw Data'!Q336,'Raw Data'!W336)</f>
        <v>32.717666666666673</v>
      </c>
      <c r="P169" s="38">
        <f>STDEV('Raw Data'!K336,'Raw Data'!Q336,'Raw Data'!W336)</f>
        <v>0.64781658926993624</v>
      </c>
      <c r="Q169" s="38">
        <f>AVERAGE('Raw Data'!AC336,'Raw Data'!AI336,'Raw Data'!AO336)</f>
        <v>34.582666666666661</v>
      </c>
      <c r="R169" s="38">
        <f>STDEV('Raw Data'!AC336,'Raw Data'!AI336,'Raw Data'!AO336)</f>
        <v>0.38157087589769562</v>
      </c>
      <c r="S169" s="38">
        <f>AVERAGE('Raw Data'!AU336,'Raw Data'!BA336,'Raw Data'!BG336)</f>
        <v>34.17433333333333</v>
      </c>
      <c r="T169" s="38">
        <f>STDEV('Raw Data'!AU336,'Raw Data'!BA336,'Raw Data'!BG336)</f>
        <v>1.5401056240834046</v>
      </c>
      <c r="U169" s="38">
        <f>AVERAGE('Raw Data'!BM336,'Raw Data'!BS336,'Raw Data'!BY336)</f>
        <v>33.973333333333336</v>
      </c>
      <c r="V169" s="38">
        <f>STDEV('Raw Data'!BM336,'Raw Data'!BS336,'Raw Data'!BY336)</f>
        <v>1.1423022075323741</v>
      </c>
      <c r="W169" s="38">
        <f>AVERAGE('Raw Data'!CE336,'Raw Data'!CK336,'Raw Data'!CQ336)</f>
        <v>34.387</v>
      </c>
      <c r="X169" s="38">
        <f>STDEV('Raw Data'!CE336,'Raw Data'!CK336,'Raw Data'!CQ336)</f>
        <v>0.56384661034717676</v>
      </c>
      <c r="Z169" s="38">
        <f>AVERAGE('Raw Data'!K503,'Raw Data'!Q503,'Raw Data'!W503)</f>
        <v>33.430666666666667</v>
      </c>
      <c r="AA169" s="38">
        <f>STDEV('Raw Data'!K503,'Raw Data'!Q503,'Raw Data'!W503)</f>
        <v>0.47081879033586893</v>
      </c>
      <c r="AB169" s="38">
        <f>AVERAGE('Raw Data'!AC503,'Raw Data'!AI503,'Raw Data'!AO503)</f>
        <v>34.888000000000005</v>
      </c>
      <c r="AC169" s="38">
        <f>STDEV('Raw Data'!AC503,'Raw Data'!AI503,'Raw Data'!AO503)</f>
        <v>0.52462081544673744</v>
      </c>
      <c r="AD169" s="38">
        <f>AVERAGE('Raw Data'!AU503,'Raw Data'!BA503,'Raw Data'!BG503)</f>
        <v>34.782000000000004</v>
      </c>
      <c r="AE169" s="38">
        <f>STDEV('Raw Data'!AU503,'Raw Data'!BA503,'Raw Data'!BG503)</f>
        <v>0.52650925917784075</v>
      </c>
      <c r="AF169" s="38">
        <f>AVERAGE('Raw Data'!BM503,'Raw Data'!BS503,'Raw Data'!BY503)</f>
        <v>33.824999999999996</v>
      </c>
      <c r="AG169" s="38">
        <f>STDEV('Raw Data'!BM503,'Raw Data'!BS503,'Raw Data'!BY503)</f>
        <v>0.69481580292909428</v>
      </c>
      <c r="AH169" s="38">
        <f>AVERAGE('Raw Data'!CE503,'Raw Data'!CK503,'Raw Data'!CQ503)</f>
        <v>33.264000000000003</v>
      </c>
      <c r="AI169" s="38">
        <f>STDEV('Raw Data'!CE503,'Raw Data'!CK503,'Raw Data'!CQ503)</f>
        <v>2.2479592967845314</v>
      </c>
      <c r="AK169" s="38">
        <f>AVERAGE('Raw Data'!AC670,'Raw Data'!AI670,'Raw Data'!AO670)</f>
        <v>34.529333333333334</v>
      </c>
      <c r="AL169" s="38">
        <f>STDEV('Raw Data'!AC670,'Raw Data'!AI670,'Raw Data'!AO670)</f>
        <v>0.48458263829127629</v>
      </c>
      <c r="AM169" s="38">
        <f>AVERAGE('Raw Data'!AU670,'Raw Data'!BA670,'Raw Data'!BG670)</f>
        <v>35.51133333333334</v>
      </c>
      <c r="AN169" s="38">
        <f>STDEV('Raw Data'!AU670,'Raw Data'!BA670,'Raw Data'!BG670)</f>
        <v>0.50921540955997391</v>
      </c>
      <c r="AO169" s="38">
        <f>AVERAGE('Raw Data'!BM670,'Raw Data'!BS670,'Raw Data'!BY670)</f>
        <v>32.880000000000003</v>
      </c>
      <c r="AP169" s="38">
        <f>STDEV('Raw Data'!BM670,'Raw Data'!BS670,'Raw Data'!BY670)</f>
        <v>0.68182182423269444</v>
      </c>
      <c r="AQ169" s="38">
        <f>AVERAGE('Raw Data'!CE670,'Raw Data'!CK670,'Raw Data'!CQ670)</f>
        <v>34.26</v>
      </c>
      <c r="AR169" s="38">
        <f>STDEV('Raw Data'!CE670,'Raw Data'!CK670,'Raw Data'!CQ670)</f>
        <v>1.624723976557247</v>
      </c>
      <c r="AS169" s="64"/>
      <c r="AT169" s="38">
        <f>AVERAGE('Raw Data'!AC837,'Raw Data'!AI837,'Raw Data'!AO837)</f>
        <v>34.257000000000005</v>
      </c>
      <c r="AU169" s="38">
        <f>STDEV('Raw Data'!AC837,'Raw Data'!AI837,'Raw Data'!AO837)</f>
        <v>1.0297859000782628</v>
      </c>
      <c r="AV169" s="38">
        <f>AVERAGE('Raw Data'!AU837,'Raw Data'!BA837,'Raw Data'!BG837)</f>
        <v>35.256</v>
      </c>
      <c r="AW169" s="38">
        <f>STDEV('Raw Data'!AU837,'Raw Data'!BA837,'Raw Data'!BG837)</f>
        <v>0.70618623605958342</v>
      </c>
      <c r="AX169" s="38">
        <f>AVERAGE('Raw Data'!BM837,'Raw Data'!BS837,'Raw Data'!BY837)</f>
        <v>33.187666666666665</v>
      </c>
      <c r="AY169" s="38">
        <f>STDEV('Raw Data'!BM837,'Raw Data'!BS837,'Raw Data'!BY837)</f>
        <v>0.86680466849996285</v>
      </c>
      <c r="AZ169" s="38">
        <f>AVERAGE('Raw Data'!CE837,'Raw Data'!CK837,'Raw Data'!CQ837)</f>
        <v>33.137999999999998</v>
      </c>
      <c r="BA169" s="38">
        <f>STDEV('Raw Data'!CE837,'Raw Data'!CK837,'Raw Data'!CQ837)</f>
        <v>0.47963736301501814</v>
      </c>
      <c r="BB169" s="64"/>
      <c r="BC169" s="38">
        <f>AVERAGE('Raw Data'!AC1004,'Raw Data'!AI1004,'Raw Data'!AO1004)</f>
        <v>34.425666666666665</v>
      </c>
      <c r="BD169" s="38">
        <f>STDEV('Raw Data'!AC1004,'Raw Data'!AI1004,'Raw Data'!AO1004)</f>
        <v>0.64239110620659545</v>
      </c>
      <c r="BE169" s="38">
        <f>AVERAGE('Raw Data'!AU1004,'Raw Data'!BA1004,'Raw Data'!BG1004)</f>
        <v>35.071333333333335</v>
      </c>
      <c r="BF169" s="38">
        <f>STDEV('Raw Data'!AU1004,'Raw Data'!BA1004,'Raw Data'!BG1004)</f>
        <v>0.35711949447395447</v>
      </c>
      <c r="BG169" s="38">
        <f>AVERAGE('Raw Data'!BM1004,'Raw Data'!BS1004,'Raw Data'!BY1004)</f>
        <v>33.913000000000004</v>
      </c>
      <c r="BH169" s="38">
        <f>STDEV('Raw Data'!BM1004,'Raw Data'!BS1004,'Raw Data'!BY1004)</f>
        <v>0.91026534592941599</v>
      </c>
      <c r="BI169" s="38">
        <f>AVERAGE('Raw Data'!CE1004,'Raw Data'!CK1004,'Raw Data'!CQ1004)</f>
        <v>34.260666666666673</v>
      </c>
      <c r="BJ169" s="38">
        <f>STDEV('Raw Data'!CE1004,'Raw Data'!CK1004,'Raw Data'!CQ1004)</f>
        <v>2.2562857384057828</v>
      </c>
      <c r="BK169" s="68"/>
      <c r="BL169" s="68">
        <f t="shared" si="220"/>
        <v>0.73799999999999244</v>
      </c>
      <c r="BM169" s="64">
        <f t="shared" si="221"/>
        <v>1.77325087527588</v>
      </c>
      <c r="BN169" s="68">
        <f t="shared" si="222"/>
        <v>-0.9616666666666589</v>
      </c>
      <c r="BO169" s="64">
        <f t="shared" si="223"/>
        <v>1.2611678450283061</v>
      </c>
      <c r="BP169" s="68">
        <f t="shared" si="224"/>
        <v>0.47966666666667379</v>
      </c>
      <c r="BQ169" s="64">
        <f t="shared" si="225"/>
        <v>1.6846401198277743</v>
      </c>
      <c r="BR169" s="68">
        <f t="shared" si="226"/>
        <v>0.38433333333333053</v>
      </c>
      <c r="BS169" s="64">
        <f t="shared" si="227"/>
        <v>1.3026007318693891</v>
      </c>
      <c r="BT169" s="68">
        <f t="shared" si="228"/>
        <v>0.33066666666666578</v>
      </c>
      <c r="BU169" s="64">
        <f t="shared" si="229"/>
        <v>0.89526997790238372</v>
      </c>
      <c r="BW169" s="68">
        <f t="shared" si="230"/>
        <v>2.4999999999998579E-2</v>
      </c>
      <c r="BX169" s="64">
        <f t="shared" si="231"/>
        <v>1.7165146858290121</v>
      </c>
      <c r="BY169" s="68">
        <f t="shared" si="232"/>
        <v>-1.267000000000003</v>
      </c>
      <c r="BZ169" s="64">
        <f t="shared" si="233"/>
        <v>1.3115544212879642</v>
      </c>
      <c r="CA169" s="68">
        <f t="shared" si="234"/>
        <v>-0.12800000000000011</v>
      </c>
      <c r="CB169" s="64">
        <f t="shared" si="235"/>
        <v>0.86214789914492229</v>
      </c>
      <c r="CC169" s="68">
        <f t="shared" si="236"/>
        <v>0.53266666666667106</v>
      </c>
      <c r="CD169" s="64">
        <f t="shared" si="237"/>
        <v>0.93524506592300982</v>
      </c>
      <c r="CE169" s="68">
        <f t="shared" si="238"/>
        <v>1.4536666666666633</v>
      </c>
      <c r="CF169" s="64">
        <f t="shared" si="239"/>
        <v>2.3530631809055484</v>
      </c>
      <c r="CH169" s="68">
        <f t="shared" si="240"/>
        <v>-0.90833333333333144</v>
      </c>
      <c r="CI169" s="64">
        <f t="shared" si="241"/>
        <v>1.2960587692436407</v>
      </c>
      <c r="CJ169" s="68">
        <f t="shared" si="242"/>
        <v>-0.85733333333333661</v>
      </c>
      <c r="CK169" s="64">
        <f t="shared" si="243"/>
        <v>0.85169673789051015</v>
      </c>
      <c r="CL169" s="68">
        <f t="shared" si="244"/>
        <v>1.4776666666666642</v>
      </c>
      <c r="CM169" s="64">
        <f t="shared" si="245"/>
        <v>0.9256323964367994</v>
      </c>
      <c r="CN169" s="68">
        <f t="shared" si="246"/>
        <v>0.45766666666666822</v>
      </c>
      <c r="CO169" s="64">
        <f t="shared" si="247"/>
        <v>1.7672898272024675</v>
      </c>
      <c r="CQ169" s="68">
        <f t="shared" si="248"/>
        <v>0.27233333333332865</v>
      </c>
      <c r="CR169" s="64">
        <f t="shared" si="249"/>
        <v>1.1381033930769786</v>
      </c>
      <c r="CS169" s="68">
        <f t="shared" si="250"/>
        <v>0.25533333333333985</v>
      </c>
      <c r="CT169" s="64">
        <f t="shared" si="251"/>
        <v>0.87063157152341641</v>
      </c>
      <c r="CU169" s="68">
        <f t="shared" si="252"/>
        <v>-0.30766666666666254</v>
      </c>
      <c r="CV169" s="64">
        <f t="shared" si="253"/>
        <v>1.1028287869535007</v>
      </c>
      <c r="CW169" s="68">
        <f t="shared" si="254"/>
        <v>1.1219999999999999</v>
      </c>
      <c r="CX169" s="64">
        <f t="shared" si="255"/>
        <v>1.6940425024183996</v>
      </c>
      <c r="CZ169" s="68">
        <f t="shared" si="256"/>
        <v>0.10366666666666902</v>
      </c>
      <c r="DA169" s="64">
        <f t="shared" si="257"/>
        <v>0.80466556199868977</v>
      </c>
      <c r="DB169" s="68">
        <f t="shared" si="258"/>
        <v>0.44000000000000483</v>
      </c>
      <c r="DC169" s="64">
        <f t="shared" si="259"/>
        <v>0.62196034171534187</v>
      </c>
      <c r="DD169" s="68">
        <f t="shared" si="260"/>
        <v>-1.0330000000000013</v>
      </c>
      <c r="DE169" s="64">
        <f t="shared" si="261"/>
        <v>1.1373055877819289</v>
      </c>
      <c r="DF169" s="68">
        <f t="shared" si="262"/>
        <v>-6.6666666667458685E-4</v>
      </c>
      <c r="DG169" s="64">
        <f t="shared" si="263"/>
        <v>2.780387263194342</v>
      </c>
    </row>
    <row r="170" spans="1:111" ht="15.75" customHeight="1" x14ac:dyDescent="0.25">
      <c r="A170" s="63"/>
      <c r="B170" s="63"/>
      <c r="C170" s="63"/>
      <c r="AS170" s="64"/>
      <c r="BB170" s="64"/>
      <c r="BC170" s="38"/>
      <c r="BD170" s="38"/>
      <c r="BE170" s="38"/>
      <c r="BF170" s="38"/>
      <c r="BG170" s="38"/>
      <c r="BH170" s="38"/>
      <c r="BI170" s="38"/>
      <c r="BJ170" s="38"/>
      <c r="BK170" s="68"/>
      <c r="BM170" s="64"/>
      <c r="BN170" s="64"/>
      <c r="BO170" s="68"/>
      <c r="BP170" s="64"/>
      <c r="BQ170" s="68"/>
      <c r="BR170" s="64"/>
      <c r="BS170" s="68"/>
      <c r="BT170" s="64"/>
    </row>
    <row r="171" spans="1:111" ht="15.75" customHeight="1" x14ac:dyDescent="0.25"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Z171" s="64"/>
      <c r="AA171" s="64"/>
      <c r="AB171" s="64"/>
      <c r="AC171" s="64"/>
      <c r="AD171" s="64"/>
      <c r="AE171" s="64"/>
      <c r="AF171" s="64"/>
      <c r="AG171" s="64"/>
      <c r="AH171" s="64"/>
      <c r="AI171" s="64"/>
      <c r="AK171" s="64"/>
      <c r="AL171" s="64"/>
      <c r="AM171" s="64"/>
      <c r="AN171" s="64"/>
      <c r="AO171" s="64"/>
      <c r="AP171" s="64"/>
      <c r="AQ171" s="64"/>
      <c r="AR171" s="64"/>
      <c r="AS171" s="64"/>
      <c r="AT171" s="64"/>
      <c r="AU171" s="68"/>
      <c r="AV171" s="64"/>
      <c r="AW171" s="68"/>
      <c r="AX171" s="64"/>
      <c r="AY171" s="68"/>
      <c r="AZ171" s="64"/>
      <c r="BA171" s="64"/>
      <c r="BB171" s="64"/>
      <c r="BC171" s="68"/>
      <c r="BD171" s="68"/>
      <c r="BE171" s="68"/>
      <c r="BF171" s="68"/>
      <c r="BG171" s="68"/>
      <c r="BH171" s="68"/>
      <c r="BI171" s="68"/>
      <c r="BJ171" s="68"/>
      <c r="BK171" s="68"/>
      <c r="BM171" s="64"/>
      <c r="BN171" s="64"/>
      <c r="BO171" s="68"/>
      <c r="BP171" s="64"/>
      <c r="BQ171" s="68"/>
      <c r="BR171" s="64"/>
      <c r="BS171" s="68"/>
      <c r="BT171" s="64"/>
    </row>
    <row r="172" spans="1:111" ht="15.75" customHeight="1" x14ac:dyDescent="0.25"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Z172" s="64"/>
      <c r="AA172" s="64"/>
      <c r="AB172" s="64"/>
      <c r="AC172" s="64"/>
      <c r="AD172" s="64"/>
      <c r="AE172" s="64"/>
      <c r="AF172" s="64"/>
      <c r="AG172" s="64"/>
      <c r="AH172" s="64"/>
      <c r="AI172" s="64"/>
      <c r="AK172" s="64"/>
      <c r="AL172" s="64"/>
      <c r="AM172" s="64"/>
      <c r="AN172" s="64"/>
      <c r="AO172" s="64"/>
      <c r="AP172" s="64"/>
      <c r="AQ172" s="64"/>
      <c r="AR172" s="64"/>
      <c r="AS172" s="64"/>
      <c r="AT172" s="64"/>
      <c r="AU172" s="68"/>
      <c r="AV172" s="64"/>
      <c r="AW172" s="68"/>
      <c r="AX172" s="64"/>
      <c r="AY172" s="68"/>
      <c r="AZ172" s="64"/>
      <c r="BA172" s="64"/>
      <c r="BB172" s="64"/>
      <c r="BC172" s="68"/>
      <c r="BD172" s="68"/>
      <c r="BE172" s="68"/>
      <c r="BF172" s="68"/>
      <c r="BG172" s="68"/>
      <c r="BH172" s="68"/>
      <c r="BI172" s="68"/>
      <c r="BJ172" s="68"/>
      <c r="BK172" s="68"/>
      <c r="BM172" s="64"/>
      <c r="BN172" s="64"/>
      <c r="BO172" s="68"/>
      <c r="BP172" s="64"/>
      <c r="BQ172" s="68"/>
      <c r="BR172" s="64"/>
      <c r="BS172" s="68"/>
      <c r="BT172" s="64"/>
    </row>
    <row r="173" spans="1:111" ht="15.75" customHeight="1" x14ac:dyDescent="0.25"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Z173" s="64"/>
      <c r="AA173" s="64"/>
      <c r="AB173" s="64"/>
      <c r="AC173" s="64"/>
      <c r="AD173" s="64"/>
      <c r="AE173" s="64"/>
      <c r="AF173" s="64"/>
      <c r="AG173" s="64"/>
      <c r="AH173" s="64"/>
      <c r="AI173" s="64"/>
      <c r="AK173" s="64"/>
      <c r="AL173" s="64"/>
      <c r="AM173" s="64"/>
      <c r="AN173" s="64"/>
      <c r="AO173" s="64"/>
      <c r="AP173" s="64"/>
      <c r="AQ173" s="64"/>
      <c r="AR173" s="64"/>
      <c r="AS173" s="64"/>
      <c r="AT173" s="64"/>
      <c r="AU173" s="68"/>
      <c r="AV173" s="64"/>
      <c r="AW173" s="68"/>
      <c r="AX173" s="64"/>
      <c r="AY173" s="68"/>
      <c r="AZ173" s="64"/>
      <c r="BA173" s="64"/>
      <c r="BB173" s="64"/>
      <c r="BC173" s="68"/>
      <c r="BD173" s="68"/>
      <c r="BE173" s="68"/>
      <c r="BF173" s="68"/>
      <c r="BG173" s="68"/>
      <c r="BH173" s="68"/>
      <c r="BI173" s="68"/>
      <c r="BJ173" s="68"/>
      <c r="BK173" s="68"/>
      <c r="BM173" s="64"/>
      <c r="BN173" s="64"/>
      <c r="BO173" s="68"/>
      <c r="BP173" s="64"/>
      <c r="BQ173" s="68"/>
      <c r="BR173" s="64"/>
      <c r="BS173" s="68"/>
      <c r="BT173" s="64"/>
    </row>
    <row r="174" spans="1:111" ht="15.75" customHeight="1" x14ac:dyDescent="0.25"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Z174" s="64"/>
      <c r="AA174" s="64"/>
      <c r="AB174" s="64"/>
      <c r="AC174" s="64"/>
      <c r="AD174" s="64"/>
      <c r="AE174" s="64"/>
      <c r="AF174" s="64"/>
      <c r="AG174" s="64"/>
      <c r="AH174" s="64"/>
      <c r="AI174" s="64"/>
      <c r="AK174" s="64"/>
      <c r="AL174" s="64"/>
      <c r="AM174" s="64"/>
      <c r="AN174" s="64"/>
      <c r="AO174" s="64"/>
      <c r="AP174" s="64"/>
      <c r="AQ174" s="64"/>
      <c r="AR174" s="64"/>
      <c r="AS174" s="64"/>
      <c r="AT174" s="64"/>
      <c r="AU174" s="68"/>
      <c r="AV174" s="64"/>
      <c r="AW174" s="68"/>
      <c r="AX174" s="64"/>
      <c r="AY174" s="68"/>
      <c r="AZ174" s="64"/>
      <c r="BA174" s="64"/>
      <c r="BB174" s="64"/>
      <c r="BC174" s="68"/>
      <c r="BD174" s="68"/>
      <c r="BE174" s="68"/>
      <c r="BF174" s="68"/>
      <c r="BG174" s="68"/>
      <c r="BH174" s="68"/>
      <c r="BI174" s="68"/>
      <c r="BJ174" s="68"/>
      <c r="BK174" s="68"/>
      <c r="BM174" s="64"/>
      <c r="BN174" s="64"/>
      <c r="BO174" s="68"/>
      <c r="BP174" s="64"/>
      <c r="BQ174" s="68"/>
      <c r="BR174" s="64"/>
      <c r="BS174" s="68"/>
      <c r="BT174" s="64"/>
    </row>
    <row r="175" spans="1:111" ht="15.75" customHeight="1" x14ac:dyDescent="0.25"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K175" s="64"/>
      <c r="AL175" s="64"/>
      <c r="AM175" s="64"/>
      <c r="AN175" s="64"/>
      <c r="AO175" s="64"/>
      <c r="AP175" s="64"/>
      <c r="AQ175" s="64"/>
      <c r="AR175" s="64"/>
      <c r="AS175" s="64"/>
      <c r="AT175" s="64"/>
      <c r="AU175" s="68"/>
      <c r="AV175" s="64"/>
      <c r="AW175" s="68"/>
      <c r="AX175" s="64"/>
      <c r="AY175" s="68"/>
      <c r="AZ175" s="64"/>
      <c r="BA175" s="64"/>
      <c r="BB175" s="64"/>
      <c r="BC175" s="68"/>
      <c r="BD175" s="68"/>
      <c r="BE175" s="68"/>
      <c r="BF175" s="68"/>
      <c r="BG175" s="68"/>
      <c r="BH175" s="68"/>
      <c r="BI175" s="68"/>
      <c r="BJ175" s="68"/>
      <c r="BK175" s="68"/>
      <c r="BM175" s="64"/>
      <c r="BN175" s="64"/>
      <c r="BO175" s="68"/>
      <c r="BP175" s="64"/>
      <c r="BQ175" s="68"/>
      <c r="BR175" s="64"/>
      <c r="BS175" s="68"/>
      <c r="BT175" s="64"/>
    </row>
    <row r="176" spans="1:111" ht="15.75" customHeight="1" x14ac:dyDescent="0.25"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K176" s="64"/>
      <c r="AL176" s="64"/>
      <c r="AM176" s="64"/>
      <c r="AN176" s="64"/>
      <c r="AO176" s="64"/>
      <c r="AP176" s="64"/>
      <c r="AQ176" s="64"/>
      <c r="AR176" s="64"/>
      <c r="AS176" s="64"/>
      <c r="AT176" s="64"/>
      <c r="AU176" s="68"/>
      <c r="AV176" s="64"/>
      <c r="AW176" s="68"/>
      <c r="AX176" s="64"/>
      <c r="AY176" s="68"/>
      <c r="AZ176" s="64"/>
      <c r="BA176" s="64"/>
      <c r="BB176" s="64"/>
      <c r="BC176" s="68"/>
      <c r="BD176" s="68"/>
      <c r="BE176" s="68"/>
      <c r="BF176" s="68"/>
      <c r="BG176" s="68"/>
      <c r="BH176" s="68"/>
      <c r="BI176" s="68"/>
      <c r="BJ176" s="68"/>
      <c r="BK176" s="68"/>
      <c r="BM176" s="64"/>
      <c r="BN176" s="64"/>
      <c r="BO176" s="68"/>
      <c r="BP176" s="64"/>
      <c r="BQ176" s="68"/>
      <c r="BR176" s="64"/>
      <c r="BS176" s="68"/>
      <c r="BT176" s="64"/>
    </row>
    <row r="177" spans="4:72" ht="15.75" customHeight="1" x14ac:dyDescent="0.25"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K177" s="64"/>
      <c r="AL177" s="64"/>
      <c r="AM177" s="64"/>
      <c r="AN177" s="64"/>
      <c r="AO177" s="64"/>
      <c r="AP177" s="64"/>
      <c r="AQ177" s="64"/>
      <c r="AR177" s="64"/>
      <c r="AS177" s="64"/>
      <c r="AT177" s="64"/>
      <c r="AU177" s="68"/>
      <c r="AV177" s="64"/>
      <c r="AW177" s="68"/>
      <c r="AX177" s="64"/>
      <c r="AY177" s="68"/>
      <c r="AZ177" s="64"/>
      <c r="BA177" s="64"/>
      <c r="BB177" s="64"/>
      <c r="BC177" s="68"/>
      <c r="BD177" s="68"/>
      <c r="BE177" s="68"/>
      <c r="BF177" s="68"/>
      <c r="BG177" s="68"/>
      <c r="BH177" s="68"/>
      <c r="BI177" s="68"/>
      <c r="BJ177" s="68"/>
      <c r="BK177" s="68"/>
      <c r="BM177" s="64"/>
      <c r="BN177" s="64"/>
      <c r="BO177" s="68"/>
      <c r="BP177" s="64"/>
      <c r="BQ177" s="68"/>
      <c r="BR177" s="64"/>
      <c r="BS177" s="68"/>
      <c r="BT177" s="64"/>
    </row>
    <row r="178" spans="4:72" ht="15.75" customHeight="1" x14ac:dyDescent="0.25"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K178" s="64"/>
      <c r="AL178" s="64"/>
      <c r="AM178" s="64"/>
      <c r="AN178" s="64"/>
      <c r="AO178" s="64"/>
      <c r="AP178" s="64"/>
      <c r="AQ178" s="64"/>
      <c r="AR178" s="64"/>
      <c r="AS178" s="64"/>
      <c r="AT178" s="64"/>
      <c r="AU178" s="68"/>
      <c r="AV178" s="64"/>
      <c r="AW178" s="68"/>
      <c r="AX178" s="64"/>
      <c r="AY178" s="68"/>
      <c r="AZ178" s="64"/>
      <c r="BA178" s="64"/>
      <c r="BB178" s="64"/>
      <c r="BC178" s="68"/>
      <c r="BD178" s="68"/>
      <c r="BE178" s="68"/>
      <c r="BF178" s="68"/>
      <c r="BG178" s="68"/>
      <c r="BH178" s="68"/>
      <c r="BI178" s="68"/>
      <c r="BJ178" s="68"/>
      <c r="BK178" s="68"/>
      <c r="BM178" s="64"/>
      <c r="BN178" s="64"/>
      <c r="BO178" s="68"/>
      <c r="BP178" s="64"/>
      <c r="BQ178" s="68"/>
      <c r="BR178" s="64"/>
      <c r="BS178" s="68"/>
      <c r="BT178" s="64"/>
    </row>
    <row r="179" spans="4:72" ht="15.75" customHeight="1" x14ac:dyDescent="0.25"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Z179" s="64"/>
      <c r="AA179" s="64"/>
      <c r="AB179" s="64"/>
      <c r="AC179" s="64"/>
      <c r="AD179" s="64"/>
      <c r="AE179" s="64"/>
      <c r="AF179" s="64"/>
      <c r="AG179" s="64"/>
      <c r="AH179" s="64"/>
      <c r="AI179" s="64"/>
      <c r="AK179" s="64"/>
      <c r="AL179" s="64"/>
      <c r="AM179" s="64"/>
      <c r="AN179" s="64"/>
      <c r="AO179" s="64"/>
      <c r="AP179" s="64"/>
      <c r="AQ179" s="64"/>
      <c r="AR179" s="64"/>
      <c r="AS179" s="64"/>
      <c r="AT179" s="64"/>
      <c r="AU179" s="68"/>
      <c r="AV179" s="64"/>
      <c r="AW179" s="68"/>
      <c r="AX179" s="64"/>
      <c r="AY179" s="68"/>
      <c r="AZ179" s="64"/>
      <c r="BA179" s="64"/>
      <c r="BB179" s="64"/>
      <c r="BC179" s="68"/>
      <c r="BD179" s="68"/>
      <c r="BE179" s="68"/>
      <c r="BF179" s="68"/>
      <c r="BG179" s="68"/>
      <c r="BH179" s="68"/>
      <c r="BI179" s="68"/>
      <c r="BJ179" s="68"/>
      <c r="BK179" s="68"/>
      <c r="BM179" s="64"/>
      <c r="BN179" s="64"/>
      <c r="BO179" s="68"/>
      <c r="BP179" s="64"/>
      <c r="BQ179" s="68"/>
      <c r="BR179" s="64"/>
      <c r="BS179" s="68"/>
      <c r="BT179" s="64"/>
    </row>
    <row r="180" spans="4:72" ht="15.75" customHeight="1" x14ac:dyDescent="0.25"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Z180" s="64"/>
      <c r="AA180" s="64"/>
      <c r="AB180" s="64"/>
      <c r="AC180" s="64"/>
      <c r="AD180" s="64"/>
      <c r="AE180" s="64"/>
      <c r="AF180" s="64"/>
      <c r="AG180" s="64"/>
      <c r="AH180" s="64"/>
      <c r="AI180" s="64"/>
      <c r="AK180" s="64"/>
      <c r="AL180" s="64"/>
      <c r="AM180" s="64"/>
      <c r="AN180" s="64"/>
      <c r="AO180" s="64"/>
      <c r="AP180" s="64"/>
      <c r="AQ180" s="64"/>
      <c r="AR180" s="64"/>
      <c r="AS180" s="64"/>
      <c r="AT180" s="64"/>
      <c r="AU180" s="68"/>
      <c r="AV180" s="64"/>
      <c r="AW180" s="68"/>
      <c r="AX180" s="64"/>
      <c r="AY180" s="68"/>
      <c r="AZ180" s="64"/>
      <c r="BA180" s="64"/>
      <c r="BB180" s="64"/>
      <c r="BC180" s="68"/>
      <c r="BD180" s="68"/>
      <c r="BE180" s="68"/>
      <c r="BF180" s="68"/>
      <c r="BG180" s="68"/>
      <c r="BH180" s="68"/>
      <c r="BI180" s="68"/>
      <c r="BJ180" s="68"/>
      <c r="BK180" s="68"/>
      <c r="BM180" s="64"/>
      <c r="BN180" s="64"/>
      <c r="BO180" s="68"/>
      <c r="BP180" s="64"/>
      <c r="BQ180" s="68"/>
      <c r="BR180" s="64"/>
      <c r="BS180" s="68"/>
      <c r="BT180" s="64"/>
    </row>
    <row r="181" spans="4:72" ht="15.75" customHeight="1" x14ac:dyDescent="0.25"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K181" s="64"/>
      <c r="AL181" s="64"/>
      <c r="AM181" s="64"/>
      <c r="AN181" s="64"/>
      <c r="AO181" s="64"/>
      <c r="AP181" s="64"/>
      <c r="AQ181" s="64"/>
      <c r="AR181" s="64"/>
      <c r="AS181" s="64"/>
      <c r="AT181" s="64"/>
      <c r="AU181" s="68"/>
      <c r="AV181" s="64"/>
      <c r="AW181" s="68"/>
      <c r="AX181" s="64"/>
      <c r="AY181" s="68"/>
      <c r="AZ181" s="64"/>
      <c r="BA181" s="64"/>
      <c r="BB181" s="64"/>
      <c r="BC181" s="68"/>
      <c r="BD181" s="68"/>
      <c r="BE181" s="68"/>
      <c r="BF181" s="68"/>
      <c r="BG181" s="68"/>
      <c r="BH181" s="68"/>
      <c r="BI181" s="68"/>
      <c r="BJ181" s="68"/>
      <c r="BK181" s="68"/>
      <c r="BM181" s="64"/>
      <c r="BN181" s="64"/>
      <c r="BO181" s="68"/>
      <c r="BP181" s="64"/>
      <c r="BQ181" s="68"/>
      <c r="BR181" s="64"/>
      <c r="BS181" s="68"/>
      <c r="BT181" s="64"/>
    </row>
    <row r="182" spans="4:72" ht="15.75" customHeight="1" x14ac:dyDescent="0.25"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K182" s="64"/>
      <c r="AL182" s="64"/>
      <c r="AM182" s="64"/>
      <c r="AN182" s="64"/>
      <c r="AO182" s="64"/>
      <c r="AP182" s="64"/>
      <c r="AQ182" s="64"/>
      <c r="AR182" s="64"/>
      <c r="AS182" s="64"/>
      <c r="AT182" s="64"/>
      <c r="AU182" s="68"/>
      <c r="AV182" s="64"/>
      <c r="AW182" s="68"/>
      <c r="AX182" s="64"/>
      <c r="AY182" s="68"/>
      <c r="AZ182" s="64"/>
      <c r="BA182" s="64"/>
      <c r="BB182" s="64"/>
      <c r="BC182" s="68"/>
      <c r="BD182" s="68"/>
      <c r="BE182" s="68"/>
      <c r="BF182" s="68"/>
      <c r="BG182" s="68"/>
      <c r="BH182" s="68"/>
      <c r="BI182" s="68"/>
      <c r="BJ182" s="68"/>
      <c r="BK182" s="68"/>
      <c r="BM182" s="64"/>
      <c r="BN182" s="64"/>
      <c r="BO182" s="68"/>
      <c r="BP182" s="64"/>
      <c r="BQ182" s="68"/>
      <c r="BR182" s="64"/>
      <c r="BS182" s="68"/>
      <c r="BT182" s="64"/>
    </row>
    <row r="183" spans="4:72" ht="15.75" customHeight="1" x14ac:dyDescent="0.25"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K183" s="64"/>
      <c r="AL183" s="64"/>
      <c r="AM183" s="64"/>
      <c r="AN183" s="64"/>
      <c r="AO183" s="64"/>
      <c r="AP183" s="64"/>
      <c r="AQ183" s="64"/>
      <c r="AR183" s="64"/>
      <c r="AS183" s="64"/>
      <c r="AT183" s="64"/>
      <c r="AU183" s="68"/>
      <c r="AV183" s="64"/>
      <c r="AW183" s="68"/>
      <c r="AX183" s="64"/>
      <c r="AY183" s="68"/>
      <c r="AZ183" s="64"/>
      <c r="BA183" s="64"/>
      <c r="BB183" s="64"/>
      <c r="BC183" s="68"/>
      <c r="BD183" s="68"/>
      <c r="BE183" s="68"/>
      <c r="BF183" s="68"/>
      <c r="BG183" s="68"/>
      <c r="BH183" s="68"/>
      <c r="BI183" s="68"/>
      <c r="BJ183" s="68"/>
      <c r="BK183" s="68"/>
      <c r="BM183" s="64"/>
      <c r="BN183" s="64"/>
      <c r="BO183" s="68"/>
      <c r="BP183" s="64"/>
      <c r="BQ183" s="68"/>
      <c r="BR183" s="64"/>
      <c r="BS183" s="68"/>
      <c r="BT183" s="64"/>
    </row>
    <row r="184" spans="4:72" ht="15.75" customHeight="1" x14ac:dyDescent="0.25"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Z184" s="64"/>
      <c r="AA184" s="64"/>
      <c r="AB184" s="64"/>
      <c r="AC184" s="64"/>
      <c r="AD184" s="64"/>
      <c r="AE184" s="64"/>
      <c r="AF184" s="64"/>
      <c r="AG184" s="64"/>
      <c r="AH184" s="64"/>
      <c r="AI184" s="64"/>
      <c r="AK184" s="64"/>
      <c r="AL184" s="64"/>
      <c r="AM184" s="64"/>
      <c r="AN184" s="64"/>
      <c r="AO184" s="64"/>
      <c r="AP184" s="64"/>
      <c r="AQ184" s="64"/>
      <c r="AR184" s="64"/>
      <c r="AS184" s="64"/>
      <c r="AT184" s="64"/>
      <c r="AU184" s="68"/>
      <c r="AV184" s="64"/>
      <c r="AW184" s="68"/>
      <c r="AX184" s="64"/>
      <c r="AY184" s="68"/>
      <c r="AZ184" s="64"/>
      <c r="BA184" s="64"/>
      <c r="BB184" s="64"/>
      <c r="BC184" s="68"/>
      <c r="BD184" s="68"/>
      <c r="BE184" s="68"/>
      <c r="BF184" s="68"/>
      <c r="BG184" s="68"/>
      <c r="BH184" s="68"/>
      <c r="BI184" s="68"/>
      <c r="BJ184" s="68"/>
      <c r="BK184" s="68"/>
      <c r="BM184" s="64"/>
      <c r="BN184" s="64"/>
      <c r="BO184" s="68"/>
      <c r="BP184" s="64"/>
      <c r="BQ184" s="68"/>
      <c r="BR184" s="64"/>
      <c r="BS184" s="68"/>
      <c r="BT184" s="64"/>
    </row>
    <row r="185" spans="4:72" ht="15.75" customHeight="1" x14ac:dyDescent="0.25"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K185" s="64"/>
      <c r="AL185" s="64"/>
      <c r="AM185" s="64"/>
      <c r="AN185" s="64"/>
      <c r="AO185" s="64"/>
      <c r="AP185" s="64"/>
      <c r="AQ185" s="64"/>
      <c r="AR185" s="64"/>
      <c r="AS185" s="64"/>
      <c r="AT185" s="64"/>
      <c r="AU185" s="68"/>
      <c r="AV185" s="64"/>
      <c r="AW185" s="68"/>
      <c r="AX185" s="64"/>
      <c r="AY185" s="68"/>
      <c r="AZ185" s="64"/>
      <c r="BA185" s="64"/>
      <c r="BB185" s="64"/>
      <c r="BC185" s="68"/>
      <c r="BD185" s="68"/>
      <c r="BE185" s="68"/>
      <c r="BF185" s="68"/>
      <c r="BG185" s="68"/>
      <c r="BH185" s="68"/>
      <c r="BI185" s="68"/>
      <c r="BJ185" s="68"/>
      <c r="BK185" s="68"/>
      <c r="BM185" s="64"/>
      <c r="BN185" s="64"/>
      <c r="BO185" s="68"/>
      <c r="BP185" s="64"/>
      <c r="BQ185" s="68"/>
      <c r="BR185" s="64"/>
      <c r="BS185" s="68"/>
      <c r="BT185" s="64"/>
    </row>
    <row r="186" spans="4:72" ht="15.75" customHeight="1" x14ac:dyDescent="0.25"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Z186" s="64"/>
      <c r="AA186" s="64"/>
      <c r="AB186" s="64"/>
      <c r="AC186" s="64"/>
      <c r="AD186" s="64"/>
      <c r="AE186" s="64"/>
      <c r="AF186" s="64"/>
      <c r="AG186" s="64"/>
      <c r="AH186" s="64"/>
      <c r="AI186" s="64"/>
      <c r="AK186" s="64"/>
      <c r="AL186" s="64"/>
      <c r="AM186" s="64"/>
      <c r="AN186" s="64"/>
      <c r="AO186" s="64"/>
      <c r="AP186" s="64"/>
      <c r="AQ186" s="64"/>
      <c r="AR186" s="64"/>
      <c r="AS186" s="64"/>
      <c r="AT186" s="64"/>
      <c r="AU186" s="68"/>
      <c r="AV186" s="64"/>
      <c r="AW186" s="68"/>
      <c r="AX186" s="64"/>
      <c r="AY186" s="68"/>
      <c r="AZ186" s="64"/>
      <c r="BA186" s="64"/>
      <c r="BB186" s="64"/>
      <c r="BC186" s="68"/>
      <c r="BD186" s="68"/>
      <c r="BE186" s="68"/>
      <c r="BF186" s="68"/>
      <c r="BG186" s="68"/>
      <c r="BH186" s="68"/>
      <c r="BI186" s="68"/>
      <c r="BJ186" s="68"/>
      <c r="BK186" s="68"/>
      <c r="BM186" s="64"/>
      <c r="BN186" s="64"/>
      <c r="BO186" s="68"/>
      <c r="BP186" s="64"/>
      <c r="BQ186" s="68"/>
      <c r="BR186" s="64"/>
      <c r="BS186" s="68"/>
      <c r="BT186" s="64"/>
    </row>
    <row r="187" spans="4:72" ht="15.75" customHeight="1" x14ac:dyDescent="0.25"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Z187" s="64"/>
      <c r="AA187" s="64"/>
      <c r="AB187" s="64"/>
      <c r="AC187" s="64"/>
      <c r="AD187" s="64"/>
      <c r="AE187" s="64"/>
      <c r="AF187" s="64"/>
      <c r="AG187" s="64"/>
      <c r="AH187" s="64"/>
      <c r="AI187" s="64"/>
      <c r="AK187" s="64"/>
      <c r="AL187" s="64"/>
      <c r="AM187" s="64"/>
      <c r="AN187" s="64"/>
      <c r="AO187" s="64"/>
      <c r="AP187" s="64"/>
      <c r="AQ187" s="64"/>
      <c r="AR187" s="64"/>
      <c r="AS187" s="64"/>
      <c r="AT187" s="64"/>
      <c r="AU187" s="68"/>
      <c r="AV187" s="64"/>
      <c r="AW187" s="68"/>
      <c r="AX187" s="64"/>
      <c r="AY187" s="68"/>
      <c r="AZ187" s="64"/>
      <c r="BA187" s="64"/>
      <c r="BB187" s="64"/>
      <c r="BC187" s="68"/>
      <c r="BD187" s="68"/>
      <c r="BE187" s="68"/>
      <c r="BF187" s="68"/>
      <c r="BG187" s="68"/>
      <c r="BH187" s="68"/>
      <c r="BI187" s="68"/>
      <c r="BJ187" s="68"/>
      <c r="BK187" s="68"/>
      <c r="BM187" s="64"/>
      <c r="BN187" s="64"/>
      <c r="BO187" s="68"/>
      <c r="BP187" s="64"/>
      <c r="BQ187" s="68"/>
      <c r="BR187" s="64"/>
      <c r="BS187" s="68"/>
      <c r="BT187" s="64"/>
    </row>
    <row r="188" spans="4:72" ht="15.75" customHeight="1" x14ac:dyDescent="0.25"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Z188" s="64"/>
      <c r="AA188" s="64"/>
      <c r="AB188" s="64"/>
      <c r="AC188" s="64"/>
      <c r="AD188" s="64"/>
      <c r="AE188" s="64"/>
      <c r="AF188" s="64"/>
      <c r="AG188" s="64"/>
      <c r="AH188" s="64"/>
      <c r="AI188" s="64"/>
      <c r="AK188" s="64"/>
      <c r="AL188" s="64"/>
      <c r="AM188" s="64"/>
      <c r="AN188" s="64"/>
      <c r="AO188" s="64"/>
      <c r="AP188" s="64"/>
      <c r="AQ188" s="64"/>
      <c r="AR188" s="64"/>
      <c r="AS188" s="64"/>
      <c r="AT188" s="64"/>
      <c r="AU188" s="68"/>
      <c r="AV188" s="64"/>
      <c r="AW188" s="68"/>
      <c r="AX188" s="64"/>
      <c r="AY188" s="68"/>
      <c r="AZ188" s="64"/>
      <c r="BA188" s="64"/>
      <c r="BB188" s="64"/>
      <c r="BC188" s="68"/>
      <c r="BD188" s="68"/>
      <c r="BE188" s="68"/>
      <c r="BF188" s="68"/>
      <c r="BG188" s="68"/>
      <c r="BH188" s="68"/>
      <c r="BI188" s="68"/>
      <c r="BJ188" s="68"/>
      <c r="BK188" s="68"/>
      <c r="BM188" s="64"/>
      <c r="BN188" s="64"/>
      <c r="BO188" s="68"/>
      <c r="BP188" s="64"/>
      <c r="BQ188" s="68"/>
      <c r="BR188" s="64"/>
      <c r="BS188" s="68"/>
      <c r="BT188" s="64"/>
    </row>
    <row r="189" spans="4:72" ht="15.75" customHeight="1" x14ac:dyDescent="0.25"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Z189" s="64"/>
      <c r="AA189" s="64"/>
      <c r="AB189" s="64"/>
      <c r="AC189" s="64"/>
      <c r="AD189" s="64"/>
      <c r="AE189" s="64"/>
      <c r="AF189" s="64"/>
      <c r="AG189" s="64"/>
      <c r="AH189" s="64"/>
      <c r="AI189" s="64"/>
      <c r="AK189" s="64"/>
      <c r="AL189" s="64"/>
      <c r="AM189" s="64"/>
      <c r="AN189" s="64"/>
      <c r="AO189" s="64"/>
      <c r="AP189" s="64"/>
      <c r="AQ189" s="64"/>
      <c r="AR189" s="64"/>
      <c r="AS189" s="64"/>
      <c r="AT189" s="64"/>
      <c r="AU189" s="68"/>
      <c r="AV189" s="64"/>
      <c r="AW189" s="68"/>
      <c r="AX189" s="64"/>
      <c r="AY189" s="68"/>
      <c r="AZ189" s="64"/>
      <c r="BA189" s="64"/>
      <c r="BB189" s="64"/>
      <c r="BC189" s="68"/>
      <c r="BD189" s="68"/>
      <c r="BE189" s="68"/>
      <c r="BF189" s="68"/>
      <c r="BG189" s="68"/>
      <c r="BH189" s="68"/>
      <c r="BI189" s="68"/>
      <c r="BJ189" s="68"/>
      <c r="BK189" s="68"/>
      <c r="BM189" s="64"/>
      <c r="BN189" s="64"/>
      <c r="BO189" s="68"/>
      <c r="BP189" s="64"/>
      <c r="BQ189" s="68"/>
      <c r="BR189" s="64"/>
      <c r="BS189" s="68"/>
      <c r="BT189" s="64"/>
    </row>
    <row r="190" spans="4:72" ht="15.75" customHeight="1" x14ac:dyDescent="0.25"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4"/>
      <c r="AK190" s="64"/>
      <c r="AL190" s="64"/>
      <c r="AM190" s="64"/>
      <c r="AN190" s="64"/>
      <c r="AO190" s="64"/>
      <c r="AP190" s="64"/>
      <c r="AQ190" s="64"/>
      <c r="AR190" s="64"/>
      <c r="AS190" s="64"/>
      <c r="AT190" s="64"/>
      <c r="AU190" s="68"/>
      <c r="AV190" s="64"/>
      <c r="AW190" s="68"/>
      <c r="AX190" s="64"/>
      <c r="AY190" s="68"/>
      <c r="AZ190" s="64"/>
      <c r="BA190" s="64"/>
      <c r="BB190" s="64"/>
      <c r="BC190" s="68"/>
      <c r="BD190" s="68"/>
      <c r="BE190" s="68"/>
      <c r="BF190" s="68"/>
      <c r="BG190" s="68"/>
      <c r="BH190" s="68"/>
      <c r="BI190" s="68"/>
      <c r="BJ190" s="68"/>
      <c r="BK190" s="68"/>
      <c r="BM190" s="64"/>
      <c r="BN190" s="64"/>
      <c r="BO190" s="68"/>
      <c r="BP190" s="64"/>
      <c r="BQ190" s="68"/>
      <c r="BR190" s="64"/>
      <c r="BS190" s="68"/>
      <c r="BT190" s="64"/>
    </row>
    <row r="191" spans="4:72" ht="15.75" customHeight="1" x14ac:dyDescent="0.25"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Z191" s="64"/>
      <c r="AA191" s="64"/>
      <c r="AB191" s="64"/>
      <c r="AC191" s="64"/>
      <c r="AD191" s="64"/>
      <c r="AE191" s="64"/>
      <c r="AF191" s="64"/>
      <c r="AG191" s="64"/>
      <c r="AH191" s="64"/>
      <c r="AI191" s="64"/>
      <c r="AK191" s="64"/>
      <c r="AL191" s="64"/>
      <c r="AM191" s="64"/>
      <c r="AN191" s="64"/>
      <c r="AO191" s="64"/>
      <c r="AP191" s="64"/>
      <c r="AQ191" s="64"/>
      <c r="AR191" s="64"/>
      <c r="AS191" s="64"/>
      <c r="AT191" s="64"/>
      <c r="AU191" s="68"/>
      <c r="AV191" s="64"/>
      <c r="AW191" s="68"/>
      <c r="AX191" s="64"/>
      <c r="AY191" s="68"/>
      <c r="AZ191" s="64"/>
      <c r="BA191" s="64"/>
      <c r="BB191" s="64"/>
      <c r="BC191" s="68"/>
      <c r="BD191" s="68"/>
      <c r="BE191" s="68"/>
      <c r="BF191" s="68"/>
      <c r="BG191" s="68"/>
      <c r="BH191" s="68"/>
      <c r="BI191" s="68"/>
      <c r="BJ191" s="68"/>
      <c r="BK191" s="68"/>
      <c r="BM191" s="64"/>
      <c r="BN191" s="64"/>
      <c r="BO191" s="68"/>
      <c r="BP191" s="64"/>
      <c r="BQ191" s="68"/>
      <c r="BR191" s="64"/>
      <c r="BS191" s="68"/>
      <c r="BT191" s="64"/>
    </row>
    <row r="192" spans="4:72" ht="15.75" customHeight="1" x14ac:dyDescent="0.25"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Z192" s="64"/>
      <c r="AA192" s="64"/>
      <c r="AB192" s="64"/>
      <c r="AC192" s="64"/>
      <c r="AD192" s="64"/>
      <c r="AE192" s="64"/>
      <c r="AF192" s="64"/>
      <c r="AG192" s="64"/>
      <c r="AH192" s="64"/>
      <c r="AI192" s="64"/>
      <c r="AK192" s="64"/>
      <c r="AL192" s="64"/>
      <c r="AM192" s="64"/>
      <c r="AN192" s="64"/>
      <c r="AO192" s="64"/>
      <c r="AP192" s="64"/>
      <c r="AQ192" s="64"/>
      <c r="AR192" s="64"/>
      <c r="AS192" s="64"/>
      <c r="AT192" s="64"/>
      <c r="AU192" s="68"/>
      <c r="AV192" s="64"/>
      <c r="AW192" s="68"/>
      <c r="AX192" s="64"/>
      <c r="AY192" s="68"/>
      <c r="AZ192" s="64"/>
      <c r="BA192" s="64"/>
      <c r="BB192" s="64"/>
      <c r="BC192" s="68"/>
      <c r="BD192" s="68"/>
      <c r="BE192" s="68"/>
      <c r="BF192" s="68"/>
      <c r="BG192" s="68"/>
      <c r="BH192" s="68"/>
      <c r="BI192" s="68"/>
      <c r="BJ192" s="68"/>
      <c r="BK192" s="68"/>
      <c r="BM192" s="64"/>
      <c r="BN192" s="64"/>
      <c r="BO192" s="68"/>
      <c r="BP192" s="64"/>
      <c r="BQ192" s="68"/>
      <c r="BR192" s="64"/>
      <c r="BS192" s="68"/>
      <c r="BT192" s="64"/>
    </row>
    <row r="193" spans="4:72" ht="15.75" customHeight="1" x14ac:dyDescent="0.25"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Z193" s="64"/>
      <c r="AA193" s="64"/>
      <c r="AB193" s="64"/>
      <c r="AC193" s="64"/>
      <c r="AD193" s="64"/>
      <c r="AE193" s="64"/>
      <c r="AF193" s="64"/>
      <c r="AG193" s="64"/>
      <c r="AH193" s="64"/>
      <c r="AI193" s="64"/>
      <c r="AK193" s="64"/>
      <c r="AL193" s="64"/>
      <c r="AM193" s="64"/>
      <c r="AN193" s="64"/>
      <c r="AO193" s="64"/>
      <c r="AP193" s="64"/>
      <c r="AQ193" s="64"/>
      <c r="AR193" s="64"/>
      <c r="AS193" s="64"/>
      <c r="AT193" s="64"/>
      <c r="AU193" s="68"/>
      <c r="AV193" s="64"/>
      <c r="AW193" s="68"/>
      <c r="AX193" s="64"/>
      <c r="AY193" s="68"/>
      <c r="AZ193" s="64"/>
      <c r="BA193" s="64"/>
      <c r="BB193" s="64"/>
      <c r="BC193" s="68"/>
      <c r="BD193" s="68"/>
      <c r="BE193" s="68"/>
      <c r="BF193" s="68"/>
      <c r="BG193" s="68"/>
      <c r="BH193" s="68"/>
      <c r="BI193" s="68"/>
      <c r="BJ193" s="68"/>
      <c r="BK193" s="68"/>
      <c r="BM193" s="64"/>
      <c r="BN193" s="64"/>
      <c r="BO193" s="68"/>
      <c r="BP193" s="64"/>
      <c r="BQ193" s="68"/>
      <c r="BR193" s="64"/>
      <c r="BS193" s="68"/>
      <c r="BT193" s="64"/>
    </row>
    <row r="194" spans="4:72" ht="15.75" customHeight="1" x14ac:dyDescent="0.25"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Z194" s="64"/>
      <c r="AA194" s="64"/>
      <c r="AB194" s="64"/>
      <c r="AC194" s="64"/>
      <c r="AD194" s="64"/>
      <c r="AE194" s="64"/>
      <c r="AF194" s="64"/>
      <c r="AG194" s="64"/>
      <c r="AH194" s="64"/>
      <c r="AI194" s="64"/>
      <c r="AK194" s="64"/>
      <c r="AL194" s="64"/>
      <c r="AM194" s="64"/>
      <c r="AN194" s="64"/>
      <c r="AO194" s="64"/>
      <c r="AP194" s="64"/>
      <c r="AQ194" s="64"/>
      <c r="AR194" s="64"/>
      <c r="AS194" s="64"/>
      <c r="AT194" s="64"/>
      <c r="AU194" s="68"/>
      <c r="AV194" s="64"/>
      <c r="AW194" s="68"/>
      <c r="AX194" s="64"/>
      <c r="AY194" s="68"/>
      <c r="AZ194" s="64"/>
      <c r="BA194" s="64"/>
      <c r="BB194" s="64"/>
      <c r="BC194" s="68"/>
      <c r="BD194" s="68"/>
      <c r="BE194" s="68"/>
      <c r="BF194" s="68"/>
      <c r="BG194" s="68"/>
      <c r="BH194" s="68"/>
      <c r="BI194" s="68"/>
      <c r="BJ194" s="68"/>
      <c r="BK194" s="68"/>
      <c r="BM194" s="64"/>
      <c r="BN194" s="64"/>
      <c r="BO194" s="68"/>
      <c r="BP194" s="64"/>
      <c r="BQ194" s="68"/>
      <c r="BR194" s="64"/>
      <c r="BS194" s="68"/>
      <c r="BT194" s="64"/>
    </row>
    <row r="195" spans="4:72" ht="15.75" customHeight="1" x14ac:dyDescent="0.25"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Z195" s="64"/>
      <c r="AA195" s="64"/>
      <c r="AB195" s="64"/>
      <c r="AC195" s="64"/>
      <c r="AD195" s="64"/>
      <c r="AE195" s="64"/>
      <c r="AF195" s="64"/>
      <c r="AG195" s="64"/>
      <c r="AH195" s="64"/>
      <c r="AI195" s="64"/>
      <c r="AK195" s="64"/>
      <c r="AL195" s="64"/>
      <c r="AM195" s="64"/>
      <c r="AN195" s="64"/>
      <c r="AO195" s="64"/>
      <c r="AP195" s="64"/>
      <c r="AQ195" s="64"/>
      <c r="AR195" s="64"/>
      <c r="AS195" s="64"/>
      <c r="AT195" s="64"/>
      <c r="AU195" s="68"/>
      <c r="AV195" s="64"/>
      <c r="AW195" s="68"/>
      <c r="AX195" s="64"/>
      <c r="AY195" s="68"/>
      <c r="AZ195" s="64"/>
      <c r="BA195" s="64"/>
      <c r="BB195" s="64"/>
      <c r="BC195" s="68"/>
      <c r="BD195" s="68"/>
      <c r="BE195" s="68"/>
      <c r="BF195" s="68"/>
      <c r="BG195" s="68"/>
      <c r="BH195" s="68"/>
      <c r="BI195" s="68"/>
      <c r="BJ195" s="68"/>
      <c r="BK195" s="68"/>
      <c r="BM195" s="64"/>
      <c r="BN195" s="64"/>
      <c r="BO195" s="68"/>
      <c r="BP195" s="64"/>
      <c r="BQ195" s="68"/>
      <c r="BR195" s="64"/>
      <c r="BS195" s="68"/>
      <c r="BT195" s="64"/>
    </row>
    <row r="196" spans="4:72" ht="15.75" customHeight="1" x14ac:dyDescent="0.25"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Z196" s="64"/>
      <c r="AA196" s="64"/>
      <c r="AB196" s="64"/>
      <c r="AC196" s="64"/>
      <c r="AD196" s="64"/>
      <c r="AE196" s="64"/>
      <c r="AF196" s="64"/>
      <c r="AG196" s="64"/>
      <c r="AH196" s="64"/>
      <c r="AI196" s="64"/>
      <c r="AK196" s="64"/>
      <c r="AL196" s="64"/>
      <c r="AM196" s="64"/>
      <c r="AN196" s="64"/>
      <c r="AO196" s="64"/>
      <c r="AP196" s="64"/>
      <c r="AQ196" s="64"/>
      <c r="AR196" s="64"/>
      <c r="AS196" s="64"/>
      <c r="AT196" s="64"/>
      <c r="AU196" s="68"/>
      <c r="AV196" s="64"/>
      <c r="AW196" s="68"/>
      <c r="AX196" s="64"/>
      <c r="AY196" s="68"/>
      <c r="AZ196" s="64"/>
      <c r="BA196" s="64"/>
      <c r="BB196" s="64"/>
      <c r="BC196" s="68"/>
      <c r="BD196" s="68"/>
      <c r="BE196" s="68"/>
      <c r="BF196" s="68"/>
      <c r="BG196" s="68"/>
      <c r="BH196" s="68"/>
      <c r="BI196" s="68"/>
      <c r="BJ196" s="68"/>
      <c r="BK196" s="68"/>
      <c r="BM196" s="64"/>
      <c r="BN196" s="64"/>
      <c r="BO196" s="68"/>
      <c r="BP196" s="64"/>
      <c r="BQ196" s="68"/>
      <c r="BR196" s="64"/>
      <c r="BS196" s="68"/>
      <c r="BT196" s="64"/>
    </row>
    <row r="197" spans="4:72" ht="15.75" customHeight="1" x14ac:dyDescent="0.25"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Z197" s="64"/>
      <c r="AA197" s="64"/>
      <c r="AB197" s="64"/>
      <c r="AC197" s="64"/>
      <c r="AD197" s="64"/>
      <c r="AE197" s="64"/>
      <c r="AF197" s="64"/>
      <c r="AG197" s="64"/>
      <c r="AH197" s="64"/>
      <c r="AI197" s="64"/>
      <c r="AK197" s="64"/>
      <c r="AL197" s="64"/>
      <c r="AM197" s="64"/>
      <c r="AN197" s="64"/>
      <c r="AO197" s="64"/>
      <c r="AP197" s="64"/>
      <c r="AQ197" s="64"/>
      <c r="AR197" s="64"/>
      <c r="AS197" s="64"/>
      <c r="AT197" s="64"/>
      <c r="AU197" s="68"/>
      <c r="AV197" s="64"/>
      <c r="AW197" s="68"/>
      <c r="AX197" s="64"/>
      <c r="AY197" s="68"/>
      <c r="AZ197" s="64"/>
      <c r="BA197" s="64"/>
      <c r="BB197" s="64"/>
      <c r="BC197" s="68"/>
      <c r="BD197" s="68"/>
      <c r="BE197" s="68"/>
      <c r="BF197" s="68"/>
      <c r="BG197" s="68"/>
      <c r="BH197" s="68"/>
      <c r="BI197" s="68"/>
      <c r="BJ197" s="68"/>
      <c r="BK197" s="68"/>
      <c r="BM197" s="64"/>
      <c r="BN197" s="64"/>
      <c r="BO197" s="68"/>
      <c r="BP197" s="64"/>
      <c r="BQ197" s="68"/>
      <c r="BR197" s="64"/>
      <c r="BS197" s="68"/>
      <c r="BT197" s="64"/>
    </row>
    <row r="198" spans="4:72" ht="15.75" customHeight="1" x14ac:dyDescent="0.25"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Z198" s="64"/>
      <c r="AA198" s="64"/>
      <c r="AB198" s="64"/>
      <c r="AC198" s="64"/>
      <c r="AD198" s="64"/>
      <c r="AE198" s="64"/>
      <c r="AF198" s="64"/>
      <c r="AG198" s="64"/>
      <c r="AH198" s="64"/>
      <c r="AI198" s="64"/>
      <c r="AK198" s="64"/>
      <c r="AL198" s="64"/>
      <c r="AM198" s="64"/>
      <c r="AN198" s="64"/>
      <c r="AO198" s="64"/>
      <c r="AP198" s="64"/>
      <c r="AQ198" s="64"/>
      <c r="AR198" s="64"/>
      <c r="AS198" s="64"/>
      <c r="AT198" s="64"/>
      <c r="AU198" s="68"/>
      <c r="AV198" s="64"/>
      <c r="AW198" s="68"/>
      <c r="AX198" s="64"/>
      <c r="AY198" s="68"/>
      <c r="AZ198" s="64"/>
      <c r="BA198" s="64"/>
      <c r="BB198" s="64"/>
      <c r="BC198" s="68"/>
      <c r="BD198" s="68"/>
      <c r="BE198" s="68"/>
      <c r="BF198" s="68"/>
      <c r="BG198" s="68"/>
      <c r="BH198" s="68"/>
      <c r="BI198" s="68"/>
      <c r="BJ198" s="68"/>
      <c r="BK198" s="68"/>
      <c r="BM198" s="64"/>
      <c r="BN198" s="64"/>
      <c r="BO198" s="68"/>
      <c r="BP198" s="64"/>
      <c r="BQ198" s="68"/>
      <c r="BR198" s="64"/>
      <c r="BS198" s="68"/>
      <c r="BT198" s="64"/>
    </row>
    <row r="199" spans="4:72" ht="15.75" customHeight="1" x14ac:dyDescent="0.25"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Z199" s="64"/>
      <c r="AA199" s="64"/>
      <c r="AB199" s="64"/>
      <c r="AC199" s="64"/>
      <c r="AD199" s="64"/>
      <c r="AE199" s="64"/>
      <c r="AF199" s="64"/>
      <c r="AG199" s="64"/>
      <c r="AH199" s="64"/>
      <c r="AI199" s="64"/>
      <c r="AK199" s="64"/>
      <c r="AL199" s="64"/>
      <c r="AM199" s="64"/>
      <c r="AN199" s="64"/>
      <c r="AO199" s="64"/>
      <c r="AP199" s="64"/>
      <c r="AQ199" s="64"/>
      <c r="AR199" s="64"/>
      <c r="AS199" s="64"/>
      <c r="AT199" s="64"/>
      <c r="AU199" s="68"/>
      <c r="AV199" s="64"/>
      <c r="AW199" s="68"/>
      <c r="AX199" s="64"/>
      <c r="AY199" s="68"/>
      <c r="AZ199" s="64"/>
      <c r="BA199" s="64"/>
      <c r="BB199" s="64"/>
      <c r="BC199" s="68"/>
      <c r="BD199" s="68"/>
      <c r="BE199" s="68"/>
      <c r="BF199" s="68"/>
      <c r="BG199" s="68"/>
      <c r="BH199" s="68"/>
      <c r="BI199" s="68"/>
      <c r="BJ199" s="68"/>
      <c r="BK199" s="68"/>
      <c r="BM199" s="64"/>
      <c r="BN199" s="64"/>
      <c r="BO199" s="68"/>
      <c r="BP199" s="64"/>
      <c r="BQ199" s="68"/>
      <c r="BR199" s="64"/>
      <c r="BS199" s="68"/>
      <c r="BT199" s="64"/>
    </row>
    <row r="200" spans="4:72" ht="15.75" customHeight="1" x14ac:dyDescent="0.25"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Z200" s="64"/>
      <c r="AA200" s="64"/>
      <c r="AB200" s="64"/>
      <c r="AC200" s="64"/>
      <c r="AD200" s="64"/>
      <c r="AE200" s="64"/>
      <c r="AF200" s="64"/>
      <c r="AG200" s="64"/>
      <c r="AH200" s="64"/>
      <c r="AI200" s="64"/>
      <c r="AK200" s="64"/>
      <c r="AL200" s="64"/>
      <c r="AM200" s="64"/>
      <c r="AN200" s="64"/>
      <c r="AO200" s="64"/>
      <c r="AP200" s="64"/>
      <c r="AQ200" s="64"/>
      <c r="AR200" s="64"/>
      <c r="AS200" s="64"/>
      <c r="AT200" s="64"/>
      <c r="AU200" s="68"/>
      <c r="AV200" s="64"/>
      <c r="AW200" s="68"/>
      <c r="AX200" s="64"/>
      <c r="AY200" s="68"/>
      <c r="AZ200" s="64"/>
      <c r="BA200" s="64"/>
      <c r="BB200" s="64"/>
      <c r="BC200" s="68"/>
      <c r="BD200" s="68"/>
      <c r="BE200" s="68"/>
      <c r="BF200" s="68"/>
      <c r="BG200" s="68"/>
      <c r="BH200" s="68"/>
      <c r="BI200" s="68"/>
      <c r="BJ200" s="68"/>
      <c r="BK200" s="68"/>
      <c r="BM200" s="64"/>
      <c r="BN200" s="64"/>
      <c r="BO200" s="68"/>
      <c r="BP200" s="64"/>
      <c r="BQ200" s="68"/>
      <c r="BR200" s="64"/>
      <c r="BS200" s="68"/>
      <c r="BT200" s="64"/>
    </row>
    <row r="201" spans="4:72" ht="15.75" customHeight="1" x14ac:dyDescent="0.25"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Z201" s="64"/>
      <c r="AA201" s="64"/>
      <c r="AB201" s="64"/>
      <c r="AC201" s="64"/>
      <c r="AD201" s="64"/>
      <c r="AE201" s="64"/>
      <c r="AF201" s="64"/>
      <c r="AG201" s="64"/>
      <c r="AH201" s="64"/>
      <c r="AI201" s="64"/>
      <c r="AK201" s="64"/>
      <c r="AL201" s="64"/>
      <c r="AM201" s="64"/>
      <c r="AN201" s="64"/>
      <c r="AO201" s="64"/>
      <c r="AP201" s="64"/>
      <c r="AQ201" s="64"/>
      <c r="AR201" s="64"/>
      <c r="AS201" s="64"/>
      <c r="AT201" s="64"/>
      <c r="AU201" s="68"/>
      <c r="AV201" s="64"/>
      <c r="AW201" s="68"/>
      <c r="AX201" s="64"/>
      <c r="AY201" s="68"/>
      <c r="AZ201" s="64"/>
      <c r="BA201" s="64"/>
      <c r="BB201" s="64"/>
      <c r="BC201" s="68"/>
      <c r="BD201" s="68"/>
      <c r="BE201" s="68"/>
      <c r="BF201" s="68"/>
      <c r="BG201" s="68"/>
      <c r="BH201" s="68"/>
      <c r="BI201" s="68"/>
      <c r="BJ201" s="68"/>
      <c r="BK201" s="68"/>
      <c r="BM201" s="64"/>
      <c r="BN201" s="64"/>
      <c r="BO201" s="68"/>
      <c r="BP201" s="64"/>
      <c r="BQ201" s="68"/>
      <c r="BR201" s="64"/>
      <c r="BS201" s="68"/>
      <c r="BT201" s="64"/>
    </row>
    <row r="202" spans="4:72" ht="15.75" customHeight="1" x14ac:dyDescent="0.25"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Z202" s="64"/>
      <c r="AA202" s="64"/>
      <c r="AB202" s="64"/>
      <c r="AC202" s="64"/>
      <c r="AD202" s="64"/>
      <c r="AE202" s="64"/>
      <c r="AF202" s="64"/>
      <c r="AG202" s="64"/>
      <c r="AH202" s="64"/>
      <c r="AI202" s="64"/>
      <c r="AK202" s="64"/>
      <c r="AL202" s="64"/>
      <c r="AM202" s="64"/>
      <c r="AN202" s="64"/>
      <c r="AO202" s="64"/>
      <c r="AP202" s="64"/>
      <c r="AQ202" s="64"/>
      <c r="AR202" s="64"/>
      <c r="AS202" s="64"/>
      <c r="AT202" s="64"/>
      <c r="AU202" s="68"/>
      <c r="AV202" s="64"/>
      <c r="AW202" s="68"/>
      <c r="AX202" s="64"/>
      <c r="AY202" s="68"/>
      <c r="AZ202" s="64"/>
      <c r="BA202" s="64"/>
      <c r="BB202" s="64"/>
      <c r="BC202" s="68"/>
      <c r="BD202" s="68"/>
      <c r="BE202" s="68"/>
      <c r="BF202" s="68"/>
      <c r="BG202" s="68"/>
      <c r="BH202" s="68"/>
      <c r="BI202" s="68"/>
      <c r="BJ202" s="68"/>
      <c r="BK202" s="68"/>
      <c r="BM202" s="64"/>
      <c r="BN202" s="64"/>
      <c r="BO202" s="68"/>
      <c r="BP202" s="64"/>
      <c r="BQ202" s="68"/>
      <c r="BR202" s="64"/>
      <c r="BS202" s="68"/>
      <c r="BT202" s="64"/>
    </row>
    <row r="203" spans="4:72" ht="15.75" customHeight="1" x14ac:dyDescent="0.25"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Z203" s="64"/>
      <c r="AA203" s="64"/>
      <c r="AB203" s="64"/>
      <c r="AC203" s="64"/>
      <c r="AD203" s="64"/>
      <c r="AE203" s="64"/>
      <c r="AF203" s="64"/>
      <c r="AG203" s="64"/>
      <c r="AH203" s="64"/>
      <c r="AI203" s="64"/>
      <c r="AK203" s="64"/>
      <c r="AL203" s="64"/>
      <c r="AM203" s="64"/>
      <c r="AN203" s="64"/>
      <c r="AO203" s="64"/>
      <c r="AP203" s="64"/>
      <c r="AQ203" s="64"/>
      <c r="AR203" s="64"/>
      <c r="AS203" s="64"/>
      <c r="AT203" s="64"/>
      <c r="AU203" s="68"/>
      <c r="AV203" s="64"/>
      <c r="AW203" s="68"/>
      <c r="AX203" s="64"/>
      <c r="AY203" s="68"/>
      <c r="AZ203" s="64"/>
      <c r="BA203" s="64"/>
      <c r="BB203" s="64"/>
      <c r="BC203" s="68"/>
      <c r="BD203" s="68"/>
      <c r="BE203" s="68"/>
      <c r="BF203" s="68"/>
      <c r="BG203" s="68"/>
      <c r="BH203" s="68"/>
      <c r="BI203" s="68"/>
      <c r="BJ203" s="68"/>
      <c r="BK203" s="68"/>
      <c r="BM203" s="64"/>
      <c r="BN203" s="64"/>
      <c r="BO203" s="68"/>
      <c r="BP203" s="64"/>
      <c r="BQ203" s="68"/>
      <c r="BR203" s="64"/>
      <c r="BS203" s="68"/>
      <c r="BT203" s="64"/>
    </row>
    <row r="204" spans="4:72" ht="15.75" customHeight="1" x14ac:dyDescent="0.25"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Z204" s="64"/>
      <c r="AA204" s="64"/>
      <c r="AB204" s="64"/>
      <c r="AC204" s="64"/>
      <c r="AD204" s="64"/>
      <c r="AE204" s="64"/>
      <c r="AF204" s="64"/>
      <c r="AG204" s="64"/>
      <c r="AH204" s="64"/>
      <c r="AI204" s="64"/>
      <c r="AK204" s="64"/>
      <c r="AL204" s="64"/>
      <c r="AM204" s="64"/>
      <c r="AN204" s="64"/>
      <c r="AO204" s="64"/>
      <c r="AP204" s="64"/>
      <c r="AQ204" s="64"/>
      <c r="AR204" s="64"/>
      <c r="AS204" s="64"/>
      <c r="AT204" s="64"/>
      <c r="AU204" s="68"/>
      <c r="AV204" s="64"/>
      <c r="AW204" s="68"/>
      <c r="AX204" s="64"/>
      <c r="AY204" s="68"/>
      <c r="AZ204" s="64"/>
      <c r="BA204" s="64"/>
      <c r="BB204" s="64"/>
      <c r="BC204" s="68"/>
      <c r="BD204" s="68"/>
      <c r="BE204" s="68"/>
      <c r="BF204" s="68"/>
      <c r="BG204" s="68"/>
      <c r="BH204" s="68"/>
      <c r="BI204" s="68"/>
      <c r="BJ204" s="68"/>
      <c r="BK204" s="68"/>
      <c r="BM204" s="64"/>
      <c r="BN204" s="64"/>
      <c r="BO204" s="68"/>
      <c r="BP204" s="64"/>
      <c r="BQ204" s="68"/>
      <c r="BR204" s="64"/>
      <c r="BS204" s="68"/>
      <c r="BT204" s="64"/>
    </row>
    <row r="205" spans="4:72" ht="15.75" customHeight="1" x14ac:dyDescent="0.25"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Z205" s="64"/>
      <c r="AA205" s="64"/>
      <c r="AB205" s="64"/>
      <c r="AC205" s="64"/>
      <c r="AD205" s="64"/>
      <c r="AE205" s="64"/>
      <c r="AF205" s="64"/>
      <c r="AG205" s="64"/>
      <c r="AH205" s="64"/>
      <c r="AI205" s="64"/>
      <c r="AK205" s="64"/>
      <c r="AL205" s="64"/>
      <c r="AM205" s="64"/>
      <c r="AN205" s="64"/>
      <c r="AO205" s="64"/>
      <c r="AP205" s="64"/>
      <c r="AQ205" s="64"/>
      <c r="AR205" s="64"/>
      <c r="AS205" s="64"/>
      <c r="AT205" s="64"/>
      <c r="AU205" s="68"/>
      <c r="AV205" s="64"/>
      <c r="AW205" s="68"/>
      <c r="AX205" s="64"/>
      <c r="AY205" s="68"/>
      <c r="AZ205" s="64"/>
      <c r="BA205" s="64"/>
      <c r="BB205" s="64"/>
      <c r="BC205" s="68"/>
      <c r="BD205" s="68"/>
      <c r="BE205" s="68"/>
      <c r="BF205" s="68"/>
      <c r="BG205" s="68"/>
      <c r="BH205" s="68"/>
      <c r="BI205" s="68"/>
      <c r="BJ205" s="68"/>
      <c r="BK205" s="68"/>
      <c r="BM205" s="64"/>
      <c r="BN205" s="64"/>
      <c r="BO205" s="68"/>
      <c r="BP205" s="64"/>
      <c r="BQ205" s="68"/>
      <c r="BR205" s="64"/>
      <c r="BS205" s="68"/>
      <c r="BT205" s="64"/>
    </row>
    <row r="206" spans="4:72" ht="15.75" customHeight="1" x14ac:dyDescent="0.25"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Z206" s="64"/>
      <c r="AA206" s="64"/>
      <c r="AB206" s="64"/>
      <c r="AC206" s="64"/>
      <c r="AD206" s="64"/>
      <c r="AE206" s="64"/>
      <c r="AF206" s="64"/>
      <c r="AG206" s="64"/>
      <c r="AH206" s="64"/>
      <c r="AI206" s="64"/>
      <c r="AK206" s="64"/>
      <c r="AL206" s="64"/>
      <c r="AM206" s="64"/>
      <c r="AN206" s="64"/>
      <c r="AO206" s="64"/>
      <c r="AP206" s="64"/>
      <c r="AQ206" s="64"/>
      <c r="AR206" s="64"/>
      <c r="AS206" s="64"/>
      <c r="AT206" s="64"/>
      <c r="AU206" s="68"/>
      <c r="AV206" s="64"/>
      <c r="AW206" s="68"/>
      <c r="AX206" s="64"/>
      <c r="AY206" s="68"/>
      <c r="AZ206" s="64"/>
      <c r="BA206" s="64"/>
      <c r="BB206" s="64"/>
      <c r="BC206" s="68"/>
      <c r="BD206" s="68"/>
      <c r="BE206" s="68"/>
      <c r="BF206" s="68"/>
      <c r="BG206" s="68"/>
      <c r="BH206" s="68"/>
      <c r="BI206" s="68"/>
      <c r="BJ206" s="68"/>
      <c r="BK206" s="68"/>
      <c r="BM206" s="64"/>
      <c r="BN206" s="64"/>
      <c r="BO206" s="68"/>
      <c r="BP206" s="64"/>
      <c r="BQ206" s="68"/>
      <c r="BR206" s="64"/>
      <c r="BS206" s="68"/>
      <c r="BT206" s="64"/>
    </row>
    <row r="207" spans="4:72" ht="15.75" customHeight="1" x14ac:dyDescent="0.25"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Z207" s="64"/>
      <c r="AA207" s="64"/>
      <c r="AB207" s="64"/>
      <c r="AC207" s="64"/>
      <c r="AD207" s="64"/>
      <c r="AE207" s="64"/>
      <c r="AF207" s="64"/>
      <c r="AG207" s="64"/>
      <c r="AH207" s="64"/>
      <c r="AI207" s="64"/>
      <c r="AK207" s="64"/>
      <c r="AL207" s="64"/>
      <c r="AM207" s="64"/>
      <c r="AN207" s="64"/>
      <c r="AO207" s="64"/>
      <c r="AP207" s="64"/>
      <c r="AQ207" s="64"/>
      <c r="AR207" s="64"/>
      <c r="AS207" s="64"/>
      <c r="AT207" s="64"/>
      <c r="AU207" s="68"/>
      <c r="AV207" s="64"/>
      <c r="AW207" s="68"/>
      <c r="AX207" s="64"/>
      <c r="AY207" s="68"/>
      <c r="AZ207" s="64"/>
      <c r="BA207" s="64"/>
      <c r="BB207" s="64"/>
      <c r="BC207" s="68"/>
      <c r="BD207" s="68"/>
      <c r="BE207" s="68"/>
      <c r="BF207" s="68"/>
      <c r="BG207" s="68"/>
      <c r="BH207" s="68"/>
      <c r="BI207" s="68"/>
      <c r="BJ207" s="68"/>
      <c r="BK207" s="68"/>
      <c r="BM207" s="64"/>
      <c r="BN207" s="64"/>
      <c r="BO207" s="68"/>
      <c r="BP207" s="64"/>
      <c r="BQ207" s="68"/>
      <c r="BR207" s="64"/>
      <c r="BS207" s="68"/>
      <c r="BT207" s="64"/>
    </row>
    <row r="208" spans="4:72" ht="15.75" customHeight="1" x14ac:dyDescent="0.25"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Z208" s="64"/>
      <c r="AA208" s="64"/>
      <c r="AB208" s="64"/>
      <c r="AC208" s="64"/>
      <c r="AD208" s="64"/>
      <c r="AE208" s="64"/>
      <c r="AF208" s="64"/>
      <c r="AG208" s="64"/>
      <c r="AH208" s="64"/>
      <c r="AI208" s="64"/>
      <c r="AK208" s="64"/>
      <c r="AL208" s="64"/>
      <c r="AM208" s="64"/>
      <c r="AN208" s="64"/>
      <c r="AO208" s="64"/>
      <c r="AP208" s="64"/>
      <c r="AQ208" s="64"/>
      <c r="AR208" s="64"/>
      <c r="AS208" s="64"/>
      <c r="AT208" s="64"/>
      <c r="AU208" s="68"/>
      <c r="AV208" s="64"/>
      <c r="AW208" s="68"/>
      <c r="AX208" s="64"/>
      <c r="AY208" s="68"/>
      <c r="AZ208" s="64"/>
      <c r="BA208" s="64"/>
      <c r="BB208" s="64"/>
      <c r="BC208" s="68"/>
      <c r="BD208" s="68"/>
      <c r="BE208" s="68"/>
      <c r="BF208" s="68"/>
      <c r="BG208" s="68"/>
      <c r="BH208" s="68"/>
      <c r="BI208" s="68"/>
      <c r="BJ208" s="68"/>
      <c r="BK208" s="68"/>
      <c r="BM208" s="64"/>
      <c r="BN208" s="64"/>
      <c r="BO208" s="68"/>
      <c r="BP208" s="64"/>
      <c r="BQ208" s="68"/>
      <c r="BR208" s="64"/>
      <c r="BS208" s="68"/>
      <c r="BT208" s="64"/>
    </row>
    <row r="209" spans="4:72" ht="15.75" customHeight="1" x14ac:dyDescent="0.25"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Z209" s="64"/>
      <c r="AA209" s="64"/>
      <c r="AB209" s="64"/>
      <c r="AC209" s="64"/>
      <c r="AD209" s="64"/>
      <c r="AE209" s="64"/>
      <c r="AF209" s="64"/>
      <c r="AG209" s="64"/>
      <c r="AH209" s="64"/>
      <c r="AI209" s="64"/>
      <c r="AK209" s="64"/>
      <c r="AL209" s="64"/>
      <c r="AM209" s="64"/>
      <c r="AN209" s="64"/>
      <c r="AO209" s="64"/>
      <c r="AP209" s="64"/>
      <c r="AQ209" s="64"/>
      <c r="AR209" s="64"/>
      <c r="AS209" s="64"/>
      <c r="AT209" s="64"/>
      <c r="AU209" s="68"/>
      <c r="AV209" s="64"/>
      <c r="AW209" s="68"/>
      <c r="AX209" s="64"/>
      <c r="AY209" s="68"/>
      <c r="AZ209" s="64"/>
      <c r="BA209" s="64"/>
      <c r="BB209" s="64"/>
      <c r="BC209" s="68"/>
      <c r="BD209" s="68"/>
      <c r="BE209" s="68"/>
      <c r="BF209" s="68"/>
      <c r="BG209" s="68"/>
      <c r="BH209" s="68"/>
      <c r="BI209" s="68"/>
      <c r="BJ209" s="68"/>
      <c r="BK209" s="68"/>
      <c r="BM209" s="64"/>
      <c r="BN209" s="64"/>
      <c r="BO209" s="68"/>
      <c r="BP209" s="64"/>
      <c r="BQ209" s="68"/>
      <c r="BR209" s="64"/>
      <c r="BS209" s="68"/>
      <c r="BT209" s="64"/>
    </row>
    <row r="210" spans="4:72" ht="15.75" customHeight="1" x14ac:dyDescent="0.25"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Z210" s="64"/>
      <c r="AA210" s="64"/>
      <c r="AB210" s="64"/>
      <c r="AC210" s="64"/>
      <c r="AD210" s="64"/>
      <c r="AE210" s="64"/>
      <c r="AF210" s="64"/>
      <c r="AG210" s="64"/>
      <c r="AH210" s="64"/>
      <c r="AI210" s="64"/>
      <c r="AK210" s="64"/>
      <c r="AL210" s="64"/>
      <c r="AM210" s="64"/>
      <c r="AN210" s="64"/>
      <c r="AO210" s="64"/>
      <c r="AP210" s="64"/>
      <c r="AQ210" s="64"/>
      <c r="AR210" s="64"/>
      <c r="AS210" s="64"/>
      <c r="AT210" s="64"/>
      <c r="AU210" s="68"/>
      <c r="AV210" s="64"/>
      <c r="AW210" s="68"/>
      <c r="AX210" s="64"/>
      <c r="AY210" s="68"/>
      <c r="AZ210" s="64"/>
      <c r="BA210" s="64"/>
      <c r="BB210" s="64"/>
      <c r="BC210" s="68"/>
      <c r="BD210" s="68"/>
      <c r="BE210" s="68"/>
      <c r="BF210" s="68"/>
      <c r="BG210" s="68"/>
      <c r="BH210" s="68"/>
      <c r="BI210" s="68"/>
      <c r="BJ210" s="68"/>
      <c r="BK210" s="68"/>
      <c r="BM210" s="64"/>
      <c r="BN210" s="64"/>
      <c r="BO210" s="68"/>
      <c r="BP210" s="64"/>
      <c r="BQ210" s="68"/>
      <c r="BR210" s="64"/>
      <c r="BS210" s="68"/>
      <c r="BT210" s="64"/>
    </row>
    <row r="211" spans="4:72" ht="15.75" customHeight="1" x14ac:dyDescent="0.25"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Z211" s="64"/>
      <c r="AA211" s="64"/>
      <c r="AB211" s="64"/>
      <c r="AC211" s="64"/>
      <c r="AD211" s="64"/>
      <c r="AE211" s="64"/>
      <c r="AF211" s="64"/>
      <c r="AG211" s="64"/>
      <c r="AH211" s="64"/>
      <c r="AI211" s="64"/>
      <c r="AK211" s="64"/>
      <c r="AL211" s="64"/>
      <c r="AM211" s="64"/>
      <c r="AN211" s="64"/>
      <c r="AO211" s="64"/>
      <c r="AP211" s="64"/>
      <c r="AQ211" s="64"/>
      <c r="AR211" s="64"/>
      <c r="AS211" s="64"/>
      <c r="AT211" s="64"/>
      <c r="AU211" s="68"/>
      <c r="AV211" s="64"/>
      <c r="AW211" s="68"/>
      <c r="AX211" s="64"/>
      <c r="AY211" s="68"/>
      <c r="AZ211" s="64"/>
      <c r="BA211" s="64"/>
      <c r="BB211" s="64"/>
      <c r="BC211" s="68"/>
      <c r="BD211" s="68"/>
      <c r="BE211" s="68"/>
      <c r="BF211" s="68"/>
      <c r="BG211" s="68"/>
      <c r="BH211" s="68"/>
      <c r="BI211" s="68"/>
      <c r="BJ211" s="68"/>
      <c r="BK211" s="68"/>
      <c r="BM211" s="64"/>
      <c r="BN211" s="64"/>
      <c r="BO211" s="68"/>
      <c r="BP211" s="64"/>
      <c r="BQ211" s="68"/>
      <c r="BR211" s="64"/>
      <c r="BS211" s="68"/>
      <c r="BT211" s="64"/>
    </row>
    <row r="212" spans="4:72" ht="15.75" customHeight="1" x14ac:dyDescent="0.25"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Z212" s="64"/>
      <c r="AA212" s="64"/>
      <c r="AB212" s="64"/>
      <c r="AC212" s="64"/>
      <c r="AD212" s="64"/>
      <c r="AE212" s="64"/>
      <c r="AF212" s="64"/>
      <c r="AG212" s="64"/>
      <c r="AH212" s="64"/>
      <c r="AI212" s="64"/>
      <c r="AK212" s="64"/>
      <c r="AL212" s="64"/>
      <c r="AM212" s="64"/>
      <c r="AN212" s="64"/>
      <c r="AO212" s="64"/>
      <c r="AP212" s="64"/>
      <c r="AQ212" s="64"/>
      <c r="AR212" s="64"/>
      <c r="AS212" s="64"/>
      <c r="AT212" s="64"/>
      <c r="AU212" s="68"/>
      <c r="AV212" s="64"/>
      <c r="AW212" s="68"/>
      <c r="AX212" s="64"/>
      <c r="AY212" s="68"/>
      <c r="AZ212" s="64"/>
      <c r="BA212" s="64"/>
      <c r="BB212" s="64"/>
      <c r="BC212" s="68"/>
      <c r="BD212" s="68"/>
      <c r="BE212" s="68"/>
      <c r="BF212" s="68"/>
      <c r="BG212" s="68"/>
      <c r="BH212" s="68"/>
      <c r="BI212" s="68"/>
      <c r="BJ212" s="68"/>
      <c r="BK212" s="68"/>
      <c r="BM212" s="64"/>
      <c r="BN212" s="64"/>
      <c r="BO212" s="68"/>
      <c r="BP212" s="64"/>
      <c r="BQ212" s="68"/>
      <c r="BR212" s="64"/>
      <c r="BS212" s="68"/>
      <c r="BT212" s="64"/>
    </row>
    <row r="213" spans="4:72" ht="15.75" customHeight="1" x14ac:dyDescent="0.25"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Z213" s="64"/>
      <c r="AA213" s="64"/>
      <c r="AB213" s="64"/>
      <c r="AC213" s="64"/>
      <c r="AD213" s="64"/>
      <c r="AE213" s="64"/>
      <c r="AF213" s="64"/>
      <c r="AG213" s="64"/>
      <c r="AH213" s="64"/>
      <c r="AI213" s="64"/>
      <c r="AK213" s="64"/>
      <c r="AL213" s="64"/>
      <c r="AM213" s="64"/>
      <c r="AN213" s="64"/>
      <c r="AO213" s="64"/>
      <c r="AP213" s="64"/>
      <c r="AQ213" s="64"/>
      <c r="AR213" s="64"/>
      <c r="AS213" s="64"/>
      <c r="AT213" s="64"/>
      <c r="AU213" s="68"/>
      <c r="AV213" s="64"/>
      <c r="AW213" s="68"/>
      <c r="AX213" s="64"/>
      <c r="AY213" s="68"/>
      <c r="AZ213" s="64"/>
      <c r="BA213" s="64"/>
      <c r="BB213" s="64"/>
      <c r="BC213" s="68"/>
      <c r="BD213" s="68"/>
      <c r="BE213" s="68"/>
      <c r="BF213" s="68"/>
      <c r="BG213" s="68"/>
      <c r="BH213" s="68"/>
      <c r="BI213" s="68"/>
      <c r="BJ213" s="68"/>
      <c r="BK213" s="68"/>
      <c r="BM213" s="64"/>
      <c r="BN213" s="64"/>
      <c r="BO213" s="68"/>
      <c r="BP213" s="64"/>
      <c r="BQ213" s="68"/>
      <c r="BR213" s="64"/>
      <c r="BS213" s="68"/>
      <c r="BT213" s="64"/>
    </row>
    <row r="214" spans="4:72" ht="15.75" customHeight="1" x14ac:dyDescent="0.25"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Z214" s="64"/>
      <c r="AA214" s="64"/>
      <c r="AB214" s="64"/>
      <c r="AC214" s="64"/>
      <c r="AD214" s="64"/>
      <c r="AE214" s="64"/>
      <c r="AF214" s="64"/>
      <c r="AG214" s="64"/>
      <c r="AH214" s="64"/>
      <c r="AI214" s="64"/>
      <c r="AK214" s="64"/>
      <c r="AL214" s="64"/>
      <c r="AM214" s="64"/>
      <c r="AN214" s="64"/>
      <c r="AO214" s="64"/>
      <c r="AP214" s="64"/>
      <c r="AQ214" s="64"/>
      <c r="AR214" s="64"/>
      <c r="AS214" s="64"/>
      <c r="AT214" s="64"/>
      <c r="AU214" s="68"/>
      <c r="AV214" s="64"/>
      <c r="AW214" s="68"/>
      <c r="AX214" s="64"/>
      <c r="AY214" s="68"/>
      <c r="AZ214" s="64"/>
      <c r="BA214" s="64"/>
      <c r="BB214" s="64"/>
      <c r="BC214" s="68"/>
      <c r="BD214" s="68"/>
      <c r="BE214" s="68"/>
      <c r="BF214" s="68"/>
      <c r="BG214" s="68"/>
      <c r="BH214" s="68"/>
      <c r="BI214" s="68"/>
      <c r="BJ214" s="68"/>
      <c r="BK214" s="68"/>
      <c r="BM214" s="64"/>
      <c r="BN214" s="64"/>
      <c r="BO214" s="68"/>
      <c r="BP214" s="64"/>
      <c r="BQ214" s="68"/>
      <c r="BR214" s="64"/>
      <c r="BS214" s="68"/>
      <c r="BT214" s="64"/>
    </row>
    <row r="215" spans="4:72" ht="15.75" customHeight="1" x14ac:dyDescent="0.25"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Z215" s="64"/>
      <c r="AA215" s="64"/>
      <c r="AB215" s="64"/>
      <c r="AC215" s="64"/>
      <c r="AD215" s="64"/>
      <c r="AE215" s="64"/>
      <c r="AF215" s="64"/>
      <c r="AG215" s="64"/>
      <c r="AH215" s="64"/>
      <c r="AI215" s="64"/>
      <c r="AK215" s="64"/>
      <c r="AL215" s="64"/>
      <c r="AM215" s="64"/>
      <c r="AN215" s="64"/>
      <c r="AO215" s="64"/>
      <c r="AP215" s="64"/>
      <c r="AQ215" s="64"/>
      <c r="AR215" s="64"/>
      <c r="AS215" s="64"/>
      <c r="AT215" s="64"/>
      <c r="AU215" s="68"/>
      <c r="AV215" s="64"/>
      <c r="AW215" s="68"/>
      <c r="AX215" s="64"/>
      <c r="AY215" s="68"/>
      <c r="AZ215" s="64"/>
      <c r="BA215" s="64"/>
      <c r="BB215" s="64"/>
      <c r="BC215" s="68"/>
      <c r="BD215" s="68"/>
      <c r="BE215" s="68"/>
      <c r="BF215" s="68"/>
      <c r="BG215" s="68"/>
      <c r="BH215" s="68"/>
      <c r="BI215" s="68"/>
      <c r="BJ215" s="68"/>
      <c r="BK215" s="68"/>
      <c r="BM215" s="64"/>
      <c r="BN215" s="64"/>
      <c r="BO215" s="68"/>
      <c r="BP215" s="64"/>
      <c r="BQ215" s="68"/>
      <c r="BR215" s="64"/>
      <c r="BS215" s="68"/>
      <c r="BT215" s="64"/>
    </row>
    <row r="216" spans="4:72" ht="15.75" customHeight="1" x14ac:dyDescent="0.25"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Z216" s="64"/>
      <c r="AA216" s="64"/>
      <c r="AB216" s="64"/>
      <c r="AC216" s="64"/>
      <c r="AD216" s="64"/>
      <c r="AE216" s="64"/>
      <c r="AF216" s="64"/>
      <c r="AG216" s="64"/>
      <c r="AH216" s="64"/>
      <c r="AI216" s="64"/>
      <c r="AK216" s="64"/>
      <c r="AL216" s="64"/>
      <c r="AM216" s="64"/>
      <c r="AN216" s="64"/>
      <c r="AO216" s="64"/>
      <c r="AP216" s="64"/>
      <c r="AQ216" s="64"/>
      <c r="AR216" s="64"/>
      <c r="AS216" s="64"/>
      <c r="AT216" s="64"/>
      <c r="AU216" s="68"/>
      <c r="AV216" s="64"/>
      <c r="AW216" s="68"/>
      <c r="AX216" s="64"/>
      <c r="AY216" s="68"/>
      <c r="AZ216" s="64"/>
      <c r="BA216" s="64"/>
      <c r="BB216" s="64"/>
      <c r="BC216" s="68"/>
      <c r="BD216" s="68"/>
      <c r="BE216" s="68"/>
      <c r="BF216" s="68"/>
      <c r="BG216" s="68"/>
      <c r="BH216" s="68"/>
      <c r="BI216" s="68"/>
      <c r="BJ216" s="68"/>
      <c r="BK216" s="68"/>
      <c r="BM216" s="64"/>
      <c r="BN216" s="64"/>
      <c r="BO216" s="68"/>
      <c r="BP216" s="64"/>
      <c r="BQ216" s="68"/>
      <c r="BR216" s="64"/>
      <c r="BS216" s="68"/>
      <c r="BT216" s="64"/>
    </row>
    <row r="217" spans="4:72" ht="15.75" customHeight="1" x14ac:dyDescent="0.25"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Z217" s="64"/>
      <c r="AA217" s="64"/>
      <c r="AB217" s="64"/>
      <c r="AC217" s="64"/>
      <c r="AD217" s="64"/>
      <c r="AE217" s="64"/>
      <c r="AF217" s="64"/>
      <c r="AG217" s="64"/>
      <c r="AH217" s="64"/>
      <c r="AI217" s="64"/>
      <c r="AK217" s="64"/>
      <c r="AL217" s="64"/>
      <c r="AM217" s="64"/>
      <c r="AN217" s="64"/>
      <c r="AO217" s="64"/>
      <c r="AP217" s="64"/>
      <c r="AQ217" s="64"/>
      <c r="AR217" s="64"/>
      <c r="AS217" s="64"/>
      <c r="AT217" s="64"/>
      <c r="AU217" s="68"/>
      <c r="AV217" s="64"/>
      <c r="AW217" s="68"/>
      <c r="AX217" s="64"/>
      <c r="AY217" s="68"/>
      <c r="AZ217" s="64"/>
      <c r="BA217" s="64"/>
      <c r="BB217" s="64"/>
      <c r="BC217" s="68"/>
      <c r="BD217" s="68"/>
      <c r="BE217" s="68"/>
      <c r="BF217" s="68"/>
      <c r="BG217" s="68"/>
      <c r="BH217" s="68"/>
      <c r="BI217" s="68"/>
      <c r="BJ217" s="68"/>
      <c r="BK217" s="68"/>
      <c r="BM217" s="64"/>
      <c r="BN217" s="64"/>
      <c r="BO217" s="68"/>
      <c r="BP217" s="64"/>
      <c r="BQ217" s="68"/>
      <c r="BR217" s="64"/>
      <c r="BS217" s="68"/>
      <c r="BT217" s="64"/>
    </row>
    <row r="218" spans="4:72" ht="15.75" customHeight="1" x14ac:dyDescent="0.25"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Z218" s="64"/>
      <c r="AA218" s="64"/>
      <c r="AB218" s="64"/>
      <c r="AC218" s="64"/>
      <c r="AD218" s="64"/>
      <c r="AE218" s="64"/>
      <c r="AF218" s="64"/>
      <c r="AG218" s="64"/>
      <c r="AH218" s="64"/>
      <c r="AI218" s="64"/>
      <c r="AK218" s="64"/>
      <c r="AL218" s="64"/>
      <c r="AM218" s="64"/>
      <c r="AN218" s="64"/>
      <c r="AO218" s="64"/>
      <c r="AP218" s="64"/>
      <c r="AQ218" s="64"/>
      <c r="AR218" s="64"/>
      <c r="AS218" s="64"/>
      <c r="AT218" s="64"/>
      <c r="AU218" s="68"/>
      <c r="AV218" s="64"/>
      <c r="AW218" s="68"/>
      <c r="AX218" s="64"/>
      <c r="AY218" s="68"/>
      <c r="AZ218" s="64"/>
      <c r="BA218" s="64"/>
      <c r="BB218" s="64"/>
      <c r="BC218" s="68"/>
      <c r="BD218" s="68"/>
      <c r="BE218" s="68"/>
      <c r="BF218" s="68"/>
      <c r="BG218" s="68"/>
      <c r="BH218" s="68"/>
      <c r="BI218" s="68"/>
      <c r="BJ218" s="68"/>
      <c r="BK218" s="68"/>
      <c r="BM218" s="64"/>
      <c r="BN218" s="64"/>
      <c r="BO218" s="68"/>
      <c r="BP218" s="64"/>
      <c r="BQ218" s="68"/>
      <c r="BR218" s="64"/>
      <c r="BS218" s="68"/>
      <c r="BT218" s="64"/>
    </row>
    <row r="219" spans="4:72" ht="15.75" customHeight="1" x14ac:dyDescent="0.25"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Z219" s="64"/>
      <c r="AA219" s="64"/>
      <c r="AB219" s="64"/>
      <c r="AC219" s="64"/>
      <c r="AD219" s="64"/>
      <c r="AE219" s="64"/>
      <c r="AF219" s="64"/>
      <c r="AG219" s="64"/>
      <c r="AH219" s="64"/>
      <c r="AI219" s="64"/>
      <c r="AK219" s="64"/>
      <c r="AL219" s="64"/>
      <c r="AM219" s="64"/>
      <c r="AN219" s="64"/>
      <c r="AO219" s="64"/>
      <c r="AP219" s="64"/>
      <c r="AQ219" s="64"/>
      <c r="AR219" s="64"/>
      <c r="AS219" s="64"/>
      <c r="AT219" s="64"/>
      <c r="AU219" s="68"/>
      <c r="AV219" s="64"/>
      <c r="AW219" s="68"/>
      <c r="AX219" s="64"/>
      <c r="AY219" s="68"/>
      <c r="AZ219" s="64"/>
      <c r="BA219" s="64"/>
      <c r="BB219" s="64"/>
      <c r="BC219" s="68"/>
      <c r="BD219" s="68"/>
      <c r="BE219" s="68"/>
      <c r="BF219" s="68"/>
      <c r="BG219" s="68"/>
      <c r="BH219" s="68"/>
      <c r="BI219" s="68"/>
      <c r="BJ219" s="68"/>
      <c r="BK219" s="68"/>
      <c r="BM219" s="64"/>
      <c r="BN219" s="64"/>
      <c r="BO219" s="68"/>
      <c r="BP219" s="64"/>
      <c r="BQ219" s="68"/>
      <c r="BR219" s="64"/>
      <c r="BS219" s="68"/>
      <c r="BT219" s="64"/>
    </row>
    <row r="220" spans="4:72" ht="15.75" customHeight="1" x14ac:dyDescent="0.25"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Z220" s="64"/>
      <c r="AA220" s="64"/>
      <c r="AB220" s="64"/>
      <c r="AC220" s="64"/>
      <c r="AD220" s="64"/>
      <c r="AE220" s="64"/>
      <c r="AF220" s="64"/>
      <c r="AG220" s="64"/>
      <c r="AH220" s="64"/>
      <c r="AI220" s="64"/>
      <c r="AK220" s="64"/>
      <c r="AL220" s="64"/>
      <c r="AM220" s="64"/>
      <c r="AN220" s="64"/>
      <c r="AO220" s="64"/>
      <c r="AP220" s="64"/>
      <c r="AQ220" s="64"/>
      <c r="AR220" s="64"/>
      <c r="AS220" s="64"/>
      <c r="AT220" s="64"/>
      <c r="AU220" s="68"/>
      <c r="AV220" s="64"/>
      <c r="AW220" s="68"/>
      <c r="AX220" s="64"/>
      <c r="AY220" s="68"/>
      <c r="AZ220" s="64"/>
      <c r="BA220" s="64"/>
      <c r="BB220" s="64"/>
      <c r="BC220" s="68"/>
      <c r="BD220" s="68"/>
      <c r="BE220" s="68"/>
      <c r="BF220" s="68"/>
      <c r="BG220" s="68"/>
      <c r="BH220" s="68"/>
      <c r="BI220" s="68"/>
      <c r="BJ220" s="68"/>
      <c r="BK220" s="68"/>
      <c r="BM220" s="64"/>
      <c r="BN220" s="64"/>
      <c r="BO220" s="68"/>
      <c r="BP220" s="64"/>
      <c r="BQ220" s="68"/>
      <c r="BR220" s="64"/>
      <c r="BS220" s="68"/>
      <c r="BT220" s="64"/>
    </row>
    <row r="221" spans="4:72" ht="15.75" customHeight="1" x14ac:dyDescent="0.25"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Z221" s="64"/>
      <c r="AA221" s="64"/>
      <c r="AB221" s="64"/>
      <c r="AC221" s="64"/>
      <c r="AD221" s="64"/>
      <c r="AE221" s="64"/>
      <c r="AF221" s="64"/>
      <c r="AG221" s="64"/>
      <c r="AH221" s="64"/>
      <c r="AI221" s="64"/>
      <c r="AK221" s="64"/>
      <c r="AL221" s="64"/>
      <c r="AM221" s="64"/>
      <c r="AN221" s="64"/>
      <c r="AO221" s="64"/>
      <c r="AP221" s="64"/>
      <c r="AQ221" s="64"/>
      <c r="AR221" s="64"/>
      <c r="AS221" s="64"/>
      <c r="AT221" s="64"/>
      <c r="AU221" s="68"/>
      <c r="AV221" s="64"/>
      <c r="AW221" s="68"/>
      <c r="AX221" s="64"/>
      <c r="AY221" s="68"/>
      <c r="AZ221" s="64"/>
      <c r="BA221" s="64"/>
      <c r="BB221" s="64"/>
      <c r="BC221" s="68"/>
      <c r="BD221" s="68"/>
      <c r="BE221" s="68"/>
      <c r="BF221" s="68"/>
      <c r="BG221" s="68"/>
      <c r="BH221" s="68"/>
      <c r="BI221" s="68"/>
      <c r="BJ221" s="68"/>
      <c r="BK221" s="68"/>
      <c r="BM221" s="64"/>
      <c r="BN221" s="64"/>
      <c r="BO221" s="68"/>
      <c r="BP221" s="64"/>
      <c r="BQ221" s="68"/>
      <c r="BR221" s="64"/>
      <c r="BS221" s="68"/>
      <c r="BT221" s="64"/>
    </row>
    <row r="222" spans="4:72" ht="15.75" customHeight="1" x14ac:dyDescent="0.25"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Z222" s="64"/>
      <c r="AA222" s="64"/>
      <c r="AB222" s="64"/>
      <c r="AC222" s="64"/>
      <c r="AD222" s="64"/>
      <c r="AE222" s="64"/>
      <c r="AF222" s="64"/>
      <c r="AG222" s="64"/>
      <c r="AH222" s="64"/>
      <c r="AI222" s="64"/>
      <c r="AK222" s="64"/>
      <c r="AL222" s="64"/>
      <c r="AM222" s="64"/>
      <c r="AN222" s="64"/>
      <c r="AO222" s="64"/>
      <c r="AP222" s="64"/>
      <c r="AQ222" s="64"/>
      <c r="AR222" s="64"/>
      <c r="AS222" s="64"/>
      <c r="AT222" s="64"/>
      <c r="AU222" s="68"/>
      <c r="AV222" s="64"/>
      <c r="AW222" s="68"/>
      <c r="AX222" s="64"/>
      <c r="AY222" s="68"/>
      <c r="AZ222" s="64"/>
      <c r="BA222" s="64"/>
      <c r="BB222" s="64"/>
      <c r="BC222" s="68"/>
      <c r="BD222" s="68"/>
      <c r="BE222" s="68"/>
      <c r="BF222" s="68"/>
      <c r="BG222" s="68"/>
      <c r="BH222" s="68"/>
      <c r="BI222" s="68"/>
      <c r="BJ222" s="68"/>
      <c r="BK222" s="68"/>
      <c r="BM222" s="64"/>
      <c r="BN222" s="64"/>
      <c r="BO222" s="68"/>
      <c r="BP222" s="64"/>
      <c r="BQ222" s="68"/>
      <c r="BR222" s="64"/>
      <c r="BS222" s="68"/>
      <c r="BT222" s="64"/>
    </row>
    <row r="223" spans="4:72" ht="15.75" customHeight="1" x14ac:dyDescent="0.25"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Z223" s="64"/>
      <c r="AA223" s="64"/>
      <c r="AB223" s="64"/>
      <c r="AC223" s="64"/>
      <c r="AD223" s="64"/>
      <c r="AE223" s="64"/>
      <c r="AF223" s="64"/>
      <c r="AG223" s="64"/>
      <c r="AH223" s="64"/>
      <c r="AI223" s="64"/>
      <c r="AK223" s="64"/>
      <c r="AL223" s="64"/>
      <c r="AM223" s="64"/>
      <c r="AN223" s="64"/>
      <c r="AO223" s="64"/>
      <c r="AP223" s="64"/>
      <c r="AQ223" s="64"/>
      <c r="AR223" s="64"/>
      <c r="AS223" s="64"/>
      <c r="AT223" s="64"/>
      <c r="AU223" s="68"/>
      <c r="AV223" s="64"/>
      <c r="AW223" s="68"/>
      <c r="AX223" s="64"/>
      <c r="AY223" s="68"/>
      <c r="AZ223" s="64"/>
      <c r="BA223" s="64"/>
      <c r="BB223" s="64"/>
      <c r="BC223" s="68"/>
      <c r="BD223" s="68"/>
      <c r="BE223" s="68"/>
      <c r="BF223" s="68"/>
      <c r="BG223" s="68"/>
      <c r="BH223" s="68"/>
      <c r="BI223" s="68"/>
      <c r="BJ223" s="68"/>
      <c r="BK223" s="68"/>
      <c r="BM223" s="64"/>
      <c r="BN223" s="64"/>
      <c r="BO223" s="68"/>
      <c r="BP223" s="64"/>
      <c r="BQ223" s="68"/>
      <c r="BR223" s="64"/>
      <c r="BS223" s="68"/>
      <c r="BT223" s="64"/>
    </row>
    <row r="224" spans="4:72" ht="15.75" customHeight="1" x14ac:dyDescent="0.25"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Z224" s="64"/>
      <c r="AA224" s="64"/>
      <c r="AB224" s="64"/>
      <c r="AC224" s="64"/>
      <c r="AD224" s="64"/>
      <c r="AE224" s="64"/>
      <c r="AF224" s="64"/>
      <c r="AG224" s="64"/>
      <c r="AH224" s="64"/>
      <c r="AI224" s="64"/>
      <c r="AK224" s="64"/>
      <c r="AL224" s="64"/>
      <c r="AM224" s="64"/>
      <c r="AN224" s="64"/>
      <c r="AO224" s="64"/>
      <c r="AP224" s="64"/>
      <c r="AQ224" s="64"/>
      <c r="AR224" s="64"/>
      <c r="AS224" s="64"/>
      <c r="AT224" s="64"/>
      <c r="AU224" s="68"/>
      <c r="AV224" s="64"/>
      <c r="AW224" s="68"/>
      <c r="AX224" s="64"/>
      <c r="AY224" s="68"/>
      <c r="AZ224" s="64"/>
      <c r="BA224" s="64"/>
      <c r="BB224" s="64"/>
      <c r="BC224" s="68"/>
      <c r="BD224" s="68"/>
      <c r="BE224" s="68"/>
      <c r="BF224" s="68"/>
      <c r="BG224" s="68"/>
      <c r="BH224" s="68"/>
      <c r="BI224" s="68"/>
      <c r="BJ224" s="68"/>
      <c r="BK224" s="68"/>
      <c r="BM224" s="64"/>
      <c r="BN224" s="64"/>
      <c r="BO224" s="68"/>
      <c r="BP224" s="64"/>
      <c r="BQ224" s="68"/>
      <c r="BR224" s="64"/>
      <c r="BS224" s="68"/>
      <c r="BT224" s="64"/>
    </row>
    <row r="225" spans="4:72" ht="15.75" customHeight="1" x14ac:dyDescent="0.25"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Z225" s="64"/>
      <c r="AA225" s="64"/>
      <c r="AB225" s="64"/>
      <c r="AC225" s="64"/>
      <c r="AD225" s="64"/>
      <c r="AE225" s="64"/>
      <c r="AF225" s="64"/>
      <c r="AG225" s="64"/>
      <c r="AH225" s="64"/>
      <c r="AI225" s="64"/>
      <c r="AK225" s="64"/>
      <c r="AL225" s="64"/>
      <c r="AM225" s="64"/>
      <c r="AN225" s="64"/>
      <c r="AO225" s="64"/>
      <c r="AP225" s="64"/>
      <c r="AQ225" s="64"/>
      <c r="AR225" s="64"/>
      <c r="AS225" s="64"/>
      <c r="AT225" s="64"/>
      <c r="AU225" s="68"/>
      <c r="AV225" s="64"/>
      <c r="AW225" s="68"/>
      <c r="AX225" s="64"/>
      <c r="AY225" s="68"/>
      <c r="AZ225" s="64"/>
      <c r="BA225" s="64"/>
      <c r="BB225" s="64"/>
      <c r="BC225" s="68"/>
      <c r="BD225" s="68"/>
      <c r="BE225" s="68"/>
      <c r="BF225" s="68"/>
      <c r="BG225" s="68"/>
      <c r="BH225" s="68"/>
      <c r="BI225" s="68"/>
      <c r="BJ225" s="68"/>
      <c r="BK225" s="68"/>
      <c r="BM225" s="64"/>
      <c r="BN225" s="64"/>
      <c r="BO225" s="68"/>
      <c r="BP225" s="64"/>
      <c r="BQ225" s="68"/>
      <c r="BR225" s="64"/>
      <c r="BS225" s="68"/>
      <c r="BT225" s="64"/>
    </row>
    <row r="226" spans="4:72" ht="15.75" customHeight="1" x14ac:dyDescent="0.25"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Z226" s="64"/>
      <c r="AA226" s="64"/>
      <c r="AB226" s="64"/>
      <c r="AC226" s="64"/>
      <c r="AD226" s="64"/>
      <c r="AE226" s="64"/>
      <c r="AF226" s="64"/>
      <c r="AG226" s="64"/>
      <c r="AH226" s="64"/>
      <c r="AI226" s="64"/>
      <c r="AK226" s="64"/>
      <c r="AL226" s="64"/>
      <c r="AM226" s="64"/>
      <c r="AN226" s="64"/>
      <c r="AO226" s="64"/>
      <c r="AP226" s="64"/>
      <c r="AQ226" s="64"/>
      <c r="AR226" s="64"/>
      <c r="AS226" s="64"/>
      <c r="AT226" s="64"/>
      <c r="AU226" s="68"/>
      <c r="AV226" s="64"/>
      <c r="AW226" s="68"/>
      <c r="AX226" s="64"/>
      <c r="AY226" s="68"/>
      <c r="AZ226" s="64"/>
      <c r="BA226" s="64"/>
      <c r="BB226" s="64"/>
      <c r="BC226" s="68"/>
      <c r="BD226" s="68"/>
      <c r="BE226" s="68"/>
      <c r="BF226" s="68"/>
      <c r="BG226" s="68"/>
      <c r="BH226" s="68"/>
      <c r="BI226" s="68"/>
      <c r="BJ226" s="68"/>
      <c r="BK226" s="68"/>
      <c r="BM226" s="64"/>
      <c r="BN226" s="64"/>
      <c r="BO226" s="68"/>
      <c r="BP226" s="64"/>
      <c r="BQ226" s="68"/>
      <c r="BR226" s="64"/>
      <c r="BS226" s="68"/>
      <c r="BT226" s="64"/>
    </row>
    <row r="227" spans="4:72" ht="15.75" customHeight="1" x14ac:dyDescent="0.25"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Z227" s="64"/>
      <c r="AA227" s="64"/>
      <c r="AB227" s="64"/>
      <c r="AC227" s="64"/>
      <c r="AD227" s="64"/>
      <c r="AE227" s="64"/>
      <c r="AF227" s="64"/>
      <c r="AG227" s="64"/>
      <c r="AH227" s="64"/>
      <c r="AI227" s="64"/>
      <c r="AK227" s="64"/>
      <c r="AL227" s="64"/>
      <c r="AM227" s="64"/>
      <c r="AN227" s="64"/>
      <c r="AO227" s="64"/>
      <c r="AP227" s="64"/>
      <c r="AQ227" s="64"/>
      <c r="AR227" s="64"/>
      <c r="AS227" s="64"/>
      <c r="AT227" s="64"/>
      <c r="AU227" s="68"/>
      <c r="AV227" s="64"/>
      <c r="AW227" s="68"/>
      <c r="AX227" s="64"/>
      <c r="AY227" s="68"/>
      <c r="AZ227" s="64"/>
      <c r="BA227" s="64"/>
      <c r="BB227" s="64"/>
      <c r="BC227" s="68"/>
      <c r="BD227" s="68"/>
      <c r="BE227" s="68"/>
      <c r="BF227" s="68"/>
      <c r="BG227" s="68"/>
      <c r="BH227" s="68"/>
      <c r="BI227" s="68"/>
      <c r="BJ227" s="68"/>
      <c r="BK227" s="68"/>
      <c r="BM227" s="64"/>
      <c r="BN227" s="64"/>
      <c r="BO227" s="68"/>
      <c r="BP227" s="64"/>
      <c r="BQ227" s="68"/>
      <c r="BR227" s="64"/>
      <c r="BS227" s="68"/>
      <c r="BT227" s="64"/>
    </row>
    <row r="228" spans="4:72" ht="15.75" customHeight="1" x14ac:dyDescent="0.25"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Z228" s="64"/>
      <c r="AA228" s="64"/>
      <c r="AB228" s="64"/>
      <c r="AC228" s="64"/>
      <c r="AD228" s="64"/>
      <c r="AE228" s="64"/>
      <c r="AF228" s="64"/>
      <c r="AG228" s="64"/>
      <c r="AH228" s="64"/>
      <c r="AI228" s="64"/>
      <c r="AK228" s="64"/>
      <c r="AL228" s="64"/>
      <c r="AM228" s="64"/>
      <c r="AN228" s="64"/>
      <c r="AO228" s="64"/>
      <c r="AP228" s="64"/>
      <c r="AQ228" s="64"/>
      <c r="AR228" s="64"/>
      <c r="AS228" s="64"/>
      <c r="AT228" s="64"/>
      <c r="AU228" s="68"/>
      <c r="AV228" s="64"/>
      <c r="AW228" s="68"/>
      <c r="AX228" s="64"/>
      <c r="AY228" s="68"/>
      <c r="AZ228" s="64"/>
      <c r="BA228" s="64"/>
      <c r="BB228" s="64"/>
      <c r="BC228" s="68"/>
      <c r="BD228" s="68"/>
      <c r="BE228" s="68"/>
      <c r="BF228" s="68"/>
      <c r="BG228" s="68"/>
      <c r="BH228" s="68"/>
      <c r="BI228" s="68"/>
      <c r="BJ228" s="68"/>
      <c r="BK228" s="68"/>
      <c r="BM228" s="64"/>
      <c r="BN228" s="64"/>
      <c r="BO228" s="68"/>
      <c r="BP228" s="64"/>
      <c r="BQ228" s="68"/>
      <c r="BR228" s="64"/>
      <c r="BS228" s="68"/>
      <c r="BT228" s="64"/>
    </row>
    <row r="229" spans="4:72" ht="15.75" customHeight="1" x14ac:dyDescent="0.25"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Z229" s="64"/>
      <c r="AA229" s="64"/>
      <c r="AB229" s="64"/>
      <c r="AC229" s="64"/>
      <c r="AD229" s="64"/>
      <c r="AE229" s="64"/>
      <c r="AF229" s="64"/>
      <c r="AG229" s="64"/>
      <c r="AH229" s="64"/>
      <c r="AI229" s="64"/>
      <c r="AK229" s="64"/>
      <c r="AL229" s="64"/>
      <c r="AM229" s="64"/>
      <c r="AN229" s="64"/>
      <c r="AO229" s="64"/>
      <c r="AP229" s="64"/>
      <c r="AQ229" s="64"/>
      <c r="AR229" s="64"/>
      <c r="AS229" s="64"/>
      <c r="AT229" s="64"/>
      <c r="AU229" s="68"/>
      <c r="AV229" s="64"/>
      <c r="AW229" s="68"/>
      <c r="AX229" s="64"/>
      <c r="AY229" s="68"/>
      <c r="AZ229" s="64"/>
      <c r="BA229" s="64"/>
      <c r="BB229" s="64"/>
      <c r="BC229" s="68"/>
      <c r="BD229" s="68"/>
      <c r="BE229" s="68"/>
      <c r="BF229" s="68"/>
      <c r="BG229" s="68"/>
      <c r="BH229" s="68"/>
      <c r="BI229" s="68"/>
      <c r="BJ229" s="68"/>
      <c r="BK229" s="68"/>
      <c r="BM229" s="64"/>
      <c r="BN229" s="64"/>
      <c r="BO229" s="68"/>
      <c r="BP229" s="64"/>
      <c r="BQ229" s="68"/>
      <c r="BR229" s="64"/>
      <c r="BS229" s="68"/>
      <c r="BT229" s="64"/>
    </row>
    <row r="230" spans="4:72" ht="15.75" customHeight="1" x14ac:dyDescent="0.25"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Z230" s="64"/>
      <c r="AA230" s="64"/>
      <c r="AB230" s="64"/>
      <c r="AC230" s="64"/>
      <c r="AD230" s="64"/>
      <c r="AE230" s="64"/>
      <c r="AF230" s="64"/>
      <c r="AG230" s="64"/>
      <c r="AH230" s="64"/>
      <c r="AI230" s="64"/>
      <c r="AK230" s="64"/>
      <c r="AL230" s="64"/>
      <c r="AM230" s="64"/>
      <c r="AN230" s="64"/>
      <c r="AO230" s="64"/>
      <c r="AP230" s="64"/>
      <c r="AQ230" s="64"/>
      <c r="AR230" s="64"/>
      <c r="AS230" s="64"/>
      <c r="AT230" s="64"/>
      <c r="AU230" s="68"/>
      <c r="AV230" s="64"/>
      <c r="AW230" s="68"/>
      <c r="AX230" s="64"/>
      <c r="AY230" s="68"/>
      <c r="AZ230" s="64"/>
      <c r="BA230" s="64"/>
      <c r="BB230" s="64"/>
      <c r="BC230" s="68"/>
      <c r="BD230" s="68"/>
      <c r="BE230" s="68"/>
      <c r="BF230" s="68"/>
      <c r="BG230" s="68"/>
      <c r="BH230" s="68"/>
      <c r="BI230" s="68"/>
      <c r="BJ230" s="68"/>
      <c r="BK230" s="68"/>
      <c r="BM230" s="64"/>
      <c r="BN230" s="64"/>
      <c r="BO230" s="68"/>
      <c r="BP230" s="64"/>
      <c r="BQ230" s="68"/>
      <c r="BR230" s="64"/>
      <c r="BS230" s="68"/>
      <c r="BT230" s="64"/>
    </row>
    <row r="231" spans="4:72" ht="15.75" customHeight="1" x14ac:dyDescent="0.25"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Z231" s="64"/>
      <c r="AA231" s="64"/>
      <c r="AB231" s="64"/>
      <c r="AC231" s="64"/>
      <c r="AD231" s="64"/>
      <c r="AE231" s="64"/>
      <c r="AF231" s="64"/>
      <c r="AG231" s="64"/>
      <c r="AH231" s="64"/>
      <c r="AI231" s="64"/>
      <c r="AK231" s="64"/>
      <c r="AL231" s="64"/>
      <c r="AM231" s="64"/>
      <c r="AN231" s="64"/>
      <c r="AO231" s="64"/>
      <c r="AP231" s="64"/>
      <c r="AQ231" s="64"/>
      <c r="AR231" s="64"/>
      <c r="AS231" s="64"/>
      <c r="AT231" s="64"/>
      <c r="AU231" s="68"/>
      <c r="AV231" s="64"/>
      <c r="AW231" s="68"/>
      <c r="AX231" s="64"/>
      <c r="AY231" s="68"/>
      <c r="AZ231" s="64"/>
      <c r="BA231" s="64"/>
      <c r="BB231" s="64"/>
      <c r="BC231" s="68"/>
      <c r="BD231" s="68"/>
      <c r="BE231" s="68"/>
      <c r="BF231" s="68"/>
      <c r="BG231" s="68"/>
      <c r="BH231" s="68"/>
      <c r="BI231" s="68"/>
      <c r="BJ231" s="68"/>
      <c r="BK231" s="68"/>
      <c r="BM231" s="64"/>
      <c r="BN231" s="64"/>
      <c r="BO231" s="68"/>
      <c r="BP231" s="64"/>
      <c r="BQ231" s="68"/>
      <c r="BR231" s="64"/>
      <c r="BS231" s="68"/>
      <c r="BT231" s="64"/>
    </row>
    <row r="232" spans="4:72" ht="15.75" customHeight="1" x14ac:dyDescent="0.25"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Z232" s="64"/>
      <c r="AA232" s="64"/>
      <c r="AB232" s="64"/>
      <c r="AC232" s="64"/>
      <c r="AD232" s="64"/>
      <c r="AE232" s="64"/>
      <c r="AF232" s="64"/>
      <c r="AG232" s="64"/>
      <c r="AH232" s="64"/>
      <c r="AI232" s="64"/>
      <c r="AK232" s="64"/>
      <c r="AL232" s="64"/>
      <c r="AM232" s="64"/>
      <c r="AN232" s="64"/>
      <c r="AO232" s="64"/>
      <c r="AP232" s="64"/>
      <c r="AQ232" s="64"/>
      <c r="AR232" s="64"/>
      <c r="AS232" s="64"/>
      <c r="AT232" s="64"/>
      <c r="AU232" s="68"/>
      <c r="AV232" s="64"/>
      <c r="AW232" s="68"/>
      <c r="AX232" s="64"/>
      <c r="AY232" s="68"/>
      <c r="AZ232" s="64"/>
      <c r="BA232" s="64"/>
      <c r="BB232" s="64"/>
      <c r="BC232" s="68"/>
      <c r="BD232" s="68"/>
      <c r="BE232" s="68"/>
      <c r="BF232" s="68"/>
      <c r="BG232" s="68"/>
      <c r="BH232" s="68"/>
      <c r="BI232" s="68"/>
      <c r="BJ232" s="68"/>
      <c r="BK232" s="68"/>
      <c r="BM232" s="64"/>
      <c r="BN232" s="64"/>
      <c r="BO232" s="68"/>
      <c r="BP232" s="64"/>
      <c r="BQ232" s="68"/>
      <c r="BR232" s="64"/>
      <c r="BS232" s="68"/>
      <c r="BT232" s="64"/>
    </row>
    <row r="233" spans="4:72" ht="15.75" customHeight="1" x14ac:dyDescent="0.25"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Z233" s="64"/>
      <c r="AA233" s="64"/>
      <c r="AB233" s="64"/>
      <c r="AC233" s="64"/>
      <c r="AD233" s="64"/>
      <c r="AE233" s="64"/>
      <c r="AF233" s="64"/>
      <c r="AG233" s="64"/>
      <c r="AH233" s="64"/>
      <c r="AI233" s="64"/>
      <c r="AK233" s="64"/>
      <c r="AL233" s="64"/>
      <c r="AM233" s="64"/>
      <c r="AN233" s="64"/>
      <c r="AO233" s="64"/>
      <c r="AP233" s="64"/>
      <c r="AQ233" s="64"/>
      <c r="AR233" s="64"/>
      <c r="AS233" s="64"/>
      <c r="AT233" s="64"/>
      <c r="AU233" s="68"/>
      <c r="AV233" s="64"/>
      <c r="AW233" s="68"/>
      <c r="AX233" s="64"/>
      <c r="AY233" s="68"/>
      <c r="AZ233" s="64"/>
      <c r="BA233" s="64"/>
      <c r="BB233" s="64"/>
      <c r="BC233" s="68"/>
      <c r="BD233" s="68"/>
      <c r="BE233" s="68"/>
      <c r="BF233" s="68"/>
      <c r="BG233" s="68"/>
      <c r="BH233" s="68"/>
      <c r="BI233" s="68"/>
      <c r="BJ233" s="68"/>
      <c r="BK233" s="68"/>
      <c r="BM233" s="64"/>
      <c r="BN233" s="64"/>
      <c r="BO233" s="68"/>
      <c r="BP233" s="64"/>
      <c r="BQ233" s="68"/>
      <c r="BR233" s="64"/>
      <c r="BS233" s="68"/>
      <c r="BT233" s="64"/>
    </row>
    <row r="234" spans="4:72" ht="15.75" customHeight="1" x14ac:dyDescent="0.25"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Z234" s="64"/>
      <c r="AA234" s="64"/>
      <c r="AB234" s="64"/>
      <c r="AC234" s="64"/>
      <c r="AD234" s="64"/>
      <c r="AE234" s="64"/>
      <c r="AF234" s="64"/>
      <c r="AG234" s="64"/>
      <c r="AH234" s="64"/>
      <c r="AI234" s="64"/>
      <c r="AK234" s="64"/>
      <c r="AL234" s="64"/>
      <c r="AM234" s="64"/>
      <c r="AN234" s="64"/>
      <c r="AO234" s="64"/>
      <c r="AP234" s="64"/>
      <c r="AQ234" s="64"/>
      <c r="AR234" s="64"/>
      <c r="AS234" s="64"/>
      <c r="AT234" s="64"/>
      <c r="AU234" s="68"/>
      <c r="AV234" s="64"/>
      <c r="AW234" s="68"/>
      <c r="AX234" s="64"/>
      <c r="AY234" s="68"/>
      <c r="AZ234" s="64"/>
      <c r="BA234" s="64"/>
      <c r="BB234" s="64"/>
      <c r="BC234" s="68"/>
      <c r="BD234" s="68"/>
      <c r="BE234" s="68"/>
      <c r="BF234" s="68"/>
      <c r="BG234" s="68"/>
      <c r="BH234" s="68"/>
      <c r="BI234" s="68"/>
      <c r="BJ234" s="68"/>
      <c r="BK234" s="68"/>
      <c r="BM234" s="64"/>
      <c r="BN234" s="64"/>
      <c r="BO234" s="68"/>
      <c r="BP234" s="64"/>
      <c r="BQ234" s="68"/>
      <c r="BR234" s="64"/>
      <c r="BS234" s="68"/>
      <c r="BT234" s="64"/>
    </row>
    <row r="235" spans="4:72" ht="15.75" customHeight="1" x14ac:dyDescent="0.25"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Z235" s="64"/>
      <c r="AA235" s="64"/>
      <c r="AB235" s="64"/>
      <c r="AC235" s="64"/>
      <c r="AD235" s="64"/>
      <c r="AE235" s="64"/>
      <c r="AF235" s="64"/>
      <c r="AG235" s="64"/>
      <c r="AH235" s="64"/>
      <c r="AI235" s="64"/>
      <c r="AK235" s="64"/>
      <c r="AL235" s="64"/>
      <c r="AM235" s="64"/>
      <c r="AN235" s="64"/>
      <c r="AO235" s="64"/>
      <c r="AP235" s="64"/>
      <c r="AQ235" s="64"/>
      <c r="AR235" s="64"/>
      <c r="AS235" s="64"/>
      <c r="AT235" s="64"/>
      <c r="AU235" s="68"/>
      <c r="AV235" s="64"/>
      <c r="AW235" s="68"/>
      <c r="AX235" s="64"/>
      <c r="AY235" s="68"/>
      <c r="AZ235" s="64"/>
      <c r="BA235" s="64"/>
      <c r="BB235" s="64"/>
      <c r="BC235" s="68"/>
      <c r="BD235" s="68"/>
      <c r="BE235" s="68"/>
      <c r="BF235" s="68"/>
      <c r="BG235" s="68"/>
      <c r="BH235" s="68"/>
      <c r="BI235" s="68"/>
      <c r="BJ235" s="68"/>
      <c r="BK235" s="68"/>
      <c r="BM235" s="64"/>
      <c r="BN235" s="64"/>
      <c r="BO235" s="68"/>
      <c r="BP235" s="64"/>
      <c r="BQ235" s="68"/>
      <c r="BR235" s="64"/>
      <c r="BS235" s="68"/>
      <c r="BT235" s="64"/>
    </row>
    <row r="236" spans="4:72" ht="15.75" customHeight="1" x14ac:dyDescent="0.25"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Z236" s="64"/>
      <c r="AA236" s="64"/>
      <c r="AB236" s="64"/>
      <c r="AC236" s="64"/>
      <c r="AD236" s="64"/>
      <c r="AE236" s="64"/>
      <c r="AF236" s="64"/>
      <c r="AG236" s="64"/>
      <c r="AH236" s="64"/>
      <c r="AI236" s="64"/>
      <c r="AK236" s="64"/>
      <c r="AL236" s="64"/>
      <c r="AM236" s="64"/>
      <c r="AN236" s="64"/>
      <c r="AO236" s="64"/>
      <c r="AP236" s="64"/>
      <c r="AQ236" s="64"/>
      <c r="AR236" s="64"/>
      <c r="AS236" s="64"/>
      <c r="AT236" s="64"/>
      <c r="AU236" s="68"/>
      <c r="AV236" s="64"/>
      <c r="AW236" s="68"/>
      <c r="AX236" s="64"/>
      <c r="AY236" s="68"/>
      <c r="AZ236" s="64"/>
      <c r="BA236" s="64"/>
      <c r="BB236" s="64"/>
      <c r="BC236" s="68"/>
      <c r="BD236" s="68"/>
      <c r="BE236" s="68"/>
      <c r="BF236" s="68"/>
      <c r="BG236" s="68"/>
      <c r="BH236" s="68"/>
      <c r="BI236" s="68"/>
      <c r="BJ236" s="68"/>
      <c r="BK236" s="68"/>
      <c r="BM236" s="64"/>
      <c r="BN236" s="64"/>
      <c r="BO236" s="68"/>
      <c r="BP236" s="64"/>
      <c r="BQ236" s="68"/>
      <c r="BR236" s="64"/>
      <c r="BS236" s="68"/>
      <c r="BT236" s="64"/>
    </row>
    <row r="237" spans="4:72" ht="15.75" customHeight="1" x14ac:dyDescent="0.25"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Z237" s="64"/>
      <c r="AA237" s="64"/>
      <c r="AB237" s="64"/>
      <c r="AC237" s="64"/>
      <c r="AD237" s="64"/>
      <c r="AE237" s="64"/>
      <c r="AF237" s="64"/>
      <c r="AG237" s="64"/>
      <c r="AH237" s="64"/>
      <c r="AI237" s="64"/>
      <c r="AK237" s="64"/>
      <c r="AL237" s="64"/>
      <c r="AM237" s="64"/>
      <c r="AN237" s="64"/>
      <c r="AO237" s="64"/>
      <c r="AP237" s="64"/>
      <c r="AQ237" s="64"/>
      <c r="AR237" s="64"/>
      <c r="AS237" s="64"/>
      <c r="AT237" s="64"/>
      <c r="AU237" s="68"/>
      <c r="AV237" s="64"/>
      <c r="AW237" s="68"/>
      <c r="AX237" s="64"/>
      <c r="AY237" s="68"/>
      <c r="AZ237" s="64"/>
      <c r="BA237" s="64"/>
      <c r="BB237" s="64"/>
      <c r="BC237" s="68"/>
      <c r="BD237" s="68"/>
      <c r="BE237" s="68"/>
      <c r="BF237" s="68"/>
      <c r="BG237" s="68"/>
      <c r="BH237" s="68"/>
      <c r="BI237" s="68"/>
      <c r="BJ237" s="68"/>
      <c r="BK237" s="68"/>
      <c r="BM237" s="64"/>
      <c r="BN237" s="64"/>
      <c r="BO237" s="68"/>
      <c r="BP237" s="64"/>
      <c r="BQ237" s="68"/>
      <c r="BR237" s="64"/>
      <c r="BS237" s="68"/>
      <c r="BT237" s="64"/>
    </row>
    <row r="238" spans="4:72" ht="15.75" customHeight="1" x14ac:dyDescent="0.25"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Z238" s="64"/>
      <c r="AA238" s="64"/>
      <c r="AB238" s="64"/>
      <c r="AC238" s="64"/>
      <c r="AD238" s="64"/>
      <c r="AE238" s="64"/>
      <c r="AF238" s="64"/>
      <c r="AG238" s="64"/>
      <c r="AH238" s="64"/>
      <c r="AI238" s="64"/>
      <c r="AK238" s="64"/>
      <c r="AL238" s="64"/>
      <c r="AM238" s="64"/>
      <c r="AN238" s="64"/>
      <c r="AO238" s="64"/>
      <c r="AP238" s="64"/>
      <c r="AQ238" s="64"/>
      <c r="AR238" s="64"/>
      <c r="AS238" s="64"/>
      <c r="AT238" s="64"/>
      <c r="AU238" s="68"/>
      <c r="AV238" s="64"/>
      <c r="AW238" s="68"/>
      <c r="AX238" s="64"/>
      <c r="AY238" s="68"/>
      <c r="AZ238" s="64"/>
      <c r="BA238" s="64"/>
      <c r="BB238" s="64"/>
      <c r="BC238" s="68"/>
      <c r="BD238" s="68"/>
      <c r="BE238" s="68"/>
      <c r="BF238" s="68"/>
      <c r="BG238" s="68"/>
      <c r="BH238" s="68"/>
      <c r="BI238" s="68"/>
      <c r="BJ238" s="68"/>
      <c r="BK238" s="68"/>
      <c r="BM238" s="64"/>
      <c r="BN238" s="64"/>
      <c r="BO238" s="68"/>
      <c r="BP238" s="64"/>
      <c r="BQ238" s="68"/>
      <c r="BR238" s="64"/>
      <c r="BS238" s="68"/>
      <c r="BT238" s="64"/>
    </row>
    <row r="239" spans="4:72" ht="15.75" customHeight="1" x14ac:dyDescent="0.25"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Z239" s="64"/>
      <c r="AA239" s="64"/>
      <c r="AB239" s="64"/>
      <c r="AC239" s="64"/>
      <c r="AD239" s="64"/>
      <c r="AE239" s="64"/>
      <c r="AF239" s="64"/>
      <c r="AG239" s="64"/>
      <c r="AH239" s="64"/>
      <c r="AI239" s="64"/>
      <c r="AK239" s="64"/>
      <c r="AL239" s="64"/>
      <c r="AM239" s="64"/>
      <c r="AN239" s="64"/>
      <c r="AO239" s="64"/>
      <c r="AP239" s="64"/>
      <c r="AQ239" s="64"/>
      <c r="AR239" s="64"/>
      <c r="AS239" s="64"/>
      <c r="AT239" s="64"/>
      <c r="AU239" s="68"/>
      <c r="AV239" s="64"/>
      <c r="AW239" s="68"/>
      <c r="AX239" s="64"/>
      <c r="AY239" s="68"/>
      <c r="AZ239" s="64"/>
      <c r="BA239" s="64"/>
      <c r="BB239" s="64"/>
      <c r="BC239" s="68"/>
      <c r="BD239" s="68"/>
      <c r="BE239" s="68"/>
      <c r="BF239" s="68"/>
      <c r="BG239" s="68"/>
      <c r="BH239" s="68"/>
      <c r="BI239" s="68"/>
      <c r="BJ239" s="68"/>
      <c r="BK239" s="68"/>
      <c r="BM239" s="64"/>
      <c r="BN239" s="64"/>
      <c r="BO239" s="68"/>
      <c r="BP239" s="64"/>
      <c r="BQ239" s="68"/>
      <c r="BR239" s="64"/>
      <c r="BS239" s="68"/>
      <c r="BT239" s="64"/>
    </row>
    <row r="240" spans="4:72" ht="15.75" customHeight="1" x14ac:dyDescent="0.25"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Z240" s="64"/>
      <c r="AA240" s="64"/>
      <c r="AB240" s="64"/>
      <c r="AC240" s="64"/>
      <c r="AD240" s="64"/>
      <c r="AE240" s="64"/>
      <c r="AF240" s="64"/>
      <c r="AG240" s="64"/>
      <c r="AH240" s="64"/>
      <c r="AI240" s="64"/>
      <c r="AK240" s="64"/>
      <c r="AL240" s="64"/>
      <c r="AM240" s="64"/>
      <c r="AN240" s="64"/>
      <c r="AO240" s="64"/>
      <c r="AP240" s="64"/>
      <c r="AQ240" s="64"/>
      <c r="AR240" s="64"/>
      <c r="AS240" s="64"/>
      <c r="AT240" s="64"/>
      <c r="AU240" s="68"/>
      <c r="AV240" s="64"/>
      <c r="AW240" s="68"/>
      <c r="AX240" s="64"/>
      <c r="AY240" s="68"/>
      <c r="AZ240" s="64"/>
      <c r="BA240" s="64"/>
      <c r="BB240" s="64"/>
      <c r="BC240" s="68"/>
      <c r="BD240" s="68"/>
      <c r="BE240" s="68"/>
      <c r="BF240" s="68"/>
      <c r="BG240" s="68"/>
      <c r="BH240" s="68"/>
      <c r="BI240" s="68"/>
      <c r="BJ240" s="68"/>
      <c r="BK240" s="68"/>
      <c r="BM240" s="64"/>
      <c r="BN240" s="64"/>
      <c r="BO240" s="68"/>
      <c r="BP240" s="64"/>
      <c r="BQ240" s="68"/>
      <c r="BR240" s="64"/>
      <c r="BS240" s="68"/>
      <c r="BT240" s="64"/>
    </row>
    <row r="241" spans="4:72" ht="15.75" customHeight="1" x14ac:dyDescent="0.25"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Z241" s="64"/>
      <c r="AA241" s="64"/>
      <c r="AB241" s="64"/>
      <c r="AC241" s="64"/>
      <c r="AD241" s="64"/>
      <c r="AE241" s="64"/>
      <c r="AF241" s="64"/>
      <c r="AG241" s="64"/>
      <c r="AH241" s="64"/>
      <c r="AI241" s="64"/>
      <c r="AK241" s="64"/>
      <c r="AL241" s="64"/>
      <c r="AM241" s="64"/>
      <c r="AN241" s="64"/>
      <c r="AO241" s="64"/>
      <c r="AP241" s="64"/>
      <c r="AQ241" s="64"/>
      <c r="AR241" s="64"/>
      <c r="AS241" s="64"/>
      <c r="AT241" s="64"/>
      <c r="AU241" s="68"/>
      <c r="AV241" s="64"/>
      <c r="AW241" s="68"/>
      <c r="AX241" s="64"/>
      <c r="AY241" s="68"/>
      <c r="AZ241" s="64"/>
      <c r="BA241" s="64"/>
      <c r="BB241" s="64"/>
      <c r="BC241" s="68"/>
      <c r="BD241" s="68"/>
      <c r="BE241" s="68"/>
      <c r="BF241" s="68"/>
      <c r="BG241" s="68"/>
      <c r="BH241" s="68"/>
      <c r="BI241" s="68"/>
      <c r="BJ241" s="68"/>
      <c r="BK241" s="68"/>
      <c r="BM241" s="64"/>
      <c r="BN241" s="64"/>
      <c r="BO241" s="68"/>
      <c r="BP241" s="64"/>
      <c r="BQ241" s="68"/>
      <c r="BR241" s="64"/>
      <c r="BS241" s="68"/>
      <c r="BT241" s="64"/>
    </row>
    <row r="242" spans="4:72" ht="15.75" customHeight="1" x14ac:dyDescent="0.25"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Z242" s="64"/>
      <c r="AA242" s="64"/>
      <c r="AB242" s="64"/>
      <c r="AC242" s="64"/>
      <c r="AD242" s="64"/>
      <c r="AE242" s="64"/>
      <c r="AF242" s="64"/>
      <c r="AG242" s="64"/>
      <c r="AH242" s="64"/>
      <c r="AI242" s="64"/>
      <c r="AK242" s="64"/>
      <c r="AL242" s="64"/>
      <c r="AM242" s="64"/>
      <c r="AN242" s="64"/>
      <c r="AO242" s="64"/>
      <c r="AP242" s="64"/>
      <c r="AQ242" s="64"/>
      <c r="AR242" s="64"/>
      <c r="AS242" s="64"/>
      <c r="AT242" s="64"/>
      <c r="AU242" s="68"/>
      <c r="AV242" s="64"/>
      <c r="AW242" s="68"/>
      <c r="AX242" s="64"/>
      <c r="AY242" s="68"/>
      <c r="AZ242" s="64"/>
      <c r="BA242" s="64"/>
      <c r="BB242" s="64"/>
      <c r="BC242" s="68"/>
      <c r="BD242" s="68"/>
      <c r="BE242" s="68"/>
      <c r="BF242" s="68"/>
      <c r="BG242" s="68"/>
      <c r="BH242" s="68"/>
      <c r="BI242" s="68"/>
      <c r="BJ242" s="68"/>
      <c r="BK242" s="68"/>
      <c r="BM242" s="64"/>
      <c r="BN242" s="64"/>
      <c r="BO242" s="68"/>
      <c r="BP242" s="64"/>
      <c r="BQ242" s="68"/>
      <c r="BR242" s="64"/>
      <c r="BS242" s="68"/>
      <c r="BT242" s="64"/>
    </row>
    <row r="243" spans="4:72" ht="15.75" customHeight="1" x14ac:dyDescent="0.25"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Z243" s="64"/>
      <c r="AA243" s="64"/>
      <c r="AB243" s="64"/>
      <c r="AC243" s="64"/>
      <c r="AD243" s="64"/>
      <c r="AE243" s="64"/>
      <c r="AF243" s="64"/>
      <c r="AG243" s="64"/>
      <c r="AH243" s="64"/>
      <c r="AI243" s="64"/>
      <c r="AK243" s="64"/>
      <c r="AL243" s="64"/>
      <c r="AM243" s="64"/>
      <c r="AN243" s="64"/>
      <c r="AO243" s="64"/>
      <c r="AP243" s="64"/>
      <c r="AQ243" s="64"/>
      <c r="AR243" s="64"/>
      <c r="AS243" s="64"/>
      <c r="AT243" s="64"/>
      <c r="AU243" s="68"/>
      <c r="AV243" s="64"/>
      <c r="AW243" s="68"/>
      <c r="AX243" s="64"/>
      <c r="AY243" s="68"/>
      <c r="AZ243" s="64"/>
      <c r="BA243" s="64"/>
      <c r="BB243" s="64"/>
      <c r="BC243" s="68"/>
      <c r="BD243" s="68"/>
      <c r="BE243" s="68"/>
      <c r="BF243" s="68"/>
      <c r="BG243" s="68"/>
      <c r="BH243" s="68"/>
      <c r="BI243" s="68"/>
      <c r="BJ243" s="68"/>
      <c r="BK243" s="68"/>
      <c r="BM243" s="64"/>
      <c r="BN243" s="64"/>
      <c r="BO243" s="68"/>
      <c r="BP243" s="64"/>
      <c r="BQ243" s="68"/>
      <c r="BR243" s="64"/>
      <c r="BS243" s="68"/>
      <c r="BT243" s="64"/>
    </row>
    <row r="244" spans="4:72" ht="15.75" customHeight="1" x14ac:dyDescent="0.25"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Z244" s="64"/>
      <c r="AA244" s="64"/>
      <c r="AB244" s="64"/>
      <c r="AC244" s="64"/>
      <c r="AD244" s="64"/>
      <c r="AE244" s="64"/>
      <c r="AF244" s="64"/>
      <c r="AG244" s="64"/>
      <c r="AH244" s="64"/>
      <c r="AI244" s="64"/>
      <c r="AK244" s="64"/>
      <c r="AL244" s="64"/>
      <c r="AM244" s="64"/>
      <c r="AN244" s="64"/>
      <c r="AO244" s="64"/>
      <c r="AP244" s="64"/>
      <c r="AQ244" s="64"/>
      <c r="AR244" s="64"/>
      <c r="AS244" s="64"/>
      <c r="AT244" s="64"/>
      <c r="AU244" s="68"/>
      <c r="AV244" s="64"/>
      <c r="AW244" s="68"/>
      <c r="AX244" s="64"/>
      <c r="AY244" s="68"/>
      <c r="AZ244" s="64"/>
      <c r="BA244" s="64"/>
      <c r="BB244" s="64"/>
      <c r="BC244" s="68"/>
      <c r="BD244" s="68"/>
      <c r="BE244" s="68"/>
      <c r="BF244" s="68"/>
      <c r="BG244" s="68"/>
      <c r="BH244" s="68"/>
      <c r="BI244" s="68"/>
      <c r="BJ244" s="68"/>
      <c r="BK244" s="68"/>
      <c r="BM244" s="64"/>
      <c r="BN244" s="64"/>
      <c r="BO244" s="68"/>
      <c r="BP244" s="64"/>
      <c r="BQ244" s="68"/>
      <c r="BR244" s="64"/>
      <c r="BS244" s="68"/>
      <c r="BT244" s="64"/>
    </row>
    <row r="245" spans="4:72" ht="15.75" customHeight="1" x14ac:dyDescent="0.25"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Z245" s="64"/>
      <c r="AA245" s="64"/>
      <c r="AB245" s="64"/>
      <c r="AC245" s="64"/>
      <c r="AD245" s="64"/>
      <c r="AE245" s="64"/>
      <c r="AF245" s="64"/>
      <c r="AG245" s="64"/>
      <c r="AH245" s="64"/>
      <c r="AI245" s="64"/>
      <c r="AK245" s="64"/>
      <c r="AL245" s="64"/>
      <c r="AM245" s="64"/>
      <c r="AN245" s="64"/>
      <c r="AO245" s="64"/>
      <c r="AP245" s="64"/>
      <c r="AQ245" s="64"/>
      <c r="AR245" s="64"/>
      <c r="AS245" s="64"/>
      <c r="AT245" s="64"/>
      <c r="AU245" s="68"/>
      <c r="AV245" s="64"/>
      <c r="AW245" s="68"/>
      <c r="AX245" s="64"/>
      <c r="AY245" s="68"/>
      <c r="AZ245" s="64"/>
      <c r="BA245" s="64"/>
      <c r="BB245" s="64"/>
      <c r="BC245" s="68"/>
      <c r="BD245" s="68"/>
      <c r="BE245" s="68"/>
      <c r="BF245" s="68"/>
      <c r="BG245" s="68"/>
      <c r="BH245" s="68"/>
      <c r="BI245" s="68"/>
      <c r="BJ245" s="68"/>
      <c r="BK245" s="68"/>
      <c r="BM245" s="64"/>
      <c r="BN245" s="64"/>
      <c r="BO245" s="68"/>
      <c r="BP245" s="64"/>
      <c r="BQ245" s="68"/>
      <c r="BR245" s="64"/>
      <c r="BS245" s="68"/>
      <c r="BT245" s="64"/>
    </row>
    <row r="246" spans="4:72" ht="15.75" customHeight="1" x14ac:dyDescent="0.25"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Z246" s="64"/>
      <c r="AA246" s="64"/>
      <c r="AB246" s="64"/>
      <c r="AC246" s="64"/>
      <c r="AD246" s="64"/>
      <c r="AE246" s="64"/>
      <c r="AF246" s="64"/>
      <c r="AG246" s="64"/>
      <c r="AH246" s="64"/>
      <c r="AI246" s="64"/>
      <c r="AK246" s="64"/>
      <c r="AL246" s="64"/>
      <c r="AM246" s="64"/>
      <c r="AN246" s="64"/>
      <c r="AO246" s="64"/>
      <c r="AP246" s="64"/>
      <c r="AQ246" s="64"/>
      <c r="AR246" s="64"/>
      <c r="AS246" s="64"/>
      <c r="AT246" s="64"/>
      <c r="AU246" s="68"/>
      <c r="AV246" s="64"/>
      <c r="AW246" s="68"/>
      <c r="AX246" s="64"/>
      <c r="AY246" s="68"/>
      <c r="AZ246" s="64"/>
      <c r="BA246" s="64"/>
      <c r="BB246" s="64"/>
      <c r="BC246" s="68"/>
      <c r="BD246" s="68"/>
      <c r="BE246" s="68"/>
      <c r="BF246" s="68"/>
      <c r="BG246" s="68"/>
      <c r="BH246" s="68"/>
      <c r="BI246" s="68"/>
      <c r="BJ246" s="68"/>
      <c r="BK246" s="68"/>
      <c r="BM246" s="64"/>
      <c r="BN246" s="64"/>
      <c r="BO246" s="68"/>
      <c r="BP246" s="64"/>
      <c r="BQ246" s="68"/>
      <c r="BR246" s="64"/>
      <c r="BS246" s="68"/>
      <c r="BT246" s="64"/>
    </row>
    <row r="247" spans="4:72" ht="15.75" customHeight="1" x14ac:dyDescent="0.25"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Z247" s="64"/>
      <c r="AA247" s="64"/>
      <c r="AB247" s="64"/>
      <c r="AC247" s="64"/>
      <c r="AD247" s="64"/>
      <c r="AE247" s="64"/>
      <c r="AF247" s="64"/>
      <c r="AG247" s="64"/>
      <c r="AH247" s="64"/>
      <c r="AI247" s="64"/>
      <c r="AK247" s="64"/>
      <c r="AL247" s="64"/>
      <c r="AM247" s="64"/>
      <c r="AN247" s="64"/>
      <c r="AO247" s="64"/>
      <c r="AP247" s="64"/>
      <c r="AQ247" s="64"/>
      <c r="AR247" s="64"/>
      <c r="AS247" s="64"/>
      <c r="AT247" s="64"/>
      <c r="AU247" s="68"/>
      <c r="AV247" s="64"/>
      <c r="AW247" s="68"/>
      <c r="AX247" s="64"/>
      <c r="AY247" s="68"/>
      <c r="AZ247" s="64"/>
      <c r="BA247" s="64"/>
      <c r="BB247" s="64"/>
      <c r="BC247" s="68"/>
      <c r="BD247" s="68"/>
      <c r="BE247" s="68"/>
      <c r="BF247" s="68"/>
      <c r="BG247" s="68"/>
      <c r="BH247" s="68"/>
      <c r="BI247" s="68"/>
      <c r="BJ247" s="68"/>
      <c r="BK247" s="68"/>
      <c r="BM247" s="64"/>
      <c r="BN247" s="64"/>
      <c r="BO247" s="68"/>
      <c r="BP247" s="64"/>
      <c r="BQ247" s="68"/>
      <c r="BR247" s="64"/>
      <c r="BS247" s="68"/>
      <c r="BT247" s="64"/>
    </row>
    <row r="248" spans="4:72" ht="15.75" customHeight="1" x14ac:dyDescent="0.25"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Z248" s="64"/>
      <c r="AA248" s="64"/>
      <c r="AB248" s="64"/>
      <c r="AC248" s="64"/>
      <c r="AD248" s="64"/>
      <c r="AE248" s="64"/>
      <c r="AF248" s="64"/>
      <c r="AG248" s="64"/>
      <c r="AH248" s="64"/>
      <c r="AI248" s="64"/>
      <c r="AK248" s="64"/>
      <c r="AL248" s="64"/>
      <c r="AM248" s="64"/>
      <c r="AN248" s="64"/>
      <c r="AO248" s="64"/>
      <c r="AP248" s="64"/>
      <c r="AQ248" s="64"/>
      <c r="AR248" s="64"/>
      <c r="AS248" s="64"/>
      <c r="AT248" s="64"/>
      <c r="AU248" s="68"/>
      <c r="AV248" s="64"/>
      <c r="AW248" s="68"/>
      <c r="AX248" s="64"/>
      <c r="AY248" s="68"/>
      <c r="AZ248" s="64"/>
      <c r="BA248" s="64"/>
      <c r="BB248" s="64"/>
      <c r="BC248" s="68"/>
      <c r="BD248" s="68"/>
      <c r="BE248" s="68"/>
      <c r="BF248" s="68"/>
      <c r="BG248" s="68"/>
      <c r="BH248" s="68"/>
      <c r="BI248" s="68"/>
      <c r="BJ248" s="68"/>
      <c r="BK248" s="68"/>
      <c r="BM248" s="64"/>
      <c r="BN248" s="64"/>
      <c r="BO248" s="68"/>
      <c r="BP248" s="64"/>
      <c r="BQ248" s="68"/>
      <c r="BR248" s="64"/>
      <c r="BS248" s="68"/>
      <c r="BT248" s="64"/>
    </row>
    <row r="249" spans="4:72" ht="15.75" customHeight="1" x14ac:dyDescent="0.25"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Z249" s="64"/>
      <c r="AA249" s="64"/>
      <c r="AB249" s="64"/>
      <c r="AC249" s="64"/>
      <c r="AD249" s="64"/>
      <c r="AE249" s="64"/>
      <c r="AF249" s="64"/>
      <c r="AG249" s="64"/>
      <c r="AH249" s="64"/>
      <c r="AI249" s="64"/>
      <c r="AK249" s="64"/>
      <c r="AL249" s="64"/>
      <c r="AM249" s="64"/>
      <c r="AN249" s="64"/>
      <c r="AO249" s="64"/>
      <c r="AP249" s="64"/>
      <c r="AQ249" s="64"/>
      <c r="AR249" s="64"/>
      <c r="AS249" s="64"/>
      <c r="AT249" s="64"/>
      <c r="AU249" s="68"/>
      <c r="AV249" s="64"/>
      <c r="AW249" s="68"/>
      <c r="AX249" s="64"/>
      <c r="AY249" s="68"/>
      <c r="AZ249" s="64"/>
      <c r="BA249" s="64"/>
      <c r="BB249" s="64"/>
      <c r="BC249" s="68"/>
      <c r="BD249" s="68"/>
      <c r="BE249" s="68"/>
      <c r="BF249" s="68"/>
      <c r="BG249" s="68"/>
      <c r="BH249" s="68"/>
      <c r="BI249" s="68"/>
      <c r="BJ249" s="68"/>
      <c r="BK249" s="68"/>
      <c r="BM249" s="64"/>
      <c r="BN249" s="64"/>
      <c r="BO249" s="68"/>
      <c r="BP249" s="64"/>
      <c r="BQ249" s="68"/>
      <c r="BR249" s="64"/>
      <c r="BS249" s="68"/>
      <c r="BT249" s="64"/>
    </row>
    <row r="250" spans="4:72" ht="15.75" customHeight="1" x14ac:dyDescent="0.25"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Z250" s="64"/>
      <c r="AA250" s="64"/>
      <c r="AB250" s="64"/>
      <c r="AC250" s="64"/>
      <c r="AD250" s="64"/>
      <c r="AE250" s="64"/>
      <c r="AF250" s="64"/>
      <c r="AG250" s="64"/>
      <c r="AH250" s="64"/>
      <c r="AI250" s="64"/>
      <c r="AK250" s="64"/>
      <c r="AL250" s="64"/>
      <c r="AM250" s="64"/>
      <c r="AN250" s="64"/>
      <c r="AO250" s="64"/>
      <c r="AP250" s="64"/>
      <c r="AQ250" s="64"/>
      <c r="AR250" s="64"/>
      <c r="AS250" s="64"/>
      <c r="AT250" s="64"/>
      <c r="AU250" s="68"/>
      <c r="AV250" s="64"/>
      <c r="AW250" s="68"/>
      <c r="AX250" s="64"/>
      <c r="AY250" s="68"/>
      <c r="AZ250" s="64"/>
      <c r="BA250" s="64"/>
      <c r="BB250" s="64"/>
      <c r="BC250" s="68"/>
      <c r="BD250" s="68"/>
      <c r="BE250" s="68"/>
      <c r="BF250" s="68"/>
      <c r="BG250" s="68"/>
      <c r="BH250" s="68"/>
      <c r="BI250" s="68"/>
      <c r="BJ250" s="68"/>
      <c r="BK250" s="68"/>
      <c r="BM250" s="64"/>
      <c r="BN250" s="64"/>
      <c r="BO250" s="68"/>
      <c r="BP250" s="64"/>
      <c r="BQ250" s="68"/>
      <c r="BR250" s="64"/>
      <c r="BS250" s="68"/>
      <c r="BT250" s="64"/>
    </row>
    <row r="251" spans="4:72" ht="15.75" customHeight="1" x14ac:dyDescent="0.25"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Z251" s="64"/>
      <c r="AA251" s="64"/>
      <c r="AB251" s="64"/>
      <c r="AC251" s="64"/>
      <c r="AD251" s="64"/>
      <c r="AE251" s="64"/>
      <c r="AF251" s="64"/>
      <c r="AG251" s="64"/>
      <c r="AH251" s="64"/>
      <c r="AI251" s="64"/>
      <c r="AK251" s="64"/>
      <c r="AL251" s="64"/>
      <c r="AM251" s="64"/>
      <c r="AN251" s="64"/>
      <c r="AO251" s="64"/>
      <c r="AP251" s="64"/>
      <c r="AQ251" s="64"/>
      <c r="AR251" s="64"/>
      <c r="AS251" s="64"/>
      <c r="AT251" s="64"/>
      <c r="AU251" s="68"/>
      <c r="AV251" s="64"/>
      <c r="AW251" s="68"/>
      <c r="AX251" s="64"/>
      <c r="AY251" s="68"/>
      <c r="AZ251" s="64"/>
      <c r="BA251" s="64"/>
      <c r="BB251" s="64"/>
      <c r="BC251" s="68"/>
      <c r="BD251" s="68"/>
      <c r="BE251" s="68"/>
      <c r="BF251" s="68"/>
      <c r="BG251" s="68"/>
      <c r="BH251" s="68"/>
      <c r="BI251" s="68"/>
      <c r="BJ251" s="68"/>
      <c r="BK251" s="68"/>
      <c r="BM251" s="64"/>
      <c r="BN251" s="64"/>
      <c r="BO251" s="68"/>
      <c r="BP251" s="64"/>
      <c r="BQ251" s="68"/>
      <c r="BR251" s="64"/>
      <c r="BS251" s="68"/>
      <c r="BT251" s="64"/>
    </row>
    <row r="252" spans="4:72" ht="15.75" customHeight="1" x14ac:dyDescent="0.25">
      <c r="BC252" s="68"/>
      <c r="BD252" s="68"/>
      <c r="BE252" s="68"/>
      <c r="BF252" s="68"/>
      <c r="BG252" s="68"/>
      <c r="BH252" s="68"/>
      <c r="BI252" s="68"/>
      <c r="BJ252" s="68"/>
      <c r="BK252" s="68"/>
    </row>
    <row r="253" spans="4:72" ht="15.75" customHeight="1" x14ac:dyDescent="0.25">
      <c r="BC253" s="68"/>
      <c r="BD253" s="68"/>
      <c r="BE253" s="68"/>
      <c r="BF253" s="68"/>
      <c r="BG253" s="68"/>
      <c r="BH253" s="68"/>
      <c r="BI253" s="68"/>
      <c r="BJ253" s="68"/>
      <c r="BK253" s="68"/>
    </row>
    <row r="254" spans="4:72" ht="15.75" customHeight="1" x14ac:dyDescent="0.25">
      <c r="BC254" s="68"/>
      <c r="BD254" s="68"/>
      <c r="BE254" s="68"/>
      <c r="BF254" s="68"/>
      <c r="BG254" s="68"/>
      <c r="BH254" s="68"/>
      <c r="BI254" s="68"/>
      <c r="BJ254" s="68"/>
      <c r="BK254" s="68"/>
    </row>
    <row r="255" spans="4:72" ht="15.75" customHeight="1" x14ac:dyDescent="0.25">
      <c r="BC255" s="68"/>
      <c r="BD255" s="68"/>
      <c r="BE255" s="68"/>
      <c r="BF255" s="68"/>
      <c r="BG255" s="68"/>
      <c r="BH255" s="68"/>
      <c r="BI255" s="68"/>
      <c r="BJ255" s="68"/>
      <c r="BK255" s="68"/>
    </row>
    <row r="256" spans="4:72" ht="15.75" customHeight="1" x14ac:dyDescent="0.25">
      <c r="BC256" s="68"/>
      <c r="BD256" s="68"/>
      <c r="BE256" s="68"/>
      <c r="BF256" s="68"/>
      <c r="BG256" s="68"/>
      <c r="BH256" s="68"/>
      <c r="BI256" s="68"/>
      <c r="BJ256" s="68"/>
      <c r="BK256" s="68"/>
    </row>
    <row r="257" spans="55:63" ht="15.75" customHeight="1" x14ac:dyDescent="0.25">
      <c r="BC257" s="68"/>
      <c r="BD257" s="68"/>
      <c r="BE257" s="68"/>
      <c r="BF257" s="68"/>
      <c r="BG257" s="68"/>
      <c r="BH257" s="68"/>
      <c r="BI257" s="68"/>
      <c r="BJ257" s="68"/>
      <c r="BK257" s="68"/>
    </row>
    <row r="258" spans="55:63" ht="15.75" customHeight="1" x14ac:dyDescent="0.25">
      <c r="BC258" s="68"/>
      <c r="BD258" s="68"/>
      <c r="BE258" s="68"/>
      <c r="BF258" s="68"/>
      <c r="BG258" s="68"/>
      <c r="BH258" s="68"/>
      <c r="BI258" s="68"/>
      <c r="BJ258" s="68"/>
      <c r="BK258" s="68"/>
    </row>
    <row r="259" spans="55:63" ht="15.75" customHeight="1" x14ac:dyDescent="0.25">
      <c r="BC259" s="68"/>
      <c r="BD259" s="68"/>
      <c r="BE259" s="68"/>
      <c r="BF259" s="68"/>
      <c r="BG259" s="68"/>
      <c r="BH259" s="68"/>
      <c r="BI259" s="68"/>
      <c r="BJ259" s="68"/>
      <c r="BK259" s="68"/>
    </row>
    <row r="260" spans="55:63" ht="15.75" customHeight="1" x14ac:dyDescent="0.25">
      <c r="BC260" s="68"/>
      <c r="BD260" s="68"/>
      <c r="BE260" s="68"/>
      <c r="BF260" s="68"/>
      <c r="BG260" s="68"/>
      <c r="BH260" s="68"/>
      <c r="BI260" s="68"/>
      <c r="BJ260" s="68"/>
      <c r="BK260" s="68"/>
    </row>
    <row r="261" spans="55:63" ht="15.75" customHeight="1" x14ac:dyDescent="0.25">
      <c r="BC261" s="68"/>
      <c r="BD261" s="68"/>
      <c r="BE261" s="68"/>
      <c r="BF261" s="68"/>
      <c r="BG261" s="68"/>
      <c r="BH261" s="68"/>
      <c r="BI261" s="68"/>
      <c r="BJ261" s="68"/>
      <c r="BK261" s="68"/>
    </row>
    <row r="262" spans="55:63" ht="15.75" customHeight="1" x14ac:dyDescent="0.25">
      <c r="BC262" s="68"/>
      <c r="BD262" s="68"/>
      <c r="BE262" s="68"/>
      <c r="BF262" s="68"/>
      <c r="BG262" s="68"/>
      <c r="BH262" s="68"/>
      <c r="BI262" s="68"/>
      <c r="BJ262" s="68"/>
      <c r="BK262" s="68"/>
    </row>
    <row r="263" spans="55:63" ht="15.75" customHeight="1" x14ac:dyDescent="0.25">
      <c r="BC263" s="68"/>
      <c r="BD263" s="68"/>
      <c r="BE263" s="68"/>
      <c r="BF263" s="68"/>
      <c r="BG263" s="68"/>
      <c r="BH263" s="68"/>
      <c r="BI263" s="68"/>
      <c r="BJ263" s="68"/>
      <c r="BK263" s="68"/>
    </row>
    <row r="264" spans="55:63" ht="15.75" customHeight="1" x14ac:dyDescent="0.25">
      <c r="BC264" s="68"/>
      <c r="BD264" s="68"/>
      <c r="BE264" s="68"/>
      <c r="BF264" s="68"/>
      <c r="BG264" s="68"/>
      <c r="BH264" s="68"/>
      <c r="BI264" s="68"/>
      <c r="BJ264" s="68"/>
      <c r="BK264" s="68"/>
    </row>
    <row r="265" spans="55:63" ht="15.75" customHeight="1" x14ac:dyDescent="0.25">
      <c r="BC265" s="68"/>
      <c r="BD265" s="68"/>
      <c r="BE265" s="68"/>
      <c r="BF265" s="68"/>
      <c r="BG265" s="68"/>
      <c r="BH265" s="68"/>
      <c r="BI265" s="68"/>
      <c r="BJ265" s="68"/>
      <c r="BK265" s="68"/>
    </row>
    <row r="266" spans="55:63" ht="15.75" customHeight="1" x14ac:dyDescent="0.25">
      <c r="BC266" s="68"/>
      <c r="BD266" s="68"/>
      <c r="BE266" s="68"/>
      <c r="BF266" s="68"/>
      <c r="BG266" s="68"/>
      <c r="BH266" s="68"/>
      <c r="BI266" s="68"/>
      <c r="BJ266" s="68"/>
      <c r="BK266" s="68"/>
    </row>
    <row r="267" spans="55:63" ht="15.75" customHeight="1" x14ac:dyDescent="0.25">
      <c r="BC267" s="68"/>
      <c r="BD267" s="68"/>
      <c r="BE267" s="68"/>
      <c r="BF267" s="68"/>
      <c r="BG267" s="68"/>
      <c r="BH267" s="68"/>
      <c r="BI267" s="68"/>
      <c r="BJ267" s="68"/>
      <c r="BK267" s="68"/>
    </row>
    <row r="268" spans="55:63" ht="15.75" customHeight="1" x14ac:dyDescent="0.25">
      <c r="BC268" s="68"/>
      <c r="BD268" s="68"/>
      <c r="BE268" s="68"/>
      <c r="BF268" s="68"/>
      <c r="BG268" s="68"/>
      <c r="BH268" s="68"/>
      <c r="BI268" s="68"/>
      <c r="BJ268" s="68"/>
      <c r="BK268" s="68"/>
    </row>
    <row r="269" spans="55:63" ht="15.75" customHeight="1" x14ac:dyDescent="0.25">
      <c r="BC269" s="68"/>
      <c r="BD269" s="68"/>
      <c r="BE269" s="68"/>
      <c r="BF269" s="68"/>
      <c r="BG269" s="68"/>
      <c r="BH269" s="68"/>
      <c r="BI269" s="68"/>
      <c r="BJ269" s="68"/>
      <c r="BK269" s="68"/>
    </row>
    <row r="270" spans="55:63" ht="15.75" customHeight="1" x14ac:dyDescent="0.25">
      <c r="BC270" s="68"/>
      <c r="BD270" s="68"/>
      <c r="BE270" s="68"/>
      <c r="BF270" s="68"/>
      <c r="BG270" s="68"/>
      <c r="BH270" s="68"/>
      <c r="BI270" s="68"/>
      <c r="BJ270" s="68"/>
      <c r="BK270" s="68"/>
    </row>
    <row r="271" spans="55:63" ht="15.75" customHeight="1" x14ac:dyDescent="0.25">
      <c r="BC271" s="68"/>
      <c r="BD271" s="68"/>
      <c r="BE271" s="68"/>
      <c r="BF271" s="68"/>
      <c r="BG271" s="68"/>
      <c r="BH271" s="68"/>
      <c r="BI271" s="68"/>
      <c r="BJ271" s="68"/>
      <c r="BK271" s="68"/>
    </row>
    <row r="272" spans="55:63" ht="15.75" customHeight="1" x14ac:dyDescent="0.25">
      <c r="BC272" s="68"/>
      <c r="BD272" s="68"/>
      <c r="BE272" s="68"/>
      <c r="BF272" s="68"/>
      <c r="BG272" s="68"/>
      <c r="BH272" s="68"/>
      <c r="BI272" s="68"/>
      <c r="BJ272" s="68"/>
      <c r="BK272" s="68"/>
    </row>
    <row r="273" spans="55:63" ht="15.75" customHeight="1" x14ac:dyDescent="0.25">
      <c r="BC273" s="68"/>
      <c r="BD273" s="68"/>
      <c r="BE273" s="68"/>
      <c r="BF273" s="68"/>
      <c r="BG273" s="68"/>
      <c r="BH273" s="68"/>
      <c r="BI273" s="68"/>
      <c r="BJ273" s="68"/>
      <c r="BK273" s="68"/>
    </row>
    <row r="274" spans="55:63" ht="15.75" customHeight="1" x14ac:dyDescent="0.25">
      <c r="BC274" s="68"/>
      <c r="BD274" s="68"/>
      <c r="BE274" s="68"/>
      <c r="BF274" s="68"/>
      <c r="BG274" s="68"/>
      <c r="BH274" s="68"/>
      <c r="BI274" s="68"/>
      <c r="BJ274" s="68"/>
      <c r="BK274" s="68"/>
    </row>
    <row r="275" spans="55:63" ht="15.75" customHeight="1" x14ac:dyDescent="0.25">
      <c r="BC275" s="68"/>
      <c r="BD275" s="68"/>
      <c r="BE275" s="68"/>
      <c r="BF275" s="68"/>
      <c r="BG275" s="68"/>
      <c r="BH275" s="68"/>
      <c r="BI275" s="68"/>
      <c r="BJ275" s="68"/>
      <c r="BK275" s="68"/>
    </row>
    <row r="276" spans="55:63" ht="15.75" customHeight="1" x14ac:dyDescent="0.25">
      <c r="BC276" s="68"/>
      <c r="BD276" s="68"/>
      <c r="BE276" s="68"/>
      <c r="BF276" s="68"/>
      <c r="BG276" s="68"/>
      <c r="BH276" s="68"/>
      <c r="BI276" s="68"/>
      <c r="BJ276" s="68"/>
      <c r="BK276" s="68"/>
    </row>
    <row r="277" spans="55:63" ht="15.75" customHeight="1" x14ac:dyDescent="0.25">
      <c r="BC277" s="68"/>
      <c r="BD277" s="68"/>
      <c r="BE277" s="68"/>
      <c r="BF277" s="68"/>
      <c r="BG277" s="68"/>
      <c r="BH277" s="68"/>
      <c r="BI277" s="68"/>
      <c r="BJ277" s="68"/>
      <c r="BK277" s="68"/>
    </row>
    <row r="278" spans="55:63" ht="15.75" customHeight="1" x14ac:dyDescent="0.25">
      <c r="BC278" s="68"/>
      <c r="BD278" s="68"/>
      <c r="BE278" s="68"/>
      <c r="BF278" s="68"/>
      <c r="BG278" s="68"/>
      <c r="BH278" s="68"/>
      <c r="BI278" s="68"/>
      <c r="BJ278" s="68"/>
      <c r="BK278" s="68"/>
    </row>
    <row r="279" spans="55:63" ht="15.75" customHeight="1" x14ac:dyDescent="0.25">
      <c r="BC279" s="68"/>
      <c r="BD279" s="68"/>
      <c r="BE279" s="68"/>
      <c r="BF279" s="68"/>
      <c r="BG279" s="68"/>
      <c r="BH279" s="68"/>
      <c r="BI279" s="68"/>
      <c r="BJ279" s="68"/>
      <c r="BK279" s="68"/>
    </row>
    <row r="280" spans="55:63" ht="15.75" customHeight="1" x14ac:dyDescent="0.25">
      <c r="BC280" s="68"/>
      <c r="BD280" s="68"/>
      <c r="BE280" s="68"/>
      <c r="BF280" s="68"/>
      <c r="BG280" s="68"/>
      <c r="BH280" s="68"/>
      <c r="BI280" s="68"/>
      <c r="BJ280" s="68"/>
      <c r="BK280" s="68"/>
    </row>
    <row r="281" spans="55:63" ht="15.75" customHeight="1" x14ac:dyDescent="0.25">
      <c r="BC281" s="68"/>
      <c r="BD281" s="68"/>
      <c r="BE281" s="68"/>
      <c r="BF281" s="68"/>
      <c r="BG281" s="68"/>
      <c r="BH281" s="68"/>
      <c r="BI281" s="68"/>
      <c r="BJ281" s="68"/>
      <c r="BK281" s="68"/>
    </row>
    <row r="282" spans="55:63" ht="15.75" customHeight="1" x14ac:dyDescent="0.25">
      <c r="BC282" s="68"/>
      <c r="BD282" s="68"/>
      <c r="BE282" s="68"/>
      <c r="BF282" s="68"/>
      <c r="BG282" s="68"/>
      <c r="BH282" s="68"/>
      <c r="BI282" s="68"/>
      <c r="BJ282" s="68"/>
      <c r="BK282" s="68"/>
    </row>
    <row r="283" spans="55:63" ht="15.75" customHeight="1" x14ac:dyDescent="0.25">
      <c r="BC283" s="68"/>
      <c r="BD283" s="68"/>
      <c r="BE283" s="68"/>
      <c r="BF283" s="68"/>
      <c r="BG283" s="68"/>
      <c r="BH283" s="68"/>
      <c r="BI283" s="68"/>
      <c r="BJ283" s="68"/>
      <c r="BK283" s="68"/>
    </row>
    <row r="284" spans="55:63" ht="15.75" customHeight="1" x14ac:dyDescent="0.25">
      <c r="BC284" s="68"/>
      <c r="BD284" s="68"/>
      <c r="BE284" s="68"/>
      <c r="BF284" s="68"/>
      <c r="BG284" s="68"/>
      <c r="BH284" s="68"/>
      <c r="BI284" s="68"/>
      <c r="BJ284" s="68"/>
      <c r="BK284" s="68"/>
    </row>
    <row r="285" spans="55:63" ht="15.75" customHeight="1" x14ac:dyDescent="0.25">
      <c r="BC285" s="68"/>
      <c r="BD285" s="68"/>
      <c r="BE285" s="68"/>
      <c r="BF285" s="68"/>
      <c r="BG285" s="68"/>
      <c r="BH285" s="68"/>
      <c r="BI285" s="68"/>
      <c r="BJ285" s="68"/>
      <c r="BK285" s="68"/>
    </row>
    <row r="286" spans="55:63" ht="15.75" customHeight="1" x14ac:dyDescent="0.25">
      <c r="BC286" s="68"/>
      <c r="BD286" s="68"/>
      <c r="BE286" s="68"/>
      <c r="BF286" s="68"/>
      <c r="BG286" s="68"/>
      <c r="BH286" s="68"/>
      <c r="BI286" s="68"/>
      <c r="BJ286" s="68"/>
      <c r="BK286" s="68"/>
    </row>
    <row r="287" spans="55:63" ht="15.75" customHeight="1" x14ac:dyDescent="0.25">
      <c r="BC287" s="68"/>
      <c r="BD287" s="68"/>
      <c r="BE287" s="68"/>
      <c r="BF287" s="68"/>
      <c r="BG287" s="68"/>
      <c r="BH287" s="68"/>
      <c r="BI287" s="68"/>
      <c r="BJ287" s="68"/>
      <c r="BK287" s="68"/>
    </row>
    <row r="288" spans="55:63" ht="15.75" customHeight="1" x14ac:dyDescent="0.25">
      <c r="BC288" s="68"/>
      <c r="BD288" s="68"/>
      <c r="BE288" s="68"/>
      <c r="BF288" s="68"/>
      <c r="BG288" s="68"/>
      <c r="BH288" s="68"/>
      <c r="BI288" s="68"/>
      <c r="BJ288" s="68"/>
      <c r="BK288" s="68"/>
    </row>
    <row r="289" spans="55:63" ht="15.75" customHeight="1" x14ac:dyDescent="0.25">
      <c r="BC289" s="68"/>
      <c r="BD289" s="68"/>
      <c r="BE289" s="68"/>
      <c r="BF289" s="68"/>
      <c r="BG289" s="68"/>
      <c r="BH289" s="68"/>
      <c r="BI289" s="68"/>
      <c r="BJ289" s="68"/>
      <c r="BK289" s="68"/>
    </row>
    <row r="290" spans="55:63" ht="15.75" customHeight="1" x14ac:dyDescent="0.25">
      <c r="BC290" s="68"/>
      <c r="BD290" s="68"/>
      <c r="BE290" s="68"/>
      <c r="BF290" s="68"/>
      <c r="BG290" s="68"/>
      <c r="BH290" s="68"/>
      <c r="BI290" s="68"/>
      <c r="BJ290" s="68"/>
      <c r="BK290" s="68"/>
    </row>
    <row r="291" spans="55:63" ht="15.75" customHeight="1" x14ac:dyDescent="0.25">
      <c r="BC291" s="68"/>
      <c r="BD291" s="68"/>
      <c r="BE291" s="68"/>
      <c r="BF291" s="68"/>
      <c r="BG291" s="68"/>
      <c r="BH291" s="68"/>
      <c r="BI291" s="68"/>
      <c r="BJ291" s="68"/>
      <c r="BK291" s="68"/>
    </row>
    <row r="292" spans="55:63" ht="15.75" customHeight="1" x14ac:dyDescent="0.25">
      <c r="BC292" s="68"/>
      <c r="BD292" s="68"/>
      <c r="BE292" s="68"/>
      <c r="BF292" s="68"/>
      <c r="BG292" s="68"/>
      <c r="BH292" s="68"/>
      <c r="BI292" s="68"/>
      <c r="BJ292" s="68"/>
      <c r="BK292" s="68"/>
    </row>
    <row r="293" spans="55:63" ht="15.75" customHeight="1" x14ac:dyDescent="0.25">
      <c r="BC293" s="68"/>
      <c r="BD293" s="68"/>
      <c r="BE293" s="68"/>
      <c r="BF293" s="68"/>
      <c r="BG293" s="68"/>
      <c r="BH293" s="68"/>
      <c r="BI293" s="68"/>
      <c r="BJ293" s="68"/>
      <c r="BK293" s="68"/>
    </row>
    <row r="294" spans="55:63" ht="15.75" customHeight="1" x14ac:dyDescent="0.25">
      <c r="BC294" s="68"/>
      <c r="BD294" s="68"/>
      <c r="BE294" s="68"/>
      <c r="BF294" s="68"/>
      <c r="BG294" s="68"/>
      <c r="BH294" s="68"/>
      <c r="BI294" s="68"/>
      <c r="BJ294" s="68"/>
      <c r="BK294" s="68"/>
    </row>
    <row r="295" spans="55:63" ht="15.75" customHeight="1" x14ac:dyDescent="0.25">
      <c r="BC295" s="68"/>
      <c r="BD295" s="68"/>
      <c r="BE295" s="68"/>
      <c r="BF295" s="68"/>
      <c r="BG295" s="68"/>
      <c r="BH295" s="68"/>
      <c r="BI295" s="68"/>
      <c r="BJ295" s="68"/>
      <c r="BK295" s="68"/>
    </row>
    <row r="296" spans="55:63" ht="15.75" customHeight="1" x14ac:dyDescent="0.25">
      <c r="BC296" s="68"/>
      <c r="BD296" s="68"/>
      <c r="BE296" s="68"/>
      <c r="BF296" s="68"/>
      <c r="BG296" s="68"/>
      <c r="BH296" s="68"/>
      <c r="BI296" s="68"/>
      <c r="BJ296" s="68"/>
      <c r="BK296" s="68"/>
    </row>
    <row r="297" spans="55:63" ht="15.75" customHeight="1" x14ac:dyDescent="0.25">
      <c r="BC297" s="68"/>
      <c r="BD297" s="68"/>
      <c r="BE297" s="68"/>
      <c r="BF297" s="68"/>
      <c r="BG297" s="68"/>
      <c r="BH297" s="68"/>
      <c r="BI297" s="68"/>
      <c r="BJ297" s="68"/>
      <c r="BK297" s="68"/>
    </row>
    <row r="298" spans="55:63" ht="15.75" customHeight="1" x14ac:dyDescent="0.25">
      <c r="BC298" s="68"/>
      <c r="BD298" s="68"/>
      <c r="BE298" s="68"/>
      <c r="BF298" s="68"/>
      <c r="BG298" s="68"/>
      <c r="BH298" s="68"/>
      <c r="BI298" s="68"/>
      <c r="BJ298" s="68"/>
      <c r="BK298" s="68"/>
    </row>
    <row r="299" spans="55:63" ht="15.75" customHeight="1" x14ac:dyDescent="0.25">
      <c r="BC299" s="68"/>
      <c r="BD299" s="68"/>
      <c r="BE299" s="68"/>
      <c r="BF299" s="68"/>
      <c r="BG299" s="68"/>
      <c r="BH299" s="68"/>
      <c r="BI299" s="68"/>
      <c r="BJ299" s="68"/>
      <c r="BK299" s="68"/>
    </row>
    <row r="300" spans="55:63" ht="15.75" customHeight="1" x14ac:dyDescent="0.25">
      <c r="BC300" s="68"/>
      <c r="BD300" s="68"/>
      <c r="BE300" s="68"/>
      <c r="BF300" s="68"/>
      <c r="BG300" s="68"/>
      <c r="BH300" s="68"/>
      <c r="BI300" s="68"/>
      <c r="BJ300" s="68"/>
      <c r="BK300" s="68"/>
    </row>
    <row r="301" spans="55:63" ht="15.75" customHeight="1" x14ac:dyDescent="0.25">
      <c r="BC301" s="68"/>
      <c r="BD301" s="68"/>
      <c r="BE301" s="68"/>
      <c r="BF301" s="68"/>
      <c r="BG301" s="68"/>
      <c r="BH301" s="68"/>
      <c r="BI301" s="68"/>
      <c r="BJ301" s="68"/>
      <c r="BK301" s="68"/>
    </row>
    <row r="302" spans="55:63" ht="15.75" customHeight="1" x14ac:dyDescent="0.25">
      <c r="BC302" s="68"/>
      <c r="BD302" s="68"/>
      <c r="BE302" s="68"/>
      <c r="BF302" s="68"/>
      <c r="BG302" s="68"/>
      <c r="BH302" s="68"/>
      <c r="BI302" s="68"/>
      <c r="BJ302" s="68"/>
      <c r="BK302" s="68"/>
    </row>
    <row r="303" spans="55:63" ht="15.75" customHeight="1" x14ac:dyDescent="0.25">
      <c r="BC303" s="68"/>
      <c r="BD303" s="68"/>
      <c r="BE303" s="68"/>
      <c r="BF303" s="68"/>
      <c r="BG303" s="68"/>
      <c r="BH303" s="68"/>
      <c r="BI303" s="68"/>
      <c r="BJ303" s="68"/>
      <c r="BK303" s="68"/>
    </row>
    <row r="304" spans="55:63" ht="15.75" customHeight="1" x14ac:dyDescent="0.25">
      <c r="BC304" s="68"/>
      <c r="BD304" s="68"/>
      <c r="BE304" s="68"/>
      <c r="BF304" s="68"/>
      <c r="BG304" s="68"/>
      <c r="BH304" s="68"/>
      <c r="BI304" s="68"/>
      <c r="BJ304" s="68"/>
      <c r="BK304" s="68"/>
    </row>
    <row r="305" spans="55:63" ht="15.75" customHeight="1" x14ac:dyDescent="0.25">
      <c r="BC305" s="68"/>
      <c r="BD305" s="68"/>
      <c r="BE305" s="68"/>
      <c r="BF305" s="68"/>
      <c r="BG305" s="68"/>
      <c r="BH305" s="68"/>
      <c r="BI305" s="68"/>
      <c r="BJ305" s="68"/>
      <c r="BK305" s="68"/>
    </row>
    <row r="306" spans="55:63" ht="15.75" customHeight="1" x14ac:dyDescent="0.25">
      <c r="BC306" s="68"/>
      <c r="BD306" s="68"/>
      <c r="BE306" s="68"/>
      <c r="BF306" s="68"/>
      <c r="BG306" s="68"/>
      <c r="BH306" s="68"/>
      <c r="BI306" s="68"/>
      <c r="BJ306" s="68"/>
      <c r="BK306" s="68"/>
    </row>
    <row r="307" spans="55:63" ht="15.75" customHeight="1" x14ac:dyDescent="0.25">
      <c r="BC307" s="68"/>
      <c r="BD307" s="68"/>
      <c r="BE307" s="68"/>
      <c r="BF307" s="68"/>
      <c r="BG307" s="68"/>
      <c r="BH307" s="68"/>
      <c r="BI307" s="68"/>
      <c r="BJ307" s="68"/>
      <c r="BK307" s="68"/>
    </row>
    <row r="308" spans="55:63" ht="15.75" customHeight="1" x14ac:dyDescent="0.25">
      <c r="BC308" s="68"/>
      <c r="BD308" s="68"/>
      <c r="BE308" s="68"/>
      <c r="BF308" s="68"/>
      <c r="BG308" s="68"/>
      <c r="BH308" s="68"/>
      <c r="BI308" s="68"/>
      <c r="BJ308" s="68"/>
      <c r="BK308" s="68"/>
    </row>
    <row r="309" spans="55:63" ht="15.75" customHeight="1" x14ac:dyDescent="0.25">
      <c r="BC309" s="68"/>
      <c r="BD309" s="68"/>
      <c r="BE309" s="68"/>
      <c r="BF309" s="68"/>
      <c r="BG309" s="68"/>
      <c r="BH309" s="68"/>
      <c r="BI309" s="68"/>
      <c r="BJ309" s="68"/>
      <c r="BK309" s="68"/>
    </row>
    <row r="310" spans="55:63" ht="15.75" customHeight="1" x14ac:dyDescent="0.25">
      <c r="BC310" s="68"/>
      <c r="BD310" s="68"/>
      <c r="BE310" s="68"/>
      <c r="BF310" s="68"/>
      <c r="BG310" s="68"/>
      <c r="BH310" s="68"/>
      <c r="BI310" s="68"/>
      <c r="BJ310" s="68"/>
      <c r="BK310" s="68"/>
    </row>
    <row r="311" spans="55:63" ht="15.75" customHeight="1" x14ac:dyDescent="0.25">
      <c r="BC311" s="68"/>
      <c r="BD311" s="68"/>
      <c r="BE311" s="68"/>
      <c r="BF311" s="68"/>
      <c r="BG311" s="68"/>
      <c r="BH311" s="68"/>
      <c r="BI311" s="68"/>
      <c r="BJ311" s="68"/>
      <c r="BK311" s="68"/>
    </row>
    <row r="312" spans="55:63" ht="15.75" customHeight="1" x14ac:dyDescent="0.25">
      <c r="BC312" s="68"/>
      <c r="BD312" s="68"/>
      <c r="BE312" s="68"/>
      <c r="BF312" s="68"/>
      <c r="BG312" s="68"/>
      <c r="BH312" s="68"/>
      <c r="BI312" s="68"/>
      <c r="BJ312" s="68"/>
      <c r="BK312" s="68"/>
    </row>
    <row r="313" spans="55:63" ht="15.75" customHeight="1" x14ac:dyDescent="0.25">
      <c r="BC313" s="68"/>
      <c r="BD313" s="68"/>
      <c r="BE313" s="68"/>
      <c r="BF313" s="68"/>
      <c r="BG313" s="68"/>
      <c r="BH313" s="68"/>
      <c r="BI313" s="68"/>
      <c r="BJ313" s="68"/>
      <c r="BK313" s="68"/>
    </row>
    <row r="314" spans="55:63" ht="15.75" customHeight="1" x14ac:dyDescent="0.25">
      <c r="BC314" s="68"/>
      <c r="BD314" s="68"/>
      <c r="BE314" s="68"/>
      <c r="BF314" s="68"/>
      <c r="BG314" s="68"/>
      <c r="BH314" s="68"/>
      <c r="BI314" s="68"/>
      <c r="BJ314" s="68"/>
      <c r="BK314" s="68"/>
    </row>
    <row r="315" spans="55:63" ht="15.75" customHeight="1" x14ac:dyDescent="0.25">
      <c r="BC315" s="68"/>
      <c r="BD315" s="68"/>
      <c r="BE315" s="68"/>
      <c r="BF315" s="68"/>
      <c r="BG315" s="68"/>
      <c r="BH315" s="68"/>
      <c r="BI315" s="68"/>
      <c r="BJ315" s="68"/>
      <c r="BK315" s="68"/>
    </row>
    <row r="316" spans="55:63" ht="15.75" customHeight="1" x14ac:dyDescent="0.25">
      <c r="BC316" s="68"/>
      <c r="BD316" s="68"/>
      <c r="BE316" s="68"/>
      <c r="BF316" s="68"/>
      <c r="BG316" s="68"/>
      <c r="BH316" s="68"/>
      <c r="BI316" s="68"/>
      <c r="BJ316" s="68"/>
      <c r="BK316" s="68"/>
    </row>
    <row r="317" spans="55:63" ht="15.75" customHeight="1" x14ac:dyDescent="0.25">
      <c r="BC317" s="68"/>
      <c r="BD317" s="68"/>
      <c r="BE317" s="68"/>
      <c r="BF317" s="68"/>
      <c r="BG317" s="68"/>
      <c r="BH317" s="68"/>
      <c r="BI317" s="68"/>
      <c r="BJ317" s="68"/>
      <c r="BK317" s="68"/>
    </row>
    <row r="318" spans="55:63" ht="15.75" customHeight="1" x14ac:dyDescent="0.25">
      <c r="BC318" s="68"/>
      <c r="BD318" s="68"/>
      <c r="BE318" s="68"/>
      <c r="BF318" s="68"/>
      <c r="BG318" s="68"/>
      <c r="BH318" s="68"/>
      <c r="BI318" s="68"/>
      <c r="BJ318" s="68"/>
      <c r="BK318" s="68"/>
    </row>
    <row r="319" spans="55:63" ht="15.75" customHeight="1" x14ac:dyDescent="0.25">
      <c r="BC319" s="68"/>
      <c r="BD319" s="68"/>
      <c r="BE319" s="68"/>
      <c r="BF319" s="68"/>
      <c r="BG319" s="68"/>
      <c r="BH319" s="68"/>
      <c r="BI319" s="68"/>
      <c r="BJ319" s="68"/>
      <c r="BK319" s="68"/>
    </row>
    <row r="320" spans="55:63" ht="15.75" customHeight="1" x14ac:dyDescent="0.25">
      <c r="BC320" s="68"/>
      <c r="BD320" s="68"/>
      <c r="BE320" s="68"/>
      <c r="BF320" s="68"/>
      <c r="BG320" s="68"/>
      <c r="BH320" s="68"/>
      <c r="BI320" s="68"/>
      <c r="BJ320" s="68"/>
      <c r="BK320" s="68"/>
    </row>
    <row r="321" spans="55:63" ht="15.75" customHeight="1" x14ac:dyDescent="0.25">
      <c r="BC321" s="68"/>
      <c r="BD321" s="68"/>
      <c r="BE321" s="68"/>
      <c r="BF321" s="68"/>
      <c r="BG321" s="68"/>
      <c r="BH321" s="68"/>
      <c r="BI321" s="68"/>
      <c r="BJ321" s="68"/>
      <c r="BK321" s="68"/>
    </row>
    <row r="322" spans="55:63" ht="15.75" customHeight="1" x14ac:dyDescent="0.25">
      <c r="BC322" s="68"/>
      <c r="BD322" s="68"/>
      <c r="BE322" s="68"/>
      <c r="BF322" s="68"/>
      <c r="BG322" s="68"/>
      <c r="BH322" s="68"/>
      <c r="BI322" s="68"/>
      <c r="BJ322" s="68"/>
      <c r="BK322" s="68"/>
    </row>
    <row r="323" spans="55:63" ht="15.75" customHeight="1" x14ac:dyDescent="0.25">
      <c r="BC323" s="68"/>
      <c r="BD323" s="68"/>
      <c r="BE323" s="68"/>
      <c r="BF323" s="68"/>
      <c r="BG323" s="68"/>
      <c r="BH323" s="68"/>
      <c r="BI323" s="68"/>
      <c r="BJ323" s="68"/>
      <c r="BK323" s="68"/>
    </row>
    <row r="324" spans="55:63" ht="15.75" customHeight="1" x14ac:dyDescent="0.25">
      <c r="BC324" s="68"/>
      <c r="BD324" s="68"/>
      <c r="BE324" s="68"/>
      <c r="BF324" s="68"/>
      <c r="BG324" s="68"/>
      <c r="BH324" s="68"/>
      <c r="BI324" s="68"/>
      <c r="BJ324" s="68"/>
      <c r="BK324" s="68"/>
    </row>
    <row r="325" spans="55:63" ht="15.75" customHeight="1" x14ac:dyDescent="0.25">
      <c r="BC325" s="68"/>
      <c r="BD325" s="68"/>
      <c r="BE325" s="68"/>
      <c r="BF325" s="68"/>
      <c r="BG325" s="68"/>
      <c r="BH325" s="68"/>
      <c r="BI325" s="68"/>
      <c r="BJ325" s="68"/>
      <c r="BK325" s="68"/>
    </row>
    <row r="326" spans="55:63" ht="15.75" customHeight="1" x14ac:dyDescent="0.25">
      <c r="BC326" s="68"/>
      <c r="BD326" s="68"/>
      <c r="BE326" s="68"/>
      <c r="BF326" s="68"/>
      <c r="BG326" s="68"/>
      <c r="BH326" s="68"/>
      <c r="BI326" s="68"/>
      <c r="BJ326" s="68"/>
      <c r="BK326" s="68"/>
    </row>
    <row r="327" spans="55:63" ht="15.75" customHeight="1" x14ac:dyDescent="0.25">
      <c r="BC327" s="68"/>
      <c r="BD327" s="68"/>
      <c r="BE327" s="68"/>
      <c r="BF327" s="68"/>
      <c r="BG327" s="68"/>
      <c r="BH327" s="68"/>
      <c r="BI327" s="68"/>
      <c r="BJ327" s="68"/>
      <c r="BK327" s="68"/>
    </row>
    <row r="328" spans="55:63" ht="15.75" customHeight="1" x14ac:dyDescent="0.25">
      <c r="BC328" s="68"/>
      <c r="BD328" s="68"/>
      <c r="BE328" s="68"/>
      <c r="BF328" s="68"/>
      <c r="BG328" s="68"/>
      <c r="BH328" s="68"/>
      <c r="BI328" s="68"/>
      <c r="BJ328" s="68"/>
      <c r="BK328" s="68"/>
    </row>
    <row r="329" spans="55:63" ht="15.75" customHeight="1" x14ac:dyDescent="0.25">
      <c r="BC329" s="68"/>
      <c r="BD329" s="68"/>
      <c r="BE329" s="68"/>
      <c r="BF329" s="68"/>
      <c r="BG329" s="68"/>
      <c r="BH329" s="68"/>
      <c r="BI329" s="68"/>
      <c r="BJ329" s="68"/>
      <c r="BK329" s="68"/>
    </row>
    <row r="330" spans="55:63" ht="15.75" customHeight="1" x14ac:dyDescent="0.25">
      <c r="BC330" s="68"/>
      <c r="BD330" s="68"/>
      <c r="BE330" s="68"/>
      <c r="BF330" s="68"/>
      <c r="BG330" s="68"/>
      <c r="BH330" s="68"/>
      <c r="BI330" s="68"/>
      <c r="BJ330" s="68"/>
      <c r="BK330" s="68"/>
    </row>
    <row r="331" spans="55:63" ht="15.75" customHeight="1" x14ac:dyDescent="0.25">
      <c r="BC331" s="68"/>
      <c r="BD331" s="68"/>
      <c r="BE331" s="68"/>
      <c r="BF331" s="68"/>
      <c r="BG331" s="68"/>
      <c r="BH331" s="68"/>
      <c r="BI331" s="68"/>
      <c r="BJ331" s="68"/>
      <c r="BK331" s="68"/>
    </row>
    <row r="332" spans="55:63" ht="15.75" customHeight="1" x14ac:dyDescent="0.25">
      <c r="BC332" s="68"/>
      <c r="BD332" s="68"/>
      <c r="BE332" s="68"/>
      <c r="BF332" s="68"/>
      <c r="BG332" s="68"/>
      <c r="BH332" s="68"/>
      <c r="BI332" s="68"/>
      <c r="BJ332" s="68"/>
      <c r="BK332" s="68"/>
    </row>
    <row r="333" spans="55:63" ht="15.75" customHeight="1" x14ac:dyDescent="0.25">
      <c r="BC333" s="68"/>
      <c r="BD333" s="68"/>
      <c r="BE333" s="68"/>
      <c r="BF333" s="68"/>
      <c r="BG333" s="68"/>
      <c r="BH333" s="68"/>
      <c r="BI333" s="68"/>
      <c r="BJ333" s="68"/>
      <c r="BK333" s="68"/>
    </row>
    <row r="334" spans="55:63" ht="15.75" customHeight="1" x14ac:dyDescent="0.25">
      <c r="BC334" s="68"/>
      <c r="BD334" s="68"/>
      <c r="BE334" s="68"/>
      <c r="BF334" s="68"/>
      <c r="BG334" s="68"/>
      <c r="BH334" s="68"/>
      <c r="BI334" s="68"/>
      <c r="BJ334" s="68"/>
      <c r="BK334" s="68"/>
    </row>
    <row r="335" spans="55:63" ht="15.75" customHeight="1" x14ac:dyDescent="0.25">
      <c r="BC335" s="68"/>
      <c r="BD335" s="68"/>
      <c r="BE335" s="68"/>
      <c r="BF335" s="68"/>
      <c r="BG335" s="68"/>
      <c r="BH335" s="68"/>
      <c r="BI335" s="68"/>
      <c r="BJ335" s="68"/>
      <c r="BK335" s="68"/>
    </row>
    <row r="336" spans="55:63" ht="15.75" customHeight="1" x14ac:dyDescent="0.25">
      <c r="BC336" s="68"/>
      <c r="BD336" s="68"/>
      <c r="BE336" s="68"/>
      <c r="BF336" s="68"/>
      <c r="BG336" s="68"/>
      <c r="BH336" s="68"/>
      <c r="BI336" s="68"/>
      <c r="BJ336" s="68"/>
      <c r="BK336" s="68"/>
    </row>
    <row r="337" spans="55:63" ht="15.75" customHeight="1" x14ac:dyDescent="0.25">
      <c r="BC337" s="68"/>
      <c r="BD337" s="68"/>
      <c r="BE337" s="68"/>
      <c r="BF337" s="68"/>
      <c r="BG337" s="68"/>
      <c r="BH337" s="68"/>
      <c r="BI337" s="68"/>
      <c r="BJ337" s="68"/>
      <c r="BK337" s="68"/>
    </row>
    <row r="338" spans="55:63" ht="15.75" customHeight="1" x14ac:dyDescent="0.25">
      <c r="BC338" s="68"/>
      <c r="BD338" s="68"/>
      <c r="BE338" s="68"/>
      <c r="BF338" s="68"/>
      <c r="BG338" s="68"/>
      <c r="BH338" s="68"/>
      <c r="BI338" s="68"/>
      <c r="BJ338" s="68"/>
      <c r="BK338" s="68"/>
    </row>
    <row r="339" spans="55:63" ht="15.75" customHeight="1" x14ac:dyDescent="0.25">
      <c r="BC339" s="68"/>
      <c r="BD339" s="68"/>
      <c r="BE339" s="68"/>
      <c r="BF339" s="68"/>
      <c r="BG339" s="68"/>
      <c r="BH339" s="68"/>
      <c r="BI339" s="68"/>
      <c r="BJ339" s="68"/>
      <c r="BK339" s="68"/>
    </row>
    <row r="340" spans="55:63" ht="15.75" customHeight="1" x14ac:dyDescent="0.25">
      <c r="BC340" s="68"/>
      <c r="BD340" s="68"/>
      <c r="BE340" s="68"/>
      <c r="BF340" s="68"/>
      <c r="BG340" s="68"/>
      <c r="BH340" s="68"/>
      <c r="BI340" s="68"/>
      <c r="BJ340" s="68"/>
      <c r="BK340" s="68"/>
    </row>
    <row r="341" spans="55:63" ht="15.75" customHeight="1" x14ac:dyDescent="0.25">
      <c r="BC341" s="68"/>
      <c r="BD341" s="68"/>
      <c r="BE341" s="68"/>
      <c r="BF341" s="68"/>
      <c r="BG341" s="68"/>
      <c r="BH341" s="68"/>
      <c r="BI341" s="68"/>
      <c r="BJ341" s="68"/>
      <c r="BK341" s="68"/>
    </row>
    <row r="342" spans="55:63" ht="15.75" customHeight="1" x14ac:dyDescent="0.25">
      <c r="BC342" s="68"/>
      <c r="BD342" s="68"/>
      <c r="BE342" s="68"/>
      <c r="BF342" s="68"/>
      <c r="BG342" s="68"/>
      <c r="BH342" s="68"/>
      <c r="BI342" s="68"/>
      <c r="BJ342" s="68"/>
      <c r="BK342" s="68"/>
    </row>
    <row r="343" spans="55:63" ht="15.75" customHeight="1" x14ac:dyDescent="0.25">
      <c r="BC343" s="68"/>
      <c r="BD343" s="68"/>
      <c r="BE343" s="68"/>
      <c r="BF343" s="68"/>
      <c r="BG343" s="68"/>
      <c r="BH343" s="68"/>
      <c r="BI343" s="68"/>
      <c r="BJ343" s="68"/>
      <c r="BK343" s="68"/>
    </row>
    <row r="344" spans="55:63" ht="15.75" customHeight="1" x14ac:dyDescent="0.25">
      <c r="BC344" s="68"/>
      <c r="BD344" s="68"/>
      <c r="BE344" s="68"/>
      <c r="BF344" s="68"/>
      <c r="BG344" s="68"/>
      <c r="BH344" s="68"/>
      <c r="BI344" s="68"/>
      <c r="BJ344" s="68"/>
      <c r="BK344" s="68"/>
    </row>
    <row r="345" spans="55:63" ht="15.75" customHeight="1" x14ac:dyDescent="0.25">
      <c r="BC345" s="68"/>
      <c r="BD345" s="68"/>
      <c r="BE345" s="68"/>
      <c r="BF345" s="68"/>
      <c r="BG345" s="68"/>
      <c r="BH345" s="68"/>
      <c r="BI345" s="68"/>
      <c r="BJ345" s="68"/>
      <c r="BK345" s="68"/>
    </row>
    <row r="346" spans="55:63" ht="15.75" customHeight="1" x14ac:dyDescent="0.25">
      <c r="BC346" s="68"/>
      <c r="BD346" s="68"/>
      <c r="BE346" s="68"/>
      <c r="BF346" s="68"/>
      <c r="BG346" s="68"/>
      <c r="BH346" s="68"/>
      <c r="BI346" s="68"/>
      <c r="BJ346" s="68"/>
      <c r="BK346" s="68"/>
    </row>
    <row r="347" spans="55:63" ht="15.75" customHeight="1" x14ac:dyDescent="0.25">
      <c r="BC347" s="68"/>
      <c r="BD347" s="68"/>
      <c r="BE347" s="68"/>
      <c r="BF347" s="68"/>
      <c r="BG347" s="68"/>
      <c r="BH347" s="68"/>
      <c r="BI347" s="68"/>
      <c r="BJ347" s="68"/>
      <c r="BK347" s="68"/>
    </row>
    <row r="348" spans="55:63" ht="15.75" customHeight="1" x14ac:dyDescent="0.25">
      <c r="BC348" s="68"/>
      <c r="BD348" s="68"/>
      <c r="BE348" s="68"/>
      <c r="BF348" s="68"/>
      <c r="BG348" s="68"/>
      <c r="BH348" s="68"/>
      <c r="BI348" s="68"/>
      <c r="BJ348" s="68"/>
      <c r="BK348" s="68"/>
    </row>
    <row r="349" spans="55:63" ht="15.75" customHeight="1" x14ac:dyDescent="0.25">
      <c r="BC349" s="68"/>
      <c r="BD349" s="68"/>
      <c r="BE349" s="68"/>
      <c r="BF349" s="68"/>
      <c r="BG349" s="68"/>
      <c r="BH349" s="68"/>
      <c r="BI349" s="68"/>
      <c r="BJ349" s="68"/>
      <c r="BK349" s="68"/>
    </row>
    <row r="350" spans="55:63" ht="15.75" customHeight="1" x14ac:dyDescent="0.25">
      <c r="BC350" s="68"/>
      <c r="BD350" s="68"/>
      <c r="BE350" s="68"/>
      <c r="BF350" s="68"/>
      <c r="BG350" s="68"/>
      <c r="BH350" s="68"/>
      <c r="BI350" s="68"/>
      <c r="BJ350" s="68"/>
      <c r="BK350" s="68"/>
    </row>
    <row r="351" spans="55:63" ht="15.75" customHeight="1" x14ac:dyDescent="0.25">
      <c r="BC351" s="68"/>
      <c r="BD351" s="68"/>
      <c r="BE351" s="68"/>
      <c r="BF351" s="68"/>
      <c r="BG351" s="68"/>
      <c r="BH351" s="68"/>
      <c r="BI351" s="68"/>
      <c r="BJ351" s="68"/>
      <c r="BK351" s="68"/>
    </row>
    <row r="352" spans="55:63" ht="15.75" customHeight="1" x14ac:dyDescent="0.25">
      <c r="BC352" s="68"/>
      <c r="BD352" s="68"/>
      <c r="BE352" s="68"/>
      <c r="BF352" s="68"/>
      <c r="BG352" s="68"/>
      <c r="BH352" s="68"/>
      <c r="BI352" s="68"/>
      <c r="BJ352" s="68"/>
      <c r="BK352" s="68"/>
    </row>
    <row r="353" spans="55:63" ht="15.75" customHeight="1" x14ac:dyDescent="0.25">
      <c r="BC353" s="68"/>
      <c r="BD353" s="68"/>
      <c r="BE353" s="68"/>
      <c r="BF353" s="68"/>
      <c r="BG353" s="68"/>
      <c r="BH353" s="68"/>
      <c r="BI353" s="68"/>
      <c r="BJ353" s="68"/>
      <c r="BK353" s="68"/>
    </row>
    <row r="354" spans="55:63" ht="15.75" customHeight="1" x14ac:dyDescent="0.25">
      <c r="BC354" s="68"/>
      <c r="BD354" s="68"/>
      <c r="BE354" s="68"/>
      <c r="BF354" s="68"/>
      <c r="BG354" s="68"/>
      <c r="BH354" s="68"/>
      <c r="BI354" s="68"/>
      <c r="BJ354" s="68"/>
      <c r="BK354" s="68"/>
    </row>
    <row r="355" spans="55:63" ht="15.75" customHeight="1" x14ac:dyDescent="0.25">
      <c r="BC355" s="68"/>
      <c r="BD355" s="68"/>
      <c r="BE355" s="68"/>
      <c r="BF355" s="68"/>
      <c r="BG355" s="68"/>
      <c r="BH355" s="68"/>
      <c r="BI355" s="68"/>
      <c r="BJ355" s="68"/>
      <c r="BK355" s="68"/>
    </row>
    <row r="356" spans="55:63" ht="15.75" customHeight="1" x14ac:dyDescent="0.25">
      <c r="BC356" s="68"/>
      <c r="BD356" s="68"/>
      <c r="BE356" s="68"/>
      <c r="BF356" s="68"/>
      <c r="BG356" s="68"/>
      <c r="BH356" s="68"/>
      <c r="BI356" s="68"/>
      <c r="BJ356" s="68"/>
      <c r="BK356" s="68"/>
    </row>
    <row r="357" spans="55:63" ht="15.75" customHeight="1" x14ac:dyDescent="0.25">
      <c r="BC357" s="68"/>
      <c r="BD357" s="68"/>
      <c r="BE357" s="68"/>
      <c r="BF357" s="68"/>
      <c r="BG357" s="68"/>
      <c r="BH357" s="68"/>
      <c r="BI357" s="68"/>
      <c r="BJ357" s="68"/>
      <c r="BK357" s="68"/>
    </row>
    <row r="358" spans="55:63" ht="15.75" customHeight="1" x14ac:dyDescent="0.25">
      <c r="BC358" s="68"/>
      <c r="BD358" s="68"/>
      <c r="BE358" s="68"/>
      <c r="BF358" s="68"/>
      <c r="BG358" s="68"/>
      <c r="BH358" s="68"/>
      <c r="BI358" s="68"/>
      <c r="BJ358" s="68"/>
      <c r="BK358" s="68"/>
    </row>
    <row r="359" spans="55:63" ht="15.75" customHeight="1" x14ac:dyDescent="0.25">
      <c r="BC359" s="68"/>
      <c r="BD359" s="68"/>
      <c r="BE359" s="68"/>
      <c r="BF359" s="68"/>
      <c r="BG359" s="68"/>
      <c r="BH359" s="68"/>
      <c r="BI359" s="68"/>
      <c r="BJ359" s="68"/>
      <c r="BK359" s="68"/>
    </row>
    <row r="360" spans="55:63" ht="15.75" customHeight="1" x14ac:dyDescent="0.25">
      <c r="BC360" s="68"/>
      <c r="BD360" s="68"/>
      <c r="BE360" s="68"/>
      <c r="BF360" s="68"/>
      <c r="BG360" s="68"/>
      <c r="BH360" s="68"/>
      <c r="BI360" s="68"/>
      <c r="BJ360" s="68"/>
      <c r="BK360" s="68"/>
    </row>
    <row r="361" spans="55:63" ht="15.75" customHeight="1" x14ac:dyDescent="0.25">
      <c r="BC361" s="68"/>
      <c r="BD361" s="68"/>
      <c r="BE361" s="68"/>
      <c r="BF361" s="68"/>
      <c r="BG361" s="68"/>
      <c r="BH361" s="68"/>
      <c r="BI361" s="68"/>
      <c r="BJ361" s="68"/>
      <c r="BK361" s="68"/>
    </row>
    <row r="362" spans="55:63" ht="15.75" customHeight="1" x14ac:dyDescent="0.25">
      <c r="BC362" s="68"/>
      <c r="BD362" s="68"/>
      <c r="BE362" s="68"/>
      <c r="BF362" s="68"/>
      <c r="BG362" s="68"/>
      <c r="BH362" s="68"/>
      <c r="BI362" s="68"/>
      <c r="BJ362" s="68"/>
      <c r="BK362" s="68"/>
    </row>
    <row r="363" spans="55:63" ht="15.75" customHeight="1" x14ac:dyDescent="0.25">
      <c r="BC363" s="68"/>
      <c r="BD363" s="68"/>
      <c r="BE363" s="68"/>
      <c r="BF363" s="68"/>
      <c r="BG363" s="68"/>
      <c r="BH363" s="68"/>
      <c r="BI363" s="68"/>
      <c r="BJ363" s="68"/>
      <c r="BK363" s="68"/>
    </row>
    <row r="364" spans="55:63" ht="15.75" customHeight="1" x14ac:dyDescent="0.25">
      <c r="BC364" s="68"/>
      <c r="BD364" s="68"/>
      <c r="BE364" s="68"/>
      <c r="BF364" s="68"/>
      <c r="BG364" s="68"/>
      <c r="BH364" s="68"/>
      <c r="BI364" s="68"/>
      <c r="BJ364" s="68"/>
      <c r="BK364" s="68"/>
    </row>
    <row r="365" spans="55:63" ht="15.75" customHeight="1" x14ac:dyDescent="0.25">
      <c r="BC365" s="68"/>
      <c r="BD365" s="68"/>
      <c r="BE365" s="68"/>
      <c r="BF365" s="68"/>
      <c r="BG365" s="68"/>
      <c r="BH365" s="68"/>
      <c r="BI365" s="68"/>
      <c r="BJ365" s="68"/>
      <c r="BK365" s="68"/>
    </row>
    <row r="366" spans="55:63" ht="15.75" customHeight="1" x14ac:dyDescent="0.25">
      <c r="BC366" s="68"/>
      <c r="BD366" s="68"/>
      <c r="BE366" s="68"/>
      <c r="BF366" s="68"/>
      <c r="BG366" s="68"/>
      <c r="BH366" s="68"/>
      <c r="BI366" s="68"/>
      <c r="BJ366" s="68"/>
      <c r="BK366" s="68"/>
    </row>
    <row r="367" spans="55:63" ht="15.75" customHeight="1" x14ac:dyDescent="0.25">
      <c r="BC367" s="68"/>
      <c r="BD367" s="68"/>
      <c r="BE367" s="68"/>
      <c r="BF367" s="68"/>
      <c r="BG367" s="68"/>
      <c r="BH367" s="68"/>
      <c r="BI367" s="68"/>
      <c r="BJ367" s="68"/>
      <c r="BK367" s="68"/>
    </row>
    <row r="368" spans="55:63" ht="15.75" customHeight="1" x14ac:dyDescent="0.25">
      <c r="BC368" s="68"/>
      <c r="BD368" s="68"/>
      <c r="BE368" s="68"/>
      <c r="BF368" s="68"/>
      <c r="BG368" s="68"/>
      <c r="BH368" s="68"/>
      <c r="BI368" s="68"/>
      <c r="BJ368" s="68"/>
      <c r="BK368" s="68"/>
    </row>
    <row r="369" spans="55:63" ht="15.75" customHeight="1" x14ac:dyDescent="0.25">
      <c r="BC369" s="68"/>
      <c r="BD369" s="68"/>
      <c r="BE369" s="68"/>
      <c r="BF369" s="68"/>
      <c r="BG369" s="68"/>
      <c r="BH369" s="68"/>
      <c r="BI369" s="68"/>
      <c r="BJ369" s="68"/>
      <c r="BK369" s="68"/>
    </row>
    <row r="370" spans="55:63" ht="15.75" customHeight="1" x14ac:dyDescent="0.25">
      <c r="BC370" s="68"/>
      <c r="BD370" s="68"/>
      <c r="BE370" s="68"/>
      <c r="BF370" s="68"/>
      <c r="BG370" s="68"/>
      <c r="BH370" s="68"/>
      <c r="BI370" s="68"/>
      <c r="BJ370" s="68"/>
      <c r="BK370" s="68"/>
    </row>
    <row r="371" spans="55:63" ht="15.75" customHeight="1" x14ac:dyDescent="0.25">
      <c r="BC371" s="68"/>
      <c r="BD371" s="68"/>
      <c r="BE371" s="68"/>
      <c r="BF371" s="68"/>
      <c r="BG371" s="68"/>
      <c r="BH371" s="68"/>
      <c r="BI371" s="68"/>
      <c r="BJ371" s="68"/>
      <c r="BK371" s="68"/>
    </row>
    <row r="372" spans="55:63" ht="15.75" customHeight="1" x14ac:dyDescent="0.25">
      <c r="BC372" s="68"/>
      <c r="BD372" s="68"/>
      <c r="BE372" s="68"/>
      <c r="BF372" s="68"/>
      <c r="BG372" s="68"/>
      <c r="BH372" s="68"/>
      <c r="BI372" s="68"/>
      <c r="BJ372" s="68"/>
      <c r="BK372" s="68"/>
    </row>
    <row r="373" spans="55:63" ht="15.75" customHeight="1" x14ac:dyDescent="0.25">
      <c r="BC373" s="68"/>
      <c r="BD373" s="68"/>
      <c r="BE373" s="68"/>
      <c r="BF373" s="68"/>
      <c r="BG373" s="68"/>
      <c r="BH373" s="68"/>
      <c r="BI373" s="68"/>
      <c r="BJ373" s="68"/>
      <c r="BK373" s="68"/>
    </row>
    <row r="374" spans="55:63" ht="15.75" customHeight="1" x14ac:dyDescent="0.25">
      <c r="BC374" s="68"/>
      <c r="BD374" s="68"/>
      <c r="BE374" s="68"/>
      <c r="BF374" s="68"/>
      <c r="BG374" s="68"/>
      <c r="BH374" s="68"/>
      <c r="BI374" s="68"/>
      <c r="BJ374" s="68"/>
      <c r="BK374" s="68"/>
    </row>
    <row r="375" spans="55:63" ht="15.75" customHeight="1" x14ac:dyDescent="0.25">
      <c r="BC375" s="68"/>
      <c r="BD375" s="68"/>
      <c r="BE375" s="68"/>
      <c r="BF375" s="68"/>
      <c r="BG375" s="68"/>
      <c r="BH375" s="68"/>
      <c r="BI375" s="68"/>
      <c r="BJ375" s="68"/>
      <c r="BK375" s="68"/>
    </row>
    <row r="376" spans="55:63" ht="15.75" customHeight="1" x14ac:dyDescent="0.25">
      <c r="BC376" s="68"/>
      <c r="BD376" s="68"/>
      <c r="BE376" s="68"/>
      <c r="BF376" s="68"/>
      <c r="BG376" s="68"/>
      <c r="BH376" s="68"/>
      <c r="BI376" s="68"/>
      <c r="BJ376" s="68"/>
      <c r="BK376" s="68"/>
    </row>
    <row r="377" spans="55:63" ht="15.75" customHeight="1" x14ac:dyDescent="0.25">
      <c r="BC377" s="68"/>
      <c r="BD377" s="68"/>
      <c r="BE377" s="68"/>
      <c r="BF377" s="68"/>
      <c r="BG377" s="68"/>
      <c r="BH377" s="68"/>
      <c r="BI377" s="68"/>
      <c r="BJ377" s="68"/>
      <c r="BK377" s="68"/>
    </row>
    <row r="378" spans="55:63" ht="15.75" customHeight="1" x14ac:dyDescent="0.25">
      <c r="BC378" s="68"/>
      <c r="BD378" s="68"/>
      <c r="BE378" s="68"/>
      <c r="BF378" s="68"/>
      <c r="BG378" s="68"/>
      <c r="BH378" s="68"/>
      <c r="BI378" s="68"/>
      <c r="BJ378" s="68"/>
      <c r="BK378" s="68"/>
    </row>
    <row r="379" spans="55:63" ht="15.75" customHeight="1" x14ac:dyDescent="0.25">
      <c r="BC379" s="68"/>
      <c r="BD379" s="68"/>
      <c r="BE379" s="68"/>
      <c r="BF379" s="68"/>
      <c r="BG379" s="68"/>
      <c r="BH379" s="68"/>
      <c r="BI379" s="68"/>
      <c r="BJ379" s="68"/>
      <c r="BK379" s="68"/>
    </row>
    <row r="380" spans="55:63" ht="15.75" customHeight="1" x14ac:dyDescent="0.25">
      <c r="BC380" s="68"/>
      <c r="BD380" s="68"/>
      <c r="BE380" s="68"/>
      <c r="BF380" s="68"/>
      <c r="BG380" s="68"/>
      <c r="BH380" s="68"/>
      <c r="BI380" s="68"/>
      <c r="BJ380" s="68"/>
      <c r="BK380" s="68"/>
    </row>
    <row r="381" spans="55:63" ht="15.75" customHeight="1" x14ac:dyDescent="0.25">
      <c r="BC381" s="68"/>
      <c r="BD381" s="68"/>
      <c r="BE381" s="68"/>
      <c r="BF381" s="68"/>
      <c r="BG381" s="68"/>
      <c r="BH381" s="68"/>
      <c r="BI381" s="68"/>
      <c r="BJ381" s="68"/>
      <c r="BK381" s="68"/>
    </row>
    <row r="382" spans="55:63" ht="15.75" customHeight="1" x14ac:dyDescent="0.25">
      <c r="BC382" s="68"/>
      <c r="BD382" s="68"/>
      <c r="BE382" s="68"/>
      <c r="BF382" s="68"/>
      <c r="BG382" s="68"/>
      <c r="BH382" s="68"/>
      <c r="BI382" s="68"/>
      <c r="BJ382" s="68"/>
      <c r="BK382" s="68"/>
    </row>
    <row r="383" spans="55:63" ht="15.75" customHeight="1" x14ac:dyDescent="0.25">
      <c r="BC383" s="68"/>
      <c r="BD383" s="68"/>
      <c r="BE383" s="68"/>
      <c r="BF383" s="68"/>
      <c r="BG383" s="68"/>
      <c r="BH383" s="68"/>
      <c r="BI383" s="68"/>
      <c r="BJ383" s="68"/>
      <c r="BK383" s="68"/>
    </row>
    <row r="384" spans="55:63" ht="15.75" customHeight="1" x14ac:dyDescent="0.25">
      <c r="BC384" s="68"/>
      <c r="BD384" s="68"/>
      <c r="BE384" s="68"/>
      <c r="BF384" s="68"/>
      <c r="BG384" s="68"/>
      <c r="BH384" s="68"/>
      <c r="BI384" s="68"/>
      <c r="BJ384" s="68"/>
      <c r="BK384" s="68"/>
    </row>
    <row r="385" spans="55:63" ht="15.75" customHeight="1" x14ac:dyDescent="0.25">
      <c r="BC385" s="68"/>
      <c r="BD385" s="68"/>
      <c r="BE385" s="68"/>
      <c r="BF385" s="68"/>
      <c r="BG385" s="68"/>
      <c r="BH385" s="68"/>
      <c r="BI385" s="68"/>
      <c r="BJ385" s="68"/>
      <c r="BK385" s="68"/>
    </row>
    <row r="386" spans="55:63" ht="15.75" customHeight="1" x14ac:dyDescent="0.25">
      <c r="BC386" s="68"/>
      <c r="BD386" s="68"/>
      <c r="BE386" s="68"/>
      <c r="BF386" s="68"/>
      <c r="BG386" s="68"/>
      <c r="BH386" s="68"/>
      <c r="BI386" s="68"/>
      <c r="BJ386" s="68"/>
      <c r="BK386" s="68"/>
    </row>
    <row r="387" spans="55:63" ht="15.75" customHeight="1" x14ac:dyDescent="0.25">
      <c r="BC387" s="68"/>
      <c r="BD387" s="68"/>
      <c r="BE387" s="68"/>
      <c r="BF387" s="68"/>
      <c r="BG387" s="68"/>
      <c r="BH387" s="68"/>
      <c r="BI387" s="68"/>
      <c r="BJ387" s="68"/>
      <c r="BK387" s="68"/>
    </row>
    <row r="388" spans="55:63" ht="15.75" customHeight="1" x14ac:dyDescent="0.25">
      <c r="BC388" s="68"/>
      <c r="BD388" s="68"/>
      <c r="BE388" s="68"/>
      <c r="BF388" s="68"/>
      <c r="BG388" s="68"/>
      <c r="BH388" s="68"/>
      <c r="BI388" s="68"/>
      <c r="BJ388" s="68"/>
      <c r="BK388" s="68"/>
    </row>
    <row r="389" spans="55:63" ht="15.75" customHeight="1" x14ac:dyDescent="0.25">
      <c r="BC389" s="68"/>
      <c r="BD389" s="68"/>
      <c r="BE389" s="68"/>
      <c r="BF389" s="68"/>
      <c r="BG389" s="68"/>
      <c r="BH389" s="68"/>
      <c r="BI389" s="68"/>
      <c r="BJ389" s="68"/>
      <c r="BK389" s="68"/>
    </row>
    <row r="390" spans="55:63" ht="15.75" customHeight="1" x14ac:dyDescent="0.25">
      <c r="BC390" s="68"/>
      <c r="BD390" s="68"/>
      <c r="BE390" s="68"/>
      <c r="BF390" s="68"/>
      <c r="BG390" s="68"/>
      <c r="BH390" s="68"/>
      <c r="BI390" s="68"/>
      <c r="BJ390" s="68"/>
      <c r="BK390" s="68"/>
    </row>
    <row r="391" spans="55:63" ht="15.75" customHeight="1" x14ac:dyDescent="0.25">
      <c r="BC391" s="68"/>
      <c r="BD391" s="68"/>
      <c r="BE391" s="68"/>
      <c r="BF391" s="68"/>
      <c r="BG391" s="68"/>
      <c r="BH391" s="68"/>
      <c r="BI391" s="68"/>
      <c r="BJ391" s="68"/>
      <c r="BK391" s="68"/>
    </row>
    <row r="392" spans="55:63" ht="15.75" customHeight="1" x14ac:dyDescent="0.25">
      <c r="BC392" s="68"/>
      <c r="BD392" s="68"/>
      <c r="BE392" s="68"/>
      <c r="BF392" s="68"/>
      <c r="BG392" s="68"/>
      <c r="BH392" s="68"/>
      <c r="BI392" s="68"/>
      <c r="BJ392" s="68"/>
      <c r="BK392" s="68"/>
    </row>
    <row r="393" spans="55:63" ht="15.75" customHeight="1" x14ac:dyDescent="0.25">
      <c r="BC393" s="68"/>
      <c r="BD393" s="68"/>
      <c r="BE393" s="68"/>
      <c r="BF393" s="68"/>
      <c r="BG393" s="68"/>
      <c r="BH393" s="68"/>
      <c r="BI393" s="68"/>
      <c r="BJ393" s="68"/>
      <c r="BK393" s="68"/>
    </row>
    <row r="394" spans="55:63" ht="15.75" customHeight="1" x14ac:dyDescent="0.25">
      <c r="BC394" s="68"/>
      <c r="BD394" s="68"/>
      <c r="BE394" s="68"/>
      <c r="BF394" s="68"/>
      <c r="BG394" s="68"/>
      <c r="BH394" s="68"/>
      <c r="BI394" s="68"/>
      <c r="BJ394" s="68"/>
      <c r="BK394" s="68"/>
    </row>
    <row r="395" spans="55:63" ht="15.75" customHeight="1" x14ac:dyDescent="0.25">
      <c r="BC395" s="68"/>
      <c r="BD395" s="68"/>
      <c r="BE395" s="68"/>
      <c r="BF395" s="68"/>
      <c r="BG395" s="68"/>
      <c r="BH395" s="68"/>
      <c r="BI395" s="68"/>
      <c r="BJ395" s="68"/>
      <c r="BK395" s="68"/>
    </row>
    <row r="396" spans="55:63" ht="15.75" customHeight="1" x14ac:dyDescent="0.25">
      <c r="BC396" s="68"/>
      <c r="BD396" s="68"/>
      <c r="BE396" s="68"/>
      <c r="BF396" s="68"/>
      <c r="BG396" s="68"/>
      <c r="BH396" s="68"/>
      <c r="BI396" s="68"/>
      <c r="BJ396" s="68"/>
      <c r="BK396" s="68"/>
    </row>
    <row r="397" spans="55:63" ht="15.75" customHeight="1" x14ac:dyDescent="0.25">
      <c r="BC397" s="68"/>
      <c r="BD397" s="68"/>
      <c r="BE397" s="68"/>
      <c r="BF397" s="68"/>
      <c r="BG397" s="68"/>
      <c r="BH397" s="68"/>
      <c r="BI397" s="68"/>
      <c r="BJ397" s="68"/>
      <c r="BK397" s="68"/>
    </row>
    <row r="398" spans="55:63" ht="15.75" customHeight="1" x14ac:dyDescent="0.25">
      <c r="BC398" s="68"/>
      <c r="BD398" s="68"/>
      <c r="BE398" s="68"/>
      <c r="BF398" s="68"/>
      <c r="BG398" s="68"/>
      <c r="BH398" s="68"/>
      <c r="BI398" s="68"/>
      <c r="BJ398" s="68"/>
      <c r="BK398" s="68"/>
    </row>
    <row r="399" spans="55:63" ht="15.75" customHeight="1" x14ac:dyDescent="0.25">
      <c r="BC399" s="68"/>
      <c r="BD399" s="68"/>
      <c r="BE399" s="68"/>
      <c r="BF399" s="68"/>
      <c r="BG399" s="68"/>
      <c r="BH399" s="68"/>
      <c r="BI399" s="68"/>
      <c r="BJ399" s="68"/>
      <c r="BK399" s="68"/>
    </row>
    <row r="400" spans="55:63" ht="15.75" customHeight="1" x14ac:dyDescent="0.25">
      <c r="BC400" s="68"/>
      <c r="BD400" s="68"/>
      <c r="BE400" s="68"/>
      <c r="BF400" s="68"/>
      <c r="BG400" s="68"/>
      <c r="BH400" s="68"/>
      <c r="BI400" s="68"/>
      <c r="BJ400" s="68"/>
      <c r="BK400" s="68"/>
    </row>
    <row r="401" spans="55:63" ht="15.75" customHeight="1" x14ac:dyDescent="0.25">
      <c r="BC401" s="68"/>
      <c r="BD401" s="68"/>
      <c r="BE401" s="68"/>
      <c r="BF401" s="68"/>
      <c r="BG401" s="68"/>
      <c r="BH401" s="68"/>
      <c r="BI401" s="68"/>
      <c r="BJ401" s="68"/>
      <c r="BK401" s="68"/>
    </row>
    <row r="402" spans="55:63" ht="15.75" customHeight="1" x14ac:dyDescent="0.25">
      <c r="BC402" s="68"/>
      <c r="BD402" s="68"/>
      <c r="BE402" s="68"/>
      <c r="BF402" s="68"/>
      <c r="BG402" s="68"/>
      <c r="BH402" s="68"/>
      <c r="BI402" s="68"/>
      <c r="BJ402" s="68"/>
      <c r="BK402" s="68"/>
    </row>
    <row r="403" spans="55:63" ht="15.75" customHeight="1" x14ac:dyDescent="0.25">
      <c r="BC403" s="68"/>
      <c r="BD403" s="68"/>
      <c r="BE403" s="68"/>
      <c r="BF403" s="68"/>
      <c r="BG403" s="68"/>
      <c r="BH403" s="68"/>
      <c r="BI403" s="68"/>
      <c r="BJ403" s="68"/>
      <c r="BK403" s="68"/>
    </row>
    <row r="404" spans="55:63" ht="15.75" customHeight="1" x14ac:dyDescent="0.25">
      <c r="BC404" s="68"/>
      <c r="BD404" s="68"/>
      <c r="BE404" s="68"/>
      <c r="BF404" s="68"/>
      <c r="BG404" s="68"/>
      <c r="BH404" s="68"/>
      <c r="BI404" s="68"/>
      <c r="BJ404" s="68"/>
      <c r="BK404" s="68"/>
    </row>
    <row r="405" spans="55:63" ht="15.75" customHeight="1" x14ac:dyDescent="0.25">
      <c r="BC405" s="68"/>
      <c r="BD405" s="68"/>
      <c r="BE405" s="68"/>
      <c r="BF405" s="68"/>
      <c r="BG405" s="68"/>
      <c r="BH405" s="68"/>
      <c r="BI405" s="68"/>
      <c r="BJ405" s="68"/>
      <c r="BK405" s="68"/>
    </row>
    <row r="406" spans="55:63" ht="15.75" customHeight="1" x14ac:dyDescent="0.25">
      <c r="BC406" s="68"/>
      <c r="BD406" s="68"/>
      <c r="BE406" s="68"/>
      <c r="BF406" s="68"/>
      <c r="BG406" s="68"/>
      <c r="BH406" s="68"/>
      <c r="BI406" s="68"/>
      <c r="BJ406" s="68"/>
      <c r="BK406" s="68"/>
    </row>
    <row r="407" spans="55:63" ht="15.75" customHeight="1" x14ac:dyDescent="0.25">
      <c r="BC407" s="68"/>
      <c r="BD407" s="68"/>
      <c r="BE407" s="68"/>
      <c r="BF407" s="68"/>
      <c r="BG407" s="68"/>
      <c r="BH407" s="68"/>
      <c r="BI407" s="68"/>
      <c r="BJ407" s="68"/>
      <c r="BK407" s="68"/>
    </row>
    <row r="408" spans="55:63" ht="15.75" customHeight="1" x14ac:dyDescent="0.25">
      <c r="BC408" s="68"/>
      <c r="BD408" s="68"/>
      <c r="BE408" s="68"/>
      <c r="BF408" s="68"/>
      <c r="BG408" s="68"/>
      <c r="BH408" s="68"/>
      <c r="BI408" s="68"/>
      <c r="BJ408" s="68"/>
      <c r="BK408" s="68"/>
    </row>
    <row r="409" spans="55:63" ht="15.75" customHeight="1" x14ac:dyDescent="0.25">
      <c r="BC409" s="68"/>
      <c r="BD409" s="68"/>
      <c r="BE409" s="68"/>
      <c r="BF409" s="68"/>
      <c r="BG409" s="68"/>
      <c r="BH409" s="68"/>
      <c r="BI409" s="68"/>
      <c r="BJ409" s="68"/>
      <c r="BK409" s="68"/>
    </row>
    <row r="410" spans="55:63" ht="15.75" customHeight="1" x14ac:dyDescent="0.25">
      <c r="BC410" s="68"/>
      <c r="BD410" s="68"/>
      <c r="BE410" s="68"/>
      <c r="BF410" s="68"/>
      <c r="BG410" s="68"/>
      <c r="BH410" s="68"/>
      <c r="BI410" s="68"/>
      <c r="BJ410" s="68"/>
      <c r="BK410" s="68"/>
    </row>
    <row r="411" spans="55:63" ht="15.75" customHeight="1" x14ac:dyDescent="0.25">
      <c r="BC411" s="68"/>
      <c r="BD411" s="68"/>
      <c r="BE411" s="68"/>
      <c r="BF411" s="68"/>
      <c r="BG411" s="68"/>
      <c r="BH411" s="68"/>
      <c r="BI411" s="68"/>
      <c r="BJ411" s="68"/>
      <c r="BK411" s="68"/>
    </row>
    <row r="412" spans="55:63" ht="15.75" customHeight="1" x14ac:dyDescent="0.25">
      <c r="BC412" s="68"/>
      <c r="BD412" s="68"/>
      <c r="BE412" s="68"/>
      <c r="BF412" s="68"/>
      <c r="BG412" s="68"/>
      <c r="BH412" s="68"/>
      <c r="BI412" s="68"/>
      <c r="BJ412" s="68"/>
      <c r="BK412" s="68"/>
    </row>
    <row r="413" spans="55:63" ht="15.75" customHeight="1" x14ac:dyDescent="0.25">
      <c r="BC413" s="68"/>
      <c r="BD413" s="68"/>
      <c r="BE413" s="68"/>
      <c r="BF413" s="68"/>
      <c r="BG413" s="68"/>
      <c r="BH413" s="68"/>
      <c r="BI413" s="68"/>
      <c r="BJ413" s="68"/>
      <c r="BK413" s="68"/>
    </row>
    <row r="414" spans="55:63" ht="15.75" customHeight="1" x14ac:dyDescent="0.25">
      <c r="BC414" s="68"/>
      <c r="BD414" s="68"/>
      <c r="BE414" s="68"/>
      <c r="BF414" s="68"/>
      <c r="BG414" s="68"/>
      <c r="BH414" s="68"/>
      <c r="BI414" s="68"/>
      <c r="BJ414" s="68"/>
      <c r="BK414" s="68"/>
    </row>
    <row r="415" spans="55:63" ht="15.75" customHeight="1" x14ac:dyDescent="0.25">
      <c r="BC415" s="68"/>
      <c r="BD415" s="68"/>
      <c r="BE415" s="68"/>
      <c r="BF415" s="68"/>
      <c r="BG415" s="68"/>
      <c r="BH415" s="68"/>
      <c r="BI415" s="68"/>
      <c r="BJ415" s="68"/>
      <c r="BK415" s="68"/>
    </row>
    <row r="416" spans="55:63" ht="15.75" customHeight="1" x14ac:dyDescent="0.25">
      <c r="BC416" s="68"/>
      <c r="BD416" s="68"/>
      <c r="BE416" s="68"/>
      <c r="BF416" s="68"/>
      <c r="BG416" s="68"/>
      <c r="BH416" s="68"/>
      <c r="BI416" s="68"/>
      <c r="BJ416" s="68"/>
      <c r="BK416" s="68"/>
    </row>
    <row r="417" spans="55:63" ht="15.75" customHeight="1" x14ac:dyDescent="0.25">
      <c r="BC417" s="68"/>
      <c r="BD417" s="68"/>
      <c r="BE417" s="68"/>
      <c r="BF417" s="68"/>
      <c r="BG417" s="68"/>
      <c r="BH417" s="68"/>
      <c r="BI417" s="68"/>
      <c r="BJ417" s="68"/>
      <c r="BK417" s="68"/>
    </row>
    <row r="418" spans="55:63" ht="15.75" customHeight="1" x14ac:dyDescent="0.25">
      <c r="BC418" s="68"/>
      <c r="BD418" s="68"/>
      <c r="BE418" s="68"/>
      <c r="BF418" s="68"/>
      <c r="BG418" s="68"/>
      <c r="BH418" s="68"/>
      <c r="BI418" s="68"/>
      <c r="BJ418" s="68"/>
      <c r="BK418" s="68"/>
    </row>
    <row r="419" spans="55:63" ht="15.75" customHeight="1" x14ac:dyDescent="0.25">
      <c r="BC419" s="68"/>
      <c r="BD419" s="68"/>
      <c r="BE419" s="68"/>
      <c r="BF419" s="68"/>
      <c r="BG419" s="68"/>
      <c r="BH419" s="68"/>
      <c r="BI419" s="68"/>
      <c r="BJ419" s="68"/>
      <c r="BK419" s="68"/>
    </row>
    <row r="420" spans="55:63" ht="15.75" customHeight="1" x14ac:dyDescent="0.25">
      <c r="BC420" s="68"/>
      <c r="BD420" s="68"/>
      <c r="BE420" s="68"/>
      <c r="BF420" s="68"/>
      <c r="BG420" s="68"/>
      <c r="BH420" s="68"/>
      <c r="BI420" s="68"/>
      <c r="BJ420" s="68"/>
      <c r="BK420" s="68"/>
    </row>
    <row r="421" spans="55:63" ht="15.75" customHeight="1" x14ac:dyDescent="0.25">
      <c r="BC421" s="68"/>
      <c r="BD421" s="68"/>
      <c r="BE421" s="68"/>
      <c r="BF421" s="68"/>
      <c r="BG421" s="68"/>
      <c r="BH421" s="68"/>
      <c r="BI421" s="68"/>
      <c r="BJ421" s="68"/>
      <c r="BK421" s="68"/>
    </row>
    <row r="422" spans="55:63" ht="15.75" customHeight="1" x14ac:dyDescent="0.25">
      <c r="BC422" s="68"/>
      <c r="BD422" s="68"/>
      <c r="BE422" s="68"/>
      <c r="BF422" s="68"/>
      <c r="BG422" s="68"/>
      <c r="BH422" s="68"/>
      <c r="BI422" s="68"/>
      <c r="BJ422" s="68"/>
      <c r="BK422" s="68"/>
    </row>
    <row r="423" spans="55:63" ht="15.75" customHeight="1" x14ac:dyDescent="0.25">
      <c r="BC423" s="68"/>
      <c r="BD423" s="68"/>
      <c r="BE423" s="68"/>
      <c r="BF423" s="68"/>
      <c r="BG423" s="68"/>
      <c r="BH423" s="68"/>
      <c r="BI423" s="68"/>
      <c r="BJ423" s="68"/>
      <c r="BK423" s="68"/>
    </row>
    <row r="424" spans="55:63" ht="15.75" customHeight="1" x14ac:dyDescent="0.25">
      <c r="BC424" s="68"/>
      <c r="BD424" s="68"/>
      <c r="BE424" s="68"/>
      <c r="BF424" s="68"/>
      <c r="BG424" s="68"/>
      <c r="BH424" s="68"/>
      <c r="BI424" s="68"/>
      <c r="BJ424" s="68"/>
      <c r="BK424" s="68"/>
    </row>
    <row r="425" spans="55:63" ht="15.75" customHeight="1" x14ac:dyDescent="0.25">
      <c r="BC425" s="68"/>
      <c r="BD425" s="68"/>
      <c r="BE425" s="68"/>
      <c r="BF425" s="68"/>
      <c r="BG425" s="68"/>
      <c r="BH425" s="68"/>
      <c r="BI425" s="68"/>
      <c r="BJ425" s="68"/>
      <c r="BK425" s="68"/>
    </row>
    <row r="426" spans="55:63" ht="15.75" customHeight="1" x14ac:dyDescent="0.25">
      <c r="BC426" s="68"/>
      <c r="BD426" s="68"/>
      <c r="BE426" s="68"/>
      <c r="BF426" s="68"/>
      <c r="BG426" s="68"/>
      <c r="BH426" s="68"/>
      <c r="BI426" s="68"/>
      <c r="BJ426" s="68"/>
      <c r="BK426" s="68"/>
    </row>
    <row r="427" spans="55:63" ht="15.75" customHeight="1" x14ac:dyDescent="0.25">
      <c r="BC427" s="68"/>
      <c r="BD427" s="68"/>
      <c r="BE427" s="68"/>
      <c r="BF427" s="68"/>
      <c r="BG427" s="68"/>
      <c r="BH427" s="68"/>
      <c r="BI427" s="68"/>
      <c r="BJ427" s="68"/>
      <c r="BK427" s="68"/>
    </row>
    <row r="428" spans="55:63" ht="15.75" customHeight="1" x14ac:dyDescent="0.25">
      <c r="BC428" s="68"/>
      <c r="BD428" s="68"/>
      <c r="BE428" s="68"/>
      <c r="BF428" s="68"/>
      <c r="BG428" s="68"/>
      <c r="BH428" s="68"/>
      <c r="BI428" s="68"/>
      <c r="BJ428" s="68"/>
      <c r="BK428" s="68"/>
    </row>
    <row r="429" spans="55:63" ht="15.75" customHeight="1" x14ac:dyDescent="0.25">
      <c r="BC429" s="68"/>
      <c r="BD429" s="68"/>
      <c r="BE429" s="68"/>
      <c r="BF429" s="68"/>
      <c r="BG429" s="68"/>
      <c r="BH429" s="68"/>
      <c r="BI429" s="68"/>
      <c r="BJ429" s="68"/>
      <c r="BK429" s="68"/>
    </row>
    <row r="430" spans="55:63" ht="15.75" customHeight="1" x14ac:dyDescent="0.25">
      <c r="BC430" s="68"/>
      <c r="BD430" s="68"/>
      <c r="BE430" s="68"/>
      <c r="BF430" s="68"/>
      <c r="BG430" s="68"/>
      <c r="BH430" s="68"/>
      <c r="BI430" s="68"/>
      <c r="BJ430" s="68"/>
      <c r="BK430" s="68"/>
    </row>
    <row r="431" spans="55:63" ht="15.75" customHeight="1" x14ac:dyDescent="0.25">
      <c r="BC431" s="68"/>
      <c r="BD431" s="68"/>
      <c r="BE431" s="68"/>
      <c r="BF431" s="68"/>
      <c r="BG431" s="68"/>
      <c r="BH431" s="68"/>
      <c r="BI431" s="68"/>
      <c r="BJ431" s="68"/>
      <c r="BK431" s="68"/>
    </row>
    <row r="432" spans="55:63" ht="15.75" customHeight="1" x14ac:dyDescent="0.25">
      <c r="BC432" s="68"/>
      <c r="BD432" s="68"/>
      <c r="BE432" s="68"/>
      <c r="BF432" s="68"/>
      <c r="BG432" s="68"/>
      <c r="BH432" s="68"/>
      <c r="BI432" s="68"/>
      <c r="BJ432" s="68"/>
      <c r="BK432" s="68"/>
    </row>
    <row r="433" spans="55:63" ht="15.75" customHeight="1" x14ac:dyDescent="0.25">
      <c r="BC433" s="68"/>
      <c r="BD433" s="68"/>
      <c r="BE433" s="68"/>
      <c r="BF433" s="68"/>
      <c r="BG433" s="68"/>
      <c r="BH433" s="68"/>
      <c r="BI433" s="68"/>
      <c r="BJ433" s="68"/>
      <c r="BK433" s="68"/>
    </row>
    <row r="434" spans="55:63" ht="15.75" customHeight="1" x14ac:dyDescent="0.25">
      <c r="BC434" s="68"/>
      <c r="BD434" s="68"/>
      <c r="BE434" s="68"/>
      <c r="BF434" s="68"/>
      <c r="BG434" s="68"/>
      <c r="BH434" s="68"/>
      <c r="BI434" s="68"/>
      <c r="BJ434" s="68"/>
      <c r="BK434" s="68"/>
    </row>
    <row r="435" spans="55:63" ht="15.75" customHeight="1" x14ac:dyDescent="0.25">
      <c r="BC435" s="68"/>
      <c r="BD435" s="68"/>
      <c r="BE435" s="68"/>
      <c r="BF435" s="68"/>
      <c r="BG435" s="68"/>
      <c r="BH435" s="68"/>
      <c r="BI435" s="68"/>
      <c r="BJ435" s="68"/>
      <c r="BK435" s="68"/>
    </row>
    <row r="436" spans="55:63" ht="15.75" customHeight="1" x14ac:dyDescent="0.25">
      <c r="BC436" s="68"/>
      <c r="BD436" s="68"/>
      <c r="BE436" s="68"/>
      <c r="BF436" s="68"/>
      <c r="BG436" s="68"/>
      <c r="BH436" s="68"/>
      <c r="BI436" s="68"/>
      <c r="BJ436" s="68"/>
      <c r="BK436" s="68"/>
    </row>
    <row r="437" spans="55:63" ht="15.75" customHeight="1" x14ac:dyDescent="0.25">
      <c r="BC437" s="68"/>
      <c r="BD437" s="68"/>
      <c r="BE437" s="68"/>
      <c r="BF437" s="68"/>
      <c r="BG437" s="68"/>
      <c r="BH437" s="68"/>
      <c r="BI437" s="68"/>
      <c r="BJ437" s="68"/>
      <c r="BK437" s="68"/>
    </row>
    <row r="438" spans="55:63" ht="15.75" customHeight="1" x14ac:dyDescent="0.25">
      <c r="BC438" s="68"/>
      <c r="BD438" s="68"/>
      <c r="BE438" s="68"/>
      <c r="BF438" s="68"/>
      <c r="BG438" s="68"/>
      <c r="BH438" s="68"/>
      <c r="BI438" s="68"/>
      <c r="BJ438" s="68"/>
      <c r="BK438" s="68"/>
    </row>
    <row r="439" spans="55:63" ht="15.75" customHeight="1" x14ac:dyDescent="0.25">
      <c r="BC439" s="68"/>
      <c r="BD439" s="68"/>
      <c r="BE439" s="68"/>
      <c r="BF439" s="68"/>
      <c r="BG439" s="68"/>
      <c r="BH439" s="68"/>
      <c r="BI439" s="68"/>
      <c r="BJ439" s="68"/>
      <c r="BK439" s="68"/>
    </row>
    <row r="440" spans="55:63" ht="15.75" customHeight="1" x14ac:dyDescent="0.25">
      <c r="BC440" s="68"/>
      <c r="BD440" s="68"/>
      <c r="BE440" s="68"/>
      <c r="BF440" s="68"/>
      <c r="BG440" s="68"/>
      <c r="BH440" s="68"/>
      <c r="BI440" s="68"/>
      <c r="BJ440" s="68"/>
      <c r="BK440" s="68"/>
    </row>
    <row r="441" spans="55:63" ht="15.75" customHeight="1" x14ac:dyDescent="0.25">
      <c r="BC441" s="68"/>
      <c r="BD441" s="68"/>
      <c r="BE441" s="68"/>
      <c r="BF441" s="68"/>
      <c r="BG441" s="68"/>
      <c r="BH441" s="68"/>
      <c r="BI441" s="68"/>
      <c r="BJ441" s="68"/>
      <c r="BK441" s="68"/>
    </row>
    <row r="442" spans="55:63" ht="15.75" customHeight="1" x14ac:dyDescent="0.25">
      <c r="BC442" s="68"/>
      <c r="BD442" s="68"/>
      <c r="BE442" s="68"/>
      <c r="BF442" s="68"/>
      <c r="BG442" s="68"/>
      <c r="BH442" s="68"/>
      <c r="BI442" s="68"/>
      <c r="BJ442" s="68"/>
      <c r="BK442" s="68"/>
    </row>
    <row r="443" spans="55:63" ht="15.75" customHeight="1" x14ac:dyDescent="0.25">
      <c r="BC443" s="68"/>
      <c r="BD443" s="68"/>
      <c r="BE443" s="68"/>
      <c r="BF443" s="68"/>
      <c r="BG443" s="68"/>
      <c r="BH443" s="68"/>
      <c r="BI443" s="68"/>
      <c r="BJ443" s="68"/>
      <c r="BK443" s="68"/>
    </row>
    <row r="444" spans="55:63" ht="15.75" customHeight="1" x14ac:dyDescent="0.25">
      <c r="BC444" s="68"/>
      <c r="BD444" s="68"/>
      <c r="BE444" s="68"/>
      <c r="BF444" s="68"/>
      <c r="BG444" s="68"/>
      <c r="BH444" s="68"/>
      <c r="BI444" s="68"/>
      <c r="BJ444" s="68"/>
      <c r="BK444" s="68"/>
    </row>
    <row r="445" spans="55:63" ht="15.75" customHeight="1" x14ac:dyDescent="0.25">
      <c r="BC445" s="68"/>
      <c r="BD445" s="68"/>
      <c r="BE445" s="68"/>
      <c r="BF445" s="68"/>
      <c r="BG445" s="68"/>
      <c r="BH445" s="68"/>
      <c r="BI445" s="68"/>
      <c r="BJ445" s="68"/>
      <c r="BK445" s="68"/>
    </row>
    <row r="446" spans="55:63" ht="15.75" customHeight="1" x14ac:dyDescent="0.25">
      <c r="BC446" s="68"/>
      <c r="BD446" s="68"/>
      <c r="BE446" s="68"/>
      <c r="BF446" s="68"/>
      <c r="BG446" s="68"/>
      <c r="BH446" s="68"/>
      <c r="BI446" s="68"/>
      <c r="BJ446" s="68"/>
      <c r="BK446" s="68"/>
    </row>
    <row r="447" spans="55:63" ht="15.75" customHeight="1" x14ac:dyDescent="0.25">
      <c r="BC447" s="68"/>
      <c r="BD447" s="68"/>
      <c r="BE447" s="68"/>
      <c r="BF447" s="68"/>
      <c r="BG447" s="68"/>
      <c r="BH447" s="68"/>
      <c r="BI447" s="68"/>
      <c r="BJ447" s="68"/>
      <c r="BK447" s="68"/>
    </row>
    <row r="448" spans="55:63" ht="15.75" customHeight="1" x14ac:dyDescent="0.25">
      <c r="BC448" s="68"/>
      <c r="BD448" s="68"/>
      <c r="BE448" s="68"/>
      <c r="BF448" s="68"/>
      <c r="BG448" s="68"/>
      <c r="BH448" s="68"/>
      <c r="BI448" s="68"/>
      <c r="BJ448" s="68"/>
      <c r="BK448" s="68"/>
    </row>
    <row r="449" spans="55:63" ht="15.75" customHeight="1" x14ac:dyDescent="0.25">
      <c r="BC449" s="68"/>
      <c r="BD449" s="68"/>
      <c r="BE449" s="68"/>
      <c r="BF449" s="68"/>
      <c r="BG449" s="68"/>
      <c r="BH449" s="68"/>
      <c r="BI449" s="68"/>
      <c r="BJ449" s="68"/>
      <c r="BK449" s="68"/>
    </row>
    <row r="450" spans="55:63" ht="15.75" customHeight="1" x14ac:dyDescent="0.25">
      <c r="BC450" s="68"/>
      <c r="BD450" s="68"/>
      <c r="BE450" s="68"/>
      <c r="BF450" s="68"/>
      <c r="BG450" s="68"/>
      <c r="BH450" s="68"/>
      <c r="BI450" s="68"/>
      <c r="BJ450" s="68"/>
      <c r="BK450" s="68"/>
    </row>
    <row r="451" spans="55:63" ht="15.75" customHeight="1" x14ac:dyDescent="0.25">
      <c r="BC451" s="68"/>
      <c r="BD451" s="68"/>
      <c r="BE451" s="68"/>
      <c r="BF451" s="68"/>
      <c r="BG451" s="68"/>
      <c r="BH451" s="68"/>
      <c r="BI451" s="68"/>
      <c r="BJ451" s="68"/>
      <c r="BK451" s="68"/>
    </row>
    <row r="452" spans="55:63" ht="15.75" customHeight="1" x14ac:dyDescent="0.25">
      <c r="BC452" s="68"/>
      <c r="BD452" s="68"/>
      <c r="BE452" s="68"/>
      <c r="BF452" s="68"/>
      <c r="BG452" s="68"/>
      <c r="BH452" s="68"/>
      <c r="BI452" s="68"/>
      <c r="BJ452" s="68"/>
      <c r="BK452" s="68"/>
    </row>
    <row r="453" spans="55:63" ht="15.75" customHeight="1" x14ac:dyDescent="0.25">
      <c r="BC453" s="68"/>
      <c r="BD453" s="68"/>
      <c r="BE453" s="68"/>
      <c r="BF453" s="68"/>
      <c r="BG453" s="68"/>
      <c r="BH453" s="68"/>
      <c r="BI453" s="68"/>
      <c r="BJ453" s="68"/>
      <c r="BK453" s="68"/>
    </row>
    <row r="454" spans="55:63" ht="15.75" customHeight="1" x14ac:dyDescent="0.25">
      <c r="BC454" s="68"/>
      <c r="BD454" s="68"/>
      <c r="BE454" s="68"/>
      <c r="BF454" s="68"/>
      <c r="BG454" s="68"/>
      <c r="BH454" s="68"/>
      <c r="BI454" s="68"/>
      <c r="BJ454" s="68"/>
      <c r="BK454" s="68"/>
    </row>
    <row r="455" spans="55:63" ht="15.75" customHeight="1" x14ac:dyDescent="0.25">
      <c r="BC455" s="68"/>
      <c r="BD455" s="68"/>
      <c r="BE455" s="68"/>
      <c r="BF455" s="68"/>
      <c r="BG455" s="68"/>
      <c r="BH455" s="68"/>
      <c r="BI455" s="68"/>
      <c r="BJ455" s="68"/>
      <c r="BK455" s="68"/>
    </row>
    <row r="456" spans="55:63" ht="15.75" customHeight="1" x14ac:dyDescent="0.25">
      <c r="BC456" s="68"/>
      <c r="BD456" s="68"/>
      <c r="BE456" s="68"/>
      <c r="BF456" s="68"/>
      <c r="BG456" s="68"/>
      <c r="BH456" s="68"/>
      <c r="BI456" s="68"/>
      <c r="BJ456" s="68"/>
      <c r="BK456" s="68"/>
    </row>
    <row r="457" spans="55:63" ht="15.75" customHeight="1" x14ac:dyDescent="0.25">
      <c r="BC457" s="68"/>
      <c r="BD457" s="68"/>
      <c r="BE457" s="68"/>
      <c r="BF457" s="68"/>
      <c r="BG457" s="68"/>
      <c r="BH457" s="68"/>
      <c r="BI457" s="68"/>
      <c r="BJ457" s="68"/>
      <c r="BK457" s="68"/>
    </row>
    <row r="458" spans="55:63" ht="15.75" customHeight="1" x14ac:dyDescent="0.25">
      <c r="BC458" s="68"/>
      <c r="BD458" s="68"/>
      <c r="BE458" s="68"/>
      <c r="BF458" s="68"/>
      <c r="BG458" s="68"/>
      <c r="BH458" s="68"/>
      <c r="BI458" s="68"/>
      <c r="BJ458" s="68"/>
      <c r="BK458" s="68"/>
    </row>
    <row r="459" spans="55:63" ht="15.75" customHeight="1" x14ac:dyDescent="0.25">
      <c r="BC459" s="68"/>
      <c r="BD459" s="68"/>
      <c r="BE459" s="68"/>
      <c r="BF459" s="68"/>
      <c r="BG459" s="68"/>
      <c r="BH459" s="68"/>
      <c r="BI459" s="68"/>
      <c r="BJ459" s="68"/>
      <c r="BK459" s="68"/>
    </row>
    <row r="460" spans="55:63" ht="15.75" customHeight="1" x14ac:dyDescent="0.25">
      <c r="BC460" s="68"/>
      <c r="BD460" s="68"/>
      <c r="BE460" s="68"/>
      <c r="BF460" s="68"/>
      <c r="BG460" s="68"/>
      <c r="BH460" s="68"/>
      <c r="BI460" s="68"/>
      <c r="BJ460" s="68"/>
      <c r="BK460" s="68"/>
    </row>
    <row r="461" spans="55:63" ht="15.75" customHeight="1" x14ac:dyDescent="0.25">
      <c r="BC461" s="68"/>
      <c r="BD461" s="68"/>
      <c r="BE461" s="68"/>
      <c r="BF461" s="68"/>
      <c r="BG461" s="68"/>
      <c r="BH461" s="68"/>
      <c r="BI461" s="68"/>
      <c r="BJ461" s="68"/>
      <c r="BK461" s="68"/>
    </row>
    <row r="462" spans="55:63" ht="15.75" customHeight="1" x14ac:dyDescent="0.25">
      <c r="BC462" s="68"/>
      <c r="BD462" s="68"/>
      <c r="BE462" s="68"/>
      <c r="BF462" s="68"/>
      <c r="BG462" s="68"/>
      <c r="BH462" s="68"/>
      <c r="BI462" s="68"/>
      <c r="BJ462" s="68"/>
      <c r="BK462" s="68"/>
    </row>
    <row r="463" spans="55:63" ht="15.75" customHeight="1" x14ac:dyDescent="0.25">
      <c r="BC463" s="68"/>
      <c r="BD463" s="68"/>
      <c r="BE463" s="68"/>
      <c r="BF463" s="68"/>
      <c r="BG463" s="68"/>
      <c r="BH463" s="68"/>
      <c r="BI463" s="68"/>
      <c r="BJ463" s="68"/>
      <c r="BK463" s="68"/>
    </row>
    <row r="464" spans="55:63" ht="15.75" customHeight="1" x14ac:dyDescent="0.25">
      <c r="BC464" s="68"/>
      <c r="BD464" s="68"/>
      <c r="BE464" s="68"/>
      <c r="BF464" s="68"/>
      <c r="BG464" s="68"/>
      <c r="BH464" s="68"/>
      <c r="BI464" s="68"/>
      <c r="BJ464" s="68"/>
      <c r="BK464" s="68"/>
    </row>
    <row r="465" spans="55:63" ht="15.75" customHeight="1" x14ac:dyDescent="0.25">
      <c r="BC465" s="68"/>
      <c r="BD465" s="68"/>
      <c r="BE465" s="68"/>
      <c r="BF465" s="68"/>
      <c r="BG465" s="68"/>
      <c r="BH465" s="68"/>
      <c r="BI465" s="68"/>
      <c r="BJ465" s="68"/>
      <c r="BK465" s="68"/>
    </row>
    <row r="466" spans="55:63" ht="15.75" customHeight="1" x14ac:dyDescent="0.25">
      <c r="BC466" s="68"/>
      <c r="BD466" s="68"/>
      <c r="BE466" s="68"/>
      <c r="BF466" s="68"/>
      <c r="BG466" s="68"/>
      <c r="BH466" s="68"/>
      <c r="BI466" s="68"/>
      <c r="BJ466" s="68"/>
      <c r="BK466" s="68"/>
    </row>
    <row r="467" spans="55:63" ht="15.75" customHeight="1" x14ac:dyDescent="0.25">
      <c r="BC467" s="68"/>
      <c r="BD467" s="68"/>
      <c r="BE467" s="68"/>
      <c r="BF467" s="68"/>
      <c r="BG467" s="68"/>
      <c r="BH467" s="68"/>
      <c r="BI467" s="68"/>
      <c r="BJ467" s="68"/>
      <c r="BK467" s="68"/>
    </row>
    <row r="468" spans="55:63" ht="15.75" customHeight="1" x14ac:dyDescent="0.25">
      <c r="BC468" s="68"/>
      <c r="BD468" s="68"/>
      <c r="BE468" s="68"/>
      <c r="BF468" s="68"/>
      <c r="BG468" s="68"/>
      <c r="BH468" s="68"/>
      <c r="BI468" s="68"/>
      <c r="BJ468" s="68"/>
      <c r="BK468" s="68"/>
    </row>
    <row r="469" spans="55:63" ht="15.75" customHeight="1" x14ac:dyDescent="0.25">
      <c r="BC469" s="68"/>
      <c r="BD469" s="68"/>
      <c r="BE469" s="68"/>
      <c r="BF469" s="68"/>
      <c r="BG469" s="68"/>
      <c r="BH469" s="68"/>
      <c r="BI469" s="68"/>
      <c r="BJ469" s="68"/>
      <c r="BK469" s="68"/>
    </row>
    <row r="470" spans="55:63" ht="15.75" customHeight="1" x14ac:dyDescent="0.25">
      <c r="BC470" s="68"/>
      <c r="BD470" s="68"/>
      <c r="BE470" s="68"/>
      <c r="BF470" s="68"/>
      <c r="BG470" s="68"/>
      <c r="BH470" s="68"/>
      <c r="BI470" s="68"/>
      <c r="BJ470" s="68"/>
      <c r="BK470" s="68"/>
    </row>
    <row r="471" spans="55:63" ht="15.75" customHeight="1" x14ac:dyDescent="0.25">
      <c r="BC471" s="68"/>
      <c r="BD471" s="68"/>
      <c r="BE471" s="68"/>
      <c r="BF471" s="68"/>
      <c r="BG471" s="68"/>
      <c r="BH471" s="68"/>
      <c r="BI471" s="68"/>
      <c r="BJ471" s="68"/>
      <c r="BK471" s="68"/>
    </row>
    <row r="472" spans="55:63" ht="15.75" customHeight="1" x14ac:dyDescent="0.25">
      <c r="BC472" s="68"/>
      <c r="BD472" s="68"/>
      <c r="BE472" s="68"/>
      <c r="BF472" s="68"/>
      <c r="BG472" s="68"/>
      <c r="BH472" s="68"/>
      <c r="BI472" s="68"/>
      <c r="BJ472" s="68"/>
      <c r="BK472" s="68"/>
    </row>
    <row r="473" spans="55:63" ht="15.75" customHeight="1" x14ac:dyDescent="0.25">
      <c r="BC473" s="68"/>
      <c r="BD473" s="68"/>
      <c r="BE473" s="68"/>
      <c r="BF473" s="68"/>
      <c r="BG473" s="68"/>
      <c r="BH473" s="68"/>
      <c r="BI473" s="68"/>
      <c r="BJ473" s="68"/>
      <c r="BK473" s="68"/>
    </row>
    <row r="474" spans="55:63" ht="15.75" customHeight="1" x14ac:dyDescent="0.25">
      <c r="BC474" s="68"/>
      <c r="BD474" s="68"/>
      <c r="BE474" s="68"/>
      <c r="BF474" s="68"/>
      <c r="BG474" s="68"/>
      <c r="BH474" s="68"/>
      <c r="BI474" s="68"/>
      <c r="BJ474" s="68"/>
      <c r="BK474" s="68"/>
    </row>
    <row r="475" spans="55:63" ht="15.75" customHeight="1" x14ac:dyDescent="0.25">
      <c r="BC475" s="68"/>
      <c r="BD475" s="68"/>
      <c r="BE475" s="68"/>
      <c r="BF475" s="68"/>
      <c r="BG475" s="68"/>
      <c r="BH475" s="68"/>
      <c r="BI475" s="68"/>
      <c r="BJ475" s="68"/>
      <c r="BK475" s="68"/>
    </row>
    <row r="476" spans="55:63" ht="15.75" customHeight="1" x14ac:dyDescent="0.25">
      <c r="BC476" s="68"/>
      <c r="BD476" s="68"/>
      <c r="BE476" s="68"/>
      <c r="BF476" s="68"/>
      <c r="BG476" s="68"/>
      <c r="BH476" s="68"/>
      <c r="BI476" s="68"/>
      <c r="BJ476" s="68"/>
      <c r="BK476" s="68"/>
    </row>
    <row r="477" spans="55:63" ht="15.75" customHeight="1" x14ac:dyDescent="0.25">
      <c r="BC477" s="68"/>
      <c r="BD477" s="68"/>
      <c r="BE477" s="68"/>
      <c r="BF477" s="68"/>
      <c r="BG477" s="68"/>
      <c r="BH477" s="68"/>
      <c r="BI477" s="68"/>
      <c r="BJ477" s="68"/>
      <c r="BK477" s="68"/>
    </row>
    <row r="478" spans="55:63" ht="15.75" customHeight="1" x14ac:dyDescent="0.25">
      <c r="BC478" s="68"/>
      <c r="BD478" s="68"/>
      <c r="BE478" s="68"/>
      <c r="BF478" s="68"/>
      <c r="BG478" s="68"/>
      <c r="BH478" s="68"/>
      <c r="BI478" s="68"/>
      <c r="BJ478" s="68"/>
      <c r="BK478" s="68"/>
    </row>
    <row r="479" spans="55:63" ht="15.75" customHeight="1" x14ac:dyDescent="0.25">
      <c r="BC479" s="68"/>
      <c r="BD479" s="68"/>
      <c r="BE479" s="68"/>
      <c r="BF479" s="68"/>
      <c r="BG479" s="68"/>
      <c r="BH479" s="68"/>
      <c r="BI479" s="68"/>
      <c r="BJ479" s="68"/>
      <c r="BK479" s="68"/>
    </row>
    <row r="480" spans="55:63" ht="15.75" customHeight="1" x14ac:dyDescent="0.25">
      <c r="BC480" s="68"/>
      <c r="BD480" s="68"/>
      <c r="BE480" s="68"/>
      <c r="BF480" s="68"/>
      <c r="BG480" s="68"/>
      <c r="BH480" s="68"/>
      <c r="BI480" s="68"/>
      <c r="BJ480" s="68"/>
      <c r="BK480" s="68"/>
    </row>
    <row r="481" spans="55:63" ht="15.75" customHeight="1" x14ac:dyDescent="0.25">
      <c r="BC481" s="68"/>
      <c r="BD481" s="68"/>
      <c r="BE481" s="68"/>
      <c r="BF481" s="68"/>
      <c r="BG481" s="68"/>
      <c r="BH481" s="68"/>
      <c r="BI481" s="68"/>
      <c r="BJ481" s="68"/>
      <c r="BK481" s="68"/>
    </row>
    <row r="482" spans="55:63" ht="15.75" customHeight="1" x14ac:dyDescent="0.25">
      <c r="BC482" s="68"/>
      <c r="BD482" s="68"/>
      <c r="BE482" s="68"/>
      <c r="BF482" s="68"/>
      <c r="BG482" s="68"/>
      <c r="BH482" s="68"/>
      <c r="BI482" s="68"/>
      <c r="BJ482" s="68"/>
      <c r="BK482" s="68"/>
    </row>
    <row r="483" spans="55:63" ht="15.75" customHeight="1" x14ac:dyDescent="0.25">
      <c r="BC483" s="68"/>
      <c r="BD483" s="68"/>
      <c r="BE483" s="68"/>
      <c r="BF483" s="68"/>
      <c r="BG483" s="68"/>
      <c r="BH483" s="68"/>
      <c r="BI483" s="68"/>
      <c r="BJ483" s="68"/>
      <c r="BK483" s="68"/>
    </row>
    <row r="484" spans="55:63" ht="15.75" customHeight="1" x14ac:dyDescent="0.25">
      <c r="BC484" s="68"/>
      <c r="BD484" s="68"/>
      <c r="BE484" s="68"/>
      <c r="BF484" s="68"/>
      <c r="BG484" s="68"/>
      <c r="BH484" s="68"/>
      <c r="BI484" s="68"/>
      <c r="BJ484" s="68"/>
      <c r="BK484" s="68"/>
    </row>
    <row r="485" spans="55:63" ht="15.75" customHeight="1" x14ac:dyDescent="0.25">
      <c r="BC485" s="68"/>
      <c r="BD485" s="68"/>
      <c r="BE485" s="68"/>
      <c r="BF485" s="68"/>
      <c r="BG485" s="68"/>
      <c r="BH485" s="68"/>
      <c r="BI485" s="68"/>
      <c r="BJ485" s="68"/>
      <c r="BK485" s="68"/>
    </row>
    <row r="486" spans="55:63" ht="15.75" customHeight="1" x14ac:dyDescent="0.25">
      <c r="BC486" s="68"/>
      <c r="BD486" s="68"/>
      <c r="BE486" s="68"/>
      <c r="BF486" s="68"/>
      <c r="BG486" s="68"/>
      <c r="BH486" s="68"/>
      <c r="BI486" s="68"/>
      <c r="BJ486" s="68"/>
      <c r="BK486" s="68"/>
    </row>
    <row r="487" spans="55:63" ht="15.75" customHeight="1" x14ac:dyDescent="0.25">
      <c r="BC487" s="68"/>
      <c r="BD487" s="68"/>
      <c r="BE487" s="68"/>
      <c r="BF487" s="68"/>
      <c r="BG487" s="68"/>
      <c r="BH487" s="68"/>
      <c r="BI487" s="68"/>
      <c r="BJ487" s="68"/>
      <c r="BK487" s="68"/>
    </row>
    <row r="488" spans="55:63" ht="15.75" customHeight="1" x14ac:dyDescent="0.25">
      <c r="BC488" s="68"/>
      <c r="BD488" s="68"/>
      <c r="BE488" s="68"/>
      <c r="BF488" s="68"/>
      <c r="BG488" s="68"/>
      <c r="BH488" s="68"/>
      <c r="BI488" s="68"/>
      <c r="BJ488" s="68"/>
      <c r="BK488" s="68"/>
    </row>
    <row r="489" spans="55:63" ht="15.75" customHeight="1" x14ac:dyDescent="0.25">
      <c r="BC489" s="68"/>
      <c r="BD489" s="68"/>
      <c r="BE489" s="68"/>
      <c r="BF489" s="68"/>
      <c r="BG489" s="68"/>
      <c r="BH489" s="68"/>
      <c r="BI489" s="68"/>
      <c r="BJ489" s="68"/>
      <c r="BK489" s="68"/>
    </row>
    <row r="490" spans="55:63" ht="15.75" customHeight="1" x14ac:dyDescent="0.25">
      <c r="BC490" s="68"/>
      <c r="BD490" s="68"/>
      <c r="BE490" s="68"/>
      <c r="BF490" s="68"/>
      <c r="BG490" s="68"/>
      <c r="BH490" s="68"/>
      <c r="BI490" s="68"/>
      <c r="BJ490" s="68"/>
      <c r="BK490" s="68"/>
    </row>
    <row r="491" spans="55:63" ht="15.75" customHeight="1" x14ac:dyDescent="0.25">
      <c r="BC491" s="68"/>
      <c r="BD491" s="68"/>
      <c r="BE491" s="68"/>
      <c r="BF491" s="68"/>
      <c r="BG491" s="68"/>
      <c r="BH491" s="68"/>
      <c r="BI491" s="68"/>
      <c r="BJ491" s="68"/>
      <c r="BK491" s="68"/>
    </row>
    <row r="492" spans="55:63" ht="15.75" customHeight="1" x14ac:dyDescent="0.25">
      <c r="BC492" s="68"/>
      <c r="BD492" s="68"/>
      <c r="BE492" s="68"/>
      <c r="BF492" s="68"/>
      <c r="BG492" s="68"/>
      <c r="BH492" s="68"/>
      <c r="BI492" s="68"/>
      <c r="BJ492" s="68"/>
      <c r="BK492" s="68"/>
    </row>
    <row r="493" spans="55:63" ht="15.75" customHeight="1" x14ac:dyDescent="0.25">
      <c r="BC493" s="68"/>
      <c r="BD493" s="68"/>
      <c r="BE493" s="68"/>
      <c r="BF493" s="68"/>
      <c r="BG493" s="68"/>
      <c r="BH493" s="68"/>
      <c r="BI493" s="68"/>
      <c r="BJ493" s="68"/>
      <c r="BK493" s="68"/>
    </row>
    <row r="494" spans="55:63" ht="15.75" customHeight="1" x14ac:dyDescent="0.25">
      <c r="BC494" s="68"/>
      <c r="BD494" s="68"/>
      <c r="BE494" s="68"/>
      <c r="BF494" s="68"/>
      <c r="BG494" s="68"/>
      <c r="BH494" s="68"/>
      <c r="BI494" s="68"/>
      <c r="BJ494" s="68"/>
      <c r="BK494" s="68"/>
    </row>
    <row r="495" spans="55:63" ht="15.75" customHeight="1" x14ac:dyDescent="0.25">
      <c r="BC495" s="68"/>
      <c r="BD495" s="68"/>
      <c r="BE495" s="68"/>
      <c r="BF495" s="68"/>
      <c r="BG495" s="68"/>
      <c r="BH495" s="68"/>
      <c r="BI495" s="68"/>
      <c r="BJ495" s="68"/>
      <c r="BK495" s="68"/>
    </row>
    <row r="496" spans="55:63" ht="15.75" customHeight="1" x14ac:dyDescent="0.25">
      <c r="BC496" s="68"/>
      <c r="BD496" s="68"/>
      <c r="BE496" s="68"/>
      <c r="BF496" s="68"/>
      <c r="BG496" s="68"/>
      <c r="BH496" s="68"/>
      <c r="BI496" s="68"/>
      <c r="BJ496" s="68"/>
      <c r="BK496" s="68"/>
    </row>
    <row r="497" spans="55:63" ht="15.75" customHeight="1" x14ac:dyDescent="0.25">
      <c r="BC497" s="68"/>
      <c r="BD497" s="68"/>
      <c r="BE497" s="68"/>
      <c r="BF497" s="68"/>
      <c r="BG497" s="68"/>
      <c r="BH497" s="68"/>
      <c r="BI497" s="68"/>
      <c r="BJ497" s="68"/>
      <c r="BK497" s="68"/>
    </row>
    <row r="498" spans="55:63" ht="15.75" customHeight="1" x14ac:dyDescent="0.25">
      <c r="BC498" s="68"/>
      <c r="BD498" s="68"/>
      <c r="BE498" s="68"/>
      <c r="BF498" s="68"/>
      <c r="BG498" s="68"/>
      <c r="BH498" s="68"/>
      <c r="BI498" s="68"/>
      <c r="BJ498" s="68"/>
      <c r="BK498" s="68"/>
    </row>
    <row r="499" spans="55:63" ht="15.75" customHeight="1" x14ac:dyDescent="0.25">
      <c r="BC499" s="68"/>
      <c r="BD499" s="68"/>
      <c r="BE499" s="68"/>
      <c r="BF499" s="68"/>
      <c r="BG499" s="68"/>
      <c r="BH499" s="68"/>
      <c r="BI499" s="68"/>
      <c r="BJ499" s="68"/>
      <c r="BK499" s="68"/>
    </row>
    <row r="500" spans="55:63" ht="15.75" customHeight="1" x14ac:dyDescent="0.25">
      <c r="BC500" s="68"/>
      <c r="BD500" s="68"/>
      <c r="BE500" s="68"/>
      <c r="BF500" s="68"/>
      <c r="BG500" s="68"/>
      <c r="BH500" s="68"/>
      <c r="BI500" s="68"/>
      <c r="BJ500" s="68"/>
      <c r="BK500" s="68"/>
    </row>
    <row r="501" spans="55:63" ht="15.75" customHeight="1" x14ac:dyDescent="0.25">
      <c r="BC501" s="68"/>
      <c r="BD501" s="68"/>
      <c r="BE501" s="68"/>
      <c r="BF501" s="68"/>
      <c r="BG501" s="68"/>
      <c r="BH501" s="68"/>
      <c r="BI501" s="68"/>
      <c r="BJ501" s="68"/>
      <c r="BK501" s="68"/>
    </row>
    <row r="502" spans="55:63" ht="15.75" customHeight="1" x14ac:dyDescent="0.25">
      <c r="BC502" s="68"/>
      <c r="BD502" s="68"/>
      <c r="BE502" s="68"/>
      <c r="BF502" s="68"/>
      <c r="BG502" s="68"/>
      <c r="BH502" s="68"/>
      <c r="BI502" s="68"/>
      <c r="BJ502" s="68"/>
      <c r="BK502" s="68"/>
    </row>
    <row r="503" spans="55:63" ht="15.75" customHeight="1" x14ac:dyDescent="0.25">
      <c r="BC503" s="68"/>
      <c r="BD503" s="68"/>
      <c r="BE503" s="68"/>
      <c r="BF503" s="68"/>
      <c r="BG503" s="68"/>
      <c r="BH503" s="68"/>
      <c r="BI503" s="68"/>
      <c r="BJ503" s="68"/>
      <c r="BK503" s="68"/>
    </row>
    <row r="504" spans="55:63" ht="15.75" customHeight="1" x14ac:dyDescent="0.25">
      <c r="BC504" s="68"/>
      <c r="BD504" s="68"/>
      <c r="BE504" s="68"/>
      <c r="BF504" s="68"/>
      <c r="BG504" s="68"/>
      <c r="BH504" s="68"/>
      <c r="BI504" s="68"/>
      <c r="BJ504" s="68"/>
      <c r="BK504" s="68"/>
    </row>
    <row r="505" spans="55:63" ht="15.75" customHeight="1" x14ac:dyDescent="0.25">
      <c r="BC505" s="68"/>
      <c r="BD505" s="68"/>
      <c r="BE505" s="68"/>
      <c r="BF505" s="68"/>
      <c r="BG505" s="68"/>
      <c r="BH505" s="68"/>
      <c r="BI505" s="68"/>
      <c r="BJ505" s="68"/>
      <c r="BK505" s="68"/>
    </row>
    <row r="506" spans="55:63" ht="15.75" customHeight="1" x14ac:dyDescent="0.25">
      <c r="BC506" s="68"/>
      <c r="BD506" s="68"/>
      <c r="BE506" s="68"/>
      <c r="BF506" s="68"/>
      <c r="BG506" s="68"/>
      <c r="BH506" s="68"/>
      <c r="BI506" s="68"/>
      <c r="BJ506" s="68"/>
      <c r="BK506" s="68"/>
    </row>
    <row r="507" spans="55:63" ht="15.75" customHeight="1" x14ac:dyDescent="0.25">
      <c r="BC507" s="68"/>
      <c r="BD507" s="68"/>
      <c r="BE507" s="68"/>
      <c r="BF507" s="68"/>
      <c r="BG507" s="68"/>
      <c r="BH507" s="68"/>
      <c r="BI507" s="68"/>
      <c r="BJ507" s="68"/>
      <c r="BK507" s="68"/>
    </row>
    <row r="508" spans="55:63" ht="15.75" customHeight="1" x14ac:dyDescent="0.25">
      <c r="BC508" s="68"/>
      <c r="BD508" s="68"/>
      <c r="BE508" s="68"/>
      <c r="BF508" s="68"/>
      <c r="BG508" s="68"/>
      <c r="BH508" s="68"/>
      <c r="BI508" s="68"/>
      <c r="BJ508" s="68"/>
      <c r="BK508" s="68"/>
    </row>
    <row r="509" spans="55:63" ht="15.75" customHeight="1" x14ac:dyDescent="0.25">
      <c r="BC509" s="68"/>
      <c r="BD509" s="68"/>
      <c r="BE509" s="68"/>
      <c r="BF509" s="68"/>
      <c r="BG509" s="68"/>
      <c r="BH509" s="68"/>
      <c r="BI509" s="68"/>
      <c r="BJ509" s="68"/>
      <c r="BK509" s="68"/>
    </row>
    <row r="510" spans="55:63" ht="15.75" customHeight="1" x14ac:dyDescent="0.25">
      <c r="BC510" s="68"/>
      <c r="BD510" s="68"/>
      <c r="BE510" s="68"/>
      <c r="BF510" s="68"/>
      <c r="BG510" s="68"/>
      <c r="BH510" s="68"/>
      <c r="BI510" s="68"/>
      <c r="BJ510" s="68"/>
      <c r="BK510" s="68"/>
    </row>
    <row r="511" spans="55:63" ht="15.75" customHeight="1" x14ac:dyDescent="0.25">
      <c r="BC511" s="68"/>
      <c r="BD511" s="68"/>
      <c r="BE511" s="68"/>
      <c r="BF511" s="68"/>
      <c r="BG511" s="68"/>
      <c r="BH511" s="68"/>
      <c r="BI511" s="68"/>
      <c r="BJ511" s="68"/>
      <c r="BK511" s="68"/>
    </row>
    <row r="512" spans="55:63" ht="15.75" customHeight="1" x14ac:dyDescent="0.25">
      <c r="BC512" s="68"/>
      <c r="BD512" s="68"/>
      <c r="BE512" s="68"/>
      <c r="BF512" s="68"/>
      <c r="BG512" s="68"/>
      <c r="BH512" s="68"/>
      <c r="BI512" s="68"/>
      <c r="BJ512" s="68"/>
      <c r="BK512" s="68"/>
    </row>
    <row r="513" spans="55:63" ht="15.75" customHeight="1" x14ac:dyDescent="0.25">
      <c r="BC513" s="68"/>
      <c r="BD513" s="68"/>
      <c r="BE513" s="68"/>
      <c r="BF513" s="68"/>
      <c r="BG513" s="68"/>
      <c r="BH513" s="68"/>
      <c r="BI513" s="68"/>
      <c r="BJ513" s="68"/>
      <c r="BK513" s="68"/>
    </row>
    <row r="514" spans="55:63" ht="15.75" customHeight="1" x14ac:dyDescent="0.25">
      <c r="BC514" s="68"/>
      <c r="BD514" s="68"/>
      <c r="BE514" s="68"/>
      <c r="BF514" s="68"/>
      <c r="BG514" s="68"/>
      <c r="BH514" s="68"/>
      <c r="BI514" s="68"/>
      <c r="BJ514" s="68"/>
      <c r="BK514" s="68"/>
    </row>
    <row r="515" spans="55:63" ht="15.75" customHeight="1" x14ac:dyDescent="0.25">
      <c r="BC515" s="68"/>
      <c r="BD515" s="68"/>
      <c r="BE515" s="68"/>
      <c r="BF515" s="68"/>
      <c r="BG515" s="68"/>
      <c r="BH515" s="68"/>
      <c r="BI515" s="68"/>
      <c r="BJ515" s="68"/>
      <c r="BK515" s="68"/>
    </row>
    <row r="516" spans="55:63" ht="15.75" customHeight="1" x14ac:dyDescent="0.25">
      <c r="BC516" s="68"/>
      <c r="BD516" s="68"/>
      <c r="BE516" s="68"/>
      <c r="BF516" s="68"/>
      <c r="BG516" s="68"/>
      <c r="BH516" s="68"/>
      <c r="BI516" s="68"/>
      <c r="BJ516" s="68"/>
      <c r="BK516" s="68"/>
    </row>
    <row r="517" spans="55:63" ht="15.75" customHeight="1" x14ac:dyDescent="0.25">
      <c r="BC517" s="68"/>
      <c r="BD517" s="68"/>
      <c r="BE517" s="68"/>
      <c r="BF517" s="68"/>
      <c r="BG517" s="68"/>
      <c r="BH517" s="68"/>
      <c r="BI517" s="68"/>
      <c r="BJ517" s="68"/>
      <c r="BK517" s="68"/>
    </row>
    <row r="518" spans="55:63" ht="15.75" customHeight="1" x14ac:dyDescent="0.25">
      <c r="BC518" s="68"/>
      <c r="BD518" s="68"/>
      <c r="BE518" s="68"/>
      <c r="BF518" s="68"/>
      <c r="BG518" s="68"/>
      <c r="BH518" s="68"/>
      <c r="BI518" s="68"/>
      <c r="BJ518" s="68"/>
      <c r="BK518" s="68"/>
    </row>
    <row r="519" spans="55:63" ht="15.75" customHeight="1" x14ac:dyDescent="0.25">
      <c r="BC519" s="68"/>
      <c r="BD519" s="68"/>
      <c r="BE519" s="68"/>
      <c r="BF519" s="68"/>
      <c r="BG519" s="68"/>
      <c r="BH519" s="68"/>
      <c r="BI519" s="68"/>
      <c r="BJ519" s="68"/>
      <c r="BK519" s="68"/>
    </row>
    <row r="520" spans="55:63" ht="15.75" customHeight="1" x14ac:dyDescent="0.25">
      <c r="BC520" s="68"/>
      <c r="BD520" s="68"/>
      <c r="BE520" s="68"/>
      <c r="BF520" s="68"/>
      <c r="BG520" s="68"/>
      <c r="BH520" s="68"/>
      <c r="BI520" s="68"/>
      <c r="BJ520" s="68"/>
      <c r="BK520" s="68"/>
    </row>
    <row r="521" spans="55:63" ht="15.75" customHeight="1" x14ac:dyDescent="0.25">
      <c r="BC521" s="68"/>
      <c r="BD521" s="68"/>
      <c r="BE521" s="68"/>
      <c r="BF521" s="68"/>
      <c r="BG521" s="68"/>
      <c r="BH521" s="68"/>
      <c r="BI521" s="68"/>
      <c r="BJ521" s="68"/>
      <c r="BK521" s="68"/>
    </row>
    <row r="522" spans="55:63" ht="15.75" customHeight="1" x14ac:dyDescent="0.25">
      <c r="BC522" s="68"/>
      <c r="BD522" s="68"/>
      <c r="BE522" s="68"/>
      <c r="BF522" s="68"/>
      <c r="BG522" s="68"/>
      <c r="BH522" s="68"/>
      <c r="BI522" s="68"/>
      <c r="BJ522" s="68"/>
      <c r="BK522" s="68"/>
    </row>
    <row r="523" spans="55:63" ht="15.75" customHeight="1" x14ac:dyDescent="0.25">
      <c r="BC523" s="68"/>
      <c r="BD523" s="68"/>
      <c r="BE523" s="68"/>
      <c r="BF523" s="68"/>
      <c r="BG523" s="68"/>
      <c r="BH523" s="68"/>
      <c r="BI523" s="68"/>
      <c r="BJ523" s="68"/>
      <c r="BK523" s="68"/>
    </row>
    <row r="524" spans="55:63" ht="15.75" customHeight="1" x14ac:dyDescent="0.25">
      <c r="BC524" s="68"/>
      <c r="BD524" s="68"/>
      <c r="BE524" s="68"/>
      <c r="BF524" s="68"/>
      <c r="BG524" s="68"/>
      <c r="BH524" s="68"/>
      <c r="BI524" s="68"/>
      <c r="BJ524" s="68"/>
      <c r="BK524" s="68"/>
    </row>
    <row r="525" spans="55:63" ht="15.75" customHeight="1" x14ac:dyDescent="0.25">
      <c r="BC525" s="68"/>
      <c r="BD525" s="68"/>
      <c r="BE525" s="68"/>
      <c r="BF525" s="68"/>
      <c r="BG525" s="68"/>
      <c r="BH525" s="68"/>
      <c r="BI525" s="68"/>
      <c r="BJ525" s="68"/>
      <c r="BK525" s="68"/>
    </row>
    <row r="526" spans="55:63" ht="15.75" customHeight="1" x14ac:dyDescent="0.25">
      <c r="BC526" s="68"/>
      <c r="BD526" s="68"/>
      <c r="BE526" s="68"/>
      <c r="BF526" s="68"/>
      <c r="BG526" s="68"/>
      <c r="BH526" s="68"/>
      <c r="BI526" s="68"/>
      <c r="BJ526" s="68"/>
      <c r="BK526" s="68"/>
    </row>
    <row r="527" spans="55:63" ht="15.75" customHeight="1" x14ac:dyDescent="0.25">
      <c r="BC527" s="68"/>
      <c r="BD527" s="68"/>
      <c r="BE527" s="68"/>
      <c r="BF527" s="68"/>
      <c r="BG527" s="68"/>
      <c r="BH527" s="68"/>
      <c r="BI527" s="68"/>
      <c r="BJ527" s="68"/>
      <c r="BK527" s="68"/>
    </row>
    <row r="528" spans="55:63" ht="15.75" customHeight="1" x14ac:dyDescent="0.25">
      <c r="BC528" s="68"/>
      <c r="BD528" s="68"/>
      <c r="BE528" s="68"/>
      <c r="BF528" s="68"/>
      <c r="BG528" s="68"/>
      <c r="BH528" s="68"/>
      <c r="BI528" s="68"/>
      <c r="BJ528" s="68"/>
      <c r="BK528" s="68"/>
    </row>
    <row r="529" spans="55:63" ht="15.75" customHeight="1" x14ac:dyDescent="0.25">
      <c r="BC529" s="68"/>
      <c r="BD529" s="68"/>
      <c r="BE529" s="68"/>
      <c r="BF529" s="68"/>
      <c r="BG529" s="68"/>
      <c r="BH529" s="68"/>
      <c r="BI529" s="68"/>
      <c r="BJ529" s="68"/>
      <c r="BK529" s="68"/>
    </row>
    <row r="530" spans="55:63" ht="15.75" customHeight="1" x14ac:dyDescent="0.25">
      <c r="BC530" s="68"/>
      <c r="BD530" s="68"/>
      <c r="BE530" s="68"/>
      <c r="BF530" s="68"/>
      <c r="BG530" s="68"/>
      <c r="BH530" s="68"/>
      <c r="BI530" s="68"/>
      <c r="BJ530" s="68"/>
      <c r="BK530" s="68"/>
    </row>
    <row r="531" spans="55:63" ht="15.75" customHeight="1" x14ac:dyDescent="0.25">
      <c r="BC531" s="68"/>
      <c r="BD531" s="68"/>
      <c r="BE531" s="68"/>
      <c r="BF531" s="68"/>
      <c r="BG531" s="68"/>
      <c r="BH531" s="68"/>
      <c r="BI531" s="68"/>
      <c r="BJ531" s="68"/>
      <c r="BK531" s="68"/>
    </row>
    <row r="532" spans="55:63" ht="15.75" customHeight="1" x14ac:dyDescent="0.25">
      <c r="BC532" s="68"/>
      <c r="BD532" s="68"/>
      <c r="BE532" s="68"/>
      <c r="BF532" s="68"/>
      <c r="BG532" s="68"/>
      <c r="BH532" s="68"/>
      <c r="BI532" s="68"/>
      <c r="BJ532" s="68"/>
      <c r="BK532" s="68"/>
    </row>
    <row r="533" spans="55:63" ht="15.75" customHeight="1" x14ac:dyDescent="0.25">
      <c r="BC533" s="68"/>
      <c r="BD533" s="68"/>
      <c r="BE533" s="68"/>
      <c r="BF533" s="68"/>
      <c r="BG533" s="68"/>
      <c r="BH533" s="68"/>
      <c r="BI533" s="68"/>
      <c r="BJ533" s="68"/>
      <c r="BK533" s="68"/>
    </row>
    <row r="534" spans="55:63" ht="15.75" customHeight="1" x14ac:dyDescent="0.25">
      <c r="BC534" s="68"/>
      <c r="BD534" s="68"/>
      <c r="BE534" s="68"/>
      <c r="BF534" s="68"/>
      <c r="BG534" s="68"/>
      <c r="BH534" s="68"/>
      <c r="BI534" s="68"/>
      <c r="BJ534" s="68"/>
      <c r="BK534" s="68"/>
    </row>
    <row r="535" spans="55:63" ht="15.75" customHeight="1" x14ac:dyDescent="0.25">
      <c r="BC535" s="68"/>
      <c r="BD535" s="68"/>
      <c r="BE535" s="68"/>
      <c r="BF535" s="68"/>
      <c r="BG535" s="68"/>
      <c r="BH535" s="68"/>
      <c r="BI535" s="68"/>
      <c r="BJ535" s="68"/>
      <c r="BK535" s="68"/>
    </row>
    <row r="536" spans="55:63" ht="15.75" customHeight="1" x14ac:dyDescent="0.25">
      <c r="BC536" s="68"/>
      <c r="BD536" s="68"/>
      <c r="BE536" s="68"/>
      <c r="BF536" s="68"/>
      <c r="BG536" s="68"/>
      <c r="BH536" s="68"/>
      <c r="BI536" s="68"/>
      <c r="BJ536" s="68"/>
      <c r="BK536" s="68"/>
    </row>
    <row r="537" spans="55:63" ht="15.75" customHeight="1" x14ac:dyDescent="0.25">
      <c r="BC537" s="68"/>
      <c r="BD537" s="68"/>
      <c r="BE537" s="68"/>
      <c r="BF537" s="68"/>
      <c r="BG537" s="68"/>
      <c r="BH537" s="68"/>
      <c r="BI537" s="68"/>
      <c r="BJ537" s="68"/>
      <c r="BK537" s="68"/>
    </row>
    <row r="538" spans="55:63" ht="15.75" customHeight="1" x14ac:dyDescent="0.25">
      <c r="BC538" s="68"/>
      <c r="BD538" s="68"/>
      <c r="BE538" s="68"/>
      <c r="BF538" s="68"/>
      <c r="BG538" s="68"/>
      <c r="BH538" s="68"/>
      <c r="BI538" s="68"/>
      <c r="BJ538" s="68"/>
      <c r="BK538" s="68"/>
    </row>
    <row r="539" spans="55:63" ht="15.75" customHeight="1" x14ac:dyDescent="0.25">
      <c r="BC539" s="68"/>
      <c r="BD539" s="68"/>
      <c r="BE539" s="68"/>
      <c r="BF539" s="68"/>
      <c r="BG539" s="68"/>
      <c r="BH539" s="68"/>
      <c r="BI539" s="68"/>
      <c r="BJ539" s="68"/>
      <c r="BK539" s="68"/>
    </row>
    <row r="540" spans="55:63" ht="15.75" customHeight="1" x14ac:dyDescent="0.25">
      <c r="BC540" s="68"/>
      <c r="BD540" s="68"/>
      <c r="BE540" s="68"/>
      <c r="BF540" s="68"/>
      <c r="BG540" s="68"/>
      <c r="BH540" s="68"/>
      <c r="BI540" s="68"/>
      <c r="BJ540" s="68"/>
      <c r="BK540" s="68"/>
    </row>
    <row r="541" spans="55:63" ht="15.75" customHeight="1" x14ac:dyDescent="0.25">
      <c r="BC541" s="68"/>
      <c r="BD541" s="68"/>
      <c r="BE541" s="68"/>
      <c r="BF541" s="68"/>
      <c r="BG541" s="68"/>
      <c r="BH541" s="68"/>
      <c r="BI541" s="68"/>
      <c r="BJ541" s="68"/>
      <c r="BK541" s="68"/>
    </row>
    <row r="542" spans="55:63" ht="15.75" customHeight="1" x14ac:dyDescent="0.25">
      <c r="BC542" s="68"/>
      <c r="BD542" s="68"/>
      <c r="BE542" s="68"/>
      <c r="BF542" s="68"/>
      <c r="BG542" s="68"/>
      <c r="BH542" s="68"/>
      <c r="BI542" s="68"/>
      <c r="BJ542" s="68"/>
      <c r="BK542" s="68"/>
    </row>
    <row r="543" spans="55:63" ht="15.75" customHeight="1" x14ac:dyDescent="0.25">
      <c r="BC543" s="68"/>
      <c r="BD543" s="68"/>
      <c r="BE543" s="68"/>
      <c r="BF543" s="68"/>
      <c r="BG543" s="68"/>
      <c r="BH543" s="68"/>
      <c r="BI543" s="68"/>
      <c r="BJ543" s="68"/>
      <c r="BK543" s="68"/>
    </row>
    <row r="544" spans="55:63" ht="15.75" customHeight="1" x14ac:dyDescent="0.25">
      <c r="BC544" s="68"/>
      <c r="BD544" s="68"/>
      <c r="BE544" s="68"/>
      <c r="BF544" s="68"/>
      <c r="BG544" s="68"/>
      <c r="BH544" s="68"/>
      <c r="BI544" s="68"/>
      <c r="BJ544" s="68"/>
      <c r="BK544" s="68"/>
    </row>
    <row r="545" spans="55:63" ht="15.75" customHeight="1" x14ac:dyDescent="0.25">
      <c r="BC545" s="68"/>
      <c r="BD545" s="68"/>
      <c r="BE545" s="68"/>
      <c r="BF545" s="68"/>
      <c r="BG545" s="68"/>
      <c r="BH545" s="68"/>
      <c r="BI545" s="68"/>
      <c r="BJ545" s="68"/>
      <c r="BK545" s="68"/>
    </row>
    <row r="546" spans="55:63" ht="15.75" customHeight="1" x14ac:dyDescent="0.25">
      <c r="BC546" s="68"/>
      <c r="BD546" s="68"/>
      <c r="BE546" s="68"/>
      <c r="BF546" s="68"/>
      <c r="BG546" s="68"/>
      <c r="BH546" s="68"/>
      <c r="BI546" s="68"/>
      <c r="BJ546" s="68"/>
      <c r="BK546" s="68"/>
    </row>
    <row r="547" spans="55:63" ht="15.75" customHeight="1" x14ac:dyDescent="0.25">
      <c r="BC547" s="68"/>
      <c r="BD547" s="68"/>
      <c r="BE547" s="68"/>
      <c r="BF547" s="68"/>
      <c r="BG547" s="68"/>
      <c r="BH547" s="68"/>
      <c r="BI547" s="68"/>
      <c r="BJ547" s="68"/>
      <c r="BK547" s="68"/>
    </row>
    <row r="548" spans="55:63" ht="15.75" customHeight="1" x14ac:dyDescent="0.25">
      <c r="BC548" s="68"/>
      <c r="BD548" s="68"/>
      <c r="BE548" s="68"/>
      <c r="BF548" s="68"/>
      <c r="BG548" s="68"/>
      <c r="BH548" s="68"/>
      <c r="BI548" s="68"/>
      <c r="BJ548" s="68"/>
      <c r="BK548" s="68"/>
    </row>
    <row r="549" spans="55:63" ht="15.75" customHeight="1" x14ac:dyDescent="0.25">
      <c r="BC549" s="68"/>
      <c r="BD549" s="68"/>
      <c r="BE549" s="68"/>
      <c r="BF549" s="68"/>
      <c r="BG549" s="68"/>
      <c r="BH549" s="68"/>
      <c r="BI549" s="68"/>
      <c r="BJ549" s="68"/>
      <c r="BK549" s="68"/>
    </row>
    <row r="550" spans="55:63" ht="15.75" customHeight="1" x14ac:dyDescent="0.25">
      <c r="BC550" s="68"/>
      <c r="BD550" s="68"/>
      <c r="BE550" s="68"/>
      <c r="BF550" s="68"/>
      <c r="BG550" s="68"/>
      <c r="BH550" s="68"/>
      <c r="BI550" s="68"/>
      <c r="BJ550" s="68"/>
      <c r="BK550" s="68"/>
    </row>
    <row r="551" spans="55:63" ht="15.75" customHeight="1" x14ac:dyDescent="0.25">
      <c r="BC551" s="68"/>
      <c r="BD551" s="68"/>
      <c r="BE551" s="68"/>
      <c r="BF551" s="68"/>
      <c r="BG551" s="68"/>
      <c r="BH551" s="68"/>
      <c r="BI551" s="68"/>
      <c r="BJ551" s="68"/>
      <c r="BK551" s="68"/>
    </row>
    <row r="552" spans="55:63" ht="15.75" customHeight="1" x14ac:dyDescent="0.25">
      <c r="BC552" s="68"/>
      <c r="BD552" s="68"/>
      <c r="BE552" s="68"/>
      <c r="BF552" s="68"/>
      <c r="BG552" s="68"/>
      <c r="BH552" s="68"/>
      <c r="BI552" s="68"/>
      <c r="BJ552" s="68"/>
      <c r="BK552" s="68"/>
    </row>
    <row r="553" spans="55:63" ht="15.75" customHeight="1" x14ac:dyDescent="0.25">
      <c r="BC553" s="68"/>
      <c r="BD553" s="68"/>
      <c r="BE553" s="68"/>
      <c r="BF553" s="68"/>
      <c r="BG553" s="68"/>
      <c r="BH553" s="68"/>
      <c r="BI553" s="68"/>
      <c r="BJ553" s="68"/>
      <c r="BK553" s="68"/>
    </row>
    <row r="554" spans="55:63" ht="15.75" customHeight="1" x14ac:dyDescent="0.25">
      <c r="BC554" s="68"/>
      <c r="BD554" s="68"/>
      <c r="BE554" s="68"/>
      <c r="BF554" s="68"/>
      <c r="BG554" s="68"/>
      <c r="BH554" s="68"/>
      <c r="BI554" s="68"/>
      <c r="BJ554" s="68"/>
      <c r="BK554" s="68"/>
    </row>
    <row r="555" spans="55:63" ht="15.75" customHeight="1" x14ac:dyDescent="0.25">
      <c r="BC555" s="68"/>
      <c r="BD555" s="68"/>
      <c r="BE555" s="68"/>
      <c r="BF555" s="68"/>
      <c r="BG555" s="68"/>
      <c r="BH555" s="68"/>
      <c r="BI555" s="68"/>
      <c r="BJ555" s="68"/>
      <c r="BK555" s="68"/>
    </row>
    <row r="556" spans="55:63" ht="15.75" customHeight="1" x14ac:dyDescent="0.25">
      <c r="BC556" s="68"/>
      <c r="BD556" s="68"/>
      <c r="BE556" s="68"/>
      <c r="BF556" s="68"/>
      <c r="BG556" s="68"/>
      <c r="BH556" s="68"/>
      <c r="BI556" s="68"/>
      <c r="BJ556" s="68"/>
      <c r="BK556" s="68"/>
    </row>
    <row r="557" spans="55:63" ht="15.75" customHeight="1" x14ac:dyDescent="0.25">
      <c r="BC557" s="68"/>
      <c r="BD557" s="68"/>
      <c r="BE557" s="68"/>
      <c r="BF557" s="68"/>
      <c r="BG557" s="68"/>
      <c r="BH557" s="68"/>
      <c r="BI557" s="68"/>
      <c r="BJ557" s="68"/>
      <c r="BK557" s="68"/>
    </row>
    <row r="558" spans="55:63" ht="15.75" customHeight="1" x14ac:dyDescent="0.25">
      <c r="BC558" s="68"/>
      <c r="BD558" s="68"/>
      <c r="BE558" s="68"/>
      <c r="BF558" s="68"/>
      <c r="BG558" s="68"/>
      <c r="BH558" s="68"/>
      <c r="BI558" s="68"/>
      <c r="BJ558" s="68"/>
      <c r="BK558" s="68"/>
    </row>
    <row r="559" spans="55:63" ht="15.75" customHeight="1" x14ac:dyDescent="0.25">
      <c r="BC559" s="68"/>
      <c r="BD559" s="68"/>
      <c r="BE559" s="68"/>
      <c r="BF559" s="68"/>
      <c r="BG559" s="68"/>
      <c r="BH559" s="68"/>
      <c r="BI559" s="68"/>
      <c r="BJ559" s="68"/>
      <c r="BK559" s="68"/>
    </row>
    <row r="560" spans="55:63" ht="15.75" customHeight="1" x14ac:dyDescent="0.25">
      <c r="BC560" s="68"/>
      <c r="BD560" s="68"/>
      <c r="BE560" s="68"/>
      <c r="BF560" s="68"/>
      <c r="BG560" s="68"/>
      <c r="BH560" s="68"/>
      <c r="BI560" s="68"/>
      <c r="BJ560" s="68"/>
      <c r="BK560" s="68"/>
    </row>
    <row r="561" spans="55:63" ht="15.75" customHeight="1" x14ac:dyDescent="0.25">
      <c r="BC561" s="68"/>
      <c r="BD561" s="68"/>
      <c r="BE561" s="68"/>
      <c r="BF561" s="68"/>
      <c r="BG561" s="68"/>
      <c r="BH561" s="68"/>
      <c r="BI561" s="68"/>
      <c r="BJ561" s="68"/>
      <c r="BK561" s="68"/>
    </row>
    <row r="562" spans="55:63" ht="15.75" customHeight="1" x14ac:dyDescent="0.25">
      <c r="BC562" s="68"/>
      <c r="BD562" s="68"/>
      <c r="BE562" s="68"/>
      <c r="BF562" s="68"/>
      <c r="BG562" s="68"/>
      <c r="BH562" s="68"/>
      <c r="BI562" s="68"/>
      <c r="BJ562" s="68"/>
      <c r="BK562" s="68"/>
    </row>
    <row r="563" spans="55:63" ht="15.75" customHeight="1" x14ac:dyDescent="0.25">
      <c r="BC563" s="68"/>
      <c r="BD563" s="68"/>
      <c r="BE563" s="68"/>
      <c r="BF563" s="68"/>
      <c r="BG563" s="68"/>
      <c r="BH563" s="68"/>
      <c r="BI563" s="68"/>
      <c r="BJ563" s="68"/>
      <c r="BK563" s="68"/>
    </row>
    <row r="564" spans="55:63" ht="15.75" customHeight="1" x14ac:dyDescent="0.25">
      <c r="BC564" s="68"/>
      <c r="BD564" s="68"/>
      <c r="BE564" s="68"/>
      <c r="BF564" s="68"/>
      <c r="BG564" s="68"/>
      <c r="BH564" s="68"/>
      <c r="BI564" s="68"/>
      <c r="BJ564" s="68"/>
      <c r="BK564" s="68"/>
    </row>
    <row r="565" spans="55:63" ht="15.75" customHeight="1" x14ac:dyDescent="0.25">
      <c r="BC565" s="68"/>
      <c r="BD565" s="68"/>
      <c r="BE565" s="68"/>
      <c r="BF565" s="68"/>
      <c r="BG565" s="68"/>
      <c r="BH565" s="68"/>
      <c r="BI565" s="68"/>
      <c r="BJ565" s="68"/>
      <c r="BK565" s="68"/>
    </row>
    <row r="566" spans="55:63" ht="15.75" customHeight="1" x14ac:dyDescent="0.25">
      <c r="BC566" s="68"/>
      <c r="BD566" s="68"/>
      <c r="BE566" s="68"/>
      <c r="BF566" s="68"/>
      <c r="BG566" s="68"/>
      <c r="BH566" s="68"/>
      <c r="BI566" s="68"/>
      <c r="BJ566" s="68"/>
      <c r="BK566" s="68"/>
    </row>
    <row r="567" spans="55:63" ht="15.75" customHeight="1" x14ac:dyDescent="0.25">
      <c r="BC567" s="68"/>
      <c r="BD567" s="68"/>
      <c r="BE567" s="68"/>
      <c r="BF567" s="68"/>
      <c r="BG567" s="68"/>
      <c r="BH567" s="68"/>
      <c r="BI567" s="68"/>
      <c r="BJ567" s="68"/>
      <c r="BK567" s="68"/>
    </row>
    <row r="568" spans="55:63" ht="15.75" customHeight="1" x14ac:dyDescent="0.25">
      <c r="BC568" s="68"/>
      <c r="BD568" s="68"/>
      <c r="BE568" s="68"/>
      <c r="BF568" s="68"/>
      <c r="BG568" s="68"/>
      <c r="BH568" s="68"/>
      <c r="BI568" s="68"/>
      <c r="BJ568" s="68"/>
      <c r="BK568" s="68"/>
    </row>
    <row r="569" spans="55:63" ht="15.75" customHeight="1" x14ac:dyDescent="0.25">
      <c r="BC569" s="68"/>
      <c r="BD569" s="68"/>
      <c r="BE569" s="68"/>
      <c r="BF569" s="68"/>
      <c r="BG569" s="68"/>
      <c r="BH569" s="68"/>
      <c r="BI569" s="68"/>
      <c r="BJ569" s="68"/>
      <c r="BK569" s="68"/>
    </row>
    <row r="570" spans="55:63" ht="15.75" customHeight="1" x14ac:dyDescent="0.25">
      <c r="BC570" s="68"/>
      <c r="BD570" s="68"/>
      <c r="BE570" s="68"/>
      <c r="BF570" s="68"/>
      <c r="BG570" s="68"/>
      <c r="BH570" s="68"/>
      <c r="BI570" s="68"/>
      <c r="BJ570" s="68"/>
      <c r="BK570" s="68"/>
    </row>
    <row r="571" spans="55:63" ht="15.75" customHeight="1" x14ac:dyDescent="0.25">
      <c r="BC571" s="68"/>
      <c r="BD571" s="68"/>
      <c r="BE571" s="68"/>
      <c r="BF571" s="68"/>
      <c r="BG571" s="68"/>
      <c r="BH571" s="68"/>
      <c r="BI571" s="68"/>
      <c r="BJ571" s="68"/>
      <c r="BK571" s="68"/>
    </row>
    <row r="572" spans="55:63" ht="15.75" customHeight="1" x14ac:dyDescent="0.25">
      <c r="BC572" s="68"/>
      <c r="BD572" s="68"/>
      <c r="BE572" s="68"/>
      <c r="BF572" s="68"/>
      <c r="BG572" s="68"/>
      <c r="BH572" s="68"/>
      <c r="BI572" s="68"/>
      <c r="BJ572" s="68"/>
      <c r="BK572" s="68"/>
    </row>
    <row r="573" spans="55:63" ht="15.75" customHeight="1" x14ac:dyDescent="0.25">
      <c r="BC573" s="68"/>
      <c r="BD573" s="68"/>
      <c r="BE573" s="68"/>
      <c r="BF573" s="68"/>
      <c r="BG573" s="68"/>
      <c r="BH573" s="68"/>
      <c r="BI573" s="68"/>
      <c r="BJ573" s="68"/>
      <c r="BK573" s="68"/>
    </row>
    <row r="574" spans="55:63" ht="15.75" customHeight="1" x14ac:dyDescent="0.25">
      <c r="BC574" s="68"/>
      <c r="BD574" s="68"/>
      <c r="BE574" s="68"/>
      <c r="BF574" s="68"/>
      <c r="BG574" s="68"/>
      <c r="BH574" s="68"/>
      <c r="BI574" s="68"/>
      <c r="BJ574" s="68"/>
      <c r="BK574" s="68"/>
    </row>
    <row r="575" spans="55:63" ht="15.75" customHeight="1" x14ac:dyDescent="0.25">
      <c r="BC575" s="68"/>
      <c r="BD575" s="68"/>
      <c r="BE575" s="68"/>
      <c r="BF575" s="68"/>
      <c r="BG575" s="68"/>
      <c r="BH575" s="68"/>
      <c r="BI575" s="68"/>
      <c r="BJ575" s="68"/>
      <c r="BK575" s="68"/>
    </row>
    <row r="576" spans="55:63" ht="15.75" customHeight="1" x14ac:dyDescent="0.25">
      <c r="BC576" s="68"/>
      <c r="BD576" s="68"/>
      <c r="BE576" s="68"/>
      <c r="BF576" s="68"/>
      <c r="BG576" s="68"/>
      <c r="BH576" s="68"/>
      <c r="BI576" s="68"/>
      <c r="BJ576" s="68"/>
      <c r="BK576" s="68"/>
    </row>
    <row r="577" spans="55:63" ht="15.75" customHeight="1" x14ac:dyDescent="0.25">
      <c r="BC577" s="68"/>
      <c r="BD577" s="68"/>
      <c r="BE577" s="68"/>
      <c r="BF577" s="68"/>
      <c r="BG577" s="68"/>
      <c r="BH577" s="68"/>
      <c r="BI577" s="68"/>
      <c r="BJ577" s="68"/>
      <c r="BK577" s="68"/>
    </row>
    <row r="578" spans="55:63" ht="15.75" customHeight="1" x14ac:dyDescent="0.25">
      <c r="BC578" s="68"/>
      <c r="BD578" s="68"/>
      <c r="BE578" s="68"/>
      <c r="BF578" s="68"/>
      <c r="BG578" s="68"/>
      <c r="BH578" s="68"/>
      <c r="BI578" s="68"/>
      <c r="BJ578" s="68"/>
      <c r="BK578" s="68"/>
    </row>
    <row r="579" spans="55:63" ht="15.75" customHeight="1" x14ac:dyDescent="0.25">
      <c r="BC579" s="68"/>
      <c r="BD579" s="68"/>
      <c r="BE579" s="68"/>
      <c r="BF579" s="68"/>
      <c r="BG579" s="68"/>
      <c r="BH579" s="68"/>
      <c r="BI579" s="68"/>
      <c r="BJ579" s="68"/>
      <c r="BK579" s="68"/>
    </row>
    <row r="580" spans="55:63" ht="15.75" customHeight="1" x14ac:dyDescent="0.25">
      <c r="BC580" s="68"/>
      <c r="BD580" s="68"/>
      <c r="BE580" s="68"/>
      <c r="BF580" s="68"/>
      <c r="BG580" s="68"/>
      <c r="BH580" s="68"/>
      <c r="BI580" s="68"/>
      <c r="BJ580" s="68"/>
      <c r="BK580" s="68"/>
    </row>
    <row r="581" spans="55:63" ht="15.75" customHeight="1" x14ac:dyDescent="0.25">
      <c r="BC581" s="68"/>
      <c r="BD581" s="68"/>
      <c r="BE581" s="68"/>
      <c r="BF581" s="68"/>
      <c r="BG581" s="68"/>
      <c r="BH581" s="68"/>
      <c r="BI581" s="68"/>
      <c r="BJ581" s="68"/>
      <c r="BK581" s="68"/>
    </row>
    <row r="582" spans="55:63" ht="15.75" customHeight="1" x14ac:dyDescent="0.25">
      <c r="BC582" s="68"/>
      <c r="BD582" s="68"/>
      <c r="BE582" s="68"/>
      <c r="BF582" s="68"/>
      <c r="BG582" s="68"/>
      <c r="BH582" s="68"/>
      <c r="BI582" s="68"/>
      <c r="BJ582" s="68"/>
      <c r="BK582" s="68"/>
    </row>
    <row r="583" spans="55:63" ht="15.75" customHeight="1" x14ac:dyDescent="0.25">
      <c r="BC583" s="68"/>
      <c r="BD583" s="68"/>
      <c r="BE583" s="68"/>
      <c r="BF583" s="68"/>
      <c r="BG583" s="68"/>
      <c r="BH583" s="68"/>
      <c r="BI583" s="68"/>
      <c r="BJ583" s="68"/>
      <c r="BK583" s="68"/>
    </row>
    <row r="584" spans="55:63" ht="15.75" customHeight="1" x14ac:dyDescent="0.25">
      <c r="BC584" s="68"/>
      <c r="BD584" s="68"/>
      <c r="BE584" s="68"/>
      <c r="BF584" s="68"/>
      <c r="BG584" s="68"/>
      <c r="BH584" s="68"/>
      <c r="BI584" s="68"/>
      <c r="BJ584" s="68"/>
      <c r="BK584" s="68"/>
    </row>
    <row r="585" spans="55:63" ht="15.75" customHeight="1" x14ac:dyDescent="0.25">
      <c r="BC585" s="68"/>
      <c r="BD585" s="68"/>
      <c r="BE585" s="68"/>
      <c r="BF585" s="68"/>
      <c r="BG585" s="68"/>
      <c r="BH585" s="68"/>
      <c r="BI585" s="68"/>
      <c r="BJ585" s="68"/>
      <c r="BK585" s="68"/>
    </row>
    <row r="586" spans="55:63" ht="15.75" customHeight="1" x14ac:dyDescent="0.25">
      <c r="BC586" s="68"/>
      <c r="BD586" s="68"/>
      <c r="BE586" s="68"/>
      <c r="BF586" s="68"/>
      <c r="BG586" s="68"/>
      <c r="BH586" s="68"/>
      <c r="BI586" s="68"/>
      <c r="BJ586" s="68"/>
      <c r="BK586" s="68"/>
    </row>
    <row r="587" spans="55:63" ht="15.75" customHeight="1" x14ac:dyDescent="0.25">
      <c r="BC587" s="68"/>
      <c r="BD587" s="68"/>
      <c r="BE587" s="68"/>
      <c r="BF587" s="68"/>
      <c r="BG587" s="68"/>
      <c r="BH587" s="68"/>
      <c r="BI587" s="68"/>
      <c r="BJ587" s="68"/>
      <c r="BK587" s="68"/>
    </row>
    <row r="588" spans="55:63" ht="15.75" customHeight="1" x14ac:dyDescent="0.25">
      <c r="BC588" s="68"/>
      <c r="BD588" s="68"/>
      <c r="BE588" s="68"/>
      <c r="BF588" s="68"/>
      <c r="BG588" s="68"/>
      <c r="BH588" s="68"/>
      <c r="BI588" s="68"/>
      <c r="BJ588" s="68"/>
      <c r="BK588" s="68"/>
    </row>
    <row r="589" spans="55:63" ht="15.75" customHeight="1" x14ac:dyDescent="0.25">
      <c r="BC589" s="68"/>
      <c r="BD589" s="68"/>
      <c r="BE589" s="68"/>
      <c r="BF589" s="68"/>
      <c r="BG589" s="68"/>
      <c r="BH589" s="68"/>
      <c r="BI589" s="68"/>
      <c r="BJ589" s="68"/>
      <c r="BK589" s="68"/>
    </row>
    <row r="590" spans="55:63" ht="15.75" customHeight="1" x14ac:dyDescent="0.25">
      <c r="BC590" s="68"/>
      <c r="BD590" s="68"/>
      <c r="BE590" s="68"/>
      <c r="BF590" s="68"/>
      <c r="BG590" s="68"/>
      <c r="BH590" s="68"/>
      <c r="BI590" s="68"/>
      <c r="BJ590" s="68"/>
      <c r="BK590" s="68"/>
    </row>
    <row r="591" spans="55:63" ht="15.75" customHeight="1" x14ac:dyDescent="0.25">
      <c r="BC591" s="68"/>
      <c r="BD591" s="68"/>
      <c r="BE591" s="68"/>
      <c r="BF591" s="68"/>
      <c r="BG591" s="68"/>
      <c r="BH591" s="68"/>
      <c r="BI591" s="68"/>
      <c r="BJ591" s="68"/>
      <c r="BK591" s="68"/>
    </row>
    <row r="592" spans="55:63" ht="15.75" customHeight="1" x14ac:dyDescent="0.25">
      <c r="BC592" s="68"/>
      <c r="BD592" s="68"/>
      <c r="BE592" s="68"/>
      <c r="BF592" s="68"/>
      <c r="BG592" s="68"/>
      <c r="BH592" s="68"/>
      <c r="BI592" s="68"/>
      <c r="BJ592" s="68"/>
      <c r="BK592" s="68"/>
    </row>
    <row r="593" spans="55:63" ht="15.75" customHeight="1" x14ac:dyDescent="0.25">
      <c r="BC593" s="68"/>
      <c r="BD593" s="68"/>
      <c r="BE593" s="68"/>
      <c r="BF593" s="68"/>
      <c r="BG593" s="68"/>
      <c r="BH593" s="68"/>
      <c r="BI593" s="68"/>
      <c r="BJ593" s="68"/>
      <c r="BK593" s="68"/>
    </row>
    <row r="594" spans="55:63" ht="15.75" customHeight="1" x14ac:dyDescent="0.25">
      <c r="BC594" s="68"/>
      <c r="BD594" s="68"/>
      <c r="BE594" s="68"/>
      <c r="BF594" s="68"/>
      <c r="BG594" s="68"/>
      <c r="BH594" s="68"/>
      <c r="BI594" s="68"/>
      <c r="BJ594" s="68"/>
      <c r="BK594" s="68"/>
    </row>
    <row r="595" spans="55:63" ht="15.75" customHeight="1" x14ac:dyDescent="0.25">
      <c r="BC595" s="68"/>
      <c r="BD595" s="68"/>
      <c r="BE595" s="68"/>
      <c r="BF595" s="68"/>
      <c r="BG595" s="68"/>
      <c r="BH595" s="68"/>
      <c r="BI595" s="68"/>
      <c r="BJ595" s="68"/>
      <c r="BK595" s="68"/>
    </row>
    <row r="596" spans="55:63" ht="15.75" customHeight="1" x14ac:dyDescent="0.25">
      <c r="BC596" s="68"/>
      <c r="BD596" s="68"/>
      <c r="BE596" s="68"/>
      <c r="BF596" s="68"/>
      <c r="BG596" s="68"/>
      <c r="BH596" s="68"/>
      <c r="BI596" s="68"/>
      <c r="BJ596" s="68"/>
      <c r="BK596" s="68"/>
    </row>
    <row r="597" spans="55:63" ht="15.75" customHeight="1" x14ac:dyDescent="0.25">
      <c r="BC597" s="68"/>
      <c r="BD597" s="68"/>
      <c r="BE597" s="68"/>
      <c r="BF597" s="68"/>
      <c r="BG597" s="68"/>
      <c r="BH597" s="68"/>
      <c r="BI597" s="68"/>
      <c r="BJ597" s="68"/>
      <c r="BK597" s="68"/>
    </row>
    <row r="598" spans="55:63" ht="15.75" customHeight="1" x14ac:dyDescent="0.25">
      <c r="BC598" s="68"/>
      <c r="BD598" s="68"/>
      <c r="BE598" s="68"/>
      <c r="BF598" s="68"/>
      <c r="BG598" s="68"/>
      <c r="BH598" s="68"/>
      <c r="BI598" s="68"/>
      <c r="BJ598" s="68"/>
      <c r="BK598" s="68"/>
    </row>
    <row r="599" spans="55:63" ht="15.75" customHeight="1" x14ac:dyDescent="0.25">
      <c r="BC599" s="68"/>
      <c r="BD599" s="68"/>
      <c r="BE599" s="68"/>
      <c r="BF599" s="68"/>
      <c r="BG599" s="68"/>
      <c r="BH599" s="68"/>
      <c r="BI599" s="68"/>
      <c r="BJ599" s="68"/>
      <c r="BK599" s="68"/>
    </row>
    <row r="600" spans="55:63" ht="15.75" customHeight="1" x14ac:dyDescent="0.25">
      <c r="BC600" s="68"/>
      <c r="BD600" s="68"/>
      <c r="BE600" s="68"/>
      <c r="BF600" s="68"/>
      <c r="BG600" s="68"/>
      <c r="BH600" s="68"/>
      <c r="BI600" s="68"/>
      <c r="BJ600" s="68"/>
      <c r="BK600" s="68"/>
    </row>
    <row r="601" spans="55:63" ht="15.75" customHeight="1" x14ac:dyDescent="0.25">
      <c r="BC601" s="68"/>
      <c r="BD601" s="68"/>
      <c r="BE601" s="68"/>
      <c r="BF601" s="68"/>
      <c r="BG601" s="68"/>
      <c r="BH601" s="68"/>
      <c r="BI601" s="68"/>
      <c r="BJ601" s="68"/>
      <c r="BK601" s="68"/>
    </row>
    <row r="602" spans="55:63" ht="15.75" customHeight="1" x14ac:dyDescent="0.25">
      <c r="BC602" s="68"/>
      <c r="BD602" s="68"/>
      <c r="BE602" s="68"/>
      <c r="BF602" s="68"/>
      <c r="BG602" s="68"/>
      <c r="BH602" s="68"/>
      <c r="BI602" s="68"/>
      <c r="BJ602" s="68"/>
      <c r="BK602" s="68"/>
    </row>
    <row r="603" spans="55:63" ht="15.75" customHeight="1" x14ac:dyDescent="0.25">
      <c r="BC603" s="68"/>
      <c r="BD603" s="68"/>
      <c r="BE603" s="68"/>
      <c r="BF603" s="68"/>
      <c r="BG603" s="68"/>
      <c r="BH603" s="68"/>
      <c r="BI603" s="68"/>
      <c r="BJ603" s="68"/>
      <c r="BK603" s="68"/>
    </row>
    <row r="604" spans="55:63" ht="15.75" customHeight="1" x14ac:dyDescent="0.25">
      <c r="BC604" s="68"/>
      <c r="BD604" s="68"/>
      <c r="BE604" s="68"/>
      <c r="BF604" s="68"/>
      <c r="BG604" s="68"/>
      <c r="BH604" s="68"/>
      <c r="BI604" s="68"/>
      <c r="BJ604" s="68"/>
      <c r="BK604" s="68"/>
    </row>
    <row r="605" spans="55:63" ht="15.75" customHeight="1" x14ac:dyDescent="0.25">
      <c r="BC605" s="68"/>
      <c r="BD605" s="68"/>
      <c r="BE605" s="68"/>
      <c r="BF605" s="68"/>
      <c r="BG605" s="68"/>
      <c r="BH605" s="68"/>
      <c r="BI605" s="68"/>
      <c r="BJ605" s="68"/>
      <c r="BK605" s="68"/>
    </row>
    <row r="606" spans="55:63" ht="15.75" customHeight="1" x14ac:dyDescent="0.25">
      <c r="BC606" s="68"/>
      <c r="BD606" s="68"/>
      <c r="BE606" s="68"/>
      <c r="BF606" s="68"/>
      <c r="BG606" s="68"/>
      <c r="BH606" s="68"/>
      <c r="BI606" s="68"/>
      <c r="BJ606" s="68"/>
      <c r="BK606" s="68"/>
    </row>
    <row r="607" spans="55:63" ht="15.75" customHeight="1" x14ac:dyDescent="0.25">
      <c r="BC607" s="68"/>
      <c r="BD607" s="68"/>
      <c r="BE607" s="68"/>
      <c r="BF607" s="68"/>
      <c r="BG607" s="68"/>
      <c r="BH607" s="68"/>
      <c r="BI607" s="68"/>
      <c r="BJ607" s="68"/>
      <c r="BK607" s="68"/>
    </row>
    <row r="608" spans="55:63" ht="15.75" customHeight="1" x14ac:dyDescent="0.25">
      <c r="BC608" s="68"/>
      <c r="BD608" s="68"/>
      <c r="BE608" s="68"/>
      <c r="BF608" s="68"/>
      <c r="BG608" s="68"/>
      <c r="BH608" s="68"/>
      <c r="BI608" s="68"/>
      <c r="BJ608" s="68"/>
      <c r="BK608" s="68"/>
    </row>
    <row r="609" spans="55:63" ht="15.75" customHeight="1" x14ac:dyDescent="0.25">
      <c r="BC609" s="68"/>
      <c r="BD609" s="68"/>
      <c r="BE609" s="68"/>
      <c r="BF609" s="68"/>
      <c r="BG609" s="68"/>
      <c r="BH609" s="68"/>
      <c r="BI609" s="68"/>
      <c r="BJ609" s="68"/>
      <c r="BK609" s="68"/>
    </row>
    <row r="610" spans="55:63" ht="15.75" customHeight="1" x14ac:dyDescent="0.25">
      <c r="BC610" s="68"/>
      <c r="BD610" s="68"/>
      <c r="BE610" s="68"/>
      <c r="BF610" s="68"/>
      <c r="BG610" s="68"/>
      <c r="BH610" s="68"/>
      <c r="BI610" s="68"/>
      <c r="BJ610" s="68"/>
      <c r="BK610" s="68"/>
    </row>
    <row r="611" spans="55:63" ht="15.75" customHeight="1" x14ac:dyDescent="0.25">
      <c r="BC611" s="68"/>
      <c r="BD611" s="68"/>
      <c r="BE611" s="68"/>
      <c r="BF611" s="68"/>
      <c r="BG611" s="68"/>
      <c r="BH611" s="68"/>
      <c r="BI611" s="68"/>
      <c r="BJ611" s="68"/>
      <c r="BK611" s="68"/>
    </row>
    <row r="612" spans="55:63" ht="15.75" customHeight="1" x14ac:dyDescent="0.25">
      <c r="BC612" s="68"/>
      <c r="BD612" s="68"/>
      <c r="BE612" s="68"/>
      <c r="BF612" s="68"/>
      <c r="BG612" s="68"/>
      <c r="BH612" s="68"/>
      <c r="BI612" s="68"/>
      <c r="BJ612" s="68"/>
      <c r="BK612" s="68"/>
    </row>
    <row r="613" spans="55:63" ht="15.75" customHeight="1" x14ac:dyDescent="0.25">
      <c r="BC613" s="68"/>
      <c r="BD613" s="68"/>
      <c r="BE613" s="68"/>
      <c r="BF613" s="68"/>
      <c r="BG613" s="68"/>
      <c r="BH613" s="68"/>
      <c r="BI613" s="68"/>
      <c r="BJ613" s="68"/>
      <c r="BK613" s="68"/>
    </row>
    <row r="614" spans="55:63" ht="15.75" customHeight="1" x14ac:dyDescent="0.25">
      <c r="BC614" s="68"/>
      <c r="BD614" s="68"/>
      <c r="BE614" s="68"/>
      <c r="BF614" s="68"/>
      <c r="BG614" s="68"/>
      <c r="BH614" s="68"/>
      <c r="BI614" s="68"/>
      <c r="BJ614" s="68"/>
      <c r="BK614" s="68"/>
    </row>
    <row r="615" spans="55:63" ht="15.75" customHeight="1" x14ac:dyDescent="0.25">
      <c r="BC615" s="68"/>
      <c r="BD615" s="68"/>
      <c r="BE615" s="68"/>
      <c r="BF615" s="68"/>
      <c r="BG615" s="68"/>
      <c r="BH615" s="68"/>
      <c r="BI615" s="68"/>
      <c r="BJ615" s="68"/>
      <c r="BK615" s="68"/>
    </row>
    <row r="616" spans="55:63" ht="15.75" customHeight="1" x14ac:dyDescent="0.25">
      <c r="BC616" s="68"/>
      <c r="BD616" s="68"/>
      <c r="BE616" s="68"/>
      <c r="BF616" s="68"/>
      <c r="BG616" s="68"/>
      <c r="BH616" s="68"/>
      <c r="BI616" s="68"/>
      <c r="BJ616" s="68"/>
      <c r="BK616" s="68"/>
    </row>
    <row r="617" spans="55:63" ht="15.75" customHeight="1" x14ac:dyDescent="0.25">
      <c r="BC617" s="68"/>
      <c r="BD617" s="68"/>
      <c r="BE617" s="68"/>
      <c r="BF617" s="68"/>
      <c r="BG617" s="68"/>
      <c r="BH617" s="68"/>
      <c r="BI617" s="68"/>
      <c r="BJ617" s="68"/>
      <c r="BK617" s="68"/>
    </row>
    <row r="618" spans="55:63" ht="15.75" customHeight="1" x14ac:dyDescent="0.25">
      <c r="BC618" s="68"/>
      <c r="BD618" s="68"/>
      <c r="BE618" s="68"/>
      <c r="BF618" s="68"/>
      <c r="BG618" s="68"/>
      <c r="BH618" s="68"/>
      <c r="BI618" s="68"/>
      <c r="BJ618" s="68"/>
      <c r="BK618" s="68"/>
    </row>
    <row r="619" spans="55:63" ht="15.75" customHeight="1" x14ac:dyDescent="0.25">
      <c r="BC619" s="68"/>
      <c r="BD619" s="68"/>
      <c r="BE619" s="68"/>
      <c r="BF619" s="68"/>
      <c r="BG619" s="68"/>
      <c r="BH619" s="68"/>
      <c r="BI619" s="68"/>
      <c r="BJ619" s="68"/>
      <c r="BK619" s="68"/>
    </row>
    <row r="620" spans="55:63" ht="15.75" customHeight="1" x14ac:dyDescent="0.25">
      <c r="BC620" s="68"/>
      <c r="BD620" s="68"/>
      <c r="BE620" s="68"/>
      <c r="BF620" s="68"/>
      <c r="BG620" s="68"/>
      <c r="BH620" s="68"/>
      <c r="BI620" s="68"/>
      <c r="BJ620" s="68"/>
      <c r="BK620" s="68"/>
    </row>
    <row r="621" spans="55:63" ht="15.75" customHeight="1" x14ac:dyDescent="0.25">
      <c r="BC621" s="68"/>
      <c r="BD621" s="68"/>
      <c r="BE621" s="68"/>
      <c r="BF621" s="68"/>
      <c r="BG621" s="68"/>
      <c r="BH621" s="68"/>
      <c r="BI621" s="68"/>
      <c r="BJ621" s="68"/>
      <c r="BK621" s="68"/>
    </row>
    <row r="622" spans="55:63" ht="15.75" customHeight="1" x14ac:dyDescent="0.25">
      <c r="BC622" s="68"/>
      <c r="BD622" s="68"/>
      <c r="BE622" s="68"/>
      <c r="BF622" s="68"/>
      <c r="BG622" s="68"/>
      <c r="BH622" s="68"/>
      <c r="BI622" s="68"/>
      <c r="BJ622" s="68"/>
      <c r="BK622" s="68"/>
    </row>
    <row r="623" spans="55:63" ht="15.75" customHeight="1" x14ac:dyDescent="0.25">
      <c r="BC623" s="68"/>
      <c r="BD623" s="68"/>
      <c r="BE623" s="68"/>
      <c r="BF623" s="68"/>
      <c r="BG623" s="68"/>
      <c r="BH623" s="68"/>
      <c r="BI623" s="68"/>
      <c r="BJ623" s="68"/>
      <c r="BK623" s="68"/>
    </row>
    <row r="624" spans="55:63" ht="15.75" customHeight="1" x14ac:dyDescent="0.25">
      <c r="BC624" s="68"/>
      <c r="BD624" s="68"/>
      <c r="BE624" s="68"/>
      <c r="BF624" s="68"/>
      <c r="BG624" s="68"/>
      <c r="BH624" s="68"/>
      <c r="BI624" s="68"/>
      <c r="BJ624" s="68"/>
      <c r="BK624" s="68"/>
    </row>
    <row r="625" spans="55:63" ht="15.75" customHeight="1" x14ac:dyDescent="0.25">
      <c r="BC625" s="68"/>
      <c r="BD625" s="68"/>
      <c r="BE625" s="68"/>
      <c r="BF625" s="68"/>
      <c r="BG625" s="68"/>
      <c r="BH625" s="68"/>
      <c r="BI625" s="68"/>
      <c r="BJ625" s="68"/>
      <c r="BK625" s="68"/>
    </row>
    <row r="626" spans="55:63" ht="15.75" customHeight="1" x14ac:dyDescent="0.25">
      <c r="BC626" s="68"/>
      <c r="BD626" s="68"/>
      <c r="BE626" s="68"/>
      <c r="BF626" s="68"/>
      <c r="BG626" s="68"/>
      <c r="BH626" s="68"/>
      <c r="BI626" s="68"/>
      <c r="BJ626" s="68"/>
      <c r="BK626" s="68"/>
    </row>
    <row r="627" spans="55:63" ht="15.75" customHeight="1" x14ac:dyDescent="0.25">
      <c r="BC627" s="68"/>
      <c r="BD627" s="68"/>
      <c r="BE627" s="68"/>
      <c r="BF627" s="68"/>
      <c r="BG627" s="68"/>
      <c r="BH627" s="68"/>
      <c r="BI627" s="68"/>
      <c r="BJ627" s="68"/>
      <c r="BK627" s="68"/>
    </row>
    <row r="628" spans="55:63" ht="15.75" customHeight="1" x14ac:dyDescent="0.25">
      <c r="BC628" s="68"/>
      <c r="BD628" s="68"/>
      <c r="BE628" s="68"/>
      <c r="BF628" s="68"/>
      <c r="BG628" s="68"/>
      <c r="BH628" s="68"/>
      <c r="BI628" s="68"/>
      <c r="BJ628" s="68"/>
      <c r="BK628" s="68"/>
    </row>
    <row r="629" spans="55:63" ht="15.75" customHeight="1" x14ac:dyDescent="0.25">
      <c r="BC629" s="68"/>
      <c r="BD629" s="68"/>
      <c r="BE629" s="68"/>
      <c r="BF629" s="68"/>
      <c r="BG629" s="68"/>
      <c r="BH629" s="68"/>
      <c r="BI629" s="68"/>
      <c r="BJ629" s="68"/>
      <c r="BK629" s="68"/>
    </row>
    <row r="630" spans="55:63" ht="15.75" customHeight="1" x14ac:dyDescent="0.25">
      <c r="BC630" s="68"/>
      <c r="BD630" s="68"/>
      <c r="BE630" s="68"/>
      <c r="BF630" s="68"/>
      <c r="BG630" s="68"/>
      <c r="BH630" s="68"/>
      <c r="BI630" s="68"/>
      <c r="BJ630" s="68"/>
      <c r="BK630" s="68"/>
    </row>
    <row r="631" spans="55:63" ht="15.75" customHeight="1" x14ac:dyDescent="0.25">
      <c r="BC631" s="68"/>
      <c r="BD631" s="68"/>
      <c r="BE631" s="68"/>
      <c r="BF631" s="68"/>
      <c r="BG631" s="68"/>
      <c r="BH631" s="68"/>
      <c r="BI631" s="68"/>
      <c r="BJ631" s="68"/>
      <c r="BK631" s="68"/>
    </row>
    <row r="632" spans="55:63" ht="15.75" customHeight="1" x14ac:dyDescent="0.25">
      <c r="BC632" s="68"/>
      <c r="BD632" s="68"/>
      <c r="BE632" s="68"/>
      <c r="BF632" s="68"/>
      <c r="BG632" s="68"/>
      <c r="BH632" s="68"/>
      <c r="BI632" s="68"/>
      <c r="BJ632" s="68"/>
      <c r="BK632" s="68"/>
    </row>
    <row r="633" spans="55:63" ht="15.75" customHeight="1" x14ac:dyDescent="0.25">
      <c r="BC633" s="68"/>
      <c r="BD633" s="68"/>
      <c r="BE633" s="68"/>
      <c r="BF633" s="68"/>
      <c r="BG633" s="68"/>
      <c r="BH633" s="68"/>
      <c r="BI633" s="68"/>
      <c r="BJ633" s="68"/>
      <c r="BK633" s="68"/>
    </row>
    <row r="634" spans="55:63" ht="15.75" customHeight="1" x14ac:dyDescent="0.25">
      <c r="BC634" s="68"/>
      <c r="BD634" s="68"/>
      <c r="BE634" s="68"/>
      <c r="BF634" s="68"/>
      <c r="BG634" s="68"/>
      <c r="BH634" s="68"/>
      <c r="BI634" s="68"/>
      <c r="BJ634" s="68"/>
      <c r="BK634" s="68"/>
    </row>
    <row r="635" spans="55:63" ht="15.75" customHeight="1" x14ac:dyDescent="0.25">
      <c r="BC635" s="68"/>
      <c r="BD635" s="68"/>
      <c r="BE635" s="68"/>
      <c r="BF635" s="68"/>
      <c r="BG635" s="68"/>
      <c r="BH635" s="68"/>
      <c r="BI635" s="68"/>
      <c r="BJ635" s="68"/>
      <c r="BK635" s="68"/>
    </row>
    <row r="636" spans="55:63" ht="15.75" customHeight="1" x14ac:dyDescent="0.25">
      <c r="BC636" s="68"/>
      <c r="BD636" s="68"/>
      <c r="BE636" s="68"/>
      <c r="BF636" s="68"/>
      <c r="BG636" s="68"/>
      <c r="BH636" s="68"/>
      <c r="BI636" s="68"/>
      <c r="BJ636" s="68"/>
      <c r="BK636" s="68"/>
    </row>
    <row r="637" spans="55:63" ht="15.75" customHeight="1" x14ac:dyDescent="0.25">
      <c r="BC637" s="68"/>
      <c r="BD637" s="68"/>
      <c r="BE637" s="68"/>
      <c r="BF637" s="68"/>
      <c r="BG637" s="68"/>
      <c r="BH637" s="68"/>
      <c r="BI637" s="68"/>
      <c r="BJ637" s="68"/>
      <c r="BK637" s="68"/>
    </row>
    <row r="638" spans="55:63" ht="15.75" customHeight="1" x14ac:dyDescent="0.25">
      <c r="BC638" s="68"/>
      <c r="BD638" s="68"/>
      <c r="BE638" s="68"/>
      <c r="BF638" s="68"/>
      <c r="BG638" s="68"/>
      <c r="BH638" s="68"/>
      <c r="BI638" s="68"/>
      <c r="BJ638" s="68"/>
      <c r="BK638" s="68"/>
    </row>
    <row r="639" spans="55:63" ht="15.75" customHeight="1" x14ac:dyDescent="0.25">
      <c r="BC639" s="68"/>
      <c r="BD639" s="68"/>
      <c r="BE639" s="68"/>
      <c r="BF639" s="68"/>
      <c r="BG639" s="68"/>
      <c r="BH639" s="68"/>
      <c r="BI639" s="68"/>
      <c r="BJ639" s="68"/>
      <c r="BK639" s="68"/>
    </row>
    <row r="640" spans="55:63" ht="15.75" customHeight="1" x14ac:dyDescent="0.25">
      <c r="BC640" s="68"/>
      <c r="BD640" s="68"/>
      <c r="BE640" s="68"/>
      <c r="BF640" s="68"/>
      <c r="BG640" s="68"/>
      <c r="BH640" s="68"/>
      <c r="BI640" s="68"/>
      <c r="BJ640" s="68"/>
      <c r="BK640" s="68"/>
    </row>
    <row r="641" spans="55:63" ht="15.75" customHeight="1" x14ac:dyDescent="0.25">
      <c r="BC641" s="68"/>
      <c r="BD641" s="68"/>
      <c r="BE641" s="68"/>
      <c r="BF641" s="68"/>
      <c r="BG641" s="68"/>
      <c r="BH641" s="68"/>
      <c r="BI641" s="68"/>
      <c r="BJ641" s="68"/>
      <c r="BK641" s="68"/>
    </row>
    <row r="642" spans="55:63" ht="15.75" customHeight="1" x14ac:dyDescent="0.25">
      <c r="BC642" s="68"/>
      <c r="BD642" s="68"/>
      <c r="BE642" s="68"/>
      <c r="BF642" s="68"/>
      <c r="BG642" s="68"/>
      <c r="BH642" s="68"/>
      <c r="BI642" s="68"/>
      <c r="BJ642" s="68"/>
      <c r="BK642" s="68"/>
    </row>
    <row r="643" spans="55:63" ht="15.75" customHeight="1" x14ac:dyDescent="0.25">
      <c r="BC643" s="68"/>
      <c r="BD643" s="68"/>
      <c r="BE643" s="68"/>
      <c r="BF643" s="68"/>
      <c r="BG643" s="68"/>
      <c r="BH643" s="68"/>
      <c r="BI643" s="68"/>
      <c r="BJ643" s="68"/>
      <c r="BK643" s="68"/>
    </row>
    <row r="644" spans="55:63" ht="15.75" customHeight="1" x14ac:dyDescent="0.25">
      <c r="BC644" s="68"/>
      <c r="BD644" s="68"/>
      <c r="BE644" s="68"/>
      <c r="BF644" s="68"/>
      <c r="BG644" s="68"/>
      <c r="BH644" s="68"/>
      <c r="BI644" s="68"/>
      <c r="BJ644" s="68"/>
      <c r="BK644" s="68"/>
    </row>
    <row r="645" spans="55:63" ht="15.75" customHeight="1" x14ac:dyDescent="0.25">
      <c r="BC645" s="68"/>
      <c r="BD645" s="68"/>
      <c r="BE645" s="68"/>
      <c r="BF645" s="68"/>
      <c r="BG645" s="68"/>
      <c r="BH645" s="68"/>
      <c r="BI645" s="68"/>
      <c r="BJ645" s="68"/>
      <c r="BK645" s="68"/>
    </row>
    <row r="646" spans="55:63" ht="15.75" customHeight="1" x14ac:dyDescent="0.25">
      <c r="BC646" s="68"/>
      <c r="BD646" s="68"/>
      <c r="BE646" s="68"/>
      <c r="BF646" s="68"/>
      <c r="BG646" s="68"/>
      <c r="BH646" s="68"/>
      <c r="BI646" s="68"/>
      <c r="BJ646" s="68"/>
      <c r="BK646" s="68"/>
    </row>
    <row r="647" spans="55:63" ht="15.75" customHeight="1" x14ac:dyDescent="0.25">
      <c r="BC647" s="68"/>
      <c r="BD647" s="68"/>
      <c r="BE647" s="68"/>
      <c r="BF647" s="68"/>
      <c r="BG647" s="68"/>
      <c r="BH647" s="68"/>
      <c r="BI647" s="68"/>
      <c r="BJ647" s="68"/>
      <c r="BK647" s="68"/>
    </row>
    <row r="648" spans="55:63" ht="15.75" customHeight="1" x14ac:dyDescent="0.25">
      <c r="BC648" s="68"/>
      <c r="BD648" s="68"/>
      <c r="BE648" s="68"/>
      <c r="BF648" s="68"/>
      <c r="BG648" s="68"/>
      <c r="BH648" s="68"/>
      <c r="BI648" s="68"/>
      <c r="BJ648" s="68"/>
      <c r="BK648" s="68"/>
    </row>
    <row r="649" spans="55:63" ht="15.75" customHeight="1" x14ac:dyDescent="0.25">
      <c r="BC649" s="68"/>
      <c r="BD649" s="68"/>
      <c r="BE649" s="68"/>
      <c r="BF649" s="68"/>
      <c r="BG649" s="68"/>
      <c r="BH649" s="68"/>
      <c r="BI649" s="68"/>
      <c r="BJ649" s="68"/>
      <c r="BK649" s="68"/>
    </row>
    <row r="650" spans="55:63" ht="15.75" customHeight="1" x14ac:dyDescent="0.25">
      <c r="BC650" s="68"/>
      <c r="BD650" s="68"/>
      <c r="BE650" s="68"/>
      <c r="BF650" s="68"/>
      <c r="BG650" s="68"/>
      <c r="BH650" s="68"/>
      <c r="BI650" s="68"/>
      <c r="BJ650" s="68"/>
      <c r="BK650" s="68"/>
    </row>
    <row r="651" spans="55:63" ht="15.75" customHeight="1" x14ac:dyDescent="0.25">
      <c r="BC651" s="68"/>
      <c r="BD651" s="68"/>
      <c r="BE651" s="68"/>
      <c r="BF651" s="68"/>
      <c r="BG651" s="68"/>
      <c r="BH651" s="68"/>
      <c r="BI651" s="68"/>
      <c r="BJ651" s="68"/>
      <c r="BK651" s="68"/>
    </row>
    <row r="652" spans="55:63" ht="15.75" customHeight="1" x14ac:dyDescent="0.25">
      <c r="BC652" s="68"/>
      <c r="BD652" s="68"/>
      <c r="BE652" s="68"/>
      <c r="BF652" s="68"/>
      <c r="BG652" s="68"/>
      <c r="BH652" s="68"/>
      <c r="BI652" s="68"/>
      <c r="BJ652" s="68"/>
      <c r="BK652" s="68"/>
    </row>
    <row r="653" spans="55:63" ht="15.75" customHeight="1" x14ac:dyDescent="0.25">
      <c r="BC653" s="68"/>
      <c r="BD653" s="68"/>
      <c r="BE653" s="68"/>
      <c r="BF653" s="68"/>
      <c r="BG653" s="68"/>
      <c r="BH653" s="68"/>
      <c r="BI653" s="68"/>
      <c r="BJ653" s="68"/>
      <c r="BK653" s="68"/>
    </row>
    <row r="654" spans="55:63" ht="15.75" customHeight="1" x14ac:dyDescent="0.25">
      <c r="BC654" s="68"/>
      <c r="BD654" s="68"/>
      <c r="BE654" s="68"/>
      <c r="BF654" s="68"/>
      <c r="BG654" s="68"/>
      <c r="BH654" s="68"/>
      <c r="BI654" s="68"/>
      <c r="BJ654" s="68"/>
      <c r="BK654" s="68"/>
    </row>
    <row r="655" spans="55:63" ht="15.75" customHeight="1" x14ac:dyDescent="0.25">
      <c r="BC655" s="68"/>
      <c r="BD655" s="68"/>
      <c r="BE655" s="68"/>
      <c r="BF655" s="68"/>
      <c r="BG655" s="68"/>
      <c r="BH655" s="68"/>
      <c r="BI655" s="68"/>
      <c r="BJ655" s="68"/>
      <c r="BK655" s="68"/>
    </row>
    <row r="656" spans="55:63" ht="15.75" customHeight="1" x14ac:dyDescent="0.25">
      <c r="BC656" s="68"/>
      <c r="BD656" s="68"/>
      <c r="BE656" s="68"/>
      <c r="BF656" s="68"/>
      <c r="BG656" s="68"/>
      <c r="BH656" s="68"/>
      <c r="BI656" s="68"/>
      <c r="BJ656" s="68"/>
      <c r="BK656" s="68"/>
    </row>
    <row r="657" spans="55:63" ht="15.75" customHeight="1" x14ac:dyDescent="0.25">
      <c r="BC657" s="68"/>
      <c r="BD657" s="68"/>
      <c r="BE657" s="68"/>
      <c r="BF657" s="68"/>
      <c r="BG657" s="68"/>
      <c r="BH657" s="68"/>
      <c r="BI657" s="68"/>
      <c r="BJ657" s="68"/>
      <c r="BK657" s="68"/>
    </row>
    <row r="658" spans="55:63" ht="15.75" customHeight="1" x14ac:dyDescent="0.25">
      <c r="BC658" s="68"/>
      <c r="BD658" s="68"/>
      <c r="BE658" s="68"/>
      <c r="BF658" s="68"/>
      <c r="BG658" s="68"/>
      <c r="BH658" s="68"/>
      <c r="BI658" s="68"/>
      <c r="BJ658" s="68"/>
      <c r="BK658" s="68"/>
    </row>
    <row r="659" spans="55:63" ht="15.75" customHeight="1" x14ac:dyDescent="0.25">
      <c r="BC659" s="68"/>
      <c r="BD659" s="68"/>
      <c r="BE659" s="68"/>
      <c r="BF659" s="68"/>
      <c r="BG659" s="68"/>
      <c r="BH659" s="68"/>
      <c r="BI659" s="68"/>
      <c r="BJ659" s="68"/>
      <c r="BK659" s="68"/>
    </row>
    <row r="660" spans="55:63" ht="15.75" customHeight="1" x14ac:dyDescent="0.25">
      <c r="BC660" s="68"/>
      <c r="BD660" s="68"/>
      <c r="BE660" s="68"/>
      <c r="BF660" s="68"/>
      <c r="BG660" s="68"/>
      <c r="BH660" s="68"/>
      <c r="BI660" s="68"/>
      <c r="BJ660" s="68"/>
      <c r="BK660" s="68"/>
    </row>
    <row r="661" spans="55:63" ht="15.75" customHeight="1" x14ac:dyDescent="0.25">
      <c r="BC661" s="68"/>
      <c r="BD661" s="68"/>
      <c r="BE661" s="68"/>
      <c r="BF661" s="68"/>
      <c r="BG661" s="68"/>
      <c r="BH661" s="68"/>
      <c r="BI661" s="68"/>
      <c r="BJ661" s="68"/>
      <c r="BK661" s="68"/>
    </row>
    <row r="662" spans="55:63" ht="15.75" customHeight="1" x14ac:dyDescent="0.25">
      <c r="BC662" s="68"/>
      <c r="BD662" s="68"/>
      <c r="BE662" s="68"/>
      <c r="BF662" s="68"/>
      <c r="BG662" s="68"/>
      <c r="BH662" s="68"/>
      <c r="BI662" s="68"/>
      <c r="BJ662" s="68"/>
      <c r="BK662" s="68"/>
    </row>
    <row r="663" spans="55:63" ht="15.75" customHeight="1" x14ac:dyDescent="0.25">
      <c r="BC663" s="68"/>
      <c r="BD663" s="68"/>
      <c r="BE663" s="68"/>
      <c r="BF663" s="68"/>
      <c r="BG663" s="68"/>
      <c r="BH663" s="68"/>
      <c r="BI663" s="68"/>
      <c r="BJ663" s="68"/>
      <c r="BK663" s="68"/>
    </row>
    <row r="664" spans="55:63" ht="15.75" customHeight="1" x14ac:dyDescent="0.25">
      <c r="BC664" s="68"/>
      <c r="BD664" s="68"/>
      <c r="BE664" s="68"/>
      <c r="BF664" s="68"/>
      <c r="BG664" s="68"/>
      <c r="BH664" s="68"/>
      <c r="BI664" s="68"/>
      <c r="BJ664" s="68"/>
      <c r="BK664" s="68"/>
    </row>
    <row r="665" spans="55:63" ht="15.75" customHeight="1" x14ac:dyDescent="0.25">
      <c r="BC665" s="68"/>
      <c r="BD665" s="68"/>
      <c r="BE665" s="68"/>
      <c r="BF665" s="68"/>
      <c r="BG665" s="68"/>
      <c r="BH665" s="68"/>
      <c r="BI665" s="68"/>
      <c r="BJ665" s="68"/>
      <c r="BK665" s="68"/>
    </row>
    <row r="666" spans="55:63" ht="15.75" customHeight="1" x14ac:dyDescent="0.25">
      <c r="BC666" s="68"/>
      <c r="BD666" s="68"/>
      <c r="BE666" s="68"/>
      <c r="BF666" s="68"/>
      <c r="BG666" s="68"/>
      <c r="BH666" s="68"/>
      <c r="BI666" s="68"/>
      <c r="BJ666" s="68"/>
      <c r="BK666" s="68"/>
    </row>
    <row r="667" spans="55:63" ht="15.75" customHeight="1" x14ac:dyDescent="0.25">
      <c r="BC667" s="68"/>
      <c r="BD667" s="68"/>
      <c r="BE667" s="68"/>
      <c r="BF667" s="68"/>
      <c r="BG667" s="68"/>
      <c r="BH667" s="68"/>
      <c r="BI667" s="68"/>
      <c r="BJ667" s="68"/>
      <c r="BK667" s="68"/>
    </row>
    <row r="668" spans="55:63" ht="15.75" customHeight="1" x14ac:dyDescent="0.25">
      <c r="BC668" s="68"/>
      <c r="BD668" s="68"/>
      <c r="BE668" s="68"/>
      <c r="BF668" s="68"/>
      <c r="BG668" s="68"/>
      <c r="BH668" s="68"/>
      <c r="BI668" s="68"/>
      <c r="BJ668" s="68"/>
      <c r="BK668" s="68"/>
    </row>
    <row r="669" spans="55:63" ht="15.75" customHeight="1" x14ac:dyDescent="0.25">
      <c r="BC669" s="68"/>
      <c r="BD669" s="68"/>
      <c r="BE669" s="68"/>
      <c r="BF669" s="68"/>
      <c r="BG669" s="68"/>
      <c r="BH669" s="68"/>
      <c r="BI669" s="68"/>
      <c r="BJ669" s="68"/>
      <c r="BK669" s="68"/>
    </row>
    <row r="670" spans="55:63" ht="15.75" customHeight="1" x14ac:dyDescent="0.25">
      <c r="BC670" s="68"/>
      <c r="BD670" s="68"/>
      <c r="BE670" s="68"/>
      <c r="BF670" s="68"/>
      <c r="BG670" s="68"/>
      <c r="BH670" s="68"/>
      <c r="BI670" s="68"/>
      <c r="BJ670" s="68"/>
      <c r="BK670" s="68"/>
    </row>
    <row r="671" spans="55:63" ht="15.75" customHeight="1" x14ac:dyDescent="0.25">
      <c r="BC671" s="68"/>
      <c r="BD671" s="68"/>
      <c r="BE671" s="68"/>
      <c r="BF671" s="68"/>
      <c r="BG671" s="68"/>
      <c r="BH671" s="68"/>
      <c r="BI671" s="68"/>
      <c r="BJ671" s="68"/>
      <c r="BK671" s="68"/>
    </row>
    <row r="672" spans="55:63" ht="15.75" customHeight="1" x14ac:dyDescent="0.25">
      <c r="BC672" s="68"/>
      <c r="BD672" s="68"/>
      <c r="BE672" s="68"/>
      <c r="BF672" s="68"/>
      <c r="BG672" s="68"/>
      <c r="BH672" s="68"/>
      <c r="BI672" s="68"/>
      <c r="BJ672" s="68"/>
      <c r="BK672" s="68"/>
    </row>
    <row r="673" spans="55:63" ht="15.75" customHeight="1" x14ac:dyDescent="0.25">
      <c r="BC673" s="68"/>
      <c r="BD673" s="68"/>
      <c r="BE673" s="68"/>
      <c r="BF673" s="68"/>
      <c r="BG673" s="68"/>
      <c r="BH673" s="68"/>
      <c r="BI673" s="68"/>
      <c r="BJ673" s="68"/>
      <c r="BK673" s="68"/>
    </row>
    <row r="674" spans="55:63" ht="15.75" customHeight="1" x14ac:dyDescent="0.25">
      <c r="BC674" s="68"/>
      <c r="BD674" s="68"/>
      <c r="BE674" s="68"/>
      <c r="BF674" s="68"/>
      <c r="BG674" s="68"/>
      <c r="BH674" s="68"/>
      <c r="BI674" s="68"/>
      <c r="BJ674" s="68"/>
      <c r="BK674" s="68"/>
    </row>
    <row r="675" spans="55:63" ht="15.75" customHeight="1" x14ac:dyDescent="0.25">
      <c r="BC675" s="68"/>
      <c r="BD675" s="68"/>
      <c r="BE675" s="68"/>
      <c r="BF675" s="68"/>
      <c r="BG675" s="68"/>
      <c r="BH675" s="68"/>
      <c r="BI675" s="68"/>
      <c r="BJ675" s="68"/>
      <c r="BK675" s="68"/>
    </row>
    <row r="676" spans="55:63" ht="15.75" customHeight="1" x14ac:dyDescent="0.25">
      <c r="BC676" s="68"/>
      <c r="BD676" s="68"/>
      <c r="BE676" s="68"/>
      <c r="BF676" s="68"/>
      <c r="BG676" s="68"/>
      <c r="BH676" s="68"/>
      <c r="BI676" s="68"/>
      <c r="BJ676" s="68"/>
      <c r="BK676" s="68"/>
    </row>
    <row r="677" spans="55:63" ht="15.75" customHeight="1" x14ac:dyDescent="0.25">
      <c r="BC677" s="68"/>
      <c r="BD677" s="68"/>
      <c r="BE677" s="68"/>
      <c r="BF677" s="68"/>
      <c r="BG677" s="68"/>
      <c r="BH677" s="68"/>
      <c r="BI677" s="68"/>
      <c r="BJ677" s="68"/>
      <c r="BK677" s="68"/>
    </row>
    <row r="678" spans="55:63" ht="15.75" customHeight="1" x14ac:dyDescent="0.25">
      <c r="BC678" s="68"/>
      <c r="BD678" s="68"/>
      <c r="BE678" s="68"/>
      <c r="BF678" s="68"/>
      <c r="BG678" s="68"/>
      <c r="BH678" s="68"/>
      <c r="BI678" s="68"/>
      <c r="BJ678" s="68"/>
      <c r="BK678" s="68"/>
    </row>
    <row r="679" spans="55:63" ht="15.75" customHeight="1" x14ac:dyDescent="0.25">
      <c r="BC679" s="68"/>
      <c r="BD679" s="68"/>
      <c r="BE679" s="68"/>
      <c r="BF679" s="68"/>
      <c r="BG679" s="68"/>
      <c r="BH679" s="68"/>
      <c r="BI679" s="68"/>
      <c r="BJ679" s="68"/>
      <c r="BK679" s="68"/>
    </row>
    <row r="680" spans="55:63" ht="15.75" customHeight="1" x14ac:dyDescent="0.25">
      <c r="BC680" s="68"/>
      <c r="BD680" s="68"/>
      <c r="BE680" s="68"/>
      <c r="BF680" s="68"/>
      <c r="BG680" s="68"/>
      <c r="BH680" s="68"/>
      <c r="BI680" s="68"/>
      <c r="BJ680" s="68"/>
      <c r="BK680" s="68"/>
    </row>
    <row r="681" spans="55:63" ht="15.75" customHeight="1" x14ac:dyDescent="0.25">
      <c r="BC681" s="68"/>
      <c r="BD681" s="68"/>
      <c r="BE681" s="68"/>
      <c r="BF681" s="68"/>
      <c r="BG681" s="68"/>
      <c r="BH681" s="68"/>
      <c r="BI681" s="68"/>
      <c r="BJ681" s="68"/>
      <c r="BK681" s="68"/>
    </row>
    <row r="682" spans="55:63" ht="15.75" customHeight="1" x14ac:dyDescent="0.25">
      <c r="BC682" s="68"/>
      <c r="BD682" s="68"/>
      <c r="BE682" s="68"/>
      <c r="BF682" s="68"/>
      <c r="BG682" s="68"/>
      <c r="BH682" s="68"/>
      <c r="BI682" s="68"/>
      <c r="BJ682" s="68"/>
      <c r="BK682" s="68"/>
    </row>
    <row r="683" spans="55:63" ht="15.75" customHeight="1" x14ac:dyDescent="0.25">
      <c r="BC683" s="68"/>
      <c r="BD683" s="68"/>
      <c r="BE683" s="68"/>
      <c r="BF683" s="68"/>
      <c r="BG683" s="68"/>
      <c r="BH683" s="68"/>
      <c r="BI683" s="68"/>
      <c r="BJ683" s="68"/>
      <c r="BK683" s="68"/>
    </row>
    <row r="684" spans="55:63" ht="15.75" customHeight="1" x14ac:dyDescent="0.25">
      <c r="BC684" s="68"/>
      <c r="BD684" s="68"/>
      <c r="BE684" s="68"/>
      <c r="BF684" s="68"/>
      <c r="BG684" s="68"/>
      <c r="BH684" s="68"/>
      <c r="BI684" s="68"/>
      <c r="BJ684" s="68"/>
      <c r="BK684" s="68"/>
    </row>
    <row r="685" spans="55:63" ht="15.75" customHeight="1" x14ac:dyDescent="0.25">
      <c r="BC685" s="68"/>
      <c r="BD685" s="68"/>
      <c r="BE685" s="68"/>
      <c r="BF685" s="68"/>
      <c r="BG685" s="68"/>
      <c r="BH685" s="68"/>
      <c r="BI685" s="68"/>
      <c r="BJ685" s="68"/>
      <c r="BK685" s="68"/>
    </row>
    <row r="686" spans="55:63" ht="15.75" customHeight="1" x14ac:dyDescent="0.25">
      <c r="BC686" s="68"/>
      <c r="BD686" s="68"/>
      <c r="BE686" s="68"/>
      <c r="BF686" s="68"/>
      <c r="BG686" s="68"/>
      <c r="BH686" s="68"/>
      <c r="BI686" s="68"/>
      <c r="BJ686" s="68"/>
      <c r="BK686" s="68"/>
    </row>
    <row r="687" spans="55:63" ht="15.75" customHeight="1" x14ac:dyDescent="0.25">
      <c r="BC687" s="68"/>
      <c r="BD687" s="68"/>
      <c r="BE687" s="68"/>
      <c r="BF687" s="68"/>
      <c r="BG687" s="68"/>
      <c r="BH687" s="68"/>
      <c r="BI687" s="68"/>
      <c r="BJ687" s="68"/>
      <c r="BK687" s="68"/>
    </row>
    <row r="688" spans="55:63" ht="15.75" customHeight="1" x14ac:dyDescent="0.25">
      <c r="BC688" s="68"/>
      <c r="BD688" s="68"/>
      <c r="BE688" s="68"/>
      <c r="BF688" s="68"/>
      <c r="BG688" s="68"/>
      <c r="BH688" s="68"/>
      <c r="BI688" s="68"/>
      <c r="BJ688" s="68"/>
      <c r="BK688" s="68"/>
    </row>
    <row r="689" spans="55:63" ht="15.75" customHeight="1" x14ac:dyDescent="0.25">
      <c r="BC689" s="68"/>
      <c r="BD689" s="68"/>
      <c r="BE689" s="68"/>
      <c r="BF689" s="68"/>
      <c r="BG689" s="68"/>
      <c r="BH689" s="68"/>
      <c r="BI689" s="68"/>
      <c r="BJ689" s="68"/>
      <c r="BK689" s="68"/>
    </row>
    <row r="690" spans="55:63" ht="15.75" customHeight="1" x14ac:dyDescent="0.25">
      <c r="BC690" s="68"/>
      <c r="BD690" s="68"/>
      <c r="BE690" s="68"/>
      <c r="BF690" s="68"/>
      <c r="BG690" s="68"/>
      <c r="BH690" s="68"/>
      <c r="BI690" s="68"/>
      <c r="BJ690" s="68"/>
      <c r="BK690" s="68"/>
    </row>
    <row r="691" spans="55:63" ht="15.75" customHeight="1" x14ac:dyDescent="0.25">
      <c r="BC691" s="68"/>
      <c r="BD691" s="68"/>
      <c r="BE691" s="68"/>
      <c r="BF691" s="68"/>
      <c r="BG691" s="68"/>
      <c r="BH691" s="68"/>
      <c r="BI691" s="68"/>
      <c r="BJ691" s="68"/>
      <c r="BK691" s="68"/>
    </row>
    <row r="692" spans="55:63" ht="15.75" customHeight="1" x14ac:dyDescent="0.25">
      <c r="BC692" s="68"/>
      <c r="BD692" s="68"/>
      <c r="BE692" s="68"/>
      <c r="BF692" s="68"/>
      <c r="BG692" s="68"/>
      <c r="BH692" s="68"/>
      <c r="BI692" s="68"/>
      <c r="BJ692" s="68"/>
      <c r="BK692" s="68"/>
    </row>
    <row r="693" spans="55:63" ht="15.75" customHeight="1" x14ac:dyDescent="0.25">
      <c r="BC693" s="68"/>
      <c r="BD693" s="68"/>
      <c r="BE693" s="68"/>
      <c r="BF693" s="68"/>
      <c r="BG693" s="68"/>
      <c r="BH693" s="68"/>
      <c r="BI693" s="68"/>
      <c r="BJ693" s="68"/>
      <c r="BK693" s="68"/>
    </row>
    <row r="694" spans="55:63" ht="15.75" customHeight="1" x14ac:dyDescent="0.25">
      <c r="BC694" s="68"/>
      <c r="BD694" s="68"/>
      <c r="BE694" s="68"/>
      <c r="BF694" s="68"/>
      <c r="BG694" s="68"/>
      <c r="BH694" s="68"/>
      <c r="BI694" s="68"/>
      <c r="BJ694" s="68"/>
      <c r="BK694" s="68"/>
    </row>
    <row r="695" spans="55:63" ht="15.75" customHeight="1" x14ac:dyDescent="0.25">
      <c r="BC695" s="68"/>
      <c r="BD695" s="68"/>
      <c r="BE695" s="68"/>
      <c r="BF695" s="68"/>
      <c r="BG695" s="68"/>
      <c r="BH695" s="68"/>
      <c r="BI695" s="68"/>
      <c r="BJ695" s="68"/>
      <c r="BK695" s="68"/>
    </row>
    <row r="696" spans="55:63" ht="15.75" customHeight="1" x14ac:dyDescent="0.25">
      <c r="BC696" s="68"/>
      <c r="BD696" s="68"/>
      <c r="BE696" s="68"/>
      <c r="BF696" s="68"/>
      <c r="BG696" s="68"/>
      <c r="BH696" s="68"/>
      <c r="BI696" s="68"/>
      <c r="BJ696" s="68"/>
      <c r="BK696" s="68"/>
    </row>
    <row r="697" spans="55:63" ht="15.75" customHeight="1" x14ac:dyDescent="0.25">
      <c r="BC697" s="68"/>
      <c r="BD697" s="68"/>
      <c r="BE697" s="68"/>
      <c r="BF697" s="68"/>
      <c r="BG697" s="68"/>
      <c r="BH697" s="68"/>
      <c r="BI697" s="68"/>
      <c r="BJ697" s="68"/>
      <c r="BK697" s="68"/>
    </row>
    <row r="698" spans="55:63" ht="15.75" customHeight="1" x14ac:dyDescent="0.25">
      <c r="BC698" s="68"/>
      <c r="BD698" s="68"/>
      <c r="BE698" s="68"/>
      <c r="BF698" s="68"/>
      <c r="BG698" s="68"/>
      <c r="BH698" s="68"/>
      <c r="BI698" s="68"/>
      <c r="BJ698" s="68"/>
      <c r="BK698" s="68"/>
    </row>
    <row r="699" spans="55:63" ht="15.75" customHeight="1" x14ac:dyDescent="0.25">
      <c r="BC699" s="68"/>
      <c r="BD699" s="68"/>
      <c r="BE699" s="68"/>
      <c r="BF699" s="68"/>
      <c r="BG699" s="68"/>
      <c r="BH699" s="68"/>
      <c r="BI699" s="68"/>
      <c r="BJ699" s="68"/>
      <c r="BK699" s="68"/>
    </row>
    <row r="700" spans="55:63" ht="15.75" customHeight="1" x14ac:dyDescent="0.25">
      <c r="BC700" s="68"/>
      <c r="BD700" s="68"/>
      <c r="BE700" s="68"/>
      <c r="BF700" s="68"/>
      <c r="BG700" s="68"/>
      <c r="BH700" s="68"/>
      <c r="BI700" s="68"/>
      <c r="BJ700" s="68"/>
      <c r="BK700" s="68"/>
    </row>
    <row r="701" spans="55:63" ht="15.75" customHeight="1" x14ac:dyDescent="0.25">
      <c r="BC701" s="68"/>
      <c r="BD701" s="68"/>
      <c r="BE701" s="68"/>
      <c r="BF701" s="68"/>
      <c r="BG701" s="68"/>
      <c r="BH701" s="68"/>
      <c r="BI701" s="68"/>
      <c r="BJ701" s="68"/>
      <c r="BK701" s="68"/>
    </row>
    <row r="702" spans="55:63" ht="15.75" customHeight="1" x14ac:dyDescent="0.25">
      <c r="BC702" s="68"/>
      <c r="BD702" s="68"/>
      <c r="BE702" s="68"/>
      <c r="BF702" s="68"/>
      <c r="BG702" s="68"/>
      <c r="BH702" s="68"/>
      <c r="BI702" s="68"/>
      <c r="BJ702" s="68"/>
      <c r="BK702" s="68"/>
    </row>
    <row r="703" spans="55:63" ht="15.75" customHeight="1" x14ac:dyDescent="0.25">
      <c r="BC703" s="68"/>
      <c r="BD703" s="68"/>
      <c r="BE703" s="68"/>
      <c r="BF703" s="68"/>
      <c r="BG703" s="68"/>
      <c r="BH703" s="68"/>
      <c r="BI703" s="68"/>
      <c r="BJ703" s="68"/>
      <c r="BK703" s="68"/>
    </row>
    <row r="704" spans="55:63" ht="15.75" customHeight="1" x14ac:dyDescent="0.25">
      <c r="BC704" s="68"/>
      <c r="BD704" s="68"/>
      <c r="BE704" s="68"/>
      <c r="BF704" s="68"/>
      <c r="BG704" s="68"/>
      <c r="BH704" s="68"/>
      <c r="BI704" s="68"/>
      <c r="BJ704" s="68"/>
      <c r="BK704" s="68"/>
    </row>
    <row r="705" spans="55:63" ht="15.75" customHeight="1" x14ac:dyDescent="0.25">
      <c r="BC705" s="68"/>
      <c r="BD705" s="68"/>
      <c r="BE705" s="68"/>
      <c r="BF705" s="68"/>
      <c r="BG705" s="68"/>
      <c r="BH705" s="68"/>
      <c r="BI705" s="68"/>
      <c r="BJ705" s="68"/>
      <c r="BK705" s="68"/>
    </row>
    <row r="706" spans="55:63" ht="15.75" customHeight="1" x14ac:dyDescent="0.25">
      <c r="BC706" s="68"/>
      <c r="BD706" s="68"/>
      <c r="BE706" s="68"/>
      <c r="BF706" s="68"/>
      <c r="BG706" s="68"/>
      <c r="BH706" s="68"/>
      <c r="BI706" s="68"/>
      <c r="BJ706" s="68"/>
      <c r="BK706" s="68"/>
    </row>
    <row r="707" spans="55:63" ht="15.75" customHeight="1" x14ac:dyDescent="0.25">
      <c r="BC707" s="68"/>
      <c r="BD707" s="68"/>
      <c r="BE707" s="68"/>
      <c r="BF707" s="68"/>
      <c r="BG707" s="68"/>
      <c r="BH707" s="68"/>
      <c r="BI707" s="68"/>
      <c r="BJ707" s="68"/>
      <c r="BK707" s="68"/>
    </row>
    <row r="708" spans="55:63" ht="15.75" customHeight="1" x14ac:dyDescent="0.25">
      <c r="BC708" s="68"/>
      <c r="BD708" s="68"/>
      <c r="BE708" s="68"/>
      <c r="BF708" s="68"/>
      <c r="BG708" s="68"/>
      <c r="BH708" s="68"/>
      <c r="BI708" s="68"/>
      <c r="BJ708" s="68"/>
      <c r="BK708" s="68"/>
    </row>
    <row r="709" spans="55:63" ht="15.75" customHeight="1" x14ac:dyDescent="0.25">
      <c r="BC709" s="68"/>
      <c r="BD709" s="68"/>
      <c r="BE709" s="68"/>
      <c r="BF709" s="68"/>
      <c r="BG709" s="68"/>
      <c r="BH709" s="68"/>
      <c r="BI709" s="68"/>
      <c r="BJ709" s="68"/>
      <c r="BK709" s="68"/>
    </row>
    <row r="710" spans="55:63" ht="15.75" customHeight="1" x14ac:dyDescent="0.25">
      <c r="BC710" s="68"/>
      <c r="BD710" s="68"/>
      <c r="BE710" s="68"/>
      <c r="BF710" s="68"/>
      <c r="BG710" s="68"/>
      <c r="BH710" s="68"/>
      <c r="BI710" s="68"/>
      <c r="BJ710" s="68"/>
      <c r="BK710" s="68"/>
    </row>
    <row r="711" spans="55:63" ht="15.75" customHeight="1" x14ac:dyDescent="0.25">
      <c r="BC711" s="68"/>
      <c r="BD711" s="68"/>
      <c r="BE711" s="68"/>
      <c r="BF711" s="68"/>
      <c r="BG711" s="68"/>
      <c r="BH711" s="68"/>
      <c r="BI711" s="68"/>
      <c r="BJ711" s="68"/>
      <c r="BK711" s="68"/>
    </row>
    <row r="712" spans="55:63" ht="15.75" customHeight="1" x14ac:dyDescent="0.25">
      <c r="BC712" s="68"/>
      <c r="BD712" s="68"/>
      <c r="BE712" s="68"/>
      <c r="BF712" s="68"/>
      <c r="BG712" s="68"/>
      <c r="BH712" s="68"/>
      <c r="BI712" s="68"/>
      <c r="BJ712" s="68"/>
      <c r="BK712" s="68"/>
    </row>
    <row r="713" spans="55:63" ht="15.75" customHeight="1" x14ac:dyDescent="0.25">
      <c r="BC713" s="68"/>
      <c r="BD713" s="68"/>
      <c r="BE713" s="68"/>
      <c r="BF713" s="68"/>
      <c r="BG713" s="68"/>
      <c r="BH713" s="68"/>
      <c r="BI713" s="68"/>
      <c r="BJ713" s="68"/>
      <c r="BK713" s="68"/>
    </row>
    <row r="714" spans="55:63" ht="15.75" customHeight="1" x14ac:dyDescent="0.25">
      <c r="BC714" s="68"/>
      <c r="BD714" s="68"/>
      <c r="BE714" s="68"/>
      <c r="BF714" s="68"/>
      <c r="BG714" s="68"/>
      <c r="BH714" s="68"/>
      <c r="BI714" s="68"/>
      <c r="BJ714" s="68"/>
      <c r="BK714" s="68"/>
    </row>
    <row r="715" spans="55:63" ht="15.75" customHeight="1" x14ac:dyDescent="0.25">
      <c r="BC715" s="68"/>
      <c r="BD715" s="68"/>
      <c r="BE715" s="68"/>
      <c r="BF715" s="68"/>
      <c r="BG715" s="68"/>
      <c r="BH715" s="68"/>
      <c r="BI715" s="68"/>
      <c r="BJ715" s="68"/>
      <c r="BK715" s="68"/>
    </row>
    <row r="716" spans="55:63" ht="15.75" customHeight="1" x14ac:dyDescent="0.25">
      <c r="BC716" s="68"/>
      <c r="BD716" s="68"/>
      <c r="BE716" s="68"/>
      <c r="BF716" s="68"/>
      <c r="BG716" s="68"/>
      <c r="BH716" s="68"/>
      <c r="BI716" s="68"/>
      <c r="BJ716" s="68"/>
      <c r="BK716" s="68"/>
    </row>
    <row r="717" spans="55:63" ht="15.75" customHeight="1" x14ac:dyDescent="0.25">
      <c r="BC717" s="68"/>
      <c r="BD717" s="68"/>
      <c r="BE717" s="68"/>
      <c r="BF717" s="68"/>
      <c r="BG717" s="68"/>
      <c r="BH717" s="68"/>
      <c r="BI717" s="68"/>
      <c r="BJ717" s="68"/>
      <c r="BK717" s="68"/>
    </row>
    <row r="718" spans="55:63" ht="15.75" customHeight="1" x14ac:dyDescent="0.25">
      <c r="BC718" s="68"/>
      <c r="BD718" s="68"/>
      <c r="BE718" s="68"/>
      <c r="BF718" s="68"/>
      <c r="BG718" s="68"/>
      <c r="BH718" s="68"/>
      <c r="BI718" s="68"/>
      <c r="BJ718" s="68"/>
      <c r="BK718" s="68"/>
    </row>
    <row r="719" spans="55:63" ht="15.75" customHeight="1" x14ac:dyDescent="0.25">
      <c r="BC719" s="68"/>
      <c r="BD719" s="68"/>
      <c r="BE719" s="68"/>
      <c r="BF719" s="68"/>
      <c r="BG719" s="68"/>
      <c r="BH719" s="68"/>
      <c r="BI719" s="68"/>
      <c r="BJ719" s="68"/>
      <c r="BK719" s="68"/>
    </row>
    <row r="720" spans="55:63" ht="15.75" customHeight="1" x14ac:dyDescent="0.25">
      <c r="BC720" s="68"/>
      <c r="BD720" s="68"/>
      <c r="BE720" s="68"/>
      <c r="BF720" s="68"/>
      <c r="BG720" s="68"/>
      <c r="BH720" s="68"/>
      <c r="BI720" s="68"/>
      <c r="BJ720" s="68"/>
      <c r="BK720" s="68"/>
    </row>
    <row r="721" spans="55:63" ht="15.75" customHeight="1" x14ac:dyDescent="0.25">
      <c r="BC721" s="68"/>
      <c r="BD721" s="68"/>
      <c r="BE721" s="68"/>
      <c r="BF721" s="68"/>
      <c r="BG721" s="68"/>
      <c r="BH721" s="68"/>
      <c r="BI721" s="68"/>
      <c r="BJ721" s="68"/>
      <c r="BK721" s="68"/>
    </row>
    <row r="722" spans="55:63" ht="15.75" customHeight="1" x14ac:dyDescent="0.25">
      <c r="BC722" s="68"/>
      <c r="BD722" s="68"/>
      <c r="BE722" s="68"/>
      <c r="BF722" s="68"/>
      <c r="BG722" s="68"/>
      <c r="BH722" s="68"/>
      <c r="BI722" s="68"/>
      <c r="BJ722" s="68"/>
      <c r="BK722" s="68"/>
    </row>
    <row r="723" spans="55:63" ht="15.75" customHeight="1" x14ac:dyDescent="0.25">
      <c r="BC723" s="68"/>
      <c r="BD723" s="68"/>
      <c r="BE723" s="68"/>
      <c r="BF723" s="68"/>
      <c r="BG723" s="68"/>
      <c r="BH723" s="68"/>
      <c r="BI723" s="68"/>
      <c r="BJ723" s="68"/>
      <c r="BK723" s="68"/>
    </row>
    <row r="724" spans="55:63" ht="15.75" customHeight="1" x14ac:dyDescent="0.25">
      <c r="BC724" s="68"/>
      <c r="BD724" s="68"/>
      <c r="BE724" s="68"/>
      <c r="BF724" s="68"/>
      <c r="BG724" s="68"/>
      <c r="BH724" s="68"/>
      <c r="BI724" s="68"/>
      <c r="BJ724" s="68"/>
      <c r="BK724" s="68"/>
    </row>
    <row r="725" spans="55:63" ht="15.75" customHeight="1" x14ac:dyDescent="0.25">
      <c r="BC725" s="68"/>
      <c r="BD725" s="68"/>
      <c r="BE725" s="68"/>
      <c r="BF725" s="68"/>
      <c r="BG725" s="68"/>
      <c r="BH725" s="68"/>
      <c r="BI725" s="68"/>
      <c r="BJ725" s="68"/>
      <c r="BK725" s="68"/>
    </row>
    <row r="726" spans="55:63" ht="15.75" customHeight="1" x14ac:dyDescent="0.25">
      <c r="BC726" s="68"/>
      <c r="BD726" s="68"/>
      <c r="BE726" s="68"/>
      <c r="BF726" s="68"/>
      <c r="BG726" s="68"/>
      <c r="BH726" s="68"/>
      <c r="BI726" s="68"/>
      <c r="BJ726" s="68"/>
      <c r="BK726" s="68"/>
    </row>
    <row r="727" spans="55:63" ht="15.75" customHeight="1" x14ac:dyDescent="0.25">
      <c r="BC727" s="68"/>
      <c r="BD727" s="68"/>
      <c r="BE727" s="68"/>
      <c r="BF727" s="68"/>
      <c r="BG727" s="68"/>
      <c r="BH727" s="68"/>
      <c r="BI727" s="68"/>
      <c r="BJ727" s="68"/>
      <c r="BK727" s="68"/>
    </row>
    <row r="728" spans="55:63" ht="15.75" customHeight="1" x14ac:dyDescent="0.25">
      <c r="BC728" s="68"/>
      <c r="BD728" s="68"/>
      <c r="BE728" s="68"/>
      <c r="BF728" s="68"/>
      <c r="BG728" s="68"/>
      <c r="BH728" s="68"/>
      <c r="BI728" s="68"/>
      <c r="BJ728" s="68"/>
      <c r="BK728" s="68"/>
    </row>
    <row r="729" spans="55:63" ht="15.75" customHeight="1" x14ac:dyDescent="0.25">
      <c r="BC729" s="68"/>
      <c r="BD729" s="68"/>
      <c r="BE729" s="68"/>
      <c r="BF729" s="68"/>
      <c r="BG729" s="68"/>
      <c r="BH729" s="68"/>
      <c r="BI729" s="68"/>
      <c r="BJ729" s="68"/>
      <c r="BK729" s="68"/>
    </row>
    <row r="730" spans="55:63" ht="15.75" customHeight="1" x14ac:dyDescent="0.25">
      <c r="BC730" s="68"/>
      <c r="BD730" s="68"/>
      <c r="BE730" s="68"/>
      <c r="BF730" s="68"/>
      <c r="BG730" s="68"/>
      <c r="BH730" s="68"/>
      <c r="BI730" s="68"/>
      <c r="BJ730" s="68"/>
      <c r="BK730" s="68"/>
    </row>
    <row r="731" spans="55:63" ht="15.75" customHeight="1" x14ac:dyDescent="0.25">
      <c r="BC731" s="68"/>
      <c r="BD731" s="68"/>
      <c r="BE731" s="68"/>
      <c r="BF731" s="68"/>
      <c r="BG731" s="68"/>
      <c r="BH731" s="68"/>
      <c r="BI731" s="68"/>
      <c r="BJ731" s="68"/>
      <c r="BK731" s="68"/>
    </row>
    <row r="732" spans="55:63" ht="15.75" customHeight="1" x14ac:dyDescent="0.25">
      <c r="BC732" s="68"/>
      <c r="BD732" s="68"/>
      <c r="BE732" s="68"/>
      <c r="BF732" s="68"/>
      <c r="BG732" s="68"/>
      <c r="BH732" s="68"/>
      <c r="BI732" s="68"/>
      <c r="BJ732" s="68"/>
      <c r="BK732" s="68"/>
    </row>
    <row r="733" spans="55:63" ht="15.75" customHeight="1" x14ac:dyDescent="0.25">
      <c r="BC733" s="68"/>
      <c r="BD733" s="68"/>
      <c r="BE733" s="68"/>
      <c r="BF733" s="68"/>
      <c r="BG733" s="68"/>
      <c r="BH733" s="68"/>
      <c r="BI733" s="68"/>
      <c r="BJ733" s="68"/>
      <c r="BK733" s="68"/>
    </row>
    <row r="734" spans="55:63" ht="15.75" customHeight="1" x14ac:dyDescent="0.25">
      <c r="BC734" s="68"/>
      <c r="BD734" s="68"/>
      <c r="BE734" s="68"/>
      <c r="BF734" s="68"/>
      <c r="BG734" s="68"/>
      <c r="BH734" s="68"/>
      <c r="BI734" s="68"/>
      <c r="BJ734" s="68"/>
      <c r="BK734" s="68"/>
    </row>
    <row r="735" spans="55:63" ht="15.75" customHeight="1" x14ac:dyDescent="0.25">
      <c r="BC735" s="68"/>
      <c r="BD735" s="68"/>
      <c r="BE735" s="68"/>
      <c r="BF735" s="68"/>
      <c r="BG735" s="68"/>
      <c r="BH735" s="68"/>
      <c r="BI735" s="68"/>
      <c r="BJ735" s="68"/>
      <c r="BK735" s="68"/>
    </row>
    <row r="736" spans="55:63" ht="15.75" customHeight="1" x14ac:dyDescent="0.25">
      <c r="BC736" s="68"/>
      <c r="BD736" s="68"/>
      <c r="BE736" s="68"/>
      <c r="BF736" s="68"/>
      <c r="BG736" s="68"/>
      <c r="BH736" s="68"/>
      <c r="BI736" s="68"/>
      <c r="BJ736" s="68"/>
      <c r="BK736" s="68"/>
    </row>
    <row r="737" spans="55:63" ht="15.75" customHeight="1" x14ac:dyDescent="0.25">
      <c r="BC737" s="68"/>
      <c r="BD737" s="68"/>
      <c r="BE737" s="68"/>
      <c r="BF737" s="68"/>
      <c r="BG737" s="68"/>
      <c r="BH737" s="68"/>
      <c r="BI737" s="68"/>
      <c r="BJ737" s="68"/>
      <c r="BK737" s="68"/>
    </row>
    <row r="738" spans="55:63" ht="15.75" customHeight="1" x14ac:dyDescent="0.25">
      <c r="BC738" s="68"/>
      <c r="BD738" s="68"/>
      <c r="BE738" s="68"/>
      <c r="BF738" s="68"/>
      <c r="BG738" s="68"/>
      <c r="BH738" s="68"/>
      <c r="BI738" s="68"/>
      <c r="BJ738" s="68"/>
      <c r="BK738" s="68"/>
    </row>
    <row r="739" spans="55:63" ht="15.75" customHeight="1" x14ac:dyDescent="0.25">
      <c r="BC739" s="68"/>
      <c r="BD739" s="68"/>
      <c r="BE739" s="68"/>
      <c r="BF739" s="68"/>
      <c r="BG739" s="68"/>
      <c r="BH739" s="68"/>
      <c r="BI739" s="68"/>
      <c r="BJ739" s="68"/>
      <c r="BK739" s="68"/>
    </row>
    <row r="740" spans="55:63" ht="15.75" customHeight="1" x14ac:dyDescent="0.25">
      <c r="BC740" s="68"/>
      <c r="BD740" s="68"/>
      <c r="BE740" s="68"/>
      <c r="BF740" s="68"/>
      <c r="BG740" s="68"/>
      <c r="BH740" s="68"/>
      <c r="BI740" s="68"/>
      <c r="BJ740" s="68"/>
      <c r="BK740" s="68"/>
    </row>
    <row r="741" spans="55:63" ht="15.75" customHeight="1" x14ac:dyDescent="0.25">
      <c r="BC741" s="68"/>
      <c r="BD741" s="68"/>
      <c r="BE741" s="68"/>
      <c r="BF741" s="68"/>
      <c r="BG741" s="68"/>
      <c r="BH741" s="68"/>
      <c r="BI741" s="68"/>
      <c r="BJ741" s="68"/>
      <c r="BK741" s="68"/>
    </row>
    <row r="742" spans="55:63" ht="15.75" customHeight="1" x14ac:dyDescent="0.25">
      <c r="BC742" s="68"/>
      <c r="BD742" s="68"/>
      <c r="BE742" s="68"/>
      <c r="BF742" s="68"/>
      <c r="BG742" s="68"/>
      <c r="BH742" s="68"/>
      <c r="BI742" s="68"/>
      <c r="BJ742" s="68"/>
      <c r="BK742" s="68"/>
    </row>
    <row r="743" spans="55:63" ht="15.75" customHeight="1" x14ac:dyDescent="0.25">
      <c r="BC743" s="68"/>
      <c r="BD743" s="68"/>
      <c r="BE743" s="68"/>
      <c r="BF743" s="68"/>
      <c r="BG743" s="68"/>
      <c r="BH743" s="68"/>
      <c r="BI743" s="68"/>
      <c r="BJ743" s="68"/>
      <c r="BK743" s="68"/>
    </row>
    <row r="744" spans="55:63" ht="15.75" customHeight="1" x14ac:dyDescent="0.25">
      <c r="BC744" s="68"/>
      <c r="BD744" s="68"/>
      <c r="BE744" s="68"/>
      <c r="BF744" s="68"/>
      <c r="BG744" s="68"/>
      <c r="BH744" s="68"/>
      <c r="BI744" s="68"/>
      <c r="BJ744" s="68"/>
      <c r="BK744" s="68"/>
    </row>
    <row r="745" spans="55:63" ht="15.75" customHeight="1" x14ac:dyDescent="0.25">
      <c r="BC745" s="68"/>
      <c r="BD745" s="68"/>
      <c r="BE745" s="68"/>
      <c r="BF745" s="68"/>
      <c r="BG745" s="68"/>
      <c r="BH745" s="68"/>
      <c r="BI745" s="68"/>
      <c r="BJ745" s="68"/>
      <c r="BK745" s="68"/>
    </row>
    <row r="746" spans="55:63" ht="15.75" customHeight="1" x14ac:dyDescent="0.25">
      <c r="BC746" s="68"/>
      <c r="BD746" s="68"/>
      <c r="BE746" s="68"/>
      <c r="BF746" s="68"/>
      <c r="BG746" s="68"/>
      <c r="BH746" s="68"/>
      <c r="BI746" s="68"/>
      <c r="BJ746" s="68"/>
      <c r="BK746" s="68"/>
    </row>
    <row r="747" spans="55:63" ht="15.75" customHeight="1" x14ac:dyDescent="0.25">
      <c r="BC747" s="68"/>
      <c r="BD747" s="68"/>
      <c r="BE747" s="68"/>
      <c r="BF747" s="68"/>
      <c r="BG747" s="68"/>
      <c r="BH747" s="68"/>
      <c r="BI747" s="68"/>
      <c r="BJ747" s="68"/>
      <c r="BK747" s="68"/>
    </row>
    <row r="748" spans="55:63" ht="15.75" customHeight="1" x14ac:dyDescent="0.25">
      <c r="BC748" s="68"/>
      <c r="BD748" s="68"/>
      <c r="BE748" s="68"/>
      <c r="BF748" s="68"/>
      <c r="BG748" s="68"/>
      <c r="BH748" s="68"/>
      <c r="BI748" s="68"/>
      <c r="BJ748" s="68"/>
      <c r="BK748" s="68"/>
    </row>
    <row r="749" spans="55:63" ht="15.75" customHeight="1" x14ac:dyDescent="0.25">
      <c r="BC749" s="68"/>
      <c r="BD749" s="68"/>
      <c r="BE749" s="68"/>
      <c r="BF749" s="68"/>
      <c r="BG749" s="68"/>
      <c r="BH749" s="68"/>
      <c r="BI749" s="68"/>
      <c r="BJ749" s="68"/>
      <c r="BK749" s="68"/>
    </row>
    <row r="750" spans="55:63" ht="15.75" customHeight="1" x14ac:dyDescent="0.25">
      <c r="BC750" s="68"/>
      <c r="BD750" s="68"/>
      <c r="BE750" s="68"/>
      <c r="BF750" s="68"/>
      <c r="BG750" s="68"/>
      <c r="BH750" s="68"/>
      <c r="BI750" s="68"/>
      <c r="BJ750" s="68"/>
      <c r="BK750" s="68"/>
    </row>
    <row r="751" spans="55:63" ht="15.75" customHeight="1" x14ac:dyDescent="0.25">
      <c r="BC751" s="68"/>
      <c r="BD751" s="68"/>
      <c r="BE751" s="68"/>
      <c r="BF751" s="68"/>
      <c r="BG751" s="68"/>
      <c r="BH751" s="68"/>
      <c r="BI751" s="68"/>
      <c r="BJ751" s="68"/>
      <c r="BK751" s="68"/>
    </row>
    <row r="752" spans="55:63" ht="15.75" customHeight="1" x14ac:dyDescent="0.25">
      <c r="BC752" s="68"/>
      <c r="BD752" s="68"/>
      <c r="BE752" s="68"/>
      <c r="BF752" s="68"/>
      <c r="BG752" s="68"/>
      <c r="BH752" s="68"/>
      <c r="BI752" s="68"/>
      <c r="BJ752" s="68"/>
      <c r="BK752" s="68"/>
    </row>
    <row r="753" spans="55:63" ht="15.75" customHeight="1" x14ac:dyDescent="0.25">
      <c r="BC753" s="68"/>
      <c r="BD753" s="68"/>
      <c r="BE753" s="68"/>
      <c r="BF753" s="68"/>
      <c r="BG753" s="68"/>
      <c r="BH753" s="68"/>
      <c r="BI753" s="68"/>
      <c r="BJ753" s="68"/>
      <c r="BK753" s="68"/>
    </row>
    <row r="754" spans="55:63" ht="15.75" customHeight="1" x14ac:dyDescent="0.25">
      <c r="BC754" s="68"/>
      <c r="BD754" s="68"/>
      <c r="BE754" s="68"/>
      <c r="BF754" s="68"/>
      <c r="BG754" s="68"/>
      <c r="BH754" s="68"/>
      <c r="BI754" s="68"/>
      <c r="BJ754" s="68"/>
      <c r="BK754" s="68"/>
    </row>
    <row r="755" spans="55:63" ht="15.75" customHeight="1" x14ac:dyDescent="0.25">
      <c r="BC755" s="68"/>
      <c r="BD755" s="68"/>
      <c r="BE755" s="68"/>
      <c r="BF755" s="68"/>
      <c r="BG755" s="68"/>
      <c r="BH755" s="68"/>
      <c r="BI755" s="68"/>
      <c r="BJ755" s="68"/>
      <c r="BK755" s="68"/>
    </row>
    <row r="756" spans="55:63" ht="15.75" customHeight="1" x14ac:dyDescent="0.25">
      <c r="BC756" s="68"/>
      <c r="BD756" s="68"/>
      <c r="BE756" s="68"/>
      <c r="BF756" s="68"/>
      <c r="BG756" s="68"/>
      <c r="BH756" s="68"/>
      <c r="BI756" s="68"/>
      <c r="BJ756" s="68"/>
      <c r="BK756" s="68"/>
    </row>
    <row r="757" spans="55:63" ht="15.75" customHeight="1" x14ac:dyDescent="0.25">
      <c r="BC757" s="68"/>
      <c r="BD757" s="68"/>
      <c r="BE757" s="68"/>
      <c r="BF757" s="68"/>
      <c r="BG757" s="68"/>
      <c r="BH757" s="68"/>
      <c r="BI757" s="68"/>
      <c r="BJ757" s="68"/>
      <c r="BK757" s="68"/>
    </row>
    <row r="758" spans="55:63" ht="15.75" customHeight="1" x14ac:dyDescent="0.25">
      <c r="BC758" s="68"/>
      <c r="BD758" s="68"/>
      <c r="BE758" s="68"/>
      <c r="BF758" s="68"/>
      <c r="BG758" s="68"/>
      <c r="BH758" s="68"/>
      <c r="BI758" s="68"/>
      <c r="BJ758" s="68"/>
      <c r="BK758" s="68"/>
    </row>
    <row r="759" spans="55:63" ht="15.75" customHeight="1" x14ac:dyDescent="0.25">
      <c r="BC759" s="68"/>
      <c r="BD759" s="68"/>
      <c r="BE759" s="68"/>
      <c r="BF759" s="68"/>
      <c r="BG759" s="68"/>
      <c r="BH759" s="68"/>
      <c r="BI759" s="68"/>
      <c r="BJ759" s="68"/>
      <c r="BK759" s="68"/>
    </row>
    <row r="760" spans="55:63" ht="15.75" customHeight="1" x14ac:dyDescent="0.25">
      <c r="BC760" s="68"/>
      <c r="BD760" s="68"/>
      <c r="BE760" s="68"/>
      <c r="BF760" s="68"/>
      <c r="BG760" s="68"/>
      <c r="BH760" s="68"/>
      <c r="BI760" s="68"/>
      <c r="BJ760" s="68"/>
      <c r="BK760" s="68"/>
    </row>
    <row r="761" spans="55:63" ht="15.75" customHeight="1" x14ac:dyDescent="0.25">
      <c r="BC761" s="68"/>
      <c r="BD761" s="68"/>
      <c r="BE761" s="68"/>
      <c r="BF761" s="68"/>
      <c r="BG761" s="68"/>
      <c r="BH761" s="68"/>
      <c r="BI761" s="68"/>
      <c r="BJ761" s="68"/>
      <c r="BK761" s="68"/>
    </row>
    <row r="762" spans="55:63" ht="15.75" customHeight="1" x14ac:dyDescent="0.25">
      <c r="BC762" s="68"/>
      <c r="BD762" s="68"/>
      <c r="BE762" s="68"/>
      <c r="BF762" s="68"/>
      <c r="BG762" s="68"/>
      <c r="BH762" s="68"/>
      <c r="BI762" s="68"/>
      <c r="BJ762" s="68"/>
      <c r="BK762" s="68"/>
    </row>
    <row r="763" spans="55:63" ht="15.75" customHeight="1" x14ac:dyDescent="0.25">
      <c r="BC763" s="68"/>
      <c r="BD763" s="68"/>
      <c r="BE763" s="68"/>
      <c r="BF763" s="68"/>
      <c r="BG763" s="68"/>
      <c r="BH763" s="68"/>
      <c r="BI763" s="68"/>
      <c r="BJ763" s="68"/>
      <c r="BK763" s="68"/>
    </row>
    <row r="764" spans="55:63" ht="15.75" customHeight="1" x14ac:dyDescent="0.25">
      <c r="BC764" s="68"/>
      <c r="BD764" s="68"/>
      <c r="BE764" s="68"/>
      <c r="BF764" s="68"/>
      <c r="BG764" s="68"/>
      <c r="BH764" s="68"/>
      <c r="BI764" s="68"/>
      <c r="BJ764" s="68"/>
      <c r="BK764" s="68"/>
    </row>
    <row r="765" spans="55:63" ht="15.75" customHeight="1" x14ac:dyDescent="0.25">
      <c r="BC765" s="68"/>
      <c r="BD765" s="68"/>
      <c r="BE765" s="68"/>
      <c r="BF765" s="68"/>
      <c r="BG765" s="68"/>
      <c r="BH765" s="68"/>
      <c r="BI765" s="68"/>
      <c r="BJ765" s="68"/>
      <c r="BK765" s="68"/>
    </row>
    <row r="766" spans="55:63" ht="15.75" customHeight="1" x14ac:dyDescent="0.25">
      <c r="BC766" s="68"/>
      <c r="BD766" s="68"/>
      <c r="BE766" s="68"/>
      <c r="BF766" s="68"/>
      <c r="BG766" s="68"/>
      <c r="BH766" s="68"/>
      <c r="BI766" s="68"/>
      <c r="BJ766" s="68"/>
      <c r="BK766" s="68"/>
    </row>
    <row r="767" spans="55:63" ht="15.75" customHeight="1" x14ac:dyDescent="0.25">
      <c r="BC767" s="68"/>
      <c r="BD767" s="68"/>
      <c r="BE767" s="68"/>
      <c r="BF767" s="68"/>
      <c r="BG767" s="68"/>
      <c r="BH767" s="68"/>
      <c r="BI767" s="68"/>
      <c r="BJ767" s="68"/>
      <c r="BK767" s="68"/>
    </row>
    <row r="768" spans="55:63" ht="15.75" customHeight="1" x14ac:dyDescent="0.25">
      <c r="BC768" s="68"/>
      <c r="BD768" s="68"/>
      <c r="BE768" s="68"/>
      <c r="BF768" s="68"/>
      <c r="BG768" s="68"/>
      <c r="BH768" s="68"/>
      <c r="BI768" s="68"/>
      <c r="BJ768" s="68"/>
      <c r="BK768" s="68"/>
    </row>
    <row r="769" spans="55:63" ht="15.75" customHeight="1" x14ac:dyDescent="0.25">
      <c r="BC769" s="68"/>
      <c r="BD769" s="68"/>
      <c r="BE769" s="68"/>
      <c r="BF769" s="68"/>
      <c r="BG769" s="68"/>
      <c r="BH769" s="68"/>
      <c r="BI769" s="68"/>
      <c r="BJ769" s="68"/>
      <c r="BK769" s="68"/>
    </row>
    <row r="770" spans="55:63" ht="15.75" customHeight="1" x14ac:dyDescent="0.25">
      <c r="BC770" s="68"/>
      <c r="BD770" s="68"/>
      <c r="BE770" s="68"/>
      <c r="BF770" s="68"/>
      <c r="BG770" s="68"/>
      <c r="BH770" s="68"/>
      <c r="BI770" s="68"/>
      <c r="BJ770" s="68"/>
      <c r="BK770" s="68"/>
    </row>
    <row r="771" spans="55:63" ht="15.75" customHeight="1" x14ac:dyDescent="0.25">
      <c r="BC771" s="68"/>
      <c r="BD771" s="68"/>
      <c r="BE771" s="68"/>
      <c r="BF771" s="68"/>
      <c r="BG771" s="68"/>
      <c r="BH771" s="68"/>
      <c r="BI771" s="68"/>
      <c r="BJ771" s="68"/>
      <c r="BK771" s="68"/>
    </row>
    <row r="772" spans="55:63" ht="15.75" customHeight="1" x14ac:dyDescent="0.25">
      <c r="BC772" s="68"/>
      <c r="BD772" s="68"/>
      <c r="BE772" s="68"/>
      <c r="BF772" s="68"/>
      <c r="BG772" s="68"/>
      <c r="BH772" s="68"/>
      <c r="BI772" s="68"/>
      <c r="BJ772" s="68"/>
      <c r="BK772" s="68"/>
    </row>
    <row r="773" spans="55:63" ht="15.75" customHeight="1" x14ac:dyDescent="0.25">
      <c r="BC773" s="68"/>
      <c r="BD773" s="68"/>
      <c r="BE773" s="68"/>
      <c r="BF773" s="68"/>
      <c r="BG773" s="68"/>
      <c r="BH773" s="68"/>
      <c r="BI773" s="68"/>
      <c r="BJ773" s="68"/>
      <c r="BK773" s="68"/>
    </row>
    <row r="774" spans="55:63" ht="15.75" customHeight="1" x14ac:dyDescent="0.25">
      <c r="BC774" s="68"/>
      <c r="BD774" s="68"/>
      <c r="BE774" s="68"/>
      <c r="BF774" s="68"/>
      <c r="BG774" s="68"/>
      <c r="BH774" s="68"/>
      <c r="BI774" s="68"/>
      <c r="BJ774" s="68"/>
      <c r="BK774" s="68"/>
    </row>
    <row r="775" spans="55:63" ht="15.75" customHeight="1" x14ac:dyDescent="0.25">
      <c r="BC775" s="68"/>
      <c r="BD775" s="68"/>
      <c r="BE775" s="68"/>
      <c r="BF775" s="68"/>
      <c r="BG775" s="68"/>
      <c r="BH775" s="68"/>
      <c r="BI775" s="68"/>
      <c r="BJ775" s="68"/>
      <c r="BK775" s="68"/>
    </row>
    <row r="776" spans="55:63" ht="15.75" customHeight="1" x14ac:dyDescent="0.25">
      <c r="BC776" s="68"/>
      <c r="BD776" s="68"/>
      <c r="BE776" s="68"/>
      <c r="BF776" s="68"/>
      <c r="BG776" s="68"/>
      <c r="BH776" s="68"/>
      <c r="BI776" s="68"/>
      <c r="BJ776" s="68"/>
      <c r="BK776" s="68"/>
    </row>
    <row r="777" spans="55:63" ht="15.75" customHeight="1" x14ac:dyDescent="0.25">
      <c r="BC777" s="68"/>
      <c r="BD777" s="68"/>
      <c r="BE777" s="68"/>
      <c r="BF777" s="68"/>
      <c r="BG777" s="68"/>
      <c r="BH777" s="68"/>
      <c r="BI777" s="68"/>
      <c r="BJ777" s="68"/>
      <c r="BK777" s="68"/>
    </row>
    <row r="778" spans="55:63" ht="15.75" customHeight="1" x14ac:dyDescent="0.25">
      <c r="BC778" s="68"/>
      <c r="BD778" s="68"/>
      <c r="BE778" s="68"/>
      <c r="BF778" s="68"/>
      <c r="BG778" s="68"/>
      <c r="BH778" s="68"/>
      <c r="BI778" s="68"/>
      <c r="BJ778" s="68"/>
      <c r="BK778" s="68"/>
    </row>
    <row r="779" spans="55:63" ht="15.75" customHeight="1" x14ac:dyDescent="0.25">
      <c r="BC779" s="68"/>
      <c r="BD779" s="68"/>
      <c r="BE779" s="68"/>
      <c r="BF779" s="68"/>
      <c r="BG779" s="68"/>
      <c r="BH779" s="68"/>
      <c r="BI779" s="68"/>
      <c r="BJ779" s="68"/>
      <c r="BK779" s="68"/>
    </row>
    <row r="780" spans="55:63" ht="15.75" customHeight="1" x14ac:dyDescent="0.25">
      <c r="BC780" s="68"/>
      <c r="BD780" s="68"/>
      <c r="BE780" s="68"/>
      <c r="BF780" s="68"/>
      <c r="BG780" s="68"/>
      <c r="BH780" s="68"/>
      <c r="BI780" s="68"/>
      <c r="BJ780" s="68"/>
      <c r="BK780" s="68"/>
    </row>
    <row r="781" spans="55:63" ht="15.75" customHeight="1" x14ac:dyDescent="0.25">
      <c r="BC781" s="68"/>
      <c r="BD781" s="68"/>
      <c r="BE781" s="68"/>
      <c r="BF781" s="68"/>
      <c r="BG781" s="68"/>
      <c r="BH781" s="68"/>
      <c r="BI781" s="68"/>
      <c r="BJ781" s="68"/>
      <c r="BK781" s="68"/>
    </row>
    <row r="782" spans="55:63" ht="15.75" customHeight="1" x14ac:dyDescent="0.25">
      <c r="BC782" s="68"/>
      <c r="BD782" s="68"/>
      <c r="BE782" s="68"/>
      <c r="BF782" s="68"/>
      <c r="BG782" s="68"/>
      <c r="BH782" s="68"/>
      <c r="BI782" s="68"/>
      <c r="BJ782" s="68"/>
      <c r="BK782" s="68"/>
    </row>
    <row r="783" spans="55:63" ht="15.75" customHeight="1" x14ac:dyDescent="0.25">
      <c r="BC783" s="68"/>
      <c r="BD783" s="68"/>
      <c r="BE783" s="68"/>
      <c r="BF783" s="68"/>
      <c r="BG783" s="68"/>
      <c r="BH783" s="68"/>
      <c r="BI783" s="68"/>
      <c r="BJ783" s="68"/>
      <c r="BK783" s="68"/>
    </row>
    <row r="784" spans="55:63" ht="15.75" customHeight="1" x14ac:dyDescent="0.25">
      <c r="BC784" s="68"/>
      <c r="BD784" s="68"/>
      <c r="BE784" s="68"/>
      <c r="BF784" s="68"/>
      <c r="BG784" s="68"/>
      <c r="BH784" s="68"/>
      <c r="BI784" s="68"/>
      <c r="BJ784" s="68"/>
      <c r="BK784" s="68"/>
    </row>
    <row r="785" spans="55:63" ht="15.75" customHeight="1" x14ac:dyDescent="0.25">
      <c r="BC785" s="68"/>
      <c r="BD785" s="68"/>
      <c r="BE785" s="68"/>
      <c r="BF785" s="68"/>
      <c r="BG785" s="68"/>
      <c r="BH785" s="68"/>
      <c r="BI785" s="68"/>
      <c r="BJ785" s="68"/>
      <c r="BK785" s="68"/>
    </row>
    <row r="786" spans="55:63" ht="15.75" customHeight="1" x14ac:dyDescent="0.25">
      <c r="BC786" s="68"/>
      <c r="BD786" s="68"/>
      <c r="BE786" s="68"/>
      <c r="BF786" s="68"/>
      <c r="BG786" s="68"/>
      <c r="BH786" s="68"/>
      <c r="BI786" s="68"/>
      <c r="BJ786" s="68"/>
      <c r="BK786" s="68"/>
    </row>
    <row r="787" spans="55:63" ht="15.75" customHeight="1" x14ac:dyDescent="0.25">
      <c r="BC787" s="68"/>
      <c r="BD787" s="68"/>
      <c r="BE787" s="68"/>
      <c r="BF787" s="68"/>
      <c r="BG787" s="68"/>
      <c r="BH787" s="68"/>
      <c r="BI787" s="68"/>
      <c r="BJ787" s="68"/>
      <c r="BK787" s="68"/>
    </row>
    <row r="788" spans="55:63" ht="15.75" customHeight="1" x14ac:dyDescent="0.25">
      <c r="BC788" s="68"/>
      <c r="BD788" s="68"/>
      <c r="BE788" s="68"/>
      <c r="BF788" s="68"/>
      <c r="BG788" s="68"/>
      <c r="BH788" s="68"/>
      <c r="BI788" s="68"/>
      <c r="BJ788" s="68"/>
      <c r="BK788" s="68"/>
    </row>
    <row r="789" spans="55:63" ht="15.75" customHeight="1" x14ac:dyDescent="0.25">
      <c r="BC789" s="68"/>
      <c r="BD789" s="68"/>
      <c r="BE789" s="68"/>
      <c r="BF789" s="68"/>
      <c r="BG789" s="68"/>
      <c r="BH789" s="68"/>
      <c r="BI789" s="68"/>
      <c r="BJ789" s="68"/>
      <c r="BK789" s="68"/>
    </row>
    <row r="790" spans="55:63" ht="15.75" customHeight="1" x14ac:dyDescent="0.25">
      <c r="BC790" s="68"/>
      <c r="BD790" s="68"/>
      <c r="BE790" s="68"/>
      <c r="BF790" s="68"/>
      <c r="BG790" s="68"/>
      <c r="BH790" s="68"/>
      <c r="BI790" s="68"/>
      <c r="BJ790" s="68"/>
      <c r="BK790" s="68"/>
    </row>
    <row r="791" spans="55:63" ht="15.75" customHeight="1" x14ac:dyDescent="0.25">
      <c r="BC791" s="68"/>
      <c r="BD791" s="68"/>
      <c r="BE791" s="68"/>
      <c r="BF791" s="68"/>
      <c r="BG791" s="68"/>
      <c r="BH791" s="68"/>
      <c r="BI791" s="68"/>
      <c r="BJ791" s="68"/>
      <c r="BK791" s="68"/>
    </row>
    <row r="792" spans="55:63" ht="15.75" customHeight="1" x14ac:dyDescent="0.25">
      <c r="BC792" s="68"/>
      <c r="BD792" s="68"/>
      <c r="BE792" s="68"/>
      <c r="BF792" s="68"/>
      <c r="BG792" s="68"/>
      <c r="BH792" s="68"/>
      <c r="BI792" s="68"/>
      <c r="BJ792" s="68"/>
      <c r="BK792" s="68"/>
    </row>
    <row r="793" spans="55:63" ht="15.75" customHeight="1" x14ac:dyDescent="0.25">
      <c r="BC793" s="68"/>
      <c r="BD793" s="68"/>
      <c r="BE793" s="68"/>
      <c r="BF793" s="68"/>
      <c r="BG793" s="68"/>
      <c r="BH793" s="68"/>
      <c r="BI793" s="68"/>
      <c r="BJ793" s="68"/>
      <c r="BK793" s="68"/>
    </row>
    <row r="794" spans="55:63" ht="15.75" customHeight="1" x14ac:dyDescent="0.25">
      <c r="BC794" s="68"/>
      <c r="BD794" s="68"/>
      <c r="BE794" s="68"/>
      <c r="BF794" s="68"/>
      <c r="BG794" s="68"/>
      <c r="BH794" s="68"/>
      <c r="BI794" s="68"/>
      <c r="BJ794" s="68"/>
      <c r="BK794" s="68"/>
    </row>
    <row r="795" spans="55:63" ht="15.75" customHeight="1" x14ac:dyDescent="0.25">
      <c r="BC795" s="68"/>
      <c r="BD795" s="68"/>
      <c r="BE795" s="68"/>
      <c r="BF795" s="68"/>
      <c r="BG795" s="68"/>
      <c r="BH795" s="68"/>
      <c r="BI795" s="68"/>
      <c r="BJ795" s="68"/>
      <c r="BK795" s="68"/>
    </row>
    <row r="796" spans="55:63" ht="15.75" customHeight="1" x14ac:dyDescent="0.25">
      <c r="BC796" s="68"/>
      <c r="BD796" s="68"/>
      <c r="BE796" s="68"/>
      <c r="BF796" s="68"/>
      <c r="BG796" s="68"/>
      <c r="BH796" s="68"/>
      <c r="BI796" s="68"/>
      <c r="BJ796" s="68"/>
      <c r="BK796" s="68"/>
    </row>
    <row r="797" spans="55:63" ht="15.75" customHeight="1" x14ac:dyDescent="0.25">
      <c r="BC797" s="68"/>
      <c r="BD797" s="68"/>
      <c r="BE797" s="68"/>
      <c r="BF797" s="68"/>
      <c r="BG797" s="68"/>
      <c r="BH797" s="68"/>
      <c r="BI797" s="68"/>
      <c r="BJ797" s="68"/>
      <c r="BK797" s="68"/>
    </row>
    <row r="798" spans="55:63" ht="15.75" customHeight="1" x14ac:dyDescent="0.25">
      <c r="BC798" s="68"/>
      <c r="BD798" s="68"/>
      <c r="BE798" s="68"/>
      <c r="BF798" s="68"/>
      <c r="BG798" s="68"/>
      <c r="BH798" s="68"/>
      <c r="BI798" s="68"/>
      <c r="BJ798" s="68"/>
      <c r="BK798" s="68"/>
    </row>
    <row r="799" spans="55:63" ht="15.75" customHeight="1" x14ac:dyDescent="0.25">
      <c r="BC799" s="68"/>
      <c r="BD799" s="68"/>
      <c r="BE799" s="68"/>
      <c r="BF799" s="68"/>
      <c r="BG799" s="68"/>
      <c r="BH799" s="68"/>
      <c r="BI799" s="68"/>
      <c r="BJ799" s="68"/>
      <c r="BK799" s="68"/>
    </row>
    <row r="800" spans="55:63" ht="15.75" customHeight="1" x14ac:dyDescent="0.25">
      <c r="BC800" s="68"/>
      <c r="BD800" s="68"/>
      <c r="BE800" s="68"/>
      <c r="BF800" s="68"/>
      <c r="BG800" s="68"/>
      <c r="BH800" s="68"/>
      <c r="BI800" s="68"/>
      <c r="BJ800" s="68"/>
      <c r="BK800" s="68"/>
    </row>
    <row r="801" spans="55:63" ht="15.75" customHeight="1" x14ac:dyDescent="0.25">
      <c r="BC801" s="68"/>
      <c r="BD801" s="68"/>
      <c r="BE801" s="68"/>
      <c r="BF801" s="68"/>
      <c r="BG801" s="68"/>
      <c r="BH801" s="68"/>
      <c r="BI801" s="68"/>
      <c r="BJ801" s="68"/>
      <c r="BK801" s="68"/>
    </row>
    <row r="802" spans="55:63" ht="15.75" customHeight="1" x14ac:dyDescent="0.25">
      <c r="BC802" s="68"/>
      <c r="BD802" s="68"/>
      <c r="BE802" s="68"/>
      <c r="BF802" s="68"/>
      <c r="BG802" s="68"/>
      <c r="BH802" s="68"/>
      <c r="BI802" s="68"/>
      <c r="BJ802" s="68"/>
      <c r="BK802" s="68"/>
    </row>
    <row r="803" spans="55:63" ht="15.75" customHeight="1" x14ac:dyDescent="0.25">
      <c r="BC803" s="68"/>
      <c r="BD803" s="68"/>
      <c r="BE803" s="68"/>
      <c r="BF803" s="68"/>
      <c r="BG803" s="68"/>
      <c r="BH803" s="68"/>
      <c r="BI803" s="68"/>
      <c r="BJ803" s="68"/>
      <c r="BK803" s="68"/>
    </row>
    <row r="804" spans="55:63" ht="15.75" customHeight="1" x14ac:dyDescent="0.25">
      <c r="BC804" s="68"/>
      <c r="BD804" s="68"/>
      <c r="BE804" s="68"/>
      <c r="BF804" s="68"/>
      <c r="BG804" s="68"/>
      <c r="BH804" s="68"/>
      <c r="BI804" s="68"/>
      <c r="BJ804" s="68"/>
      <c r="BK804" s="68"/>
    </row>
    <row r="805" spans="55:63" ht="15.75" customHeight="1" x14ac:dyDescent="0.25">
      <c r="BC805" s="68"/>
      <c r="BD805" s="68"/>
      <c r="BE805" s="68"/>
      <c r="BF805" s="68"/>
      <c r="BG805" s="68"/>
      <c r="BH805" s="68"/>
      <c r="BI805" s="68"/>
      <c r="BJ805" s="68"/>
      <c r="BK805" s="68"/>
    </row>
    <row r="806" spans="55:63" ht="15.75" customHeight="1" x14ac:dyDescent="0.25">
      <c r="BC806" s="68"/>
      <c r="BD806" s="68"/>
      <c r="BE806" s="68"/>
      <c r="BF806" s="68"/>
      <c r="BG806" s="68"/>
      <c r="BH806" s="68"/>
      <c r="BI806" s="68"/>
      <c r="BJ806" s="68"/>
      <c r="BK806" s="68"/>
    </row>
    <row r="807" spans="55:63" ht="15.75" customHeight="1" x14ac:dyDescent="0.25">
      <c r="BC807" s="68"/>
      <c r="BD807" s="68"/>
      <c r="BE807" s="68"/>
      <c r="BF807" s="68"/>
      <c r="BG807" s="68"/>
      <c r="BH807" s="68"/>
      <c r="BI807" s="68"/>
      <c r="BJ807" s="68"/>
      <c r="BK807" s="68"/>
    </row>
    <row r="808" spans="55:63" ht="15.75" customHeight="1" x14ac:dyDescent="0.25">
      <c r="BC808" s="68"/>
      <c r="BD808" s="68"/>
      <c r="BE808" s="68"/>
      <c r="BF808" s="68"/>
      <c r="BG808" s="68"/>
      <c r="BH808" s="68"/>
      <c r="BI808" s="68"/>
      <c r="BJ808" s="68"/>
      <c r="BK808" s="68"/>
    </row>
    <row r="809" spans="55:63" ht="15.75" customHeight="1" x14ac:dyDescent="0.25">
      <c r="BC809" s="68"/>
      <c r="BD809" s="68"/>
      <c r="BE809" s="68"/>
      <c r="BF809" s="68"/>
      <c r="BG809" s="68"/>
      <c r="BH809" s="68"/>
      <c r="BI809" s="68"/>
      <c r="BJ809" s="68"/>
      <c r="BK809" s="68"/>
    </row>
    <row r="810" spans="55:63" ht="15.75" customHeight="1" x14ac:dyDescent="0.25">
      <c r="BC810" s="68"/>
      <c r="BD810" s="68"/>
      <c r="BE810" s="68"/>
      <c r="BF810" s="68"/>
      <c r="BG810" s="68"/>
      <c r="BH810" s="68"/>
      <c r="BI810" s="68"/>
      <c r="BJ810" s="68"/>
      <c r="BK810" s="68"/>
    </row>
    <row r="811" spans="55:63" ht="15.75" customHeight="1" x14ac:dyDescent="0.25">
      <c r="BC811" s="68"/>
      <c r="BD811" s="68"/>
      <c r="BE811" s="68"/>
      <c r="BF811" s="68"/>
      <c r="BG811" s="68"/>
      <c r="BH811" s="68"/>
      <c r="BI811" s="68"/>
      <c r="BJ811" s="68"/>
      <c r="BK811" s="68"/>
    </row>
    <row r="812" spans="55:63" ht="15.75" customHeight="1" x14ac:dyDescent="0.25">
      <c r="BC812" s="68"/>
      <c r="BD812" s="68"/>
      <c r="BE812" s="68"/>
      <c r="BF812" s="68"/>
      <c r="BG812" s="68"/>
      <c r="BH812" s="68"/>
      <c r="BI812" s="68"/>
      <c r="BJ812" s="68"/>
      <c r="BK812" s="68"/>
    </row>
    <row r="813" spans="55:63" ht="15.75" customHeight="1" x14ac:dyDescent="0.25">
      <c r="BC813" s="68"/>
      <c r="BD813" s="68"/>
      <c r="BE813" s="68"/>
      <c r="BF813" s="68"/>
      <c r="BG813" s="68"/>
      <c r="BH813" s="68"/>
      <c r="BI813" s="68"/>
      <c r="BJ813" s="68"/>
      <c r="BK813" s="68"/>
    </row>
    <row r="814" spans="55:63" ht="15.75" customHeight="1" x14ac:dyDescent="0.25">
      <c r="BC814" s="68"/>
      <c r="BD814" s="68"/>
      <c r="BE814" s="68"/>
      <c r="BF814" s="68"/>
      <c r="BG814" s="68"/>
      <c r="BH814" s="68"/>
      <c r="BI814" s="68"/>
      <c r="BJ814" s="68"/>
      <c r="BK814" s="68"/>
    </row>
    <row r="815" spans="55:63" ht="15.75" customHeight="1" x14ac:dyDescent="0.25">
      <c r="BC815" s="68"/>
      <c r="BD815" s="68"/>
      <c r="BE815" s="68"/>
      <c r="BF815" s="68"/>
      <c r="BG815" s="68"/>
      <c r="BH815" s="68"/>
      <c r="BI815" s="68"/>
      <c r="BJ815" s="68"/>
      <c r="BK815" s="68"/>
    </row>
    <row r="816" spans="55:63" ht="15.75" customHeight="1" x14ac:dyDescent="0.25">
      <c r="BC816" s="68"/>
      <c r="BD816" s="68"/>
      <c r="BE816" s="68"/>
      <c r="BF816" s="68"/>
      <c r="BG816" s="68"/>
      <c r="BH816" s="68"/>
      <c r="BI816" s="68"/>
      <c r="BJ816" s="68"/>
      <c r="BK816" s="68"/>
    </row>
    <row r="817" spans="55:63" ht="15.75" customHeight="1" x14ac:dyDescent="0.25">
      <c r="BC817" s="68"/>
      <c r="BD817" s="68"/>
      <c r="BE817" s="68"/>
      <c r="BF817" s="68"/>
      <c r="BG817" s="68"/>
      <c r="BH817" s="68"/>
      <c r="BI817" s="68"/>
      <c r="BJ817" s="68"/>
      <c r="BK817" s="68"/>
    </row>
    <row r="818" spans="55:63" ht="15.75" customHeight="1" x14ac:dyDescent="0.25">
      <c r="BC818" s="68"/>
      <c r="BD818" s="68"/>
      <c r="BE818" s="68"/>
      <c r="BF818" s="68"/>
      <c r="BG818" s="68"/>
      <c r="BH818" s="68"/>
      <c r="BI818" s="68"/>
      <c r="BJ818" s="68"/>
      <c r="BK818" s="68"/>
    </row>
    <row r="819" spans="55:63" ht="15.75" customHeight="1" x14ac:dyDescent="0.25">
      <c r="BC819" s="68"/>
      <c r="BD819" s="68"/>
      <c r="BE819" s="68"/>
      <c r="BF819" s="68"/>
      <c r="BG819" s="68"/>
      <c r="BH819" s="68"/>
      <c r="BI819" s="68"/>
      <c r="BJ819" s="68"/>
      <c r="BK819" s="68"/>
    </row>
    <row r="820" spans="55:63" ht="15.75" customHeight="1" x14ac:dyDescent="0.25">
      <c r="BC820" s="68"/>
      <c r="BD820" s="68"/>
      <c r="BE820" s="68"/>
      <c r="BF820" s="68"/>
      <c r="BG820" s="68"/>
      <c r="BH820" s="68"/>
      <c r="BI820" s="68"/>
      <c r="BJ820" s="68"/>
      <c r="BK820" s="68"/>
    </row>
    <row r="821" spans="55:63" ht="15.75" customHeight="1" x14ac:dyDescent="0.25">
      <c r="BC821" s="68"/>
      <c r="BD821" s="68"/>
      <c r="BE821" s="68"/>
      <c r="BF821" s="68"/>
      <c r="BG821" s="68"/>
      <c r="BH821" s="68"/>
      <c r="BI821" s="68"/>
      <c r="BJ821" s="68"/>
      <c r="BK821" s="68"/>
    </row>
    <row r="822" spans="55:63" ht="15.75" customHeight="1" x14ac:dyDescent="0.25">
      <c r="BC822" s="68"/>
      <c r="BD822" s="68"/>
      <c r="BE822" s="68"/>
      <c r="BF822" s="68"/>
      <c r="BG822" s="68"/>
      <c r="BH822" s="68"/>
      <c r="BI822" s="68"/>
      <c r="BJ822" s="68"/>
      <c r="BK822" s="68"/>
    </row>
    <row r="823" spans="55:63" ht="15.75" customHeight="1" x14ac:dyDescent="0.25">
      <c r="BC823" s="68"/>
      <c r="BD823" s="68"/>
      <c r="BE823" s="68"/>
      <c r="BF823" s="68"/>
      <c r="BG823" s="68"/>
      <c r="BH823" s="68"/>
      <c r="BI823" s="68"/>
      <c r="BJ823" s="68"/>
      <c r="BK823" s="68"/>
    </row>
    <row r="824" spans="55:63" ht="15.75" customHeight="1" x14ac:dyDescent="0.25">
      <c r="BC824" s="68"/>
      <c r="BD824" s="68"/>
      <c r="BE824" s="68"/>
      <c r="BF824" s="68"/>
      <c r="BG824" s="68"/>
      <c r="BH824" s="68"/>
      <c r="BI824" s="68"/>
      <c r="BJ824" s="68"/>
      <c r="BK824" s="68"/>
    </row>
    <row r="825" spans="55:63" ht="15.75" customHeight="1" x14ac:dyDescent="0.25">
      <c r="BC825" s="68"/>
      <c r="BD825" s="68"/>
      <c r="BE825" s="68"/>
      <c r="BF825" s="68"/>
      <c r="BG825" s="68"/>
      <c r="BH825" s="68"/>
      <c r="BI825" s="68"/>
      <c r="BJ825" s="68"/>
      <c r="BK825" s="68"/>
    </row>
    <row r="826" spans="55:63" ht="15.75" customHeight="1" x14ac:dyDescent="0.25">
      <c r="BC826" s="68"/>
      <c r="BD826" s="68"/>
      <c r="BE826" s="68"/>
      <c r="BF826" s="68"/>
      <c r="BG826" s="68"/>
      <c r="BH826" s="68"/>
      <c r="BI826" s="68"/>
      <c r="BJ826" s="68"/>
      <c r="BK826" s="68"/>
    </row>
    <row r="827" spans="55:63" ht="15.75" customHeight="1" x14ac:dyDescent="0.25">
      <c r="BC827" s="68"/>
      <c r="BD827" s="68"/>
      <c r="BE827" s="68"/>
      <c r="BF827" s="68"/>
      <c r="BG827" s="68"/>
      <c r="BH827" s="68"/>
      <c r="BI827" s="68"/>
      <c r="BJ827" s="68"/>
      <c r="BK827" s="68"/>
    </row>
    <row r="828" spans="55:63" ht="15.75" customHeight="1" x14ac:dyDescent="0.25">
      <c r="BC828" s="68"/>
      <c r="BD828" s="68"/>
      <c r="BE828" s="68"/>
      <c r="BF828" s="68"/>
      <c r="BG828" s="68"/>
      <c r="BH828" s="68"/>
      <c r="BI828" s="68"/>
      <c r="BJ828" s="68"/>
      <c r="BK828" s="68"/>
    </row>
    <row r="829" spans="55:63" ht="15.75" customHeight="1" x14ac:dyDescent="0.25">
      <c r="BC829" s="68"/>
      <c r="BD829" s="68"/>
      <c r="BE829" s="68"/>
      <c r="BF829" s="68"/>
      <c r="BG829" s="68"/>
      <c r="BH829" s="68"/>
      <c r="BI829" s="68"/>
      <c r="BJ829" s="68"/>
      <c r="BK829" s="68"/>
    </row>
    <row r="830" spans="55:63" ht="15.75" customHeight="1" x14ac:dyDescent="0.25">
      <c r="BC830" s="68"/>
      <c r="BD830" s="68"/>
      <c r="BE830" s="68"/>
      <c r="BF830" s="68"/>
      <c r="BG830" s="68"/>
      <c r="BH830" s="68"/>
      <c r="BI830" s="68"/>
      <c r="BJ830" s="68"/>
      <c r="BK830" s="68"/>
    </row>
    <row r="831" spans="55:63" ht="15.75" customHeight="1" x14ac:dyDescent="0.25">
      <c r="BC831" s="68"/>
      <c r="BD831" s="68"/>
      <c r="BE831" s="68"/>
      <c r="BF831" s="68"/>
      <c r="BG831" s="68"/>
      <c r="BH831" s="68"/>
      <c r="BI831" s="68"/>
      <c r="BJ831" s="68"/>
      <c r="BK831" s="68"/>
    </row>
    <row r="832" spans="55:63" ht="15.75" customHeight="1" x14ac:dyDescent="0.25">
      <c r="BC832" s="68"/>
      <c r="BD832" s="68"/>
      <c r="BE832" s="68"/>
      <c r="BF832" s="68"/>
      <c r="BG832" s="68"/>
      <c r="BH832" s="68"/>
      <c r="BI832" s="68"/>
      <c r="BJ832" s="68"/>
      <c r="BK832" s="68"/>
    </row>
    <row r="833" spans="55:63" ht="15.75" customHeight="1" x14ac:dyDescent="0.25">
      <c r="BC833" s="68"/>
      <c r="BD833" s="68"/>
      <c r="BE833" s="68"/>
      <c r="BF833" s="68"/>
      <c r="BG833" s="68"/>
      <c r="BH833" s="68"/>
      <c r="BI833" s="68"/>
      <c r="BJ833" s="68"/>
      <c r="BK833" s="68"/>
    </row>
    <row r="834" spans="55:63" ht="15.75" customHeight="1" x14ac:dyDescent="0.25">
      <c r="BC834" s="68"/>
      <c r="BD834" s="68"/>
      <c r="BE834" s="68"/>
      <c r="BF834" s="68"/>
      <c r="BG834" s="68"/>
      <c r="BH834" s="68"/>
      <c r="BI834" s="68"/>
      <c r="BJ834" s="68"/>
      <c r="BK834" s="68"/>
    </row>
    <row r="835" spans="55:63" ht="15.75" customHeight="1" x14ac:dyDescent="0.25">
      <c r="BC835" s="68"/>
      <c r="BD835" s="68"/>
      <c r="BE835" s="68"/>
      <c r="BF835" s="68"/>
      <c r="BG835" s="68"/>
      <c r="BH835" s="68"/>
      <c r="BI835" s="68"/>
      <c r="BJ835" s="68"/>
      <c r="BK835" s="68"/>
    </row>
    <row r="836" spans="55:63" ht="15.75" customHeight="1" x14ac:dyDescent="0.25">
      <c r="BC836" s="68"/>
      <c r="BD836" s="68"/>
      <c r="BE836" s="68"/>
      <c r="BF836" s="68"/>
      <c r="BG836" s="68"/>
      <c r="BH836" s="68"/>
      <c r="BI836" s="68"/>
      <c r="BJ836" s="68"/>
      <c r="BK836" s="68"/>
    </row>
    <row r="837" spans="55:63" ht="15.75" customHeight="1" x14ac:dyDescent="0.25">
      <c r="BC837" s="68"/>
      <c r="BD837" s="68"/>
      <c r="BE837" s="68"/>
      <c r="BF837" s="68"/>
      <c r="BG837" s="68"/>
      <c r="BH837" s="68"/>
      <c r="BI837" s="68"/>
      <c r="BJ837" s="68"/>
      <c r="BK837" s="68"/>
    </row>
    <row r="838" spans="55:63" ht="15.75" customHeight="1" x14ac:dyDescent="0.25">
      <c r="BC838" s="68"/>
      <c r="BD838" s="68"/>
      <c r="BE838" s="68"/>
      <c r="BF838" s="68"/>
      <c r="BG838" s="68"/>
      <c r="BH838" s="68"/>
      <c r="BI838" s="68"/>
      <c r="BJ838" s="68"/>
      <c r="BK838" s="68"/>
    </row>
    <row r="839" spans="55:63" ht="15.75" customHeight="1" x14ac:dyDescent="0.25">
      <c r="BC839" s="68"/>
      <c r="BD839" s="68"/>
      <c r="BE839" s="68"/>
      <c r="BF839" s="68"/>
      <c r="BG839" s="68"/>
      <c r="BH839" s="68"/>
      <c r="BI839" s="68"/>
      <c r="BJ839" s="68"/>
      <c r="BK839" s="68"/>
    </row>
    <row r="840" spans="55:63" ht="15.75" customHeight="1" x14ac:dyDescent="0.25">
      <c r="BC840" s="68"/>
      <c r="BD840" s="68"/>
      <c r="BE840" s="68"/>
      <c r="BF840" s="68"/>
      <c r="BG840" s="68"/>
      <c r="BH840" s="68"/>
      <c r="BI840" s="68"/>
      <c r="BJ840" s="68"/>
      <c r="BK840" s="68"/>
    </row>
    <row r="841" spans="55:63" ht="15.75" customHeight="1" x14ac:dyDescent="0.25">
      <c r="BC841" s="68"/>
      <c r="BD841" s="68"/>
      <c r="BE841" s="68"/>
      <c r="BF841" s="68"/>
      <c r="BG841" s="68"/>
      <c r="BH841" s="68"/>
      <c r="BI841" s="68"/>
      <c r="BJ841" s="68"/>
      <c r="BK841" s="68"/>
    </row>
    <row r="842" spans="55:63" ht="15.75" customHeight="1" x14ac:dyDescent="0.25">
      <c r="BC842" s="68"/>
      <c r="BD842" s="68"/>
      <c r="BE842" s="68"/>
      <c r="BF842" s="68"/>
      <c r="BG842" s="68"/>
      <c r="BH842" s="68"/>
      <c r="BI842" s="68"/>
      <c r="BJ842" s="68"/>
      <c r="BK842" s="68"/>
    </row>
    <row r="843" spans="55:63" ht="15.75" customHeight="1" x14ac:dyDescent="0.25">
      <c r="BC843" s="68"/>
      <c r="BD843" s="68"/>
      <c r="BE843" s="68"/>
      <c r="BF843" s="68"/>
      <c r="BG843" s="68"/>
      <c r="BH843" s="68"/>
      <c r="BI843" s="68"/>
      <c r="BJ843" s="68"/>
      <c r="BK843" s="68"/>
    </row>
    <row r="844" spans="55:63" ht="15.75" customHeight="1" x14ac:dyDescent="0.25">
      <c r="BC844" s="68"/>
      <c r="BD844" s="68"/>
      <c r="BE844" s="68"/>
      <c r="BF844" s="68"/>
      <c r="BG844" s="68"/>
      <c r="BH844" s="68"/>
      <c r="BI844" s="68"/>
      <c r="BJ844" s="68"/>
      <c r="BK844" s="68"/>
    </row>
    <row r="845" spans="55:63" ht="15.75" customHeight="1" x14ac:dyDescent="0.25">
      <c r="BC845" s="68"/>
      <c r="BD845" s="68"/>
      <c r="BE845" s="68"/>
      <c r="BF845" s="68"/>
      <c r="BG845" s="68"/>
      <c r="BH845" s="68"/>
      <c r="BI845" s="68"/>
      <c r="BJ845" s="68"/>
      <c r="BK845" s="68"/>
    </row>
    <row r="846" spans="55:63" ht="15.75" customHeight="1" x14ac:dyDescent="0.25">
      <c r="BC846" s="68"/>
      <c r="BD846" s="68"/>
      <c r="BE846" s="68"/>
      <c r="BF846" s="68"/>
      <c r="BG846" s="68"/>
      <c r="BH846" s="68"/>
      <c r="BI846" s="68"/>
      <c r="BJ846" s="68"/>
      <c r="BK846" s="68"/>
    </row>
    <row r="847" spans="55:63" ht="15.75" customHeight="1" x14ac:dyDescent="0.25">
      <c r="BC847" s="68"/>
      <c r="BD847" s="68"/>
      <c r="BE847" s="68"/>
      <c r="BF847" s="68"/>
      <c r="BG847" s="68"/>
      <c r="BH847" s="68"/>
      <c r="BI847" s="68"/>
      <c r="BJ847" s="68"/>
      <c r="BK847" s="68"/>
    </row>
    <row r="848" spans="55:63" ht="15.75" customHeight="1" x14ac:dyDescent="0.25">
      <c r="BC848" s="68"/>
      <c r="BD848" s="68"/>
      <c r="BE848" s="68"/>
      <c r="BF848" s="68"/>
      <c r="BG848" s="68"/>
      <c r="BH848" s="68"/>
      <c r="BI848" s="68"/>
      <c r="BJ848" s="68"/>
      <c r="BK848" s="68"/>
    </row>
    <row r="849" spans="55:63" ht="15.75" customHeight="1" x14ac:dyDescent="0.25">
      <c r="BC849" s="68"/>
      <c r="BD849" s="68"/>
      <c r="BE849" s="68"/>
      <c r="BF849" s="68"/>
      <c r="BG849" s="68"/>
      <c r="BH849" s="68"/>
      <c r="BI849" s="68"/>
      <c r="BJ849" s="68"/>
      <c r="BK849" s="68"/>
    </row>
    <row r="850" spans="55:63" ht="15.75" customHeight="1" x14ac:dyDescent="0.25">
      <c r="BC850" s="68"/>
      <c r="BD850" s="68"/>
      <c r="BE850" s="68"/>
      <c r="BF850" s="68"/>
      <c r="BG850" s="68"/>
      <c r="BH850" s="68"/>
      <c r="BI850" s="68"/>
      <c r="BJ850" s="68"/>
      <c r="BK850" s="68"/>
    </row>
    <row r="851" spans="55:63" ht="15.75" customHeight="1" x14ac:dyDescent="0.25">
      <c r="BC851" s="68"/>
      <c r="BD851" s="68"/>
      <c r="BE851" s="68"/>
      <c r="BF851" s="68"/>
      <c r="BG851" s="68"/>
      <c r="BH851" s="68"/>
      <c r="BI851" s="68"/>
      <c r="BJ851" s="68"/>
      <c r="BK851" s="68"/>
    </row>
    <row r="852" spans="55:63" ht="15.75" customHeight="1" x14ac:dyDescent="0.25">
      <c r="BC852" s="68"/>
      <c r="BD852" s="68"/>
      <c r="BE852" s="68"/>
      <c r="BF852" s="68"/>
      <c r="BG852" s="68"/>
      <c r="BH852" s="68"/>
      <c r="BI852" s="68"/>
      <c r="BJ852" s="68"/>
      <c r="BK852" s="68"/>
    </row>
    <row r="853" spans="55:63" ht="15.75" customHeight="1" x14ac:dyDescent="0.25">
      <c r="BC853" s="68"/>
      <c r="BD853" s="68"/>
      <c r="BE853" s="68"/>
      <c r="BF853" s="68"/>
      <c r="BG853" s="68"/>
      <c r="BH853" s="68"/>
      <c r="BI853" s="68"/>
      <c r="BJ853" s="68"/>
      <c r="BK853" s="68"/>
    </row>
    <row r="854" spans="55:63" ht="15.75" customHeight="1" x14ac:dyDescent="0.25">
      <c r="BC854" s="68"/>
      <c r="BD854" s="68"/>
      <c r="BE854" s="68"/>
      <c r="BF854" s="68"/>
      <c r="BG854" s="68"/>
      <c r="BH854" s="68"/>
      <c r="BI854" s="68"/>
      <c r="BJ854" s="68"/>
      <c r="BK854" s="68"/>
    </row>
    <row r="855" spans="55:63" ht="15.75" customHeight="1" x14ac:dyDescent="0.25">
      <c r="BC855" s="68"/>
      <c r="BD855" s="68"/>
      <c r="BE855" s="68"/>
      <c r="BF855" s="68"/>
      <c r="BG855" s="68"/>
      <c r="BH855" s="68"/>
      <c r="BI855" s="68"/>
      <c r="BJ855" s="68"/>
      <c r="BK855" s="68"/>
    </row>
    <row r="856" spans="55:63" ht="15.75" customHeight="1" x14ac:dyDescent="0.25">
      <c r="BC856" s="68"/>
      <c r="BD856" s="68"/>
      <c r="BE856" s="68"/>
      <c r="BF856" s="68"/>
      <c r="BG856" s="68"/>
      <c r="BH856" s="68"/>
      <c r="BI856" s="68"/>
      <c r="BJ856" s="68"/>
      <c r="BK856" s="68"/>
    </row>
    <row r="857" spans="55:63" ht="15.75" customHeight="1" x14ac:dyDescent="0.25">
      <c r="BC857" s="68"/>
      <c r="BD857" s="68"/>
      <c r="BE857" s="68"/>
      <c r="BF857" s="68"/>
      <c r="BG857" s="68"/>
      <c r="BH857" s="68"/>
      <c r="BI857" s="68"/>
      <c r="BJ857" s="68"/>
      <c r="BK857" s="68"/>
    </row>
    <row r="858" spans="55:63" ht="15.75" customHeight="1" x14ac:dyDescent="0.25">
      <c r="BC858" s="68"/>
      <c r="BD858" s="68"/>
      <c r="BE858" s="68"/>
      <c r="BF858" s="68"/>
      <c r="BG858" s="68"/>
      <c r="BH858" s="68"/>
      <c r="BI858" s="68"/>
      <c r="BJ858" s="68"/>
      <c r="BK858" s="68"/>
    </row>
    <row r="859" spans="55:63" ht="15.75" customHeight="1" x14ac:dyDescent="0.25">
      <c r="BC859" s="68"/>
      <c r="BD859" s="68"/>
      <c r="BE859" s="68"/>
      <c r="BF859" s="68"/>
      <c r="BG859" s="68"/>
      <c r="BH859" s="68"/>
      <c r="BI859" s="68"/>
      <c r="BJ859" s="68"/>
      <c r="BK859" s="68"/>
    </row>
    <row r="860" spans="55:63" ht="15.75" customHeight="1" x14ac:dyDescent="0.25">
      <c r="BC860" s="68"/>
      <c r="BD860" s="68"/>
      <c r="BE860" s="68"/>
      <c r="BF860" s="68"/>
      <c r="BG860" s="68"/>
      <c r="BH860" s="68"/>
      <c r="BI860" s="68"/>
      <c r="BJ860" s="68"/>
      <c r="BK860" s="68"/>
    </row>
    <row r="861" spans="55:63" ht="15.75" customHeight="1" x14ac:dyDescent="0.25">
      <c r="BC861" s="68"/>
      <c r="BD861" s="68"/>
      <c r="BE861" s="68"/>
      <c r="BF861" s="68"/>
      <c r="BG861" s="68"/>
      <c r="BH861" s="68"/>
      <c r="BI861" s="68"/>
      <c r="BJ861" s="68"/>
      <c r="BK861" s="68"/>
    </row>
    <row r="862" spans="55:63" ht="15.75" customHeight="1" x14ac:dyDescent="0.25">
      <c r="BC862" s="68"/>
      <c r="BD862" s="68"/>
      <c r="BE862" s="68"/>
      <c r="BF862" s="68"/>
      <c r="BG862" s="68"/>
      <c r="BH862" s="68"/>
      <c r="BI862" s="68"/>
      <c r="BJ862" s="68"/>
      <c r="BK862" s="68"/>
    </row>
    <row r="863" spans="55:63" ht="15.75" customHeight="1" x14ac:dyDescent="0.25">
      <c r="BC863" s="68"/>
      <c r="BD863" s="68"/>
      <c r="BE863" s="68"/>
      <c r="BF863" s="68"/>
      <c r="BG863" s="68"/>
      <c r="BH863" s="68"/>
      <c r="BI863" s="68"/>
      <c r="BJ863" s="68"/>
      <c r="BK863" s="68"/>
    </row>
    <row r="864" spans="55:63" ht="15.75" customHeight="1" x14ac:dyDescent="0.25">
      <c r="BC864" s="68"/>
      <c r="BD864" s="68"/>
      <c r="BE864" s="68"/>
      <c r="BF864" s="68"/>
      <c r="BG864" s="68"/>
      <c r="BH864" s="68"/>
      <c r="BI864" s="68"/>
      <c r="BJ864" s="68"/>
      <c r="BK864" s="68"/>
    </row>
    <row r="865" spans="55:63" ht="15.75" customHeight="1" x14ac:dyDescent="0.25">
      <c r="BC865" s="68"/>
      <c r="BD865" s="68"/>
      <c r="BE865" s="68"/>
      <c r="BF865" s="68"/>
      <c r="BG865" s="68"/>
      <c r="BH865" s="68"/>
      <c r="BI865" s="68"/>
      <c r="BJ865" s="68"/>
      <c r="BK865" s="68"/>
    </row>
    <row r="866" spans="55:63" ht="15.75" customHeight="1" x14ac:dyDescent="0.25">
      <c r="BC866" s="68"/>
      <c r="BD866" s="68"/>
      <c r="BE866" s="68"/>
      <c r="BF866" s="68"/>
      <c r="BG866" s="68"/>
      <c r="BH866" s="68"/>
      <c r="BI866" s="68"/>
      <c r="BJ866" s="68"/>
      <c r="BK866" s="68"/>
    </row>
    <row r="867" spans="55:63" ht="15.75" customHeight="1" x14ac:dyDescent="0.25">
      <c r="BC867" s="68"/>
      <c r="BD867" s="68"/>
      <c r="BE867" s="68"/>
      <c r="BF867" s="68"/>
      <c r="BG867" s="68"/>
      <c r="BH867" s="68"/>
      <c r="BI867" s="68"/>
      <c r="BJ867" s="68"/>
      <c r="BK867" s="68"/>
    </row>
    <row r="868" spans="55:63" ht="15.75" customHeight="1" x14ac:dyDescent="0.25">
      <c r="BC868" s="68"/>
      <c r="BD868" s="68"/>
      <c r="BE868" s="68"/>
      <c r="BF868" s="68"/>
      <c r="BG868" s="68"/>
      <c r="BH868" s="68"/>
      <c r="BI868" s="68"/>
      <c r="BJ868" s="68"/>
      <c r="BK868" s="68"/>
    </row>
    <row r="869" spans="55:63" ht="15.75" customHeight="1" x14ac:dyDescent="0.25">
      <c r="BC869" s="68"/>
      <c r="BD869" s="68"/>
      <c r="BE869" s="68"/>
      <c r="BF869" s="68"/>
      <c r="BG869" s="68"/>
      <c r="BH869" s="68"/>
      <c r="BI869" s="68"/>
      <c r="BJ869" s="68"/>
      <c r="BK869" s="68"/>
    </row>
    <row r="870" spans="55:63" ht="15.75" customHeight="1" x14ac:dyDescent="0.25">
      <c r="BC870" s="68"/>
      <c r="BD870" s="68"/>
      <c r="BE870" s="68"/>
      <c r="BF870" s="68"/>
      <c r="BG870" s="68"/>
      <c r="BH870" s="68"/>
      <c r="BI870" s="68"/>
      <c r="BJ870" s="68"/>
      <c r="BK870" s="68"/>
    </row>
    <row r="871" spans="55:63" ht="15.75" customHeight="1" x14ac:dyDescent="0.25">
      <c r="BC871" s="68"/>
      <c r="BD871" s="68"/>
      <c r="BE871" s="68"/>
      <c r="BF871" s="68"/>
      <c r="BG871" s="68"/>
      <c r="BH871" s="68"/>
      <c r="BI871" s="68"/>
      <c r="BJ871" s="68"/>
      <c r="BK871" s="68"/>
    </row>
    <row r="872" spans="55:63" ht="15.75" customHeight="1" x14ac:dyDescent="0.25">
      <c r="BC872" s="68"/>
      <c r="BD872" s="68"/>
      <c r="BE872" s="68"/>
      <c r="BF872" s="68"/>
      <c r="BG872" s="68"/>
      <c r="BH872" s="68"/>
      <c r="BI872" s="68"/>
      <c r="BJ872" s="68"/>
      <c r="BK872" s="68"/>
    </row>
    <row r="873" spans="55:63" ht="15.75" customHeight="1" x14ac:dyDescent="0.25">
      <c r="BC873" s="68"/>
      <c r="BD873" s="68"/>
      <c r="BE873" s="68"/>
      <c r="BF873" s="68"/>
      <c r="BG873" s="68"/>
      <c r="BH873" s="68"/>
      <c r="BI873" s="68"/>
      <c r="BJ873" s="68"/>
      <c r="BK873" s="68"/>
    </row>
    <row r="874" spans="55:63" ht="15.75" customHeight="1" x14ac:dyDescent="0.25">
      <c r="BC874" s="68"/>
      <c r="BD874" s="68"/>
      <c r="BE874" s="68"/>
      <c r="BF874" s="68"/>
      <c r="BG874" s="68"/>
      <c r="BH874" s="68"/>
      <c r="BI874" s="68"/>
      <c r="BJ874" s="68"/>
      <c r="BK874" s="68"/>
    </row>
    <row r="875" spans="55:63" ht="15.75" customHeight="1" x14ac:dyDescent="0.25">
      <c r="BC875" s="68"/>
      <c r="BD875" s="68"/>
      <c r="BE875" s="68"/>
      <c r="BF875" s="68"/>
      <c r="BG875" s="68"/>
      <c r="BH875" s="68"/>
      <c r="BI875" s="68"/>
      <c r="BJ875" s="68"/>
      <c r="BK875" s="68"/>
    </row>
    <row r="876" spans="55:63" ht="15.75" customHeight="1" x14ac:dyDescent="0.25">
      <c r="BC876" s="68"/>
      <c r="BD876" s="68"/>
      <c r="BE876" s="68"/>
      <c r="BF876" s="68"/>
      <c r="BG876" s="68"/>
      <c r="BH876" s="68"/>
      <c r="BI876" s="68"/>
      <c r="BJ876" s="68"/>
      <c r="BK876" s="68"/>
    </row>
    <row r="877" spans="55:63" ht="15.75" customHeight="1" x14ac:dyDescent="0.25">
      <c r="BC877" s="68"/>
      <c r="BD877" s="68"/>
      <c r="BE877" s="68"/>
      <c r="BF877" s="68"/>
      <c r="BG877" s="68"/>
      <c r="BH877" s="68"/>
      <c r="BI877" s="68"/>
      <c r="BJ877" s="68"/>
      <c r="BK877" s="68"/>
    </row>
    <row r="878" spans="55:63" ht="15.75" customHeight="1" x14ac:dyDescent="0.25">
      <c r="BC878" s="68"/>
      <c r="BD878" s="68"/>
      <c r="BE878" s="68"/>
      <c r="BF878" s="68"/>
      <c r="BG878" s="68"/>
      <c r="BH878" s="68"/>
      <c r="BI878" s="68"/>
      <c r="BJ878" s="68"/>
      <c r="BK878" s="68"/>
    </row>
    <row r="879" spans="55:63" ht="15.75" customHeight="1" x14ac:dyDescent="0.25">
      <c r="BC879" s="68"/>
      <c r="BD879" s="68"/>
      <c r="BE879" s="68"/>
      <c r="BF879" s="68"/>
      <c r="BG879" s="68"/>
      <c r="BH879" s="68"/>
      <c r="BI879" s="68"/>
      <c r="BJ879" s="68"/>
      <c r="BK879" s="68"/>
    </row>
    <row r="880" spans="55:63" ht="15.75" customHeight="1" x14ac:dyDescent="0.25">
      <c r="BC880" s="68"/>
      <c r="BD880" s="68"/>
      <c r="BE880" s="68"/>
      <c r="BF880" s="68"/>
      <c r="BG880" s="68"/>
      <c r="BH880" s="68"/>
      <c r="BI880" s="68"/>
      <c r="BJ880" s="68"/>
      <c r="BK880" s="68"/>
    </row>
    <row r="881" spans="55:63" ht="15.75" customHeight="1" x14ac:dyDescent="0.25">
      <c r="BC881" s="68"/>
      <c r="BD881" s="68"/>
      <c r="BE881" s="68"/>
      <c r="BF881" s="68"/>
      <c r="BG881" s="68"/>
      <c r="BH881" s="68"/>
      <c r="BI881" s="68"/>
      <c r="BJ881" s="68"/>
      <c r="BK881" s="68"/>
    </row>
    <row r="882" spans="55:63" ht="15.75" customHeight="1" x14ac:dyDescent="0.25">
      <c r="BC882" s="68"/>
      <c r="BD882" s="68"/>
      <c r="BE882" s="68"/>
      <c r="BF882" s="68"/>
      <c r="BG882" s="68"/>
      <c r="BH882" s="68"/>
      <c r="BI882" s="68"/>
      <c r="BJ882" s="68"/>
      <c r="BK882" s="68"/>
    </row>
    <row r="883" spans="55:63" ht="15.75" customHeight="1" x14ac:dyDescent="0.25">
      <c r="BC883" s="68"/>
      <c r="BD883" s="68"/>
      <c r="BE883" s="68"/>
      <c r="BF883" s="68"/>
      <c r="BG883" s="68"/>
      <c r="BH883" s="68"/>
      <c r="BI883" s="68"/>
      <c r="BJ883" s="68"/>
      <c r="BK883" s="68"/>
    </row>
    <row r="884" spans="55:63" ht="15.75" customHeight="1" x14ac:dyDescent="0.25">
      <c r="BC884" s="68"/>
      <c r="BD884" s="68"/>
      <c r="BE884" s="68"/>
      <c r="BF884" s="68"/>
      <c r="BG884" s="68"/>
      <c r="BH884" s="68"/>
      <c r="BI884" s="68"/>
      <c r="BJ884" s="68"/>
      <c r="BK884" s="68"/>
    </row>
    <row r="885" spans="55:63" ht="15.75" customHeight="1" x14ac:dyDescent="0.25">
      <c r="BC885" s="68"/>
      <c r="BD885" s="68"/>
      <c r="BE885" s="68"/>
      <c r="BF885" s="68"/>
      <c r="BG885" s="68"/>
      <c r="BH885" s="68"/>
      <c r="BI885" s="68"/>
      <c r="BJ885" s="68"/>
      <c r="BK885" s="68"/>
    </row>
    <row r="886" spans="55:63" ht="15.75" customHeight="1" x14ac:dyDescent="0.25">
      <c r="BC886" s="68"/>
      <c r="BD886" s="68"/>
      <c r="BE886" s="68"/>
      <c r="BF886" s="68"/>
      <c r="BG886" s="68"/>
      <c r="BH886" s="68"/>
      <c r="BI886" s="68"/>
      <c r="BJ886" s="68"/>
      <c r="BK886" s="68"/>
    </row>
    <row r="887" spans="55:63" ht="15.75" customHeight="1" x14ac:dyDescent="0.25">
      <c r="BC887" s="68"/>
      <c r="BD887" s="68"/>
      <c r="BE887" s="68"/>
      <c r="BF887" s="68"/>
      <c r="BG887" s="68"/>
      <c r="BH887" s="68"/>
      <c r="BI887" s="68"/>
      <c r="BJ887" s="68"/>
      <c r="BK887" s="68"/>
    </row>
    <row r="888" spans="55:63" ht="15.75" customHeight="1" x14ac:dyDescent="0.25">
      <c r="BC888" s="68"/>
      <c r="BD888" s="68"/>
      <c r="BE888" s="68"/>
      <c r="BF888" s="68"/>
      <c r="BG888" s="68"/>
      <c r="BH888" s="68"/>
      <c r="BI888" s="68"/>
      <c r="BJ888" s="68"/>
      <c r="BK888" s="68"/>
    </row>
    <row r="889" spans="55:63" ht="15.75" customHeight="1" x14ac:dyDescent="0.25">
      <c r="BC889" s="68"/>
      <c r="BD889" s="68"/>
      <c r="BE889" s="68"/>
      <c r="BF889" s="68"/>
      <c r="BG889" s="68"/>
      <c r="BH889" s="68"/>
      <c r="BI889" s="68"/>
      <c r="BJ889" s="68"/>
      <c r="BK889" s="68"/>
    </row>
    <row r="890" spans="55:63" ht="15.75" customHeight="1" x14ac:dyDescent="0.25">
      <c r="BC890" s="68"/>
      <c r="BD890" s="68"/>
      <c r="BE890" s="68"/>
      <c r="BF890" s="68"/>
      <c r="BG890" s="68"/>
      <c r="BH890" s="68"/>
      <c r="BI890" s="68"/>
      <c r="BJ890" s="68"/>
      <c r="BK890" s="68"/>
    </row>
    <row r="891" spans="55:63" ht="15.75" customHeight="1" x14ac:dyDescent="0.25">
      <c r="BC891" s="68"/>
      <c r="BD891" s="68"/>
      <c r="BE891" s="68"/>
      <c r="BF891" s="68"/>
      <c r="BG891" s="68"/>
      <c r="BH891" s="68"/>
      <c r="BI891" s="68"/>
      <c r="BJ891" s="68"/>
      <c r="BK891" s="68"/>
    </row>
    <row r="892" spans="55:63" ht="15.75" customHeight="1" x14ac:dyDescent="0.25">
      <c r="BC892" s="68"/>
      <c r="BD892" s="68"/>
      <c r="BE892" s="68"/>
      <c r="BF892" s="68"/>
      <c r="BG892" s="68"/>
      <c r="BH892" s="68"/>
      <c r="BI892" s="68"/>
      <c r="BJ892" s="68"/>
      <c r="BK892" s="68"/>
    </row>
    <row r="893" spans="55:63" ht="15.75" customHeight="1" x14ac:dyDescent="0.25">
      <c r="BC893" s="68"/>
      <c r="BD893" s="68"/>
      <c r="BE893" s="68"/>
      <c r="BF893" s="68"/>
      <c r="BG893" s="68"/>
      <c r="BH893" s="68"/>
      <c r="BI893" s="68"/>
      <c r="BJ893" s="68"/>
      <c r="BK893" s="68"/>
    </row>
    <row r="894" spans="55:63" ht="15.75" customHeight="1" x14ac:dyDescent="0.25">
      <c r="BC894" s="68"/>
      <c r="BD894" s="68"/>
      <c r="BE894" s="68"/>
      <c r="BF894" s="68"/>
      <c r="BG894" s="68"/>
      <c r="BH894" s="68"/>
      <c r="BI894" s="68"/>
      <c r="BJ894" s="68"/>
      <c r="BK894" s="68"/>
    </row>
    <row r="895" spans="55:63" ht="15.75" customHeight="1" x14ac:dyDescent="0.25">
      <c r="BC895" s="68"/>
      <c r="BD895" s="68"/>
      <c r="BE895" s="68"/>
      <c r="BF895" s="68"/>
      <c r="BG895" s="68"/>
      <c r="BH895" s="68"/>
      <c r="BI895" s="68"/>
      <c r="BJ895" s="68"/>
      <c r="BK895" s="68"/>
    </row>
    <row r="896" spans="55:63" ht="15.75" customHeight="1" x14ac:dyDescent="0.25">
      <c r="BC896" s="68"/>
      <c r="BD896" s="68"/>
      <c r="BE896" s="68"/>
      <c r="BF896" s="68"/>
      <c r="BG896" s="68"/>
      <c r="BH896" s="68"/>
      <c r="BI896" s="68"/>
      <c r="BJ896" s="68"/>
      <c r="BK896" s="68"/>
    </row>
    <row r="897" spans="55:63" ht="15.75" customHeight="1" x14ac:dyDescent="0.25">
      <c r="BC897" s="68"/>
      <c r="BD897" s="68"/>
      <c r="BE897" s="68"/>
      <c r="BF897" s="68"/>
      <c r="BG897" s="68"/>
      <c r="BH897" s="68"/>
      <c r="BI897" s="68"/>
      <c r="BJ897" s="68"/>
      <c r="BK897" s="68"/>
    </row>
    <row r="898" spans="55:63" ht="15.75" customHeight="1" x14ac:dyDescent="0.25">
      <c r="BC898" s="68"/>
      <c r="BD898" s="68"/>
      <c r="BE898" s="68"/>
      <c r="BF898" s="68"/>
      <c r="BG898" s="68"/>
      <c r="BH898" s="68"/>
      <c r="BI898" s="68"/>
      <c r="BJ898" s="68"/>
      <c r="BK898" s="68"/>
    </row>
    <row r="899" spans="55:63" ht="15.75" customHeight="1" x14ac:dyDescent="0.25">
      <c r="BC899" s="68"/>
      <c r="BD899" s="68"/>
      <c r="BE899" s="68"/>
      <c r="BF899" s="68"/>
      <c r="BG899" s="68"/>
      <c r="BH899" s="68"/>
      <c r="BI899" s="68"/>
      <c r="BJ899" s="68"/>
      <c r="BK899" s="68"/>
    </row>
    <row r="900" spans="55:63" ht="15.75" customHeight="1" x14ac:dyDescent="0.25">
      <c r="BC900" s="68"/>
      <c r="BD900" s="68"/>
      <c r="BE900" s="68"/>
      <c r="BF900" s="68"/>
      <c r="BG900" s="68"/>
      <c r="BH900" s="68"/>
      <c r="BI900" s="68"/>
      <c r="BJ900" s="68"/>
      <c r="BK900" s="68"/>
    </row>
    <row r="901" spans="55:63" ht="15.75" customHeight="1" x14ac:dyDescent="0.25">
      <c r="BC901" s="68"/>
      <c r="BD901" s="68"/>
      <c r="BE901" s="68"/>
      <c r="BF901" s="68"/>
      <c r="BG901" s="68"/>
      <c r="BH901" s="68"/>
      <c r="BI901" s="68"/>
      <c r="BJ901" s="68"/>
      <c r="BK901" s="68"/>
    </row>
    <row r="902" spans="55:63" ht="15.75" customHeight="1" x14ac:dyDescent="0.25">
      <c r="BC902" s="68"/>
      <c r="BD902" s="68"/>
      <c r="BE902" s="68"/>
      <c r="BF902" s="68"/>
      <c r="BG902" s="68"/>
      <c r="BH902" s="68"/>
      <c r="BI902" s="68"/>
      <c r="BJ902" s="68"/>
      <c r="BK902" s="68"/>
    </row>
    <row r="903" spans="55:63" ht="15.75" customHeight="1" x14ac:dyDescent="0.25">
      <c r="BC903" s="68"/>
      <c r="BD903" s="68"/>
      <c r="BE903" s="68"/>
      <c r="BF903" s="68"/>
      <c r="BG903" s="68"/>
      <c r="BH903" s="68"/>
      <c r="BI903" s="68"/>
      <c r="BJ903" s="68"/>
      <c r="BK903" s="68"/>
    </row>
    <row r="904" spans="55:63" ht="15.75" customHeight="1" x14ac:dyDescent="0.25">
      <c r="BC904" s="68"/>
      <c r="BD904" s="68"/>
      <c r="BE904" s="68"/>
      <c r="BF904" s="68"/>
      <c r="BG904" s="68"/>
      <c r="BH904" s="68"/>
      <c r="BI904" s="68"/>
      <c r="BJ904" s="68"/>
      <c r="BK904" s="68"/>
    </row>
    <row r="905" spans="55:63" ht="15.75" customHeight="1" x14ac:dyDescent="0.25">
      <c r="BC905" s="68"/>
      <c r="BD905" s="68"/>
      <c r="BE905" s="68"/>
      <c r="BF905" s="68"/>
      <c r="BG905" s="68"/>
      <c r="BH905" s="68"/>
      <c r="BI905" s="68"/>
      <c r="BJ905" s="68"/>
      <c r="BK905" s="68"/>
    </row>
    <row r="906" spans="55:63" ht="15.75" customHeight="1" x14ac:dyDescent="0.25">
      <c r="BC906" s="68"/>
      <c r="BD906" s="68"/>
      <c r="BE906" s="68"/>
      <c r="BF906" s="68"/>
      <c r="BG906" s="68"/>
      <c r="BH906" s="68"/>
      <c r="BI906" s="68"/>
      <c r="BJ906" s="68"/>
      <c r="BK906" s="68"/>
    </row>
    <row r="907" spans="55:63" ht="15.75" customHeight="1" x14ac:dyDescent="0.25">
      <c r="BC907" s="68"/>
      <c r="BD907" s="68"/>
      <c r="BE907" s="68"/>
      <c r="BF907" s="68"/>
      <c r="BG907" s="68"/>
      <c r="BH907" s="68"/>
      <c r="BI907" s="68"/>
      <c r="BJ907" s="68"/>
      <c r="BK907" s="68"/>
    </row>
    <row r="908" spans="55:63" ht="15.75" customHeight="1" x14ac:dyDescent="0.25">
      <c r="BC908" s="68"/>
      <c r="BD908" s="68"/>
      <c r="BE908" s="68"/>
      <c r="BF908" s="68"/>
      <c r="BG908" s="68"/>
      <c r="BH908" s="68"/>
      <c r="BI908" s="68"/>
      <c r="BJ908" s="68"/>
      <c r="BK908" s="68"/>
    </row>
    <row r="909" spans="55:63" ht="15.75" customHeight="1" x14ac:dyDescent="0.25">
      <c r="BC909" s="68"/>
      <c r="BD909" s="68"/>
      <c r="BE909" s="68"/>
      <c r="BF909" s="68"/>
      <c r="BG909" s="68"/>
      <c r="BH909" s="68"/>
      <c r="BI909" s="68"/>
      <c r="BJ909" s="68"/>
      <c r="BK909" s="68"/>
    </row>
    <row r="910" spans="55:63" ht="15.75" customHeight="1" x14ac:dyDescent="0.25">
      <c r="BC910" s="68"/>
      <c r="BD910" s="68"/>
      <c r="BE910" s="68"/>
      <c r="BF910" s="68"/>
      <c r="BG910" s="68"/>
      <c r="BH910" s="68"/>
      <c r="BI910" s="68"/>
      <c r="BJ910" s="68"/>
      <c r="BK910" s="68"/>
    </row>
    <row r="911" spans="55:63" ht="15.75" customHeight="1" x14ac:dyDescent="0.25">
      <c r="BC911" s="68"/>
      <c r="BD911" s="68"/>
      <c r="BE911" s="68"/>
      <c r="BF911" s="68"/>
      <c r="BG911" s="68"/>
      <c r="BH911" s="68"/>
      <c r="BI911" s="68"/>
      <c r="BJ911" s="68"/>
      <c r="BK911" s="68"/>
    </row>
    <row r="912" spans="55:63" ht="15.75" customHeight="1" x14ac:dyDescent="0.25">
      <c r="BC912" s="68"/>
      <c r="BD912" s="68"/>
      <c r="BE912" s="68"/>
      <c r="BF912" s="68"/>
      <c r="BG912" s="68"/>
      <c r="BH912" s="68"/>
      <c r="BI912" s="68"/>
      <c r="BJ912" s="68"/>
      <c r="BK912" s="68"/>
    </row>
    <row r="913" spans="55:63" ht="15.75" customHeight="1" x14ac:dyDescent="0.25">
      <c r="BC913" s="68"/>
      <c r="BD913" s="68"/>
      <c r="BE913" s="68"/>
      <c r="BF913" s="68"/>
      <c r="BG913" s="68"/>
      <c r="BH913" s="68"/>
      <c r="BI913" s="68"/>
      <c r="BJ913" s="68"/>
      <c r="BK913" s="68"/>
    </row>
    <row r="914" spans="55:63" ht="15.75" customHeight="1" x14ac:dyDescent="0.25">
      <c r="BC914" s="68"/>
      <c r="BD914" s="68"/>
      <c r="BE914" s="68"/>
      <c r="BF914" s="68"/>
      <c r="BG914" s="68"/>
      <c r="BH914" s="68"/>
      <c r="BI914" s="68"/>
      <c r="BJ914" s="68"/>
      <c r="BK914" s="68"/>
    </row>
    <row r="915" spans="55:63" ht="15.75" customHeight="1" x14ac:dyDescent="0.25">
      <c r="BC915" s="68"/>
      <c r="BD915" s="68"/>
      <c r="BE915" s="68"/>
      <c r="BF915" s="68"/>
      <c r="BG915" s="68"/>
      <c r="BH915" s="68"/>
      <c r="BI915" s="68"/>
      <c r="BJ915" s="68"/>
      <c r="BK915" s="68"/>
    </row>
    <row r="916" spans="55:63" ht="15.75" customHeight="1" x14ac:dyDescent="0.25">
      <c r="BC916" s="68"/>
      <c r="BD916" s="68"/>
      <c r="BE916" s="68"/>
      <c r="BF916" s="68"/>
      <c r="BG916" s="68"/>
      <c r="BH916" s="68"/>
      <c r="BI916" s="68"/>
      <c r="BJ916" s="68"/>
      <c r="BK916" s="68"/>
    </row>
    <row r="917" spans="55:63" ht="15.75" customHeight="1" x14ac:dyDescent="0.25">
      <c r="BC917" s="68"/>
      <c r="BD917" s="68"/>
      <c r="BE917" s="68"/>
      <c r="BF917" s="68"/>
      <c r="BG917" s="68"/>
      <c r="BH917" s="68"/>
      <c r="BI917" s="68"/>
      <c r="BJ917" s="68"/>
      <c r="BK917" s="68"/>
    </row>
    <row r="918" spans="55:63" ht="15.75" customHeight="1" x14ac:dyDescent="0.25">
      <c r="BC918" s="68"/>
      <c r="BD918" s="68"/>
      <c r="BE918" s="68"/>
      <c r="BF918" s="68"/>
      <c r="BG918" s="68"/>
      <c r="BH918" s="68"/>
      <c r="BI918" s="68"/>
      <c r="BJ918" s="68"/>
      <c r="BK918" s="68"/>
    </row>
    <row r="919" spans="55:63" ht="15.75" customHeight="1" x14ac:dyDescent="0.25">
      <c r="BC919" s="68"/>
      <c r="BD919" s="68"/>
      <c r="BE919" s="68"/>
      <c r="BF919" s="68"/>
      <c r="BG919" s="68"/>
      <c r="BH919" s="68"/>
      <c r="BI919" s="68"/>
      <c r="BJ919" s="68"/>
      <c r="BK919" s="68"/>
    </row>
    <row r="920" spans="55:63" ht="15.75" customHeight="1" x14ac:dyDescent="0.25">
      <c r="BC920" s="68"/>
      <c r="BD920" s="68"/>
      <c r="BE920" s="68"/>
      <c r="BF920" s="68"/>
      <c r="BG920" s="68"/>
      <c r="BH920" s="68"/>
      <c r="BI920" s="68"/>
      <c r="BJ920" s="68"/>
      <c r="BK920" s="68"/>
    </row>
    <row r="921" spans="55:63" ht="15.75" customHeight="1" x14ac:dyDescent="0.25">
      <c r="BC921" s="68"/>
      <c r="BD921" s="68"/>
      <c r="BE921" s="68"/>
      <c r="BF921" s="68"/>
      <c r="BG921" s="68"/>
      <c r="BH921" s="68"/>
      <c r="BI921" s="68"/>
      <c r="BJ921" s="68"/>
      <c r="BK921" s="68"/>
    </row>
    <row r="922" spans="55:63" ht="15.75" customHeight="1" x14ac:dyDescent="0.25">
      <c r="BC922" s="68"/>
      <c r="BD922" s="68"/>
      <c r="BE922" s="68"/>
      <c r="BF922" s="68"/>
      <c r="BG922" s="68"/>
      <c r="BH922" s="68"/>
      <c r="BI922" s="68"/>
      <c r="BJ922" s="68"/>
      <c r="BK922" s="68"/>
    </row>
    <row r="923" spans="55:63" ht="15.75" customHeight="1" x14ac:dyDescent="0.25">
      <c r="BC923" s="68"/>
      <c r="BD923" s="68"/>
      <c r="BE923" s="68"/>
      <c r="BF923" s="68"/>
      <c r="BG923" s="68"/>
      <c r="BH923" s="68"/>
      <c r="BI923" s="68"/>
      <c r="BJ923" s="68"/>
      <c r="BK923" s="68"/>
    </row>
    <row r="924" spans="55:63" ht="15.75" customHeight="1" x14ac:dyDescent="0.25">
      <c r="BC924" s="68"/>
      <c r="BD924" s="68"/>
      <c r="BE924" s="68"/>
      <c r="BF924" s="68"/>
      <c r="BG924" s="68"/>
      <c r="BH924" s="68"/>
      <c r="BI924" s="68"/>
      <c r="BJ924" s="68"/>
      <c r="BK924" s="68"/>
    </row>
    <row r="925" spans="55:63" ht="15.75" customHeight="1" x14ac:dyDescent="0.25">
      <c r="BC925" s="68"/>
      <c r="BD925" s="68"/>
      <c r="BE925" s="68"/>
      <c r="BF925" s="68"/>
      <c r="BG925" s="68"/>
      <c r="BH925" s="68"/>
      <c r="BI925" s="68"/>
      <c r="BJ925" s="68"/>
      <c r="BK925" s="68"/>
    </row>
    <row r="926" spans="55:63" ht="15.75" customHeight="1" x14ac:dyDescent="0.25">
      <c r="BC926" s="68"/>
      <c r="BD926" s="68"/>
      <c r="BE926" s="68"/>
      <c r="BF926" s="68"/>
      <c r="BG926" s="68"/>
      <c r="BH926" s="68"/>
      <c r="BI926" s="68"/>
      <c r="BJ926" s="68"/>
      <c r="BK926" s="68"/>
    </row>
    <row r="927" spans="55:63" ht="15.75" customHeight="1" x14ac:dyDescent="0.25">
      <c r="BC927" s="68"/>
      <c r="BD927" s="68"/>
      <c r="BE927" s="68"/>
      <c r="BF927" s="68"/>
      <c r="BG927" s="68"/>
      <c r="BH927" s="68"/>
      <c r="BI927" s="68"/>
      <c r="BJ927" s="68"/>
      <c r="BK927" s="68"/>
    </row>
    <row r="928" spans="55:63" ht="15.75" customHeight="1" x14ac:dyDescent="0.25">
      <c r="BC928" s="68"/>
      <c r="BD928" s="68"/>
      <c r="BE928" s="68"/>
      <c r="BF928" s="68"/>
      <c r="BG928" s="68"/>
      <c r="BH928" s="68"/>
      <c r="BI928" s="68"/>
      <c r="BJ928" s="68"/>
      <c r="BK928" s="68"/>
    </row>
    <row r="929" spans="55:63" ht="15.75" customHeight="1" x14ac:dyDescent="0.25">
      <c r="BC929" s="68"/>
      <c r="BD929" s="68"/>
      <c r="BE929" s="68"/>
      <c r="BF929" s="68"/>
      <c r="BG929" s="68"/>
      <c r="BH929" s="68"/>
      <c r="BI929" s="68"/>
      <c r="BJ929" s="68"/>
      <c r="BK929" s="68"/>
    </row>
    <row r="930" spans="55:63" ht="15.75" customHeight="1" x14ac:dyDescent="0.25">
      <c r="BC930" s="68"/>
      <c r="BD930" s="68"/>
      <c r="BE930" s="68"/>
      <c r="BF930" s="68"/>
      <c r="BG930" s="68"/>
      <c r="BH930" s="68"/>
      <c r="BI930" s="68"/>
      <c r="BJ930" s="68"/>
      <c r="BK930" s="68"/>
    </row>
    <row r="931" spans="55:63" ht="15.75" customHeight="1" x14ac:dyDescent="0.25">
      <c r="BC931" s="68"/>
      <c r="BD931" s="68"/>
      <c r="BE931" s="68"/>
      <c r="BF931" s="68"/>
      <c r="BG931" s="68"/>
      <c r="BH931" s="68"/>
      <c r="BI931" s="68"/>
      <c r="BJ931" s="68"/>
      <c r="BK931" s="68"/>
    </row>
    <row r="932" spans="55:63" ht="15.75" customHeight="1" x14ac:dyDescent="0.25">
      <c r="BC932" s="68"/>
      <c r="BD932" s="68"/>
      <c r="BE932" s="68"/>
      <c r="BF932" s="68"/>
      <c r="BG932" s="68"/>
      <c r="BH932" s="68"/>
      <c r="BI932" s="68"/>
      <c r="BJ932" s="68"/>
      <c r="BK932" s="68"/>
    </row>
    <row r="933" spans="55:63" ht="15.75" customHeight="1" x14ac:dyDescent="0.25">
      <c r="BC933" s="68"/>
      <c r="BD933" s="68"/>
      <c r="BE933" s="68"/>
      <c r="BF933" s="68"/>
      <c r="BG933" s="68"/>
      <c r="BH933" s="68"/>
      <c r="BI933" s="68"/>
      <c r="BJ933" s="68"/>
      <c r="BK933" s="68"/>
    </row>
    <row r="934" spans="55:63" ht="15.75" customHeight="1" x14ac:dyDescent="0.25">
      <c r="BC934" s="68"/>
      <c r="BD934" s="68"/>
      <c r="BE934" s="68"/>
      <c r="BF934" s="68"/>
      <c r="BG934" s="68"/>
      <c r="BH934" s="68"/>
      <c r="BI934" s="68"/>
      <c r="BJ934" s="68"/>
      <c r="BK934" s="68"/>
    </row>
    <row r="935" spans="55:63" ht="15.75" customHeight="1" x14ac:dyDescent="0.25">
      <c r="BC935" s="68"/>
      <c r="BD935" s="68"/>
      <c r="BE935" s="68"/>
      <c r="BF935" s="68"/>
      <c r="BG935" s="68"/>
      <c r="BH935" s="68"/>
      <c r="BI935" s="68"/>
      <c r="BJ935" s="68"/>
      <c r="BK935" s="68"/>
    </row>
    <row r="936" spans="55:63" ht="15.75" customHeight="1" x14ac:dyDescent="0.25">
      <c r="BC936" s="68"/>
      <c r="BD936" s="68"/>
      <c r="BE936" s="68"/>
      <c r="BF936" s="68"/>
      <c r="BG936" s="68"/>
      <c r="BH936" s="68"/>
      <c r="BI936" s="68"/>
      <c r="BJ936" s="68"/>
      <c r="BK936" s="68"/>
    </row>
    <row r="937" spans="55:63" ht="15.75" customHeight="1" x14ac:dyDescent="0.25">
      <c r="BC937" s="68"/>
      <c r="BD937" s="68"/>
      <c r="BE937" s="68"/>
      <c r="BF937" s="68"/>
      <c r="BG937" s="68"/>
      <c r="BH937" s="68"/>
      <c r="BI937" s="68"/>
      <c r="BJ937" s="68"/>
      <c r="BK937" s="68"/>
    </row>
    <row r="938" spans="55:63" ht="15.75" customHeight="1" x14ac:dyDescent="0.25">
      <c r="BC938" s="68"/>
      <c r="BD938" s="68"/>
      <c r="BE938" s="68"/>
      <c r="BF938" s="68"/>
      <c r="BG938" s="68"/>
      <c r="BH938" s="68"/>
      <c r="BI938" s="68"/>
      <c r="BJ938" s="68"/>
      <c r="BK938" s="68"/>
    </row>
    <row r="939" spans="55:63" ht="15.75" customHeight="1" x14ac:dyDescent="0.25">
      <c r="BC939" s="68"/>
      <c r="BD939" s="68"/>
      <c r="BE939" s="68"/>
      <c r="BF939" s="68"/>
      <c r="BG939" s="68"/>
      <c r="BH939" s="68"/>
      <c r="BI939" s="68"/>
      <c r="BJ939" s="68"/>
      <c r="BK939" s="68"/>
    </row>
    <row r="940" spans="55:63" ht="15.75" customHeight="1" x14ac:dyDescent="0.25">
      <c r="BC940" s="68"/>
      <c r="BD940" s="68"/>
      <c r="BE940" s="68"/>
      <c r="BF940" s="68"/>
      <c r="BG940" s="68"/>
      <c r="BH940" s="68"/>
      <c r="BI940" s="68"/>
      <c r="BJ940" s="68"/>
      <c r="BK940" s="68"/>
    </row>
    <row r="941" spans="55:63" ht="15.75" customHeight="1" x14ac:dyDescent="0.25">
      <c r="BC941" s="68"/>
      <c r="BD941" s="68"/>
      <c r="BE941" s="68"/>
      <c r="BF941" s="68"/>
      <c r="BG941" s="68"/>
      <c r="BH941" s="68"/>
      <c r="BI941" s="68"/>
      <c r="BJ941" s="68"/>
      <c r="BK941" s="68"/>
    </row>
    <row r="942" spans="55:63" ht="15.75" customHeight="1" x14ac:dyDescent="0.25">
      <c r="BC942" s="68"/>
      <c r="BD942" s="68"/>
      <c r="BE942" s="68"/>
      <c r="BF942" s="68"/>
      <c r="BG942" s="68"/>
      <c r="BH942" s="68"/>
      <c r="BI942" s="68"/>
      <c r="BJ942" s="68"/>
      <c r="BK942" s="68"/>
    </row>
    <row r="943" spans="55:63" ht="15.75" customHeight="1" x14ac:dyDescent="0.25">
      <c r="BC943" s="68"/>
      <c r="BD943" s="68"/>
      <c r="BE943" s="68"/>
      <c r="BF943" s="68"/>
      <c r="BG943" s="68"/>
      <c r="BH943" s="68"/>
      <c r="BI943" s="68"/>
      <c r="BJ943" s="68"/>
      <c r="BK943" s="68"/>
    </row>
    <row r="944" spans="55:63" ht="15.75" customHeight="1" x14ac:dyDescent="0.25">
      <c r="BC944" s="68"/>
      <c r="BD944" s="68"/>
      <c r="BE944" s="68"/>
      <c r="BF944" s="68"/>
      <c r="BG944" s="68"/>
      <c r="BH944" s="68"/>
      <c r="BI944" s="68"/>
      <c r="BJ944" s="68"/>
      <c r="BK944" s="68"/>
    </row>
    <row r="945" spans="55:63" ht="15.75" customHeight="1" x14ac:dyDescent="0.25">
      <c r="BC945" s="68"/>
      <c r="BD945" s="68"/>
      <c r="BE945" s="68"/>
      <c r="BF945" s="68"/>
      <c r="BG945" s="68"/>
      <c r="BH945" s="68"/>
      <c r="BI945" s="68"/>
      <c r="BJ945" s="68"/>
      <c r="BK945" s="68"/>
    </row>
    <row r="946" spans="55:63" ht="15.75" customHeight="1" x14ac:dyDescent="0.25">
      <c r="BC946" s="68"/>
      <c r="BD946" s="68"/>
      <c r="BE946" s="68"/>
      <c r="BF946" s="68"/>
      <c r="BG946" s="68"/>
      <c r="BH946" s="68"/>
      <c r="BI946" s="68"/>
      <c r="BJ946" s="68"/>
      <c r="BK946" s="68"/>
    </row>
    <row r="947" spans="55:63" ht="15.75" customHeight="1" x14ac:dyDescent="0.25">
      <c r="BC947" s="68"/>
      <c r="BD947" s="68"/>
      <c r="BE947" s="68"/>
      <c r="BF947" s="68"/>
      <c r="BG947" s="68"/>
      <c r="BH947" s="68"/>
      <c r="BI947" s="68"/>
      <c r="BJ947" s="68"/>
      <c r="BK947" s="68"/>
    </row>
    <row r="948" spans="55:63" ht="15.75" customHeight="1" x14ac:dyDescent="0.25">
      <c r="BC948" s="68"/>
      <c r="BD948" s="68"/>
      <c r="BE948" s="68"/>
      <c r="BF948" s="68"/>
      <c r="BG948" s="68"/>
      <c r="BH948" s="68"/>
      <c r="BI948" s="68"/>
      <c r="BJ948" s="68"/>
      <c r="BK948" s="68"/>
    </row>
    <row r="949" spans="55:63" ht="15.75" customHeight="1" x14ac:dyDescent="0.25">
      <c r="BC949" s="68"/>
      <c r="BD949" s="68"/>
      <c r="BE949" s="68"/>
      <c r="BF949" s="68"/>
      <c r="BG949" s="68"/>
      <c r="BH949" s="68"/>
      <c r="BI949" s="68"/>
      <c r="BJ949" s="68"/>
      <c r="BK949" s="68"/>
    </row>
    <row r="950" spans="55:63" ht="15.75" customHeight="1" x14ac:dyDescent="0.25">
      <c r="BC950" s="68"/>
      <c r="BD950" s="68"/>
      <c r="BE950" s="68"/>
      <c r="BF950" s="68"/>
      <c r="BG950" s="68"/>
      <c r="BH950" s="68"/>
      <c r="BI950" s="68"/>
      <c r="BJ950" s="68"/>
      <c r="BK950" s="68"/>
    </row>
    <row r="951" spans="55:63" ht="15.75" customHeight="1" x14ac:dyDescent="0.25">
      <c r="BC951" s="68"/>
      <c r="BD951" s="68"/>
      <c r="BE951" s="68"/>
      <c r="BF951" s="68"/>
      <c r="BG951" s="68"/>
      <c r="BH951" s="68"/>
      <c r="BI951" s="68"/>
      <c r="BJ951" s="68"/>
      <c r="BK951" s="68"/>
    </row>
    <row r="952" spans="55:63" ht="15.75" customHeight="1" x14ac:dyDescent="0.25">
      <c r="BC952" s="68"/>
      <c r="BD952" s="68"/>
      <c r="BE952" s="68"/>
      <c r="BF952" s="68"/>
      <c r="BG952" s="68"/>
      <c r="BH952" s="68"/>
      <c r="BI952" s="68"/>
      <c r="BJ952" s="68"/>
      <c r="BK952" s="68"/>
    </row>
    <row r="953" spans="55:63" ht="15.75" customHeight="1" x14ac:dyDescent="0.25">
      <c r="BC953" s="68"/>
      <c r="BD953" s="68"/>
      <c r="BE953" s="68"/>
      <c r="BF953" s="68"/>
      <c r="BG953" s="68"/>
      <c r="BH953" s="68"/>
      <c r="BI953" s="68"/>
      <c r="BJ953" s="68"/>
      <c r="BK953" s="68"/>
    </row>
    <row r="954" spans="55:63" ht="15.75" customHeight="1" x14ac:dyDescent="0.25">
      <c r="BC954" s="68"/>
      <c r="BD954" s="68"/>
      <c r="BE954" s="68"/>
      <c r="BF954" s="68"/>
      <c r="BG954" s="68"/>
      <c r="BH954" s="68"/>
      <c r="BI954" s="68"/>
      <c r="BJ954" s="68"/>
      <c r="BK954" s="68"/>
    </row>
    <row r="955" spans="55:63" ht="15.75" customHeight="1" x14ac:dyDescent="0.25">
      <c r="BC955" s="68"/>
      <c r="BD955" s="68"/>
      <c r="BE955" s="68"/>
      <c r="BF955" s="68"/>
      <c r="BG955" s="68"/>
      <c r="BH955" s="68"/>
      <c r="BI955" s="68"/>
      <c r="BJ955" s="68"/>
      <c r="BK955" s="68"/>
    </row>
    <row r="956" spans="55:63" ht="15.75" customHeight="1" x14ac:dyDescent="0.25">
      <c r="BC956" s="68"/>
      <c r="BD956" s="68"/>
      <c r="BE956" s="68"/>
      <c r="BF956" s="68"/>
      <c r="BG956" s="68"/>
      <c r="BH956" s="68"/>
      <c r="BI956" s="68"/>
      <c r="BJ956" s="68"/>
      <c r="BK956" s="68"/>
    </row>
    <row r="957" spans="55:63" ht="15.75" customHeight="1" x14ac:dyDescent="0.25">
      <c r="BC957" s="68"/>
      <c r="BD957" s="68"/>
      <c r="BE957" s="68"/>
      <c r="BF957" s="68"/>
      <c r="BG957" s="68"/>
      <c r="BH957" s="68"/>
      <c r="BI957" s="68"/>
      <c r="BJ957" s="68"/>
      <c r="BK957" s="68"/>
    </row>
    <row r="958" spans="55:63" ht="15.75" customHeight="1" x14ac:dyDescent="0.25">
      <c r="BC958" s="68"/>
      <c r="BD958" s="68"/>
      <c r="BE958" s="68"/>
      <c r="BF958" s="68"/>
      <c r="BG958" s="68"/>
      <c r="BH958" s="68"/>
      <c r="BI958" s="68"/>
      <c r="BJ958" s="68"/>
      <c r="BK958" s="68"/>
    </row>
    <row r="959" spans="55:63" ht="15.75" customHeight="1" x14ac:dyDescent="0.25">
      <c r="BC959" s="68"/>
      <c r="BD959" s="68"/>
      <c r="BE959" s="68"/>
      <c r="BF959" s="68"/>
      <c r="BG959" s="68"/>
      <c r="BH959" s="68"/>
      <c r="BI959" s="68"/>
      <c r="BJ959" s="68"/>
      <c r="BK959" s="68"/>
    </row>
    <row r="960" spans="55:63" ht="15.75" customHeight="1" x14ac:dyDescent="0.25">
      <c r="BC960" s="68"/>
      <c r="BD960" s="68"/>
      <c r="BE960" s="68"/>
      <c r="BF960" s="68"/>
      <c r="BG960" s="68"/>
      <c r="BH960" s="68"/>
      <c r="BI960" s="68"/>
      <c r="BJ960" s="68"/>
      <c r="BK960" s="68"/>
    </row>
    <row r="961" spans="55:63" ht="15.75" customHeight="1" x14ac:dyDescent="0.25">
      <c r="BC961" s="68"/>
      <c r="BD961" s="68"/>
      <c r="BE961" s="68"/>
      <c r="BF961" s="68"/>
      <c r="BG961" s="68"/>
      <c r="BH961" s="68"/>
      <c r="BI961" s="68"/>
      <c r="BJ961" s="68"/>
      <c r="BK961" s="68"/>
    </row>
    <row r="962" spans="55:63" ht="15.75" customHeight="1" x14ac:dyDescent="0.25">
      <c r="BC962" s="68"/>
      <c r="BD962" s="68"/>
      <c r="BE962" s="68"/>
      <c r="BF962" s="68"/>
      <c r="BG962" s="68"/>
      <c r="BH962" s="68"/>
      <c r="BI962" s="68"/>
      <c r="BJ962" s="68"/>
      <c r="BK962" s="68"/>
    </row>
    <row r="963" spans="55:63" ht="15.75" customHeight="1" x14ac:dyDescent="0.25">
      <c r="BC963" s="68"/>
      <c r="BD963" s="68"/>
      <c r="BE963" s="68"/>
      <c r="BF963" s="68"/>
      <c r="BG963" s="68"/>
      <c r="BH963" s="68"/>
      <c r="BI963" s="68"/>
      <c r="BJ963" s="68"/>
      <c r="BK963" s="68"/>
    </row>
    <row r="964" spans="55:63" ht="15.75" customHeight="1" x14ac:dyDescent="0.25">
      <c r="BC964" s="68"/>
      <c r="BD964" s="68"/>
      <c r="BE964" s="68"/>
      <c r="BF964" s="68"/>
      <c r="BG964" s="68"/>
      <c r="BH964" s="68"/>
      <c r="BI964" s="68"/>
      <c r="BJ964" s="68"/>
      <c r="BK964" s="68"/>
    </row>
    <row r="965" spans="55:63" ht="15.75" customHeight="1" x14ac:dyDescent="0.25">
      <c r="BC965" s="68"/>
      <c r="BD965" s="68"/>
      <c r="BE965" s="68"/>
      <c r="BF965" s="68"/>
      <c r="BG965" s="68"/>
      <c r="BH965" s="68"/>
      <c r="BI965" s="68"/>
      <c r="BJ965" s="68"/>
      <c r="BK965" s="68"/>
    </row>
    <row r="966" spans="55:63" ht="15.75" customHeight="1" x14ac:dyDescent="0.25">
      <c r="BC966" s="68"/>
      <c r="BD966" s="68"/>
      <c r="BE966" s="68"/>
      <c r="BF966" s="68"/>
      <c r="BG966" s="68"/>
      <c r="BH966" s="68"/>
      <c r="BI966" s="68"/>
      <c r="BJ966" s="68"/>
      <c r="BK966" s="68"/>
    </row>
    <row r="967" spans="55:63" ht="15.75" customHeight="1" x14ac:dyDescent="0.25">
      <c r="BC967" s="68"/>
      <c r="BD967" s="68"/>
      <c r="BE967" s="68"/>
      <c r="BF967" s="68"/>
      <c r="BG967" s="68"/>
      <c r="BH967" s="68"/>
      <c r="BI967" s="68"/>
      <c r="BJ967" s="68"/>
      <c r="BK967" s="68"/>
    </row>
    <row r="968" spans="55:63" ht="15.75" customHeight="1" x14ac:dyDescent="0.25">
      <c r="BC968" s="68"/>
      <c r="BD968" s="68"/>
      <c r="BE968" s="68"/>
      <c r="BF968" s="68"/>
      <c r="BG968" s="68"/>
      <c r="BH968" s="68"/>
      <c r="BI968" s="68"/>
      <c r="BJ968" s="68"/>
      <c r="BK968" s="68"/>
    </row>
    <row r="969" spans="55:63" ht="15.75" customHeight="1" x14ac:dyDescent="0.25">
      <c r="BC969" s="68"/>
      <c r="BD969" s="68"/>
      <c r="BE969" s="68"/>
      <c r="BF969" s="68"/>
      <c r="BG969" s="68"/>
      <c r="BH969" s="68"/>
      <c r="BI969" s="68"/>
      <c r="BJ969" s="68"/>
      <c r="BK969" s="68"/>
    </row>
    <row r="970" spans="55:63" ht="15.75" customHeight="1" x14ac:dyDescent="0.25">
      <c r="BC970" s="68"/>
      <c r="BD970" s="68"/>
      <c r="BE970" s="68"/>
      <c r="BF970" s="68"/>
      <c r="BG970" s="68"/>
      <c r="BH970" s="68"/>
      <c r="BI970" s="68"/>
      <c r="BJ970" s="68"/>
      <c r="BK970" s="68"/>
    </row>
    <row r="971" spans="55:63" ht="15.75" customHeight="1" x14ac:dyDescent="0.25">
      <c r="BC971" s="68"/>
      <c r="BD971" s="68"/>
      <c r="BE971" s="68"/>
      <c r="BF971" s="68"/>
      <c r="BG971" s="68"/>
      <c r="BH971" s="68"/>
      <c r="BI971" s="68"/>
      <c r="BJ971" s="68"/>
      <c r="BK971" s="68"/>
    </row>
    <row r="972" spans="55:63" ht="15.75" customHeight="1" x14ac:dyDescent="0.25">
      <c r="BC972" s="68"/>
      <c r="BD972" s="68"/>
      <c r="BE972" s="68"/>
      <c r="BF972" s="68"/>
      <c r="BG972" s="68"/>
      <c r="BH972" s="68"/>
      <c r="BI972" s="68"/>
      <c r="BJ972" s="68"/>
      <c r="BK972" s="68"/>
    </row>
    <row r="973" spans="55:63" ht="15.75" customHeight="1" x14ac:dyDescent="0.25">
      <c r="BC973" s="68"/>
      <c r="BD973" s="68"/>
      <c r="BE973" s="68"/>
      <c r="BF973" s="68"/>
      <c r="BG973" s="68"/>
      <c r="BH973" s="68"/>
      <c r="BI973" s="68"/>
      <c r="BJ973" s="68"/>
      <c r="BK973" s="68"/>
    </row>
    <row r="974" spans="55:63" ht="15.75" customHeight="1" x14ac:dyDescent="0.25">
      <c r="BC974" s="68"/>
      <c r="BD974" s="68"/>
      <c r="BE974" s="68"/>
      <c r="BF974" s="68"/>
      <c r="BG974" s="68"/>
      <c r="BH974" s="68"/>
      <c r="BI974" s="68"/>
      <c r="BJ974" s="68"/>
      <c r="BK974" s="68"/>
    </row>
    <row r="975" spans="55:63" ht="15.75" customHeight="1" x14ac:dyDescent="0.25">
      <c r="BC975" s="68"/>
      <c r="BD975" s="68"/>
      <c r="BE975" s="68"/>
      <c r="BF975" s="68"/>
      <c r="BG975" s="68"/>
      <c r="BH975" s="68"/>
      <c r="BI975" s="68"/>
      <c r="BJ975" s="68"/>
      <c r="BK975" s="68"/>
    </row>
    <row r="976" spans="55:63" ht="15.75" customHeight="1" x14ac:dyDescent="0.25">
      <c r="BC976" s="68"/>
      <c r="BD976" s="68"/>
      <c r="BE976" s="68"/>
      <c r="BF976" s="68"/>
      <c r="BG976" s="68"/>
      <c r="BH976" s="68"/>
      <c r="BI976" s="68"/>
      <c r="BJ976" s="68"/>
      <c r="BK976" s="68"/>
    </row>
    <row r="977" spans="55:63" ht="15.75" customHeight="1" x14ac:dyDescent="0.25">
      <c r="BC977" s="68"/>
      <c r="BD977" s="68"/>
      <c r="BE977" s="68"/>
      <c r="BF977" s="68"/>
      <c r="BG977" s="68"/>
      <c r="BH977" s="68"/>
      <c r="BI977" s="68"/>
      <c r="BJ977" s="68"/>
      <c r="BK977" s="68"/>
    </row>
    <row r="978" spans="55:63" ht="15.75" customHeight="1" x14ac:dyDescent="0.25">
      <c r="BC978" s="68"/>
      <c r="BD978" s="68"/>
      <c r="BE978" s="68"/>
      <c r="BF978" s="68"/>
      <c r="BG978" s="68"/>
      <c r="BH978" s="68"/>
      <c r="BI978" s="68"/>
      <c r="BJ978" s="68"/>
      <c r="BK978" s="68"/>
    </row>
    <row r="979" spans="55:63" ht="15.75" customHeight="1" x14ac:dyDescent="0.25">
      <c r="BC979" s="68"/>
      <c r="BD979" s="68"/>
      <c r="BE979" s="68"/>
      <c r="BF979" s="68"/>
      <c r="BG979" s="68"/>
      <c r="BH979" s="68"/>
      <c r="BI979" s="68"/>
      <c r="BJ979" s="68"/>
      <c r="BK979" s="68"/>
    </row>
    <row r="980" spans="55:63" ht="15.75" customHeight="1" x14ac:dyDescent="0.25">
      <c r="BC980" s="68"/>
      <c r="BD980" s="68"/>
      <c r="BE980" s="68"/>
      <c r="BF980" s="68"/>
      <c r="BG980" s="68"/>
      <c r="BH980" s="68"/>
      <c r="BI980" s="68"/>
      <c r="BJ980" s="68"/>
      <c r="BK980" s="68"/>
    </row>
    <row r="981" spans="55:63" ht="15.75" customHeight="1" x14ac:dyDescent="0.25">
      <c r="BC981" s="68"/>
      <c r="BD981" s="68"/>
      <c r="BE981" s="68"/>
      <c r="BF981" s="68"/>
      <c r="BG981" s="68"/>
      <c r="BH981" s="68"/>
      <c r="BI981" s="68"/>
      <c r="BJ981" s="68"/>
      <c r="BK981" s="68"/>
    </row>
    <row r="982" spans="55:63" ht="15.75" customHeight="1" x14ac:dyDescent="0.25">
      <c r="BC982" s="68"/>
      <c r="BD982" s="68"/>
      <c r="BE982" s="68"/>
      <c r="BF982" s="68"/>
      <c r="BG982" s="68"/>
      <c r="BH982" s="68"/>
      <c r="BI982" s="68"/>
      <c r="BJ982" s="68"/>
      <c r="BK982" s="68"/>
    </row>
    <row r="983" spans="55:63" ht="15.75" customHeight="1" x14ac:dyDescent="0.25">
      <c r="BC983" s="68"/>
      <c r="BD983" s="68"/>
      <c r="BE983" s="68"/>
      <c r="BF983" s="68"/>
      <c r="BG983" s="68"/>
      <c r="BH983" s="68"/>
      <c r="BI983" s="68"/>
      <c r="BJ983" s="68"/>
      <c r="BK983" s="68"/>
    </row>
    <row r="984" spans="55:63" ht="15.75" customHeight="1" x14ac:dyDescent="0.25">
      <c r="BC984" s="68"/>
      <c r="BD984" s="68"/>
      <c r="BE984" s="68"/>
      <c r="BF984" s="68"/>
      <c r="BG984" s="68"/>
      <c r="BH984" s="68"/>
      <c r="BI984" s="68"/>
      <c r="BJ984" s="68"/>
      <c r="BK984" s="68"/>
    </row>
    <row r="985" spans="55:63" ht="15.75" customHeight="1" x14ac:dyDescent="0.25">
      <c r="BC985" s="68"/>
      <c r="BD985" s="68"/>
      <c r="BE985" s="68"/>
      <c r="BF985" s="68"/>
      <c r="BG985" s="68"/>
      <c r="BH985" s="68"/>
      <c r="BI985" s="68"/>
      <c r="BJ985" s="68"/>
      <c r="BK985" s="68"/>
    </row>
    <row r="986" spans="55:63" ht="15.75" customHeight="1" x14ac:dyDescent="0.25">
      <c r="BC986" s="68"/>
      <c r="BD986" s="68"/>
      <c r="BE986" s="68"/>
      <c r="BF986" s="68"/>
      <c r="BG986" s="68"/>
      <c r="BH986" s="68"/>
      <c r="BI986" s="68"/>
      <c r="BJ986" s="68"/>
      <c r="BK986" s="68"/>
    </row>
    <row r="987" spans="55:63" ht="15.75" customHeight="1" x14ac:dyDescent="0.25">
      <c r="BC987" s="68"/>
      <c r="BD987" s="68"/>
      <c r="BE987" s="68"/>
      <c r="BF987" s="68"/>
      <c r="BG987" s="68"/>
      <c r="BH987" s="68"/>
      <c r="BI987" s="68"/>
      <c r="BJ987" s="68"/>
      <c r="BK987" s="68"/>
    </row>
    <row r="988" spans="55:63" ht="15.75" customHeight="1" x14ac:dyDescent="0.25">
      <c r="BC988" s="68"/>
      <c r="BD988" s="68"/>
      <c r="BE988" s="68"/>
      <c r="BF988" s="68"/>
      <c r="BG988" s="68"/>
      <c r="BH988" s="68"/>
      <c r="BI988" s="68"/>
      <c r="BJ988" s="68"/>
      <c r="BK988" s="68"/>
    </row>
    <row r="989" spans="55:63" ht="15.75" customHeight="1" x14ac:dyDescent="0.25">
      <c r="BC989" s="68"/>
      <c r="BD989" s="68"/>
      <c r="BE989" s="68"/>
      <c r="BF989" s="68"/>
      <c r="BG989" s="68"/>
      <c r="BH989" s="68"/>
      <c r="BI989" s="68"/>
      <c r="BJ989" s="68"/>
      <c r="BK989" s="68"/>
    </row>
    <row r="990" spans="55:63" ht="15.75" customHeight="1" x14ac:dyDescent="0.25">
      <c r="BC990" s="68"/>
      <c r="BD990" s="68"/>
      <c r="BE990" s="68"/>
      <c r="BF990" s="68"/>
      <c r="BG990" s="68"/>
      <c r="BH990" s="68"/>
      <c r="BI990" s="68"/>
      <c r="BJ990" s="68"/>
      <c r="BK990" s="68"/>
    </row>
    <row r="991" spans="55:63" ht="15.75" customHeight="1" x14ac:dyDescent="0.25">
      <c r="BC991" s="68"/>
      <c r="BD991" s="68"/>
      <c r="BE991" s="68"/>
      <c r="BF991" s="68"/>
      <c r="BG991" s="68"/>
      <c r="BH991" s="68"/>
      <c r="BI991" s="68"/>
      <c r="BJ991" s="68"/>
      <c r="BK991" s="68"/>
    </row>
    <row r="992" spans="55:63" ht="15.75" customHeight="1" x14ac:dyDescent="0.25">
      <c r="BC992" s="68"/>
      <c r="BD992" s="68"/>
      <c r="BE992" s="68"/>
      <c r="BF992" s="68"/>
      <c r="BG992" s="68"/>
      <c r="BH992" s="68"/>
      <c r="BI992" s="68"/>
      <c r="BJ992" s="68"/>
      <c r="BK992" s="68"/>
    </row>
    <row r="993" spans="55:63" ht="15.75" customHeight="1" x14ac:dyDescent="0.25">
      <c r="BC993" s="68"/>
      <c r="BD993" s="68"/>
      <c r="BE993" s="68"/>
      <c r="BF993" s="68"/>
      <c r="BG993" s="68"/>
      <c r="BH993" s="68"/>
      <c r="BI993" s="68"/>
      <c r="BJ993" s="68"/>
      <c r="BK993" s="68"/>
    </row>
    <row r="994" spans="55:63" ht="15.75" customHeight="1" x14ac:dyDescent="0.25">
      <c r="BC994" s="68"/>
      <c r="BD994" s="68"/>
      <c r="BE994" s="68"/>
      <c r="BF994" s="68"/>
      <c r="BG994" s="68"/>
      <c r="BH994" s="68"/>
      <c r="BI994" s="68"/>
      <c r="BJ994" s="68"/>
      <c r="BK994" s="68"/>
    </row>
    <row r="995" spans="55:63" ht="15.75" customHeight="1" x14ac:dyDescent="0.25">
      <c r="BC995" s="68"/>
      <c r="BD995" s="68"/>
      <c r="BE995" s="68"/>
      <c r="BF995" s="68"/>
      <c r="BG995" s="68"/>
      <c r="BH995" s="68"/>
      <c r="BI995" s="68"/>
      <c r="BJ995" s="68"/>
      <c r="BK995" s="68"/>
    </row>
    <row r="996" spans="55:63" ht="15.75" customHeight="1" x14ac:dyDescent="0.25">
      <c r="BC996" s="68"/>
      <c r="BD996" s="68"/>
      <c r="BE996" s="68"/>
      <c r="BF996" s="68"/>
      <c r="BG996" s="68"/>
      <c r="BH996" s="68"/>
      <c r="BI996" s="68"/>
      <c r="BJ996" s="68"/>
      <c r="BK996" s="68"/>
    </row>
    <row r="997" spans="55:63" ht="15.75" customHeight="1" x14ac:dyDescent="0.25">
      <c r="BC997" s="68"/>
      <c r="BD997" s="68"/>
      <c r="BE997" s="68"/>
      <c r="BF997" s="68"/>
      <c r="BG997" s="68"/>
      <c r="BH997" s="68"/>
      <c r="BI997" s="68"/>
      <c r="BJ997" s="68"/>
      <c r="BK997" s="68"/>
    </row>
    <row r="998" spans="55:63" ht="15.75" customHeight="1" x14ac:dyDescent="0.25">
      <c r="BC998" s="68"/>
      <c r="BD998" s="68"/>
      <c r="BE998" s="68"/>
      <c r="BF998" s="68"/>
      <c r="BG998" s="68"/>
      <c r="BH998" s="68"/>
      <c r="BI998" s="68"/>
      <c r="BJ998" s="68"/>
      <c r="BK998" s="68"/>
    </row>
    <row r="999" spans="55:63" ht="15.75" customHeight="1" x14ac:dyDescent="0.25">
      <c r="BC999" s="68"/>
      <c r="BD999" s="68"/>
      <c r="BE999" s="68"/>
      <c r="BF999" s="68"/>
      <c r="BG999" s="68"/>
      <c r="BH999" s="68"/>
      <c r="BI999" s="68"/>
      <c r="BJ999" s="68"/>
      <c r="BK999" s="68"/>
    </row>
    <row r="1000" spans="55:63" ht="15.75" customHeight="1" x14ac:dyDescent="0.25">
      <c r="BC1000" s="68"/>
      <c r="BD1000" s="68"/>
      <c r="BE1000" s="68"/>
      <c r="BF1000" s="68"/>
      <c r="BG1000" s="68"/>
      <c r="BH1000" s="68"/>
      <c r="BI1000" s="68"/>
      <c r="BJ1000" s="68"/>
      <c r="BK1000" s="68"/>
    </row>
  </sheetData>
  <mergeCells count="12">
    <mergeCell ref="DI1:DR1"/>
    <mergeCell ref="BL1:BU1"/>
    <mergeCell ref="BW1:CF1"/>
    <mergeCell ref="D1:M1"/>
    <mergeCell ref="O1:X1"/>
    <mergeCell ref="Z1:AI1"/>
    <mergeCell ref="AK1:AR1"/>
    <mergeCell ref="AT1:BA1"/>
    <mergeCell ref="BC1:BJ1"/>
    <mergeCell ref="CZ1:DG1"/>
    <mergeCell ref="CQ1:CX1"/>
    <mergeCell ref="CH1:CO1"/>
  </mergeCells>
  <conditionalFormatting sqref="D3:D169 D171:D251 F3:F169 F171:F251 H3:H169 H171:H251 J3:J169 J171:J251 L3:L169 O3:O169 O171:O251 Q3:Q169 Q171:Q251 S3:S169 S171:S251 U3:U169 U171:U251 W3:W169 Z3:Z169 Z171:Z251 AB3:AB169 AB171:AB251 AD3:AD169 AD171:AD251 AF3:AF169 AF171:AF251 AH3:AH169 AK3:AK169 AK171:AK251 AM3:AM169 AM171:AM251 AO3:AO169 AO171:AO251 AQ3:AQ169 AT3:AT169 AV3:AV169 AX3:AX169 AZ3:AZ169 BC3:BC170 BE3:BE170 BG3:BG170 BI3:BI170">
    <cfRule type="colorScale" priority="51">
      <colorScale>
        <cfvo type="formula" val="0"/>
        <cfvo type="formula" val="50"/>
        <cfvo type="formula" val="100"/>
        <color rgb="FF0070C0"/>
        <color rgb="FFFFEB84"/>
        <color rgb="FFFF0000"/>
      </colorScale>
    </cfRule>
  </conditionalFormatting>
  <conditionalFormatting sqref="K171:M251 V171:X251 AG171:AI251 AJ4:AJ5 AP171:AS251 AV171:AV251 AX171:AX251 AZ171:BB251 BE171:BE251 BG171:BG251 BI171:BK251 E3:E169 E171:E251 G3:G169 G171:G251 I3:I169 I171:I251 K3:K169 M3:M169 P3:P169 P171:P251 R3:R169 R171:R251 T3:T169 T171:T251 V3:V169 X3:X169 AA3:AA169 AA171:AA251 AC3:AC169 AC171:AC251 AE3:AE169 AE171:AE251 AG3:AG169 AI3:AI169 AL3:AL169 AL171:AL251 AN3:AN169 AN171:AN251 AP3:AP169 AR3:AS169 AS170 BB136:BB170 AU3:AU169 AW3:AW169 AY3:AY169 BA3:BA169 BK136:BK170 BD3:BD170 BF3:BF170 BH3:BH170 BJ3:BJ170 CP135">
    <cfRule type="cellIs" dxfId="86" priority="52" operator="notBetween">
      <formula>4</formula>
      <formula>-4</formula>
    </cfRule>
  </conditionalFormatting>
  <conditionalFormatting sqref="AU171:AU251 AW171:AW251 AY171:AY251 BD171:BD251 BF171:BF251 BH171:BH251 BO170:BO251 BQ170:BQ251 BS170:BS251">
    <cfRule type="cellIs" dxfId="85" priority="53" operator="greaterThanOrEqual">
      <formula>5</formula>
    </cfRule>
  </conditionalFormatting>
  <conditionalFormatting sqref="AU171:AU251 AW171:AW251 AY171:AY251 BD171:BD251 BF171:BF251 BH171:BH251 BO170:BO251 BQ170:BQ251 BS170:BS251">
    <cfRule type="cellIs" dxfId="84" priority="54" operator="lessThanOrEqual">
      <formula>-5</formula>
    </cfRule>
  </conditionalFormatting>
  <conditionalFormatting sqref="CO3:CO169">
    <cfRule type="cellIs" dxfId="83" priority="74" operator="notBetween">
      <formula>4</formula>
      <formula>-4</formula>
    </cfRule>
  </conditionalFormatting>
  <conditionalFormatting sqref="BM3:BM169">
    <cfRule type="cellIs" dxfId="82" priority="105" operator="notBetween">
      <formula>4</formula>
      <formula>-4</formula>
    </cfRule>
  </conditionalFormatting>
  <conditionalFormatting sqref="BO3:BO169">
    <cfRule type="cellIs" dxfId="81" priority="106" operator="notBetween">
      <formula>4</formula>
      <formula>-4</formula>
    </cfRule>
  </conditionalFormatting>
  <conditionalFormatting sqref="BQ3:BQ169">
    <cfRule type="cellIs" dxfId="80" priority="107" operator="notBetween">
      <formula>4</formula>
      <formula>-4</formula>
    </cfRule>
  </conditionalFormatting>
  <conditionalFormatting sqref="BS3:BS169">
    <cfRule type="cellIs" dxfId="79" priority="108" operator="notBetween">
      <formula>4</formula>
      <formula>-4</formula>
    </cfRule>
  </conditionalFormatting>
  <conditionalFormatting sqref="BU3:BU169">
    <cfRule type="cellIs" dxfId="78" priority="109" operator="notBetween">
      <formula>4</formula>
      <formula>-4</formula>
    </cfRule>
  </conditionalFormatting>
  <conditionalFormatting sqref="BX3:BX169">
    <cfRule type="cellIs" dxfId="77" priority="110" operator="notBetween">
      <formula>4</formula>
      <formula>-4</formula>
    </cfRule>
  </conditionalFormatting>
  <conditionalFormatting sqref="BZ3:BZ169">
    <cfRule type="cellIs" dxfId="76" priority="111" operator="notBetween">
      <formula>4</formula>
      <formula>-4</formula>
    </cfRule>
  </conditionalFormatting>
  <conditionalFormatting sqref="CB3:CB169">
    <cfRule type="cellIs" dxfId="75" priority="112" operator="notBetween">
      <formula>4</formula>
      <formula>-4</formula>
    </cfRule>
  </conditionalFormatting>
  <conditionalFormatting sqref="CD3:CD169">
    <cfRule type="cellIs" dxfId="74" priority="113" operator="notBetween">
      <formula>4</formula>
      <formula>-4</formula>
    </cfRule>
  </conditionalFormatting>
  <conditionalFormatting sqref="CF3:CF169">
    <cfRule type="cellIs" dxfId="73" priority="114" operator="notBetween">
      <formula>4</formula>
      <formula>-4</formula>
    </cfRule>
  </conditionalFormatting>
  <conditionalFormatting sqref="CG3:CG146">
    <cfRule type="cellIs" dxfId="72" priority="115" operator="notBetween">
      <formula>4</formula>
      <formula>-4</formula>
    </cfRule>
  </conditionalFormatting>
  <conditionalFormatting sqref="CI3:CI169">
    <cfRule type="cellIs" dxfId="71" priority="116" operator="notBetween">
      <formula>4</formula>
      <formula>-4</formula>
    </cfRule>
  </conditionalFormatting>
  <conditionalFormatting sqref="CK3:CK169">
    <cfRule type="cellIs" dxfId="70" priority="117" operator="notBetween">
      <formula>4</formula>
      <formula>-4</formula>
    </cfRule>
  </conditionalFormatting>
  <conditionalFormatting sqref="CM3:CM169">
    <cfRule type="cellIs" dxfId="69" priority="118" operator="notBetween">
      <formula>4</formula>
      <formula>-4</formula>
    </cfRule>
  </conditionalFormatting>
  <conditionalFormatting sqref="CX3:CX169">
    <cfRule type="cellIs" dxfId="68" priority="36" operator="notBetween">
      <formula>4</formula>
      <formula>-4</formula>
    </cfRule>
  </conditionalFormatting>
  <conditionalFormatting sqref="CP3:CP134">
    <cfRule type="cellIs" dxfId="67" priority="37" operator="greaterThanOrEqual">
      <formula>5</formula>
    </cfRule>
  </conditionalFormatting>
  <conditionalFormatting sqref="CP3:CP134">
    <cfRule type="cellIs" dxfId="66" priority="38" operator="lessThanOrEqual">
      <formula>-5</formula>
    </cfRule>
  </conditionalFormatting>
  <conditionalFormatting sqref="CR3:CR169">
    <cfRule type="cellIs" dxfId="65" priority="48" operator="notBetween">
      <formula>4</formula>
      <formula>-4</formula>
    </cfRule>
  </conditionalFormatting>
  <conditionalFormatting sqref="CT3:CT169">
    <cfRule type="cellIs" dxfId="64" priority="49" operator="notBetween">
      <formula>4</formula>
      <formula>-4</formula>
    </cfRule>
  </conditionalFormatting>
  <conditionalFormatting sqref="CV3:CV169">
    <cfRule type="cellIs" dxfId="63" priority="50" operator="notBetween">
      <formula>4</formula>
      <formula>-4</formula>
    </cfRule>
  </conditionalFormatting>
  <conditionalFormatting sqref="DG3:DG169">
    <cfRule type="cellIs" dxfId="62" priority="21" operator="notBetween">
      <formula>4</formula>
      <formula>-4</formula>
    </cfRule>
  </conditionalFormatting>
  <conditionalFormatting sqref="CY3:CY134">
    <cfRule type="cellIs" dxfId="61" priority="22" operator="greaterThanOrEqual">
      <formula>5</formula>
    </cfRule>
  </conditionalFormatting>
  <conditionalFormatting sqref="CY3:CY134">
    <cfRule type="cellIs" dxfId="60" priority="23" operator="lessThanOrEqual">
      <formula>-5</formula>
    </cfRule>
  </conditionalFormatting>
  <conditionalFormatting sqref="DA3:DA169">
    <cfRule type="cellIs" dxfId="59" priority="33" operator="notBetween">
      <formula>4</formula>
      <formula>-4</formula>
    </cfRule>
  </conditionalFormatting>
  <conditionalFormatting sqref="DC3:DC169">
    <cfRule type="cellIs" dxfId="58" priority="34" operator="notBetween">
      <formula>4</formula>
      <formula>-4</formula>
    </cfRule>
  </conditionalFormatting>
  <conditionalFormatting sqref="DE3:DE169">
    <cfRule type="cellIs" dxfId="57" priority="35" operator="notBetween">
      <formula>4</formula>
      <formula>-4</formula>
    </cfRule>
  </conditionalFormatting>
  <conditionalFormatting sqref="DR3:DR134">
    <cfRule type="cellIs" dxfId="56" priority="6" operator="notBetween">
      <formula>4</formula>
      <formula>-4</formula>
    </cfRule>
  </conditionalFormatting>
  <conditionalFormatting sqref="DI3:DI134">
    <cfRule type="cellIs" dxfId="55" priority="7" operator="greaterThanOrEqual">
      <formula>5</formula>
    </cfRule>
  </conditionalFormatting>
  <conditionalFormatting sqref="DI3:DI134">
    <cfRule type="cellIs" dxfId="54" priority="8" operator="lessThanOrEqual">
      <formula>-5</formula>
    </cfRule>
  </conditionalFormatting>
  <conditionalFormatting sqref="DK3:DK134">
    <cfRule type="cellIs" dxfId="53" priority="9" operator="greaterThanOrEqual">
      <formula>5</formula>
    </cfRule>
  </conditionalFormatting>
  <conditionalFormatting sqref="DK3:DK134">
    <cfRule type="cellIs" dxfId="52" priority="10" operator="lessThanOrEqual">
      <formula>-5</formula>
    </cfRule>
  </conditionalFormatting>
  <conditionalFormatting sqref="DM3:DM134">
    <cfRule type="cellIs" dxfId="51" priority="11" operator="greaterThanOrEqual">
      <formula>5</formula>
    </cfRule>
  </conditionalFormatting>
  <conditionalFormatting sqref="DM3:DM134">
    <cfRule type="cellIs" dxfId="50" priority="12" operator="lessThanOrEqual">
      <formula>-5</formula>
    </cfRule>
  </conditionalFormatting>
  <conditionalFormatting sqref="DO3:DO134">
    <cfRule type="cellIs" dxfId="49" priority="13" operator="greaterThanOrEqual">
      <formula>5</formula>
    </cfRule>
  </conditionalFormatting>
  <conditionalFormatting sqref="DO3:DO134">
    <cfRule type="cellIs" dxfId="48" priority="14" operator="lessThanOrEqual">
      <formula>-5</formula>
    </cfRule>
  </conditionalFormatting>
  <conditionalFormatting sqref="DQ3:DQ134">
    <cfRule type="cellIs" dxfId="47" priority="15" operator="greaterThanOrEqual">
      <formula>5</formula>
    </cfRule>
  </conditionalFormatting>
  <conditionalFormatting sqref="DQ3:DQ134">
    <cfRule type="cellIs" dxfId="46" priority="16" operator="lessThanOrEqual">
      <formula>-5</formula>
    </cfRule>
  </conditionalFormatting>
  <conditionalFormatting sqref="DJ3:DJ134">
    <cfRule type="cellIs" dxfId="45" priority="17" operator="notBetween">
      <formula>4</formula>
      <formula>-4</formula>
    </cfRule>
  </conditionalFormatting>
  <conditionalFormatting sqref="DL3:DL134">
    <cfRule type="cellIs" dxfId="44" priority="18" operator="notBetween">
      <formula>4</formula>
      <formula>-4</formula>
    </cfRule>
  </conditionalFormatting>
  <conditionalFormatting sqref="DN3:DN134">
    <cfRule type="cellIs" dxfId="43" priority="19" operator="notBetween">
      <formula>4</formula>
      <formula>-4</formula>
    </cfRule>
  </conditionalFormatting>
  <conditionalFormatting sqref="DP3:DP134">
    <cfRule type="cellIs" dxfId="42" priority="20" operator="notBetween">
      <formula>4</formula>
      <formula>-4</formula>
    </cfRule>
  </conditionalFormatting>
  <conditionalFormatting sqref="BL3:BL1048576 BN3:BN1048576 BP3:BP1048576 BR3:BR1048576 BT3:BT1048576 BW3:BW1048576 BY3:BY1048576 CA3:CA1048576 CC3:CC1048576 CE3:CE1048576 CN3:CN1048576 CL3:CL1048576 CJ3:CJ1048576 CH3:CH1048576 CQ3:CQ1048576 CS3:CS1048576 CW3:CW1048576 CU3:CU1048576 CZ3:CZ1048576 DB3:DB1048576 DF3:DF1048576 DD3:DD1048576">
    <cfRule type="cellIs" dxfId="41" priority="1" operator="lessThan">
      <formula>-10</formula>
    </cfRule>
    <cfRule type="cellIs" dxfId="40" priority="2" operator="lessThan">
      <formula>-5</formula>
    </cfRule>
    <cfRule type="cellIs" dxfId="39" priority="3" operator="greaterThan">
      <formula>20</formula>
    </cfRule>
    <cfRule type="cellIs" dxfId="38" priority="4" operator="greaterThan">
      <formula>10</formula>
    </cfRule>
    <cfRule type="cellIs" dxfId="37" priority="5" operator="greaterThan">
      <formula>5</formula>
    </cfRule>
  </conditionalFormatting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D1000"/>
  <sheetViews>
    <sheetView tabSelected="1" zoomScale="60" zoomScaleNormal="60" workbookViewId="0">
      <pane xSplit="3" ySplit="2" topLeftCell="D18" activePane="bottomRight" state="frozen"/>
      <selection pane="topRight" activeCell="D1" sqref="D1"/>
      <selection pane="bottomLeft" activeCell="A3" sqref="A3"/>
      <selection pane="bottomRight" activeCell="W138" sqref="W138"/>
    </sheetView>
  </sheetViews>
  <sheetFormatPr defaultColWidth="12.625" defaultRowHeight="15" customHeight="1" x14ac:dyDescent="0.2"/>
  <cols>
    <col min="1" max="1" width="7.625" style="50" customWidth="1"/>
    <col min="2" max="2" width="7.625" customWidth="1"/>
    <col min="3" max="3" width="35" bestFit="1" customWidth="1"/>
    <col min="4" max="4" width="6" bestFit="1" customWidth="1"/>
    <col min="5" max="5" width="5" bestFit="1" customWidth="1"/>
    <col min="6" max="6" width="6" bestFit="1" customWidth="1"/>
    <col min="7" max="7" width="5" bestFit="1" customWidth="1"/>
    <col min="8" max="8" width="6.5" bestFit="1" customWidth="1"/>
    <col min="9" max="9" width="5" bestFit="1" customWidth="1"/>
    <col min="10" max="10" width="5.875" bestFit="1" customWidth="1"/>
    <col min="11" max="11" width="5" bestFit="1" customWidth="1"/>
    <col min="12" max="12" width="6.5" bestFit="1" customWidth="1"/>
    <col min="13" max="13" width="5" bestFit="1" customWidth="1"/>
    <col min="14" max="14" width="7.625" customWidth="1"/>
    <col min="15" max="15" width="5.875" bestFit="1" customWidth="1"/>
    <col min="16" max="16" width="5" bestFit="1" customWidth="1"/>
    <col min="17" max="17" width="5.875" bestFit="1" customWidth="1"/>
    <col min="18" max="18" width="5" bestFit="1" customWidth="1"/>
    <col min="19" max="19" width="5.875" bestFit="1" customWidth="1"/>
    <col min="20" max="20" width="5" bestFit="1" customWidth="1"/>
    <col min="21" max="21" width="5.875" bestFit="1" customWidth="1"/>
    <col min="22" max="22" width="5" bestFit="1" customWidth="1"/>
    <col min="23" max="23" width="6.5" bestFit="1" customWidth="1"/>
    <col min="24" max="24" width="5" bestFit="1" customWidth="1"/>
    <col min="25" max="25" width="7.625" customWidth="1"/>
    <col min="26" max="30" width="13" bestFit="1" customWidth="1"/>
    <col min="31" max="31" width="7.625" customWidth="1"/>
    <col min="32" max="32" width="5.25" customWidth="1"/>
    <col min="33" max="33" width="5.125" customWidth="1"/>
    <col min="34" max="34" width="4" bestFit="1" customWidth="1"/>
    <col min="35" max="35" width="5.25" bestFit="1" customWidth="1"/>
    <col min="36" max="36" width="6.5" customWidth="1"/>
    <col min="37" max="37" width="7.625" customWidth="1"/>
    <col min="38" max="38" width="5.875" bestFit="1" customWidth="1"/>
    <col min="39" max="39" width="5" bestFit="1" customWidth="1"/>
    <col min="40" max="40" width="5.875" bestFit="1" customWidth="1"/>
    <col min="41" max="41" width="5" bestFit="1" customWidth="1"/>
    <col min="42" max="42" width="5.875" bestFit="1" customWidth="1"/>
    <col min="43" max="43" width="5" bestFit="1" customWidth="1"/>
    <col min="44" max="44" width="5.875" bestFit="1" customWidth="1"/>
    <col min="45" max="45" width="5" bestFit="1" customWidth="1"/>
    <col min="46" max="46" width="6.5" bestFit="1" customWidth="1"/>
    <col min="47" max="47" width="5" bestFit="1" customWidth="1"/>
    <col min="48" max="48" width="7.625" customWidth="1"/>
    <col min="49" max="49" width="5.875" bestFit="1" customWidth="1"/>
    <col min="50" max="50" width="5" bestFit="1" customWidth="1"/>
    <col min="51" max="51" width="5.875" bestFit="1" customWidth="1"/>
    <col min="52" max="52" width="5" bestFit="1" customWidth="1"/>
    <col min="53" max="53" width="5.875" bestFit="1" customWidth="1"/>
    <col min="54" max="54" width="5" bestFit="1" customWidth="1"/>
    <col min="55" max="55" width="5.875" bestFit="1" customWidth="1"/>
    <col min="56" max="56" width="5" bestFit="1" customWidth="1"/>
    <col min="57" max="57" width="6.5" bestFit="1" customWidth="1"/>
    <col min="58" max="58" width="5" bestFit="1" customWidth="1"/>
    <col min="59" max="59" width="7.625" customWidth="1"/>
    <col min="60" max="60" width="13" bestFit="1" customWidth="1"/>
    <col min="61" max="61" width="12.625" customWidth="1"/>
    <col min="62" max="64" width="13" bestFit="1" customWidth="1"/>
    <col min="65" max="65" width="7.625" customWidth="1"/>
    <col min="66" max="66" width="5.25" customWidth="1"/>
    <col min="67" max="67" width="2.75" customWidth="1"/>
    <col min="68" max="68" width="4" customWidth="1"/>
    <col min="69" max="69" width="5.25" customWidth="1"/>
    <col min="70" max="70" width="6.5" customWidth="1"/>
    <col min="71" max="72" width="7.625" customWidth="1"/>
    <col min="73" max="73" width="6" bestFit="1" customWidth="1"/>
    <col min="74" max="74" width="4.875" bestFit="1" customWidth="1"/>
    <col min="75" max="75" width="5.75" bestFit="1" customWidth="1"/>
    <col min="76" max="76" width="4.875" bestFit="1" customWidth="1"/>
    <col min="77" max="77" width="5.5" bestFit="1" customWidth="1"/>
    <col min="78" max="78" width="4.875" bestFit="1" customWidth="1"/>
    <col min="79" max="79" width="6.75" customWidth="1"/>
    <col min="80" max="80" width="4.875" bestFit="1" customWidth="1"/>
    <col min="81" max="81" width="7.625" customWidth="1"/>
    <col min="82" max="82" width="5.5" bestFit="1" customWidth="1"/>
    <col min="83" max="83" width="4.875" bestFit="1" customWidth="1"/>
    <col min="84" max="84" width="5.5" bestFit="1" customWidth="1"/>
    <col min="85" max="85" width="4.875" bestFit="1" customWidth="1"/>
    <col min="86" max="86" width="5.5" bestFit="1" customWidth="1"/>
    <col min="87" max="87" width="4.875" bestFit="1" customWidth="1"/>
    <col min="88" max="88" width="6.75" bestFit="1" customWidth="1"/>
    <col min="89" max="89" width="4.875" bestFit="1" customWidth="1"/>
    <col min="90" max="91" width="7.625" customWidth="1"/>
    <col min="92" max="95" width="12.875" bestFit="1" customWidth="1"/>
    <col min="96" max="97" width="7.625" customWidth="1"/>
    <col min="98" max="98" width="3" bestFit="1" customWidth="1"/>
    <col min="99" max="99" width="4.25" bestFit="1" customWidth="1"/>
    <col min="100" max="100" width="5.5" bestFit="1" customWidth="1"/>
    <col min="101" max="101" width="6.75" bestFit="1" customWidth="1"/>
    <col min="102" max="103" width="7.625" customWidth="1"/>
    <col min="104" max="104" width="6.125" customWidth="1"/>
    <col min="105" max="105" width="4.875" bestFit="1" customWidth="1"/>
    <col min="106" max="106" width="6" bestFit="1" customWidth="1"/>
    <col min="107" max="107" width="4.875" bestFit="1" customWidth="1"/>
    <col min="108" max="108" width="5.5" bestFit="1" customWidth="1"/>
    <col min="109" max="109" width="4.875" bestFit="1" customWidth="1"/>
    <col min="110" max="110" width="5.5" bestFit="1" customWidth="1"/>
    <col min="111" max="111" width="4.875" bestFit="1" customWidth="1"/>
    <col min="113" max="113" width="5.5" bestFit="1" customWidth="1"/>
    <col min="114" max="114" width="4.875" bestFit="1" customWidth="1"/>
    <col min="115" max="115" width="5.5" bestFit="1" customWidth="1"/>
    <col min="116" max="116" width="4.875" bestFit="1" customWidth="1"/>
    <col min="117" max="117" width="5.5" bestFit="1" customWidth="1"/>
    <col min="118" max="118" width="4.875" bestFit="1" customWidth="1"/>
    <col min="119" max="119" width="5.5" bestFit="1" customWidth="1"/>
    <col min="120" max="120" width="4.875" bestFit="1" customWidth="1"/>
    <col min="122" max="125" width="12.875" bestFit="1" customWidth="1"/>
    <col min="127" max="127" width="2.875" bestFit="1" customWidth="1"/>
    <col min="128" max="128" width="3.5" bestFit="1" customWidth="1"/>
    <col min="129" max="129" width="4.5" bestFit="1" customWidth="1"/>
    <col min="130" max="130" width="5.5" bestFit="1" customWidth="1"/>
    <col min="133" max="133" width="5.5" bestFit="1" customWidth="1"/>
    <col min="134" max="134" width="4.875" bestFit="1" customWidth="1"/>
    <col min="135" max="135" width="5.5" bestFit="1" customWidth="1"/>
    <col min="136" max="136" width="4.875" bestFit="1" customWidth="1"/>
    <col min="137" max="137" width="5.5" bestFit="1" customWidth="1"/>
    <col min="138" max="138" width="4.875" bestFit="1" customWidth="1"/>
    <col min="139" max="139" width="5.5" bestFit="1" customWidth="1"/>
    <col min="140" max="140" width="4.875" bestFit="1" customWidth="1"/>
    <col min="142" max="142" width="5.5" bestFit="1" customWidth="1"/>
    <col min="143" max="143" width="4.875" bestFit="1" customWidth="1"/>
    <col min="144" max="144" width="5.5" bestFit="1" customWidth="1"/>
    <col min="145" max="145" width="4.875" bestFit="1" customWidth="1"/>
    <col min="146" max="146" width="5.5" bestFit="1" customWidth="1"/>
    <col min="147" max="147" width="4.875" bestFit="1" customWidth="1"/>
    <col min="148" max="148" width="5.5" bestFit="1" customWidth="1"/>
    <col min="149" max="149" width="4.875" bestFit="1" customWidth="1"/>
    <col min="151" max="154" width="12.875" bestFit="1" customWidth="1"/>
    <col min="156" max="156" width="2.875" bestFit="1" customWidth="1"/>
    <col min="157" max="157" width="3.5" bestFit="1" customWidth="1"/>
    <col min="158" max="158" width="4.5" bestFit="1" customWidth="1"/>
    <col min="159" max="159" width="5.5" bestFit="1" customWidth="1"/>
  </cols>
  <sheetData>
    <row r="1" spans="1:160" ht="18.75" customHeight="1" x14ac:dyDescent="0.4">
      <c r="A1" s="54"/>
      <c r="B1" s="21"/>
      <c r="C1" s="21"/>
      <c r="D1" s="125" t="s">
        <v>153</v>
      </c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  <c r="AA1" s="102"/>
      <c r="AB1" s="102"/>
      <c r="AC1" s="102"/>
      <c r="AD1" s="102"/>
      <c r="AE1" s="102"/>
      <c r="AF1" s="102"/>
      <c r="AG1" s="102"/>
      <c r="AH1" s="102"/>
      <c r="AI1" s="102"/>
      <c r="AJ1" s="102"/>
      <c r="AK1" s="23"/>
      <c r="AL1" s="21"/>
      <c r="AM1" s="21"/>
      <c r="AN1" s="125" t="s">
        <v>157</v>
      </c>
      <c r="AO1" s="102"/>
      <c r="AP1" s="102"/>
      <c r="AQ1" s="102"/>
      <c r="AR1" s="102"/>
      <c r="AS1" s="102"/>
      <c r="AT1" s="102"/>
      <c r="AU1" s="102"/>
      <c r="AV1" s="102"/>
      <c r="AW1" s="102"/>
      <c r="AX1" s="102"/>
      <c r="AY1" s="102"/>
      <c r="AZ1" s="102"/>
      <c r="BA1" s="102"/>
      <c r="BB1" s="102"/>
      <c r="BC1" s="102"/>
      <c r="BD1" s="102"/>
      <c r="BE1" s="102"/>
      <c r="BF1" s="102"/>
      <c r="BG1" s="102"/>
      <c r="BH1" s="102"/>
      <c r="BI1" s="102"/>
      <c r="BJ1" s="102"/>
      <c r="BK1" s="102"/>
      <c r="BL1" s="102"/>
      <c r="BM1" s="102"/>
      <c r="BN1" s="102"/>
      <c r="BO1" s="102"/>
      <c r="BP1" s="102"/>
      <c r="BQ1" s="102"/>
      <c r="BR1" s="22"/>
      <c r="BS1" s="23"/>
      <c r="BT1" s="21"/>
      <c r="BU1" s="125" t="s">
        <v>147</v>
      </c>
      <c r="BV1" s="102"/>
      <c r="BW1" s="102"/>
      <c r="BX1" s="102"/>
      <c r="BY1" s="102"/>
      <c r="BZ1" s="102"/>
      <c r="CA1" s="102"/>
      <c r="CB1" s="102"/>
      <c r="CC1" s="102"/>
      <c r="CD1" s="102"/>
      <c r="CE1" s="102"/>
      <c r="CF1" s="102"/>
      <c r="CG1" s="102"/>
      <c r="CH1" s="102"/>
      <c r="CI1" s="102"/>
      <c r="CJ1" s="102"/>
      <c r="CK1" s="102"/>
      <c r="CL1" s="102"/>
      <c r="CM1" s="102"/>
      <c r="CN1" s="102"/>
      <c r="CO1" s="102"/>
      <c r="CP1" s="102"/>
      <c r="CQ1" s="102"/>
      <c r="CR1" s="102"/>
      <c r="CS1" s="102"/>
      <c r="CT1" s="102"/>
      <c r="CU1" s="102"/>
      <c r="CV1" s="102"/>
      <c r="CW1" s="22"/>
      <c r="CX1" s="23"/>
      <c r="CY1" s="119" t="s">
        <v>158</v>
      </c>
      <c r="CZ1" s="119"/>
      <c r="DA1" s="119"/>
      <c r="DB1" s="119"/>
      <c r="DC1" s="119"/>
      <c r="DD1" s="119"/>
      <c r="DE1" s="119"/>
      <c r="DF1" s="119"/>
      <c r="DG1" s="119"/>
      <c r="DH1" s="119"/>
      <c r="DI1" s="119"/>
      <c r="DJ1" s="119"/>
      <c r="DK1" s="119"/>
      <c r="DL1" s="119"/>
      <c r="DM1" s="119"/>
      <c r="DN1" s="119"/>
      <c r="DO1" s="119"/>
      <c r="DP1" s="119"/>
      <c r="DQ1" s="119"/>
      <c r="DR1" s="119"/>
      <c r="DS1" s="119"/>
      <c r="DT1" s="119"/>
      <c r="DU1" s="119"/>
      <c r="DV1" s="119"/>
      <c r="DW1" s="119"/>
      <c r="DX1" s="119"/>
      <c r="DY1" s="119"/>
      <c r="DZ1" s="119"/>
      <c r="EA1" s="46"/>
      <c r="EB1" s="119" t="s">
        <v>159</v>
      </c>
      <c r="EC1" s="119"/>
      <c r="ED1" s="119"/>
      <c r="EE1" s="119"/>
      <c r="EF1" s="119"/>
      <c r="EG1" s="119"/>
      <c r="EH1" s="119"/>
      <c r="EI1" s="119"/>
      <c r="EJ1" s="119"/>
      <c r="EK1" s="119"/>
      <c r="EL1" s="119"/>
      <c r="EM1" s="119"/>
      <c r="EN1" s="119"/>
      <c r="EO1" s="119"/>
      <c r="EP1" s="119"/>
      <c r="EQ1" s="119"/>
      <c r="ER1" s="119"/>
      <c r="ES1" s="119"/>
      <c r="ET1" s="119"/>
      <c r="EU1" s="119"/>
      <c r="EV1" s="119"/>
      <c r="EW1" s="119"/>
      <c r="EX1" s="119"/>
      <c r="EY1" s="119"/>
      <c r="EZ1" s="119"/>
      <c r="FA1" s="119"/>
      <c r="FB1" s="119"/>
      <c r="FC1" s="119"/>
      <c r="FD1" s="119"/>
    </row>
    <row r="2" spans="1:160" ht="18.75" customHeight="1" x14ac:dyDescent="0.3">
      <c r="A2" s="54"/>
      <c r="B2" s="21"/>
      <c r="C2" s="21"/>
      <c r="D2" s="123" t="s">
        <v>15</v>
      </c>
      <c r="E2" s="102"/>
      <c r="F2" s="102"/>
      <c r="G2" s="102"/>
      <c r="H2" s="102"/>
      <c r="I2" s="102"/>
      <c r="J2" s="102"/>
      <c r="K2" s="102"/>
      <c r="L2" s="102"/>
      <c r="M2" s="102"/>
      <c r="N2" s="25"/>
      <c r="O2" s="123" t="s">
        <v>75</v>
      </c>
      <c r="P2" s="102"/>
      <c r="Q2" s="102"/>
      <c r="R2" s="102"/>
      <c r="S2" s="102"/>
      <c r="T2" s="102"/>
      <c r="U2" s="102"/>
      <c r="V2" s="102"/>
      <c r="W2" s="102"/>
      <c r="X2" s="102"/>
      <c r="Y2" s="21"/>
      <c r="Z2" s="124" t="s">
        <v>76</v>
      </c>
      <c r="AA2" s="102"/>
      <c r="AB2" s="102"/>
      <c r="AC2" s="102"/>
      <c r="AD2" s="102"/>
      <c r="AE2" s="1"/>
      <c r="AF2" s="126" t="s">
        <v>77</v>
      </c>
      <c r="AG2" s="102"/>
      <c r="AH2" s="102"/>
      <c r="AI2" s="102"/>
      <c r="AJ2" s="102"/>
      <c r="AK2" s="27"/>
      <c r="AL2" s="21"/>
      <c r="AM2" s="21"/>
      <c r="AN2" s="123" t="s">
        <v>78</v>
      </c>
      <c r="AO2" s="102"/>
      <c r="AP2" s="102"/>
      <c r="AQ2" s="102"/>
      <c r="AR2" s="102"/>
      <c r="AS2" s="102"/>
      <c r="AT2" s="24"/>
      <c r="AU2" s="25"/>
      <c r="AV2" s="25"/>
      <c r="AW2" s="25"/>
      <c r="AX2" s="25"/>
      <c r="AY2" s="123" t="s">
        <v>75</v>
      </c>
      <c r="AZ2" s="102"/>
      <c r="BA2" s="102"/>
      <c r="BB2" s="102"/>
      <c r="BC2" s="102"/>
      <c r="BD2" s="102"/>
      <c r="BE2" s="24"/>
      <c r="BF2" s="24"/>
      <c r="BG2" s="21"/>
      <c r="BH2" s="21"/>
      <c r="BI2" s="124" t="s">
        <v>76</v>
      </c>
      <c r="BJ2" s="102"/>
      <c r="BK2" s="102"/>
      <c r="BL2" s="26"/>
      <c r="BM2" s="1"/>
      <c r="BN2" s="118" t="s">
        <v>77</v>
      </c>
      <c r="BO2" s="118"/>
      <c r="BP2" s="118"/>
      <c r="BQ2" s="118"/>
      <c r="BR2" s="118"/>
      <c r="BS2" s="27"/>
      <c r="BT2" s="21"/>
      <c r="BU2" s="123" t="s">
        <v>78</v>
      </c>
      <c r="BV2" s="102"/>
      <c r="BW2" s="102"/>
      <c r="BX2" s="102"/>
      <c r="BY2" s="102"/>
      <c r="BZ2" s="102"/>
      <c r="CA2" s="24"/>
      <c r="CB2" s="24"/>
      <c r="CC2" s="25"/>
      <c r="CD2" s="123" t="s">
        <v>75</v>
      </c>
      <c r="CE2" s="102"/>
      <c r="CF2" s="102"/>
      <c r="CG2" s="102"/>
      <c r="CH2" s="102"/>
      <c r="CI2" s="102"/>
      <c r="CJ2" s="24"/>
      <c r="CK2" s="24"/>
      <c r="CL2" s="21"/>
      <c r="CM2" s="21"/>
      <c r="CN2" s="124" t="s">
        <v>76</v>
      </c>
      <c r="CO2" s="102"/>
      <c r="CP2" s="102"/>
      <c r="CQ2" s="26"/>
      <c r="CR2" s="1"/>
      <c r="CS2" s="1"/>
      <c r="CT2" s="100" t="s">
        <v>77</v>
      </c>
      <c r="CU2" s="78"/>
      <c r="CV2" s="78"/>
      <c r="CW2" s="80"/>
      <c r="CX2" s="27"/>
      <c r="CY2" s="1"/>
      <c r="CZ2" s="120" t="s">
        <v>78</v>
      </c>
      <c r="DA2" s="120"/>
      <c r="DB2" s="120"/>
      <c r="DC2" s="120"/>
      <c r="DD2" s="120"/>
      <c r="DE2" s="120"/>
      <c r="DF2" s="120"/>
      <c r="DG2" s="120"/>
      <c r="DI2" s="121" t="s">
        <v>75</v>
      </c>
      <c r="DJ2" s="121"/>
      <c r="DK2" s="121"/>
      <c r="DL2" s="121"/>
      <c r="DM2" s="121"/>
      <c r="DN2" s="121"/>
      <c r="DO2" s="121"/>
      <c r="DP2" s="121"/>
      <c r="DR2" s="121" t="s">
        <v>76</v>
      </c>
      <c r="DS2" s="121"/>
      <c r="DT2" s="121"/>
      <c r="DU2" s="121"/>
      <c r="DW2" s="122" t="s">
        <v>77</v>
      </c>
      <c r="DX2" s="122"/>
      <c r="DY2" s="122"/>
      <c r="DZ2" s="122"/>
      <c r="EA2" s="46"/>
      <c r="EB2" s="1"/>
      <c r="EC2" s="120" t="s">
        <v>78</v>
      </c>
      <c r="ED2" s="120"/>
      <c r="EE2" s="120"/>
      <c r="EF2" s="120"/>
      <c r="EG2" s="120"/>
      <c r="EH2" s="120"/>
      <c r="EI2" s="120"/>
      <c r="EJ2" s="120"/>
      <c r="EK2" s="33"/>
      <c r="EL2" s="121" t="s">
        <v>75</v>
      </c>
      <c r="EM2" s="121"/>
      <c r="EN2" s="121"/>
      <c r="EO2" s="121"/>
      <c r="EP2" s="121"/>
      <c r="EQ2" s="121"/>
      <c r="ER2" s="121"/>
      <c r="ES2" s="121"/>
      <c r="ET2" s="33"/>
      <c r="EU2" s="121" t="s">
        <v>76</v>
      </c>
      <c r="EV2" s="121"/>
      <c r="EW2" s="121"/>
      <c r="EX2" s="121"/>
      <c r="EY2" s="33"/>
      <c r="EZ2" s="122" t="s">
        <v>77</v>
      </c>
      <c r="FA2" s="122"/>
      <c r="FB2" s="122"/>
      <c r="FC2" s="122"/>
      <c r="FD2" s="33"/>
    </row>
    <row r="3" spans="1:160" ht="18.75" customHeight="1" x14ac:dyDescent="0.3">
      <c r="A3" s="55" t="str">
        <f>'Raw Data'!B2</f>
        <v>Start</v>
      </c>
      <c r="B3" s="28" t="str">
        <f>'Raw Data'!C2</f>
        <v>End</v>
      </c>
      <c r="C3" s="28" t="str">
        <f>'Raw Data'!D2</f>
        <v>Sequence</v>
      </c>
      <c r="D3" s="19">
        <v>0.3</v>
      </c>
      <c r="E3" s="19" t="s">
        <v>73</v>
      </c>
      <c r="F3" s="19">
        <v>3</v>
      </c>
      <c r="G3" s="19" t="s">
        <v>73</v>
      </c>
      <c r="H3" s="19">
        <v>30</v>
      </c>
      <c r="I3" s="19" t="s">
        <v>73</v>
      </c>
      <c r="J3" s="19">
        <v>300</v>
      </c>
      <c r="K3" s="19" t="s">
        <v>73</v>
      </c>
      <c r="L3" s="19">
        <v>3000</v>
      </c>
      <c r="M3" s="19" t="s">
        <v>73</v>
      </c>
      <c r="N3" s="29"/>
      <c r="O3" s="19">
        <v>0.3</v>
      </c>
      <c r="P3" s="19" t="s">
        <v>73</v>
      </c>
      <c r="Q3" s="19">
        <v>3</v>
      </c>
      <c r="R3" s="19" t="s">
        <v>73</v>
      </c>
      <c r="S3" s="19">
        <v>30</v>
      </c>
      <c r="T3" s="19" t="s">
        <v>73</v>
      </c>
      <c r="U3" s="19">
        <v>300</v>
      </c>
      <c r="V3" s="19" t="s">
        <v>73</v>
      </c>
      <c r="W3" s="19">
        <v>3000</v>
      </c>
      <c r="X3" s="19" t="s">
        <v>73</v>
      </c>
      <c r="Y3" s="20"/>
      <c r="Z3" s="20">
        <v>0.3</v>
      </c>
      <c r="AA3" s="20">
        <v>3</v>
      </c>
      <c r="AB3" s="20">
        <v>30</v>
      </c>
      <c r="AC3" s="20">
        <v>300</v>
      </c>
      <c r="AD3" s="20">
        <v>3000</v>
      </c>
      <c r="AE3" s="19"/>
      <c r="AF3" s="20">
        <v>0.3</v>
      </c>
      <c r="AG3" s="20">
        <v>3</v>
      </c>
      <c r="AH3" s="20">
        <v>30</v>
      </c>
      <c r="AI3" s="20">
        <v>300</v>
      </c>
      <c r="AJ3" s="20">
        <v>3000</v>
      </c>
      <c r="AK3" s="30"/>
      <c r="AL3" s="19">
        <v>0.3</v>
      </c>
      <c r="AM3" s="19" t="s">
        <v>73</v>
      </c>
      <c r="AN3" s="19">
        <v>3</v>
      </c>
      <c r="AO3" s="19" t="s">
        <v>73</v>
      </c>
      <c r="AP3" s="19">
        <v>30</v>
      </c>
      <c r="AQ3" s="19" t="s">
        <v>73</v>
      </c>
      <c r="AR3" s="19">
        <v>300</v>
      </c>
      <c r="AS3" s="19" t="s">
        <v>73</v>
      </c>
      <c r="AT3" s="19">
        <v>3000</v>
      </c>
      <c r="AU3" s="19" t="s">
        <v>73</v>
      </c>
      <c r="AV3" s="19"/>
      <c r="AW3" s="19">
        <v>0.3</v>
      </c>
      <c r="AX3" s="19" t="s">
        <v>73</v>
      </c>
      <c r="AY3" s="19">
        <v>3</v>
      </c>
      <c r="AZ3" s="19" t="s">
        <v>73</v>
      </c>
      <c r="BA3" s="19">
        <v>30</v>
      </c>
      <c r="BB3" s="19" t="s">
        <v>73</v>
      </c>
      <c r="BC3" s="19">
        <v>300</v>
      </c>
      <c r="BD3" s="19" t="s">
        <v>73</v>
      </c>
      <c r="BE3" s="19">
        <v>3000</v>
      </c>
      <c r="BF3" s="19" t="s">
        <v>73</v>
      </c>
      <c r="BG3" s="20"/>
      <c r="BH3" s="20">
        <v>0.3</v>
      </c>
      <c r="BI3" s="20">
        <v>3</v>
      </c>
      <c r="BJ3" s="20">
        <v>30</v>
      </c>
      <c r="BK3" s="20">
        <v>300</v>
      </c>
      <c r="BL3" s="20">
        <v>3000</v>
      </c>
      <c r="BM3" s="19"/>
      <c r="BN3" s="19">
        <v>0.3</v>
      </c>
      <c r="BO3" s="20">
        <v>3</v>
      </c>
      <c r="BP3" s="20">
        <v>30</v>
      </c>
      <c r="BQ3" s="20">
        <v>300</v>
      </c>
      <c r="BR3" s="20">
        <v>3000</v>
      </c>
      <c r="BS3" s="30"/>
      <c r="BT3" s="19"/>
      <c r="BU3" s="19">
        <v>3</v>
      </c>
      <c r="BV3" s="19" t="s">
        <v>73</v>
      </c>
      <c r="BW3" s="19">
        <v>30</v>
      </c>
      <c r="BX3" s="19" t="s">
        <v>73</v>
      </c>
      <c r="BY3" s="19">
        <v>300</v>
      </c>
      <c r="BZ3" s="19" t="s">
        <v>73</v>
      </c>
      <c r="CA3" s="19">
        <v>3000</v>
      </c>
      <c r="CB3" s="19" t="s">
        <v>73</v>
      </c>
      <c r="CC3" s="29"/>
      <c r="CD3" s="19">
        <v>3</v>
      </c>
      <c r="CE3" s="19" t="s">
        <v>73</v>
      </c>
      <c r="CF3" s="19">
        <v>30</v>
      </c>
      <c r="CG3" s="19" t="s">
        <v>73</v>
      </c>
      <c r="CH3" s="19">
        <v>300</v>
      </c>
      <c r="CI3" s="19" t="s">
        <v>73</v>
      </c>
      <c r="CJ3" s="19">
        <v>3000</v>
      </c>
      <c r="CK3" s="19" t="s">
        <v>73</v>
      </c>
      <c r="CL3" s="20"/>
      <c r="CM3" s="37"/>
      <c r="CN3" s="20">
        <v>3</v>
      </c>
      <c r="CO3" s="20">
        <v>30</v>
      </c>
      <c r="CP3" s="20">
        <v>300</v>
      </c>
      <c r="CQ3" s="20">
        <v>3000</v>
      </c>
      <c r="CR3" s="19"/>
      <c r="CS3" s="20"/>
      <c r="CT3" s="20">
        <v>3</v>
      </c>
      <c r="CU3" s="20">
        <v>30</v>
      </c>
      <c r="CV3" s="20">
        <v>300</v>
      </c>
      <c r="CW3" s="20">
        <v>3000</v>
      </c>
      <c r="CX3" s="30"/>
      <c r="CZ3">
        <v>3</v>
      </c>
      <c r="DA3" t="s">
        <v>73</v>
      </c>
      <c r="DB3">
        <v>30</v>
      </c>
      <c r="DC3" t="s">
        <v>73</v>
      </c>
      <c r="DD3">
        <v>300</v>
      </c>
      <c r="DE3" t="s">
        <v>73</v>
      </c>
      <c r="DF3">
        <v>3000</v>
      </c>
      <c r="DG3" t="s">
        <v>73</v>
      </c>
      <c r="DI3">
        <v>3</v>
      </c>
      <c r="DJ3" t="s">
        <v>73</v>
      </c>
      <c r="DK3">
        <v>30</v>
      </c>
      <c r="DL3" t="s">
        <v>73</v>
      </c>
      <c r="DM3">
        <v>300</v>
      </c>
      <c r="DN3" t="s">
        <v>73</v>
      </c>
      <c r="DO3">
        <v>3000</v>
      </c>
      <c r="DP3" t="s">
        <v>73</v>
      </c>
      <c r="DR3">
        <v>3</v>
      </c>
      <c r="DS3">
        <v>30</v>
      </c>
      <c r="DT3">
        <v>300</v>
      </c>
      <c r="DU3">
        <v>3000</v>
      </c>
      <c r="DW3">
        <v>3</v>
      </c>
      <c r="DX3">
        <v>30</v>
      </c>
      <c r="DY3">
        <v>300</v>
      </c>
      <c r="DZ3">
        <v>3000</v>
      </c>
      <c r="EA3" s="46"/>
      <c r="EB3" s="33"/>
      <c r="EC3" s="33">
        <v>3</v>
      </c>
      <c r="ED3" s="33" t="s">
        <v>73</v>
      </c>
      <c r="EE3" s="33">
        <v>30</v>
      </c>
      <c r="EF3" s="33" t="s">
        <v>73</v>
      </c>
      <c r="EG3" s="33">
        <v>300</v>
      </c>
      <c r="EH3" s="33" t="s">
        <v>73</v>
      </c>
      <c r="EI3" s="33">
        <v>3000</v>
      </c>
      <c r="EJ3" s="33" t="s">
        <v>73</v>
      </c>
      <c r="EK3" s="33"/>
      <c r="EL3" s="33">
        <v>3</v>
      </c>
      <c r="EM3" s="33" t="s">
        <v>73</v>
      </c>
      <c r="EN3" s="33">
        <v>30</v>
      </c>
      <c r="EO3" s="33" t="s">
        <v>73</v>
      </c>
      <c r="EP3" s="33">
        <v>300</v>
      </c>
      <c r="EQ3" s="33" t="s">
        <v>73</v>
      </c>
      <c r="ER3" s="33">
        <v>3000</v>
      </c>
      <c r="ES3" s="33" t="s">
        <v>73</v>
      </c>
      <c r="ET3" s="33"/>
      <c r="EU3" s="33">
        <v>3</v>
      </c>
      <c r="EV3" s="33">
        <v>30</v>
      </c>
      <c r="EW3" s="33">
        <v>300</v>
      </c>
      <c r="EX3" s="33">
        <v>3000</v>
      </c>
      <c r="EY3" s="33"/>
      <c r="EZ3" s="33">
        <v>3</v>
      </c>
      <c r="FA3" s="33">
        <v>30</v>
      </c>
      <c r="FB3" s="33">
        <v>300</v>
      </c>
      <c r="FC3" s="33">
        <v>3000</v>
      </c>
      <c r="FD3" s="33"/>
    </row>
    <row r="4" spans="1:160" ht="18.75" customHeight="1" x14ac:dyDescent="0.25">
      <c r="A4" s="49">
        <f>'Raw Data'!B3</f>
        <v>4</v>
      </c>
      <c r="B4" s="2">
        <f>'Raw Data'!C3</f>
        <v>18</v>
      </c>
      <c r="C4" s="2" t="str">
        <f>'Raw Data'!D3</f>
        <v>VAIVKEGWLHKRGEY</v>
      </c>
      <c r="D4" s="16">
        <f>'%D'!BL3</f>
        <v>0.16599999999999859</v>
      </c>
      <c r="E4" s="16">
        <f>'%D'!BM3</f>
        <v>0.41612738434282343</v>
      </c>
      <c r="F4" s="16">
        <f>'%D'!BN3</f>
        <v>8.7666666666667226E-2</v>
      </c>
      <c r="G4" s="16">
        <f>'%D'!BO3</f>
        <v>0.34875827349803967</v>
      </c>
      <c r="H4" s="16">
        <f>'%D'!BP3</f>
        <v>-7.6999999999998181E-2</v>
      </c>
      <c r="I4" s="16">
        <f>'%D'!BQ3</f>
        <v>0.53708844709228321</v>
      </c>
      <c r="J4" s="16">
        <f>'%D'!BR3</f>
        <v>-0.23566666666666691</v>
      </c>
      <c r="K4" s="16">
        <f>'%D'!BS3</f>
        <v>0.19704906326428767</v>
      </c>
      <c r="L4" s="16">
        <f>'%D'!BT3</f>
        <v>0.75366666666666404</v>
      </c>
      <c r="M4" s="16">
        <f>'%D'!BU3</f>
        <v>0.5039351810170295</v>
      </c>
      <c r="O4" s="16">
        <f>'# D'!BL3</f>
        <v>2.1333333333333426E-2</v>
      </c>
      <c r="P4" s="16">
        <f>'# D'!BM3</f>
        <v>5.3978390738022825E-2</v>
      </c>
      <c r="Q4" s="16">
        <f>'# D'!BN3</f>
        <v>1.1333333333333195E-2</v>
      </c>
      <c r="R4" s="16">
        <f>'# D'!BO3</f>
        <v>4.5570458267024938E-2</v>
      </c>
      <c r="S4" s="16">
        <f>'# D'!BP3</f>
        <v>-9.9999999999997868E-3</v>
      </c>
      <c r="T4" s="16">
        <f>'# D'!BQ3</f>
        <v>7.0282762229914267E-2</v>
      </c>
      <c r="U4" s="16">
        <f>'# D'!BR3</f>
        <v>-3.0666666666666398E-2</v>
      </c>
      <c r="V4" s="16">
        <f>'# D'!BS3</f>
        <v>2.5897232799406776E-2</v>
      </c>
      <c r="W4" s="16">
        <f>'# D'!BT3</f>
        <v>9.8000000000000309E-2</v>
      </c>
      <c r="X4" s="16">
        <f>'# D'!BU3</f>
        <v>6.5283994975797774E-2</v>
      </c>
      <c r="Z4" s="10">
        <f>'T-TEST'!V3</f>
        <v>0.53467509542198</v>
      </c>
      <c r="AA4" s="10">
        <f>'T-TEST'!W3</f>
        <v>0.70037350861062686</v>
      </c>
      <c r="AB4" s="10">
        <f>'T-TEST'!X3</f>
        <v>0.82067531658989767</v>
      </c>
      <c r="AC4" s="10">
        <f>'T-TEST'!Y3</f>
        <v>0.11296259301196128</v>
      </c>
      <c r="AD4" s="10">
        <f>'T-TEST'!Z3</f>
        <v>8.8705400859602587E-2</v>
      </c>
      <c r="AF4" s="1" t="str">
        <f>IF(AND(ABS(D4)&gt;10,ABS(O4)&gt;=0.45,ABS(Z4)&lt;=0.01),"B", IF(AND(ABS(D4)&gt;4.5, ABS(D4)&lt;10,ABS(O4)&gt;=0.45,ABS(Z4)&lt;=0.01),"S","N"))</f>
        <v>N</v>
      </c>
      <c r="AG4" s="1" t="str">
        <f t="shared" ref="AG4" si="0">IF(AND(ABS(F4)&gt;10,ABS(Q4)&gt;=0.45,ABS(AA4)&lt;=0.01),"B", IF(AND(ABS(F4)&gt;4.5, ABS(F4)&lt;10,ABS(Q4)&gt;=0.45,ABS(AA4)&lt;=0.01),"S","N"))</f>
        <v>N</v>
      </c>
      <c r="AH4" s="1" t="str">
        <f t="shared" ref="AH4" si="1">IF(AND(ABS(H4)&gt;10,ABS(S4)&gt;=0.45,ABS(AB4)&lt;=0.01),"B", IF(AND(ABS(H4)&gt;4.5, ABS(H4)&lt;10,ABS(S4)&gt;=0.45,ABS(AB4)&lt;=0.01),"S","N"))</f>
        <v>N</v>
      </c>
      <c r="AI4" s="1" t="str">
        <f t="shared" ref="AI4" si="2">IF(AND(ABS(J4)&gt;10,ABS(U4)&gt;=0.45,ABS(AC4)&lt;=0.01),"B", IF(AND(ABS(J4)&gt;4.5, ABS(J4)&lt;10,ABS(U4)&gt;=0.45,ABS(AC4)&lt;=0.01),"S","N"))</f>
        <v>N</v>
      </c>
      <c r="AJ4" s="1" t="str">
        <f>IF(AND(ABS(L4)&gt;10,ABS(W4)&gt;=0.45,ABS(AD4)&lt;=0.01),"B", IF(AND(ABS(L4)&gt;4.5, ABS(L4)&lt;10,ABS(W4)&gt;=0.45,ABS(AD4)&lt;=0.01),"S","N"))</f>
        <v>N</v>
      </c>
      <c r="AK4" s="31"/>
      <c r="AL4" s="16">
        <f>'%D'!BW3</f>
        <v>-0.74966666666666804</v>
      </c>
      <c r="AM4" s="16">
        <f>'%D'!BX3</f>
        <v>0.61792664073766324</v>
      </c>
      <c r="AN4" s="16">
        <f>'%D'!BY3</f>
        <v>-0.68466666666666498</v>
      </c>
      <c r="AO4" s="16">
        <f>'%D'!BZ3</f>
        <v>0.39673374782928011</v>
      </c>
      <c r="AP4" s="16">
        <f>'%D'!CA3</f>
        <v>-0.27233333333333221</v>
      </c>
      <c r="AQ4" s="16">
        <f>'%D'!CB3</f>
        <v>0.28691171696766549</v>
      </c>
      <c r="AR4" s="16">
        <f>'%D'!CC3</f>
        <v>-0.64966666666666839</v>
      </c>
      <c r="AS4" s="16">
        <f>'%D'!CD3</f>
        <v>1.081845337066873</v>
      </c>
      <c r="AT4" s="16">
        <f>'%D'!CE3</f>
        <v>0.4426666666666641</v>
      </c>
      <c r="AU4" s="16">
        <f>'%D'!CF3</f>
        <v>0.8455712073306817</v>
      </c>
      <c r="AV4" s="16"/>
      <c r="AW4" s="16">
        <f>'# D'!BW3</f>
        <v>-9.766666666666679E-2</v>
      </c>
      <c r="AX4" s="16">
        <f>'# D'!BX3</f>
        <v>8.0060393870294413E-2</v>
      </c>
      <c r="AY4" s="16">
        <f>'# D'!BY3</f>
        <v>-8.9333333333333265E-2</v>
      </c>
      <c r="AZ4" s="16">
        <f>'# D'!BZ3</f>
        <v>5.1588112325741564E-2</v>
      </c>
      <c r="BA4" s="16">
        <f>'# D'!CA3</f>
        <v>-3.5333333333333439E-2</v>
      </c>
      <c r="BB4" s="16">
        <f>'# D'!CB3</f>
        <v>3.7612054805164108E-2</v>
      </c>
      <c r="BC4" s="16">
        <f>'# D'!CC3</f>
        <v>-8.4666666666666668E-2</v>
      </c>
      <c r="BD4" s="16">
        <f>'# D'!CD3</f>
        <v>0.14059397805975424</v>
      </c>
      <c r="BE4" s="16">
        <f>'# D'!CE3</f>
        <v>5.7999999999999829E-2</v>
      </c>
      <c r="BF4" s="16">
        <f>'# D'!CF3</f>
        <v>0.10989085494252927</v>
      </c>
      <c r="BH4" s="10">
        <f>'T-TEST'!AB3</f>
        <v>0.11335946802103211</v>
      </c>
      <c r="BI4" s="10">
        <f>'T-TEST'!AC3</f>
        <v>4.7009357289381999E-2</v>
      </c>
      <c r="BJ4" s="10">
        <f>'T-TEST'!AD3</f>
        <v>0.20700971001258234</v>
      </c>
      <c r="BK4" s="10">
        <f>'T-TEST'!AE3</f>
        <v>0.40398441168798005</v>
      </c>
      <c r="BL4" s="10">
        <f>'T-TEST'!AF3</f>
        <v>0.44826336441152542</v>
      </c>
      <c r="BM4" s="73"/>
      <c r="BN4" s="1" t="str">
        <f>IF(AND(ABS(AL4)&gt;10,ABS(AW4)&gt;=0.45,ABS(BH4)&lt;=0.01),"B", IF(AND(ABS(AL4)&gt;4.5, ABS(AL4)&lt;10,ABS(AW4)&gt;=0.45,ABS(BH4)&lt;=0.01),"S","N"))</f>
        <v>N</v>
      </c>
      <c r="BO4" s="1" t="str">
        <f t="shared" ref="BO4" si="3">IF(AND(ABS(AN4)&gt;10,ABS(AY4)&gt;=0.45,ABS(BI4)&lt;=0.01),"B", IF(AND(ABS(AN4)&gt;4.5, ABS(AN4)&lt;10,ABS(AY4)&gt;=0.45,ABS(BI4)&lt;=0.01),"S","N"))</f>
        <v>N</v>
      </c>
      <c r="BP4" s="1" t="str">
        <f t="shared" ref="BP4" si="4">IF(AND(ABS(AP4)&gt;10,ABS(BA4)&gt;=0.45,ABS(BJ4)&lt;=0.01),"B", IF(AND(ABS(AP4)&gt;4.5, ABS(AP4)&lt;10,ABS(BA4)&gt;=0.45,ABS(BJ4)&lt;=0.01),"S","N"))</f>
        <v>N</v>
      </c>
      <c r="BQ4" s="1" t="str">
        <f t="shared" ref="BQ4" si="5">IF(AND(ABS(AR4)&gt;10,ABS(BC4)&gt;=0.45,ABS(BK4)&lt;=0.01),"B", IF(AND(ABS(AR4)&gt;4.5, ABS(AR4)&lt;10,ABS(BC4)&gt;=0.45,ABS(BK4)&lt;=0.01),"S","N"))</f>
        <v>N</v>
      </c>
      <c r="BR4" s="1" t="str">
        <f t="shared" ref="BR4" si="6">IF(AND(ABS(AT4)&gt;10,ABS(BE4)&gt;=0.45,ABS(BL4)&lt;=0.01),"B", IF(AND(ABS(AT4)&gt;4.5, ABS(AT4)&lt;10,ABS(BE4)&gt;=0.45,ABS(BL4)&lt;=0.01),"S","N"))</f>
        <v>N</v>
      </c>
      <c r="BS4" s="31"/>
      <c r="BT4" s="16"/>
      <c r="BU4" s="16">
        <f>'%D'!CH3</f>
        <v>6.1210000000000004</v>
      </c>
      <c r="BV4" s="16">
        <f>'%D'!CI3</f>
        <v>0.35612591406224114</v>
      </c>
      <c r="BW4" s="16">
        <f>'%D'!CJ3</f>
        <v>5.4326666666666679</v>
      </c>
      <c r="BX4" s="16">
        <f>'%D'!CK3</f>
        <v>1.207558832245176</v>
      </c>
      <c r="BY4" s="16">
        <f>'%D'!CL3</f>
        <v>5.5563333333333329</v>
      </c>
      <c r="BZ4" s="16">
        <f>'%D'!CM3</f>
        <v>1.3139487559769343</v>
      </c>
      <c r="CA4" s="16">
        <f>'%D'!CN3</f>
        <v>3.2960000000000029</v>
      </c>
      <c r="CB4" s="16">
        <f>'%D'!CO3</f>
        <v>1.9886303494281357</v>
      </c>
      <c r="CD4" s="16">
        <f>'# D'!CH3</f>
        <v>0.79566666666666663</v>
      </c>
      <c r="CE4" s="16">
        <f>'# D'!CI3</f>
        <v>4.6306946923040916E-2</v>
      </c>
      <c r="CF4" s="16">
        <f>'# D'!CJ3</f>
        <v>0.70633333333333304</v>
      </c>
      <c r="CG4" s="16">
        <f>'# D'!CK3</f>
        <v>0.15663439383907149</v>
      </c>
      <c r="CH4" s="16">
        <f>'# D'!CL3</f>
        <v>0.72266666666666701</v>
      </c>
      <c r="CI4" s="16">
        <f>'# D'!CM3</f>
        <v>0.17089567968012925</v>
      </c>
      <c r="CJ4" s="16">
        <f>'# D'!CN3</f>
        <v>0.42833333333333323</v>
      </c>
      <c r="CK4" s="16">
        <f>'# D'!CO3</f>
        <v>0.25877660893777349</v>
      </c>
      <c r="CM4" s="37"/>
      <c r="CN4" s="10">
        <f>'T-TEST'!AI3</f>
        <v>1.8193978445911829E-4</v>
      </c>
      <c r="CO4" s="10">
        <f>'T-TEST'!AJ3</f>
        <v>1.2136794151884482E-2</v>
      </c>
      <c r="CP4" s="10">
        <f>'T-TEST'!AK3</f>
        <v>1.7264968137024713E-2</v>
      </c>
      <c r="CQ4" s="10">
        <f>'T-TEST'!AL3</f>
        <v>0.10083540041837927</v>
      </c>
      <c r="CS4" s="1"/>
      <c r="CT4" s="1" t="str">
        <f>IF(AND(ABS(BU4)&gt;10,ABS(CD4)&gt;=0.45,ABS(CN4)&lt;=0.01),"B", IF(AND(ABS(BU4)&gt;4.5, ABS(BU4)&lt;10,ABS(CD4)&gt;=0.45,ABS(CN4)&lt;=0.01),"S","N"))</f>
        <v>S</v>
      </c>
      <c r="CU4" s="1" t="str">
        <f>IF(AND(ABS(BW4)&gt;10,ABS(CF4)&gt;=0.45,ABS(CO4)&lt;=0.01),"B", IF(AND(ABS(BW4)&gt;4.5, ABS(BW4)&lt;10,ABS(CF4)&gt;=0.45,ABS(CO4)&lt;=0.01),"S","N"))</f>
        <v>N</v>
      </c>
      <c r="CV4" s="1" t="str">
        <f>IF(AND(ABS(BY4)&gt;10,ABS(CH4)&gt;=0.45,ABS(CP4)&lt;=0.01),"B", IF(AND(ABS(BY4)&gt;4.5, ABS(BY4)&lt;10,ABS(CH4)&gt;=0.45,ABS(CP4)&lt;=0.01),"S","N"))</f>
        <v>N</v>
      </c>
      <c r="CW4" s="1" t="str">
        <f>IF(AND(ABS(CA4)&gt;10,ABS(CJ4)&gt;=0.45,ABS(CQ4)&lt;=0.01),"B", IF(AND(ABS(CA4)&gt;4.5, ABS(CA4)&lt;10,ABS(CJ4)&gt;=0.45,ABS(CQ4)&lt;=0.01),"S","N"))</f>
        <v>N</v>
      </c>
      <c r="CX4" s="31"/>
      <c r="CZ4" s="16">
        <f>'%D'!CQ3</f>
        <v>-2.9329999999999998</v>
      </c>
      <c r="DA4" s="16">
        <f>'%D'!CR3</f>
        <v>0.1791358888293097</v>
      </c>
      <c r="DB4" s="16">
        <f>'%D'!CS3</f>
        <v>-4.0410000000000004</v>
      </c>
      <c r="DC4" s="16">
        <f>'%D'!CT3</f>
        <v>2.0409102544371387</v>
      </c>
      <c r="DD4" s="16">
        <f>'%D'!CU3</f>
        <v>-0.69066666666666698</v>
      </c>
      <c r="DE4" s="16">
        <f>'%D'!CV3</f>
        <v>1.8790986314365372</v>
      </c>
      <c r="DF4" s="16">
        <f>'%D'!CW3</f>
        <v>-0.17466666666667408</v>
      </c>
      <c r="DG4" s="45">
        <f>'%D'!CX3</f>
        <v>2.1707043403774122</v>
      </c>
      <c r="DH4" s="45"/>
      <c r="DI4" s="16">
        <f>'# D'!CQ3</f>
        <v>-0.38100000000000012</v>
      </c>
      <c r="DJ4" s="16">
        <f>'# D'!CR3</f>
        <v>2.3302360395462084E-2</v>
      </c>
      <c r="DK4" s="16">
        <f>'# D'!CS3</f>
        <v>-0.52533333333333299</v>
      </c>
      <c r="DL4" s="16">
        <f>'# D'!CT3</f>
        <v>0.26519112604560013</v>
      </c>
      <c r="DM4" s="16">
        <f>'# D'!CU3</f>
        <v>-9.000000000000008E-2</v>
      </c>
      <c r="DN4" s="16">
        <f>'# D'!CV3</f>
        <v>0.24457105307047278</v>
      </c>
      <c r="DO4" s="16">
        <f>'# D'!CW3</f>
        <v>-2.2333333333333094E-2</v>
      </c>
      <c r="DP4" s="16">
        <f>'# D'!CX3</f>
        <v>0.28244527493539939</v>
      </c>
      <c r="DR4" s="10">
        <f>'T-TEST'!AO3</f>
        <v>1.2843499014205075E-5</v>
      </c>
      <c r="DS4" s="10">
        <f>'T-TEST'!AP3</f>
        <v>3.1340442336987177E-2</v>
      </c>
      <c r="DT4" s="10">
        <f>'T-TEST'!AQ3</f>
        <v>0.55856709982865493</v>
      </c>
      <c r="DU4" s="10">
        <f>'T-TEST'!AR3</f>
        <v>0.90037102823460946</v>
      </c>
      <c r="DW4" s="1" t="str">
        <f t="shared" ref="DW4:DW35" si="7">IF(AND(ABS(CZ4)&gt;10,ABS(DI4)&gt;=0.45,ABS(DR4)&lt;=0.01),"B", IF(AND(ABS(CZ4)&gt;4.5, ABS(CZ4)&lt;10,ABS(DI4)&gt;=0.45,ABS(DR4)&lt;=0.01),"S","N"))</f>
        <v>N</v>
      </c>
      <c r="DX4" s="1" t="str">
        <f t="shared" ref="DX4:DX35" si="8">IF(AND(ABS(DB4)&gt;10,ABS(DK4)&gt;=0.45,ABS(DS4)&lt;=0.01),"B", IF(AND(ABS(DB4)&gt;4.5, ABS(DB4)&lt;10,ABS(DK4)&gt;=0.45,ABS(DS4)&lt;=0.01),"S","N"))</f>
        <v>N</v>
      </c>
      <c r="DY4" s="1" t="str">
        <f t="shared" ref="DY4:DY35" si="9">IF(AND(ABS(DD4)&gt;10,ABS(DM4)&gt;=0.45,ABS(DT4)&lt;=0.01),"B", IF(AND(ABS(DD4)&gt;4.5, ABS(DD4)&lt;10,ABS(DM4)&gt;=0.45,ABS(DT4)&lt;=0.01),"S","N"))</f>
        <v>N</v>
      </c>
      <c r="DZ4" s="1" t="str">
        <f t="shared" ref="DZ4:DZ35" si="10">IF(AND(ABS(DF4)&gt;10,ABS(DO4)&gt;=0.45,ABS(DU4)&lt;=0.01),"B", IF(AND(ABS(DF4)&gt;4.5, ABS(DF4)&lt;10,ABS(DO4)&gt;=0.45,ABS(DU4)&lt;=0.01),"S","N"))</f>
        <v>N</v>
      </c>
      <c r="EA4" s="46"/>
      <c r="EB4" s="33"/>
      <c r="EC4" s="16">
        <f>'%D'!CZ3</f>
        <v>-0.14799999999999969</v>
      </c>
      <c r="ED4" s="16">
        <f>'%D'!DA3</f>
        <v>1.3914293610049646</v>
      </c>
      <c r="EE4" s="16">
        <f>'%D'!DB3</f>
        <v>2.0676666666666677</v>
      </c>
      <c r="EF4" s="16">
        <f>'%D'!DC3</f>
        <v>1.5272192595258436</v>
      </c>
      <c r="EG4" s="16">
        <f>'%D'!DD3</f>
        <v>2.59</v>
      </c>
      <c r="EH4" s="16">
        <f>'%D'!DE3</f>
        <v>1.3237358749639849</v>
      </c>
      <c r="EI4" s="16">
        <f>'%D'!DF3</f>
        <v>2.1976666666666631</v>
      </c>
      <c r="EJ4" s="16">
        <f>'%D'!DG3</f>
        <v>1.999458093250936</v>
      </c>
      <c r="EK4" s="45"/>
      <c r="EL4" s="16">
        <f>'# D'!CZ3</f>
        <v>-1.9333333333333425E-2</v>
      </c>
      <c r="EM4" s="16">
        <f>'# D'!DA3</f>
        <v>0.18118590820848415</v>
      </c>
      <c r="EN4" s="16">
        <f>'# D'!DB3</f>
        <v>0.26866666666666705</v>
      </c>
      <c r="EO4" s="16">
        <f>'# D'!DC3</f>
        <v>0.19803619197846983</v>
      </c>
      <c r="EP4" s="16">
        <f>'# D'!DD3</f>
        <v>0.33633333333333315</v>
      </c>
      <c r="EQ4" s="16">
        <f>'# D'!DE3</f>
        <v>0.17215206456308718</v>
      </c>
      <c r="ER4" s="16">
        <f>'# D'!DF3</f>
        <v>0.28566666666666674</v>
      </c>
      <c r="ES4" s="16">
        <f>'# D'!DG3</f>
        <v>0.26026012628394185</v>
      </c>
      <c r="ET4" s="33"/>
      <c r="EU4" s="10">
        <f>'T-TEST'!AU3</f>
        <v>0.87012046108304053</v>
      </c>
      <c r="EV4" s="10">
        <f>'T-TEST'!AV3</f>
        <v>8.0940924252504182E-2</v>
      </c>
      <c r="EW4" s="10">
        <f>'T-TEST'!AW3</f>
        <v>7.2461818853822704E-2</v>
      </c>
      <c r="EX4" s="10">
        <f>'T-TEST'!AX3</f>
        <v>0.19232406067525881</v>
      </c>
      <c r="EY4" s="33"/>
      <c r="EZ4" s="1" t="str">
        <f t="shared" ref="EZ4:EZ35" si="11">IF(AND(ABS(EC4)&gt;10,ABS(EL4)&gt;=0.45,ABS(EU4)&lt;=0.01),"B", IF(AND(ABS(EC4)&gt;4.5, ABS(EC4)&lt;10,ABS(EL4)&gt;=0.45,ABS(EU4)&lt;=0.01),"S","N"))</f>
        <v>N</v>
      </c>
      <c r="FA4" s="1" t="str">
        <f t="shared" ref="FA4:FA35" si="12">IF(AND(ABS(EE4)&gt;10,ABS(EN4)&gt;=0.45,ABS(EV4)&lt;=0.01),"B", IF(AND(ABS(EE4)&gt;4.5, ABS(EE4)&lt;10,ABS(EN4)&gt;=0.45,ABS(EV4)&lt;=0.01),"S","N"))</f>
        <v>N</v>
      </c>
      <c r="FB4" s="1" t="str">
        <f t="shared" ref="FB4:FB35" si="13">IF(AND(ABS(EG4)&gt;10,ABS(EP4)&gt;=0.45,ABS(EW4)&lt;=0.01),"B", IF(AND(ABS(EG4)&gt;4.5, ABS(EE4)&lt;10,ABS(EP4)&gt;=0.45,ABS(EW4)&lt;=0.01),"S","N"))</f>
        <v>N</v>
      </c>
      <c r="FC4" s="1" t="str">
        <f t="shared" ref="FC4:FC35" si="14">IF(AND(ABS(EI4)&gt;10,ABS(ER4)&gt;=0.45,ABS(EX4)&lt;=0.01),"B", IF(AND(ABS(EI4)&gt;4.5, ABS(EI4)&lt;10,ABS(ER4)&gt;=0.45,ABS(EX4)&lt;=0.01),"S","N"))</f>
        <v>N</v>
      </c>
      <c r="FD4" s="1"/>
    </row>
    <row r="5" spans="1:160" ht="18.75" customHeight="1" x14ac:dyDescent="0.25">
      <c r="A5" s="49">
        <f>'Raw Data'!B4</f>
        <v>4</v>
      </c>
      <c r="B5" s="2">
        <f>'Raw Data'!C4</f>
        <v>18</v>
      </c>
      <c r="C5" s="2" t="str">
        <f>'Raw Data'!D4</f>
        <v>VAIVKEGWLHKRGEY</v>
      </c>
      <c r="D5" s="16">
        <f>'%D'!BL4</f>
        <v>0.14599999999999724</v>
      </c>
      <c r="E5" s="16">
        <f>'%D'!BM4</f>
        <v>0.36933273164812613</v>
      </c>
      <c r="F5" s="16">
        <f>'%D'!BN4</f>
        <v>0.42366666666666752</v>
      </c>
      <c r="G5" s="16">
        <f>'%D'!BO4</f>
        <v>0.3115691469535028</v>
      </c>
      <c r="H5" s="16">
        <f>'%D'!BP4</f>
        <v>-3.266666666666751E-2</v>
      </c>
      <c r="I5" s="16">
        <f>'%D'!BQ4</f>
        <v>0.32197618959585672</v>
      </c>
      <c r="J5" s="16">
        <f>'%D'!BR4</f>
        <v>-0.47066666666666634</v>
      </c>
      <c r="K5" s="16">
        <f>'%D'!BS4</f>
        <v>0.55716035992043256</v>
      </c>
      <c r="L5" s="16">
        <f>'%D'!BT4</f>
        <v>1.2000000000000028</v>
      </c>
      <c r="M5" s="16">
        <f>'%D'!BU4</f>
        <v>0.32386211057588471</v>
      </c>
      <c r="O5" s="16">
        <f>'# D'!BL4</f>
        <v>1.9333333333333202E-2</v>
      </c>
      <c r="P5" s="16">
        <f>'# D'!BM4</f>
        <v>4.7965265210010724E-2</v>
      </c>
      <c r="Q5" s="16">
        <f>'# D'!BN4</f>
        <v>5.5333333333333234E-2</v>
      </c>
      <c r="R5" s="16">
        <f>'# D'!BO4</f>
        <v>4.0513372277969313E-2</v>
      </c>
      <c r="S5" s="16">
        <f>'# D'!BP4</f>
        <v>-3.9999999999995595E-3</v>
      </c>
      <c r="T5" s="16">
        <f>'# D'!BQ4</f>
        <v>4.1999999999999899E-2</v>
      </c>
      <c r="U5" s="16">
        <f>'# D'!BR4</f>
        <v>-6.0999999999999943E-2</v>
      </c>
      <c r="V5" s="16">
        <f>'# D'!BS4</f>
        <v>7.2420070882778492E-2</v>
      </c>
      <c r="W5" s="16">
        <f>'# D'!BT4</f>
        <v>0.15600000000000014</v>
      </c>
      <c r="X5" s="16">
        <f>'# D'!BU4</f>
        <v>4.2103048187354233E-2</v>
      </c>
      <c r="Z5" s="10">
        <f>'T-TEST'!V4</f>
        <v>0.54873814945940369</v>
      </c>
      <c r="AA5" s="10">
        <f>'T-TEST'!W4</f>
        <v>7.815646672618487E-2</v>
      </c>
      <c r="AB5" s="10">
        <f>'T-TEST'!X4</f>
        <v>0.87794206023356736</v>
      </c>
      <c r="AC5" s="10">
        <f>'T-TEST'!Y4</f>
        <v>0.2483863576279022</v>
      </c>
      <c r="AD5" s="10">
        <f>'T-TEST'!Z4</f>
        <v>4.1013520926475129E-3</v>
      </c>
      <c r="AF5" s="1" t="str">
        <f t="shared" ref="AF5:AF68" si="15">IF(AND(ABS(D5)&gt;10,ABS(O5)&gt;=0.45,ABS(Z5)&lt;=0.01),"B", IF(AND(ABS(D5)&gt;4.5, ABS(D5)&lt;10,ABS(O5)&gt;=0.45,ABS(Z5)&lt;=0.01),"S","N"))</f>
        <v>N</v>
      </c>
      <c r="AG5" s="1" t="str">
        <f t="shared" ref="AG5:AG68" si="16">IF(AND(ABS(F5)&gt;10,ABS(Q5)&gt;=0.45,ABS(AA5)&lt;=0.01),"B", IF(AND(ABS(F5)&gt;4.5, ABS(F5)&lt;10,ABS(Q5)&gt;=0.45,ABS(AA5)&lt;=0.01),"S","N"))</f>
        <v>N</v>
      </c>
      <c r="AH5" s="1" t="str">
        <f t="shared" ref="AH5:AH68" si="17">IF(AND(ABS(H5)&gt;10,ABS(S5)&gt;=0.45,ABS(AB5)&lt;=0.01),"B", IF(AND(ABS(H5)&gt;4.5, ABS(H5)&lt;10,ABS(S5)&gt;=0.45,ABS(AB5)&lt;=0.01),"S","N"))</f>
        <v>N</v>
      </c>
      <c r="AI5" s="1" t="str">
        <f t="shared" ref="AI5:AI68" si="18">IF(AND(ABS(J5)&gt;10,ABS(U5)&gt;=0.45,ABS(AC5)&lt;=0.01),"B", IF(AND(ABS(J5)&gt;4.5, ABS(J5)&lt;10,ABS(U5)&gt;=0.45,ABS(AC5)&lt;=0.01),"S","N"))</f>
        <v>N</v>
      </c>
      <c r="AJ5" s="1" t="str">
        <f t="shared" ref="AJ5:AJ68" si="19">IF(AND(ABS(L5)&gt;10,ABS(W5)&gt;=0.45,ABS(AD5)&lt;=0.01),"B", IF(AND(ABS(L5)&gt;4.5, ABS(L5)&lt;10,ABS(W5)&gt;=0.45,ABS(AD5)&lt;=0.01),"S","N"))</f>
        <v>N</v>
      </c>
      <c r="AK5" s="31"/>
      <c r="AL5" s="16">
        <f>'%D'!BW4</f>
        <v>-2.2713333333333345</v>
      </c>
      <c r="AM5" s="16">
        <f>'%D'!BX4</f>
        <v>2.2290723032986932</v>
      </c>
      <c r="AN5" s="16">
        <f>'%D'!BY4</f>
        <v>-0.49699999999999989</v>
      </c>
      <c r="AO5" s="16">
        <f>'%D'!BZ4</f>
        <v>0.27461427493850343</v>
      </c>
      <c r="AP5" s="16">
        <f>'%D'!CA4</f>
        <v>-0.4529999999999994</v>
      </c>
      <c r="AQ5" s="16">
        <f>'%D'!CB4</f>
        <v>0.18404528428260941</v>
      </c>
      <c r="AR5" s="16">
        <f>'%D'!CC4</f>
        <v>-0.67233333333333434</v>
      </c>
      <c r="AS5" s="16">
        <f>'%D'!CD4</f>
        <v>1.300828325849853</v>
      </c>
      <c r="AT5" s="16">
        <f>'%D'!CE4</f>
        <v>0.82266666666667021</v>
      </c>
      <c r="AU5" s="16">
        <f>'%D'!CF4</f>
        <v>0.75132660452473465</v>
      </c>
      <c r="AV5" s="16"/>
      <c r="AW5" s="16">
        <f>'# D'!BW4</f>
        <v>-0.29533333333333345</v>
      </c>
      <c r="AX5" s="16">
        <f>'# D'!BX4</f>
        <v>0.28991435516947617</v>
      </c>
      <c r="AY5" s="16">
        <f>'# D'!BY4</f>
        <v>-6.4333333333333353E-2</v>
      </c>
      <c r="AZ5" s="16">
        <f>'# D'!BZ4</f>
        <v>3.564641169411966E-2</v>
      </c>
      <c r="BA5" s="16">
        <f>'# D'!CA4</f>
        <v>-5.8666666666666423E-2</v>
      </c>
      <c r="BB5" s="16">
        <f>'# D'!CB4</f>
        <v>2.4255583549635171E-2</v>
      </c>
      <c r="BC5" s="16">
        <f>'# D'!CC4</f>
        <v>-8.7333333333333041E-2</v>
      </c>
      <c r="BD5" s="16">
        <f>'# D'!CD4</f>
        <v>0.16926507810728919</v>
      </c>
      <c r="BE5" s="16">
        <f>'# D'!CE4</f>
        <v>0.10666666666666691</v>
      </c>
      <c r="BF5" s="16">
        <f>'# D'!CF4</f>
        <v>9.764903139987266E-2</v>
      </c>
      <c r="BH5" s="10">
        <f>'T-TEST'!AB4</f>
        <v>0.21921224240137915</v>
      </c>
      <c r="BI5" s="10">
        <f>'T-TEST'!AC4</f>
        <v>3.6189119006013785E-2</v>
      </c>
      <c r="BJ5" s="10">
        <f>'T-TEST'!AD4</f>
        <v>4.6265613348761066E-2</v>
      </c>
      <c r="BK5" s="10">
        <f>'T-TEST'!AE4</f>
        <v>0.46104903637620009</v>
      </c>
      <c r="BL5" s="10">
        <f>'T-TEST'!AF4</f>
        <v>0.1711627764727571</v>
      </c>
      <c r="BN5" s="1" t="str">
        <f t="shared" ref="BN5:BN68" si="20">IF(AND(ABS(AL5)&gt;10,ABS(AW5)&gt;=0.45,ABS(BH5)&lt;=0.01),"B", IF(AND(ABS(AL5)&gt;4.5, ABS(AL5)&lt;10,ABS(AW5)&gt;=0.45,ABS(BH5)&lt;=0.01),"S","N"))</f>
        <v>N</v>
      </c>
      <c r="BO5" s="1" t="str">
        <f t="shared" ref="BO5:BO68" si="21">IF(AND(ABS(AN5)&gt;10,ABS(AY5)&gt;=0.45,ABS(BI5)&lt;=0.01),"B", IF(AND(ABS(AN5)&gt;4.5, ABS(AN5)&lt;10,ABS(AY5)&gt;=0.45,ABS(BI5)&lt;=0.01),"S","N"))</f>
        <v>N</v>
      </c>
      <c r="BP5" s="1" t="str">
        <f t="shared" ref="BP5:BP68" si="22">IF(AND(ABS(AP5)&gt;10,ABS(BA5)&gt;=0.45,ABS(BJ5)&lt;=0.01),"B", IF(AND(ABS(AP5)&gt;4.5, ABS(AP5)&lt;10,ABS(BA5)&gt;=0.45,ABS(BJ5)&lt;=0.01),"S","N"))</f>
        <v>N</v>
      </c>
      <c r="BQ5" s="1" t="str">
        <f t="shared" ref="BQ5:BQ68" si="23">IF(AND(ABS(AR5)&gt;10,ABS(BC5)&gt;=0.45,ABS(BK5)&lt;=0.01),"B", IF(AND(ABS(AR5)&gt;4.5, ABS(AR5)&lt;10,ABS(BC5)&gt;=0.45,ABS(BK5)&lt;=0.01),"S","N"))</f>
        <v>N</v>
      </c>
      <c r="BR5" s="1" t="str">
        <f t="shared" ref="BR5:BR68" si="24">IF(AND(ABS(AT5)&gt;10,ABS(BE5)&gt;=0.45,ABS(BL5)&lt;=0.01),"B", IF(AND(ABS(AT5)&gt;4.5, ABS(AT5)&lt;10,ABS(BE5)&gt;=0.45,ABS(BL5)&lt;=0.01),"S","N"))</f>
        <v>N</v>
      </c>
      <c r="BS5" s="31"/>
      <c r="BT5" s="16"/>
      <c r="BU5" s="16">
        <f>'%D'!CH4</f>
        <v>6.3843333333333332</v>
      </c>
      <c r="BV5" s="16">
        <f>'%D'!CI4</f>
        <v>0.37567450450267936</v>
      </c>
      <c r="BW5" s="16">
        <f>'%D'!CJ4</f>
        <v>5.7473333333333336</v>
      </c>
      <c r="BX5" s="16">
        <f>'%D'!CK4</f>
        <v>0.8136170270260239</v>
      </c>
      <c r="BY5" s="16">
        <f>'%D'!CL4</f>
        <v>6.7003333333333348</v>
      </c>
      <c r="BZ5" s="16">
        <f>'%D'!CM4</f>
        <v>0.43578282052722866</v>
      </c>
      <c r="CA5" s="16">
        <f>'%D'!CN4</f>
        <v>3.0086666666666702</v>
      </c>
      <c r="CB5" s="16">
        <f>'%D'!CO4</f>
        <v>1.9111197415825796</v>
      </c>
      <c r="CD5" s="16">
        <f>'# D'!CH4</f>
        <v>0.82999999999999985</v>
      </c>
      <c r="CE5" s="16">
        <f>'# D'!CI4</f>
        <v>4.8710026346396776E-2</v>
      </c>
      <c r="CF5" s="16">
        <f>'# D'!CJ4</f>
        <v>0.74700000000000033</v>
      </c>
      <c r="CG5" s="16">
        <f>'# D'!CK4</f>
        <v>0.10597169433391168</v>
      </c>
      <c r="CH5" s="16">
        <f>'# D'!CL4</f>
        <v>0.87133333333333352</v>
      </c>
      <c r="CI5" s="16">
        <f>'# D'!CM4</f>
        <v>5.6350096125324656E-2</v>
      </c>
      <c r="CJ5" s="16">
        <f>'# D'!CN4</f>
        <v>0.39066666666666672</v>
      </c>
      <c r="CK5" s="16">
        <f>'# D'!CO4</f>
        <v>0.24821227474348104</v>
      </c>
      <c r="CM5" s="37"/>
      <c r="CN5" s="10">
        <f>'T-TEST'!AI4</f>
        <v>2.752987427859834E-5</v>
      </c>
      <c r="CO5" s="10">
        <f>'T-TEST'!AJ4</f>
        <v>4.5077030902486151E-3</v>
      </c>
      <c r="CP5" s="10">
        <f>'T-TEST'!AK4</f>
        <v>5.6001346232259966E-5</v>
      </c>
      <c r="CQ5" s="10">
        <f>'T-TEST'!AL4</f>
        <v>0.10789404875661449</v>
      </c>
      <c r="CS5" s="1"/>
      <c r="CT5" s="1" t="str">
        <f t="shared" ref="CT5:CT68" si="25">IF(AND(ABS(BU5)&gt;10,ABS(CD5)&gt;=0.45,ABS(CN5)&lt;=0.01),"B", IF(AND(ABS(BU5)&gt;4.5, ABS(BU5)&lt;10,ABS(CD5)&gt;=0.45,ABS(CN5)&lt;=0.01),"S","N"))</f>
        <v>S</v>
      </c>
      <c r="CU5" s="1" t="str">
        <f t="shared" ref="CU5:CU68" si="26">IF(AND(ABS(BW5)&gt;10,ABS(CF5)&gt;=0.45,ABS(CO5)&lt;=0.01),"B", IF(AND(ABS(BW5)&gt;4.5, ABS(BW5)&lt;10,ABS(CF5)&gt;=0.45,ABS(CO5)&lt;=0.01),"S","N"))</f>
        <v>S</v>
      </c>
      <c r="CV5" s="1" t="str">
        <f t="shared" ref="CV5:CV68" si="27">IF(AND(ABS(BY5)&gt;10,ABS(CH5)&gt;=0.45,ABS(CP5)&lt;=0.01),"B", IF(AND(ABS(BY5)&gt;4.5, ABS(BY5)&lt;10,ABS(CH5)&gt;=0.45,ABS(CP5)&lt;=0.01),"S","N"))</f>
        <v>S</v>
      </c>
      <c r="CW5" s="1" t="str">
        <f t="shared" ref="CW5:CW68" si="28">IF(AND(ABS(CA5)&gt;10,ABS(CJ5)&gt;=0.45,ABS(CQ5)&lt;=0.01),"B", IF(AND(ABS(CA5)&gt;4.5, ABS(CA5)&lt;10,ABS(CJ5)&gt;=0.45,ABS(CQ5)&lt;=0.01),"S","N"))</f>
        <v>N</v>
      </c>
      <c r="CX5" s="31"/>
      <c r="CZ5" s="16">
        <f>'%D'!CQ4</f>
        <v>-3.6900000000000004</v>
      </c>
      <c r="DA5" s="16">
        <f>'%D'!CR4</f>
        <v>0.98152160784501696</v>
      </c>
      <c r="DB5" s="16">
        <f>'%D'!CS4</f>
        <v>-4.4909999999999997</v>
      </c>
      <c r="DC5" s="16">
        <f>'%D'!CT4</f>
        <v>1.7001472485248639</v>
      </c>
      <c r="DD5" s="16">
        <f>'%D'!CU4</f>
        <v>-2.8930000000000007</v>
      </c>
      <c r="DE5" s="16">
        <f>'%D'!CV4</f>
        <v>0.44787907594200765</v>
      </c>
      <c r="DF5" s="16">
        <f>'%D'!CW4</f>
        <v>0.32199999999999562</v>
      </c>
      <c r="DG5" s="45">
        <f>'%D'!CX4</f>
        <v>1.8940123195657059</v>
      </c>
      <c r="DH5" s="45"/>
      <c r="DI5" s="16">
        <f>'# D'!CQ4</f>
        <v>-0.47966666666666669</v>
      </c>
      <c r="DJ5" s="16">
        <f>'# D'!CR4</f>
        <v>0.12766884245317392</v>
      </c>
      <c r="DK5" s="16">
        <f>'# D'!CS4</f>
        <v>-0.58366666666666678</v>
      </c>
      <c r="DL5" s="16">
        <f>'# D'!CT4</f>
        <v>0.22113193648438334</v>
      </c>
      <c r="DM5" s="16">
        <f>'# D'!CU4</f>
        <v>-0.37599999999999989</v>
      </c>
      <c r="DN5" s="16">
        <f>'# D'!CV4</f>
        <v>5.7905094767213609E-2</v>
      </c>
      <c r="DO5" s="16">
        <f>'# D'!CW4</f>
        <v>4.2000000000000259E-2</v>
      </c>
      <c r="DP5" s="16">
        <f>'# D'!CX4</f>
        <v>0.24599593492576249</v>
      </c>
      <c r="DR5" s="10">
        <f>'T-TEST'!AO4</f>
        <v>1.339374686945038E-2</v>
      </c>
      <c r="DS5" s="10">
        <f>'T-TEST'!AP4</f>
        <v>1.9148445953424648E-2</v>
      </c>
      <c r="DT5" s="10">
        <f>'T-TEST'!AQ4</f>
        <v>7.2732522476148874E-4</v>
      </c>
      <c r="DU5" s="10">
        <f>'T-TEST'!AR4</f>
        <v>0.79526941143719143</v>
      </c>
      <c r="DW5" s="1" t="str">
        <f t="shared" si="7"/>
        <v>N</v>
      </c>
      <c r="DX5" s="1" t="str">
        <f t="shared" si="8"/>
        <v>N</v>
      </c>
      <c r="DY5" s="1" t="str">
        <f t="shared" si="9"/>
        <v>N</v>
      </c>
      <c r="DZ5" s="1" t="str">
        <f t="shared" si="10"/>
        <v>N</v>
      </c>
      <c r="EA5" s="46"/>
      <c r="EB5" s="33"/>
      <c r="EC5" s="16">
        <f>'%D'!CZ4</f>
        <v>-0.33566666666666567</v>
      </c>
      <c r="ED5" s="16">
        <f>'%D'!DA4</f>
        <v>1.446225316700922</v>
      </c>
      <c r="EE5" s="16">
        <f>'%D'!DB4</f>
        <v>1.4900000000000002</v>
      </c>
      <c r="EF5" s="16">
        <f>'%D'!DC4</f>
        <v>1.5795194416868417</v>
      </c>
      <c r="EG5" s="16">
        <f>'%D'!DD4</f>
        <v>0.86699999999999733</v>
      </c>
      <c r="EH5" s="16">
        <f>'%D'!DE4</f>
        <v>0.5339238397624394</v>
      </c>
      <c r="EI5" s="16">
        <f>'%D'!DF4</f>
        <v>1.8373333333333335</v>
      </c>
      <c r="EJ5" s="16">
        <f>'%D'!DG4</f>
        <v>2.186376149400342</v>
      </c>
      <c r="EK5" s="45"/>
      <c r="EL5" s="16">
        <f>'# D'!CZ4</f>
        <v>-4.3333333333333335E-2</v>
      </c>
      <c r="EM5" s="16">
        <f>'# D'!DA4</f>
        <v>0.18798049544212497</v>
      </c>
      <c r="EN5" s="16">
        <f>'# D'!DB4</f>
        <v>0.19366666666666665</v>
      </c>
      <c r="EO5" s="16">
        <f>'# D'!DC4</f>
        <v>0.20525431379957251</v>
      </c>
      <c r="EP5" s="16">
        <f>'# D'!DD4</f>
        <v>0.11266666666666669</v>
      </c>
      <c r="EQ5" s="16">
        <f>'# D'!DE4</f>
        <v>6.9161646404154759E-2</v>
      </c>
      <c r="ER5" s="16">
        <f>'# D'!DF4</f>
        <v>0.23866666666666658</v>
      </c>
      <c r="ES5" s="16">
        <f>'# D'!DG4</f>
        <v>0.28400234740813907</v>
      </c>
      <c r="ET5" s="33"/>
      <c r="EU5" s="10">
        <f>'T-TEST'!AU4</f>
        <v>0.72521762434594395</v>
      </c>
      <c r="EV5" s="10">
        <f>'T-TEST'!AV4</f>
        <v>0.19459785907909563</v>
      </c>
      <c r="EW5" s="10">
        <f>'T-TEST'!AW4</f>
        <v>4.7805544344263227E-2</v>
      </c>
      <c r="EX5" s="10">
        <f>'T-TEST'!AX4</f>
        <v>0.23598708665407878</v>
      </c>
      <c r="EY5" s="33"/>
      <c r="EZ5" s="1" t="str">
        <f t="shared" si="11"/>
        <v>N</v>
      </c>
      <c r="FA5" s="1" t="str">
        <f t="shared" si="12"/>
        <v>N</v>
      </c>
      <c r="FB5" s="1" t="str">
        <f t="shared" si="13"/>
        <v>N</v>
      </c>
      <c r="FC5" s="1" t="str">
        <f t="shared" si="14"/>
        <v>N</v>
      </c>
      <c r="FD5" s="1"/>
    </row>
    <row r="6" spans="1:160" ht="18.75" customHeight="1" x14ac:dyDescent="0.25">
      <c r="A6" s="49">
        <f>'Raw Data'!B5</f>
        <v>4</v>
      </c>
      <c r="B6" s="2">
        <f>'Raw Data'!C5</f>
        <v>21</v>
      </c>
      <c r="C6" s="2" t="str">
        <f>'Raw Data'!D5</f>
        <v>VAIVKEGWLHKRGEYIKT</v>
      </c>
      <c r="D6" s="16">
        <f>'%D'!BL5</f>
        <v>0.30699999999999861</v>
      </c>
      <c r="E6" s="16">
        <f>'%D'!BM5</f>
        <v>0.97939454086015132</v>
      </c>
      <c r="F6" s="16">
        <f>'%D'!BN5</f>
        <v>-0.13733333333333064</v>
      </c>
      <c r="G6" s="16">
        <f>'%D'!BO5</f>
        <v>0.5475238198775767</v>
      </c>
      <c r="H6" s="16">
        <f>'%D'!BP5</f>
        <v>-0.25133333333333496</v>
      </c>
      <c r="I6" s="16">
        <f>'%D'!BQ5</f>
        <v>0.60157238411793246</v>
      </c>
      <c r="J6" s="16">
        <f>'%D'!BR5</f>
        <v>-0.3646666666666718</v>
      </c>
      <c r="K6" s="16">
        <f>'%D'!BS5</f>
        <v>0.81462793143045631</v>
      </c>
      <c r="L6" s="16">
        <f>'%D'!BT5</f>
        <v>0.42499999999999716</v>
      </c>
      <c r="M6" s="16">
        <f>'%D'!BU5</f>
        <v>0.74840541597897869</v>
      </c>
      <c r="N6" s="1"/>
      <c r="O6" s="16">
        <f>'# D'!BL5</f>
        <v>4.8999999999999488E-2</v>
      </c>
      <c r="P6" s="16">
        <f>'# D'!BM5</f>
        <v>0.15660353337861399</v>
      </c>
      <c r="Q6" s="16">
        <f>'# D'!BN5</f>
        <v>-2.1666666666666501E-2</v>
      </c>
      <c r="R6" s="16">
        <f>'# D'!BO5</f>
        <v>8.7603272389411027E-2</v>
      </c>
      <c r="S6" s="16">
        <f>'# D'!BP5</f>
        <v>-4.0666666666666629E-2</v>
      </c>
      <c r="T6" s="16">
        <f>'# D'!BQ5</f>
        <v>9.5787960273373191E-2</v>
      </c>
      <c r="U6" s="16">
        <f>'# D'!BR5</f>
        <v>-5.8333333333332682E-2</v>
      </c>
      <c r="V6" s="16">
        <f>'# D'!BS5</f>
        <v>0.13054756476727819</v>
      </c>
      <c r="W6" s="16">
        <f>'# D'!BT5</f>
        <v>6.8000000000000504E-2</v>
      </c>
      <c r="X6" s="16">
        <f>'# D'!BU5</f>
        <v>0.11968709203585814</v>
      </c>
      <c r="Y6" s="1"/>
      <c r="Z6" s="10">
        <f>'T-TEST'!V5</f>
        <v>0.63019147645708606</v>
      </c>
      <c r="AA6" s="10">
        <f>'T-TEST'!W5</f>
        <v>0.69045990987629091</v>
      </c>
      <c r="AB6" s="10">
        <f>'T-TEST'!X5</f>
        <v>0.50927187653018124</v>
      </c>
      <c r="AC6" s="10">
        <f>'T-TEST'!Y5</f>
        <v>0.48805123609126683</v>
      </c>
      <c r="AD6" s="10">
        <f>'T-TEST'!Z5</f>
        <v>0.38093933978459671</v>
      </c>
      <c r="AE6" s="1"/>
      <c r="AF6" s="1" t="str">
        <f t="shared" si="15"/>
        <v>N</v>
      </c>
      <c r="AG6" s="1" t="str">
        <f t="shared" si="16"/>
        <v>N</v>
      </c>
      <c r="AH6" s="1" t="str">
        <f t="shared" si="17"/>
        <v>N</v>
      </c>
      <c r="AI6" s="1" t="str">
        <f t="shared" si="18"/>
        <v>N</v>
      </c>
      <c r="AJ6" s="1" t="str">
        <f t="shared" si="19"/>
        <v>N</v>
      </c>
      <c r="AK6" s="31"/>
      <c r="AL6" s="16">
        <f>'%D'!BW5</f>
        <v>-1.5123333333333342</v>
      </c>
      <c r="AM6" s="16">
        <f>'%D'!BX5</f>
        <v>0.60938630331397081</v>
      </c>
      <c r="AN6" s="16">
        <f>'%D'!BY5</f>
        <v>-0.54133333333333411</v>
      </c>
      <c r="AO6" s="16">
        <f>'%D'!BZ5</f>
        <v>0.44683927013338193</v>
      </c>
      <c r="AP6" s="16">
        <f>'%D'!CA5</f>
        <v>-0.45366666666666688</v>
      </c>
      <c r="AQ6" s="16">
        <f>'%D'!CB5</f>
        <v>0.34652946002709051</v>
      </c>
      <c r="AR6" s="16">
        <f>'%D'!CC5</f>
        <v>-0.10966666666666924</v>
      </c>
      <c r="AS6" s="16">
        <f>'%D'!CD5</f>
        <v>0.81278635979368197</v>
      </c>
      <c r="AT6" s="16">
        <f>'%D'!CE5</f>
        <v>0.61966666666666725</v>
      </c>
      <c r="AU6" s="16">
        <f>'%D'!CF5</f>
        <v>1.1360586839302509</v>
      </c>
      <c r="AV6" s="16"/>
      <c r="AW6" s="16">
        <f>'# D'!BW5</f>
        <v>-0.24200000000000044</v>
      </c>
      <c r="AX6" s="16">
        <f>'# D'!BX5</f>
        <v>9.7614889574627273E-2</v>
      </c>
      <c r="AY6" s="16">
        <f>'# D'!BY5</f>
        <v>-8.6666666666666003E-2</v>
      </c>
      <c r="AZ6" s="16">
        <f>'# D'!BZ5</f>
        <v>7.105866121264405E-2</v>
      </c>
      <c r="BA6" s="16">
        <f>'# D'!CA5</f>
        <v>-7.2999999999999954E-2</v>
      </c>
      <c r="BB6" s="16">
        <f>'# D'!CB5</f>
        <v>5.5244909267732491E-2</v>
      </c>
      <c r="BC6" s="16">
        <f>'# D'!CC5</f>
        <v>-1.7333333333333201E-2</v>
      </c>
      <c r="BD6" s="16">
        <f>'# D'!CD5</f>
        <v>0.12991022541226968</v>
      </c>
      <c r="BE6" s="16">
        <f>'# D'!CE5</f>
        <v>9.9333333333333051E-2</v>
      </c>
      <c r="BF6" s="16">
        <f>'# D'!CF5</f>
        <v>0.18176449965087599</v>
      </c>
      <c r="BG6" s="1"/>
      <c r="BH6" s="10">
        <f>'T-TEST'!AB5</f>
        <v>1.4820473308027014E-2</v>
      </c>
      <c r="BI6" s="10">
        <f>'T-TEST'!AC5</f>
        <v>0.11704425657020462</v>
      </c>
      <c r="BJ6" s="10">
        <f>'T-TEST'!AD5</f>
        <v>0.12366783522830821</v>
      </c>
      <c r="BK6" s="10">
        <f>'T-TEST'!AE5</f>
        <v>0.83025904970025821</v>
      </c>
      <c r="BL6" s="10">
        <f>'T-TEST'!AF5</f>
        <v>0.41434223814736793</v>
      </c>
      <c r="BM6" s="1"/>
      <c r="BN6" s="1" t="str">
        <f t="shared" si="20"/>
        <v>N</v>
      </c>
      <c r="BO6" s="1" t="str">
        <f t="shared" si="21"/>
        <v>N</v>
      </c>
      <c r="BP6" s="1" t="str">
        <f t="shared" si="22"/>
        <v>N</v>
      </c>
      <c r="BQ6" s="1" t="str">
        <f t="shared" si="23"/>
        <v>N</v>
      </c>
      <c r="BR6" s="1" t="str">
        <f t="shared" si="24"/>
        <v>N</v>
      </c>
      <c r="BS6" s="31"/>
      <c r="BT6" s="16"/>
      <c r="BU6" s="16">
        <f>'%D'!CH5</f>
        <v>11.866333333333333</v>
      </c>
      <c r="BV6" s="16">
        <f>'%D'!CI5</f>
        <v>0.70259424041666252</v>
      </c>
      <c r="BW6" s="16">
        <f>'%D'!CJ5</f>
        <v>8.5463333333333331</v>
      </c>
      <c r="BX6" s="16">
        <f>'%D'!CK5</f>
        <v>2.0347507627880868</v>
      </c>
      <c r="BY6" s="16">
        <f>'%D'!CL5</f>
        <v>9.3716666666666626</v>
      </c>
      <c r="BZ6" s="16">
        <f>'%D'!CM5</f>
        <v>1.5739813637185587</v>
      </c>
      <c r="CA6" s="16">
        <f>'%D'!CN5</f>
        <v>4.6846666666666685</v>
      </c>
      <c r="CB6" s="16">
        <f>'%D'!CO5</f>
        <v>1.3088939350968556</v>
      </c>
      <c r="CC6" s="1"/>
      <c r="CD6" s="16">
        <f>'# D'!CH5</f>
        <v>1.8986666666666667</v>
      </c>
      <c r="CE6" s="16">
        <f>'# D'!CI5</f>
        <v>0.11254480589229045</v>
      </c>
      <c r="CF6" s="16">
        <f>'# D'!CJ5</f>
        <v>1.367</v>
      </c>
      <c r="CG6" s="16">
        <f>'# D'!CK5</f>
        <v>0.32551497661398038</v>
      </c>
      <c r="CH6" s="16">
        <f>'# D'!CL5</f>
        <v>1.4993333333333334</v>
      </c>
      <c r="CI6" s="16">
        <f>'# D'!CM5</f>
        <v>0.25153396059644378</v>
      </c>
      <c r="CJ6" s="16">
        <f>'# D'!CN5</f>
        <v>0.74966666666666626</v>
      </c>
      <c r="CK6" s="16">
        <f>'# D'!CO5</f>
        <v>0.20943574989321495</v>
      </c>
      <c r="CL6" s="1"/>
      <c r="CM6" s="37"/>
      <c r="CN6" s="10">
        <f>'T-TEST'!AI5</f>
        <v>3.2570807779962015E-5</v>
      </c>
      <c r="CO6" s="10">
        <f>'T-TEST'!AJ5</f>
        <v>1.5963005425246091E-2</v>
      </c>
      <c r="CP6" s="10">
        <f>'T-TEST'!AK5</f>
        <v>2.3435085718908092E-3</v>
      </c>
      <c r="CQ6" s="10">
        <f>'T-TEST'!AL5</f>
        <v>1.1335767513647843E-2</v>
      </c>
      <c r="CR6" s="1"/>
      <c r="CS6" s="1"/>
      <c r="CT6" s="1" t="str">
        <f t="shared" si="25"/>
        <v>B</v>
      </c>
      <c r="CU6" s="1" t="str">
        <f t="shared" si="26"/>
        <v>N</v>
      </c>
      <c r="CV6" s="1" t="str">
        <f t="shared" si="27"/>
        <v>S</v>
      </c>
      <c r="CW6" s="1" t="str">
        <f t="shared" si="28"/>
        <v>N</v>
      </c>
      <c r="CX6" s="31"/>
      <c r="CZ6" s="16">
        <f>'%D'!CQ5</f>
        <v>-7.5016666666666652</v>
      </c>
      <c r="DA6" s="16">
        <f>'%D'!CR5</f>
        <v>0.74751610907948529</v>
      </c>
      <c r="DB6" s="16">
        <f>'%D'!CS5</f>
        <v>-6.6590000000000025</v>
      </c>
      <c r="DC6" s="16">
        <f>'%D'!CT5</f>
        <v>3.4960578751883764</v>
      </c>
      <c r="DD6" s="16">
        <f>'%D'!CU5</f>
        <v>-4.0279999999999987</v>
      </c>
      <c r="DE6" s="16">
        <f>'%D'!CV5</f>
        <v>1.7819663296482346</v>
      </c>
      <c r="DF6" s="16">
        <f>'%D'!CW5</f>
        <v>-1.1763333333333357</v>
      </c>
      <c r="DG6" s="45">
        <f>'%D'!CX5</f>
        <v>1.4838238889212327</v>
      </c>
      <c r="DH6" s="45"/>
      <c r="DI6" s="16">
        <f>'# D'!CQ5</f>
        <v>-1.2006666666666663</v>
      </c>
      <c r="DJ6" s="16">
        <f>'# D'!CR5</f>
        <v>0.1198888374008745</v>
      </c>
      <c r="DK6" s="16">
        <f>'# D'!CS5</f>
        <v>-1.0649999999999999</v>
      </c>
      <c r="DL6" s="16">
        <f>'# D'!CT5</f>
        <v>0.55918512140435339</v>
      </c>
      <c r="DM6" s="16">
        <f>'# D'!CU5</f>
        <v>-0.64433333333333387</v>
      </c>
      <c r="DN6" s="16">
        <f>'# D'!CV5</f>
        <v>0.28461260220400164</v>
      </c>
      <c r="DO6" s="16">
        <f>'# D'!CW5</f>
        <v>-0.18833333333333258</v>
      </c>
      <c r="DP6" s="16">
        <f>'# D'!CX5</f>
        <v>0.23737031547071474</v>
      </c>
      <c r="DR6" s="10">
        <f>'T-TEST'!AO5</f>
        <v>9.8382916620299229E-5</v>
      </c>
      <c r="DS6" s="10">
        <f>'T-TEST'!AP5</f>
        <v>3.5230611333024221E-2</v>
      </c>
      <c r="DT6" s="10">
        <f>'T-TEST'!AQ5</f>
        <v>1.9724791696420444E-2</v>
      </c>
      <c r="DU6" s="10">
        <f>'T-TEST'!AR5</f>
        <v>0.24795881488653226</v>
      </c>
      <c r="DW6" s="1" t="str">
        <f t="shared" si="7"/>
        <v>S</v>
      </c>
      <c r="DX6" s="1" t="str">
        <f t="shared" si="8"/>
        <v>N</v>
      </c>
      <c r="DY6" s="1" t="str">
        <f t="shared" si="9"/>
        <v>N</v>
      </c>
      <c r="DZ6" s="1" t="str">
        <f t="shared" si="10"/>
        <v>N</v>
      </c>
      <c r="EA6" s="46"/>
      <c r="EB6" s="33"/>
      <c r="EC6" s="16">
        <f>'%D'!CZ5</f>
        <v>-0.1639999999999997</v>
      </c>
      <c r="ED6" s="16">
        <f>'%D'!DA5</f>
        <v>3.2047741990141354</v>
      </c>
      <c r="EE6" s="16">
        <f>'%D'!DB5</f>
        <v>3.5906666666666691</v>
      </c>
      <c r="EF6" s="16">
        <f>'%D'!DC5</f>
        <v>2.6632734870205805</v>
      </c>
      <c r="EG6" s="16">
        <f>'%D'!DD5</f>
        <v>2.5259999999999998</v>
      </c>
      <c r="EH6" s="16">
        <f>'%D'!DE5</f>
        <v>1.569987579568705</v>
      </c>
      <c r="EI6" s="16">
        <f>'%D'!DF5</f>
        <v>1.101666666666663</v>
      </c>
      <c r="EJ6" s="16">
        <f>'%D'!DG5</f>
        <v>1.4279829597489362</v>
      </c>
      <c r="EK6" s="45"/>
      <c r="EL6" s="16">
        <f>'# D'!CZ5</f>
        <v>-2.633333333333332E-2</v>
      </c>
      <c r="EM6" s="16">
        <f>'# D'!DA5</f>
        <v>0.51252674726951286</v>
      </c>
      <c r="EN6" s="16">
        <f>'# D'!DB5</f>
        <v>0.57466666666666666</v>
      </c>
      <c r="EO6" s="16">
        <f>'# D'!DC5</f>
        <v>0.42616115887459038</v>
      </c>
      <c r="EP6" s="16">
        <f>'# D'!DD5</f>
        <v>0.40466666666666606</v>
      </c>
      <c r="EQ6" s="16">
        <f>'# D'!DE5</f>
        <v>0.25098472729099136</v>
      </c>
      <c r="ER6" s="16">
        <f>'# D'!DF5</f>
        <v>0.1760000000000006</v>
      </c>
      <c r="ES6" s="16">
        <f>'# D'!DG5</f>
        <v>0.22849653534937167</v>
      </c>
      <c r="ET6" s="33"/>
      <c r="EU6" s="10">
        <f>'T-TEST'!AU5</f>
        <v>0.93671963929837865</v>
      </c>
      <c r="EV6" s="10">
        <f>'T-TEST'!AV5</f>
        <v>8.0988918653642827E-2</v>
      </c>
      <c r="EW6" s="10">
        <f>'T-TEST'!AW5</f>
        <v>7.2339612043386708E-2</v>
      </c>
      <c r="EX6" s="10">
        <f>'T-TEST'!AX5</f>
        <v>0.26450004918059333</v>
      </c>
      <c r="EY6" s="33"/>
      <c r="EZ6" s="1" t="str">
        <f t="shared" si="11"/>
        <v>N</v>
      </c>
      <c r="FA6" s="1" t="str">
        <f t="shared" si="12"/>
        <v>N</v>
      </c>
      <c r="FB6" s="1" t="str">
        <f t="shared" si="13"/>
        <v>N</v>
      </c>
      <c r="FC6" s="1" t="str">
        <f t="shared" si="14"/>
        <v>N</v>
      </c>
      <c r="FD6" s="1"/>
    </row>
    <row r="7" spans="1:160" ht="18.75" customHeight="1" x14ac:dyDescent="0.25">
      <c r="A7" s="49">
        <f>'Raw Data'!B6</f>
        <v>4</v>
      </c>
      <c r="B7" s="2">
        <f>'Raw Data'!C6</f>
        <v>26</v>
      </c>
      <c r="C7" s="2" t="str">
        <f>'Raw Data'!D6</f>
        <v>VAIVKEGWLHKRGEYIKTWRPRY</v>
      </c>
      <c r="D7" s="16">
        <f>'%D'!BL6</f>
        <v>-4.4666666666664412E-2</v>
      </c>
      <c r="E7" s="16">
        <f>'%D'!BM6</f>
        <v>0.54741057108292379</v>
      </c>
      <c r="F7" s="16">
        <f>'%D'!BN6</f>
        <v>0.23433333333333906</v>
      </c>
      <c r="G7" s="16">
        <f>'%D'!BO6</f>
        <v>0.28729195371027455</v>
      </c>
      <c r="H7" s="16">
        <f>'%D'!BP6</f>
        <v>-0.70833333333333215</v>
      </c>
      <c r="I7" s="16">
        <f>'%D'!BQ6</f>
        <v>0.7500251106907474</v>
      </c>
      <c r="J7" s="16">
        <f>'%D'!BR6</f>
        <v>-0.32900000000000063</v>
      </c>
      <c r="K7" s="16">
        <f>'%D'!BS6</f>
        <v>0.51599321700968237</v>
      </c>
      <c r="L7" s="16">
        <f>'%D'!BT6</f>
        <v>0.38800000000000523</v>
      </c>
      <c r="M7" s="16">
        <f>'%D'!BU6</f>
        <v>0.29462292284658831</v>
      </c>
      <c r="N7" s="1"/>
      <c r="O7" s="16">
        <f>'# D'!BL6</f>
        <v>-8.6666666666666003E-3</v>
      </c>
      <c r="P7" s="16">
        <f>'# D'!BM6</f>
        <v>0.10924589999934398</v>
      </c>
      <c r="Q7" s="16">
        <f>'# D'!BN6</f>
        <v>4.7000000000000153E-2</v>
      </c>
      <c r="R7" s="16">
        <f>'# D'!BO6</f>
        <v>5.780138406647372E-2</v>
      </c>
      <c r="S7" s="16">
        <f>'# D'!BP6</f>
        <v>-0.14166666666666661</v>
      </c>
      <c r="T7" s="16">
        <f>'# D'!BQ6</f>
        <v>0.15015769488552125</v>
      </c>
      <c r="U7" s="16">
        <f>'# D'!BR6</f>
        <v>-6.5333333333333243E-2</v>
      </c>
      <c r="V7" s="16">
        <f>'# D'!BS6</f>
        <v>0.10306955580254178</v>
      </c>
      <c r="W7" s="16">
        <f>'# D'!BT6</f>
        <v>7.7999999999999403E-2</v>
      </c>
      <c r="X7" s="16">
        <f>'# D'!BU6</f>
        <v>5.8957611891934679E-2</v>
      </c>
      <c r="Y7" s="1"/>
      <c r="Z7" s="10">
        <f>'T-TEST'!V6</f>
        <v>0.90106782213467052</v>
      </c>
      <c r="AA7" s="10">
        <f>'T-TEST'!W6</f>
        <v>0.23607762143224253</v>
      </c>
      <c r="AB7" s="10">
        <f>'T-TEST'!X6</f>
        <v>0.17765034339884161</v>
      </c>
      <c r="AC7" s="10">
        <f>'T-TEST'!Y6</f>
        <v>0.35816817525067285</v>
      </c>
      <c r="AD7" s="10">
        <f>'T-TEST'!Z6</f>
        <v>9.9545626156031214E-2</v>
      </c>
      <c r="AE7" s="1"/>
      <c r="AF7" s="1" t="str">
        <f t="shared" si="15"/>
        <v>N</v>
      </c>
      <c r="AG7" s="1" t="str">
        <f t="shared" si="16"/>
        <v>N</v>
      </c>
      <c r="AH7" s="1" t="str">
        <f t="shared" si="17"/>
        <v>N</v>
      </c>
      <c r="AI7" s="1" t="str">
        <f t="shared" si="18"/>
        <v>N</v>
      </c>
      <c r="AJ7" s="1" t="str">
        <f t="shared" si="19"/>
        <v>N</v>
      </c>
      <c r="AK7" s="31"/>
      <c r="AL7" s="16">
        <f>'%D'!BW6</f>
        <v>-1.1893333333333338</v>
      </c>
      <c r="AM7" s="16">
        <f>'%D'!BX6</f>
        <v>0.61474927138359936</v>
      </c>
      <c r="AN7" s="16">
        <f>'%D'!BY6</f>
        <v>-0.50766666666666538</v>
      </c>
      <c r="AO7" s="16">
        <f>'%D'!BZ6</f>
        <v>0.23952383319132742</v>
      </c>
      <c r="AP7" s="16">
        <f>'%D'!CA6</f>
        <v>-0.67133333333332956</v>
      </c>
      <c r="AQ7" s="16">
        <f>'%D'!CB6</f>
        <v>0.5687650364312733</v>
      </c>
      <c r="AR7" s="16">
        <f>'%D'!CC6</f>
        <v>0.28200000000000003</v>
      </c>
      <c r="AS7" s="16">
        <f>'%D'!CD6</f>
        <v>0.55297106615084324</v>
      </c>
      <c r="AT7" s="16">
        <f>'%D'!CE6</f>
        <v>0.4446666666666701</v>
      </c>
      <c r="AU7" s="16">
        <f>'%D'!CF6</f>
        <v>0.76528970549285036</v>
      </c>
      <c r="AV7" s="16"/>
      <c r="AW7" s="16">
        <f>'# D'!BW6</f>
        <v>-0.23766666666666669</v>
      </c>
      <c r="AX7" s="16">
        <f>'# D'!BX6</f>
        <v>0.12291731638246378</v>
      </c>
      <c r="AY7" s="16">
        <f>'# D'!BY6</f>
        <v>-0.10166666666666657</v>
      </c>
      <c r="AZ7" s="16">
        <f>'# D'!BZ6</f>
        <v>4.8149074065171077E-2</v>
      </c>
      <c r="BA7" s="16">
        <f>'# D'!CA6</f>
        <v>-0.13466666666666693</v>
      </c>
      <c r="BB7" s="16">
        <f>'# D'!CB6</f>
        <v>0.11378634950350285</v>
      </c>
      <c r="BC7" s="16">
        <f>'# D'!CC6</f>
        <v>5.6666666666666643E-2</v>
      </c>
      <c r="BD7" s="16">
        <f>'# D'!CD6</f>
        <v>0.11045059227244254</v>
      </c>
      <c r="BE7" s="16">
        <f>'# D'!CE6</f>
        <v>8.8999999999999524E-2</v>
      </c>
      <c r="BF7" s="16">
        <f>'# D'!CF6</f>
        <v>0.15276125163142631</v>
      </c>
      <c r="BG7" s="1"/>
      <c r="BH7" s="10">
        <f>'T-TEST'!AB6</f>
        <v>6.1962755238797178E-2</v>
      </c>
      <c r="BI7" s="10">
        <f>'T-TEST'!AC6</f>
        <v>4.9845510621115648E-2</v>
      </c>
      <c r="BJ7" s="10">
        <f>'T-TEST'!AD6</f>
        <v>0.14198724880298338</v>
      </c>
      <c r="BK7" s="10">
        <f>'T-TEST'!AE6</f>
        <v>0.44696227958710333</v>
      </c>
      <c r="BL7" s="10">
        <f>'T-TEST'!AF6</f>
        <v>0.40069676229782503</v>
      </c>
      <c r="BM7" s="1"/>
      <c r="BN7" s="1" t="str">
        <f t="shared" si="20"/>
        <v>N</v>
      </c>
      <c r="BO7" s="1" t="str">
        <f t="shared" si="21"/>
        <v>N</v>
      </c>
      <c r="BP7" s="1" t="str">
        <f t="shared" si="22"/>
        <v>N</v>
      </c>
      <c r="BQ7" s="1" t="str">
        <f t="shared" si="23"/>
        <v>N</v>
      </c>
      <c r="BR7" s="1" t="str">
        <f t="shared" si="24"/>
        <v>N</v>
      </c>
      <c r="BS7" s="31"/>
      <c r="BT7" s="16"/>
      <c r="BU7" s="16">
        <f>'%D'!CH6</f>
        <v>11.703333333333337</v>
      </c>
      <c r="BV7" s="16">
        <f>'%D'!CI6</f>
        <v>0.48980268135920435</v>
      </c>
      <c r="BW7" s="16">
        <f>'%D'!CJ6</f>
        <v>8.6620000000000026</v>
      </c>
      <c r="BX7" s="16">
        <f>'%D'!CK6</f>
        <v>1.7590928533385226</v>
      </c>
      <c r="BY7" s="16">
        <f>'%D'!CL6</f>
        <v>10.904999999999999</v>
      </c>
      <c r="BZ7" s="16">
        <f>'%D'!CM6</f>
        <v>0.67028874375152658</v>
      </c>
      <c r="CA7" s="16">
        <f>'%D'!CN6</f>
        <v>5.6026666666666713</v>
      </c>
      <c r="CB7" s="16">
        <f>'%D'!CO6</f>
        <v>1.1170364064493759</v>
      </c>
      <c r="CC7" s="1"/>
      <c r="CD7" s="16">
        <f>'# D'!CH6</f>
        <v>2.3406666666666665</v>
      </c>
      <c r="CE7" s="16">
        <f>'# D'!CI6</f>
        <v>9.8144451362944155E-2</v>
      </c>
      <c r="CF7" s="16">
        <f>'# D'!CJ6</f>
        <v>1.7320000000000007</v>
      </c>
      <c r="CG7" s="16">
        <f>'# D'!CK6</f>
        <v>0.35188160887813769</v>
      </c>
      <c r="CH7" s="16">
        <f>'# D'!CL6</f>
        <v>2.1810000000000005</v>
      </c>
      <c r="CI7" s="16">
        <f>'# D'!CM6</f>
        <v>0.1339328189802633</v>
      </c>
      <c r="CJ7" s="16">
        <f>'# D'!CN6</f>
        <v>1.1209999999999996</v>
      </c>
      <c r="CK7" s="16">
        <f>'# D'!CO6</f>
        <v>0.22338307903688676</v>
      </c>
      <c r="CL7" s="1"/>
      <c r="CM7" s="37"/>
      <c r="CN7" s="10">
        <f>'T-TEST'!AI6</f>
        <v>2.8660896529732489E-5</v>
      </c>
      <c r="CO7" s="10">
        <f>'T-TEST'!AJ6</f>
        <v>7.7204472503008123E-3</v>
      </c>
      <c r="CP7" s="10">
        <f>'T-TEST'!AK6</f>
        <v>3.9744964666989463E-4</v>
      </c>
      <c r="CQ7" s="10">
        <f>'T-TEST'!AL6</f>
        <v>9.3631634906388532E-3</v>
      </c>
      <c r="CR7" s="1"/>
      <c r="CS7" s="1"/>
      <c r="CT7" s="1" t="str">
        <f t="shared" si="25"/>
        <v>B</v>
      </c>
      <c r="CU7" s="1" t="str">
        <f t="shared" si="26"/>
        <v>S</v>
      </c>
      <c r="CV7" s="1" t="str">
        <f t="shared" si="27"/>
        <v>B</v>
      </c>
      <c r="CW7" s="1" t="str">
        <f t="shared" si="28"/>
        <v>S</v>
      </c>
      <c r="CX7" s="31"/>
      <c r="CZ7" s="16">
        <f>'%D'!CQ6</f>
        <v>-6.9973333333333319</v>
      </c>
      <c r="DA7" s="16">
        <f>'%D'!CR6</f>
        <v>0.55704009430800039</v>
      </c>
      <c r="DB7" s="16">
        <f>'%D'!CS6</f>
        <v>-6.8523333333333341</v>
      </c>
      <c r="DC7" s="16">
        <f>'%D'!CT6</f>
        <v>2.5577403438712576</v>
      </c>
      <c r="DD7" s="16">
        <f>'%D'!CU6</f>
        <v>-5.2816666666666645</v>
      </c>
      <c r="DE7" s="16">
        <f>'%D'!CV6</f>
        <v>0.87438282996255878</v>
      </c>
      <c r="DF7" s="16">
        <f>'%D'!CW6</f>
        <v>-1.9690000000000012</v>
      </c>
      <c r="DG7" s="45">
        <f>'%D'!CX6</f>
        <v>1.0940904898590438</v>
      </c>
      <c r="DH7" s="45"/>
      <c r="DI7" s="16">
        <f>'# D'!CQ6</f>
        <v>-1.399333333333334</v>
      </c>
      <c r="DJ7" s="16">
        <f>'# D'!CR6</f>
        <v>0.11151980392139618</v>
      </c>
      <c r="DK7" s="16">
        <f>'# D'!CS6</f>
        <v>-1.3703333333333334</v>
      </c>
      <c r="DL7" s="16">
        <f>'# D'!CT6</f>
        <v>0.51165092266765888</v>
      </c>
      <c r="DM7" s="16">
        <f>'# D'!CU6</f>
        <v>-1.0563333333333325</v>
      </c>
      <c r="DN7" s="16">
        <f>'# D'!CV6</f>
        <v>0.17484659943314121</v>
      </c>
      <c r="DO7" s="16">
        <f>'# D'!CW6</f>
        <v>-0.39399999999999924</v>
      </c>
      <c r="DP7" s="16">
        <f>'# D'!CX6</f>
        <v>0.21878299751123259</v>
      </c>
      <c r="DR7" s="10">
        <f>'T-TEST'!AO6</f>
        <v>3.758065089558466E-5</v>
      </c>
      <c r="DS7" s="10">
        <f>'T-TEST'!AP6</f>
        <v>1.0186130335691195E-2</v>
      </c>
      <c r="DT7" s="10">
        <f>'T-TEST'!AQ6</f>
        <v>4.7915567101579988E-4</v>
      </c>
      <c r="DU7" s="10">
        <f>'T-TEST'!AR6</f>
        <v>8.6666532000868268E-2</v>
      </c>
      <c r="DW7" s="1" t="str">
        <f t="shared" si="7"/>
        <v>S</v>
      </c>
      <c r="DX7" s="1" t="str">
        <f t="shared" si="8"/>
        <v>N</v>
      </c>
      <c r="DY7" s="1" t="str">
        <f t="shared" si="9"/>
        <v>S</v>
      </c>
      <c r="DZ7" s="1" t="str">
        <f t="shared" si="10"/>
        <v>N</v>
      </c>
      <c r="EA7" s="46"/>
      <c r="EB7" s="33"/>
      <c r="EC7" s="16">
        <f>'%D'!CZ6</f>
        <v>-0.19900000000000073</v>
      </c>
      <c r="ED7" s="16">
        <f>'%D'!DA6</f>
        <v>3.2069388311389195</v>
      </c>
      <c r="EE7" s="16">
        <f>'%D'!DB6</f>
        <v>3.0043333333333297</v>
      </c>
      <c r="EF7" s="16">
        <f>'%D'!DC6</f>
        <v>2.4919178022826713</v>
      </c>
      <c r="EG7" s="16">
        <f>'%D'!DD6</f>
        <v>1.6416666666666657</v>
      </c>
      <c r="EH7" s="16">
        <f>'%D'!DE6</f>
        <v>0.74061821023610575</v>
      </c>
      <c r="EI7" s="16">
        <f>'%D'!DF6</f>
        <v>2.222999999999999</v>
      </c>
      <c r="EJ7" s="16">
        <f>'%D'!DG6</f>
        <v>1.1219376096735512</v>
      </c>
      <c r="EK7" s="45"/>
      <c r="EL7" s="16">
        <f>'# D'!CZ6</f>
        <v>-3.9666666666666739E-2</v>
      </c>
      <c r="EM7" s="16">
        <f>'# D'!DA6</f>
        <v>0.64163644950496146</v>
      </c>
      <c r="EN7" s="16">
        <f>'# D'!DB6</f>
        <v>0.60099999999999953</v>
      </c>
      <c r="EO7" s="16">
        <f>'# D'!DC6</f>
        <v>0.49838606187037987</v>
      </c>
      <c r="EP7" s="16">
        <f>'# D'!DD6</f>
        <v>0.32833333333333314</v>
      </c>
      <c r="EQ7" s="16">
        <f>'# D'!DE6</f>
        <v>0.14796058033588991</v>
      </c>
      <c r="ER7" s="16">
        <f>'# D'!DF6</f>
        <v>0.4443333333333328</v>
      </c>
      <c r="ES7" s="16">
        <f>'# D'!DG6</f>
        <v>0.22436428711658493</v>
      </c>
      <c r="ET7" s="33"/>
      <c r="EU7" s="10">
        <f>'T-TEST'!AU6</f>
        <v>0.92418827447673779</v>
      </c>
      <c r="EV7" s="10">
        <f>'T-TEST'!AV6</f>
        <v>0.10556176419819092</v>
      </c>
      <c r="EW7" s="10">
        <f>'T-TEST'!AW6</f>
        <v>2.6736743322026833E-2</v>
      </c>
      <c r="EX7" s="10">
        <f>'T-TEST'!AX6</f>
        <v>6.3608865836353445E-2</v>
      </c>
      <c r="EY7" s="33"/>
      <c r="EZ7" s="1" t="str">
        <f t="shared" si="11"/>
        <v>N</v>
      </c>
      <c r="FA7" s="1" t="str">
        <f t="shared" si="12"/>
        <v>N</v>
      </c>
      <c r="FB7" s="1" t="str">
        <f t="shared" si="13"/>
        <v>N</v>
      </c>
      <c r="FC7" s="1" t="str">
        <f t="shared" si="14"/>
        <v>N</v>
      </c>
      <c r="FD7" s="1"/>
    </row>
    <row r="8" spans="1:160" ht="18.75" customHeight="1" x14ac:dyDescent="0.25">
      <c r="A8" s="49">
        <f>'Raw Data'!B7</f>
        <v>6</v>
      </c>
      <c r="B8" s="2">
        <f>'Raw Data'!C7</f>
        <v>17</v>
      </c>
      <c r="C8" s="2" t="str">
        <f>'Raw Data'!D7</f>
        <v>IVKEGWLHKRGE</v>
      </c>
      <c r="D8" s="16">
        <f>'%D'!BL7</f>
        <v>0.26633333333333287</v>
      </c>
      <c r="E8" s="16">
        <f>'%D'!BM7</f>
        <v>0.70773535543545174</v>
      </c>
      <c r="F8" s="16">
        <f>'%D'!BN7</f>
        <v>0.51433333333333398</v>
      </c>
      <c r="G8" s="16">
        <f>'%D'!BO7</f>
        <v>0.64425590153809753</v>
      </c>
      <c r="H8" s="16">
        <f>'%D'!BP7</f>
        <v>0.74533333333333474</v>
      </c>
      <c r="I8" s="16">
        <f>'%D'!BQ7</f>
        <v>0.51607977419516593</v>
      </c>
      <c r="J8" s="16">
        <f>'%D'!BR7</f>
        <v>-6.9333333333334579E-2</v>
      </c>
      <c r="K8" s="16">
        <f>'%D'!BS7</f>
        <v>0.87044050150867125</v>
      </c>
      <c r="L8" s="16">
        <f>'%D'!BT7</f>
        <v>0.68699999999999761</v>
      </c>
      <c r="M8" s="16">
        <f>'%D'!BU7</f>
        <v>0.55361779836514291</v>
      </c>
      <c r="N8" s="1"/>
      <c r="O8" s="16">
        <f>'# D'!BL7</f>
        <v>2.6666666666666727E-2</v>
      </c>
      <c r="P8" s="16">
        <f>'# D'!BM7</f>
        <v>7.0776643981848728E-2</v>
      </c>
      <c r="Q8" s="16">
        <f>'# D'!BN7</f>
        <v>5.1666666666666528E-2</v>
      </c>
      <c r="R8" s="16">
        <f>'# D'!BO7</f>
        <v>6.4565212511589143E-2</v>
      </c>
      <c r="S8" s="16">
        <f>'# D'!BP7</f>
        <v>7.4666666666666881E-2</v>
      </c>
      <c r="T8" s="16">
        <f>'# D'!BQ7</f>
        <v>5.1597803570823955E-2</v>
      </c>
      <c r="U8" s="16">
        <f>'# D'!BR7</f>
        <v>-6.9999999999998952E-3</v>
      </c>
      <c r="V8" s="16">
        <f>'# D'!BS7</f>
        <v>8.7091905479211945E-2</v>
      </c>
      <c r="W8" s="16">
        <f>'# D'!BT7</f>
        <v>6.8666666666666654E-2</v>
      </c>
      <c r="X8" s="16">
        <f>'# D'!BU7</f>
        <v>5.5223787145275316E-2</v>
      </c>
      <c r="Y8" s="1"/>
      <c r="Z8" s="10">
        <f>'T-TEST'!V7</f>
        <v>0.57820229357228203</v>
      </c>
      <c r="AA8" s="10">
        <f>'T-TEST'!W7</f>
        <v>0.24181275663140808</v>
      </c>
      <c r="AB8" s="10">
        <f>'T-TEST'!X7</f>
        <v>6.634328799525778E-2</v>
      </c>
      <c r="AC8" s="10">
        <f>'T-TEST'!Y7</f>
        <v>0.89832212844377879</v>
      </c>
      <c r="AD8" s="10">
        <f>'T-TEST'!Z7</f>
        <v>9.7971720527959286E-2</v>
      </c>
      <c r="AE8" s="1"/>
      <c r="AF8" s="1" t="str">
        <f t="shared" si="15"/>
        <v>N</v>
      </c>
      <c r="AG8" s="1" t="str">
        <f t="shared" si="16"/>
        <v>N</v>
      </c>
      <c r="AH8" s="1" t="str">
        <f t="shared" si="17"/>
        <v>N</v>
      </c>
      <c r="AI8" s="1" t="str">
        <f t="shared" si="18"/>
        <v>N</v>
      </c>
      <c r="AJ8" s="1" t="str">
        <f t="shared" si="19"/>
        <v>N</v>
      </c>
      <c r="AK8" s="31"/>
      <c r="AL8" s="16">
        <f>'%D'!BW7</f>
        <v>-0.921333333333334</v>
      </c>
      <c r="AM8" s="16">
        <f>'%D'!BX7</f>
        <v>0.16605220062779447</v>
      </c>
      <c r="AN8" s="16">
        <f>'%D'!BY7</f>
        <v>-0.46599999999999842</v>
      </c>
      <c r="AO8" s="16">
        <f>'%D'!BZ7</f>
        <v>0.73501269830300653</v>
      </c>
      <c r="AP8" s="16">
        <f>'%D'!CA7</f>
        <v>0.17200000000000237</v>
      </c>
      <c r="AQ8" s="16">
        <f>'%D'!CB7</f>
        <v>0.65197776035690069</v>
      </c>
      <c r="AR8" s="16">
        <f>'%D'!CC7</f>
        <v>-1.1286666666666658</v>
      </c>
      <c r="AS8" s="16">
        <f>'%D'!CD7</f>
        <v>0.87171746187244303</v>
      </c>
      <c r="AT8" s="16">
        <f>'%D'!CE7</f>
        <v>1.141333333333332</v>
      </c>
      <c r="AU8" s="16">
        <f>'%D'!CF7</f>
        <v>0.86257328191097249</v>
      </c>
      <c r="AV8" s="16"/>
      <c r="AW8" s="16">
        <f>'# D'!BW7</f>
        <v>-9.2000000000000082E-2</v>
      </c>
      <c r="AX8" s="16">
        <f>'# D'!BX7</f>
        <v>1.6633299933166212E-2</v>
      </c>
      <c r="AY8" s="16">
        <f>'# D'!BY7</f>
        <v>-4.6333333333333337E-2</v>
      </c>
      <c r="AZ8" s="16">
        <f>'# D'!BZ7</f>
        <v>7.345520176724496E-2</v>
      </c>
      <c r="BA8" s="16">
        <f>'# D'!CA7</f>
        <v>1.7333333333333423E-2</v>
      </c>
      <c r="BB8" s="16">
        <f>'# D'!CB7</f>
        <v>6.5225250734154597E-2</v>
      </c>
      <c r="BC8" s="16">
        <f>'# D'!CC7</f>
        <v>-0.11299999999999999</v>
      </c>
      <c r="BD8" s="16">
        <f>'# D'!CD7</f>
        <v>8.7269696917085665E-2</v>
      </c>
      <c r="BE8" s="16">
        <f>'# D'!CE7</f>
        <v>0.11399999999999988</v>
      </c>
      <c r="BF8" s="16">
        <f>'# D'!CF7</f>
        <v>8.600387588165237E-2</v>
      </c>
      <c r="BG8" s="1"/>
      <c r="BH8" s="10">
        <f>'T-TEST'!AB7</f>
        <v>7.0743826870989365E-4</v>
      </c>
      <c r="BI8" s="10">
        <f>'T-TEST'!AC7</f>
        <v>0.34552904070347229</v>
      </c>
      <c r="BJ8" s="10">
        <f>'T-TEST'!AD7</f>
        <v>0.67261678188951124</v>
      </c>
      <c r="BK8" s="10">
        <f>'T-TEST'!AE7</f>
        <v>0.11254601228153893</v>
      </c>
      <c r="BL8" s="10">
        <f>'T-TEST'!AF7</f>
        <v>0.10382282390873734</v>
      </c>
      <c r="BM8" s="1"/>
      <c r="BN8" s="1" t="str">
        <f t="shared" si="20"/>
        <v>N</v>
      </c>
      <c r="BO8" s="1" t="str">
        <f t="shared" si="21"/>
        <v>N</v>
      </c>
      <c r="BP8" s="1" t="str">
        <f t="shared" si="22"/>
        <v>N</v>
      </c>
      <c r="BQ8" s="1" t="str">
        <f t="shared" si="23"/>
        <v>N</v>
      </c>
      <c r="BR8" s="1" t="str">
        <f t="shared" si="24"/>
        <v>N</v>
      </c>
      <c r="BS8" s="31"/>
      <c r="BT8" s="16"/>
      <c r="BU8" s="16">
        <f>'%D'!CH7</f>
        <v>5.7280000000000006</v>
      </c>
      <c r="BV8" s="16">
        <f>'%D'!CI7</f>
        <v>0.51372917638252313</v>
      </c>
      <c r="BW8" s="16">
        <f>'%D'!CJ7</f>
        <v>6.1216666666666688</v>
      </c>
      <c r="BX8" s="16">
        <f>'%D'!CK7</f>
        <v>0.60070486375035592</v>
      </c>
      <c r="BY8" s="16">
        <f>'%D'!CL7</f>
        <v>7.0973333333333324</v>
      </c>
      <c r="BZ8" s="16">
        <f>'%D'!CM7</f>
        <v>1.1807469387355338</v>
      </c>
      <c r="CA8" s="16">
        <f>'%D'!CN7</f>
        <v>4.9076666666666657</v>
      </c>
      <c r="CB8" s="16">
        <f>'%D'!CO7</f>
        <v>1.24793162205841</v>
      </c>
      <c r="CC8" s="1"/>
      <c r="CD8" s="16">
        <f>'# D'!CH7</f>
        <v>0.57333333333333325</v>
      </c>
      <c r="CE8" s="16">
        <f>'# D'!CI7</f>
        <v>5.1413357538030308E-2</v>
      </c>
      <c r="CF8" s="16">
        <f>'# D'!CJ7</f>
        <v>0.6120000000000001</v>
      </c>
      <c r="CG8" s="16">
        <f>'# D'!CK7</f>
        <v>5.9841457201508741E-2</v>
      </c>
      <c r="CH8" s="16">
        <f>'# D'!CL7</f>
        <v>0.70933333333333348</v>
      </c>
      <c r="CI8" s="16">
        <f>'# D'!CM7</f>
        <v>0.11843704375461814</v>
      </c>
      <c r="CJ8" s="16">
        <f>'# D'!CN7</f>
        <v>0.49033333333333307</v>
      </c>
      <c r="CK8" s="16">
        <f>'# D'!CO7</f>
        <v>0.12480518151636709</v>
      </c>
      <c r="CL8" s="1"/>
      <c r="CM8" s="37"/>
      <c r="CN8" s="10">
        <f>'T-TEST'!AI7</f>
        <v>5.6756315066017258E-5</v>
      </c>
      <c r="CO8" s="10">
        <f>'T-TEST'!AJ7</f>
        <v>9.9272784888331189E-5</v>
      </c>
      <c r="CP8" s="10">
        <f>'T-TEST'!AK7</f>
        <v>5.3178892891853308E-4</v>
      </c>
      <c r="CQ8" s="10">
        <f>'T-TEST'!AL7</f>
        <v>1.1796929766079794E-2</v>
      </c>
      <c r="CR8" s="1"/>
      <c r="CS8" s="1"/>
      <c r="CT8" s="1" t="str">
        <f t="shared" si="25"/>
        <v>S</v>
      </c>
      <c r="CU8" s="1" t="str">
        <f t="shared" si="26"/>
        <v>S</v>
      </c>
      <c r="CV8" s="1" t="str">
        <f t="shared" si="27"/>
        <v>S</v>
      </c>
      <c r="CW8" s="1" t="str">
        <f t="shared" si="28"/>
        <v>N</v>
      </c>
      <c r="CX8" s="31"/>
      <c r="CZ8" s="16">
        <f>'%D'!CQ7</f>
        <v>-2.4626666666666672</v>
      </c>
      <c r="DA8" s="16">
        <f>'%D'!CR7</f>
        <v>0.34694764254374955</v>
      </c>
      <c r="DB8" s="16">
        <f>'%D'!CS7</f>
        <v>-3.5039999999999987</v>
      </c>
      <c r="DC8" s="16">
        <f>'%D'!CT7</f>
        <v>1.2183852702108093</v>
      </c>
      <c r="DD8" s="16">
        <f>'%D'!CU7</f>
        <v>-3.5113333333333339</v>
      </c>
      <c r="DE8" s="16">
        <f>'%D'!CV7</f>
        <v>0.9934985321243982</v>
      </c>
      <c r="DF8" s="16">
        <f>'%D'!CW7</f>
        <v>0.16499999999999915</v>
      </c>
      <c r="DG8" s="45">
        <f>'%D'!CX7</f>
        <v>1.4727161980503918</v>
      </c>
      <c r="DH8" s="45"/>
      <c r="DI8" s="16">
        <f>'# D'!CQ7</f>
        <v>-0.24666666666666667</v>
      </c>
      <c r="DJ8" s="16">
        <f>'# D'!CR7</f>
        <v>3.4689095308660545E-2</v>
      </c>
      <c r="DK8" s="16">
        <f>'# D'!CS7</f>
        <v>-0.35033333333333327</v>
      </c>
      <c r="DL8" s="16">
        <f>'# D'!CT7</f>
        <v>0.12225928730911748</v>
      </c>
      <c r="DM8" s="16">
        <f>'# D'!CU7</f>
        <v>-0.35133333333333339</v>
      </c>
      <c r="DN8" s="16">
        <f>'# D'!CV7</f>
        <v>9.9615929114441004E-2</v>
      </c>
      <c r="DO8" s="16">
        <f>'# D'!CW7</f>
        <v>1.7000000000000348E-2</v>
      </c>
      <c r="DP8" s="16">
        <f>'# D'!CX7</f>
        <v>0.14717676447048292</v>
      </c>
      <c r="DR8" s="10">
        <f>'T-TEST'!AO7</f>
        <v>2.4683566013538349E-3</v>
      </c>
      <c r="DS8" s="10">
        <f>'T-TEST'!AP7</f>
        <v>2.0105657866287995E-2</v>
      </c>
      <c r="DT8" s="10">
        <f>'T-TEST'!AQ7</f>
        <v>9.293923237503738E-3</v>
      </c>
      <c r="DU8" s="10">
        <f>'T-TEST'!AR7</f>
        <v>0.85194926873845644</v>
      </c>
      <c r="DW8" s="1" t="str">
        <f t="shared" si="7"/>
        <v>N</v>
      </c>
      <c r="DX8" s="1" t="str">
        <f t="shared" si="8"/>
        <v>N</v>
      </c>
      <c r="DY8" s="1" t="str">
        <f t="shared" si="9"/>
        <v>N</v>
      </c>
      <c r="DZ8" s="1" t="str">
        <f t="shared" si="10"/>
        <v>N</v>
      </c>
      <c r="EA8" s="46"/>
      <c r="EB8" s="33"/>
      <c r="EC8" s="16">
        <f>'%D'!CZ7</f>
        <v>-0.59566666666666657</v>
      </c>
      <c r="ED8" s="16">
        <f>'%D'!DA7</f>
        <v>0.98171924024471713</v>
      </c>
      <c r="EE8" s="16">
        <f>'%D'!DB7</f>
        <v>2.2643333333333335</v>
      </c>
      <c r="EF8" s="16">
        <f>'%D'!DC7</f>
        <v>1.1265386515043909</v>
      </c>
      <c r="EG8" s="16">
        <f>'%D'!DD7</f>
        <v>1.6910000000000007</v>
      </c>
      <c r="EH8" s="16">
        <f>'%D'!DE7</f>
        <v>1.4657107490906935</v>
      </c>
      <c r="EI8" s="16">
        <f>'%D'!DF7</f>
        <v>0.86499999999999844</v>
      </c>
      <c r="EJ8" s="16">
        <f>'%D'!DG7</f>
        <v>1.8675406287414469</v>
      </c>
      <c r="EK8" s="45"/>
      <c r="EL8" s="16">
        <f>'# D'!CZ7</f>
        <v>-5.9666666666666673E-2</v>
      </c>
      <c r="EM8" s="16">
        <f>'# D'!DA7</f>
        <v>9.798639361326314E-2</v>
      </c>
      <c r="EN8" s="16">
        <f>'# D'!DB7</f>
        <v>0.22633333333333328</v>
      </c>
      <c r="EO8" s="16">
        <f>'# D'!DC7</f>
        <v>0.11279775411475755</v>
      </c>
      <c r="EP8" s="16">
        <f>'# D'!DD7</f>
        <v>0.16933333333333311</v>
      </c>
      <c r="EQ8" s="16">
        <f>'# D'!DE7</f>
        <v>0.14703627670295066</v>
      </c>
      <c r="ER8" s="16">
        <f>'# D'!DF7</f>
        <v>8.7000000000000188E-2</v>
      </c>
      <c r="ES8" s="16">
        <f>'# D'!DG7</f>
        <v>0.18694651641579199</v>
      </c>
      <c r="ET8" s="33"/>
      <c r="EU8" s="10">
        <f>'T-TEST'!AU7</f>
        <v>0.3830984427844748</v>
      </c>
      <c r="EV8" s="10">
        <f>'T-TEST'!AV7</f>
        <v>4.3897702294199648E-2</v>
      </c>
      <c r="EW8" s="10">
        <f>'T-TEST'!AW7</f>
        <v>0.12181503603071975</v>
      </c>
      <c r="EX8" s="10">
        <f>'T-TEST'!AX7</f>
        <v>0.46713443876538274</v>
      </c>
      <c r="EY8" s="33"/>
      <c r="EZ8" s="1" t="str">
        <f t="shared" si="11"/>
        <v>N</v>
      </c>
      <c r="FA8" s="1" t="str">
        <f t="shared" si="12"/>
        <v>N</v>
      </c>
      <c r="FB8" s="1" t="str">
        <f t="shared" si="13"/>
        <v>N</v>
      </c>
      <c r="FC8" s="1" t="str">
        <f t="shared" si="14"/>
        <v>N</v>
      </c>
      <c r="FD8" s="1"/>
    </row>
    <row r="9" spans="1:160" ht="18.75" customHeight="1" x14ac:dyDescent="0.25">
      <c r="A9" s="49">
        <f>'Raw Data'!B8</f>
        <v>6</v>
      </c>
      <c r="B9" s="2">
        <f>'Raw Data'!C8</f>
        <v>18</v>
      </c>
      <c r="C9" s="2" t="str">
        <f>'Raw Data'!D8</f>
        <v>IVKEGWLHKRGEY</v>
      </c>
      <c r="D9" s="16">
        <f>'%D'!BL8</f>
        <v>8.8999999999998636E-2</v>
      </c>
      <c r="E9" s="16">
        <f>'%D'!BM8</f>
        <v>0.28935445391422654</v>
      </c>
      <c r="F9" s="16">
        <f>'%D'!BN8</f>
        <v>0.24266666666666836</v>
      </c>
      <c r="G9" s="16">
        <f>'%D'!BO8</f>
        <v>0.14926263207291149</v>
      </c>
      <c r="H9" s="16">
        <f>'%D'!BP8</f>
        <v>7.6666666666653782E-3</v>
      </c>
      <c r="I9" s="16">
        <f>'%D'!BQ8</f>
        <v>0.53904019639850009</v>
      </c>
      <c r="J9" s="16">
        <f>'%D'!BR8</f>
        <v>-0.12633333333333496</v>
      </c>
      <c r="K9" s="16">
        <f>'%D'!BS8</f>
        <v>0.43773203370707742</v>
      </c>
      <c r="L9" s="16">
        <f>'%D'!BT8</f>
        <v>0.59400000000000475</v>
      </c>
      <c r="M9" s="16">
        <f>'%D'!BU8</f>
        <v>0.49328558327470545</v>
      </c>
      <c r="N9" s="1"/>
      <c r="O9" s="16">
        <f>'# D'!BL8</f>
        <v>9.6666666666667123E-3</v>
      </c>
      <c r="P9" s="16">
        <f>'# D'!BM8</f>
        <v>3.1989581637360216E-2</v>
      </c>
      <c r="Q9" s="16">
        <f>'# D'!BN8</f>
        <v>2.6666666666666394E-2</v>
      </c>
      <c r="R9" s="16">
        <f>'# D'!BO8</f>
        <v>1.6319722219858154E-2</v>
      </c>
      <c r="S9" s="16">
        <f>'# D'!BP8</f>
        <v>6.6666666666614915E-4</v>
      </c>
      <c r="T9" s="16">
        <f>'# D'!BQ8</f>
        <v>5.8988699482754009E-2</v>
      </c>
      <c r="U9" s="16">
        <f>'# D'!BR8</f>
        <v>-1.4000000000000234E-2</v>
      </c>
      <c r="V9" s="16">
        <f>'# D'!BS8</f>
        <v>4.8194052191807564E-2</v>
      </c>
      <c r="W9" s="16">
        <f>'# D'!BT8</f>
        <v>6.5333333333332799E-2</v>
      </c>
      <c r="X9" s="16">
        <f>'# D'!BU8</f>
        <v>5.4163333230762917E-2</v>
      </c>
      <c r="Y9" s="1"/>
      <c r="Z9" s="10">
        <f>'T-TEST'!V8</f>
        <v>0.63007377616277116</v>
      </c>
      <c r="AA9" s="10">
        <f>'T-TEST'!W8</f>
        <v>8.5072609216745518E-2</v>
      </c>
      <c r="AB9" s="10">
        <f>'T-TEST'!X8</f>
        <v>0.9853243838668182</v>
      </c>
      <c r="AC9" s="10">
        <f>'T-TEST'!Y8</f>
        <v>0.65472035438247023</v>
      </c>
      <c r="AD9" s="10">
        <f>'T-TEST'!Z8</f>
        <v>0.11520868534449434</v>
      </c>
      <c r="AE9" s="1"/>
      <c r="AF9" s="1" t="str">
        <f t="shared" si="15"/>
        <v>N</v>
      </c>
      <c r="AG9" s="1" t="str">
        <f t="shared" si="16"/>
        <v>N</v>
      </c>
      <c r="AH9" s="1" t="str">
        <f t="shared" si="17"/>
        <v>N</v>
      </c>
      <c r="AI9" s="1" t="str">
        <f t="shared" si="18"/>
        <v>N</v>
      </c>
      <c r="AJ9" s="1" t="str">
        <f t="shared" si="19"/>
        <v>N</v>
      </c>
      <c r="AK9" s="31"/>
      <c r="AL9" s="16">
        <f>'%D'!BW8</f>
        <v>-0.70600000000000129</v>
      </c>
      <c r="AM9" s="16">
        <f>'%D'!BX8</f>
        <v>0.37885353370399033</v>
      </c>
      <c r="AN9" s="16">
        <f>'%D'!BY8</f>
        <v>-0.60166666666666657</v>
      </c>
      <c r="AO9" s="16">
        <f>'%D'!BZ8</f>
        <v>0.13759966085229466</v>
      </c>
      <c r="AP9" s="16">
        <f>'%D'!CA8</f>
        <v>-0.3983333333333352</v>
      </c>
      <c r="AQ9" s="16">
        <f>'%D'!CB8</f>
        <v>0.41988490486481339</v>
      </c>
      <c r="AR9" s="16">
        <f>'%D'!CC8</f>
        <v>0.1233333333333313</v>
      </c>
      <c r="AS9" s="16">
        <f>'%D'!CD8</f>
        <v>0.48412636091555095</v>
      </c>
      <c r="AT9" s="16">
        <f>'%D'!CE8</f>
        <v>0.64266666666666694</v>
      </c>
      <c r="AU9" s="16">
        <f>'%D'!CF8</f>
        <v>1.064500978549729</v>
      </c>
      <c r="AV9" s="16"/>
      <c r="AW9" s="16">
        <f>'# D'!BW8</f>
        <v>-7.7333333333333254E-2</v>
      </c>
      <c r="AX9" s="16">
        <f>'# D'!BX8</f>
        <v>4.1848934673816243E-2</v>
      </c>
      <c r="AY9" s="16">
        <f>'# D'!BY8</f>
        <v>-6.6333333333333355E-2</v>
      </c>
      <c r="AZ9" s="16">
        <f>'# D'!BZ8</f>
        <v>1.527525231651948E-2</v>
      </c>
      <c r="BA9" s="16">
        <f>'# D'!CA8</f>
        <v>-4.433333333333378E-2</v>
      </c>
      <c r="BB9" s="16">
        <f>'# D'!CB8</f>
        <v>4.6007245806140858E-2</v>
      </c>
      <c r="BC9" s="16">
        <f>'# D'!CC8</f>
        <v>1.3666666666666494E-2</v>
      </c>
      <c r="BD9" s="16">
        <f>'# D'!CD8</f>
        <v>5.3316664061685892E-2</v>
      </c>
      <c r="BE9" s="16">
        <f>'# D'!CE8</f>
        <v>7.0666666666665989E-2</v>
      </c>
      <c r="BF9" s="16">
        <f>'# D'!CF8</f>
        <v>0.11735558501125264</v>
      </c>
      <c r="BG9" s="1"/>
      <c r="BH9" s="10">
        <f>'T-TEST'!AB8</f>
        <v>3.6214770141905703E-2</v>
      </c>
      <c r="BI9" s="10">
        <f>'T-TEST'!AC8</f>
        <v>9.1166533528829752E-3</v>
      </c>
      <c r="BJ9" s="10">
        <f>'T-TEST'!AD8</f>
        <v>0.21005007870118333</v>
      </c>
      <c r="BK9" s="10">
        <f>'T-TEST'!AE8</f>
        <v>0.68392096900147115</v>
      </c>
      <c r="BL9" s="10">
        <f>'T-TEST'!AF8</f>
        <v>0.39481104415797269</v>
      </c>
      <c r="BM9" s="1"/>
      <c r="BN9" s="1" t="str">
        <f t="shared" si="20"/>
        <v>N</v>
      </c>
      <c r="BO9" s="1" t="str">
        <f t="shared" si="21"/>
        <v>N</v>
      </c>
      <c r="BP9" s="1" t="str">
        <f t="shared" si="22"/>
        <v>N</v>
      </c>
      <c r="BQ9" s="1" t="str">
        <f t="shared" si="23"/>
        <v>N</v>
      </c>
      <c r="BR9" s="1" t="str">
        <f t="shared" si="24"/>
        <v>N</v>
      </c>
      <c r="BS9" s="31"/>
      <c r="BT9" s="16"/>
      <c r="BU9" s="16">
        <f>'%D'!CH8</f>
        <v>7.7080000000000002</v>
      </c>
      <c r="BV9" s="16">
        <f>'%D'!CI8</f>
        <v>0.63263944444419717</v>
      </c>
      <c r="BW9" s="16">
        <f>'%D'!CJ8</f>
        <v>6.3026666666666644</v>
      </c>
      <c r="BX9" s="16">
        <f>'%D'!CK8</f>
        <v>1.1800997133010906</v>
      </c>
      <c r="BY9" s="16">
        <f>'%D'!CL8</f>
        <v>7.5956666666666646</v>
      </c>
      <c r="BZ9" s="16">
        <f>'%D'!CM8</f>
        <v>0.63742084475904393</v>
      </c>
      <c r="CA9" s="16">
        <f>'%D'!CN8</f>
        <v>4.0030000000000001</v>
      </c>
      <c r="CB9" s="16">
        <f>'%D'!CO8</f>
        <v>0.64463839993182803</v>
      </c>
      <c r="CC9" s="1"/>
      <c r="CD9" s="16">
        <f>'# D'!CH8</f>
        <v>0.84799999999999986</v>
      </c>
      <c r="CE9" s="16">
        <f>'# D'!CI8</f>
        <v>6.9474215840602746E-2</v>
      </c>
      <c r="CF9" s="16">
        <f>'# D'!CJ8</f>
        <v>0.69266666666666643</v>
      </c>
      <c r="CG9" s="16">
        <f>'# D'!CK8</f>
        <v>0.12971764207950592</v>
      </c>
      <c r="CH9" s="16">
        <f>'# D'!CL8</f>
        <v>0.83566666666666645</v>
      </c>
      <c r="CI9" s="16">
        <f>'# D'!CM8</f>
        <v>6.9933301557031202E-2</v>
      </c>
      <c r="CJ9" s="16">
        <f>'# D'!CN8</f>
        <v>0.4399999999999995</v>
      </c>
      <c r="CK9" s="16">
        <f>'# D'!CO8</f>
        <v>7.0729531785999222E-2</v>
      </c>
      <c r="CL9" s="1"/>
      <c r="CM9" s="37"/>
      <c r="CN9" s="10">
        <f>'T-TEST'!AI8</f>
        <v>2.1198252437330868E-3</v>
      </c>
      <c r="CO9" s="10">
        <f>'T-TEST'!AJ8</f>
        <v>5.4544952514965521E-3</v>
      </c>
      <c r="CP9" s="10">
        <f>'T-TEST'!AK8</f>
        <v>4.0277726413011883E-5</v>
      </c>
      <c r="CQ9" s="10">
        <f>'T-TEST'!AL8</f>
        <v>2.1803599595630512E-3</v>
      </c>
      <c r="CR9" s="1"/>
      <c r="CS9" s="1"/>
      <c r="CT9" s="1" t="str">
        <f t="shared" si="25"/>
        <v>S</v>
      </c>
      <c r="CU9" s="1" t="str">
        <f t="shared" si="26"/>
        <v>S</v>
      </c>
      <c r="CV9" s="1" t="str">
        <f t="shared" si="27"/>
        <v>S</v>
      </c>
      <c r="CW9" s="1" t="str">
        <f t="shared" si="28"/>
        <v>N</v>
      </c>
      <c r="CX9" s="31"/>
      <c r="CZ9" s="16">
        <f>'%D'!CQ8</f>
        <v>-4.5220000000000002</v>
      </c>
      <c r="DA9" s="16">
        <f>'%D'!CR8</f>
        <v>0.63400052576213406</v>
      </c>
      <c r="DB9" s="16">
        <f>'%D'!CS8</f>
        <v>-4.8413333333333304</v>
      </c>
      <c r="DC9" s="16">
        <f>'%D'!CT8</f>
        <v>2.0485508699240644</v>
      </c>
      <c r="DD9" s="16">
        <f>'%D'!CU8</f>
        <v>-3.5623333333333314</v>
      </c>
      <c r="DE9" s="16">
        <f>'%D'!CV8</f>
        <v>0.63062878674119083</v>
      </c>
      <c r="DF9" s="16">
        <f>'%D'!CW8</f>
        <v>-0.99699999999999633</v>
      </c>
      <c r="DG9" s="45">
        <f>'%D'!CX8</f>
        <v>0.62975762533427715</v>
      </c>
      <c r="DH9" s="45"/>
      <c r="DI9" s="16">
        <f>'# D'!CQ8</f>
        <v>-0.49766666666666665</v>
      </c>
      <c r="DJ9" s="16">
        <f>'# D'!CR8</f>
        <v>6.9596455848460109E-2</v>
      </c>
      <c r="DK9" s="16">
        <f>'# D'!CS8</f>
        <v>-0.53233333333333344</v>
      </c>
      <c r="DL9" s="16">
        <f>'# D'!CT8</f>
        <v>0.22533604534857141</v>
      </c>
      <c r="DM9" s="16">
        <f>'# D'!CU8</f>
        <v>-0.3916666666666665</v>
      </c>
      <c r="DN9" s="16">
        <f>'# D'!CV8</f>
        <v>6.9207417714192046E-2</v>
      </c>
      <c r="DO9" s="16">
        <f>'# D'!CW8</f>
        <v>-0.10933333333333306</v>
      </c>
      <c r="DP9" s="16">
        <f>'# D'!CX8</f>
        <v>6.9291654139104958E-2</v>
      </c>
      <c r="DR9" s="10">
        <f>'T-TEST'!AO8</f>
        <v>6.0442747368035015E-3</v>
      </c>
      <c r="DS9" s="10">
        <f>'T-TEST'!AP8</f>
        <v>2.0426769598038286E-2</v>
      </c>
      <c r="DT9" s="10">
        <f>'T-TEST'!AQ8</f>
        <v>7.3012517032555605E-4</v>
      </c>
      <c r="DU9" s="10">
        <f>'T-TEST'!AR8</f>
        <v>8.1846670053791259E-2</v>
      </c>
      <c r="DW9" s="1" t="str">
        <f t="shared" si="7"/>
        <v>S</v>
      </c>
      <c r="DX9" s="1" t="str">
        <f t="shared" si="8"/>
        <v>N</v>
      </c>
      <c r="DY9" s="1" t="str">
        <f t="shared" si="9"/>
        <v>N</v>
      </c>
      <c r="DZ9" s="1" t="str">
        <f t="shared" si="10"/>
        <v>N</v>
      </c>
      <c r="EA9" s="46"/>
      <c r="EB9" s="33"/>
      <c r="EC9" s="16">
        <f>'%D'!CZ8</f>
        <v>-0.66733333333333267</v>
      </c>
      <c r="ED9" s="16">
        <f>'%D'!DA8</f>
        <v>1.8957743360783545</v>
      </c>
      <c r="EE9" s="16">
        <f>'%D'!DB8</f>
        <v>2.5170000000000012</v>
      </c>
      <c r="EF9" s="16">
        <f>'%D'!DC8</f>
        <v>2.0289222919241237</v>
      </c>
      <c r="EG9" s="16">
        <f>'%D'!DD8</f>
        <v>1.6723333333333352</v>
      </c>
      <c r="EH9" s="16">
        <f>'%D'!DE8</f>
        <v>0.49657359306887494</v>
      </c>
      <c r="EI9" s="16">
        <f>'%D'!DF8</f>
        <v>1.0426666666666708</v>
      </c>
      <c r="EJ9" s="16">
        <f>'%D'!DG8</f>
        <v>0.64713857351678095</v>
      </c>
      <c r="EK9" s="45"/>
      <c r="EL9" s="16">
        <f>'# D'!CZ8</f>
        <v>-7.3666666666666603E-2</v>
      </c>
      <c r="EM9" s="16">
        <f>'# D'!DA8</f>
        <v>0.20846502504417067</v>
      </c>
      <c r="EN9" s="16">
        <f>'# D'!DB8</f>
        <v>0.27699999999999997</v>
      </c>
      <c r="EO9" s="16">
        <f>'# D'!DC8</f>
        <v>0.22317183215331354</v>
      </c>
      <c r="EP9" s="16">
        <f>'# D'!DD8</f>
        <v>0.18399999999999994</v>
      </c>
      <c r="EQ9" s="16">
        <f>'# D'!DE8</f>
        <v>5.4375239463074182E-2</v>
      </c>
      <c r="ER9" s="16">
        <f>'# D'!DF8</f>
        <v>0.11500000000000021</v>
      </c>
      <c r="ES9" s="16">
        <f>'# D'!DG8</f>
        <v>7.1004694680469341E-2</v>
      </c>
      <c r="ET9" s="33"/>
      <c r="EU9" s="10">
        <f>'T-TEST'!AU8</f>
        <v>0.59178845920606304</v>
      </c>
      <c r="EV9" s="10">
        <f>'T-TEST'!AV8</f>
        <v>0.10890443997246563</v>
      </c>
      <c r="EW9" s="10">
        <f>'T-TEST'!AW8</f>
        <v>2.408238743133901E-2</v>
      </c>
      <c r="EX9" s="10">
        <f>'T-TEST'!AX8</f>
        <v>7.1052343483034214E-2</v>
      </c>
      <c r="EY9" s="33"/>
      <c r="EZ9" s="1" t="str">
        <f t="shared" si="11"/>
        <v>N</v>
      </c>
      <c r="FA9" s="1" t="str">
        <f t="shared" si="12"/>
        <v>N</v>
      </c>
      <c r="FB9" s="1" t="str">
        <f t="shared" si="13"/>
        <v>N</v>
      </c>
      <c r="FC9" s="1" t="str">
        <f t="shared" si="14"/>
        <v>N</v>
      </c>
      <c r="FD9" s="1"/>
    </row>
    <row r="10" spans="1:160" ht="18.75" customHeight="1" x14ac:dyDescent="0.25">
      <c r="A10" s="49">
        <f>'Raw Data'!B9</f>
        <v>6</v>
      </c>
      <c r="B10" s="2">
        <f>'Raw Data'!C9</f>
        <v>21</v>
      </c>
      <c r="C10" s="2" t="str">
        <f>'Raw Data'!D9</f>
        <v>IVKEGWLHKRGEYIKT</v>
      </c>
      <c r="D10" s="16">
        <f>'%D'!BL9</f>
        <v>-0.31000000000000583</v>
      </c>
      <c r="E10" s="16">
        <f>'%D'!BM9</f>
        <v>0.53495607296300585</v>
      </c>
      <c r="F10" s="16">
        <f>'%D'!BN9</f>
        <v>-0.75833333333333286</v>
      </c>
      <c r="G10" s="16">
        <f>'%D'!BO9</f>
        <v>1.1385544929134199</v>
      </c>
      <c r="H10" s="16">
        <f>'%D'!BP9</f>
        <v>-0.22933333333333294</v>
      </c>
      <c r="I10" s="16">
        <f>'%D'!BQ9</f>
        <v>0.60337578119554491</v>
      </c>
      <c r="J10" s="16">
        <f>'%D'!BR9</f>
        <v>-0.46633333333333482</v>
      </c>
      <c r="K10" s="16">
        <f>'%D'!BS9</f>
        <v>0.53497133879613901</v>
      </c>
      <c r="L10" s="16">
        <f>'%D'!BT9</f>
        <v>0.3993333333333311</v>
      </c>
      <c r="M10" s="16">
        <f>'%D'!BU9</f>
        <v>0.49414640205779692</v>
      </c>
      <c r="N10" s="1"/>
      <c r="O10" s="16">
        <f>'# D'!BL9</f>
        <v>-4.2999999999999261E-2</v>
      </c>
      <c r="P10" s="16">
        <f>'# D'!BM9</f>
        <v>7.4984442830941078E-2</v>
      </c>
      <c r="Q10" s="16">
        <f>'# D'!BN9</f>
        <v>-0.10633333333333317</v>
      </c>
      <c r="R10" s="16">
        <f>'# D'!BO9</f>
        <v>0.15972267632785686</v>
      </c>
      <c r="S10" s="16">
        <f>'# D'!BP9</f>
        <v>-3.2333333333333325E-2</v>
      </c>
      <c r="T10" s="16">
        <f>'# D'!BQ9</f>
        <v>8.4027773186409346E-2</v>
      </c>
      <c r="U10" s="16">
        <f>'# D'!BR9</f>
        <v>-6.5333333333333243E-2</v>
      </c>
      <c r="V10" s="16">
        <f>'# D'!BS9</f>
        <v>7.5162047160341014E-2</v>
      </c>
      <c r="W10" s="16">
        <f>'# D'!BT9</f>
        <v>5.5666666666666753E-2</v>
      </c>
      <c r="X10" s="16">
        <f>'# D'!BU9</f>
        <v>6.9414215643003291E-2</v>
      </c>
      <c r="Y10" s="1"/>
      <c r="Z10" s="10">
        <f>'T-TEST'!V9</f>
        <v>0.38165664163549567</v>
      </c>
      <c r="AA10" s="10">
        <f>'T-TEST'!W9</f>
        <v>0.36208369386429851</v>
      </c>
      <c r="AB10" s="10">
        <f>'T-TEST'!X9</f>
        <v>0.55439443107818787</v>
      </c>
      <c r="AC10" s="10">
        <f>'T-TEST'!Y9</f>
        <v>0.21464302072991248</v>
      </c>
      <c r="AD10" s="10">
        <f>'T-TEST'!Z9</f>
        <v>0.25481963284862136</v>
      </c>
      <c r="AE10" s="1"/>
      <c r="AF10" s="1" t="str">
        <f t="shared" si="15"/>
        <v>N</v>
      </c>
      <c r="AG10" s="1" t="str">
        <f t="shared" si="16"/>
        <v>N</v>
      </c>
      <c r="AH10" s="1" t="str">
        <f t="shared" si="17"/>
        <v>N</v>
      </c>
      <c r="AI10" s="1" t="str">
        <f t="shared" si="18"/>
        <v>N</v>
      </c>
      <c r="AJ10" s="1" t="str">
        <f t="shared" si="19"/>
        <v>N</v>
      </c>
      <c r="AK10" s="31"/>
      <c r="AL10" s="16">
        <f>'%D'!BW9</f>
        <v>-1.4239999999999995</v>
      </c>
      <c r="AM10" s="16">
        <f>'%D'!BX9</f>
        <v>0.48588475999973457</v>
      </c>
      <c r="AN10" s="16">
        <f>'%D'!BY9</f>
        <v>-0.9513333333333307</v>
      </c>
      <c r="AO10" s="16">
        <f>'%D'!BZ9</f>
        <v>1.1291436283012604</v>
      </c>
      <c r="AP10" s="16">
        <f>'%D'!CA9</f>
        <v>-0.29800000000000182</v>
      </c>
      <c r="AQ10" s="16">
        <f>'%D'!CB9</f>
        <v>0.29550408908620179</v>
      </c>
      <c r="AR10" s="16">
        <f>'%D'!CC9</f>
        <v>0.14000000000000057</v>
      </c>
      <c r="AS10" s="16">
        <f>'%D'!CD9</f>
        <v>0.54283238665356026</v>
      </c>
      <c r="AT10" s="16">
        <f>'%D'!CE9</f>
        <v>0.62300000000000466</v>
      </c>
      <c r="AU10" s="16">
        <f>'%D'!CF9</f>
        <v>1.2261393341160969</v>
      </c>
      <c r="AV10" s="16"/>
      <c r="AW10" s="16">
        <f>'# D'!BW9</f>
        <v>-0.19899999999999984</v>
      </c>
      <c r="AX10" s="16">
        <f>'# D'!BX9</f>
        <v>6.8004901784111491E-2</v>
      </c>
      <c r="AY10" s="16">
        <f>'# D'!BY9</f>
        <v>-0.13333333333333286</v>
      </c>
      <c r="AZ10" s="16">
        <f>'# D'!BZ9</f>
        <v>0.15840244105863188</v>
      </c>
      <c r="BA10" s="16">
        <f>'# D'!CA9</f>
        <v>-4.2333333333333556E-2</v>
      </c>
      <c r="BB10" s="16">
        <f>'# D'!CB9</f>
        <v>4.1360206317989465E-2</v>
      </c>
      <c r="BC10" s="16">
        <f>'# D'!CC9</f>
        <v>1.9666666666667165E-2</v>
      </c>
      <c r="BD10" s="16">
        <f>'# D'!CD9</f>
        <v>7.6035079623377341E-2</v>
      </c>
      <c r="BE10" s="16">
        <f>'# D'!CE9</f>
        <v>8.6999999999999744E-2</v>
      </c>
      <c r="BF10" s="16">
        <f>'# D'!CF9</f>
        <v>0.17202616080119898</v>
      </c>
      <c r="BG10" s="1"/>
      <c r="BH10" s="10">
        <f>'T-TEST'!AB9</f>
        <v>7.605739809948271E-3</v>
      </c>
      <c r="BI10" s="10">
        <f>'T-TEST'!AC9</f>
        <v>0.27896702733472833</v>
      </c>
      <c r="BJ10" s="10">
        <f>'T-TEST'!AD9</f>
        <v>0.17411229070469447</v>
      </c>
      <c r="BK10" s="10">
        <f>'T-TEST'!AE9</f>
        <v>0.68010891208021906</v>
      </c>
      <c r="BL10" s="10">
        <f>'T-TEST'!AF9</f>
        <v>0.46736521646998902</v>
      </c>
      <c r="BM10" s="1"/>
      <c r="BN10" s="1" t="str">
        <f t="shared" si="20"/>
        <v>N</v>
      </c>
      <c r="BO10" s="1" t="str">
        <f t="shared" si="21"/>
        <v>N</v>
      </c>
      <c r="BP10" s="1" t="str">
        <f t="shared" si="22"/>
        <v>N</v>
      </c>
      <c r="BQ10" s="1" t="str">
        <f t="shared" si="23"/>
        <v>N</v>
      </c>
      <c r="BR10" s="1" t="str">
        <f t="shared" si="24"/>
        <v>N</v>
      </c>
      <c r="BS10" s="31"/>
      <c r="BT10" s="16"/>
      <c r="BU10" s="16">
        <f>'%D'!CH9</f>
        <v>13.667999999999999</v>
      </c>
      <c r="BV10" s="16">
        <f>'%D'!CI9</f>
        <v>1.1656786292399239</v>
      </c>
      <c r="BW10" s="16">
        <f>'%D'!CJ9</f>
        <v>9.821666666666669</v>
      </c>
      <c r="BX10" s="16">
        <f>'%D'!CK9</f>
        <v>2.1757484535978522</v>
      </c>
      <c r="BY10" s="16">
        <f>'%D'!CL9</f>
        <v>11.260000000000002</v>
      </c>
      <c r="BZ10" s="16">
        <f>'%D'!CM9</f>
        <v>1.3176869886281797</v>
      </c>
      <c r="CA10" s="16">
        <f>'%D'!CN9</f>
        <v>4.1506666666666696</v>
      </c>
      <c r="CB10" s="16">
        <f>'%D'!CO9</f>
        <v>0.9642776225410048</v>
      </c>
      <c r="CC10" s="1"/>
      <c r="CD10" s="16">
        <f>'# D'!CH9</f>
        <v>1.9130000000000003</v>
      </c>
      <c r="CE10" s="16">
        <f>'# D'!CI9</f>
        <v>0.1634502982560754</v>
      </c>
      <c r="CF10" s="16">
        <f>'# D'!CJ9</f>
        <v>1.3746666666666665</v>
      </c>
      <c r="CG10" s="16">
        <f>'# D'!CK9</f>
        <v>0.30491255577077414</v>
      </c>
      <c r="CH10" s="16">
        <f>'# D'!CL9</f>
        <v>1.5763333333333338</v>
      </c>
      <c r="CI10" s="16">
        <f>'# D'!CM9</f>
        <v>0.18476110701840537</v>
      </c>
      <c r="CJ10" s="16">
        <f>'# D'!CN9</f>
        <v>0.58100000000000041</v>
      </c>
      <c r="CK10" s="16">
        <f>'# D'!CO9</f>
        <v>0.13498148021117548</v>
      </c>
      <c r="CL10" s="1"/>
      <c r="CM10" s="37"/>
      <c r="CN10" s="10">
        <f>'T-TEST'!AI9</f>
        <v>1.1643806104813957E-3</v>
      </c>
      <c r="CO10" s="10">
        <f>'T-TEST'!AJ9</f>
        <v>1.4726392594141326E-2</v>
      </c>
      <c r="CP10" s="10">
        <f>'T-TEST'!AK9</f>
        <v>2.8630098975737264E-3</v>
      </c>
      <c r="CQ10" s="10">
        <f>'T-TEST'!AL9</f>
        <v>1.2170547594853738E-2</v>
      </c>
      <c r="CR10" s="1"/>
      <c r="CS10" s="1"/>
      <c r="CT10" s="1" t="str">
        <f t="shared" si="25"/>
        <v>B</v>
      </c>
      <c r="CU10" s="1" t="str">
        <f t="shared" si="26"/>
        <v>N</v>
      </c>
      <c r="CV10" s="1" t="str">
        <f t="shared" si="27"/>
        <v>B</v>
      </c>
      <c r="CW10" s="1" t="str">
        <f t="shared" si="28"/>
        <v>N</v>
      </c>
      <c r="CX10" s="31"/>
      <c r="CZ10" s="16">
        <f>'%D'!CQ9</f>
        <v>-8.9823333333333331</v>
      </c>
      <c r="DA10" s="16">
        <f>'%D'!CR9</f>
        <v>0.34735188690049429</v>
      </c>
      <c r="DB10" s="16">
        <f>'%D'!CS9</f>
        <v>-7.5916666666666686</v>
      </c>
      <c r="DC10" s="16">
        <f>'%D'!CT9</f>
        <v>3.5348808089288219</v>
      </c>
      <c r="DD10" s="16">
        <f>'%D'!CU9</f>
        <v>-5.4203333333333354</v>
      </c>
      <c r="DE10" s="16">
        <f>'%D'!CV9</f>
        <v>1.4833055428108302</v>
      </c>
      <c r="DF10" s="16">
        <f>'%D'!CW9</f>
        <v>-0.78466666666666995</v>
      </c>
      <c r="DG10" s="45">
        <f>'%D'!CX9</f>
        <v>1.2609739621948322</v>
      </c>
      <c r="DH10" s="45"/>
      <c r="DI10" s="16">
        <f>'# D'!CQ9</f>
        <v>-1.2570000000000001</v>
      </c>
      <c r="DJ10" s="16">
        <f>'# D'!CR9</f>
        <v>4.8703182647543738E-2</v>
      </c>
      <c r="DK10" s="16">
        <f>'# D'!CS9</f>
        <v>-1.0626666666666666</v>
      </c>
      <c r="DL10" s="16">
        <f>'# D'!CT9</f>
        <v>0.49509763346905966</v>
      </c>
      <c r="DM10" s="16">
        <f>'# D'!CU9</f>
        <v>-0.7586666666666666</v>
      </c>
      <c r="DN10" s="16">
        <f>'# D'!CV9</f>
        <v>0.20797916562322613</v>
      </c>
      <c r="DO10" s="16">
        <f>'# D'!CW9</f>
        <v>-0.11000000000000032</v>
      </c>
      <c r="DP10" s="16">
        <f>'# D'!CX9</f>
        <v>0.17669182210843812</v>
      </c>
      <c r="DR10" s="10">
        <f>'T-TEST'!AO9</f>
        <v>4.7795410157627655E-5</v>
      </c>
      <c r="DS10" s="10">
        <f>'T-TEST'!AP9</f>
        <v>2.288800278449207E-2</v>
      </c>
      <c r="DT10" s="10">
        <f>'T-TEST'!AQ9</f>
        <v>6.466793994635291E-3</v>
      </c>
      <c r="DU10" s="10">
        <f>'T-TEST'!AR9</f>
        <v>0.34207362955678872</v>
      </c>
      <c r="DW10" s="1" t="str">
        <f t="shared" si="7"/>
        <v>S</v>
      </c>
      <c r="DX10" s="1" t="str">
        <f t="shared" si="8"/>
        <v>N</v>
      </c>
      <c r="DY10" s="1" t="str">
        <f t="shared" si="9"/>
        <v>S</v>
      </c>
      <c r="DZ10" s="1" t="str">
        <f t="shared" si="10"/>
        <v>N</v>
      </c>
      <c r="EA10" s="46"/>
      <c r="EB10" s="33"/>
      <c r="EC10" s="16">
        <f>'%D'!CZ9</f>
        <v>-1.4573333333333327</v>
      </c>
      <c r="ED10" s="16">
        <f>'%D'!DA9</f>
        <v>3.1878995174461404</v>
      </c>
      <c r="EE10" s="16">
        <f>'%D'!DB9</f>
        <v>3.8149999999999977</v>
      </c>
      <c r="EF10" s="16">
        <f>'%D'!DC9</f>
        <v>2.9580209600339353</v>
      </c>
      <c r="EG10" s="16">
        <f>'%D'!DD9</f>
        <v>1.8926666666666652</v>
      </c>
      <c r="EH10" s="16">
        <f>'%D'!DE9</f>
        <v>1.4853435068472653</v>
      </c>
      <c r="EI10" s="16">
        <f>'%D'!DF9</f>
        <v>2.2506666666666639</v>
      </c>
      <c r="EJ10" s="16">
        <f>'%D'!DG9</f>
        <v>0.94220875252426517</v>
      </c>
      <c r="EK10" s="45"/>
      <c r="EL10" s="16">
        <f>'# D'!CZ9</f>
        <v>-0.20366666666666666</v>
      </c>
      <c r="EM10" s="16">
        <f>'# D'!DA9</f>
        <v>0.44611807106788826</v>
      </c>
      <c r="EN10" s="16">
        <f>'# D'!DB9</f>
        <v>0.53400000000000003</v>
      </c>
      <c r="EO10" s="16">
        <f>'# D'!DC9</f>
        <v>0.41431710882688122</v>
      </c>
      <c r="EP10" s="16">
        <f>'# D'!DD9</f>
        <v>0.26466666666666661</v>
      </c>
      <c r="EQ10" s="16">
        <f>'# D'!DE9</f>
        <v>0.20827785928097747</v>
      </c>
      <c r="ER10" s="16">
        <f>'# D'!DF9</f>
        <v>0.3149999999999995</v>
      </c>
      <c r="ES10" s="16">
        <f>'# D'!DG9</f>
        <v>0.13187114923287788</v>
      </c>
      <c r="ET10" s="33"/>
      <c r="EU10" s="10">
        <f>'T-TEST'!AU9</f>
        <v>0.51055863438136717</v>
      </c>
      <c r="EV10" s="10">
        <f>'T-TEST'!AV9</f>
        <v>8.9680877034150286E-2</v>
      </c>
      <c r="EW10" s="10">
        <f>'T-TEST'!AW9</f>
        <v>0.10866392860054809</v>
      </c>
      <c r="EX10" s="10">
        <f>'T-TEST'!AX9</f>
        <v>5.0344996381028607E-2</v>
      </c>
      <c r="EY10" s="33"/>
      <c r="EZ10" s="1" t="str">
        <f t="shared" si="11"/>
        <v>N</v>
      </c>
      <c r="FA10" s="1" t="str">
        <f t="shared" si="12"/>
        <v>N</v>
      </c>
      <c r="FB10" s="1" t="str">
        <f t="shared" si="13"/>
        <v>N</v>
      </c>
      <c r="FC10" s="1" t="str">
        <f t="shared" si="14"/>
        <v>N</v>
      </c>
      <c r="FD10" s="1"/>
    </row>
    <row r="11" spans="1:160" ht="18.75" customHeight="1" x14ac:dyDescent="0.25">
      <c r="A11" s="49">
        <f>'Raw Data'!B10</f>
        <v>6</v>
      </c>
      <c r="B11" s="2">
        <f>'Raw Data'!C10</f>
        <v>26</v>
      </c>
      <c r="C11" s="2" t="str">
        <f>'Raw Data'!D10</f>
        <v>IVKEGWLHKRGEYIKTWRPRY</v>
      </c>
      <c r="D11" s="16">
        <f>'%D'!BL10</f>
        <v>-0.21266666666666723</v>
      </c>
      <c r="E11" s="16">
        <f>'%D'!BM10</f>
        <v>0.49503669897628139</v>
      </c>
      <c r="F11" s="16">
        <f>'%D'!BN10</f>
        <v>0.1109999999999971</v>
      </c>
      <c r="G11" s="16">
        <f>'%D'!BO10</f>
        <v>0.30546139963449859</v>
      </c>
      <c r="H11" s="16">
        <f>'%D'!BP10</f>
        <v>-0.65666666666666273</v>
      </c>
      <c r="I11" s="16">
        <f>'%D'!BQ10</f>
        <v>0.66452564535413783</v>
      </c>
      <c r="J11" s="16">
        <f>'%D'!BR10</f>
        <v>-0.27399999999999736</v>
      </c>
      <c r="K11" s="16">
        <f>'%D'!BS10</f>
        <v>0.42261290404655916</v>
      </c>
      <c r="L11" s="16">
        <f>'%D'!BT10</f>
        <v>0.35533333333333061</v>
      </c>
      <c r="M11" s="16">
        <f>'%D'!BU10</f>
        <v>0.26123042191393619</v>
      </c>
      <c r="N11" s="1"/>
      <c r="O11" s="16">
        <f>'# D'!BL10</f>
        <v>-3.8333333333333552E-2</v>
      </c>
      <c r="P11" s="16">
        <f>'# D'!BM10</f>
        <v>8.9494878810652212E-2</v>
      </c>
      <c r="Q11" s="16">
        <f>'# D'!BN10</f>
        <v>2.0000000000000018E-2</v>
      </c>
      <c r="R11" s="16">
        <f>'# D'!BO10</f>
        <v>5.4650404085117767E-2</v>
      </c>
      <c r="S11" s="16">
        <f>'# D'!BP10</f>
        <v>-0.11833333333333229</v>
      </c>
      <c r="T11" s="16">
        <f>'# D'!BQ10</f>
        <v>0.11974417174404244</v>
      </c>
      <c r="U11" s="16">
        <f>'# D'!BR10</f>
        <v>-4.9333333333333229E-2</v>
      </c>
      <c r="V11" s="16">
        <f>'# D'!BS10</f>
        <v>7.6155542586647001E-2</v>
      </c>
      <c r="W11" s="16">
        <f>'# D'!BT10</f>
        <v>6.4000000000000057E-2</v>
      </c>
      <c r="X11" s="16">
        <f>'# D'!BU10</f>
        <v>4.7462265713581885E-2</v>
      </c>
      <c r="Y11" s="1"/>
      <c r="Z11" s="10">
        <f>'T-TEST'!V10</f>
        <v>0.50337284423613038</v>
      </c>
      <c r="AA11" s="10">
        <f>'T-TEST'!W10</f>
        <v>0.5733516657105473</v>
      </c>
      <c r="AB11" s="10">
        <f>'T-TEST'!X10</f>
        <v>0.19489333707785272</v>
      </c>
      <c r="AC11" s="10">
        <f>'T-TEST'!Y10</f>
        <v>0.32604988849429462</v>
      </c>
      <c r="AD11" s="10">
        <f>'T-TEST'!Z10</f>
        <v>7.9817269224238707E-2</v>
      </c>
      <c r="AE11" s="1"/>
      <c r="AF11" s="1" t="str">
        <f t="shared" si="15"/>
        <v>N</v>
      </c>
      <c r="AG11" s="1" t="str">
        <f t="shared" si="16"/>
        <v>N</v>
      </c>
      <c r="AH11" s="1" t="str">
        <f t="shared" si="17"/>
        <v>N</v>
      </c>
      <c r="AI11" s="1" t="str">
        <f t="shared" si="18"/>
        <v>N</v>
      </c>
      <c r="AJ11" s="1" t="str">
        <f t="shared" si="19"/>
        <v>N</v>
      </c>
      <c r="AK11" s="31"/>
      <c r="AL11" s="16">
        <f>'%D'!BW10</f>
        <v>-1.0659999999999989</v>
      </c>
      <c r="AM11" s="16">
        <f>'%D'!BX10</f>
        <v>0.7196420406470615</v>
      </c>
      <c r="AN11" s="16">
        <f>'%D'!BY10</f>
        <v>-0.54233333333333533</v>
      </c>
      <c r="AO11" s="16">
        <f>'%D'!BZ10</f>
        <v>0.29395010914552577</v>
      </c>
      <c r="AP11" s="16">
        <f>'%D'!CA10</f>
        <v>-0.72666666666666657</v>
      </c>
      <c r="AQ11" s="16">
        <f>'%D'!CB10</f>
        <v>0.3711015135152822</v>
      </c>
      <c r="AR11" s="16">
        <f>'%D'!CC10</f>
        <v>0.27666666666666373</v>
      </c>
      <c r="AS11" s="16">
        <f>'%D'!CD10</f>
        <v>0.50591336544247623</v>
      </c>
      <c r="AT11" s="16">
        <f>'%D'!CE10</f>
        <v>0.73366666666666447</v>
      </c>
      <c r="AU11" s="16">
        <f>'%D'!CF10</f>
        <v>0.90047968698170511</v>
      </c>
      <c r="AV11" s="16"/>
      <c r="AW11" s="16">
        <f>'# D'!BW10</f>
        <v>-0.19200000000000017</v>
      </c>
      <c r="AX11" s="16">
        <f>'# D'!BX10</f>
        <v>0.12983836104942173</v>
      </c>
      <c r="AY11" s="16">
        <f>'# D'!BY10</f>
        <v>-9.7333333333333272E-2</v>
      </c>
      <c r="AZ11" s="16">
        <f>'# D'!BZ10</f>
        <v>5.2671940664203033E-2</v>
      </c>
      <c r="BA11" s="16">
        <f>'# D'!CA10</f>
        <v>-0.13099999999999934</v>
      </c>
      <c r="BB11" s="16">
        <f>'# D'!CB10</f>
        <v>6.6982584801324976E-2</v>
      </c>
      <c r="BC11" s="16">
        <f>'# D'!CC10</f>
        <v>4.9666666666667858E-2</v>
      </c>
      <c r="BD11" s="16">
        <f>'# D'!CD10</f>
        <v>9.0756083359004994E-2</v>
      </c>
      <c r="BE11" s="16">
        <f>'# D'!CE10</f>
        <v>0.13166666666666682</v>
      </c>
      <c r="BF11" s="16">
        <f>'# D'!CF10</f>
        <v>0.1621624699696774</v>
      </c>
      <c r="BG11" s="1"/>
      <c r="BH11" s="10">
        <f>'T-TEST'!AB10</f>
        <v>9.1055193805283013E-2</v>
      </c>
      <c r="BI11" s="10">
        <f>'T-TEST'!AC10</f>
        <v>6.2173139782362705E-2</v>
      </c>
      <c r="BJ11" s="10">
        <f>'T-TEST'!AD10</f>
        <v>2.7595455815989406E-2</v>
      </c>
      <c r="BK11" s="10">
        <f>'T-TEST'!AE10</f>
        <v>0.40496948301415808</v>
      </c>
      <c r="BL11" s="10">
        <f>'T-TEST'!AF10</f>
        <v>0.28556073406702875</v>
      </c>
      <c r="BM11" s="1"/>
      <c r="BN11" s="1" t="str">
        <f t="shared" si="20"/>
        <v>N</v>
      </c>
      <c r="BO11" s="1" t="str">
        <f t="shared" si="21"/>
        <v>N</v>
      </c>
      <c r="BP11" s="1" t="str">
        <f t="shared" si="22"/>
        <v>N</v>
      </c>
      <c r="BQ11" s="1" t="str">
        <f t="shared" si="23"/>
        <v>N</v>
      </c>
      <c r="BR11" s="1" t="str">
        <f t="shared" si="24"/>
        <v>N</v>
      </c>
      <c r="BS11" s="31"/>
      <c r="BT11" s="16"/>
      <c r="BU11" s="16">
        <f>'%D'!CH10</f>
        <v>13.007999999999999</v>
      </c>
      <c r="BV11" s="16">
        <f>'%D'!CI10</f>
        <v>1.6956045136371509</v>
      </c>
      <c r="BW11" s="16">
        <f>'%D'!CJ10</f>
        <v>9.5190000000000019</v>
      </c>
      <c r="BX11" s="16">
        <f>'%D'!CK10</f>
        <v>1.7437557168365074</v>
      </c>
      <c r="BY11" s="16">
        <f>'%D'!CL10</f>
        <v>11.989666666666666</v>
      </c>
      <c r="BZ11" s="16">
        <f>'%D'!CM10</f>
        <v>0.98433344621288421</v>
      </c>
      <c r="CA11" s="16">
        <f>'%D'!CN10</f>
        <v>6.1149999999999984</v>
      </c>
      <c r="CB11" s="16">
        <f>'%D'!CO10</f>
        <v>0.99138371313365115</v>
      </c>
      <c r="CC11" s="1"/>
      <c r="CD11" s="16">
        <f>'# D'!CH10</f>
        <v>2.3416666666666668</v>
      </c>
      <c r="CE11" s="16">
        <f>'# D'!CI10</f>
        <v>0.30517099032072659</v>
      </c>
      <c r="CF11" s="16">
        <f>'# D'!CJ10</f>
        <v>1.7133333333333334</v>
      </c>
      <c r="CG11" s="16">
        <f>'# D'!CK10</f>
        <v>0.31373768236112803</v>
      </c>
      <c r="CH11" s="16">
        <f>'# D'!CL10</f>
        <v>2.1583333333333332</v>
      </c>
      <c r="CI11" s="16">
        <f>'# D'!CM10</f>
        <v>0.17740725276417912</v>
      </c>
      <c r="CJ11" s="16">
        <f>'# D'!CN10</f>
        <v>1.1006666666666667</v>
      </c>
      <c r="CK11" s="16">
        <f>'# D'!CO10</f>
        <v>0.17855157984926009</v>
      </c>
      <c r="CL11" s="1"/>
      <c r="CM11" s="37"/>
      <c r="CN11" s="10">
        <f>'T-TEST'!AI10</f>
        <v>4.5628983436970137E-3</v>
      </c>
      <c r="CO11" s="10">
        <f>'T-TEST'!AJ10</f>
        <v>9.4715250173690504E-3</v>
      </c>
      <c r="CP11" s="10">
        <f>'T-TEST'!AK10</f>
        <v>1.0215393027691124E-3</v>
      </c>
      <c r="CQ11" s="10">
        <f>'T-TEST'!AL10</f>
        <v>6.79439540514226E-3</v>
      </c>
      <c r="CR11" s="1"/>
      <c r="CS11" s="1"/>
      <c r="CT11" s="1" t="str">
        <f t="shared" si="25"/>
        <v>B</v>
      </c>
      <c r="CU11" s="1" t="str">
        <f t="shared" si="26"/>
        <v>S</v>
      </c>
      <c r="CV11" s="1" t="str">
        <f t="shared" si="27"/>
        <v>B</v>
      </c>
      <c r="CW11" s="1" t="str">
        <f t="shared" si="28"/>
        <v>S</v>
      </c>
      <c r="CX11" s="31"/>
      <c r="CZ11" s="16">
        <f>'%D'!CQ10</f>
        <v>-8.7383333333333333</v>
      </c>
      <c r="DA11" s="16">
        <f>'%D'!CR10</f>
        <v>1.720121119766477</v>
      </c>
      <c r="DB11" s="16">
        <f>'%D'!CS10</f>
        <v>-7.3743333333333325</v>
      </c>
      <c r="DC11" s="16">
        <f>'%D'!CT10</f>
        <v>2.9091672920843408</v>
      </c>
      <c r="DD11" s="16">
        <f>'%D'!CU10</f>
        <v>-5.7483333333333331</v>
      </c>
      <c r="DE11" s="16">
        <f>'%D'!CV10</f>
        <v>1.0579755825789805</v>
      </c>
      <c r="DF11" s="16">
        <f>'%D'!CW10</f>
        <v>-2.2220000000000013</v>
      </c>
      <c r="DG11" s="45">
        <f>'%D'!CX10</f>
        <v>1.0038140598072265</v>
      </c>
      <c r="DH11" s="45"/>
      <c r="DI11" s="16">
        <f>'# D'!CQ10</f>
        <v>-1.5730000000000002</v>
      </c>
      <c r="DJ11" s="16">
        <f>'# D'!CR10</f>
        <v>0.30962396548070964</v>
      </c>
      <c r="DK11" s="16">
        <f>'# D'!CS10</f>
        <v>-1.3269999999999995</v>
      </c>
      <c r="DL11" s="16">
        <f>'# D'!CT10</f>
        <v>0.52356470469274252</v>
      </c>
      <c r="DM11" s="16">
        <f>'# D'!CU10</f>
        <v>-1.0346666666666664</v>
      </c>
      <c r="DN11" s="16">
        <f>'# D'!CV10</f>
        <v>0.19061304607327742</v>
      </c>
      <c r="DO11" s="16">
        <f>'# D'!CW10</f>
        <v>-0.40033333333333276</v>
      </c>
      <c r="DP11" s="16">
        <f>'# D'!CX10</f>
        <v>0.18072723461983636</v>
      </c>
      <c r="DR11" s="10">
        <f>'T-TEST'!AO10</f>
        <v>8.9879697968493332E-3</v>
      </c>
      <c r="DS11" s="10">
        <f>'T-TEST'!AP10</f>
        <v>1.4221681930158133E-2</v>
      </c>
      <c r="DT11" s="10">
        <f>'T-TEST'!AQ10</f>
        <v>2.7391622175133709E-3</v>
      </c>
      <c r="DU11" s="10">
        <f>'T-TEST'!AR10</f>
        <v>5.1294365217459066E-2</v>
      </c>
      <c r="DW11" s="1" t="str">
        <f t="shared" si="7"/>
        <v>S</v>
      </c>
      <c r="DX11" s="1" t="str">
        <f t="shared" si="8"/>
        <v>N</v>
      </c>
      <c r="DY11" s="1" t="str">
        <f t="shared" si="9"/>
        <v>S</v>
      </c>
      <c r="DZ11" s="1" t="str">
        <f t="shared" si="10"/>
        <v>N</v>
      </c>
      <c r="EA11" s="46"/>
      <c r="EB11" s="33"/>
      <c r="EC11" s="16">
        <f>'%D'!CZ10</f>
        <v>-0.14366666666666728</v>
      </c>
      <c r="ED11" s="16">
        <f>'%D'!DA10</f>
        <v>3.6966262095772326</v>
      </c>
      <c r="EE11" s="16">
        <f>'%D'!DB10</f>
        <v>3.3966666666666665</v>
      </c>
      <c r="EF11" s="16">
        <f>'%D'!DC10</f>
        <v>2.5095673597919914</v>
      </c>
      <c r="EG11" s="16">
        <f>'%D'!DD10</f>
        <v>2.1193333333333317</v>
      </c>
      <c r="EH11" s="16">
        <f>'%D'!DE10</f>
        <v>0.98029859396682451</v>
      </c>
      <c r="EI11" s="16">
        <f>'%D'!DF10</f>
        <v>2.3086666666666673</v>
      </c>
      <c r="EJ11" s="16">
        <f>'%D'!DG10</f>
        <v>0.97995595139101299</v>
      </c>
      <c r="EK11" s="45"/>
      <c r="EL11" s="16">
        <f>'# D'!CZ10</f>
        <v>-2.6333333333333098E-2</v>
      </c>
      <c r="EM11" s="16">
        <f>'# D'!DA10</f>
        <v>0.66536105486670383</v>
      </c>
      <c r="EN11" s="16">
        <f>'# D'!DB10</f>
        <v>0.61133333333333373</v>
      </c>
      <c r="EO11" s="16">
        <f>'# D'!DC10</f>
        <v>0.45175694054804783</v>
      </c>
      <c r="EP11" s="16">
        <f>'# D'!DD10</f>
        <v>0.38133333333333397</v>
      </c>
      <c r="EQ11" s="16">
        <f>'# D'!DE10</f>
        <v>0.17666163514847638</v>
      </c>
      <c r="ER11" s="16">
        <f>'# D'!DF10</f>
        <v>0.41499999999999959</v>
      </c>
      <c r="ES11" s="16">
        <f>'# D'!DG10</f>
        <v>0.17643317904143405</v>
      </c>
      <c r="ET11" s="33"/>
      <c r="EU11" s="10">
        <f>'T-TEST'!AU10</f>
        <v>0.94970635810855208</v>
      </c>
      <c r="EV11" s="10">
        <f>'T-TEST'!AV10</f>
        <v>7.9257908516436409E-2</v>
      </c>
      <c r="EW11" s="10">
        <f>'T-TEST'!AW10</f>
        <v>5.1909682092919018E-2</v>
      </c>
      <c r="EX11" s="10">
        <f>'T-TEST'!AX10</f>
        <v>5.3280447673119839E-2</v>
      </c>
      <c r="EY11" s="33"/>
      <c r="EZ11" s="1" t="str">
        <f t="shared" si="11"/>
        <v>N</v>
      </c>
      <c r="FA11" s="1" t="str">
        <f t="shared" si="12"/>
        <v>N</v>
      </c>
      <c r="FB11" s="1" t="str">
        <f t="shared" si="13"/>
        <v>N</v>
      </c>
      <c r="FC11" s="1" t="str">
        <f t="shared" si="14"/>
        <v>N</v>
      </c>
      <c r="FD11" s="1"/>
    </row>
    <row r="12" spans="1:160" ht="18.75" customHeight="1" x14ac:dyDescent="0.25">
      <c r="A12" s="49">
        <f>'Raw Data'!B11</f>
        <v>18</v>
      </c>
      <c r="B12" s="2">
        <f>'Raw Data'!C11</f>
        <v>25</v>
      </c>
      <c r="C12" s="2" t="str">
        <f>'Raw Data'!D11</f>
        <v>YIKTWRPR</v>
      </c>
      <c r="D12" s="16">
        <f>'%D'!BL11</f>
        <v>-1.5923333333333325</v>
      </c>
      <c r="E12" s="16">
        <f>'%D'!BM11</f>
        <v>2.6278703037504219</v>
      </c>
      <c r="F12" s="16">
        <f>'%D'!BN11</f>
        <v>1.0649999999999977</v>
      </c>
      <c r="G12" s="16">
        <f>'%D'!BO11</f>
        <v>1.2964623660818946</v>
      </c>
      <c r="H12" s="16">
        <f>'%D'!BP11</f>
        <v>0.63133333333333042</v>
      </c>
      <c r="I12" s="16">
        <f>'%D'!BQ11</f>
        <v>0.96881972867333266</v>
      </c>
      <c r="J12" s="16">
        <f>'%D'!BR11</f>
        <v>-0.82733333333332837</v>
      </c>
      <c r="K12" s="16">
        <f>'%D'!BS11</f>
        <v>1.3532565659671976</v>
      </c>
      <c r="L12" s="16">
        <f>'%D'!BT11</f>
        <v>0.39200000000000301</v>
      </c>
      <c r="M12" s="16">
        <f>'%D'!BU11</f>
        <v>0.89125622952474792</v>
      </c>
      <c r="N12" s="1"/>
      <c r="O12" s="16">
        <f>'# D'!BL11</f>
        <v>-7.9333333333333256E-2</v>
      </c>
      <c r="P12" s="16">
        <f>'# D'!BM11</f>
        <v>0.13138239354393466</v>
      </c>
      <c r="Q12" s="16">
        <f>'# D'!BN11</f>
        <v>5.3666666666666751E-2</v>
      </c>
      <c r="R12" s="16">
        <f>'# D'!BO11</f>
        <v>6.4727634489966296E-2</v>
      </c>
      <c r="S12" s="16">
        <f>'# D'!BP11</f>
        <v>3.1333333333333213E-2</v>
      </c>
      <c r="T12" s="16">
        <f>'# D'!BQ11</f>
        <v>4.8668949718138205E-2</v>
      </c>
      <c r="U12" s="16">
        <f>'# D'!BR11</f>
        <v>-4.1333333333333444E-2</v>
      </c>
      <c r="V12" s="16">
        <f>'# D'!BS11</f>
        <v>6.7433918270654605E-2</v>
      </c>
      <c r="W12" s="16">
        <f>'# D'!BT11</f>
        <v>1.9666666666666943E-2</v>
      </c>
      <c r="X12" s="16">
        <f>'# D'!BU11</f>
        <v>4.4769781475157179E-2</v>
      </c>
      <c r="Y12" s="1"/>
      <c r="Z12" s="10">
        <f>'T-TEST'!V11</f>
        <v>0.37171880399029389</v>
      </c>
      <c r="AA12" s="10">
        <f>'T-TEST'!W11</f>
        <v>0.25755761231408608</v>
      </c>
      <c r="AB12" s="10">
        <f>'T-TEST'!X11</f>
        <v>0.32858568130409205</v>
      </c>
      <c r="AC12" s="10">
        <f>'T-TEST'!Y11</f>
        <v>0.36673421482429819</v>
      </c>
      <c r="AD12" s="10">
        <f>'T-TEST'!Z11</f>
        <v>0.52182052374011045</v>
      </c>
      <c r="AE12" s="1"/>
      <c r="AF12" s="1" t="str">
        <f t="shared" si="15"/>
        <v>N</v>
      </c>
      <c r="AG12" s="1" t="str">
        <f t="shared" si="16"/>
        <v>N</v>
      </c>
      <c r="AH12" s="1" t="str">
        <f t="shared" si="17"/>
        <v>N</v>
      </c>
      <c r="AI12" s="1" t="str">
        <f t="shared" si="18"/>
        <v>N</v>
      </c>
      <c r="AJ12" s="1" t="str">
        <f t="shared" si="19"/>
        <v>N</v>
      </c>
      <c r="AK12" s="31"/>
      <c r="AL12" s="16">
        <f>'%D'!BW11</f>
        <v>-0.3279999999999994</v>
      </c>
      <c r="AM12" s="16">
        <f>'%D'!BX11</f>
        <v>1.5638870376937926</v>
      </c>
      <c r="AN12" s="16">
        <f>'%D'!BY11</f>
        <v>-4.4666666666671517E-2</v>
      </c>
      <c r="AO12" s="16">
        <f>'%D'!BZ11</f>
        <v>2.6256231006499524</v>
      </c>
      <c r="AP12" s="16">
        <f>'%D'!CA11</f>
        <v>-0.92866666666666475</v>
      </c>
      <c r="AQ12" s="16">
        <f>'%D'!CB11</f>
        <v>2.3320916934517548</v>
      </c>
      <c r="AR12" s="16">
        <f>'%D'!CC11</f>
        <v>2.8666666666673279E-2</v>
      </c>
      <c r="AS12" s="16">
        <f>'%D'!CD11</f>
        <v>1.1017356004656156</v>
      </c>
      <c r="AT12" s="16">
        <f>'%D'!CE11</f>
        <v>0.91899999999998983</v>
      </c>
      <c r="AU12" s="16">
        <f>'%D'!CF11</f>
        <v>1.369604930871188</v>
      </c>
      <c r="AV12" s="16"/>
      <c r="AW12" s="16">
        <f>'# D'!BW11</f>
        <v>-1.63333333333332E-2</v>
      </c>
      <c r="AX12" s="16">
        <f>'# D'!BX11</f>
        <v>7.8245340649353151E-2</v>
      </c>
      <c r="AY12" s="16">
        <f>'# D'!BY11</f>
        <v>-1.6666666666664831E-3</v>
      </c>
      <c r="AZ12" s="16">
        <f>'# D'!BZ11</f>
        <v>0.13136336374093563</v>
      </c>
      <c r="BA12" s="16">
        <f>'# D'!CA11</f>
        <v>-4.6333333333333337E-2</v>
      </c>
      <c r="BB12" s="16">
        <f>'# D'!CB11</f>
        <v>0.11635434385244642</v>
      </c>
      <c r="BC12" s="16">
        <f>'# D'!CC11</f>
        <v>1.3333333333331865E-3</v>
      </c>
      <c r="BD12" s="16">
        <f>'# D'!CD11</f>
        <v>5.477834121864826E-2</v>
      </c>
      <c r="BE12" s="16">
        <f>'# D'!CE11</f>
        <v>4.6333333333333782E-2</v>
      </c>
      <c r="BF12" s="16">
        <f>'# D'!CF11</f>
        <v>6.8697404123688174E-2</v>
      </c>
      <c r="BG12" s="1"/>
      <c r="BH12" s="10">
        <f>'T-TEST'!AB11</f>
        <v>0.73686433353923952</v>
      </c>
      <c r="BI12" s="10">
        <f>'T-TEST'!AC11</f>
        <v>0.98385551489099266</v>
      </c>
      <c r="BJ12" s="10">
        <f>'T-TEST'!AD11</f>
        <v>0.55293304689067613</v>
      </c>
      <c r="BK12" s="10">
        <f>'T-TEST'!AE11</f>
        <v>0.96865436992153509</v>
      </c>
      <c r="BL12" s="10">
        <f>'T-TEST'!AF11</f>
        <v>0.30951263778070925</v>
      </c>
      <c r="BM12" s="1"/>
      <c r="BN12" s="1" t="str">
        <f t="shared" si="20"/>
        <v>N</v>
      </c>
      <c r="BO12" s="1" t="str">
        <f t="shared" si="21"/>
        <v>N</v>
      </c>
      <c r="BP12" s="1" t="str">
        <f t="shared" si="22"/>
        <v>N</v>
      </c>
      <c r="BQ12" s="1" t="str">
        <f t="shared" si="23"/>
        <v>N</v>
      </c>
      <c r="BR12" s="1" t="str">
        <f t="shared" si="24"/>
        <v>N</v>
      </c>
      <c r="BS12" s="31"/>
      <c r="BT12" s="16"/>
      <c r="BU12" s="16">
        <f>'%D'!CH11</f>
        <v>13.52333333333333</v>
      </c>
      <c r="BV12" s="16">
        <f>'%D'!CI11</f>
        <v>1.4326449897537998</v>
      </c>
      <c r="BW12" s="16">
        <f>'%D'!CJ11</f>
        <v>12.705666666666666</v>
      </c>
      <c r="BX12" s="16">
        <f>'%D'!CK11</f>
        <v>1.1998392947946555</v>
      </c>
      <c r="BY12" s="16">
        <f>'%D'!CL11</f>
        <v>16.035</v>
      </c>
      <c r="BZ12" s="16">
        <f>'%D'!CM11</f>
        <v>0.82855778313887163</v>
      </c>
      <c r="CA12" s="16">
        <f>'%D'!CN11</f>
        <v>11.988999999999994</v>
      </c>
      <c r="CB12" s="16">
        <f>'%D'!CO11</f>
        <v>1.7337478670979449</v>
      </c>
      <c r="CC12" s="1"/>
      <c r="CD12" s="16">
        <f>'# D'!CH11</f>
        <v>0.67633333333333345</v>
      </c>
      <c r="CE12" s="16">
        <f>'# D'!CI11</f>
        <v>7.1835460138662308E-2</v>
      </c>
      <c r="CF12" s="16">
        <f>'# D'!CJ11</f>
        <v>0.63533333333333331</v>
      </c>
      <c r="CG12" s="16">
        <f>'# D'!CK11</f>
        <v>5.997221578920249E-2</v>
      </c>
      <c r="CH12" s="16">
        <f>'# D'!CL11</f>
        <v>0.80166666666666664</v>
      </c>
      <c r="CI12" s="16">
        <f>'# D'!CM11</f>
        <v>4.1319890287043706E-2</v>
      </c>
      <c r="CJ12" s="16">
        <f>'# D'!CN11</f>
        <v>0.59933333333333372</v>
      </c>
      <c r="CK12" s="16">
        <f>'# D'!CO11</f>
        <v>8.7024900651097151E-2</v>
      </c>
      <c r="CL12" s="1"/>
      <c r="CM12" s="37"/>
      <c r="CN12" s="10">
        <f>'T-TEST'!AI11</f>
        <v>2.0946585929581049E-4</v>
      </c>
      <c r="CO12" s="10">
        <f>'T-TEST'!AJ11</f>
        <v>1.769177492443351E-4</v>
      </c>
      <c r="CP12" s="10">
        <f>'T-TEST'!AK11</f>
        <v>5.2149225176161259E-6</v>
      </c>
      <c r="CQ12" s="10">
        <f>'T-TEST'!AL11</f>
        <v>8.829364946328739E-4</v>
      </c>
      <c r="CR12" s="1"/>
      <c r="CS12" s="1"/>
      <c r="CT12" s="1" t="str">
        <f t="shared" si="25"/>
        <v>B</v>
      </c>
      <c r="CU12" s="1" t="str">
        <f t="shared" si="26"/>
        <v>B</v>
      </c>
      <c r="CV12" s="1" t="str">
        <f t="shared" si="27"/>
        <v>B</v>
      </c>
      <c r="CW12" s="1" t="str">
        <f t="shared" si="28"/>
        <v>B</v>
      </c>
      <c r="CX12" s="31"/>
      <c r="CZ12" s="16">
        <f>'%D'!CQ11</f>
        <v>-8.5183333333333273</v>
      </c>
      <c r="DA12" s="16">
        <f>'%D'!CR11</f>
        <v>0.99299429337064449</v>
      </c>
      <c r="DB12" s="16">
        <f>'%D'!CS11</f>
        <v>-11.11933333333333</v>
      </c>
      <c r="DC12" s="16">
        <f>'%D'!CT11</f>
        <v>1.8988523727065609</v>
      </c>
      <c r="DD12" s="16">
        <f>'%D'!CU11</f>
        <v>-7.4263333333333321</v>
      </c>
      <c r="DE12" s="16">
        <f>'%D'!CV11</f>
        <v>1.4601497640082441</v>
      </c>
      <c r="DF12" s="16">
        <f>'%D'!CW11</f>
        <v>-5.4636666666666613</v>
      </c>
      <c r="DG12" s="45">
        <f>'%D'!CX11</f>
        <v>2.1680208332332351</v>
      </c>
      <c r="DH12" s="45"/>
      <c r="DI12" s="16">
        <f>'# D'!CQ11</f>
        <v>-0.42566666666666669</v>
      </c>
      <c r="DJ12" s="16">
        <f>'# D'!CR11</f>
        <v>4.9722563623905522E-2</v>
      </c>
      <c r="DK12" s="16">
        <f>'# D'!CS11</f>
        <v>-0.55600000000000005</v>
      </c>
      <c r="DL12" s="16">
        <f>'# D'!CT11</f>
        <v>9.5240047599036162E-2</v>
      </c>
      <c r="DM12" s="16">
        <f>'# D'!CU11</f>
        <v>-0.37133333333333318</v>
      </c>
      <c r="DN12" s="16">
        <f>'# D'!CV11</f>
        <v>7.3098107590643793E-2</v>
      </c>
      <c r="DO12" s="16">
        <f>'# D'!CW11</f>
        <v>-0.27300000000000013</v>
      </c>
      <c r="DP12" s="16">
        <f>'# D'!CX11</f>
        <v>0.10875047892614853</v>
      </c>
      <c r="DR12" s="10">
        <f>'T-TEST'!AO11</f>
        <v>1.9101962119003922E-4</v>
      </c>
      <c r="DS12" s="10">
        <f>'T-TEST'!AP11</f>
        <v>1.215476771607016E-3</v>
      </c>
      <c r="DT12" s="10">
        <f>'T-TEST'!AQ11</f>
        <v>4.943778856413227E-3</v>
      </c>
      <c r="DU12" s="10">
        <f>'T-TEST'!AR11</f>
        <v>1.2235674269432955E-2</v>
      </c>
      <c r="DW12" s="1" t="str">
        <f t="shared" si="7"/>
        <v>N</v>
      </c>
      <c r="DX12" s="1" t="str">
        <f t="shared" si="8"/>
        <v>B</v>
      </c>
      <c r="DY12" s="1" t="str">
        <f t="shared" si="9"/>
        <v>N</v>
      </c>
      <c r="DZ12" s="1" t="str">
        <f t="shared" si="10"/>
        <v>N</v>
      </c>
      <c r="EA12" s="46"/>
      <c r="EB12" s="33"/>
      <c r="EC12" s="16">
        <f>'%D'!CZ11</f>
        <v>-2.9050000000000002</v>
      </c>
      <c r="ED12" s="16">
        <f>'%D'!DA11</f>
        <v>2.5233453324241277</v>
      </c>
      <c r="EE12" s="16">
        <f>'%D'!DB11</f>
        <v>2.3773333333333344</v>
      </c>
      <c r="EF12" s="16">
        <f>'%D'!DC11</f>
        <v>1.2411044812316714</v>
      </c>
      <c r="EG12" s="16">
        <f>'%D'!DD11</f>
        <v>2.588000000000001</v>
      </c>
      <c r="EH12" s="16">
        <f>'%D'!DE11</f>
        <v>1.4470093296174689</v>
      </c>
      <c r="EI12" s="16">
        <f>'%D'!DF11</f>
        <v>4.778333333333336</v>
      </c>
      <c r="EJ12" s="16">
        <f>'%D'!DG11</f>
        <v>1.6152053533013488</v>
      </c>
      <c r="EK12" s="45"/>
      <c r="EL12" s="16">
        <f>'# D'!CZ11</f>
        <v>-0.14533333333333337</v>
      </c>
      <c r="EM12" s="16">
        <f>'# D'!DA11</f>
        <v>0.12648056504195959</v>
      </c>
      <c r="EN12" s="16">
        <f>'# D'!DB11</f>
        <v>0.11900000000000011</v>
      </c>
      <c r="EO12" s="16">
        <f>'# D'!DC11</f>
        <v>6.2069853122644597E-2</v>
      </c>
      <c r="EP12" s="16">
        <f>'# D'!DD11</f>
        <v>0.12933333333333319</v>
      </c>
      <c r="EQ12" s="16">
        <f>'# D'!DE11</f>
        <v>7.2755297630710924E-2</v>
      </c>
      <c r="ER12" s="16">
        <f>'# D'!DF11</f>
        <v>0.23933333333333318</v>
      </c>
      <c r="ES12" s="16">
        <f>'# D'!DG11</f>
        <v>8.1059648819043581E-2</v>
      </c>
      <c r="ET12" s="33"/>
      <c r="EU12" s="10">
        <f>'T-TEST'!AU11</f>
        <v>0.16172377201171415</v>
      </c>
      <c r="EV12" s="10">
        <f>'T-TEST'!AV11</f>
        <v>3.4734432259537006E-2</v>
      </c>
      <c r="EW12" s="10">
        <f>'T-TEST'!AW11</f>
        <v>6.359197763562334E-2</v>
      </c>
      <c r="EX12" s="10">
        <f>'T-TEST'!AX11</f>
        <v>1.9509671007233883E-2</v>
      </c>
      <c r="EY12" s="33"/>
      <c r="EZ12" s="1" t="str">
        <f t="shared" si="11"/>
        <v>N</v>
      </c>
      <c r="FA12" s="1" t="str">
        <f t="shared" si="12"/>
        <v>N</v>
      </c>
      <c r="FB12" s="1" t="str">
        <f t="shared" si="13"/>
        <v>N</v>
      </c>
      <c r="FC12" s="1" t="str">
        <f t="shared" si="14"/>
        <v>N</v>
      </c>
      <c r="FD12" s="1"/>
    </row>
    <row r="13" spans="1:160" ht="18.75" customHeight="1" x14ac:dyDescent="0.25">
      <c r="A13" s="49">
        <f>'Raw Data'!B12</f>
        <v>18</v>
      </c>
      <c r="B13" s="2">
        <f>'Raw Data'!C12</f>
        <v>26</v>
      </c>
      <c r="C13" s="2" t="str">
        <f>'Raw Data'!D12</f>
        <v>YIKTWRPRY</v>
      </c>
      <c r="D13" s="16">
        <f>'%D'!BL12</f>
        <v>3.9333333333331666E-2</v>
      </c>
      <c r="E13" s="16">
        <f>'%D'!BM12</f>
        <v>2.1845827214062341</v>
      </c>
      <c r="F13" s="16">
        <f>'%D'!BN12</f>
        <v>0.71233333333333348</v>
      </c>
      <c r="G13" s="16">
        <f>'%D'!BO12</f>
        <v>1.1651155879711399</v>
      </c>
      <c r="H13" s="16">
        <f>'%D'!BP12</f>
        <v>-1.8346666666666707</v>
      </c>
      <c r="I13" s="16">
        <f>'%D'!BQ12</f>
        <v>2.3245221731214625</v>
      </c>
      <c r="J13" s="16">
        <f>'%D'!BR12</f>
        <v>-0.95433333333333792</v>
      </c>
      <c r="K13" s="16">
        <f>'%D'!BS12</f>
        <v>1.7661515601253839</v>
      </c>
      <c r="L13" s="16">
        <f>'%D'!BT12</f>
        <v>1.0716666666666654</v>
      </c>
      <c r="M13" s="16">
        <f>'%D'!BU12</f>
        <v>2.1535921929031359</v>
      </c>
      <c r="N13" s="1"/>
      <c r="O13" s="16">
        <f>'# D'!BL12</f>
        <v>2.6666666666668171E-3</v>
      </c>
      <c r="P13" s="16">
        <f>'# D'!BM12</f>
        <v>0.1309529177478175</v>
      </c>
      <c r="Q13" s="16">
        <f>'# D'!BN12</f>
        <v>4.3000000000000149E-2</v>
      </c>
      <c r="R13" s="16">
        <f>'# D'!BO12</f>
        <v>7.007614905705549E-2</v>
      </c>
      <c r="S13" s="16">
        <f>'# D'!BP12</f>
        <v>-0.10966666666666702</v>
      </c>
      <c r="T13" s="16">
        <f>'# D'!BQ12</f>
        <v>0.1395576344501917</v>
      </c>
      <c r="U13" s="16">
        <f>'# D'!BR12</f>
        <v>-5.699999999999994E-2</v>
      </c>
      <c r="V13" s="16">
        <f>'# D'!BS12</f>
        <v>0.10587728746053146</v>
      </c>
      <c r="W13" s="16">
        <f>'# D'!BT12</f>
        <v>6.4000000000000057E-2</v>
      </c>
      <c r="X13" s="16">
        <f>'# D'!BU12</f>
        <v>0.12919236303538473</v>
      </c>
      <c r="Y13" s="1"/>
      <c r="Z13" s="10">
        <f>'T-TEST'!V12</f>
        <v>0.97371352153989377</v>
      </c>
      <c r="AA13" s="10">
        <f>'T-TEST'!W12</f>
        <v>0.35598267223663882</v>
      </c>
      <c r="AB13" s="10">
        <f>'T-TEST'!X12</f>
        <v>0.24512643703418427</v>
      </c>
      <c r="AC13" s="10">
        <f>'T-TEST'!Y12</f>
        <v>0.41839043832480949</v>
      </c>
      <c r="AD13" s="10">
        <f>'T-TEST'!Z12</f>
        <v>0.4443413636823681</v>
      </c>
      <c r="AE13" s="1"/>
      <c r="AF13" s="1" t="str">
        <f t="shared" si="15"/>
        <v>N</v>
      </c>
      <c r="AG13" s="1" t="str">
        <f t="shared" si="16"/>
        <v>N</v>
      </c>
      <c r="AH13" s="1" t="str">
        <f t="shared" si="17"/>
        <v>N</v>
      </c>
      <c r="AI13" s="1" t="str">
        <f t="shared" si="18"/>
        <v>N</v>
      </c>
      <c r="AJ13" s="1" t="str">
        <f t="shared" si="19"/>
        <v>N</v>
      </c>
      <c r="AK13" s="31"/>
      <c r="AL13" s="16">
        <f>'%D'!BW12</f>
        <v>-0.48399999999999821</v>
      </c>
      <c r="AM13" s="16">
        <f>'%D'!BX12</f>
        <v>1.7839973841535377</v>
      </c>
      <c r="AN13" s="16">
        <f>'%D'!BY12</f>
        <v>1.5363333333333351</v>
      </c>
      <c r="AO13" s="16">
        <f>'%D'!BZ12</f>
        <v>1.2645644836596255</v>
      </c>
      <c r="AP13" s="16">
        <f>'%D'!CA12</f>
        <v>-1.8603333333333367</v>
      </c>
      <c r="AQ13" s="16">
        <f>'%D'!CB12</f>
        <v>1.7637856067750015</v>
      </c>
      <c r="AR13" s="16">
        <f>'%D'!CC12</f>
        <v>1.9983333333333348</v>
      </c>
      <c r="AS13" s="16">
        <f>'%D'!CD12</f>
        <v>2.6170925343467197</v>
      </c>
      <c r="AT13" s="16">
        <f>'%D'!CE12</f>
        <v>-0.57866666666667044</v>
      </c>
      <c r="AU13" s="16">
        <f>'%D'!CF12</f>
        <v>1.5976716391883112</v>
      </c>
      <c r="AV13" s="16"/>
      <c r="AW13" s="16">
        <f>'# D'!BW12</f>
        <v>-2.8666666666666618E-2</v>
      </c>
      <c r="AX13" s="16">
        <f>'# D'!BX12</f>
        <v>0.10714631740444158</v>
      </c>
      <c r="AY13" s="16">
        <f>'# D'!BY12</f>
        <v>9.199999999999986E-2</v>
      </c>
      <c r="AZ13" s="16">
        <f>'# D'!BZ12</f>
        <v>7.5925401985545385E-2</v>
      </c>
      <c r="BA13" s="16">
        <f>'# D'!CA12</f>
        <v>-0.1116666666666668</v>
      </c>
      <c r="BB13" s="16">
        <f>'# D'!CB12</f>
        <v>0.1059213544727093</v>
      </c>
      <c r="BC13" s="16">
        <f>'# D'!CC12</f>
        <v>0.12000000000000011</v>
      </c>
      <c r="BD13" s="16">
        <f>'# D'!CD12</f>
        <v>0.15727046766637401</v>
      </c>
      <c r="BE13" s="16">
        <f>'# D'!CE12</f>
        <v>-3.5333333333332995E-2</v>
      </c>
      <c r="BF13" s="16">
        <f>'# D'!CF12</f>
        <v>9.5709630306115664E-2</v>
      </c>
      <c r="BG13" s="1"/>
      <c r="BH13" s="10">
        <f>'T-TEST'!AB12</f>
        <v>0.66717719782787532</v>
      </c>
      <c r="BI13" s="10">
        <f>'T-TEST'!AC12</f>
        <v>0.10607201825329286</v>
      </c>
      <c r="BJ13" s="10">
        <f>'T-TEST'!AD12</f>
        <v>0.17826737281967062</v>
      </c>
      <c r="BK13" s="10">
        <f>'T-TEST'!AE12</f>
        <v>0.26258739001287923</v>
      </c>
      <c r="BL13" s="10">
        <f>'T-TEST'!AF12</f>
        <v>0.55874267711858328</v>
      </c>
      <c r="BM13" s="1"/>
      <c r="BN13" s="1" t="str">
        <f t="shared" si="20"/>
        <v>N</v>
      </c>
      <c r="BO13" s="1" t="str">
        <f t="shared" si="21"/>
        <v>N</v>
      </c>
      <c r="BP13" s="1" t="str">
        <f t="shared" si="22"/>
        <v>N</v>
      </c>
      <c r="BQ13" s="1" t="str">
        <f t="shared" si="23"/>
        <v>N</v>
      </c>
      <c r="BR13" s="1" t="str">
        <f t="shared" si="24"/>
        <v>N</v>
      </c>
      <c r="BS13" s="31"/>
      <c r="BT13" s="16"/>
      <c r="BU13" s="16">
        <f>'%D'!CH12</f>
        <v>17.684666666666665</v>
      </c>
      <c r="BV13" s="16">
        <f>'%D'!CI12</f>
        <v>3.1634754095245734</v>
      </c>
      <c r="BW13" s="16">
        <f>'%D'!CJ12</f>
        <v>10.312666666666665</v>
      </c>
      <c r="BX13" s="16">
        <f>'%D'!CK12</f>
        <v>2.8623428632270205</v>
      </c>
      <c r="BY13" s="16">
        <f>'%D'!CL12</f>
        <v>14.542999999999999</v>
      </c>
      <c r="BZ13" s="16">
        <f>'%D'!CM12</f>
        <v>2.8290049487408107</v>
      </c>
      <c r="CA13" s="16">
        <f>'%D'!CN12</f>
        <v>8.1123333333333321</v>
      </c>
      <c r="CB13" s="16">
        <f>'%D'!CO12</f>
        <v>4.0674685821363976</v>
      </c>
      <c r="CC13" s="1"/>
      <c r="CD13" s="16">
        <f>'# D'!CH12</f>
        <v>1.0613333333333332</v>
      </c>
      <c r="CE13" s="16">
        <f>'# D'!CI12</f>
        <v>0.18962243186571209</v>
      </c>
      <c r="CF13" s="16">
        <f>'# D'!CJ12</f>
        <v>0.61899999999999977</v>
      </c>
      <c r="CG13" s="16">
        <f>'# D'!CK12</f>
        <v>0.17163333009645887</v>
      </c>
      <c r="CH13" s="16">
        <f>'# D'!CL12</f>
        <v>0.8726666666666667</v>
      </c>
      <c r="CI13" s="16">
        <f>'# D'!CM12</f>
        <v>0.16986857665069588</v>
      </c>
      <c r="CJ13" s="16">
        <f>'# D'!CN12</f>
        <v>0.48633333333333373</v>
      </c>
      <c r="CK13" s="16">
        <f>'# D'!CO12</f>
        <v>0.24422667067023335</v>
      </c>
      <c r="CL13" s="1"/>
      <c r="CM13" s="37"/>
      <c r="CN13" s="10">
        <f>'T-TEST'!AI12</f>
        <v>5.4580244092267867E-3</v>
      </c>
      <c r="CO13" s="10">
        <f>'T-TEST'!AJ12</f>
        <v>4.8185801142607131E-3</v>
      </c>
      <c r="CP13" s="10">
        <f>'T-TEST'!AK12</f>
        <v>1.6869994221837138E-3</v>
      </c>
      <c r="CQ13" s="10">
        <f>'T-TEST'!AL12</f>
        <v>5.7244125442525544E-2</v>
      </c>
      <c r="CR13" s="1"/>
      <c r="CS13" s="1"/>
      <c r="CT13" s="1" t="str">
        <f t="shared" si="25"/>
        <v>B</v>
      </c>
      <c r="CU13" s="1" t="str">
        <f t="shared" si="26"/>
        <v>B</v>
      </c>
      <c r="CV13" s="1" t="str">
        <f t="shared" si="27"/>
        <v>B</v>
      </c>
      <c r="CW13" s="1" t="str">
        <f t="shared" si="28"/>
        <v>N</v>
      </c>
      <c r="CX13" s="31"/>
      <c r="CZ13" s="16">
        <f>'%D'!CQ12</f>
        <v>-12.223333333333334</v>
      </c>
      <c r="DA13" s="16">
        <f>'%D'!CR12</f>
        <v>3.2412012176557838</v>
      </c>
      <c r="DB13" s="16">
        <f>'%D'!CS12</f>
        <v>-8.8726666666666674</v>
      </c>
      <c r="DC13" s="16">
        <f>'%D'!CT12</f>
        <v>2.5348693588953766</v>
      </c>
      <c r="DD13" s="16">
        <f>'%D'!CU12</f>
        <v>-7.7083333333333357</v>
      </c>
      <c r="DE13" s="16">
        <f>'%D'!CV12</f>
        <v>2.441580089477577</v>
      </c>
      <c r="DF13" s="16">
        <f>'%D'!CW12</f>
        <v>-1.4856666666666669</v>
      </c>
      <c r="DG13" s="45">
        <f>'%D'!CX12</f>
        <v>4.7213789652318034</v>
      </c>
      <c r="DH13" s="45"/>
      <c r="DI13" s="16">
        <f>'# D'!CQ12</f>
        <v>-0.73366666666666669</v>
      </c>
      <c r="DJ13" s="16">
        <f>'# D'!CR12</f>
        <v>0.19432790158217964</v>
      </c>
      <c r="DK13" s="16">
        <f>'# D'!CS12</f>
        <v>-0.53233333333333355</v>
      </c>
      <c r="DL13" s="16">
        <f>'# D'!CT12</f>
        <v>0.15205700685378934</v>
      </c>
      <c r="DM13" s="16">
        <f>'# D'!CU12</f>
        <v>-0.46266666666666678</v>
      </c>
      <c r="DN13" s="16">
        <f>'# D'!CV12</f>
        <v>0.14661627922346596</v>
      </c>
      <c r="DO13" s="16">
        <f>'# D'!CW12</f>
        <v>-8.900000000000019E-2</v>
      </c>
      <c r="DP13" s="16">
        <f>'# D'!CX12</f>
        <v>0.28368409660512628</v>
      </c>
      <c r="DR13" s="10">
        <f>'T-TEST'!AO12</f>
        <v>1.0836698453301066E-2</v>
      </c>
      <c r="DS13" s="10">
        <f>'T-TEST'!AP12</f>
        <v>1.2682288553351687E-2</v>
      </c>
      <c r="DT13" s="10">
        <f>'T-TEST'!AQ12</f>
        <v>2.4161874800522481E-2</v>
      </c>
      <c r="DU13" s="10">
        <f>'T-TEST'!AR12</f>
        <v>0.61894609479608476</v>
      </c>
      <c r="DW13" s="1" t="str">
        <f t="shared" si="7"/>
        <v>N</v>
      </c>
      <c r="DX13" s="1" t="str">
        <f t="shared" si="8"/>
        <v>N</v>
      </c>
      <c r="DY13" s="1" t="str">
        <f t="shared" si="9"/>
        <v>N</v>
      </c>
      <c r="DZ13" s="1" t="str">
        <f t="shared" si="10"/>
        <v>N</v>
      </c>
      <c r="EA13" s="46"/>
      <c r="EB13" s="33"/>
      <c r="EC13" s="16">
        <f>'%D'!CZ12</f>
        <v>-1.7046666666666663</v>
      </c>
      <c r="ED13" s="16">
        <f>'%D'!DA12</f>
        <v>4.965365612587525</v>
      </c>
      <c r="EE13" s="16">
        <f>'%D'!DB12</f>
        <v>2.7069999999999972</v>
      </c>
      <c r="EF13" s="16">
        <f>'%D'!DC12</f>
        <v>2.7130644420408925</v>
      </c>
      <c r="EG13" s="16">
        <f>'%D'!DD12</f>
        <v>0.93433333333333124</v>
      </c>
      <c r="EH13" s="16">
        <f>'%D'!DE12</f>
        <v>2.3860908057601944</v>
      </c>
      <c r="EI13" s="16">
        <f>'%D'!DF12</f>
        <v>4.5549999999999997</v>
      </c>
      <c r="EJ13" s="16">
        <f>'%D'!DG12</f>
        <v>4.3948798239163125</v>
      </c>
      <c r="EK13" s="45"/>
      <c r="EL13" s="16">
        <f>'# D'!CZ12</f>
        <v>-0.10233333333333328</v>
      </c>
      <c r="EM13" s="16">
        <f>'# D'!DA12</f>
        <v>0.29786350341501494</v>
      </c>
      <c r="EN13" s="16">
        <f>'# D'!DB12</f>
        <v>0.16233333333333322</v>
      </c>
      <c r="EO13" s="16">
        <f>'# D'!DC12</f>
        <v>0.16265095552542369</v>
      </c>
      <c r="EP13" s="16">
        <f>'# D'!DD12</f>
        <v>5.6333333333333346E-2</v>
      </c>
      <c r="EQ13" s="16">
        <f>'# D'!DE12</f>
        <v>0.14329456840136451</v>
      </c>
      <c r="ER13" s="16">
        <f>'# D'!DF12</f>
        <v>0.27333333333333298</v>
      </c>
      <c r="ES13" s="16">
        <f>'# D'!DG12</f>
        <v>0.26384717799008817</v>
      </c>
      <c r="ET13" s="33"/>
      <c r="EU13" s="10">
        <f>'T-TEST'!AU12</f>
        <v>0.58596676945801573</v>
      </c>
      <c r="EV13" s="10">
        <f>'T-TEST'!AV12</f>
        <v>0.17629669870978998</v>
      </c>
      <c r="EW13" s="10">
        <f>'T-TEST'!AW12</f>
        <v>0.56405683136278928</v>
      </c>
      <c r="EX13" s="10">
        <f>'T-TEST'!AX12</f>
        <v>0.16887508598833303</v>
      </c>
      <c r="EY13" s="33"/>
      <c r="EZ13" s="1" t="str">
        <f t="shared" si="11"/>
        <v>N</v>
      </c>
      <c r="FA13" s="1" t="str">
        <f t="shared" si="12"/>
        <v>N</v>
      </c>
      <c r="FB13" s="1" t="str">
        <f t="shared" si="13"/>
        <v>N</v>
      </c>
      <c r="FC13" s="1" t="str">
        <f t="shared" si="14"/>
        <v>N</v>
      </c>
      <c r="FD13" s="1"/>
    </row>
    <row r="14" spans="1:160" ht="18.75" customHeight="1" x14ac:dyDescent="0.25">
      <c r="A14" s="49">
        <f>'Raw Data'!B13</f>
        <v>19</v>
      </c>
      <c r="B14" s="2">
        <f>'Raw Data'!C13</f>
        <v>26</v>
      </c>
      <c r="C14" s="2" t="str">
        <f>'Raw Data'!D13</f>
        <v>IKTWRPRY</v>
      </c>
      <c r="D14" s="16">
        <f>'%D'!BL13</f>
        <v>-2.1143333333333345</v>
      </c>
      <c r="E14" s="16">
        <f>'%D'!BM13</f>
        <v>2.5873837494014365</v>
      </c>
      <c r="F14" s="16">
        <f>'%D'!BN13</f>
        <v>6.8333333333331581E-2</v>
      </c>
      <c r="G14" s="16">
        <f>'%D'!BO13</f>
        <v>0.7261524174258005</v>
      </c>
      <c r="H14" s="16">
        <f>'%D'!BP13</f>
        <v>0.96466666666666967</v>
      </c>
      <c r="I14" s="16">
        <f>'%D'!BQ13</f>
        <v>1.777873823794405</v>
      </c>
      <c r="J14" s="16">
        <f>'%D'!BR13</f>
        <v>-7.0999999999997954E-2</v>
      </c>
      <c r="K14" s="16">
        <f>'%D'!BS13</f>
        <v>0.95348518604118926</v>
      </c>
      <c r="L14" s="16">
        <f>'%D'!BT13</f>
        <v>0.14200000000000301</v>
      </c>
      <c r="M14" s="16">
        <f>'%D'!BU13</f>
        <v>0.85174096218666306</v>
      </c>
      <c r="N14" s="1"/>
      <c r="O14" s="16">
        <f>'# D'!BL13</f>
        <v>-0.10600000000000009</v>
      </c>
      <c r="P14" s="16">
        <f>'# D'!BM13</f>
        <v>0.12925427136720347</v>
      </c>
      <c r="Q14" s="16">
        <f>'# D'!BN13</f>
        <v>3.3333333333331883E-3</v>
      </c>
      <c r="R14" s="16">
        <f>'# D'!BO13</f>
        <v>3.6212336756046751E-2</v>
      </c>
      <c r="S14" s="16">
        <f>'# D'!BP13</f>
        <v>4.8000000000000043E-2</v>
      </c>
      <c r="T14" s="16">
        <f>'# D'!BQ13</f>
        <v>8.8999999999999982E-2</v>
      </c>
      <c r="U14" s="16">
        <f>'# D'!BR13</f>
        <v>-3.3333333333334103E-3</v>
      </c>
      <c r="V14" s="16">
        <f>'# D'!BS13</f>
        <v>4.7300458066844651E-2</v>
      </c>
      <c r="W14" s="16">
        <f>'# D'!BT13</f>
        <v>7.0000000000001172E-3</v>
      </c>
      <c r="X14" s="16">
        <f>'# D'!BU13</f>
        <v>4.2575423270552026E-2</v>
      </c>
      <c r="Y14" s="1"/>
      <c r="Z14" s="10">
        <f>'T-TEST'!V13</f>
        <v>0.29110258229752284</v>
      </c>
      <c r="AA14" s="10">
        <f>'T-TEST'!W13</f>
        <v>0.88109131640305083</v>
      </c>
      <c r="AB14" s="10">
        <f>'T-TEST'!X13</f>
        <v>0.42302350117431797</v>
      </c>
      <c r="AC14" s="10">
        <f>'T-TEST'!Y13</f>
        <v>0.91102876626539586</v>
      </c>
      <c r="AD14" s="10">
        <f>'T-TEST'!Z13</f>
        <v>0.79217051876155797</v>
      </c>
      <c r="AE14" s="1"/>
      <c r="AF14" s="1" t="str">
        <f t="shared" si="15"/>
        <v>N</v>
      </c>
      <c r="AG14" s="1" t="str">
        <f t="shared" si="16"/>
        <v>N</v>
      </c>
      <c r="AH14" s="1" t="str">
        <f t="shared" si="17"/>
        <v>N</v>
      </c>
      <c r="AI14" s="1" t="str">
        <f t="shared" si="18"/>
        <v>N</v>
      </c>
      <c r="AJ14" s="1" t="str">
        <f t="shared" si="19"/>
        <v>N</v>
      </c>
      <c r="AK14" s="31"/>
      <c r="AL14" s="16">
        <f>'%D'!BW13</f>
        <v>-1.0976666666666652</v>
      </c>
      <c r="AM14" s="16">
        <f>'%D'!BX13</f>
        <v>0.9222252074918218</v>
      </c>
      <c r="AN14" s="16">
        <f>'%D'!BY13</f>
        <v>-1.1779999999999973</v>
      </c>
      <c r="AO14" s="16">
        <f>'%D'!BZ13</f>
        <v>2.4924669840675255</v>
      </c>
      <c r="AP14" s="16">
        <f>'%D'!CA13</f>
        <v>-0.51633333333333553</v>
      </c>
      <c r="AQ14" s="16">
        <f>'%D'!CB13</f>
        <v>2.2409652682121917</v>
      </c>
      <c r="AR14" s="16">
        <f>'%D'!CC13</f>
        <v>0.26899999999999835</v>
      </c>
      <c r="AS14" s="16">
        <f>'%D'!CD13</f>
        <v>0.62185609267739816</v>
      </c>
      <c r="AT14" s="16">
        <f>'%D'!CE13</f>
        <v>0.53999999999999915</v>
      </c>
      <c r="AU14" s="16">
        <f>'%D'!CF13</f>
        <v>1.8152569147827724</v>
      </c>
      <c r="AV14" s="16"/>
      <c r="AW14" s="16">
        <f>'# D'!BW13</f>
        <v>-5.5000000000000049E-2</v>
      </c>
      <c r="AX14" s="16">
        <f>'# D'!BX13</f>
        <v>4.6364497912375423E-2</v>
      </c>
      <c r="AY14" s="16">
        <f>'# D'!BY13</f>
        <v>-5.8666666666666867E-2</v>
      </c>
      <c r="AZ14" s="16">
        <f>'# D'!BZ13</f>
        <v>0.1246568623595723</v>
      </c>
      <c r="BA14" s="16">
        <f>'# D'!CA13</f>
        <v>-2.5999999999999801E-2</v>
      </c>
      <c r="BB14" s="16">
        <f>'# D'!CB13</f>
        <v>0.11177656283854849</v>
      </c>
      <c r="BC14" s="16">
        <f>'# D'!CC13</f>
        <v>1.3333333333333197E-2</v>
      </c>
      <c r="BD14" s="16">
        <f>'# D'!CD13</f>
        <v>3.0930028559098727E-2</v>
      </c>
      <c r="BE14" s="16">
        <f>'# D'!CE13</f>
        <v>2.6999999999999913E-2</v>
      </c>
      <c r="BF14" s="16">
        <f>'# D'!CF13</f>
        <v>9.1020144290517718E-2</v>
      </c>
      <c r="BG14" s="1"/>
      <c r="BH14" s="10">
        <f>'T-TEST'!AB13</f>
        <v>0.17422247572178814</v>
      </c>
      <c r="BI14" s="10">
        <f>'T-TEST'!AC13</f>
        <v>0.49498994183668493</v>
      </c>
      <c r="BJ14" s="10">
        <f>'T-TEST'!AD13</f>
        <v>0.70767214195145511</v>
      </c>
      <c r="BK14" s="10">
        <f>'T-TEST'!AE13</f>
        <v>0.49796719235654913</v>
      </c>
      <c r="BL14" s="10">
        <f>'T-TEST'!AF13</f>
        <v>0.64638608871341408</v>
      </c>
      <c r="BM14" s="1"/>
      <c r="BN14" s="1" t="str">
        <f t="shared" si="20"/>
        <v>N</v>
      </c>
      <c r="BO14" s="1" t="str">
        <f t="shared" si="21"/>
        <v>N</v>
      </c>
      <c r="BP14" s="1" t="str">
        <f t="shared" si="22"/>
        <v>N</v>
      </c>
      <c r="BQ14" s="1" t="str">
        <f t="shared" si="23"/>
        <v>N</v>
      </c>
      <c r="BR14" s="1" t="str">
        <f t="shared" si="24"/>
        <v>N</v>
      </c>
      <c r="BS14" s="31"/>
      <c r="BT14" s="16"/>
      <c r="BU14" s="16">
        <f>'%D'!CH13</f>
        <v>12.120666666666667</v>
      </c>
      <c r="BV14" s="16">
        <f>'%D'!CI13</f>
        <v>0.51558866033560724</v>
      </c>
      <c r="BW14" s="16">
        <f>'%D'!CJ13</f>
        <v>12.299333333333333</v>
      </c>
      <c r="BX14" s="16">
        <f>'%D'!CK13</f>
        <v>1.6561181519847372</v>
      </c>
      <c r="BY14" s="16">
        <f>'%D'!CL13</f>
        <v>15.367999999999999</v>
      </c>
      <c r="BZ14" s="16">
        <f>'%D'!CM13</f>
        <v>2.2351747135291236</v>
      </c>
      <c r="CA14" s="16">
        <f>'%D'!CN13</f>
        <v>11.544999999999998</v>
      </c>
      <c r="CB14" s="16">
        <f>'%D'!CO13</f>
        <v>1.5301943231716228</v>
      </c>
      <c r="CC14" s="1"/>
      <c r="CD14" s="16">
        <f>'# D'!CH13</f>
        <v>0.60633333333333317</v>
      </c>
      <c r="CE14" s="16">
        <f>'# D'!CI13</f>
        <v>2.5638512697372603E-2</v>
      </c>
      <c r="CF14" s="16">
        <f>'# D'!CJ13</f>
        <v>0.61499999999999999</v>
      </c>
      <c r="CG14" s="16">
        <f>'# D'!CK13</f>
        <v>8.2752643462308775E-2</v>
      </c>
      <c r="CH14" s="16">
        <f>'# D'!CL13</f>
        <v>0.76866666666666683</v>
      </c>
      <c r="CI14" s="16">
        <f>'# D'!CM13</f>
        <v>0.11203273331189118</v>
      </c>
      <c r="CJ14" s="16">
        <f>'# D'!CN13</f>
        <v>0.57733333333333325</v>
      </c>
      <c r="CK14" s="16">
        <f>'# D'!CO13</f>
        <v>7.6685504931940471E-2</v>
      </c>
      <c r="CL14" s="1"/>
      <c r="CM14" s="37"/>
      <c r="CN14" s="10">
        <f>'T-TEST'!AI13</f>
        <v>2.2708382760907987E-4</v>
      </c>
      <c r="CO14" s="10">
        <f>'T-TEST'!AJ13</f>
        <v>4.0859780920062911E-3</v>
      </c>
      <c r="CP14" s="10">
        <f>'T-TEST'!AK13</f>
        <v>5.5392206542690175E-3</v>
      </c>
      <c r="CQ14" s="10">
        <f>'T-TEST'!AL13</f>
        <v>9.2679972672953209E-4</v>
      </c>
      <c r="CR14" s="1"/>
      <c r="CS14" s="1"/>
      <c r="CT14" s="1" t="str">
        <f t="shared" si="25"/>
        <v>B</v>
      </c>
      <c r="CU14" s="1" t="str">
        <f t="shared" si="26"/>
        <v>B</v>
      </c>
      <c r="CV14" s="1" t="str">
        <f t="shared" si="27"/>
        <v>B</v>
      </c>
      <c r="CW14" s="1" t="str">
        <f t="shared" si="28"/>
        <v>B</v>
      </c>
      <c r="CX14" s="31"/>
      <c r="CZ14" s="16">
        <f>'%D'!CQ13</f>
        <v>-7.9760000000000009</v>
      </c>
      <c r="DA14" s="16">
        <f>'%D'!CR13</f>
        <v>0.25249092392928979</v>
      </c>
      <c r="DB14" s="16">
        <f>'%D'!CS13</f>
        <v>-7.6423333333333332</v>
      </c>
      <c r="DC14" s="16">
        <f>'%D'!CT13</f>
        <v>1.4677834763115889</v>
      </c>
      <c r="DD14" s="16">
        <f>'%D'!CU13</f>
        <v>-6.793333333333333</v>
      </c>
      <c r="DE14" s="16">
        <f>'%D'!CV13</f>
        <v>2.3607942166426392</v>
      </c>
      <c r="DF14" s="16">
        <f>'%D'!CW13</f>
        <v>-2.8639999999999972</v>
      </c>
      <c r="DG14" s="45">
        <f>'%D'!CX13</f>
        <v>2.0133193156244893</v>
      </c>
      <c r="DH14" s="45"/>
      <c r="DI14" s="16">
        <f>'# D'!CQ13</f>
        <v>-0.39900000000000008</v>
      </c>
      <c r="DJ14" s="16">
        <f>'# D'!CR13</f>
        <v>1.2569805089976493E-2</v>
      </c>
      <c r="DK14" s="16">
        <f>'# D'!CS13</f>
        <v>-0.38200000000000012</v>
      </c>
      <c r="DL14" s="16">
        <f>'# D'!CT13</f>
        <v>7.3184697854127942E-2</v>
      </c>
      <c r="DM14" s="16">
        <f>'# D'!CU13</f>
        <v>-0.33933333333333349</v>
      </c>
      <c r="DN14" s="16">
        <f>'# D'!CV13</f>
        <v>0.11835258059431288</v>
      </c>
      <c r="DO14" s="16">
        <f>'# D'!CW13</f>
        <v>-0.14366666666666639</v>
      </c>
      <c r="DP14" s="16">
        <f>'# D'!CX13</f>
        <v>0.10063962109096669</v>
      </c>
      <c r="DR14" s="10">
        <f>'T-TEST'!AO13</f>
        <v>2.9197564333606423E-6</v>
      </c>
      <c r="DS14" s="10">
        <f>'T-TEST'!AP13</f>
        <v>8.0447106801032221E-3</v>
      </c>
      <c r="DT14" s="10">
        <f>'T-TEST'!AQ13</f>
        <v>2.1921326636821746E-2</v>
      </c>
      <c r="DU14" s="10">
        <f>'T-TEST'!AR13</f>
        <v>6.9274397227768125E-2</v>
      </c>
      <c r="DW14" s="1" t="str">
        <f t="shared" si="7"/>
        <v>N</v>
      </c>
      <c r="DX14" s="1" t="str">
        <f t="shared" si="8"/>
        <v>N</v>
      </c>
      <c r="DY14" s="1" t="str">
        <f t="shared" si="9"/>
        <v>N</v>
      </c>
      <c r="DZ14" s="1" t="str">
        <f t="shared" si="10"/>
        <v>N</v>
      </c>
      <c r="EA14" s="46"/>
      <c r="EB14" s="33"/>
      <c r="EC14" s="16">
        <f>'%D'!CZ13</f>
        <v>-0.78800000000000203</v>
      </c>
      <c r="ED14" s="16">
        <f>'%D'!DA13</f>
        <v>2.0635253007091126</v>
      </c>
      <c r="EE14" s="16">
        <f>'%D'!DB13</f>
        <v>2.8340000000000014</v>
      </c>
      <c r="EF14" s="16">
        <f>'%D'!DC13</f>
        <v>1.1151666542121261</v>
      </c>
      <c r="EG14" s="16">
        <f>'%D'!DD13</f>
        <v>3.605000000000004</v>
      </c>
      <c r="EH14" s="16">
        <f>'%D'!DE13</f>
        <v>2.4592641175766374</v>
      </c>
      <c r="EI14" s="16">
        <f>'%D'!DF13</f>
        <v>3.783333333333335</v>
      </c>
      <c r="EJ14" s="16">
        <f>'%D'!DG13</f>
        <v>2.8589555202322874</v>
      </c>
      <c r="EK14" s="45"/>
      <c r="EL14" s="16">
        <f>'# D'!CZ13</f>
        <v>-3.9666666666666628E-2</v>
      </c>
      <c r="EM14" s="16">
        <f>'# D'!DA13</f>
        <v>0.10299190906733108</v>
      </c>
      <c r="EN14" s="16">
        <f>'# D'!DB13</f>
        <v>0.14133333333333331</v>
      </c>
      <c r="EO14" s="16">
        <f>'# D'!DC13</f>
        <v>5.5581771592252555E-2</v>
      </c>
      <c r="EP14" s="16">
        <f>'# D'!DD13</f>
        <v>0.18033333333333323</v>
      </c>
      <c r="EQ14" s="16">
        <f>'# D'!DE13</f>
        <v>0.12325312707324439</v>
      </c>
      <c r="ER14" s="16">
        <f>'# D'!DF13</f>
        <v>0.18866666666666676</v>
      </c>
      <c r="ES14" s="16">
        <f>'# D'!DG13</f>
        <v>0.14311417353521161</v>
      </c>
      <c r="ET14" s="33"/>
      <c r="EU14" s="10">
        <f>'T-TEST'!AU13</f>
        <v>0.57282645936140497</v>
      </c>
      <c r="EV14" s="10">
        <f>'T-TEST'!AV13</f>
        <v>3.2068148089113416E-2</v>
      </c>
      <c r="EW14" s="10">
        <f>'T-TEST'!AW13</f>
        <v>8.6823324460701498E-2</v>
      </c>
      <c r="EX14" s="10">
        <f>'T-TEST'!AX13</f>
        <v>0.10459302786301103</v>
      </c>
      <c r="EY14" s="33"/>
      <c r="EZ14" s="1" t="str">
        <f t="shared" si="11"/>
        <v>N</v>
      </c>
      <c r="FA14" s="1" t="str">
        <f t="shared" si="12"/>
        <v>N</v>
      </c>
      <c r="FB14" s="1" t="str">
        <f t="shared" si="13"/>
        <v>N</v>
      </c>
      <c r="FC14" s="1" t="str">
        <f t="shared" si="14"/>
        <v>N</v>
      </c>
      <c r="FD14" s="1"/>
    </row>
    <row r="15" spans="1:160" ht="18.75" customHeight="1" x14ac:dyDescent="0.25">
      <c r="A15" s="49">
        <f>'Raw Data'!B14</f>
        <v>19</v>
      </c>
      <c r="B15" s="2">
        <f>'Raw Data'!C14</f>
        <v>28</v>
      </c>
      <c r="C15" s="2" t="str">
        <f>'Raw Data'!D14</f>
        <v>IKTWRPRYFL</v>
      </c>
      <c r="D15" s="16">
        <f>'%D'!BL14</f>
        <v>0.11233333333333206</v>
      </c>
      <c r="E15" s="16">
        <f>'%D'!BM14</f>
        <v>0.85736845443873588</v>
      </c>
      <c r="F15" s="16">
        <f>'%D'!BN14</f>
        <v>-0.41866666666666852</v>
      </c>
      <c r="G15" s="16">
        <f>'%D'!BO14</f>
        <v>0.4591724440047919</v>
      </c>
      <c r="H15" s="16">
        <f>'%D'!BP14</f>
        <v>0.82499999999999574</v>
      </c>
      <c r="I15" s="16">
        <f>'%D'!BQ14</f>
        <v>2.359328011673381</v>
      </c>
      <c r="J15" s="16">
        <f>'%D'!BR14</f>
        <v>0.72666666666666657</v>
      </c>
      <c r="K15" s="16">
        <f>'%D'!BS14</f>
        <v>1.3115091815665383</v>
      </c>
      <c r="L15" s="16">
        <f>'%D'!BT14</f>
        <v>0.22700000000000031</v>
      </c>
      <c r="M15" s="16">
        <f>'%D'!BU14</f>
        <v>0.50514552358701581</v>
      </c>
      <c r="N15" s="1"/>
      <c r="O15" s="16">
        <f>'# D'!BL14</f>
        <v>8.0000000000000071E-3</v>
      </c>
      <c r="P15" s="16">
        <f>'# D'!BM14</f>
        <v>5.9938857735751624E-2</v>
      </c>
      <c r="Q15" s="16">
        <f>'# D'!BN14</f>
        <v>-2.8999999999999915E-2</v>
      </c>
      <c r="R15" s="16">
        <f>'# D'!BO14</f>
        <v>3.2280024783137913E-2</v>
      </c>
      <c r="S15" s="16">
        <f>'# D'!BP14</f>
        <v>5.7666666666666533E-2</v>
      </c>
      <c r="T15" s="16">
        <f>'# D'!BQ14</f>
        <v>0.1651766730907647</v>
      </c>
      <c r="U15" s="16">
        <f>'# D'!BR14</f>
        <v>5.066666666666686E-2</v>
      </c>
      <c r="V15" s="16">
        <f>'# D'!BS14</f>
        <v>9.1633327270522383E-2</v>
      </c>
      <c r="W15" s="16">
        <f>'# D'!BT14</f>
        <v>1.5666666666666718E-2</v>
      </c>
      <c r="X15" s="16">
        <f>'# D'!BU14</f>
        <v>3.5308167138307645E-2</v>
      </c>
      <c r="Y15" s="1"/>
      <c r="Z15" s="10">
        <f>'T-TEST'!V14</f>
        <v>0.82879877500323507</v>
      </c>
      <c r="AA15" s="10">
        <f>'T-TEST'!W14</f>
        <v>0.22537782971359971</v>
      </c>
      <c r="AB15" s="10">
        <f>'T-TEST'!X14</f>
        <v>0.58596304921812947</v>
      </c>
      <c r="AC15" s="10">
        <f>'T-TEST'!Y14</f>
        <v>0.39924381354639149</v>
      </c>
      <c r="AD15" s="10">
        <f>'T-TEST'!Z14</f>
        <v>0.48581484942487319</v>
      </c>
      <c r="AE15" s="1"/>
      <c r="AF15" s="1" t="str">
        <f t="shared" si="15"/>
        <v>N</v>
      </c>
      <c r="AG15" s="1" t="str">
        <f t="shared" si="16"/>
        <v>N</v>
      </c>
      <c r="AH15" s="1" t="str">
        <f t="shared" si="17"/>
        <v>N</v>
      </c>
      <c r="AI15" s="1" t="str">
        <f t="shared" si="18"/>
        <v>N</v>
      </c>
      <c r="AJ15" s="1" t="str">
        <f t="shared" si="19"/>
        <v>N</v>
      </c>
      <c r="AK15" s="31"/>
      <c r="AL15" s="16">
        <f>'%D'!BW14</f>
        <v>0.14766666666666595</v>
      </c>
      <c r="AM15" s="16">
        <f>'%D'!BX14</f>
        <v>1.0465196287377192</v>
      </c>
      <c r="AN15" s="16">
        <f>'%D'!BY14</f>
        <v>-0.32600000000000229</v>
      </c>
      <c r="AO15" s="16">
        <f>'%D'!BZ14</f>
        <v>0.53990091683567276</v>
      </c>
      <c r="AP15" s="16">
        <f>'%D'!CA14</f>
        <v>5.5333333333329904E-2</v>
      </c>
      <c r="AQ15" s="16">
        <f>'%D'!CB14</f>
        <v>2.2149308491839359</v>
      </c>
      <c r="AR15" s="16">
        <f>'%D'!CC14</f>
        <v>-0.15266666666667206</v>
      </c>
      <c r="AS15" s="16">
        <f>'%D'!CD14</f>
        <v>1.8274896260535463</v>
      </c>
      <c r="AT15" s="16">
        <f>'%D'!CE14</f>
        <v>-0.55399999999999494</v>
      </c>
      <c r="AU15" s="16">
        <f>'%D'!CF14</f>
        <v>1.7824424254376341</v>
      </c>
      <c r="AV15" s="16"/>
      <c r="AW15" s="16">
        <f>'# D'!BW14</f>
        <v>1.0333333333333306E-2</v>
      </c>
      <c r="AX15" s="16">
        <f>'# D'!BX14</f>
        <v>7.3393914370788724E-2</v>
      </c>
      <c r="AY15" s="16">
        <f>'# D'!BY14</f>
        <v>-2.300000000000002E-2</v>
      </c>
      <c r="AZ15" s="16">
        <f>'# D'!BZ14</f>
        <v>3.8105117766515276E-2</v>
      </c>
      <c r="BA15" s="16">
        <f>'# D'!CA14</f>
        <v>4.0000000000000036E-3</v>
      </c>
      <c r="BB15" s="16">
        <f>'# D'!CB14</f>
        <v>0.15506020336200607</v>
      </c>
      <c r="BC15" s="16">
        <f>'# D'!CC14</f>
        <v>-1.0666666666666824E-2</v>
      </c>
      <c r="BD15" s="16">
        <f>'# D'!CD14</f>
        <v>0.12784104713797262</v>
      </c>
      <c r="BE15" s="16">
        <f>'# D'!CE14</f>
        <v>-3.8999999999999924E-2</v>
      </c>
      <c r="BF15" s="16">
        <f>'# D'!CF14</f>
        <v>0.12442936416564482</v>
      </c>
      <c r="BG15" s="1"/>
      <c r="BH15" s="10">
        <f>'T-TEST'!AB14</f>
        <v>0.81991736204572629</v>
      </c>
      <c r="BI15" s="10">
        <f>'T-TEST'!AC14</f>
        <v>0.38543906933645472</v>
      </c>
      <c r="BJ15" s="10">
        <f>'T-TEST'!AD14</f>
        <v>0.96751801898429823</v>
      </c>
      <c r="BK15" s="10">
        <f>'T-TEST'!AE14</f>
        <v>0.89266395335987636</v>
      </c>
      <c r="BL15" s="10">
        <f>'T-TEST'!AF14</f>
        <v>0.6373901550510942</v>
      </c>
      <c r="BM15" s="1"/>
      <c r="BN15" s="1" t="str">
        <f t="shared" si="20"/>
        <v>N</v>
      </c>
      <c r="BO15" s="1" t="str">
        <f t="shared" si="21"/>
        <v>N</v>
      </c>
      <c r="BP15" s="1" t="str">
        <f t="shared" si="22"/>
        <v>N</v>
      </c>
      <c r="BQ15" s="1" t="str">
        <f t="shared" si="23"/>
        <v>N</v>
      </c>
      <c r="BR15" s="1" t="str">
        <f t="shared" si="24"/>
        <v>N</v>
      </c>
      <c r="BS15" s="31"/>
      <c r="BT15" s="16"/>
      <c r="BU15" s="16">
        <f>'%D'!CH14</f>
        <v>5.5453333333333328</v>
      </c>
      <c r="BV15" s="16">
        <f>'%D'!CI14</f>
        <v>2.1907385360497371</v>
      </c>
      <c r="BW15" s="16">
        <f>'%D'!CJ14</f>
        <v>7.3059999999999992</v>
      </c>
      <c r="BX15" s="16">
        <f>'%D'!CK14</f>
        <v>2.3878462401642762</v>
      </c>
      <c r="BY15" s="16">
        <f>'%D'!CL14</f>
        <v>9.5016666666666634</v>
      </c>
      <c r="BZ15" s="16">
        <f>'%D'!CM14</f>
        <v>2.1034952658214756</v>
      </c>
      <c r="CA15" s="16">
        <f>'%D'!CN14</f>
        <v>8.2006666666666703</v>
      </c>
      <c r="CB15" s="16">
        <f>'%D'!CO14</f>
        <v>0.6000011111100827</v>
      </c>
      <c r="CC15" s="1"/>
      <c r="CD15" s="16">
        <f>'# D'!CH14</f>
        <v>0.38833333333333331</v>
      </c>
      <c r="CE15" s="16">
        <f>'# D'!CI14</f>
        <v>0.1530892985591524</v>
      </c>
      <c r="CF15" s="16">
        <f>'# D'!CJ14</f>
        <v>0.5116666666666666</v>
      </c>
      <c r="CG15" s="16">
        <f>'# D'!CK14</f>
        <v>0.16729415211935336</v>
      </c>
      <c r="CH15" s="16">
        <f>'# D'!CL14</f>
        <v>0.66533333333333344</v>
      </c>
      <c r="CI15" s="16">
        <f>'# D'!CM14</f>
        <v>0.14692628537240476</v>
      </c>
      <c r="CJ15" s="16">
        <f>'# D'!CN14</f>
        <v>0.57366666666666677</v>
      </c>
      <c r="CK15" s="16">
        <f>'# D'!CO14</f>
        <v>4.1888741526413441E-2</v>
      </c>
      <c r="CL15" s="1"/>
      <c r="CM15" s="37"/>
      <c r="CN15" s="10">
        <f>'T-TEST'!AI14</f>
        <v>4.6839129533558052E-2</v>
      </c>
      <c r="CO15" s="10">
        <f>'T-TEST'!AJ14</f>
        <v>1.0561733305426882E-2</v>
      </c>
      <c r="CP15" s="10">
        <f>'T-TEST'!AK14</f>
        <v>3.106591660491253E-3</v>
      </c>
      <c r="CQ15" s="10">
        <f>'T-TEST'!AL14</f>
        <v>2.5123074422539725E-5</v>
      </c>
      <c r="CR15" s="1"/>
      <c r="CS15" s="1"/>
      <c r="CT15" s="1" t="str">
        <f t="shared" si="25"/>
        <v>N</v>
      </c>
      <c r="CU15" s="1" t="str">
        <f t="shared" si="26"/>
        <v>N</v>
      </c>
      <c r="CV15" s="1" t="str">
        <f t="shared" si="27"/>
        <v>S</v>
      </c>
      <c r="CW15" s="1" t="str">
        <f t="shared" si="28"/>
        <v>S</v>
      </c>
      <c r="CX15" s="31"/>
      <c r="CZ15" s="16">
        <f>'%D'!CQ14</f>
        <v>-3.3623333333333347</v>
      </c>
      <c r="DA15" s="16">
        <f>'%D'!CR14</f>
        <v>2.3986794978348707</v>
      </c>
      <c r="DB15" s="16">
        <f>'%D'!CS14</f>
        <v>-4.1923333333333357</v>
      </c>
      <c r="DC15" s="16">
        <f>'%D'!CT14</f>
        <v>1.2390634904367634</v>
      </c>
      <c r="DD15" s="16">
        <f>'%D'!CU14</f>
        <v>-4.5763333333333325</v>
      </c>
      <c r="DE15" s="16">
        <f>'%D'!CV14</f>
        <v>1.8213395253677152</v>
      </c>
      <c r="DF15" s="16">
        <f>'%D'!CW14</f>
        <v>-4.4896666666666718</v>
      </c>
      <c r="DG15" s="45">
        <f>'%D'!CX14</f>
        <v>1.2824021730071011</v>
      </c>
      <c r="DH15" s="45"/>
      <c r="DI15" s="16">
        <f>'# D'!CQ14</f>
        <v>-0.23533333333333328</v>
      </c>
      <c r="DJ15" s="16">
        <f>'# D'!CR14</f>
        <v>0.16773292262800793</v>
      </c>
      <c r="DK15" s="16">
        <f>'# D'!CS14</f>
        <v>-0.29366666666666663</v>
      </c>
      <c r="DL15" s="16">
        <f>'# D'!CT14</f>
        <v>8.6961677383393055E-2</v>
      </c>
      <c r="DM15" s="16">
        <f>'# D'!CU14</f>
        <v>-0.32066666666666654</v>
      </c>
      <c r="DN15" s="16">
        <f>'# D'!CV14</f>
        <v>0.12714689667205145</v>
      </c>
      <c r="DO15" s="16">
        <f>'# D'!CW14</f>
        <v>-0.31433333333333358</v>
      </c>
      <c r="DP15" s="16">
        <f>'# D'!CX14</f>
        <v>8.9673481773227315E-2</v>
      </c>
      <c r="DR15" s="10">
        <f>'T-TEST'!AO14</f>
        <v>9.9372836737545767E-2</v>
      </c>
      <c r="DS15" s="10">
        <f>'T-TEST'!AP14</f>
        <v>2.4594732735710941E-2</v>
      </c>
      <c r="DT15" s="10">
        <f>'T-TEST'!AQ14</f>
        <v>4.519296248192075E-2</v>
      </c>
      <c r="DU15" s="10">
        <f>'T-TEST'!AR14</f>
        <v>1.3600730160322061E-2</v>
      </c>
      <c r="DW15" s="1" t="str">
        <f t="shared" si="7"/>
        <v>N</v>
      </c>
      <c r="DX15" s="1" t="str">
        <f t="shared" si="8"/>
        <v>N</v>
      </c>
      <c r="DY15" s="1" t="str">
        <f t="shared" si="9"/>
        <v>N</v>
      </c>
      <c r="DZ15" s="1" t="str">
        <f t="shared" si="10"/>
        <v>N</v>
      </c>
      <c r="EA15" s="46"/>
      <c r="EB15" s="33"/>
      <c r="EC15" s="16">
        <f>'%D'!CZ14</f>
        <v>0.69333333333333247</v>
      </c>
      <c r="ED15" s="16">
        <f>'%D'!DA14</f>
        <v>3.0585818064368788</v>
      </c>
      <c r="EE15" s="16">
        <f>'%D'!DB14</f>
        <v>0.38766666666666438</v>
      </c>
      <c r="EF15" s="16">
        <f>'%D'!DC14</f>
        <v>3.1762563393613732</v>
      </c>
      <c r="EG15" s="16">
        <f>'%D'!DD14</f>
        <v>1.1059999999999999</v>
      </c>
      <c r="EH15" s="16">
        <f>'%D'!DE14</f>
        <v>1.8117799719244867</v>
      </c>
      <c r="EI15" s="16">
        <f>'%D'!DF14</f>
        <v>1.4386666666666628</v>
      </c>
      <c r="EJ15" s="16">
        <f>'%D'!DG14</f>
        <v>1.5575996490326609</v>
      </c>
      <c r="EK15" s="45"/>
      <c r="EL15" s="16">
        <f>'# D'!CZ14</f>
        <v>4.8333333333333395E-2</v>
      </c>
      <c r="EM15" s="16">
        <f>'# D'!DA14</f>
        <v>0.21393846467306118</v>
      </c>
      <c r="EN15" s="16">
        <f>'# D'!DB14</f>
        <v>2.7000000000000024E-2</v>
      </c>
      <c r="EO15" s="16">
        <f>'# D'!DC14</f>
        <v>0.22226560687609817</v>
      </c>
      <c r="EP15" s="16">
        <f>'# D'!DD14</f>
        <v>7.7333333333333365E-2</v>
      </c>
      <c r="EQ15" s="16">
        <f>'# D'!DE14</f>
        <v>0.12650032938033534</v>
      </c>
      <c r="ER15" s="16">
        <f>'# D'!DF14</f>
        <v>0.10066666666666646</v>
      </c>
      <c r="ES15" s="16">
        <f>'# D'!DG14</f>
        <v>0.1086799582873187</v>
      </c>
      <c r="ET15" s="33"/>
      <c r="EU15" s="10">
        <f>'T-TEST'!AU14</f>
        <v>0.71552505622953333</v>
      </c>
      <c r="EV15" s="10">
        <f>'T-TEST'!AV14</f>
        <v>0.84832169211010888</v>
      </c>
      <c r="EW15" s="10">
        <f>'T-TEST'!AW14</f>
        <v>0.39876033825683993</v>
      </c>
      <c r="EX15" s="10">
        <f>'T-TEST'!AX14</f>
        <v>0.22965461657427377</v>
      </c>
      <c r="EY15" s="33"/>
      <c r="EZ15" s="1" t="str">
        <f t="shared" si="11"/>
        <v>N</v>
      </c>
      <c r="FA15" s="1" t="str">
        <f t="shared" si="12"/>
        <v>N</v>
      </c>
      <c r="FB15" s="1" t="str">
        <f t="shared" si="13"/>
        <v>N</v>
      </c>
      <c r="FC15" s="1" t="str">
        <f t="shared" si="14"/>
        <v>N</v>
      </c>
      <c r="FD15" s="1"/>
    </row>
    <row r="16" spans="1:160" ht="18.75" customHeight="1" x14ac:dyDescent="0.25">
      <c r="A16" s="49">
        <f>'Raw Data'!B15</f>
        <v>21</v>
      </c>
      <c r="B16" s="2">
        <f>'Raw Data'!C15</f>
        <v>30</v>
      </c>
      <c r="C16" s="2" t="str">
        <f>'Raw Data'!D15</f>
        <v>TWRPRYFLLK</v>
      </c>
      <c r="D16" s="16">
        <f>'%D'!BL15</f>
        <v>-0.25066666666666571</v>
      </c>
      <c r="E16" s="16">
        <f>'%D'!BM15</f>
        <v>0.86046925182329115</v>
      </c>
      <c r="F16" s="16">
        <f>'%D'!BN15</f>
        <v>-0.30033333333333445</v>
      </c>
      <c r="G16" s="16">
        <f>'%D'!BO15</f>
        <v>0.66152903690364717</v>
      </c>
      <c r="H16" s="16">
        <f>'%D'!BP15</f>
        <v>-1.5060000000000002</v>
      </c>
      <c r="I16" s="16">
        <f>'%D'!BQ15</f>
        <v>0.79716372220516918</v>
      </c>
      <c r="J16" s="16">
        <f>'%D'!BR15</f>
        <v>1.0606666666666626</v>
      </c>
      <c r="K16" s="16">
        <f>'%D'!BS15</f>
        <v>0.52423595196565109</v>
      </c>
      <c r="L16" s="16">
        <f>'%D'!BT15</f>
        <v>0.75666666666666771</v>
      </c>
      <c r="M16" s="16">
        <f>'%D'!BU15</f>
        <v>0.72740864260285765</v>
      </c>
      <c r="N16" s="1"/>
      <c r="O16" s="16">
        <f>'# D'!BL15</f>
        <v>-1.7666666666666608E-2</v>
      </c>
      <c r="P16" s="16">
        <f>'# D'!BM15</f>
        <v>6.0599779977598377E-2</v>
      </c>
      <c r="Q16" s="16">
        <f>'# D'!BN15</f>
        <v>-2.1333333333333204E-2</v>
      </c>
      <c r="R16" s="16">
        <f>'# D'!BO15</f>
        <v>4.6133863195415702E-2</v>
      </c>
      <c r="S16" s="16">
        <f>'# D'!BP15</f>
        <v>-0.1056666666666668</v>
      </c>
      <c r="T16" s="16">
        <f>'# D'!BQ15</f>
        <v>5.5707569802795495E-2</v>
      </c>
      <c r="U16" s="16">
        <f>'# D'!BR15</f>
        <v>7.4333333333332918E-2</v>
      </c>
      <c r="V16" s="16">
        <f>'# D'!BS15</f>
        <v>3.6583238420529858E-2</v>
      </c>
      <c r="W16" s="16">
        <f>'# D'!BT15</f>
        <v>5.2999999999999936E-2</v>
      </c>
      <c r="X16" s="16">
        <f>'# D'!BU15</f>
        <v>5.0950956811428035E-2</v>
      </c>
      <c r="Y16" s="1"/>
      <c r="Z16" s="10">
        <f>'T-TEST'!V15</f>
        <v>0.65357104728635784</v>
      </c>
      <c r="AA16" s="10">
        <f>'T-TEST'!W15</f>
        <v>0.49424823932748468</v>
      </c>
      <c r="AB16" s="10">
        <f>'T-TEST'!X15</f>
        <v>3.7854124237410941E-2</v>
      </c>
      <c r="AC16" s="10">
        <f>'T-TEST'!Y15</f>
        <v>5.2049038227764667E-2</v>
      </c>
      <c r="AD16" s="10">
        <f>'T-TEST'!Z15</f>
        <v>0.1745741353421153</v>
      </c>
      <c r="AE16" s="1"/>
      <c r="AF16" s="1" t="str">
        <f t="shared" si="15"/>
        <v>N</v>
      </c>
      <c r="AG16" s="1" t="str">
        <f t="shared" si="16"/>
        <v>N</v>
      </c>
      <c r="AH16" s="1" t="str">
        <f t="shared" si="17"/>
        <v>N</v>
      </c>
      <c r="AI16" s="1" t="str">
        <f t="shared" si="18"/>
        <v>N</v>
      </c>
      <c r="AJ16" s="1" t="str">
        <f t="shared" si="19"/>
        <v>N</v>
      </c>
      <c r="AK16" s="31"/>
      <c r="AL16" s="16">
        <f>'%D'!BW15</f>
        <v>-1.1899999999999977</v>
      </c>
      <c r="AM16" s="16">
        <f>'%D'!BX15</f>
        <v>1.6458080082439748</v>
      </c>
      <c r="AN16" s="16">
        <f>'%D'!BY15</f>
        <v>-1.5390000000000015</v>
      </c>
      <c r="AO16" s="16">
        <f>'%D'!BZ15</f>
        <v>2.6839131257674236</v>
      </c>
      <c r="AP16" s="16">
        <f>'%D'!CA15</f>
        <v>-0.75966666666666782</v>
      </c>
      <c r="AQ16" s="16">
        <f>'%D'!CB15</f>
        <v>0.71111625866192507</v>
      </c>
      <c r="AR16" s="16">
        <f>'%D'!CC15</f>
        <v>0.75366666666666404</v>
      </c>
      <c r="AS16" s="16">
        <f>'%D'!CD15</f>
        <v>1.5278924482218408</v>
      </c>
      <c r="AT16" s="16">
        <f>'%D'!CE15</f>
        <v>0.71633333333333482</v>
      </c>
      <c r="AU16" s="16">
        <f>'%D'!CF15</f>
        <v>1.0506994495731556</v>
      </c>
      <c r="AV16" s="16"/>
      <c r="AW16" s="16">
        <f>'# D'!BW15</f>
        <v>-8.333333333333337E-2</v>
      </c>
      <c r="AX16" s="16">
        <f>'# D'!BX15</f>
        <v>0.11527069590027349</v>
      </c>
      <c r="AY16" s="16">
        <f>'# D'!BY15</f>
        <v>-0.10799999999999998</v>
      </c>
      <c r="AZ16" s="16">
        <f>'# D'!BZ15</f>
        <v>0.18813470351497233</v>
      </c>
      <c r="BA16" s="16">
        <f>'# D'!CA15</f>
        <v>-5.3333333333333455E-2</v>
      </c>
      <c r="BB16" s="16">
        <f>'# D'!CB15</f>
        <v>4.997332621842706E-2</v>
      </c>
      <c r="BC16" s="16">
        <f>'# D'!CC15</f>
        <v>5.2999999999999714E-2</v>
      </c>
      <c r="BD16" s="16">
        <f>'# D'!CD15</f>
        <v>0.10683008315388817</v>
      </c>
      <c r="BE16" s="16">
        <f>'# D'!CE15</f>
        <v>5.0333333333333119E-2</v>
      </c>
      <c r="BF16" s="16">
        <f>'# D'!CF15</f>
        <v>7.3248435705708714E-2</v>
      </c>
      <c r="BG16" s="1"/>
      <c r="BH16" s="10">
        <f>'T-TEST'!AB15</f>
        <v>0.32965958062813433</v>
      </c>
      <c r="BI16" s="10">
        <f>'T-TEST'!AC15</f>
        <v>0.42382152128402995</v>
      </c>
      <c r="BJ16" s="10">
        <f>'T-TEST'!AD15</f>
        <v>0.14296090617881207</v>
      </c>
      <c r="BK16" s="10">
        <f>'T-TEST'!AE15</f>
        <v>0.46572697612134406</v>
      </c>
      <c r="BL16" s="10">
        <f>'T-TEST'!AF15</f>
        <v>0.30237654743400744</v>
      </c>
      <c r="BM16" s="1"/>
      <c r="BN16" s="1" t="str">
        <f t="shared" si="20"/>
        <v>N</v>
      </c>
      <c r="BO16" s="1" t="str">
        <f t="shared" si="21"/>
        <v>N</v>
      </c>
      <c r="BP16" s="1" t="str">
        <f t="shared" si="22"/>
        <v>N</v>
      </c>
      <c r="BQ16" s="1" t="str">
        <f t="shared" si="23"/>
        <v>N</v>
      </c>
      <c r="BR16" s="1" t="str">
        <f t="shared" si="24"/>
        <v>N</v>
      </c>
      <c r="BS16" s="31"/>
      <c r="BT16" s="16"/>
      <c r="BU16" s="16">
        <f>'%D'!CH15</f>
        <v>6.987666666666664</v>
      </c>
      <c r="BV16" s="16">
        <f>'%D'!CI15</f>
        <v>0.68650540177530017</v>
      </c>
      <c r="BW16" s="16">
        <f>'%D'!CJ15</f>
        <v>5.6603333333333339</v>
      </c>
      <c r="BX16" s="16">
        <f>'%D'!CK15</f>
        <v>1.0553887119603536</v>
      </c>
      <c r="BY16" s="16">
        <f>'%D'!CL15</f>
        <v>9.9656666666666656</v>
      </c>
      <c r="BZ16" s="16">
        <f>'%D'!CM15</f>
        <v>2.0417819015098844</v>
      </c>
      <c r="CA16" s="16">
        <f>'%D'!CN15</f>
        <v>8.3880000000000017</v>
      </c>
      <c r="CB16" s="16">
        <f>'%D'!CO15</f>
        <v>0.68227706981841196</v>
      </c>
      <c r="CC16" s="1"/>
      <c r="CD16" s="16">
        <f>'# D'!CH15</f>
        <v>0.48900000000000021</v>
      </c>
      <c r="CE16" s="16">
        <f>'# D'!CI15</f>
        <v>4.8256260388333742E-2</v>
      </c>
      <c r="CF16" s="16">
        <f>'# D'!CJ15</f>
        <v>0.39600000000000024</v>
      </c>
      <c r="CG16" s="16">
        <f>'# D'!CK15</f>
        <v>7.3837659767898925E-2</v>
      </c>
      <c r="CH16" s="16">
        <f>'# D'!CL15</f>
        <v>0.69766666666666655</v>
      </c>
      <c r="CI16" s="16">
        <f>'# D'!CM15</f>
        <v>0.14327130440764108</v>
      </c>
      <c r="CJ16" s="16">
        <f>'# D'!CN15</f>
        <v>0.58733333333333304</v>
      </c>
      <c r="CK16" s="16">
        <f>'# D'!CO15</f>
        <v>4.7773772441930276E-2</v>
      </c>
      <c r="CL16" s="1"/>
      <c r="CM16" s="37"/>
      <c r="CN16" s="10">
        <f>'T-TEST'!AI15</f>
        <v>1.4178912063855333E-3</v>
      </c>
      <c r="CO16" s="10">
        <f>'T-TEST'!AJ15</f>
        <v>3.5383475191535525E-3</v>
      </c>
      <c r="CP16" s="10">
        <f>'T-TEST'!AK15</f>
        <v>9.611387612302456E-3</v>
      </c>
      <c r="CQ16" s="10">
        <f>'T-TEST'!AL15</f>
        <v>1.1109511661419374E-3</v>
      </c>
      <c r="CR16" s="1"/>
      <c r="CS16" s="1"/>
      <c r="CT16" s="1" t="str">
        <f t="shared" si="25"/>
        <v>S</v>
      </c>
      <c r="CU16" s="1" t="str">
        <f t="shared" si="26"/>
        <v>N</v>
      </c>
      <c r="CV16" s="1" t="str">
        <f t="shared" si="27"/>
        <v>S</v>
      </c>
      <c r="CW16" s="1" t="str">
        <f t="shared" si="28"/>
        <v>S</v>
      </c>
      <c r="CX16" s="31"/>
      <c r="CZ16" s="16">
        <f>'%D'!CQ15</f>
        <v>-4.5883333333333329</v>
      </c>
      <c r="DA16" s="16">
        <f>'%D'!CR15</f>
        <v>0.83898827961618894</v>
      </c>
      <c r="DB16" s="16">
        <f>'%D'!CS15</f>
        <v>-3.5566666666666684</v>
      </c>
      <c r="DC16" s="16">
        <f>'%D'!CT15</f>
        <v>0.99182693382800735</v>
      </c>
      <c r="DD16" s="16">
        <f>'%D'!CU15</f>
        <v>-3.8813333333333322</v>
      </c>
      <c r="DE16" s="16">
        <f>'%D'!CV15</f>
        <v>1.9995768719073175</v>
      </c>
      <c r="DF16" s="16">
        <f>'%D'!CW15</f>
        <v>-3.1476666666666659</v>
      </c>
      <c r="DG16" s="45">
        <f>'%D'!CX15</f>
        <v>0.59059066478681732</v>
      </c>
      <c r="DH16" s="45"/>
      <c r="DI16" s="16">
        <f>'# D'!CQ15</f>
        <v>-0.32133333333333347</v>
      </c>
      <c r="DJ16" s="16">
        <f>'# D'!CR15</f>
        <v>5.8951957841392649E-2</v>
      </c>
      <c r="DK16" s="16">
        <f>'# D'!CS15</f>
        <v>-0.249</v>
      </c>
      <c r="DL16" s="16">
        <f>'# D'!CT15</f>
        <v>6.9267597042195705E-2</v>
      </c>
      <c r="DM16" s="16">
        <f>'# D'!CU15</f>
        <v>-0.27133333333333354</v>
      </c>
      <c r="DN16" s="16">
        <f>'# D'!CV15</f>
        <v>0.14035787592199314</v>
      </c>
      <c r="DO16" s="16">
        <f>'# D'!CW15</f>
        <v>-0.22033333333333305</v>
      </c>
      <c r="DP16" s="16">
        <f>'# D'!CX15</f>
        <v>4.1150131632029241E-2</v>
      </c>
      <c r="DR16" s="10">
        <f>'T-TEST'!AO15</f>
        <v>8.8256824667185094E-4</v>
      </c>
      <c r="DS16" s="10">
        <f>'T-TEST'!AP15</f>
        <v>1.8696017989766545E-2</v>
      </c>
      <c r="DT16" s="10">
        <f>'T-TEST'!AQ15</f>
        <v>7.4893440721919072E-2</v>
      </c>
      <c r="DU16" s="10">
        <f>'T-TEST'!AR15</f>
        <v>6.2125304353220362E-3</v>
      </c>
      <c r="DW16" s="1" t="str">
        <f t="shared" si="7"/>
        <v>N</v>
      </c>
      <c r="DX16" s="1" t="str">
        <f t="shared" si="8"/>
        <v>N</v>
      </c>
      <c r="DY16" s="1" t="str">
        <f t="shared" si="9"/>
        <v>N</v>
      </c>
      <c r="DZ16" s="1" t="str">
        <f t="shared" si="10"/>
        <v>N</v>
      </c>
      <c r="EA16" s="46"/>
      <c r="EB16" s="33"/>
      <c r="EC16" s="16">
        <f>'%D'!CZ15</f>
        <v>-0.28533333333333299</v>
      </c>
      <c r="ED16" s="16">
        <f>'%D'!DA15</f>
        <v>2.0516796371103685</v>
      </c>
      <c r="EE16" s="16">
        <f>'%D'!DB15</f>
        <v>2.820666666666666</v>
      </c>
      <c r="EF16" s="16">
        <f>'%D'!DC15</f>
        <v>1.2853670033625937</v>
      </c>
      <c r="EG16" s="16">
        <f>'%D'!DD15</f>
        <v>1.3310000000000013</v>
      </c>
      <c r="EH16" s="16">
        <f>'%D'!DE15</f>
        <v>2.1025191239716832</v>
      </c>
      <c r="EI16" s="16">
        <f>'%D'!DF15</f>
        <v>2.8936666666666664</v>
      </c>
      <c r="EJ16" s="16">
        <f>'%D'!DG15</f>
        <v>0.65074367713665349</v>
      </c>
      <c r="EK16" s="45"/>
      <c r="EL16" s="16">
        <f>'# D'!CZ15</f>
        <v>-2.0333333333333314E-2</v>
      </c>
      <c r="EM16" s="16">
        <f>'# D'!DA15</f>
        <v>0.14360826345769045</v>
      </c>
      <c r="EN16" s="16">
        <f>'# D'!DB15</f>
        <v>0.19733333333333336</v>
      </c>
      <c r="EO16" s="16">
        <f>'# D'!DC15</f>
        <v>8.9701356362840642E-2</v>
      </c>
      <c r="EP16" s="16">
        <f>'# D'!DD15</f>
        <v>9.3333333333333268E-2</v>
      </c>
      <c r="EQ16" s="16">
        <f>'# D'!DE15</f>
        <v>0.14749124267788566</v>
      </c>
      <c r="ER16" s="16">
        <f>'# D'!DF15</f>
        <v>0.20266666666666699</v>
      </c>
      <c r="ES16" s="16">
        <f>'# D'!DG15</f>
        <v>4.5938364504337012E-2</v>
      </c>
      <c r="ET16" s="33"/>
      <c r="EU16" s="10">
        <f>'T-TEST'!AU15</f>
        <v>0.82530636434708304</v>
      </c>
      <c r="EV16" s="10">
        <f>'T-TEST'!AV15</f>
        <v>1.9480171117833709E-2</v>
      </c>
      <c r="EW16" s="10">
        <f>'T-TEST'!AW15</f>
        <v>0.3675585566524005</v>
      </c>
      <c r="EX16" s="10">
        <f>'T-TEST'!AX15</f>
        <v>1.0893422476762685E-2</v>
      </c>
      <c r="EY16" s="33"/>
      <c r="EZ16" s="1" t="str">
        <f t="shared" si="11"/>
        <v>N</v>
      </c>
      <c r="FA16" s="1" t="str">
        <f t="shared" si="12"/>
        <v>N</v>
      </c>
      <c r="FB16" s="1" t="str">
        <f t="shared" si="13"/>
        <v>N</v>
      </c>
      <c r="FC16" s="1" t="str">
        <f t="shared" si="14"/>
        <v>N</v>
      </c>
      <c r="FD16" s="1"/>
    </row>
    <row r="17" spans="1:160" ht="18.75" customHeight="1" x14ac:dyDescent="0.25">
      <c r="A17" s="49">
        <f>'Raw Data'!B16</f>
        <v>21</v>
      </c>
      <c r="B17" s="2">
        <f>'Raw Data'!C16</f>
        <v>30</v>
      </c>
      <c r="C17" s="2" t="str">
        <f>'Raw Data'!D16</f>
        <v>TWRPRYFLLK</v>
      </c>
      <c r="D17" s="16">
        <f>'%D'!BL16</f>
        <v>-0.82366666666666788</v>
      </c>
      <c r="E17" s="16">
        <f>'%D'!BM16</f>
        <v>0.1863956365726761</v>
      </c>
      <c r="F17" s="16">
        <f>'%D'!BN16</f>
        <v>5.6999999999998607E-2</v>
      </c>
      <c r="G17" s="16">
        <f>'%D'!BO16</f>
        <v>0.79400734673343309</v>
      </c>
      <c r="H17" s="16">
        <f>'%D'!BP16</f>
        <v>-1.2260000000000026</v>
      </c>
      <c r="I17" s="16">
        <f>'%D'!BQ16</f>
        <v>0.91571502117198056</v>
      </c>
      <c r="J17" s="16">
        <f>'%D'!BR16</f>
        <v>-0.42066666666666919</v>
      </c>
      <c r="K17" s="16">
        <f>'%D'!BS16</f>
        <v>0.89932548798159406</v>
      </c>
      <c r="L17" s="16">
        <f>'%D'!BT16</f>
        <v>-1.2353333333333332</v>
      </c>
      <c r="M17" s="16">
        <f>'%D'!BU16</f>
        <v>2.2018976664080765</v>
      </c>
      <c r="N17" s="1"/>
      <c r="O17" s="16">
        <f>'# D'!BL16</f>
        <v>-5.8000000000000052E-2</v>
      </c>
      <c r="P17" s="16">
        <f>'# D'!BM16</f>
        <v>1.3140268896284646E-2</v>
      </c>
      <c r="Q17" s="16">
        <f>'# D'!BN16</f>
        <v>4.3333333333335222E-3</v>
      </c>
      <c r="R17" s="16">
        <f>'# D'!BO16</f>
        <v>5.5680636969536658E-2</v>
      </c>
      <c r="S17" s="16">
        <f>'# D'!BP16</f>
        <v>-8.6333333333333373E-2</v>
      </c>
      <c r="T17" s="16">
        <f>'# D'!BQ16</f>
        <v>6.4228757837384062E-2</v>
      </c>
      <c r="U17" s="16">
        <f>'# D'!BR16</f>
        <v>-2.9333333333333655E-2</v>
      </c>
      <c r="V17" s="16">
        <f>'# D'!BS16</f>
        <v>6.3187551516629248E-2</v>
      </c>
      <c r="W17" s="16">
        <f>'# D'!BT16</f>
        <v>-8.6333333333333373E-2</v>
      </c>
      <c r="X17" s="16">
        <f>'# D'!BU16</f>
        <v>0.15383540988125374</v>
      </c>
      <c r="Y17" s="1"/>
      <c r="Z17" s="10">
        <f>'T-TEST'!V16</f>
        <v>2.3323459003251664E-3</v>
      </c>
      <c r="AA17" s="10">
        <f>'T-TEST'!W16</f>
        <v>0.90326103243223632</v>
      </c>
      <c r="AB17" s="10">
        <f>'T-TEST'!X16</f>
        <v>8.1376658207948427E-2</v>
      </c>
      <c r="AC17" s="10">
        <f>'T-TEST'!Y16</f>
        <v>0.48609551801930295</v>
      </c>
      <c r="AD17" s="10">
        <f>'T-TEST'!Z16</f>
        <v>0.42391783996092747</v>
      </c>
      <c r="AE17" s="1"/>
      <c r="AF17" s="1" t="str">
        <f t="shared" si="15"/>
        <v>N</v>
      </c>
      <c r="AG17" s="1" t="str">
        <f t="shared" si="16"/>
        <v>N</v>
      </c>
      <c r="AH17" s="1" t="str">
        <f t="shared" si="17"/>
        <v>N</v>
      </c>
      <c r="AI17" s="1" t="str">
        <f t="shared" si="18"/>
        <v>N</v>
      </c>
      <c r="AJ17" s="1" t="str">
        <f t="shared" si="19"/>
        <v>N</v>
      </c>
      <c r="AK17" s="31"/>
      <c r="AL17" s="16">
        <f>'%D'!BW16</f>
        <v>-0.8030000000000026</v>
      </c>
      <c r="AM17" s="16">
        <f>'%D'!BX16</f>
        <v>0.53009810412790614</v>
      </c>
      <c r="AN17" s="16">
        <f>'%D'!BY16</f>
        <v>-0.26133333333333297</v>
      </c>
      <c r="AO17" s="16">
        <f>'%D'!BZ16</f>
        <v>0.95697614042009072</v>
      </c>
      <c r="AP17" s="16">
        <f>'%D'!CA16</f>
        <v>-1.5670000000000037</v>
      </c>
      <c r="AQ17" s="16">
        <f>'%D'!CB16</f>
        <v>0.75232705653857757</v>
      </c>
      <c r="AR17" s="16">
        <f>'%D'!CC16</f>
        <v>0.35433333333333294</v>
      </c>
      <c r="AS17" s="16">
        <f>'%D'!CD16</f>
        <v>1.0323644382355168</v>
      </c>
      <c r="AT17" s="16">
        <f>'%D'!CE16</f>
        <v>0.67600000000000193</v>
      </c>
      <c r="AU17" s="16">
        <f>'%D'!CF16</f>
        <v>1.0131913277691773</v>
      </c>
      <c r="AV17" s="16"/>
      <c r="AW17" s="16">
        <f>'# D'!BW16</f>
        <v>-5.6333333333333346E-2</v>
      </c>
      <c r="AX17" s="16">
        <f>'# D'!BX16</f>
        <v>3.7130400841718203E-2</v>
      </c>
      <c r="AY17" s="16">
        <f>'# D'!BY16</f>
        <v>-1.8333333333333202E-2</v>
      </c>
      <c r="AZ17" s="16">
        <f>'# D'!BZ16</f>
        <v>6.7079554759007329E-2</v>
      </c>
      <c r="BA17" s="16">
        <f>'# D'!CA16</f>
        <v>-0.10966666666666658</v>
      </c>
      <c r="BB17" s="16">
        <f>'# D'!CB16</f>
        <v>5.2823605834260615E-2</v>
      </c>
      <c r="BC17" s="16">
        <f>'# D'!CC16</f>
        <v>2.5000000000000133E-2</v>
      </c>
      <c r="BD17" s="16">
        <f>'# D'!CD16</f>
        <v>7.2406261239389147E-2</v>
      </c>
      <c r="BE17" s="16">
        <f>'# D'!CE16</f>
        <v>4.7666666666666524E-2</v>
      </c>
      <c r="BF17" s="16">
        <f>'# D'!CF16</f>
        <v>7.1107899233020092E-2</v>
      </c>
      <c r="BG17" s="1"/>
      <c r="BH17" s="10">
        <f>'T-TEST'!AB16</f>
        <v>0.10077069642966691</v>
      </c>
      <c r="BI17" s="10">
        <f>'T-TEST'!AC16</f>
        <v>0.66210063510206651</v>
      </c>
      <c r="BJ17" s="10">
        <f>'T-TEST'!AD16</f>
        <v>2.6400834457566497E-2</v>
      </c>
      <c r="BK17" s="10">
        <f>'T-TEST'!AE16</f>
        <v>0.58458124736140793</v>
      </c>
      <c r="BL17" s="10">
        <f>'T-TEST'!AF16</f>
        <v>0.32281886002563648</v>
      </c>
      <c r="BM17" s="1"/>
      <c r="BN17" s="1" t="str">
        <f t="shared" si="20"/>
        <v>N</v>
      </c>
      <c r="BO17" s="1" t="str">
        <f t="shared" si="21"/>
        <v>N</v>
      </c>
      <c r="BP17" s="1" t="str">
        <f t="shared" si="22"/>
        <v>N</v>
      </c>
      <c r="BQ17" s="1" t="str">
        <f t="shared" si="23"/>
        <v>N</v>
      </c>
      <c r="BR17" s="1" t="str">
        <f t="shared" si="24"/>
        <v>N</v>
      </c>
      <c r="BS17" s="31"/>
      <c r="BT17" s="16"/>
      <c r="BU17" s="16">
        <f>'%D'!CH16</f>
        <v>8.157</v>
      </c>
      <c r="BV17" s="16">
        <f>'%D'!CI16</f>
        <v>1.2806547804411132</v>
      </c>
      <c r="BW17" s="16">
        <f>'%D'!CJ16</f>
        <v>6.7289999999999957</v>
      </c>
      <c r="BX17" s="16">
        <f>'%D'!CK16</f>
        <v>0.93356520929177678</v>
      </c>
      <c r="BY17" s="16">
        <f>'%D'!CL16</f>
        <v>10.045666666666666</v>
      </c>
      <c r="BZ17" s="16">
        <f>'%D'!CM16</f>
        <v>1.3897279110195151</v>
      </c>
      <c r="CA17" s="16">
        <f>'%D'!CN16</f>
        <v>9.3006666666666646</v>
      </c>
      <c r="CB17" s="16">
        <f>'%D'!CO16</f>
        <v>1.4771680112070298</v>
      </c>
      <c r="CC17" s="1"/>
      <c r="CD17" s="16">
        <f>'# D'!CH16</f>
        <v>0.57133333333333347</v>
      </c>
      <c r="CE17" s="16">
        <f>'# D'!CI16</f>
        <v>8.9757079572217333E-2</v>
      </c>
      <c r="CF17" s="16">
        <f>'# D'!CJ16</f>
        <v>0.47066666666666668</v>
      </c>
      <c r="CG17" s="16">
        <f>'# D'!CK16</f>
        <v>6.5599796747652567E-2</v>
      </c>
      <c r="CH17" s="16">
        <f>'# D'!CL16</f>
        <v>0.70333333333333337</v>
      </c>
      <c r="CI17" s="16">
        <f>'# D'!CM16</f>
        <v>9.7356732347246233E-2</v>
      </c>
      <c r="CJ17" s="16">
        <f>'# D'!CN16</f>
        <v>0.65133333333333332</v>
      </c>
      <c r="CK17" s="16">
        <f>'# D'!CO16</f>
        <v>0.10340535124773113</v>
      </c>
      <c r="CL17" s="1"/>
      <c r="CM17" s="37"/>
      <c r="CN17" s="10">
        <f>'T-TEST'!AI16</f>
        <v>6.0581083673887472E-4</v>
      </c>
      <c r="CO17" s="10">
        <f>'T-TEST'!AJ16</f>
        <v>2.7779070783779975E-4</v>
      </c>
      <c r="CP17" s="10">
        <f>'T-TEST'!AK16</f>
        <v>3.6837734266446259E-4</v>
      </c>
      <c r="CQ17" s="10">
        <f>'T-TEST'!AL16</f>
        <v>3.2101707894306585E-3</v>
      </c>
      <c r="CR17" s="1"/>
      <c r="CS17" s="1"/>
      <c r="CT17" s="1" t="str">
        <f t="shared" si="25"/>
        <v>S</v>
      </c>
      <c r="CU17" s="1" t="str">
        <f t="shared" si="26"/>
        <v>S</v>
      </c>
      <c r="CV17" s="1" t="str">
        <f t="shared" si="27"/>
        <v>B</v>
      </c>
      <c r="CW17" s="1" t="str">
        <f t="shared" si="28"/>
        <v>S</v>
      </c>
      <c r="CX17" s="31"/>
      <c r="CZ17" s="16">
        <f>'%D'!CQ16</f>
        <v>-5.6543333333333345</v>
      </c>
      <c r="DA17" s="16">
        <f>'%D'!CR16</f>
        <v>1.0628891444235109</v>
      </c>
      <c r="DB17" s="16">
        <f>'%D'!CS16</f>
        <v>-4.8246666666666655</v>
      </c>
      <c r="DC17" s="16">
        <f>'%D'!CT16</f>
        <v>0.88922175711873663</v>
      </c>
      <c r="DD17" s="16">
        <f>'%D'!CU16</f>
        <v>-5.1046666666666631</v>
      </c>
      <c r="DE17" s="16">
        <f>'%D'!CV16</f>
        <v>1.3783187826720875</v>
      </c>
      <c r="DF17" s="16">
        <f>'%D'!CW16</f>
        <v>-2.7276666666666678</v>
      </c>
      <c r="DG17" s="45">
        <f>'%D'!CX16</f>
        <v>1.5633625086119121</v>
      </c>
      <c r="DH17" s="45"/>
      <c r="DI17" s="16">
        <f>'# D'!CQ16</f>
        <v>-0.39566666666666667</v>
      </c>
      <c r="DJ17" s="16">
        <f>'# D'!CR16</f>
        <v>7.4493847620681772E-2</v>
      </c>
      <c r="DK17" s="16">
        <f>'# D'!CS16</f>
        <v>-0.33766666666666667</v>
      </c>
      <c r="DL17" s="16">
        <f>'# D'!CT16</f>
        <v>6.2572624472154989E-2</v>
      </c>
      <c r="DM17" s="16">
        <f>'# D'!CU16</f>
        <v>-0.35699999999999998</v>
      </c>
      <c r="DN17" s="16">
        <f>'# D'!CV16</f>
        <v>9.6503885932121947E-2</v>
      </c>
      <c r="DO17" s="16">
        <f>'# D'!CW16</f>
        <v>-0.19099999999999984</v>
      </c>
      <c r="DP17" s="16">
        <f>'# D'!CX16</f>
        <v>0.10927335753360308</v>
      </c>
      <c r="DR17" s="10">
        <f>'T-TEST'!AO16</f>
        <v>8.0531738467509995E-3</v>
      </c>
      <c r="DS17" s="10">
        <f>'T-TEST'!AP16</f>
        <v>1.0186816401585184E-3</v>
      </c>
      <c r="DT17" s="10">
        <f>'T-TEST'!AQ16</f>
        <v>4.1408323395174546E-3</v>
      </c>
      <c r="DU17" s="10">
        <f>'T-TEST'!AR16</f>
        <v>5.5581689171509026E-2</v>
      </c>
      <c r="DW17" s="1" t="str">
        <f t="shared" si="7"/>
        <v>N</v>
      </c>
      <c r="DX17" s="1" t="str">
        <f t="shared" si="8"/>
        <v>N</v>
      </c>
      <c r="DY17" s="1" t="str">
        <f t="shared" si="9"/>
        <v>N</v>
      </c>
      <c r="DZ17" s="1" t="str">
        <f t="shared" si="10"/>
        <v>N</v>
      </c>
      <c r="EA17" s="46"/>
      <c r="EB17" s="33"/>
      <c r="EC17" s="16">
        <f>'%D'!CZ16</f>
        <v>-0.33300000000000018</v>
      </c>
      <c r="ED17" s="16">
        <f>'%D'!DA16</f>
        <v>1.8177633692718878</v>
      </c>
      <c r="EE17" s="16">
        <f>'%D'!DB16</f>
        <v>1.554333333333334</v>
      </c>
      <c r="EF17" s="16">
        <f>'%D'!DC16</f>
        <v>0.82631188623505392</v>
      </c>
      <c r="EG17" s="16">
        <f>'%D'!DD16</f>
        <v>2.3260000000000005</v>
      </c>
      <c r="EH17" s="16">
        <f>'%D'!DE16</f>
        <v>1.2195985678356076</v>
      </c>
      <c r="EI17" s="16">
        <f>'%D'!DF16</f>
        <v>3.1769999999999996</v>
      </c>
      <c r="EJ17" s="16">
        <f>'%D'!DG16</f>
        <v>1.4757858923299132</v>
      </c>
      <c r="EK17" s="45"/>
      <c r="EL17" s="16">
        <f>'# D'!CZ16</f>
        <v>-2.3666666666666614E-2</v>
      </c>
      <c r="EM17" s="16">
        <f>'# D'!DA16</f>
        <v>0.12706428819040136</v>
      </c>
      <c r="EN17" s="16">
        <f>'# D'!DB16</f>
        <v>0.10899999999999999</v>
      </c>
      <c r="EO17" s="16">
        <f>'# D'!DC16</f>
        <v>5.7902216422747274E-2</v>
      </c>
      <c r="EP17" s="16">
        <f>'# D'!DD16</f>
        <v>0.16266666666666663</v>
      </c>
      <c r="EQ17" s="16">
        <f>'# D'!DE16</f>
        <v>8.5395159894067388E-2</v>
      </c>
      <c r="ER17" s="16">
        <f>'# D'!DF16</f>
        <v>0.22200000000000009</v>
      </c>
      <c r="ES17" s="16">
        <f>'# D'!DG16</f>
        <v>0.10332795684937671</v>
      </c>
      <c r="ET17" s="33"/>
      <c r="EU17" s="10">
        <f>'T-TEST'!AU16</f>
        <v>0.76502922743055157</v>
      </c>
      <c r="EV17" s="10">
        <f>'T-TEST'!AV16</f>
        <v>4.2244056409927351E-2</v>
      </c>
      <c r="EW17" s="10">
        <f>'T-TEST'!AW16</f>
        <v>5.1725032639236453E-2</v>
      </c>
      <c r="EX17" s="10">
        <f>'T-TEST'!AX16</f>
        <v>4.3968065236684645E-2</v>
      </c>
      <c r="EY17" s="33"/>
      <c r="EZ17" s="1" t="str">
        <f t="shared" si="11"/>
        <v>N</v>
      </c>
      <c r="FA17" s="1" t="str">
        <f t="shared" si="12"/>
        <v>N</v>
      </c>
      <c r="FB17" s="1" t="str">
        <f t="shared" si="13"/>
        <v>N</v>
      </c>
      <c r="FC17" s="1" t="str">
        <f t="shared" si="14"/>
        <v>N</v>
      </c>
      <c r="FD17" s="1"/>
    </row>
    <row r="18" spans="1:160" ht="18.75" customHeight="1" x14ac:dyDescent="0.25">
      <c r="A18" s="49">
        <f>'Raw Data'!B17</f>
        <v>22</v>
      </c>
      <c r="B18" s="2">
        <f>'Raw Data'!C17</f>
        <v>26</v>
      </c>
      <c r="C18" s="2" t="str">
        <f>'Raw Data'!D17</f>
        <v>WRPRY</v>
      </c>
      <c r="D18" s="16">
        <f>'%D'!BL17</f>
        <v>-1.1676666666666666</v>
      </c>
      <c r="E18" s="16">
        <f>'%D'!BM17</f>
        <v>1.1110502538889342</v>
      </c>
      <c r="F18" s="16">
        <f>'%D'!BN17</f>
        <v>1.4520000000000004</v>
      </c>
      <c r="G18" s="16">
        <f>'%D'!BO17</f>
        <v>2.044718970095075</v>
      </c>
      <c r="H18" s="16">
        <f>'%D'!BP17</f>
        <v>-0.81566666666666743</v>
      </c>
      <c r="I18" s="16">
        <f>'%D'!BQ17</f>
        <v>1.1278996704790132</v>
      </c>
      <c r="J18" s="16">
        <f>'%D'!BR17</f>
        <v>-0.31833333333333247</v>
      </c>
      <c r="K18" s="16">
        <f>'%D'!BS17</f>
        <v>1.7498780909918601</v>
      </c>
      <c r="L18" s="16">
        <f>'%D'!BT17</f>
        <v>7.5666666666664995E-2</v>
      </c>
      <c r="M18" s="16">
        <f>'%D'!BU17</f>
        <v>2.2069950913704588</v>
      </c>
      <c r="N18" s="1"/>
      <c r="O18" s="16">
        <f>'# D'!BL17</f>
        <v>-2.3666666666666669E-2</v>
      </c>
      <c r="P18" s="16">
        <f>'# D'!BM17</f>
        <v>2.2075627586397903E-2</v>
      </c>
      <c r="Q18" s="16">
        <f>'# D'!BN17</f>
        <v>2.9333333333333336E-2</v>
      </c>
      <c r="R18" s="16">
        <f>'# D'!BO17</f>
        <v>4.1117717186958037E-2</v>
      </c>
      <c r="S18" s="16">
        <f>'# D'!BP17</f>
        <v>-1.7000000000000001E-2</v>
      </c>
      <c r="T18" s="16">
        <f>'# D'!BQ17</f>
        <v>2.2642143596988885E-2</v>
      </c>
      <c r="U18" s="16">
        <f>'# D'!BR17</f>
        <v>-6.6666666666666541E-3</v>
      </c>
      <c r="V18" s="16">
        <f>'# D'!BS17</f>
        <v>3.4880749227427191E-2</v>
      </c>
      <c r="W18" s="16">
        <f>'# D'!BT17</f>
        <v>1.3333333333332975E-3</v>
      </c>
      <c r="X18" s="16">
        <f>'# D'!BU17</f>
        <v>4.4155029913551837E-2</v>
      </c>
      <c r="Y18" s="1"/>
      <c r="Z18" s="10">
        <f>'T-TEST'!V17</f>
        <v>0.18362909599617602</v>
      </c>
      <c r="AA18" s="10">
        <f>'T-TEST'!W17</f>
        <v>0.30559078136467327</v>
      </c>
      <c r="AB18" s="10">
        <f>'T-TEST'!X17</f>
        <v>0.26617665478106339</v>
      </c>
      <c r="AC18" s="10">
        <f>'T-TEST'!Y17</f>
        <v>0.76173904349239951</v>
      </c>
      <c r="AD18" s="10">
        <f>'T-TEST'!Z17</f>
        <v>0.96130793689350014</v>
      </c>
      <c r="AE18" s="1"/>
      <c r="AF18" s="1" t="str">
        <f t="shared" si="15"/>
        <v>N</v>
      </c>
      <c r="AG18" s="1" t="str">
        <f t="shared" si="16"/>
        <v>N</v>
      </c>
      <c r="AH18" s="1" t="str">
        <f t="shared" si="17"/>
        <v>N</v>
      </c>
      <c r="AI18" s="1" t="str">
        <f t="shared" si="18"/>
        <v>N</v>
      </c>
      <c r="AJ18" s="1" t="str">
        <f t="shared" si="19"/>
        <v>N</v>
      </c>
      <c r="AK18" s="31"/>
      <c r="AL18" s="16">
        <f>'%D'!BW17</f>
        <v>-0.87866666666666693</v>
      </c>
      <c r="AM18" s="16">
        <f>'%D'!BX17</f>
        <v>1.1593915070702674</v>
      </c>
      <c r="AN18" s="16">
        <f>'%D'!BY17</f>
        <v>1.484666666666667</v>
      </c>
      <c r="AO18" s="16">
        <f>'%D'!BZ17</f>
        <v>1.9507560927325922</v>
      </c>
      <c r="AP18" s="16">
        <f>'%D'!CA17</f>
        <v>-0.93533333333333379</v>
      </c>
      <c r="AQ18" s="16">
        <f>'%D'!CB17</f>
        <v>0.91893924354841805</v>
      </c>
      <c r="AR18" s="16">
        <f>'%D'!CC17</f>
        <v>-1.094666666666666</v>
      </c>
      <c r="AS18" s="16">
        <f>'%D'!CD17</f>
        <v>1.6452843725832493</v>
      </c>
      <c r="AT18" s="16">
        <f>'%D'!CE17</f>
        <v>2.4533333333333331</v>
      </c>
      <c r="AU18" s="16">
        <f>'%D'!CF17</f>
        <v>2.7779074258633316</v>
      </c>
      <c r="AV18" s="16"/>
      <c r="AW18" s="16">
        <f>'# D'!BW17</f>
        <v>-1.7666666666666664E-2</v>
      </c>
      <c r="AX18" s="16">
        <f>'# D'!BX17</f>
        <v>2.3137271518771024E-2</v>
      </c>
      <c r="AY18" s="16">
        <f>'# D'!BY17</f>
        <v>3.0000000000000006E-2</v>
      </c>
      <c r="AZ18" s="16">
        <f>'# D'!BZ17</f>
        <v>3.9225841822281705E-2</v>
      </c>
      <c r="BA18" s="16">
        <f>'# D'!CA17</f>
        <v>-1.8999999999999989E-2</v>
      </c>
      <c r="BB18" s="16">
        <f>'# D'!CB17</f>
        <v>1.8211717839530291E-2</v>
      </c>
      <c r="BC18" s="16">
        <f>'# D'!CC17</f>
        <v>-2.1666666666666654E-2</v>
      </c>
      <c r="BD18" s="16">
        <f>'# D'!CD17</f>
        <v>3.2903900478008161E-2</v>
      </c>
      <c r="BE18" s="16">
        <f>'# D'!CE17</f>
        <v>4.8999999999999988E-2</v>
      </c>
      <c r="BF18" s="16">
        <f>'# D'!CF17</f>
        <v>5.6059492208426855E-2</v>
      </c>
      <c r="BG18" s="1"/>
      <c r="BH18" s="10">
        <f>'T-TEST'!AB17</f>
        <v>0.30012101649836176</v>
      </c>
      <c r="BI18" s="10">
        <f>'T-TEST'!AC17</f>
        <v>0.29111368947997812</v>
      </c>
      <c r="BJ18" s="10">
        <f>'T-TEST'!AD17</f>
        <v>0.14851113382300027</v>
      </c>
      <c r="BK18" s="10">
        <f>'T-TEST'!AE17</f>
        <v>0.34783683796696024</v>
      </c>
      <c r="BL18" s="10">
        <f>'T-TEST'!AF17</f>
        <v>0.23475836545520656</v>
      </c>
      <c r="BM18" s="1"/>
      <c r="BN18" s="1" t="str">
        <f t="shared" si="20"/>
        <v>N</v>
      </c>
      <c r="BO18" s="1" t="str">
        <f t="shared" si="21"/>
        <v>N</v>
      </c>
      <c r="BP18" s="1" t="str">
        <f t="shared" si="22"/>
        <v>N</v>
      </c>
      <c r="BQ18" s="1" t="str">
        <f t="shared" si="23"/>
        <v>N</v>
      </c>
      <c r="BR18" s="1" t="str">
        <f t="shared" si="24"/>
        <v>N</v>
      </c>
      <c r="BS18" s="31"/>
      <c r="BT18" s="16"/>
      <c r="BU18" s="16">
        <f>'%D'!CH17</f>
        <v>2.5453333333333337</v>
      </c>
      <c r="BV18" s="16">
        <f>'%D'!CI17</f>
        <v>1.8264535763787331</v>
      </c>
      <c r="BW18" s="16">
        <f>'%D'!CJ17</f>
        <v>8.4666666666666224E-2</v>
      </c>
      <c r="BX18" s="16">
        <f>'%D'!CK17</f>
        <v>1.2465766455911724</v>
      </c>
      <c r="BY18" s="16">
        <f>'%D'!CL17</f>
        <v>1.9973333333333341</v>
      </c>
      <c r="BZ18" s="16">
        <f>'%D'!CM17</f>
        <v>2.1733123720870533</v>
      </c>
      <c r="CA18" s="16">
        <f>'%D'!CN17</f>
        <v>7.48</v>
      </c>
      <c r="CB18" s="16">
        <f>'%D'!CO17</f>
        <v>2.9812049018252131</v>
      </c>
      <c r="CC18" s="1"/>
      <c r="CD18" s="16">
        <f>'# D'!CH17</f>
        <v>5.1000000000000004E-2</v>
      </c>
      <c r="CE18" s="16">
        <f>'# D'!CI17</f>
        <v>3.6778616975991149E-2</v>
      </c>
      <c r="CF18" s="16">
        <f>'# D'!CJ17</f>
        <v>1.6666666666666774E-3</v>
      </c>
      <c r="CG18" s="16">
        <f>'# D'!CK17</f>
        <v>2.5033311140691416E-2</v>
      </c>
      <c r="CH18" s="16">
        <f>'# D'!CL17</f>
        <v>3.9666666666666683E-2</v>
      </c>
      <c r="CI18" s="16">
        <f>'# D'!CM17</f>
        <v>4.3305119019964984E-2</v>
      </c>
      <c r="CJ18" s="16">
        <f>'# D'!CN17</f>
        <v>0.14933333333333332</v>
      </c>
      <c r="CK18" s="16">
        <f>'# D'!CO17</f>
        <v>5.9721576223896372E-2</v>
      </c>
      <c r="CL18" s="1"/>
      <c r="CM18" s="37"/>
      <c r="CN18" s="10">
        <f>'T-TEST'!AI17</f>
        <v>0.13711745587645333</v>
      </c>
      <c r="CO18" s="10">
        <f>'T-TEST'!AJ17</f>
        <v>0.91441016361538496</v>
      </c>
      <c r="CP18" s="10">
        <f>'T-TEST'!AK17</f>
        <v>0.18780750743611335</v>
      </c>
      <c r="CQ18" s="10">
        <f>'T-TEST'!AL17</f>
        <v>2.8816158452840038E-2</v>
      </c>
      <c r="CR18" s="1"/>
      <c r="CS18" s="1"/>
      <c r="CT18" s="1" t="str">
        <f t="shared" si="25"/>
        <v>N</v>
      </c>
      <c r="CU18" s="1" t="str">
        <f t="shared" si="26"/>
        <v>N</v>
      </c>
      <c r="CV18" s="1" t="str">
        <f t="shared" si="27"/>
        <v>N</v>
      </c>
      <c r="CW18" s="1" t="str">
        <f t="shared" si="28"/>
        <v>N</v>
      </c>
      <c r="CX18" s="31"/>
      <c r="CZ18" s="16">
        <f>'%D'!CQ17</f>
        <v>-0.54033333333333333</v>
      </c>
      <c r="DA18" s="16">
        <f>'%D'!CR17</f>
        <v>0.46530384338265146</v>
      </c>
      <c r="DB18" s="16">
        <f>'%D'!CS17</f>
        <v>-0.94499999999999984</v>
      </c>
      <c r="DC18" s="16">
        <f>'%D'!CT17</f>
        <v>1.5571737218435198</v>
      </c>
      <c r="DD18" s="16">
        <f>'%D'!CU17</f>
        <v>-1.3496666666666663</v>
      </c>
      <c r="DE18" s="16">
        <f>'%D'!CV17</f>
        <v>1.8475019170039675</v>
      </c>
      <c r="DF18" s="16">
        <f>'%D'!CW17</f>
        <v>-3.6553333333333331</v>
      </c>
      <c r="DG18" s="45">
        <f>'%D'!CX17</f>
        <v>2.8684409238004784</v>
      </c>
      <c r="DH18" s="45"/>
      <c r="DI18" s="16">
        <f>'# D'!CQ17</f>
        <v>-1.0666666666666665E-2</v>
      </c>
      <c r="DJ18" s="16">
        <f>'# D'!CR17</f>
        <v>9.6263527187957724E-3</v>
      </c>
      <c r="DK18" s="16">
        <f>'# D'!CS17</f>
        <v>-1.9333333333333341E-2</v>
      </c>
      <c r="DL18" s="16">
        <f>'# D'!CT17</f>
        <v>3.1166221030682138E-2</v>
      </c>
      <c r="DM18" s="16">
        <f>'# D'!CU17</f>
        <v>-2.700000000000001E-2</v>
      </c>
      <c r="DN18" s="16">
        <f>'# D'!CV17</f>
        <v>3.6755951898978206E-2</v>
      </c>
      <c r="DO18" s="16">
        <f>'# D'!CW17</f>
        <v>-7.2999999999999995E-2</v>
      </c>
      <c r="DP18" s="16">
        <f>'# D'!CX17</f>
        <v>5.747753184216129E-2</v>
      </c>
      <c r="DR18" s="10">
        <f>'T-TEST'!AO17</f>
        <v>0.17849370581325344</v>
      </c>
      <c r="DS18" s="10">
        <f>'T-TEST'!AP17</f>
        <v>0.34401195764149162</v>
      </c>
      <c r="DT18" s="10">
        <f>'T-TEST'!AQ17</f>
        <v>0.28179100940225899</v>
      </c>
      <c r="DU18" s="10">
        <f>'T-TEST'!AR17</f>
        <v>0.14032651513255656</v>
      </c>
      <c r="DW18" s="1" t="str">
        <f t="shared" si="7"/>
        <v>N</v>
      </c>
      <c r="DX18" s="1" t="str">
        <f t="shared" si="8"/>
        <v>N</v>
      </c>
      <c r="DY18" s="1" t="str">
        <f t="shared" si="9"/>
        <v>N</v>
      </c>
      <c r="DZ18" s="1" t="str">
        <f t="shared" si="10"/>
        <v>N</v>
      </c>
      <c r="EA18" s="46"/>
      <c r="EB18" s="33"/>
      <c r="EC18" s="16">
        <f>'%D'!CZ17</f>
        <v>0.59266666666666667</v>
      </c>
      <c r="ED18" s="16">
        <f>'%D'!DA17</f>
        <v>0.43771984952326143</v>
      </c>
      <c r="EE18" s="16">
        <f>'%D'!DB17</f>
        <v>0.79766666666666675</v>
      </c>
      <c r="EF18" s="16">
        <f>'%D'!DC17</f>
        <v>2.3877913085806592</v>
      </c>
      <c r="EG18" s="16">
        <f>'%D'!DD17</f>
        <v>-1.4263333333333335</v>
      </c>
      <c r="EH18" s="16">
        <f>'%D'!DE17</f>
        <v>1.7222153369037998</v>
      </c>
      <c r="EI18" s="16">
        <f>'%D'!DF17</f>
        <v>0.93100000000000005</v>
      </c>
      <c r="EJ18" s="16">
        <f>'%D'!DG17</f>
        <v>3.17910799858493</v>
      </c>
      <c r="EK18" s="45"/>
      <c r="EL18" s="16">
        <f>'# D'!CZ17</f>
        <v>1.1999999999999999E-2</v>
      </c>
      <c r="EM18" s="16">
        <f>'# D'!DA17</f>
        <v>8.6986589004665899E-3</v>
      </c>
      <c r="EN18" s="16">
        <f>'# D'!DB17</f>
        <v>1.5666666666666655E-2</v>
      </c>
      <c r="EO18" s="16">
        <f>'# D'!DC17</f>
        <v>4.7710935154672167E-2</v>
      </c>
      <c r="EP18" s="16">
        <f>'# D'!DD17</f>
        <v>-2.8666666666666674E-2</v>
      </c>
      <c r="EQ18" s="16">
        <f>'# D'!DE17</f>
        <v>3.4136978971978919E-2</v>
      </c>
      <c r="ER18" s="16">
        <f>'# D'!DF17</f>
        <v>1.9000000000000003E-2</v>
      </c>
      <c r="ES18" s="16">
        <f>'# D'!DG17</f>
        <v>6.3746895349237734E-2</v>
      </c>
      <c r="ET18" s="33"/>
      <c r="EU18" s="10">
        <f>'T-TEST'!AU17</f>
        <v>0.12000159992576703</v>
      </c>
      <c r="EV18" s="10">
        <f>'T-TEST'!AV17</f>
        <v>0.61096537324306133</v>
      </c>
      <c r="EW18" s="10">
        <f>'T-TEST'!AW17</f>
        <v>0.2444375098175991</v>
      </c>
      <c r="EX18" s="10">
        <f>'T-TEST'!AX17</f>
        <v>0.6392365434349323</v>
      </c>
      <c r="EY18" s="33"/>
      <c r="EZ18" s="1" t="str">
        <f t="shared" si="11"/>
        <v>N</v>
      </c>
      <c r="FA18" s="1" t="str">
        <f t="shared" si="12"/>
        <v>N</v>
      </c>
      <c r="FB18" s="1" t="str">
        <f t="shared" si="13"/>
        <v>N</v>
      </c>
      <c r="FC18" s="1" t="str">
        <f t="shared" si="14"/>
        <v>N</v>
      </c>
      <c r="FD18" s="1"/>
    </row>
    <row r="19" spans="1:160" ht="18.75" customHeight="1" x14ac:dyDescent="0.25">
      <c r="A19" s="49">
        <f>'Raw Data'!B18</f>
        <v>22</v>
      </c>
      <c r="B19" s="2">
        <f>'Raw Data'!C18</f>
        <v>28</v>
      </c>
      <c r="C19" s="2" t="str">
        <f>'Raw Data'!D18</f>
        <v>WRPRYFL</v>
      </c>
      <c r="D19" s="16">
        <f>'%D'!BL18</f>
        <v>-1.0510000000000002</v>
      </c>
      <c r="E19" s="16">
        <f>'%D'!BM18</f>
        <v>1.2525226544857386</v>
      </c>
      <c r="F19" s="16">
        <f>'%D'!BN18</f>
        <v>0.24733333333333318</v>
      </c>
      <c r="G19" s="16">
        <f>'%D'!BO18</f>
        <v>0.84042528916416426</v>
      </c>
      <c r="H19" s="16">
        <f>'%D'!BP18</f>
        <v>-0.38033333333333319</v>
      </c>
      <c r="I19" s="16">
        <f>'%D'!BQ18</f>
        <v>0.28406395993390876</v>
      </c>
      <c r="J19" s="16">
        <f>'%D'!BR18</f>
        <v>-0.52133333333333365</v>
      </c>
      <c r="K19" s="16">
        <f>'%D'!BS18</f>
        <v>0.66366808973562685</v>
      </c>
      <c r="L19" s="16">
        <f>'%D'!BT18</f>
        <v>-2.4513333333333351</v>
      </c>
      <c r="M19" s="16">
        <f>'%D'!BU18</f>
        <v>2.7896138322953075</v>
      </c>
      <c r="N19" s="1"/>
      <c r="O19" s="16">
        <f>'# D'!BL18</f>
        <v>-4.1999999999999996E-2</v>
      </c>
      <c r="P19" s="16">
        <f>'# D'!BM18</f>
        <v>4.9989998999799973E-2</v>
      </c>
      <c r="Q19" s="16">
        <f>'# D'!BN18</f>
        <v>9.6666666666666706E-3</v>
      </c>
      <c r="R19" s="16">
        <f>'# D'!BO18</f>
        <v>3.3694707794152713E-2</v>
      </c>
      <c r="S19" s="16">
        <f>'# D'!BP18</f>
        <v>-1.4999999999999986E-2</v>
      </c>
      <c r="T19" s="16">
        <f>'# D'!BQ18</f>
        <v>1.1075498483890766E-2</v>
      </c>
      <c r="U19" s="16">
        <f>'# D'!BR18</f>
        <v>-2.0666666666666667E-2</v>
      </c>
      <c r="V19" s="16">
        <f>'# D'!BS18</f>
        <v>2.6576932353703623E-2</v>
      </c>
      <c r="W19" s="16">
        <f>'# D'!BT18</f>
        <v>-9.7666666666666679E-2</v>
      </c>
      <c r="X19" s="16">
        <f>'# D'!BU18</f>
        <v>0.11170646057114732</v>
      </c>
      <c r="Y19" s="1"/>
      <c r="Z19" s="10">
        <f>'T-TEST'!V18</f>
        <v>0.27841797784265288</v>
      </c>
      <c r="AA19" s="10">
        <f>'T-TEST'!W18</f>
        <v>0.65679193893576715</v>
      </c>
      <c r="AB19" s="10">
        <f>'T-TEST'!X18</f>
        <v>7.90337358795416E-2</v>
      </c>
      <c r="AC19" s="10">
        <f>'T-TEST'!Y18</f>
        <v>0.25424367094739525</v>
      </c>
      <c r="AD19" s="10">
        <f>'T-TEST'!Z18</f>
        <v>0.25107693687348998</v>
      </c>
      <c r="AE19" s="1"/>
      <c r="AF19" s="1" t="str">
        <f t="shared" si="15"/>
        <v>N</v>
      </c>
      <c r="AG19" s="1" t="str">
        <f t="shared" si="16"/>
        <v>N</v>
      </c>
      <c r="AH19" s="1" t="str">
        <f t="shared" si="17"/>
        <v>N</v>
      </c>
      <c r="AI19" s="1" t="str">
        <f t="shared" si="18"/>
        <v>N</v>
      </c>
      <c r="AJ19" s="1" t="str">
        <f t="shared" si="19"/>
        <v>N</v>
      </c>
      <c r="AK19" s="31"/>
      <c r="AL19" s="16">
        <f>'%D'!BW18</f>
        <v>8.7333333333333263E-2</v>
      </c>
      <c r="AM19" s="16">
        <f>'%D'!BX18</f>
        <v>0.29938993525723945</v>
      </c>
      <c r="AN19" s="16">
        <f>'%D'!BY18</f>
        <v>0.44666666666666632</v>
      </c>
      <c r="AO19" s="16">
        <f>'%D'!BZ18</f>
        <v>0.9269478590154544</v>
      </c>
      <c r="AP19" s="16">
        <f>'%D'!CA18</f>
        <v>0.51166666666666671</v>
      </c>
      <c r="AQ19" s="16">
        <f>'%D'!CB18</f>
        <v>0.59220717095737174</v>
      </c>
      <c r="AR19" s="16">
        <f>'%D'!CC18</f>
        <v>0.40333333333333332</v>
      </c>
      <c r="AS19" s="16">
        <f>'%D'!CD18</f>
        <v>0.72715014497236752</v>
      </c>
      <c r="AT19" s="16">
        <f>'%D'!CE18</f>
        <v>1.7210000000000001</v>
      </c>
      <c r="AU19" s="16">
        <f>'%D'!CF18</f>
        <v>1.5921538870347944</v>
      </c>
      <c r="AV19" s="16"/>
      <c r="AW19" s="16">
        <f>'# D'!BW18</f>
        <v>3.6666666666666722E-3</v>
      </c>
      <c r="AX19" s="16">
        <f>'# D'!BX18</f>
        <v>1.2220201853215614E-2</v>
      </c>
      <c r="AY19" s="16">
        <f>'# D'!BY18</f>
        <v>1.7666666666666678E-2</v>
      </c>
      <c r="AZ19" s="16">
        <f>'# D'!BZ18</f>
        <v>3.7004504230341136E-2</v>
      </c>
      <c r="BA19" s="16">
        <f>'# D'!CA18</f>
        <v>2.0333333333333349E-2</v>
      </c>
      <c r="BB19" s="16">
        <f>'# D'!CB18</f>
        <v>2.3671361036774655E-2</v>
      </c>
      <c r="BC19" s="16">
        <f>'# D'!CC18</f>
        <v>1.6E-2</v>
      </c>
      <c r="BD19" s="16">
        <f>'# D'!CD18</f>
        <v>2.9183328574147759E-2</v>
      </c>
      <c r="BE19" s="16">
        <f>'# D'!CE18</f>
        <v>6.8666666666666654E-2</v>
      </c>
      <c r="BF19" s="16">
        <f>'# D'!CF18</f>
        <v>6.3440260613167945E-2</v>
      </c>
      <c r="BG19" s="1"/>
      <c r="BH19" s="10">
        <f>'T-TEST'!AB18</f>
        <v>0.6339918874092938</v>
      </c>
      <c r="BI19" s="10">
        <f>'T-TEST'!AC18</f>
        <v>0.46173041082717303</v>
      </c>
      <c r="BJ19" s="10">
        <f>'T-TEST'!AD18</f>
        <v>0.25031380472663045</v>
      </c>
      <c r="BK19" s="10">
        <f>'T-TEST'!AE18</f>
        <v>0.39624842882490718</v>
      </c>
      <c r="BL19" s="10">
        <f>'T-TEST'!AF18</f>
        <v>0.1518678489236992</v>
      </c>
      <c r="BM19" s="1"/>
      <c r="BN19" s="1" t="str">
        <f t="shared" si="20"/>
        <v>N</v>
      </c>
      <c r="BO19" s="1" t="str">
        <f t="shared" si="21"/>
        <v>N</v>
      </c>
      <c r="BP19" s="1" t="str">
        <f t="shared" si="22"/>
        <v>N</v>
      </c>
      <c r="BQ19" s="1" t="str">
        <f t="shared" si="23"/>
        <v>N</v>
      </c>
      <c r="BR19" s="1" t="str">
        <f t="shared" si="24"/>
        <v>N</v>
      </c>
      <c r="BS19" s="31"/>
      <c r="BT19" s="16"/>
      <c r="BU19" s="16">
        <f>'%D'!CH18</f>
        <v>-0.31533333333333391</v>
      </c>
      <c r="BV19" s="16">
        <f>'%D'!CI18</f>
        <v>0.99116463482780426</v>
      </c>
      <c r="BW19" s="16">
        <f>'%D'!CJ18</f>
        <v>-0.57933333333333348</v>
      </c>
      <c r="BX19" s="16">
        <f>'%D'!CK18</f>
        <v>1.0162107721006168</v>
      </c>
      <c r="BY19" s="16">
        <f>'%D'!CL18</f>
        <v>0.10999999999999988</v>
      </c>
      <c r="BZ19" s="16">
        <f>'%D'!CM18</f>
        <v>0.83006867185793842</v>
      </c>
      <c r="CA19" s="16">
        <f>'%D'!CN18</f>
        <v>4.2939999999999987</v>
      </c>
      <c r="CB19" s="16">
        <f>'%D'!CO18</f>
        <v>1.1843943600000797</v>
      </c>
      <c r="CC19" s="1"/>
      <c r="CD19" s="16">
        <f>'# D'!CH18</f>
        <v>-1.2666666666666659E-2</v>
      </c>
      <c r="CE19" s="16">
        <f>'# D'!CI18</f>
        <v>3.9883162696389418E-2</v>
      </c>
      <c r="CF19" s="16">
        <f>'# D'!CJ18</f>
        <v>-2.2999999999999979E-2</v>
      </c>
      <c r="CG19" s="16">
        <f>'# D'!CK18</f>
        <v>4.0381513922420856E-2</v>
      </c>
      <c r="CH19" s="16">
        <f>'# D'!CL18</f>
        <v>4.6666666666666523E-3</v>
      </c>
      <c r="CI19" s="16">
        <f>'# D'!CM18</f>
        <v>3.3236526092037137E-2</v>
      </c>
      <c r="CJ19" s="16">
        <f>'# D'!CN18</f>
        <v>0.17199999999999999</v>
      </c>
      <c r="CK19" s="16">
        <f>'# D'!CO18</f>
        <v>4.7314550263810665E-2</v>
      </c>
      <c r="CL19" s="1"/>
      <c r="CM19" s="37"/>
      <c r="CN19" s="10">
        <f>'T-TEST'!AI18</f>
        <v>0.61271866484783066</v>
      </c>
      <c r="CO19" s="10">
        <f>'T-TEST'!AJ18</f>
        <v>0.42105059333572903</v>
      </c>
      <c r="CP19" s="10">
        <f>'T-TEST'!AK18</f>
        <v>0.82020509018670573</v>
      </c>
      <c r="CQ19" s="10">
        <f>'T-TEST'!AL18</f>
        <v>3.3719961690857263E-3</v>
      </c>
      <c r="CR19" s="1"/>
      <c r="CS19" s="1"/>
      <c r="CT19" s="1" t="str">
        <f t="shared" si="25"/>
        <v>N</v>
      </c>
      <c r="CU19" s="1" t="str">
        <f t="shared" si="26"/>
        <v>N</v>
      </c>
      <c r="CV19" s="1" t="str">
        <f t="shared" si="27"/>
        <v>N</v>
      </c>
      <c r="CW19" s="1" t="str">
        <f t="shared" si="28"/>
        <v>N</v>
      </c>
      <c r="CX19" s="31"/>
      <c r="CZ19" s="16">
        <f>'%D'!CQ18</f>
        <v>-0.18733333333333313</v>
      </c>
      <c r="DA19" s="16">
        <f>'%D'!CR18</f>
        <v>0.63396161818625307</v>
      </c>
      <c r="DB19" s="16">
        <f>'%D'!CS18</f>
        <v>0.10500000000000043</v>
      </c>
      <c r="DC19" s="16">
        <f>'%D'!CT18</f>
        <v>1.2026649575006334</v>
      </c>
      <c r="DD19" s="16">
        <f>'%D'!CU18</f>
        <v>-2.317333333333333</v>
      </c>
      <c r="DE19" s="16">
        <f>'%D'!CV18</f>
        <v>2.5784567736018653</v>
      </c>
      <c r="DF19" s="16">
        <f>'%D'!CW18</f>
        <v>-1.8586666666666667</v>
      </c>
      <c r="DG19" s="45">
        <f>'%D'!CX18</f>
        <v>0.92061464974946561</v>
      </c>
      <c r="DH19" s="45"/>
      <c r="DI19" s="16">
        <f>'# D'!CQ18</f>
        <v>-7.3333333333333445E-3</v>
      </c>
      <c r="DJ19" s="16">
        <f>'# D'!CR18</f>
        <v>2.5586454749860654E-2</v>
      </c>
      <c r="DK19" s="16">
        <f>'# D'!CS18</f>
        <v>4.0000000000000036E-3</v>
      </c>
      <c r="DL19" s="16">
        <f>'# D'!CT18</f>
        <v>4.8152535412651673E-2</v>
      </c>
      <c r="DM19" s="16">
        <f>'# D'!CU18</f>
        <v>-9.2999999999999972E-2</v>
      </c>
      <c r="DN19" s="16">
        <f>'# D'!CV18</f>
        <v>0.10291096475432866</v>
      </c>
      <c r="DO19" s="16">
        <f>'# D'!CW18</f>
        <v>-7.4666666666666701E-2</v>
      </c>
      <c r="DP19" s="16">
        <f>'# D'!CX18</f>
        <v>3.678767909685704E-2</v>
      </c>
      <c r="DR19" s="10">
        <f>'T-TEST'!AO18</f>
        <v>0.66565962194913142</v>
      </c>
      <c r="DS19" s="10">
        <f>'T-TEST'!AP18</f>
        <v>0.89336257480243708</v>
      </c>
      <c r="DT19" s="10">
        <f>'T-TEST'!AQ18</f>
        <v>0.24371247154007272</v>
      </c>
      <c r="DU19" s="10">
        <f>'T-TEST'!AR18</f>
        <v>5.604100602832577E-2</v>
      </c>
      <c r="DW19" s="1" t="str">
        <f t="shared" si="7"/>
        <v>N</v>
      </c>
      <c r="DX19" s="1" t="str">
        <f t="shared" si="8"/>
        <v>N</v>
      </c>
      <c r="DY19" s="1" t="str">
        <f t="shared" si="9"/>
        <v>N</v>
      </c>
      <c r="DZ19" s="1" t="str">
        <f t="shared" si="10"/>
        <v>N</v>
      </c>
      <c r="EA19" s="46"/>
      <c r="EB19" s="33"/>
      <c r="EC19" s="16">
        <f>'%D'!CZ18</f>
        <v>4.866666666666708E-2</v>
      </c>
      <c r="ED19" s="16">
        <f>'%D'!DA18</f>
        <v>1.2585163222355653</v>
      </c>
      <c r="EE19" s="16">
        <f>'%D'!DB18</f>
        <v>0.89566666666666683</v>
      </c>
      <c r="EF19" s="16">
        <f>'%D'!DC18</f>
        <v>1.1721537157443691</v>
      </c>
      <c r="EG19" s="16">
        <f>'%D'!DD18</f>
        <v>0.37266666666666692</v>
      </c>
      <c r="EH19" s="16">
        <f>'%D'!DE18</f>
        <v>1.7426684519246149</v>
      </c>
      <c r="EI19" s="16">
        <f>'%D'!DF18</f>
        <v>0.67166666666666686</v>
      </c>
      <c r="EJ19" s="16">
        <f>'%D'!DG18</f>
        <v>0.89360524468768154</v>
      </c>
      <c r="EK19" s="45"/>
      <c r="EL19" s="16">
        <f>'# D'!CZ18</f>
        <v>1.6666666666666496E-3</v>
      </c>
      <c r="EM19" s="16">
        <f>'# D'!DA18</f>
        <v>5.0504125244049763E-2</v>
      </c>
      <c r="EN19" s="16">
        <f>'# D'!DB18</f>
        <v>3.5666666666666659E-2</v>
      </c>
      <c r="EO19" s="16">
        <f>'# D'!DC18</f>
        <v>4.659041389241643E-2</v>
      </c>
      <c r="EP19" s="16">
        <f>'# D'!DD18</f>
        <v>1.4666666666666675E-2</v>
      </c>
      <c r="EQ19" s="16">
        <f>'# D'!DE18</f>
        <v>6.9938067841007229E-2</v>
      </c>
      <c r="ER19" s="16">
        <f>'# D'!DF18</f>
        <v>2.6666666666666672E-2</v>
      </c>
      <c r="ES19" s="16">
        <f>'# D'!DG18</f>
        <v>3.5744463440743737E-2</v>
      </c>
      <c r="ET19" s="33"/>
      <c r="EU19" s="10">
        <f>'T-TEST'!AU18</f>
        <v>0.95781743317088686</v>
      </c>
      <c r="EV19" s="10">
        <f>'T-TEST'!AV18</f>
        <v>0.26817450299174017</v>
      </c>
      <c r="EW19" s="10">
        <f>'T-TEST'!AW18</f>
        <v>0.74388366987147347</v>
      </c>
      <c r="EX19" s="10">
        <f>'T-TEST'!AX18</f>
        <v>0.31852567783881702</v>
      </c>
      <c r="EY19" s="33"/>
      <c r="EZ19" s="1" t="str">
        <f t="shared" si="11"/>
        <v>N</v>
      </c>
      <c r="FA19" s="1" t="str">
        <f t="shared" si="12"/>
        <v>N</v>
      </c>
      <c r="FB19" s="1" t="str">
        <f t="shared" si="13"/>
        <v>N</v>
      </c>
      <c r="FC19" s="1" t="str">
        <f t="shared" si="14"/>
        <v>N</v>
      </c>
      <c r="FD19" s="1"/>
    </row>
    <row r="20" spans="1:160" ht="18.75" customHeight="1" x14ac:dyDescent="0.25">
      <c r="A20" s="51">
        <f>'Raw Data'!B19</f>
        <v>27</v>
      </c>
      <c r="B20" s="2">
        <f>'Raw Data'!C19</f>
        <v>35</v>
      </c>
      <c r="C20" s="2" t="str">
        <f>'Raw Data'!D19</f>
        <v>FLLKNDGTF</v>
      </c>
      <c r="D20" s="16">
        <f>'%D'!BL19</f>
        <v>0.10733333333333328</v>
      </c>
      <c r="E20" s="16">
        <f>'%D'!BM19</f>
        <v>0.21807414641202522</v>
      </c>
      <c r="F20" s="16">
        <f>'%D'!BN19</f>
        <v>0.17266666666666652</v>
      </c>
      <c r="G20" s="16">
        <f>'%D'!BO19</f>
        <v>0.64712646883485381</v>
      </c>
      <c r="H20" s="16">
        <f>'%D'!BP19</f>
        <v>0.171333333333334</v>
      </c>
      <c r="I20" s="16">
        <f>'%D'!BQ19</f>
        <v>0.28075730919544478</v>
      </c>
      <c r="J20" s="16">
        <f>'%D'!BR19</f>
        <v>0.49133333333333429</v>
      </c>
      <c r="K20" s="16">
        <f>'%D'!BS19</f>
        <v>0.82926855320416748</v>
      </c>
      <c r="L20" s="16">
        <f>'%D'!BT19</f>
        <v>0.65899999999999892</v>
      </c>
      <c r="M20" s="16">
        <f>'%D'!BU19</f>
        <v>0.43443142918838956</v>
      </c>
      <c r="N20" s="1"/>
      <c r="O20" s="16">
        <f>'# D'!BL19</f>
        <v>7.6666666666666689E-3</v>
      </c>
      <c r="P20" s="16">
        <f>'# D'!BM19</f>
        <v>1.5405626677721938E-2</v>
      </c>
      <c r="Q20" s="16">
        <f>'# D'!BN19</f>
        <v>1.2666666666666673E-2</v>
      </c>
      <c r="R20" s="16">
        <f>'# D'!BO19</f>
        <v>4.5262199092252105E-2</v>
      </c>
      <c r="S20" s="16">
        <f>'# D'!BP19</f>
        <v>1.2333333333333307E-2</v>
      </c>
      <c r="T20" s="16">
        <f>'# D'!BQ19</f>
        <v>1.9304576314093696E-2</v>
      </c>
      <c r="U20" s="16">
        <f>'# D'!BR19</f>
        <v>3.4333333333333216E-2</v>
      </c>
      <c r="V20" s="16">
        <f>'# D'!BS19</f>
        <v>5.7778311963342571E-2</v>
      </c>
      <c r="W20" s="16">
        <f>'# D'!BT19</f>
        <v>4.5666666666666633E-2</v>
      </c>
      <c r="X20" s="16">
        <f>'# D'!BU19</f>
        <v>3.0501366089625132E-2</v>
      </c>
      <c r="Y20" s="1"/>
      <c r="Z20" s="10">
        <f>'T-TEST'!V19</f>
        <v>0.44934907707626237</v>
      </c>
      <c r="AA20" s="10">
        <f>'T-TEST'!W19</f>
        <v>0.66863822906421344</v>
      </c>
      <c r="AB20" s="10">
        <f>'T-TEST'!X19</f>
        <v>0.3324569748031011</v>
      </c>
      <c r="AC20" s="10">
        <f>'T-TEST'!Y19</f>
        <v>0.40715748717168476</v>
      </c>
      <c r="AD20" s="10">
        <f>'T-TEST'!Z19</f>
        <v>9.4113966022541171E-2</v>
      </c>
      <c r="AE20" s="1"/>
      <c r="AF20" s="1" t="str">
        <f t="shared" si="15"/>
        <v>N</v>
      </c>
      <c r="AG20" s="1" t="str">
        <f t="shared" si="16"/>
        <v>N</v>
      </c>
      <c r="AH20" s="1" t="str">
        <f t="shared" si="17"/>
        <v>N</v>
      </c>
      <c r="AI20" s="1" t="str">
        <f t="shared" si="18"/>
        <v>N</v>
      </c>
      <c r="AJ20" s="1" t="str">
        <f t="shared" si="19"/>
        <v>N</v>
      </c>
      <c r="AK20" s="31"/>
      <c r="AL20" s="16">
        <f>'%D'!BW19</f>
        <v>0.19399999999999995</v>
      </c>
      <c r="AM20" s="16">
        <f>'%D'!BX19</f>
        <v>0.15264665079850265</v>
      </c>
      <c r="AN20" s="16">
        <f>'%D'!BY19</f>
        <v>0.44066666666666654</v>
      </c>
      <c r="AO20" s="16">
        <f>'%D'!BZ19</f>
        <v>0.61761611593826382</v>
      </c>
      <c r="AP20" s="16">
        <f>'%D'!CA19</f>
        <v>9.8333333333333606E-2</v>
      </c>
      <c r="AQ20" s="16">
        <f>'%D'!CB19</f>
        <v>0.21042496683299391</v>
      </c>
      <c r="AR20" s="16">
        <f>'%D'!CC19</f>
        <v>-5.0999999999999268E-2</v>
      </c>
      <c r="AS20" s="16">
        <f>'%D'!CD19</f>
        <v>0.48365862616794769</v>
      </c>
      <c r="AT20" s="16">
        <f>'%D'!CE19</f>
        <v>2.1333333333330984E-2</v>
      </c>
      <c r="AU20" s="16">
        <f>'%D'!CF19</f>
        <v>0.42047750633456404</v>
      </c>
      <c r="AV20" s="16"/>
      <c r="AW20" s="16">
        <f>'# D'!BW19</f>
        <v>1.366666666666666E-2</v>
      </c>
      <c r="AX20" s="16">
        <f>'# D'!BX19</f>
        <v>1.0551461194229608E-2</v>
      </c>
      <c r="AY20" s="16">
        <f>'# D'!BY19</f>
        <v>3.133333333333331E-2</v>
      </c>
      <c r="AZ20" s="16">
        <f>'# D'!BZ19</f>
        <v>4.3258910450141186E-2</v>
      </c>
      <c r="BA20" s="16">
        <f>'# D'!CA19</f>
        <v>6.9999999999999507E-3</v>
      </c>
      <c r="BB20" s="16">
        <f>'# D'!CB19</f>
        <v>1.4719601443879758E-2</v>
      </c>
      <c r="BC20" s="16">
        <f>'# D'!CC19</f>
        <v>-3.6666666666667069E-3</v>
      </c>
      <c r="BD20" s="16">
        <f>'# D'!CD19</f>
        <v>3.387230924122734E-2</v>
      </c>
      <c r="BE20" s="16">
        <f>'# D'!CE19</f>
        <v>1.3333333333332975E-3</v>
      </c>
      <c r="BF20" s="16">
        <f>'# D'!CF19</f>
        <v>2.9348480937406798E-2</v>
      </c>
      <c r="BG20" s="1"/>
      <c r="BH20" s="10">
        <f>'T-TEST'!AB19</f>
        <v>8.8325007038317055E-2</v>
      </c>
      <c r="BI20" s="10">
        <f>'T-TEST'!AC19</f>
        <v>0.3353488515892103</v>
      </c>
      <c r="BJ20" s="10">
        <f>'T-TEST'!AD19</f>
        <v>0.46345584206580909</v>
      </c>
      <c r="BK20" s="10">
        <f>'T-TEST'!AE19</f>
        <v>0.86652639243954788</v>
      </c>
      <c r="BL20" s="10">
        <f>'T-TEST'!AF19</f>
        <v>0.94286253705572864</v>
      </c>
      <c r="BM20" s="1"/>
      <c r="BN20" s="1" t="str">
        <f t="shared" si="20"/>
        <v>N</v>
      </c>
      <c r="BO20" s="1" t="str">
        <f t="shared" si="21"/>
        <v>N</v>
      </c>
      <c r="BP20" s="1" t="str">
        <f t="shared" si="22"/>
        <v>N</v>
      </c>
      <c r="BQ20" s="1" t="str">
        <f t="shared" si="23"/>
        <v>N</v>
      </c>
      <c r="BR20" s="1" t="str">
        <f t="shared" si="24"/>
        <v>N</v>
      </c>
      <c r="BS20" s="31"/>
      <c r="BT20" s="16"/>
      <c r="BU20" s="16">
        <f>'%D'!CH19</f>
        <v>0.12233333333333318</v>
      </c>
      <c r="BV20" s="16">
        <f>'%D'!CI19</f>
        <v>0.80131225707169462</v>
      </c>
      <c r="BW20" s="16">
        <f>'%D'!CJ19</f>
        <v>0.32599999999999962</v>
      </c>
      <c r="BX20" s="16">
        <f>'%D'!CK19</f>
        <v>0.42006983546389826</v>
      </c>
      <c r="BY20" s="16">
        <f>'%D'!CL19</f>
        <v>8.1666666666666998E-2</v>
      </c>
      <c r="BZ20" s="16">
        <f>'%D'!CM19</f>
        <v>0.20322319421430862</v>
      </c>
      <c r="CA20" s="16">
        <f>'%D'!CN19</f>
        <v>1.7896666666666654</v>
      </c>
      <c r="CB20" s="16">
        <f>'%D'!CO19</f>
        <v>0.67714966341767246</v>
      </c>
      <c r="CC20" s="1"/>
      <c r="CD20" s="16">
        <f>'# D'!CH19</f>
        <v>9.3333333333333324E-3</v>
      </c>
      <c r="CE20" s="16">
        <f>'# D'!CI19</f>
        <v>5.6065437957206206E-2</v>
      </c>
      <c r="CF20" s="16">
        <f>'# D'!CJ19</f>
        <v>2.2999999999999965E-2</v>
      </c>
      <c r="CG20" s="16">
        <f>'# D'!CK19</f>
        <v>2.9473151624260792E-2</v>
      </c>
      <c r="CH20" s="16">
        <f>'# D'!CL19</f>
        <v>5.6666666666665977E-3</v>
      </c>
      <c r="CI20" s="16">
        <f>'# D'!CM19</f>
        <v>1.3832329280830965E-2</v>
      </c>
      <c r="CJ20" s="16">
        <f>'# D'!CN19</f>
        <v>0.125</v>
      </c>
      <c r="CK20" s="16">
        <f>'# D'!CO19</f>
        <v>4.7222875812470352E-2</v>
      </c>
      <c r="CL20" s="1"/>
      <c r="CM20" s="37"/>
      <c r="CN20" s="10">
        <f>'T-TEST'!AI19</f>
        <v>0.78787674123831741</v>
      </c>
      <c r="CO20" s="10">
        <f>'T-TEST'!AJ19</f>
        <v>0.27487453168798126</v>
      </c>
      <c r="CP20" s="10">
        <f>'T-TEST'!AK19</f>
        <v>0.51801002887428294</v>
      </c>
      <c r="CQ20" s="10">
        <f>'T-TEST'!AL19</f>
        <v>3.6069689399704202E-2</v>
      </c>
      <c r="CR20" s="1"/>
      <c r="CS20" s="1"/>
      <c r="CT20" s="1" t="str">
        <f t="shared" si="25"/>
        <v>N</v>
      </c>
      <c r="CU20" s="1" t="str">
        <f t="shared" si="26"/>
        <v>N</v>
      </c>
      <c r="CV20" s="1" t="str">
        <f t="shared" si="27"/>
        <v>N</v>
      </c>
      <c r="CW20" s="1" t="str">
        <f t="shared" si="28"/>
        <v>N</v>
      </c>
      <c r="CX20" s="31"/>
      <c r="CZ20" s="16">
        <f>'%D'!CQ19</f>
        <v>-5.3666666666666751E-2</v>
      </c>
      <c r="DA20" s="16">
        <f>'%D'!CR19</f>
        <v>0.51414524536684514</v>
      </c>
      <c r="DB20" s="16">
        <f>'%D'!CS19</f>
        <v>-0.37166666666666615</v>
      </c>
      <c r="DC20" s="16">
        <f>'%D'!CT19</f>
        <v>0.38484369121328554</v>
      </c>
      <c r="DD20" s="16">
        <f>'%D'!CU19</f>
        <v>-0.35699999999999932</v>
      </c>
      <c r="DE20" s="16">
        <f>'%D'!CV19</f>
        <v>0.37807759344698927</v>
      </c>
      <c r="DF20" s="16">
        <f>'%D'!CW19</f>
        <v>-0.55933333333333479</v>
      </c>
      <c r="DG20" s="45">
        <f>'%D'!CX19</f>
        <v>1.1140540082659072</v>
      </c>
      <c r="DH20" s="45"/>
      <c r="DI20" s="16">
        <f>'# D'!CQ19</f>
        <v>-4.0000000000000036E-3</v>
      </c>
      <c r="DJ20" s="16">
        <f>'# D'!CR19</f>
        <v>3.5972211497209965E-2</v>
      </c>
      <c r="DK20" s="16">
        <f>'# D'!CS19</f>
        <v>-2.6000000000000023E-2</v>
      </c>
      <c r="DL20" s="16">
        <f>'# D'!CT19</f>
        <v>2.7086281890777594E-2</v>
      </c>
      <c r="DM20" s="16">
        <f>'# D'!CU19</f>
        <v>-2.5000000000000022E-2</v>
      </c>
      <c r="DN20" s="16">
        <f>'# D'!CV19</f>
        <v>2.6299556396765855E-2</v>
      </c>
      <c r="DO20" s="16">
        <f>'# D'!CW19</f>
        <v>-3.9333333333333442E-2</v>
      </c>
      <c r="DP20" s="16">
        <f>'# D'!CX19</f>
        <v>7.7841719748045976E-2</v>
      </c>
      <c r="DR20" s="10">
        <f>'T-TEST'!AO19</f>
        <v>0.86474367731606749</v>
      </c>
      <c r="DS20" s="10">
        <f>'T-TEST'!AP19</f>
        <v>0.23254921943541174</v>
      </c>
      <c r="DT20" s="10">
        <f>'T-TEST'!AQ19</f>
        <v>0.20700812581967734</v>
      </c>
      <c r="DU20" s="10">
        <f>'T-TEST'!AR19</f>
        <v>0.43510342670382524</v>
      </c>
      <c r="DW20" s="1" t="str">
        <f t="shared" si="7"/>
        <v>N</v>
      </c>
      <c r="DX20" s="1" t="str">
        <f t="shared" si="8"/>
        <v>N</v>
      </c>
      <c r="DY20" s="1" t="str">
        <f t="shared" si="9"/>
        <v>N</v>
      </c>
      <c r="DZ20" s="1" t="str">
        <f t="shared" si="10"/>
        <v>N</v>
      </c>
      <c r="EA20" s="46"/>
      <c r="EB20" s="33"/>
      <c r="EC20" s="16">
        <f>'%D'!CZ19</f>
        <v>3.3333333333329662E-4</v>
      </c>
      <c r="ED20" s="16">
        <f>'%D'!DA19</f>
        <v>0.54811799216348789</v>
      </c>
      <c r="EE20" s="16">
        <f>'%D'!DB19</f>
        <v>-0.17933333333333312</v>
      </c>
      <c r="EF20" s="16">
        <f>'%D'!DC19</f>
        <v>0.54327095756476196</v>
      </c>
      <c r="EG20" s="16">
        <f>'%D'!DD19</f>
        <v>-0.25633333333333308</v>
      </c>
      <c r="EH20" s="16">
        <f>'%D'!DE19</f>
        <v>0.22101885289118078</v>
      </c>
      <c r="EI20" s="16">
        <f>'%D'!DF19</f>
        <v>0.5043333333333333</v>
      </c>
      <c r="EJ20" s="16">
        <f>'%D'!DG19</f>
        <v>0.75612014036571396</v>
      </c>
      <c r="EK20" s="45"/>
      <c r="EL20" s="16">
        <f>'# D'!CZ19</f>
        <v>-3.3333333333333826E-4</v>
      </c>
      <c r="EM20" s="16">
        <f>'# D'!DA19</f>
        <v>3.8449100552982222E-2</v>
      </c>
      <c r="EN20" s="16">
        <f>'# D'!DB19</f>
        <v>-1.2666666666666659E-2</v>
      </c>
      <c r="EO20" s="16">
        <f>'# D'!DC19</f>
        <v>3.8375339303603116E-2</v>
      </c>
      <c r="EP20" s="16">
        <f>'# D'!DD19</f>
        <v>-1.8000000000000016E-2</v>
      </c>
      <c r="EQ20" s="16">
        <f>'# D'!DE19</f>
        <v>1.5187714333192702E-2</v>
      </c>
      <c r="ER20" s="16">
        <f>'# D'!DF19</f>
        <v>3.5333333333333217E-2</v>
      </c>
      <c r="ES20" s="16">
        <f>'# D'!DG19</f>
        <v>5.2605449654321297E-2</v>
      </c>
      <c r="ET20" s="33"/>
      <c r="EU20" s="10">
        <f>'T-TEST'!AU19</f>
        <v>0.98909473855451147</v>
      </c>
      <c r="EV20" s="10">
        <f>'T-TEST'!AV19</f>
        <v>0.59813710651096896</v>
      </c>
      <c r="EW20" s="10">
        <f>'T-TEST'!AW19</f>
        <v>0.10947704493150899</v>
      </c>
      <c r="EX20" s="10">
        <f>'T-TEST'!AX19</f>
        <v>0.32546241393999836</v>
      </c>
      <c r="EY20" s="33"/>
      <c r="EZ20" s="1" t="str">
        <f t="shared" si="11"/>
        <v>N</v>
      </c>
      <c r="FA20" s="1" t="str">
        <f t="shared" si="12"/>
        <v>N</v>
      </c>
      <c r="FB20" s="1" t="str">
        <f t="shared" si="13"/>
        <v>N</v>
      </c>
      <c r="FC20" s="1" t="str">
        <f t="shared" si="14"/>
        <v>N</v>
      </c>
      <c r="FD20" s="1"/>
    </row>
    <row r="21" spans="1:160" ht="18.75" customHeight="1" x14ac:dyDescent="0.25">
      <c r="A21" s="37">
        <f>'Raw Data'!B20</f>
        <v>27</v>
      </c>
      <c r="B21" s="2">
        <f>'Raw Data'!C20</f>
        <v>35</v>
      </c>
      <c r="C21" s="2" t="str">
        <f>'Raw Data'!D20</f>
        <v>FLLKNDGTF</v>
      </c>
      <c r="D21" s="16">
        <f>'%D'!BL20</f>
        <v>-0.10400000000000009</v>
      </c>
      <c r="E21" s="16">
        <f>'%D'!BM20</f>
        <v>0.32526245812676768</v>
      </c>
      <c r="F21" s="16">
        <f>'%D'!BN20</f>
        <v>0.24166666666666647</v>
      </c>
      <c r="G21" s="16">
        <f>'%D'!BO20</f>
        <v>0.50520820790376431</v>
      </c>
      <c r="H21" s="16">
        <f>'%D'!BP20</f>
        <v>0.23966666666666647</v>
      </c>
      <c r="I21" s="16">
        <f>'%D'!BQ20</f>
        <v>0.31718869252649406</v>
      </c>
      <c r="J21" s="16">
        <f>'%D'!BR20</f>
        <v>-0.31099999999999994</v>
      </c>
      <c r="K21" s="16">
        <f>'%D'!BS20</f>
        <v>0.93300410860117156</v>
      </c>
      <c r="L21" s="16">
        <f>'%D'!BT20</f>
        <v>-7.455666666666664</v>
      </c>
      <c r="M21" s="16">
        <f>'%D'!BU20</f>
        <v>2.2055281302521026</v>
      </c>
      <c r="N21" s="1"/>
      <c r="O21" s="16">
        <f>'# D'!BL20</f>
        <v>-7.3333333333333306E-3</v>
      </c>
      <c r="P21" s="16">
        <f>'# D'!BM20</f>
        <v>2.2832725052725031E-2</v>
      </c>
      <c r="Q21" s="16">
        <f>'# D'!BN20</f>
        <v>1.6999999999999987E-2</v>
      </c>
      <c r="R21" s="16">
        <f>'# D'!BO20</f>
        <v>3.5378901433858453E-2</v>
      </c>
      <c r="S21" s="16">
        <f>'# D'!BP20</f>
        <v>1.6666666666666718E-2</v>
      </c>
      <c r="T21" s="16">
        <f>'# D'!BQ20</f>
        <v>2.2211108331943563E-2</v>
      </c>
      <c r="U21" s="16">
        <f>'# D'!BR20</f>
        <v>-2.1333333333333426E-2</v>
      </c>
      <c r="V21" s="16">
        <f>'# D'!BS20</f>
        <v>6.5411517844082057E-2</v>
      </c>
      <c r="W21" s="16">
        <f>'# D'!BT20</f>
        <v>-0.52166666666666672</v>
      </c>
      <c r="X21" s="16">
        <f>'# D'!BU20</f>
        <v>0.15440315195401072</v>
      </c>
      <c r="Y21" s="1"/>
      <c r="Z21" s="10">
        <f>'T-TEST'!V20</f>
        <v>0.6110016702910428</v>
      </c>
      <c r="AA21" s="10">
        <f>'T-TEST'!W20</f>
        <v>0.48334449842791283</v>
      </c>
      <c r="AB21" s="10">
        <f>'T-TEST'!X20</f>
        <v>0.31133729329579285</v>
      </c>
      <c r="AC21" s="10">
        <f>'T-TEST'!Y20</f>
        <v>0.60319776812734727</v>
      </c>
      <c r="AD21" s="10">
        <f>'T-TEST'!Z20</f>
        <v>1.6747310915784925E-2</v>
      </c>
      <c r="AE21" s="1"/>
      <c r="AF21" s="1" t="str">
        <f t="shared" si="15"/>
        <v>N</v>
      </c>
      <c r="AG21" s="1" t="str">
        <f t="shared" si="16"/>
        <v>N</v>
      </c>
      <c r="AH21" s="1" t="str">
        <f t="shared" si="17"/>
        <v>N</v>
      </c>
      <c r="AI21" s="1" t="str">
        <f t="shared" si="18"/>
        <v>N</v>
      </c>
      <c r="AJ21" s="1" t="str">
        <f t="shared" si="19"/>
        <v>N</v>
      </c>
      <c r="AK21" s="31"/>
      <c r="AL21" s="16">
        <f>'%D'!BW20</f>
        <v>0.10200000000000009</v>
      </c>
      <c r="AM21" s="16">
        <f>'%D'!BX20</f>
        <v>0.18860187344421395</v>
      </c>
      <c r="AN21" s="16">
        <f>'%D'!BY20</f>
        <v>0.40266666666666673</v>
      </c>
      <c r="AO21" s="16">
        <f>'%D'!BZ20</f>
        <v>0.51415010778306058</v>
      </c>
      <c r="AP21" s="16">
        <f>'%D'!CA20</f>
        <v>4.5666666666666522E-2</v>
      </c>
      <c r="AQ21" s="16">
        <f>'%D'!CB20</f>
        <v>0.35213586393133361</v>
      </c>
      <c r="AR21" s="16">
        <f>'%D'!CC20</f>
        <v>-0.51566666666666805</v>
      </c>
      <c r="AS21" s="16">
        <f>'%D'!CD20</f>
        <v>0.78266127198595081</v>
      </c>
      <c r="AT21" s="16">
        <f>'%D'!CE20</f>
        <v>-0.30199999999999783</v>
      </c>
      <c r="AU21" s="16">
        <f>'%D'!CF20</f>
        <v>1.3184123027338603</v>
      </c>
      <c r="AV21" s="16"/>
      <c r="AW21" s="16">
        <f>'# D'!BW20</f>
        <v>6.9999999999999923E-3</v>
      </c>
      <c r="AX21" s="16">
        <f>'# D'!BX20</f>
        <v>1.3063945294843742E-2</v>
      </c>
      <c r="AY21" s="16">
        <f>'# D'!BY20</f>
        <v>2.8333333333333321E-2</v>
      </c>
      <c r="AZ21" s="16">
        <f>'# D'!BZ20</f>
        <v>3.5925849560819977E-2</v>
      </c>
      <c r="BA21" s="16">
        <f>'# D'!CA20</f>
        <v>3.0000000000000582E-3</v>
      </c>
      <c r="BB21" s="16">
        <f>'# D'!CB20</f>
        <v>2.4650895859312422E-2</v>
      </c>
      <c r="BC21" s="16">
        <f>'# D'!CC20</f>
        <v>-3.6000000000000032E-2</v>
      </c>
      <c r="BD21" s="16">
        <f>'# D'!CD20</f>
        <v>5.4996969613485693E-2</v>
      </c>
      <c r="BE21" s="16">
        <f>'# D'!CE20</f>
        <v>-2.1000000000000019E-2</v>
      </c>
      <c r="BF21" s="16">
        <f>'# D'!CF20</f>
        <v>9.2081485652654407E-2</v>
      </c>
      <c r="BG21" s="1"/>
      <c r="BH21" s="10">
        <f>'T-TEST'!AB20</f>
        <v>0.45101559936060026</v>
      </c>
      <c r="BI21" s="10">
        <f>'T-TEST'!AC20</f>
        <v>0.28539299443178806</v>
      </c>
      <c r="BJ21" s="10">
        <f>'T-TEST'!AD20</f>
        <v>0.84607744043103106</v>
      </c>
      <c r="BK21" s="10">
        <f>'T-TEST'!AE20</f>
        <v>0.34513269332748353</v>
      </c>
      <c r="BL21" s="10">
        <f>'T-TEST'!AF20</f>
        <v>0.71606824701713456</v>
      </c>
      <c r="BM21" s="1"/>
      <c r="BN21" s="1" t="str">
        <f t="shared" si="20"/>
        <v>N</v>
      </c>
      <c r="BO21" s="1" t="str">
        <f t="shared" si="21"/>
        <v>N</v>
      </c>
      <c r="BP21" s="1" t="str">
        <f t="shared" si="22"/>
        <v>N</v>
      </c>
      <c r="BQ21" s="1" t="str">
        <f t="shared" si="23"/>
        <v>N</v>
      </c>
      <c r="BR21" s="1" t="str">
        <f t="shared" si="24"/>
        <v>N</v>
      </c>
      <c r="BS21" s="31"/>
      <c r="BT21" s="16"/>
      <c r="BU21" s="16">
        <f>'%D'!CH20</f>
        <v>0.18766666666666665</v>
      </c>
      <c r="BV21" s="16">
        <f>'%D'!CI20</f>
        <v>0.49783866195117182</v>
      </c>
      <c r="BW21" s="16">
        <f>'%D'!CJ20</f>
        <v>0.23733333333333295</v>
      </c>
      <c r="BX21" s="16">
        <f>'%D'!CK20</f>
        <v>0.31043732593445239</v>
      </c>
      <c r="BY21" s="16">
        <f>'%D'!CL20</f>
        <v>-1.4370000000000003</v>
      </c>
      <c r="BZ21" s="16">
        <f>'%D'!CM20</f>
        <v>2.3067474215151273</v>
      </c>
      <c r="CA21" s="16">
        <f>'%D'!CN20</f>
        <v>2.629666666666667</v>
      </c>
      <c r="CB21" s="16">
        <f>'%D'!CO20</f>
        <v>0.74162344443344852</v>
      </c>
      <c r="CC21" s="1"/>
      <c r="CD21" s="16">
        <f>'# D'!CH20</f>
        <v>1.3333333333333308E-2</v>
      </c>
      <c r="CE21" s="16">
        <f>'# D'!CI20</f>
        <v>3.4837719022155732E-2</v>
      </c>
      <c r="CF21" s="16">
        <f>'# D'!CJ20</f>
        <v>1.6666666666666718E-2</v>
      </c>
      <c r="CG21" s="16">
        <f>'# D'!CK20</f>
        <v>2.1733231083604039E-2</v>
      </c>
      <c r="CH21" s="16">
        <f>'# D'!CL20</f>
        <v>-0.10066666666666668</v>
      </c>
      <c r="CI21" s="16">
        <f>'# D'!CM20</f>
        <v>0.16150335393834209</v>
      </c>
      <c r="CJ21" s="16">
        <f>'# D'!CN20</f>
        <v>0.18400000000000005</v>
      </c>
      <c r="CK21" s="16">
        <f>'# D'!CO20</f>
        <v>5.1971145840745164E-2</v>
      </c>
      <c r="CL21" s="1"/>
      <c r="CM21" s="37"/>
      <c r="CN21" s="10">
        <f>'T-TEST'!AI20</f>
        <v>0.57134149907323017</v>
      </c>
      <c r="CO21" s="10">
        <f>'T-TEST'!AJ20</f>
        <v>0.31211566056897833</v>
      </c>
      <c r="CP21" s="10">
        <f>'T-TEST'!AK20</f>
        <v>0.37597844271837988</v>
      </c>
      <c r="CQ21" s="10">
        <f>'T-TEST'!AL20</f>
        <v>1.8770762114462596E-2</v>
      </c>
      <c r="CR21" s="1"/>
      <c r="CS21" s="1"/>
      <c r="CT21" s="1" t="str">
        <f t="shared" si="25"/>
        <v>N</v>
      </c>
      <c r="CU21" s="1" t="str">
        <f t="shared" si="26"/>
        <v>N</v>
      </c>
      <c r="CV21" s="1" t="str">
        <f t="shared" si="27"/>
        <v>N</v>
      </c>
      <c r="CW21" s="1" t="str">
        <f t="shared" si="28"/>
        <v>N</v>
      </c>
      <c r="CX21" s="31"/>
      <c r="CZ21" s="16">
        <f>'%D'!CQ20</f>
        <v>-0.12966666666666682</v>
      </c>
      <c r="DA21" s="16">
        <f>'%D'!CR20</f>
        <v>0.12273277204289541</v>
      </c>
      <c r="DB21" s="16">
        <f>'%D'!CS20</f>
        <v>-0.41366666666666596</v>
      </c>
      <c r="DC21" s="16">
        <f>'%D'!CT20</f>
        <v>0.36119985234400809</v>
      </c>
      <c r="DD21" s="16">
        <f>'%D'!CU20</f>
        <v>1.0943333333333323</v>
      </c>
      <c r="DE21" s="16">
        <f>'%D'!CV20</f>
        <v>2.1984662077609221</v>
      </c>
      <c r="DF21" s="16">
        <f>'%D'!CW20</f>
        <v>-0.98366666666666625</v>
      </c>
      <c r="DG21" s="45">
        <f>'%D'!CX20</f>
        <v>0.44992703112097365</v>
      </c>
      <c r="DH21" s="45"/>
      <c r="DI21" s="16">
        <f>'# D'!CQ20</f>
        <v>-8.9999999999999802E-3</v>
      </c>
      <c r="DJ21" s="16">
        <f>'# D'!CR20</f>
        <v>8.406346808612325E-3</v>
      </c>
      <c r="DK21" s="16">
        <f>'# D'!CS20</f>
        <v>-2.9000000000000026E-2</v>
      </c>
      <c r="DL21" s="16">
        <f>'# D'!CT20</f>
        <v>2.5298221281347028E-2</v>
      </c>
      <c r="DM21" s="16">
        <f>'# D'!CU20</f>
        <v>7.6666666666666661E-2</v>
      </c>
      <c r="DN21" s="16">
        <f>'# D'!CV20</f>
        <v>0.15384841023986368</v>
      </c>
      <c r="DO21" s="16">
        <f>'# D'!CW20</f>
        <v>-6.8666666666666654E-2</v>
      </c>
      <c r="DP21" s="16">
        <f>'# D'!CX20</f>
        <v>3.1390019645316139E-2</v>
      </c>
      <c r="DR21" s="10">
        <f>'T-TEST'!AO20</f>
        <v>0.14191897028524442</v>
      </c>
      <c r="DS21" s="10">
        <f>'T-TEST'!AP20</f>
        <v>0.18272794164769574</v>
      </c>
      <c r="DT21" s="10">
        <f>'T-TEST'!AQ20</f>
        <v>0.47837788062987052</v>
      </c>
      <c r="DU21" s="10">
        <f>'T-TEST'!AR20</f>
        <v>3.6461776901346402E-2</v>
      </c>
      <c r="DW21" s="1" t="str">
        <f t="shared" si="7"/>
        <v>N</v>
      </c>
      <c r="DX21" s="1" t="str">
        <f t="shared" si="8"/>
        <v>N</v>
      </c>
      <c r="DY21" s="1" t="str">
        <f t="shared" si="9"/>
        <v>N</v>
      </c>
      <c r="DZ21" s="1" t="str">
        <f t="shared" si="10"/>
        <v>N</v>
      </c>
      <c r="EA21" s="46"/>
      <c r="EB21" s="33"/>
      <c r="EC21" s="16">
        <f>'%D'!CZ20</f>
        <v>-0.20499999999999985</v>
      </c>
      <c r="ED21" s="16">
        <f>'%D'!DA20</f>
        <v>0.10024303799599583</v>
      </c>
      <c r="EE21" s="16">
        <f>'%D'!DB20</f>
        <v>0.12100000000000088</v>
      </c>
      <c r="EF21" s="16">
        <f>'%D'!DC20</f>
        <v>0.15380832227158595</v>
      </c>
      <c r="EG21" s="16">
        <f>'%D'!DD20</f>
        <v>0.79699999999999971</v>
      </c>
      <c r="EH21" s="16">
        <f>'%D'!DE20</f>
        <v>2.2105098205316094</v>
      </c>
      <c r="EI21" s="16">
        <f>'%D'!DF20</f>
        <v>0.26833333333333353</v>
      </c>
      <c r="EJ21" s="16">
        <f>'%D'!DG20</f>
        <v>0.45950009067826431</v>
      </c>
      <c r="EK21" s="45"/>
      <c r="EL21" s="16">
        <f>'# D'!CZ20</f>
        <v>-1.4666666666666647E-2</v>
      </c>
      <c r="EM21" s="16">
        <f>'# D'!DA20</f>
        <v>6.7330032922413826E-3</v>
      </c>
      <c r="EN21" s="16">
        <f>'# D'!DB20</f>
        <v>8.6666666666666003E-3</v>
      </c>
      <c r="EO21" s="16">
        <f>'# D'!DC20</f>
        <v>1.0598742063723084E-2</v>
      </c>
      <c r="EP21" s="16">
        <f>'# D'!DD20</f>
        <v>5.5999999999999939E-2</v>
      </c>
      <c r="EQ21" s="16">
        <f>'# D'!DE20</f>
        <v>0.15469324484281805</v>
      </c>
      <c r="ER21" s="16">
        <f>'# D'!DF20</f>
        <v>1.8999999999999906E-2</v>
      </c>
      <c r="ES21" s="16">
        <f>'# D'!DG20</f>
        <v>3.1968734726291519E-2</v>
      </c>
      <c r="ET21" s="33"/>
      <c r="EU21" s="10">
        <f>'T-TEST'!AU20</f>
        <v>5.9366580219285349E-2</v>
      </c>
      <c r="EV21" s="10">
        <f>'T-TEST'!AV20</f>
        <v>0.27859274979525983</v>
      </c>
      <c r="EW21" s="10">
        <f>'T-TEST'!AW20</f>
        <v>0.59301405730144974</v>
      </c>
      <c r="EX21" s="10">
        <f>'T-TEST'!AX20</f>
        <v>0.38484803770476844</v>
      </c>
      <c r="EY21" s="33"/>
      <c r="EZ21" s="1" t="str">
        <f t="shared" si="11"/>
        <v>N</v>
      </c>
      <c r="FA21" s="1" t="str">
        <f t="shared" si="12"/>
        <v>N</v>
      </c>
      <c r="FB21" s="1" t="str">
        <f t="shared" si="13"/>
        <v>N</v>
      </c>
      <c r="FC21" s="1" t="str">
        <f t="shared" si="14"/>
        <v>N</v>
      </c>
      <c r="FD21" s="1"/>
    </row>
    <row r="22" spans="1:160" ht="18.75" customHeight="1" x14ac:dyDescent="0.25">
      <c r="A22" s="49">
        <f>'Raw Data'!B21</f>
        <v>29</v>
      </c>
      <c r="B22" s="2">
        <f>'Raw Data'!C21</f>
        <v>35</v>
      </c>
      <c r="C22" s="2" t="str">
        <f>'Raw Data'!D21</f>
        <v>LKNDGTF</v>
      </c>
      <c r="D22" s="16">
        <f>'%D'!BL21</f>
        <v>-0.12166666666666681</v>
      </c>
      <c r="E22" s="16">
        <f>'%D'!BM21</f>
        <v>0.24758163636802036</v>
      </c>
      <c r="F22" s="16">
        <f>'%D'!BN21</f>
        <v>-6.3333333333339681E-3</v>
      </c>
      <c r="G22" s="16">
        <f>'%D'!BO21</f>
        <v>0.32625654527278508</v>
      </c>
      <c r="H22" s="16">
        <f>'%D'!BP21</f>
        <v>0.95333333333333314</v>
      </c>
      <c r="I22" s="16">
        <f>'%D'!BQ21</f>
        <v>2.5841596957876543</v>
      </c>
      <c r="J22" s="16">
        <f>'%D'!BR21</f>
        <v>-1.1379999999999999</v>
      </c>
      <c r="K22" s="16">
        <f>'%D'!BS21</f>
        <v>1.8172329698381138</v>
      </c>
      <c r="L22" s="16">
        <f>'%D'!BT21</f>
        <v>3.4406666666666634</v>
      </c>
      <c r="M22" s="16">
        <f>'%D'!BU21</f>
        <v>0.62438983549275195</v>
      </c>
      <c r="N22" s="1"/>
      <c r="O22" s="16">
        <f>'# D'!BL21</f>
        <v>-6.3333333333333436E-3</v>
      </c>
      <c r="P22" s="16">
        <f>'# D'!BM21</f>
        <v>1.2192894105447922E-2</v>
      </c>
      <c r="Q22" s="16">
        <f>'# D'!BN21</f>
        <v>-6.6666666666667651E-4</v>
      </c>
      <c r="R22" s="16">
        <f>'# D'!BO21</f>
        <v>1.6421530582338206E-2</v>
      </c>
      <c r="S22" s="16">
        <f>'# D'!BP21</f>
        <v>4.7333333333333394E-2</v>
      </c>
      <c r="T22" s="16">
        <f>'# D'!BQ21</f>
        <v>0.12898578733074953</v>
      </c>
      <c r="U22" s="16">
        <f>'# D'!BR21</f>
        <v>-5.7333333333333347E-2</v>
      </c>
      <c r="V22" s="16">
        <f>'# D'!BS21</f>
        <v>9.0588814614903118E-2</v>
      </c>
      <c r="W22" s="16">
        <f>'# D'!BT21</f>
        <v>0.17233333333333334</v>
      </c>
      <c r="X22" s="16">
        <f>'# D'!BU21</f>
        <v>3.0940803695659436E-2</v>
      </c>
      <c r="Y22" s="1"/>
      <c r="Z22" s="10">
        <f>'T-TEST'!V21</f>
        <v>0.43261488705311196</v>
      </c>
      <c r="AA22" s="10">
        <f>'T-TEST'!W21</f>
        <v>0.94828015985831271</v>
      </c>
      <c r="AB22" s="10">
        <f>'T-TEST'!X21</f>
        <v>0.58324494976405972</v>
      </c>
      <c r="AC22" s="10">
        <f>'T-TEST'!Y21</f>
        <v>0.37899308828993761</v>
      </c>
      <c r="AD22" s="10">
        <f>'T-TEST'!Z21</f>
        <v>6.8320573397878486E-4</v>
      </c>
      <c r="AE22" s="1"/>
      <c r="AF22" s="1" t="str">
        <f t="shared" si="15"/>
        <v>N</v>
      </c>
      <c r="AG22" s="1" t="str">
        <f t="shared" si="16"/>
        <v>N</v>
      </c>
      <c r="AH22" s="1" t="str">
        <f t="shared" si="17"/>
        <v>N</v>
      </c>
      <c r="AI22" s="1" t="str">
        <f t="shared" si="18"/>
        <v>N</v>
      </c>
      <c r="AJ22" s="1" t="str">
        <f t="shared" si="19"/>
        <v>N</v>
      </c>
      <c r="AK22" s="31"/>
      <c r="AL22" s="16">
        <f>'%D'!BW21</f>
        <v>6.1333333333333462E-2</v>
      </c>
      <c r="AM22" s="16">
        <f>'%D'!BX21</f>
        <v>0.22436725845512007</v>
      </c>
      <c r="AN22" s="16">
        <f>'%D'!BY21</f>
        <v>4.0000000000000036E-3</v>
      </c>
      <c r="AO22" s="16">
        <f>'%D'!BZ21</f>
        <v>0.28714746501870114</v>
      </c>
      <c r="AP22" s="16">
        <f>'%D'!CA21</f>
        <v>0.99433333333333263</v>
      </c>
      <c r="AQ22" s="16">
        <f>'%D'!CB21</f>
        <v>2.5167857146235835</v>
      </c>
      <c r="AR22" s="16">
        <f>'%D'!CC21</f>
        <v>-0.10699999999999932</v>
      </c>
      <c r="AS22" s="16">
        <f>'%D'!CD21</f>
        <v>0.40238000281657499</v>
      </c>
      <c r="AT22" s="16">
        <f>'%D'!CE21</f>
        <v>3.2903333333333311</v>
      </c>
      <c r="AU22" s="16">
        <f>'%D'!CF21</f>
        <v>0.48892876100034538</v>
      </c>
      <c r="AV22" s="16"/>
      <c r="AW22" s="16">
        <f>'# D'!BW21</f>
        <v>2.9999999999999888E-3</v>
      </c>
      <c r="AX22" s="16">
        <f>'# D'!BX21</f>
        <v>1.1120551545074854E-2</v>
      </c>
      <c r="AY22" s="16">
        <f>'# D'!BY21</f>
        <v>3.333333333333105E-4</v>
      </c>
      <c r="AZ22" s="16">
        <f>'# D'!BZ21</f>
        <v>1.4514360704718241E-2</v>
      </c>
      <c r="BA22" s="16">
        <f>'# D'!CA21</f>
        <v>4.9333333333333396E-2</v>
      </c>
      <c r="BB22" s="16">
        <f>'# D'!CB21</f>
        <v>0.12554813154059022</v>
      </c>
      <c r="BC22" s="16">
        <f>'# D'!CC21</f>
        <v>-5.6666666666665977E-3</v>
      </c>
      <c r="BD22" s="16">
        <f>'# D'!CD21</f>
        <v>2.0207259421636918E-2</v>
      </c>
      <c r="BE22" s="16">
        <f>'# D'!CE21</f>
        <v>0.16466666666666663</v>
      </c>
      <c r="BF22" s="16">
        <f>'# D'!CF21</f>
        <v>2.4522098876999333E-2</v>
      </c>
      <c r="BG22" s="1"/>
      <c r="BH22" s="10">
        <f>'T-TEST'!AB21</f>
        <v>0.6805203518711338</v>
      </c>
      <c r="BI22" s="10">
        <f>'T-TEST'!AC21</f>
        <v>0.97184359660124819</v>
      </c>
      <c r="BJ22" s="10">
        <f>'T-TEST'!AD21</f>
        <v>0.56502416131582667</v>
      </c>
      <c r="BK22" s="10">
        <f>'T-TEST'!AE21</f>
        <v>0.66677345880625583</v>
      </c>
      <c r="BL22" s="10">
        <f>'T-TEST'!AF21</f>
        <v>7.4188651364440498E-4</v>
      </c>
      <c r="BM22" s="1"/>
      <c r="BN22" s="1" t="str">
        <f t="shared" si="20"/>
        <v>N</v>
      </c>
      <c r="BO22" s="1" t="str">
        <f t="shared" si="21"/>
        <v>N</v>
      </c>
      <c r="BP22" s="1" t="str">
        <f t="shared" si="22"/>
        <v>N</v>
      </c>
      <c r="BQ22" s="1" t="str">
        <f t="shared" si="23"/>
        <v>N</v>
      </c>
      <c r="BR22" s="1" t="str">
        <f t="shared" si="24"/>
        <v>N</v>
      </c>
      <c r="BS22" s="31"/>
      <c r="BT22" s="16"/>
      <c r="BU22" s="16">
        <f>'%D'!CH21</f>
        <v>0.21600000000000019</v>
      </c>
      <c r="BV22" s="16">
        <f>'%D'!CI21</f>
        <v>0.31232942011066805</v>
      </c>
      <c r="BW22" s="16">
        <f>'%D'!CJ21</f>
        <v>1.4089999999999989</v>
      </c>
      <c r="BX22" s="16">
        <f>'%D'!CK21</f>
        <v>2.5063646316261878</v>
      </c>
      <c r="BY22" s="16">
        <f>'%D'!CL21</f>
        <v>0.43900000000000006</v>
      </c>
      <c r="BZ22" s="16">
        <f>'%D'!CM21</f>
        <v>0.4201210143121466</v>
      </c>
      <c r="CA22" s="16">
        <f>'%D'!CN21</f>
        <v>5.6109999999999989</v>
      </c>
      <c r="CB22" s="16">
        <f>'%D'!CO21</f>
        <v>0.44600411059391143</v>
      </c>
      <c r="CC22" s="1"/>
      <c r="CD22" s="16">
        <f>'# D'!CH21</f>
        <v>1.0666666666666658E-2</v>
      </c>
      <c r="CE22" s="16">
        <f>'# D'!CI21</f>
        <v>1.5758595538097157E-2</v>
      </c>
      <c r="CF22" s="16">
        <f>'# D'!CJ21</f>
        <v>7.0333333333333359E-2</v>
      </c>
      <c r="CG22" s="16">
        <f>'# D'!CK21</f>
        <v>0.12506931411554692</v>
      </c>
      <c r="CH22" s="16">
        <f>'# D'!CL21</f>
        <v>2.1666666666666667E-2</v>
      </c>
      <c r="CI22" s="16">
        <f>'# D'!CM21</f>
        <v>2.0888593378524417E-2</v>
      </c>
      <c r="CJ22" s="16">
        <f>'# D'!CN21</f>
        <v>0.28066666666666651</v>
      </c>
      <c r="CK22" s="16">
        <f>'# D'!CO21</f>
        <v>2.2390474164995521E-2</v>
      </c>
      <c r="CL22" s="1"/>
      <c r="CM22" s="37"/>
      <c r="CN22" s="10">
        <f>'T-TEST'!AI21</f>
        <v>0.33341949793672626</v>
      </c>
      <c r="CO22" s="10">
        <f>'T-TEST'!AJ21</f>
        <v>0.43219399860176949</v>
      </c>
      <c r="CP22" s="10">
        <f>'T-TEST'!AK21</f>
        <v>0.1780304455123182</v>
      </c>
      <c r="CQ22" s="10">
        <f>'T-TEST'!AL21</f>
        <v>4.3753214972974393E-4</v>
      </c>
      <c r="CR22" s="1"/>
      <c r="CS22" s="1"/>
      <c r="CT22" s="1" t="str">
        <f t="shared" si="25"/>
        <v>N</v>
      </c>
      <c r="CU22" s="1" t="str">
        <f t="shared" si="26"/>
        <v>N</v>
      </c>
      <c r="CV22" s="1" t="str">
        <f t="shared" si="27"/>
        <v>N</v>
      </c>
      <c r="CW22" s="1" t="str">
        <f t="shared" si="28"/>
        <v>N</v>
      </c>
      <c r="CX22" s="31"/>
      <c r="CZ22" s="16">
        <f>'%D'!CQ21</f>
        <v>-0.32933333333333348</v>
      </c>
      <c r="DA22" s="16">
        <f>'%D'!CR21</f>
        <v>0.17098050571142118</v>
      </c>
      <c r="DB22" s="16">
        <f>'%D'!CS21</f>
        <v>-0.41299999999999848</v>
      </c>
      <c r="DC22" s="16">
        <f>'%D'!CT21</f>
        <v>0.40979710426827887</v>
      </c>
      <c r="DD22" s="16">
        <f>'%D'!CU21</f>
        <v>0.24966666666666804</v>
      </c>
      <c r="DE22" s="16">
        <f>'%D'!CV21</f>
        <v>0.29023725926673655</v>
      </c>
      <c r="DF22" s="16">
        <f>'%D'!CW21</f>
        <v>-0.15133333333333354</v>
      </c>
      <c r="DG22" s="45">
        <f>'%D'!CX21</f>
        <v>0.4393252401884814</v>
      </c>
      <c r="DH22" s="45"/>
      <c r="DI22" s="16">
        <f>'# D'!CQ21</f>
        <v>-1.6333333333333339E-2</v>
      </c>
      <c r="DJ22" s="16">
        <f>'# D'!CR21</f>
        <v>8.7368949480541008E-3</v>
      </c>
      <c r="DK22" s="16">
        <f>'# D'!CS21</f>
        <v>-2.0666666666666667E-2</v>
      </c>
      <c r="DL22" s="16">
        <f>'# D'!CT21</f>
        <v>2.025668613898465E-2</v>
      </c>
      <c r="DM22" s="16">
        <f>'# D'!CU21</f>
        <v>1.2666666666666715E-2</v>
      </c>
      <c r="DN22" s="16">
        <f>'# D'!CV21</f>
        <v>1.4341083176199315E-2</v>
      </c>
      <c r="DO22" s="16">
        <f>'# D'!CW21</f>
        <v>-7.6666666666665995E-3</v>
      </c>
      <c r="DP22" s="16">
        <f>'# D'!CX21</f>
        <v>2.2052966542697474E-2</v>
      </c>
      <c r="DR22" s="10">
        <f>'T-TEST'!AO21</f>
        <v>3.1755513028149766E-2</v>
      </c>
      <c r="DS22" s="10">
        <f>'T-TEST'!AP21</f>
        <v>0.1905684542778828</v>
      </c>
      <c r="DT22" s="10">
        <f>'T-TEST'!AQ21</f>
        <v>0.20691308465018379</v>
      </c>
      <c r="DU22" s="10">
        <f>'T-TEST'!AR21</f>
        <v>0.59386816968663747</v>
      </c>
      <c r="DW22" s="1" t="str">
        <f t="shared" si="7"/>
        <v>N</v>
      </c>
      <c r="DX22" s="1" t="str">
        <f t="shared" si="8"/>
        <v>N</v>
      </c>
      <c r="DY22" s="1" t="str">
        <f t="shared" si="9"/>
        <v>N</v>
      </c>
      <c r="DZ22" s="1" t="str">
        <f t="shared" si="10"/>
        <v>N</v>
      </c>
      <c r="EA22" s="46"/>
      <c r="EB22" s="33"/>
      <c r="EC22" s="16">
        <f>'%D'!CZ21</f>
        <v>-4.7000000000000153E-2</v>
      </c>
      <c r="ED22" s="16">
        <f>'%D'!DA21</f>
        <v>0.12513858983809376</v>
      </c>
      <c r="EE22" s="16">
        <f>'%D'!DB21</f>
        <v>0.65066666666666872</v>
      </c>
      <c r="EF22" s="16">
        <f>'%D'!DC21</f>
        <v>0.35858564760272654</v>
      </c>
      <c r="EG22" s="16">
        <f>'%D'!DD21</f>
        <v>-0.68333333333333357</v>
      </c>
      <c r="EH22" s="16">
        <f>'%D'!DE21</f>
        <v>0.5304325279115778</v>
      </c>
      <c r="EI22" s="16">
        <f>'%D'!DF21</f>
        <v>6.8666666666665321E-2</v>
      </c>
      <c r="EJ22" s="16">
        <f>'%D'!DG21</f>
        <v>0.41782971012921893</v>
      </c>
      <c r="EK22" s="45"/>
      <c r="EL22" s="16">
        <f>'# D'!CZ21</f>
        <v>-2.33333333333334E-3</v>
      </c>
      <c r="EM22" s="16">
        <f>'# D'!DA21</f>
        <v>6.2716292407422568E-3</v>
      </c>
      <c r="EN22" s="16">
        <f>'# D'!DB21</f>
        <v>3.2666666666666733E-2</v>
      </c>
      <c r="EO22" s="16">
        <f>'# D'!DC21</f>
        <v>1.8064698539785623E-2</v>
      </c>
      <c r="EP22" s="16">
        <f>'# D'!DD21</f>
        <v>-3.3999999999999975E-2</v>
      </c>
      <c r="EQ22" s="16">
        <f>'# D'!DE21</f>
        <v>2.6770630673681708E-2</v>
      </c>
      <c r="ER22" s="16">
        <f>'# D'!DF21</f>
        <v>3.3333333333334103E-3</v>
      </c>
      <c r="ES22" s="16">
        <f>'# D'!DG21</f>
        <v>2.1291625896895101E-2</v>
      </c>
      <c r="ET22" s="33"/>
      <c r="EU22" s="10">
        <f>'T-TEST'!AU21</f>
        <v>0.58438393153424328</v>
      </c>
      <c r="EV22" s="10">
        <f>'T-TEST'!AV21</f>
        <v>5.8956754201798175E-2</v>
      </c>
      <c r="EW22" s="10">
        <f>'T-TEST'!AW21</f>
        <v>0.1353734866645625</v>
      </c>
      <c r="EX22" s="10">
        <f>'T-TEST'!AX21</f>
        <v>0.80529345087134208</v>
      </c>
      <c r="EY22" s="33"/>
      <c r="EZ22" s="1" t="str">
        <f t="shared" si="11"/>
        <v>N</v>
      </c>
      <c r="FA22" s="1" t="str">
        <f t="shared" si="12"/>
        <v>N</v>
      </c>
      <c r="FB22" s="1" t="str">
        <f t="shared" si="13"/>
        <v>N</v>
      </c>
      <c r="FC22" s="1" t="str">
        <f t="shared" si="14"/>
        <v>N</v>
      </c>
      <c r="FD22" s="1"/>
    </row>
    <row r="23" spans="1:160" ht="18.75" customHeight="1" x14ac:dyDescent="0.25">
      <c r="A23" s="49">
        <f>'Raw Data'!B22</f>
        <v>36</v>
      </c>
      <c r="B23" s="2">
        <f>'Raw Data'!C22</f>
        <v>47</v>
      </c>
      <c r="C23" s="2" t="str">
        <f>'Raw Data'!D22</f>
        <v>IGYKERPQDVDQ</v>
      </c>
      <c r="D23" s="16">
        <f>'%D'!BL22</f>
        <v>-1.6859999999999928</v>
      </c>
      <c r="E23" s="16">
        <f>'%D'!BM22</f>
        <v>1.9832217895804474</v>
      </c>
      <c r="F23" s="16">
        <f>'%D'!BN22</f>
        <v>-2.9320000000000022</v>
      </c>
      <c r="G23" s="16">
        <f>'%D'!BO22</f>
        <v>0.87643520391793184</v>
      </c>
      <c r="H23" s="16">
        <f>'%D'!BP22</f>
        <v>-1.5273333333333454</v>
      </c>
      <c r="I23" s="16">
        <f>'%D'!BQ22</f>
        <v>1.3958913520280423</v>
      </c>
      <c r="J23" s="16">
        <f>'%D'!BR22</f>
        <v>0.13633333333333297</v>
      </c>
      <c r="K23" s="16">
        <f>'%D'!BS22</f>
        <v>2.9849654381025368</v>
      </c>
      <c r="L23" s="16">
        <f>'%D'!BT22</f>
        <v>0.2710000000000079</v>
      </c>
      <c r="M23" s="16">
        <f>'%D'!BU22</f>
        <v>1.464019125558133</v>
      </c>
      <c r="N23" s="1"/>
      <c r="O23" s="16">
        <f>'# D'!BL22</f>
        <v>-0.15166666666666728</v>
      </c>
      <c r="P23" s="16">
        <f>'# D'!BM22</f>
        <v>0.17849743228778747</v>
      </c>
      <c r="Q23" s="16">
        <f>'# D'!BN22</f>
        <v>-0.26433333333333309</v>
      </c>
      <c r="R23" s="16">
        <f>'# D'!BO22</f>
        <v>7.8729494684859375E-2</v>
      </c>
      <c r="S23" s="16">
        <f>'# D'!BP22</f>
        <v>-0.13733333333333375</v>
      </c>
      <c r="T23" s="16">
        <f>'# D'!BQ22</f>
        <v>0.12527835673677515</v>
      </c>
      <c r="U23" s="16">
        <f>'# D'!BR22</f>
        <v>1.2333333333333307E-2</v>
      </c>
      <c r="V23" s="16">
        <f>'# D'!BS22</f>
        <v>0.26829523539066663</v>
      </c>
      <c r="W23" s="16">
        <f>'# D'!BT22</f>
        <v>2.4999999999999467E-2</v>
      </c>
      <c r="X23" s="16">
        <f>'# D'!BU22</f>
        <v>0.13171939872319496</v>
      </c>
      <c r="Y23" s="1"/>
      <c r="Z23" s="10">
        <f>'T-TEST'!V22</f>
        <v>0.27109911009309234</v>
      </c>
      <c r="AA23" s="10">
        <f>'T-TEST'!W22</f>
        <v>5.3799603803126846E-3</v>
      </c>
      <c r="AB23" s="10">
        <f>'T-TEST'!X22</f>
        <v>0.13050219503215668</v>
      </c>
      <c r="AC23" s="10">
        <f>'T-TEST'!Y22</f>
        <v>0.94074417096187068</v>
      </c>
      <c r="AD23" s="10">
        <f>'T-TEST'!Z22</f>
        <v>0.75889847370784491</v>
      </c>
      <c r="AE23" s="1"/>
      <c r="AF23" s="1" t="str">
        <f t="shared" si="15"/>
        <v>N</v>
      </c>
      <c r="AG23" s="1" t="str">
        <f t="shared" si="16"/>
        <v>N</v>
      </c>
      <c r="AH23" s="1" t="str">
        <f t="shared" si="17"/>
        <v>N</v>
      </c>
      <c r="AI23" s="1" t="str">
        <f t="shared" si="18"/>
        <v>N</v>
      </c>
      <c r="AJ23" s="1" t="str">
        <f t="shared" si="19"/>
        <v>N</v>
      </c>
      <c r="AK23" s="31"/>
      <c r="AL23" s="16">
        <f>'%D'!BW22</f>
        <v>0.1910000000000025</v>
      </c>
      <c r="AM23" s="16">
        <f>'%D'!BX22</f>
        <v>0.83561334758766859</v>
      </c>
      <c r="AN23" s="16">
        <f>'%D'!BY22</f>
        <v>0.579666666666661</v>
      </c>
      <c r="AO23" s="16">
        <f>'%D'!BZ22</f>
        <v>0.85538490361552011</v>
      </c>
      <c r="AP23" s="16">
        <f>'%D'!CA22</f>
        <v>1.3136666666666628</v>
      </c>
      <c r="AQ23" s="16">
        <f>'%D'!CB22</f>
        <v>1.5771945557434179</v>
      </c>
      <c r="AR23" s="16">
        <f>'%D'!CC22</f>
        <v>-0.31400000000000006</v>
      </c>
      <c r="AS23" s="16">
        <f>'%D'!CD22</f>
        <v>2.4313326935379842</v>
      </c>
      <c r="AT23" s="16">
        <f>'%D'!CE22</f>
        <v>2.7856666666666783</v>
      </c>
      <c r="AU23" s="16">
        <f>'%D'!CF22</f>
        <v>2.5822945868613312</v>
      </c>
      <c r="AV23" s="16"/>
      <c r="AW23" s="16">
        <f>'# D'!BW22</f>
        <v>1.699999999999946E-2</v>
      </c>
      <c r="AX23" s="16">
        <f>'# D'!BX22</f>
        <v>7.5073297516493748E-2</v>
      </c>
      <c r="AY23" s="16">
        <f>'# D'!BY22</f>
        <v>5.1999999999999602E-2</v>
      </c>
      <c r="AZ23" s="16">
        <f>'# D'!BZ22</f>
        <v>7.7030297069832498E-2</v>
      </c>
      <c r="BA23" s="16">
        <f>'# D'!CA22</f>
        <v>0.11800000000000033</v>
      </c>
      <c r="BB23" s="16">
        <f>'# D'!CB22</f>
        <v>0.14169215456992204</v>
      </c>
      <c r="BC23" s="16">
        <f>'# D'!CC22</f>
        <v>-2.8666666666667062E-2</v>
      </c>
      <c r="BD23" s="16">
        <f>'# D'!CD22</f>
        <v>0.21860771563083781</v>
      </c>
      <c r="BE23" s="16">
        <f>'# D'!CE22</f>
        <v>0.25099999999999989</v>
      </c>
      <c r="BF23" s="16">
        <f>'# D'!CF22</f>
        <v>0.23272945666588896</v>
      </c>
      <c r="BG23" s="1"/>
      <c r="BH23" s="10">
        <f>'T-TEST'!AB22</f>
        <v>0.72190302696598296</v>
      </c>
      <c r="BI23" s="10">
        <f>'T-TEST'!AC22</f>
        <v>0.31350914378232675</v>
      </c>
      <c r="BJ23" s="10">
        <f>'T-TEST'!AD22</f>
        <v>0.22666037308308423</v>
      </c>
      <c r="BK23" s="10">
        <f>'T-TEST'!AE22</f>
        <v>0.84134001486470589</v>
      </c>
      <c r="BL23" s="10">
        <f>'T-TEST'!AF22</f>
        <v>0.16564687941500061</v>
      </c>
      <c r="BM23" s="1"/>
      <c r="BN23" s="1" t="str">
        <f t="shared" si="20"/>
        <v>N</v>
      </c>
      <c r="BO23" s="1" t="str">
        <f t="shared" si="21"/>
        <v>N</v>
      </c>
      <c r="BP23" s="1" t="str">
        <f t="shared" si="22"/>
        <v>N</v>
      </c>
      <c r="BQ23" s="1" t="str">
        <f t="shared" si="23"/>
        <v>N</v>
      </c>
      <c r="BR23" s="1" t="str">
        <f t="shared" si="24"/>
        <v>N</v>
      </c>
      <c r="BS23" s="31"/>
      <c r="BT23" s="16"/>
      <c r="BU23" s="16">
        <f>'%D'!CH22</f>
        <v>2.8439999999999941</v>
      </c>
      <c r="BV23" s="16">
        <f>'%D'!CI22</f>
        <v>0.76135843507947354</v>
      </c>
      <c r="BW23" s="16">
        <f>'%D'!CJ22</f>
        <v>0.98733333333332496</v>
      </c>
      <c r="BX23" s="16">
        <f>'%D'!CK22</f>
        <v>1.4885312671668467</v>
      </c>
      <c r="BY23" s="16">
        <f>'%D'!CL22</f>
        <v>1.7326666666666597</v>
      </c>
      <c r="BZ23" s="16">
        <f>'%D'!CM22</f>
        <v>2.5318316163073198</v>
      </c>
      <c r="CA23" s="16">
        <f>'%D'!CN22</f>
        <v>2.5813333333333404</v>
      </c>
      <c r="CB23" s="16">
        <f>'%D'!CO22</f>
        <v>1.7578581664438506</v>
      </c>
      <c r="CC23" s="1"/>
      <c r="CD23" s="16">
        <f>'# D'!CH22</f>
        <v>0.25566666666666649</v>
      </c>
      <c r="CE23" s="16">
        <f>'# D'!CI22</f>
        <v>6.8215345292194446E-2</v>
      </c>
      <c r="CF23" s="16">
        <f>'# D'!CJ22</f>
        <v>8.8666666666666671E-2</v>
      </c>
      <c r="CG23" s="16">
        <f>'# D'!CK22</f>
        <v>0.13356895846964859</v>
      </c>
      <c r="CH23" s="16">
        <f>'# D'!CL22</f>
        <v>0.1556666666666664</v>
      </c>
      <c r="CI23" s="16">
        <f>'# D'!CM22</f>
        <v>0.22764299535310387</v>
      </c>
      <c r="CJ23" s="16">
        <f>'# D'!CN22</f>
        <v>0.23266666666666591</v>
      </c>
      <c r="CK23" s="16">
        <f>'# D'!CO22</f>
        <v>0.15814339484573262</v>
      </c>
      <c r="CL23" s="1"/>
      <c r="CM23" s="37"/>
      <c r="CN23" s="10">
        <f>'T-TEST'!AI22</f>
        <v>1.0025884709092521E-2</v>
      </c>
      <c r="CO23" s="10">
        <f>'T-TEST'!AJ22</f>
        <v>0.31559963750485148</v>
      </c>
      <c r="CP23" s="10">
        <f>'T-TEST'!AK22</f>
        <v>0.34235024859183277</v>
      </c>
      <c r="CQ23" s="10">
        <f>'T-TEST'!AL22</f>
        <v>6.7739238210599947E-2</v>
      </c>
      <c r="CR23" s="1"/>
      <c r="CS23" s="1"/>
      <c r="CT23" s="1" t="str">
        <f t="shared" si="25"/>
        <v>N</v>
      </c>
      <c r="CU23" s="1" t="str">
        <f t="shared" si="26"/>
        <v>N</v>
      </c>
      <c r="CV23" s="1" t="str">
        <f t="shared" si="27"/>
        <v>N</v>
      </c>
      <c r="CW23" s="1" t="str">
        <f t="shared" si="28"/>
        <v>N</v>
      </c>
      <c r="CX23" s="31"/>
      <c r="CZ23" s="16">
        <f>'%D'!CQ22</f>
        <v>-3.5230000000000032</v>
      </c>
      <c r="DA23" s="16">
        <f>'%D'!CR22</f>
        <v>3.9924410661482108</v>
      </c>
      <c r="DB23" s="16">
        <f>'%D'!CS22</f>
        <v>-1.6543333333333266</v>
      </c>
      <c r="DC23" s="16">
        <f>'%D'!CT22</f>
        <v>2.5156230507238839</v>
      </c>
      <c r="DD23" s="16">
        <f>'%D'!CU22</f>
        <v>0.97700000000000387</v>
      </c>
      <c r="DE23" s="16">
        <f>'%D'!CV22</f>
        <v>2.1199292441022624</v>
      </c>
      <c r="DF23" s="16">
        <f>'%D'!CW22</f>
        <v>1.4153333333333293</v>
      </c>
      <c r="DG23" s="45">
        <f>'%D'!CX22</f>
        <v>1.7806130030600902</v>
      </c>
      <c r="DH23" s="45"/>
      <c r="DI23" s="16">
        <f>'# D'!CQ22</f>
        <v>-0.31700000000000017</v>
      </c>
      <c r="DJ23" s="16">
        <f>'# D'!CR22</f>
        <v>0.35954832776693607</v>
      </c>
      <c r="DK23" s="16">
        <f>'# D'!CS22</f>
        <v>-0.14866666666666672</v>
      </c>
      <c r="DL23" s="16">
        <f>'# D'!CT22</f>
        <v>0.22641260271165711</v>
      </c>
      <c r="DM23" s="16">
        <f>'# D'!CU22</f>
        <v>8.8000000000000078E-2</v>
      </c>
      <c r="DN23" s="16">
        <f>'# D'!CV22</f>
        <v>0.19091010100742889</v>
      </c>
      <c r="DO23" s="16">
        <f>'# D'!CW22</f>
        <v>0.12733333333333308</v>
      </c>
      <c r="DP23" s="16">
        <f>'# D'!CX22</f>
        <v>0.16043170925142358</v>
      </c>
      <c r="DR23" s="10">
        <f>'T-TEST'!AO22</f>
        <v>0.26496155427768547</v>
      </c>
      <c r="DS23" s="10">
        <f>'T-TEST'!AP22</f>
        <v>0.33954783444425796</v>
      </c>
      <c r="DT23" s="10">
        <f>'T-TEST'!AQ22</f>
        <v>0.49333710135932174</v>
      </c>
      <c r="DU23" s="10">
        <f>'T-TEST'!AR22</f>
        <v>0.24470774266874692</v>
      </c>
      <c r="DW23" s="1" t="str">
        <f t="shared" si="7"/>
        <v>N</v>
      </c>
      <c r="DX23" s="1" t="str">
        <f t="shared" si="8"/>
        <v>N</v>
      </c>
      <c r="DY23" s="1" t="str">
        <f t="shared" si="9"/>
        <v>N</v>
      </c>
      <c r="DZ23" s="1" t="str">
        <f t="shared" si="10"/>
        <v>N</v>
      </c>
      <c r="EA23" s="46"/>
      <c r="EB23" s="33"/>
      <c r="EC23" s="16">
        <f>'%D'!CZ22</f>
        <v>1.075333333333333</v>
      </c>
      <c r="ED23" s="16">
        <f>'%D'!DA22</f>
        <v>1.1727295795138204</v>
      </c>
      <c r="EE23" s="16">
        <f>'%D'!DB22</f>
        <v>0.74433333333333707</v>
      </c>
      <c r="EF23" s="16">
        <f>'%D'!DC22</f>
        <v>1.1668596030942759</v>
      </c>
      <c r="EG23" s="16">
        <f>'%D'!DD22</f>
        <v>0.663333333333334</v>
      </c>
      <c r="EH23" s="16">
        <f>'%D'!DE22</f>
        <v>1.0473009755239118</v>
      </c>
      <c r="EI23" s="16">
        <f>'%D'!DF22</f>
        <v>2.376333333333335</v>
      </c>
      <c r="EJ23" s="16">
        <f>'%D'!DG22</f>
        <v>1.8515708646083926</v>
      </c>
      <c r="EK23" s="45"/>
      <c r="EL23" s="16">
        <f>'# D'!CZ22</f>
        <v>9.6999999999999975E-2</v>
      </c>
      <c r="EM23" s="16">
        <f>'# D'!DA22</f>
        <v>0.10557935404235066</v>
      </c>
      <c r="EN23" s="16">
        <f>'# D'!DB22</f>
        <v>6.7000000000000171E-2</v>
      </c>
      <c r="EO23" s="16">
        <f>'# D'!DC22</f>
        <v>0.10458330013279693</v>
      </c>
      <c r="EP23" s="16">
        <f>'# D'!DD22</f>
        <v>6.0000000000000053E-2</v>
      </c>
      <c r="EQ23" s="16">
        <f>'# D'!DE22</f>
        <v>9.4077981837764141E-2</v>
      </c>
      <c r="ER23" s="16">
        <f>'# D'!DF22</f>
        <v>0.21400000000000041</v>
      </c>
      <c r="ES23" s="16">
        <f>'# D'!DG22</f>
        <v>0.1664712187336497</v>
      </c>
      <c r="ET23" s="33"/>
      <c r="EU23" s="10">
        <f>'T-TEST'!AU22</f>
        <v>0.23745061990703578</v>
      </c>
      <c r="EV23" s="10">
        <f>'T-TEST'!AV22</f>
        <v>0.3707454093707071</v>
      </c>
      <c r="EW23" s="10">
        <f>'T-TEST'!AW22</f>
        <v>0.33151928766090588</v>
      </c>
      <c r="EX23" s="10">
        <f>'T-TEST'!AX22</f>
        <v>9.1310375706637553E-2</v>
      </c>
      <c r="EY23" s="33"/>
      <c r="EZ23" s="1" t="str">
        <f t="shared" si="11"/>
        <v>N</v>
      </c>
      <c r="FA23" s="1" t="str">
        <f t="shared" si="12"/>
        <v>N</v>
      </c>
      <c r="FB23" s="1" t="str">
        <f t="shared" si="13"/>
        <v>N</v>
      </c>
      <c r="FC23" s="1" t="str">
        <f t="shared" si="14"/>
        <v>N</v>
      </c>
      <c r="FD23" s="1"/>
    </row>
    <row r="24" spans="1:160" ht="18.75" customHeight="1" x14ac:dyDescent="0.25">
      <c r="A24" s="49">
        <f>'Raw Data'!B23</f>
        <v>36</v>
      </c>
      <c r="B24" s="2">
        <f>'Raw Data'!C23</f>
        <v>54</v>
      </c>
      <c r="C24" s="2" t="str">
        <f>'Raw Data'!D23</f>
        <v>IGYKERPQDVDQREAPLNN</v>
      </c>
      <c r="D24" s="16">
        <f>'%D'!BL23</f>
        <v>-0.77866666666666617</v>
      </c>
      <c r="E24" s="16">
        <f>'%D'!BM23</f>
        <v>2.1797813345991073</v>
      </c>
      <c r="F24" s="16">
        <f>'%D'!BN23</f>
        <v>-1.5846666666666707</v>
      </c>
      <c r="G24" s="16">
        <f>'%D'!BO23</f>
        <v>0.75937627914844397</v>
      </c>
      <c r="H24" s="16">
        <f>'%D'!BP23</f>
        <v>-0.2783333333333502</v>
      </c>
      <c r="I24" s="16">
        <f>'%D'!BQ23</f>
        <v>2.5655723208152432</v>
      </c>
      <c r="J24" s="16">
        <f>'%D'!BR23</f>
        <v>1.2579999999999956</v>
      </c>
      <c r="K24" s="16">
        <f>'%D'!BS23</f>
        <v>0.67582073559980871</v>
      </c>
      <c r="L24" s="16">
        <f>'%D'!BT23</f>
        <v>0.14300000000000068</v>
      </c>
      <c r="M24" s="16">
        <f>'%D'!BU23</f>
        <v>1.422287125255187</v>
      </c>
      <c r="N24" s="1"/>
      <c r="O24" s="16">
        <f>'# D'!BL23</f>
        <v>-0.11666666666666625</v>
      </c>
      <c r="P24" s="16">
        <f>'# D'!BM23</f>
        <v>0.32708816344628927</v>
      </c>
      <c r="Q24" s="16">
        <f>'# D'!BN23</f>
        <v>-0.23800000000000043</v>
      </c>
      <c r="R24" s="16">
        <f>'# D'!BO23</f>
        <v>0.11420887297695674</v>
      </c>
      <c r="S24" s="16">
        <f>'# D'!BP23</f>
        <v>-4.1666666666666963E-2</v>
      </c>
      <c r="T24" s="16">
        <f>'# D'!BQ23</f>
        <v>0.38495107914296495</v>
      </c>
      <c r="U24" s="16">
        <f>'# D'!BR23</f>
        <v>0.18866666666666632</v>
      </c>
      <c r="V24" s="16">
        <f>'# D'!BS23</f>
        <v>0.1012653280578631</v>
      </c>
      <c r="W24" s="16">
        <f>'# D'!BT23</f>
        <v>2.1666666666667389E-2</v>
      </c>
      <c r="X24" s="16">
        <f>'# D'!BU23</f>
        <v>0.21328697412953601</v>
      </c>
      <c r="Y24" s="1"/>
      <c r="Z24" s="10">
        <f>'T-TEST'!V23</f>
        <v>0.57025243732596032</v>
      </c>
      <c r="AA24" s="10">
        <f>'T-TEST'!W23</f>
        <v>4.3668773419808515E-2</v>
      </c>
      <c r="AB24" s="10">
        <f>'T-TEST'!X23</f>
        <v>0.86297470453779201</v>
      </c>
      <c r="AC24" s="10">
        <f>'T-TEST'!Y23</f>
        <v>5.3112768013153379E-2</v>
      </c>
      <c r="AD24" s="10">
        <f>'T-TEST'!Z23</f>
        <v>0.87433481541220814</v>
      </c>
      <c r="AE24" s="1"/>
      <c r="AF24" s="1" t="str">
        <f t="shared" si="15"/>
        <v>N</v>
      </c>
      <c r="AG24" s="1" t="str">
        <f t="shared" si="16"/>
        <v>N</v>
      </c>
      <c r="AH24" s="1" t="str">
        <f t="shared" si="17"/>
        <v>N</v>
      </c>
      <c r="AI24" s="1" t="str">
        <f t="shared" si="18"/>
        <v>N</v>
      </c>
      <c r="AJ24" s="1" t="str">
        <f t="shared" si="19"/>
        <v>N</v>
      </c>
      <c r="AK24" s="31"/>
      <c r="AL24" s="16">
        <f>'%D'!BW23</f>
        <v>-0.21633333333333837</v>
      </c>
      <c r="AM24" s="16">
        <f>'%D'!BX23</f>
        <v>1.7683846678065658</v>
      </c>
      <c r="AN24" s="16">
        <f>'%D'!BY23</f>
        <v>-0.34700000000000841</v>
      </c>
      <c r="AO24" s="16">
        <f>'%D'!BZ23</f>
        <v>0.77284668596041972</v>
      </c>
      <c r="AP24" s="16">
        <f>'%D'!CA23</f>
        <v>7.1999999999988518E-2</v>
      </c>
      <c r="AQ24" s="16">
        <f>'%D'!CB23</f>
        <v>1.3384037756471925</v>
      </c>
      <c r="AR24" s="16">
        <f>'%D'!CC23</f>
        <v>2.0309999999999917</v>
      </c>
      <c r="AS24" s="16">
        <f>'%D'!CD23</f>
        <v>0.32814122975734861</v>
      </c>
      <c r="AT24" s="16">
        <f>'%D'!CE23</f>
        <v>0.71966666666666157</v>
      </c>
      <c r="AU24" s="16">
        <f>'%D'!CF23</f>
        <v>2.0950753367520374</v>
      </c>
      <c r="AV24" s="16"/>
      <c r="AW24" s="16">
        <f>'# D'!BW23</f>
        <v>-3.2333333333333769E-2</v>
      </c>
      <c r="AX24" s="16">
        <f>'# D'!BX23</f>
        <v>0.26539279065817384</v>
      </c>
      <c r="AY24" s="16">
        <f>'# D'!BY23</f>
        <v>-5.2333333333333343E-2</v>
      </c>
      <c r="AZ24" s="16">
        <f>'# D'!BZ23</f>
        <v>0.11606607313652555</v>
      </c>
      <c r="BA24" s="16">
        <f>'# D'!CA23</f>
        <v>1.066666666666638E-2</v>
      </c>
      <c r="BB24" s="16">
        <f>'# D'!CB23</f>
        <v>0.20080670639531303</v>
      </c>
      <c r="BC24" s="16">
        <f>'# D'!CC23</f>
        <v>0.30466666666666686</v>
      </c>
      <c r="BD24" s="16">
        <f>'# D'!CD23</f>
        <v>4.9240904405449745E-2</v>
      </c>
      <c r="BE24" s="16">
        <f>'# D'!CE23</f>
        <v>0.10833333333333339</v>
      </c>
      <c r="BF24" s="16">
        <f>'# D'!CF23</f>
        <v>0.31392621213697131</v>
      </c>
      <c r="BG24" s="1"/>
      <c r="BH24" s="10">
        <f>'T-TEST'!AB23</f>
        <v>0.84499871666770643</v>
      </c>
      <c r="BI24" s="10">
        <f>'T-TEST'!AC23</f>
        <v>0.4950064142879399</v>
      </c>
      <c r="BJ24" s="10">
        <f>'T-TEST'!AD23</f>
        <v>0.93291119142075563</v>
      </c>
      <c r="BK24" s="10">
        <f>'T-TEST'!AE23</f>
        <v>1.1548645712792555E-3</v>
      </c>
      <c r="BL24" s="10">
        <f>'T-TEST'!AF23</f>
        <v>0.58292806011672149</v>
      </c>
      <c r="BM24" s="1"/>
      <c r="BN24" s="1" t="str">
        <f t="shared" si="20"/>
        <v>N</v>
      </c>
      <c r="BO24" s="1" t="str">
        <f t="shared" si="21"/>
        <v>N</v>
      </c>
      <c r="BP24" s="1" t="str">
        <f t="shared" si="22"/>
        <v>N</v>
      </c>
      <c r="BQ24" s="1" t="str">
        <f t="shared" si="23"/>
        <v>N</v>
      </c>
      <c r="BR24" s="1" t="str">
        <f t="shared" si="24"/>
        <v>N</v>
      </c>
      <c r="BS24" s="31"/>
      <c r="BT24" s="16"/>
      <c r="BU24" s="16">
        <f>'%D'!CH23</f>
        <v>4.3796666666666653</v>
      </c>
      <c r="BV24" s="16">
        <f>'%D'!CI23</f>
        <v>1.5780257708077319</v>
      </c>
      <c r="BW24" s="16">
        <f>'%D'!CJ23</f>
        <v>4.9953333333333276</v>
      </c>
      <c r="BX24" s="16">
        <f>'%D'!CK23</f>
        <v>1.3149318106528038</v>
      </c>
      <c r="BY24" s="16">
        <f>'%D'!CL23</f>
        <v>6.8843333333333305</v>
      </c>
      <c r="BZ24" s="16">
        <f>'%D'!CM23</f>
        <v>1.0121742274266134</v>
      </c>
      <c r="CA24" s="16">
        <f>'%D'!CN23</f>
        <v>1.424666666666667</v>
      </c>
      <c r="CB24" s="16">
        <f>'%D'!CO23</f>
        <v>2.0277984778243274</v>
      </c>
      <c r="CC24" s="1"/>
      <c r="CD24" s="16">
        <f>'# D'!CH23</f>
        <v>0.65666666666666629</v>
      </c>
      <c r="CE24" s="16">
        <f>'# D'!CI23</f>
        <v>0.23685720029868876</v>
      </c>
      <c r="CF24" s="16">
        <f>'# D'!CJ23</f>
        <v>0.74933333333333252</v>
      </c>
      <c r="CG24" s="16">
        <f>'# D'!CK23</f>
        <v>0.19701607379433136</v>
      </c>
      <c r="CH24" s="16">
        <f>'# D'!CL23</f>
        <v>1.0326666666666657</v>
      </c>
      <c r="CI24" s="16">
        <f>'# D'!CM23</f>
        <v>0.15151787573308531</v>
      </c>
      <c r="CJ24" s="16">
        <f>'# D'!CN23</f>
        <v>0.2140000000000013</v>
      </c>
      <c r="CK24" s="16">
        <f>'# D'!CO23</f>
        <v>0.30417374420989501</v>
      </c>
      <c r="CL24" s="1"/>
      <c r="CM24" s="37"/>
      <c r="CN24" s="10">
        <f>'T-TEST'!AI23</f>
        <v>1.8161272769127941E-2</v>
      </c>
      <c r="CO24" s="10">
        <f>'T-TEST'!AJ23</f>
        <v>1.0689215981173958E-2</v>
      </c>
      <c r="CP24" s="10">
        <f>'T-TEST'!AK23</f>
        <v>3.9224423985333712E-3</v>
      </c>
      <c r="CQ24" s="10">
        <f>'T-TEST'!AL23</f>
        <v>0.29054364219768991</v>
      </c>
      <c r="CR24" s="1"/>
      <c r="CS24" s="1"/>
      <c r="CT24" s="1" t="str">
        <f t="shared" si="25"/>
        <v>N</v>
      </c>
      <c r="CU24" s="1" t="str">
        <f t="shared" si="26"/>
        <v>N</v>
      </c>
      <c r="CV24" s="1" t="str">
        <f t="shared" si="27"/>
        <v>S</v>
      </c>
      <c r="CW24" s="1" t="str">
        <f t="shared" si="28"/>
        <v>N</v>
      </c>
      <c r="CX24" s="31"/>
      <c r="CZ24" s="16">
        <f>'%D'!CQ23</f>
        <v>-3.6159999999999997</v>
      </c>
      <c r="DA24" s="16">
        <f>'%D'!CR23</f>
        <v>2.0969930058697526</v>
      </c>
      <c r="DB24" s="16">
        <f>'%D'!CS23</f>
        <v>-4.6713333333333367</v>
      </c>
      <c r="DC24" s="16">
        <f>'%D'!CT23</f>
        <v>2.4894167322219602</v>
      </c>
      <c r="DD24" s="16">
        <f>'%D'!CU23</f>
        <v>-1.7360000000000042</v>
      </c>
      <c r="DE24" s="16">
        <f>'%D'!CV23</f>
        <v>1.3999748807270305</v>
      </c>
      <c r="DF24" s="16">
        <f>'%D'!CW23</f>
        <v>1.6756666666666646</v>
      </c>
      <c r="DG24" s="45">
        <f>'%D'!CX23</f>
        <v>1.7252992011049337</v>
      </c>
      <c r="DH24" s="45"/>
      <c r="DI24" s="16">
        <f>'# D'!CQ23</f>
        <v>-0.54233333333333267</v>
      </c>
      <c r="DJ24" s="16">
        <f>'# D'!CR23</f>
        <v>0.31461934672447167</v>
      </c>
      <c r="DK24" s="16">
        <f>'# D'!CS23</f>
        <v>-0.70066666666666677</v>
      </c>
      <c r="DL24" s="16">
        <f>'# D'!CT23</f>
        <v>0.37349654170643493</v>
      </c>
      <c r="DM24" s="16">
        <f>'# D'!CU23</f>
        <v>-0.26033333333333264</v>
      </c>
      <c r="DN24" s="16">
        <f>'# D'!CV23</f>
        <v>0.20963857787471604</v>
      </c>
      <c r="DO24" s="16">
        <f>'# D'!CW23</f>
        <v>0.2513333333333323</v>
      </c>
      <c r="DP24" s="16">
        <f>'# D'!CX23</f>
        <v>0.25875406599059775</v>
      </c>
      <c r="DR24" s="10">
        <f>'T-TEST'!AO23</f>
        <v>4.093088281595373E-2</v>
      </c>
      <c r="DS24" s="10">
        <f>'T-TEST'!AP23</f>
        <v>7.5044334902702264E-2</v>
      </c>
      <c r="DT24" s="10">
        <f>'T-TEST'!AQ23</f>
        <v>9.7973477066702466E-2</v>
      </c>
      <c r="DU24" s="10">
        <f>'T-TEST'!AR23</f>
        <v>0.18649443886234324</v>
      </c>
      <c r="DW24" s="1" t="str">
        <f t="shared" si="7"/>
        <v>N</v>
      </c>
      <c r="DX24" s="1" t="str">
        <f t="shared" si="8"/>
        <v>N</v>
      </c>
      <c r="DY24" s="1" t="str">
        <f t="shared" si="9"/>
        <v>N</v>
      </c>
      <c r="DZ24" s="1" t="str">
        <f t="shared" si="10"/>
        <v>N</v>
      </c>
      <c r="EA24" s="46"/>
      <c r="EB24" s="33"/>
      <c r="EC24" s="16">
        <f>'%D'!CZ23</f>
        <v>2.0506666666666717</v>
      </c>
      <c r="ED24" s="16">
        <f>'%D'!DA23</f>
        <v>1.6670967778346482</v>
      </c>
      <c r="EE24" s="16">
        <f>'%D'!DB23</f>
        <v>2.9643333333333288</v>
      </c>
      <c r="EF24" s="16">
        <f>'%D'!DC23</f>
        <v>0.87849777081864699</v>
      </c>
      <c r="EG24" s="16">
        <f>'%D'!DD23</f>
        <v>6.6333333333332689E-2</v>
      </c>
      <c r="EH24" s="16">
        <f>'%D'!DE23</f>
        <v>2.7256704374031226</v>
      </c>
      <c r="EI24" s="16">
        <f>'%D'!DF23</f>
        <v>3.0380000000000038</v>
      </c>
      <c r="EJ24" s="16">
        <f>'%D'!DG23</f>
        <v>2.3059014867653529</v>
      </c>
      <c r="EK24" s="45"/>
      <c r="EL24" s="16">
        <f>'# D'!CZ23</f>
        <v>0.30766666666666609</v>
      </c>
      <c r="EM24" s="16">
        <f>'# D'!DA23</f>
        <v>0.24999066649243754</v>
      </c>
      <c r="EN24" s="16">
        <f>'# D'!DB23</f>
        <v>0.44433333333333369</v>
      </c>
      <c r="EO24" s="16">
        <f>'# D'!DC23</f>
        <v>0.13199494939832598</v>
      </c>
      <c r="EP24" s="16">
        <f>'# D'!DD23</f>
        <v>1.0000000000000675E-2</v>
      </c>
      <c r="EQ24" s="16">
        <f>'# D'!DE23</f>
        <v>0.40858495648600035</v>
      </c>
      <c r="ER24" s="16">
        <f>'# D'!DF23</f>
        <v>0.45566666666666578</v>
      </c>
      <c r="ES24" s="16">
        <f>'# D'!DG23</f>
        <v>0.34574026860250662</v>
      </c>
      <c r="ET24" s="33"/>
      <c r="EU24" s="10">
        <f>'T-TEST'!AU23</f>
        <v>0.11335239104772757</v>
      </c>
      <c r="EV24" s="10">
        <f>'T-TEST'!AV23</f>
        <v>6.6039163268594185E-3</v>
      </c>
      <c r="EW24" s="10">
        <f>'T-TEST'!AW23</f>
        <v>0.96926008258053997</v>
      </c>
      <c r="EX24" s="10">
        <f>'T-TEST'!AX23</f>
        <v>8.604004954417642E-2</v>
      </c>
      <c r="EY24" s="33"/>
      <c r="EZ24" s="1" t="str">
        <f t="shared" si="11"/>
        <v>N</v>
      </c>
      <c r="FA24" s="1" t="str">
        <f t="shared" si="12"/>
        <v>N</v>
      </c>
      <c r="FB24" s="1" t="str">
        <f t="shared" si="13"/>
        <v>N</v>
      </c>
      <c r="FC24" s="1" t="str">
        <f t="shared" si="14"/>
        <v>N</v>
      </c>
      <c r="FD24" s="1"/>
    </row>
    <row r="25" spans="1:160" ht="18.75" customHeight="1" x14ac:dyDescent="0.25">
      <c r="A25" s="49">
        <f>'Raw Data'!B24</f>
        <v>36</v>
      </c>
      <c r="B25" s="2">
        <f>'Raw Data'!C24</f>
        <v>54</v>
      </c>
      <c r="C25" s="2" t="str">
        <f>'Raw Data'!D24</f>
        <v>IGYKERPQDVDQREAPLNN</v>
      </c>
      <c r="D25" s="16">
        <f>'%D'!BL24</f>
        <v>-0.62566666666667459</v>
      </c>
      <c r="E25" s="16">
        <f>'%D'!BM24</f>
        <v>1.0620420581753518</v>
      </c>
      <c r="F25" s="16">
        <f>'%D'!BN24</f>
        <v>-2.1866666666666674</v>
      </c>
      <c r="G25" s="16">
        <f>'%D'!BO24</f>
        <v>1.9948861287468695</v>
      </c>
      <c r="H25" s="16">
        <f>'%D'!BP24</f>
        <v>0.30633333333333468</v>
      </c>
      <c r="I25" s="16">
        <f>'%D'!BQ24</f>
        <v>2.8110222932828797</v>
      </c>
      <c r="J25" s="16">
        <f>'%D'!BR24</f>
        <v>1.7946666666666715</v>
      </c>
      <c r="K25" s="16">
        <f>'%D'!BS24</f>
        <v>2.4487103408393014</v>
      </c>
      <c r="L25" s="16">
        <f>'%D'!BT24</f>
        <v>0.83466666666666356</v>
      </c>
      <c r="M25" s="16">
        <f>'%D'!BU24</f>
        <v>0.97624143188728529</v>
      </c>
      <c r="N25" s="1"/>
      <c r="O25" s="16">
        <f>'# D'!BL24</f>
        <v>-9.4000000000000306E-2</v>
      </c>
      <c r="P25" s="16">
        <f>'# D'!BM24</f>
        <v>0.15908802594790097</v>
      </c>
      <c r="Q25" s="16">
        <f>'# D'!BN24</f>
        <v>-0.32766666666666655</v>
      </c>
      <c r="R25" s="16">
        <f>'# D'!BO24</f>
        <v>0.29955912048653516</v>
      </c>
      <c r="S25" s="16">
        <f>'# D'!BP24</f>
        <v>4.6333333333333115E-2</v>
      </c>
      <c r="T25" s="16">
        <f>'# D'!BQ24</f>
        <v>0.42138739104692424</v>
      </c>
      <c r="U25" s="16">
        <f>'# D'!BR24</f>
        <v>0.26899999999999924</v>
      </c>
      <c r="V25" s="16">
        <f>'# D'!BS24</f>
        <v>0.36716980631128548</v>
      </c>
      <c r="W25" s="16">
        <f>'# D'!BT24</f>
        <v>0.12533333333333196</v>
      </c>
      <c r="X25" s="16">
        <f>'# D'!BU24</f>
        <v>0.14666060593538141</v>
      </c>
      <c r="Y25" s="1"/>
      <c r="Z25" s="10">
        <f>'T-TEST'!V24</f>
        <v>0.36924007194767777</v>
      </c>
      <c r="AA25" s="10">
        <f>'T-TEST'!W24</f>
        <v>0.19119812419914362</v>
      </c>
      <c r="AB25" s="10">
        <f>'T-TEST'!X24</f>
        <v>0.8658600377557002</v>
      </c>
      <c r="AC25" s="10">
        <f>'T-TEST'!Y24</f>
        <v>0.27390091793385302</v>
      </c>
      <c r="AD25" s="10">
        <f>'T-TEST'!Z24</f>
        <v>0.22208713490371024</v>
      </c>
      <c r="AE25" s="1"/>
      <c r="AF25" s="1" t="str">
        <f t="shared" si="15"/>
        <v>N</v>
      </c>
      <c r="AG25" s="1" t="str">
        <f t="shared" si="16"/>
        <v>N</v>
      </c>
      <c r="AH25" s="1" t="str">
        <f t="shared" si="17"/>
        <v>N</v>
      </c>
      <c r="AI25" s="1" t="str">
        <f t="shared" si="18"/>
        <v>N</v>
      </c>
      <c r="AJ25" s="1" t="str">
        <f t="shared" si="19"/>
        <v>N</v>
      </c>
      <c r="AK25" s="31"/>
      <c r="AL25" s="16">
        <f>'%D'!BW24</f>
        <v>-0.53433333333333621</v>
      </c>
      <c r="AM25" s="16">
        <f>'%D'!BX24</f>
        <v>0.85207491845885897</v>
      </c>
      <c r="AN25" s="16">
        <f>'%D'!BY24</f>
        <v>3.8666666666664185E-2</v>
      </c>
      <c r="AO25" s="16">
        <f>'%D'!BZ24</f>
        <v>0.42583956290290248</v>
      </c>
      <c r="AP25" s="16">
        <f>'%D'!CA24</f>
        <v>0.94500000000000028</v>
      </c>
      <c r="AQ25" s="16">
        <f>'%D'!CB24</f>
        <v>1.4349982578386633</v>
      </c>
      <c r="AR25" s="16">
        <f>'%D'!CC24</f>
        <v>1.5500000000000043</v>
      </c>
      <c r="AS25" s="16">
        <f>'%D'!CD24</f>
        <v>1.8289140676004076</v>
      </c>
      <c r="AT25" s="16">
        <f>'%D'!CE24</f>
        <v>2.3756666666666746</v>
      </c>
      <c r="AU25" s="16">
        <f>'%D'!CF24</f>
        <v>3.6724872135016819</v>
      </c>
      <c r="AV25" s="16"/>
      <c r="AW25" s="16">
        <f>'# D'!BW24</f>
        <v>-8.0000000000000071E-2</v>
      </c>
      <c r="AX25" s="16">
        <f>'# D'!BX24</f>
        <v>0.12778497564267871</v>
      </c>
      <c r="AY25" s="16">
        <f>'# D'!BY24</f>
        <v>5.9999999999993392E-3</v>
      </c>
      <c r="AZ25" s="16">
        <f>'# D'!BZ24</f>
        <v>6.4223567844418752E-2</v>
      </c>
      <c r="BA25" s="16">
        <f>'# D'!CA24</f>
        <v>0.14199999999999946</v>
      </c>
      <c r="BB25" s="16">
        <f>'# D'!CB24</f>
        <v>0.21488756750139526</v>
      </c>
      <c r="BC25" s="16">
        <f>'# D'!CC24</f>
        <v>0.23233333333333306</v>
      </c>
      <c r="BD25" s="16">
        <f>'# D'!CD24</f>
        <v>0.27415567353847259</v>
      </c>
      <c r="BE25" s="16">
        <f>'# D'!CE24</f>
        <v>0.35599999999999987</v>
      </c>
      <c r="BF25" s="16">
        <f>'# D'!CF24</f>
        <v>0.55080365527714703</v>
      </c>
      <c r="BG25" s="1"/>
      <c r="BH25" s="10">
        <f>'T-TEST'!AB24</f>
        <v>0.33941677881890336</v>
      </c>
      <c r="BI25" s="10">
        <f>'T-TEST'!AC24</f>
        <v>0.87998485757308309</v>
      </c>
      <c r="BJ25" s="10">
        <f>'T-TEST'!AD24</f>
        <v>0.35478041886649242</v>
      </c>
      <c r="BK25" s="10">
        <f>'T-TEST'!AE24</f>
        <v>0.27658410651109688</v>
      </c>
      <c r="BL25" s="10">
        <f>'T-TEST'!AF24</f>
        <v>0.37495262936109319</v>
      </c>
      <c r="BM25" s="1"/>
      <c r="BN25" s="1" t="str">
        <f t="shared" si="20"/>
        <v>N</v>
      </c>
      <c r="BO25" s="1" t="str">
        <f t="shared" si="21"/>
        <v>N</v>
      </c>
      <c r="BP25" s="1" t="str">
        <f t="shared" si="22"/>
        <v>N</v>
      </c>
      <c r="BQ25" s="1" t="str">
        <f t="shared" si="23"/>
        <v>N</v>
      </c>
      <c r="BR25" s="1" t="str">
        <f t="shared" si="24"/>
        <v>N</v>
      </c>
      <c r="BS25" s="31"/>
      <c r="BT25" s="16"/>
      <c r="BU25" s="16">
        <f>'%D'!CH24</f>
        <v>5.4993333333333254</v>
      </c>
      <c r="BV25" s="16">
        <f>'%D'!CI24</f>
        <v>0.45048936354443153</v>
      </c>
      <c r="BW25" s="16">
        <f>'%D'!CJ24</f>
        <v>4.6256666666666675</v>
      </c>
      <c r="BX25" s="16">
        <f>'%D'!CK24</f>
        <v>1.3456534967566223</v>
      </c>
      <c r="BY25" s="16">
        <f>'%D'!CL24</f>
        <v>8.3590000000000018</v>
      </c>
      <c r="BZ25" s="16">
        <f>'%D'!CM24</f>
        <v>1.8309436546946676</v>
      </c>
      <c r="CA25" s="16">
        <f>'%D'!CN24</f>
        <v>3.593666666666671</v>
      </c>
      <c r="CB25" s="16">
        <f>'%D'!CO24</f>
        <v>1.0343956367528486</v>
      </c>
      <c r="CC25" s="1"/>
      <c r="CD25" s="16">
        <f>'# D'!CH24</f>
        <v>0.82499999999999929</v>
      </c>
      <c r="CE25" s="16">
        <f>'# D'!CI24</f>
        <v>6.7857694233348934E-2</v>
      </c>
      <c r="CF25" s="16">
        <f>'# D'!CJ24</f>
        <v>0.69399999999999995</v>
      </c>
      <c r="CG25" s="16">
        <f>'# D'!CK24</f>
        <v>0.20145884608690331</v>
      </c>
      <c r="CH25" s="16">
        <f>'# D'!CL24</f>
        <v>1.2536666666666658</v>
      </c>
      <c r="CI25" s="16">
        <f>'# D'!CM24</f>
        <v>0.27440966941175177</v>
      </c>
      <c r="CJ25" s="16">
        <f>'# D'!CN24</f>
        <v>0.53899999999999881</v>
      </c>
      <c r="CK25" s="16">
        <f>'# D'!CO24</f>
        <v>0.15488597956776678</v>
      </c>
      <c r="CL25" s="1"/>
      <c r="CM25" s="37"/>
      <c r="CN25" s="10">
        <f>'T-TEST'!AI24</f>
        <v>3.7409509749653926E-5</v>
      </c>
      <c r="CO25" s="10">
        <f>'T-TEST'!AJ24</f>
        <v>1.6765423398442305E-2</v>
      </c>
      <c r="CP25" s="10">
        <f>'T-TEST'!AK24</f>
        <v>1.422154522755672E-2</v>
      </c>
      <c r="CQ25" s="10">
        <f>'T-TEST'!AL24</f>
        <v>6.493246199878437E-3</v>
      </c>
      <c r="CR25" s="1"/>
      <c r="CS25" s="1"/>
      <c r="CT25" s="1" t="str">
        <f t="shared" si="25"/>
        <v>S</v>
      </c>
      <c r="CU25" s="1" t="str">
        <f t="shared" si="26"/>
        <v>N</v>
      </c>
      <c r="CV25" s="1" t="str">
        <f t="shared" si="27"/>
        <v>N</v>
      </c>
      <c r="CW25" s="1" t="str">
        <f t="shared" si="28"/>
        <v>N</v>
      </c>
      <c r="CX25" s="31"/>
      <c r="CZ25" s="16">
        <f>'%D'!CQ24</f>
        <v>-4.2166666666666615</v>
      </c>
      <c r="DA25" s="16">
        <f>'%D'!CR24</f>
        <v>2.756869843379139</v>
      </c>
      <c r="DB25" s="16">
        <f>'%D'!CS24</f>
        <v>-3.4953333333333418</v>
      </c>
      <c r="DC25" s="16">
        <f>'%D'!CT24</f>
        <v>2.4387530967005779</v>
      </c>
      <c r="DD25" s="16">
        <f>'%D'!CU24</f>
        <v>-4.1559999999999988</v>
      </c>
      <c r="DE25" s="16">
        <f>'%D'!CV24</f>
        <v>2.5768132774158583</v>
      </c>
      <c r="DF25" s="16">
        <f>'%D'!CW24</f>
        <v>1.8846666666666678</v>
      </c>
      <c r="DG25" s="45">
        <f>'%D'!CX24</f>
        <v>1.3346324088177488</v>
      </c>
      <c r="DH25" s="45"/>
      <c r="DI25" s="16">
        <f>'# D'!CQ24</f>
        <v>-0.63266666666666627</v>
      </c>
      <c r="DJ25" s="16">
        <f>'# D'!CR24</f>
        <v>0.41347269156096222</v>
      </c>
      <c r="DK25" s="16">
        <f>'# D'!CS24</f>
        <v>-0.5246666666666675</v>
      </c>
      <c r="DL25" s="16">
        <f>'# D'!CT24</f>
        <v>0.36563415230710239</v>
      </c>
      <c r="DM25" s="16">
        <f>'# D'!CU24</f>
        <v>-0.62366666666666681</v>
      </c>
      <c r="DN25" s="16">
        <f>'# D'!CV24</f>
        <v>0.38688585741361337</v>
      </c>
      <c r="DO25" s="16">
        <f>'# D'!CW24</f>
        <v>0.28266666666666751</v>
      </c>
      <c r="DP25" s="16">
        <f>'# D'!CX24</f>
        <v>0.19973649307692048</v>
      </c>
      <c r="DR25" s="10">
        <f>'T-TEST'!AO24</f>
        <v>0.11505570418333867</v>
      </c>
      <c r="DS25" s="10">
        <f>'T-TEST'!AP24</f>
        <v>8.0651590765895717E-2</v>
      </c>
      <c r="DT25" s="10">
        <f>'T-TEST'!AQ24</f>
        <v>0.10601813279467688</v>
      </c>
      <c r="DU25" s="10">
        <f>'T-TEST'!AR24</f>
        <v>7.1580398126101272E-2</v>
      </c>
      <c r="DW25" s="1" t="str">
        <f t="shared" si="7"/>
        <v>N</v>
      </c>
      <c r="DX25" s="1" t="str">
        <f t="shared" si="8"/>
        <v>N</v>
      </c>
      <c r="DY25" s="1" t="str">
        <f t="shared" si="9"/>
        <v>N</v>
      </c>
      <c r="DZ25" s="1" t="str">
        <f t="shared" si="10"/>
        <v>N</v>
      </c>
      <c r="EA25" s="46"/>
      <c r="EB25" s="33"/>
      <c r="EC25" s="16">
        <f>'%D'!CZ24</f>
        <v>0.3996666666666755</v>
      </c>
      <c r="ED25" s="16">
        <f>'%D'!DA24</f>
        <v>1.4741854247911517</v>
      </c>
      <c r="EE25" s="16">
        <f>'%D'!DB24</f>
        <v>2.468666666666671</v>
      </c>
      <c r="EF25" s="16">
        <f>'%D'!DC24</f>
        <v>1.9409409230233308</v>
      </c>
      <c r="EG25" s="16">
        <f>'%D'!DD24</f>
        <v>0.70400000000000773</v>
      </c>
      <c r="EH25" s="16">
        <f>'%D'!DE24</f>
        <v>0.92057844134362832</v>
      </c>
      <c r="EI25" s="16">
        <f>'%D'!DF24</f>
        <v>0.38733333333332354</v>
      </c>
      <c r="EJ25" s="16">
        <f>'%D'!DG24</f>
        <v>1.631239508267663</v>
      </c>
      <c r="EK25" s="45"/>
      <c r="EL25" s="16">
        <f>'# D'!CZ24</f>
        <v>6.0000000000000497E-2</v>
      </c>
      <c r="EM25" s="16">
        <f>'# D'!DA24</f>
        <v>0.22155962327704637</v>
      </c>
      <c r="EN25" s="16">
        <f>'# D'!DB24</f>
        <v>0.37000000000000011</v>
      </c>
      <c r="EO25" s="16">
        <f>'# D'!DC24</f>
        <v>0.29094787620236467</v>
      </c>
      <c r="EP25" s="16">
        <f>'# D'!DD24</f>
        <v>0.10566666666666702</v>
      </c>
      <c r="EQ25" s="16">
        <f>'# D'!DE24</f>
        <v>0.13830160278656714</v>
      </c>
      <c r="ER25" s="16">
        <f>'# D'!DF24</f>
        <v>5.8333333333334458E-2</v>
      </c>
      <c r="ES25" s="16">
        <f>'# D'!DG24</f>
        <v>0.24468006321180619</v>
      </c>
      <c r="ET25" s="33"/>
      <c r="EU25" s="10">
        <f>'T-TEST'!AU24</f>
        <v>0.68211394184309004</v>
      </c>
      <c r="EV25" s="10">
        <f>'T-TEST'!AV24</f>
        <v>9.3597643076043471E-2</v>
      </c>
      <c r="EW25" s="10">
        <f>'T-TEST'!AW24</f>
        <v>0.30343282129325105</v>
      </c>
      <c r="EX25" s="10">
        <f>'T-TEST'!AX24</f>
        <v>0.70444519421473029</v>
      </c>
      <c r="EY25" s="33"/>
      <c r="EZ25" s="1" t="str">
        <f t="shared" si="11"/>
        <v>N</v>
      </c>
      <c r="FA25" s="1" t="str">
        <f t="shared" si="12"/>
        <v>N</v>
      </c>
      <c r="FB25" s="1" t="str">
        <f t="shared" si="13"/>
        <v>N</v>
      </c>
      <c r="FC25" s="1" t="str">
        <f t="shared" si="14"/>
        <v>N</v>
      </c>
      <c r="FD25" s="1"/>
    </row>
    <row r="26" spans="1:160" ht="18.75" customHeight="1" x14ac:dyDescent="0.25">
      <c r="A26" s="49">
        <f>'Raw Data'!B25</f>
        <v>36</v>
      </c>
      <c r="B26" s="2">
        <f>'Raw Data'!C25</f>
        <v>55</v>
      </c>
      <c r="C26" s="2" t="str">
        <f>'Raw Data'!D25</f>
        <v>IGYKERPQDVDQREAPLNNF</v>
      </c>
      <c r="D26" s="16">
        <f>'%D'!BL25</f>
        <v>-0.72100000000000009</v>
      </c>
      <c r="E26" s="16">
        <f>'%D'!BM25</f>
        <v>0.80841490997300769</v>
      </c>
      <c r="F26" s="16">
        <f>'%D'!BN25</f>
        <v>-0.51566666666666094</v>
      </c>
      <c r="G26" s="16">
        <f>'%D'!BO25</f>
        <v>0.65686325314583693</v>
      </c>
      <c r="H26" s="16">
        <f>'%D'!BP25</f>
        <v>-1.2370000000000019</v>
      </c>
      <c r="I26" s="16">
        <f>'%D'!BQ25</f>
        <v>1.137703681398047</v>
      </c>
      <c r="J26" s="16">
        <f>'%D'!BR25</f>
        <v>-0.30700000000001637</v>
      </c>
      <c r="K26" s="16">
        <f>'%D'!BS25</f>
        <v>1.1374342471838386</v>
      </c>
      <c r="L26" s="16">
        <f>'%D'!BT25</f>
        <v>0.76299999999999812</v>
      </c>
      <c r="M26" s="16">
        <f>'%D'!BU25</f>
        <v>0.47943890816939994</v>
      </c>
      <c r="N26" s="1"/>
      <c r="O26" s="16">
        <f>'# D'!BL25</f>
        <v>-0.11533333333333307</v>
      </c>
      <c r="P26" s="16">
        <f>'# D'!BM25</f>
        <v>0.12938057556423735</v>
      </c>
      <c r="Q26" s="16">
        <f>'# D'!BN25</f>
        <v>-8.266666666666822E-2</v>
      </c>
      <c r="R26" s="16">
        <f>'# D'!BO25</f>
        <v>0.10503015440021649</v>
      </c>
      <c r="S26" s="16">
        <f>'# D'!BP25</f>
        <v>-0.1980000000000004</v>
      </c>
      <c r="T26" s="16">
        <f>'# D'!BQ25</f>
        <v>0.18178833845986919</v>
      </c>
      <c r="U26" s="16">
        <f>'# D'!BR25</f>
        <v>-4.9000000000000377E-2</v>
      </c>
      <c r="V26" s="16">
        <f>'# D'!BS25</f>
        <v>0.1818011734468909</v>
      </c>
      <c r="W26" s="16">
        <f>'# D'!BT25</f>
        <v>0.12233333333333452</v>
      </c>
      <c r="X26" s="16">
        <f>'# D'!BU25</f>
        <v>7.6865683717334918E-2</v>
      </c>
      <c r="Y26" s="1"/>
      <c r="Z26" s="10">
        <f>'T-TEST'!V25</f>
        <v>0.2135088183151882</v>
      </c>
      <c r="AA26" s="10">
        <f>'T-TEST'!W25</f>
        <v>0.28123759068386928</v>
      </c>
      <c r="AB26" s="10">
        <f>'T-TEST'!X25</f>
        <v>0.19332851718867078</v>
      </c>
      <c r="AC26" s="10">
        <f>'T-TEST'!Y25</f>
        <v>0.66662846658873676</v>
      </c>
      <c r="AD26" s="10">
        <f>'T-TEST'!Z25</f>
        <v>5.1028250883864722E-2</v>
      </c>
      <c r="AE26" s="1"/>
      <c r="AF26" s="1" t="str">
        <f t="shared" si="15"/>
        <v>N</v>
      </c>
      <c r="AG26" s="1" t="str">
        <f t="shared" si="16"/>
        <v>N</v>
      </c>
      <c r="AH26" s="1" t="str">
        <f t="shared" si="17"/>
        <v>N</v>
      </c>
      <c r="AI26" s="1" t="str">
        <f t="shared" si="18"/>
        <v>N</v>
      </c>
      <c r="AJ26" s="1" t="str">
        <f t="shared" si="19"/>
        <v>N</v>
      </c>
      <c r="AK26" s="31"/>
      <c r="AL26" s="16">
        <f>'%D'!BW25</f>
        <v>-0.34800000000000253</v>
      </c>
      <c r="AM26" s="16">
        <f>'%D'!BX25</f>
        <v>0.9915450905867409</v>
      </c>
      <c r="AN26" s="16">
        <f>'%D'!BY25</f>
        <v>0.4516666666666751</v>
      </c>
      <c r="AO26" s="16">
        <f>'%D'!BZ25</f>
        <v>0.61937414648444222</v>
      </c>
      <c r="AP26" s="16">
        <f>'%D'!CA25</f>
        <v>0.71433333333333593</v>
      </c>
      <c r="AQ26" s="16">
        <f>'%D'!CB25</f>
        <v>0.40214591050181292</v>
      </c>
      <c r="AR26" s="16">
        <f>'%D'!CC25</f>
        <v>0.4789999999999992</v>
      </c>
      <c r="AS26" s="16">
        <f>'%D'!CD25</f>
        <v>1.1213798048238017</v>
      </c>
      <c r="AT26" s="16">
        <f>'%D'!CE25</f>
        <v>1.7863333333333244</v>
      </c>
      <c r="AU26" s="16">
        <f>'%D'!CF25</f>
        <v>3.1417494065143607</v>
      </c>
      <c r="AV26" s="16"/>
      <c r="AW26" s="16">
        <f>'# D'!BW25</f>
        <v>-5.5333333333334345E-2</v>
      </c>
      <c r="AX26" s="16">
        <f>'# D'!BX25</f>
        <v>0.15884059094996267</v>
      </c>
      <c r="AY26" s="16">
        <f>'# D'!BY25</f>
        <v>7.1999999999999176E-2</v>
      </c>
      <c r="AZ26" s="16">
        <f>'# D'!BZ25</f>
        <v>9.9005050376230697E-2</v>
      </c>
      <c r="BA26" s="16">
        <f>'# D'!CA25</f>
        <v>0.11433333333333273</v>
      </c>
      <c r="BB26" s="16">
        <f>'# D'!CB25</f>
        <v>6.4174241977083893E-2</v>
      </c>
      <c r="BC26" s="16">
        <f>'# D'!CC25</f>
        <v>7.6666666666665328E-2</v>
      </c>
      <c r="BD26" s="16">
        <f>'# D'!CD25</f>
        <v>0.17939713858736234</v>
      </c>
      <c r="BE26" s="16">
        <f>'# D'!CE25</f>
        <v>0.28600000000000136</v>
      </c>
      <c r="BF26" s="16">
        <f>'# D'!CF25</f>
        <v>0.50295592914952936</v>
      </c>
      <c r="BG26" s="1"/>
      <c r="BH26" s="10">
        <f>'T-TEST'!AB25</f>
        <v>0.59168201446683633</v>
      </c>
      <c r="BI26" s="10">
        <f>'T-TEST'!AC25</f>
        <v>0.33285585171380788</v>
      </c>
      <c r="BJ26" s="10">
        <f>'T-TEST'!AD25</f>
        <v>5.3958264605861325E-2</v>
      </c>
      <c r="BK26" s="10">
        <f>'T-TEST'!AE25</f>
        <v>0.50390298878448547</v>
      </c>
      <c r="BL26" s="10">
        <f>'T-TEST'!AF25</f>
        <v>0.42645078918267648</v>
      </c>
      <c r="BM26" s="1"/>
      <c r="BN26" s="1" t="str">
        <f t="shared" si="20"/>
        <v>N</v>
      </c>
      <c r="BO26" s="1" t="str">
        <f t="shared" si="21"/>
        <v>N</v>
      </c>
      <c r="BP26" s="1" t="str">
        <f t="shared" si="22"/>
        <v>N</v>
      </c>
      <c r="BQ26" s="1" t="str">
        <f t="shared" si="23"/>
        <v>N</v>
      </c>
      <c r="BR26" s="1" t="str">
        <f t="shared" si="24"/>
        <v>N</v>
      </c>
      <c r="BS26" s="31"/>
      <c r="BT26" s="16"/>
      <c r="BU26" s="16">
        <f>'%D'!CH25</f>
        <v>6.0540000000000056</v>
      </c>
      <c r="BV26" s="16">
        <f>'%D'!CI25</f>
        <v>0.93547848719251603</v>
      </c>
      <c r="BW26" s="16">
        <f>'%D'!CJ25</f>
        <v>6.2839999999999989</v>
      </c>
      <c r="BX26" s="16">
        <f>'%D'!CK25</f>
        <v>0.62400934822057275</v>
      </c>
      <c r="BY26" s="16">
        <f>'%D'!CL25</f>
        <v>8.6869999999999976</v>
      </c>
      <c r="BZ26" s="16">
        <f>'%D'!CM25</f>
        <v>1.0022956982181794</v>
      </c>
      <c r="CA26" s="16">
        <f>'%D'!CN25</f>
        <v>2.5989999999999966</v>
      </c>
      <c r="CB26" s="16">
        <f>'%D'!CO25</f>
        <v>1.8180257607269112</v>
      </c>
      <c r="CC26" s="1"/>
      <c r="CD26" s="16">
        <f>'# D'!CH25</f>
        <v>0.96866666666666568</v>
      </c>
      <c r="CE26" s="16">
        <f>'# D'!CI25</f>
        <v>0.14936309227293482</v>
      </c>
      <c r="CF26" s="16">
        <f>'# D'!CJ25</f>
        <v>1.0056666666666665</v>
      </c>
      <c r="CG26" s="16">
        <f>'# D'!CK25</f>
        <v>9.9826516183493905E-2</v>
      </c>
      <c r="CH26" s="16">
        <f>'# D'!CL25</f>
        <v>1.3899999999999997</v>
      </c>
      <c r="CI26" s="16">
        <f>'# D'!CM25</f>
        <v>0.16037664002798732</v>
      </c>
      <c r="CJ26" s="16">
        <f>'# D'!CN25</f>
        <v>0.41600000000000126</v>
      </c>
      <c r="CK26" s="16">
        <f>'# D'!CO25</f>
        <v>0.29119867215814488</v>
      </c>
      <c r="CL26" s="1"/>
      <c r="CM26" s="37"/>
      <c r="CN26" s="10">
        <f>'T-TEST'!AI25</f>
        <v>3.9158905145783221E-4</v>
      </c>
      <c r="CO26" s="10">
        <f>'T-TEST'!AJ25</f>
        <v>1.4468457169123628E-3</v>
      </c>
      <c r="CP26" s="10">
        <f>'T-TEST'!AK25</f>
        <v>8.4909021042392095E-4</v>
      </c>
      <c r="CQ26" s="10">
        <f>'T-TEST'!AL25</f>
        <v>0.12343779329946272</v>
      </c>
      <c r="CR26" s="1"/>
      <c r="CS26" s="1"/>
      <c r="CT26" s="1" t="str">
        <f t="shared" si="25"/>
        <v>S</v>
      </c>
      <c r="CU26" s="1" t="str">
        <f t="shared" si="26"/>
        <v>S</v>
      </c>
      <c r="CV26" s="1" t="str">
        <f t="shared" si="27"/>
        <v>S</v>
      </c>
      <c r="CW26" s="1" t="str">
        <f t="shared" si="28"/>
        <v>N</v>
      </c>
      <c r="CX26" s="31"/>
      <c r="CZ26" s="16">
        <f>'%D'!CQ25</f>
        <v>-4.5813333333333368</v>
      </c>
      <c r="DA26" s="16">
        <f>'%D'!CR25</f>
        <v>1.2673284236271716</v>
      </c>
      <c r="DB26" s="16">
        <f>'%D'!CS25</f>
        <v>-5.781333333333329</v>
      </c>
      <c r="DC26" s="16">
        <f>'%D'!CT25</f>
        <v>1.2008982749036927</v>
      </c>
      <c r="DD26" s="16">
        <f>'%D'!CU25</f>
        <v>-3.5640000000000072</v>
      </c>
      <c r="DE26" s="16">
        <f>'%D'!CV25</f>
        <v>0.55397352523985099</v>
      </c>
      <c r="DF26" s="16">
        <f>'%D'!CW25</f>
        <v>1.8070000000000093</v>
      </c>
      <c r="DG26" s="45">
        <f>'%D'!CX25</f>
        <v>1.9286800322154691</v>
      </c>
      <c r="DH26" s="45"/>
      <c r="DI26" s="16">
        <f>'# D'!CQ25</f>
        <v>-0.73300000000000054</v>
      </c>
      <c r="DJ26" s="16">
        <f>'# D'!CR25</f>
        <v>0.20292034562031105</v>
      </c>
      <c r="DK26" s="16">
        <f>'# D'!CS25</f>
        <v>-0.92533333333333267</v>
      </c>
      <c r="DL26" s="16">
        <f>'# D'!CT25</f>
        <v>0.19204860495891832</v>
      </c>
      <c r="DM26" s="16">
        <f>'# D'!CU25</f>
        <v>-0.57000000000000028</v>
      </c>
      <c r="DN26" s="16">
        <f>'# D'!CV25</f>
        <v>8.8851936763734596E-2</v>
      </c>
      <c r="DO26" s="16">
        <f>'# D'!CW25</f>
        <v>0.28899999999999881</v>
      </c>
      <c r="DP26" s="16">
        <f>'# D'!CX25</f>
        <v>0.30898166072870192</v>
      </c>
      <c r="DR26" s="10">
        <f>'T-TEST'!AO25</f>
        <v>5.2484444384941036E-3</v>
      </c>
      <c r="DS26" s="10">
        <f>'T-TEST'!AP25</f>
        <v>2.8796051189449593E-3</v>
      </c>
      <c r="DT26" s="10">
        <f>'T-TEST'!AQ25</f>
        <v>4.462895408183538E-4</v>
      </c>
      <c r="DU26" s="10">
        <f>'T-TEST'!AR25</f>
        <v>0.21553586552676182</v>
      </c>
      <c r="DW26" s="1" t="str">
        <f t="shared" si="7"/>
        <v>S</v>
      </c>
      <c r="DX26" s="1" t="str">
        <f t="shared" si="8"/>
        <v>S</v>
      </c>
      <c r="DY26" s="1" t="str">
        <f t="shared" si="9"/>
        <v>N</v>
      </c>
      <c r="DZ26" s="1" t="str">
        <f t="shared" si="10"/>
        <v>N</v>
      </c>
      <c r="EA26" s="46"/>
      <c r="EB26" s="33"/>
      <c r="EC26" s="16">
        <f>'%D'!CZ25</f>
        <v>0.15599999999999881</v>
      </c>
      <c r="ED26" s="16">
        <f>'%D'!DA25</f>
        <v>1.2050751013941001</v>
      </c>
      <c r="EE26" s="16">
        <f>'%D'!DB25</f>
        <v>3.3823333333333352</v>
      </c>
      <c r="EF26" s="16">
        <f>'%D'!DC25</f>
        <v>0.8287697710059968</v>
      </c>
      <c r="EG26" s="16">
        <f>'%D'!DD25</f>
        <v>0.63599999999999568</v>
      </c>
      <c r="EH26" s="16">
        <f>'%D'!DE25</f>
        <v>0.83372997227319834</v>
      </c>
      <c r="EI26" s="16">
        <f>'%D'!DF25</f>
        <v>3.034000000000006</v>
      </c>
      <c r="EJ26" s="16">
        <f>'%D'!DG25</f>
        <v>1.8062864298517727</v>
      </c>
      <c r="EK26" s="45"/>
      <c r="EL26" s="16">
        <f>'# D'!CZ25</f>
        <v>2.4666666666666615E-2</v>
      </c>
      <c r="EM26" s="16">
        <f>'# D'!DA25</f>
        <v>0.19238676323143086</v>
      </c>
      <c r="EN26" s="16">
        <f>'# D'!DB25</f>
        <v>0.54100000000000037</v>
      </c>
      <c r="EO26" s="16">
        <f>'# D'!DC25</f>
        <v>0.13255061926172454</v>
      </c>
      <c r="EP26" s="16">
        <f>'# D'!DD25</f>
        <v>0.10166666666666657</v>
      </c>
      <c r="EQ26" s="16">
        <f>'# D'!DE25</f>
        <v>0.13354150416006758</v>
      </c>
      <c r="ER26" s="16">
        <f>'# D'!DF25</f>
        <v>0.48566666666666602</v>
      </c>
      <c r="ES26" s="16">
        <f>'# D'!DG25</f>
        <v>0.28933486942756609</v>
      </c>
      <c r="ET26" s="33"/>
      <c r="EU26" s="10">
        <f>'T-TEST'!AU25</f>
        <v>0.83618185479150908</v>
      </c>
      <c r="EV26" s="10">
        <f>'T-TEST'!AV25</f>
        <v>2.1226961461504163E-3</v>
      </c>
      <c r="EW26" s="10">
        <f>'T-TEST'!AW25</f>
        <v>0.27224123444387383</v>
      </c>
      <c r="EX26" s="10">
        <f>'T-TEST'!AX25</f>
        <v>9.5658615404761879E-2</v>
      </c>
      <c r="EY26" s="33"/>
      <c r="EZ26" s="1" t="str">
        <f t="shared" si="11"/>
        <v>N</v>
      </c>
      <c r="FA26" s="1" t="str">
        <f t="shared" si="12"/>
        <v>N</v>
      </c>
      <c r="FB26" s="1" t="str">
        <f t="shared" si="13"/>
        <v>N</v>
      </c>
      <c r="FC26" s="1" t="str">
        <f t="shared" si="14"/>
        <v>N</v>
      </c>
      <c r="FD26" s="1"/>
    </row>
    <row r="27" spans="1:160" ht="18.75" customHeight="1" x14ac:dyDescent="0.25">
      <c r="A27" s="49">
        <f>'Raw Data'!B26</f>
        <v>36</v>
      </c>
      <c r="B27" s="2">
        <f>'Raw Data'!C26</f>
        <v>55</v>
      </c>
      <c r="C27" s="2" t="str">
        <f>'Raw Data'!D26</f>
        <v>IGYKERPQDVDQREAPLNNF</v>
      </c>
      <c r="D27" s="16">
        <f>'%D'!BL26</f>
        <v>-0.86166666666667169</v>
      </c>
      <c r="E27" s="16">
        <f>'%D'!BM26</f>
        <v>0.69943215062887576</v>
      </c>
      <c r="F27" s="16">
        <f>'%D'!BN26</f>
        <v>-0.6109999999999971</v>
      </c>
      <c r="G27" s="16">
        <f>'%D'!BO26</f>
        <v>0.66765385243153341</v>
      </c>
      <c r="H27" s="16">
        <f>'%D'!BP26</f>
        <v>-1.1723333333333343</v>
      </c>
      <c r="I27" s="16">
        <f>'%D'!BQ26</f>
        <v>1.1882851790149815</v>
      </c>
      <c r="J27" s="16">
        <f>'%D'!BR26</f>
        <v>-0.36666666666666003</v>
      </c>
      <c r="K27" s="16">
        <f>'%D'!BS26</f>
        <v>0.96803374596825598</v>
      </c>
      <c r="L27" s="16">
        <f>'%D'!BT26</f>
        <v>0.69200000000000017</v>
      </c>
      <c r="M27" s="16">
        <f>'%D'!BU26</f>
        <v>0.44023478584349268</v>
      </c>
      <c r="N27" s="1"/>
      <c r="O27" s="16">
        <f>'# D'!BL26</f>
        <v>-0.13766666666666794</v>
      </c>
      <c r="P27" s="16">
        <f>'# D'!BM26</f>
        <v>0.11158554267168018</v>
      </c>
      <c r="Q27" s="16">
        <f>'# D'!BN26</f>
        <v>-9.7666666666667012E-2</v>
      </c>
      <c r="R27" s="16">
        <f>'# D'!BO26</f>
        <v>0.10656609842409252</v>
      </c>
      <c r="S27" s="16">
        <f>'# D'!BP26</f>
        <v>-0.18733333333333313</v>
      </c>
      <c r="T27" s="16">
        <f>'# D'!BQ26</f>
        <v>0.1898244803320514</v>
      </c>
      <c r="U27" s="16">
        <f>'# D'!BR26</f>
        <v>-5.8333333333334458E-2</v>
      </c>
      <c r="V27" s="16">
        <f>'# D'!BS26</f>
        <v>0.15481494329252141</v>
      </c>
      <c r="W27" s="16">
        <f>'# D'!BT26</f>
        <v>0.11066666666666691</v>
      </c>
      <c r="X27" s="16">
        <f>'# D'!BU26</f>
        <v>7.0536042796100665E-2</v>
      </c>
      <c r="Y27" s="1"/>
      <c r="Z27" s="10">
        <f>'T-TEST'!V26</f>
        <v>0.10823425501972926</v>
      </c>
      <c r="AA27" s="10">
        <f>'T-TEST'!W26</f>
        <v>0.22230164969881966</v>
      </c>
      <c r="AB27" s="10">
        <f>'T-TEST'!X26</f>
        <v>0.22227776375469877</v>
      </c>
      <c r="AC27" s="10">
        <f>'T-TEST'!Y26</f>
        <v>0.54960476070635855</v>
      </c>
      <c r="AD27" s="10">
        <f>'T-TEST'!Z26</f>
        <v>5.3129166548871037E-2</v>
      </c>
      <c r="AE27" s="1"/>
      <c r="AF27" s="1" t="str">
        <f t="shared" si="15"/>
        <v>N</v>
      </c>
      <c r="AG27" s="1" t="str">
        <f t="shared" si="16"/>
        <v>N</v>
      </c>
      <c r="AH27" s="1" t="str">
        <f t="shared" si="17"/>
        <v>N</v>
      </c>
      <c r="AI27" s="1" t="str">
        <f t="shared" si="18"/>
        <v>N</v>
      </c>
      <c r="AJ27" s="1" t="str">
        <f t="shared" si="19"/>
        <v>N</v>
      </c>
      <c r="AK27" s="31"/>
      <c r="AL27" s="16">
        <f>'%D'!BW26</f>
        <v>-0.26166666666666671</v>
      </c>
      <c r="AM27" s="16">
        <f>'%D'!BX26</f>
        <v>0.90535646754929366</v>
      </c>
      <c r="AN27" s="16">
        <f>'%D'!BY26</f>
        <v>0.32600000000000051</v>
      </c>
      <c r="AO27" s="16">
        <f>'%D'!BZ26</f>
        <v>0.62677481336335406</v>
      </c>
      <c r="AP27" s="16">
        <f>'%D'!CA26</f>
        <v>0.71433333333334303</v>
      </c>
      <c r="AQ27" s="16">
        <f>'%D'!CB26</f>
        <v>0.41308635094049501</v>
      </c>
      <c r="AR27" s="16">
        <f>'%D'!CC26</f>
        <v>0.42466666666666697</v>
      </c>
      <c r="AS27" s="16">
        <f>'%D'!CD26</f>
        <v>1.007585562950694</v>
      </c>
      <c r="AT27" s="16">
        <f>'%D'!CE26</f>
        <v>1.4470000000000027</v>
      </c>
      <c r="AU27" s="16">
        <f>'%D'!CF26</f>
        <v>2.6753143117522966</v>
      </c>
      <c r="AV27" s="16"/>
      <c r="AW27" s="16">
        <f>'# D'!BW26</f>
        <v>-4.1666666666666075E-2</v>
      </c>
      <c r="AX27" s="16">
        <f>'# D'!BX26</f>
        <v>0.14477338613617252</v>
      </c>
      <c r="AY27" s="16">
        <f>'# D'!BY26</f>
        <v>5.2333333333334231E-2</v>
      </c>
      <c r="AZ27" s="16">
        <f>'# D'!BZ26</f>
        <v>0.10004165798972646</v>
      </c>
      <c r="BA27" s="16">
        <f>'# D'!CA26</f>
        <v>0.11466666666666647</v>
      </c>
      <c r="BB27" s="16">
        <f>'# D'!CB26</f>
        <v>6.628976793844836E-2</v>
      </c>
      <c r="BC27" s="16">
        <f>'# D'!CC26</f>
        <v>6.8333333333333357E-2</v>
      </c>
      <c r="BD27" s="16">
        <f>'# D'!CD26</f>
        <v>0.16124618858544634</v>
      </c>
      <c r="BE27" s="16">
        <f>'# D'!CE26</f>
        <v>0.23200000000000021</v>
      </c>
      <c r="BF27" s="16">
        <f>'# D'!CF26</f>
        <v>0.42812108878992</v>
      </c>
      <c r="BG27" s="1"/>
      <c r="BH27" s="10">
        <f>'T-TEST'!AB26</f>
        <v>0.65355975154851187</v>
      </c>
      <c r="BI27" s="10">
        <f>'T-TEST'!AC26</f>
        <v>0.45604739081565721</v>
      </c>
      <c r="BJ27" s="10">
        <f>'T-TEST'!AD26</f>
        <v>5.4002463665716913E-2</v>
      </c>
      <c r="BK27" s="10">
        <f>'T-TEST'!AE26</f>
        <v>0.50385490535013866</v>
      </c>
      <c r="BL27" s="10">
        <f>'T-TEST'!AF26</f>
        <v>0.44475122908583198</v>
      </c>
      <c r="BM27" s="1"/>
      <c r="BN27" s="1" t="str">
        <f t="shared" si="20"/>
        <v>N</v>
      </c>
      <c r="BO27" s="1" t="str">
        <f t="shared" si="21"/>
        <v>N</v>
      </c>
      <c r="BP27" s="1" t="str">
        <f t="shared" si="22"/>
        <v>N</v>
      </c>
      <c r="BQ27" s="1" t="str">
        <f t="shared" si="23"/>
        <v>N</v>
      </c>
      <c r="BR27" s="1" t="str">
        <f t="shared" si="24"/>
        <v>N</v>
      </c>
      <c r="BS27" s="31"/>
      <c r="BT27" s="16"/>
      <c r="BU27" s="16">
        <f>'%D'!CH26</f>
        <v>5.8039999999999985</v>
      </c>
      <c r="BV27" s="16">
        <f>'%D'!CI26</f>
        <v>1.0219269380276985</v>
      </c>
      <c r="BW27" s="16">
        <f>'%D'!CJ26</f>
        <v>6.2750000000000057</v>
      </c>
      <c r="BX27" s="16">
        <f>'%D'!CK26</f>
        <v>0.63708999887509454</v>
      </c>
      <c r="BY27" s="16">
        <f>'%D'!CL26</f>
        <v>8.4083333333333385</v>
      </c>
      <c r="BZ27" s="16">
        <f>'%D'!CM26</f>
        <v>0.781135925004946</v>
      </c>
      <c r="CA27" s="16">
        <f>'%D'!CN26</f>
        <v>2.2139999999999986</v>
      </c>
      <c r="CB27" s="16">
        <f>'%D'!CO26</f>
        <v>1.6933223752926263</v>
      </c>
      <c r="CC27" s="1"/>
      <c r="CD27" s="16">
        <f>'# D'!CH26</f>
        <v>0.92900000000000027</v>
      </c>
      <c r="CE27" s="16">
        <f>'# D'!CI26</f>
        <v>0.16328400615696176</v>
      </c>
      <c r="CF27" s="16">
        <f>'# D'!CJ26</f>
        <v>1.0043333333333333</v>
      </c>
      <c r="CG27" s="16">
        <f>'# D'!CK26</f>
        <v>0.10201307105791245</v>
      </c>
      <c r="CH27" s="16">
        <f>'# D'!CL26</f>
        <v>1.3459999999999992</v>
      </c>
      <c r="CI27" s="16">
        <f>'# D'!CM26</f>
        <v>0.12482654632195285</v>
      </c>
      <c r="CJ27" s="16">
        <f>'# D'!CN26</f>
        <v>0.35433333333333294</v>
      </c>
      <c r="CK27" s="16">
        <f>'# D'!CO26</f>
        <v>0.27075942581314988</v>
      </c>
      <c r="CL27" s="1"/>
      <c r="CM27" s="37"/>
      <c r="CN27" s="10">
        <f>'T-TEST'!AI26</f>
        <v>8.3797169414084416E-4</v>
      </c>
      <c r="CO27" s="10">
        <f>'T-TEST'!AJ26</f>
        <v>1.3096448838348579E-3</v>
      </c>
      <c r="CP27" s="10">
        <f>'T-TEST'!AK26</f>
        <v>2.8293483799618886E-4</v>
      </c>
      <c r="CQ27" s="10">
        <f>'T-TEST'!AL26</f>
        <v>0.14331286942607491</v>
      </c>
      <c r="CR27" s="1"/>
      <c r="CS27" s="1"/>
      <c r="CT27" s="1" t="str">
        <f t="shared" si="25"/>
        <v>S</v>
      </c>
      <c r="CU27" s="1" t="str">
        <f t="shared" si="26"/>
        <v>S</v>
      </c>
      <c r="CV27" s="1" t="str">
        <f t="shared" si="27"/>
        <v>S</v>
      </c>
      <c r="CW27" s="1" t="str">
        <f t="shared" si="28"/>
        <v>N</v>
      </c>
      <c r="CX27" s="31"/>
      <c r="CZ27" s="16">
        <f>'%D'!CQ26</f>
        <v>-4.2736666666666601</v>
      </c>
      <c r="DA27" s="16">
        <f>'%D'!CR26</f>
        <v>1.8200196885381936</v>
      </c>
      <c r="DB27" s="16">
        <f>'%D'!CS26</f>
        <v>-5.3116666666666674</v>
      </c>
      <c r="DC27" s="16">
        <f>'%D'!CT26</f>
        <v>1.074435355586056</v>
      </c>
      <c r="DD27" s="16">
        <f>'%D'!CU26</f>
        <v>-3.0410000000000039</v>
      </c>
      <c r="DE27" s="16">
        <f>'%D'!CV26</f>
        <v>1.1763834408899183</v>
      </c>
      <c r="DF27" s="16">
        <f>'%D'!CW26</f>
        <v>1.5990000000000038</v>
      </c>
      <c r="DG27" s="45">
        <f>'%D'!CX26</f>
        <v>2.3582931680914183</v>
      </c>
      <c r="DH27" s="45"/>
      <c r="DI27" s="16">
        <f>'# D'!CQ26</f>
        <v>-0.68400000000000105</v>
      </c>
      <c r="DJ27" s="16">
        <f>'# D'!CR26</f>
        <v>0.29100114547311789</v>
      </c>
      <c r="DK27" s="16">
        <f>'# D'!CS26</f>
        <v>-0.84999999999999876</v>
      </c>
      <c r="DL27" s="16">
        <f>'# D'!CT26</f>
        <v>0.17199321692051323</v>
      </c>
      <c r="DM27" s="16">
        <f>'# D'!CU26</f>
        <v>-0.48699999999999921</v>
      </c>
      <c r="DN27" s="16">
        <f>'# D'!CV26</f>
        <v>0.18797517566600819</v>
      </c>
      <c r="DO27" s="16">
        <f>'# D'!CW26</f>
        <v>0.25600000000000112</v>
      </c>
      <c r="DP27" s="16">
        <f>'# D'!CX26</f>
        <v>0.37736012861279683</v>
      </c>
      <c r="DR27" s="10">
        <f>'T-TEST'!AO26</f>
        <v>2.7768881393746815E-2</v>
      </c>
      <c r="DS27" s="10">
        <f>'T-TEST'!AP26</f>
        <v>1.7694828862580448E-3</v>
      </c>
      <c r="DT27" s="10">
        <f>'T-TEST'!AQ26</f>
        <v>3.1569256626719583E-2</v>
      </c>
      <c r="DU27" s="10">
        <f>'T-TEST'!AR26</f>
        <v>0.30515964508197019</v>
      </c>
      <c r="DW27" s="1" t="str">
        <f t="shared" si="7"/>
        <v>N</v>
      </c>
      <c r="DX27" s="1" t="str">
        <f t="shared" si="8"/>
        <v>S</v>
      </c>
      <c r="DY27" s="1" t="str">
        <f t="shared" si="9"/>
        <v>N</v>
      </c>
      <c r="DZ27" s="1" t="str">
        <f t="shared" si="10"/>
        <v>N</v>
      </c>
      <c r="EA27" s="46"/>
      <c r="EB27" s="33"/>
      <c r="EC27" s="16">
        <f>'%D'!CZ26</f>
        <v>0.17166666666666686</v>
      </c>
      <c r="ED27" s="16">
        <f>'%D'!DA26</f>
        <v>1.2825526629863329</v>
      </c>
      <c r="EE27" s="16">
        <f>'%D'!DB26</f>
        <v>3.2820000000000036</v>
      </c>
      <c r="EF27" s="16">
        <f>'%D'!DC26</f>
        <v>0.84760112474363025</v>
      </c>
      <c r="EG27" s="16">
        <f>'%D'!DD26</f>
        <v>0.61933333333333707</v>
      </c>
      <c r="EH27" s="16">
        <f>'%D'!DE26</f>
        <v>0.92381130829479208</v>
      </c>
      <c r="EI27" s="16">
        <f>'%D'!DF26</f>
        <v>3.328000000000003</v>
      </c>
      <c r="EJ27" s="16">
        <f>'%D'!DG26</f>
        <v>1.6702429962932526</v>
      </c>
      <c r="EK27" s="45"/>
      <c r="EL27" s="16">
        <f>'# D'!CZ26</f>
        <v>2.7333333333332988E-2</v>
      </c>
      <c r="EM27" s="16">
        <f>'# D'!DA26</f>
        <v>0.20480071614458095</v>
      </c>
      <c r="EN27" s="16">
        <f>'# D'!DB26</f>
        <v>0.52500000000000036</v>
      </c>
      <c r="EO27" s="16">
        <f>'# D'!DC26</f>
        <v>0.13583323108380629</v>
      </c>
      <c r="EP27" s="16">
        <f>'# D'!DD26</f>
        <v>9.8666666666666458E-2</v>
      </c>
      <c r="EQ27" s="16">
        <f>'# D'!DE26</f>
        <v>0.14790086770085778</v>
      </c>
      <c r="ER27" s="16">
        <f>'# D'!DF26</f>
        <v>0.53266666666666751</v>
      </c>
      <c r="ES27" s="16">
        <f>'# D'!DG26</f>
        <v>0.26699937577954486</v>
      </c>
      <c r="ET27" s="33"/>
      <c r="EU27" s="10">
        <f>'T-TEST'!AU26</f>
        <v>0.82892908277492749</v>
      </c>
      <c r="EV27" s="10">
        <f>'T-TEST'!AV26</f>
        <v>2.5913550699656527E-3</v>
      </c>
      <c r="EW27" s="10">
        <f>'T-TEST'!AW26</f>
        <v>0.33848413195352511</v>
      </c>
      <c r="EX27" s="10">
        <f>'T-TEST'!AX26</f>
        <v>7.3203402281043758E-2</v>
      </c>
      <c r="EY27" s="33"/>
      <c r="EZ27" s="1" t="str">
        <f t="shared" si="11"/>
        <v>N</v>
      </c>
      <c r="FA27" s="1" t="str">
        <f t="shared" si="12"/>
        <v>N</v>
      </c>
      <c r="FB27" s="1" t="str">
        <f t="shared" si="13"/>
        <v>N</v>
      </c>
      <c r="FC27" s="1" t="str">
        <f t="shared" si="14"/>
        <v>N</v>
      </c>
      <c r="FD27" s="1"/>
    </row>
    <row r="28" spans="1:160" ht="18.75" customHeight="1" x14ac:dyDescent="0.25">
      <c r="A28" s="49">
        <f>'Raw Data'!B27</f>
        <v>55</v>
      </c>
      <c r="B28" s="2">
        <f>'Raw Data'!C27</f>
        <v>62</v>
      </c>
      <c r="C28" s="2" t="str">
        <f>'Raw Data'!D27</f>
        <v>FSVAQCQL</v>
      </c>
      <c r="D28" s="16">
        <f>'%D'!BL27</f>
        <v>6.6543333333333372</v>
      </c>
      <c r="E28" s="16">
        <f>'%D'!BM27</f>
        <v>2.6515965630791762</v>
      </c>
      <c r="F28" s="16">
        <f>'%D'!BN27</f>
        <v>7.7043333333333344</v>
      </c>
      <c r="G28" s="16">
        <f>'%D'!BO27</f>
        <v>2.2697178973020709</v>
      </c>
      <c r="H28" s="16">
        <f>'%D'!BP27</f>
        <v>4.174666666666667</v>
      </c>
      <c r="I28" s="16">
        <f>'%D'!BQ27</f>
        <v>1.7201248016738009</v>
      </c>
      <c r="J28" s="16">
        <f>'%D'!BR27</f>
        <v>5.981666666666662</v>
      </c>
      <c r="K28" s="16">
        <f>'%D'!BS27</f>
        <v>1.9173599905425516</v>
      </c>
      <c r="L28" s="16">
        <f>'%D'!BT27</f>
        <v>1.7143333333333359</v>
      </c>
      <c r="M28" s="16">
        <f>'%D'!BU27</f>
        <v>1.048595568685408</v>
      </c>
      <c r="N28" s="1"/>
      <c r="O28" s="16">
        <f>'# D'!BL27</f>
        <v>0.39933333333333321</v>
      </c>
      <c r="P28" s="16">
        <f>'# D'!BM27</f>
        <v>0.15867471968359292</v>
      </c>
      <c r="Q28" s="16">
        <f>'# D'!BN27</f>
        <v>0.46266666666666678</v>
      </c>
      <c r="R28" s="16">
        <f>'# D'!BO27</f>
        <v>0.13617758014200915</v>
      </c>
      <c r="S28" s="16">
        <f>'# D'!BP27</f>
        <v>0.25</v>
      </c>
      <c r="T28" s="16">
        <f>'# D'!BQ27</f>
        <v>0.10316006979447051</v>
      </c>
      <c r="U28" s="16">
        <f>'# D'!BR27</f>
        <v>0.35933333333333373</v>
      </c>
      <c r="V28" s="16">
        <f>'# D'!BS27</f>
        <v>0.11519259235442762</v>
      </c>
      <c r="W28" s="16">
        <f>'# D'!BT27</f>
        <v>0.10299999999999976</v>
      </c>
      <c r="X28" s="16">
        <f>'# D'!BU27</f>
        <v>6.2671099134023966E-2</v>
      </c>
      <c r="Y28" s="1"/>
      <c r="Z28" s="10">
        <f>'T-TEST'!V27</f>
        <v>3.5039447881812714E-2</v>
      </c>
      <c r="AA28" s="10">
        <f>'T-TEST'!W27</f>
        <v>2.6008482795268899E-2</v>
      </c>
      <c r="AB28" s="10">
        <f>'T-TEST'!X27</f>
        <v>1.3921441336763559E-2</v>
      </c>
      <c r="AC28" s="10">
        <f>'T-TEST'!Y27</f>
        <v>3.0277719928939545E-2</v>
      </c>
      <c r="AD28" s="10">
        <f>'T-TEST'!Z27</f>
        <v>9.3808136411102569E-2</v>
      </c>
      <c r="AE28" s="1"/>
      <c r="AF28" s="1" t="str">
        <f t="shared" si="15"/>
        <v>N</v>
      </c>
      <c r="AG28" s="1" t="str">
        <f t="shared" si="16"/>
        <v>N</v>
      </c>
      <c r="AH28" s="1" t="str">
        <f t="shared" si="17"/>
        <v>N</v>
      </c>
      <c r="AI28" s="1" t="str">
        <f t="shared" si="18"/>
        <v>N</v>
      </c>
      <c r="AJ28" s="1" t="str">
        <f t="shared" si="19"/>
        <v>N</v>
      </c>
      <c r="AK28" s="31"/>
      <c r="AL28" s="16">
        <f>'%D'!BW27</f>
        <v>-5.5976666666666617</v>
      </c>
      <c r="AM28" s="16">
        <f>'%D'!BX27</f>
        <v>1.5073587274876989</v>
      </c>
      <c r="AN28" s="16">
        <f>'%D'!BY27</f>
        <v>-2.2010000000000005</v>
      </c>
      <c r="AO28" s="16">
        <f>'%D'!BZ27</f>
        <v>0.40990974616371367</v>
      </c>
      <c r="AP28" s="16">
        <f>'%D'!CA27</f>
        <v>-2.096666666666664</v>
      </c>
      <c r="AQ28" s="16">
        <f>'%D'!CB27</f>
        <v>1.3296952031700082</v>
      </c>
      <c r="AR28" s="16">
        <f>'%D'!CC27</f>
        <v>0.11033333333332962</v>
      </c>
      <c r="AS28" s="16">
        <f>'%D'!CD27</f>
        <v>1.9786648697206584</v>
      </c>
      <c r="AT28" s="16">
        <f>'%D'!CE27</f>
        <v>0.99833333333333485</v>
      </c>
      <c r="AU28" s="16">
        <f>'%D'!CF27</f>
        <v>1.7822886036404633</v>
      </c>
      <c r="AV28" s="16"/>
      <c r="AW28" s="16">
        <f>'# D'!BW27</f>
        <v>-0.33566666666666678</v>
      </c>
      <c r="AX28" s="16">
        <f>'# D'!BX27</f>
        <v>9.025888691240691E-2</v>
      </c>
      <c r="AY28" s="16">
        <f>'# D'!BY27</f>
        <v>-0.13166666666666615</v>
      </c>
      <c r="AZ28" s="16">
        <f>'# D'!BZ27</f>
        <v>2.4583192089989703E-2</v>
      </c>
      <c r="BA28" s="16">
        <f>'# D'!CA27</f>
        <v>-0.12633333333333319</v>
      </c>
      <c r="BB28" s="16">
        <f>'# D'!CB27</f>
        <v>7.9657600599901027E-2</v>
      </c>
      <c r="BC28" s="16">
        <f>'# D'!CC27</f>
        <v>7.0000000000005613E-3</v>
      </c>
      <c r="BD28" s="16">
        <f>'# D'!CD27</f>
        <v>0.11897338637975585</v>
      </c>
      <c r="BE28" s="16">
        <f>'# D'!CE27</f>
        <v>6.0000000000000053E-2</v>
      </c>
      <c r="BF28" s="16">
        <f>'# D'!CF27</f>
        <v>0.10688623235322051</v>
      </c>
      <c r="BG28" s="1"/>
      <c r="BH28" s="10">
        <f>'T-TEST'!AB27</f>
        <v>5.4390248712156766E-3</v>
      </c>
      <c r="BI28" s="10">
        <f>'T-TEST'!AC27</f>
        <v>8.7600144254759542E-4</v>
      </c>
      <c r="BJ28" s="10">
        <f>'T-TEST'!AD27</f>
        <v>9.0803280557009522E-2</v>
      </c>
      <c r="BK28" s="10">
        <f>'T-TEST'!AE27</f>
        <v>0.92691501700455303</v>
      </c>
      <c r="BL28" s="10">
        <f>'T-TEST'!AF27</f>
        <v>0.39200865305341981</v>
      </c>
      <c r="BM28" s="1"/>
      <c r="BN28" s="1" t="str">
        <f t="shared" si="20"/>
        <v>N</v>
      </c>
      <c r="BO28" s="1" t="str">
        <f t="shared" si="21"/>
        <v>N</v>
      </c>
      <c r="BP28" s="1" t="str">
        <f t="shared" si="22"/>
        <v>N</v>
      </c>
      <c r="BQ28" s="1" t="str">
        <f t="shared" si="23"/>
        <v>N</v>
      </c>
      <c r="BR28" s="1" t="str">
        <f t="shared" si="24"/>
        <v>N</v>
      </c>
      <c r="BS28" s="31"/>
      <c r="BT28" s="16"/>
      <c r="BU28" s="16">
        <f>'%D'!CH27</f>
        <v>1.9733333333333327</v>
      </c>
      <c r="BV28" s="16">
        <f>'%D'!CI27</f>
        <v>0.51409272834123487</v>
      </c>
      <c r="BW28" s="16">
        <f>'%D'!CJ27</f>
        <v>1.1096666666666621</v>
      </c>
      <c r="BX28" s="16">
        <f>'%D'!CK27</f>
        <v>1.3796533381010341</v>
      </c>
      <c r="BY28" s="16">
        <f>'%D'!CL27</f>
        <v>2.5529999999999973</v>
      </c>
      <c r="BZ28" s="16">
        <f>'%D'!CM27</f>
        <v>1.9107576158860831</v>
      </c>
      <c r="CA28" s="16">
        <f>'%D'!CN27</f>
        <v>10.104999999999997</v>
      </c>
      <c r="CB28" s="16">
        <f>'%D'!CO27</f>
        <v>2.7997593944242212</v>
      </c>
      <c r="CC28" s="1"/>
      <c r="CD28" s="16">
        <f>'# D'!CH27</f>
        <v>0.1186666666666667</v>
      </c>
      <c r="CE28" s="16">
        <f>'# D'!CI27</f>
        <v>3.103761159195936E-2</v>
      </c>
      <c r="CF28" s="16">
        <f>'# D'!CJ27</f>
        <v>6.6333333333333133E-2</v>
      </c>
      <c r="CG28" s="16">
        <f>'# D'!CK27</f>
        <v>8.2506565395326928E-2</v>
      </c>
      <c r="CH28" s="16">
        <f>'# D'!CL27</f>
        <v>0.15333333333333377</v>
      </c>
      <c r="CI28" s="16">
        <f>'# D'!CM27</f>
        <v>0.11478385484611213</v>
      </c>
      <c r="CJ28" s="16">
        <f>'# D'!CN27</f>
        <v>0.60633333333333317</v>
      </c>
      <c r="CK28" s="16">
        <f>'# D'!CO27</f>
        <v>0.16778955072749108</v>
      </c>
      <c r="CL28" s="1"/>
      <c r="CM28" s="37"/>
      <c r="CN28" s="10">
        <f>'T-TEST'!AI27</f>
        <v>5.5358829792470339E-3</v>
      </c>
      <c r="CO28" s="10">
        <f>'T-TEST'!AJ27</f>
        <v>0.2672584067441735</v>
      </c>
      <c r="CP28" s="10">
        <f>'T-TEST'!AK27</f>
        <v>0.14431106424605331</v>
      </c>
      <c r="CQ28" s="10">
        <f>'T-TEST'!AL27</f>
        <v>1.241889983349943E-2</v>
      </c>
      <c r="CR28" s="1"/>
      <c r="CS28" s="1"/>
      <c r="CT28" s="1" t="str">
        <f t="shared" si="25"/>
        <v>N</v>
      </c>
      <c r="CU28" s="1" t="str">
        <f t="shared" si="26"/>
        <v>N</v>
      </c>
      <c r="CV28" s="1" t="str">
        <f t="shared" si="27"/>
        <v>N</v>
      </c>
      <c r="CW28" s="1" t="str">
        <f t="shared" si="28"/>
        <v>N</v>
      </c>
      <c r="CX28" s="31"/>
      <c r="CZ28" s="16">
        <f>'%D'!CQ27</f>
        <v>6.5323333333333373</v>
      </c>
      <c r="DA28" s="16">
        <f>'%D'!CR27</f>
        <v>0.64827360478941787</v>
      </c>
      <c r="DB28" s="16">
        <f>'%D'!CS27</f>
        <v>3.0126666666666679</v>
      </c>
      <c r="DC28" s="16">
        <f>'%D'!CT27</f>
        <v>0.81559467057274493</v>
      </c>
      <c r="DD28" s="16">
        <f>'%D'!CU27</f>
        <v>5.3980000000000032</v>
      </c>
      <c r="DE28" s="16">
        <f>'%D'!CV27</f>
        <v>0.29318196852239803</v>
      </c>
      <c r="DF28" s="16">
        <f>'%D'!CW27</f>
        <v>-1.9223333333333343</v>
      </c>
      <c r="DG28" s="45">
        <f>'%D'!CX27</f>
        <v>3.4320887711907062</v>
      </c>
      <c r="DH28" s="45"/>
      <c r="DI28" s="16">
        <f>'# D'!CQ27</f>
        <v>0.39166666666666661</v>
      </c>
      <c r="DJ28" s="16">
        <f>'# D'!CR27</f>
        <v>3.8995726261561899E-2</v>
      </c>
      <c r="DK28" s="16">
        <f>'# D'!CS27</f>
        <v>0.18066666666666675</v>
      </c>
      <c r="DL28" s="16">
        <f>'# D'!CT27</f>
        <v>4.8931925502000644E-2</v>
      </c>
      <c r="DM28" s="16">
        <f>'# D'!CU27</f>
        <v>0.32399999999999984</v>
      </c>
      <c r="DN28" s="16">
        <f>'# D'!CV27</f>
        <v>1.7435595774162746E-2</v>
      </c>
      <c r="DO28" s="16">
        <f>'# D'!CW27</f>
        <v>-0.11500000000000021</v>
      </c>
      <c r="DP28" s="16">
        <f>'# D'!CX27</f>
        <v>0.20603397778036506</v>
      </c>
      <c r="DR28" s="10">
        <f>'T-TEST'!AO27</f>
        <v>6.5638151985980209E-5</v>
      </c>
      <c r="DS28" s="10">
        <f>'T-TEST'!AP27</f>
        <v>3.2386884144877293E-3</v>
      </c>
      <c r="DT28" s="10">
        <f>'T-TEST'!AQ27</f>
        <v>6.8856350657544626E-6</v>
      </c>
      <c r="DU28" s="10">
        <f>'T-TEST'!AR27</f>
        <v>0.38955530022798995</v>
      </c>
      <c r="DW28" s="1" t="str">
        <f t="shared" si="7"/>
        <v>N</v>
      </c>
      <c r="DX28" s="1" t="str">
        <f t="shared" si="8"/>
        <v>N</v>
      </c>
      <c r="DY28" s="1" t="str">
        <f t="shared" si="9"/>
        <v>N</v>
      </c>
      <c r="DZ28" s="1" t="str">
        <f t="shared" si="10"/>
        <v>N</v>
      </c>
      <c r="EA28" s="46"/>
      <c r="EB28" s="33"/>
      <c r="EC28" s="16">
        <f>'%D'!CZ27</f>
        <v>-1.7093333333333334</v>
      </c>
      <c r="ED28" s="16">
        <f>'%D'!DA27</f>
        <v>0.931391074325569</v>
      </c>
      <c r="EE28" s="16">
        <f>'%D'!DB27</f>
        <v>5.3000000000004377E-2</v>
      </c>
      <c r="EF28" s="16">
        <f>'%D'!DC27</f>
        <v>0.75111162064413861</v>
      </c>
      <c r="EG28" s="16">
        <f>'%D'!DD27</f>
        <v>-0.69366666666666532</v>
      </c>
      <c r="EH28" s="16">
        <f>'%D'!DE27</f>
        <v>0.87657268190758919</v>
      </c>
      <c r="EI28" s="16">
        <f>'%D'!DF27</f>
        <v>0.48866666666666703</v>
      </c>
      <c r="EJ28" s="16">
        <f>'%D'!DG27</f>
        <v>2.9280097905118656</v>
      </c>
      <c r="EK28" s="45"/>
      <c r="EL28" s="16">
        <f>'# D'!CZ27</f>
        <v>-0.10233333333333339</v>
      </c>
      <c r="EM28" s="16">
        <f>'# D'!DA27</f>
        <v>5.5755418271829608E-2</v>
      </c>
      <c r="EN28" s="16">
        <f>'# D'!DB27</f>
        <v>3.3333333333334103E-3</v>
      </c>
      <c r="EO28" s="16">
        <f>'# D'!DC27</f>
        <v>4.4684076209167263E-2</v>
      </c>
      <c r="EP28" s="16">
        <f>'# D'!DD27</f>
        <v>-4.1666666666666519E-2</v>
      </c>
      <c r="EQ28" s="16">
        <f>'# D'!DE27</f>
        <v>5.2709897868743118E-2</v>
      </c>
      <c r="ER28" s="16">
        <f>'# D'!DF27</f>
        <v>2.9333333333332767E-2</v>
      </c>
      <c r="ES28" s="16">
        <f>'# D'!DG27</f>
        <v>0.17546604609819341</v>
      </c>
      <c r="ET28" s="33"/>
      <c r="EU28" s="10">
        <f>'T-TEST'!AU27</f>
        <v>4.7928607157776082E-2</v>
      </c>
      <c r="EV28" s="10">
        <f>'T-TEST'!AV27</f>
        <v>0.90344390902829896</v>
      </c>
      <c r="EW28" s="10">
        <f>'T-TEST'!AW27</f>
        <v>0.29422439291932295</v>
      </c>
      <c r="EX28" s="10">
        <f>'T-TEST'!AX27</f>
        <v>0.79114423788885779</v>
      </c>
      <c r="EY28" s="33"/>
      <c r="EZ28" s="1" t="str">
        <f t="shared" si="11"/>
        <v>N</v>
      </c>
      <c r="FA28" s="1" t="str">
        <f t="shared" si="12"/>
        <v>N</v>
      </c>
      <c r="FB28" s="1" t="str">
        <f t="shared" si="13"/>
        <v>N</v>
      </c>
      <c r="FC28" s="1" t="str">
        <f t="shared" si="14"/>
        <v>N</v>
      </c>
      <c r="FD28" s="1"/>
    </row>
    <row r="29" spans="1:160" ht="18.75" customHeight="1" x14ac:dyDescent="0.25">
      <c r="A29" s="49">
        <f>'Raw Data'!B28</f>
        <v>56</v>
      </c>
      <c r="B29" s="2">
        <f>'Raw Data'!C28</f>
        <v>61</v>
      </c>
      <c r="C29" s="2" t="str">
        <f>'Raw Data'!D28</f>
        <v>SVAQCQ</v>
      </c>
      <c r="D29" s="16">
        <f>'%D'!BL28</f>
        <v>8.0856666666666719</v>
      </c>
      <c r="E29" s="16">
        <f>'%D'!BM28</f>
        <v>1.9211445373353175</v>
      </c>
      <c r="F29" s="16">
        <f>'%D'!BN28</f>
        <v>8.2776666666666685</v>
      </c>
      <c r="G29" s="16">
        <f>'%D'!BO28</f>
        <v>1.2164963351088787</v>
      </c>
      <c r="H29" s="16">
        <f>'%D'!BP28</f>
        <v>5.3530000000000015</v>
      </c>
      <c r="I29" s="16">
        <f>'%D'!BQ28</f>
        <v>1.9566207263204245</v>
      </c>
      <c r="J29" s="16">
        <f>'%D'!BR28</f>
        <v>7.3423333333333503</v>
      </c>
      <c r="K29" s="16">
        <f>'%D'!BS28</f>
        <v>2.4488667447073</v>
      </c>
      <c r="L29" s="16">
        <f>'%D'!BT28</f>
        <v>2.2020000000000195</v>
      </c>
      <c r="M29" s="16">
        <f>'%D'!BU28</f>
        <v>2.874647804514495</v>
      </c>
      <c r="N29" s="1"/>
      <c r="O29" s="16">
        <f>'# D'!BL28</f>
        <v>0.32366666666666677</v>
      </c>
      <c r="P29" s="16">
        <f>'# D'!BM28</f>
        <v>7.6711581046584237E-2</v>
      </c>
      <c r="Q29" s="16">
        <f>'# D'!BN28</f>
        <v>0.33133333333333315</v>
      </c>
      <c r="R29" s="16">
        <f>'# D'!BO28</f>
        <v>4.8524907693540911E-2</v>
      </c>
      <c r="S29" s="16">
        <f>'# D'!BP28</f>
        <v>0.21433333333333349</v>
      </c>
      <c r="T29" s="16">
        <f>'# D'!BQ28</f>
        <v>7.8206990309903426E-2</v>
      </c>
      <c r="U29" s="16">
        <f>'# D'!BR28</f>
        <v>0.29400000000000004</v>
      </c>
      <c r="V29" s="16">
        <f>'# D'!BS28</f>
        <v>9.825477087653299E-2</v>
      </c>
      <c r="W29" s="16">
        <f>'# D'!BT28</f>
        <v>8.8333333333333375E-2</v>
      </c>
      <c r="X29" s="16">
        <f>'# D'!BU28</f>
        <v>0.11506230196434164</v>
      </c>
      <c r="Y29" s="1"/>
      <c r="Z29" s="10">
        <f>'T-TEST'!V28</f>
        <v>2.3020283076653123E-3</v>
      </c>
      <c r="AA29" s="10">
        <f>'T-TEST'!W28</f>
        <v>5.105371817693907E-4</v>
      </c>
      <c r="AB29" s="10">
        <f>'T-TEST'!X28</f>
        <v>1.8922372778424359E-2</v>
      </c>
      <c r="AC29" s="10">
        <f>'T-TEST'!Y28</f>
        <v>7.4633415783685259E-3</v>
      </c>
      <c r="AD29" s="10">
        <f>'T-TEST'!Z28</f>
        <v>0.25440988529547442</v>
      </c>
      <c r="AE29" s="1"/>
      <c r="AF29" s="1" t="str">
        <f t="shared" si="15"/>
        <v>N</v>
      </c>
      <c r="AG29" s="1" t="str">
        <f t="shared" si="16"/>
        <v>N</v>
      </c>
      <c r="AH29" s="1" t="str">
        <f t="shared" si="17"/>
        <v>N</v>
      </c>
      <c r="AI29" s="1" t="str">
        <f t="shared" si="18"/>
        <v>N</v>
      </c>
      <c r="AJ29" s="1" t="str">
        <f t="shared" si="19"/>
        <v>N</v>
      </c>
      <c r="AK29" s="31"/>
      <c r="AL29" s="16">
        <f>'%D'!BW28</f>
        <v>-3.6396666666666597</v>
      </c>
      <c r="AM29" s="16">
        <f>'%D'!BX28</f>
        <v>1.5066511429878744</v>
      </c>
      <c r="AN29" s="16">
        <f>'%D'!BY28</f>
        <v>-1.5570000000000022</v>
      </c>
      <c r="AO29" s="16">
        <f>'%D'!BZ28</f>
        <v>0.80836914010040473</v>
      </c>
      <c r="AP29" s="16">
        <f>'%D'!CA28</f>
        <v>-4.2820000000000107</v>
      </c>
      <c r="AQ29" s="16">
        <f>'%D'!CB28</f>
        <v>0.97960127943294895</v>
      </c>
      <c r="AR29" s="16">
        <f>'%D'!CC28</f>
        <v>-1.4229999999999876</v>
      </c>
      <c r="AS29" s="16">
        <f>'%D'!CD28</f>
        <v>2.0580113378372493</v>
      </c>
      <c r="AT29" s="16">
        <f>'%D'!CE28</f>
        <v>3.1520000000000081</v>
      </c>
      <c r="AU29" s="16">
        <f>'%D'!CF28</f>
        <v>2.4247401922680294</v>
      </c>
      <c r="AV29" s="16"/>
      <c r="AW29" s="16">
        <f>'# D'!BW28</f>
        <v>-0.14566666666666661</v>
      </c>
      <c r="AX29" s="16">
        <f>'# D'!BX28</f>
        <v>5.9944418700437221E-2</v>
      </c>
      <c r="AY29" s="16">
        <f>'# D'!BY28</f>
        <v>-6.2333333333333574E-2</v>
      </c>
      <c r="AZ29" s="16">
        <f>'# D'!BZ28</f>
        <v>3.2424270744819114E-2</v>
      </c>
      <c r="BA29" s="16">
        <f>'# D'!CA28</f>
        <v>-0.17100000000000004</v>
      </c>
      <c r="BB29" s="16">
        <f>'# D'!CB28</f>
        <v>3.9479952718647869E-2</v>
      </c>
      <c r="BC29" s="16">
        <f>'# D'!CC28</f>
        <v>-5.7000000000000384E-2</v>
      </c>
      <c r="BD29" s="16">
        <f>'# D'!CD28</f>
        <v>8.2437855382099703E-2</v>
      </c>
      <c r="BE29" s="16">
        <f>'# D'!CE28</f>
        <v>0.12633333333333319</v>
      </c>
      <c r="BF29" s="16">
        <f>'# D'!CF28</f>
        <v>9.7073855045183691E-2</v>
      </c>
      <c r="BG29" s="1"/>
      <c r="BH29" s="10">
        <f>'T-TEST'!AB28</f>
        <v>1.5412080645280657E-2</v>
      </c>
      <c r="BI29" s="10">
        <f>'T-TEST'!AC28</f>
        <v>4.1015518271288881E-2</v>
      </c>
      <c r="BJ29" s="10">
        <f>'T-TEST'!AD28</f>
        <v>4.2659234064579589E-3</v>
      </c>
      <c r="BK29" s="10">
        <f>'T-TEST'!AE28</f>
        <v>0.32829231872107395</v>
      </c>
      <c r="BL29" s="10">
        <f>'T-TEST'!AF28</f>
        <v>9.994736183500226E-2</v>
      </c>
      <c r="BM29" s="1"/>
      <c r="BN29" s="1" t="str">
        <f t="shared" si="20"/>
        <v>N</v>
      </c>
      <c r="BO29" s="1" t="str">
        <f t="shared" si="21"/>
        <v>N</v>
      </c>
      <c r="BP29" s="1" t="str">
        <f t="shared" si="22"/>
        <v>N</v>
      </c>
      <c r="BQ29" s="1" t="str">
        <f t="shared" si="23"/>
        <v>N</v>
      </c>
      <c r="BR29" s="1" t="str">
        <f t="shared" si="24"/>
        <v>N</v>
      </c>
      <c r="BS29" s="31"/>
      <c r="BT29" s="16"/>
      <c r="BU29" s="16">
        <f>'%D'!CH28</f>
        <v>4.9989999999999988</v>
      </c>
      <c r="BV29" s="16">
        <f>'%D'!CI28</f>
        <v>1.7687163895510969</v>
      </c>
      <c r="BW29" s="16">
        <f>'%D'!CJ28</f>
        <v>8.5999999999998522E-2</v>
      </c>
      <c r="BX29" s="16">
        <f>'%D'!CK28</f>
        <v>1.5844616330686803</v>
      </c>
      <c r="BY29" s="16">
        <f>'%D'!CL28</f>
        <v>-0.36733333333332041</v>
      </c>
      <c r="BZ29" s="16">
        <f>'%D'!CM28</f>
        <v>2.159640402165754</v>
      </c>
      <c r="CA29" s="16">
        <f>'%D'!CN28</f>
        <v>3.2786666666666733</v>
      </c>
      <c r="CB29" s="16">
        <f>'%D'!CO28</f>
        <v>3.0223253189114732</v>
      </c>
      <c r="CC29" s="1"/>
      <c r="CD29" s="16">
        <f>'# D'!CH28</f>
        <v>0.20033333333333325</v>
      </c>
      <c r="CE29" s="16">
        <f>'# D'!CI28</f>
        <v>7.0898989179442248E-2</v>
      </c>
      <c r="CF29" s="16">
        <f>'# D'!CJ28</f>
        <v>3.6666666666667069E-3</v>
      </c>
      <c r="CG29" s="16">
        <f>'# D'!CK28</f>
        <v>6.3187551516629206E-2</v>
      </c>
      <c r="CH29" s="16">
        <f>'# D'!CL28</f>
        <v>-1.4666666666666828E-2</v>
      </c>
      <c r="CI29" s="16">
        <f>'# D'!CM28</f>
        <v>8.6771731187831769E-2</v>
      </c>
      <c r="CJ29" s="16">
        <f>'# D'!CN28</f>
        <v>0.13133333333333308</v>
      </c>
      <c r="CK29" s="16">
        <f>'# D'!CO28</f>
        <v>0.1208442523802158</v>
      </c>
      <c r="CL29" s="1"/>
      <c r="CM29" s="37"/>
      <c r="CN29" s="10">
        <f>'T-TEST'!AI28</f>
        <v>2.0382204462448282E-2</v>
      </c>
      <c r="CO29" s="10">
        <f>'T-TEST'!AJ28</f>
        <v>0.92551657427281198</v>
      </c>
      <c r="CP29" s="10">
        <f>'T-TEST'!AK28</f>
        <v>0.78851583047543328</v>
      </c>
      <c r="CQ29" s="10">
        <f>'T-TEST'!AL28</f>
        <v>0.13330023007493116</v>
      </c>
      <c r="CR29" s="1"/>
      <c r="CS29" s="1"/>
      <c r="CT29" s="1" t="str">
        <f t="shared" si="25"/>
        <v>N</v>
      </c>
      <c r="CU29" s="1" t="str">
        <f t="shared" si="26"/>
        <v>N</v>
      </c>
      <c r="CV29" s="1" t="str">
        <f t="shared" si="27"/>
        <v>N</v>
      </c>
      <c r="CW29" s="1" t="str">
        <f t="shared" si="28"/>
        <v>N</v>
      </c>
      <c r="CX29" s="31"/>
      <c r="CZ29" s="16">
        <f>'%D'!CQ28</f>
        <v>3.1406666666666645</v>
      </c>
      <c r="DA29" s="16">
        <f>'%D'!CR28</f>
        <v>1.6562132511646361</v>
      </c>
      <c r="DB29" s="16">
        <f>'%D'!CS28</f>
        <v>5.2639999999999958</v>
      </c>
      <c r="DC29" s="16">
        <f>'%D'!CT28</f>
        <v>1.8740337954974731</v>
      </c>
      <c r="DD29" s="16">
        <f>'%D'!CU28</f>
        <v>8.5586666666666602</v>
      </c>
      <c r="DE29" s="16">
        <f>'%D'!CV28</f>
        <v>1.7598981031108969</v>
      </c>
      <c r="DF29" s="16">
        <f>'%D'!CW28</f>
        <v>0.81033333333333957</v>
      </c>
      <c r="DG29" s="45">
        <f>'%D'!CX28</f>
        <v>2.7973050125671572</v>
      </c>
      <c r="DH29" s="45"/>
      <c r="DI29" s="16">
        <f>'# D'!CQ28</f>
        <v>0.1253333333333333</v>
      </c>
      <c r="DJ29" s="16">
        <f>'# D'!CR28</f>
        <v>6.6372685144819435E-2</v>
      </c>
      <c r="DK29" s="16">
        <f>'# D'!CS28</f>
        <v>0.21066666666666678</v>
      </c>
      <c r="DL29" s="16">
        <f>'# D'!CT28</f>
        <v>7.4775218711370828E-2</v>
      </c>
      <c r="DM29" s="16">
        <f>'# D'!CU28</f>
        <v>0.34233333333333338</v>
      </c>
      <c r="DN29" s="16">
        <f>'# D'!CV28</f>
        <v>7.0346760171785219E-2</v>
      </c>
      <c r="DO29" s="16">
        <f>'# D'!CW28</f>
        <v>3.2333333333333325E-2</v>
      </c>
      <c r="DP29" s="16">
        <f>'# D'!CX28</f>
        <v>0.11169303171341212</v>
      </c>
      <c r="DR29" s="10">
        <f>'T-TEST'!AO28</f>
        <v>7.399160277270693E-2</v>
      </c>
      <c r="DS29" s="10">
        <f>'T-TEST'!AP28</f>
        <v>8.1620602016842306E-3</v>
      </c>
      <c r="DT29" s="10">
        <f>'T-TEST'!AQ28</f>
        <v>1.6864368217942946E-3</v>
      </c>
      <c r="DU29" s="10">
        <f>'T-TEST'!AR28</f>
        <v>0.64406438540325572</v>
      </c>
      <c r="DW29" s="1" t="str">
        <f t="shared" si="7"/>
        <v>N</v>
      </c>
      <c r="DX29" s="1" t="str">
        <f t="shared" si="8"/>
        <v>N</v>
      </c>
      <c r="DY29" s="1" t="str">
        <f t="shared" si="9"/>
        <v>N</v>
      </c>
      <c r="DZ29" s="1" t="str">
        <f t="shared" si="10"/>
        <v>N</v>
      </c>
      <c r="EA29" s="46"/>
      <c r="EB29" s="33"/>
      <c r="EC29" s="16">
        <f>'%D'!CZ28</f>
        <v>0.40166666666667084</v>
      </c>
      <c r="ED29" s="16">
        <f>'%D'!DA28</f>
        <v>2.3883836235691556</v>
      </c>
      <c r="EE29" s="16">
        <f>'%D'!DB28</f>
        <v>-0.48866666666667413</v>
      </c>
      <c r="EF29" s="16">
        <f>'%D'!DC28</f>
        <v>2.781315396234906</v>
      </c>
      <c r="EG29" s="16">
        <f>'%D'!DD28</f>
        <v>1.2253333333333245</v>
      </c>
      <c r="EH29" s="16">
        <f>'%D'!DE28</f>
        <v>2.8458346168859956</v>
      </c>
      <c r="EI29" s="16">
        <f>'%D'!DF28</f>
        <v>1.2803333333333384</v>
      </c>
      <c r="EJ29" s="16">
        <f>'%D'!DG28</f>
        <v>2.9067771385734651</v>
      </c>
      <c r="EK29" s="45"/>
      <c r="EL29" s="16">
        <f>'# D'!CZ28</f>
        <v>1.5666666666666496E-2</v>
      </c>
      <c r="EM29" s="16">
        <f>'# D'!DA28</f>
        <v>9.5867964757090071E-2</v>
      </c>
      <c r="EN29" s="16">
        <f>'# D'!DB28</f>
        <v>-1.9333333333333425E-2</v>
      </c>
      <c r="EO29" s="16">
        <f>'# D'!DC28</f>
        <v>0.11097897698813651</v>
      </c>
      <c r="EP29" s="16">
        <f>'# D'!DD28</f>
        <v>4.9000000000000377E-2</v>
      </c>
      <c r="EQ29" s="16">
        <f>'# D'!DE28</f>
        <v>0.11365151414154887</v>
      </c>
      <c r="ER29" s="16">
        <f>'# D'!DF28</f>
        <v>5.1333333333333453E-2</v>
      </c>
      <c r="ES29" s="16">
        <f>'# D'!DG28</f>
        <v>0.11608330342186733</v>
      </c>
      <c r="ET29" s="33"/>
      <c r="EU29" s="10">
        <f>'T-TEST'!AU28</f>
        <v>0.79126494486633314</v>
      </c>
      <c r="EV29" s="10">
        <f>'T-TEST'!AV28</f>
        <v>0.78206535242666897</v>
      </c>
      <c r="EW29" s="10">
        <f>'T-TEST'!AW28</f>
        <v>0.51743049718298806</v>
      </c>
      <c r="EX29" s="10">
        <f>'T-TEST'!AX28</f>
        <v>0.48748447626479524</v>
      </c>
      <c r="EY29" s="33"/>
      <c r="EZ29" s="1" t="str">
        <f t="shared" si="11"/>
        <v>N</v>
      </c>
      <c r="FA29" s="1" t="str">
        <f t="shared" si="12"/>
        <v>N</v>
      </c>
      <c r="FB29" s="1" t="str">
        <f t="shared" si="13"/>
        <v>N</v>
      </c>
      <c r="FC29" s="1" t="str">
        <f t="shared" si="14"/>
        <v>N</v>
      </c>
      <c r="FD29" s="1"/>
    </row>
    <row r="30" spans="1:160" ht="18.75" customHeight="1" x14ac:dyDescent="0.25">
      <c r="A30" s="49">
        <f>'Raw Data'!B29</f>
        <v>56</v>
      </c>
      <c r="B30" s="2">
        <f>'Raw Data'!C29</f>
        <v>62</v>
      </c>
      <c r="C30" s="2" t="str">
        <f>'Raw Data'!D29</f>
        <v>SVAQCQL</v>
      </c>
      <c r="D30" s="16">
        <f>'%D'!BL29</f>
        <v>8.625</v>
      </c>
      <c r="E30" s="16">
        <f>'%D'!BM29</f>
        <v>1.9516466551777947</v>
      </c>
      <c r="F30" s="16">
        <f>'%D'!BN29</f>
        <v>10.371333333333332</v>
      </c>
      <c r="G30" s="16">
        <f>'%D'!BO29</f>
        <v>0.68906942078913103</v>
      </c>
      <c r="H30" s="16">
        <f>'%D'!BP29</f>
        <v>5.0726666666666631</v>
      </c>
      <c r="I30" s="16">
        <f>'%D'!BQ29</f>
        <v>1.4647468495727629</v>
      </c>
      <c r="J30" s="16">
        <f>'%D'!BR29</f>
        <v>7.778333333333336</v>
      </c>
      <c r="K30" s="16">
        <f>'%D'!BS29</f>
        <v>1.2376535594960878</v>
      </c>
      <c r="L30" s="16">
        <f>'%D'!BT29</f>
        <v>1.409000000000006</v>
      </c>
      <c r="M30" s="16">
        <f>'%D'!BU29</f>
        <v>0.84412795238636784</v>
      </c>
      <c r="N30" s="1"/>
      <c r="O30" s="16">
        <f>'# D'!BL29</f>
        <v>0.43133333333333357</v>
      </c>
      <c r="P30" s="16">
        <f>'# D'!BM29</f>
        <v>9.773092311716558E-2</v>
      </c>
      <c r="Q30" s="16">
        <f>'# D'!BN29</f>
        <v>0.51866666666666683</v>
      </c>
      <c r="R30" s="16">
        <f>'# D'!BO29</f>
        <v>3.4631392310060738E-2</v>
      </c>
      <c r="S30" s="16">
        <f>'# D'!BP29</f>
        <v>0.25366666666666671</v>
      </c>
      <c r="T30" s="16">
        <f>'# D'!BQ29</f>
        <v>7.3337121114298742E-2</v>
      </c>
      <c r="U30" s="16">
        <f>'# D'!BR29</f>
        <v>0.38866666666666649</v>
      </c>
      <c r="V30" s="16">
        <f>'# D'!BS29</f>
        <v>6.177647880329E-2</v>
      </c>
      <c r="W30" s="16">
        <f>'# D'!BT29</f>
        <v>7.0333333333333581E-2</v>
      </c>
      <c r="X30" s="16">
        <f>'# D'!BU29</f>
        <v>4.2031734043061597E-2</v>
      </c>
      <c r="Y30" s="1"/>
      <c r="Z30" s="10">
        <f>'T-TEST'!V29</f>
        <v>8.8141941163026299E-3</v>
      </c>
      <c r="AA30" s="10">
        <f>'T-TEST'!W29</f>
        <v>2.5130381624781646E-5</v>
      </c>
      <c r="AB30" s="10">
        <f>'T-TEST'!X29</f>
        <v>1.1096939057459966E-2</v>
      </c>
      <c r="AC30" s="10">
        <f>'T-TEST'!Y29</f>
        <v>4.2799562165155196E-3</v>
      </c>
      <c r="AD30" s="10">
        <f>'T-TEST'!Z29</f>
        <v>4.4518162043322554E-2</v>
      </c>
      <c r="AE30" s="1"/>
      <c r="AF30" s="1" t="str">
        <f t="shared" si="15"/>
        <v>N</v>
      </c>
      <c r="AG30" s="1" t="str">
        <f t="shared" si="16"/>
        <v>B</v>
      </c>
      <c r="AH30" s="1" t="str">
        <f t="shared" si="17"/>
        <v>N</v>
      </c>
      <c r="AI30" s="1" t="str">
        <f t="shared" si="18"/>
        <v>N</v>
      </c>
      <c r="AJ30" s="1" t="str">
        <f t="shared" si="19"/>
        <v>N</v>
      </c>
      <c r="AK30" s="31"/>
      <c r="AL30" s="16">
        <f>'%D'!BW29</f>
        <v>-6.4843333333333284</v>
      </c>
      <c r="AM30" s="16">
        <f>'%D'!BX29</f>
        <v>2.0338184120843552</v>
      </c>
      <c r="AN30" s="16">
        <f>'%D'!BY29</f>
        <v>-2.6920000000000002</v>
      </c>
      <c r="AO30" s="16">
        <f>'%D'!BZ29</f>
        <v>0.56724480312001879</v>
      </c>
      <c r="AP30" s="16">
        <f>'%D'!CA29</f>
        <v>-2.4406666666666794</v>
      </c>
      <c r="AQ30" s="16">
        <f>'%D'!CB29</f>
        <v>0.85678624327580588</v>
      </c>
      <c r="AR30" s="16">
        <f>'%D'!CC29</f>
        <v>0.31099999999999284</v>
      </c>
      <c r="AS30" s="16">
        <f>'%D'!CD29</f>
        <v>1.6486259935675731</v>
      </c>
      <c r="AT30" s="16">
        <f>'%D'!CE29</f>
        <v>1.3863333333333259</v>
      </c>
      <c r="AU30" s="16">
        <f>'%D'!CF29</f>
        <v>2.2625013443826623</v>
      </c>
      <c r="AV30" s="16"/>
      <c r="AW30" s="16">
        <f>'# D'!BW29</f>
        <v>-0.32433333333333314</v>
      </c>
      <c r="AX30" s="16">
        <f>'# D'!BX29</f>
        <v>0.10195750748882267</v>
      </c>
      <c r="AY30" s="16">
        <f>'# D'!BY29</f>
        <v>-0.13433333333333342</v>
      </c>
      <c r="AZ30" s="16">
        <f>'# D'!BZ29</f>
        <v>2.8325489110222528E-2</v>
      </c>
      <c r="BA30" s="16">
        <f>'# D'!CA29</f>
        <v>-0.12199999999999989</v>
      </c>
      <c r="BB30" s="16">
        <f>'# D'!CB29</f>
        <v>4.2720018726587761E-2</v>
      </c>
      <c r="BC30" s="16">
        <f>'# D'!CC29</f>
        <v>1.5333333333333421E-2</v>
      </c>
      <c r="BD30" s="16">
        <f>'# D'!CD29</f>
        <v>8.2330634233760927E-2</v>
      </c>
      <c r="BE30" s="16">
        <f>'# D'!CE29</f>
        <v>6.9333333333332803E-2</v>
      </c>
      <c r="BF30" s="16">
        <f>'# D'!CF29</f>
        <v>0.1132107179849447</v>
      </c>
      <c r="BG30" s="1"/>
      <c r="BH30" s="10">
        <f>'T-TEST'!AB29</f>
        <v>1.9940574562001816E-2</v>
      </c>
      <c r="BI30" s="10">
        <f>'T-TEST'!AC29</f>
        <v>1.2245090505855029E-3</v>
      </c>
      <c r="BJ30" s="10">
        <f>'T-TEST'!AD29</f>
        <v>7.8116202965579232E-3</v>
      </c>
      <c r="BK30" s="10">
        <f>'T-TEST'!AE29</f>
        <v>0.76318051612001625</v>
      </c>
      <c r="BL30" s="10">
        <f>'T-TEST'!AF29</f>
        <v>0.3884721576726195</v>
      </c>
      <c r="BM30" s="1"/>
      <c r="BN30" s="1" t="str">
        <f t="shared" si="20"/>
        <v>N</v>
      </c>
      <c r="BO30" s="1" t="str">
        <f t="shared" si="21"/>
        <v>N</v>
      </c>
      <c r="BP30" s="1" t="str">
        <f t="shared" si="22"/>
        <v>N</v>
      </c>
      <c r="BQ30" s="1" t="str">
        <f t="shared" si="23"/>
        <v>N</v>
      </c>
      <c r="BR30" s="1" t="str">
        <f t="shared" si="24"/>
        <v>N</v>
      </c>
      <c r="BS30" s="31"/>
      <c r="BT30" s="16"/>
      <c r="BU30" s="16">
        <f>'%D'!CH29</f>
        <v>2.7026666666666657</v>
      </c>
      <c r="BV30" s="16">
        <f>'%D'!CI29</f>
        <v>0.60703816464315963</v>
      </c>
      <c r="BW30" s="16">
        <f>'%D'!CJ29</f>
        <v>1.367999999999995</v>
      </c>
      <c r="BX30" s="16">
        <f>'%D'!CK29</f>
        <v>0.68569283696613603</v>
      </c>
      <c r="BY30" s="16">
        <f>'%D'!CL29</f>
        <v>2.5589999999999975</v>
      </c>
      <c r="BZ30" s="16">
        <f>'%D'!CM29</f>
        <v>1.9721211085191159</v>
      </c>
      <c r="CA30" s="16">
        <f>'%D'!CN29</f>
        <v>-0.32399999999999807</v>
      </c>
      <c r="CB30" s="16">
        <f>'%D'!CO29</f>
        <v>2.180035320814778</v>
      </c>
      <c r="CC30" s="1"/>
      <c r="CD30" s="16">
        <f>'# D'!CH29</f>
        <v>0.13533333333333353</v>
      </c>
      <c r="CE30" s="16">
        <f>'# D'!CI29</f>
        <v>3.050682983639345E-2</v>
      </c>
      <c r="CF30" s="16">
        <f>'# D'!CJ29</f>
        <v>6.8333333333333357E-2</v>
      </c>
      <c r="CG30" s="16">
        <f>'# D'!CK29</f>
        <v>3.4239353576452566E-2</v>
      </c>
      <c r="CH30" s="16">
        <f>'# D'!CL29</f>
        <v>0.12766666666666682</v>
      </c>
      <c r="CI30" s="16">
        <f>'# D'!CM29</f>
        <v>9.8723519656327766E-2</v>
      </c>
      <c r="CJ30" s="16">
        <f>'# D'!CN29</f>
        <v>-1.6333333333333311E-2</v>
      </c>
      <c r="CK30" s="16">
        <f>'# D'!CO29</f>
        <v>0.10895105934929361</v>
      </c>
      <c r="CL30" s="1"/>
      <c r="CM30" s="37"/>
      <c r="CN30" s="10">
        <f>'T-TEST'!AI29</f>
        <v>1.5786236685375655E-3</v>
      </c>
      <c r="CO30" s="10">
        <f>'T-TEST'!AJ29</f>
        <v>4.3006606914447354E-2</v>
      </c>
      <c r="CP30" s="10">
        <f>'T-TEST'!AK29</f>
        <v>9.4190932747248393E-2</v>
      </c>
      <c r="CQ30" s="10">
        <f>'T-TEST'!AL29</f>
        <v>0.81661798720401979</v>
      </c>
      <c r="CR30" s="1"/>
      <c r="CS30" s="1"/>
      <c r="CT30" s="1" t="str">
        <f t="shared" si="25"/>
        <v>N</v>
      </c>
      <c r="CU30" s="1" t="str">
        <f t="shared" si="26"/>
        <v>N</v>
      </c>
      <c r="CV30" s="1" t="str">
        <f t="shared" si="27"/>
        <v>N</v>
      </c>
      <c r="CW30" s="1" t="str">
        <f t="shared" si="28"/>
        <v>N</v>
      </c>
      <c r="CX30" s="31"/>
      <c r="CZ30" s="16">
        <f>'%D'!CQ29</f>
        <v>7.3723333333333336</v>
      </c>
      <c r="DA30" s="16">
        <f>'%D'!CR29</f>
        <v>0.51254788394191464</v>
      </c>
      <c r="DB30" s="16">
        <f>'%D'!CS29</f>
        <v>3.781333333333329</v>
      </c>
      <c r="DC30" s="16">
        <f>'%D'!CT29</f>
        <v>0.49146583468911376</v>
      </c>
      <c r="DD30" s="16">
        <f>'%D'!CU29</f>
        <v>7.2266666666666666</v>
      </c>
      <c r="DE30" s="16">
        <f>'%D'!CV29</f>
        <v>1.8159068441598709</v>
      </c>
      <c r="DF30" s="16">
        <f>'%D'!CW29</f>
        <v>3.1146666666666718</v>
      </c>
      <c r="DG30" s="45">
        <f>'%D'!CX29</f>
        <v>2.6799267402922284</v>
      </c>
      <c r="DH30" s="45"/>
      <c r="DI30" s="16">
        <f>'# D'!CQ29</f>
        <v>0.36866666666666648</v>
      </c>
      <c r="DJ30" s="16">
        <f>'# D'!CR29</f>
        <v>2.5625508125043373E-2</v>
      </c>
      <c r="DK30" s="16">
        <f>'# D'!CS29</f>
        <v>0.18900000000000006</v>
      </c>
      <c r="DL30" s="16">
        <f>'# D'!CT29</f>
        <v>2.4630604269214956E-2</v>
      </c>
      <c r="DM30" s="16">
        <f>'# D'!CU29</f>
        <v>0.36166666666666636</v>
      </c>
      <c r="DN30" s="16">
        <f>'# D'!CV29</f>
        <v>9.0866202004192181E-2</v>
      </c>
      <c r="DO30" s="16">
        <f>'# D'!CW29</f>
        <v>0.1556666666666664</v>
      </c>
      <c r="DP30" s="16">
        <f>'# D'!CX29</f>
        <v>0.13412059250291611</v>
      </c>
      <c r="DR30" s="10">
        <f>'T-TEST'!AO29</f>
        <v>1.0305734908587521E-4</v>
      </c>
      <c r="DS30" s="10">
        <f>'T-TEST'!AP29</f>
        <v>2.74110078144931E-4</v>
      </c>
      <c r="DT30" s="10">
        <f>'T-TEST'!AQ29</f>
        <v>5.3394435368001513E-3</v>
      </c>
      <c r="DU30" s="10">
        <f>'T-TEST'!AR29</f>
        <v>0.11845286028692491</v>
      </c>
      <c r="DW30" s="1" t="str">
        <f t="shared" si="7"/>
        <v>N</v>
      </c>
      <c r="DX30" s="1" t="str">
        <f t="shared" si="8"/>
        <v>N</v>
      </c>
      <c r="DY30" s="1" t="str">
        <f t="shared" si="9"/>
        <v>N</v>
      </c>
      <c r="DZ30" s="1" t="str">
        <f t="shared" si="10"/>
        <v>N</v>
      </c>
      <c r="EA30" s="46"/>
      <c r="EB30" s="33"/>
      <c r="EC30" s="16">
        <f>'%D'!CZ29</f>
        <v>-0.795333333333339</v>
      </c>
      <c r="ED30" s="16">
        <f>'%D'!DA29</f>
        <v>1.1466033897269512</v>
      </c>
      <c r="EE30" s="16">
        <f>'%D'!DB29</f>
        <v>5.6333333333327573E-2</v>
      </c>
      <c r="EF30" s="16">
        <f>'%D'!DC29</f>
        <v>0.30012941653004882</v>
      </c>
      <c r="EG30" s="16">
        <f>'%D'!DD29</f>
        <v>-1.9279999999999973</v>
      </c>
      <c r="EH30" s="16">
        <f>'%D'!DE29</f>
        <v>3.0668462085123638</v>
      </c>
      <c r="EI30" s="16">
        <f>'%D'!DF29</f>
        <v>2.6303333333333256</v>
      </c>
      <c r="EJ30" s="16">
        <f>'%D'!DG29</f>
        <v>2.2074703471017059</v>
      </c>
      <c r="EK30" s="45"/>
      <c r="EL30" s="16">
        <f>'# D'!CZ29</f>
        <v>-4.000000000000048E-2</v>
      </c>
      <c r="EM30" s="16">
        <f>'# D'!DA29</f>
        <v>5.7468832132440785E-2</v>
      </c>
      <c r="EN30" s="16">
        <f>'# D'!DB29</f>
        <v>3.0000000000001137E-3</v>
      </c>
      <c r="EO30" s="16">
        <f>'# D'!DC29</f>
        <v>1.5253414918196675E-2</v>
      </c>
      <c r="EP30" s="16">
        <f>'# D'!DD29</f>
        <v>-9.6333333333333382E-2</v>
      </c>
      <c r="EQ30" s="16">
        <f>'# D'!DE29</f>
        <v>0.15380398781132634</v>
      </c>
      <c r="ER30" s="16">
        <f>'# D'!DF29</f>
        <v>0.13166666666666593</v>
      </c>
      <c r="ES30" s="16">
        <f>'# D'!DG29</f>
        <v>0.11038719732529355</v>
      </c>
      <c r="ET30" s="33"/>
      <c r="EU30" s="10">
        <f>'T-TEST'!AU29</f>
        <v>0.32319072294369844</v>
      </c>
      <c r="EV30" s="10">
        <f>'T-TEST'!AV29</f>
        <v>0.76381842663088972</v>
      </c>
      <c r="EW30" s="10">
        <f>'T-TEST'!AW29</f>
        <v>0.35126553105021513</v>
      </c>
      <c r="EX30" s="10">
        <f>'T-TEST'!AX29</f>
        <v>0.15296379449747047</v>
      </c>
      <c r="EY30" s="33"/>
      <c r="EZ30" s="1" t="str">
        <f t="shared" si="11"/>
        <v>N</v>
      </c>
      <c r="FA30" s="1" t="str">
        <f t="shared" si="12"/>
        <v>N</v>
      </c>
      <c r="FB30" s="1" t="str">
        <f t="shared" si="13"/>
        <v>N</v>
      </c>
      <c r="FC30" s="1" t="str">
        <f t="shared" si="14"/>
        <v>N</v>
      </c>
      <c r="FD30" s="1"/>
    </row>
    <row r="31" spans="1:160" ht="18.75" customHeight="1" x14ac:dyDescent="0.25">
      <c r="A31" s="49">
        <f>'Raw Data'!B30</f>
        <v>61</v>
      </c>
      <c r="B31" s="2">
        <f>'Raw Data'!C30</f>
        <v>73</v>
      </c>
      <c r="C31" s="2" t="str">
        <f>'Raw Data'!D30</f>
        <v>QLMKTERPRPNTF</v>
      </c>
      <c r="D31" s="16">
        <f>'%D'!BL30</f>
        <v>0.53166666666666806</v>
      </c>
      <c r="E31" s="16">
        <f>'%D'!BM30</f>
        <v>2.4681052111555863</v>
      </c>
      <c r="F31" s="16">
        <f>'%D'!BN30</f>
        <v>1.8696666666666673</v>
      </c>
      <c r="G31" s="16">
        <f>'%D'!BO30</f>
        <v>0.8219953365642243</v>
      </c>
      <c r="H31" s="16">
        <f>'%D'!BP30</f>
        <v>4.6869999999999941</v>
      </c>
      <c r="I31" s="16">
        <f>'%D'!BQ30</f>
        <v>1.1907917534145103</v>
      </c>
      <c r="J31" s="16">
        <f>'%D'!BR30</f>
        <v>4.261333333333333</v>
      </c>
      <c r="K31" s="16">
        <f>'%D'!BS30</f>
        <v>0.37610725420638452</v>
      </c>
      <c r="L31" s="16">
        <f>'%D'!BT30</f>
        <v>5.0773333333333355</v>
      </c>
      <c r="M31" s="16">
        <f>'%D'!BU30</f>
        <v>1.3324039677715367</v>
      </c>
      <c r="N31" s="1"/>
      <c r="O31" s="16">
        <f>'# D'!BL30</f>
        <v>4.7333333333333227E-2</v>
      </c>
      <c r="P31" s="16">
        <f>'# D'!BM30</f>
        <v>0.22202552405823212</v>
      </c>
      <c r="Q31" s="16">
        <f>'# D'!BN30</f>
        <v>0.16833333333333322</v>
      </c>
      <c r="R31" s="16">
        <f>'# D'!BO30</f>
        <v>7.3772171808435608E-2</v>
      </c>
      <c r="S31" s="16">
        <f>'# D'!BP30</f>
        <v>0.42166666666666597</v>
      </c>
      <c r="T31" s="16">
        <f>'# D'!BQ30</f>
        <v>0.10706695724327543</v>
      </c>
      <c r="U31" s="16">
        <f>'# D'!BR30</f>
        <v>0.38400000000000034</v>
      </c>
      <c r="V31" s="16">
        <f>'# D'!BS30</f>
        <v>3.3476359818036747E-2</v>
      </c>
      <c r="W31" s="16">
        <f>'# D'!BT30</f>
        <v>0.45733333333333315</v>
      </c>
      <c r="X31" s="16">
        <f>'# D'!BU30</f>
        <v>0.12033148659709417</v>
      </c>
      <c r="Y31" s="1"/>
      <c r="Z31" s="10">
        <f>'T-TEST'!V30</f>
        <v>0.74274884547510522</v>
      </c>
      <c r="AA31" s="10">
        <f>'T-TEST'!W30</f>
        <v>5.620639873811243E-2</v>
      </c>
      <c r="AB31" s="10">
        <f>'T-TEST'!X30</f>
        <v>1.8270891547388358E-2</v>
      </c>
      <c r="AC31" s="10">
        <f>'T-TEST'!Y30</f>
        <v>2.3095641488828569E-4</v>
      </c>
      <c r="AD31" s="10">
        <f>'T-TEST'!Z30</f>
        <v>2.0896847747769919E-2</v>
      </c>
      <c r="AE31" s="1"/>
      <c r="AF31" s="1" t="str">
        <f t="shared" si="15"/>
        <v>N</v>
      </c>
      <c r="AG31" s="1" t="str">
        <f t="shared" si="16"/>
        <v>N</v>
      </c>
      <c r="AH31" s="1" t="str">
        <f t="shared" si="17"/>
        <v>N</v>
      </c>
      <c r="AI31" s="1" t="str">
        <f t="shared" si="18"/>
        <v>N</v>
      </c>
      <c r="AJ31" s="1" t="str">
        <f t="shared" si="19"/>
        <v>N</v>
      </c>
      <c r="AK31" s="31"/>
      <c r="AL31" s="16">
        <f>'%D'!BW30</f>
        <v>-2.3089999999999975</v>
      </c>
      <c r="AM31" s="16">
        <f>'%D'!BX30</f>
        <v>0.78092701323491298</v>
      </c>
      <c r="AN31" s="16">
        <f>'%D'!BY30</f>
        <v>-3.9960000000000022</v>
      </c>
      <c r="AO31" s="16">
        <f>'%D'!BZ30</f>
        <v>3.0280412260513407</v>
      </c>
      <c r="AP31" s="16">
        <f>'%D'!CA30</f>
        <v>-2.3106666666666626</v>
      </c>
      <c r="AQ31" s="16">
        <f>'%D'!CB30</f>
        <v>1.5811658146232896</v>
      </c>
      <c r="AR31" s="16">
        <f>'%D'!CC30</f>
        <v>8.1333333333326152E-2</v>
      </c>
      <c r="AS31" s="16">
        <f>'%D'!CD30</f>
        <v>1.56839557085152</v>
      </c>
      <c r="AT31" s="16">
        <f>'%D'!CE30</f>
        <v>-0.46700000000000585</v>
      </c>
      <c r="AU31" s="16">
        <f>'%D'!CF30</f>
        <v>2.9069944960388212</v>
      </c>
      <c r="AV31" s="16"/>
      <c r="AW31" s="16">
        <f>'# D'!BW30</f>
        <v>-0.20833333333333326</v>
      </c>
      <c r="AX31" s="16">
        <f>'# D'!BX30</f>
        <v>7.0230572639936012E-2</v>
      </c>
      <c r="AY31" s="16">
        <f>'# D'!BY30</f>
        <v>-0.35900000000000021</v>
      </c>
      <c r="AZ31" s="16">
        <f>'# D'!BZ30</f>
        <v>0.27256497696268311</v>
      </c>
      <c r="BA31" s="16">
        <f>'# D'!CA30</f>
        <v>-0.20800000000000018</v>
      </c>
      <c r="BB31" s="16">
        <f>'# D'!CB30</f>
        <v>0.14218298069740998</v>
      </c>
      <c r="BC31" s="16">
        <f>'# D'!CC30</f>
        <v>7.3333333333334139E-3</v>
      </c>
      <c r="BD31" s="16">
        <f>'# D'!CD30</f>
        <v>0.14133883637085257</v>
      </c>
      <c r="BE31" s="16">
        <f>'# D'!CE30</f>
        <v>-4.1666666666666963E-2</v>
      </c>
      <c r="BF31" s="16">
        <f>'# D'!CF30</f>
        <v>0.26154668162044542</v>
      </c>
      <c r="BG31" s="1"/>
      <c r="BH31" s="10">
        <f>'T-TEST'!AB30</f>
        <v>1.4051547972599349E-2</v>
      </c>
      <c r="BI31" s="10">
        <f>'T-TEST'!AC30</f>
        <v>0.14984165404356073</v>
      </c>
      <c r="BJ31" s="10">
        <f>'T-TEST'!AD30</f>
        <v>6.5092027020730983E-2</v>
      </c>
      <c r="BK31" s="10">
        <f>'T-TEST'!AE30</f>
        <v>0.93639792910510633</v>
      </c>
      <c r="BL31" s="10">
        <f>'T-TEST'!AF30</f>
        <v>0.80058564077991479</v>
      </c>
      <c r="BM31" s="1"/>
      <c r="BN31" s="1" t="str">
        <f t="shared" si="20"/>
        <v>N</v>
      </c>
      <c r="BO31" s="1" t="str">
        <f t="shared" si="21"/>
        <v>N</v>
      </c>
      <c r="BP31" s="1" t="str">
        <f t="shared" si="22"/>
        <v>N</v>
      </c>
      <c r="BQ31" s="1" t="str">
        <f t="shared" si="23"/>
        <v>N</v>
      </c>
      <c r="BR31" s="1" t="str">
        <f t="shared" si="24"/>
        <v>N</v>
      </c>
      <c r="BS31" s="31"/>
      <c r="BT31" s="16"/>
      <c r="BU31" s="16">
        <f>'%D'!CH30</f>
        <v>4.7279999999999998</v>
      </c>
      <c r="BV31" s="16">
        <f>'%D'!CI30</f>
        <v>0.52981286004273809</v>
      </c>
      <c r="BW31" s="16">
        <f>'%D'!CJ30</f>
        <v>9.5093333333333341</v>
      </c>
      <c r="BX31" s="16">
        <f>'%D'!CK30</f>
        <v>1.4499725284753968</v>
      </c>
      <c r="BY31" s="16">
        <f>'%D'!CL30</f>
        <v>6.6749999999999972</v>
      </c>
      <c r="BZ31" s="16">
        <f>'%D'!CM30</f>
        <v>0.75633965033354311</v>
      </c>
      <c r="CA31" s="16">
        <f>'%D'!CN30</f>
        <v>4.4286666666666576</v>
      </c>
      <c r="CB31" s="16">
        <f>'%D'!CO30</f>
        <v>2.2894115692320014</v>
      </c>
      <c r="CC31" s="1"/>
      <c r="CD31" s="16">
        <f>'# D'!CH30</f>
        <v>0.42599999999999993</v>
      </c>
      <c r="CE31" s="16">
        <f>'# D'!CI30</f>
        <v>4.7346242371139401E-2</v>
      </c>
      <c r="CF31" s="16">
        <f>'# D'!CJ30</f>
        <v>0.85533333333333283</v>
      </c>
      <c r="CG31" s="16">
        <f>'# D'!CK30</f>
        <v>0.13030860805539043</v>
      </c>
      <c r="CH31" s="16">
        <f>'# D'!CL30</f>
        <v>0.60100000000000042</v>
      </c>
      <c r="CI31" s="16">
        <f>'# D'!CM30</f>
        <v>6.8298365036555952E-2</v>
      </c>
      <c r="CJ31" s="16">
        <f>'# D'!CN30</f>
        <v>0.39866666666666628</v>
      </c>
      <c r="CK31" s="16">
        <f>'# D'!CO30</f>
        <v>0.20626520145999758</v>
      </c>
      <c r="CL31" s="1"/>
      <c r="CM31" s="37"/>
      <c r="CN31" s="10">
        <f>'T-TEST'!AI30</f>
        <v>3.1881830521946811E-3</v>
      </c>
      <c r="CO31" s="10">
        <f>'T-TEST'!AJ30</f>
        <v>5.6895652999988655E-4</v>
      </c>
      <c r="CP31" s="10">
        <f>'T-TEST'!AK30</f>
        <v>2.6642243222282777E-3</v>
      </c>
      <c r="CQ31" s="10">
        <f>'T-TEST'!AL30</f>
        <v>3.3429206615027053E-2</v>
      </c>
      <c r="CR31" s="1"/>
      <c r="CS31" s="1"/>
      <c r="CT31" s="1" t="str">
        <f t="shared" si="25"/>
        <v>N</v>
      </c>
      <c r="CU31" s="1" t="str">
        <f t="shared" si="26"/>
        <v>S</v>
      </c>
      <c r="CV31" s="1" t="str">
        <f t="shared" si="27"/>
        <v>S</v>
      </c>
      <c r="CW31" s="1" t="str">
        <f t="shared" si="28"/>
        <v>N</v>
      </c>
      <c r="CX31" s="31"/>
      <c r="CZ31" s="16">
        <f>'%D'!CQ30</f>
        <v>0.37433333333333252</v>
      </c>
      <c r="DA31" s="16">
        <f>'%D'!CR30</f>
        <v>0.76735563245907479</v>
      </c>
      <c r="DB31" s="16">
        <f>'%D'!CS30</f>
        <v>-3.2906666666666666</v>
      </c>
      <c r="DC31" s="16">
        <f>'%D'!CT30</f>
        <v>1.8409795399913225</v>
      </c>
      <c r="DD31" s="16">
        <f>'%D'!CU30</f>
        <v>1.4046666666666638</v>
      </c>
      <c r="DE31" s="16">
        <f>'%D'!CV30</f>
        <v>1.629497263984611</v>
      </c>
      <c r="DF31" s="16">
        <f>'%D'!CW30</f>
        <v>3.3396666666666661</v>
      </c>
      <c r="DG31" s="45">
        <f>'%D'!CX30</f>
        <v>2.1340748971548917</v>
      </c>
      <c r="DH31" s="45"/>
      <c r="DI31" s="16">
        <f>'# D'!CQ30</f>
        <v>3.3666666666666512E-2</v>
      </c>
      <c r="DJ31" s="16">
        <f>'# D'!CR30</f>
        <v>6.8765301327534903E-2</v>
      </c>
      <c r="DK31" s="16">
        <f>'# D'!CS30</f>
        <v>-0.29566666666666608</v>
      </c>
      <c r="DL31" s="16">
        <f>'# D'!CT30</f>
        <v>0.16560998359599785</v>
      </c>
      <c r="DM31" s="16">
        <f>'# D'!CU30</f>
        <v>0.12633333333333319</v>
      </c>
      <c r="DN31" s="16">
        <f>'# D'!CV30</f>
        <v>0.14676738965678529</v>
      </c>
      <c r="DO31" s="16">
        <f>'# D'!CW30</f>
        <v>0.30066666666666686</v>
      </c>
      <c r="DP31" s="16">
        <f>'# D'!CX30</f>
        <v>0.19200347219082628</v>
      </c>
      <c r="DR31" s="10">
        <f>'T-TEST'!AO30</f>
        <v>0.44448737990583864</v>
      </c>
      <c r="DS31" s="10">
        <f>'T-TEST'!AP30</f>
        <v>5.3594419882656834E-2</v>
      </c>
      <c r="DT31" s="10">
        <f>'T-TEST'!AQ30</f>
        <v>0.23380502369960229</v>
      </c>
      <c r="DU31" s="10">
        <f>'T-TEST'!AR30</f>
        <v>7.0058708492966734E-2</v>
      </c>
      <c r="DW31" s="1" t="str">
        <f t="shared" si="7"/>
        <v>N</v>
      </c>
      <c r="DX31" s="1" t="str">
        <f t="shared" si="8"/>
        <v>N</v>
      </c>
      <c r="DY31" s="1" t="str">
        <f t="shared" si="9"/>
        <v>N</v>
      </c>
      <c r="DZ31" s="1" t="str">
        <f t="shared" si="10"/>
        <v>N</v>
      </c>
      <c r="EA31" s="46"/>
      <c r="EB31" s="33"/>
      <c r="EC31" s="16">
        <f>'%D'!CZ30</f>
        <v>0.38466666666666605</v>
      </c>
      <c r="ED31" s="16">
        <f>'%D'!DA30</f>
        <v>0.83666560424899283</v>
      </c>
      <c r="EE31" s="16">
        <f>'%D'!DB30</f>
        <v>2.4610000000000021</v>
      </c>
      <c r="EF31" s="16">
        <f>'%D'!DC30</f>
        <v>1.2916379781760314</v>
      </c>
      <c r="EG31" s="16">
        <f>'%D'!DD30</f>
        <v>-1.0103333333333282</v>
      </c>
      <c r="EH31" s="16">
        <f>'%D'!DE30</f>
        <v>1.0573676434113777</v>
      </c>
      <c r="EI31" s="16">
        <f>'%D'!DF30</f>
        <v>2.3193333333333399</v>
      </c>
      <c r="EJ31" s="16">
        <f>'%D'!DG30</f>
        <v>2.9694789666426891</v>
      </c>
      <c r="EK31" s="45"/>
      <c r="EL31" s="16">
        <f>'# D'!CZ30</f>
        <v>3.4333333333333327E-2</v>
      </c>
      <c r="EM31" s="16">
        <f>'# D'!DA30</f>
        <v>7.4948871461372552E-2</v>
      </c>
      <c r="EN31" s="16">
        <f>'# D'!DB30</f>
        <v>0.22200000000000042</v>
      </c>
      <c r="EO31" s="16">
        <f>'# D'!DC30</f>
        <v>0.11590800950178845</v>
      </c>
      <c r="EP31" s="16">
        <f>'# D'!DD30</f>
        <v>-9.0666666666666895E-2</v>
      </c>
      <c r="EQ31" s="16">
        <f>'# D'!DE30</f>
        <v>9.5250546805079592E-2</v>
      </c>
      <c r="ER31" s="16">
        <f>'# D'!DF30</f>
        <v>0.20900000000000007</v>
      </c>
      <c r="ES31" s="16">
        <f>'# D'!DG30</f>
        <v>0.26744532151451084</v>
      </c>
      <c r="ET31" s="33"/>
      <c r="EU31" s="10">
        <f>'T-TEST'!AU30</f>
        <v>0.47403597132120961</v>
      </c>
      <c r="EV31" s="10">
        <f>'T-TEST'!AV30</f>
        <v>3.0273938416247249E-2</v>
      </c>
      <c r="EW31" s="10">
        <f>'T-TEST'!AW30</f>
        <v>0.17461163854345382</v>
      </c>
      <c r="EX31" s="10">
        <f>'T-TEST'!AX30</f>
        <v>0.25022794408512594</v>
      </c>
      <c r="EY31" s="33"/>
      <c r="EZ31" s="1" t="str">
        <f t="shared" si="11"/>
        <v>N</v>
      </c>
      <c r="FA31" s="1" t="str">
        <f t="shared" si="12"/>
        <v>N</v>
      </c>
      <c r="FB31" s="1" t="str">
        <f t="shared" si="13"/>
        <v>N</v>
      </c>
      <c r="FC31" s="1" t="str">
        <f t="shared" si="14"/>
        <v>N</v>
      </c>
      <c r="FD31" s="1"/>
    </row>
    <row r="32" spans="1:160" ht="18.75" customHeight="1" x14ac:dyDescent="0.25">
      <c r="A32" s="49">
        <f>'Raw Data'!B31</f>
        <v>62</v>
      </c>
      <c r="B32" s="2">
        <f>'Raw Data'!C31</f>
        <v>73</v>
      </c>
      <c r="C32" s="2" t="str">
        <f>'Raw Data'!D31</f>
        <v>LMKTERPRPNTF</v>
      </c>
      <c r="D32" s="16">
        <f>'%D'!BL31</f>
        <v>1.0186666666666664</v>
      </c>
      <c r="E32" s="16">
        <f>'%D'!BM31</f>
        <v>0.51232183895151973</v>
      </c>
      <c r="F32" s="16">
        <f>'%D'!BN31</f>
        <v>1.2560000000000002</v>
      </c>
      <c r="G32" s="16">
        <f>'%D'!BO31</f>
        <v>0.92200849598399337</v>
      </c>
      <c r="H32" s="16">
        <f>'%D'!BP31</f>
        <v>3.8030000000000008</v>
      </c>
      <c r="I32" s="16">
        <f>'%D'!BQ31</f>
        <v>1.3413368952901694</v>
      </c>
      <c r="J32" s="16">
        <f>'%D'!BR31</f>
        <v>1.4106666666666641</v>
      </c>
      <c r="K32" s="16">
        <f>'%D'!BS31</f>
        <v>0.89025239866755213</v>
      </c>
      <c r="L32" s="16">
        <f>'%D'!BT31</f>
        <v>3.5816666666666563</v>
      </c>
      <c r="M32" s="16">
        <f>'%D'!BU31</f>
        <v>0.83235008660218546</v>
      </c>
      <c r="N32" s="1"/>
      <c r="O32" s="16">
        <f>'# D'!BL31</f>
        <v>8.1666666666666776E-2</v>
      </c>
      <c r="P32" s="16">
        <f>'# D'!BM31</f>
        <v>4.1004064839151401E-2</v>
      </c>
      <c r="Q32" s="16">
        <f>'# D'!BN31</f>
        <v>0.1006666666666669</v>
      </c>
      <c r="R32" s="16">
        <f>'# D'!BO31</f>
        <v>7.3595742630490013E-2</v>
      </c>
      <c r="S32" s="16">
        <f>'# D'!BP31</f>
        <v>0.30433333333333357</v>
      </c>
      <c r="T32" s="16">
        <f>'# D'!BQ31</f>
        <v>0.10748798382454956</v>
      </c>
      <c r="U32" s="16">
        <f>'# D'!BR31</f>
        <v>0.11266666666666669</v>
      </c>
      <c r="V32" s="16">
        <f>'# D'!BS31</f>
        <v>7.1255409151399496E-2</v>
      </c>
      <c r="W32" s="16">
        <f>'# D'!BT31</f>
        <v>0.28633333333333333</v>
      </c>
      <c r="X32" s="16">
        <f>'# D'!BU31</f>
        <v>6.6545723629195988E-2</v>
      </c>
      <c r="Y32" s="1"/>
      <c r="Z32" s="10">
        <f>'T-TEST'!V31</f>
        <v>3.8177005126969053E-2</v>
      </c>
      <c r="AA32" s="10">
        <f>'T-TEST'!W31</f>
        <v>0.10322143744806556</v>
      </c>
      <c r="AB32" s="10">
        <f>'T-TEST'!X31</f>
        <v>2.3826466042334682E-2</v>
      </c>
      <c r="AC32" s="10">
        <f>'T-TEST'!Y31</f>
        <v>6.011399460847041E-2</v>
      </c>
      <c r="AD32" s="10">
        <f>'T-TEST'!Z31</f>
        <v>1.9304795024365209E-3</v>
      </c>
      <c r="AE32" s="1"/>
      <c r="AF32" s="1" t="str">
        <f t="shared" si="15"/>
        <v>N</v>
      </c>
      <c r="AG32" s="1" t="str">
        <f t="shared" si="16"/>
        <v>N</v>
      </c>
      <c r="AH32" s="1" t="str">
        <f t="shared" si="17"/>
        <v>N</v>
      </c>
      <c r="AI32" s="1" t="str">
        <f t="shared" si="18"/>
        <v>N</v>
      </c>
      <c r="AJ32" s="1" t="str">
        <f t="shared" si="19"/>
        <v>N</v>
      </c>
      <c r="AK32" s="31"/>
      <c r="AL32" s="16">
        <f>'%D'!BW31</f>
        <v>-5.0116666666666685</v>
      </c>
      <c r="AM32" s="16">
        <f>'%D'!BX31</f>
        <v>5.1739719107599829</v>
      </c>
      <c r="AN32" s="16">
        <f>'%D'!BY31</f>
        <v>-1.414666666666669</v>
      </c>
      <c r="AO32" s="16">
        <f>'%D'!BZ31</f>
        <v>0.61486963387914062</v>
      </c>
      <c r="AP32" s="16">
        <f>'%D'!CA31</f>
        <v>-2.1159999999999997</v>
      </c>
      <c r="AQ32" s="16">
        <f>'%D'!CB31</f>
        <v>0.66325384783404662</v>
      </c>
      <c r="AR32" s="16">
        <f>'%D'!CC31</f>
        <v>-0.31566666666667231</v>
      </c>
      <c r="AS32" s="16">
        <f>'%D'!CD31</f>
        <v>0.96803650068923563</v>
      </c>
      <c r="AT32" s="16">
        <f>'%D'!CE31</f>
        <v>-0.72433333333333394</v>
      </c>
      <c r="AU32" s="16">
        <f>'%D'!CF31</f>
        <v>1.3875542031454711</v>
      </c>
      <c r="AV32" s="16"/>
      <c r="AW32" s="16">
        <f>'# D'!BW31</f>
        <v>-0.40100000000000002</v>
      </c>
      <c r="AX32" s="16">
        <f>'# D'!BX31</f>
        <v>0.41435813816874223</v>
      </c>
      <c r="AY32" s="16">
        <f>'# D'!BY31</f>
        <v>-0.11266666666666625</v>
      </c>
      <c r="AZ32" s="16">
        <f>'# D'!BZ31</f>
        <v>4.9301791718624817E-2</v>
      </c>
      <c r="BA32" s="16">
        <f>'# D'!CA31</f>
        <v>-0.16899999999999959</v>
      </c>
      <c r="BB32" s="16">
        <f>'# D'!CB31</f>
        <v>5.3175809036315233E-2</v>
      </c>
      <c r="BC32" s="16">
        <f>'# D'!CC31</f>
        <v>-2.5333333333333652E-2</v>
      </c>
      <c r="BD32" s="16">
        <f>'# D'!CD31</f>
        <v>7.7519889920802554E-2</v>
      </c>
      <c r="BE32" s="16">
        <f>'# D'!CE31</f>
        <v>-5.8000000000000718E-2</v>
      </c>
      <c r="BF32" s="16">
        <f>'# D'!CF31</f>
        <v>0.11133582831535697</v>
      </c>
      <c r="BG32" s="1"/>
      <c r="BH32" s="10">
        <f>'T-TEST'!AB31</f>
        <v>0.23511141351484444</v>
      </c>
      <c r="BI32" s="10">
        <f>'T-TEST'!AC31</f>
        <v>1.7881068898942573E-2</v>
      </c>
      <c r="BJ32" s="10">
        <f>'T-TEST'!AD31</f>
        <v>5.3199429575012079E-3</v>
      </c>
      <c r="BK32" s="10">
        <f>'T-TEST'!AE31</f>
        <v>0.60237219440751133</v>
      </c>
      <c r="BL32" s="10">
        <f>'T-TEST'!AF31</f>
        <v>0.43369111972786362</v>
      </c>
      <c r="BM32" s="1"/>
      <c r="BN32" s="1" t="str">
        <f t="shared" si="20"/>
        <v>N</v>
      </c>
      <c r="BO32" s="1" t="str">
        <f t="shared" si="21"/>
        <v>N</v>
      </c>
      <c r="BP32" s="1" t="str">
        <f t="shared" si="22"/>
        <v>N</v>
      </c>
      <c r="BQ32" s="1" t="str">
        <f t="shared" si="23"/>
        <v>N</v>
      </c>
      <c r="BR32" s="1" t="str">
        <f t="shared" si="24"/>
        <v>N</v>
      </c>
      <c r="BS32" s="31"/>
      <c r="BT32" s="16"/>
      <c r="BU32" s="16">
        <f>'%D'!CH31</f>
        <v>5.5299999999999976</v>
      </c>
      <c r="BV32" s="16">
        <f>'%D'!CI31</f>
        <v>0.55478884872234724</v>
      </c>
      <c r="BW32" s="16">
        <f>'%D'!CJ31</f>
        <v>8.1280000000000037</v>
      </c>
      <c r="BX32" s="16">
        <f>'%D'!CK31</f>
        <v>1.3963633720012378</v>
      </c>
      <c r="BY32" s="16">
        <f>'%D'!CL31</f>
        <v>1.9173333333333318</v>
      </c>
      <c r="BZ32" s="16">
        <f>'%D'!CM31</f>
        <v>1.2310494168256061</v>
      </c>
      <c r="CA32" s="16">
        <f>'%D'!CN31</f>
        <v>3.8473333333333315</v>
      </c>
      <c r="CB32" s="16">
        <f>'%D'!CO31</f>
        <v>1.4979971072513234</v>
      </c>
      <c r="CC32" s="1"/>
      <c r="CD32" s="16">
        <f>'# D'!CH31</f>
        <v>0.44266666666666676</v>
      </c>
      <c r="CE32" s="16">
        <f>'# D'!CI31</f>
        <v>4.4253060157839134E-2</v>
      </c>
      <c r="CF32" s="16">
        <f>'# D'!CJ31</f>
        <v>0.65000000000000013</v>
      </c>
      <c r="CG32" s="16">
        <f>'# D'!CK31</f>
        <v>0.11173033011079238</v>
      </c>
      <c r="CH32" s="16">
        <f>'# D'!CL31</f>
        <v>0.15299999999999958</v>
      </c>
      <c r="CI32" s="16">
        <f>'# D'!CM31</f>
        <v>9.8812954616285045E-2</v>
      </c>
      <c r="CJ32" s="16">
        <f>'# D'!CN31</f>
        <v>0.30766666666666653</v>
      </c>
      <c r="CK32" s="16">
        <f>'# D'!CO31</f>
        <v>0.11999027738390573</v>
      </c>
      <c r="CL32" s="1"/>
      <c r="CM32" s="37"/>
      <c r="CN32" s="10">
        <f>'T-TEST'!AI31</f>
        <v>6.5149842520753084E-5</v>
      </c>
      <c r="CO32" s="10">
        <f>'T-TEST'!AJ31</f>
        <v>4.4263032809998036E-3</v>
      </c>
      <c r="CP32" s="10">
        <f>'T-TEST'!AK31</f>
        <v>5.9858751189369029E-2</v>
      </c>
      <c r="CQ32" s="10">
        <f>'T-TEST'!AL31</f>
        <v>2.3874246039874543E-2</v>
      </c>
      <c r="CR32" s="1"/>
      <c r="CS32" s="1"/>
      <c r="CT32" s="1" t="str">
        <f t="shared" si="25"/>
        <v>N</v>
      </c>
      <c r="CU32" s="1" t="str">
        <f t="shared" si="26"/>
        <v>S</v>
      </c>
      <c r="CV32" s="1" t="str">
        <f t="shared" si="27"/>
        <v>N</v>
      </c>
      <c r="CW32" s="1" t="str">
        <f t="shared" si="28"/>
        <v>N</v>
      </c>
      <c r="CX32" s="31"/>
      <c r="CZ32" s="16">
        <f>'%D'!CQ31</f>
        <v>-1.3263333333333325</v>
      </c>
      <c r="DA32" s="16">
        <f>'%D'!CR31</f>
        <v>0.49995933167942197</v>
      </c>
      <c r="DB32" s="16">
        <f>'%D'!CS31</f>
        <v>-1.7473333333333372</v>
      </c>
      <c r="DC32" s="16">
        <f>'%D'!CT31</f>
        <v>1.9501636683451293</v>
      </c>
      <c r="DD32" s="16">
        <f>'%D'!CU31</f>
        <v>0.99766666666666737</v>
      </c>
      <c r="DE32" s="16">
        <f>'%D'!CV31</f>
        <v>1.3416052573937951</v>
      </c>
      <c r="DF32" s="16">
        <f>'%D'!CW31</f>
        <v>1.6826666666666625</v>
      </c>
      <c r="DG32" s="45">
        <f>'%D'!CX31</f>
        <v>1.4335642062123795</v>
      </c>
      <c r="DH32" s="45"/>
      <c r="DI32" s="16">
        <f>'# D'!CQ31</f>
        <v>-0.10633333333333317</v>
      </c>
      <c r="DJ32" s="16">
        <f>'# D'!CR31</f>
        <v>3.9979161238491948E-2</v>
      </c>
      <c r="DK32" s="16">
        <f>'# D'!CS31</f>
        <v>-0.13966666666666705</v>
      </c>
      <c r="DL32" s="16">
        <f>'# D'!CT31</f>
        <v>0.15576477993008137</v>
      </c>
      <c r="DM32" s="16">
        <f>'# D'!CU31</f>
        <v>8.0000000000000071E-2</v>
      </c>
      <c r="DN32" s="16">
        <f>'# D'!CV31</f>
        <v>0.1078285676432736</v>
      </c>
      <c r="DO32" s="16">
        <f>'# D'!CW31</f>
        <v>0.13466666666666649</v>
      </c>
      <c r="DP32" s="16">
        <f>'# D'!CX31</f>
        <v>0.11473157077863659</v>
      </c>
      <c r="DR32" s="10">
        <f>'T-TEST'!AO31</f>
        <v>1.1128149978579548E-2</v>
      </c>
      <c r="DS32" s="10">
        <f>'T-TEST'!AP31</f>
        <v>0.19587629160860434</v>
      </c>
      <c r="DT32" s="10">
        <f>'T-TEST'!AQ31</f>
        <v>0.26853820641618492</v>
      </c>
      <c r="DU32" s="10">
        <f>'T-TEST'!AR31</f>
        <v>0.15508917200972466</v>
      </c>
      <c r="DW32" s="1" t="str">
        <f t="shared" si="7"/>
        <v>N</v>
      </c>
      <c r="DX32" s="1" t="str">
        <f t="shared" si="8"/>
        <v>N</v>
      </c>
      <c r="DY32" s="1" t="str">
        <f t="shared" si="9"/>
        <v>N</v>
      </c>
      <c r="DZ32" s="1" t="str">
        <f t="shared" si="10"/>
        <v>N</v>
      </c>
      <c r="EA32" s="46"/>
      <c r="EB32" s="33"/>
      <c r="EC32" s="16">
        <f>'%D'!CZ31</f>
        <v>-0.91766666666666374</v>
      </c>
      <c r="ED32" s="16">
        <f>'%D'!DA31</f>
        <v>0.76976728084965174</v>
      </c>
      <c r="EE32" s="16">
        <f>'%D'!DB31</f>
        <v>3.3719999999999999</v>
      </c>
      <c r="EF32" s="16">
        <f>'%D'!DC31</f>
        <v>1.7482378747374931</v>
      </c>
      <c r="EG32" s="16">
        <f>'%D'!DD31</f>
        <v>-0.28499999999999659</v>
      </c>
      <c r="EH32" s="16">
        <f>'%D'!DE31</f>
        <v>1.0303410438620164</v>
      </c>
      <c r="EI32" s="16">
        <f>'%D'!DF31</f>
        <v>2.6216666666666697</v>
      </c>
      <c r="EJ32" s="16">
        <f>'%D'!DG31</f>
        <v>1.7914213165342587</v>
      </c>
      <c r="EK32" s="45"/>
      <c r="EL32" s="16">
        <f>'# D'!CZ31</f>
        <v>-7.333333333333325E-2</v>
      </c>
      <c r="EM32" s="16">
        <f>'# D'!DA31</f>
        <v>6.1231800017093517E-2</v>
      </c>
      <c r="EN32" s="16">
        <f>'# D'!DB31</f>
        <v>0.2699999999999998</v>
      </c>
      <c r="EO32" s="16">
        <f>'# D'!DC31</f>
        <v>0.13980224127912494</v>
      </c>
      <c r="EP32" s="16">
        <f>'# D'!DD31</f>
        <v>-2.2666666666666391E-2</v>
      </c>
      <c r="EQ32" s="16">
        <f>'# D'!DE31</f>
        <v>8.2736529618623308E-2</v>
      </c>
      <c r="ER32" s="16">
        <f>'# D'!DF31</f>
        <v>0.21000000000000041</v>
      </c>
      <c r="ES32" s="16">
        <f>'# D'!DG31</f>
        <v>0.14336201263468179</v>
      </c>
      <c r="ET32" s="33"/>
      <c r="EU32" s="10">
        <f>'T-TEST'!AU31</f>
        <v>0.122715859264868</v>
      </c>
      <c r="EV32" s="10">
        <f>'T-TEST'!AV31</f>
        <v>2.9509790592029891E-2</v>
      </c>
      <c r="EW32" s="10">
        <f>'T-TEST'!AW31</f>
        <v>0.67542997244660219</v>
      </c>
      <c r="EX32" s="10">
        <f>'T-TEST'!AX31</f>
        <v>6.5546965487317727E-2</v>
      </c>
      <c r="EY32" s="33"/>
      <c r="EZ32" s="1" t="str">
        <f t="shared" si="11"/>
        <v>N</v>
      </c>
      <c r="FA32" s="1" t="str">
        <f t="shared" si="12"/>
        <v>N</v>
      </c>
      <c r="FB32" s="1" t="str">
        <f t="shared" si="13"/>
        <v>N</v>
      </c>
      <c r="FC32" s="1" t="str">
        <f t="shared" si="14"/>
        <v>N</v>
      </c>
      <c r="FD32" s="1"/>
    </row>
    <row r="33" spans="1:160" ht="18.75" customHeight="1" x14ac:dyDescent="0.25">
      <c r="A33" s="49">
        <f>'Raw Data'!B32</f>
        <v>62</v>
      </c>
      <c r="B33" s="2">
        <f>'Raw Data'!C32</f>
        <v>73</v>
      </c>
      <c r="C33" s="2" t="str">
        <f>'Raw Data'!D32</f>
        <v>LMKTERPRPNTF</v>
      </c>
      <c r="D33" s="16">
        <f>'%D'!BL32</f>
        <v>1.2143333333333342</v>
      </c>
      <c r="E33" s="16">
        <f>'%D'!BM32</f>
        <v>0.60008304980783067</v>
      </c>
      <c r="F33" s="16">
        <f>'%D'!BN32</f>
        <v>2.3566666666666656</v>
      </c>
      <c r="G33" s="16">
        <f>'%D'!BO32</f>
        <v>0.41343117121636203</v>
      </c>
      <c r="H33" s="16">
        <f>'%D'!BP32</f>
        <v>3.409999999999993</v>
      </c>
      <c r="I33" s="16">
        <f>'%D'!BQ32</f>
        <v>0.97059809739493341</v>
      </c>
      <c r="J33" s="16">
        <f>'%D'!BR32</f>
        <v>1.9026666666666685</v>
      </c>
      <c r="K33" s="16">
        <f>'%D'!BS32</f>
        <v>1.9603753042041046</v>
      </c>
      <c r="L33" s="16">
        <f>'%D'!BT32</f>
        <v>3.1763333333333321</v>
      </c>
      <c r="M33" s="16">
        <f>'%D'!BU32</f>
        <v>1.9836535315758486</v>
      </c>
      <c r="N33" s="1"/>
      <c r="O33" s="16">
        <f>'# D'!BL32</f>
        <v>9.7333333333333272E-2</v>
      </c>
      <c r="P33" s="16">
        <f>'# D'!BM32</f>
        <v>4.8242443276987193E-2</v>
      </c>
      <c r="Q33" s="16">
        <f>'# D'!BN32</f>
        <v>0.18866666666666676</v>
      </c>
      <c r="R33" s="16">
        <f>'# D'!BO32</f>
        <v>3.3306655991458135E-2</v>
      </c>
      <c r="S33" s="16">
        <f>'# D'!BP32</f>
        <v>0.27300000000000058</v>
      </c>
      <c r="T33" s="16">
        <f>'# D'!BQ32</f>
        <v>7.7295967984537708E-2</v>
      </c>
      <c r="U33" s="16">
        <f>'# D'!BR32</f>
        <v>0.15266666666666673</v>
      </c>
      <c r="V33" s="16">
        <f>'# D'!BS32</f>
        <v>0.15703396660170904</v>
      </c>
      <c r="W33" s="16">
        <f>'# D'!BT32</f>
        <v>0.254</v>
      </c>
      <c r="X33" s="16">
        <f>'# D'!BU32</f>
        <v>0.15871567870461536</v>
      </c>
      <c r="Y33" s="1"/>
      <c r="Z33" s="10">
        <f>'T-TEST'!V32</f>
        <v>3.0258163035695469E-2</v>
      </c>
      <c r="AA33" s="10">
        <f>'T-TEST'!W32</f>
        <v>6.1653902362798741E-4</v>
      </c>
      <c r="AB33" s="10">
        <f>'T-TEST'!X32</f>
        <v>1.0687844577427507E-2</v>
      </c>
      <c r="AC33" s="10">
        <f>'T-TEST'!Y32</f>
        <v>0.20237440179577743</v>
      </c>
      <c r="AD33" s="10">
        <f>'T-TEST'!Z32</f>
        <v>0.1032590758873147</v>
      </c>
      <c r="AE33" s="1"/>
      <c r="AF33" s="1" t="str">
        <f t="shared" si="15"/>
        <v>N</v>
      </c>
      <c r="AG33" s="1" t="str">
        <f t="shared" si="16"/>
        <v>N</v>
      </c>
      <c r="AH33" s="1" t="str">
        <f t="shared" si="17"/>
        <v>N</v>
      </c>
      <c r="AI33" s="1" t="str">
        <f t="shared" si="18"/>
        <v>N</v>
      </c>
      <c r="AJ33" s="1" t="str">
        <f t="shared" si="19"/>
        <v>N</v>
      </c>
      <c r="AK33" s="31"/>
      <c r="AL33" s="16">
        <f>'%D'!BW32</f>
        <v>-2.1829999999999963</v>
      </c>
      <c r="AM33" s="16">
        <f>'%D'!BX32</f>
        <v>0.56594228209833064</v>
      </c>
      <c r="AN33" s="16">
        <f>'%D'!BY32</f>
        <v>-1.097333333333335</v>
      </c>
      <c r="AO33" s="16">
        <f>'%D'!BZ32</f>
        <v>0.709807250831755</v>
      </c>
      <c r="AP33" s="16">
        <f>'%D'!CA32</f>
        <v>-2.2276666666666642</v>
      </c>
      <c r="AQ33" s="16">
        <f>'%D'!CB32</f>
        <v>0.49334909884719108</v>
      </c>
      <c r="AR33" s="16">
        <f>'%D'!CC32</f>
        <v>0.44833333333333059</v>
      </c>
      <c r="AS33" s="16">
        <f>'%D'!CD32</f>
        <v>1.8176024501157195</v>
      </c>
      <c r="AT33" s="16">
        <f>'%D'!CE32</f>
        <v>1.4966666666666697</v>
      </c>
      <c r="AU33" s="16">
        <f>'%D'!CF32</f>
        <v>1.3500049382625734</v>
      </c>
      <c r="AV33" s="16"/>
      <c r="AW33" s="16">
        <f>'# D'!BW32</f>
        <v>-0.17466666666666653</v>
      </c>
      <c r="AX33" s="16">
        <f>'# D'!BX32</f>
        <v>4.5269562990306503E-2</v>
      </c>
      <c r="AY33" s="16">
        <f>'# D'!BY32</f>
        <v>-8.7333333333333485E-2</v>
      </c>
      <c r="AZ33" s="16">
        <f>'# D'!BZ32</f>
        <v>5.67479808745062E-2</v>
      </c>
      <c r="BA33" s="16">
        <f>'# D'!CA32</f>
        <v>-0.17799999999999949</v>
      </c>
      <c r="BB33" s="16">
        <f>'# D'!CB32</f>
        <v>3.8957241517677689E-2</v>
      </c>
      <c r="BC33" s="16">
        <f>'# D'!CC32</f>
        <v>3.6000000000000032E-2</v>
      </c>
      <c r="BD33" s="16">
        <f>'# D'!CD32</f>
        <v>0.14564225577306425</v>
      </c>
      <c r="BE33" s="16">
        <f>'# D'!CE32</f>
        <v>0.11933333333333351</v>
      </c>
      <c r="BF33" s="16">
        <f>'# D'!CF32</f>
        <v>0.10808946911393973</v>
      </c>
      <c r="BG33" s="1"/>
      <c r="BH33" s="10">
        <f>'T-TEST'!AB32</f>
        <v>3.3131399894582897E-3</v>
      </c>
      <c r="BI33" s="10">
        <f>'T-TEST'!AC32</f>
        <v>8.3566345202418388E-2</v>
      </c>
      <c r="BJ33" s="10">
        <f>'T-TEST'!AD32</f>
        <v>2.258544681286956E-3</v>
      </c>
      <c r="BK33" s="10">
        <f>'T-TEST'!AE32</f>
        <v>0.70983355157484529</v>
      </c>
      <c r="BL33" s="10">
        <f>'T-TEST'!AF32</f>
        <v>0.18252561369704212</v>
      </c>
      <c r="BM33" s="1"/>
      <c r="BN33" s="1" t="str">
        <f t="shared" si="20"/>
        <v>N</v>
      </c>
      <c r="BO33" s="1" t="str">
        <f t="shared" si="21"/>
        <v>N</v>
      </c>
      <c r="BP33" s="1" t="str">
        <f t="shared" si="22"/>
        <v>N</v>
      </c>
      <c r="BQ33" s="1" t="str">
        <f t="shared" si="23"/>
        <v>N</v>
      </c>
      <c r="BR33" s="1" t="str">
        <f t="shared" si="24"/>
        <v>N</v>
      </c>
      <c r="BS33" s="31"/>
      <c r="BT33" s="16"/>
      <c r="BU33" s="16">
        <f>'%D'!CH32</f>
        <v>6.1109999999999971</v>
      </c>
      <c r="BV33" s="16">
        <f>'%D'!CI32</f>
        <v>0.39810551365184549</v>
      </c>
      <c r="BW33" s="16">
        <f>'%D'!CJ32</f>
        <v>8.6263333333333279</v>
      </c>
      <c r="BX33" s="16">
        <f>'%D'!CK32</f>
        <v>0.58216778795578772</v>
      </c>
      <c r="BY33" s="16">
        <f>'%D'!CL32</f>
        <v>2.4126666666666665</v>
      </c>
      <c r="BZ33" s="16">
        <f>'%D'!CM32</f>
        <v>1.8399693838032556</v>
      </c>
      <c r="CA33" s="16">
        <f>'%D'!CN32</f>
        <v>5.424666666666667</v>
      </c>
      <c r="CB33" s="16">
        <f>'%D'!CO32</f>
        <v>1.5474373439119695</v>
      </c>
      <c r="CC33" s="1"/>
      <c r="CD33" s="16">
        <f>'# D'!CH32</f>
        <v>0.48899999999999988</v>
      </c>
      <c r="CE33" s="16">
        <f>'# D'!CI32</f>
        <v>3.1822423959633618E-2</v>
      </c>
      <c r="CF33" s="16">
        <f>'# D'!CJ32</f>
        <v>0.69033333333333347</v>
      </c>
      <c r="CG33" s="16">
        <f>'# D'!CK32</f>
        <v>4.6234907447367857E-2</v>
      </c>
      <c r="CH33" s="16">
        <f>'# D'!CL32</f>
        <v>0.19333333333333336</v>
      </c>
      <c r="CI33" s="16">
        <f>'# D'!CM32</f>
        <v>0.14744942635810196</v>
      </c>
      <c r="CJ33" s="16">
        <f>'# D'!CN32</f>
        <v>0.43366666666666687</v>
      </c>
      <c r="CK33" s="16">
        <f>'# D'!CO32</f>
        <v>0.12392201849012394</v>
      </c>
      <c r="CL33" s="1"/>
      <c r="CM33" s="37"/>
      <c r="CN33" s="10">
        <f>'T-TEST'!AI32</f>
        <v>1.1924886752184193E-5</v>
      </c>
      <c r="CO33" s="10">
        <f>'T-TEST'!AJ32</f>
        <v>1.341645712846719E-5</v>
      </c>
      <c r="CP33" s="10">
        <f>'T-TEST'!AK32</f>
        <v>0.14374502715141396</v>
      </c>
      <c r="CQ33" s="10">
        <f>'T-TEST'!AL32</f>
        <v>2.1318016315627183E-2</v>
      </c>
      <c r="CR33" s="1"/>
      <c r="CS33" s="1"/>
      <c r="CT33" s="1" t="str">
        <f t="shared" si="25"/>
        <v>S</v>
      </c>
      <c r="CU33" s="1" t="str">
        <f t="shared" si="26"/>
        <v>S</v>
      </c>
      <c r="CV33" s="1" t="str">
        <f t="shared" si="27"/>
        <v>N</v>
      </c>
      <c r="CW33" s="1" t="str">
        <f t="shared" si="28"/>
        <v>N</v>
      </c>
      <c r="CX33" s="31"/>
      <c r="CZ33" s="16">
        <f>'%D'!CQ32</f>
        <v>-1.8629999999999995</v>
      </c>
      <c r="DA33" s="16">
        <f>'%D'!CR32</f>
        <v>0.52765803319953397</v>
      </c>
      <c r="DB33" s="16">
        <f>'%D'!CS32</f>
        <v>-4.0126666666666644</v>
      </c>
      <c r="DC33" s="16">
        <f>'%D'!CT32</f>
        <v>1.8397867630063358</v>
      </c>
      <c r="DD33" s="16">
        <f>'%D'!CU32</f>
        <v>0.84299999999999642</v>
      </c>
      <c r="DE33" s="16">
        <f>'%D'!CV32</f>
        <v>0.87957148657741413</v>
      </c>
      <c r="DF33" s="16">
        <f>'%D'!CW32</f>
        <v>1.9489999999999981</v>
      </c>
      <c r="DG33" s="45">
        <f>'%D'!CX32</f>
        <v>1.57293218756139</v>
      </c>
      <c r="DH33" s="45"/>
      <c r="DI33" s="16">
        <f>'# D'!CQ32</f>
        <v>-0.14900000000000002</v>
      </c>
      <c r="DJ33" s="16">
        <f>'# D'!CR32</f>
        <v>4.2221637422850677E-2</v>
      </c>
      <c r="DK33" s="16">
        <f>'# D'!CS32</f>
        <v>-0.32099999999999995</v>
      </c>
      <c r="DL33" s="16">
        <f>'# D'!CT32</f>
        <v>0.14746411992978717</v>
      </c>
      <c r="DM33" s="16">
        <f>'# D'!CU32</f>
        <v>6.7333333333333023E-2</v>
      </c>
      <c r="DN33" s="16">
        <f>'# D'!CV32</f>
        <v>7.0116569606144832E-2</v>
      </c>
      <c r="DO33" s="16">
        <f>'# D'!CW32</f>
        <v>0.15599999999999969</v>
      </c>
      <c r="DP33" s="16">
        <f>'# D'!CX32</f>
        <v>0.12595501842589132</v>
      </c>
      <c r="DR33" s="10">
        <f>'T-TEST'!AO32</f>
        <v>6.4444460640606235E-3</v>
      </c>
      <c r="DS33" s="10">
        <f>'T-TEST'!AP32</f>
        <v>5.4258835467058383E-2</v>
      </c>
      <c r="DT33" s="10">
        <f>'T-TEST'!AQ32</f>
        <v>0.20875539196785398</v>
      </c>
      <c r="DU33" s="10">
        <f>'T-TEST'!AR32</f>
        <v>0.1476796796095293</v>
      </c>
      <c r="DW33" s="1" t="str">
        <f t="shared" si="7"/>
        <v>N</v>
      </c>
      <c r="DX33" s="1" t="str">
        <f t="shared" si="8"/>
        <v>N</v>
      </c>
      <c r="DY33" s="1" t="str">
        <f t="shared" si="9"/>
        <v>N</v>
      </c>
      <c r="DZ33" s="1" t="str">
        <f t="shared" si="10"/>
        <v>N</v>
      </c>
      <c r="EA33" s="46"/>
      <c r="EB33" s="33"/>
      <c r="EC33" s="16">
        <f>'%D'!CZ32</f>
        <v>-0.96033333333333104</v>
      </c>
      <c r="ED33" s="16">
        <f>'%D'!DA32</f>
        <v>0.88728650014148869</v>
      </c>
      <c r="EE33" s="16">
        <f>'%D'!DB32</f>
        <v>2.2693333333333356</v>
      </c>
      <c r="EF33" s="16">
        <f>'%D'!DC32</f>
        <v>0.72206601729574038</v>
      </c>
      <c r="EG33" s="16">
        <f>'%D'!DD32</f>
        <v>1.0666666666665492E-2</v>
      </c>
      <c r="EH33" s="16">
        <f>'%D'!DE32</f>
        <v>0.68592079231740233</v>
      </c>
      <c r="EI33" s="16">
        <f>'%D'!DF32</f>
        <v>1.9416666666666629</v>
      </c>
      <c r="EJ33" s="16">
        <f>'%D'!DG32</f>
        <v>1.5327301349770164</v>
      </c>
      <c r="EK33" s="45"/>
      <c r="EL33" s="16">
        <f>'# D'!CZ32</f>
        <v>-7.6999999999999957E-2</v>
      </c>
      <c r="EM33" s="16">
        <f>'# D'!DA32</f>
        <v>7.0588006535577105E-2</v>
      </c>
      <c r="EN33" s="16">
        <f>'# D'!DB32</f>
        <v>0.18133333333333335</v>
      </c>
      <c r="EO33" s="16">
        <f>'# D'!DC32</f>
        <v>5.7691709398607127E-2</v>
      </c>
      <c r="EP33" s="16">
        <f>'# D'!DD32</f>
        <v>6.6666666666614915E-4</v>
      </c>
      <c r="EQ33" s="16">
        <f>'# D'!DE32</f>
        <v>5.4546616149247412E-2</v>
      </c>
      <c r="ER33" s="16">
        <f>'# D'!DF32</f>
        <v>0.15533333333333355</v>
      </c>
      <c r="ES33" s="16">
        <f>'# D'!DG32</f>
        <v>0.12273005608516042</v>
      </c>
      <c r="ET33" s="33"/>
      <c r="EU33" s="10">
        <f>'T-TEST'!AU32</f>
        <v>0.17628414102630818</v>
      </c>
      <c r="EV33" s="10">
        <f>'T-TEST'!AV32</f>
        <v>7.4814701985668848E-3</v>
      </c>
      <c r="EW33" s="10">
        <f>'T-TEST'!AW32</f>
        <v>0.98442424778791482</v>
      </c>
      <c r="EX33" s="10">
        <f>'T-TEST'!AX32</f>
        <v>0.15385636640918207</v>
      </c>
      <c r="EY33" s="33"/>
      <c r="EZ33" s="1" t="str">
        <f t="shared" si="11"/>
        <v>N</v>
      </c>
      <c r="FA33" s="1" t="str">
        <f t="shared" si="12"/>
        <v>N</v>
      </c>
      <c r="FB33" s="1" t="str">
        <f t="shared" si="13"/>
        <v>N</v>
      </c>
      <c r="FC33" s="1" t="str">
        <f t="shared" si="14"/>
        <v>N</v>
      </c>
      <c r="FD33" s="1"/>
    </row>
    <row r="34" spans="1:160" ht="18.75" customHeight="1" x14ac:dyDescent="0.25">
      <c r="A34" s="49">
        <f>'Raw Data'!B33</f>
        <v>63</v>
      </c>
      <c r="B34" s="2">
        <f>'Raw Data'!C33</f>
        <v>73</v>
      </c>
      <c r="C34" s="2" t="str">
        <f>'Raw Data'!D33</f>
        <v>MKTERPRPNTF</v>
      </c>
      <c r="D34" s="16">
        <f>'%D'!BL33</f>
        <v>1.9236666666666675</v>
      </c>
      <c r="E34" s="16">
        <f>'%D'!BM33</f>
        <v>0.85839889717232665</v>
      </c>
      <c r="F34" s="16">
        <f>'%D'!BN33</f>
        <v>2.3709999999999987</v>
      </c>
      <c r="G34" s="16">
        <f>'%D'!BO33</f>
        <v>0.34748956818874427</v>
      </c>
      <c r="H34" s="16">
        <f>'%D'!BP33</f>
        <v>3.8839999999999968</v>
      </c>
      <c r="I34" s="16">
        <f>'%D'!BQ33</f>
        <v>0.98924651460930957</v>
      </c>
      <c r="J34" s="16">
        <f>'%D'!BR33</f>
        <v>1.1523333333333312</v>
      </c>
      <c r="K34" s="16">
        <f>'%D'!BS33</f>
        <v>1.1794067717854333</v>
      </c>
      <c r="L34" s="16">
        <f>'%D'!BT33</f>
        <v>3.6583333333333314</v>
      </c>
      <c r="M34" s="16">
        <f>'%D'!BU33</f>
        <v>1.9141737991450363</v>
      </c>
      <c r="N34" s="1"/>
      <c r="O34" s="16">
        <f>'# D'!BL33</f>
        <v>0.13466666666666682</v>
      </c>
      <c r="P34" s="16">
        <f>'# D'!BM33</f>
        <v>5.990548110704623E-2</v>
      </c>
      <c r="Q34" s="16">
        <f>'# D'!BN33</f>
        <v>0.16633333333333322</v>
      </c>
      <c r="R34" s="16">
        <f>'# D'!BO33</f>
        <v>2.4276188608044147E-2</v>
      </c>
      <c r="S34" s="16">
        <f>'# D'!BP33</f>
        <v>0.27166666666666628</v>
      </c>
      <c r="T34" s="16">
        <f>'# D'!BQ33</f>
        <v>6.9291654139104847E-2</v>
      </c>
      <c r="U34" s="16">
        <f>'# D'!BR33</f>
        <v>8.0666666666667108E-2</v>
      </c>
      <c r="V34" s="16">
        <f>'# D'!BS33</f>
        <v>8.248434194843679E-2</v>
      </c>
      <c r="W34" s="16">
        <f>'# D'!BT33</f>
        <v>0.25633333333333352</v>
      </c>
      <c r="X34" s="16">
        <f>'# D'!BU33</f>
        <v>0.13392659681084007</v>
      </c>
      <c r="Y34" s="1"/>
      <c r="Z34" s="10">
        <f>'T-TEST'!V33</f>
        <v>2.1163818796802035E-2</v>
      </c>
      <c r="AA34" s="10">
        <f>'T-TEST'!W33</f>
        <v>6.4072467837598436E-4</v>
      </c>
      <c r="AB34" s="10">
        <f>'T-TEST'!X33</f>
        <v>3.2117523515564532E-3</v>
      </c>
      <c r="AC34" s="10">
        <f>'T-TEST'!Y33</f>
        <v>0.19579060796716377</v>
      </c>
      <c r="AD34" s="10">
        <f>'T-TEST'!Z33</f>
        <v>4.7840597858447222E-2</v>
      </c>
      <c r="AE34" s="1"/>
      <c r="AF34" s="1" t="str">
        <f t="shared" si="15"/>
        <v>N</v>
      </c>
      <c r="AG34" s="1" t="str">
        <f t="shared" si="16"/>
        <v>N</v>
      </c>
      <c r="AH34" s="1" t="str">
        <f t="shared" si="17"/>
        <v>N</v>
      </c>
      <c r="AI34" s="1" t="str">
        <f t="shared" si="18"/>
        <v>N</v>
      </c>
      <c r="AJ34" s="1" t="str">
        <f t="shared" si="19"/>
        <v>N</v>
      </c>
      <c r="AK34" s="31"/>
      <c r="AL34" s="16">
        <f>'%D'!BW33</f>
        <v>-1.8293333333333326</v>
      </c>
      <c r="AM34" s="16">
        <f>'%D'!BX33</f>
        <v>0.87367652290001874</v>
      </c>
      <c r="AN34" s="16">
        <f>'%D'!BY33</f>
        <v>-1.4683333333333302</v>
      </c>
      <c r="AO34" s="16">
        <f>'%D'!BZ33</f>
        <v>0.42561994000908077</v>
      </c>
      <c r="AP34" s="16">
        <f>'%D'!CA33</f>
        <v>-2.2113333333333394</v>
      </c>
      <c r="AQ34" s="16">
        <f>'%D'!CB33</f>
        <v>0.68735313582854296</v>
      </c>
      <c r="AR34" s="16">
        <f>'%D'!CC33</f>
        <v>-0.45766666666666822</v>
      </c>
      <c r="AS34" s="16">
        <f>'%D'!CD33</f>
        <v>1.2457681699792036</v>
      </c>
      <c r="AT34" s="16">
        <f>'%D'!CE33</f>
        <v>-0.16966666666666441</v>
      </c>
      <c r="AU34" s="16">
        <f>'%D'!CF33</f>
        <v>2.2059465844243245</v>
      </c>
      <c r="AV34" s="16"/>
      <c r="AW34" s="16">
        <f>'# D'!BW33</f>
        <v>-0.12766666666666671</v>
      </c>
      <c r="AX34" s="16">
        <f>'# D'!BX33</f>
        <v>6.1117373416511779E-2</v>
      </c>
      <c r="AY34" s="16">
        <f>'# D'!BY33</f>
        <v>-0.10233333333333317</v>
      </c>
      <c r="AZ34" s="16">
        <f>'# D'!BZ33</f>
        <v>2.9659175084055713E-2</v>
      </c>
      <c r="BA34" s="16">
        <f>'# D'!CA33</f>
        <v>-0.15466666666666695</v>
      </c>
      <c r="BB34" s="16">
        <f>'# D'!CB33</f>
        <v>4.8117910733253194E-2</v>
      </c>
      <c r="BC34" s="16">
        <f>'# D'!CC33</f>
        <v>-3.199999999999914E-2</v>
      </c>
      <c r="BD34" s="16">
        <f>'# D'!CD33</f>
        <v>8.7359410864924394E-2</v>
      </c>
      <c r="BE34" s="16">
        <f>'# D'!CE33</f>
        <v>-1.1666666666666714E-2</v>
      </c>
      <c r="BF34" s="16">
        <f>'# D'!CF33</f>
        <v>0.15432541376368739</v>
      </c>
      <c r="BG34" s="1"/>
      <c r="BH34" s="10">
        <f>'T-TEST'!AB33</f>
        <v>2.5182008684317726E-2</v>
      </c>
      <c r="BI34" s="10">
        <f>'T-TEST'!AC33</f>
        <v>9.8395692528295119E-3</v>
      </c>
      <c r="BJ34" s="10">
        <f>'T-TEST'!AD33</f>
        <v>9.4774143702579753E-3</v>
      </c>
      <c r="BK34" s="10">
        <f>'T-TEST'!AE33</f>
        <v>0.56762661066746256</v>
      </c>
      <c r="BL34" s="10">
        <f>'T-TEST'!AF33</f>
        <v>0.90512544691638608</v>
      </c>
      <c r="BM34" s="1"/>
      <c r="BN34" s="1" t="str">
        <f t="shared" si="20"/>
        <v>N</v>
      </c>
      <c r="BO34" s="1" t="str">
        <f t="shared" si="21"/>
        <v>N</v>
      </c>
      <c r="BP34" s="1" t="str">
        <f t="shared" si="22"/>
        <v>N</v>
      </c>
      <c r="BQ34" s="1" t="str">
        <f t="shared" si="23"/>
        <v>N</v>
      </c>
      <c r="BR34" s="1" t="str">
        <f t="shared" si="24"/>
        <v>N</v>
      </c>
      <c r="BS34" s="31"/>
      <c r="BT34" s="16"/>
      <c r="BU34" s="16">
        <f>'%D'!CH33</f>
        <v>6.0366666666666671</v>
      </c>
      <c r="BV34" s="16">
        <f>'%D'!CI33</f>
        <v>0.27690672316383619</v>
      </c>
      <c r="BW34" s="16">
        <f>'%D'!CJ33</f>
        <v>9.3036666666666576</v>
      </c>
      <c r="BX34" s="16">
        <f>'%D'!CK33</f>
        <v>0.96441761355407318</v>
      </c>
      <c r="BY34" s="16">
        <f>'%D'!CL33</f>
        <v>2.6550000000000011</v>
      </c>
      <c r="BZ34" s="16">
        <f>'%D'!CM33</f>
        <v>1.160125424253776</v>
      </c>
      <c r="CA34" s="16">
        <f>'%D'!CN33</f>
        <v>5.8210000000000051</v>
      </c>
      <c r="CB34" s="16">
        <f>'%D'!CO33</f>
        <v>1.3614267026419997</v>
      </c>
      <c r="CC34" s="1"/>
      <c r="CD34" s="16">
        <f>'# D'!CH33</f>
        <v>0.42299999999999993</v>
      </c>
      <c r="CE34" s="16">
        <f>'# D'!CI33</f>
        <v>1.9070046320517089E-2</v>
      </c>
      <c r="CF34" s="16">
        <f>'# D'!CJ33</f>
        <v>0.6513333333333331</v>
      </c>
      <c r="CG34" s="16">
        <f>'# D'!CK33</f>
        <v>6.7404253080449839E-2</v>
      </c>
      <c r="CH34" s="16">
        <f>'# D'!CL33</f>
        <v>0.18600000000000083</v>
      </c>
      <c r="CI34" s="16">
        <f>'# D'!CM33</f>
        <v>8.1133634620092418E-2</v>
      </c>
      <c r="CJ34" s="16">
        <f>'# D'!CN33</f>
        <v>0.40766666666666707</v>
      </c>
      <c r="CK34" s="16">
        <f>'# D'!CO33</f>
        <v>9.5224296619437765E-2</v>
      </c>
      <c r="CL34" s="1"/>
      <c r="CM34" s="37"/>
      <c r="CN34" s="10">
        <f>'T-TEST'!AI33</f>
        <v>2.7588344194527346E-6</v>
      </c>
      <c r="CO34" s="10">
        <f>'T-TEST'!AJ33</f>
        <v>1.0927123332194079E-4</v>
      </c>
      <c r="CP34" s="10">
        <f>'T-TEST'!AK33</f>
        <v>3.5872086577498109E-2</v>
      </c>
      <c r="CQ34" s="10">
        <f>'T-TEST'!AL33</f>
        <v>2.2348544916750437E-3</v>
      </c>
      <c r="CR34" s="1"/>
      <c r="CS34" s="1"/>
      <c r="CT34" s="1" t="str">
        <f t="shared" si="25"/>
        <v>N</v>
      </c>
      <c r="CU34" s="1" t="str">
        <f t="shared" si="26"/>
        <v>S</v>
      </c>
      <c r="CV34" s="1" t="str">
        <f t="shared" si="27"/>
        <v>N</v>
      </c>
      <c r="CW34" s="1" t="str">
        <f t="shared" si="28"/>
        <v>N</v>
      </c>
      <c r="CX34" s="31"/>
      <c r="CZ34" s="16">
        <f>'%D'!CQ33</f>
        <v>-1.8680000000000021</v>
      </c>
      <c r="DA34" s="16">
        <f>'%D'!CR33</f>
        <v>0.57296742199418926</v>
      </c>
      <c r="DB34" s="16">
        <f>'%D'!CS33</f>
        <v>-2.4353333333333254</v>
      </c>
      <c r="DC34" s="16">
        <f>'%D'!CT33</f>
        <v>1.3945154475061714</v>
      </c>
      <c r="DD34" s="16">
        <f>'%D'!CU33</f>
        <v>-0.79666666666667396</v>
      </c>
      <c r="DE34" s="16">
        <f>'%D'!CV33</f>
        <v>2.7748155494254623</v>
      </c>
      <c r="DF34" s="16">
        <f>'%D'!CW33</f>
        <v>0.31666666666666288</v>
      </c>
      <c r="DG34" s="45">
        <f>'%D'!CX33</f>
        <v>2.7631403631858191</v>
      </c>
      <c r="DH34" s="45"/>
      <c r="DI34" s="16">
        <f>'# D'!CQ33</f>
        <v>-0.13133333333333319</v>
      </c>
      <c r="DJ34" s="16">
        <f>'# D'!CR33</f>
        <v>3.998332985966363E-2</v>
      </c>
      <c r="DK34" s="16">
        <f>'# D'!CS33</f>
        <v>-0.17066666666666652</v>
      </c>
      <c r="DL34" s="16">
        <f>'# D'!CT33</f>
        <v>9.7307074083371109E-2</v>
      </c>
      <c r="DM34" s="16">
        <f>'# D'!CU33</f>
        <v>-5.5666666666666753E-2</v>
      </c>
      <c r="DN34" s="16">
        <f>'# D'!CV33</f>
        <v>0.19399312702601951</v>
      </c>
      <c r="DO34" s="16">
        <f>'# D'!CW33</f>
        <v>2.1999999999999797E-2</v>
      </c>
      <c r="DP34" s="16">
        <f>'# D'!CX33</f>
        <v>0.19329942231332886</v>
      </c>
      <c r="DR34" s="10">
        <f>'T-TEST'!AO33</f>
        <v>1.7009287777303851E-2</v>
      </c>
      <c r="DS34" s="10">
        <f>'T-TEST'!AP33</f>
        <v>4.6934921635113383E-2</v>
      </c>
      <c r="DT34" s="10">
        <f>'T-TEST'!AQ33</f>
        <v>0.66631977074162729</v>
      </c>
      <c r="DU34" s="10">
        <f>'T-TEST'!AR33</f>
        <v>0.85764673897810406</v>
      </c>
      <c r="DW34" s="1" t="str">
        <f t="shared" si="7"/>
        <v>N</v>
      </c>
      <c r="DX34" s="1" t="str">
        <f t="shared" si="8"/>
        <v>N</v>
      </c>
      <c r="DY34" s="1" t="str">
        <f t="shared" si="9"/>
        <v>N</v>
      </c>
      <c r="DZ34" s="1" t="str">
        <f t="shared" si="10"/>
        <v>N</v>
      </c>
      <c r="EA34" s="46"/>
      <c r="EB34" s="33"/>
      <c r="EC34" s="16">
        <f>'%D'!CZ33</f>
        <v>-0.11900000000000155</v>
      </c>
      <c r="ED34" s="16">
        <f>'%D'!DA33</f>
        <v>0.97090662098199032</v>
      </c>
      <c r="EE34" s="16">
        <f>'%D'!DB33</f>
        <v>2.0926666666666733</v>
      </c>
      <c r="EF34" s="16">
        <f>'%D'!DC33</f>
        <v>1.32637413022621</v>
      </c>
      <c r="EG34" s="16">
        <f>'%D'!DD33</f>
        <v>-0.8436666666666639</v>
      </c>
      <c r="EH34" s="16">
        <f>'%D'!DE33</f>
        <v>0.55149916893258732</v>
      </c>
      <c r="EI34" s="16">
        <f>'%D'!DF33</f>
        <v>1.1353333333333353</v>
      </c>
      <c r="EJ34" s="16">
        <f>'%D'!DG33</f>
        <v>1.5460127209480954</v>
      </c>
      <c r="EK34" s="45"/>
      <c r="EL34" s="16">
        <f>'# D'!CZ33</f>
        <v>-8.3333333333333037E-3</v>
      </c>
      <c r="EM34" s="16">
        <f>'# D'!DA33</f>
        <v>6.7842955910445604E-2</v>
      </c>
      <c r="EN34" s="16">
        <f>'# D'!DB33</f>
        <v>0.14633333333333343</v>
      </c>
      <c r="EO34" s="16">
        <f>'# D'!DC33</f>
        <v>9.2588696214314772E-2</v>
      </c>
      <c r="EP34" s="16">
        <f>'# D'!DD33</f>
        <v>-5.9000000000000608E-2</v>
      </c>
      <c r="EQ34" s="16">
        <f>'# D'!DE33</f>
        <v>3.8544346753663701E-2</v>
      </c>
      <c r="ER34" s="16">
        <f>'# D'!DF33</f>
        <v>7.966666666666633E-2</v>
      </c>
      <c r="ES34" s="16">
        <f>'# D'!DG33</f>
        <v>0.10801543099637813</v>
      </c>
      <c r="ET34" s="33"/>
      <c r="EU34" s="10">
        <f>'T-TEST'!AU33</f>
        <v>0.8498650489515932</v>
      </c>
      <c r="EV34" s="10">
        <f>'T-TEST'!AV33</f>
        <v>5.8823156602595662E-2</v>
      </c>
      <c r="EW34" s="10">
        <f>'T-TEST'!AW33</f>
        <v>6.09192170662008E-2</v>
      </c>
      <c r="EX34" s="10">
        <f>'T-TEST'!AX33</f>
        <v>0.27059324099499654</v>
      </c>
      <c r="EY34" s="33"/>
      <c r="EZ34" s="1" t="str">
        <f t="shared" si="11"/>
        <v>N</v>
      </c>
      <c r="FA34" s="1" t="str">
        <f t="shared" si="12"/>
        <v>N</v>
      </c>
      <c r="FB34" s="1" t="str">
        <f t="shared" si="13"/>
        <v>N</v>
      </c>
      <c r="FC34" s="1" t="str">
        <f t="shared" si="14"/>
        <v>N</v>
      </c>
      <c r="FD34" s="1"/>
    </row>
    <row r="35" spans="1:160" ht="18.75" customHeight="1" x14ac:dyDescent="0.25">
      <c r="A35" s="49">
        <f>'Raw Data'!B34</f>
        <v>63</v>
      </c>
      <c r="B35" s="2">
        <f>'Raw Data'!C34</f>
        <v>73</v>
      </c>
      <c r="C35" s="2" t="str">
        <f>'Raw Data'!D34</f>
        <v>MKTERPRPNTF</v>
      </c>
      <c r="D35" s="16">
        <f>'%D'!BL34</f>
        <v>1.8729999999999993</v>
      </c>
      <c r="E35" s="16">
        <f>'%D'!BM34</f>
        <v>0.66399447788868471</v>
      </c>
      <c r="F35" s="16">
        <f>'%D'!BN34</f>
        <v>2.0583333333333318</v>
      </c>
      <c r="G35" s="16">
        <f>'%D'!BO34</f>
        <v>0.36450148605092608</v>
      </c>
      <c r="H35" s="16">
        <f>'%D'!BP34</f>
        <v>3.9713333333333338</v>
      </c>
      <c r="I35" s="16">
        <f>'%D'!BQ34</f>
        <v>0.89920149762627288</v>
      </c>
      <c r="J35" s="16">
        <f>'%D'!BR34</f>
        <v>1.2406666666666624</v>
      </c>
      <c r="K35" s="16">
        <f>'%D'!BS34</f>
        <v>1.0295934472725925</v>
      </c>
      <c r="L35" s="16">
        <f>'%D'!BT34</f>
        <v>4.0763333333333378</v>
      </c>
      <c r="M35" s="16">
        <f>'%D'!BU34</f>
        <v>1.1384154191975204</v>
      </c>
      <c r="N35" s="1"/>
      <c r="O35" s="16">
        <f>'# D'!BL34</f>
        <v>0.1316666666666666</v>
      </c>
      <c r="P35" s="16">
        <f>'# D'!BM34</f>
        <v>4.6472213920434984E-2</v>
      </c>
      <c r="Q35" s="16">
        <f>'# D'!BN34</f>
        <v>0.14400000000000013</v>
      </c>
      <c r="R35" s="16">
        <f>'# D'!BO34</f>
        <v>2.5651510676761396E-2</v>
      </c>
      <c r="S35" s="16">
        <f>'# D'!BP34</f>
        <v>0.27800000000000025</v>
      </c>
      <c r="T35" s="16">
        <f>'# D'!BQ34</f>
        <v>6.2471326756093973E-2</v>
      </c>
      <c r="U35" s="16">
        <f>'# D'!BR34</f>
        <v>8.7000000000000632E-2</v>
      </c>
      <c r="V35" s="16">
        <f>'# D'!BS34</f>
        <v>7.1886484589710295E-2</v>
      </c>
      <c r="W35" s="16">
        <f>'# D'!BT34</f>
        <v>0.28500000000000014</v>
      </c>
      <c r="X35" s="16">
        <f>'# D'!BU34</f>
        <v>7.962411694957762E-2</v>
      </c>
      <c r="Y35" s="1"/>
      <c r="Z35" s="10">
        <f>'T-TEST'!V34</f>
        <v>1.1489625579984761E-2</v>
      </c>
      <c r="AA35" s="10">
        <f>'T-TEST'!W34</f>
        <v>8.4139010776503216E-3</v>
      </c>
      <c r="AB35" s="10">
        <f>'T-TEST'!X34</f>
        <v>2.7679308871121589E-3</v>
      </c>
      <c r="AC35" s="10">
        <f>'T-TEST'!Y34</f>
        <v>0.16490816118219573</v>
      </c>
      <c r="AD35" s="10">
        <f>'T-TEST'!Z34</f>
        <v>3.9555254686624089E-3</v>
      </c>
      <c r="AE35" s="1"/>
      <c r="AF35" s="1" t="str">
        <f t="shared" si="15"/>
        <v>N</v>
      </c>
      <c r="AG35" s="1" t="str">
        <f t="shared" si="16"/>
        <v>N</v>
      </c>
      <c r="AH35" s="1" t="str">
        <f t="shared" si="17"/>
        <v>N</v>
      </c>
      <c r="AI35" s="1" t="str">
        <f t="shared" si="18"/>
        <v>N</v>
      </c>
      <c r="AJ35" s="1" t="str">
        <f t="shared" si="19"/>
        <v>N</v>
      </c>
      <c r="AK35" s="31"/>
      <c r="AL35" s="16">
        <f>'%D'!BW34</f>
        <v>-1.6913333333333309</v>
      </c>
      <c r="AM35" s="16">
        <f>'%D'!BX34</f>
        <v>0.82056342432095619</v>
      </c>
      <c r="AN35" s="16">
        <f>'%D'!BY34</f>
        <v>-1.5160000000000018</v>
      </c>
      <c r="AO35" s="16">
        <f>'%D'!BZ34</f>
        <v>0.64326640411781599</v>
      </c>
      <c r="AP35" s="16">
        <f>'%D'!CA34</f>
        <v>-2.0966666666666676</v>
      </c>
      <c r="AQ35" s="16">
        <f>'%D'!CB34</f>
        <v>0.56408096345589731</v>
      </c>
      <c r="AR35" s="16">
        <f>'%D'!CC34</f>
        <v>-0.46733333333333604</v>
      </c>
      <c r="AS35" s="16">
        <f>'%D'!CD34</f>
        <v>1.0533445147085834</v>
      </c>
      <c r="AT35" s="16">
        <f>'%D'!CE34</f>
        <v>2.9333333333333655E-2</v>
      </c>
      <c r="AU35" s="16">
        <f>'%D'!CF34</f>
        <v>2.018217447815438</v>
      </c>
      <c r="AV35" s="16"/>
      <c r="AW35" s="16">
        <f>'# D'!BW34</f>
        <v>-0.11799999999999999</v>
      </c>
      <c r="AX35" s="16">
        <f>'# D'!BX34</f>
        <v>5.729456053297436E-2</v>
      </c>
      <c r="AY35" s="16">
        <f>'# D'!BY34</f>
        <v>-0.10600000000000009</v>
      </c>
      <c r="AZ35" s="16">
        <f>'# D'!BZ34</f>
        <v>4.4877611344633757E-2</v>
      </c>
      <c r="BA35" s="16">
        <f>'# D'!CA34</f>
        <v>-0.1466666666666665</v>
      </c>
      <c r="BB35" s="16">
        <f>'# D'!CB34</f>
        <v>3.925132694147624E-2</v>
      </c>
      <c r="BC35" s="16">
        <f>'# D'!CC34</f>
        <v>-3.2666666666666622E-2</v>
      </c>
      <c r="BD35" s="16">
        <f>'# D'!CD34</f>
        <v>7.3427969239702268E-2</v>
      </c>
      <c r="BE35" s="16">
        <f>'# D'!CE34</f>
        <v>1.3333333333331865E-3</v>
      </c>
      <c r="BF35" s="16">
        <f>'# D'!CF34</f>
        <v>0.14131996792149851</v>
      </c>
      <c r="BG35" s="1"/>
      <c r="BH35" s="10">
        <f>'T-TEST'!AB34</f>
        <v>2.3703853817671608E-2</v>
      </c>
      <c r="BI35" s="10">
        <f>'T-TEST'!AC34</f>
        <v>5.2968948135773318E-2</v>
      </c>
      <c r="BJ35" s="10">
        <f>'T-TEST'!AD34</f>
        <v>6.227614970188919E-3</v>
      </c>
      <c r="BK35" s="10">
        <f>'T-TEST'!AE34</f>
        <v>0.51290730282123598</v>
      </c>
      <c r="BL35" s="10">
        <f>'T-TEST'!AF34</f>
        <v>0.98802128833110192</v>
      </c>
      <c r="BM35" s="1"/>
      <c r="BN35" s="1" t="str">
        <f t="shared" si="20"/>
        <v>N</v>
      </c>
      <c r="BO35" s="1" t="str">
        <f t="shared" si="21"/>
        <v>N</v>
      </c>
      <c r="BP35" s="1" t="str">
        <f t="shared" si="22"/>
        <v>N</v>
      </c>
      <c r="BQ35" s="1" t="str">
        <f t="shared" si="23"/>
        <v>N</v>
      </c>
      <c r="BR35" s="1" t="str">
        <f t="shared" si="24"/>
        <v>N</v>
      </c>
      <c r="BS35" s="31"/>
      <c r="BT35" s="16"/>
      <c r="BU35" s="16">
        <f>'%D'!CH34</f>
        <v>6.0943333333333314</v>
      </c>
      <c r="BV35" s="16">
        <f>'%D'!CI34</f>
        <v>0.29649508146566805</v>
      </c>
      <c r="BW35" s="16">
        <f>'%D'!CJ34</f>
        <v>9.5300000000000011</v>
      </c>
      <c r="BX35" s="16">
        <f>'%D'!CK34</f>
        <v>0.94412287335918299</v>
      </c>
      <c r="BY35" s="16">
        <f>'%D'!CL34</f>
        <v>2.2560000000000002</v>
      </c>
      <c r="BZ35" s="16">
        <f>'%D'!CM34</f>
        <v>1.0703750121647368</v>
      </c>
      <c r="CA35" s="16">
        <f>'%D'!CN34</f>
        <v>6.093666666666671</v>
      </c>
      <c r="CB35" s="16">
        <f>'%D'!CO34</f>
        <v>1.1859103395001374</v>
      </c>
      <c r="CC35" s="1"/>
      <c r="CD35" s="16">
        <f>'# D'!CH34</f>
        <v>0.42666666666666653</v>
      </c>
      <c r="CE35" s="16">
        <f>'# D'!CI34</f>
        <v>2.0379728490177034E-2</v>
      </c>
      <c r="CF35" s="16">
        <f>'# D'!CJ34</f>
        <v>0.66733333333333333</v>
      </c>
      <c r="CG35" s="16">
        <f>'# D'!CK34</f>
        <v>6.6042915340456185E-2</v>
      </c>
      <c r="CH35" s="16">
        <f>'# D'!CL34</f>
        <v>0.15800000000000036</v>
      </c>
      <c r="CI35" s="16">
        <f>'# D'!CM34</f>
        <v>7.4804188831018359E-2</v>
      </c>
      <c r="CJ35" s="16">
        <f>'# D'!CN34</f>
        <v>0.42633333333333301</v>
      </c>
      <c r="CK35" s="16">
        <f>'# D'!CO34</f>
        <v>8.2893505978051937E-2</v>
      </c>
      <c r="CL35" s="1"/>
      <c r="CM35" s="37"/>
      <c r="CN35" s="10">
        <f>'T-TEST'!AI34</f>
        <v>4.0978135320958654E-4</v>
      </c>
      <c r="CO35" s="10">
        <f>'T-TEST'!AJ34</f>
        <v>2.3590879853155143E-4</v>
      </c>
      <c r="CP35" s="10">
        <f>'T-TEST'!AK34</f>
        <v>4.9589191160428786E-2</v>
      </c>
      <c r="CQ35" s="10">
        <f>'T-TEST'!AL34</f>
        <v>9.3157514859940104E-4</v>
      </c>
      <c r="CR35" s="1"/>
      <c r="CS35" s="1"/>
      <c r="CT35" s="1" t="str">
        <f t="shared" si="25"/>
        <v>N</v>
      </c>
      <c r="CU35" s="1" t="str">
        <f t="shared" si="26"/>
        <v>S</v>
      </c>
      <c r="CV35" s="1" t="str">
        <f t="shared" si="27"/>
        <v>N</v>
      </c>
      <c r="CW35" s="1" t="str">
        <f t="shared" si="28"/>
        <v>N</v>
      </c>
      <c r="CX35" s="31"/>
      <c r="CZ35" s="16">
        <f>'%D'!CQ34</f>
        <v>-1.2473333333333319</v>
      </c>
      <c r="DA35" s="16">
        <f>'%D'!CR34</f>
        <v>0.38261643108122478</v>
      </c>
      <c r="DB35" s="16">
        <f>'%D'!CS34</f>
        <v>-2.8029999999999973</v>
      </c>
      <c r="DC35" s="16">
        <f>'%D'!CT34</f>
        <v>1.5274102264945073</v>
      </c>
      <c r="DD35" s="16">
        <f>'%D'!CU34</f>
        <v>0.83033333333332848</v>
      </c>
      <c r="DE35" s="16">
        <f>'%D'!CV34</f>
        <v>0.91944403491095039</v>
      </c>
      <c r="DF35" s="16">
        <f>'%D'!CW34</f>
        <v>1.4846666666666621</v>
      </c>
      <c r="DG35" s="45">
        <f>'%D'!CX34</f>
        <v>1.015895335816309</v>
      </c>
      <c r="DH35" s="45"/>
      <c r="DI35" s="16">
        <f>'# D'!CQ34</f>
        <v>-8.7333333333333152E-2</v>
      </c>
      <c r="DJ35" s="16">
        <f>'# D'!CR34</f>
        <v>2.6280537792569385E-2</v>
      </c>
      <c r="DK35" s="16">
        <f>'# D'!CS34</f>
        <v>-0.19633333333333303</v>
      </c>
      <c r="DL35" s="16">
        <f>'# D'!CT34</f>
        <v>0.10697040089046449</v>
      </c>
      <c r="DM35" s="16">
        <f>'# D'!CU34</f>
        <v>5.8333333333333126E-2</v>
      </c>
      <c r="DN35" s="16">
        <f>'# D'!CV34</f>
        <v>6.4464460493101561E-2</v>
      </c>
      <c r="DO35" s="16">
        <f>'# D'!CW34</f>
        <v>0.10400000000000009</v>
      </c>
      <c r="DP35" s="16">
        <f>'# D'!CX34</f>
        <v>7.1082112142694942E-2</v>
      </c>
      <c r="DR35" s="10">
        <f>'T-TEST'!AO34</f>
        <v>4.8022576169214773E-3</v>
      </c>
      <c r="DS35" s="10">
        <f>'T-TEST'!AP34</f>
        <v>4.3016084481633576E-2</v>
      </c>
      <c r="DT35" s="10">
        <f>'T-TEST'!AQ34</f>
        <v>0.22852966198031821</v>
      </c>
      <c r="DU35" s="10">
        <f>'T-TEST'!AR34</f>
        <v>6.6946353918877224E-2</v>
      </c>
      <c r="DW35" s="1" t="str">
        <f t="shared" si="7"/>
        <v>N</v>
      </c>
      <c r="DX35" s="1" t="str">
        <f t="shared" si="8"/>
        <v>N</v>
      </c>
      <c r="DY35" s="1" t="str">
        <f t="shared" si="9"/>
        <v>N</v>
      </c>
      <c r="DZ35" s="1" t="str">
        <f t="shared" si="10"/>
        <v>N</v>
      </c>
      <c r="EA35" s="46"/>
      <c r="EB35" s="33"/>
      <c r="EC35" s="16">
        <f>'%D'!CZ34</f>
        <v>-0.13199999999999967</v>
      </c>
      <c r="ED35" s="16">
        <f>'%D'!DA34</f>
        <v>0.76687547880995621</v>
      </c>
      <c r="EE35" s="16">
        <f>'%D'!DB34</f>
        <v>2.5400000000000027</v>
      </c>
      <c r="EF35" s="16">
        <f>'%D'!DC34</f>
        <v>1.2741616851875595</v>
      </c>
      <c r="EG35" s="16">
        <f>'%D'!DD34</f>
        <v>-1.5000000000000568E-2</v>
      </c>
      <c r="EH35" s="16">
        <f>'%D'!DE34</f>
        <v>0.43609020473597776</v>
      </c>
      <c r="EI35" s="16">
        <f>'%D'!DF34</f>
        <v>1.4936666666666625</v>
      </c>
      <c r="EJ35" s="16">
        <f>'%D'!DG34</f>
        <v>1.1016965704463864</v>
      </c>
      <c r="EK35" s="45"/>
      <c r="EL35" s="16">
        <f>'# D'!CZ34</f>
        <v>-9.3333333333333046E-3</v>
      </c>
      <c r="EM35" s="16">
        <f>'# D'!DA34</f>
        <v>5.3727708555890145E-2</v>
      </c>
      <c r="EN35" s="16">
        <f>'# D'!DB34</f>
        <v>0.17766666666666686</v>
      </c>
      <c r="EO35" s="16">
        <f>'# D'!DC34</f>
        <v>8.9418491749003876E-2</v>
      </c>
      <c r="EP35" s="16">
        <f>'# D'!DD34</f>
        <v>-1.000000000000334E-3</v>
      </c>
      <c r="EQ35" s="16">
        <f>'# D'!DE34</f>
        <v>3.0572318634128182E-2</v>
      </c>
      <c r="ER35" s="16">
        <f>'# D'!DF34</f>
        <v>0.10433333333333294</v>
      </c>
      <c r="ES35" s="16">
        <f>'# D'!DG34</f>
        <v>7.7140564339824899E-2</v>
      </c>
      <c r="ET35" s="33"/>
      <c r="EU35" s="10">
        <f>'T-TEST'!AU34</f>
        <v>0.78578669950566737</v>
      </c>
      <c r="EV35" s="10">
        <f>'T-TEST'!AV34</f>
        <v>2.7929164311691769E-2</v>
      </c>
      <c r="EW35" s="10">
        <f>'T-TEST'!AW34</f>
        <v>0.9576271372897861</v>
      </c>
      <c r="EX35" s="10">
        <f>'T-TEST'!AX34</f>
        <v>7.9184777972594975E-2</v>
      </c>
      <c r="EY35" s="33"/>
      <c r="EZ35" s="1" t="str">
        <f t="shared" si="11"/>
        <v>N</v>
      </c>
      <c r="FA35" s="1" t="str">
        <f t="shared" si="12"/>
        <v>N</v>
      </c>
      <c r="FB35" s="1" t="str">
        <f t="shared" si="13"/>
        <v>N</v>
      </c>
      <c r="FC35" s="1" t="str">
        <f t="shared" si="14"/>
        <v>N</v>
      </c>
      <c r="FD35" s="1"/>
    </row>
    <row r="36" spans="1:160" ht="18.75" customHeight="1" x14ac:dyDescent="0.25">
      <c r="A36" s="49">
        <f>'Raw Data'!B35</f>
        <v>63</v>
      </c>
      <c r="B36" s="2">
        <f>'Raw Data'!C35</f>
        <v>73</v>
      </c>
      <c r="C36" s="2" t="str">
        <f>'Raw Data'!D35</f>
        <v>MKTERPRPNTF</v>
      </c>
      <c r="D36" s="16">
        <f>'%D'!BL35</f>
        <v>0.98899999999999899</v>
      </c>
      <c r="E36" s="16">
        <f>'%D'!BM35</f>
        <v>3.084142290275639</v>
      </c>
      <c r="F36" s="16">
        <f>'%D'!BN35</f>
        <v>2.9093333333333327</v>
      </c>
      <c r="G36" s="16">
        <f>'%D'!BO35</f>
        <v>0.82790679829716751</v>
      </c>
      <c r="H36" s="16">
        <f>'%D'!BP35</f>
        <v>4.1013333333333328</v>
      </c>
      <c r="I36" s="16">
        <f>'%D'!BQ35</f>
        <v>0.71075851501523901</v>
      </c>
      <c r="J36" s="16">
        <f>'%D'!BR35</f>
        <v>2.722999999999999</v>
      </c>
      <c r="K36" s="16">
        <f>'%D'!BS35</f>
        <v>2.6412202987760516</v>
      </c>
      <c r="L36" s="16">
        <f>'%D'!BT35</f>
        <v>4.4809999999999945</v>
      </c>
      <c r="M36" s="16">
        <f>'%D'!BU35</f>
        <v>1.442987872436913</v>
      </c>
      <c r="N36" s="1"/>
      <c r="O36" s="16">
        <f>'# D'!BL35</f>
        <v>6.8999999999999839E-2</v>
      </c>
      <c r="P36" s="16">
        <f>'# D'!BM35</f>
        <v>0.21592591322025201</v>
      </c>
      <c r="Q36" s="16">
        <f>'# D'!BN35</f>
        <v>0.20366666666666666</v>
      </c>
      <c r="R36" s="16">
        <f>'# D'!BO35</f>
        <v>5.8057442818872575E-2</v>
      </c>
      <c r="S36" s="16">
        <f>'# D'!BP35</f>
        <v>0.28666666666666729</v>
      </c>
      <c r="T36" s="16">
        <f>'# D'!BQ35</f>
        <v>4.9551320197683199E-2</v>
      </c>
      <c r="U36" s="16">
        <f>'# D'!BR35</f>
        <v>0.19066666666666654</v>
      </c>
      <c r="V36" s="16">
        <f>'# D'!BS35</f>
        <v>0.18478816700932632</v>
      </c>
      <c r="W36" s="16">
        <f>'# D'!BT35</f>
        <v>0.31366666666666676</v>
      </c>
      <c r="X36" s="16">
        <f>'# D'!BU35</f>
        <v>0.10084311247345233</v>
      </c>
      <c r="Y36" s="1"/>
      <c r="Z36" s="10">
        <f>'T-TEST'!V35</f>
        <v>0.62879791126791973</v>
      </c>
      <c r="AA36" s="10">
        <f>'T-TEST'!W35</f>
        <v>1.8489019530684159E-2</v>
      </c>
      <c r="AB36" s="10">
        <f>'T-TEST'!X35</f>
        <v>9.4115564871057728E-4</v>
      </c>
      <c r="AC36" s="10">
        <f>'T-TEST'!Y35</f>
        <v>0.212074375321779</v>
      </c>
      <c r="AD36" s="10">
        <f>'T-TEST'!Z35</f>
        <v>1.1526886445312993E-2</v>
      </c>
      <c r="AE36" s="1"/>
      <c r="AF36" s="1" t="str">
        <f t="shared" si="15"/>
        <v>N</v>
      </c>
      <c r="AG36" s="1" t="str">
        <f t="shared" si="16"/>
        <v>N</v>
      </c>
      <c r="AH36" s="1" t="str">
        <f t="shared" si="17"/>
        <v>N</v>
      </c>
      <c r="AI36" s="1" t="str">
        <f t="shared" si="18"/>
        <v>N</v>
      </c>
      <c r="AJ36" s="1" t="str">
        <f t="shared" si="19"/>
        <v>N</v>
      </c>
      <c r="AK36" s="31"/>
      <c r="AL36" s="16">
        <f>'%D'!BW35</f>
        <v>-1.3203333333333322</v>
      </c>
      <c r="AM36" s="16">
        <f>'%D'!BX35</f>
        <v>0.94439098541511535</v>
      </c>
      <c r="AN36" s="16">
        <f>'%D'!BY35</f>
        <v>-1.4656666666666709</v>
      </c>
      <c r="AO36" s="16">
        <f>'%D'!BZ35</f>
        <v>0.83143710926724146</v>
      </c>
      <c r="AP36" s="16">
        <f>'%D'!CA35</f>
        <v>-2.0246666666666684</v>
      </c>
      <c r="AQ36" s="16">
        <f>'%D'!CB35</f>
        <v>0.65487836020643375</v>
      </c>
      <c r="AR36" s="16">
        <f>'%D'!CC35</f>
        <v>0.13033333333332564</v>
      </c>
      <c r="AS36" s="16">
        <f>'%D'!CD35</f>
        <v>2.9687191401904838</v>
      </c>
      <c r="AT36" s="16">
        <f>'%D'!CE35</f>
        <v>0.41333333333332689</v>
      </c>
      <c r="AU36" s="16">
        <f>'%D'!CF35</f>
        <v>1.9339095980250343</v>
      </c>
      <c r="AV36" s="16"/>
      <c r="AW36" s="16">
        <f>'# D'!BW35</f>
        <v>-9.2666666666666675E-2</v>
      </c>
      <c r="AX36" s="16">
        <f>'# D'!BX35</f>
        <v>6.6432923564549939E-2</v>
      </c>
      <c r="AY36" s="16">
        <f>'# D'!BY35</f>
        <v>-0.10233333333333339</v>
      </c>
      <c r="AZ36" s="16">
        <f>'# D'!BZ35</f>
        <v>5.8383787704007879E-2</v>
      </c>
      <c r="BA36" s="16">
        <f>'# D'!CA35</f>
        <v>-0.14199999999999946</v>
      </c>
      <c r="BB36" s="16">
        <f>'# D'!CB35</f>
        <v>4.5628938186199335E-2</v>
      </c>
      <c r="BC36" s="16">
        <f>'# D'!CC35</f>
        <v>9.3333333333336377E-3</v>
      </c>
      <c r="BD36" s="16">
        <f>'# D'!CD35</f>
        <v>0.20757970356789057</v>
      </c>
      <c r="BE36" s="16">
        <f>'# D'!CE35</f>
        <v>2.9000000000000359E-2</v>
      </c>
      <c r="BF36" s="16">
        <f>'# D'!CF35</f>
        <v>0.13520355024924466</v>
      </c>
      <c r="BG36" s="1"/>
      <c r="BH36" s="10">
        <f>'T-TEST'!AB35</f>
        <v>9.2251015820172685E-2</v>
      </c>
      <c r="BI36" s="10">
        <f>'T-TEST'!AC35</f>
        <v>7.6782218194591773E-2</v>
      </c>
      <c r="BJ36" s="10">
        <f>'T-TEST'!AD35</f>
        <v>1.2483614270816158E-2</v>
      </c>
      <c r="BK36" s="10">
        <f>'T-TEST'!AE35</f>
        <v>0.9427652519535108</v>
      </c>
      <c r="BL36" s="10">
        <f>'T-TEST'!AF35</f>
        <v>0.72946753009155585</v>
      </c>
      <c r="BM36" s="1"/>
      <c r="BN36" s="1" t="str">
        <f t="shared" si="20"/>
        <v>N</v>
      </c>
      <c r="BO36" s="1" t="str">
        <f t="shared" si="21"/>
        <v>N</v>
      </c>
      <c r="BP36" s="1" t="str">
        <f t="shared" si="22"/>
        <v>N</v>
      </c>
      <c r="BQ36" s="1" t="str">
        <f t="shared" si="23"/>
        <v>N</v>
      </c>
      <c r="BR36" s="1" t="str">
        <f t="shared" si="24"/>
        <v>N</v>
      </c>
      <c r="BS36" s="31"/>
      <c r="BT36" s="16"/>
      <c r="BU36" s="16">
        <f>'%D'!CH35</f>
        <v>6.6469999999999967</v>
      </c>
      <c r="BV36" s="16">
        <f>'%D'!CI35</f>
        <v>0.85711006683311475</v>
      </c>
      <c r="BW36" s="16">
        <f>'%D'!CJ35</f>
        <v>9.1453333333333298</v>
      </c>
      <c r="BX36" s="16">
        <f>'%D'!CK35</f>
        <v>0.60291762842586338</v>
      </c>
      <c r="BY36" s="16">
        <f>'%D'!CL35</f>
        <v>3.6243333333333254</v>
      </c>
      <c r="BZ36" s="16">
        <f>'%D'!CM35</f>
        <v>3.0752163067552374</v>
      </c>
      <c r="CA36" s="16">
        <f>'%D'!CN35</f>
        <v>6.3866666666666632</v>
      </c>
      <c r="CB36" s="16">
        <f>'%D'!CO35</f>
        <v>1.5216764877375686</v>
      </c>
      <c r="CC36" s="1"/>
      <c r="CD36" s="16">
        <f>'# D'!CH35</f>
        <v>0.46533333333333338</v>
      </c>
      <c r="CE36" s="16">
        <f>'# D'!CI35</f>
        <v>6.0144270993448143E-2</v>
      </c>
      <c r="CF36" s="16">
        <f>'# D'!CJ35</f>
        <v>0.64033333333333387</v>
      </c>
      <c r="CG36" s="16">
        <f>'# D'!CK35</f>
        <v>4.2039663810898027E-2</v>
      </c>
      <c r="CH36" s="16">
        <f>'# D'!CL35</f>
        <v>0.25400000000000045</v>
      </c>
      <c r="CI36" s="16">
        <f>'# D'!CM35</f>
        <v>0.21503875619679971</v>
      </c>
      <c r="CJ36" s="16">
        <f>'# D'!CN35</f>
        <v>0.44733333333333336</v>
      </c>
      <c r="CK36" s="16">
        <f>'# D'!CO35</f>
        <v>0.10620891362467348</v>
      </c>
      <c r="CL36" s="1"/>
      <c r="CM36" s="37"/>
      <c r="CN36" s="10">
        <f>'T-TEST'!AI35</f>
        <v>1.805760373882757E-3</v>
      </c>
      <c r="CO36" s="10">
        <f>'T-TEST'!AJ35</f>
        <v>6.5178268499886444E-4</v>
      </c>
      <c r="CP36" s="10">
        <f>'T-TEST'!AK35</f>
        <v>0.12458594621767362</v>
      </c>
      <c r="CQ36" s="10">
        <f>'T-TEST'!AL35</f>
        <v>3.173820452980067E-3</v>
      </c>
      <c r="CR36" s="1"/>
      <c r="CS36" s="1"/>
      <c r="CT36" s="1" t="str">
        <f t="shared" si="25"/>
        <v>S</v>
      </c>
      <c r="CU36" s="1" t="str">
        <f t="shared" si="26"/>
        <v>S</v>
      </c>
      <c r="CV36" s="1" t="str">
        <f t="shared" si="27"/>
        <v>N</v>
      </c>
      <c r="CW36" s="1" t="str">
        <f t="shared" si="28"/>
        <v>N</v>
      </c>
      <c r="CX36" s="31"/>
      <c r="CZ36" s="16">
        <f>'%D'!CQ35</f>
        <v>-1.3870000000000005</v>
      </c>
      <c r="DA36" s="16">
        <f>'%D'!CR35</f>
        <v>0.55410348010698018</v>
      </c>
      <c r="DB36" s="16">
        <f>'%D'!CS35</f>
        <v>-1.7916666666666679</v>
      </c>
      <c r="DC36" s="16">
        <f>'%D'!CT35</f>
        <v>1.7346259923491685</v>
      </c>
      <c r="DD36" s="16">
        <f>'%D'!CU35</f>
        <v>0.70900000000000318</v>
      </c>
      <c r="DE36" s="16">
        <f>'%D'!CV35</f>
        <v>1.9118457050714122</v>
      </c>
      <c r="DF36" s="16">
        <f>'%D'!CW35</f>
        <v>1.6246666666666698</v>
      </c>
      <c r="DG36" s="45">
        <f>'%D'!CX35</f>
        <v>0.98357850051059326</v>
      </c>
      <c r="DH36" s="45"/>
      <c r="DI36" s="16">
        <f>'# D'!CQ35</f>
        <v>-9.6999999999999975E-2</v>
      </c>
      <c r="DJ36" s="16">
        <f>'# D'!CR35</f>
        <v>3.8587562763149515E-2</v>
      </c>
      <c r="DK36" s="16">
        <f>'# D'!CS35</f>
        <v>-0.12566666666666682</v>
      </c>
      <c r="DL36" s="16">
        <f>'# D'!CT35</f>
        <v>0.12145232260713117</v>
      </c>
      <c r="DM36" s="16">
        <f>'# D'!CU35</f>
        <v>4.9666666666666082E-2</v>
      </c>
      <c r="DN36" s="16">
        <f>'# D'!CV35</f>
        <v>0.13347534104345515</v>
      </c>
      <c r="DO36" s="16">
        <f>'# D'!CW35</f>
        <v>0.11366666666666703</v>
      </c>
      <c r="DP36" s="16">
        <f>'# D'!CX35</f>
        <v>6.8566269647205857E-2</v>
      </c>
      <c r="DR36" s="10">
        <f>'T-TEST'!AO35</f>
        <v>1.5669758750257289E-2</v>
      </c>
      <c r="DS36" s="10">
        <f>'T-TEST'!AP35</f>
        <v>0.21283736897395725</v>
      </c>
      <c r="DT36" s="10">
        <f>'T-TEST'!AQ35</f>
        <v>0.55999805280170445</v>
      </c>
      <c r="DU36" s="10">
        <f>'T-TEST'!AR35</f>
        <v>5.7527518336746269E-2</v>
      </c>
      <c r="DW36" s="1" t="str">
        <f t="shared" ref="DW36:DW67" si="29">IF(AND(ABS(CZ36)&gt;10,ABS(DI36)&gt;=0.45,ABS(DR36)&lt;=0.01),"B", IF(AND(ABS(CZ36)&gt;4.5, ABS(CZ36)&lt;10,ABS(DI36)&gt;=0.45,ABS(DR36)&lt;=0.01),"S","N"))</f>
        <v>N</v>
      </c>
      <c r="DX36" s="1" t="str">
        <f t="shared" ref="DX36:DX67" si="30">IF(AND(ABS(DB36)&gt;10,ABS(DK36)&gt;=0.45,ABS(DS36)&lt;=0.01),"B", IF(AND(ABS(DB36)&gt;4.5, ABS(DB36)&lt;10,ABS(DK36)&gt;=0.45,ABS(DS36)&lt;=0.01),"S","N"))</f>
        <v>N</v>
      </c>
      <c r="DY36" s="1" t="str">
        <f t="shared" ref="DY36:DY67" si="31">IF(AND(ABS(DD36)&gt;10,ABS(DM36)&gt;=0.45,ABS(DT36)&lt;=0.01),"B", IF(AND(ABS(DD36)&gt;4.5, ABS(DD36)&lt;10,ABS(DM36)&gt;=0.45,ABS(DT36)&lt;=0.01),"S","N"))</f>
        <v>N</v>
      </c>
      <c r="DZ36" s="1" t="str">
        <f t="shared" ref="DZ36:DZ67" si="32">IF(AND(ABS(DF36)&gt;10,ABS(DO36)&gt;=0.45,ABS(DU36)&lt;=0.01),"B", IF(AND(ABS(DF36)&gt;4.5, ABS(DF36)&lt;10,ABS(DO36)&gt;=0.45,ABS(DU36)&lt;=0.01),"S","N"))</f>
        <v>N</v>
      </c>
      <c r="EA36" s="46"/>
      <c r="EB36" s="33"/>
      <c r="EC36" s="16">
        <f>'%D'!CZ35</f>
        <v>-0.56999999999999673</v>
      </c>
      <c r="ED36" s="16">
        <f>'%D'!DA35</f>
        <v>1.4657976213197677</v>
      </c>
      <c r="EE36" s="16">
        <f>'%D'!DB35</f>
        <v>3.0056666666666665</v>
      </c>
      <c r="EF36" s="16">
        <f>'%D'!DC35</f>
        <v>1.3023066715127698</v>
      </c>
      <c r="EG36" s="16">
        <f>'%D'!DD35</f>
        <v>-1.6716666666666669</v>
      </c>
      <c r="EH36" s="16">
        <f>'%D'!DE35</f>
        <v>2.5649197518311024</v>
      </c>
      <c r="EI36" s="16">
        <f>'%D'!DF35</f>
        <v>1.25566666666667</v>
      </c>
      <c r="EJ36" s="16">
        <f>'%D'!DG35</f>
        <v>1.1622085297685054</v>
      </c>
      <c r="EK36" s="45"/>
      <c r="EL36" s="16">
        <f>'# D'!CZ35</f>
        <v>-3.9666666666666628E-2</v>
      </c>
      <c r="EM36" s="16">
        <f>'# D'!DA35</f>
        <v>0.10228065962504025</v>
      </c>
      <c r="EN36" s="16">
        <f>'# D'!DB35</f>
        <v>0.20999999999999996</v>
      </c>
      <c r="EO36" s="16">
        <f>'# D'!DC35</f>
        <v>9.1058589197651529E-2</v>
      </c>
      <c r="EP36" s="16">
        <f>'# D'!DD35</f>
        <v>-0.11733333333333373</v>
      </c>
      <c r="EQ36" s="16">
        <f>'# D'!DE35</f>
        <v>0.17935346851027617</v>
      </c>
      <c r="ER36" s="16">
        <f>'# D'!DF35</f>
        <v>8.7666666666666782E-2</v>
      </c>
      <c r="ES36" s="16">
        <f>'# D'!DG35</f>
        <v>8.1002057587034992E-2</v>
      </c>
      <c r="ET36" s="33"/>
      <c r="EU36" s="10">
        <f>'T-TEST'!AU35</f>
        <v>0.56559439469531769</v>
      </c>
      <c r="EV36" s="10">
        <f>'T-TEST'!AV35</f>
        <v>5.4509461899980613E-2</v>
      </c>
      <c r="EW36" s="10">
        <f>'T-TEST'!AW35</f>
        <v>0.32320922614056041</v>
      </c>
      <c r="EX36" s="10">
        <f>'T-TEST'!AX35</f>
        <v>0.13431772602622644</v>
      </c>
      <c r="EY36" s="33"/>
      <c r="EZ36" s="1" t="str">
        <f t="shared" ref="EZ36:EZ67" si="33">IF(AND(ABS(EC36)&gt;10,ABS(EL36)&gt;=0.45,ABS(EU36)&lt;=0.01),"B", IF(AND(ABS(EC36)&gt;4.5, ABS(EC36)&lt;10,ABS(EL36)&gt;=0.45,ABS(EU36)&lt;=0.01),"S","N"))</f>
        <v>N</v>
      </c>
      <c r="FA36" s="1" t="str">
        <f t="shared" ref="FA36:FA67" si="34">IF(AND(ABS(EE36)&gt;10,ABS(EN36)&gt;=0.45,ABS(EV36)&lt;=0.01),"B", IF(AND(ABS(EE36)&gt;4.5, ABS(EE36)&lt;10,ABS(EN36)&gt;=0.45,ABS(EV36)&lt;=0.01),"S","N"))</f>
        <v>N</v>
      </c>
      <c r="FB36" s="1" t="str">
        <f t="shared" ref="FB36:FB67" si="35">IF(AND(ABS(EG36)&gt;10,ABS(EP36)&gt;=0.45,ABS(EW36)&lt;=0.01),"B", IF(AND(ABS(EG36)&gt;4.5, ABS(EE36)&lt;10,ABS(EP36)&gt;=0.45,ABS(EW36)&lt;=0.01),"S","N"))</f>
        <v>N</v>
      </c>
      <c r="FC36" s="1" t="str">
        <f t="shared" ref="FC36:FC67" si="36">IF(AND(ABS(EI36)&gt;10,ABS(ER36)&gt;=0.45,ABS(EX36)&lt;=0.01),"B", IF(AND(ABS(EI36)&gt;4.5, ABS(EI36)&lt;10,ABS(ER36)&gt;=0.45,ABS(EX36)&lt;=0.01),"S","N"))</f>
        <v>N</v>
      </c>
      <c r="FD36" s="1"/>
    </row>
    <row r="37" spans="1:160" ht="18.75" customHeight="1" x14ac:dyDescent="0.25">
      <c r="A37" s="49">
        <f>'Raw Data'!B36</f>
        <v>63</v>
      </c>
      <c r="B37" s="2">
        <f>'Raw Data'!C36</f>
        <v>77</v>
      </c>
      <c r="C37" s="2" t="str">
        <f>'Raw Data'!D36</f>
        <v>MKTERPRPNTFIIRC</v>
      </c>
      <c r="D37" s="16">
        <f>'%D'!BL36</f>
        <v>-0.41833333333333478</v>
      </c>
      <c r="E37" s="16">
        <f>'%D'!BM36</f>
        <v>3.4814444320329656</v>
      </c>
      <c r="F37" s="16">
        <f>'%D'!BN36</f>
        <v>3.891333333333332</v>
      </c>
      <c r="G37" s="16">
        <f>'%D'!BO36</f>
        <v>1.2829007496035427</v>
      </c>
      <c r="H37" s="16">
        <f>'%D'!BP36</f>
        <v>3.5053333333333292</v>
      </c>
      <c r="I37" s="16">
        <f>'%D'!BQ36</f>
        <v>1.4709895762150507</v>
      </c>
      <c r="J37" s="16">
        <f>'%D'!BR36</f>
        <v>5.3616666666666646</v>
      </c>
      <c r="K37" s="16">
        <f>'%D'!BS36</f>
        <v>2.3372572244691714</v>
      </c>
      <c r="L37" s="16">
        <f>'%D'!BT36</f>
        <v>6.847333333333335</v>
      </c>
      <c r="M37" s="16">
        <f>'%D'!BU36</f>
        <v>1.5151589575574791</v>
      </c>
      <c r="N37" s="1"/>
      <c r="O37" s="16">
        <f>'# D'!BL36</f>
        <v>-4.5666666666666633E-2</v>
      </c>
      <c r="P37" s="16">
        <f>'# D'!BM36</f>
        <v>0.38286638226235853</v>
      </c>
      <c r="Q37" s="16">
        <f>'# D'!BN36</f>
        <v>0.42800000000000005</v>
      </c>
      <c r="R37" s="16">
        <f>'# D'!BO36</f>
        <v>0.14081903280451824</v>
      </c>
      <c r="S37" s="16">
        <f>'# D'!BP36</f>
        <v>0.3859999999999999</v>
      </c>
      <c r="T37" s="16">
        <f>'# D'!BQ36</f>
        <v>0.16165085833363205</v>
      </c>
      <c r="U37" s="16">
        <f>'# D'!BR36</f>
        <v>0.58999999999999986</v>
      </c>
      <c r="V37" s="16">
        <f>'# D'!BS36</f>
        <v>0.25730720938209245</v>
      </c>
      <c r="W37" s="16">
        <f>'# D'!BT36</f>
        <v>0.75299999999999967</v>
      </c>
      <c r="X37" s="16">
        <f>'# D'!BU36</f>
        <v>0.16667233323700339</v>
      </c>
      <c r="Y37" s="1"/>
      <c r="Z37" s="10">
        <f>'T-TEST'!V36</f>
        <v>0.8549435311239999</v>
      </c>
      <c r="AA37" s="10">
        <f>'T-TEST'!W36</f>
        <v>1.7351334912358789E-2</v>
      </c>
      <c r="AB37" s="10">
        <f>'T-TEST'!X36</f>
        <v>4.3768321931596986E-2</v>
      </c>
      <c r="AC37" s="10">
        <f>'T-TEST'!Y36</f>
        <v>2.8170688551351714E-2</v>
      </c>
      <c r="AD37" s="10">
        <f>'T-TEST'!Z36</f>
        <v>1.1515659916110917E-2</v>
      </c>
      <c r="AE37" s="1"/>
      <c r="AF37" s="1" t="str">
        <f t="shared" si="15"/>
        <v>N</v>
      </c>
      <c r="AG37" s="1" t="str">
        <f t="shared" si="16"/>
        <v>N</v>
      </c>
      <c r="AH37" s="1" t="str">
        <f t="shared" si="17"/>
        <v>N</v>
      </c>
      <c r="AI37" s="1" t="str">
        <f t="shared" si="18"/>
        <v>N</v>
      </c>
      <c r="AJ37" s="1" t="str">
        <f t="shared" si="19"/>
        <v>N</v>
      </c>
      <c r="AK37" s="31"/>
      <c r="AL37" s="16">
        <f>'%D'!BW36</f>
        <v>-1.2523333333333362</v>
      </c>
      <c r="AM37" s="16">
        <f>'%D'!BX36</f>
        <v>1.5435162238646312</v>
      </c>
      <c r="AN37" s="16">
        <f>'%D'!BY36</f>
        <v>0.14399999999999835</v>
      </c>
      <c r="AO37" s="16">
        <f>'%D'!BZ36</f>
        <v>1.5831644471332296</v>
      </c>
      <c r="AP37" s="16">
        <f>'%D'!CA36</f>
        <v>-2.5160000000000018</v>
      </c>
      <c r="AQ37" s="16">
        <f>'%D'!CB36</f>
        <v>3.3087678472003268</v>
      </c>
      <c r="AR37" s="16">
        <f>'%D'!CC36</f>
        <v>1.092333333333336</v>
      </c>
      <c r="AS37" s="16">
        <f>'%D'!CD36</f>
        <v>2.1200257860067016</v>
      </c>
      <c r="AT37" s="16">
        <f>'%D'!CE36</f>
        <v>-0.83699999999999619</v>
      </c>
      <c r="AU37" s="16">
        <f>'%D'!CF36</f>
        <v>1.5440261224042369</v>
      </c>
      <c r="AV37" s="16"/>
      <c r="AW37" s="16">
        <f>'# D'!BW36</f>
        <v>-0.1376666666666666</v>
      </c>
      <c r="AX37" s="16">
        <f>'# D'!BX36</f>
        <v>0.16973705154345881</v>
      </c>
      <c r="AY37" s="16">
        <f>'# D'!BY36</f>
        <v>1.5666666666666718E-2</v>
      </c>
      <c r="AZ37" s="16">
        <f>'# D'!BZ36</f>
        <v>0.17395210068675032</v>
      </c>
      <c r="BA37" s="16">
        <f>'# D'!CA36</f>
        <v>-0.27633333333333354</v>
      </c>
      <c r="BB37" s="16">
        <f>'# D'!CB36</f>
        <v>0.36419408744971882</v>
      </c>
      <c r="BC37" s="16">
        <f>'# D'!CC36</f>
        <v>0.12033333333333296</v>
      </c>
      <c r="BD37" s="16">
        <f>'# D'!CD36</f>
        <v>0.23347876420208613</v>
      </c>
      <c r="BE37" s="16">
        <f>'# D'!CE36</f>
        <v>-9.2333333333334267E-2</v>
      </c>
      <c r="BF37" s="16">
        <f>'# D'!CF36</f>
        <v>0.17015091340728486</v>
      </c>
      <c r="BG37" s="1"/>
      <c r="BH37" s="10">
        <f>'T-TEST'!AB36</f>
        <v>0.27845605532076861</v>
      </c>
      <c r="BI37" s="10">
        <f>'T-TEST'!AC36</f>
        <v>0.88368180399517793</v>
      </c>
      <c r="BJ37" s="10">
        <f>'T-TEST'!AD36</f>
        <v>0.28408562743950083</v>
      </c>
      <c r="BK37" s="10">
        <f>'T-TEST'!AE36</f>
        <v>0.45885780723731029</v>
      </c>
      <c r="BL37" s="10">
        <f>'T-TEST'!AF36</f>
        <v>0.43780871389075277</v>
      </c>
      <c r="BM37" s="1"/>
      <c r="BN37" s="1" t="str">
        <f t="shared" si="20"/>
        <v>N</v>
      </c>
      <c r="BO37" s="1" t="str">
        <f t="shared" si="21"/>
        <v>N</v>
      </c>
      <c r="BP37" s="1" t="str">
        <f t="shared" si="22"/>
        <v>N</v>
      </c>
      <c r="BQ37" s="1" t="str">
        <f t="shared" si="23"/>
        <v>N</v>
      </c>
      <c r="BR37" s="1" t="str">
        <f t="shared" si="24"/>
        <v>N</v>
      </c>
      <c r="BS37" s="31"/>
      <c r="BT37" s="16"/>
      <c r="BU37" s="16">
        <f>'%D'!CH36</f>
        <v>7.5543333333333313</v>
      </c>
      <c r="BV37" s="16">
        <f>'%D'!CI36</f>
        <v>1.2128232902337139</v>
      </c>
      <c r="BW37" s="16">
        <f>'%D'!CJ36</f>
        <v>7.1703333333333319</v>
      </c>
      <c r="BX37" s="16">
        <f>'%D'!CK36</f>
        <v>1.6139685044428018</v>
      </c>
      <c r="BY37" s="16">
        <f>'%D'!CL36</f>
        <v>8.0323333333333338</v>
      </c>
      <c r="BZ37" s="16">
        <f>'%D'!CM36</f>
        <v>2.2612278375549275</v>
      </c>
      <c r="CA37" s="16">
        <f>'%D'!CN36</f>
        <v>12.512333333333338</v>
      </c>
      <c r="CB37" s="16">
        <f>'%D'!CO36</f>
        <v>1.7982660166578999</v>
      </c>
      <c r="CC37" s="1"/>
      <c r="CD37" s="16">
        <f>'# D'!CH36</f>
        <v>0.83099999999999996</v>
      </c>
      <c r="CE37" s="16">
        <f>'# D'!CI36</f>
        <v>0.13302255447855443</v>
      </c>
      <c r="CF37" s="16">
        <f>'# D'!CJ36</f>
        <v>0.78899999999999992</v>
      </c>
      <c r="CG37" s="16">
        <f>'# D'!CK36</f>
        <v>0.17741194999210169</v>
      </c>
      <c r="CH37" s="16">
        <f>'# D'!CL36</f>
        <v>0.88366666666666616</v>
      </c>
      <c r="CI37" s="16">
        <f>'# D'!CM36</f>
        <v>0.24901874092793364</v>
      </c>
      <c r="CJ37" s="16">
        <f>'# D'!CN36</f>
        <v>1.3763333333333327</v>
      </c>
      <c r="CK37" s="16">
        <f>'# D'!CO36</f>
        <v>0.19762759591379592</v>
      </c>
      <c r="CL37" s="1"/>
      <c r="CM37" s="37"/>
      <c r="CN37" s="10">
        <f>'T-TEST'!AI36</f>
        <v>5.871986616747712E-3</v>
      </c>
      <c r="CO37" s="10">
        <f>'T-TEST'!AJ36</f>
        <v>4.340876195134207E-3</v>
      </c>
      <c r="CP37" s="10">
        <f>'T-TEST'!AK36</f>
        <v>1.1147327730981668E-2</v>
      </c>
      <c r="CQ37" s="10">
        <f>'T-TEST'!AL36</f>
        <v>5.0514782791730699E-3</v>
      </c>
      <c r="CR37" s="1"/>
      <c r="CS37" s="1"/>
      <c r="CT37" s="1" t="str">
        <f t="shared" si="25"/>
        <v>S</v>
      </c>
      <c r="CU37" s="1" t="str">
        <f t="shared" si="26"/>
        <v>S</v>
      </c>
      <c r="CV37" s="1" t="str">
        <f t="shared" si="27"/>
        <v>N</v>
      </c>
      <c r="CW37" s="1" t="str">
        <f t="shared" si="28"/>
        <v>B</v>
      </c>
      <c r="CX37" s="31"/>
      <c r="CZ37" s="16">
        <f>'%D'!CQ36</f>
        <v>-9.0380000000000003</v>
      </c>
      <c r="DA37" s="16">
        <f>'%D'!CR36</f>
        <v>0.8707261337527431</v>
      </c>
      <c r="DB37" s="16">
        <f>'%D'!CS36</f>
        <v>-5.450999999999997</v>
      </c>
      <c r="DC37" s="16">
        <f>'%D'!CT36</f>
        <v>2.5010599752904761</v>
      </c>
      <c r="DD37" s="16">
        <f>'%D'!CU36</f>
        <v>0.28066666666666862</v>
      </c>
      <c r="DE37" s="16">
        <f>'%D'!CV36</f>
        <v>1.785638074564198</v>
      </c>
      <c r="DF37" s="16">
        <f>'%D'!CW36</f>
        <v>-0.21933333333333493</v>
      </c>
      <c r="DG37" s="45">
        <f>'%D'!CX36</f>
        <v>3.3158164404361519</v>
      </c>
      <c r="DH37" s="45"/>
      <c r="DI37" s="16">
        <f>'# D'!CQ36</f>
        <v>-0.99433333333333329</v>
      </c>
      <c r="DJ37" s="16">
        <f>'# D'!CR36</f>
        <v>9.5358970911673169E-2</v>
      </c>
      <c r="DK37" s="16">
        <f>'# D'!CS36</f>
        <v>-0.59966666666666657</v>
      </c>
      <c r="DL37" s="16">
        <f>'# D'!CT36</f>
        <v>0.27516237630412577</v>
      </c>
      <c r="DM37" s="16">
        <f>'# D'!CU36</f>
        <v>3.0666666666666842E-2</v>
      </c>
      <c r="DN37" s="16">
        <f>'# D'!CV36</f>
        <v>0.1962719202195429</v>
      </c>
      <c r="DO37" s="16">
        <f>'# D'!CW36</f>
        <v>-2.4333333333333318E-2</v>
      </c>
      <c r="DP37" s="16">
        <f>'# D'!CX36</f>
        <v>0.36433043609704996</v>
      </c>
      <c r="DR37" s="10">
        <f>'T-TEST'!AO36</f>
        <v>1.1945113488575452E-3</v>
      </c>
      <c r="DS37" s="10">
        <f>'T-TEST'!AP36</f>
        <v>4.7580377073190065E-2</v>
      </c>
      <c r="DT37" s="10">
        <f>'T-TEST'!AQ36</f>
        <v>0.80293413150805903</v>
      </c>
      <c r="DU37" s="10">
        <f>'T-TEST'!AR36</f>
        <v>0.91447039078022807</v>
      </c>
      <c r="DW37" s="1" t="str">
        <f t="shared" si="29"/>
        <v>S</v>
      </c>
      <c r="DX37" s="1" t="str">
        <f t="shared" si="30"/>
        <v>N</v>
      </c>
      <c r="DY37" s="1" t="str">
        <f t="shared" si="31"/>
        <v>N</v>
      </c>
      <c r="DZ37" s="1" t="str">
        <f t="shared" si="32"/>
        <v>N</v>
      </c>
      <c r="EA37" s="46"/>
      <c r="EB37" s="33"/>
      <c r="EC37" s="16">
        <f>'%D'!CZ36</f>
        <v>2.0076666666666667</v>
      </c>
      <c r="ED37" s="16">
        <f>'%D'!DA36</f>
        <v>0.30405975289954673</v>
      </c>
      <c r="EE37" s="16">
        <f>'%D'!DB36</f>
        <v>7.8106666666666653</v>
      </c>
      <c r="EF37" s="16">
        <f>'%D'!DC36</f>
        <v>1.5357754827230814</v>
      </c>
      <c r="EG37" s="16">
        <f>'%D'!DD36</f>
        <v>7.9093333333333344</v>
      </c>
      <c r="EH37" s="16">
        <f>'%D'!DE36</f>
        <v>1.1126606251084226</v>
      </c>
      <c r="EI37" s="16">
        <f>'%D'!DF36</f>
        <v>10.298666666666668</v>
      </c>
      <c r="EJ37" s="16">
        <f>'%D'!DG36</f>
        <v>1.8955871561779136</v>
      </c>
      <c r="EK37" s="45"/>
      <c r="EL37" s="16">
        <f>'# D'!CZ36</f>
        <v>0.22066666666666668</v>
      </c>
      <c r="EM37" s="16">
        <f>'# D'!DA36</f>
        <v>3.3351661627771027E-2</v>
      </c>
      <c r="EN37" s="16">
        <f>'# D'!DB36</f>
        <v>0.8590000000000001</v>
      </c>
      <c r="EO37" s="16">
        <f>'# D'!DC36</f>
        <v>0.16894969665554274</v>
      </c>
      <c r="EP37" s="16">
        <f>'# D'!DD36</f>
        <v>0.86999999999999988</v>
      </c>
      <c r="EQ37" s="16">
        <f>'# D'!DE36</f>
        <v>0.12260369760601299</v>
      </c>
      <c r="ER37" s="16">
        <f>'# D'!DF36</f>
        <v>1.1323333333333332</v>
      </c>
      <c r="ES37" s="16">
        <f>'# D'!DG36</f>
        <v>0.20830586485582506</v>
      </c>
      <c r="ET37" s="33"/>
      <c r="EU37" s="10">
        <f>'T-TEST'!AU36</f>
        <v>1.5871830107320633E-3</v>
      </c>
      <c r="EV37" s="10">
        <f>'T-TEST'!AV36</f>
        <v>2.5248720923827942E-3</v>
      </c>
      <c r="EW37" s="10">
        <f>'T-TEST'!AW36</f>
        <v>4.6294934372716662E-4</v>
      </c>
      <c r="EX37" s="10">
        <f>'T-TEST'!AX36</f>
        <v>4.3810686746458844E-3</v>
      </c>
      <c r="EY37" s="33"/>
      <c r="EZ37" s="1" t="str">
        <f t="shared" si="33"/>
        <v>N</v>
      </c>
      <c r="FA37" s="1" t="str">
        <f t="shared" si="34"/>
        <v>S</v>
      </c>
      <c r="FB37" s="1" t="str">
        <f t="shared" si="35"/>
        <v>S</v>
      </c>
      <c r="FC37" s="1" t="str">
        <f t="shared" si="36"/>
        <v>B</v>
      </c>
      <c r="FD37" s="1"/>
    </row>
    <row r="38" spans="1:160" ht="18.75" customHeight="1" x14ac:dyDescent="0.25">
      <c r="A38" s="49">
        <f>'Raw Data'!B37</f>
        <v>74</v>
      </c>
      <c r="B38" s="2">
        <f>'Raw Data'!C37</f>
        <v>79</v>
      </c>
      <c r="C38" s="2" t="str">
        <f>'Raw Data'!D37</f>
        <v>IIRCLQ</v>
      </c>
      <c r="D38" s="16">
        <f>'%D'!BL37</f>
        <v>5.9473333333333311</v>
      </c>
      <c r="E38" s="16">
        <f>'%D'!BM37</f>
        <v>1.4594633716998011</v>
      </c>
      <c r="F38" s="16">
        <f>'%D'!BN37</f>
        <v>8.1193333333333335</v>
      </c>
      <c r="G38" s="16">
        <f>'%D'!BO37</f>
        <v>1.0649532071097458</v>
      </c>
      <c r="H38" s="16">
        <f>'%D'!BP37</f>
        <v>5.7116666666666589</v>
      </c>
      <c r="I38" s="16">
        <f>'%D'!BQ37</f>
        <v>1.342726206889054</v>
      </c>
      <c r="J38" s="16">
        <f>'%D'!BR37</f>
        <v>5.5179999999999936</v>
      </c>
      <c r="K38" s="16">
        <f>'%D'!BS37</f>
        <v>1.37154280526226</v>
      </c>
      <c r="L38" s="16">
        <f>'%D'!BT37</f>
        <v>7.5633333333333326</v>
      </c>
      <c r="M38" s="16">
        <f>'%D'!BU37</f>
        <v>1.6123242023034134</v>
      </c>
      <c r="N38" s="1"/>
      <c r="O38" s="16">
        <f>'# D'!BL37</f>
        <v>0.23800000000000004</v>
      </c>
      <c r="P38" s="16">
        <f>'# D'!BM37</f>
        <v>5.8486465670842314E-2</v>
      </c>
      <c r="Q38" s="16">
        <f>'# D'!BN37</f>
        <v>0.32466666666666677</v>
      </c>
      <c r="R38" s="16">
        <f>'# D'!BO37</f>
        <v>4.2300512211240773E-2</v>
      </c>
      <c r="S38" s="16">
        <f>'# D'!BP37</f>
        <v>0.22866666666666657</v>
      </c>
      <c r="T38" s="16">
        <f>'# D'!BQ37</f>
        <v>5.3950594683160526E-2</v>
      </c>
      <c r="U38" s="16">
        <f>'# D'!BR37</f>
        <v>0.22066666666666657</v>
      </c>
      <c r="V38" s="16">
        <f>'# D'!BS37</f>
        <v>5.4802676333673077E-2</v>
      </c>
      <c r="W38" s="16">
        <f>'# D'!BT37</f>
        <v>0.30233333333333312</v>
      </c>
      <c r="X38" s="16">
        <f>'# D'!BU37</f>
        <v>6.4743081998516763E-2</v>
      </c>
      <c r="Y38" s="1"/>
      <c r="Z38" s="10">
        <f>'T-TEST'!V37</f>
        <v>1.2086524855369051E-2</v>
      </c>
      <c r="AA38" s="10">
        <f>'T-TEST'!W37</f>
        <v>1.880246882292593E-4</v>
      </c>
      <c r="AB38" s="10">
        <f>'T-TEST'!X37</f>
        <v>9.856298718952692E-3</v>
      </c>
      <c r="AC38" s="10">
        <f>'T-TEST'!Y37</f>
        <v>3.8163426137774277E-3</v>
      </c>
      <c r="AD38" s="10">
        <f>'T-TEST'!Z37</f>
        <v>3.299833163062722E-3</v>
      </c>
      <c r="AE38" s="1"/>
      <c r="AF38" s="1" t="str">
        <f t="shared" si="15"/>
        <v>N</v>
      </c>
      <c r="AG38" s="1" t="str">
        <f t="shared" si="16"/>
        <v>N</v>
      </c>
      <c r="AH38" s="1" t="str">
        <f t="shared" si="17"/>
        <v>N</v>
      </c>
      <c r="AI38" s="1" t="str">
        <f t="shared" si="18"/>
        <v>N</v>
      </c>
      <c r="AJ38" s="1" t="str">
        <f t="shared" si="19"/>
        <v>N</v>
      </c>
      <c r="AK38" s="31"/>
      <c r="AL38" s="16">
        <f>'%D'!BW37</f>
        <v>-7.3773333333333362</v>
      </c>
      <c r="AM38" s="16">
        <f>'%D'!BX37</f>
        <v>1.6338388333410785</v>
      </c>
      <c r="AN38" s="16">
        <f>'%D'!BY37</f>
        <v>-4.4303333333333335</v>
      </c>
      <c r="AO38" s="16">
        <f>'%D'!BZ37</f>
        <v>0.99894961501235569</v>
      </c>
      <c r="AP38" s="16">
        <f>'%D'!CA37</f>
        <v>-3.5559999999999974</v>
      </c>
      <c r="AQ38" s="16">
        <f>'%D'!CB37</f>
        <v>0.52539667553826674</v>
      </c>
      <c r="AR38" s="16">
        <f>'%D'!CC37</f>
        <v>-1.3763333333333421</v>
      </c>
      <c r="AS38" s="16">
        <f>'%D'!CD37</f>
        <v>1.3563298517199514</v>
      </c>
      <c r="AT38" s="16">
        <f>'%D'!CE37</f>
        <v>-0.63633333333334008</v>
      </c>
      <c r="AU38" s="16">
        <f>'%D'!CF37</f>
        <v>2.1258138049540793</v>
      </c>
      <c r="AV38" s="16"/>
      <c r="AW38" s="16">
        <f>'# D'!BW37</f>
        <v>-0.29533333333333323</v>
      </c>
      <c r="AX38" s="16">
        <f>'# D'!BX37</f>
        <v>6.5110163057185866E-2</v>
      </c>
      <c r="AY38" s="16">
        <f>'# D'!BY37</f>
        <v>-0.17733333333333334</v>
      </c>
      <c r="AZ38" s="16">
        <f>'# D'!BZ37</f>
        <v>3.99916657984302E-2</v>
      </c>
      <c r="BA38" s="16">
        <f>'# D'!CA37</f>
        <v>-0.14200000000000013</v>
      </c>
      <c r="BB38" s="16">
        <f>'# D'!CB37</f>
        <v>2.1509687739868999E-2</v>
      </c>
      <c r="BC38" s="16">
        <f>'# D'!CC37</f>
        <v>-5.5333333333333456E-2</v>
      </c>
      <c r="BD38" s="16">
        <f>'# D'!CD37</f>
        <v>5.4252496102330051E-2</v>
      </c>
      <c r="BE38" s="16">
        <f>'# D'!CE37</f>
        <v>-2.5333333333333208E-2</v>
      </c>
      <c r="BF38" s="16">
        <f>'# D'!CF37</f>
        <v>8.5277976836539329E-2</v>
      </c>
      <c r="BG38" s="1"/>
      <c r="BH38" s="10">
        <f>'T-TEST'!AB37</f>
        <v>1.0439558524332314E-2</v>
      </c>
      <c r="BI38" s="10">
        <f>'T-TEST'!AC37</f>
        <v>1.5694505720913426E-3</v>
      </c>
      <c r="BJ38" s="10">
        <f>'T-TEST'!AD37</f>
        <v>5.7028632392422385E-4</v>
      </c>
      <c r="BK38" s="10">
        <f>'T-TEST'!AE37</f>
        <v>0.1652635504290583</v>
      </c>
      <c r="BL38" s="10">
        <f>'T-TEST'!AF37</f>
        <v>0.63439547836573063</v>
      </c>
      <c r="BM38" s="1"/>
      <c r="BN38" s="1" t="str">
        <f t="shared" si="20"/>
        <v>N</v>
      </c>
      <c r="BO38" s="1" t="str">
        <f t="shared" si="21"/>
        <v>N</v>
      </c>
      <c r="BP38" s="1" t="str">
        <f t="shared" si="22"/>
        <v>N</v>
      </c>
      <c r="BQ38" s="1" t="str">
        <f t="shared" si="23"/>
        <v>N</v>
      </c>
      <c r="BR38" s="1" t="str">
        <f t="shared" si="24"/>
        <v>N</v>
      </c>
      <c r="BS38" s="31"/>
      <c r="BT38" s="16"/>
      <c r="BU38" s="16">
        <f>'%D'!CH37</f>
        <v>18.302</v>
      </c>
      <c r="BV38" s="16">
        <f>'%D'!CI37</f>
        <v>1.2875562123651114</v>
      </c>
      <c r="BW38" s="16">
        <f>'%D'!CJ37</f>
        <v>17.678333333333331</v>
      </c>
      <c r="BX38" s="16">
        <f>'%D'!CK37</f>
        <v>1.5053136993109879</v>
      </c>
      <c r="BY38" s="16">
        <f>'%D'!CL37</f>
        <v>11.30566666666666</v>
      </c>
      <c r="BZ38" s="16">
        <f>'%D'!CM37</f>
        <v>1.2334831440545375</v>
      </c>
      <c r="CA38" s="16">
        <f>'%D'!CN37</f>
        <v>12.012333333333324</v>
      </c>
      <c r="CB38" s="16">
        <f>'%D'!CO37</f>
        <v>2.0422008552866036</v>
      </c>
      <c r="CC38" s="1"/>
      <c r="CD38" s="16">
        <f>'# D'!CH37</f>
        <v>0.7320000000000001</v>
      </c>
      <c r="CE38" s="16">
        <f>'# D'!CI37</f>
        <v>5.1478150704934819E-2</v>
      </c>
      <c r="CF38" s="16">
        <f>'# D'!CJ37</f>
        <v>0.70733333333333337</v>
      </c>
      <c r="CG38" s="16">
        <f>'# D'!CK37</f>
        <v>6.0027771350711849E-2</v>
      </c>
      <c r="CH38" s="16">
        <f>'# D'!CL37</f>
        <v>0.45166666666666688</v>
      </c>
      <c r="CI38" s="16">
        <f>'# D'!CM37</f>
        <v>4.9267974723275682E-2</v>
      </c>
      <c r="CJ38" s="16">
        <f>'# D'!CN37</f>
        <v>0.48066666666666658</v>
      </c>
      <c r="CK38" s="16">
        <f>'# D'!CO37</f>
        <v>8.1721070314413613E-2</v>
      </c>
      <c r="CL38" s="1"/>
      <c r="CM38" s="37"/>
      <c r="CN38" s="10">
        <f>'T-TEST'!AI37</f>
        <v>4.3334219939359919E-5</v>
      </c>
      <c r="CO38" s="10">
        <f>'T-TEST'!AJ37</f>
        <v>1.0207823047258806E-3</v>
      </c>
      <c r="CP38" s="10">
        <f>'T-TEST'!AK37</f>
        <v>1.1780481558606409E-3</v>
      </c>
      <c r="CQ38" s="10">
        <f>'T-TEST'!AL37</f>
        <v>5.2863250560081861E-4</v>
      </c>
      <c r="CR38" s="1"/>
      <c r="CS38" s="1"/>
      <c r="CT38" s="1" t="str">
        <f t="shared" si="25"/>
        <v>B</v>
      </c>
      <c r="CU38" s="1" t="str">
        <f t="shared" si="26"/>
        <v>B</v>
      </c>
      <c r="CV38" s="1" t="str">
        <f t="shared" si="27"/>
        <v>B</v>
      </c>
      <c r="CW38" s="1" t="str">
        <f t="shared" si="28"/>
        <v>B</v>
      </c>
      <c r="CX38" s="31"/>
      <c r="CZ38" s="16">
        <f>'%D'!CQ37</f>
        <v>-3.5453333333333337</v>
      </c>
      <c r="DA38" s="16">
        <f>'%D'!CR37</f>
        <v>2.6326946904898265</v>
      </c>
      <c r="DB38" s="16">
        <f>'%D'!CS37</f>
        <v>-5.8053333333333335</v>
      </c>
      <c r="DC38" s="16">
        <f>'%D'!CT37</f>
        <v>2.4284261020943863</v>
      </c>
      <c r="DD38" s="16">
        <f>'%D'!CU37</f>
        <v>-1.5643333333333302</v>
      </c>
      <c r="DE38" s="16">
        <f>'%D'!CV37</f>
        <v>1.5490201203771785</v>
      </c>
      <c r="DF38" s="16">
        <f>'%D'!CW37</f>
        <v>3.5953333333333433</v>
      </c>
      <c r="DG38" s="45">
        <f>'%D'!CX37</f>
        <v>1.5082084294508713</v>
      </c>
      <c r="DH38" s="45"/>
      <c r="DI38" s="16">
        <f>'# D'!CQ37</f>
        <v>-0.14166666666666666</v>
      </c>
      <c r="DJ38" s="16">
        <f>'# D'!CR37</f>
        <v>0.10557619681222326</v>
      </c>
      <c r="DK38" s="16">
        <f>'# D'!CS37</f>
        <v>-0.23233333333333328</v>
      </c>
      <c r="DL38" s="16">
        <f>'# D'!CT37</f>
        <v>9.7145938326485617E-2</v>
      </c>
      <c r="DM38" s="16">
        <f>'# D'!CU37</f>
        <v>-6.2333333333333796E-2</v>
      </c>
      <c r="DN38" s="16">
        <f>'# D'!CV37</f>
        <v>6.1843889485273001E-2</v>
      </c>
      <c r="DO38" s="16">
        <f>'# D'!CW37</f>
        <v>0.14399999999999991</v>
      </c>
      <c r="DP38" s="16">
        <f>'# D'!CX37</f>
        <v>6.0008332754709966E-2</v>
      </c>
      <c r="DR38" s="10">
        <f>'T-TEST'!AO37</f>
        <v>0.1108738737085592</v>
      </c>
      <c r="DS38" s="10">
        <f>'T-TEST'!AP37</f>
        <v>1.7144539692713873E-2</v>
      </c>
      <c r="DT38" s="10">
        <f>'T-TEST'!AQ37</f>
        <v>0.20332204063586634</v>
      </c>
      <c r="DU38" s="10">
        <f>'T-TEST'!AR37</f>
        <v>4.8034835698489035E-2</v>
      </c>
      <c r="DW38" s="1" t="str">
        <f t="shared" si="29"/>
        <v>N</v>
      </c>
      <c r="DX38" s="1" t="str">
        <f t="shared" si="30"/>
        <v>N</v>
      </c>
      <c r="DY38" s="1" t="str">
        <f t="shared" si="31"/>
        <v>N</v>
      </c>
      <c r="DZ38" s="1" t="str">
        <f t="shared" si="32"/>
        <v>N</v>
      </c>
      <c r="EA38" s="46"/>
      <c r="EB38" s="33"/>
      <c r="EC38" s="16">
        <f>'%D'!CZ37</f>
        <v>-1.2066666666666661</v>
      </c>
      <c r="ED38" s="16">
        <f>'%D'!DA37</f>
        <v>2.1387541544865165</v>
      </c>
      <c r="EE38" s="16">
        <f>'%D'!DB37</f>
        <v>4.8776666666666699</v>
      </c>
      <c r="EF38" s="16">
        <f>'%D'!DC37</f>
        <v>2.7412410206571218</v>
      </c>
      <c r="EG38" s="16">
        <f>'%D'!DD37</f>
        <v>-1.0140000000000029</v>
      </c>
      <c r="EH38" s="16">
        <f>'%D'!DE37</f>
        <v>2.1136179093361864</v>
      </c>
      <c r="EI38" s="16">
        <f>'%D'!DF37</f>
        <v>2.5656666666666794</v>
      </c>
      <c r="EJ38" s="16">
        <f>'%D'!DG37</f>
        <v>2.2273664569022604</v>
      </c>
      <c r="EK38" s="45"/>
      <c r="EL38" s="16">
        <f>'# D'!CZ37</f>
        <v>-4.8333333333333284E-2</v>
      </c>
      <c r="EM38" s="16">
        <f>'# D'!DA37</f>
        <v>8.5430283467476359E-2</v>
      </c>
      <c r="EN38" s="16">
        <f>'# D'!DB37</f>
        <v>0.19499999999999995</v>
      </c>
      <c r="EO38" s="16">
        <f>'# D'!DC37</f>
        <v>0.10917875251164968</v>
      </c>
      <c r="EP38" s="16">
        <f>'# D'!DD37</f>
        <v>-4.0333333333333554E-2</v>
      </c>
      <c r="EQ38" s="16">
        <f>'# D'!DE37</f>
        <v>8.4437353503450482E-2</v>
      </c>
      <c r="ER38" s="16">
        <f>'# D'!DF37</f>
        <v>0.10233333333333339</v>
      </c>
      <c r="ES38" s="16">
        <f>'# D'!DG37</f>
        <v>8.8911941455202384E-2</v>
      </c>
      <c r="ET38" s="33"/>
      <c r="EU38" s="10">
        <f>'T-TEST'!AU37</f>
        <v>0.39559199517266669</v>
      </c>
      <c r="EV38" s="10">
        <f>'T-TEST'!AV37</f>
        <v>4.6526285188651845E-2</v>
      </c>
      <c r="EW38" s="10">
        <f>'T-TEST'!AW37</f>
        <v>0.48850803536346143</v>
      </c>
      <c r="EX38" s="10">
        <f>'T-TEST'!AX37</f>
        <v>0.11793480517319735</v>
      </c>
      <c r="EY38" s="33"/>
      <c r="EZ38" s="1" t="str">
        <f t="shared" si="33"/>
        <v>N</v>
      </c>
      <c r="FA38" s="1" t="str">
        <f t="shared" si="34"/>
        <v>N</v>
      </c>
      <c r="FB38" s="1" t="str">
        <f t="shared" si="35"/>
        <v>N</v>
      </c>
      <c r="FC38" s="1" t="str">
        <f t="shared" si="36"/>
        <v>N</v>
      </c>
      <c r="FD38" s="1"/>
    </row>
    <row r="39" spans="1:160" ht="18.75" customHeight="1" x14ac:dyDescent="0.25">
      <c r="A39" s="49">
        <f>'Raw Data'!B38</f>
        <v>74</v>
      </c>
      <c r="B39" s="2">
        <f>'Raw Data'!C38</f>
        <v>83</v>
      </c>
      <c r="C39" s="2" t="str">
        <f>'Raw Data'!D38</f>
        <v>IIRCLQWTTV</v>
      </c>
      <c r="D39" s="16">
        <f>'%D'!BL38</f>
        <v>12.248999999999992</v>
      </c>
      <c r="E39" s="16">
        <f>'%D'!BM38</f>
        <v>0.87869429648010511</v>
      </c>
      <c r="F39" s="16">
        <f>'%D'!BN38</f>
        <v>17.853000000000002</v>
      </c>
      <c r="G39" s="16">
        <f>'%D'!BO38</f>
        <v>0.4379653715382833</v>
      </c>
      <c r="H39" s="16">
        <f>'%D'!BP38</f>
        <v>15.607000000000006</v>
      </c>
      <c r="I39" s="16">
        <f>'%D'!BQ38</f>
        <v>1.4990340222956915</v>
      </c>
      <c r="J39" s="16">
        <f>'%D'!BR38</f>
        <v>7.6656666666666737</v>
      </c>
      <c r="K39" s="16">
        <f>'%D'!BS38</f>
        <v>1.2772412980064987</v>
      </c>
      <c r="L39" s="16">
        <f>'%D'!BT38</f>
        <v>4.4973333333333372</v>
      </c>
      <c r="M39" s="16">
        <f>'%D'!BU38</f>
        <v>0.81208086625245213</v>
      </c>
      <c r="N39" s="1"/>
      <c r="O39" s="16">
        <f>'# D'!BL38</f>
        <v>0.98000000000000043</v>
      </c>
      <c r="P39" s="16">
        <f>'# D'!BM38</f>
        <v>7.0178344238090995E-2</v>
      </c>
      <c r="Q39" s="16">
        <f>'# D'!BN38</f>
        <v>1.4276666666666666</v>
      </c>
      <c r="R39" s="16">
        <f>'# D'!BO38</f>
        <v>3.4980947195104049E-2</v>
      </c>
      <c r="S39" s="16">
        <f>'# D'!BP38</f>
        <v>1.2490000000000001</v>
      </c>
      <c r="T39" s="16">
        <f>'# D'!BQ38</f>
        <v>0.12006664815842909</v>
      </c>
      <c r="U39" s="16">
        <f>'# D'!BR38</f>
        <v>0.61333333333333329</v>
      </c>
      <c r="V39" s="16">
        <f>'# D'!BS38</f>
        <v>0.1025589261514244</v>
      </c>
      <c r="W39" s="16">
        <f>'# D'!BT38</f>
        <v>0.35966666666666658</v>
      </c>
      <c r="X39" s="16">
        <f>'# D'!BU38</f>
        <v>6.5332482987663448E-2</v>
      </c>
      <c r="Y39" s="1"/>
      <c r="Z39" s="10">
        <f>'T-TEST'!V38</f>
        <v>9.3907525730075421E-5</v>
      </c>
      <c r="AA39" s="10">
        <f>'T-TEST'!W38</f>
        <v>5.6066698918500842E-5</v>
      </c>
      <c r="AB39" s="10">
        <f>'T-TEST'!X38</f>
        <v>2.8104194023300857E-3</v>
      </c>
      <c r="AC39" s="10">
        <f>'T-TEST'!Y38</f>
        <v>8.5629362007727736E-3</v>
      </c>
      <c r="AD39" s="10">
        <f>'T-TEST'!Z38</f>
        <v>2.3309900124665332E-3</v>
      </c>
      <c r="AE39" s="1"/>
      <c r="AF39" s="1" t="str">
        <f t="shared" si="15"/>
        <v>B</v>
      </c>
      <c r="AG39" s="1" t="str">
        <f t="shared" si="16"/>
        <v>B</v>
      </c>
      <c r="AH39" s="1" t="str">
        <f t="shared" si="17"/>
        <v>B</v>
      </c>
      <c r="AI39" s="1" t="str">
        <f t="shared" si="18"/>
        <v>S</v>
      </c>
      <c r="AJ39" s="1" t="str">
        <f t="shared" si="19"/>
        <v>N</v>
      </c>
      <c r="AK39" s="31"/>
      <c r="AL39" s="16">
        <f>'%D'!BW38</f>
        <v>-7.7740000000000009</v>
      </c>
      <c r="AM39" s="16">
        <f>'%D'!BX38</f>
        <v>1.1401634385765373</v>
      </c>
      <c r="AN39" s="16">
        <f>'%D'!BY38</f>
        <v>-5.0073333333333352</v>
      </c>
      <c r="AO39" s="16">
        <f>'%D'!BZ38</f>
        <v>0.22644278158804826</v>
      </c>
      <c r="AP39" s="16">
        <f>'%D'!CA38</f>
        <v>-1.5596666666666579</v>
      </c>
      <c r="AQ39" s="16">
        <f>'%D'!CB38</f>
        <v>0.32039402824230806</v>
      </c>
      <c r="AR39" s="16">
        <f>'%D'!CC38</f>
        <v>-0.43966666666666043</v>
      </c>
      <c r="AS39" s="16">
        <f>'%D'!CD38</f>
        <v>1.3889322037690182</v>
      </c>
      <c r="AT39" s="16">
        <f>'%D'!CE38</f>
        <v>0.42500000000001137</v>
      </c>
      <c r="AU39" s="16">
        <f>'%D'!CF38</f>
        <v>1.1718809666514771</v>
      </c>
      <c r="AV39" s="16"/>
      <c r="AW39" s="16">
        <f>'# D'!BW38</f>
        <v>-0.62199999999999989</v>
      </c>
      <c r="AX39" s="16">
        <f>'# D'!BX38</f>
        <v>9.1263355187062981E-2</v>
      </c>
      <c r="AY39" s="16">
        <f>'# D'!BY38</f>
        <v>-0.40066666666666695</v>
      </c>
      <c r="AZ39" s="16">
        <f>'# D'!BZ38</f>
        <v>1.8393839548428659E-2</v>
      </c>
      <c r="BA39" s="16">
        <f>'# D'!CA38</f>
        <v>-0.12466666666666715</v>
      </c>
      <c r="BB39" s="16">
        <f>'# D'!CB38</f>
        <v>2.5677486896760887E-2</v>
      </c>
      <c r="BC39" s="16">
        <f>'# D'!CC38</f>
        <v>-3.5000000000000142E-2</v>
      </c>
      <c r="BD39" s="16">
        <f>'# D'!CD38</f>
        <v>0.11137174985904941</v>
      </c>
      <c r="BE39" s="16">
        <f>'# D'!CE38</f>
        <v>3.3999999999999808E-2</v>
      </c>
      <c r="BF39" s="16">
        <f>'# D'!CF38</f>
        <v>9.4125802342750892E-2</v>
      </c>
      <c r="BG39" s="1"/>
      <c r="BH39" s="10">
        <f>'T-TEST'!AB38</f>
        <v>2.1659531206722573E-3</v>
      </c>
      <c r="BI39" s="10">
        <f>'T-TEST'!AC38</f>
        <v>1.2398425489755651E-5</v>
      </c>
      <c r="BJ39" s="10">
        <f>'T-TEST'!AD38</f>
        <v>3.5395689995226078E-3</v>
      </c>
      <c r="BK39" s="10">
        <f>'T-TEST'!AE38</f>
        <v>0.6273729091932212</v>
      </c>
      <c r="BL39" s="10">
        <f>'T-TEST'!AF38</f>
        <v>0.56740897029089754</v>
      </c>
      <c r="BM39" s="1"/>
      <c r="BN39" s="1" t="str">
        <f t="shared" si="20"/>
        <v>S</v>
      </c>
      <c r="BO39" s="1" t="str">
        <f t="shared" si="21"/>
        <v>N</v>
      </c>
      <c r="BP39" s="1" t="str">
        <f t="shared" si="22"/>
        <v>N</v>
      </c>
      <c r="BQ39" s="1" t="str">
        <f t="shared" si="23"/>
        <v>N</v>
      </c>
      <c r="BR39" s="1" t="str">
        <f t="shared" si="24"/>
        <v>N</v>
      </c>
      <c r="BS39" s="31"/>
      <c r="BT39" s="16"/>
      <c r="BU39" s="16">
        <f>'%D'!CH38</f>
        <v>16.844666666666665</v>
      </c>
      <c r="BV39" s="16">
        <f>'%D'!CI38</f>
        <v>0.22789324986346876</v>
      </c>
      <c r="BW39" s="16">
        <f>'%D'!CJ38</f>
        <v>8.3143333333333374</v>
      </c>
      <c r="BX39" s="16">
        <f>'%D'!CK38</f>
        <v>0.91384590240003605</v>
      </c>
      <c r="BY39" s="16">
        <f>'%D'!CL38</f>
        <v>4.5166666666666728</v>
      </c>
      <c r="BZ39" s="16">
        <f>'%D'!CM38</f>
        <v>1.2978202238111893</v>
      </c>
      <c r="CA39" s="16">
        <f>'%D'!CN38</f>
        <v>3.7493333333333396</v>
      </c>
      <c r="CB39" s="16">
        <f>'%D'!CO38</f>
        <v>2.0612683797442144</v>
      </c>
      <c r="CC39" s="1"/>
      <c r="CD39" s="16">
        <f>'# D'!CH38</f>
        <v>1.347</v>
      </c>
      <c r="CE39" s="16">
        <f>'# D'!CI38</f>
        <v>1.8293896978682927E-2</v>
      </c>
      <c r="CF39" s="16">
        <f>'# D'!CJ38</f>
        <v>0.66533333333333333</v>
      </c>
      <c r="CG39" s="16">
        <f>'# D'!CK38</f>
        <v>7.3405267749210676E-2</v>
      </c>
      <c r="CH39" s="16">
        <f>'# D'!CL38</f>
        <v>0.36133333333333262</v>
      </c>
      <c r="CI39" s="16">
        <f>'# D'!CM38</f>
        <v>0.10416493331891165</v>
      </c>
      <c r="CJ39" s="16">
        <f>'# D'!CN38</f>
        <v>0.30000000000000071</v>
      </c>
      <c r="CK39" s="16">
        <f>'# D'!CO38</f>
        <v>0.1646258383932081</v>
      </c>
      <c r="CL39" s="1"/>
      <c r="CM39" s="37"/>
      <c r="CN39" s="10">
        <f>'T-TEST'!AI38</f>
        <v>1.761715161335093E-7</v>
      </c>
      <c r="CO39" s="10">
        <f>'T-TEST'!AJ38</f>
        <v>3.2325155931965323E-3</v>
      </c>
      <c r="CP39" s="10">
        <f>'T-TEST'!AK38</f>
        <v>2.186655809145065E-2</v>
      </c>
      <c r="CQ39" s="10">
        <f>'T-TEST'!AL38</f>
        <v>6.3539547596518406E-2</v>
      </c>
      <c r="CR39" s="1"/>
      <c r="CS39" s="1"/>
      <c r="CT39" s="1" t="str">
        <f t="shared" si="25"/>
        <v>B</v>
      </c>
      <c r="CU39" s="1" t="str">
        <f t="shared" si="26"/>
        <v>S</v>
      </c>
      <c r="CV39" s="1" t="str">
        <f t="shared" si="27"/>
        <v>N</v>
      </c>
      <c r="CW39" s="1" t="str">
        <f t="shared" si="28"/>
        <v>N</v>
      </c>
      <c r="CX39" s="31"/>
      <c r="CZ39" s="16">
        <f>'%D'!CQ38</f>
        <v>7.6080000000000005</v>
      </c>
      <c r="DA39" s="16">
        <f>'%D'!CR38</f>
        <v>1.3171788033520746</v>
      </c>
      <c r="DB39" s="16">
        <f>'%D'!CS38</f>
        <v>9.695999999999998</v>
      </c>
      <c r="DC39" s="16">
        <f>'%D'!CT38</f>
        <v>1.3909578234679418</v>
      </c>
      <c r="DD39" s="16">
        <f>'%D'!CU38</f>
        <v>5.338333333333324</v>
      </c>
      <c r="DE39" s="16">
        <f>'%D'!CV38</f>
        <v>0.49906946744249292</v>
      </c>
      <c r="DF39" s="16">
        <f>'%D'!CW38</f>
        <v>2.011333333333333</v>
      </c>
      <c r="DG39" s="45">
        <f>'%D'!CX38</f>
        <v>1.956104206494806</v>
      </c>
      <c r="DH39" s="45"/>
      <c r="DI39" s="16">
        <f>'# D'!CQ38</f>
        <v>0.60899999999999999</v>
      </c>
      <c r="DJ39" s="16">
        <f>'# D'!CR38</f>
        <v>0.10572921387519467</v>
      </c>
      <c r="DK39" s="16">
        <f>'# D'!CS38</f>
        <v>0.77566666666666695</v>
      </c>
      <c r="DL39" s="16">
        <f>'# D'!CT38</f>
        <v>0.11163034235069474</v>
      </c>
      <c r="DM39" s="16">
        <f>'# D'!CU38</f>
        <v>0.42700000000000049</v>
      </c>
      <c r="DN39" s="16">
        <f>'# D'!CV38</f>
        <v>3.9774363602702624E-2</v>
      </c>
      <c r="DO39" s="16">
        <f>'# D'!CW38</f>
        <v>0.1609999999999987</v>
      </c>
      <c r="DP39" s="16">
        <f>'# D'!CX38</f>
        <v>0.15614309676276661</v>
      </c>
      <c r="DR39" s="10">
        <f>'T-TEST'!AO38</f>
        <v>8.5996271145952572E-3</v>
      </c>
      <c r="DS39" s="10">
        <f>'T-TEST'!AP38</f>
        <v>3.1403100176677817E-4</v>
      </c>
      <c r="DT39" s="10">
        <f>'T-TEST'!AQ38</f>
        <v>1.7097436565246014E-4</v>
      </c>
      <c r="DU39" s="10">
        <f>'T-TEST'!AR38</f>
        <v>0.20978711297680094</v>
      </c>
      <c r="DW39" s="1" t="str">
        <f t="shared" si="29"/>
        <v>S</v>
      </c>
      <c r="DX39" s="1" t="str">
        <f t="shared" si="30"/>
        <v>S</v>
      </c>
      <c r="DY39" s="1" t="str">
        <f t="shared" si="31"/>
        <v>N</v>
      </c>
      <c r="DZ39" s="1" t="str">
        <f t="shared" si="32"/>
        <v>N</v>
      </c>
      <c r="EA39" s="46"/>
      <c r="EB39" s="33"/>
      <c r="EC39" s="16">
        <f>'%D'!CZ38</f>
        <v>-1.2423333333333275</v>
      </c>
      <c r="ED39" s="16">
        <f>'%D'!DA38</f>
        <v>2.9207083615680163</v>
      </c>
      <c r="EE39" s="16">
        <f>'%D'!DB38</f>
        <v>3.1009999999999991</v>
      </c>
      <c r="EF39" s="16">
        <f>'%D'!DC38</f>
        <v>1.25522892998316</v>
      </c>
      <c r="EG39" s="16">
        <f>'%D'!DD38</f>
        <v>-0.92866666666667186</v>
      </c>
      <c r="EH39" s="16">
        <f>'%D'!DE38</f>
        <v>0.79654587647751818</v>
      </c>
      <c r="EI39" s="16">
        <f>'%D'!DF38</f>
        <v>3.0933333333333266</v>
      </c>
      <c r="EJ39" s="16">
        <f>'%D'!DG38</f>
        <v>2.1213372354877182</v>
      </c>
      <c r="EK39" s="45"/>
      <c r="EL39" s="16">
        <f>'# D'!CZ38</f>
        <v>-9.9333333333333496E-2</v>
      </c>
      <c r="EM39" s="16">
        <f>'# D'!DA38</f>
        <v>0.23354157374366269</v>
      </c>
      <c r="EN39" s="16">
        <f>'# D'!DB38</f>
        <v>0.24799999999999978</v>
      </c>
      <c r="EO39" s="16">
        <f>'# D'!DC38</f>
        <v>0.10065121294185501</v>
      </c>
      <c r="EP39" s="16">
        <f>'# D'!DD38</f>
        <v>-7.3999999999999844E-2</v>
      </c>
      <c r="EQ39" s="16">
        <f>'# D'!DE38</f>
        <v>6.3498031465550317E-2</v>
      </c>
      <c r="ER39" s="16">
        <f>'# D'!DF38</f>
        <v>0.24766666666666559</v>
      </c>
      <c r="ES39" s="16">
        <f>'# D'!DG38</f>
        <v>0.16930544389751129</v>
      </c>
      <c r="ET39" s="33"/>
      <c r="EU39" s="10">
        <f>'T-TEST'!AU38</f>
        <v>0.53743234071147994</v>
      </c>
      <c r="EV39" s="10">
        <f>'T-TEST'!AV38</f>
        <v>1.301071070281584E-2</v>
      </c>
      <c r="EW39" s="10">
        <f>'T-TEST'!AW38</f>
        <v>0.15559033244039305</v>
      </c>
      <c r="EX39" s="10">
        <f>'T-TEST'!AX38</f>
        <v>9.1410807028177735E-2</v>
      </c>
      <c r="EY39" s="33"/>
      <c r="EZ39" s="1" t="str">
        <f t="shared" si="33"/>
        <v>N</v>
      </c>
      <c r="FA39" s="1" t="str">
        <f t="shared" si="34"/>
        <v>N</v>
      </c>
      <c r="FB39" s="1" t="str">
        <f t="shared" si="35"/>
        <v>N</v>
      </c>
      <c r="FC39" s="1" t="str">
        <f t="shared" si="36"/>
        <v>N</v>
      </c>
      <c r="FD39" s="1"/>
    </row>
    <row r="40" spans="1:160" ht="18.75" customHeight="1" x14ac:dyDescent="0.25">
      <c r="A40" s="49">
        <f>'Raw Data'!B39</f>
        <v>74</v>
      </c>
      <c r="B40" s="2">
        <f>'Raw Data'!C39</f>
        <v>85</v>
      </c>
      <c r="C40" s="2" t="str">
        <f>'Raw Data'!D39</f>
        <v>IIRCLQWTTVIE</v>
      </c>
      <c r="D40" s="16">
        <f>'%D'!BL39</f>
        <v>12.609333333333336</v>
      </c>
      <c r="E40" s="16">
        <f>'%D'!BM39</f>
        <v>0.89493984900290047</v>
      </c>
      <c r="F40" s="16">
        <f>'%D'!BN39</f>
        <v>18.102333333333327</v>
      </c>
      <c r="G40" s="16">
        <f>'%D'!BO39</f>
        <v>2.8313535043626508</v>
      </c>
      <c r="H40" s="16">
        <f>'%D'!BP39</f>
        <v>15.274333333333324</v>
      </c>
      <c r="I40" s="16">
        <f>'%D'!BQ39</f>
        <v>0.57871351576866981</v>
      </c>
      <c r="J40" s="16">
        <f>'%D'!BR39</f>
        <v>8.56666666666667</v>
      </c>
      <c r="K40" s="16">
        <f>'%D'!BS39</f>
        <v>2.6898406396414369</v>
      </c>
      <c r="L40" s="16">
        <f>'%D'!BT39</f>
        <v>6.164999999999992</v>
      </c>
      <c r="M40" s="16">
        <f>'%D'!BU39</f>
        <v>1.0974181822198263</v>
      </c>
      <c r="N40" s="1"/>
      <c r="O40" s="16">
        <f>'# D'!BL39</f>
        <v>1.2609999999999997</v>
      </c>
      <c r="P40" s="16">
        <f>'# D'!BM39</f>
        <v>8.963816151617586E-2</v>
      </c>
      <c r="Q40" s="16">
        <f>'# D'!BN39</f>
        <v>1.8103333333333338</v>
      </c>
      <c r="R40" s="16">
        <f>'# D'!BO39</f>
        <v>0.28321487719868588</v>
      </c>
      <c r="S40" s="16">
        <f>'# D'!BP39</f>
        <v>1.5273333333333334</v>
      </c>
      <c r="T40" s="16">
        <f>'# D'!BQ39</f>
        <v>5.8066054340437732E-2</v>
      </c>
      <c r="U40" s="16">
        <f>'# D'!BR39</f>
        <v>0.85666666666666647</v>
      </c>
      <c r="V40" s="16">
        <f>'# D'!BS39</f>
        <v>0.2693312706191639</v>
      </c>
      <c r="W40" s="16">
        <f>'# D'!BT39</f>
        <v>0.61666666666666714</v>
      </c>
      <c r="X40" s="16">
        <f>'# D'!BU39</f>
        <v>0.1098195489579761</v>
      </c>
      <c r="Y40" s="1"/>
      <c r="Z40" s="10">
        <f>'T-TEST'!V39</f>
        <v>2.5502673447724596E-5</v>
      </c>
      <c r="AA40" s="10">
        <f>'T-TEST'!W39</f>
        <v>3.7886350251541481E-3</v>
      </c>
      <c r="AB40" s="10">
        <f>'T-TEST'!X39</f>
        <v>1.2981737717524105E-4</v>
      </c>
      <c r="AC40" s="10">
        <f>'T-TEST'!Y39</f>
        <v>2.11891146057324E-2</v>
      </c>
      <c r="AD40" s="10">
        <f>'T-TEST'!Z39</f>
        <v>3.5741069100925318E-3</v>
      </c>
      <c r="AE40" s="1"/>
      <c r="AF40" s="1" t="str">
        <f t="shared" si="15"/>
        <v>B</v>
      </c>
      <c r="AG40" s="1" t="str">
        <f t="shared" si="16"/>
        <v>B</v>
      </c>
      <c r="AH40" s="1" t="str">
        <f t="shared" si="17"/>
        <v>B</v>
      </c>
      <c r="AI40" s="1" t="str">
        <f t="shared" si="18"/>
        <v>N</v>
      </c>
      <c r="AJ40" s="1" t="str">
        <f t="shared" si="19"/>
        <v>S</v>
      </c>
      <c r="AK40" s="31"/>
      <c r="AL40" s="16">
        <f>'%D'!BW39</f>
        <v>-7.6663333333333341</v>
      </c>
      <c r="AM40" s="16">
        <f>'%D'!BX39</f>
        <v>1.222371601982529</v>
      </c>
      <c r="AN40" s="16">
        <f>'%D'!BY39</f>
        <v>-3.4513333333333378</v>
      </c>
      <c r="AO40" s="16">
        <f>'%D'!BZ39</f>
        <v>2.7374344436594873</v>
      </c>
      <c r="AP40" s="16">
        <f>'%D'!CA39</f>
        <v>-3.6990000000000052</v>
      </c>
      <c r="AQ40" s="16">
        <f>'%D'!CB39</f>
        <v>0.83287454037207975</v>
      </c>
      <c r="AR40" s="16">
        <f>'%D'!CC39</f>
        <v>-2.3919999999999959</v>
      </c>
      <c r="AS40" s="16">
        <f>'%D'!CD39</f>
        <v>2.6716125592358355</v>
      </c>
      <c r="AT40" s="16">
        <f>'%D'!CE39</f>
        <v>0.94633333333332104</v>
      </c>
      <c r="AU40" s="16">
        <f>'%D'!CF39</f>
        <v>1.724655521159711</v>
      </c>
      <c r="AV40" s="16"/>
      <c r="AW40" s="16">
        <f>'# D'!BW39</f>
        <v>-0.76666666666666661</v>
      </c>
      <c r="AX40" s="16">
        <f>'# D'!BX39</f>
        <v>0.12259418148237458</v>
      </c>
      <c r="AY40" s="16">
        <f>'# D'!BY39</f>
        <v>-0.3453333333333326</v>
      </c>
      <c r="AZ40" s="16">
        <f>'# D'!BZ39</f>
        <v>0.27384180348028198</v>
      </c>
      <c r="BA40" s="16">
        <f>'# D'!CA39</f>
        <v>-0.36966666666666637</v>
      </c>
      <c r="BB40" s="16">
        <f>'# D'!CB39</f>
        <v>8.3478540156537745E-2</v>
      </c>
      <c r="BC40" s="16">
        <f>'# D'!CC39</f>
        <v>-0.23899999999999988</v>
      </c>
      <c r="BD40" s="16">
        <f>'# D'!CD39</f>
        <v>0.26750451709581785</v>
      </c>
      <c r="BE40" s="16">
        <f>'# D'!CE39</f>
        <v>9.4666666666667787E-2</v>
      </c>
      <c r="BF40" s="16">
        <f>'# D'!CF39</f>
        <v>0.17231753634883895</v>
      </c>
      <c r="BG40" s="1"/>
      <c r="BH40" s="10">
        <f>'T-TEST'!AB39</f>
        <v>7.3368597615874952E-4</v>
      </c>
      <c r="BI40" s="10">
        <f>'T-TEST'!AC39</f>
        <v>0.1511048217370238</v>
      </c>
      <c r="BJ40" s="10">
        <f>'T-TEST'!AD39</f>
        <v>1.6547736981446092E-3</v>
      </c>
      <c r="BK40" s="10">
        <f>'T-TEST'!AE39</f>
        <v>0.24503311641828723</v>
      </c>
      <c r="BL40" s="10">
        <f>'T-TEST'!AF39</f>
        <v>0.40002772586498364</v>
      </c>
      <c r="BM40" s="1"/>
      <c r="BN40" s="1" t="str">
        <f t="shared" si="20"/>
        <v>S</v>
      </c>
      <c r="BO40" s="1" t="str">
        <f t="shared" si="21"/>
        <v>N</v>
      </c>
      <c r="BP40" s="1" t="str">
        <f t="shared" si="22"/>
        <v>N</v>
      </c>
      <c r="BQ40" s="1" t="str">
        <f t="shared" si="23"/>
        <v>N</v>
      </c>
      <c r="BR40" s="1" t="str">
        <f t="shared" si="24"/>
        <v>N</v>
      </c>
      <c r="BS40" s="31"/>
      <c r="BT40" s="16"/>
      <c r="BU40" s="16">
        <f>'%D'!CH39</f>
        <v>19.681333333333324</v>
      </c>
      <c r="BV40" s="16">
        <f>'%D'!CI39</f>
        <v>2.7811060149995472</v>
      </c>
      <c r="BW40" s="16">
        <f>'%D'!CJ39</f>
        <v>12.638999999999989</v>
      </c>
      <c r="BX40" s="16">
        <f>'%D'!CK39</f>
        <v>1.7815877749917373</v>
      </c>
      <c r="BY40" s="16">
        <f>'%D'!CL39</f>
        <v>9.4660000000000011</v>
      </c>
      <c r="BZ40" s="16">
        <f>'%D'!CM39</f>
        <v>2.5845430285964777</v>
      </c>
      <c r="CA40" s="16">
        <f>'%D'!CN39</f>
        <v>5.7599999999999909</v>
      </c>
      <c r="CB40" s="16">
        <f>'%D'!CO39</f>
        <v>2.4724717726733845</v>
      </c>
      <c r="CC40" s="1"/>
      <c r="CD40" s="16">
        <f>'# D'!CH39</f>
        <v>1.9683333333333342</v>
      </c>
      <c r="CE40" s="16">
        <f>'# D'!CI39</f>
        <v>0.27826546078639863</v>
      </c>
      <c r="CF40" s="16">
        <f>'# D'!CJ39</f>
        <v>1.2636666666666674</v>
      </c>
      <c r="CG40" s="16">
        <f>'# D'!CK39</f>
        <v>0.17822270712042651</v>
      </c>
      <c r="CH40" s="16">
        <f>'# D'!CL39</f>
        <v>0.94666666666666721</v>
      </c>
      <c r="CI40" s="16">
        <f>'# D'!CM39</f>
        <v>0.25868191535809637</v>
      </c>
      <c r="CJ40" s="16">
        <f>'# D'!CN39</f>
        <v>0.57633333333333425</v>
      </c>
      <c r="CK40" s="16">
        <f>'# D'!CO39</f>
        <v>0.2470856801462466</v>
      </c>
      <c r="CL40" s="1"/>
      <c r="CM40" s="37"/>
      <c r="CN40" s="10">
        <f>'T-TEST'!AI39</f>
        <v>3.8637809789335963E-3</v>
      </c>
      <c r="CO40" s="10">
        <f>'T-TEST'!AJ39</f>
        <v>3.0800944146665171E-3</v>
      </c>
      <c r="CP40" s="10">
        <f>'T-TEST'!AK39</f>
        <v>2.2914150753928841E-2</v>
      </c>
      <c r="CQ40" s="10">
        <f>'T-TEST'!AL39</f>
        <v>3.1578108449743368E-2</v>
      </c>
      <c r="CR40" s="1"/>
      <c r="CS40" s="1"/>
      <c r="CT40" s="1" t="str">
        <f t="shared" si="25"/>
        <v>B</v>
      </c>
      <c r="CU40" s="1" t="str">
        <f t="shared" si="26"/>
        <v>B</v>
      </c>
      <c r="CV40" s="1" t="str">
        <f t="shared" si="27"/>
        <v>N</v>
      </c>
      <c r="CW40" s="1" t="str">
        <f t="shared" si="28"/>
        <v>N</v>
      </c>
      <c r="CX40" s="31"/>
      <c r="CZ40" s="16">
        <f>'%D'!CQ39</f>
        <v>3.6996666666666691</v>
      </c>
      <c r="DA40" s="16">
        <f>'%D'!CR39</f>
        <v>1.3402300797499909</v>
      </c>
      <c r="DB40" s="16">
        <f>'%D'!CS39</f>
        <v>6.4846666666666692</v>
      </c>
      <c r="DC40" s="16">
        <f>'%D'!CT39</f>
        <v>2.5336513835437864</v>
      </c>
      <c r="DD40" s="16">
        <f>'%D'!CU39</f>
        <v>4.3416666666666686</v>
      </c>
      <c r="DE40" s="16">
        <f>'%D'!CV39</f>
        <v>0.30046408548554954</v>
      </c>
      <c r="DF40" s="16">
        <f>'%D'!CW39</f>
        <v>6.1829999999999998</v>
      </c>
      <c r="DG40" s="45">
        <f>'%D'!CX39</f>
        <v>3.4073850188475423</v>
      </c>
      <c r="DH40" s="45"/>
      <c r="DI40" s="16">
        <f>'# D'!CQ39</f>
        <v>0.36966666666666637</v>
      </c>
      <c r="DJ40" s="16">
        <f>'# D'!CR39</f>
        <v>0.13412556306188125</v>
      </c>
      <c r="DK40" s="16">
        <f>'# D'!CS39</f>
        <v>0.64866666666666672</v>
      </c>
      <c r="DL40" s="16">
        <f>'# D'!CT39</f>
        <v>0.25331271845948305</v>
      </c>
      <c r="DM40" s="16">
        <f>'# D'!CU39</f>
        <v>0.43399999999999928</v>
      </c>
      <c r="DN40" s="16">
        <f>'# D'!CV39</f>
        <v>2.9916550603303182E-2</v>
      </c>
      <c r="DO40" s="16">
        <f>'# D'!CW39</f>
        <v>0.61799999999999944</v>
      </c>
      <c r="DP40" s="16">
        <f>'# D'!CX39</f>
        <v>0.34037283479541458</v>
      </c>
      <c r="DR40" s="10">
        <f>'T-TEST'!AO39</f>
        <v>1.2793681298676286E-2</v>
      </c>
      <c r="DS40" s="10">
        <f>'T-TEST'!AP39</f>
        <v>1.1659534079729797E-2</v>
      </c>
      <c r="DT40" s="10">
        <f>'T-TEST'!AQ39</f>
        <v>4.8385696163494485E-5</v>
      </c>
      <c r="DU40" s="10">
        <f>'T-TEST'!AR39</f>
        <v>3.5408284848069439E-2</v>
      </c>
      <c r="DW40" s="1" t="str">
        <f t="shared" si="29"/>
        <v>N</v>
      </c>
      <c r="DX40" s="1" t="str">
        <f t="shared" si="30"/>
        <v>N</v>
      </c>
      <c r="DY40" s="1" t="str">
        <f t="shared" si="31"/>
        <v>N</v>
      </c>
      <c r="DZ40" s="1" t="str">
        <f t="shared" si="32"/>
        <v>N</v>
      </c>
      <c r="EA40" s="46"/>
      <c r="EB40" s="33"/>
      <c r="EC40" s="16">
        <f>'%D'!CZ39</f>
        <v>-1.156333333333329</v>
      </c>
      <c r="ED40" s="16">
        <f>'%D'!DA39</f>
        <v>2.6643266816714992</v>
      </c>
      <c r="EE40" s="16">
        <f>'%D'!DB39</f>
        <v>3.4963333333333395</v>
      </c>
      <c r="EF40" s="16">
        <f>'%D'!DC39</f>
        <v>2.1418985347894841</v>
      </c>
      <c r="EG40" s="16">
        <f>'%D'!DD39</f>
        <v>-0.70633333333332615</v>
      </c>
      <c r="EH40" s="16">
        <f>'%D'!DE39</f>
        <v>1.832285094265264</v>
      </c>
      <c r="EI40" s="16">
        <f>'%D'!DF39</f>
        <v>3.9866666666666717</v>
      </c>
      <c r="EJ40" s="16">
        <f>'%D'!DG39</f>
        <v>2.3630000705318097</v>
      </c>
      <c r="EK40" s="45"/>
      <c r="EL40" s="16">
        <f>'# D'!CZ39</f>
        <v>-0.11566666666666681</v>
      </c>
      <c r="EM40" s="16">
        <f>'# D'!DA39</f>
        <v>0.26681891487174086</v>
      </c>
      <c r="EN40" s="16">
        <f>'# D'!DB39</f>
        <v>0.34966666666666635</v>
      </c>
      <c r="EO40" s="16">
        <f>'# D'!DC39</f>
        <v>0.21443258458856782</v>
      </c>
      <c r="EP40" s="16">
        <f>'# D'!DD39</f>
        <v>-7.0666666666666877E-2</v>
      </c>
      <c r="EQ40" s="16">
        <f>'# D'!DE39</f>
        <v>0.18356016270785258</v>
      </c>
      <c r="ER40" s="16">
        <f>'# D'!DF39</f>
        <v>0.39833333333333343</v>
      </c>
      <c r="ES40" s="16">
        <f>'# D'!DG39</f>
        <v>0.2360861424706385</v>
      </c>
      <c r="ET40" s="33"/>
      <c r="EU40" s="10">
        <f>'T-TEST'!AU39</f>
        <v>0.5214574624322067</v>
      </c>
      <c r="EV40" s="10">
        <f>'T-TEST'!AV39</f>
        <v>5.1047196402716828E-2</v>
      </c>
      <c r="EW40" s="10">
        <f>'T-TEST'!AW39</f>
        <v>0.57133994500638341</v>
      </c>
      <c r="EX40" s="10">
        <f>'T-TEST'!AX39</f>
        <v>8.1134960523233726E-2</v>
      </c>
      <c r="EY40" s="33"/>
      <c r="EZ40" s="1" t="str">
        <f t="shared" si="33"/>
        <v>N</v>
      </c>
      <c r="FA40" s="1" t="str">
        <f t="shared" si="34"/>
        <v>N</v>
      </c>
      <c r="FB40" s="1" t="str">
        <f t="shared" si="35"/>
        <v>N</v>
      </c>
      <c r="FC40" s="1" t="str">
        <f t="shared" si="36"/>
        <v>N</v>
      </c>
      <c r="FD40" s="1"/>
    </row>
    <row r="41" spans="1:160" ht="18.75" customHeight="1" x14ac:dyDescent="0.25">
      <c r="A41" s="49">
        <f>'Raw Data'!B40</f>
        <v>74</v>
      </c>
      <c r="B41" s="2">
        <f>'Raw Data'!C40</f>
        <v>95</v>
      </c>
      <c r="C41" s="2" t="str">
        <f>'Raw Data'!D40</f>
        <v>IIRCLQWTTVIERTFHVETPEE</v>
      </c>
      <c r="D41" s="16">
        <f>'%D'!BL40</f>
        <v>3.8143333333333338</v>
      </c>
      <c r="E41" s="16">
        <f>'%D'!BM40</f>
        <v>2.0154769493430917</v>
      </c>
      <c r="F41" s="16">
        <f>'%D'!BN40</f>
        <v>6.6656666666666702</v>
      </c>
      <c r="G41" s="16">
        <f>'%D'!BO40</f>
        <v>4.6247915989083515</v>
      </c>
      <c r="H41" s="16">
        <f>'%D'!BP40</f>
        <v>8.7823333333333338</v>
      </c>
      <c r="I41" s="16">
        <f>'%D'!BQ40</f>
        <v>2.6844754298248561</v>
      </c>
      <c r="J41" s="16">
        <f>'%D'!BR40</f>
        <v>4.6076666666666668</v>
      </c>
      <c r="K41" s="16">
        <f>'%D'!BS40</f>
        <v>2.9373697985329197</v>
      </c>
      <c r="L41" s="16">
        <f>'%D'!BT40</f>
        <v>5.9226666666666645</v>
      </c>
      <c r="M41" s="16">
        <f>'%D'!BU40</f>
        <v>2.8826756089901413</v>
      </c>
      <c r="N41" s="1"/>
      <c r="O41" s="16">
        <f>'# D'!BL40</f>
        <v>0.72466666666666679</v>
      </c>
      <c r="P41" s="16">
        <f>'# D'!BM40</f>
        <v>0.38287770022989481</v>
      </c>
      <c r="Q41" s="16">
        <f>'# D'!BN40</f>
        <v>1.2666666666666675</v>
      </c>
      <c r="R41" s="16">
        <f>'# D'!BO40</f>
        <v>0.8786231653369152</v>
      </c>
      <c r="S41" s="16">
        <f>'# D'!BP40</f>
        <v>1.6683333333333321</v>
      </c>
      <c r="T41" s="16">
        <f>'# D'!BQ40</f>
        <v>0.50983167156752152</v>
      </c>
      <c r="U41" s="16">
        <f>'# D'!BR40</f>
        <v>0.87533333333333463</v>
      </c>
      <c r="V41" s="16">
        <f>'# D'!BS40</f>
        <v>0.55805256622173738</v>
      </c>
      <c r="W41" s="16">
        <f>'# D'!BT40</f>
        <v>1.1256666666666657</v>
      </c>
      <c r="X41" s="16">
        <f>'# D'!BU40</f>
        <v>0.54798296810515301</v>
      </c>
      <c r="Y41" s="1"/>
      <c r="Z41" s="10">
        <f>'T-TEST'!V40</f>
        <v>6.1768062578642514E-2</v>
      </c>
      <c r="AA41" s="10">
        <f>'T-TEST'!W40</f>
        <v>0.1183895703069798</v>
      </c>
      <c r="AB41" s="10">
        <f>'T-TEST'!X40</f>
        <v>1.2566362667738159E-2</v>
      </c>
      <c r="AC41" s="10">
        <f>'T-TEST'!Y40</f>
        <v>5.3468437520329926E-2</v>
      </c>
      <c r="AD41" s="10">
        <f>'T-TEST'!Z40</f>
        <v>5.4925979314802469E-2</v>
      </c>
      <c r="AE41" s="1"/>
      <c r="AF41" s="1" t="str">
        <f t="shared" si="15"/>
        <v>N</v>
      </c>
      <c r="AG41" s="1" t="str">
        <f t="shared" si="16"/>
        <v>N</v>
      </c>
      <c r="AH41" s="1" t="str">
        <f t="shared" si="17"/>
        <v>N</v>
      </c>
      <c r="AI41" s="1" t="str">
        <f t="shared" si="18"/>
        <v>N</v>
      </c>
      <c r="AJ41" s="1" t="str">
        <f t="shared" si="19"/>
        <v>N</v>
      </c>
      <c r="AK41" s="31"/>
      <c r="AL41" s="16">
        <f>'%D'!BW40</f>
        <v>-3.4693333333333385</v>
      </c>
      <c r="AM41" s="16">
        <f>'%D'!BX40</f>
        <v>0.72431714968881877</v>
      </c>
      <c r="AN41" s="16">
        <f>'%D'!BY40</f>
        <v>-1.3299999999999983</v>
      </c>
      <c r="AO41" s="16">
        <f>'%D'!BZ40</f>
        <v>1.82344838150138</v>
      </c>
      <c r="AP41" s="16">
        <f>'%D'!CA40</f>
        <v>0.28533333333332678</v>
      </c>
      <c r="AQ41" s="16">
        <f>'%D'!CB40</f>
        <v>2.813423774217696</v>
      </c>
      <c r="AR41" s="16">
        <f>'%D'!CC40</f>
        <v>-0.33599999999999852</v>
      </c>
      <c r="AS41" s="16">
        <f>'%D'!CD40</f>
        <v>3.2633946538331302</v>
      </c>
      <c r="AT41" s="16">
        <f>'%D'!CE40</f>
        <v>0.81633333333333269</v>
      </c>
      <c r="AU41" s="16">
        <f>'%D'!CF40</f>
        <v>4.0041095556107527</v>
      </c>
      <c r="AV41" s="16"/>
      <c r="AW41" s="16">
        <f>'# D'!BW40</f>
        <v>-0.65866666666666696</v>
      </c>
      <c r="AX41" s="16">
        <f>'# D'!BX40</f>
        <v>0.13756574185942266</v>
      </c>
      <c r="AY41" s="16">
        <f>'# D'!BY40</f>
        <v>-0.25266666666666637</v>
      </c>
      <c r="AZ41" s="16">
        <f>'# D'!BZ40</f>
        <v>0.34642074610700391</v>
      </c>
      <c r="BA41" s="16">
        <f>'# D'!CA40</f>
        <v>5.4333333333331346E-2</v>
      </c>
      <c r="BB41" s="16">
        <f>'# D'!CB40</f>
        <v>0.53446078746090742</v>
      </c>
      <c r="BC41" s="16">
        <f>'# D'!CC40</f>
        <v>-6.366666666666454E-2</v>
      </c>
      <c r="BD41" s="16">
        <f>'# D'!CD40</f>
        <v>0.62008601553870435</v>
      </c>
      <c r="BE41" s="16">
        <f>'# D'!CE40</f>
        <v>0.1553333333333331</v>
      </c>
      <c r="BF41" s="16">
        <f>'# D'!CF40</f>
        <v>0.76096627170109588</v>
      </c>
      <c r="BG41" s="1"/>
      <c r="BH41" s="10">
        <f>'T-TEST'!AB40</f>
        <v>4.0017323539751825E-3</v>
      </c>
      <c r="BI41" s="10">
        <f>'T-TEST'!AC40</f>
        <v>0.28405321160252817</v>
      </c>
      <c r="BJ41" s="10">
        <f>'T-TEST'!AD40</f>
        <v>0.87071751937675623</v>
      </c>
      <c r="BK41" s="10">
        <f>'T-TEST'!AE40</f>
        <v>0.86763486602002193</v>
      </c>
      <c r="BL41" s="10">
        <f>'T-TEST'!AF40</f>
        <v>0.74156211601508315</v>
      </c>
      <c r="BM41" s="1"/>
      <c r="BN41" s="1" t="str">
        <f t="shared" si="20"/>
        <v>N</v>
      </c>
      <c r="BO41" s="1" t="str">
        <f t="shared" si="21"/>
        <v>N</v>
      </c>
      <c r="BP41" s="1" t="str">
        <f t="shared" si="22"/>
        <v>N</v>
      </c>
      <c r="BQ41" s="1" t="str">
        <f t="shared" si="23"/>
        <v>N</v>
      </c>
      <c r="BR41" s="1" t="str">
        <f t="shared" si="24"/>
        <v>N</v>
      </c>
      <c r="BS41" s="31"/>
      <c r="BT41" s="16"/>
      <c r="BU41" s="16">
        <f>'%D'!CH40</f>
        <v>12.520666666666667</v>
      </c>
      <c r="BV41" s="16">
        <f>'%D'!CI40</f>
        <v>2.259214760338939</v>
      </c>
      <c r="BW41" s="16">
        <f>'%D'!CJ40</f>
        <v>10.797666666666665</v>
      </c>
      <c r="BX41" s="16">
        <f>'%D'!CK40</f>
        <v>3.2789523733452852</v>
      </c>
      <c r="BY41" s="16">
        <f>'%D'!CL40</f>
        <v>10.153333333333336</v>
      </c>
      <c r="BZ41" s="16">
        <f>'%D'!CM40</f>
        <v>2.2194581921420973</v>
      </c>
      <c r="CA41" s="16">
        <f>'%D'!CN40</f>
        <v>8.8780000000000001</v>
      </c>
      <c r="CB41" s="16">
        <f>'%D'!CO40</f>
        <v>2.9248269464477179</v>
      </c>
      <c r="CC41" s="1"/>
      <c r="CD41" s="16">
        <f>'# D'!CH40</f>
        <v>2.3793333333333342</v>
      </c>
      <c r="CE41" s="16">
        <f>'# D'!CI40</f>
        <v>0.42913440008152826</v>
      </c>
      <c r="CF41" s="16">
        <f>'# D'!CJ40</f>
        <v>2.0513333333333312</v>
      </c>
      <c r="CG41" s="16">
        <f>'# D'!CK40</f>
        <v>0.62288388431017616</v>
      </c>
      <c r="CH41" s="16">
        <f>'# D'!CL40</f>
        <v>1.9290000000000012</v>
      </c>
      <c r="CI41" s="16">
        <f>'# D'!CM40</f>
        <v>0.42170447788311011</v>
      </c>
      <c r="CJ41" s="16">
        <f>'# D'!CN40</f>
        <v>1.6869999999999994</v>
      </c>
      <c r="CK41" s="16">
        <f>'# D'!CO40</f>
        <v>0.55591156371015205</v>
      </c>
      <c r="CL41" s="1"/>
      <c r="CM41" s="37"/>
      <c r="CN41" s="10">
        <f>'T-TEST'!AI40</f>
        <v>2.546695504080368E-3</v>
      </c>
      <c r="CO41" s="10">
        <f>'T-TEST'!AJ40</f>
        <v>4.8050775843115085E-3</v>
      </c>
      <c r="CP41" s="10">
        <f>'T-TEST'!AK40</f>
        <v>1.0860239288175684E-2</v>
      </c>
      <c r="CQ41" s="10">
        <f>'T-TEST'!AL40</f>
        <v>2.105936018063153E-2</v>
      </c>
      <c r="CR41" s="1"/>
      <c r="CS41" s="1"/>
      <c r="CT41" s="1" t="str">
        <f t="shared" si="25"/>
        <v>B</v>
      </c>
      <c r="CU41" s="1" t="str">
        <f t="shared" si="26"/>
        <v>B</v>
      </c>
      <c r="CV41" s="1" t="str">
        <f t="shared" si="27"/>
        <v>N</v>
      </c>
      <c r="CW41" s="1" t="str">
        <f t="shared" si="28"/>
        <v>N</v>
      </c>
      <c r="CX41" s="31"/>
      <c r="CZ41" s="16">
        <f>'%D'!CQ40</f>
        <v>-0.53899999999999793</v>
      </c>
      <c r="DA41" s="16">
        <f>'%D'!CR40</f>
        <v>2.0631930754698313</v>
      </c>
      <c r="DB41" s="16">
        <f>'%D'!CS40</f>
        <v>1.0916666666666686</v>
      </c>
      <c r="DC41" s="16">
        <f>'%D'!CT40</f>
        <v>2.9547279626614253</v>
      </c>
      <c r="DD41" s="16">
        <f>'%D'!CU40</f>
        <v>6.1666666666667425E-2</v>
      </c>
      <c r="DE41" s="16">
        <f>'%D'!CV40</f>
        <v>1.1128911297457038</v>
      </c>
      <c r="DF41" s="16">
        <f>'%D'!CW40</f>
        <v>1.8343333333333334</v>
      </c>
      <c r="DG41" s="45">
        <f>'%D'!CX40</f>
        <v>1.1798336040871749</v>
      </c>
      <c r="DH41" s="45"/>
      <c r="DI41" s="16">
        <f>'# D'!CQ40</f>
        <v>-0.10266666666666646</v>
      </c>
      <c r="DJ41" s="16">
        <f>'# D'!CR40</f>
        <v>0.39186392195931125</v>
      </c>
      <c r="DK41" s="16">
        <f>'# D'!CS40</f>
        <v>0.20766666666666733</v>
      </c>
      <c r="DL41" s="16">
        <f>'# D'!CT40</f>
        <v>0.56134154784171586</v>
      </c>
      <c r="DM41" s="16">
        <f>'# D'!CU40</f>
        <v>1.1666666666666714E-2</v>
      </c>
      <c r="DN41" s="16">
        <f>'# D'!CV40</f>
        <v>0.21143872240754136</v>
      </c>
      <c r="DO41" s="16">
        <f>'# D'!CW40</f>
        <v>0.34833333333333361</v>
      </c>
      <c r="DP41" s="16">
        <f>'# D'!CX40</f>
        <v>0.22386528687285678</v>
      </c>
      <c r="DR41" s="10">
        <f>'T-TEST'!AO40</f>
        <v>0.6911288646383178</v>
      </c>
      <c r="DS41" s="10">
        <f>'T-TEST'!AP40</f>
        <v>0.55694731719040491</v>
      </c>
      <c r="DT41" s="10">
        <f>'T-TEST'!AQ40</f>
        <v>0.9296198840870955</v>
      </c>
      <c r="DU41" s="10">
        <f>'T-TEST'!AR40</f>
        <v>6.2197807771381848E-2</v>
      </c>
      <c r="DW41" s="1" t="str">
        <f t="shared" si="29"/>
        <v>N</v>
      </c>
      <c r="DX41" s="1" t="str">
        <f t="shared" si="30"/>
        <v>N</v>
      </c>
      <c r="DY41" s="1" t="str">
        <f t="shared" si="31"/>
        <v>N</v>
      </c>
      <c r="DZ41" s="1" t="str">
        <f t="shared" si="32"/>
        <v>N</v>
      </c>
      <c r="EA41" s="46"/>
      <c r="EB41" s="33"/>
      <c r="EC41" s="16">
        <f>'%D'!CZ40</f>
        <v>-0.91266666666666652</v>
      </c>
      <c r="ED41" s="16">
        <f>'%D'!DA40</f>
        <v>2.5335424475096784</v>
      </c>
      <c r="EE41" s="16">
        <f>'%D'!DB40</f>
        <v>2.9793333333333329</v>
      </c>
      <c r="EF41" s="16">
        <f>'%D'!DC40</f>
        <v>2.7810704174232384</v>
      </c>
      <c r="EG41" s="16">
        <f>'%D'!DD40</f>
        <v>0.32033333333332337</v>
      </c>
      <c r="EH41" s="16">
        <f>'%D'!DE40</f>
        <v>0.61368748833044839</v>
      </c>
      <c r="EI41" s="16">
        <f>'%D'!DF40</f>
        <v>2.0519999999999996</v>
      </c>
      <c r="EJ41" s="16">
        <f>'%D'!DG40</f>
        <v>1.5432331860955646</v>
      </c>
      <c r="EK41" s="45"/>
      <c r="EL41" s="16">
        <f>'# D'!CZ40</f>
        <v>-0.17366666666666664</v>
      </c>
      <c r="EM41" s="16">
        <f>'# D'!DA40</f>
        <v>0.48105751561880128</v>
      </c>
      <c r="EN41" s="16">
        <f>'# D'!DB40</f>
        <v>0.56600000000000072</v>
      </c>
      <c r="EO41" s="16">
        <f>'# D'!DC40</f>
        <v>0.5282565664523251</v>
      </c>
      <c r="EP41" s="16">
        <f>'# D'!DD40</f>
        <v>6.1333333333333684E-2</v>
      </c>
      <c r="EQ41" s="16">
        <f>'# D'!DE40</f>
        <v>0.11671617996947445</v>
      </c>
      <c r="ER41" s="16">
        <f>'# D'!DF40</f>
        <v>0.39000000000000146</v>
      </c>
      <c r="ES41" s="16">
        <f>'# D'!DG40</f>
        <v>0.29308986107790663</v>
      </c>
      <c r="ET41" s="33"/>
      <c r="EU41" s="10">
        <f>'T-TEST'!AU40</f>
        <v>0.56798306559510348</v>
      </c>
      <c r="EV41" s="10">
        <f>'T-TEST'!AV40</f>
        <v>0.14169467337449454</v>
      </c>
      <c r="EW41" s="10">
        <f>'T-TEST'!AW40</f>
        <v>0.42982290445002741</v>
      </c>
      <c r="EX41" s="10">
        <f>'T-TEST'!AX40</f>
        <v>8.523266662740718E-2</v>
      </c>
      <c r="EY41" s="33"/>
      <c r="EZ41" s="1" t="str">
        <f t="shared" si="33"/>
        <v>N</v>
      </c>
      <c r="FA41" s="1" t="str">
        <f t="shared" si="34"/>
        <v>N</v>
      </c>
      <c r="FB41" s="1" t="str">
        <f t="shared" si="35"/>
        <v>N</v>
      </c>
      <c r="FC41" s="1" t="str">
        <f t="shared" si="36"/>
        <v>N</v>
      </c>
      <c r="FD41" s="1"/>
    </row>
    <row r="42" spans="1:160" ht="18.75" customHeight="1" x14ac:dyDescent="0.25">
      <c r="A42" s="49">
        <f>'Raw Data'!B41</f>
        <v>74</v>
      </c>
      <c r="B42" s="2">
        <f>'Raw Data'!C41</f>
        <v>102</v>
      </c>
      <c r="C42" s="2" t="str">
        <f>'Raw Data'!D41</f>
        <v>IIRCLQWTTVIERTFHVETPEEREEWTTA</v>
      </c>
      <c r="D42" s="16">
        <f>'%D'!BL41</f>
        <v>3.6333333333333346</v>
      </c>
      <c r="E42" s="16">
        <f>'%D'!BM41</f>
        <v>0.89621965313569529</v>
      </c>
      <c r="F42" s="16">
        <f>'%D'!BN41</f>
        <v>4.6670000000000016</v>
      </c>
      <c r="G42" s="16">
        <f>'%D'!BO41</f>
        <v>1.0815445745167727</v>
      </c>
      <c r="H42" s="16">
        <f>'%D'!BP41</f>
        <v>5.2366666666666646</v>
      </c>
      <c r="I42" s="16">
        <f>'%D'!BQ41</f>
        <v>0.75413173031418479</v>
      </c>
      <c r="J42" s="16">
        <f>'%D'!BR41</f>
        <v>3.592333333333336</v>
      </c>
      <c r="K42" s="16">
        <f>'%D'!BS41</f>
        <v>0.94212667230403224</v>
      </c>
      <c r="L42" s="16">
        <f>'%D'!BT41</f>
        <v>3.0636666666666628</v>
      </c>
      <c r="M42" s="16">
        <f>'%D'!BU41</f>
        <v>0.73718563921624713</v>
      </c>
      <c r="N42" s="1"/>
      <c r="O42" s="16">
        <f>'# D'!BL41</f>
        <v>0.94466666666666743</v>
      </c>
      <c r="P42" s="16">
        <f>'# D'!BM41</f>
        <v>0.2327946162034967</v>
      </c>
      <c r="Q42" s="16">
        <f>'# D'!BN41</f>
        <v>1.2133333333333338</v>
      </c>
      <c r="R42" s="16">
        <f>'# D'!BO41</f>
        <v>0.28091042463153021</v>
      </c>
      <c r="S42" s="16">
        <f>'# D'!BP41</f>
        <v>1.3613333333333335</v>
      </c>
      <c r="T42" s="16">
        <f>'# D'!BQ41</f>
        <v>0.19603656121584362</v>
      </c>
      <c r="U42" s="16">
        <f>'# D'!BR41</f>
        <v>0.93433333333333302</v>
      </c>
      <c r="V42" s="16">
        <f>'# D'!BS41</f>
        <v>0.2451156189773844</v>
      </c>
      <c r="W42" s="16">
        <f>'# D'!BT41</f>
        <v>0.79700000000000237</v>
      </c>
      <c r="X42" s="16">
        <f>'# D'!BU41</f>
        <v>0.19129035521949356</v>
      </c>
      <c r="Y42" s="1"/>
      <c r="Z42" s="10">
        <f>'T-TEST'!V41</f>
        <v>2.5852223748940263E-3</v>
      </c>
      <c r="AA42" s="10">
        <f>'T-TEST'!W41</f>
        <v>2.6003455916117552E-3</v>
      </c>
      <c r="AB42" s="10">
        <f>'T-TEST'!X41</f>
        <v>5.196217169899564E-4</v>
      </c>
      <c r="AC42" s="10">
        <f>'T-TEST'!Y41</f>
        <v>9.9608651498660043E-3</v>
      </c>
      <c r="AD42" s="10">
        <f>'T-TEST'!Z41</f>
        <v>2.6113486168299017E-3</v>
      </c>
      <c r="AE42" s="1"/>
      <c r="AF42" s="1" t="str">
        <f t="shared" si="15"/>
        <v>N</v>
      </c>
      <c r="AG42" s="1" t="str">
        <f t="shared" si="16"/>
        <v>S</v>
      </c>
      <c r="AH42" s="1" t="str">
        <f t="shared" si="17"/>
        <v>S</v>
      </c>
      <c r="AI42" s="1" t="str">
        <f t="shared" si="18"/>
        <v>N</v>
      </c>
      <c r="AJ42" s="1" t="str">
        <f t="shared" si="19"/>
        <v>N</v>
      </c>
      <c r="AK42" s="31"/>
      <c r="AL42" s="16">
        <f>'%D'!BW41</f>
        <v>-3.2073333333333345</v>
      </c>
      <c r="AM42" s="16">
        <f>'%D'!BX41</f>
        <v>0.69001545876402837</v>
      </c>
      <c r="AN42" s="16">
        <f>'%D'!BY41</f>
        <v>-1.9633333333333312</v>
      </c>
      <c r="AO42" s="16">
        <f>'%D'!BZ41</f>
        <v>0.95795493978927115</v>
      </c>
      <c r="AP42" s="16">
        <f>'%D'!CA41</f>
        <v>-1.3293333333333344</v>
      </c>
      <c r="AQ42" s="16">
        <f>'%D'!CB41</f>
        <v>0.66709044863996181</v>
      </c>
      <c r="AR42" s="16">
        <f>'%D'!CC41</f>
        <v>-0.5973333333333315</v>
      </c>
      <c r="AS42" s="16">
        <f>'%D'!CD41</f>
        <v>1.1336178074348218</v>
      </c>
      <c r="AT42" s="16">
        <f>'%D'!CE41</f>
        <v>3.1999999999996476E-2</v>
      </c>
      <c r="AU42" s="16">
        <f>'%D'!CF41</f>
        <v>0.80188195307455545</v>
      </c>
      <c r="AV42" s="16"/>
      <c r="AW42" s="16">
        <f>'# D'!BW41</f>
        <v>-0.83366666666666589</v>
      </c>
      <c r="AX42" s="16">
        <f>'# D'!BX41</f>
        <v>0.17906051118732647</v>
      </c>
      <c r="AY42" s="16">
        <f>'# D'!BY41</f>
        <v>-0.51033333333333264</v>
      </c>
      <c r="AZ42" s="16">
        <f>'# D'!BZ41</f>
        <v>0.24905287256591374</v>
      </c>
      <c r="BA42" s="16">
        <f>'# D'!CA41</f>
        <v>-0.34600000000000009</v>
      </c>
      <c r="BB42" s="16">
        <f>'# D'!CB41</f>
        <v>0.17329454694248159</v>
      </c>
      <c r="BC42" s="16">
        <f>'# D'!CC41</f>
        <v>-0.1546666666666674</v>
      </c>
      <c r="BD42" s="16">
        <f>'# D'!CD41</f>
        <v>0.29479427855144352</v>
      </c>
      <c r="BE42" s="16">
        <f>'# D'!CE41</f>
        <v>8.3333333333328596E-3</v>
      </c>
      <c r="BF42" s="16">
        <f>'# D'!CF41</f>
        <v>0.20831786609250175</v>
      </c>
      <c r="BG42" s="1"/>
      <c r="BH42" s="10">
        <f>'T-TEST'!AB41</f>
        <v>1.887499792881984E-3</v>
      </c>
      <c r="BI42" s="10">
        <f>'T-TEST'!AC41</f>
        <v>2.4833346544894736E-2</v>
      </c>
      <c r="BJ42" s="10">
        <f>'T-TEST'!AD41</f>
        <v>5.0270690626230408E-2</v>
      </c>
      <c r="BK42" s="10">
        <f>'T-TEST'!AE41</f>
        <v>0.41638640473297023</v>
      </c>
      <c r="BL42" s="10">
        <f>'T-TEST'!AF41</f>
        <v>0.9481075426487755</v>
      </c>
      <c r="BM42" s="1"/>
      <c r="BN42" s="1" t="str">
        <f t="shared" si="20"/>
        <v>N</v>
      </c>
      <c r="BO42" s="1" t="str">
        <f t="shared" si="21"/>
        <v>N</v>
      </c>
      <c r="BP42" s="1" t="str">
        <f t="shared" si="22"/>
        <v>N</v>
      </c>
      <c r="BQ42" s="1" t="str">
        <f t="shared" si="23"/>
        <v>N</v>
      </c>
      <c r="BR42" s="1" t="str">
        <f t="shared" si="24"/>
        <v>N</v>
      </c>
      <c r="BS42" s="31"/>
      <c r="BT42" s="16"/>
      <c r="BU42" s="16">
        <f>'%D'!CH41</f>
        <v>8.4773333333333358</v>
      </c>
      <c r="BV42" s="16">
        <f>'%D'!CI41</f>
        <v>0.87419238919893016</v>
      </c>
      <c r="BW42" s="16">
        <f>'%D'!CJ41</f>
        <v>6.8023333333333333</v>
      </c>
      <c r="BX42" s="16">
        <f>'%D'!CK41</f>
        <v>1.042122513591053</v>
      </c>
      <c r="BY42" s="16">
        <f>'%D'!CL41</f>
        <v>7.1710000000000029</v>
      </c>
      <c r="BZ42" s="16">
        <f>'%D'!CM41</f>
        <v>0.97616016445390197</v>
      </c>
      <c r="CA42" s="16">
        <f>'%D'!CN41</f>
        <v>6.1340000000000003</v>
      </c>
      <c r="CB42" s="16">
        <f>'%D'!CO41</f>
        <v>2.3595700173266052</v>
      </c>
      <c r="CC42" s="1"/>
      <c r="CD42" s="16">
        <f>'# D'!CH41</f>
        <v>2.2036666666666669</v>
      </c>
      <c r="CE42" s="16">
        <f>'# D'!CI41</f>
        <v>0.22710423451211412</v>
      </c>
      <c r="CF42" s="16">
        <f>'# D'!CJ41</f>
        <v>1.7686666666666664</v>
      </c>
      <c r="CG42" s="16">
        <f>'# D'!CK41</f>
        <v>0.27075511691071213</v>
      </c>
      <c r="CH42" s="16">
        <f>'# D'!CL41</f>
        <v>1.8646666666666656</v>
      </c>
      <c r="CI42" s="16">
        <f>'# D'!CM41</f>
        <v>0.25407544811203792</v>
      </c>
      <c r="CJ42" s="16">
        <f>'# D'!CN41</f>
        <v>1.5950000000000006</v>
      </c>
      <c r="CK42" s="16">
        <f>'# D'!CO41</f>
        <v>0.61321774273091578</v>
      </c>
      <c r="CL42" s="1"/>
      <c r="CM42" s="37"/>
      <c r="CN42" s="10">
        <f>'T-TEST'!AI41</f>
        <v>7.3516289814620699E-5</v>
      </c>
      <c r="CO42" s="10">
        <f>'T-TEST'!AJ41</f>
        <v>5.3862283061183256E-4</v>
      </c>
      <c r="CP42" s="10">
        <f>'T-TEST'!AK41</f>
        <v>1.0820879973729022E-3</v>
      </c>
      <c r="CQ42" s="10">
        <f>'T-TEST'!AL41</f>
        <v>3.6243598430808509E-2</v>
      </c>
      <c r="CR42" s="1"/>
      <c r="CS42" s="1"/>
      <c r="CT42" s="1" t="str">
        <f t="shared" si="25"/>
        <v>S</v>
      </c>
      <c r="CU42" s="1" t="str">
        <f t="shared" si="26"/>
        <v>S</v>
      </c>
      <c r="CV42" s="1" t="str">
        <f t="shared" si="27"/>
        <v>S</v>
      </c>
      <c r="CW42" s="1" t="str">
        <f t="shared" si="28"/>
        <v>N</v>
      </c>
      <c r="CX42" s="31"/>
      <c r="CZ42" s="16">
        <f>'%D'!CQ41</f>
        <v>0.13666666666666671</v>
      </c>
      <c r="DA42" s="16">
        <f>'%D'!CR41</f>
        <v>0.76572014034719871</v>
      </c>
      <c r="DB42" s="16">
        <f>'%D'!CS41</f>
        <v>0.56633333333333269</v>
      </c>
      <c r="DC42" s="16">
        <f>'%D'!CT41</f>
        <v>1.1194611799135035</v>
      </c>
      <c r="DD42" s="16">
        <f>'%D'!CU41</f>
        <v>0.79400000000000404</v>
      </c>
      <c r="DE42" s="16">
        <f>'%D'!CV41</f>
        <v>0.51015553183971851</v>
      </c>
      <c r="DF42" s="16">
        <f>'%D'!CW41</f>
        <v>-0.27300000000000324</v>
      </c>
      <c r="DG42" s="45">
        <f>'%D'!CX41</f>
        <v>2.2900197961298669</v>
      </c>
      <c r="DH42" s="45"/>
      <c r="DI42" s="16">
        <f>'# D'!CQ41</f>
        <v>3.6000000000000032E-2</v>
      </c>
      <c r="DJ42" s="16">
        <f>'# D'!CR41</f>
        <v>0.19897989848223352</v>
      </c>
      <c r="DK42" s="16">
        <f>'# D'!CS41</f>
        <v>0.14700000000000113</v>
      </c>
      <c r="DL42" s="16">
        <f>'# D'!CT41</f>
        <v>0.29113685212742607</v>
      </c>
      <c r="DM42" s="16">
        <f>'# D'!CU41</f>
        <v>0.20633333333333326</v>
      </c>
      <c r="DN42" s="16">
        <f>'# D'!CV41</f>
        <v>0.13308393341546998</v>
      </c>
      <c r="DO42" s="16">
        <f>'# D'!CW41</f>
        <v>-7.099999999999973E-2</v>
      </c>
      <c r="DP42" s="16">
        <f>'# D'!CX41</f>
        <v>0.59521172703501035</v>
      </c>
      <c r="DR42" s="10">
        <f>'T-TEST'!AO41</f>
        <v>0.77089783207426454</v>
      </c>
      <c r="DS42" s="10">
        <f>'T-TEST'!AP41</f>
        <v>0.43182434122967939</v>
      </c>
      <c r="DT42" s="10">
        <f>'T-TEST'!AQ41</f>
        <v>7.0614079254422882E-2</v>
      </c>
      <c r="DU42" s="10">
        <f>'T-TEST'!AR41</f>
        <v>0.85527781204471232</v>
      </c>
      <c r="DW42" s="1" t="str">
        <f t="shared" si="29"/>
        <v>N</v>
      </c>
      <c r="DX42" s="1" t="str">
        <f t="shared" si="30"/>
        <v>N</v>
      </c>
      <c r="DY42" s="1" t="str">
        <f t="shared" si="31"/>
        <v>N</v>
      </c>
      <c r="DZ42" s="1" t="str">
        <f t="shared" si="32"/>
        <v>N</v>
      </c>
      <c r="EA42" s="46"/>
      <c r="EB42" s="33"/>
      <c r="EC42" s="16">
        <f>'%D'!CZ41</f>
        <v>-0.2743333333333311</v>
      </c>
      <c r="ED42" s="16">
        <f>'%D'!DA41</f>
        <v>1.6007083848513231</v>
      </c>
      <c r="EE42" s="16">
        <f>'%D'!DB41</f>
        <v>2.0903333333333336</v>
      </c>
      <c r="EF42" s="16">
        <f>'%D'!DC41</f>
        <v>1.5460314787653373</v>
      </c>
      <c r="EG42" s="16">
        <f>'%D'!DD41</f>
        <v>1.0810000000000031</v>
      </c>
      <c r="EH42" s="16">
        <f>'%D'!DE41</f>
        <v>0.84425035781257829</v>
      </c>
      <c r="EI42" s="16">
        <f>'%D'!DF41</f>
        <v>1.9159999999999968</v>
      </c>
      <c r="EJ42" s="16">
        <f>'%D'!DG41</f>
        <v>2.3560638078512812</v>
      </c>
      <c r="EK42" s="45"/>
      <c r="EL42" s="16">
        <f>'# D'!CZ41</f>
        <v>-7.1000000000000174E-2</v>
      </c>
      <c r="EM42" s="16">
        <f>'# D'!DA41</f>
        <v>0.41585694655734673</v>
      </c>
      <c r="EN42" s="16">
        <f>'# D'!DB41</f>
        <v>0.543333333333333</v>
      </c>
      <c r="EO42" s="16">
        <f>'# D'!DC41</f>
        <v>0.40157108129611796</v>
      </c>
      <c r="EP42" s="16">
        <f>'# D'!DD41</f>
        <v>0.28100000000000058</v>
      </c>
      <c r="EQ42" s="16">
        <f>'# D'!DE41</f>
        <v>0.21986359407596309</v>
      </c>
      <c r="ER42" s="16">
        <f>'# D'!DF41</f>
        <v>0.49800000000000111</v>
      </c>
      <c r="ES42" s="16">
        <f>'# D'!DG41</f>
        <v>0.61238713245789167</v>
      </c>
      <c r="ET42" s="33"/>
      <c r="EU42" s="10">
        <f>'T-TEST'!AU41</f>
        <v>0.78891003829324458</v>
      </c>
      <c r="EV42" s="10">
        <f>'T-TEST'!AV41</f>
        <v>9.0223151988520933E-2</v>
      </c>
      <c r="EW42" s="10">
        <f>'T-TEST'!AW41</f>
        <v>0.10461622637998165</v>
      </c>
      <c r="EX42" s="10">
        <f>'T-TEST'!AX41</f>
        <v>0.28109833303191722</v>
      </c>
      <c r="EY42" s="33"/>
      <c r="EZ42" s="1" t="str">
        <f t="shared" si="33"/>
        <v>N</v>
      </c>
      <c r="FA42" s="1" t="str">
        <f t="shared" si="34"/>
        <v>N</v>
      </c>
      <c r="FB42" s="1" t="str">
        <f t="shared" si="35"/>
        <v>N</v>
      </c>
      <c r="FC42" s="1" t="str">
        <f t="shared" si="36"/>
        <v>N</v>
      </c>
      <c r="FD42" s="1"/>
    </row>
    <row r="43" spans="1:160" ht="18.75" customHeight="1" x14ac:dyDescent="0.25">
      <c r="A43" s="49">
        <f>'Raw Data'!B42</f>
        <v>75</v>
      </c>
      <c r="B43" s="2">
        <f>'Raw Data'!C42</f>
        <v>84</v>
      </c>
      <c r="C43" s="2" t="str">
        <f>'Raw Data'!D42</f>
        <v>IRCLQWTTVI</v>
      </c>
      <c r="D43" s="16">
        <f>'%D'!BL42</f>
        <v>11.713333333333331</v>
      </c>
      <c r="E43" s="16">
        <f>'%D'!BM42</f>
        <v>2.8655389254612</v>
      </c>
      <c r="F43" s="16">
        <f>'%D'!BN42</f>
        <v>15.089000000000002</v>
      </c>
      <c r="G43" s="16">
        <f>'%D'!BO42</f>
        <v>2.1952828215668863</v>
      </c>
      <c r="H43" s="16">
        <f>'%D'!BP42</f>
        <v>15.29933333333333</v>
      </c>
      <c r="I43" s="16">
        <f>'%D'!BQ42</f>
        <v>0.94788325582144706</v>
      </c>
      <c r="J43" s="16">
        <f>'%D'!BR42</f>
        <v>7.653333333333336</v>
      </c>
      <c r="K43" s="16">
        <f>'%D'!BS42</f>
        <v>1.1860656249409891</v>
      </c>
      <c r="L43" s="16">
        <f>'%D'!BT42</f>
        <v>4.3463333333333267</v>
      </c>
      <c r="M43" s="16">
        <f>'%D'!BU42</f>
        <v>0.78896979240864074</v>
      </c>
      <c r="N43" s="1"/>
      <c r="O43" s="16">
        <f>'# D'!BL42</f>
        <v>0.93700000000000028</v>
      </c>
      <c r="P43" s="16">
        <f>'# D'!BM42</f>
        <v>0.22900218339570491</v>
      </c>
      <c r="Q43" s="16">
        <f>'# D'!BN42</f>
        <v>1.2070000000000003</v>
      </c>
      <c r="R43" s="16">
        <f>'# D'!BO42</f>
        <v>0.17536438254864262</v>
      </c>
      <c r="S43" s="16">
        <f>'# D'!BP42</f>
        <v>1.2240000000000006</v>
      </c>
      <c r="T43" s="16">
        <f>'# D'!BQ42</f>
        <v>7.5425459892532382E-2</v>
      </c>
      <c r="U43" s="16">
        <f>'# D'!BR42</f>
        <v>0.61233333333333295</v>
      </c>
      <c r="V43" s="16">
        <f>'# D'!BS42</f>
        <v>9.4950864486146952E-2</v>
      </c>
      <c r="W43" s="16">
        <f>'# D'!BT42</f>
        <v>0.34766666666666612</v>
      </c>
      <c r="X43" s="16">
        <f>'# D'!BU42</f>
        <v>6.3424495793554983E-2</v>
      </c>
      <c r="Y43" s="1"/>
      <c r="Z43" s="10">
        <f>'T-TEST'!V42</f>
        <v>2.1302919755569333E-3</v>
      </c>
      <c r="AA43" s="10">
        <f>'T-TEST'!W42</f>
        <v>6.3752861513683857E-3</v>
      </c>
      <c r="AB43" s="10">
        <f>'T-TEST'!X42</f>
        <v>1.3785612352749021E-4</v>
      </c>
      <c r="AC43" s="10">
        <f>'T-TEST'!Y42</f>
        <v>7.6355318169846649E-3</v>
      </c>
      <c r="AD43" s="10">
        <f>'T-TEST'!Z42</f>
        <v>1.0380702148458942E-3</v>
      </c>
      <c r="AE43" s="1"/>
      <c r="AF43" s="1" t="str">
        <f t="shared" si="15"/>
        <v>B</v>
      </c>
      <c r="AG43" s="1" t="str">
        <f t="shared" si="16"/>
        <v>B</v>
      </c>
      <c r="AH43" s="1" t="str">
        <f t="shared" si="17"/>
        <v>B</v>
      </c>
      <c r="AI43" s="1" t="str">
        <f t="shared" si="18"/>
        <v>S</v>
      </c>
      <c r="AJ43" s="1" t="str">
        <f t="shared" si="19"/>
        <v>N</v>
      </c>
      <c r="AK43" s="31"/>
      <c r="AL43" s="16">
        <f>'%D'!BW42</f>
        <v>-6.5623333333333349</v>
      </c>
      <c r="AM43" s="16">
        <f>'%D'!BX42</f>
        <v>2.2105478204885469</v>
      </c>
      <c r="AN43" s="16">
        <f>'%D'!BY42</f>
        <v>-5.099666666666657</v>
      </c>
      <c r="AO43" s="16">
        <f>'%D'!BZ42</f>
        <v>0.27365062884390984</v>
      </c>
      <c r="AP43" s="16">
        <f>'%D'!CA42</f>
        <v>-1.1743333333333297</v>
      </c>
      <c r="AQ43" s="16">
        <f>'%D'!CB42</f>
        <v>0.50476562217858534</v>
      </c>
      <c r="AR43" s="16">
        <f>'%D'!CC42</f>
        <v>-0.30333333333333456</v>
      </c>
      <c r="AS43" s="16">
        <f>'%D'!CD42</f>
        <v>1.3324186028922467</v>
      </c>
      <c r="AT43" s="16">
        <f>'%D'!CE42</f>
        <v>0.72399999999998954</v>
      </c>
      <c r="AU43" s="16">
        <f>'%D'!CF42</f>
        <v>1.2820053302021295</v>
      </c>
      <c r="AV43" s="16"/>
      <c r="AW43" s="16">
        <f>'# D'!BW42</f>
        <v>-0.52499999999999991</v>
      </c>
      <c r="AX43" s="16">
        <f>'# D'!BX42</f>
        <v>0.17683325479106038</v>
      </c>
      <c r="AY43" s="16">
        <f>'# D'!BY42</f>
        <v>-0.40766666666666618</v>
      </c>
      <c r="AZ43" s="16">
        <f>'# D'!BZ42</f>
        <v>2.2105806175452311E-2</v>
      </c>
      <c r="BA43" s="16">
        <f>'# D'!CA42</f>
        <v>-9.3666666666665677E-2</v>
      </c>
      <c r="BB43" s="16">
        <f>'# D'!CB42</f>
        <v>4.0463975747982918E-2</v>
      </c>
      <c r="BC43" s="16">
        <f>'# D'!CC42</f>
        <v>-2.4000000000000021E-2</v>
      </c>
      <c r="BD43" s="16">
        <f>'# D'!CD42</f>
        <v>0.10654420053042143</v>
      </c>
      <c r="BE43" s="16">
        <f>'# D'!CE42</f>
        <v>5.7999999999999829E-2</v>
      </c>
      <c r="BF43" s="16">
        <f>'# D'!CF42</f>
        <v>0.1026726188750761</v>
      </c>
      <c r="BG43" s="1"/>
      <c r="BH43" s="10">
        <f>'T-TEST'!AB42</f>
        <v>2.2843233220070796E-2</v>
      </c>
      <c r="BI43" s="10">
        <f>'T-TEST'!AC42</f>
        <v>4.0416550838596274E-5</v>
      </c>
      <c r="BJ43" s="10">
        <f>'T-TEST'!AD42</f>
        <v>1.8680639140056278E-2</v>
      </c>
      <c r="BK43" s="10">
        <f>'T-TEST'!AE42</f>
        <v>0.72253238605616676</v>
      </c>
      <c r="BL43" s="10">
        <f>'T-TEST'!AF42</f>
        <v>0.39604680487380134</v>
      </c>
      <c r="BM43" s="1"/>
      <c r="BN43" s="1" t="str">
        <f t="shared" si="20"/>
        <v>N</v>
      </c>
      <c r="BO43" s="1" t="str">
        <f t="shared" si="21"/>
        <v>N</v>
      </c>
      <c r="BP43" s="1" t="str">
        <f t="shared" si="22"/>
        <v>N</v>
      </c>
      <c r="BQ43" s="1" t="str">
        <f t="shared" si="23"/>
        <v>N</v>
      </c>
      <c r="BR43" s="1" t="str">
        <f t="shared" si="24"/>
        <v>N</v>
      </c>
      <c r="BS43" s="31"/>
      <c r="BT43" s="16"/>
      <c r="BU43" s="16">
        <f>'%D'!CH42</f>
        <v>16.863000000000003</v>
      </c>
      <c r="BV43" s="16">
        <f>'%D'!CI42</f>
        <v>0.58153475103957986</v>
      </c>
      <c r="BW43" s="16">
        <f>'%D'!CJ42</f>
        <v>7.9500000000000099</v>
      </c>
      <c r="BX43" s="16">
        <f>'%D'!CK42</f>
        <v>1.8198762778460178</v>
      </c>
      <c r="BY43" s="16">
        <f>'%D'!CL42</f>
        <v>4.656333333333329</v>
      </c>
      <c r="BZ43" s="16">
        <f>'%D'!CM42</f>
        <v>1.189187397623545</v>
      </c>
      <c r="CA43" s="16">
        <f>'%D'!CN42</f>
        <v>3.4766666666666666</v>
      </c>
      <c r="CB43" s="16">
        <f>'%D'!CO42</f>
        <v>2.0745618011200988</v>
      </c>
      <c r="CC43" s="1"/>
      <c r="CD43" s="16">
        <f>'# D'!CH42</f>
        <v>1.3490000000000002</v>
      </c>
      <c r="CE43" s="16">
        <f>'# D'!CI42</f>
        <v>4.6299748019472634E-2</v>
      </c>
      <c r="CF43" s="16">
        <f>'# D'!CJ42</f>
        <v>0.63600000000000012</v>
      </c>
      <c r="CG43" s="16">
        <f>'# D'!CK42</f>
        <v>0.14540976583434825</v>
      </c>
      <c r="CH43" s="16">
        <f>'# D'!CL42</f>
        <v>0.37233333333333363</v>
      </c>
      <c r="CI43" s="16">
        <f>'# D'!CM42</f>
        <v>9.5203291259633671E-2</v>
      </c>
      <c r="CJ43" s="16">
        <f>'# D'!CN42</f>
        <v>0.27833333333333243</v>
      </c>
      <c r="CK43" s="16">
        <f>'# D'!CO42</f>
        <v>0.16596786837618108</v>
      </c>
      <c r="CL43" s="1"/>
      <c r="CM43" s="37"/>
      <c r="CN43" s="10">
        <f>'T-TEST'!AI42</f>
        <v>3.2326534458963545E-5</v>
      </c>
      <c r="CO43" s="10">
        <f>'T-TEST'!AJ42</f>
        <v>1.2756601439228743E-2</v>
      </c>
      <c r="CP43" s="10">
        <f>'T-TEST'!AK42</f>
        <v>1.99927809143279E-2</v>
      </c>
      <c r="CQ43" s="10">
        <f>'T-TEST'!AL42</f>
        <v>8.0796832258012916E-2</v>
      </c>
      <c r="CR43" s="1"/>
      <c r="CS43" s="1"/>
      <c r="CT43" s="1" t="str">
        <f t="shared" si="25"/>
        <v>B</v>
      </c>
      <c r="CU43" s="1" t="str">
        <f t="shared" si="26"/>
        <v>N</v>
      </c>
      <c r="CV43" s="1" t="str">
        <f t="shared" si="27"/>
        <v>N</v>
      </c>
      <c r="CW43" s="1" t="str">
        <f t="shared" si="28"/>
        <v>N</v>
      </c>
      <c r="CX43" s="31"/>
      <c r="CZ43" s="16">
        <f>'%D'!CQ42</f>
        <v>7.8530000000000015</v>
      </c>
      <c r="DA43" s="16">
        <f>'%D'!CR42</f>
        <v>0.88430009989067926</v>
      </c>
      <c r="DB43" s="16">
        <f>'%D'!CS42</f>
        <v>10.047999999999988</v>
      </c>
      <c r="DC43" s="16">
        <f>'%D'!CT42</f>
        <v>2.1248742707903148</v>
      </c>
      <c r="DD43" s="16">
        <f>'%D'!CU42</f>
        <v>5.3736666666666721</v>
      </c>
      <c r="DE43" s="16">
        <f>'%D'!CV42</f>
        <v>0.38248747256173782</v>
      </c>
      <c r="DF43" s="16">
        <f>'%D'!CW42</f>
        <v>3.0316666666666663</v>
      </c>
      <c r="DG43" s="45">
        <f>'%D'!CX42</f>
        <v>2.3619196288894608</v>
      </c>
      <c r="DH43" s="45"/>
      <c r="DI43" s="16">
        <f>'# D'!CQ42</f>
        <v>0.62800000000000011</v>
      </c>
      <c r="DJ43" s="16">
        <f>'# D'!CR42</f>
        <v>7.0566753267148855E-2</v>
      </c>
      <c r="DK43" s="16">
        <f>'# D'!CS42</f>
        <v>0.80400000000000027</v>
      </c>
      <c r="DL43" s="16">
        <f>'# D'!CT42</f>
        <v>0.1698675954971989</v>
      </c>
      <c r="DM43" s="16">
        <f>'# D'!CU42</f>
        <v>0.42999999999999927</v>
      </c>
      <c r="DN43" s="16">
        <f>'# D'!CV42</f>
        <v>3.0719157974571205E-2</v>
      </c>
      <c r="DO43" s="16">
        <f>'# D'!CW42</f>
        <v>0.24233333333333462</v>
      </c>
      <c r="DP43" s="16">
        <f>'# D'!CX42</f>
        <v>0.18872025151883762</v>
      </c>
      <c r="DR43" s="10">
        <f>'T-TEST'!AO42</f>
        <v>1.7238936071983449E-4</v>
      </c>
      <c r="DS43" s="10">
        <f>'T-TEST'!AP42</f>
        <v>2.1817023334430429E-3</v>
      </c>
      <c r="DT43" s="10">
        <f>'T-TEST'!AQ42</f>
        <v>5.7339739404480038E-4</v>
      </c>
      <c r="DU43" s="10">
        <f>'T-TEST'!AR42</f>
        <v>0.10096519556485614</v>
      </c>
      <c r="DW43" s="1" t="str">
        <f t="shared" si="29"/>
        <v>S</v>
      </c>
      <c r="DX43" s="1" t="str">
        <f t="shared" si="30"/>
        <v>B</v>
      </c>
      <c r="DY43" s="1" t="str">
        <f t="shared" si="31"/>
        <v>N</v>
      </c>
      <c r="DZ43" s="1" t="str">
        <f t="shared" si="32"/>
        <v>N</v>
      </c>
      <c r="EA43" s="46"/>
      <c r="EB43" s="33"/>
      <c r="EC43" s="16">
        <f>'%D'!CZ42</f>
        <v>-1.5053333333333292</v>
      </c>
      <c r="ED43" s="16">
        <f>'%D'!DA42</f>
        <v>3.0807806370031172</v>
      </c>
      <c r="EE43" s="16">
        <f>'%D'!DB42</f>
        <v>3.5529999999999973</v>
      </c>
      <c r="EF43" s="16">
        <f>'%D'!DC42</f>
        <v>2.0762154673026294</v>
      </c>
      <c r="EG43" s="16">
        <f>'%D'!DD42</f>
        <v>-0.75766666666666538</v>
      </c>
      <c r="EH43" s="16">
        <f>'%D'!DE42</f>
        <v>0.53236484982888788</v>
      </c>
      <c r="EI43" s="16">
        <f>'%D'!DF42</f>
        <v>3.3260000000000076</v>
      </c>
      <c r="EJ43" s="16">
        <f>'%D'!DG42</f>
        <v>2.2534477288516506</v>
      </c>
      <c r="EK43" s="45"/>
      <c r="EL43" s="16">
        <f>'# D'!CZ42</f>
        <v>-0.12033333333333296</v>
      </c>
      <c r="EM43" s="16">
        <f>'# D'!DA42</f>
        <v>0.24628912548736964</v>
      </c>
      <c r="EN43" s="16">
        <f>'# D'!DB42</f>
        <v>0.2843333333333331</v>
      </c>
      <c r="EO43" s="16">
        <f>'# D'!DC42</f>
        <v>0.16590459105562252</v>
      </c>
      <c r="EP43" s="16">
        <f>'# D'!DD42</f>
        <v>-6.0333333333334238E-2</v>
      </c>
      <c r="EQ43" s="16">
        <f>'# D'!DE42</f>
        <v>4.2422478318300538E-2</v>
      </c>
      <c r="ER43" s="16">
        <f>'# D'!DF42</f>
        <v>0.26633333333333375</v>
      </c>
      <c r="ES43" s="16">
        <f>'# D'!DG42</f>
        <v>0.18016473942848346</v>
      </c>
      <c r="ET43" s="33"/>
      <c r="EU43" s="10">
        <f>'T-TEST'!AU42</f>
        <v>0.48210928962697941</v>
      </c>
      <c r="EV43" s="10">
        <f>'T-TEST'!AV42</f>
        <v>5.2442966220318736E-2</v>
      </c>
      <c r="EW43" s="10">
        <f>'T-TEST'!AW42</f>
        <v>0.12032527590535784</v>
      </c>
      <c r="EX43" s="10">
        <f>'T-TEST'!AX42</f>
        <v>8.0299656016138282E-2</v>
      </c>
      <c r="EY43" s="33"/>
      <c r="EZ43" s="1" t="str">
        <f t="shared" si="33"/>
        <v>N</v>
      </c>
      <c r="FA43" s="1" t="str">
        <f t="shared" si="34"/>
        <v>N</v>
      </c>
      <c r="FB43" s="1" t="str">
        <f t="shared" si="35"/>
        <v>N</v>
      </c>
      <c r="FC43" s="1" t="str">
        <f t="shared" si="36"/>
        <v>N</v>
      </c>
      <c r="FD43" s="1"/>
    </row>
    <row r="44" spans="1:160" ht="18.75" customHeight="1" x14ac:dyDescent="0.25">
      <c r="A44" s="49">
        <f>'Raw Data'!B43</f>
        <v>78</v>
      </c>
      <c r="B44" s="2">
        <f>'Raw Data'!C43</f>
        <v>83</v>
      </c>
      <c r="C44" s="2" t="str">
        <f>'Raw Data'!D43</f>
        <v>LQWTTV</v>
      </c>
      <c r="D44" s="16">
        <f>'%D'!BL43</f>
        <v>20.037333333333329</v>
      </c>
      <c r="E44" s="16">
        <f>'%D'!BM43</f>
        <v>1.7215463010522458</v>
      </c>
      <c r="F44" s="16">
        <f>'%D'!BN43</f>
        <v>24.079333333333338</v>
      </c>
      <c r="G44" s="16">
        <f>'%D'!BO43</f>
        <v>3.3241426463576031</v>
      </c>
      <c r="H44" s="16">
        <f>'%D'!BP43</f>
        <v>21.250333333333337</v>
      </c>
      <c r="I44" s="16">
        <f>'%D'!BQ43</f>
        <v>2.7465873977234607</v>
      </c>
      <c r="J44" s="16">
        <f>'%D'!BR43</f>
        <v>7.4950000000000117</v>
      </c>
      <c r="K44" s="16">
        <f>'%D'!BS43</f>
        <v>2.7237715885636726</v>
      </c>
      <c r="L44" s="16">
        <f>'%D'!BT43</f>
        <v>0.60133333333334349</v>
      </c>
      <c r="M44" s="16">
        <f>'%D'!BU43</f>
        <v>1.5394910414376148</v>
      </c>
      <c r="N44" s="1"/>
      <c r="O44" s="16">
        <f>'# D'!BL43</f>
        <v>0.80166666666666697</v>
      </c>
      <c r="P44" s="16">
        <f>'# D'!BM43</f>
        <v>6.8675565766386934E-2</v>
      </c>
      <c r="Q44" s="16">
        <f>'# D'!BN43</f>
        <v>0.9630000000000003</v>
      </c>
      <c r="R44" s="16">
        <f>'# D'!BO43</f>
        <v>0.13303383028387922</v>
      </c>
      <c r="S44" s="16">
        <f>'# D'!BP43</f>
        <v>0.84999999999999987</v>
      </c>
      <c r="T44" s="16">
        <f>'# D'!BQ43</f>
        <v>0.10959014554237978</v>
      </c>
      <c r="U44" s="16">
        <f>'# D'!BR43</f>
        <v>0.30000000000000027</v>
      </c>
      <c r="V44" s="16">
        <f>'# D'!BS43</f>
        <v>0.10872288934105219</v>
      </c>
      <c r="W44" s="16">
        <f>'# D'!BT43</f>
        <v>2.4333333333332874E-2</v>
      </c>
      <c r="X44" s="16">
        <f>'# D'!BU43</f>
        <v>6.1552145914392439E-2</v>
      </c>
      <c r="Y44" s="1"/>
      <c r="Z44" s="10">
        <f>'T-TEST'!V43</f>
        <v>1.4352623670420387E-4</v>
      </c>
      <c r="AA44" s="10">
        <f>'T-TEST'!W43</f>
        <v>3.6166028609884918E-4</v>
      </c>
      <c r="AB44" s="10">
        <f>'T-TEST'!X43</f>
        <v>4.7005796210426772E-3</v>
      </c>
      <c r="AC44" s="10">
        <f>'T-TEST'!Y43</f>
        <v>2.0104636515102907E-2</v>
      </c>
      <c r="AD44" s="10">
        <f>'T-TEST'!Z43</f>
        <v>0.56414013520216066</v>
      </c>
      <c r="AE44" s="1"/>
      <c r="AF44" s="1" t="str">
        <f t="shared" si="15"/>
        <v>B</v>
      </c>
      <c r="AG44" s="1" t="str">
        <f t="shared" si="16"/>
        <v>B</v>
      </c>
      <c r="AH44" s="1" t="str">
        <f t="shared" si="17"/>
        <v>B</v>
      </c>
      <c r="AI44" s="1" t="str">
        <f t="shared" si="18"/>
        <v>N</v>
      </c>
      <c r="AJ44" s="1" t="str">
        <f t="shared" si="19"/>
        <v>N</v>
      </c>
      <c r="AK44" s="31"/>
      <c r="AL44" s="16">
        <f>'%D'!BW43</f>
        <v>-6.9760000000000062</v>
      </c>
      <c r="AM44" s="16">
        <f>'%D'!BX43</f>
        <v>1.6074796007000123</v>
      </c>
      <c r="AN44" s="16">
        <f>'%D'!BY43</f>
        <v>-5.7663333333333284</v>
      </c>
      <c r="AO44" s="16">
        <f>'%D'!BZ43</f>
        <v>2.0004037925712228</v>
      </c>
      <c r="AP44" s="16">
        <f>'%D'!CA43</f>
        <v>-1.1163333333333298</v>
      </c>
      <c r="AQ44" s="16">
        <f>'%D'!CB43</f>
        <v>0.42825654305178074</v>
      </c>
      <c r="AR44" s="16">
        <f>'%D'!CC43</f>
        <v>-1.445999999999998</v>
      </c>
      <c r="AS44" s="16">
        <f>'%D'!CD43</f>
        <v>2.6865650311627793</v>
      </c>
      <c r="AT44" s="16">
        <f>'%D'!CE43</f>
        <v>-7.5000000000002842E-2</v>
      </c>
      <c r="AU44" s="16">
        <f>'%D'!CF43</f>
        <v>2.2054166650922644</v>
      </c>
      <c r="AV44" s="16"/>
      <c r="AW44" s="16">
        <f>'# D'!BW43</f>
        <v>-0.27899999999999991</v>
      </c>
      <c r="AX44" s="16">
        <f>'# D'!BX43</f>
        <v>6.3872268369509683E-2</v>
      </c>
      <c r="AY44" s="16">
        <f>'# D'!BY43</f>
        <v>-0.23099999999999987</v>
      </c>
      <c r="AZ44" s="16">
        <f>'# D'!BZ43</f>
        <v>8.0137382038596647E-2</v>
      </c>
      <c r="BA44" s="16">
        <f>'# D'!CA43</f>
        <v>-4.4666666666666632E-2</v>
      </c>
      <c r="BB44" s="16">
        <f>'# D'!CB43</f>
        <v>1.7530925056406185E-2</v>
      </c>
      <c r="BC44" s="16">
        <f>'# D'!CC43</f>
        <v>-5.7666666666666533E-2</v>
      </c>
      <c r="BD44" s="16">
        <f>'# D'!CD43</f>
        <v>0.1074181859215034</v>
      </c>
      <c r="BE44" s="16">
        <f>'# D'!CE43</f>
        <v>-3.0000000000001137E-3</v>
      </c>
      <c r="BF44" s="16">
        <f>'# D'!CF43</f>
        <v>8.802651115809744E-2</v>
      </c>
      <c r="BG44" s="1"/>
      <c r="BH44" s="10">
        <f>'T-TEST'!AB43</f>
        <v>6.778048139425597E-3</v>
      </c>
      <c r="BI44" s="10">
        <f>'T-TEST'!AC43</f>
        <v>3.6135901063924399E-2</v>
      </c>
      <c r="BJ44" s="10">
        <f>'T-TEST'!AD43</f>
        <v>2.0281597233668198E-2</v>
      </c>
      <c r="BK44" s="10">
        <f>'T-TEST'!AE43</f>
        <v>0.42759185679950268</v>
      </c>
      <c r="BL44" s="10">
        <f>'T-TEST'!AF43</f>
        <v>0.95576144635628379</v>
      </c>
      <c r="BM44" s="1"/>
      <c r="BN44" s="1" t="str">
        <f t="shared" si="20"/>
        <v>N</v>
      </c>
      <c r="BO44" s="1" t="str">
        <f t="shared" si="21"/>
        <v>N</v>
      </c>
      <c r="BP44" s="1" t="str">
        <f t="shared" si="22"/>
        <v>N</v>
      </c>
      <c r="BQ44" s="1" t="str">
        <f t="shared" si="23"/>
        <v>N</v>
      </c>
      <c r="BR44" s="1" t="str">
        <f t="shared" si="24"/>
        <v>N</v>
      </c>
      <c r="BS44" s="31"/>
      <c r="BT44" s="16"/>
      <c r="BU44" s="16">
        <f>'%D'!CH43</f>
        <v>11.709333333333333</v>
      </c>
      <c r="BV44" s="16">
        <f>'%D'!CI43</f>
        <v>2.2699368566841969</v>
      </c>
      <c r="BW44" s="16">
        <f>'%D'!CJ43</f>
        <v>-3.8626666666666694</v>
      </c>
      <c r="BX44" s="16">
        <f>'%D'!CK43</f>
        <v>0.79353218796298941</v>
      </c>
      <c r="BY44" s="16">
        <f>'%D'!CL43</f>
        <v>-2.525999999999982</v>
      </c>
      <c r="BZ44" s="16">
        <f>'%D'!CM43</f>
        <v>2.6975658780957823</v>
      </c>
      <c r="CA44" s="16">
        <f>'%D'!CN43</f>
        <v>-1.2353333333333296</v>
      </c>
      <c r="CB44" s="16">
        <f>'%D'!CO43</f>
        <v>1.8956696266315345</v>
      </c>
      <c r="CC44" s="1"/>
      <c r="CD44" s="16">
        <f>'# D'!CH43</f>
        <v>0.46799999999999997</v>
      </c>
      <c r="CE44" s="16">
        <f>'# D'!CI43</f>
        <v>9.0818500317941836E-2</v>
      </c>
      <c r="CF44" s="16">
        <f>'# D'!CJ43</f>
        <v>-0.15433333333333366</v>
      </c>
      <c r="CG44" s="16">
        <f>'# D'!CK43</f>
        <v>3.1738514983113746E-2</v>
      </c>
      <c r="CH44" s="16">
        <f>'# D'!CL43</f>
        <v>-0.10066666666666624</v>
      </c>
      <c r="CI44" s="16">
        <f>'# D'!CM43</f>
        <v>0.10771567512050728</v>
      </c>
      <c r="CJ44" s="16">
        <f>'# D'!CN43</f>
        <v>-4.9333333333333673E-2</v>
      </c>
      <c r="CK44" s="16">
        <f>'# D'!CO43</f>
        <v>7.5745186865789141E-2</v>
      </c>
      <c r="CL44" s="1"/>
      <c r="CM44" s="37"/>
      <c r="CN44" s="10">
        <f>'T-TEST'!AI43</f>
        <v>2.6108585677665501E-3</v>
      </c>
      <c r="CO44" s="10">
        <f>'T-TEST'!AJ43</f>
        <v>3.0086475289327987E-3</v>
      </c>
      <c r="CP44" s="10">
        <f>'T-TEST'!AK43</f>
        <v>0.21260639210222657</v>
      </c>
      <c r="CQ44" s="10">
        <f>'T-TEST'!AL43</f>
        <v>0.32829688278118446</v>
      </c>
      <c r="CR44" s="1"/>
      <c r="CS44" s="1"/>
      <c r="CT44" s="1" t="str">
        <f t="shared" si="25"/>
        <v>B</v>
      </c>
      <c r="CU44" s="1" t="str">
        <f t="shared" si="26"/>
        <v>N</v>
      </c>
      <c r="CV44" s="1" t="str">
        <f t="shared" si="27"/>
        <v>N</v>
      </c>
      <c r="CW44" s="1" t="str">
        <f t="shared" si="28"/>
        <v>N</v>
      </c>
      <c r="CX44" s="31"/>
      <c r="CZ44" s="16">
        <f>'%D'!CQ43</f>
        <v>15.317000000000007</v>
      </c>
      <c r="DA44" s="16">
        <f>'%D'!CR43</f>
        <v>2.8252850593642158</v>
      </c>
      <c r="DB44" s="16">
        <f>'%D'!CS43</f>
        <v>23.782666666666664</v>
      </c>
      <c r="DC44" s="16">
        <f>'%D'!CT43</f>
        <v>2.5964449413252235</v>
      </c>
      <c r="DD44" s="16">
        <f>'%D'!CU43</f>
        <v>10.037666666666652</v>
      </c>
      <c r="DE44" s="16">
        <f>'%D'!CV43</f>
        <v>1.2112954497836872</v>
      </c>
      <c r="DF44" s="16">
        <f>'%D'!CW43</f>
        <v>0.89200000000001012</v>
      </c>
      <c r="DG44" s="45">
        <f>'%D'!CX43</f>
        <v>1.7988549135491725</v>
      </c>
      <c r="DH44" s="45"/>
      <c r="DI44" s="16">
        <f>'# D'!CQ43</f>
        <v>0.61266666666666691</v>
      </c>
      <c r="DJ44" s="16">
        <f>'# D'!CR43</f>
        <v>0.11301032401215974</v>
      </c>
      <c r="DK44" s="16">
        <f>'# D'!CS43</f>
        <v>0.95100000000000029</v>
      </c>
      <c r="DL44" s="16">
        <f>'# D'!CT43</f>
        <v>0.10370953025959899</v>
      </c>
      <c r="DM44" s="16">
        <f>'# D'!CU43</f>
        <v>0.40133333333333265</v>
      </c>
      <c r="DN44" s="16">
        <f>'# D'!CV43</f>
        <v>4.8345975358175766E-2</v>
      </c>
      <c r="DO44" s="16">
        <f>'# D'!CW43</f>
        <v>3.5666666666667179E-2</v>
      </c>
      <c r="DP44" s="16">
        <f>'# D'!CX43</f>
        <v>7.2113336723059182E-2</v>
      </c>
      <c r="DR44" s="10">
        <f>'T-TEST'!AO43</f>
        <v>4.0057055546224175E-3</v>
      </c>
      <c r="DS44" s="10">
        <f>'T-TEST'!AP43</f>
        <v>2.0871510901689918E-3</v>
      </c>
      <c r="DT44" s="10">
        <f>'T-TEST'!AQ43</f>
        <v>7.6731081395478204E-4</v>
      </c>
      <c r="DU44" s="10">
        <f>'T-TEST'!AR43</f>
        <v>0.44272313393431656</v>
      </c>
      <c r="DW44" s="1" t="str">
        <f t="shared" si="29"/>
        <v>B</v>
      </c>
      <c r="DX44" s="1" t="str">
        <f t="shared" si="30"/>
        <v>B</v>
      </c>
      <c r="DY44" s="1" t="str">
        <f t="shared" si="31"/>
        <v>N</v>
      </c>
      <c r="DZ44" s="1" t="str">
        <f t="shared" si="32"/>
        <v>N</v>
      </c>
      <c r="EA44" s="46"/>
      <c r="EB44" s="33"/>
      <c r="EC44" s="16">
        <f>'%D'!CZ43</f>
        <v>-2.6163333333333298</v>
      </c>
      <c r="ED44" s="16">
        <f>'%D'!DA43</f>
        <v>2.473276841223671</v>
      </c>
      <c r="EE44" s="16">
        <f>'%D'!DB43</f>
        <v>2.0956666666666734</v>
      </c>
      <c r="EF44" s="16">
        <f>'%D'!DC43</f>
        <v>0.72095099232425919</v>
      </c>
      <c r="EG44" s="16">
        <f>'%D'!DD43</f>
        <v>-0.61666666666667425</v>
      </c>
      <c r="EH44" s="16">
        <f>'%D'!DE43</f>
        <v>1.1673976757443603</v>
      </c>
      <c r="EI44" s="16">
        <f>'%D'!DF43</f>
        <v>1.4116666666666617</v>
      </c>
      <c r="EJ44" s="16">
        <f>'%D'!DG43</f>
        <v>1.6394326254327529</v>
      </c>
      <c r="EK44" s="45"/>
      <c r="EL44" s="16">
        <f>'# D'!CZ43</f>
        <v>-0.10466666666666669</v>
      </c>
      <c r="EM44" s="16">
        <f>'# D'!DA43</f>
        <v>9.8733648435238783E-2</v>
      </c>
      <c r="EN44" s="16">
        <f>'# D'!DB43</f>
        <v>8.3333333333333481E-2</v>
      </c>
      <c r="EO44" s="16">
        <f>'# D'!DC43</f>
        <v>2.8676354952004279E-2</v>
      </c>
      <c r="EP44" s="16">
        <f>'# D'!DD43</f>
        <v>-2.5000000000000355E-2</v>
      </c>
      <c r="EQ44" s="16">
        <f>'# D'!DE43</f>
        <v>4.6396838972786368E-2</v>
      </c>
      <c r="ER44" s="16">
        <f>'# D'!DF43</f>
        <v>5.6666666666667087E-2</v>
      </c>
      <c r="ES44" s="16">
        <f>'# D'!DG43</f>
        <v>6.5363088462322E-2</v>
      </c>
      <c r="ET44" s="33"/>
      <c r="EU44" s="10">
        <f>'T-TEST'!AU43</f>
        <v>0.1663684298665766</v>
      </c>
      <c r="EV44" s="10">
        <f>'T-TEST'!AV43</f>
        <v>2.859433428852633E-2</v>
      </c>
      <c r="EW44" s="10">
        <f>'T-TEST'!AW43</f>
        <v>0.42837540820774672</v>
      </c>
      <c r="EX44" s="10">
        <f>'T-TEST'!AX43</f>
        <v>0.20812772823642808</v>
      </c>
      <c r="EY44" s="33"/>
      <c r="EZ44" s="1" t="str">
        <f t="shared" si="33"/>
        <v>N</v>
      </c>
      <c r="FA44" s="1" t="str">
        <f t="shared" si="34"/>
        <v>N</v>
      </c>
      <c r="FB44" s="1" t="str">
        <f t="shared" si="35"/>
        <v>N</v>
      </c>
      <c r="FC44" s="1" t="str">
        <f t="shared" si="36"/>
        <v>N</v>
      </c>
      <c r="FD44" s="1"/>
    </row>
    <row r="45" spans="1:160" ht="18.75" customHeight="1" x14ac:dyDescent="0.25">
      <c r="A45" s="49">
        <f>'Raw Data'!B44</f>
        <v>78</v>
      </c>
      <c r="B45" s="2">
        <f>'Raw Data'!C44</f>
        <v>85</v>
      </c>
      <c r="C45" s="2" t="str">
        <f>'Raw Data'!D44</f>
        <v>LQWTTVIE</v>
      </c>
      <c r="D45" s="16">
        <f>'%D'!BL44</f>
        <v>12.00266666666667</v>
      </c>
      <c r="E45" s="16">
        <f>'%D'!BM44</f>
        <v>2.4503392962336199</v>
      </c>
      <c r="F45" s="16">
        <f>'%D'!BN44</f>
        <v>14.774000000000001</v>
      </c>
      <c r="G45" s="16">
        <f>'%D'!BO44</f>
        <v>2.4915921950966746</v>
      </c>
      <c r="H45" s="16">
        <f>'%D'!BP44</f>
        <v>15.670666666666669</v>
      </c>
      <c r="I45" s="16">
        <f>'%D'!BQ44</f>
        <v>2.0346956365346993</v>
      </c>
      <c r="J45" s="16">
        <f>'%D'!BR44</f>
        <v>7.0503333333333345</v>
      </c>
      <c r="K45" s="16">
        <f>'%D'!BS44</f>
        <v>4.2265521803632469</v>
      </c>
      <c r="L45" s="16">
        <f>'%D'!BT44</f>
        <v>2.7146666666666732</v>
      </c>
      <c r="M45" s="16">
        <f>'%D'!BU44</f>
        <v>1.3805630493872132</v>
      </c>
      <c r="N45" s="1"/>
      <c r="O45" s="16">
        <f>'# D'!BL44</f>
        <v>0.72066666666666634</v>
      </c>
      <c r="P45" s="16">
        <f>'# D'!BM44</f>
        <v>0.14717449960279558</v>
      </c>
      <c r="Q45" s="16">
        <f>'# D'!BN44</f>
        <v>0.88633333333333342</v>
      </c>
      <c r="R45" s="16">
        <f>'# D'!BO44</f>
        <v>0.14925369900497165</v>
      </c>
      <c r="S45" s="16">
        <f>'# D'!BP44</f>
        <v>0.94033333333333369</v>
      </c>
      <c r="T45" s="16">
        <f>'# D'!BQ44</f>
        <v>0.12239008674452881</v>
      </c>
      <c r="U45" s="16">
        <f>'# D'!BR44</f>
        <v>0.42300000000000049</v>
      </c>
      <c r="V45" s="16">
        <f>'# D'!BS44</f>
        <v>0.25382802577073055</v>
      </c>
      <c r="W45" s="16">
        <f>'# D'!BT44</f>
        <v>0.163333333333334</v>
      </c>
      <c r="X45" s="16">
        <f>'# D'!BU44</f>
        <v>8.2821092321541903E-2</v>
      </c>
      <c r="Y45" s="1"/>
      <c r="Z45" s="10">
        <f>'T-TEST'!V44</f>
        <v>2.3627894062629531E-3</v>
      </c>
      <c r="AA45" s="10">
        <f>'T-TEST'!W44</f>
        <v>3.529039415182963E-3</v>
      </c>
      <c r="AB45" s="10">
        <f>'T-TEST'!X44</f>
        <v>2.6955713480523709E-4</v>
      </c>
      <c r="AC45" s="10">
        <f>'T-TEST'!Y44</f>
        <v>6.3039841068750185E-2</v>
      </c>
      <c r="AD45" s="10">
        <f>'T-TEST'!Z44</f>
        <v>5.3456557844022604E-2</v>
      </c>
      <c r="AE45" s="1"/>
      <c r="AF45" s="1" t="str">
        <f t="shared" si="15"/>
        <v>B</v>
      </c>
      <c r="AG45" s="1" t="str">
        <f t="shared" si="16"/>
        <v>B</v>
      </c>
      <c r="AH45" s="1" t="str">
        <f t="shared" si="17"/>
        <v>B</v>
      </c>
      <c r="AI45" s="1" t="str">
        <f t="shared" si="18"/>
        <v>N</v>
      </c>
      <c r="AJ45" s="1" t="str">
        <f t="shared" si="19"/>
        <v>N</v>
      </c>
      <c r="AK45" s="31"/>
      <c r="AL45" s="16">
        <f>'%D'!BW44</f>
        <v>-8.134999999999998</v>
      </c>
      <c r="AM45" s="16">
        <f>'%D'!BX44</f>
        <v>2.6067028343611915</v>
      </c>
      <c r="AN45" s="16">
        <f>'%D'!BY44</f>
        <v>-6.9996666666666627</v>
      </c>
      <c r="AO45" s="16">
        <f>'%D'!BZ44</f>
        <v>2.8023496688790748</v>
      </c>
      <c r="AP45" s="16">
        <f>'%D'!CA44</f>
        <v>-3.139333333333326</v>
      </c>
      <c r="AQ45" s="16">
        <f>'%D'!CB44</f>
        <v>3.2914017277344549</v>
      </c>
      <c r="AR45" s="16">
        <f>'%D'!CC44</f>
        <v>-2.7950000000000159</v>
      </c>
      <c r="AS45" s="16">
        <f>'%D'!CD44</f>
        <v>2.3599115802645354</v>
      </c>
      <c r="AT45" s="16">
        <f>'%D'!CE44</f>
        <v>-1.9083333333333172</v>
      </c>
      <c r="AU45" s="16">
        <f>'%D'!CF44</f>
        <v>3.7040301474655077</v>
      </c>
      <c r="AV45" s="16"/>
      <c r="AW45" s="16">
        <f>'# D'!BW44</f>
        <v>-0.48800000000000043</v>
      </c>
      <c r="AX45" s="16">
        <f>'# D'!BX44</f>
        <v>0.15663226572665867</v>
      </c>
      <c r="AY45" s="16">
        <f>'# D'!BY44</f>
        <v>-0.41999999999999993</v>
      </c>
      <c r="AZ45" s="16">
        <f>'# D'!BZ44</f>
        <v>0.16807339666546475</v>
      </c>
      <c r="BA45" s="16">
        <f>'# D'!CA44</f>
        <v>-0.18833333333333346</v>
      </c>
      <c r="BB45" s="16">
        <f>'# D'!CB44</f>
        <v>0.19758964210369592</v>
      </c>
      <c r="BC45" s="16">
        <f>'# D'!CC44</f>
        <v>-0.16766666666666641</v>
      </c>
      <c r="BD45" s="16">
        <f>'# D'!CD44</f>
        <v>0.1416733331764779</v>
      </c>
      <c r="BE45" s="16">
        <f>'# D'!CE44</f>
        <v>-0.11399999999999899</v>
      </c>
      <c r="BF45" s="16">
        <f>'# D'!CF44</f>
        <v>0.22207431188680948</v>
      </c>
      <c r="BG45" s="1"/>
      <c r="BH45" s="10">
        <f>'T-TEST'!AB44</f>
        <v>1.1049268824338744E-2</v>
      </c>
      <c r="BI45" s="10">
        <f>'T-TEST'!AC44</f>
        <v>1.6220533264926E-2</v>
      </c>
      <c r="BJ45" s="10">
        <f>'T-TEST'!AD44</f>
        <v>0.19287986657296793</v>
      </c>
      <c r="BK45" s="10">
        <f>'T-TEST'!AE44</f>
        <v>0.11896360323497673</v>
      </c>
      <c r="BL45" s="10">
        <f>'T-TEST'!AF44</f>
        <v>0.46499831927001867</v>
      </c>
      <c r="BM45" s="1"/>
      <c r="BN45" s="1" t="str">
        <f t="shared" si="20"/>
        <v>N</v>
      </c>
      <c r="BO45" s="1" t="str">
        <f t="shared" si="21"/>
        <v>N</v>
      </c>
      <c r="BP45" s="1" t="str">
        <f t="shared" si="22"/>
        <v>N</v>
      </c>
      <c r="BQ45" s="1" t="str">
        <f t="shared" si="23"/>
        <v>N</v>
      </c>
      <c r="BR45" s="1" t="str">
        <f t="shared" si="24"/>
        <v>N</v>
      </c>
      <c r="BS45" s="31"/>
      <c r="BT45" s="16"/>
      <c r="BU45" s="16">
        <f>'%D'!CH44</f>
        <v>14.562333333333328</v>
      </c>
      <c r="BV45" s="16">
        <f>'%D'!CI44</f>
        <v>2.3945585536099681</v>
      </c>
      <c r="BW45" s="16">
        <f>'%D'!CJ44</f>
        <v>6.4860000000000042</v>
      </c>
      <c r="BX45" s="16">
        <f>'%D'!CK44</f>
        <v>1.7281342540439415</v>
      </c>
      <c r="BY45" s="16">
        <f>'%D'!CL44</f>
        <v>10.186333333333316</v>
      </c>
      <c r="BZ45" s="16">
        <f>'%D'!CM44</f>
        <v>2.5710335146266234</v>
      </c>
      <c r="CA45" s="16">
        <f>'%D'!CN44</f>
        <v>1.1240000000000094</v>
      </c>
      <c r="CB45" s="16">
        <f>'%D'!CO44</f>
        <v>0.60192358318975869</v>
      </c>
      <c r="CC45" s="1"/>
      <c r="CD45" s="16">
        <f>'# D'!CH44</f>
        <v>0.87366666666666681</v>
      </c>
      <c r="CE45" s="16">
        <f>'# D'!CI44</f>
        <v>0.1433852619111648</v>
      </c>
      <c r="CF45" s="16">
        <f>'# D'!CJ44</f>
        <v>0.38933333333333353</v>
      </c>
      <c r="CG45" s="16">
        <f>'# D'!CK44</f>
        <v>0.10387171575233221</v>
      </c>
      <c r="CH45" s="16">
        <f>'# D'!CL44</f>
        <v>0.61133333333333351</v>
      </c>
      <c r="CI45" s="16">
        <f>'# D'!CM44</f>
        <v>0.15425087790133743</v>
      </c>
      <c r="CJ45" s="16">
        <f>'# D'!CN44</f>
        <v>6.7666666666667652E-2</v>
      </c>
      <c r="CK45" s="16">
        <f>'# D'!CO44</f>
        <v>3.6143233576056283E-2</v>
      </c>
      <c r="CL45" s="1"/>
      <c r="CM45" s="37"/>
      <c r="CN45" s="10">
        <f>'T-TEST'!AI44</f>
        <v>5.7114832977619703E-3</v>
      </c>
      <c r="CO45" s="10">
        <f>'T-TEST'!AJ44</f>
        <v>1.1653246651927724E-2</v>
      </c>
      <c r="CP45" s="10">
        <f>'T-TEST'!AK44</f>
        <v>2.5599756144431807E-3</v>
      </c>
      <c r="CQ45" s="10">
        <f>'T-TEST'!AL44</f>
        <v>3.5777029006010888E-2</v>
      </c>
      <c r="CR45" s="1"/>
      <c r="CS45" s="1"/>
      <c r="CT45" s="1" t="str">
        <f t="shared" si="25"/>
        <v>B</v>
      </c>
      <c r="CU45" s="1" t="str">
        <f t="shared" si="26"/>
        <v>N</v>
      </c>
      <c r="CV45" s="1" t="str">
        <f t="shared" si="27"/>
        <v>B</v>
      </c>
      <c r="CW45" s="1" t="str">
        <f t="shared" si="28"/>
        <v>N</v>
      </c>
      <c r="CX45" s="31"/>
      <c r="CZ45" s="16">
        <f>'%D'!CQ44</f>
        <v>4.7906666666666737</v>
      </c>
      <c r="DA45" s="16">
        <f>'%D'!CR44</f>
        <v>3.4306063118152523</v>
      </c>
      <c r="DB45" s="16">
        <f>'%D'!CS44</f>
        <v>12.933</v>
      </c>
      <c r="DC45" s="16">
        <f>'%D'!CT44</f>
        <v>2.3965804806014757</v>
      </c>
      <c r="DD45" s="16">
        <f>'%D'!CU44</f>
        <v>2.4873333333333392</v>
      </c>
      <c r="DE45" s="16">
        <f>'%D'!CV44</f>
        <v>2.4858047657314786</v>
      </c>
      <c r="DF45" s="16">
        <f>'%D'!CW44</f>
        <v>4.894999999999996</v>
      </c>
      <c r="DG45" s="45">
        <f>'%D'!CX44</f>
        <v>1.3379895365809111</v>
      </c>
      <c r="DH45" s="45"/>
      <c r="DI45" s="16">
        <f>'# D'!CQ44</f>
        <v>0.28733333333333277</v>
      </c>
      <c r="DJ45" s="16">
        <f>'# D'!CR44</f>
        <v>0.20544910156370449</v>
      </c>
      <c r="DK45" s="16">
        <f>'# D'!CS44</f>
        <v>0.77600000000000025</v>
      </c>
      <c r="DL45" s="16">
        <f>'# D'!CT44</f>
        <v>0.14414229081015745</v>
      </c>
      <c r="DM45" s="16">
        <f>'# D'!CU44</f>
        <v>0.14899999999999958</v>
      </c>
      <c r="DN45" s="16">
        <f>'# D'!CV44</f>
        <v>0.14910734388352564</v>
      </c>
      <c r="DO45" s="16">
        <f>'# D'!CW44</f>
        <v>0.29399999999999915</v>
      </c>
      <c r="DP45" s="16">
        <f>'# D'!CX44</f>
        <v>8.0409369271663075E-2</v>
      </c>
      <c r="DR45" s="10">
        <f>'T-TEST'!AO44</f>
        <v>0.12909772824460708</v>
      </c>
      <c r="DS45" s="10">
        <f>'T-TEST'!AP44</f>
        <v>7.2757757416799492E-3</v>
      </c>
      <c r="DT45" s="10">
        <f>'T-TEST'!AQ44</f>
        <v>0.15913084107361725</v>
      </c>
      <c r="DU45" s="10">
        <f>'T-TEST'!AR44</f>
        <v>1.6774854486165999E-2</v>
      </c>
      <c r="DW45" s="1" t="str">
        <f t="shared" si="29"/>
        <v>N</v>
      </c>
      <c r="DX45" s="1" t="str">
        <f t="shared" si="30"/>
        <v>B</v>
      </c>
      <c r="DY45" s="1" t="str">
        <f t="shared" si="31"/>
        <v>N</v>
      </c>
      <c r="DZ45" s="1" t="str">
        <f t="shared" si="32"/>
        <v>N</v>
      </c>
      <c r="EA45" s="46"/>
      <c r="EB45" s="33"/>
      <c r="EC45" s="16">
        <f>'%D'!CZ44</f>
        <v>-1.0429999999999922</v>
      </c>
      <c r="ED45" s="16">
        <f>'%D'!DA44</f>
        <v>2.3456814930136312</v>
      </c>
      <c r="EE45" s="16">
        <f>'%D'!DB44</f>
        <v>3.2576666666666654</v>
      </c>
      <c r="EF45" s="16">
        <f>'%D'!DC44</f>
        <v>1.4784577550046316</v>
      </c>
      <c r="EG45" s="16">
        <f>'%D'!DD44</f>
        <v>-1.198999999999991</v>
      </c>
      <c r="EH45" s="16">
        <f>'%D'!DE44</f>
        <v>3.1725472415710376</v>
      </c>
      <c r="EI45" s="16">
        <f>'%D'!DF44</f>
        <v>5.0600000000000023</v>
      </c>
      <c r="EJ45" s="16">
        <f>'%D'!DG44</f>
        <v>2.3475514903831161</v>
      </c>
      <c r="EK45" s="45"/>
      <c r="EL45" s="16">
        <f>'# D'!CZ44</f>
        <v>-6.3000000000000167E-2</v>
      </c>
      <c r="EM45" s="16">
        <f>'# D'!DA44</f>
        <v>0.14075155416548707</v>
      </c>
      <c r="EN45" s="16">
        <f>'# D'!DB44</f>
        <v>0.19566666666666643</v>
      </c>
      <c r="EO45" s="16">
        <f>'# D'!DC44</f>
        <v>8.8619034825105886E-2</v>
      </c>
      <c r="EP45" s="16">
        <f>'# D'!DD44</f>
        <v>-7.2000000000000508E-2</v>
      </c>
      <c r="EQ45" s="16">
        <f>'# D'!DE44</f>
        <v>0.19061479480879753</v>
      </c>
      <c r="ER45" s="16">
        <f>'# D'!DF44</f>
        <v>0.30333333333333323</v>
      </c>
      <c r="ES45" s="16">
        <f>'# D'!DG44</f>
        <v>0.14078470560871797</v>
      </c>
      <c r="ET45" s="33"/>
      <c r="EU45" s="10">
        <f>'T-TEST'!AU44</f>
        <v>0.51073367900263222</v>
      </c>
      <c r="EV45" s="10">
        <f>'T-TEST'!AV44</f>
        <v>3.5159622021897097E-2</v>
      </c>
      <c r="EW45" s="10">
        <f>'T-TEST'!AW44</f>
        <v>0.55521284995911335</v>
      </c>
      <c r="EX45" s="10">
        <f>'T-TEST'!AX44</f>
        <v>6.0412951164283392E-2</v>
      </c>
      <c r="EY45" s="33"/>
      <c r="EZ45" s="1" t="str">
        <f t="shared" si="33"/>
        <v>N</v>
      </c>
      <c r="FA45" s="1" t="str">
        <f t="shared" si="34"/>
        <v>N</v>
      </c>
      <c r="FB45" s="1" t="str">
        <f t="shared" si="35"/>
        <v>N</v>
      </c>
      <c r="FC45" s="1" t="str">
        <f t="shared" si="36"/>
        <v>N</v>
      </c>
      <c r="FD45" s="1"/>
    </row>
    <row r="46" spans="1:160" ht="18.75" customHeight="1" x14ac:dyDescent="0.25">
      <c r="A46" s="49">
        <f>'Raw Data'!B45</f>
        <v>78</v>
      </c>
      <c r="B46" s="2">
        <f>'Raw Data'!C45</f>
        <v>88</v>
      </c>
      <c r="C46" s="2" t="str">
        <f>'Raw Data'!D45</f>
        <v>LQWTTVIERTF</v>
      </c>
      <c r="D46" s="16">
        <f>'%D'!BL45</f>
        <v>8.0563333333333347</v>
      </c>
      <c r="E46" s="16">
        <f>'%D'!BM45</f>
        <v>2.3829734227081349</v>
      </c>
      <c r="F46" s="16">
        <f>'%D'!BN45</f>
        <v>12.652666666666676</v>
      </c>
      <c r="G46" s="16">
        <f>'%D'!BO45</f>
        <v>0.86549831503783681</v>
      </c>
      <c r="H46" s="16">
        <f>'%D'!BP45</f>
        <v>12.900000000000006</v>
      </c>
      <c r="I46" s="16">
        <f>'%D'!BQ45</f>
        <v>1.2615783764792414</v>
      </c>
      <c r="J46" s="16">
        <f>'%D'!BR45</f>
        <v>9.7630000000000052</v>
      </c>
      <c r="K46" s="16">
        <f>'%D'!BS45</f>
        <v>1.3516862308489583</v>
      </c>
      <c r="L46" s="16">
        <f>'%D'!BT45</f>
        <v>7.4653333333333265</v>
      </c>
      <c r="M46" s="16">
        <f>'%D'!BU45</f>
        <v>1.2281680123935277</v>
      </c>
      <c r="N46" s="1"/>
      <c r="O46" s="16">
        <f>'# D'!BL45</f>
        <v>0.72466666666666635</v>
      </c>
      <c r="P46" s="16">
        <f>'# D'!BM45</f>
        <v>0.21437039596610968</v>
      </c>
      <c r="Q46" s="16">
        <f>'# D'!BN45</f>
        <v>1.1390000000000007</v>
      </c>
      <c r="R46" s="16">
        <f>'# D'!BO45</f>
        <v>7.7813880509842309E-2</v>
      </c>
      <c r="S46" s="16">
        <f>'# D'!BP45</f>
        <v>1.1610000000000005</v>
      </c>
      <c r="T46" s="16">
        <f>'# D'!BQ45</f>
        <v>0.11329460122471288</v>
      </c>
      <c r="U46" s="16">
        <f>'# D'!BR45</f>
        <v>0.87866666666666671</v>
      </c>
      <c r="V46" s="16">
        <f>'# D'!BS45</f>
        <v>0.12134935791616978</v>
      </c>
      <c r="W46" s="16">
        <f>'# D'!BT45</f>
        <v>0.67166666666666774</v>
      </c>
      <c r="X46" s="16">
        <f>'# D'!BU45</f>
        <v>0.11041437104531901</v>
      </c>
      <c r="Y46" s="1"/>
      <c r="Z46" s="10">
        <f>'T-TEST'!V45</f>
        <v>5.7167792548736525E-3</v>
      </c>
      <c r="AA46" s="10">
        <f>'T-TEST'!W45</f>
        <v>1.647411928640721E-5</v>
      </c>
      <c r="AB46" s="10">
        <f>'T-TEST'!X45</f>
        <v>6.1354042890106927E-4</v>
      </c>
      <c r="AC46" s="10">
        <f>'T-TEST'!Y45</f>
        <v>5.3294100288526006E-3</v>
      </c>
      <c r="AD46" s="10">
        <f>'T-TEST'!Z45</f>
        <v>9.0021484452416055E-4</v>
      </c>
      <c r="AE46" s="1"/>
      <c r="AF46" s="1" t="str">
        <f t="shared" si="15"/>
        <v>S</v>
      </c>
      <c r="AG46" s="1" t="str">
        <f t="shared" si="16"/>
        <v>B</v>
      </c>
      <c r="AH46" s="1" t="str">
        <f t="shared" si="17"/>
        <v>B</v>
      </c>
      <c r="AI46" s="1" t="str">
        <f t="shared" si="18"/>
        <v>S</v>
      </c>
      <c r="AJ46" s="1" t="str">
        <f t="shared" si="19"/>
        <v>S</v>
      </c>
      <c r="AK46" s="31"/>
      <c r="AL46" s="16">
        <f>'%D'!BW45</f>
        <v>-8.0130000000000052</v>
      </c>
      <c r="AM46" s="16">
        <f>'%D'!BX45</f>
        <v>3.3281934539125979</v>
      </c>
      <c r="AN46" s="16">
        <f>'%D'!BY45</f>
        <v>-2.7646666666666562</v>
      </c>
      <c r="AO46" s="16">
        <f>'%D'!BZ45</f>
        <v>0.88754567957561226</v>
      </c>
      <c r="AP46" s="16">
        <f>'%D'!CA45</f>
        <v>-2.6763333333333321</v>
      </c>
      <c r="AQ46" s="16">
        <f>'%D'!CB45</f>
        <v>0.53001823867989029</v>
      </c>
      <c r="AR46" s="16">
        <f>'%D'!CC45</f>
        <v>-0.6943333333333328</v>
      </c>
      <c r="AS46" s="16">
        <f>'%D'!CD45</f>
        <v>1.3387282522354309</v>
      </c>
      <c r="AT46" s="16">
        <f>'%D'!CE45</f>
        <v>6.9333333333332803E-2</v>
      </c>
      <c r="AU46" s="16">
        <f>'%D'!CF45</f>
        <v>1.7215242277315386</v>
      </c>
      <c r="AV46" s="16"/>
      <c r="AW46" s="16">
        <f>'# D'!BW45</f>
        <v>-0.72133333333333338</v>
      </c>
      <c r="AX46" s="16">
        <f>'# D'!BX45</f>
        <v>0.29973432680736883</v>
      </c>
      <c r="AY46" s="16">
        <f>'# D'!BY45</f>
        <v>-0.24833333333333307</v>
      </c>
      <c r="AZ46" s="16">
        <f>'# D'!BZ45</f>
        <v>7.9989582655076774E-2</v>
      </c>
      <c r="BA46" s="16">
        <f>'# D'!CA45</f>
        <v>-0.24033333333333307</v>
      </c>
      <c r="BB46" s="16">
        <f>'# D'!CB45</f>
        <v>4.753595130705484E-2</v>
      </c>
      <c r="BC46" s="16">
        <f>'# D'!CC45</f>
        <v>-6.266666666666687E-2</v>
      </c>
      <c r="BD46" s="16">
        <f>'# D'!CD45</f>
        <v>0.12022201684106508</v>
      </c>
      <c r="BE46" s="16">
        <f>'# D'!CE45</f>
        <v>6.0000000000002274E-3</v>
      </c>
      <c r="BF46" s="16">
        <f>'# D'!CF45</f>
        <v>0.15479018056711477</v>
      </c>
      <c r="BG46" s="1"/>
      <c r="BH46" s="10">
        <f>'T-TEST'!AB45</f>
        <v>1.7286846353104474E-2</v>
      </c>
      <c r="BI46" s="10">
        <f>'T-TEST'!AC45</f>
        <v>6.2853713263276642E-3</v>
      </c>
      <c r="BJ46" s="10">
        <f>'T-TEST'!AD45</f>
        <v>9.395052151714418E-3</v>
      </c>
      <c r="BK46" s="10">
        <f>'T-TEST'!AE45</f>
        <v>0.46134474603583364</v>
      </c>
      <c r="BL46" s="10">
        <f>'T-TEST'!AF45</f>
        <v>0.9499649999800388</v>
      </c>
      <c r="BM46" s="1"/>
      <c r="BN46" s="1" t="str">
        <f t="shared" si="20"/>
        <v>N</v>
      </c>
      <c r="BO46" s="1" t="str">
        <f t="shared" si="21"/>
        <v>N</v>
      </c>
      <c r="BP46" s="1" t="str">
        <f t="shared" si="22"/>
        <v>N</v>
      </c>
      <c r="BQ46" s="1" t="str">
        <f t="shared" si="23"/>
        <v>N</v>
      </c>
      <c r="BR46" s="1" t="str">
        <f t="shared" si="24"/>
        <v>N</v>
      </c>
      <c r="BS46" s="31"/>
      <c r="BT46" s="16"/>
      <c r="BU46" s="16">
        <f>'%D'!CH45</f>
        <v>20.481333333333342</v>
      </c>
      <c r="BV46" s="16">
        <f>'%D'!CI45</f>
        <v>0.78598621701231752</v>
      </c>
      <c r="BW46" s="16">
        <f>'%D'!CJ45</f>
        <v>11.294000000000004</v>
      </c>
      <c r="BX46" s="16">
        <f>'%D'!CK45</f>
        <v>1.8993106644253837</v>
      </c>
      <c r="BY46" s="16">
        <f>'%D'!CL45</f>
        <v>15.962666666666671</v>
      </c>
      <c r="BZ46" s="16">
        <f>'%D'!CM45</f>
        <v>1.5318470332684426</v>
      </c>
      <c r="CA46" s="16">
        <f>'%D'!CN45</f>
        <v>9.7146666666666661</v>
      </c>
      <c r="CB46" s="16">
        <f>'%D'!CO45</f>
        <v>2.0151618628123473</v>
      </c>
      <c r="CC46" s="1"/>
      <c r="CD46" s="16">
        <f>'# D'!CH45</f>
        <v>1.843666666666667</v>
      </c>
      <c r="CE46" s="16">
        <f>'# D'!CI45</f>
        <v>7.0727175352429617E-2</v>
      </c>
      <c r="CF46" s="16">
        <f>'# D'!CJ45</f>
        <v>1.0163333333333342</v>
      </c>
      <c r="CG46" s="16">
        <f>'# D'!CK45</f>
        <v>0.17074347230079806</v>
      </c>
      <c r="CH46" s="16">
        <f>'# D'!CL45</f>
        <v>1.4363333333333328</v>
      </c>
      <c r="CI46" s="16">
        <f>'# D'!CM45</f>
        <v>0.13762751662851921</v>
      </c>
      <c r="CJ46" s="16">
        <f>'# D'!CN45</f>
        <v>0.87400000000000144</v>
      </c>
      <c r="CK46" s="16">
        <f>'# D'!CO45</f>
        <v>0.18148002644919359</v>
      </c>
      <c r="CL46" s="1"/>
      <c r="CM46" s="37"/>
      <c r="CN46" s="10">
        <f>'T-TEST'!AI45</f>
        <v>1.4911373257199805E-6</v>
      </c>
      <c r="CO46" s="10">
        <f>'T-TEST'!AJ45</f>
        <v>5.508139681902312E-3</v>
      </c>
      <c r="CP46" s="10">
        <f>'T-TEST'!AK45</f>
        <v>2.7653142304019353E-4</v>
      </c>
      <c r="CQ46" s="10">
        <f>'T-TEST'!AL45</f>
        <v>2.7341648306068566E-3</v>
      </c>
      <c r="CR46" s="1"/>
      <c r="CS46" s="1"/>
      <c r="CT46" s="1" t="str">
        <f t="shared" si="25"/>
        <v>B</v>
      </c>
      <c r="CU46" s="1" t="str">
        <f t="shared" si="26"/>
        <v>B</v>
      </c>
      <c r="CV46" s="1" t="str">
        <f t="shared" si="27"/>
        <v>B</v>
      </c>
      <c r="CW46" s="1" t="str">
        <f t="shared" si="28"/>
        <v>S</v>
      </c>
      <c r="CX46" s="31"/>
      <c r="CZ46" s="16">
        <f>'%D'!CQ45</f>
        <v>-3.4333333333332661E-2</v>
      </c>
      <c r="DA46" s="16">
        <f>'%D'!CR45</f>
        <v>0.63115793057944947</v>
      </c>
      <c r="DB46" s="16">
        <f>'%D'!CS45</f>
        <v>5.1586666666666687</v>
      </c>
      <c r="DC46" s="16">
        <f>'%D'!CT45</f>
        <v>3.2043314955436997</v>
      </c>
      <c r="DD46" s="16">
        <f>'%D'!CU45</f>
        <v>2.1899999999999977</v>
      </c>
      <c r="DE46" s="16">
        <f>'%D'!CV45</f>
        <v>0.89965548961810837</v>
      </c>
      <c r="DF46" s="16">
        <f>'%D'!CW45</f>
        <v>5.3729999999999976</v>
      </c>
      <c r="DG46" s="45">
        <f>'%D'!CX45</f>
        <v>2.3739766216203555</v>
      </c>
      <c r="DH46" s="45"/>
      <c r="DI46" s="16">
        <f>'# D'!CQ45</f>
        <v>-3.3333333333338544E-3</v>
      </c>
      <c r="DJ46" s="16">
        <f>'# D'!CR45</f>
        <v>5.6768535886234144E-2</v>
      </c>
      <c r="DK46" s="16">
        <f>'# D'!CS45</f>
        <v>0.46466666666666656</v>
      </c>
      <c r="DL46" s="16">
        <f>'# D'!CT45</f>
        <v>0.28850880980194249</v>
      </c>
      <c r="DM46" s="16">
        <f>'# D'!CU45</f>
        <v>0.19733333333333336</v>
      </c>
      <c r="DN46" s="16">
        <f>'# D'!CV45</f>
        <v>8.0760964167927829E-2</v>
      </c>
      <c r="DO46" s="16">
        <f>'# D'!CW45</f>
        <v>0.48366666666666536</v>
      </c>
      <c r="DP46" s="16">
        <f>'# D'!CX45</f>
        <v>0.21371320346046313</v>
      </c>
      <c r="DR46" s="10">
        <f>'T-TEST'!AO45</f>
        <v>0.92487538250235701</v>
      </c>
      <c r="DS46" s="10">
        <f>'T-TEST'!AP45</f>
        <v>5.6287504020056001E-2</v>
      </c>
      <c r="DT46" s="10">
        <f>'T-TEST'!AQ45</f>
        <v>1.7985464800720243E-2</v>
      </c>
      <c r="DU46" s="10">
        <f>'T-TEST'!AR45</f>
        <v>1.7430703706481133E-2</v>
      </c>
      <c r="DW46" s="1" t="str">
        <f t="shared" si="29"/>
        <v>N</v>
      </c>
      <c r="DX46" s="1" t="str">
        <f t="shared" si="30"/>
        <v>N</v>
      </c>
      <c r="DY46" s="1" t="str">
        <f t="shared" si="31"/>
        <v>N</v>
      </c>
      <c r="DZ46" s="1" t="str">
        <f t="shared" si="32"/>
        <v>N</v>
      </c>
      <c r="EA46" s="46"/>
      <c r="EB46" s="33"/>
      <c r="EC46" s="16">
        <f>'%D'!CZ45</f>
        <v>-5.1233333333333348</v>
      </c>
      <c r="ED46" s="16">
        <f>'%D'!DA45</f>
        <v>1.6323817976605024</v>
      </c>
      <c r="EE46" s="16">
        <f>'%D'!DB45</f>
        <v>4.2420000000000044</v>
      </c>
      <c r="EF46" s="16">
        <f>'%D'!DC45</f>
        <v>2.1907124411935022</v>
      </c>
      <c r="EG46" s="16">
        <f>'%D'!DD45</f>
        <v>1.9086666666666616</v>
      </c>
      <c r="EH46" s="16">
        <f>'%D'!DE45</f>
        <v>0.77936534008982705</v>
      </c>
      <c r="EI46" s="16">
        <f>'%D'!DF45</f>
        <v>4.2910000000000039</v>
      </c>
      <c r="EJ46" s="16">
        <f>'%D'!DG45</f>
        <v>1.867168176678254</v>
      </c>
      <c r="EK46" s="45"/>
      <c r="EL46" s="16">
        <f>'# D'!CZ45</f>
        <v>-0.46133333333333315</v>
      </c>
      <c r="EM46" s="16">
        <f>'# D'!DA45</f>
        <v>0.1468014532171486</v>
      </c>
      <c r="EN46" s="16">
        <f>'# D'!DB45</f>
        <v>0.38233333333333341</v>
      </c>
      <c r="EO46" s="16">
        <f>'# D'!DC45</f>
        <v>0.19706428731085041</v>
      </c>
      <c r="EP46" s="16">
        <f>'# D'!DD45</f>
        <v>0.17233333333333389</v>
      </c>
      <c r="EQ46" s="16">
        <f>'# D'!DE45</f>
        <v>7.0080905625807377E-2</v>
      </c>
      <c r="ER46" s="16">
        <f>'# D'!DF45</f>
        <v>0.38633333333333297</v>
      </c>
      <c r="ES46" s="16">
        <f>'# D'!DG45</f>
        <v>0.1681467612930243</v>
      </c>
      <c r="ET46" s="33"/>
      <c r="EU46" s="10">
        <f>'T-TEST'!AU45</f>
        <v>1.9529361687589911E-2</v>
      </c>
      <c r="EV46" s="10">
        <f>'T-TEST'!AV45</f>
        <v>3.5127256277262979E-2</v>
      </c>
      <c r="EW46" s="10">
        <f>'T-TEST'!AW45</f>
        <v>3.8729623411923576E-2</v>
      </c>
      <c r="EX46" s="10">
        <f>'T-TEST'!AX45</f>
        <v>3.6890634689010486E-2</v>
      </c>
      <c r="EY46" s="33"/>
      <c r="EZ46" s="1" t="str">
        <f t="shared" si="33"/>
        <v>N</v>
      </c>
      <c r="FA46" s="1" t="str">
        <f t="shared" si="34"/>
        <v>N</v>
      </c>
      <c r="FB46" s="1" t="str">
        <f t="shared" si="35"/>
        <v>N</v>
      </c>
      <c r="FC46" s="1" t="str">
        <f t="shared" si="36"/>
        <v>N</v>
      </c>
      <c r="FD46" s="1"/>
    </row>
    <row r="47" spans="1:160" ht="18.75" customHeight="1" x14ac:dyDescent="0.25">
      <c r="A47" s="49">
        <f>'Raw Data'!B46</f>
        <v>78</v>
      </c>
      <c r="B47" s="2">
        <f>'Raw Data'!C46</f>
        <v>95</v>
      </c>
      <c r="C47" s="2" t="str">
        <f>'Raw Data'!D46</f>
        <v>LQWTTVIERTFHVETPEE</v>
      </c>
      <c r="D47" s="16">
        <f>'%D'!BL46</f>
        <v>4.6246666666666663</v>
      </c>
      <c r="E47" s="16">
        <f>'%D'!BM46</f>
        <v>0.90974740083901062</v>
      </c>
      <c r="F47" s="16">
        <f>'%D'!BN46</f>
        <v>6.3520000000000003</v>
      </c>
      <c r="G47" s="16">
        <f>'%D'!BO46</f>
        <v>0.95235287577662253</v>
      </c>
      <c r="H47" s="16">
        <f>'%D'!BP46</f>
        <v>8.4666666666666721</v>
      </c>
      <c r="I47" s="16">
        <f>'%D'!BQ46</f>
        <v>0.61561784682815379</v>
      </c>
      <c r="J47" s="16">
        <f>'%D'!BR46</f>
        <v>4.6850000000000023</v>
      </c>
      <c r="K47" s="16">
        <f>'%D'!BS46</f>
        <v>0.99731522933657635</v>
      </c>
      <c r="L47" s="16">
        <f>'%D'!BT46</f>
        <v>5.2033333333333402</v>
      </c>
      <c r="M47" s="16">
        <f>'%D'!BU46</f>
        <v>1.0820740886525886</v>
      </c>
      <c r="N47" s="1"/>
      <c r="O47" s="16">
        <f>'# D'!BL46</f>
        <v>0.69399999999999995</v>
      </c>
      <c r="P47" s="16">
        <f>'# D'!BM46</f>
        <v>0.13676500527059793</v>
      </c>
      <c r="Q47" s="16">
        <f>'# D'!BN46</f>
        <v>0.95233333333333281</v>
      </c>
      <c r="R47" s="16">
        <f>'# D'!BO46</f>
        <v>0.14305010777113514</v>
      </c>
      <c r="S47" s="16">
        <f>'# D'!BP46</f>
        <v>1.2696666666666676</v>
      </c>
      <c r="T47" s="16">
        <f>'# D'!BQ46</f>
        <v>9.1963760978623299E-2</v>
      </c>
      <c r="U47" s="16">
        <f>'# D'!BR46</f>
        <v>0.70266666666666744</v>
      </c>
      <c r="V47" s="16">
        <f>'# D'!BS46</f>
        <v>0.14929277723096129</v>
      </c>
      <c r="W47" s="16">
        <f>'# D'!BT46</f>
        <v>0.78066666666666595</v>
      </c>
      <c r="X47" s="16">
        <f>'# D'!BU46</f>
        <v>0.16208228362984892</v>
      </c>
      <c r="Y47" s="1"/>
      <c r="Z47" s="10">
        <f>'T-TEST'!V46</f>
        <v>1.6414477927543746E-3</v>
      </c>
      <c r="AA47" s="10">
        <f>'T-TEST'!W46</f>
        <v>9.8916288988006116E-4</v>
      </c>
      <c r="AB47" s="10">
        <f>'T-TEST'!X46</f>
        <v>5.350047249524241E-4</v>
      </c>
      <c r="AC47" s="10">
        <f>'T-TEST'!Y46</f>
        <v>1.4346040588307202E-2</v>
      </c>
      <c r="AD47" s="10">
        <f>'T-TEST'!Z46</f>
        <v>6.588550963267866E-3</v>
      </c>
      <c r="AE47" s="1"/>
      <c r="AF47" s="1" t="str">
        <f t="shared" si="15"/>
        <v>S</v>
      </c>
      <c r="AG47" s="1" t="str">
        <f t="shared" si="16"/>
        <v>S</v>
      </c>
      <c r="AH47" s="1" t="str">
        <f t="shared" si="17"/>
        <v>S</v>
      </c>
      <c r="AI47" s="1" t="str">
        <f t="shared" si="18"/>
        <v>N</v>
      </c>
      <c r="AJ47" s="1" t="str">
        <f t="shared" si="19"/>
        <v>S</v>
      </c>
      <c r="AK47" s="31"/>
      <c r="AL47" s="16">
        <f>'%D'!BW46</f>
        <v>-5.1936666666666653</v>
      </c>
      <c r="AM47" s="16">
        <f>'%D'!BX46</f>
        <v>1.1965603481089719</v>
      </c>
      <c r="AN47" s="16">
        <f>'%D'!BY46</f>
        <v>-2.5426666666666726</v>
      </c>
      <c r="AO47" s="16">
        <f>'%D'!BZ46</f>
        <v>1.0563618382606097</v>
      </c>
      <c r="AP47" s="16">
        <f>'%D'!CA46</f>
        <v>-1.4726666666666688</v>
      </c>
      <c r="AQ47" s="16">
        <f>'%D'!CB46</f>
        <v>0.4095200442794773</v>
      </c>
      <c r="AR47" s="16">
        <f>'%D'!CC46</f>
        <v>-1.0449999999999946</v>
      </c>
      <c r="AS47" s="16">
        <f>'%D'!CD46</f>
        <v>1.2218652407964918</v>
      </c>
      <c r="AT47" s="16">
        <f>'%D'!CE46</f>
        <v>0.18933333333333024</v>
      </c>
      <c r="AU47" s="16">
        <f>'%D'!CF46</f>
        <v>1.3390385854535094</v>
      </c>
      <c r="AV47" s="16"/>
      <c r="AW47" s="16">
        <f>'# D'!BW46</f>
        <v>-0.77900000000000036</v>
      </c>
      <c r="AX47" s="16">
        <f>'# D'!BX46</f>
        <v>0.17938413159102645</v>
      </c>
      <c r="AY47" s="16">
        <f>'# D'!BY46</f>
        <v>-0.38166666666666682</v>
      </c>
      <c r="AZ47" s="16">
        <f>'# D'!BZ46</f>
        <v>0.15844662613427071</v>
      </c>
      <c r="BA47" s="16">
        <f>'# D'!CA46</f>
        <v>-0.22133333333333383</v>
      </c>
      <c r="BB47" s="16">
        <f>'# D'!CB46</f>
        <v>6.1174613471058063E-2</v>
      </c>
      <c r="BC47" s="16">
        <f>'# D'!CC46</f>
        <v>-0.15666666666666629</v>
      </c>
      <c r="BD47" s="16">
        <f>'# D'!CD46</f>
        <v>0.1829708537809602</v>
      </c>
      <c r="BE47" s="16">
        <f>'# D'!CE46</f>
        <v>2.8333333333333321E-2</v>
      </c>
      <c r="BF47" s="16">
        <f>'# D'!CF46</f>
        <v>0.20081915579280124</v>
      </c>
      <c r="BG47" s="1"/>
      <c r="BH47" s="10">
        <f>'T-TEST'!AB46</f>
        <v>5.818380083386583E-3</v>
      </c>
      <c r="BI47" s="10">
        <f>'T-TEST'!AC46</f>
        <v>2.5350005053462459E-2</v>
      </c>
      <c r="BJ47" s="10">
        <f>'T-TEST'!AD46</f>
        <v>6.8817872907023644E-3</v>
      </c>
      <c r="BK47" s="10">
        <f>'T-TEST'!AE46</f>
        <v>0.21949021435548005</v>
      </c>
      <c r="BL47" s="10">
        <f>'T-TEST'!AF46</f>
        <v>0.81921005233829292</v>
      </c>
      <c r="BM47" s="1"/>
      <c r="BN47" s="1" t="str">
        <f t="shared" si="20"/>
        <v>S</v>
      </c>
      <c r="BO47" s="1" t="str">
        <f t="shared" si="21"/>
        <v>N</v>
      </c>
      <c r="BP47" s="1" t="str">
        <f t="shared" si="22"/>
        <v>N</v>
      </c>
      <c r="BQ47" s="1" t="str">
        <f t="shared" si="23"/>
        <v>N</v>
      </c>
      <c r="BR47" s="1" t="str">
        <f t="shared" si="24"/>
        <v>N</v>
      </c>
      <c r="BS47" s="31"/>
      <c r="BT47" s="16"/>
      <c r="BU47" s="16">
        <f>'%D'!CH46</f>
        <v>11.076666666666668</v>
      </c>
      <c r="BV47" s="16">
        <f>'%D'!CI46</f>
        <v>0.57694916009414188</v>
      </c>
      <c r="BW47" s="16">
        <f>'%D'!CJ46</f>
        <v>7.6183333333333323</v>
      </c>
      <c r="BX47" s="16">
        <f>'%D'!CK46</f>
        <v>1.6261911531756243</v>
      </c>
      <c r="BY47" s="16">
        <f>'%D'!CL46</f>
        <v>9.328000000000003</v>
      </c>
      <c r="BZ47" s="16">
        <f>'%D'!CM46</f>
        <v>1.0027291093145085</v>
      </c>
      <c r="CA47" s="16">
        <f>'%D'!CN46</f>
        <v>6.1956666666666678</v>
      </c>
      <c r="CB47" s="16">
        <f>'%D'!CO46</f>
        <v>1.6770640019589802</v>
      </c>
      <c r="CC47" s="1"/>
      <c r="CD47" s="16">
        <f>'# D'!CH46</f>
        <v>1.661</v>
      </c>
      <c r="CE47" s="16">
        <f>'# D'!CI46</f>
        <v>8.6567892431316754E-2</v>
      </c>
      <c r="CF47" s="16">
        <f>'# D'!CJ46</f>
        <v>1.1426666666666669</v>
      </c>
      <c r="CG47" s="16">
        <f>'# D'!CK46</f>
        <v>0.24416046636041122</v>
      </c>
      <c r="CH47" s="16">
        <f>'# D'!CL46</f>
        <v>1.3993333333333338</v>
      </c>
      <c r="CI47" s="16">
        <f>'# D'!CM46</f>
        <v>0.15011440081928659</v>
      </c>
      <c r="CJ47" s="16">
        <f>'# D'!CN46</f>
        <v>0.92933333333333312</v>
      </c>
      <c r="CK47" s="16">
        <f>'# D'!CO46</f>
        <v>0.25174855179987299</v>
      </c>
      <c r="CL47" s="1"/>
      <c r="CM47" s="37"/>
      <c r="CN47" s="10">
        <f>'T-TEST'!AI46</f>
        <v>1.8387475068318941E-5</v>
      </c>
      <c r="CO47" s="10">
        <f>'T-TEST'!AJ46</f>
        <v>1.3582399406413186E-2</v>
      </c>
      <c r="CP47" s="10">
        <f>'T-TEST'!AK46</f>
        <v>3.3455474558887217E-3</v>
      </c>
      <c r="CQ47" s="10">
        <f>'T-TEST'!AL46</f>
        <v>3.8958825486934343E-3</v>
      </c>
      <c r="CR47" s="1"/>
      <c r="CS47" s="1"/>
      <c r="CT47" s="1" t="str">
        <f t="shared" si="25"/>
        <v>B</v>
      </c>
      <c r="CU47" s="1" t="str">
        <f t="shared" si="26"/>
        <v>N</v>
      </c>
      <c r="CV47" s="1" t="str">
        <f t="shared" si="27"/>
        <v>S</v>
      </c>
      <c r="CW47" s="1" t="str">
        <f t="shared" si="28"/>
        <v>S</v>
      </c>
      <c r="CX47" s="31"/>
      <c r="CZ47" s="16">
        <f>'%D'!CQ46</f>
        <v>6.6666666666662877E-2</v>
      </c>
      <c r="DA47" s="16">
        <f>'%D'!CR46</f>
        <v>0.33983034983159971</v>
      </c>
      <c r="DB47" s="16">
        <f>'%D'!CS46</f>
        <v>2.4003333333333359</v>
      </c>
      <c r="DC47" s="16">
        <f>'%D'!CT46</f>
        <v>1.7602199673146914</v>
      </c>
      <c r="DD47" s="16">
        <f>'%D'!CU46</f>
        <v>1.1353333333333282</v>
      </c>
      <c r="DE47" s="16">
        <f>'%D'!CV46</f>
        <v>0.49822351075261745</v>
      </c>
      <c r="DF47" s="16">
        <f>'%D'!CW46</f>
        <v>1.9329999999999998</v>
      </c>
      <c r="DG47" s="45">
        <f>'%D'!CX46</f>
        <v>1.6667941284593821</v>
      </c>
      <c r="DH47" s="45"/>
      <c r="DI47" s="16">
        <f>'# D'!CQ46</f>
        <v>1.0333333333332639E-2</v>
      </c>
      <c r="DJ47" s="16">
        <f>'# D'!CR46</f>
        <v>5.0787137479221423E-2</v>
      </c>
      <c r="DK47" s="16">
        <f>'# D'!CS46</f>
        <v>0.35999999999999943</v>
      </c>
      <c r="DL47" s="16">
        <f>'# D'!CT46</f>
        <v>0.26435014658592537</v>
      </c>
      <c r="DM47" s="16">
        <f>'# D'!CU46</f>
        <v>0.17033333333333367</v>
      </c>
      <c r="DN47" s="16">
        <f>'# D'!CV46</f>
        <v>7.462349942656564E-2</v>
      </c>
      <c r="DO47" s="16">
        <f>'# D'!CW46</f>
        <v>0.29000000000000092</v>
      </c>
      <c r="DP47" s="16">
        <f>'# D'!CX46</f>
        <v>0.25047554770875341</v>
      </c>
      <c r="DR47" s="10">
        <f>'T-TEST'!AO46</f>
        <v>0.75176035030819033</v>
      </c>
      <c r="DS47" s="10">
        <f>'T-TEST'!AP46</f>
        <v>0.10789924955656591</v>
      </c>
      <c r="DT47" s="10">
        <f>'T-TEST'!AQ46</f>
        <v>4.7627143793308353E-2</v>
      </c>
      <c r="DU47" s="10">
        <f>'T-TEST'!AR46</f>
        <v>0.12105320405612931</v>
      </c>
      <c r="DW47" s="1" t="str">
        <f t="shared" si="29"/>
        <v>N</v>
      </c>
      <c r="DX47" s="1" t="str">
        <f t="shared" si="30"/>
        <v>N</v>
      </c>
      <c r="DY47" s="1" t="str">
        <f t="shared" si="31"/>
        <v>N</v>
      </c>
      <c r="DZ47" s="1" t="str">
        <f t="shared" si="32"/>
        <v>N</v>
      </c>
      <c r="EA47" s="46"/>
      <c r="EB47" s="33"/>
      <c r="EC47" s="16">
        <f>'%D'!CZ46</f>
        <v>-1.5900000000000034</v>
      </c>
      <c r="ED47" s="16">
        <f>'%D'!DA46</f>
        <v>1.4081990863037313</v>
      </c>
      <c r="EE47" s="16">
        <f>'%D'!DB46</f>
        <v>3.1560000000000059</v>
      </c>
      <c r="EF47" s="16">
        <f>'%D'!DC46</f>
        <v>2.1508871812967478</v>
      </c>
      <c r="EG47" s="16">
        <f>'%D'!DD46</f>
        <v>1.6370000000000005</v>
      </c>
      <c r="EH47" s="16">
        <f>'%D'!DE46</f>
        <v>0.30078342152895898</v>
      </c>
      <c r="EI47" s="16">
        <f>'%D'!DF46</f>
        <v>2.8730000000000047</v>
      </c>
      <c r="EJ47" s="16">
        <f>'%D'!DG46</f>
        <v>1.5705943673229787</v>
      </c>
      <c r="EK47" s="45"/>
      <c r="EL47" s="16">
        <f>'# D'!CZ46</f>
        <v>-0.23799999999999955</v>
      </c>
      <c r="EM47" s="16">
        <f>'# D'!DA46</f>
        <v>0.21104028051535567</v>
      </c>
      <c r="EN47" s="16">
        <f>'# D'!DB46</f>
        <v>0.47333333333333272</v>
      </c>
      <c r="EO47" s="16">
        <f>'# D'!DC46</f>
        <v>0.32277288196707843</v>
      </c>
      <c r="EP47" s="16">
        <f>'# D'!DD46</f>
        <v>0.24533333333333385</v>
      </c>
      <c r="EQ47" s="16">
        <f>'# D'!DE46</f>
        <v>4.4996296143867791E-2</v>
      </c>
      <c r="ER47" s="16">
        <f>'# D'!DF46</f>
        <v>0.43133333333333379</v>
      </c>
      <c r="ES47" s="16">
        <f>'# D'!DG46</f>
        <v>0.23585447490631431</v>
      </c>
      <c r="ET47" s="33"/>
      <c r="EU47" s="10">
        <f>'T-TEST'!AU46</f>
        <v>0.17753527461332461</v>
      </c>
      <c r="EV47" s="10">
        <f>'T-TEST'!AV46</f>
        <v>6.4967137371257436E-2</v>
      </c>
      <c r="EW47" s="10">
        <f>'T-TEST'!AW46</f>
        <v>3.4064338258139927E-3</v>
      </c>
      <c r="EX47" s="10">
        <f>'T-TEST'!AX46</f>
        <v>4.3746129790478767E-2</v>
      </c>
      <c r="EY47" s="33"/>
      <c r="EZ47" s="1" t="str">
        <f t="shared" si="33"/>
        <v>N</v>
      </c>
      <c r="FA47" s="1" t="str">
        <f t="shared" si="34"/>
        <v>N</v>
      </c>
      <c r="FB47" s="1" t="str">
        <f t="shared" si="35"/>
        <v>N</v>
      </c>
      <c r="FC47" s="1" t="str">
        <f t="shared" si="36"/>
        <v>N</v>
      </c>
      <c r="FD47" s="1"/>
    </row>
    <row r="48" spans="1:160" ht="18.75" customHeight="1" x14ac:dyDescent="0.25">
      <c r="A48" s="49">
        <f>'Raw Data'!B47</f>
        <v>78</v>
      </c>
      <c r="B48" s="2">
        <f>'Raw Data'!C47</f>
        <v>102</v>
      </c>
      <c r="C48" s="2" t="str">
        <f>'Raw Data'!D47</f>
        <v>LQWTTVIERTFHVETPEEREEWTTA</v>
      </c>
      <c r="D48" s="16">
        <f>'%D'!BL47</f>
        <v>3.4506666666666685</v>
      </c>
      <c r="E48" s="16">
        <f>'%D'!BM47</f>
        <v>0.9665083203642546</v>
      </c>
      <c r="F48" s="16">
        <f>'%D'!BN47</f>
        <v>3.9706666666666628</v>
      </c>
      <c r="G48" s="16">
        <f>'%D'!BO47</f>
        <v>0.59981775009858951</v>
      </c>
      <c r="H48" s="16">
        <f>'%D'!BP47</f>
        <v>4.305333333333337</v>
      </c>
      <c r="I48" s="16">
        <f>'%D'!BQ47</f>
        <v>1.1258435356063758</v>
      </c>
      <c r="J48" s="16">
        <f>'%D'!BR47</f>
        <v>2.5326666666666675</v>
      </c>
      <c r="K48" s="16">
        <f>'%D'!BS47</f>
        <v>3.2932828100038227</v>
      </c>
      <c r="L48" s="16">
        <f>'%D'!BT47</f>
        <v>3.6360000000000028</v>
      </c>
      <c r="M48" s="16">
        <f>'%D'!BU47</f>
        <v>0.85218523025611581</v>
      </c>
      <c r="N48" s="1"/>
      <c r="O48" s="16">
        <f>'# D'!BL47</f>
        <v>0.7589999999999999</v>
      </c>
      <c r="P48" s="16">
        <f>'# D'!BM47</f>
        <v>0.21247352776287223</v>
      </c>
      <c r="Q48" s="16">
        <f>'# D'!BN47</f>
        <v>0.87333333333333352</v>
      </c>
      <c r="R48" s="16">
        <f>'# D'!BO47</f>
        <v>0.13198989860339072</v>
      </c>
      <c r="S48" s="16">
        <f>'# D'!BP47</f>
        <v>0.94700000000000006</v>
      </c>
      <c r="T48" s="16">
        <f>'# D'!BQ47</f>
        <v>0.24800537628581079</v>
      </c>
      <c r="U48" s="16">
        <f>'# D'!BR47</f>
        <v>0.55733333333333324</v>
      </c>
      <c r="V48" s="16">
        <f>'# D'!BS47</f>
        <v>0.72431300784490482</v>
      </c>
      <c r="W48" s="16">
        <f>'# D'!BT47</f>
        <v>0.80033333333333445</v>
      </c>
      <c r="X48" s="16">
        <f>'# D'!BU47</f>
        <v>0.18755887964405568</v>
      </c>
      <c r="Y48" s="1"/>
      <c r="Z48" s="10">
        <f>'T-TEST'!V47</f>
        <v>3.4685522067134022E-3</v>
      </c>
      <c r="AA48" s="10">
        <f>'T-TEST'!W47</f>
        <v>4.1221221648279834E-4</v>
      </c>
      <c r="AB48" s="10">
        <f>'T-TEST'!X47</f>
        <v>1.8203400510875049E-2</v>
      </c>
      <c r="AC48" s="10">
        <f>'T-TEST'!Y47</f>
        <v>0.29754935929566384</v>
      </c>
      <c r="AD48" s="10">
        <f>'T-TEST'!Z47</f>
        <v>1.8490903118169506E-3</v>
      </c>
      <c r="AE48" s="1"/>
      <c r="AF48" s="1" t="str">
        <f t="shared" si="15"/>
        <v>N</v>
      </c>
      <c r="AG48" s="1" t="str">
        <f t="shared" si="16"/>
        <v>N</v>
      </c>
      <c r="AH48" s="1" t="str">
        <f t="shared" si="17"/>
        <v>N</v>
      </c>
      <c r="AI48" s="1" t="str">
        <f t="shared" si="18"/>
        <v>N</v>
      </c>
      <c r="AJ48" s="1" t="str">
        <f t="shared" si="19"/>
        <v>N</v>
      </c>
      <c r="AK48" s="31"/>
      <c r="AL48" s="16">
        <f>'%D'!BW47</f>
        <v>-1.9729999999999954</v>
      </c>
      <c r="AM48" s="16">
        <f>'%D'!BX47</f>
        <v>1.4938492784302797</v>
      </c>
      <c r="AN48" s="16">
        <f>'%D'!BY47</f>
        <v>-1.0773333333333355</v>
      </c>
      <c r="AO48" s="16">
        <f>'%D'!BZ47</f>
        <v>0.63167343883792781</v>
      </c>
      <c r="AP48" s="16">
        <f>'%D'!CA47</f>
        <v>-1.9643333333333359</v>
      </c>
      <c r="AQ48" s="16">
        <f>'%D'!CB47</f>
        <v>0.44082006911361638</v>
      </c>
      <c r="AR48" s="16">
        <f>'%D'!CC47</f>
        <v>-1.0323333333333338</v>
      </c>
      <c r="AS48" s="16">
        <f>'%D'!CD47</f>
        <v>3.2698585086616019</v>
      </c>
      <c r="AT48" s="16">
        <f>'%D'!CE47</f>
        <v>0.26800000000000068</v>
      </c>
      <c r="AU48" s="16">
        <f>'%D'!CF47</f>
        <v>2.1929800880688961</v>
      </c>
      <c r="AV48" s="16"/>
      <c r="AW48" s="16">
        <f>'# D'!BW47</f>
        <v>-0.43399999999999972</v>
      </c>
      <c r="AX48" s="16">
        <f>'# D'!BX47</f>
        <v>0.3284113274538501</v>
      </c>
      <c r="AY48" s="16">
        <f>'# D'!BY47</f>
        <v>-0.23733333333333295</v>
      </c>
      <c r="AZ48" s="16">
        <f>'# D'!BZ47</f>
        <v>0.13932216861169908</v>
      </c>
      <c r="BA48" s="16">
        <f>'# D'!CA47</f>
        <v>-0.43233333333333324</v>
      </c>
      <c r="BB48" s="16">
        <f>'# D'!CB47</f>
        <v>9.7037793324731919E-2</v>
      </c>
      <c r="BC48" s="16">
        <f>'# D'!CC47</f>
        <v>-0.22699999999999942</v>
      </c>
      <c r="BD48" s="16">
        <f>'# D'!CD47</f>
        <v>0.71928482999898335</v>
      </c>
      <c r="BE48" s="16">
        <f>'# D'!CE47</f>
        <v>5.8999999999999275E-2</v>
      </c>
      <c r="BF48" s="16">
        <f>'# D'!CF47</f>
        <v>0.48201521414439458</v>
      </c>
      <c r="BG48" s="1"/>
      <c r="BH48" s="10">
        <f>'T-TEST'!AB47</f>
        <v>0.10660078475780017</v>
      </c>
      <c r="BI48" s="10">
        <f>'T-TEST'!AC47</f>
        <v>4.6207258229777566E-2</v>
      </c>
      <c r="BJ48" s="10">
        <f>'T-TEST'!AD47</f>
        <v>3.699361369765071E-3</v>
      </c>
      <c r="BK48" s="10">
        <f>'T-TEST'!AE47</f>
        <v>0.63345097310818799</v>
      </c>
      <c r="BL48" s="10">
        <f>'T-TEST'!AF47</f>
        <v>0.84948345992093333</v>
      </c>
      <c r="BM48" s="1"/>
      <c r="BN48" s="1" t="str">
        <f t="shared" si="20"/>
        <v>N</v>
      </c>
      <c r="BO48" s="1" t="str">
        <f t="shared" si="21"/>
        <v>N</v>
      </c>
      <c r="BP48" s="1" t="str">
        <f t="shared" si="22"/>
        <v>N</v>
      </c>
      <c r="BQ48" s="1" t="str">
        <f t="shared" si="23"/>
        <v>N</v>
      </c>
      <c r="BR48" s="1" t="str">
        <f t="shared" si="24"/>
        <v>N</v>
      </c>
      <c r="BS48" s="31"/>
      <c r="BT48" s="16"/>
      <c r="BU48" s="16">
        <f>'%D'!CH47</f>
        <v>7.6836666666666638</v>
      </c>
      <c r="BV48" s="16">
        <f>'%D'!CI47</f>
        <v>0.59127010184291739</v>
      </c>
      <c r="BW48" s="16">
        <f>'%D'!CJ47</f>
        <v>5.4713333333333303</v>
      </c>
      <c r="BX48" s="16">
        <f>'%D'!CK47</f>
        <v>0.42737649288030222</v>
      </c>
      <c r="BY48" s="16">
        <f>'%D'!CL47</f>
        <v>7.7270000000000003</v>
      </c>
      <c r="BZ48" s="16">
        <f>'%D'!CM47</f>
        <v>3.409911240291553</v>
      </c>
      <c r="CA48" s="16">
        <f>'%D'!CN47</f>
        <v>5.7496666666666698</v>
      </c>
      <c r="CB48" s="16">
        <f>'%D'!CO47</f>
        <v>1.5835285493689919</v>
      </c>
      <c r="CC48" s="1"/>
      <c r="CD48" s="16">
        <f>'# D'!CH47</f>
        <v>1.69</v>
      </c>
      <c r="CE48" s="16">
        <f>'# D'!CI47</f>
        <v>0.13030221282336965</v>
      </c>
      <c r="CF48" s="16">
        <f>'# D'!CJ47</f>
        <v>1.203666666666666</v>
      </c>
      <c r="CG48" s="16">
        <f>'# D'!CK47</f>
        <v>9.3879355203012271E-2</v>
      </c>
      <c r="CH48" s="16">
        <f>'# D'!CL47</f>
        <v>1.7000000000000002</v>
      </c>
      <c r="CI48" s="16">
        <f>'# D'!CM47</f>
        <v>0.74998777767818758</v>
      </c>
      <c r="CJ48" s="16">
        <f>'# D'!CN47</f>
        <v>1.2650000000000006</v>
      </c>
      <c r="CK48" s="16">
        <f>'# D'!CO47</f>
        <v>0.348394412507817</v>
      </c>
      <c r="CL48" s="1"/>
      <c r="CM48" s="37"/>
      <c r="CN48" s="10">
        <f>'T-TEST'!AI47</f>
        <v>3.0214185345501756E-5</v>
      </c>
      <c r="CO48" s="10">
        <f>'T-TEST'!AJ47</f>
        <v>1.1393755724372006E-4</v>
      </c>
      <c r="CP48" s="10">
        <f>'T-TEST'!AK47</f>
        <v>3.7019724890323735E-2</v>
      </c>
      <c r="CQ48" s="10">
        <f>'T-TEST'!AL47</f>
        <v>1.2376910287408237E-2</v>
      </c>
      <c r="CR48" s="1"/>
      <c r="CS48" s="1"/>
      <c r="CT48" s="1" t="str">
        <f t="shared" si="25"/>
        <v>S</v>
      </c>
      <c r="CU48" s="1" t="str">
        <f t="shared" si="26"/>
        <v>S</v>
      </c>
      <c r="CV48" s="1" t="str">
        <f t="shared" si="27"/>
        <v>N</v>
      </c>
      <c r="CW48" s="1" t="str">
        <f t="shared" si="28"/>
        <v>N</v>
      </c>
      <c r="CX48" s="31"/>
      <c r="CZ48" s="16">
        <f>'%D'!CQ47</f>
        <v>0.91633333333333233</v>
      </c>
      <c r="DA48" s="16">
        <f>'%D'!CR47</f>
        <v>1.3512003305703171</v>
      </c>
      <c r="DB48" s="16">
        <f>'%D'!CS47</f>
        <v>1.1513333333333335</v>
      </c>
      <c r="DC48" s="16">
        <f>'%D'!CT47</f>
        <v>1.1065904090192245</v>
      </c>
      <c r="DD48" s="16">
        <f>'%D'!CU47</f>
        <v>-1.4603333333333346</v>
      </c>
      <c r="DE48" s="16">
        <f>'%D'!CV47</f>
        <v>1.3801063968646288</v>
      </c>
      <c r="DF48" s="16">
        <f>'%D'!CW47</f>
        <v>2.3290000000000077</v>
      </c>
      <c r="DG48" s="45">
        <f>'%D'!CX47</f>
        <v>1.7687011241774755</v>
      </c>
      <c r="DH48" s="45"/>
      <c r="DI48" s="16">
        <f>'# D'!CQ47</f>
        <v>0.20199999999999996</v>
      </c>
      <c r="DJ48" s="16">
        <f>'# D'!CR47</f>
        <v>0.29744859499864296</v>
      </c>
      <c r="DK48" s="16">
        <f>'# D'!CS47</f>
        <v>0.25300000000000011</v>
      </c>
      <c r="DL48" s="16">
        <f>'# D'!CT47</f>
        <v>0.24326323191144222</v>
      </c>
      <c r="DM48" s="16">
        <f>'# D'!CU47</f>
        <v>-0.32133333333333436</v>
      </c>
      <c r="DN48" s="16">
        <f>'# D'!CV47</f>
        <v>0.30350398130282685</v>
      </c>
      <c r="DO48" s="16">
        <f>'# D'!CW47</f>
        <v>0.51233333333333331</v>
      </c>
      <c r="DP48" s="16">
        <f>'# D'!CX47</f>
        <v>0.38927154190016738</v>
      </c>
      <c r="DR48" s="10">
        <f>'T-TEST'!AO47</f>
        <v>0.33917084342538151</v>
      </c>
      <c r="DS48" s="10">
        <f>'T-TEST'!AP47</f>
        <v>0.18808262318519559</v>
      </c>
      <c r="DT48" s="10">
        <f>'T-TEST'!AQ47</f>
        <v>0.17656747937401374</v>
      </c>
      <c r="DU48" s="10">
        <f>'T-TEST'!AR47</f>
        <v>9.5024056458701017E-2</v>
      </c>
      <c r="DW48" s="1" t="str">
        <f t="shared" si="29"/>
        <v>N</v>
      </c>
      <c r="DX48" s="1" t="str">
        <f t="shared" si="30"/>
        <v>N</v>
      </c>
      <c r="DY48" s="1" t="str">
        <f t="shared" si="31"/>
        <v>N</v>
      </c>
      <c r="DZ48" s="1" t="str">
        <f t="shared" si="32"/>
        <v>N</v>
      </c>
      <c r="EA48" s="46"/>
      <c r="EB48" s="33"/>
      <c r="EC48" s="16">
        <f>'%D'!CZ47</f>
        <v>1.0036666666666658</v>
      </c>
      <c r="ED48" s="16">
        <f>'%D'!DA47</f>
        <v>1.3226782173554787</v>
      </c>
      <c r="EE48" s="16">
        <f>'%D'!DB47</f>
        <v>1.1580000000000013</v>
      </c>
      <c r="EF48" s="16">
        <f>'%D'!DC47</f>
        <v>1.9079915268854488</v>
      </c>
      <c r="EG48" s="16">
        <f>'%D'!DD47</f>
        <v>1.6383333333333354</v>
      </c>
      <c r="EH48" s="16">
        <f>'%D'!DE47</f>
        <v>2.4874833332774986</v>
      </c>
      <c r="EI48" s="16">
        <f>'%D'!DF47</f>
        <v>4.5733333333333306</v>
      </c>
      <c r="EJ48" s="16">
        <f>'%D'!DG47</f>
        <v>2.9988343846679282</v>
      </c>
      <c r="EK48" s="45"/>
      <c r="EL48" s="16">
        <f>'# D'!CZ47</f>
        <v>0.22100000000000009</v>
      </c>
      <c r="EM48" s="16">
        <f>'# D'!DA47</f>
        <v>0.29107158340632744</v>
      </c>
      <c r="EN48" s="16">
        <f>'# D'!DB47</f>
        <v>0.25466666666666704</v>
      </c>
      <c r="EO48" s="16">
        <f>'# D'!DC47</f>
        <v>0.41983369723419467</v>
      </c>
      <c r="EP48" s="16">
        <f>'# D'!DD47</f>
        <v>0.36066666666666691</v>
      </c>
      <c r="EQ48" s="16">
        <f>'# D'!DE47</f>
        <v>0.54705910710513417</v>
      </c>
      <c r="ER48" s="16">
        <f>'# D'!DF47</f>
        <v>1.0063333333333331</v>
      </c>
      <c r="ES48" s="16">
        <f>'# D'!DG47</f>
        <v>0.65973353206679886</v>
      </c>
      <c r="ET48" s="33"/>
      <c r="EU48" s="10">
        <f>'T-TEST'!AU47</f>
        <v>0.29505828653497423</v>
      </c>
      <c r="EV48" s="10">
        <f>'T-TEST'!AV47</f>
        <v>0.39688388306230959</v>
      </c>
      <c r="EW48" s="10">
        <f>'T-TEST'!AW47</f>
        <v>0.33007385018553426</v>
      </c>
      <c r="EX48" s="10">
        <f>'T-TEST'!AX47</f>
        <v>7.3407115532710357E-2</v>
      </c>
      <c r="EY48" s="33"/>
      <c r="EZ48" s="1" t="str">
        <f t="shared" si="33"/>
        <v>N</v>
      </c>
      <c r="FA48" s="1" t="str">
        <f t="shared" si="34"/>
        <v>N</v>
      </c>
      <c r="FB48" s="1" t="str">
        <f t="shared" si="35"/>
        <v>N</v>
      </c>
      <c r="FC48" s="1" t="str">
        <f t="shared" si="36"/>
        <v>N</v>
      </c>
      <c r="FD48" s="1"/>
    </row>
    <row r="49" spans="1:160" ht="18.75" customHeight="1" x14ac:dyDescent="0.25">
      <c r="A49" s="49">
        <f>'Raw Data'!B48</f>
        <v>78</v>
      </c>
      <c r="B49" s="2">
        <f>'Raw Data'!C48</f>
        <v>102</v>
      </c>
      <c r="C49" s="2" t="str">
        <f>'Raw Data'!D48</f>
        <v>LQWTTVIERTFHVETPEEREEWTTA</v>
      </c>
      <c r="D49" s="16">
        <f>'%D'!BL48</f>
        <v>2.8916666666666693</v>
      </c>
      <c r="E49" s="16">
        <f>'%D'!BM48</f>
        <v>0.6918101859132546</v>
      </c>
      <c r="F49" s="16">
        <f>'%D'!BN48</f>
        <v>4.3926666666666634</v>
      </c>
      <c r="G49" s="16">
        <f>'%D'!BO48</f>
        <v>0.68399000967363044</v>
      </c>
      <c r="H49" s="16">
        <f>'%D'!BP48</f>
        <v>5.0843333333333334</v>
      </c>
      <c r="I49" s="16">
        <f>'%D'!BQ48</f>
        <v>0.73691813204272183</v>
      </c>
      <c r="J49" s="16">
        <f>'%D'!BR48</f>
        <v>3.2583333333333329</v>
      </c>
      <c r="K49" s="16">
        <f>'%D'!BS48</f>
        <v>1.1529914714920222</v>
      </c>
      <c r="L49" s="16">
        <f>'%D'!BT48</f>
        <v>3.299666666666667</v>
      </c>
      <c r="M49" s="16">
        <f>'%D'!BU48</f>
        <v>0.87522530432645351</v>
      </c>
      <c r="N49" s="1"/>
      <c r="O49" s="16">
        <f>'# D'!BL48</f>
        <v>0.63566666666666638</v>
      </c>
      <c r="P49" s="16">
        <f>'# D'!BM48</f>
        <v>0.15198464834756609</v>
      </c>
      <c r="Q49" s="16">
        <f>'# D'!BN48</f>
        <v>0.96633333333333349</v>
      </c>
      <c r="R49" s="16">
        <f>'# D'!BO48</f>
        <v>0.15039725174794036</v>
      </c>
      <c r="S49" s="16">
        <f>'# D'!BP48</f>
        <v>1.1183333333333332</v>
      </c>
      <c r="T49" s="16">
        <f>'# D'!BQ48</f>
        <v>0.16225699779465064</v>
      </c>
      <c r="U49" s="16">
        <f>'# D'!BR48</f>
        <v>0.71666666666666679</v>
      </c>
      <c r="V49" s="16">
        <f>'# D'!BS48</f>
        <v>0.25370323871273948</v>
      </c>
      <c r="W49" s="16">
        <f>'# D'!BT48</f>
        <v>0.72599999999999909</v>
      </c>
      <c r="X49" s="16">
        <f>'# D'!BU48</f>
        <v>0.19245951955324619</v>
      </c>
      <c r="Y49" s="1"/>
      <c r="Z49" s="10">
        <f>'T-TEST'!V48</f>
        <v>1.9351431931655049E-3</v>
      </c>
      <c r="AA49" s="10">
        <f>'T-TEST'!W48</f>
        <v>2.4412989751762455E-3</v>
      </c>
      <c r="AB49" s="10">
        <f>'T-TEST'!X48</f>
        <v>1.1850975162089354E-3</v>
      </c>
      <c r="AC49" s="10">
        <f>'T-TEST'!Y48</f>
        <v>2.9445281697371817E-2</v>
      </c>
      <c r="AD49" s="10">
        <f>'T-TEST'!Z48</f>
        <v>6.4915200810563133E-3</v>
      </c>
      <c r="AE49" s="1"/>
      <c r="AF49" s="1" t="str">
        <f t="shared" si="15"/>
        <v>N</v>
      </c>
      <c r="AG49" s="1" t="str">
        <f t="shared" si="16"/>
        <v>N</v>
      </c>
      <c r="AH49" s="1" t="str">
        <f t="shared" si="17"/>
        <v>S</v>
      </c>
      <c r="AI49" s="1" t="str">
        <f t="shared" si="18"/>
        <v>N</v>
      </c>
      <c r="AJ49" s="1" t="str">
        <f t="shared" si="19"/>
        <v>N</v>
      </c>
      <c r="AK49" s="31"/>
      <c r="AL49" s="16">
        <f>'%D'!BW48</f>
        <v>-2.8513333333333328</v>
      </c>
      <c r="AM49" s="16">
        <f>'%D'!BX48</f>
        <v>0.76943572397785931</v>
      </c>
      <c r="AN49" s="16">
        <f>'%D'!BY48</f>
        <v>-1.4370000000000047</v>
      </c>
      <c r="AO49" s="16">
        <f>'%D'!BZ48</f>
        <v>0.34239548283624704</v>
      </c>
      <c r="AP49" s="16">
        <f>'%D'!CA48</f>
        <v>-1.5996666666666677</v>
      </c>
      <c r="AQ49" s="16">
        <f>'%D'!CB48</f>
        <v>0.37028142450484042</v>
      </c>
      <c r="AR49" s="16">
        <f>'%D'!CC48</f>
        <v>-0.48033333333333417</v>
      </c>
      <c r="AS49" s="16">
        <f>'%D'!CD48</f>
        <v>1.1985735966834381</v>
      </c>
      <c r="AT49" s="16">
        <f>'%D'!CE48</f>
        <v>-0.26233333333333775</v>
      </c>
      <c r="AU49" s="16">
        <f>'%D'!CF48</f>
        <v>1.271647487841395</v>
      </c>
      <c r="AV49" s="16"/>
      <c r="AW49" s="16">
        <f>'# D'!BW48</f>
        <v>-0.62766666666666682</v>
      </c>
      <c r="AX49" s="16">
        <f>'# D'!BX48</f>
        <v>0.16950319564342556</v>
      </c>
      <c r="AY49" s="16">
        <f>'# D'!BY48</f>
        <v>-0.31666666666666643</v>
      </c>
      <c r="AZ49" s="16">
        <f>'# D'!BZ48</f>
        <v>7.5175350570072838E-2</v>
      </c>
      <c r="BA49" s="16">
        <f>'# D'!CA48</f>
        <v>-0.35166666666666657</v>
      </c>
      <c r="BB49" s="16">
        <f>'# D'!CB48</f>
        <v>8.171495171223761E-2</v>
      </c>
      <c r="BC49" s="16">
        <f>'# D'!CC48</f>
        <v>-0.10566666666666702</v>
      </c>
      <c r="BD49" s="16">
        <f>'# D'!CD48</f>
        <v>0.26364812408460886</v>
      </c>
      <c r="BE49" s="16">
        <f>'# D'!CE48</f>
        <v>-5.7999999999999829E-2</v>
      </c>
      <c r="BF49" s="16">
        <f>'# D'!CF48</f>
        <v>0.27976180344476331</v>
      </c>
      <c r="BG49" s="1"/>
      <c r="BH49" s="10">
        <f>'T-TEST'!AB48</f>
        <v>3.5760195562683579E-3</v>
      </c>
      <c r="BI49" s="10">
        <f>'T-TEST'!AC48</f>
        <v>2.3217177120828662E-3</v>
      </c>
      <c r="BJ49" s="10">
        <f>'T-TEST'!AD48</f>
        <v>7.8955158715510749E-3</v>
      </c>
      <c r="BK49" s="10">
        <f>'T-TEST'!AE48</f>
        <v>0.54383108386083823</v>
      </c>
      <c r="BL49" s="10">
        <f>'T-TEST'!AF48</f>
        <v>0.73897336326813168</v>
      </c>
      <c r="BM49" s="1"/>
      <c r="BN49" s="1" t="str">
        <f t="shared" si="20"/>
        <v>N</v>
      </c>
      <c r="BO49" s="1" t="str">
        <f t="shared" si="21"/>
        <v>N</v>
      </c>
      <c r="BP49" s="1" t="str">
        <f t="shared" si="22"/>
        <v>N</v>
      </c>
      <c r="BQ49" s="1" t="str">
        <f t="shared" si="23"/>
        <v>N</v>
      </c>
      <c r="BR49" s="1" t="str">
        <f t="shared" si="24"/>
        <v>N</v>
      </c>
      <c r="BS49" s="31"/>
      <c r="BT49" s="16"/>
      <c r="BU49" s="16">
        <f>'%D'!CH48</f>
        <v>7.6073333333333313</v>
      </c>
      <c r="BV49" s="16">
        <f>'%D'!CI48</f>
        <v>0.45291463507670715</v>
      </c>
      <c r="BW49" s="16">
        <f>'%D'!CJ48</f>
        <v>5.2109999999999985</v>
      </c>
      <c r="BX49" s="16">
        <f>'%D'!CK48</f>
        <v>0.96047540312076829</v>
      </c>
      <c r="BY49" s="16">
        <f>'%D'!CL48</f>
        <v>7.879999999999999</v>
      </c>
      <c r="BZ49" s="16">
        <f>'%D'!CM48</f>
        <v>1.1352584140479522</v>
      </c>
      <c r="CA49" s="16">
        <f>'%D'!CN48</f>
        <v>6.661999999999999</v>
      </c>
      <c r="CB49" s="16">
        <f>'%D'!CO48</f>
        <v>1.9903418466853022</v>
      </c>
      <c r="CC49" s="1"/>
      <c r="CD49" s="16">
        <f>'# D'!CH48</f>
        <v>1.6730000000000005</v>
      </c>
      <c r="CE49" s="16">
        <f>'# D'!CI48</f>
        <v>9.9512143312596307E-2</v>
      </c>
      <c r="CF49" s="16">
        <f>'# D'!CJ48</f>
        <v>1.1466666666666665</v>
      </c>
      <c r="CG49" s="16">
        <f>'# D'!CK48</f>
        <v>0.21109160728618945</v>
      </c>
      <c r="CH49" s="16">
        <f>'# D'!CL48</f>
        <v>1.7336666666666662</v>
      </c>
      <c r="CI49" s="16">
        <f>'# D'!CM48</f>
        <v>0.24977456502481044</v>
      </c>
      <c r="CJ49" s="16">
        <f>'# D'!CN48</f>
        <v>1.4653333333333345</v>
      </c>
      <c r="CK49" s="16">
        <f>'# D'!CO48</f>
        <v>0.43769014915424659</v>
      </c>
      <c r="CL49" s="1"/>
      <c r="CM49" s="37"/>
      <c r="CN49" s="10">
        <f>'T-TEST'!AI48</f>
        <v>1.7196724902674555E-5</v>
      </c>
      <c r="CO49" s="10">
        <f>'T-TEST'!AJ48</f>
        <v>4.5740364742952741E-3</v>
      </c>
      <c r="CP49" s="10">
        <f>'T-TEST'!AK48</f>
        <v>5.0154597112510527E-3</v>
      </c>
      <c r="CQ49" s="10">
        <f>'T-TEST'!AL48</f>
        <v>1.3893192335912448E-2</v>
      </c>
      <c r="CR49" s="1"/>
      <c r="CS49" s="1"/>
      <c r="CT49" s="1" t="str">
        <f t="shared" si="25"/>
        <v>S</v>
      </c>
      <c r="CU49" s="1" t="str">
        <f t="shared" si="26"/>
        <v>S</v>
      </c>
      <c r="CV49" s="1" t="str">
        <f t="shared" si="27"/>
        <v>S</v>
      </c>
      <c r="CW49" s="1" t="str">
        <f t="shared" si="28"/>
        <v>N</v>
      </c>
      <c r="CX49" s="31"/>
      <c r="CZ49" s="16">
        <f>'%D'!CQ48</f>
        <v>-8.366666666666589E-2</v>
      </c>
      <c r="DA49" s="16">
        <f>'%D'!CR48</f>
        <v>0.36438349761389288</v>
      </c>
      <c r="DB49" s="16">
        <f>'%D'!CS48</f>
        <v>1.3706666666666685</v>
      </c>
      <c r="DC49" s="16">
        <f>'%D'!CT48</f>
        <v>1.1125184642662509</v>
      </c>
      <c r="DD49" s="16">
        <f>'%D'!CU48</f>
        <v>-0.42766666666666353</v>
      </c>
      <c r="DE49" s="16">
        <f>'%D'!CV48</f>
        <v>0.42966886474741606</v>
      </c>
      <c r="DF49" s="16">
        <f>'%D'!CW48</f>
        <v>0.44500000000000028</v>
      </c>
      <c r="DG49" s="45">
        <f>'%D'!CX48</f>
        <v>1.8609408014944109</v>
      </c>
      <c r="DH49" s="45"/>
      <c r="DI49" s="16">
        <f>'# D'!CQ48</f>
        <v>-1.8333333333333535E-2</v>
      </c>
      <c r="DJ49" s="16">
        <f>'# D'!CR48</f>
        <v>8.0041655821619984E-2</v>
      </c>
      <c r="DK49" s="16">
        <f>'# D'!CS48</f>
        <v>0.3013333333333339</v>
      </c>
      <c r="DL49" s="16">
        <f>'# D'!CT48</f>
        <v>0.24452130104894113</v>
      </c>
      <c r="DM49" s="16">
        <f>'# D'!CU48</f>
        <v>-9.433333333333227E-2</v>
      </c>
      <c r="DN49" s="16">
        <f>'# D'!CV48</f>
        <v>9.4692484742278427E-2</v>
      </c>
      <c r="DO49" s="16">
        <f>'# D'!CW48</f>
        <v>9.8333333333332718E-2</v>
      </c>
      <c r="DP49" s="16">
        <f>'# D'!CX48</f>
        <v>0.40923750235448064</v>
      </c>
      <c r="DR49" s="10">
        <f>'T-TEST'!AO48</f>
        <v>0.72983482725469861</v>
      </c>
      <c r="DS49" s="10">
        <f>'T-TEST'!AP48</f>
        <v>0.10578956936214841</v>
      </c>
      <c r="DT49" s="10">
        <f>'T-TEST'!AQ48</f>
        <v>0.17246967464628571</v>
      </c>
      <c r="DU49" s="10">
        <f>'T-TEST'!AR48</f>
        <v>0.7158865765995327</v>
      </c>
      <c r="DW49" s="1" t="str">
        <f t="shared" si="29"/>
        <v>N</v>
      </c>
      <c r="DX49" s="1" t="str">
        <f t="shared" si="30"/>
        <v>N</v>
      </c>
      <c r="DY49" s="1" t="str">
        <f t="shared" si="31"/>
        <v>N</v>
      </c>
      <c r="DZ49" s="1" t="str">
        <f t="shared" si="32"/>
        <v>N</v>
      </c>
      <c r="EA49" s="46"/>
      <c r="EB49" s="33"/>
      <c r="EC49" s="16">
        <f>'%D'!CZ48</f>
        <v>-0.26000000000000156</v>
      </c>
      <c r="ED49" s="16">
        <f>'%D'!DA48</f>
        <v>1.1050374050984282</v>
      </c>
      <c r="EE49" s="16">
        <f>'%D'!DB48</f>
        <v>1.7696666666666694</v>
      </c>
      <c r="EF49" s="16">
        <f>'%D'!DC48</f>
        <v>1.1972357050027098</v>
      </c>
      <c r="EG49" s="16">
        <f>'%D'!DD48</f>
        <v>0.79333333333333655</v>
      </c>
      <c r="EH49" s="16">
        <f>'%D'!DE48</f>
        <v>0.73254578924005376</v>
      </c>
      <c r="EI49" s="16">
        <f>'%D'!DF48</f>
        <v>2.4549999999999983</v>
      </c>
      <c r="EJ49" s="16">
        <f>'%D'!DG48</f>
        <v>1.9239058362265709</v>
      </c>
      <c r="EK49" s="45"/>
      <c r="EL49" s="16">
        <f>'# D'!CZ48</f>
        <v>-5.6666666666666643E-2</v>
      </c>
      <c r="EM49" s="16">
        <f>'# D'!DA48</f>
        <v>0.24304594901650456</v>
      </c>
      <c r="EN49" s="16">
        <f>'# D'!DB48</f>
        <v>0.38966666666666772</v>
      </c>
      <c r="EO49" s="16">
        <f>'# D'!DC48</f>
        <v>0.26324956473531613</v>
      </c>
      <c r="EP49" s="16">
        <f>'# D'!DD48</f>
        <v>0.17466666666666697</v>
      </c>
      <c r="EQ49" s="16">
        <f>'# D'!DE48</f>
        <v>0.16119449949259004</v>
      </c>
      <c r="ER49" s="16">
        <f>'# D'!DF48</f>
        <v>0.54</v>
      </c>
      <c r="ES49" s="16">
        <f>'# D'!DG48</f>
        <v>0.42312724642436694</v>
      </c>
      <c r="ET49" s="33"/>
      <c r="EU49" s="10">
        <f>'T-TEST'!AU48</f>
        <v>0.71858113631066245</v>
      </c>
      <c r="EV49" s="10">
        <f>'T-TEST'!AV48</f>
        <v>6.3253506629597958E-2</v>
      </c>
      <c r="EW49" s="10">
        <f>'T-TEST'!AW48</f>
        <v>0.17823221650509269</v>
      </c>
      <c r="EX49" s="10">
        <f>'T-TEST'!AX48</f>
        <v>0.13682117979121186</v>
      </c>
      <c r="EY49" s="33"/>
      <c r="EZ49" s="1" t="str">
        <f t="shared" si="33"/>
        <v>N</v>
      </c>
      <c r="FA49" s="1" t="str">
        <f t="shared" si="34"/>
        <v>N</v>
      </c>
      <c r="FB49" s="1" t="str">
        <f t="shared" si="35"/>
        <v>N</v>
      </c>
      <c r="FC49" s="1" t="str">
        <f t="shared" si="36"/>
        <v>N</v>
      </c>
      <c r="FD49" s="1"/>
    </row>
    <row r="50" spans="1:160" ht="18.75" customHeight="1" x14ac:dyDescent="0.25">
      <c r="A50" s="49">
        <f>'Raw Data'!B49</f>
        <v>80</v>
      </c>
      <c r="B50" s="2">
        <f>'Raw Data'!C49</f>
        <v>104</v>
      </c>
      <c r="C50" s="2" t="str">
        <f>'Raw Data'!D49</f>
        <v>WTTVIERTFHVETPEEREEWTTAIQ</v>
      </c>
      <c r="D50" s="16">
        <f>'%D'!BL49</f>
        <v>2.891333333333332</v>
      </c>
      <c r="E50" s="16">
        <f>'%D'!BM49</f>
        <v>0.69182174968219512</v>
      </c>
      <c r="F50" s="16">
        <f>'%D'!BN49</f>
        <v>4.3926666666666705</v>
      </c>
      <c r="G50" s="16">
        <f>'%D'!BO49</f>
        <v>0.68436491240662944</v>
      </c>
      <c r="H50" s="16">
        <f>'%D'!BP49</f>
        <v>5.0843333333333334</v>
      </c>
      <c r="I50" s="16">
        <f>'%D'!BQ49</f>
        <v>0.73678671721649969</v>
      </c>
      <c r="J50" s="16">
        <f>'%D'!BR49</f>
        <v>3.2589999999999968</v>
      </c>
      <c r="K50" s="16">
        <f>'%D'!BS49</f>
        <v>1.1529248313167098</v>
      </c>
      <c r="L50" s="16">
        <f>'%D'!BT49</f>
        <v>3.299666666666667</v>
      </c>
      <c r="M50" s="16">
        <f>'%D'!BU49</f>
        <v>0.87522530432645351</v>
      </c>
      <c r="N50" s="1"/>
      <c r="O50" s="16">
        <f>'# D'!BL49</f>
        <v>0.63599999999999968</v>
      </c>
      <c r="P50" s="16">
        <f>'# D'!BM49</f>
        <v>0.15238766354268962</v>
      </c>
      <c r="Q50" s="16">
        <f>'# D'!BN49</f>
        <v>0.96633333333333349</v>
      </c>
      <c r="R50" s="16">
        <f>'# D'!BO49</f>
        <v>0.1503972517479403</v>
      </c>
      <c r="S50" s="16">
        <f>'# D'!BP49</f>
        <v>1.1186666666666669</v>
      </c>
      <c r="T50" s="16">
        <f>'# D'!BQ49</f>
        <v>0.16201028773918455</v>
      </c>
      <c r="U50" s="16">
        <f>'# D'!BR49</f>
        <v>0.71700000000000053</v>
      </c>
      <c r="V50" s="16">
        <f>'# D'!BS49</f>
        <v>0.25322453804216288</v>
      </c>
      <c r="W50" s="16">
        <f>'# D'!BT49</f>
        <v>0.72566666666666535</v>
      </c>
      <c r="X50" s="16">
        <f>'# D'!BU49</f>
        <v>0.19242054637347542</v>
      </c>
      <c r="Y50" s="1"/>
      <c r="Z50" s="10">
        <f>'T-TEST'!V49</f>
        <v>1.9533421565993019E-3</v>
      </c>
      <c r="AA50" s="10">
        <f>'T-TEST'!W49</f>
        <v>2.4412989751762936E-3</v>
      </c>
      <c r="AB50" s="10">
        <f>'T-TEST'!X49</f>
        <v>1.2019638418665644E-3</v>
      </c>
      <c r="AC50" s="10">
        <f>'T-TEST'!Y49</f>
        <v>2.9329230633395188E-2</v>
      </c>
      <c r="AD50" s="10">
        <f>'T-TEST'!Z49</f>
        <v>6.4932367475616197E-3</v>
      </c>
      <c r="AE50" s="1"/>
      <c r="AF50" s="1" t="str">
        <f t="shared" si="15"/>
        <v>N</v>
      </c>
      <c r="AG50" s="1" t="str">
        <f t="shared" si="16"/>
        <v>N</v>
      </c>
      <c r="AH50" s="1" t="str">
        <f t="shared" si="17"/>
        <v>S</v>
      </c>
      <c r="AI50" s="1" t="str">
        <f t="shared" si="18"/>
        <v>N</v>
      </c>
      <c r="AJ50" s="1" t="str">
        <f t="shared" si="19"/>
        <v>N</v>
      </c>
      <c r="AK50" s="31"/>
      <c r="AL50" s="16">
        <f>'%D'!BW49</f>
        <v>-2.8516666666666666</v>
      </c>
      <c r="AM50" s="16">
        <f>'%D'!BX49</f>
        <v>0.76908863815124306</v>
      </c>
      <c r="AN50" s="16">
        <f>'%D'!BY49</f>
        <v>-1.4366666666666674</v>
      </c>
      <c r="AO50" s="16">
        <f>'%D'!BZ49</f>
        <v>0.34208819525574563</v>
      </c>
      <c r="AP50" s="16">
        <f>'%D'!CA49</f>
        <v>-1.5996666666666712</v>
      </c>
      <c r="AQ50" s="16">
        <f>'%D'!CB49</f>
        <v>0.37006305768972092</v>
      </c>
      <c r="AR50" s="16">
        <f>'%D'!CC49</f>
        <v>-0.4793333333333365</v>
      </c>
      <c r="AS50" s="16">
        <f>'%D'!CD49</f>
        <v>1.1985735966834346</v>
      </c>
      <c r="AT50" s="16">
        <f>'%D'!CE49</f>
        <v>-0.26266666666666794</v>
      </c>
      <c r="AU50" s="16">
        <f>'%D'!CF49</f>
        <v>1.2718622829012058</v>
      </c>
      <c r="AV50" s="16"/>
      <c r="AW50" s="16">
        <f>'# D'!BW49</f>
        <v>-0.62733333333333352</v>
      </c>
      <c r="AX50" s="16">
        <f>'# D'!BX49</f>
        <v>0.16911041757778625</v>
      </c>
      <c r="AY50" s="16">
        <f>'# D'!BY49</f>
        <v>-0.31599999999999984</v>
      </c>
      <c r="AZ50" s="16">
        <f>'# D'!BZ49</f>
        <v>7.552262354200015E-2</v>
      </c>
      <c r="BA50" s="16">
        <f>'# D'!CA49</f>
        <v>-0.35233333333333317</v>
      </c>
      <c r="BB50" s="16">
        <f>'# D'!CB49</f>
        <v>8.1223970189429132E-2</v>
      </c>
      <c r="BC50" s="16">
        <f>'# D'!CC49</f>
        <v>-0.10599999999999898</v>
      </c>
      <c r="BD50" s="16">
        <f>'# D'!CD49</f>
        <v>0.26325209717429926</v>
      </c>
      <c r="BE50" s="16">
        <f>'# D'!CE49</f>
        <v>-5.7999999999999829E-2</v>
      </c>
      <c r="BF50" s="16">
        <f>'# D'!CF49</f>
        <v>0.27952042262894949</v>
      </c>
      <c r="BG50" s="1"/>
      <c r="BH50" s="10">
        <f>'T-TEST'!AB49</f>
        <v>3.5352913280804364E-3</v>
      </c>
      <c r="BI50" s="10">
        <f>'T-TEST'!AC49</f>
        <v>2.3335284216056411E-3</v>
      </c>
      <c r="BJ50" s="10">
        <f>'T-TEST'!AD49</f>
        <v>7.6616688924549814E-3</v>
      </c>
      <c r="BK50" s="10">
        <f>'T-TEST'!AE49</f>
        <v>0.54205826396957468</v>
      </c>
      <c r="BL50" s="10">
        <f>'T-TEST'!AF49</f>
        <v>0.73875160728904243</v>
      </c>
      <c r="BM50" s="1"/>
      <c r="BN50" s="1" t="str">
        <f t="shared" si="20"/>
        <v>N</v>
      </c>
      <c r="BO50" s="1" t="str">
        <f t="shared" si="21"/>
        <v>N</v>
      </c>
      <c r="BP50" s="1" t="str">
        <f t="shared" si="22"/>
        <v>N</v>
      </c>
      <c r="BQ50" s="1" t="str">
        <f t="shared" si="23"/>
        <v>N</v>
      </c>
      <c r="BR50" s="1" t="str">
        <f t="shared" si="24"/>
        <v>N</v>
      </c>
      <c r="BS50" s="31"/>
      <c r="BT50" s="16"/>
      <c r="BU50" s="16">
        <f>'%D'!CH49</f>
        <v>7.6073333333333348</v>
      </c>
      <c r="BV50" s="16">
        <f>'%D'!CI49</f>
        <v>0.45290212334822677</v>
      </c>
      <c r="BW50" s="16">
        <f>'%D'!CJ49</f>
        <v>5.2116666666666625</v>
      </c>
      <c r="BX50" s="16">
        <f>'%D'!CK49</f>
        <v>0.96045267105325616</v>
      </c>
      <c r="BY50" s="16">
        <f>'%D'!CL49</f>
        <v>7.8809999999999967</v>
      </c>
      <c r="BZ50" s="16">
        <f>'%D'!CM49</f>
        <v>1.1352584140479487</v>
      </c>
      <c r="CA50" s="16">
        <f>'%D'!CN49</f>
        <v>6.6616666666666617</v>
      </c>
      <c r="CB50" s="16">
        <f>'%D'!CO49</f>
        <v>1.9898091198236425</v>
      </c>
      <c r="CC50" s="1"/>
      <c r="CD50" s="16">
        <f>'# D'!CH49</f>
        <v>1.6736666666666671</v>
      </c>
      <c r="CE50" s="16">
        <f>'# D'!CI49</f>
        <v>9.9732976826457168E-2</v>
      </c>
      <c r="CF50" s="16">
        <f>'# D'!CJ49</f>
        <v>1.1463333333333328</v>
      </c>
      <c r="CG50" s="16">
        <f>'# D'!CK49</f>
        <v>0.21143951065651534</v>
      </c>
      <c r="CH50" s="16">
        <f>'# D'!CL49</f>
        <v>1.7333333333333334</v>
      </c>
      <c r="CI50" s="16">
        <f>'# D'!CM49</f>
        <v>0.24935650516212071</v>
      </c>
      <c r="CJ50" s="16">
        <f>'# D'!CN49</f>
        <v>1.4656666666666656</v>
      </c>
      <c r="CK50" s="16">
        <f>'# D'!CO49</f>
        <v>0.43792997918236515</v>
      </c>
      <c r="CL50" s="1"/>
      <c r="CM50" s="37"/>
      <c r="CN50" s="10">
        <f>'T-TEST'!AI49</f>
        <v>1.756643555301282E-5</v>
      </c>
      <c r="CO50" s="10">
        <f>'T-TEST'!AJ49</f>
        <v>4.6698621904491481E-3</v>
      </c>
      <c r="CP50" s="10">
        <f>'T-TEST'!AK49</f>
        <v>4.9941631007875773E-3</v>
      </c>
      <c r="CQ50" s="10">
        <f>'T-TEST'!AL49</f>
        <v>1.3920982863140918E-2</v>
      </c>
      <c r="CR50" s="1"/>
      <c r="CS50" s="1"/>
      <c r="CT50" s="1" t="str">
        <f t="shared" si="25"/>
        <v>S</v>
      </c>
      <c r="CU50" s="1" t="str">
        <f t="shared" si="26"/>
        <v>S</v>
      </c>
      <c r="CV50" s="1" t="str">
        <f t="shared" si="27"/>
        <v>S</v>
      </c>
      <c r="CW50" s="1" t="str">
        <f t="shared" si="28"/>
        <v>N</v>
      </c>
      <c r="CX50" s="31"/>
      <c r="CZ50" s="16">
        <f>'%D'!CQ49</f>
        <v>-8.3333333333332149E-2</v>
      </c>
      <c r="DA50" s="16">
        <f>'%D'!CR49</f>
        <v>0.36465645933307289</v>
      </c>
      <c r="DB50" s="16">
        <f>'%D'!CS49</f>
        <v>1.3706666666666685</v>
      </c>
      <c r="DC50" s="16">
        <f>'%D'!CT49</f>
        <v>1.1125184642662509</v>
      </c>
      <c r="DD50" s="16">
        <f>'%D'!CU49</f>
        <v>-0.42766666666666353</v>
      </c>
      <c r="DE50" s="16">
        <f>'%D'!CV49</f>
        <v>0.42966886474741606</v>
      </c>
      <c r="DF50" s="16">
        <f>'%D'!CW49</f>
        <v>0.44500000000000028</v>
      </c>
      <c r="DG50" s="45">
        <f>'%D'!CX49</f>
        <v>1.8603050825066321</v>
      </c>
      <c r="DH50" s="45"/>
      <c r="DI50" s="16">
        <f>'# D'!CQ49</f>
        <v>-1.8333333333333535E-2</v>
      </c>
      <c r="DJ50" s="16">
        <f>'# D'!CR49</f>
        <v>8.033264176742437E-2</v>
      </c>
      <c r="DK50" s="16">
        <f>'# D'!CS49</f>
        <v>0.30166666666666764</v>
      </c>
      <c r="DL50" s="16">
        <f>'# D'!CT49</f>
        <v>0.24464395898257255</v>
      </c>
      <c r="DM50" s="16">
        <f>'# D'!CU49</f>
        <v>-9.3666666666666565E-2</v>
      </c>
      <c r="DN50" s="16">
        <f>'# D'!CV49</f>
        <v>9.4436927805458079E-2</v>
      </c>
      <c r="DO50" s="16">
        <f>'# D'!CW49</f>
        <v>9.7666666666666124E-2</v>
      </c>
      <c r="DP50" s="16">
        <f>'# D'!CX49</f>
        <v>0.40951231157723866</v>
      </c>
      <c r="DR50" s="10">
        <f>'T-TEST'!AO49</f>
        <v>0.73071511037143999</v>
      </c>
      <c r="DS50" s="10">
        <f>'T-TEST'!AP49</f>
        <v>0.10590287800595284</v>
      </c>
      <c r="DT50" s="10">
        <f>'T-TEST'!AQ49</f>
        <v>0.17369649041967519</v>
      </c>
      <c r="DU50" s="10">
        <f>'T-TEST'!AR49</f>
        <v>0.71783990939927933</v>
      </c>
      <c r="DW50" s="1" t="str">
        <f t="shared" si="29"/>
        <v>N</v>
      </c>
      <c r="DX50" s="1" t="str">
        <f t="shared" si="30"/>
        <v>N</v>
      </c>
      <c r="DY50" s="1" t="str">
        <f t="shared" si="31"/>
        <v>N</v>
      </c>
      <c r="DZ50" s="1" t="str">
        <f t="shared" si="32"/>
        <v>N</v>
      </c>
      <c r="EA50" s="46"/>
      <c r="EB50" s="33"/>
      <c r="EC50" s="16">
        <f>'%D'!CZ49</f>
        <v>-0.25966666666666782</v>
      </c>
      <c r="ED50" s="16">
        <f>'%D'!DA49</f>
        <v>1.1051274436311256</v>
      </c>
      <c r="EE50" s="16">
        <f>'%D'!DB49</f>
        <v>1.7696666666666694</v>
      </c>
      <c r="EF50" s="16">
        <f>'%D'!DC49</f>
        <v>1.1972357050027098</v>
      </c>
      <c r="EG50" s="16">
        <f>'%D'!DD49</f>
        <v>0.79299999999999926</v>
      </c>
      <c r="EH50" s="16">
        <f>'%D'!DE49</f>
        <v>0.73199772312942923</v>
      </c>
      <c r="EI50" s="16">
        <f>'%D'!DF49</f>
        <v>2.4550000000000054</v>
      </c>
      <c r="EJ50" s="16">
        <f>'%D'!DG49</f>
        <v>1.9235220300272116</v>
      </c>
      <c r="EK50" s="45"/>
      <c r="EL50" s="16">
        <f>'# D'!CZ49</f>
        <v>-5.733333333333368E-2</v>
      </c>
      <c r="EM50" s="16">
        <f>'# D'!DA49</f>
        <v>0.24313645003029347</v>
      </c>
      <c r="EN50" s="16">
        <f>'# D'!DB49</f>
        <v>0.38933333333333398</v>
      </c>
      <c r="EO50" s="16">
        <f>'# D'!DC49</f>
        <v>0.26368036205476775</v>
      </c>
      <c r="EP50" s="16">
        <f>'# D'!DD49</f>
        <v>0.17466666666666697</v>
      </c>
      <c r="EQ50" s="16">
        <f>'# D'!DE49</f>
        <v>0.16119449949259021</v>
      </c>
      <c r="ER50" s="16">
        <f>'# D'!DF49</f>
        <v>0.54</v>
      </c>
      <c r="ES50" s="16">
        <f>'# D'!DG49</f>
        <v>0.42327611161825168</v>
      </c>
      <c r="ET50" s="33"/>
      <c r="EU50" s="10">
        <f>'T-TEST'!AU49</f>
        <v>0.71557022293190342</v>
      </c>
      <c r="EV50" s="10">
        <f>'T-TEST'!AV49</f>
        <v>6.3720623183738376E-2</v>
      </c>
      <c r="EW50" s="10">
        <f>'T-TEST'!AW49</f>
        <v>0.17823221650509316</v>
      </c>
      <c r="EX50" s="10">
        <f>'T-TEST'!AX49</f>
        <v>0.13703857250808177</v>
      </c>
      <c r="EY50" s="33"/>
      <c r="EZ50" s="1" t="str">
        <f t="shared" si="33"/>
        <v>N</v>
      </c>
      <c r="FA50" s="1" t="str">
        <f t="shared" si="34"/>
        <v>N</v>
      </c>
      <c r="FB50" s="1" t="str">
        <f t="shared" si="35"/>
        <v>N</v>
      </c>
      <c r="FC50" s="1" t="str">
        <f t="shared" si="36"/>
        <v>N</v>
      </c>
      <c r="FD50" s="1"/>
    </row>
    <row r="51" spans="1:160" ht="18.75" customHeight="1" x14ac:dyDescent="0.25">
      <c r="A51" s="49">
        <f>'Raw Data'!B50</f>
        <v>84</v>
      </c>
      <c r="B51" s="2">
        <f>'Raw Data'!C50</f>
        <v>88</v>
      </c>
      <c r="C51" s="2" t="str">
        <f>'Raw Data'!D50</f>
        <v>IERTF</v>
      </c>
      <c r="D51" s="16">
        <f>'%D'!BL50</f>
        <v>-2.169666666666668</v>
      </c>
      <c r="E51" s="16">
        <f>'%D'!BM50</f>
        <v>2.1041440856874161</v>
      </c>
      <c r="F51" s="16">
        <f>'%D'!BN50</f>
        <v>-2.2386666666666706</v>
      </c>
      <c r="G51" s="16">
        <f>'%D'!BO50</f>
        <v>0.3776819649740582</v>
      </c>
      <c r="H51" s="16">
        <f>'%D'!BP50</f>
        <v>0.40533333333333132</v>
      </c>
      <c r="I51" s="16">
        <f>'%D'!BQ50</f>
        <v>1.330477483211697</v>
      </c>
      <c r="J51" s="16">
        <f>'%D'!BR50</f>
        <v>2.8889999999999993</v>
      </c>
      <c r="K51" s="16">
        <f>'%D'!BS50</f>
        <v>2.2861300633749306</v>
      </c>
      <c r="L51" s="16">
        <f>'%D'!BT50</f>
        <v>8.5896666666666661</v>
      </c>
      <c r="M51" s="16">
        <f>'%D'!BU50</f>
        <v>4.0826036218733419</v>
      </c>
      <c r="N51" s="1"/>
      <c r="O51" s="16">
        <f>'# D'!BL50</f>
        <v>-6.466666666666665E-2</v>
      </c>
      <c r="P51" s="16">
        <f>'# D'!BM50</f>
        <v>6.3311399710741928E-2</v>
      </c>
      <c r="Q51" s="16">
        <f>'# D'!BN50</f>
        <v>-6.7333333333333467E-2</v>
      </c>
      <c r="R51" s="16">
        <f>'# D'!BO50</f>
        <v>1.1254628677422763E-2</v>
      </c>
      <c r="S51" s="16">
        <f>'# D'!BP50</f>
        <v>1.2000000000000122E-2</v>
      </c>
      <c r="T51" s="16">
        <f>'# D'!BQ50</f>
        <v>4.0020827910809929E-2</v>
      </c>
      <c r="U51" s="16">
        <f>'# D'!BR50</f>
        <v>8.6666666666666559E-2</v>
      </c>
      <c r="V51" s="16">
        <f>'# D'!BS50</f>
        <v>6.8726511138958113E-2</v>
      </c>
      <c r="W51" s="16">
        <f>'# D'!BT50</f>
        <v>0.25733333333333341</v>
      </c>
      <c r="X51" s="16">
        <f>'# D'!BU50</f>
        <v>0.1225615491634033</v>
      </c>
      <c r="Y51" s="1"/>
      <c r="Z51" s="10">
        <f>'T-TEST'!V50</f>
        <v>0.15209620344468047</v>
      </c>
      <c r="AA51" s="10">
        <f>'T-TEST'!W50</f>
        <v>5.1256305256283934E-4</v>
      </c>
      <c r="AB51" s="10">
        <f>'T-TEST'!X50</f>
        <v>0.64663600564682855</v>
      </c>
      <c r="AC51" s="10">
        <f>'T-TEST'!Y50</f>
        <v>0.11595113877588029</v>
      </c>
      <c r="AD51" s="10">
        <f>'T-TEST'!Z50</f>
        <v>2.2261490796609565E-2</v>
      </c>
      <c r="AE51" s="1"/>
      <c r="AF51" s="1" t="str">
        <f t="shared" si="15"/>
        <v>N</v>
      </c>
      <c r="AG51" s="1" t="str">
        <f t="shared" si="16"/>
        <v>N</v>
      </c>
      <c r="AH51" s="1" t="str">
        <f t="shared" si="17"/>
        <v>N</v>
      </c>
      <c r="AI51" s="1" t="str">
        <f t="shared" si="18"/>
        <v>N</v>
      </c>
      <c r="AJ51" s="1" t="str">
        <f t="shared" si="19"/>
        <v>N</v>
      </c>
      <c r="AK51" s="31"/>
      <c r="AL51" s="16">
        <f>'%D'!BW50</f>
        <v>-2.129999999999999</v>
      </c>
      <c r="AM51" s="16">
        <f>'%D'!BX50</f>
        <v>1.9626464276583284</v>
      </c>
      <c r="AN51" s="16">
        <f>'%D'!BY50</f>
        <v>-2.125666666666671</v>
      </c>
      <c r="AO51" s="16">
        <f>'%D'!BZ50</f>
        <v>0.70040535882206412</v>
      </c>
      <c r="AP51" s="16">
        <f>'%D'!CA50</f>
        <v>0.56533333333333502</v>
      </c>
      <c r="AQ51" s="16">
        <f>'%D'!CB50</f>
        <v>2.2861455188446191</v>
      </c>
      <c r="AR51" s="16">
        <f>'%D'!CC50</f>
        <v>-2.4933333333333358</v>
      </c>
      <c r="AS51" s="16">
        <f>'%D'!CD50</f>
        <v>1.6831312089871846</v>
      </c>
      <c r="AT51" s="16">
        <f>'%D'!CE50</f>
        <v>0.44899999999999807</v>
      </c>
      <c r="AU51" s="16">
        <f>'%D'!CF50</f>
        <v>3.1739106792724985</v>
      </c>
      <c r="AV51" s="16"/>
      <c r="AW51" s="16">
        <f>'# D'!BW50</f>
        <v>-6.3333333333333408E-2</v>
      </c>
      <c r="AX51" s="16">
        <f>'# D'!BX50</f>
        <v>5.8810429913975858E-2</v>
      </c>
      <c r="AY51" s="16">
        <f>'# D'!BY50</f>
        <v>-6.366666666666676E-2</v>
      </c>
      <c r="AZ51" s="16">
        <f>'# D'!BZ50</f>
        <v>2.1007935008784992E-2</v>
      </c>
      <c r="BA51" s="16">
        <f>'# D'!CA50</f>
        <v>1.6333333333333533E-2</v>
      </c>
      <c r="BB51" s="16">
        <f>'# D'!CB50</f>
        <v>6.8573561474764691E-2</v>
      </c>
      <c r="BC51" s="16">
        <f>'# D'!CC50</f>
        <v>-7.5000000000000067E-2</v>
      </c>
      <c r="BD51" s="16">
        <f>'# D'!CD50</f>
        <v>5.0477717856495852E-2</v>
      </c>
      <c r="BE51" s="16">
        <f>'# D'!CE50</f>
        <v>1.3666666666666716E-2</v>
      </c>
      <c r="BF51" s="16">
        <f>'# D'!CF50</f>
        <v>9.54707634130295E-2</v>
      </c>
      <c r="BG51" s="1"/>
      <c r="BH51" s="10">
        <f>'T-TEST'!AB50</f>
        <v>0.13584665485714573</v>
      </c>
      <c r="BI51" s="10">
        <f>'T-TEST'!AC50</f>
        <v>1.7129942473567902E-2</v>
      </c>
      <c r="BJ51" s="10">
        <f>'T-TEST'!AD50</f>
        <v>0.71753570759405527</v>
      </c>
      <c r="BK51" s="10">
        <f>'T-TEST'!AE50</f>
        <v>6.4031700815103967E-2</v>
      </c>
      <c r="BL51" s="10">
        <f>'T-TEST'!AF50</f>
        <v>0.82314260872668221</v>
      </c>
      <c r="BM51" s="1"/>
      <c r="BN51" s="1" t="str">
        <f t="shared" si="20"/>
        <v>N</v>
      </c>
      <c r="BO51" s="1" t="str">
        <f t="shared" si="21"/>
        <v>N</v>
      </c>
      <c r="BP51" s="1" t="str">
        <f t="shared" si="22"/>
        <v>N</v>
      </c>
      <c r="BQ51" s="1" t="str">
        <f t="shared" si="23"/>
        <v>N</v>
      </c>
      <c r="BR51" s="1" t="str">
        <f t="shared" si="24"/>
        <v>N</v>
      </c>
      <c r="BS51" s="31"/>
      <c r="BT51" s="16"/>
      <c r="BU51" s="16">
        <f>'%D'!CH50</f>
        <v>14.941333333333329</v>
      </c>
      <c r="BV51" s="16">
        <f>'%D'!CI50</f>
        <v>1.7624186978884027</v>
      </c>
      <c r="BW51" s="16">
        <f>'%D'!CJ50</f>
        <v>10.025333333333332</v>
      </c>
      <c r="BX51" s="16">
        <f>'%D'!CK50</f>
        <v>3.2753597257909397</v>
      </c>
      <c r="BY51" s="16">
        <f>'%D'!CL50</f>
        <v>15.168999999999999</v>
      </c>
      <c r="BZ51" s="16">
        <f>'%D'!CM50</f>
        <v>2.4470113744457063</v>
      </c>
      <c r="CA51" s="16">
        <f>'%D'!CN50</f>
        <v>17.751333333333331</v>
      </c>
      <c r="CB51" s="16">
        <f>'%D'!CO50</f>
        <v>3.9827017630414234</v>
      </c>
      <c r="CC51" s="1"/>
      <c r="CD51" s="16">
        <f>'# D'!CH50</f>
        <v>0.44799999999999995</v>
      </c>
      <c r="CE51" s="16">
        <f>'# D'!CI50</f>
        <v>5.2713059735388867E-2</v>
      </c>
      <c r="CF51" s="16">
        <f>'# D'!CJ50</f>
        <v>0.3006666666666668</v>
      </c>
      <c r="CG51" s="16">
        <f>'# D'!CK50</f>
        <v>9.8354799916763949E-2</v>
      </c>
      <c r="CH51" s="16">
        <f>'# D'!CL50</f>
        <v>0.4549999999999999</v>
      </c>
      <c r="CI51" s="16">
        <f>'# D'!CM50</f>
        <v>7.3695318711570743E-2</v>
      </c>
      <c r="CJ51" s="16">
        <f>'# D'!CN50</f>
        <v>0.53200000000000003</v>
      </c>
      <c r="CK51" s="16">
        <f>'# D'!CO50</f>
        <v>0.11974417174404162</v>
      </c>
      <c r="CL51" s="1"/>
      <c r="CM51" s="37"/>
      <c r="CN51" s="10">
        <f>'T-TEST'!AI50</f>
        <v>3.7247798503398772E-3</v>
      </c>
      <c r="CO51" s="10">
        <f>'T-TEST'!AJ50</f>
        <v>3.1464674204410369E-2</v>
      </c>
      <c r="CP51" s="10">
        <f>'T-TEST'!AK50</f>
        <v>2.0768513960281883E-3</v>
      </c>
      <c r="CQ51" s="10">
        <f>'T-TEST'!AL50</f>
        <v>1.640861039596584E-3</v>
      </c>
      <c r="CR51" s="1"/>
      <c r="CS51" s="1"/>
      <c r="CT51" s="1" t="str">
        <f t="shared" si="25"/>
        <v>N</v>
      </c>
      <c r="CU51" s="1" t="str">
        <f t="shared" si="26"/>
        <v>N</v>
      </c>
      <c r="CV51" s="1" t="str">
        <f t="shared" si="27"/>
        <v>B</v>
      </c>
      <c r="CW51" s="1" t="str">
        <f t="shared" si="28"/>
        <v>B</v>
      </c>
      <c r="CX51" s="31"/>
      <c r="CZ51" s="16">
        <f>'%D'!CQ50</f>
        <v>-7.7993333333333323</v>
      </c>
      <c r="DA51" s="16">
        <f>'%D'!CR50</f>
        <v>2.1331944746475067</v>
      </c>
      <c r="DB51" s="16">
        <f>'%D'!CS50</f>
        <v>-5.3356666666666648</v>
      </c>
      <c r="DC51" s="16">
        <f>'%D'!CT50</f>
        <v>3.9839356587843451</v>
      </c>
      <c r="DD51" s="16">
        <f>'%D'!CU50</f>
        <v>-4.929333333333334</v>
      </c>
      <c r="DE51" s="16">
        <f>'%D'!CV50</f>
        <v>3.2687769374288433</v>
      </c>
      <c r="DF51" s="16">
        <f>'%D'!CW50</f>
        <v>0.56933333333333636</v>
      </c>
      <c r="DG51" s="45">
        <f>'%D'!CX50</f>
        <v>2.6741209147431211</v>
      </c>
      <c r="DH51" s="45"/>
      <c r="DI51" s="16">
        <f>'# D'!CQ50</f>
        <v>-0.23333333333333334</v>
      </c>
      <c r="DJ51" s="16">
        <f>'# D'!CR50</f>
        <v>6.3958319761127827E-2</v>
      </c>
      <c r="DK51" s="16">
        <f>'# D'!CS50</f>
        <v>-0.15999999999999998</v>
      </c>
      <c r="DL51" s="16">
        <f>'# D'!CT50</f>
        <v>0.11975252258999228</v>
      </c>
      <c r="DM51" s="16">
        <f>'# D'!CU50</f>
        <v>-0.14766666666666656</v>
      </c>
      <c r="DN51" s="16">
        <f>'# D'!CV50</f>
        <v>9.8378520690917959E-2</v>
      </c>
      <c r="DO51" s="16">
        <f>'# D'!CW50</f>
        <v>1.7333333333333423E-2</v>
      </c>
      <c r="DP51" s="16">
        <f>'# D'!CX50</f>
        <v>8.0307741428415305E-2</v>
      </c>
      <c r="DR51" s="10">
        <f>'T-TEST'!AO50</f>
        <v>4.4691944908965553E-3</v>
      </c>
      <c r="DS51" s="10">
        <f>'T-TEST'!AP50</f>
        <v>8.8666206816239365E-2</v>
      </c>
      <c r="DT51" s="10">
        <f>'T-TEST'!AQ50</f>
        <v>6.0544900264331639E-2</v>
      </c>
      <c r="DU51" s="10">
        <f>'T-TEST'!AR50</f>
        <v>0.74243678299247695</v>
      </c>
      <c r="DW51" s="1" t="str">
        <f t="shared" si="29"/>
        <v>N</v>
      </c>
      <c r="DX51" s="1" t="str">
        <f t="shared" si="30"/>
        <v>N</v>
      </c>
      <c r="DY51" s="1" t="str">
        <f t="shared" si="31"/>
        <v>N</v>
      </c>
      <c r="DZ51" s="1" t="str">
        <f t="shared" si="32"/>
        <v>N</v>
      </c>
      <c r="EA51" s="46"/>
      <c r="EB51" s="33"/>
      <c r="EC51" s="16">
        <f>'%D'!CZ50</f>
        <v>-3.4086666666666661</v>
      </c>
      <c r="ED51" s="16">
        <f>'%D'!DA50</f>
        <v>3.1695083740752774</v>
      </c>
      <c r="EE51" s="16">
        <f>'%D'!DB50</f>
        <v>5.3030000000000017</v>
      </c>
      <c r="EF51" s="16">
        <f>'%D'!DC50</f>
        <v>3.7682441534486566</v>
      </c>
      <c r="EG51" s="16">
        <f>'%D'!DD50</f>
        <v>2.2323333333333313</v>
      </c>
      <c r="EH51" s="16">
        <f>'%D'!DE50</f>
        <v>2.2393435049883115</v>
      </c>
      <c r="EI51" s="16">
        <f>'%D'!DF50</f>
        <v>2.0663333333333362</v>
      </c>
      <c r="EJ51" s="16">
        <f>'%D'!DG50</f>
        <v>3.0061483108234333</v>
      </c>
      <c r="EK51" s="45"/>
      <c r="EL51" s="16">
        <f>'# D'!CZ50</f>
        <v>-0.10200000000000006</v>
      </c>
      <c r="EM51" s="16">
        <f>'# D'!DA50</f>
        <v>9.5182281264249213E-2</v>
      </c>
      <c r="EN51" s="16">
        <f>'# D'!DB50</f>
        <v>0.15899999999999997</v>
      </c>
      <c r="EO51" s="16">
        <f>'# D'!DC50</f>
        <v>0.11297197292544142</v>
      </c>
      <c r="EP51" s="16">
        <f>'# D'!DD50</f>
        <v>6.7333333333333356E-2</v>
      </c>
      <c r="EQ51" s="16">
        <f>'# D'!DE50</f>
        <v>6.750061728112805E-2</v>
      </c>
      <c r="ER51" s="16">
        <f>'# D'!DF50</f>
        <v>6.2333333333333463E-2</v>
      </c>
      <c r="ES51" s="16">
        <f>'# D'!DG50</f>
        <v>9.0179450726499813E-2</v>
      </c>
      <c r="ET51" s="33"/>
      <c r="EU51" s="10">
        <f>'T-TEST'!AU50</f>
        <v>0.1484742973896129</v>
      </c>
      <c r="EV51" s="10">
        <f>'T-TEST'!AV50</f>
        <v>8.6709666408319064E-2</v>
      </c>
      <c r="EW51" s="10">
        <f>'T-TEST'!AW50</f>
        <v>0.21802521610876743</v>
      </c>
      <c r="EX51" s="10">
        <f>'T-TEST'!AX50</f>
        <v>0.31444829854423006</v>
      </c>
      <c r="EY51" s="33"/>
      <c r="EZ51" s="1" t="str">
        <f t="shared" si="33"/>
        <v>N</v>
      </c>
      <c r="FA51" s="1" t="str">
        <f t="shared" si="34"/>
        <v>N</v>
      </c>
      <c r="FB51" s="1" t="str">
        <f t="shared" si="35"/>
        <v>N</v>
      </c>
      <c r="FC51" s="1" t="str">
        <f t="shared" si="36"/>
        <v>N</v>
      </c>
      <c r="FD51" s="1"/>
    </row>
    <row r="52" spans="1:160" ht="18.75" customHeight="1" x14ac:dyDescent="0.25">
      <c r="A52" s="49">
        <f>'Raw Data'!B51</f>
        <v>84</v>
      </c>
      <c r="B52" s="2">
        <f>'Raw Data'!C51</f>
        <v>102</v>
      </c>
      <c r="C52" s="2" t="str">
        <f>'Raw Data'!D51</f>
        <v>IERTFHVETPEEREEWTTA</v>
      </c>
      <c r="D52" s="16">
        <f>'%D'!BL51</f>
        <v>-0.17566666666666642</v>
      </c>
      <c r="E52" s="16">
        <f>'%D'!BM51</f>
        <v>0.60421657265145123</v>
      </c>
      <c r="F52" s="16">
        <f>'%D'!BN51</f>
        <v>0.14533333333333331</v>
      </c>
      <c r="G52" s="16">
        <f>'%D'!BO51</f>
        <v>0.21370384491939701</v>
      </c>
      <c r="H52" s="16">
        <f>'%D'!BP51</f>
        <v>0.33466666666666711</v>
      </c>
      <c r="I52" s="16">
        <f>'%D'!BQ51</f>
        <v>0.5379538394075587</v>
      </c>
      <c r="J52" s="16">
        <f>'%D'!BR51</f>
        <v>0.13133333333333042</v>
      </c>
      <c r="K52" s="16">
        <f>'%D'!BS51</f>
        <v>0.35316945885320655</v>
      </c>
      <c r="L52" s="16">
        <f>'%D'!BT51</f>
        <v>1.2566666666666606</v>
      </c>
      <c r="M52" s="16">
        <f>'%D'!BU51</f>
        <v>0.26819893114378063</v>
      </c>
      <c r="N52" s="1"/>
      <c r="O52" s="16">
        <f>'# D'!BL51</f>
        <v>-2.8000000000000247E-2</v>
      </c>
      <c r="P52" s="16">
        <f>'# D'!BM51</f>
        <v>9.6643675426796444E-2</v>
      </c>
      <c r="Q52" s="16">
        <f>'# D'!BN51</f>
        <v>2.3000000000000131E-2</v>
      </c>
      <c r="R52" s="16">
        <f>'# D'!BO51</f>
        <v>3.3950945004030071E-2</v>
      </c>
      <c r="S52" s="16">
        <f>'# D'!BP51</f>
        <v>5.3333333333332789E-2</v>
      </c>
      <c r="T52" s="16">
        <f>'# D'!BQ51</f>
        <v>8.5891404304117458E-2</v>
      </c>
      <c r="U52" s="16">
        <f>'# D'!BR51</f>
        <v>2.1333333333333204E-2</v>
      </c>
      <c r="V52" s="16">
        <f>'# D'!BS51</f>
        <v>5.6438757368791753E-2</v>
      </c>
      <c r="W52" s="16">
        <f>'# D'!BT51</f>
        <v>0.20100000000000051</v>
      </c>
      <c r="X52" s="16">
        <f>'# D'!BU51</f>
        <v>4.2555845661906511E-2</v>
      </c>
      <c r="Y52" s="1"/>
      <c r="Z52" s="10">
        <f>'T-TEST'!V51</f>
        <v>0.65527573650261906</v>
      </c>
      <c r="AA52" s="10">
        <f>'T-TEST'!W51</f>
        <v>0.32734975397183241</v>
      </c>
      <c r="AB52" s="10">
        <f>'T-TEST'!X51</f>
        <v>0.34332021420415021</v>
      </c>
      <c r="AC52" s="10">
        <f>'T-TEST'!Y51</f>
        <v>0.54936117733929335</v>
      </c>
      <c r="AD52" s="10">
        <f>'T-TEST'!Z51</f>
        <v>2.1393477251571928E-3</v>
      </c>
      <c r="AE52" s="1"/>
      <c r="AF52" s="1" t="str">
        <f t="shared" si="15"/>
        <v>N</v>
      </c>
      <c r="AG52" s="1" t="str">
        <f t="shared" si="16"/>
        <v>N</v>
      </c>
      <c r="AH52" s="1" t="str">
        <f t="shared" si="17"/>
        <v>N</v>
      </c>
      <c r="AI52" s="1" t="str">
        <f t="shared" si="18"/>
        <v>N</v>
      </c>
      <c r="AJ52" s="1" t="str">
        <f t="shared" si="19"/>
        <v>N</v>
      </c>
      <c r="AK52" s="31"/>
      <c r="AL52" s="16">
        <f>'%D'!BW51</f>
        <v>-0.74766666666666737</v>
      </c>
      <c r="AM52" s="16">
        <f>'%D'!BX51</f>
        <v>0.83789895970019346</v>
      </c>
      <c r="AN52" s="16">
        <f>'%D'!BY51</f>
        <v>-0.27300000000000146</v>
      </c>
      <c r="AO52" s="16">
        <f>'%D'!BZ51</f>
        <v>0.12414507642270867</v>
      </c>
      <c r="AP52" s="16">
        <f>'%D'!CA51</f>
        <v>-0.95533333333333204</v>
      </c>
      <c r="AQ52" s="16">
        <f>'%D'!CB51</f>
        <v>1.2588194204624146</v>
      </c>
      <c r="AR52" s="16">
        <f>'%D'!CC51</f>
        <v>0.10599999999999454</v>
      </c>
      <c r="AS52" s="16">
        <f>'%D'!CD51</f>
        <v>0.50188511301558525</v>
      </c>
      <c r="AT52" s="16">
        <f>'%D'!CE51</f>
        <v>5.9666666666672086E-2</v>
      </c>
      <c r="AU52" s="16">
        <f>'%D'!CF51</f>
        <v>0.81416869668801917</v>
      </c>
      <c r="AV52" s="16"/>
      <c r="AW52" s="16">
        <f>'# D'!BW51</f>
        <v>-0.11966666666666637</v>
      </c>
      <c r="AX52" s="16">
        <f>'# D'!BX51</f>
        <v>0.13417277418810916</v>
      </c>
      <c r="AY52" s="16">
        <f>'# D'!BY51</f>
        <v>-4.4000000000000039E-2</v>
      </c>
      <c r="AZ52" s="16">
        <f>'# D'!BZ51</f>
        <v>2.0066555924389905E-2</v>
      </c>
      <c r="BA52" s="16">
        <f>'# D'!CA51</f>
        <v>-0.15300000000000047</v>
      </c>
      <c r="BB52" s="16">
        <f>'# D'!CB51</f>
        <v>0.20136947799174204</v>
      </c>
      <c r="BC52" s="16">
        <f>'# D'!CC51</f>
        <v>1.6999999999999904E-2</v>
      </c>
      <c r="BD52" s="16">
        <f>'# D'!CD51</f>
        <v>7.9947899701409919E-2</v>
      </c>
      <c r="BE52" s="16">
        <f>'# D'!CE51</f>
        <v>9.3333333333340818E-3</v>
      </c>
      <c r="BF52" s="16">
        <f>'# D'!CF51</f>
        <v>0.13001666559842726</v>
      </c>
      <c r="BG52" s="1"/>
      <c r="BH52" s="10">
        <f>'T-TEST'!AB51</f>
        <v>0.19796624280862568</v>
      </c>
      <c r="BI52" s="10">
        <f>'T-TEST'!AC51</f>
        <v>1.9682297052693126E-2</v>
      </c>
      <c r="BJ52" s="10">
        <f>'T-TEST'!AD51</f>
        <v>0.30176445233630228</v>
      </c>
      <c r="BK52" s="10">
        <f>'T-TEST'!AE51</f>
        <v>0.73436591631465031</v>
      </c>
      <c r="BL52" s="10">
        <f>'T-TEST'!AF51</f>
        <v>0.9110122816336248</v>
      </c>
      <c r="BM52" s="1"/>
      <c r="BN52" s="1" t="str">
        <f t="shared" si="20"/>
        <v>N</v>
      </c>
      <c r="BO52" s="1" t="str">
        <f t="shared" si="21"/>
        <v>N</v>
      </c>
      <c r="BP52" s="1" t="str">
        <f t="shared" si="22"/>
        <v>N</v>
      </c>
      <c r="BQ52" s="1" t="str">
        <f t="shared" si="23"/>
        <v>N</v>
      </c>
      <c r="BR52" s="1" t="str">
        <f t="shared" si="24"/>
        <v>N</v>
      </c>
      <c r="BS52" s="31"/>
      <c r="BT52" s="16"/>
      <c r="BU52" s="16">
        <f>'%D'!CH51</f>
        <v>2.327</v>
      </c>
      <c r="BV52" s="16">
        <f>'%D'!CI51</f>
        <v>0.29626339632158455</v>
      </c>
      <c r="BW52" s="16">
        <f>'%D'!CJ51</f>
        <v>1.2856666666666658</v>
      </c>
      <c r="BX52" s="16">
        <f>'%D'!CK51</f>
        <v>1.9334555421145079</v>
      </c>
      <c r="BY52" s="16">
        <f>'%D'!CL51</f>
        <v>3.1606666666666641</v>
      </c>
      <c r="BZ52" s="16">
        <f>'%D'!CM51</f>
        <v>1.4033108470090769</v>
      </c>
      <c r="CA52" s="16">
        <f>'%D'!CN51</f>
        <v>4.468</v>
      </c>
      <c r="CB52" s="16">
        <f>'%D'!CO51</f>
        <v>0.31499629627452125</v>
      </c>
      <c r="CC52" s="1"/>
      <c r="CD52" s="16">
        <f>'# D'!CH51</f>
        <v>0.37199999999999989</v>
      </c>
      <c r="CE52" s="16">
        <f>'# D'!CI51</f>
        <v>4.7123950032511804E-2</v>
      </c>
      <c r="CF52" s="16">
        <f>'# D'!CJ51</f>
        <v>0.20566666666666666</v>
      </c>
      <c r="CG52" s="16">
        <f>'# D'!CK51</f>
        <v>0.30939564745915221</v>
      </c>
      <c r="CH52" s="16">
        <f>'# D'!CL51</f>
        <v>0.50533333333333319</v>
      </c>
      <c r="CI52" s="16">
        <f>'# D'!CM51</f>
        <v>0.22454027107254801</v>
      </c>
      <c r="CJ52" s="16">
        <f>'# D'!CN51</f>
        <v>0.71466666666666701</v>
      </c>
      <c r="CK52" s="16">
        <f>'# D'!CO51</f>
        <v>5.034216258101492E-2</v>
      </c>
      <c r="CL52" s="1"/>
      <c r="CM52" s="37"/>
      <c r="CN52" s="10">
        <f>'T-TEST'!AI51</f>
        <v>2.2596848559378753E-3</v>
      </c>
      <c r="CO52" s="10">
        <f>'T-TEST'!AJ51</f>
        <v>0.3618344176220244</v>
      </c>
      <c r="CP52" s="10">
        <f>'T-TEST'!AK51</f>
        <v>5.3159649323305851E-2</v>
      </c>
      <c r="CQ52" s="10">
        <f>'T-TEST'!AL51</f>
        <v>1.6254631128854287E-5</v>
      </c>
      <c r="CR52" s="1"/>
      <c r="CS52" s="1"/>
      <c r="CT52" s="1" t="str">
        <f t="shared" si="25"/>
        <v>N</v>
      </c>
      <c r="CU52" s="1" t="str">
        <f t="shared" si="26"/>
        <v>N</v>
      </c>
      <c r="CV52" s="1" t="str">
        <f t="shared" si="27"/>
        <v>N</v>
      </c>
      <c r="CW52" s="1" t="str">
        <f t="shared" si="28"/>
        <v>N</v>
      </c>
      <c r="CX52" s="31"/>
      <c r="CZ52" s="16">
        <f>'%D'!CQ51</f>
        <v>-1.461666666666666</v>
      </c>
      <c r="DA52" s="16">
        <f>'%D'!CR51</f>
        <v>0.36763886265373752</v>
      </c>
      <c r="DB52" s="16">
        <f>'%D'!CS51</f>
        <v>-1.2889999999999997</v>
      </c>
      <c r="DC52" s="16">
        <f>'%D'!CT51</f>
        <v>2.2328058581076795</v>
      </c>
      <c r="DD52" s="16">
        <f>'%D'!CU51</f>
        <v>-2.3876666666666679</v>
      </c>
      <c r="DE52" s="16">
        <f>'%D'!CV51</f>
        <v>2.1427597469929593</v>
      </c>
      <c r="DF52" s="16">
        <f>'%D'!CW51</f>
        <v>-0.33599999999999142</v>
      </c>
      <c r="DG52" s="45">
        <f>'%D'!CX51</f>
        <v>0.29907134043011552</v>
      </c>
      <c r="DH52" s="45"/>
      <c r="DI52" s="16">
        <f>'# D'!CQ51</f>
        <v>-0.23399999999999999</v>
      </c>
      <c r="DJ52" s="16">
        <f>'# D'!CR51</f>
        <v>5.8400913234868769E-2</v>
      </c>
      <c r="DK52" s="16">
        <f>'# D'!CS51</f>
        <v>-0.2063333333333337</v>
      </c>
      <c r="DL52" s="16">
        <f>'# D'!CT51</f>
        <v>0.35706908761937756</v>
      </c>
      <c r="DM52" s="16">
        <f>'# D'!CU51</f>
        <v>-0.38166666666666638</v>
      </c>
      <c r="DN52" s="16">
        <f>'# D'!CV51</f>
        <v>0.34260813378163296</v>
      </c>
      <c r="DO52" s="16">
        <f>'# D'!CW51</f>
        <v>-5.3666666666667417E-2</v>
      </c>
      <c r="DP52" s="16">
        <f>'# D'!CX51</f>
        <v>4.811791073325318E-2</v>
      </c>
      <c r="DR52" s="10">
        <f>'T-TEST'!AO51</f>
        <v>2.5120856343073495E-3</v>
      </c>
      <c r="DS52" s="10">
        <f>'T-TEST'!AP51</f>
        <v>0.38402131958611696</v>
      </c>
      <c r="DT52" s="10">
        <f>'T-TEST'!AQ51</f>
        <v>0.12800376374804046</v>
      </c>
      <c r="DU52" s="10">
        <f>'T-TEST'!AR51</f>
        <v>0.12638161121929009</v>
      </c>
      <c r="DW52" s="1" t="str">
        <f t="shared" si="29"/>
        <v>N</v>
      </c>
      <c r="DX52" s="1" t="str">
        <f t="shared" si="30"/>
        <v>N</v>
      </c>
      <c r="DY52" s="1" t="str">
        <f t="shared" si="31"/>
        <v>N</v>
      </c>
      <c r="DZ52" s="1" t="str">
        <f t="shared" si="32"/>
        <v>N</v>
      </c>
      <c r="EA52" s="46"/>
      <c r="EB52" s="33"/>
      <c r="EC52" s="16">
        <f>'%D'!CZ51</f>
        <v>-1.9000000000000128E-2</v>
      </c>
      <c r="ED52" s="16">
        <f>'%D'!DA51</f>
        <v>0.72343831803409486</v>
      </c>
      <c r="EE52" s="16">
        <f>'%D'!DB51</f>
        <v>1.4916666666666671</v>
      </c>
      <c r="EF52" s="16">
        <f>'%D'!DC51</f>
        <v>2.4768920713937668</v>
      </c>
      <c r="EG52" s="16">
        <f>'%D'!DD51</f>
        <v>1.3693333333333335</v>
      </c>
      <c r="EH52" s="16">
        <f>'%D'!DE51</f>
        <v>1.4652069250905591</v>
      </c>
      <c r="EI52" s="16">
        <f>'%D'!DF51</f>
        <v>1.8773333333333362</v>
      </c>
      <c r="EJ52" s="16">
        <f>'%D'!DG51</f>
        <v>0.44770228202828388</v>
      </c>
      <c r="EK52" s="45"/>
      <c r="EL52" s="16">
        <f>'# D'!CZ51</f>
        <v>-3.3333333333331883E-3</v>
      </c>
      <c r="EM52" s="16">
        <f>'# D'!DA51</f>
        <v>0.11563015754262965</v>
      </c>
      <c r="EN52" s="16">
        <f>'# D'!DB51</f>
        <v>0.23866666666666614</v>
      </c>
      <c r="EO52" s="16">
        <f>'# D'!DC51</f>
        <v>0.39614180962546069</v>
      </c>
      <c r="EP52" s="16">
        <f>'# D'!DD51</f>
        <v>0.2196666666666669</v>
      </c>
      <c r="EQ52" s="16">
        <f>'# D'!DE51</f>
        <v>0.23445752991391283</v>
      </c>
      <c r="ER52" s="16">
        <f>'# D'!DF51</f>
        <v>0.30033333333333356</v>
      </c>
      <c r="ES52" s="16">
        <f>'# D'!DG51</f>
        <v>7.1619364234355679E-2</v>
      </c>
      <c r="ET52" s="33"/>
      <c r="EU52" s="10">
        <f>'T-TEST'!AU51</f>
        <v>0.96366071503551831</v>
      </c>
      <c r="EV52" s="10">
        <f>'T-TEST'!AV51</f>
        <v>0.35734783584227736</v>
      </c>
      <c r="EW52" s="10">
        <f>'T-TEST'!AW51</f>
        <v>0.22001614036055292</v>
      </c>
      <c r="EX52" s="10">
        <f>'T-TEST'!AX51</f>
        <v>4.3196208999993274E-3</v>
      </c>
      <c r="EY52" s="33"/>
      <c r="EZ52" s="1" t="str">
        <f t="shared" si="33"/>
        <v>N</v>
      </c>
      <c r="FA52" s="1" t="str">
        <f t="shared" si="34"/>
        <v>N</v>
      </c>
      <c r="FB52" s="1" t="str">
        <f t="shared" si="35"/>
        <v>N</v>
      </c>
      <c r="FC52" s="1" t="str">
        <f t="shared" si="36"/>
        <v>N</v>
      </c>
      <c r="FD52" s="1"/>
    </row>
    <row r="53" spans="1:160" ht="18.75" customHeight="1" x14ac:dyDescent="0.25">
      <c r="A53" s="49">
        <f>'Raw Data'!B52</f>
        <v>84</v>
      </c>
      <c r="B53" s="2">
        <f>'Raw Data'!C52</f>
        <v>105</v>
      </c>
      <c r="C53" s="2" t="str">
        <f>'Raw Data'!D52</f>
        <v>IERTFHVETPEEREEWTTAIQT</v>
      </c>
      <c r="D53" s="16">
        <f>'%D'!BL52</f>
        <v>0.19399999999999995</v>
      </c>
      <c r="E53" s="16">
        <f>'%D'!BM52</f>
        <v>0.12422425957383144</v>
      </c>
      <c r="F53" s="16">
        <f>'%D'!BN52</f>
        <v>0.10533333333333417</v>
      </c>
      <c r="G53" s="16">
        <f>'%D'!BO52</f>
        <v>0.36403204987107035</v>
      </c>
      <c r="H53" s="16">
        <f>'%D'!BP52</f>
        <v>0.16466666666666718</v>
      </c>
      <c r="I53" s="16">
        <f>'%D'!BQ52</f>
        <v>0.47714288565725593</v>
      </c>
      <c r="J53" s="16">
        <f>'%D'!BR52</f>
        <v>0.46566666666666734</v>
      </c>
      <c r="K53" s="16">
        <f>'%D'!BS52</f>
        <v>0.87435557221685478</v>
      </c>
      <c r="L53" s="16">
        <f>'%D'!BT52</f>
        <v>0.93866666666666987</v>
      </c>
      <c r="M53" s="16">
        <f>'%D'!BU52</f>
        <v>0.51047657471556285</v>
      </c>
      <c r="N53" s="1"/>
      <c r="O53" s="16">
        <f>'# D'!BL52</f>
        <v>3.6666666666666625E-2</v>
      </c>
      <c r="P53" s="16">
        <f>'# D'!BM52</f>
        <v>2.3671361036774651E-2</v>
      </c>
      <c r="Q53" s="16">
        <f>'# D'!BN52</f>
        <v>2.0000000000000018E-2</v>
      </c>
      <c r="R53" s="16">
        <f>'# D'!BO52</f>
        <v>6.8949256703752876E-2</v>
      </c>
      <c r="S53" s="16">
        <f>'# D'!BP52</f>
        <v>3.1333333333333435E-2</v>
      </c>
      <c r="T53" s="16">
        <f>'# D'!BQ52</f>
        <v>9.0811159372990405E-2</v>
      </c>
      <c r="U53" s="16">
        <f>'# D'!BR52</f>
        <v>8.8333333333332931E-2</v>
      </c>
      <c r="V53" s="16">
        <f>'# D'!BS52</f>
        <v>0.16627787986780881</v>
      </c>
      <c r="W53" s="16">
        <f>'# D'!BT52</f>
        <v>0.17799999999999994</v>
      </c>
      <c r="X53" s="16">
        <f>'# D'!BU52</f>
        <v>9.7080722425549756E-2</v>
      </c>
      <c r="Y53" s="1"/>
      <c r="Z53" s="10">
        <f>'T-TEST'!V52</f>
        <v>5.6979622735788375E-2</v>
      </c>
      <c r="AA53" s="10">
        <f>'T-TEST'!W52</f>
        <v>0.65659717614078394</v>
      </c>
      <c r="AB53" s="10">
        <f>'T-TEST'!X52</f>
        <v>0.58357895906100343</v>
      </c>
      <c r="AC53" s="10">
        <f>'T-TEST'!Y52</f>
        <v>0.41029179036122515</v>
      </c>
      <c r="AD53" s="10">
        <f>'T-TEST'!Z52</f>
        <v>6.5877100565720992E-2</v>
      </c>
      <c r="AE53" s="1"/>
      <c r="AF53" s="1" t="str">
        <f t="shared" si="15"/>
        <v>N</v>
      </c>
      <c r="AG53" s="1" t="str">
        <f t="shared" si="16"/>
        <v>N</v>
      </c>
      <c r="AH53" s="1" t="str">
        <f t="shared" si="17"/>
        <v>N</v>
      </c>
      <c r="AI53" s="1" t="str">
        <f t="shared" si="18"/>
        <v>N</v>
      </c>
      <c r="AJ53" s="1" t="str">
        <f t="shared" si="19"/>
        <v>N</v>
      </c>
      <c r="AK53" s="31"/>
      <c r="AL53" s="16">
        <f>'%D'!BW52</f>
        <v>-0.22299999999999986</v>
      </c>
      <c r="AM53" s="16">
        <f>'%D'!BX52</f>
        <v>0.46372693114231228</v>
      </c>
      <c r="AN53" s="16">
        <f>'%D'!BY52</f>
        <v>-6.3333333333339681E-3</v>
      </c>
      <c r="AO53" s="16">
        <f>'%D'!BZ52</f>
        <v>0.21184113544509411</v>
      </c>
      <c r="AP53" s="16">
        <f>'%D'!CA52</f>
        <v>-0.31700000000000017</v>
      </c>
      <c r="AQ53" s="16">
        <f>'%D'!CB52</f>
        <v>0.39015210708987136</v>
      </c>
      <c r="AR53" s="16">
        <f>'%D'!CC52</f>
        <v>8.4333333333333371E-2</v>
      </c>
      <c r="AS53" s="16">
        <f>'%D'!CD52</f>
        <v>0.64706207842318508</v>
      </c>
      <c r="AT53" s="16">
        <f>'%D'!CE52</f>
        <v>-0.43266666666666254</v>
      </c>
      <c r="AU53" s="16">
        <f>'%D'!CF52</f>
        <v>0.53186401770878822</v>
      </c>
      <c r="AV53" s="16"/>
      <c r="AW53" s="16">
        <f>'# D'!BW52</f>
        <v>-4.2666666666666631E-2</v>
      </c>
      <c r="AX53" s="16">
        <f>'# D'!BX52</f>
        <v>8.8242091241462872E-2</v>
      </c>
      <c r="AY53" s="16">
        <f>'# D'!BY52</f>
        <v>-9.9999999999988987E-4</v>
      </c>
      <c r="AZ53" s="16">
        <f>'# D'!BZ52</f>
        <v>3.9974992182613363E-2</v>
      </c>
      <c r="BA53" s="16">
        <f>'# D'!CA52</f>
        <v>-6.0333333333332906E-2</v>
      </c>
      <c r="BB53" s="16">
        <f>'# D'!CB52</f>
        <v>7.4433415435094338E-2</v>
      </c>
      <c r="BC53" s="16">
        <f>'# D'!CC52</f>
        <v>1.5666666666666273E-2</v>
      </c>
      <c r="BD53" s="16">
        <f>'# D'!CD52</f>
        <v>0.1231814379956116</v>
      </c>
      <c r="BE53" s="16">
        <f>'# D'!CE52</f>
        <v>-8.2000000000000739E-2</v>
      </c>
      <c r="BF53" s="16">
        <f>'# D'!CF52</f>
        <v>0.1012258201580342</v>
      </c>
      <c r="BG53" s="1"/>
      <c r="BH53" s="10">
        <f>'T-TEST'!AB52</f>
        <v>0.48607068249680718</v>
      </c>
      <c r="BI53" s="10">
        <f>'T-TEST'!AC52</f>
        <v>0.96777123013377919</v>
      </c>
      <c r="BJ53" s="10">
        <f>'T-TEST'!AD52</f>
        <v>0.23519883029501532</v>
      </c>
      <c r="BK53" s="10">
        <f>'T-TEST'!AE52</f>
        <v>0.84005062702758471</v>
      </c>
      <c r="BL53" s="10">
        <f>'T-TEST'!AF52</f>
        <v>0.26067459282091338</v>
      </c>
      <c r="BM53" s="1"/>
      <c r="BN53" s="1" t="str">
        <f t="shared" si="20"/>
        <v>N</v>
      </c>
      <c r="BO53" s="1" t="str">
        <f t="shared" si="21"/>
        <v>N</v>
      </c>
      <c r="BP53" s="1" t="str">
        <f t="shared" si="22"/>
        <v>N</v>
      </c>
      <c r="BQ53" s="1" t="str">
        <f t="shared" si="23"/>
        <v>N</v>
      </c>
      <c r="BR53" s="1" t="str">
        <f t="shared" si="24"/>
        <v>N</v>
      </c>
      <c r="BS53" s="31"/>
      <c r="BT53" s="16"/>
      <c r="BU53" s="16">
        <f>'%D'!CH52</f>
        <v>2.1026666666666669</v>
      </c>
      <c r="BV53" s="16">
        <f>'%D'!CI52</f>
        <v>0.39025974256470097</v>
      </c>
      <c r="BW53" s="16">
        <f>'%D'!CJ52</f>
        <v>2.0580000000000016</v>
      </c>
      <c r="BX53" s="16">
        <f>'%D'!CK52</f>
        <v>0.37087014798533813</v>
      </c>
      <c r="BY53" s="16">
        <f>'%D'!CL52</f>
        <v>4.7706666666666671</v>
      </c>
      <c r="BZ53" s="16">
        <f>'%D'!CM52</f>
        <v>0.60667509151659216</v>
      </c>
      <c r="CA53" s="16">
        <f>'%D'!CN52</f>
        <v>5.5513333333333357</v>
      </c>
      <c r="CB53" s="16">
        <f>'%D'!CO52</f>
        <v>0.51159880114532508</v>
      </c>
      <c r="CC53" s="1"/>
      <c r="CD53" s="16">
        <f>'# D'!CH52</f>
        <v>0.39966666666666661</v>
      </c>
      <c r="CE53" s="16">
        <f>'# D'!CI52</f>
        <v>7.4332585945420596E-2</v>
      </c>
      <c r="CF53" s="16">
        <f>'# D'!CJ52</f>
        <v>0.39066666666666716</v>
      </c>
      <c r="CG53" s="16">
        <f>'# D'!CK52</f>
        <v>7.0713035101976324E-2</v>
      </c>
      <c r="CH53" s="16">
        <f>'# D'!CL52</f>
        <v>0.90633333333333299</v>
      </c>
      <c r="CI53" s="16">
        <f>'# D'!CM52</f>
        <v>0.11548737304715785</v>
      </c>
      <c r="CJ53" s="16">
        <f>'# D'!CN52</f>
        <v>1.054666666666666</v>
      </c>
      <c r="CK53" s="16">
        <f>'# D'!CO52</f>
        <v>9.7228253781158416E-2</v>
      </c>
      <c r="CL53" s="1"/>
      <c r="CM53" s="37"/>
      <c r="CN53" s="10">
        <f>'T-TEST'!AI52</f>
        <v>6.09473206693926E-3</v>
      </c>
      <c r="CO53" s="10">
        <f>'T-TEST'!AJ52</f>
        <v>1.0223795643878866E-3</v>
      </c>
      <c r="CP53" s="10">
        <f>'T-TEST'!AK52</f>
        <v>2.5490551168151358E-3</v>
      </c>
      <c r="CQ53" s="10">
        <f>'T-TEST'!AL52</f>
        <v>9.9119121320353511E-4</v>
      </c>
      <c r="CR53" s="1"/>
      <c r="CS53" s="1"/>
      <c r="CT53" s="1" t="str">
        <f t="shared" si="25"/>
        <v>N</v>
      </c>
      <c r="CU53" s="1" t="str">
        <f t="shared" si="26"/>
        <v>N</v>
      </c>
      <c r="CV53" s="1" t="str">
        <f t="shared" si="27"/>
        <v>S</v>
      </c>
      <c r="CW53" s="1" t="str">
        <f t="shared" si="28"/>
        <v>S</v>
      </c>
      <c r="CX53" s="31"/>
      <c r="CZ53" s="16">
        <f>'%D'!CQ52</f>
        <v>-1.3629999999999987</v>
      </c>
      <c r="DA53" s="16">
        <f>'%D'!CR52</f>
        <v>0.62994338369941405</v>
      </c>
      <c r="DB53" s="16">
        <f>'%D'!CS52</f>
        <v>-1.450333333333333</v>
      </c>
      <c r="DC53" s="16">
        <f>'%D'!CT52</f>
        <v>0.54954647968423342</v>
      </c>
      <c r="DD53" s="16">
        <f>'%D'!CU52</f>
        <v>-2.1446666666666658</v>
      </c>
      <c r="DE53" s="16">
        <f>'%D'!CV52</f>
        <v>0.59796042232464364</v>
      </c>
      <c r="DF53" s="16">
        <f>'%D'!CW52</f>
        <v>-0.68666666666666742</v>
      </c>
      <c r="DG53" s="45">
        <f>'%D'!CX52</f>
        <v>0.33531875382487458</v>
      </c>
      <c r="DH53" s="45"/>
      <c r="DI53" s="16">
        <f>'# D'!CQ52</f>
        <v>-0.2589999999999999</v>
      </c>
      <c r="DJ53" s="16">
        <f>'# D'!CR52</f>
        <v>0.1197149391958526</v>
      </c>
      <c r="DK53" s="16">
        <f>'# D'!CS52</f>
        <v>-0.27533333333333365</v>
      </c>
      <c r="DL53" s="16">
        <f>'# D'!CT52</f>
        <v>0.1046581737530964</v>
      </c>
      <c r="DM53" s="16">
        <f>'# D'!CU52</f>
        <v>-0.40766666666666662</v>
      </c>
      <c r="DN53" s="16">
        <f>'# D'!CV52</f>
        <v>0.11386980869981869</v>
      </c>
      <c r="DO53" s="16">
        <f>'# D'!CW52</f>
        <v>-0.13033333333333275</v>
      </c>
      <c r="DP53" s="16">
        <f>'# D'!CX52</f>
        <v>6.3540013639700646E-2</v>
      </c>
      <c r="DR53" s="10">
        <f>'T-TEST'!AO52</f>
        <v>2.3331177661903433E-2</v>
      </c>
      <c r="DS53" s="10">
        <f>'T-TEST'!AP52</f>
        <v>2.4307845855548071E-2</v>
      </c>
      <c r="DT53" s="10">
        <f>'T-TEST'!AQ52</f>
        <v>1.5716665839886249E-2</v>
      </c>
      <c r="DU53" s="10">
        <f>'T-TEST'!AR52</f>
        <v>3.4222067665574431E-2</v>
      </c>
      <c r="DW53" s="1" t="str">
        <f t="shared" si="29"/>
        <v>N</v>
      </c>
      <c r="DX53" s="1" t="str">
        <f t="shared" si="30"/>
        <v>N</v>
      </c>
      <c r="DY53" s="1" t="str">
        <f t="shared" si="31"/>
        <v>N</v>
      </c>
      <c r="DZ53" s="1" t="str">
        <f t="shared" si="32"/>
        <v>N</v>
      </c>
      <c r="EA53" s="46"/>
      <c r="EB53" s="33"/>
      <c r="EC53" s="16">
        <f>'%D'!CZ52</f>
        <v>-4.7333333333332561E-2</v>
      </c>
      <c r="ED53" s="16">
        <f>'%D'!DA52</f>
        <v>0.50005533027189453</v>
      </c>
      <c r="EE53" s="16">
        <f>'%D'!DB52</f>
        <v>0.97833333333333528</v>
      </c>
      <c r="EF53" s="16">
        <f>'%D'!DC52</f>
        <v>0.63228211003211754</v>
      </c>
      <c r="EG53" s="16">
        <f>'%D'!DD52</f>
        <v>-0.62933333333333152</v>
      </c>
      <c r="EH53" s="16">
        <f>'%D'!DE52</f>
        <v>0.26564889108244577</v>
      </c>
      <c r="EI53" s="16">
        <f>'%D'!DF52</f>
        <v>1.1059999999999981</v>
      </c>
      <c r="EJ53" s="16">
        <f>'%D'!DG52</f>
        <v>0.74060560804429987</v>
      </c>
      <c r="EK53" s="45"/>
      <c r="EL53" s="16">
        <f>'# D'!CZ52</f>
        <v>-8.999999999999897E-3</v>
      </c>
      <c r="EM53" s="16">
        <f>'# D'!DA52</f>
        <v>9.5203291259633865E-2</v>
      </c>
      <c r="EN53" s="16">
        <f>'# D'!DB52</f>
        <v>0.1863333333333328</v>
      </c>
      <c r="EO53" s="16">
        <f>'# D'!DC52</f>
        <v>0.12023865157815658</v>
      </c>
      <c r="EP53" s="16">
        <f>'# D'!DD52</f>
        <v>-0.11966666666666637</v>
      </c>
      <c r="EQ53" s="16">
        <f>'# D'!DE52</f>
        <v>5.0421556236726006E-2</v>
      </c>
      <c r="ER53" s="16">
        <f>'# D'!DF52</f>
        <v>0.21033333333333371</v>
      </c>
      <c r="ES53" s="16">
        <f>'# D'!DG52</f>
        <v>0.14066745655386467</v>
      </c>
      <c r="ET53" s="33"/>
      <c r="EU53" s="10">
        <f>'T-TEST'!AU52</f>
        <v>0.8779627059934807</v>
      </c>
      <c r="EV53" s="10">
        <f>'T-TEST'!AV52</f>
        <v>8.9653782528358164E-2</v>
      </c>
      <c r="EW53" s="10">
        <f>'T-TEST'!AW52</f>
        <v>1.4826137124308572E-2</v>
      </c>
      <c r="EX53" s="10">
        <f>'T-TEST'!AX52</f>
        <v>0.11039336662218621</v>
      </c>
      <c r="EY53" s="33"/>
      <c r="EZ53" s="1" t="str">
        <f t="shared" si="33"/>
        <v>N</v>
      </c>
      <c r="FA53" s="1" t="str">
        <f t="shared" si="34"/>
        <v>N</v>
      </c>
      <c r="FB53" s="1" t="str">
        <f t="shared" si="35"/>
        <v>N</v>
      </c>
      <c r="FC53" s="1" t="str">
        <f t="shared" si="36"/>
        <v>N</v>
      </c>
      <c r="FD53" s="1"/>
    </row>
    <row r="54" spans="1:160" ht="18.75" customHeight="1" x14ac:dyDescent="0.25">
      <c r="A54" s="49">
        <f>'Raw Data'!B53</f>
        <v>84</v>
      </c>
      <c r="B54" s="2">
        <f>'Raw Data'!C53</f>
        <v>118</v>
      </c>
      <c r="C54" s="2" t="str">
        <f>'Raw Data'!D53</f>
        <v>IERTFHVETPEEREEWTTAIQTVADGLKKQEEEEM</v>
      </c>
      <c r="D54" s="16">
        <f>'%D'!BL53</f>
        <v>1.226666666666663</v>
      </c>
      <c r="E54" s="16">
        <f>'%D'!BM53</f>
        <v>1.2742200228636611</v>
      </c>
      <c r="F54" s="16">
        <f>'%D'!BN53</f>
        <v>-0.34399999999999764</v>
      </c>
      <c r="G54" s="16">
        <f>'%D'!BO53</f>
        <v>0.54520424307470816</v>
      </c>
      <c r="H54" s="16">
        <f>'%D'!BP53</f>
        <v>0.54099999999999682</v>
      </c>
      <c r="I54" s="16">
        <f>'%D'!BQ53</f>
        <v>0.72889619745658341</v>
      </c>
      <c r="J54" s="16">
        <f>'%D'!BR53</f>
        <v>-0.29833333333333911</v>
      </c>
      <c r="K54" s="16">
        <f>'%D'!BS53</f>
        <v>0.82718417941028588</v>
      </c>
      <c r="L54" s="16">
        <f>'%D'!BT53</f>
        <v>2.4076666666666711</v>
      </c>
      <c r="M54" s="16">
        <f>'%D'!BU53</f>
        <v>2.8468853741120901</v>
      </c>
      <c r="N54" s="1"/>
      <c r="O54" s="16">
        <f>'# D'!BL53</f>
        <v>0.39266666666666694</v>
      </c>
      <c r="P54" s="16">
        <f>'# D'!BM53</f>
        <v>0.40760929004787561</v>
      </c>
      <c r="Q54" s="16">
        <f>'# D'!BN53</f>
        <v>-0.11000000000000121</v>
      </c>
      <c r="R54" s="16">
        <f>'# D'!BO53</f>
        <v>0.17420964382031218</v>
      </c>
      <c r="S54" s="16">
        <f>'# D'!BP53</f>
        <v>0.17366666666666575</v>
      </c>
      <c r="T54" s="16">
        <f>'# D'!BQ53</f>
        <v>0.23331238001157734</v>
      </c>
      <c r="U54" s="16">
        <f>'# D'!BR53</f>
        <v>-9.5999999999998309E-2</v>
      </c>
      <c r="V54" s="16">
        <f>'# D'!BS53</f>
        <v>0.26466204865828408</v>
      </c>
      <c r="W54" s="16">
        <f>'# D'!BT53</f>
        <v>0.77033333333333331</v>
      </c>
      <c r="X54" s="16">
        <f>'# D'!BU53</f>
        <v>0.91068728624777306</v>
      </c>
      <c r="Y54" s="1"/>
      <c r="Z54" s="10">
        <f>'T-TEST'!V53</f>
        <v>0.17531162522196464</v>
      </c>
      <c r="AA54" s="10">
        <f>'T-TEST'!W53</f>
        <v>0.3422148283192098</v>
      </c>
      <c r="AB54" s="10">
        <f>'T-TEST'!X53</f>
        <v>0.29638734287504226</v>
      </c>
      <c r="AC54" s="10">
        <f>'T-TEST'!Y53</f>
        <v>0.56472660223635029</v>
      </c>
      <c r="AD54" s="10">
        <f>'T-TEST'!Z53</f>
        <v>0.27839514809453636</v>
      </c>
      <c r="AE54" s="1"/>
      <c r="AF54" s="1" t="str">
        <f t="shared" si="15"/>
        <v>N</v>
      </c>
      <c r="AG54" s="1" t="str">
        <f t="shared" si="16"/>
        <v>N</v>
      </c>
      <c r="AH54" s="1" t="str">
        <f t="shared" si="17"/>
        <v>N</v>
      </c>
      <c r="AI54" s="1" t="str">
        <f t="shared" si="18"/>
        <v>N</v>
      </c>
      <c r="AJ54" s="1" t="str">
        <f t="shared" si="19"/>
        <v>N</v>
      </c>
      <c r="AK54" s="31"/>
      <c r="AL54" s="16">
        <f>'%D'!BW53</f>
        <v>-1.7533333333333374</v>
      </c>
      <c r="AM54" s="16">
        <f>'%D'!BX53</f>
        <v>1.6943941886900666</v>
      </c>
      <c r="AN54" s="16">
        <f>'%D'!BY53</f>
        <v>-1.3289999999999971</v>
      </c>
      <c r="AO54" s="16">
        <f>'%D'!BZ53</f>
        <v>0.67612326292375668</v>
      </c>
      <c r="AP54" s="16">
        <f>'%D'!CA53</f>
        <v>-0.7413333333333334</v>
      </c>
      <c r="AQ54" s="16">
        <f>'%D'!CB53</f>
        <v>0.40009957094036802</v>
      </c>
      <c r="AR54" s="16">
        <f>'%D'!CC53</f>
        <v>-0.30100000000000193</v>
      </c>
      <c r="AS54" s="16">
        <f>'%D'!CD53</f>
        <v>0.63580316660635361</v>
      </c>
      <c r="AT54" s="16">
        <f>'%D'!CE53</f>
        <v>1.3396666666666661</v>
      </c>
      <c r="AU54" s="16">
        <f>'%D'!CF53</f>
        <v>3.1997653559805488</v>
      </c>
      <c r="AV54" s="16"/>
      <c r="AW54" s="16">
        <f>'# D'!BW53</f>
        <v>-0.5606666666666662</v>
      </c>
      <c r="AX54" s="16">
        <f>'# D'!BX53</f>
        <v>0.542226275030391</v>
      </c>
      <c r="AY54" s="16">
        <f>'# D'!BY53</f>
        <v>-0.42500000000000071</v>
      </c>
      <c r="AZ54" s="16">
        <f>'# D'!BZ53</f>
        <v>0.21627297565807888</v>
      </c>
      <c r="BA54" s="16">
        <f>'# D'!CA53</f>
        <v>-0.2370000000000001</v>
      </c>
      <c r="BB54" s="16">
        <f>'# D'!CB53</f>
        <v>0.127990885092129</v>
      </c>
      <c r="BC54" s="16">
        <f>'# D'!CC53</f>
        <v>-9.666666666666579E-2</v>
      </c>
      <c r="BD54" s="16">
        <f>'# D'!CD53</f>
        <v>0.20338960969856171</v>
      </c>
      <c r="BE54" s="16">
        <f>'# D'!CE53</f>
        <v>0.42866666666666653</v>
      </c>
      <c r="BF54" s="16">
        <f>'# D'!CF53</f>
        <v>1.0233878378536001</v>
      </c>
      <c r="BG54" s="1"/>
      <c r="BH54" s="10">
        <f>'T-TEST'!AB53</f>
        <v>0.15371624816995269</v>
      </c>
      <c r="BI54" s="10">
        <f>'T-TEST'!AC53</f>
        <v>4.2165870553662027E-2</v>
      </c>
      <c r="BJ54" s="10">
        <f>'T-TEST'!AD53</f>
        <v>3.2711485637531124E-2</v>
      </c>
      <c r="BK54" s="10">
        <f>'T-TEST'!AE53</f>
        <v>0.4940966182521182</v>
      </c>
      <c r="BL54" s="10">
        <f>'T-TEST'!AF53</f>
        <v>0.52028877741990365</v>
      </c>
      <c r="BM54" s="1"/>
      <c r="BN54" s="1" t="str">
        <f t="shared" si="20"/>
        <v>N</v>
      </c>
      <c r="BO54" s="1" t="str">
        <f t="shared" si="21"/>
        <v>N</v>
      </c>
      <c r="BP54" s="1" t="str">
        <f t="shared" si="22"/>
        <v>N</v>
      </c>
      <c r="BQ54" s="1" t="str">
        <f t="shared" si="23"/>
        <v>N</v>
      </c>
      <c r="BR54" s="1" t="str">
        <f t="shared" si="24"/>
        <v>N</v>
      </c>
      <c r="BS54" s="31"/>
      <c r="BT54" s="16"/>
      <c r="BU54" s="16">
        <f>'%D'!CH53</f>
        <v>0.5746666666666691</v>
      </c>
      <c r="BV54" s="16">
        <f>'%D'!CI53</f>
        <v>0.53293088982843984</v>
      </c>
      <c r="BW54" s="16">
        <f>'%D'!CJ53</f>
        <v>0.73633333333333439</v>
      </c>
      <c r="BX54" s="16">
        <f>'%D'!CK53</f>
        <v>0.444668790599625</v>
      </c>
      <c r="BY54" s="16">
        <f>'%D'!CL53</f>
        <v>1.9803333333333271</v>
      </c>
      <c r="BZ54" s="16">
        <f>'%D'!CM53</f>
        <v>0.6401416509908826</v>
      </c>
      <c r="CA54" s="16">
        <f>'%D'!CN53</f>
        <v>4.4663333333333313</v>
      </c>
      <c r="CB54" s="16">
        <f>'%D'!CO53</f>
        <v>3.0485089251413831</v>
      </c>
      <c r="CC54" s="1"/>
      <c r="CD54" s="16">
        <f>'# D'!CH53</f>
        <v>0.18399999999999839</v>
      </c>
      <c r="CE54" s="16">
        <f>'# D'!CI53</f>
        <v>0.1703173508483502</v>
      </c>
      <c r="CF54" s="16">
        <f>'# D'!CJ53</f>
        <v>0.23566666666666691</v>
      </c>
      <c r="CG54" s="16">
        <f>'# D'!CK53</f>
        <v>0.1422415785439215</v>
      </c>
      <c r="CH54" s="16">
        <f>'# D'!CL53</f>
        <v>0.63333333333333464</v>
      </c>
      <c r="CI54" s="16">
        <f>'# D'!CM53</f>
        <v>0.20476653372397866</v>
      </c>
      <c r="CJ54" s="16">
        <f>'# D'!CN53</f>
        <v>1.429333333333334</v>
      </c>
      <c r="CK54" s="16">
        <f>'# D'!CO53</f>
        <v>0.97521450631813977</v>
      </c>
      <c r="CL54" s="1"/>
      <c r="CM54" s="37"/>
      <c r="CN54" s="10">
        <f>'T-TEST'!AI53</f>
        <v>0.14162213880320246</v>
      </c>
      <c r="CO54" s="10">
        <f>'T-TEST'!AJ53</f>
        <v>4.7004250606547296E-2</v>
      </c>
      <c r="CP54" s="10">
        <f>'T-TEST'!AK53</f>
        <v>2.8749893752083651E-2</v>
      </c>
      <c r="CQ54" s="10">
        <f>'T-TEST'!AL53</f>
        <v>9.7150414993729464E-2</v>
      </c>
      <c r="CR54" s="1"/>
      <c r="CS54" s="1"/>
      <c r="CT54" s="1" t="str">
        <f t="shared" si="25"/>
        <v>N</v>
      </c>
      <c r="CU54" s="1" t="str">
        <f t="shared" si="26"/>
        <v>N</v>
      </c>
      <c r="CV54" s="1" t="str">
        <f t="shared" si="27"/>
        <v>N</v>
      </c>
      <c r="CW54" s="1" t="str">
        <f t="shared" si="28"/>
        <v>N</v>
      </c>
      <c r="CX54" s="31"/>
      <c r="CZ54" s="16">
        <f>'%D'!CQ53</f>
        <v>-0.54933333333333323</v>
      </c>
      <c r="DA54" s="16">
        <f>'%D'!CR53</f>
        <v>0.43591207064422144</v>
      </c>
      <c r="DB54" s="16">
        <f>'%D'!CS53</f>
        <v>-0.55433333333333579</v>
      </c>
      <c r="DC54" s="16">
        <f>'%D'!CT53</f>
        <v>0.37710387605185447</v>
      </c>
      <c r="DD54" s="16">
        <f>'%D'!CU53</f>
        <v>-1.0879999999999974</v>
      </c>
      <c r="DE54" s="16">
        <f>'%D'!CV53</f>
        <v>0.31973270086120253</v>
      </c>
      <c r="DF54" s="16">
        <f>'%D'!CW53</f>
        <v>-0.66199999999999903</v>
      </c>
      <c r="DG54" s="45">
        <f>'%D'!CX53</f>
        <v>1.1915668955902847</v>
      </c>
      <c r="DH54" s="45"/>
      <c r="DI54" s="16">
        <f>'# D'!CQ53</f>
        <v>-0.17599999999999927</v>
      </c>
      <c r="DJ54" s="16">
        <f>'# D'!CR53</f>
        <v>0.13909708839512053</v>
      </c>
      <c r="DK54" s="16">
        <f>'# D'!CS53</f>
        <v>-0.1769999999999996</v>
      </c>
      <c r="DL54" s="16">
        <f>'# D'!CT53</f>
        <v>0.12042286604572496</v>
      </c>
      <c r="DM54" s="16">
        <f>'# D'!CU53</f>
        <v>-0.34833333333333272</v>
      </c>
      <c r="DN54" s="16">
        <f>'# D'!CV53</f>
        <v>0.10217794934981543</v>
      </c>
      <c r="DO54" s="16">
        <f>'# D'!CW53</f>
        <v>-0.21199999999999974</v>
      </c>
      <c r="DP54" s="16">
        <f>'# D'!CX53</f>
        <v>0.38138694261864742</v>
      </c>
      <c r="DR54" s="10">
        <f>'T-TEST'!AO53</f>
        <v>0.15585186521060809</v>
      </c>
      <c r="DS54" s="10">
        <f>'T-TEST'!AP53</f>
        <v>8.8158341565693077E-2</v>
      </c>
      <c r="DT54" s="10">
        <f>'T-TEST'!AQ53</f>
        <v>1.4556506284287292E-2</v>
      </c>
      <c r="DU54" s="10">
        <f>'T-TEST'!AR53</f>
        <v>0.41940166965228409</v>
      </c>
      <c r="DW54" s="1" t="str">
        <f t="shared" si="29"/>
        <v>N</v>
      </c>
      <c r="DX54" s="1" t="str">
        <f t="shared" si="30"/>
        <v>N</v>
      </c>
      <c r="DY54" s="1" t="str">
        <f t="shared" si="31"/>
        <v>N</v>
      </c>
      <c r="DZ54" s="1" t="str">
        <f t="shared" si="32"/>
        <v>N</v>
      </c>
      <c r="EA54" s="46"/>
      <c r="EB54" s="33"/>
      <c r="EC54" s="16">
        <f>'%D'!CZ53</f>
        <v>-0.36766666666666481</v>
      </c>
      <c r="ED54" s="16">
        <f>'%D'!DA53</f>
        <v>0.58965526651877875</v>
      </c>
      <c r="EE54" s="16">
        <f>'%D'!DB53</f>
        <v>0.33933333333333238</v>
      </c>
      <c r="EF54" s="16">
        <f>'%D'!DC53</f>
        <v>0.36776940238868872</v>
      </c>
      <c r="EG54" s="16">
        <f>'%D'!DD53</f>
        <v>-0.30699999999999505</v>
      </c>
      <c r="EH54" s="16">
        <f>'%D'!DE53</f>
        <v>0.15363593329686867</v>
      </c>
      <c r="EI54" s="16">
        <f>'%D'!DF53</f>
        <v>1.2856666666666712</v>
      </c>
      <c r="EJ54" s="16">
        <f>'%D'!DG53</f>
        <v>1.3074183212218899</v>
      </c>
      <c r="EK54" s="45"/>
      <c r="EL54" s="16">
        <f>'# D'!CZ53</f>
        <v>-0.1176666666666657</v>
      </c>
      <c r="EM54" s="16">
        <f>'# D'!DA53</f>
        <v>0.18828790012460528</v>
      </c>
      <c r="EN54" s="16">
        <f>'# D'!DB53</f>
        <v>0.1089999999999991</v>
      </c>
      <c r="EO54" s="16">
        <f>'# D'!DC53</f>
        <v>0.11746346949867689</v>
      </c>
      <c r="EP54" s="16">
        <f>'# D'!DD53</f>
        <v>-9.8333333333334494E-2</v>
      </c>
      <c r="EQ54" s="16">
        <f>'# D'!DE53</f>
        <v>4.8911484677255382E-2</v>
      </c>
      <c r="ER54" s="16">
        <f>'# D'!DF53</f>
        <v>0.4113333333333351</v>
      </c>
      <c r="ES54" s="16">
        <f>'# D'!DG53</f>
        <v>0.41824315097002251</v>
      </c>
      <c r="ET54" s="33"/>
      <c r="EU54" s="10">
        <f>'T-TEST'!AU53</f>
        <v>0.34027447083137857</v>
      </c>
      <c r="EV54" s="10">
        <f>'T-TEST'!AV53</f>
        <v>0.21796765423829539</v>
      </c>
      <c r="EW54" s="10">
        <f>'T-TEST'!AW53</f>
        <v>2.6037768452195586E-2</v>
      </c>
      <c r="EX54" s="10">
        <f>'T-TEST'!AX53</f>
        <v>0.17973608879396008</v>
      </c>
      <c r="EY54" s="33"/>
      <c r="EZ54" s="1" t="str">
        <f t="shared" si="33"/>
        <v>N</v>
      </c>
      <c r="FA54" s="1" t="str">
        <f t="shared" si="34"/>
        <v>N</v>
      </c>
      <c r="FB54" s="1" t="str">
        <f t="shared" si="35"/>
        <v>N</v>
      </c>
      <c r="FC54" s="1" t="str">
        <f t="shared" si="36"/>
        <v>N</v>
      </c>
      <c r="FD54" s="1"/>
    </row>
    <row r="55" spans="1:160" ht="18.75" customHeight="1" x14ac:dyDescent="0.25">
      <c r="A55" s="49">
        <f>'Raw Data'!B54</f>
        <v>89</v>
      </c>
      <c r="B55" s="2">
        <f>'Raw Data'!C54</f>
        <v>102</v>
      </c>
      <c r="C55" s="2" t="str">
        <f>'Raw Data'!D54</f>
        <v>HVETPEEREEWTTA</v>
      </c>
      <c r="D55" s="16">
        <f>'%D'!BL54</f>
        <v>0.67233333333333434</v>
      </c>
      <c r="E55" s="16">
        <f>'%D'!BM54</f>
        <v>0.94721556856574773</v>
      </c>
      <c r="F55" s="16">
        <f>'%D'!BN54</f>
        <v>-1.1756666666666664</v>
      </c>
      <c r="G55" s="16">
        <f>'%D'!BO54</f>
        <v>2.3902893827596197</v>
      </c>
      <c r="H55" s="16">
        <f>'%D'!BP54</f>
        <v>0.68299999999999983</v>
      </c>
      <c r="I55" s="16">
        <f>'%D'!BQ54</f>
        <v>0.76549657086103207</v>
      </c>
      <c r="J55" s="16">
        <f>'%D'!BR54</f>
        <v>-1.7466666666666661</v>
      </c>
      <c r="K55" s="16">
        <f>'%D'!BS54</f>
        <v>2.8702282719904582</v>
      </c>
      <c r="L55" s="16">
        <f>'%D'!BT54</f>
        <v>0.28933333333333167</v>
      </c>
      <c r="M55" s="16">
        <f>'%D'!BU54</f>
        <v>0.52826823994381444</v>
      </c>
      <c r="N55" s="1"/>
      <c r="O55" s="16">
        <f>'# D'!BL54</f>
        <v>7.3999999999999955E-2</v>
      </c>
      <c r="P55" s="16">
        <f>'# D'!BM54</f>
        <v>0.10431043412174462</v>
      </c>
      <c r="Q55" s="16">
        <f>'# D'!BN54</f>
        <v>-0.1293333333333333</v>
      </c>
      <c r="R55" s="16">
        <f>'# D'!BO54</f>
        <v>0.26292457727137891</v>
      </c>
      <c r="S55" s="16">
        <f>'# D'!BP54</f>
        <v>7.4999999999999956E-2</v>
      </c>
      <c r="T55" s="16">
        <f>'# D'!BQ54</f>
        <v>8.3944426060737751E-2</v>
      </c>
      <c r="U55" s="16">
        <f>'# D'!BR54</f>
        <v>-0.19233333333333302</v>
      </c>
      <c r="V55" s="16">
        <f>'# D'!BS54</f>
        <v>0.31542088284280301</v>
      </c>
      <c r="W55" s="16">
        <f>'# D'!BT54</f>
        <v>3.2000000000000028E-2</v>
      </c>
      <c r="X55" s="16">
        <f>'# D'!BU54</f>
        <v>5.812056434688169E-2</v>
      </c>
      <c r="Y55" s="1"/>
      <c r="Z55" s="10">
        <f>'T-TEST'!V54</f>
        <v>0.3162933841300869</v>
      </c>
      <c r="AA55" s="10">
        <f>'T-TEST'!W54</f>
        <v>0.48202622539536155</v>
      </c>
      <c r="AB55" s="10">
        <f>'T-TEST'!X54</f>
        <v>0.21698773419219633</v>
      </c>
      <c r="AC55" s="10">
        <f>'T-TEST'!Y54</f>
        <v>0.401364359091754</v>
      </c>
      <c r="AD55" s="10">
        <f>'T-TEST'!Z54</f>
        <v>0.43165279065974493</v>
      </c>
      <c r="AE55" s="1"/>
      <c r="AF55" s="1" t="str">
        <f t="shared" si="15"/>
        <v>N</v>
      </c>
      <c r="AG55" s="1" t="str">
        <f t="shared" si="16"/>
        <v>N</v>
      </c>
      <c r="AH55" s="1" t="str">
        <f t="shared" si="17"/>
        <v>N</v>
      </c>
      <c r="AI55" s="1" t="str">
        <f t="shared" si="18"/>
        <v>N</v>
      </c>
      <c r="AJ55" s="1" t="str">
        <f t="shared" si="19"/>
        <v>N</v>
      </c>
      <c r="AK55" s="31"/>
      <c r="AL55" s="16">
        <f>'%D'!BW54</f>
        <v>-0.52499999999999947</v>
      </c>
      <c r="AM55" s="16">
        <f>'%D'!BX54</f>
        <v>0.70684203798774381</v>
      </c>
      <c r="AN55" s="16">
        <f>'%D'!BY54</f>
        <v>-1.6736666666666675</v>
      </c>
      <c r="AO55" s="16">
        <f>'%D'!BZ54</f>
        <v>2.3752585824144146</v>
      </c>
      <c r="AP55" s="16">
        <f>'%D'!CA54</f>
        <v>-1.8456666666666663</v>
      </c>
      <c r="AQ55" s="16">
        <f>'%D'!CB54</f>
        <v>2.2544219510405172</v>
      </c>
      <c r="AR55" s="16">
        <f>'%D'!CC54</f>
        <v>0.12333333333333485</v>
      </c>
      <c r="AS55" s="16">
        <f>'%D'!CD54</f>
        <v>0.45928894318645758</v>
      </c>
      <c r="AT55" s="16">
        <f>'%D'!CE54</f>
        <v>0.55066666666666464</v>
      </c>
      <c r="AU55" s="16">
        <f>'%D'!CF54</f>
        <v>0.67325948439909111</v>
      </c>
      <c r="AV55" s="16"/>
      <c r="AW55" s="16">
        <f>'# D'!BW54</f>
        <v>-5.7666666666666755E-2</v>
      </c>
      <c r="AX55" s="16">
        <f>'# D'!BX54</f>
        <v>7.7474727062012444E-2</v>
      </c>
      <c r="AY55" s="16">
        <f>'# D'!BY54</f>
        <v>-0.18399999999999994</v>
      </c>
      <c r="AZ55" s="16">
        <f>'# D'!BZ54</f>
        <v>0.26142302882492935</v>
      </c>
      <c r="BA55" s="16">
        <f>'# D'!CA54</f>
        <v>-0.20299999999999985</v>
      </c>
      <c r="BB55" s="16">
        <f>'# D'!CB54</f>
        <v>0.24790455152470819</v>
      </c>
      <c r="BC55" s="16">
        <f>'# D'!CC54</f>
        <v>1.3333333333333641E-2</v>
      </c>
      <c r="BD55" s="16">
        <f>'# D'!CD54</f>
        <v>5.0540412872604461E-2</v>
      </c>
      <c r="BE55" s="16">
        <f>'# D'!CE54</f>
        <v>6.0333333333334238E-2</v>
      </c>
      <c r="BF55" s="16">
        <f>'# D'!CF54</f>
        <v>7.3954941236764923E-2</v>
      </c>
      <c r="BG55" s="1"/>
      <c r="BH55" s="10">
        <f>'T-TEST'!AB54</f>
        <v>0.28049864938562186</v>
      </c>
      <c r="BI55" s="10">
        <f>'T-TEST'!AC54</f>
        <v>0.34441347606694794</v>
      </c>
      <c r="BJ55" s="10">
        <f>'T-TEST'!AD54</f>
        <v>0.28592857733716048</v>
      </c>
      <c r="BK55" s="10">
        <f>'T-TEST'!AE54</f>
        <v>0.68827905680885593</v>
      </c>
      <c r="BL55" s="10">
        <f>'T-TEST'!AF54</f>
        <v>0.28539700570017468</v>
      </c>
      <c r="BM55" s="1"/>
      <c r="BN55" s="1" t="str">
        <f t="shared" si="20"/>
        <v>N</v>
      </c>
      <c r="BO55" s="1" t="str">
        <f t="shared" si="21"/>
        <v>N</v>
      </c>
      <c r="BP55" s="1" t="str">
        <f t="shared" si="22"/>
        <v>N</v>
      </c>
      <c r="BQ55" s="1" t="str">
        <f t="shared" si="23"/>
        <v>N</v>
      </c>
      <c r="BR55" s="1" t="str">
        <f t="shared" si="24"/>
        <v>N</v>
      </c>
      <c r="BS55" s="31"/>
      <c r="BT55" s="16"/>
      <c r="BU55" s="16">
        <f>'%D'!CH54</f>
        <v>4.966666666666697E-2</v>
      </c>
      <c r="BV55" s="16">
        <f>'%D'!CI54</f>
        <v>0.49679707460222944</v>
      </c>
      <c r="BW55" s="16">
        <f>'%D'!CJ54</f>
        <v>7.0999999999997954E-2</v>
      </c>
      <c r="BX55" s="16">
        <f>'%D'!CK54</f>
        <v>2.2469508227818324</v>
      </c>
      <c r="BY55" s="16">
        <f>'%D'!CL54</f>
        <v>3.5619999999999976</v>
      </c>
      <c r="BZ55" s="16">
        <f>'%D'!CM54</f>
        <v>0.13835461683659245</v>
      </c>
      <c r="CA55" s="16">
        <f>'%D'!CN54</f>
        <v>4.4303333333333299</v>
      </c>
      <c r="CB55" s="16">
        <f>'%D'!CO54</f>
        <v>0.99172139904982137</v>
      </c>
      <c r="CC55" s="1"/>
      <c r="CD55" s="16">
        <f>'# D'!CH54</f>
        <v>5.3333333333333011E-3</v>
      </c>
      <c r="CE55" s="16">
        <f>'# D'!CI54</f>
        <v>5.4747907113727484E-2</v>
      </c>
      <c r="CF55" s="16">
        <f>'# D'!CJ54</f>
        <v>7.9999999999997851E-3</v>
      </c>
      <c r="CG55" s="16">
        <f>'# D'!CK54</f>
        <v>0.24700337379611967</v>
      </c>
      <c r="CH55" s="16">
        <f>'# D'!CL54</f>
        <v>0.39166666666666661</v>
      </c>
      <c r="CI55" s="16">
        <f>'# D'!CM54</f>
        <v>1.5631165450257823E-2</v>
      </c>
      <c r="CJ55" s="16">
        <f>'# D'!CN54</f>
        <v>0.48733333333333295</v>
      </c>
      <c r="CK55" s="16">
        <f>'# D'!CO54</f>
        <v>0.10929470862458672</v>
      </c>
      <c r="CL55" s="1"/>
      <c r="CM55" s="37"/>
      <c r="CN55" s="10">
        <f>'T-TEST'!AI54</f>
        <v>0.8755500809216219</v>
      </c>
      <c r="CO55" s="10">
        <f>'T-TEST'!AJ54</f>
        <v>0.9601306800794901</v>
      </c>
      <c r="CP55" s="10">
        <f>'T-TEST'!AK54</f>
        <v>2.3537163282970366E-6</v>
      </c>
      <c r="CQ55" s="10">
        <f>'T-TEST'!AL54</f>
        <v>1.4940491544786223E-2</v>
      </c>
      <c r="CR55" s="1"/>
      <c r="CS55" s="1"/>
      <c r="CT55" s="1" t="str">
        <f t="shared" si="25"/>
        <v>N</v>
      </c>
      <c r="CU55" s="1" t="str">
        <f t="shared" si="26"/>
        <v>N</v>
      </c>
      <c r="CV55" s="1" t="str">
        <f t="shared" si="27"/>
        <v>N</v>
      </c>
      <c r="CW55" s="1" t="str">
        <f t="shared" si="28"/>
        <v>N</v>
      </c>
      <c r="CX55" s="31"/>
      <c r="CZ55" s="16">
        <f>'%D'!CQ54</f>
        <v>1.4666666666665051E-2</v>
      </c>
      <c r="DA55" s="16">
        <f>'%D'!CR54</f>
        <v>0.45566727627367165</v>
      </c>
      <c r="DB55" s="16">
        <f>'%D'!CS54</f>
        <v>0.64433333333333564</v>
      </c>
      <c r="DC55" s="16">
        <f>'%D'!CT54</f>
        <v>2.2237705217340404</v>
      </c>
      <c r="DD55" s="16">
        <f>'%D'!CU54</f>
        <v>-1.3889999999999993</v>
      </c>
      <c r="DE55" s="16">
        <f>'%D'!CV54</f>
        <v>0.24569086267095891</v>
      </c>
      <c r="DF55" s="16">
        <f>'%D'!CW54</f>
        <v>-1.1609999999999943</v>
      </c>
      <c r="DG55" s="45">
        <f>'%D'!CX54</f>
        <v>1.0044454523102129</v>
      </c>
      <c r="DH55" s="45"/>
      <c r="DI55" s="16">
        <f>'# D'!CQ54</f>
        <v>1.6666666666668162E-3</v>
      </c>
      <c r="DJ55" s="16">
        <f>'# D'!CR54</f>
        <v>5.0262643517162225E-2</v>
      </c>
      <c r="DK55" s="16">
        <f>'# D'!CS54</f>
        <v>7.0666666666666877E-2</v>
      </c>
      <c r="DL55" s="16">
        <f>'# D'!CT54</f>
        <v>0.24446403961864333</v>
      </c>
      <c r="DM55" s="16">
        <f>'# D'!CU54</f>
        <v>-0.15266666666666584</v>
      </c>
      <c r="DN55" s="16">
        <f>'# D'!CV54</f>
        <v>2.6932013168965669E-2</v>
      </c>
      <c r="DO55" s="16">
        <f>'# D'!CW54</f>
        <v>-0.12766666666666637</v>
      </c>
      <c r="DP55" s="16">
        <f>'# D'!CX54</f>
        <v>0.11064658452327683</v>
      </c>
      <c r="DR55" s="10">
        <f>'T-TEST'!AO54</f>
        <v>0.95814523941451957</v>
      </c>
      <c r="DS55" s="10">
        <f>'T-TEST'!AP54</f>
        <v>0.66574197501966093</v>
      </c>
      <c r="DT55" s="10">
        <f>'T-TEST'!AQ54</f>
        <v>3.8480618157192693E-3</v>
      </c>
      <c r="DU55" s="10">
        <f>'T-TEST'!AR54</f>
        <v>0.17389594074549589</v>
      </c>
      <c r="DW55" s="1" t="str">
        <f t="shared" si="29"/>
        <v>N</v>
      </c>
      <c r="DX55" s="1" t="str">
        <f t="shared" si="30"/>
        <v>N</v>
      </c>
      <c r="DY55" s="1" t="str">
        <f t="shared" si="31"/>
        <v>N</v>
      </c>
      <c r="DZ55" s="1" t="str">
        <f t="shared" si="32"/>
        <v>N</v>
      </c>
      <c r="EA55" s="46"/>
      <c r="EB55" s="33"/>
      <c r="EC55" s="16">
        <f>'%D'!CZ54</f>
        <v>-1.3766666666666669</v>
      </c>
      <c r="ED55" s="16">
        <f>'%D'!DA54</f>
        <v>4.3341494359716464</v>
      </c>
      <c r="EE55" s="16">
        <f>'%D'!DB54</f>
        <v>0.80000000000000426</v>
      </c>
      <c r="EF55" s="16">
        <f>'%D'!DC54</f>
        <v>3.1519178288781706</v>
      </c>
      <c r="EG55" s="16">
        <f>'%D'!DD54</f>
        <v>0.19566666666667132</v>
      </c>
      <c r="EH55" s="16">
        <f>'%D'!DE54</f>
        <v>0.33033064243774535</v>
      </c>
      <c r="EI55" s="16">
        <f>'%D'!DF54</f>
        <v>1.4946666666666673</v>
      </c>
      <c r="EJ55" s="16">
        <f>'%D'!DG54</f>
        <v>1.0309152891161011</v>
      </c>
      <c r="EK55" s="45"/>
      <c r="EL55" s="16">
        <f>'# D'!CZ54</f>
        <v>-0.15133333333333343</v>
      </c>
      <c r="EM55" s="16">
        <f>'# D'!DA54</f>
        <v>0.47680743842072471</v>
      </c>
      <c r="EN55" s="16">
        <f>'# D'!DB54</f>
        <v>8.8000000000000078E-2</v>
      </c>
      <c r="EO55" s="16">
        <f>'# D'!DC54</f>
        <v>0.34632162315781745</v>
      </c>
      <c r="EP55" s="16">
        <f>'# D'!DD54</f>
        <v>2.1333333333333648E-2</v>
      </c>
      <c r="EQ55" s="16">
        <f>'# D'!DE54</f>
        <v>3.6569568405073201E-2</v>
      </c>
      <c r="ER55" s="16">
        <f>'# D'!DF54</f>
        <v>0.16466666666666674</v>
      </c>
      <c r="ES55" s="16">
        <f>'# D'!DG54</f>
        <v>0.11368523797456427</v>
      </c>
      <c r="ET55" s="33"/>
      <c r="EU55" s="10">
        <f>'T-TEST'!AU54</f>
        <v>0.63679000332907076</v>
      </c>
      <c r="EV55" s="10">
        <f>'T-TEST'!AV54</f>
        <v>0.68259388853348191</v>
      </c>
      <c r="EW55" s="10">
        <f>'T-TEST'!AW54</f>
        <v>0.40576891405733773</v>
      </c>
      <c r="EX55" s="10">
        <f>'T-TEST'!AX54</f>
        <v>0.10834551468501526</v>
      </c>
      <c r="EY55" s="33"/>
      <c r="EZ55" s="1" t="str">
        <f t="shared" si="33"/>
        <v>N</v>
      </c>
      <c r="FA55" s="1" t="str">
        <f t="shared" si="34"/>
        <v>N</v>
      </c>
      <c r="FB55" s="1" t="str">
        <f t="shared" si="35"/>
        <v>N</v>
      </c>
      <c r="FC55" s="1" t="str">
        <f t="shared" si="36"/>
        <v>N</v>
      </c>
      <c r="FD55" s="1"/>
    </row>
    <row r="56" spans="1:160" ht="18.75" customHeight="1" x14ac:dyDescent="0.25">
      <c r="A56" s="49">
        <f>'Raw Data'!B55</f>
        <v>96</v>
      </c>
      <c r="B56" s="2">
        <f>'Raw Data'!C55</f>
        <v>102</v>
      </c>
      <c r="C56" s="2" t="str">
        <f>'Raw Data'!D55</f>
        <v>REEWTTA</v>
      </c>
      <c r="D56" s="16">
        <f>'%D'!BL55</f>
        <v>0.14533333333333331</v>
      </c>
      <c r="E56" s="16">
        <f>'%D'!BM55</f>
        <v>0.1149275133870629</v>
      </c>
      <c r="F56" s="16">
        <f>'%D'!BN55</f>
        <v>-0.30133333333333356</v>
      </c>
      <c r="G56" s="16">
        <f>'%D'!BO55</f>
        <v>0.52808742963010713</v>
      </c>
      <c r="H56" s="16">
        <f>'%D'!BP55</f>
        <v>0.10466666666666669</v>
      </c>
      <c r="I56" s="16">
        <f>'%D'!BQ55</f>
        <v>0.19662315902931338</v>
      </c>
      <c r="J56" s="16">
        <f>'%D'!BR55</f>
        <v>-1.000000000000334E-3</v>
      </c>
      <c r="K56" s="16">
        <f>'%D'!BS55</f>
        <v>0.79743651784953995</v>
      </c>
      <c r="L56" s="16">
        <f>'%D'!BT55</f>
        <v>0.35566666666666436</v>
      </c>
      <c r="M56" s="16">
        <f>'%D'!BU55</f>
        <v>1.7754845348054529</v>
      </c>
      <c r="N56" s="1"/>
      <c r="O56" s="16">
        <f>'# D'!BL55</f>
        <v>7.3333333333333306E-3</v>
      </c>
      <c r="P56" s="16">
        <f>'# D'!BM55</f>
        <v>5.6862407030773268E-3</v>
      </c>
      <c r="Q56" s="16">
        <f>'# D'!BN55</f>
        <v>-1.4999999999999999E-2</v>
      </c>
      <c r="R56" s="16">
        <f>'# D'!BO55</f>
        <v>2.6172504656604801E-2</v>
      </c>
      <c r="S56" s="16">
        <f>'# D'!BP55</f>
        <v>5.0000000000000183E-3</v>
      </c>
      <c r="T56" s="16">
        <f>'# D'!BQ55</f>
        <v>9.9999999999999967E-3</v>
      </c>
      <c r="U56" s="16">
        <f>'# D'!BR55</f>
        <v>3.3333333333329662E-4</v>
      </c>
      <c r="V56" s="16">
        <f>'# D'!BS55</f>
        <v>3.9740827033836787E-2</v>
      </c>
      <c r="W56" s="16">
        <f>'# D'!BT55</f>
        <v>1.8000000000000016E-2</v>
      </c>
      <c r="X56" s="16">
        <f>'# D'!BU55</f>
        <v>8.9054290557314994E-2</v>
      </c>
      <c r="Y56" s="1"/>
      <c r="Z56" s="10">
        <f>'T-TEST'!V55</f>
        <v>0.11930521590148888</v>
      </c>
      <c r="AA56" s="10">
        <f>'T-TEST'!W55</f>
        <v>0.42521900212172681</v>
      </c>
      <c r="AB56" s="10">
        <f>'T-TEST'!X55</f>
        <v>0.43540396953801863</v>
      </c>
      <c r="AC56" s="10">
        <f>'T-TEST'!Y55</f>
        <v>0.98910927931508363</v>
      </c>
      <c r="AD56" s="10">
        <f>'T-TEST'!Z55</f>
        <v>0.75238439470219742</v>
      </c>
      <c r="AE56" s="1"/>
      <c r="AF56" s="1" t="str">
        <f t="shared" si="15"/>
        <v>N</v>
      </c>
      <c r="AG56" s="1" t="str">
        <f t="shared" si="16"/>
        <v>N</v>
      </c>
      <c r="AH56" s="1" t="str">
        <f t="shared" si="17"/>
        <v>N</v>
      </c>
      <c r="AI56" s="1" t="str">
        <f t="shared" si="18"/>
        <v>N</v>
      </c>
      <c r="AJ56" s="1" t="str">
        <f t="shared" si="19"/>
        <v>N</v>
      </c>
      <c r="AK56" s="31"/>
      <c r="AL56" s="16">
        <f>'%D'!BW55</f>
        <v>-8.8666666666666671E-2</v>
      </c>
      <c r="AM56" s="16">
        <f>'%D'!BX55</f>
        <v>0.25746909199617263</v>
      </c>
      <c r="AN56" s="16">
        <f>'%D'!BY55</f>
        <v>-0.2203333333333336</v>
      </c>
      <c r="AO56" s="16">
        <f>'%D'!BZ55</f>
        <v>0.79022802616291288</v>
      </c>
      <c r="AP56" s="16">
        <f>'%D'!CA55</f>
        <v>0.28400000000000003</v>
      </c>
      <c r="AQ56" s="16">
        <f>'%D'!CB55</f>
        <v>0.28500292396160998</v>
      </c>
      <c r="AR56" s="16">
        <f>'%D'!CC55</f>
        <v>-0.38300000000000001</v>
      </c>
      <c r="AS56" s="16">
        <f>'%D'!CD55</f>
        <v>0.62154645844055756</v>
      </c>
      <c r="AT56" s="16">
        <f>'%D'!CE55</f>
        <v>-1.4073333333333302</v>
      </c>
      <c r="AU56" s="16">
        <f>'%D'!CF55</f>
        <v>2.1405689274894506</v>
      </c>
      <c r="AV56" s="16"/>
      <c r="AW56" s="16">
        <f>'# D'!BW55</f>
        <v>-4.0000000000000036E-3</v>
      </c>
      <c r="AX56" s="16">
        <f>'# D'!BX55</f>
        <v>1.2714820748507071E-2</v>
      </c>
      <c r="AY56" s="16">
        <f>'# D'!BY55</f>
        <v>-1.1333333333333341E-2</v>
      </c>
      <c r="AZ56" s="16">
        <f>'# D'!BZ55</f>
        <v>3.9425034347903017E-2</v>
      </c>
      <c r="BA56" s="16">
        <f>'# D'!CA55</f>
        <v>1.3999999999999999E-2</v>
      </c>
      <c r="BB56" s="16">
        <f>'# D'!CB55</f>
        <v>1.4142135623730847E-2</v>
      </c>
      <c r="BC56" s="16">
        <f>'# D'!CC55</f>
        <v>-1.9000000000000017E-2</v>
      </c>
      <c r="BD56" s="16">
        <f>'# D'!CD55</f>
        <v>3.0832882879592474E-2</v>
      </c>
      <c r="BE56" s="16">
        <f>'# D'!CE55</f>
        <v>-7.0333333333333137E-2</v>
      </c>
      <c r="BF56" s="16">
        <f>'# D'!CF55</f>
        <v>0.10701246033367647</v>
      </c>
      <c r="BG56" s="1"/>
      <c r="BH56" s="10">
        <f>'T-TEST'!AB55</f>
        <v>0.63737839809898433</v>
      </c>
      <c r="BI56" s="10">
        <f>'T-TEST'!AC55</f>
        <v>0.64503653586863341</v>
      </c>
      <c r="BJ56" s="10">
        <f>'T-TEST'!AD55</f>
        <v>0.1778154099761152</v>
      </c>
      <c r="BK56" s="10">
        <f>'T-TEST'!AE55</f>
        <v>0.38006796117523417</v>
      </c>
      <c r="BL56" s="10">
        <f>'T-TEST'!AF55</f>
        <v>0.32068110815320067</v>
      </c>
      <c r="BM56" s="1"/>
      <c r="BN56" s="1" t="str">
        <f t="shared" si="20"/>
        <v>N</v>
      </c>
      <c r="BO56" s="1" t="str">
        <f t="shared" si="21"/>
        <v>N</v>
      </c>
      <c r="BP56" s="1" t="str">
        <f t="shared" si="22"/>
        <v>N</v>
      </c>
      <c r="BQ56" s="1" t="str">
        <f t="shared" si="23"/>
        <v>N</v>
      </c>
      <c r="BR56" s="1" t="str">
        <f t="shared" si="24"/>
        <v>N</v>
      </c>
      <c r="BS56" s="31"/>
      <c r="BT56" s="16"/>
      <c r="BU56" s="16">
        <f>'%D'!CH55</f>
        <v>-0.13133333333333341</v>
      </c>
      <c r="BV56" s="16">
        <f>'%D'!CI55</f>
        <v>0.70959518976197478</v>
      </c>
      <c r="BW56" s="16">
        <f>'%D'!CJ55</f>
        <v>0.34100000000000019</v>
      </c>
      <c r="BX56" s="16">
        <f>'%D'!CK55</f>
        <v>0.32351919056938078</v>
      </c>
      <c r="BY56" s="16">
        <f>'%D'!CL55</f>
        <v>2.8093333333333339</v>
      </c>
      <c r="BZ56" s="16">
        <f>'%D'!CM55</f>
        <v>1.3465742955118851</v>
      </c>
      <c r="CA56" s="16">
        <f>'%D'!CN55</f>
        <v>9.3313333333333368</v>
      </c>
      <c r="CB56" s="16">
        <f>'%D'!CO55</f>
        <v>1.972081472285903</v>
      </c>
      <c r="CC56" s="1"/>
      <c r="CD56" s="16">
        <f>'# D'!CH55</f>
        <v>-6.666666666666668E-3</v>
      </c>
      <c r="CE56" s="16">
        <f>'# D'!CI55</f>
        <v>3.547299442298793E-2</v>
      </c>
      <c r="CF56" s="16">
        <f>'# D'!CJ55</f>
        <v>1.7000000000000015E-2</v>
      </c>
      <c r="CG56" s="16">
        <f>'# D'!CK55</f>
        <v>1.6401219466856756E-2</v>
      </c>
      <c r="CH56" s="16">
        <f>'# D'!CL55</f>
        <v>0.14033333333333334</v>
      </c>
      <c r="CI56" s="16">
        <f>'# D'!CM55</f>
        <v>6.7255730858666041E-2</v>
      </c>
      <c r="CJ56" s="16">
        <f>'# D'!CN55</f>
        <v>0.46633333333333349</v>
      </c>
      <c r="CK56" s="16">
        <f>'# D'!CO55</f>
        <v>9.8612034424472472E-2</v>
      </c>
      <c r="CL56" s="1"/>
      <c r="CM56" s="37"/>
      <c r="CN56" s="10">
        <f>'T-TEST'!AI55</f>
        <v>0.76122470403053444</v>
      </c>
      <c r="CO56" s="10">
        <f>'T-TEST'!AJ55</f>
        <v>0.17343228117319723</v>
      </c>
      <c r="CP56" s="10">
        <f>'T-TEST'!AK55</f>
        <v>3.8782661416016107E-2</v>
      </c>
      <c r="CQ56" s="10">
        <f>'T-TEST'!AL55</f>
        <v>2.2561366150704526E-3</v>
      </c>
      <c r="CR56" s="1"/>
      <c r="CS56" s="1"/>
      <c r="CT56" s="1" t="str">
        <f t="shared" si="25"/>
        <v>N</v>
      </c>
      <c r="CU56" s="1" t="str">
        <f t="shared" si="26"/>
        <v>N</v>
      </c>
      <c r="CV56" s="1" t="str">
        <f t="shared" si="27"/>
        <v>N</v>
      </c>
      <c r="CW56" s="1" t="str">
        <f t="shared" si="28"/>
        <v>S</v>
      </c>
      <c r="CX56" s="31"/>
      <c r="CZ56" s="16">
        <f>'%D'!CQ55</f>
        <v>-0.30366666666666653</v>
      </c>
      <c r="DA56" s="16">
        <f>'%D'!CR55</f>
        <v>0.57898215286253274</v>
      </c>
      <c r="DB56" s="16">
        <f>'%D'!CS55</f>
        <v>-1.0266666666666668</v>
      </c>
      <c r="DC56" s="16">
        <f>'%D'!CT55</f>
        <v>0.78120121180994884</v>
      </c>
      <c r="DD56" s="16">
        <f>'%D'!CU55</f>
        <v>-0.93800000000000061</v>
      </c>
      <c r="DE56" s="16">
        <f>'%D'!CV55</f>
        <v>1.2154907102346211</v>
      </c>
      <c r="DF56" s="16">
        <f>'%D'!CW55</f>
        <v>-2.4426666666666677</v>
      </c>
      <c r="DG56" s="45">
        <f>'%D'!CX55</f>
        <v>1.1808592916459879</v>
      </c>
      <c r="DH56" s="45"/>
      <c r="DI56" s="16">
        <f>'# D'!CQ55</f>
        <v>-1.4999999999999999E-2</v>
      </c>
      <c r="DJ56" s="16">
        <f>'# D'!CR55</f>
        <v>2.9131884021921163E-2</v>
      </c>
      <c r="DK56" s="16">
        <f>'# D'!CS55</f>
        <v>-5.1666666666666666E-2</v>
      </c>
      <c r="DL56" s="16">
        <f>'# D'!CT55</f>
        <v>3.9336158090659247E-2</v>
      </c>
      <c r="DM56" s="16">
        <f>'# D'!CU55</f>
        <v>-4.6666666666666662E-2</v>
      </c>
      <c r="DN56" s="16">
        <f>'# D'!CV55</f>
        <v>6.0772800933750974E-2</v>
      </c>
      <c r="DO56" s="16">
        <f>'# D'!CW55</f>
        <v>-0.122</v>
      </c>
      <c r="DP56" s="16">
        <f>'# D'!CX55</f>
        <v>5.8779248038742384E-2</v>
      </c>
      <c r="DR56" s="10">
        <f>'T-TEST'!AO55</f>
        <v>0.42870889714987431</v>
      </c>
      <c r="DS56" s="10">
        <f>'T-TEST'!AP55</f>
        <v>0.1195977231169576</v>
      </c>
      <c r="DT56" s="10">
        <f>'T-TEST'!AQ55</f>
        <v>0.3133249998548584</v>
      </c>
      <c r="DU56" s="10">
        <f>'T-TEST'!AR55</f>
        <v>4.2709580347965369E-2</v>
      </c>
      <c r="DW56" s="1" t="str">
        <f t="shared" si="29"/>
        <v>N</v>
      </c>
      <c r="DX56" s="1" t="str">
        <f t="shared" si="30"/>
        <v>N</v>
      </c>
      <c r="DY56" s="1" t="str">
        <f t="shared" si="31"/>
        <v>N</v>
      </c>
      <c r="DZ56" s="1" t="str">
        <f t="shared" si="32"/>
        <v>N</v>
      </c>
      <c r="EA56" s="46"/>
      <c r="EB56" s="33"/>
      <c r="EC56" s="16">
        <f>'%D'!CZ55</f>
        <v>-3.1000000000000028E-2</v>
      </c>
      <c r="ED56" s="16">
        <f>'%D'!DA55</f>
        <v>0.54779801630406277</v>
      </c>
      <c r="EE56" s="16">
        <f>'%D'!DB55</f>
        <v>4.466666666666641E-2</v>
      </c>
      <c r="EF56" s="16">
        <f>'%D'!DC55</f>
        <v>0.29288848845024162</v>
      </c>
      <c r="EG56" s="16">
        <f>'%D'!DD55</f>
        <v>0.56433333333333291</v>
      </c>
      <c r="EH56" s="16">
        <f>'%D'!DE55</f>
        <v>1.2887380131999921</v>
      </c>
      <c r="EI56" s="16">
        <f>'%D'!DF55</f>
        <v>0.62233333333333363</v>
      </c>
      <c r="EJ56" s="16">
        <f>'%D'!DG55</f>
        <v>1.6148280610228023</v>
      </c>
      <c r="EK56" s="45"/>
      <c r="EL56" s="16">
        <f>'# D'!CZ55</f>
        <v>-1.3333333333333253E-3</v>
      </c>
      <c r="EM56" s="16">
        <f>'# D'!DA55</f>
        <v>2.7754879450888153E-2</v>
      </c>
      <c r="EN56" s="16">
        <f>'# D'!DB55</f>
        <v>2.3333333333333262E-3</v>
      </c>
      <c r="EO56" s="16">
        <f>'# D'!DC55</f>
        <v>1.5011106998930305E-2</v>
      </c>
      <c r="EP56" s="16">
        <f>'# D'!DD55</f>
        <v>2.8666666666666674E-2</v>
      </c>
      <c r="EQ56" s="16">
        <f>'# D'!DE55</f>
        <v>6.4407556492490248E-2</v>
      </c>
      <c r="ER56" s="16">
        <f>'# D'!DF55</f>
        <v>3.1333333333333324E-2</v>
      </c>
      <c r="ES56" s="16">
        <f>'# D'!DG55</f>
        <v>8.0717614764890894E-2</v>
      </c>
      <c r="ET56" s="33"/>
      <c r="EU56" s="10">
        <f>'T-TEST'!AU55</f>
        <v>0.93858925737457022</v>
      </c>
      <c r="EV56" s="10">
        <f>'T-TEST'!AV55</f>
        <v>0.81137816476410041</v>
      </c>
      <c r="EW56" s="10">
        <f>'T-TEST'!AW55</f>
        <v>0.50660510601807196</v>
      </c>
      <c r="EX56" s="10">
        <f>'T-TEST'!AX55</f>
        <v>0.53861831468101506</v>
      </c>
      <c r="EY56" s="33"/>
      <c r="EZ56" s="1" t="str">
        <f t="shared" si="33"/>
        <v>N</v>
      </c>
      <c r="FA56" s="1" t="str">
        <f t="shared" si="34"/>
        <v>N</v>
      </c>
      <c r="FB56" s="1" t="str">
        <f t="shared" si="35"/>
        <v>N</v>
      </c>
      <c r="FC56" s="1" t="str">
        <f t="shared" si="36"/>
        <v>N</v>
      </c>
      <c r="FD56" s="1"/>
    </row>
    <row r="57" spans="1:160" ht="18.75" customHeight="1" x14ac:dyDescent="0.25">
      <c r="A57" s="49">
        <f>'Raw Data'!B56</f>
        <v>96</v>
      </c>
      <c r="B57" s="2">
        <f>'Raw Data'!C56</f>
        <v>105</v>
      </c>
      <c r="C57" s="2" t="str">
        <f>'Raw Data'!D56</f>
        <v>REEWTTAIQT</v>
      </c>
      <c r="D57" s="16">
        <f>'%D'!BL56</f>
        <v>-3.5706666666666678</v>
      </c>
      <c r="E57" s="16">
        <f>'%D'!BM56</f>
        <v>6.7111965649452809</v>
      </c>
      <c r="F57" s="16">
        <f>'%D'!BN56</f>
        <v>-0.24333333333333318</v>
      </c>
      <c r="G57" s="16">
        <f>'%D'!BO56</f>
        <v>0.79407388405194046</v>
      </c>
      <c r="H57" s="16">
        <f>'%D'!BP56</f>
        <v>0.34766666666666657</v>
      </c>
      <c r="I57" s="16">
        <f>'%D'!BQ56</f>
        <v>0.28288808152106315</v>
      </c>
      <c r="J57" s="16">
        <f>'%D'!BR56</f>
        <v>-0.52833333333333421</v>
      </c>
      <c r="K57" s="16">
        <f>'%D'!BS56</f>
        <v>0.92664088693157587</v>
      </c>
      <c r="L57" s="16">
        <f>'%D'!BT56</f>
        <v>1.6973333333333365</v>
      </c>
      <c r="M57" s="16">
        <f>'%D'!BU56</f>
        <v>2.3523497472385646</v>
      </c>
      <c r="N57" s="1"/>
      <c r="O57" s="16">
        <f>'# D'!BL56</f>
        <v>-0.28566666666666674</v>
      </c>
      <c r="P57" s="16">
        <f>'# D'!BM56</f>
        <v>0.53668178032548608</v>
      </c>
      <c r="Q57" s="16">
        <f>'# D'!BN56</f>
        <v>-1.9666666666666666E-2</v>
      </c>
      <c r="R57" s="16">
        <f>'# D'!BO56</f>
        <v>6.3532144095200596E-2</v>
      </c>
      <c r="S57" s="16">
        <f>'# D'!BP56</f>
        <v>2.8000000000000039E-2</v>
      </c>
      <c r="T57" s="16">
        <f>'# D'!BQ56</f>
        <v>2.2531459488161661E-2</v>
      </c>
      <c r="U57" s="16">
        <f>'# D'!BR56</f>
        <v>-4.2333333333333223E-2</v>
      </c>
      <c r="V57" s="16">
        <f>'# D'!BS56</f>
        <v>7.3930147211179131E-2</v>
      </c>
      <c r="W57" s="16">
        <f>'# D'!BT56</f>
        <v>0.13566666666666682</v>
      </c>
      <c r="X57" s="16">
        <f>'# D'!BU56</f>
        <v>0.18819847679156881</v>
      </c>
      <c r="Y57" s="1"/>
      <c r="Z57" s="10">
        <f>'T-TEST'!V56</f>
        <v>0.45351004002768647</v>
      </c>
      <c r="AA57" s="10">
        <f>'T-TEST'!W56</f>
        <v>0.631590052755578</v>
      </c>
      <c r="AB57" s="10">
        <f>'T-TEST'!X56</f>
        <v>0.10064682637884853</v>
      </c>
      <c r="AC57" s="10">
        <f>'T-TEST'!Y56</f>
        <v>0.37752072973854511</v>
      </c>
      <c r="AD57" s="10">
        <f>'T-TEST'!Z56</f>
        <v>0.32704609106015331</v>
      </c>
      <c r="AE57" s="1"/>
      <c r="AF57" s="1" t="str">
        <f t="shared" si="15"/>
        <v>N</v>
      </c>
      <c r="AG57" s="1" t="str">
        <f t="shared" si="16"/>
        <v>N</v>
      </c>
      <c r="AH57" s="1" t="str">
        <f t="shared" si="17"/>
        <v>N</v>
      </c>
      <c r="AI57" s="1" t="str">
        <f t="shared" si="18"/>
        <v>N</v>
      </c>
      <c r="AJ57" s="1" t="str">
        <f t="shared" si="19"/>
        <v>N</v>
      </c>
      <c r="AK57" s="31"/>
      <c r="AL57" s="16">
        <f>'%D'!BW56</f>
        <v>0.21633333333333304</v>
      </c>
      <c r="AM57" s="16">
        <f>'%D'!BX56</f>
        <v>0.46706673327623399</v>
      </c>
      <c r="AN57" s="16">
        <f>'%D'!BY56</f>
        <v>-0.32933333333333326</v>
      </c>
      <c r="AO57" s="16">
        <f>'%D'!BZ56</f>
        <v>0.37517640295377552</v>
      </c>
      <c r="AP57" s="16">
        <f>'%D'!CA56</f>
        <v>8.7333333333333041E-2</v>
      </c>
      <c r="AQ57" s="16">
        <f>'%D'!CB56</f>
        <v>0.27592813073938932</v>
      </c>
      <c r="AR57" s="16">
        <f>'%D'!CC56</f>
        <v>-6.812666666666666</v>
      </c>
      <c r="AS57" s="16">
        <f>'%D'!CD56</f>
        <v>5.9744124955234454</v>
      </c>
      <c r="AT57" s="16">
        <f>'%D'!CE56</f>
        <v>-2.9166666666666643</v>
      </c>
      <c r="AU57" s="16">
        <f>'%D'!CF56</f>
        <v>6.0372114699862296</v>
      </c>
      <c r="AV57" s="16"/>
      <c r="AW57" s="16">
        <f>'# D'!BW56</f>
        <v>1.7333333333333326E-2</v>
      </c>
      <c r="AX57" s="16">
        <f>'# D'!BX56</f>
        <v>3.7058512292499422E-2</v>
      </c>
      <c r="AY57" s="16">
        <f>'# D'!BY56</f>
        <v>-2.6666666666666686E-2</v>
      </c>
      <c r="AZ57" s="16">
        <f>'# D'!BZ56</f>
        <v>2.9871948937646064E-2</v>
      </c>
      <c r="BA57" s="16">
        <f>'# D'!CA56</f>
        <v>7.0000000000000062E-3</v>
      </c>
      <c r="BB57" s="16">
        <f>'# D'!CB56</f>
        <v>2.1832697191750388E-2</v>
      </c>
      <c r="BC57" s="16">
        <f>'# D'!CC56</f>
        <v>-0.54466666666666663</v>
      </c>
      <c r="BD57" s="16">
        <f>'# D'!CD56</f>
        <v>0.47798884226865929</v>
      </c>
      <c r="BE57" s="16">
        <f>'# D'!CE56</f>
        <v>-0.23366666666666669</v>
      </c>
      <c r="BF57" s="16">
        <f>'# D'!CF56</f>
        <v>0.4825560416504297</v>
      </c>
      <c r="BG57" s="1"/>
      <c r="BH57" s="10">
        <f>'T-TEST'!AB56</f>
        <v>0.46342677814635996</v>
      </c>
      <c r="BI57" s="10">
        <f>'T-TEST'!AC56</f>
        <v>0.21762564114730476</v>
      </c>
      <c r="BJ57" s="10">
        <f>'T-TEST'!AD56</f>
        <v>0.61052644670366019</v>
      </c>
      <c r="BK57" s="10">
        <f>'T-TEST'!AE56</f>
        <v>0.1842340955090247</v>
      </c>
      <c r="BL57" s="10">
        <f>'T-TEST'!AF56</f>
        <v>0.47042211630913661</v>
      </c>
      <c r="BM57" s="1"/>
      <c r="BN57" s="1" t="str">
        <f t="shared" si="20"/>
        <v>N</v>
      </c>
      <c r="BO57" s="1" t="str">
        <f t="shared" si="21"/>
        <v>N</v>
      </c>
      <c r="BP57" s="1" t="str">
        <f t="shared" si="22"/>
        <v>N</v>
      </c>
      <c r="BQ57" s="1" t="str">
        <f t="shared" si="23"/>
        <v>N</v>
      </c>
      <c r="BR57" s="1" t="str">
        <f t="shared" si="24"/>
        <v>N</v>
      </c>
      <c r="BS57" s="31"/>
      <c r="BT57" s="16"/>
      <c r="BU57" s="16">
        <f>'%D'!CH56</f>
        <v>-3.894333333333333</v>
      </c>
      <c r="BV57" s="16">
        <f>'%D'!CI56</f>
        <v>6.7795621048363701</v>
      </c>
      <c r="BW57" s="16">
        <f>'%D'!CJ56</f>
        <v>-0.2386666666666668</v>
      </c>
      <c r="BX57" s="16">
        <f>'%D'!CK56</f>
        <v>0.8174083027063862</v>
      </c>
      <c r="BY57" s="16">
        <f>'%D'!CL56</f>
        <v>1.1986666666666665</v>
      </c>
      <c r="BZ57" s="16">
        <f>'%D'!CM56</f>
        <v>0.90951159054370967</v>
      </c>
      <c r="CA57" s="16">
        <f>'%D'!CN56</f>
        <v>7.8640000000000008</v>
      </c>
      <c r="CB57" s="16">
        <f>'%D'!CO56</f>
        <v>2.3595257291809029</v>
      </c>
      <c r="CC57" s="1"/>
      <c r="CD57" s="16">
        <f>'# D'!CH56</f>
        <v>-0.31200000000000006</v>
      </c>
      <c r="CE57" s="16">
        <f>'# D'!CI56</f>
        <v>0.54255138005538239</v>
      </c>
      <c r="CF57" s="16">
        <f>'# D'!CJ56</f>
        <v>-1.8666666666666637E-2</v>
      </c>
      <c r="CG57" s="16">
        <f>'# D'!CK56</f>
        <v>6.5174125745319181E-2</v>
      </c>
      <c r="CH57" s="16">
        <f>'# D'!CL56</f>
        <v>9.6000000000000085E-2</v>
      </c>
      <c r="CI57" s="16">
        <f>'# D'!CM56</f>
        <v>7.2675075966018785E-2</v>
      </c>
      <c r="CJ57" s="16">
        <f>'# D'!CN56</f>
        <v>0.629</v>
      </c>
      <c r="CK57" s="16">
        <f>'# D'!CO56</f>
        <v>0.18882972929776354</v>
      </c>
      <c r="CL57" s="1"/>
      <c r="CM57" s="37"/>
      <c r="CN57" s="10">
        <f>'T-TEST'!AI56</f>
        <v>0.42375857768000008</v>
      </c>
      <c r="CO57" s="10">
        <f>'T-TEST'!AJ56</f>
        <v>0.66309590489875225</v>
      </c>
      <c r="CP57" s="10">
        <f>'T-TEST'!AK56</f>
        <v>8.4049356968914357E-2</v>
      </c>
      <c r="CQ57" s="10">
        <f>'T-TEST'!AL56</f>
        <v>2.1665851173132168E-2</v>
      </c>
      <c r="CR57" s="1"/>
      <c r="CS57" s="1"/>
      <c r="CT57" s="1" t="str">
        <f t="shared" si="25"/>
        <v>N</v>
      </c>
      <c r="CU57" s="1" t="str">
        <f t="shared" si="26"/>
        <v>N</v>
      </c>
      <c r="CV57" s="1" t="str">
        <f t="shared" si="27"/>
        <v>N</v>
      </c>
      <c r="CW57" s="1" t="str">
        <f t="shared" si="28"/>
        <v>N</v>
      </c>
      <c r="CX57" s="31"/>
      <c r="CZ57" s="16">
        <f>'%D'!CQ56</f>
        <v>3.6823333333333332</v>
      </c>
      <c r="DA57" s="16">
        <f>'%D'!CR56</f>
        <v>6.7846160785510445</v>
      </c>
      <c r="DB57" s="16">
        <f>'%D'!CS56</f>
        <v>0.15866666666666673</v>
      </c>
      <c r="DC57" s="16">
        <f>'%D'!CT56</f>
        <v>0.91414677887817053</v>
      </c>
      <c r="DD57" s="16">
        <f>'%D'!CU56</f>
        <v>-1.6496666666666662</v>
      </c>
      <c r="DE57" s="16">
        <f>'%D'!CV56</f>
        <v>0.86704113704791652</v>
      </c>
      <c r="DF57" s="16">
        <f>'%D'!CW56</f>
        <v>-2.4066666666666663</v>
      </c>
      <c r="DG57" s="45">
        <f>'%D'!CX56</f>
        <v>1.8523642550355301</v>
      </c>
      <c r="DH57" s="45"/>
      <c r="DI57" s="16">
        <f>'# D'!CQ56</f>
        <v>0.29466666666666669</v>
      </c>
      <c r="DJ57" s="16">
        <f>'# D'!CR56</f>
        <v>0.54295242271614674</v>
      </c>
      <c r="DK57" s="16">
        <f>'# D'!CS56</f>
        <v>1.2666666666666632E-2</v>
      </c>
      <c r="DL57" s="16">
        <f>'# D'!CT56</f>
        <v>7.2908618603472891E-2</v>
      </c>
      <c r="DM57" s="16">
        <f>'# D'!CU56</f>
        <v>-0.13200000000000001</v>
      </c>
      <c r="DN57" s="16">
        <f>'# D'!CV56</f>
        <v>6.9409413386561994E-2</v>
      </c>
      <c r="DO57" s="16">
        <f>'# D'!CW56</f>
        <v>-0.19233333333333302</v>
      </c>
      <c r="DP57" s="16">
        <f>'# D'!CX56</f>
        <v>0.14798873831027365</v>
      </c>
      <c r="DR57" s="10">
        <f>'T-TEST'!AO56</f>
        <v>0.44579530984215965</v>
      </c>
      <c r="DS57" s="10">
        <f>'T-TEST'!AP56</f>
        <v>0.78174989674418971</v>
      </c>
      <c r="DT57" s="10">
        <f>'T-TEST'!AQ56</f>
        <v>3.0580040746685352E-2</v>
      </c>
      <c r="DU57" s="10">
        <f>'T-TEST'!AR56</f>
        <v>0.13050559162800845</v>
      </c>
      <c r="DW57" s="1" t="str">
        <f t="shared" si="29"/>
        <v>N</v>
      </c>
      <c r="DX57" s="1" t="str">
        <f t="shared" si="30"/>
        <v>N</v>
      </c>
      <c r="DY57" s="1" t="str">
        <f t="shared" si="31"/>
        <v>N</v>
      </c>
      <c r="DZ57" s="1" t="str">
        <f t="shared" si="32"/>
        <v>N</v>
      </c>
      <c r="EA57" s="46"/>
      <c r="EB57" s="33"/>
      <c r="EC57" s="16">
        <f>'%D'!CZ56</f>
        <v>4.1433333333333326</v>
      </c>
      <c r="ED57" s="16">
        <f>'%D'!DA56</f>
        <v>6.774211196392784</v>
      </c>
      <c r="EE57" s="16">
        <f>'%D'!DB56</f>
        <v>0.78066666666666662</v>
      </c>
      <c r="EF57" s="16">
        <f>'%D'!DC56</f>
        <v>0.86682139644412004</v>
      </c>
      <c r="EG57" s="16">
        <f>'%D'!DD56</f>
        <v>0.21699999999999964</v>
      </c>
      <c r="EH57" s="16">
        <f>'%D'!DE56</f>
        <v>0.86506647143443072</v>
      </c>
      <c r="EI57" s="16">
        <f>'%D'!DF56</f>
        <v>0.5703333333333358</v>
      </c>
      <c r="EJ57" s="16">
        <f>'%D'!DG56</f>
        <v>0.7727647334948291</v>
      </c>
      <c r="EK57" s="45"/>
      <c r="EL57" s="16">
        <f>'# D'!CZ56</f>
        <v>0.33133333333333337</v>
      </c>
      <c r="EM57" s="16">
        <f>'# D'!DA56</f>
        <v>0.5421174534483586</v>
      </c>
      <c r="EN57" s="16">
        <f>'# D'!DB56</f>
        <v>6.233333333333331E-2</v>
      </c>
      <c r="EO57" s="16">
        <f>'# D'!DC56</f>
        <v>6.9284437887113887E-2</v>
      </c>
      <c r="EP57" s="16">
        <f>'# D'!DD56</f>
        <v>1.7333333333333312E-2</v>
      </c>
      <c r="EQ57" s="16">
        <f>'# D'!DE56</f>
        <v>6.9176103773870651E-2</v>
      </c>
      <c r="ER57" s="16">
        <f>'# D'!DF56</f>
        <v>4.5666666666666744E-2</v>
      </c>
      <c r="ES57" s="16">
        <f>'# D'!DG56</f>
        <v>6.1714395943464159E-2</v>
      </c>
      <c r="ET57" s="33"/>
      <c r="EU57" s="10">
        <f>'T-TEST'!AU56</f>
        <v>0.4006044631519719</v>
      </c>
      <c r="EV57" s="10">
        <f>'T-TEST'!AV56</f>
        <v>0.22230864870987946</v>
      </c>
      <c r="EW57" s="10">
        <f>'T-TEST'!AW56</f>
        <v>0.68693329190012287</v>
      </c>
      <c r="EX57" s="10">
        <f>'T-TEST'!AX56</f>
        <v>0.27022820660882751</v>
      </c>
      <c r="EY57" s="33"/>
      <c r="EZ57" s="1" t="str">
        <f t="shared" si="33"/>
        <v>N</v>
      </c>
      <c r="FA57" s="1" t="str">
        <f t="shared" si="34"/>
        <v>N</v>
      </c>
      <c r="FB57" s="1" t="str">
        <f t="shared" si="35"/>
        <v>N</v>
      </c>
      <c r="FC57" s="1" t="str">
        <f t="shared" si="36"/>
        <v>N</v>
      </c>
      <c r="FD57" s="1"/>
    </row>
    <row r="58" spans="1:160" ht="18.75" customHeight="1" x14ac:dyDescent="0.25">
      <c r="A58" s="49">
        <f>'Raw Data'!B57</f>
        <v>96</v>
      </c>
      <c r="B58" s="2">
        <f>'Raw Data'!C57</f>
        <v>118</v>
      </c>
      <c r="C58" s="2" t="str">
        <f>'Raw Data'!D57</f>
        <v>REEWTTAIQTVADGLKKQEEEEM</v>
      </c>
      <c r="D58" s="16">
        <f>'%D'!BL57</f>
        <v>0.574666666666662</v>
      </c>
      <c r="E58" s="16">
        <f>'%D'!BM57</f>
        <v>1.1050956218053407</v>
      </c>
      <c r="F58" s="16">
        <f>'%D'!BN57</f>
        <v>-0.16933333333333067</v>
      </c>
      <c r="G58" s="16">
        <f>'%D'!BO57</f>
        <v>0.63138788923027822</v>
      </c>
      <c r="H58" s="16">
        <f>'%D'!BP57</f>
        <v>0.37766666666666993</v>
      </c>
      <c r="I58" s="16">
        <f>'%D'!BQ57</f>
        <v>0.81930905849583546</v>
      </c>
      <c r="J58" s="16">
        <f>'%D'!BR57</f>
        <v>-0.15500000000000114</v>
      </c>
      <c r="K58" s="16">
        <f>'%D'!BS57</f>
        <v>0.84427069118855613</v>
      </c>
      <c r="L58" s="16">
        <f>'%D'!BT57</f>
        <v>0.97000000000000597</v>
      </c>
      <c r="M58" s="16">
        <f>'%D'!BU57</f>
        <v>0.78152329886361083</v>
      </c>
      <c r="N58" s="1"/>
      <c r="O58" s="16">
        <f>'# D'!BL57</f>
        <v>0.1206666666666667</v>
      </c>
      <c r="P58" s="16">
        <f>'# D'!BM57</f>
        <v>0.23210629748745179</v>
      </c>
      <c r="Q58" s="16">
        <f>'# D'!BN57</f>
        <v>-3.5666666666666735E-2</v>
      </c>
      <c r="R58" s="16">
        <f>'# D'!BO57</f>
        <v>0.13268885911535036</v>
      </c>
      <c r="S58" s="16">
        <f>'# D'!BP57</f>
        <v>7.9000000000000625E-2</v>
      </c>
      <c r="T58" s="16">
        <f>'# D'!BQ57</f>
        <v>0.17233591229533857</v>
      </c>
      <c r="U58" s="16">
        <f>'# D'!BR57</f>
        <v>-3.2333333333332881E-2</v>
      </c>
      <c r="V58" s="16">
        <f>'# D'!BS57</f>
        <v>0.17694726144626657</v>
      </c>
      <c r="W58" s="16">
        <f>'# D'!BT57</f>
        <v>0.20366666666666688</v>
      </c>
      <c r="X58" s="16">
        <f>'# D'!BU57</f>
        <v>0.1642356031234799</v>
      </c>
      <c r="Y58" s="1"/>
      <c r="Z58" s="10">
        <f>'T-TEST'!V57</f>
        <v>0.42071703495289065</v>
      </c>
      <c r="AA58" s="10">
        <f>'T-TEST'!W57</f>
        <v>0.66577159551862763</v>
      </c>
      <c r="AB58" s="10">
        <f>'T-TEST'!X57</f>
        <v>0.47751161900183542</v>
      </c>
      <c r="AC58" s="10">
        <f>'T-TEST'!Y57</f>
        <v>0.77795932494171249</v>
      </c>
      <c r="AD58" s="10">
        <f>'T-TEST'!Z57</f>
        <v>0.13188417202255712</v>
      </c>
      <c r="AE58" s="1"/>
      <c r="AF58" s="1" t="str">
        <f t="shared" si="15"/>
        <v>N</v>
      </c>
      <c r="AG58" s="1" t="str">
        <f t="shared" si="16"/>
        <v>N</v>
      </c>
      <c r="AH58" s="1" t="str">
        <f t="shared" si="17"/>
        <v>N</v>
      </c>
      <c r="AI58" s="1" t="str">
        <f t="shared" si="18"/>
        <v>N</v>
      </c>
      <c r="AJ58" s="1" t="str">
        <f t="shared" si="19"/>
        <v>N</v>
      </c>
      <c r="AK58" s="31"/>
      <c r="AL58" s="16">
        <f>'%D'!BW57</f>
        <v>-2.0026666666666699</v>
      </c>
      <c r="AM58" s="16">
        <f>'%D'!BX57</f>
        <v>0.75290924641242973</v>
      </c>
      <c r="AN58" s="16">
        <f>'%D'!BY57</f>
        <v>-0.87566666666666748</v>
      </c>
      <c r="AO58" s="16">
        <f>'%D'!BZ57</f>
        <v>0.51689683045394363</v>
      </c>
      <c r="AP58" s="16">
        <f>'%D'!CA57</f>
        <v>-0.77099999999999724</v>
      </c>
      <c r="AQ58" s="16">
        <f>'%D'!CB57</f>
        <v>0.60054891557640777</v>
      </c>
      <c r="AR58" s="16">
        <f>'%D'!CC57</f>
        <v>0.12633333333332786</v>
      </c>
      <c r="AS58" s="16">
        <f>'%D'!CD57</f>
        <v>0.92488287546766534</v>
      </c>
      <c r="AT58" s="16">
        <f>'%D'!CE57</f>
        <v>-1.8666666666668164E-2</v>
      </c>
      <c r="AU58" s="16">
        <f>'%D'!CF57</f>
        <v>1.2047828296695897</v>
      </c>
      <c r="AV58" s="16"/>
      <c r="AW58" s="16">
        <f>'# D'!BW57</f>
        <v>-0.42066666666666741</v>
      </c>
      <c r="AX58" s="16">
        <f>'# D'!BX57</f>
        <v>0.15837508221518512</v>
      </c>
      <c r="AY58" s="16">
        <f>'# D'!BY57</f>
        <v>-0.18366666666666642</v>
      </c>
      <c r="AZ58" s="16">
        <f>'# D'!BZ57</f>
        <v>0.10834358925812491</v>
      </c>
      <c r="BA58" s="16">
        <f>'# D'!CA57</f>
        <v>-0.16233333333333277</v>
      </c>
      <c r="BB58" s="16">
        <f>'# D'!CB57</f>
        <v>0.126018517157863</v>
      </c>
      <c r="BC58" s="16">
        <f>'# D'!CC57</f>
        <v>2.6333333333333542E-2</v>
      </c>
      <c r="BD58" s="16">
        <f>'# D'!CD57</f>
        <v>0.19409963077416395</v>
      </c>
      <c r="BE58" s="16">
        <f>'# D'!CE57</f>
        <v>-4.0000000000013358E-3</v>
      </c>
      <c r="BF58" s="16">
        <f>'# D'!CF57</f>
        <v>0.2529696951547093</v>
      </c>
      <c r="BG58" s="1"/>
      <c r="BH58" s="10">
        <f>'T-TEST'!AB57</f>
        <v>2.5230623832576664E-2</v>
      </c>
      <c r="BI58" s="10">
        <f>'T-TEST'!AC57</f>
        <v>5.3145358144971344E-2</v>
      </c>
      <c r="BJ58" s="10">
        <f>'T-TEST'!AD57</f>
        <v>9.1326329735151035E-2</v>
      </c>
      <c r="BK58" s="10">
        <f>'T-TEST'!AE57</f>
        <v>0.82891661375515413</v>
      </c>
      <c r="BL58" s="10">
        <f>'T-TEST'!AF57</f>
        <v>0.97956115536480337</v>
      </c>
      <c r="BM58" s="1"/>
      <c r="BN58" s="1" t="str">
        <f t="shared" si="20"/>
        <v>N</v>
      </c>
      <c r="BO58" s="1" t="str">
        <f t="shared" si="21"/>
        <v>N</v>
      </c>
      <c r="BP58" s="1" t="str">
        <f t="shared" si="22"/>
        <v>N</v>
      </c>
      <c r="BQ58" s="1" t="str">
        <f t="shared" si="23"/>
        <v>N</v>
      </c>
      <c r="BR58" s="1" t="str">
        <f t="shared" si="24"/>
        <v>N</v>
      </c>
      <c r="BS58" s="31"/>
      <c r="BT58" s="16"/>
      <c r="BU58" s="16">
        <f>'%D'!CH57</f>
        <v>-0.6976666666666631</v>
      </c>
      <c r="BV58" s="16">
        <f>'%D'!CI57</f>
        <v>1.0497615602284807</v>
      </c>
      <c r="BW58" s="16">
        <f>'%D'!CJ57</f>
        <v>-0.125</v>
      </c>
      <c r="BX58" s="16">
        <f>'%D'!CK57</f>
        <v>0.54763856693991086</v>
      </c>
      <c r="BY58" s="16">
        <f>'%D'!CL57</f>
        <v>1.4069999999999965</v>
      </c>
      <c r="BZ58" s="16">
        <f>'%D'!CM57</f>
        <v>1.0501680817850074</v>
      </c>
      <c r="CA58" s="16">
        <f>'%D'!CN57</f>
        <v>3.1516666666666708</v>
      </c>
      <c r="CB58" s="16">
        <f>'%D'!CO57</f>
        <v>1.4473663438581563</v>
      </c>
      <c r="CC58" s="1"/>
      <c r="CD58" s="16">
        <f>'# D'!CH57</f>
        <v>-0.14666666666666739</v>
      </c>
      <c r="CE58" s="16">
        <f>'# D'!CI57</f>
        <v>0.22026877521186089</v>
      </c>
      <c r="CF58" s="16">
        <f>'# D'!CJ57</f>
        <v>-2.6666666666667282E-2</v>
      </c>
      <c r="CG58" s="16">
        <f>'# D'!CK57</f>
        <v>0.11490140701198251</v>
      </c>
      <c r="CH58" s="16">
        <f>'# D'!CL57</f>
        <v>0.29533333333333278</v>
      </c>
      <c r="CI58" s="16">
        <f>'# D'!CM57</f>
        <v>0.22033988895945905</v>
      </c>
      <c r="CJ58" s="16">
        <f>'# D'!CN57</f>
        <v>0.66199999999999903</v>
      </c>
      <c r="CK58" s="16">
        <f>'# D'!CO57</f>
        <v>0.30378885211058426</v>
      </c>
      <c r="CL58" s="1"/>
      <c r="CM58" s="37"/>
      <c r="CN58" s="10">
        <f>'T-TEST'!AI57</f>
        <v>0.33737882172689954</v>
      </c>
      <c r="CO58" s="10">
        <f>'T-TEST'!AJ57</f>
        <v>0.71136300897007188</v>
      </c>
      <c r="CP58" s="10">
        <f>'T-TEST'!AK57</f>
        <v>8.3520056523809144E-2</v>
      </c>
      <c r="CQ58" s="10">
        <f>'T-TEST'!AL57</f>
        <v>2.9178726115410395E-2</v>
      </c>
      <c r="CR58" s="1"/>
      <c r="CS58" s="1"/>
      <c r="CT58" s="1" t="str">
        <f t="shared" si="25"/>
        <v>N</v>
      </c>
      <c r="CU58" s="1" t="str">
        <f t="shared" si="26"/>
        <v>N</v>
      </c>
      <c r="CV58" s="1" t="str">
        <f t="shared" si="27"/>
        <v>N</v>
      </c>
      <c r="CW58" s="1" t="str">
        <f t="shared" si="28"/>
        <v>N</v>
      </c>
      <c r="CX58" s="31"/>
      <c r="CZ58" s="16">
        <f>'%D'!CQ57</f>
        <v>0.40166666666666373</v>
      </c>
      <c r="DA58" s="16">
        <f>'%D'!CR57</f>
        <v>0.9913754754548525</v>
      </c>
      <c r="DB58" s="16">
        <f>'%D'!CS57</f>
        <v>4.4666666666671517E-2</v>
      </c>
      <c r="DC58" s="16">
        <f>'%D'!CT57</f>
        <v>0.38876899739219511</v>
      </c>
      <c r="DD58" s="16">
        <f>'%D'!CU57</f>
        <v>-0.50200000000000244</v>
      </c>
      <c r="DE58" s="16">
        <f>'%D'!CV57</f>
        <v>0.85492689745965955</v>
      </c>
      <c r="DF58" s="16">
        <f>'%D'!CW57</f>
        <v>-0.8576666666666668</v>
      </c>
      <c r="DG58" s="45">
        <f>'%D'!CX57</f>
        <v>1.2577934382613589</v>
      </c>
      <c r="DH58" s="45"/>
      <c r="DI58" s="16">
        <f>'# D'!CQ57</f>
        <v>8.4666666666667112E-2</v>
      </c>
      <c r="DJ58" s="16">
        <f>'# D'!CR57</f>
        <v>0.20806569475368425</v>
      </c>
      <c r="DK58" s="16">
        <f>'# D'!CS57</f>
        <v>9.6666666666669343E-3</v>
      </c>
      <c r="DL58" s="16">
        <f>'# D'!CT57</f>
        <v>8.1353139664878962E-2</v>
      </c>
      <c r="DM58" s="16">
        <f>'# D'!CU57</f>
        <v>-0.10533333333333328</v>
      </c>
      <c r="DN58" s="16">
        <f>'# D'!CV57</f>
        <v>0.17969325715414783</v>
      </c>
      <c r="DO58" s="16">
        <f>'# D'!CW57</f>
        <v>-0.17999999999999972</v>
      </c>
      <c r="DP58" s="16">
        <f>'# D'!CX57</f>
        <v>0.26380422033520723</v>
      </c>
      <c r="DR58" s="10">
        <f>'T-TEST'!AO57</f>
        <v>0.54494642576915597</v>
      </c>
      <c r="DS58" s="10">
        <f>'T-TEST'!AP57</f>
        <v>0.84735073425739937</v>
      </c>
      <c r="DT58" s="10">
        <f>'T-TEST'!AQ57</f>
        <v>0.36970722421429053</v>
      </c>
      <c r="DU58" s="10">
        <f>'T-TEST'!AR57</f>
        <v>0.35789809356092178</v>
      </c>
      <c r="DW58" s="1" t="str">
        <f t="shared" si="29"/>
        <v>N</v>
      </c>
      <c r="DX58" s="1" t="str">
        <f t="shared" si="30"/>
        <v>N</v>
      </c>
      <c r="DY58" s="1" t="str">
        <f t="shared" si="31"/>
        <v>N</v>
      </c>
      <c r="DZ58" s="1" t="str">
        <f t="shared" si="32"/>
        <v>N</v>
      </c>
      <c r="EA58" s="46"/>
      <c r="EB58" s="33"/>
      <c r="EC58" s="16">
        <f>'%D'!CZ57</f>
        <v>-0.30066666666667174</v>
      </c>
      <c r="ED58" s="16">
        <f>'%D'!DA57</f>
        <v>1.125011703642826</v>
      </c>
      <c r="EE58" s="16">
        <f>'%D'!DB57</f>
        <v>-0.9983333333333384</v>
      </c>
      <c r="EF58" s="16">
        <f>'%D'!DC57</f>
        <v>1.9838707955240764</v>
      </c>
      <c r="EG58" s="16">
        <f>'%D'!DD57</f>
        <v>-0.59800000000000608</v>
      </c>
      <c r="EH58" s="16">
        <f>'%D'!DE57</f>
        <v>0.74952051339506343</v>
      </c>
      <c r="EI58" s="16">
        <f>'%D'!DF57</f>
        <v>1.5906666666666638</v>
      </c>
      <c r="EJ58" s="16">
        <f>'%D'!DG57</f>
        <v>1.5885163937880324</v>
      </c>
      <c r="EK58" s="45"/>
      <c r="EL58" s="16">
        <f>'# D'!CZ57</f>
        <v>-6.2999999999998835E-2</v>
      </c>
      <c r="EM58" s="16">
        <f>'# D'!DA57</f>
        <v>0.23609037817468687</v>
      </c>
      <c r="EN58" s="16">
        <f>'# D'!DB57</f>
        <v>-0.20966666666666622</v>
      </c>
      <c r="EO58" s="16">
        <f>'# D'!DC57</f>
        <v>0.41661292986816095</v>
      </c>
      <c r="EP58" s="16">
        <f>'# D'!DD57</f>
        <v>-0.12533333333333285</v>
      </c>
      <c r="EQ58" s="16">
        <f>'# D'!DE57</f>
        <v>0.15743781841306967</v>
      </c>
      <c r="ER58" s="16">
        <f>'# D'!DF57</f>
        <v>0.33400000000000141</v>
      </c>
      <c r="ES58" s="16">
        <f>'# D'!DG57</f>
        <v>0.33336866479419824</v>
      </c>
      <c r="ET58" s="33"/>
      <c r="EU58" s="10">
        <f>'T-TEST'!AU57</f>
        <v>0.67225814423272134</v>
      </c>
      <c r="EV58" s="10">
        <f>'T-TEST'!AV57</f>
        <v>0.47174775654707263</v>
      </c>
      <c r="EW58" s="10">
        <f>'T-TEST'!AW57</f>
        <v>0.2615953370660935</v>
      </c>
      <c r="EX58" s="10">
        <f>'T-TEST'!AX57</f>
        <v>0.16205712225070482</v>
      </c>
      <c r="EY58" s="33"/>
      <c r="EZ58" s="1" t="str">
        <f t="shared" si="33"/>
        <v>N</v>
      </c>
      <c r="FA58" s="1" t="str">
        <f t="shared" si="34"/>
        <v>N</v>
      </c>
      <c r="FB58" s="1" t="str">
        <f t="shared" si="35"/>
        <v>N</v>
      </c>
      <c r="FC58" s="1" t="str">
        <f t="shared" si="36"/>
        <v>N</v>
      </c>
      <c r="FD58" s="1"/>
    </row>
    <row r="59" spans="1:160" ht="18.75" customHeight="1" x14ac:dyDescent="0.25">
      <c r="A59" s="49">
        <f>'Raw Data'!B58</f>
        <v>103</v>
      </c>
      <c r="B59" s="2">
        <f>'Raw Data'!C58</f>
        <v>115</v>
      </c>
      <c r="C59" s="2" t="str">
        <f>'Raw Data'!D58</f>
        <v>IQTVADGLKKQEE</v>
      </c>
      <c r="D59" s="16">
        <f>'%D'!BL58</f>
        <v>0.69500000000000028</v>
      </c>
      <c r="E59" s="16">
        <f>'%D'!BM58</f>
        <v>1.044168409149917</v>
      </c>
      <c r="F59" s="16">
        <f>'%D'!BN58</f>
        <v>-1.7666666666670494E-2</v>
      </c>
      <c r="G59" s="16">
        <f>'%D'!BO58</f>
        <v>1.1855059398136021</v>
      </c>
      <c r="H59" s="16">
        <f>'%D'!BP58</f>
        <v>0.98333333333333428</v>
      </c>
      <c r="I59" s="16">
        <f>'%D'!BQ58</f>
        <v>2.6585637726662372</v>
      </c>
      <c r="J59" s="16">
        <f>'%D'!BR58</f>
        <v>-0.44933333333333536</v>
      </c>
      <c r="K59" s="16">
        <f>'%D'!BS58</f>
        <v>2.334489094712874</v>
      </c>
      <c r="L59" s="16">
        <f>'%D'!BT58</f>
        <v>1.0160000000000053</v>
      </c>
      <c r="M59" s="16">
        <f>'%D'!BU58</f>
        <v>1.7250049275291937</v>
      </c>
      <c r="N59" s="1"/>
      <c r="O59" s="16">
        <f>'# D'!BL58</f>
        <v>7.6666666666667105E-2</v>
      </c>
      <c r="P59" s="16">
        <f>'# D'!BM58</f>
        <v>0.11486223632392573</v>
      </c>
      <c r="Q59" s="16">
        <f>'# D'!BN58</f>
        <v>-2.0000000000002238E-3</v>
      </c>
      <c r="R59" s="16">
        <f>'# D'!BO58</f>
        <v>0.1302113666313352</v>
      </c>
      <c r="S59" s="16">
        <f>'# D'!BP58</f>
        <v>0.1080000000000001</v>
      </c>
      <c r="T59" s="16">
        <f>'# D'!BQ58</f>
        <v>0.29223221360190033</v>
      </c>
      <c r="U59" s="16">
        <f>'# D'!BR58</f>
        <v>-4.9333333333333229E-2</v>
      </c>
      <c r="V59" s="16">
        <f>'# D'!BS58</f>
        <v>0.25688389076260365</v>
      </c>
      <c r="W59" s="16">
        <f>'# D'!BT58</f>
        <v>0.11133333333333262</v>
      </c>
      <c r="X59" s="16">
        <f>'# D'!BU58</f>
        <v>0.18994823856338683</v>
      </c>
      <c r="Y59" s="1"/>
      <c r="Z59" s="10">
        <f>'T-TEST'!V58</f>
        <v>0.31440074506115168</v>
      </c>
      <c r="AA59" s="10">
        <f>'T-TEST'!W58</f>
        <v>0.98062595910603578</v>
      </c>
      <c r="AB59" s="10">
        <f>'T-TEST'!X58</f>
        <v>0.58247838482188385</v>
      </c>
      <c r="AC59" s="10">
        <f>'T-TEST'!Y58</f>
        <v>0.75613147919008672</v>
      </c>
      <c r="AD59" s="10">
        <f>'T-TEST'!Z58</f>
        <v>0.39372662296167177</v>
      </c>
      <c r="AE59" s="1"/>
      <c r="AF59" s="1" t="str">
        <f t="shared" si="15"/>
        <v>N</v>
      </c>
      <c r="AG59" s="1" t="str">
        <f t="shared" si="16"/>
        <v>N</v>
      </c>
      <c r="AH59" s="1" t="str">
        <f t="shared" si="17"/>
        <v>N</v>
      </c>
      <c r="AI59" s="1" t="str">
        <f t="shared" si="18"/>
        <v>N</v>
      </c>
      <c r="AJ59" s="1" t="str">
        <f t="shared" si="19"/>
        <v>N</v>
      </c>
      <c r="AK59" s="31"/>
      <c r="AL59" s="16">
        <f>'%D'!BW58</f>
        <v>-2.4079999999999977</v>
      </c>
      <c r="AM59" s="16">
        <f>'%D'!BX58</f>
        <v>1.1343177097562525</v>
      </c>
      <c r="AN59" s="16">
        <f>'%D'!BY58</f>
        <v>-1.0500000000000043</v>
      </c>
      <c r="AO59" s="16">
        <f>'%D'!BZ58</f>
        <v>1.2548019764090259</v>
      </c>
      <c r="AP59" s="16">
        <f>'%D'!CA58</f>
        <v>-0.76799999999999358</v>
      </c>
      <c r="AQ59" s="16">
        <f>'%D'!CB58</f>
        <v>1.3340599686670782</v>
      </c>
      <c r="AR59" s="16">
        <f>'%D'!CC58</f>
        <v>-1.1036666666666619</v>
      </c>
      <c r="AS59" s="16">
        <f>'%D'!CD58</f>
        <v>1.7022500795515725</v>
      </c>
      <c r="AT59" s="16">
        <f>'%D'!CE58</f>
        <v>4.66666666667237E-3</v>
      </c>
      <c r="AU59" s="16">
        <f>'%D'!CF58</f>
        <v>1.9377036237085727</v>
      </c>
      <c r="AV59" s="16"/>
      <c r="AW59" s="16">
        <f>'# D'!BW58</f>
        <v>-0.26499999999999968</v>
      </c>
      <c r="AX59" s="16">
        <f>'# D'!BX58</f>
        <v>0.12481853494840689</v>
      </c>
      <c r="AY59" s="16">
        <f>'# D'!BY58</f>
        <v>-0.11533333333333351</v>
      </c>
      <c r="AZ59" s="16">
        <f>'# D'!BZ58</f>
        <v>0.13768926368215251</v>
      </c>
      <c r="BA59" s="16">
        <f>'# D'!CA58</f>
        <v>-8.4333333333332483E-2</v>
      </c>
      <c r="BB59" s="16">
        <f>'# D'!CB58</f>
        <v>0.14694443394244885</v>
      </c>
      <c r="BC59" s="16">
        <f>'# D'!CC58</f>
        <v>-0.12133333333333418</v>
      </c>
      <c r="BD59" s="16">
        <f>'# D'!CD58</f>
        <v>0.18711582865522958</v>
      </c>
      <c r="BE59" s="16">
        <f>'# D'!CE58</f>
        <v>3.3333333333374071E-4</v>
      </c>
      <c r="BF59" s="16">
        <f>'# D'!CF58</f>
        <v>0.21326118571679489</v>
      </c>
      <c r="BG59" s="1"/>
      <c r="BH59" s="10">
        <f>'T-TEST'!AB58</f>
        <v>2.5273738198469339E-2</v>
      </c>
      <c r="BI59" s="10">
        <f>'T-TEST'!AC58</f>
        <v>0.23857507055060742</v>
      </c>
      <c r="BJ59" s="10">
        <f>'T-TEST'!AD58</f>
        <v>0.39664121164094929</v>
      </c>
      <c r="BK59" s="10">
        <f>'T-TEST'!AE58</f>
        <v>0.3729091803020001</v>
      </c>
      <c r="BL59" s="10">
        <f>'T-TEST'!AF58</f>
        <v>0.9979855504296663</v>
      </c>
      <c r="BM59" s="1"/>
      <c r="BN59" s="1" t="str">
        <f t="shared" si="20"/>
        <v>N</v>
      </c>
      <c r="BO59" s="1" t="str">
        <f t="shared" si="21"/>
        <v>N</v>
      </c>
      <c r="BP59" s="1" t="str">
        <f t="shared" si="22"/>
        <v>N</v>
      </c>
      <c r="BQ59" s="1" t="str">
        <f t="shared" si="23"/>
        <v>N</v>
      </c>
      <c r="BR59" s="1" t="str">
        <f t="shared" si="24"/>
        <v>N</v>
      </c>
      <c r="BS59" s="31"/>
      <c r="BT59" s="16"/>
      <c r="BU59" s="16">
        <f>'%D'!CH58</f>
        <v>1.075333333333333</v>
      </c>
      <c r="BV59" s="16">
        <f>'%D'!CI58</f>
        <v>1.2840577609022616</v>
      </c>
      <c r="BW59" s="16">
        <f>'%D'!CJ58</f>
        <v>1.5390000000000086</v>
      </c>
      <c r="BX59" s="16">
        <f>'%D'!CK58</f>
        <v>1.3715367293660061</v>
      </c>
      <c r="BY59" s="16">
        <f>'%D'!CL58</f>
        <v>1.684666666666665</v>
      </c>
      <c r="BZ59" s="16">
        <f>'%D'!CM58</f>
        <v>2.2134320259120979</v>
      </c>
      <c r="CA59" s="16">
        <f>'%D'!CN58</f>
        <v>2.7820000000000107</v>
      </c>
      <c r="CB59" s="16">
        <f>'%D'!CO58</f>
        <v>1.6442451155469491</v>
      </c>
      <c r="CC59" s="1"/>
      <c r="CD59" s="16">
        <f>'# D'!CH58</f>
        <v>0.11833333333333318</v>
      </c>
      <c r="CE59" s="16">
        <f>'# D'!CI58</f>
        <v>0.14090185709682237</v>
      </c>
      <c r="CF59" s="16">
        <f>'# D'!CJ58</f>
        <v>0.16933333333333378</v>
      </c>
      <c r="CG59" s="16">
        <f>'# D'!CK58</f>
        <v>0.15053017416230319</v>
      </c>
      <c r="CH59" s="16">
        <f>'# D'!CL58</f>
        <v>0.18533333333333246</v>
      </c>
      <c r="CI59" s="16">
        <f>'# D'!CM58</f>
        <v>0.24359734536046684</v>
      </c>
      <c r="CJ59" s="16">
        <f>'# D'!CN58</f>
        <v>0.3056666666666672</v>
      </c>
      <c r="CK59" s="16">
        <f>'# D'!CO58</f>
        <v>0.18089407581970907</v>
      </c>
      <c r="CL59" s="1"/>
      <c r="CM59" s="37"/>
      <c r="CN59" s="10">
        <f>'T-TEST'!AI58</f>
        <v>0.23320746249044139</v>
      </c>
      <c r="CO59" s="10">
        <f>'T-TEST'!AJ58</f>
        <v>0.1524184202911131</v>
      </c>
      <c r="CP59" s="10">
        <f>'T-TEST'!AK58</f>
        <v>0.25942360534605435</v>
      </c>
      <c r="CQ59" s="10">
        <f>'T-TEST'!AL58</f>
        <v>8.7712735499439601E-2</v>
      </c>
      <c r="CR59" s="1"/>
      <c r="CS59" s="1"/>
      <c r="CT59" s="1" t="str">
        <f t="shared" si="25"/>
        <v>N</v>
      </c>
      <c r="CU59" s="1" t="str">
        <f t="shared" si="26"/>
        <v>N</v>
      </c>
      <c r="CV59" s="1" t="str">
        <f t="shared" si="27"/>
        <v>N</v>
      </c>
      <c r="CW59" s="1" t="str">
        <f t="shared" si="28"/>
        <v>N</v>
      </c>
      <c r="CX59" s="31"/>
      <c r="CZ59" s="16">
        <f>'%D'!CQ58</f>
        <v>0.51399999999999935</v>
      </c>
      <c r="DA59" s="16">
        <f>'%D'!CR58</f>
        <v>1.202799512249096</v>
      </c>
      <c r="DB59" s="16">
        <f>'%D'!CS58</f>
        <v>-1.2683333333333309</v>
      </c>
      <c r="DC59" s="16">
        <f>'%D'!CT58</f>
        <v>2.2367298302059941</v>
      </c>
      <c r="DD59" s="16">
        <f>'%D'!CU58</f>
        <v>-0.76233333333333064</v>
      </c>
      <c r="DE59" s="16">
        <f>'%D'!CV58</f>
        <v>1.6149008225481412</v>
      </c>
      <c r="DF59" s="16">
        <f>'%D'!CW58</f>
        <v>1.5886666666666542</v>
      </c>
      <c r="DG59" s="45">
        <f>'%D'!CX58</f>
        <v>1.964477878046311</v>
      </c>
      <c r="DH59" s="45"/>
      <c r="DI59" s="16">
        <f>'# D'!CQ58</f>
        <v>5.633333333333379E-2</v>
      </c>
      <c r="DJ59" s="16">
        <f>'# D'!CR58</f>
        <v>0.13222203548072725</v>
      </c>
      <c r="DK59" s="16">
        <f>'# D'!CS58</f>
        <v>-0.13966666666666638</v>
      </c>
      <c r="DL59" s="16">
        <f>'# D'!CT58</f>
        <v>0.24563251684850959</v>
      </c>
      <c r="DM59" s="16">
        <f>'# D'!CU58</f>
        <v>-8.366666666666589E-2</v>
      </c>
      <c r="DN59" s="16">
        <f>'# D'!CV58</f>
        <v>0.17789416329192276</v>
      </c>
      <c r="DO59" s="16">
        <f>'# D'!CW58</f>
        <v>0.17466666666666608</v>
      </c>
      <c r="DP59" s="16">
        <f>'# D'!CX58</f>
        <v>0.21626218655449989</v>
      </c>
      <c r="DR59" s="10">
        <f>'T-TEST'!AO58</f>
        <v>0.50690268945003392</v>
      </c>
      <c r="DS59" s="10">
        <f>'T-TEST'!AP58</f>
        <v>0.3879108571728207</v>
      </c>
      <c r="DT59" s="10">
        <f>'T-TEST'!AQ58</f>
        <v>0.47585476940011734</v>
      </c>
      <c r="DU59" s="10">
        <f>'T-TEST'!AR58</f>
        <v>0.28829820704081949</v>
      </c>
      <c r="DW59" s="1" t="str">
        <f t="shared" si="29"/>
        <v>N</v>
      </c>
      <c r="DX59" s="1" t="str">
        <f t="shared" si="30"/>
        <v>N</v>
      </c>
      <c r="DY59" s="1" t="str">
        <f t="shared" si="31"/>
        <v>N</v>
      </c>
      <c r="DZ59" s="1" t="str">
        <f t="shared" si="32"/>
        <v>N</v>
      </c>
      <c r="EA59" s="46"/>
      <c r="EB59" s="33"/>
      <c r="EC59" s="16">
        <f>'%D'!CZ58</f>
        <v>-0.420333333333339</v>
      </c>
      <c r="ED59" s="16">
        <f>'%D'!DA58</f>
        <v>0.79046146859497934</v>
      </c>
      <c r="EE59" s="16">
        <f>'%D'!DB58</f>
        <v>-0.17833333333333456</v>
      </c>
      <c r="EF59" s="16">
        <f>'%D'!DC58</f>
        <v>1.3193594405367082</v>
      </c>
      <c r="EG59" s="16">
        <f>'%D'!DD58</f>
        <v>0.21933333333333138</v>
      </c>
      <c r="EH59" s="16">
        <f>'%D'!DE58</f>
        <v>2.2269226150302868</v>
      </c>
      <c r="EI59" s="16">
        <f>'%D'!DF58</f>
        <v>2.5009999999999906</v>
      </c>
      <c r="EJ59" s="16">
        <f>'%D'!DG58</f>
        <v>2.6480517366547058</v>
      </c>
      <c r="EK59" s="45"/>
      <c r="EL59" s="16">
        <f>'# D'!CZ58</f>
        <v>-4.5999999999999819E-2</v>
      </c>
      <c r="EM59" s="16">
        <f>'# D'!DA58</f>
        <v>8.6854284100824172E-2</v>
      </c>
      <c r="EN59" s="16">
        <f>'# D'!DB58</f>
        <v>-1.9666666666666721E-2</v>
      </c>
      <c r="EO59" s="16">
        <f>'# D'!DC58</f>
        <v>0.14460751478859366</v>
      </c>
      <c r="EP59" s="16">
        <f>'# D'!DD58</f>
        <v>2.4333333333333762E-2</v>
      </c>
      <c r="EQ59" s="16">
        <f>'# D'!DE58</f>
        <v>0.24480059912780716</v>
      </c>
      <c r="ER59" s="16">
        <f>'# D'!DF58</f>
        <v>0.27533333333333232</v>
      </c>
      <c r="ES59" s="16">
        <f>'# D'!DG58</f>
        <v>0.29135488097278645</v>
      </c>
      <c r="ET59" s="33"/>
      <c r="EU59" s="10">
        <f>'T-TEST'!AU58</f>
        <v>0.42030899027150315</v>
      </c>
      <c r="EV59" s="10">
        <f>'T-TEST'!AV58</f>
        <v>0.83188673289011972</v>
      </c>
      <c r="EW59" s="10">
        <f>'T-TEST'!AW58</f>
        <v>0.8718618297414964</v>
      </c>
      <c r="EX59" s="10">
        <f>'T-TEST'!AX58</f>
        <v>0.23827396988258354</v>
      </c>
      <c r="EY59" s="33"/>
      <c r="EZ59" s="1" t="str">
        <f t="shared" si="33"/>
        <v>N</v>
      </c>
      <c r="FA59" s="1" t="str">
        <f t="shared" si="34"/>
        <v>N</v>
      </c>
      <c r="FB59" s="1" t="str">
        <f t="shared" si="35"/>
        <v>N</v>
      </c>
      <c r="FC59" s="1" t="str">
        <f t="shared" si="36"/>
        <v>N</v>
      </c>
      <c r="FD59" s="1"/>
    </row>
    <row r="60" spans="1:160" ht="18.75" customHeight="1" x14ac:dyDescent="0.25">
      <c r="A60" s="49">
        <f>'Raw Data'!B59</f>
        <v>103</v>
      </c>
      <c r="B60" s="2">
        <f>'Raw Data'!C59</f>
        <v>117</v>
      </c>
      <c r="C60" s="2" t="str">
        <f>'Raw Data'!D59</f>
        <v>IQTVADGLKKQEEEE</v>
      </c>
      <c r="D60" s="16">
        <f>'%D'!BL59</f>
        <v>0.32966666666666811</v>
      </c>
      <c r="E60" s="16">
        <f>'%D'!BM59</f>
        <v>1.6022915881116431</v>
      </c>
      <c r="F60" s="16">
        <f>'%D'!BN59</f>
        <v>2.2523333333333326</v>
      </c>
      <c r="G60" s="16">
        <f>'%D'!BO59</f>
        <v>1.9023400502188532</v>
      </c>
      <c r="H60" s="16">
        <f>'%D'!BP59</f>
        <v>0.965666666666678</v>
      </c>
      <c r="I60" s="16">
        <f>'%D'!BQ59</f>
        <v>2.6222786528767923</v>
      </c>
      <c r="J60" s="16">
        <f>'%D'!BR59</f>
        <v>-0.82999999999999119</v>
      </c>
      <c r="K60" s="16">
        <f>'%D'!BS59</f>
        <v>1.1170687833193904</v>
      </c>
      <c r="L60" s="16">
        <f>'%D'!BT59</f>
        <v>1.0096666666666607</v>
      </c>
      <c r="M60" s="16">
        <f>'%D'!BU59</f>
        <v>1.012364229580109</v>
      </c>
      <c r="N60" s="1"/>
      <c r="O60" s="16">
        <f>'# D'!BL59</f>
        <v>4.2666666666667297E-2</v>
      </c>
      <c r="P60" s="16">
        <f>'# D'!BM59</f>
        <v>0.2080320488129975</v>
      </c>
      <c r="Q60" s="16">
        <f>'# D'!BN59</f>
        <v>0.293333333333333</v>
      </c>
      <c r="R60" s="16">
        <f>'# D'!BO59</f>
        <v>0.24719964940643968</v>
      </c>
      <c r="S60" s="16">
        <f>'# D'!BP59</f>
        <v>0.12566666666666659</v>
      </c>
      <c r="T60" s="16">
        <f>'# D'!BQ59</f>
        <v>0.34096871801774825</v>
      </c>
      <c r="U60" s="16">
        <f>'# D'!BR59</f>
        <v>-0.1076666666666668</v>
      </c>
      <c r="V60" s="16">
        <f>'# D'!BS59</f>
        <v>0.14487350804523685</v>
      </c>
      <c r="W60" s="16">
        <f>'# D'!BT59</f>
        <v>0.13133333333333397</v>
      </c>
      <c r="X60" s="16">
        <f>'# D'!BU59</f>
        <v>0.13158014034546919</v>
      </c>
      <c r="Y60" s="1"/>
      <c r="Z60" s="10">
        <f>'T-TEST'!V59</f>
        <v>0.74870786887780671</v>
      </c>
      <c r="AA60" s="10">
        <f>'T-TEST'!W59</f>
        <v>0.15296856607319029</v>
      </c>
      <c r="AB60" s="10">
        <f>'T-TEST'!X59</f>
        <v>0.56855552201166248</v>
      </c>
      <c r="AC60" s="10">
        <f>'T-TEST'!Y59</f>
        <v>0.27540906940375925</v>
      </c>
      <c r="AD60" s="10">
        <f>'T-TEST'!Z59</f>
        <v>0.1590623326214915</v>
      </c>
      <c r="AE60" s="1"/>
      <c r="AF60" s="1" t="str">
        <f t="shared" si="15"/>
        <v>N</v>
      </c>
      <c r="AG60" s="1" t="str">
        <f t="shared" si="16"/>
        <v>N</v>
      </c>
      <c r="AH60" s="1" t="str">
        <f t="shared" si="17"/>
        <v>N</v>
      </c>
      <c r="AI60" s="1" t="str">
        <f t="shared" si="18"/>
        <v>N</v>
      </c>
      <c r="AJ60" s="1" t="str">
        <f t="shared" si="19"/>
        <v>N</v>
      </c>
      <c r="AK60" s="31"/>
      <c r="AL60" s="16">
        <f>'%D'!BW59</f>
        <v>-4.1159999999999997</v>
      </c>
      <c r="AM60" s="16">
        <f>'%D'!BX59</f>
        <v>1.8636289866816305</v>
      </c>
      <c r="AN60" s="16">
        <f>'%D'!BY59</f>
        <v>-0.8819999999999979</v>
      </c>
      <c r="AO60" s="16">
        <f>'%D'!BZ59</f>
        <v>0.63240308875484674</v>
      </c>
      <c r="AP60" s="16">
        <f>'%D'!CA59</f>
        <v>-1.2993333333333297</v>
      </c>
      <c r="AQ60" s="16">
        <f>'%D'!CB59</f>
        <v>2.9731421650054544</v>
      </c>
      <c r="AR60" s="16">
        <f>'%D'!CC59</f>
        <v>-2.4426666666666677</v>
      </c>
      <c r="AS60" s="16">
        <f>'%D'!CD59</f>
        <v>1.1392292716276784</v>
      </c>
      <c r="AT60" s="16">
        <f>'%D'!CE59</f>
        <v>0.72299999999999187</v>
      </c>
      <c r="AU60" s="16">
        <f>'%D'!CF59</f>
        <v>1.3419383989835987</v>
      </c>
      <c r="AV60" s="16"/>
      <c r="AW60" s="16">
        <f>'# D'!BW59</f>
        <v>-0.53533333333333388</v>
      </c>
      <c r="AX60" s="16">
        <f>'# D'!BX59</f>
        <v>0.24218863171778598</v>
      </c>
      <c r="AY60" s="16">
        <f>'# D'!BY59</f>
        <v>-0.11433333333333362</v>
      </c>
      <c r="AZ60" s="16">
        <f>'# D'!BZ59</f>
        <v>8.2354922945342329E-2</v>
      </c>
      <c r="BA60" s="16">
        <f>'# D'!CA59</f>
        <v>-0.16900000000000048</v>
      </c>
      <c r="BB60" s="16">
        <f>'# D'!CB59</f>
        <v>0.38644361382569997</v>
      </c>
      <c r="BC60" s="16">
        <f>'# D'!CC59</f>
        <v>-0.31766666666666588</v>
      </c>
      <c r="BD60" s="16">
        <f>'# D'!CD59</f>
        <v>0.14785578559303414</v>
      </c>
      <c r="BE60" s="16">
        <f>'# D'!CE59</f>
        <v>9.3666666666667453E-2</v>
      </c>
      <c r="BF60" s="16">
        <f>'# D'!CF59</f>
        <v>0.17469878839495895</v>
      </c>
      <c r="BG60" s="1"/>
      <c r="BH60" s="10">
        <f>'T-TEST'!AB59</f>
        <v>2.1078961224121645E-2</v>
      </c>
      <c r="BI60" s="10">
        <f>'T-TEST'!AC59</f>
        <v>0.11358387460194186</v>
      </c>
      <c r="BJ60" s="10">
        <f>'T-TEST'!AD59</f>
        <v>0.49296392835552505</v>
      </c>
      <c r="BK60" s="10">
        <f>'T-TEST'!AE59</f>
        <v>2.3808009906858559E-2</v>
      </c>
      <c r="BL60" s="10">
        <f>'T-TEST'!AF59</f>
        <v>0.4136159530039436</v>
      </c>
      <c r="BM60" s="1"/>
      <c r="BN60" s="1" t="str">
        <f t="shared" si="20"/>
        <v>N</v>
      </c>
      <c r="BO60" s="1" t="str">
        <f t="shared" si="21"/>
        <v>N</v>
      </c>
      <c r="BP60" s="1" t="str">
        <f t="shared" si="22"/>
        <v>N</v>
      </c>
      <c r="BQ60" s="1" t="str">
        <f t="shared" si="23"/>
        <v>N</v>
      </c>
      <c r="BR60" s="1" t="str">
        <f t="shared" si="24"/>
        <v>N</v>
      </c>
      <c r="BS60" s="31"/>
      <c r="BT60" s="16"/>
      <c r="BU60" s="16">
        <f>'%D'!CH59</f>
        <v>-1.2070000000000007</v>
      </c>
      <c r="BV60" s="16">
        <f>'%D'!CI59</f>
        <v>2.8111843885925878</v>
      </c>
      <c r="BW60" s="16">
        <f>'%D'!CJ59</f>
        <v>0.75400000000000489</v>
      </c>
      <c r="BX60" s="16">
        <f>'%D'!CK59</f>
        <v>2.3987851091750567</v>
      </c>
      <c r="BY60" s="16">
        <f>'%D'!CL59</f>
        <v>0.24099999999999255</v>
      </c>
      <c r="BZ60" s="16">
        <f>'%D'!CM59</f>
        <v>2.3815223422564533</v>
      </c>
      <c r="CA60" s="16">
        <f>'%D'!CN59</f>
        <v>1.3526666666666642</v>
      </c>
      <c r="CB60" s="16">
        <f>'%D'!CO59</f>
        <v>1.4761223978157536</v>
      </c>
      <c r="CC60" s="1"/>
      <c r="CD60" s="16">
        <f>'# D'!CH59</f>
        <v>-0.15633333333333344</v>
      </c>
      <c r="CE60" s="16">
        <f>'# D'!CI59</f>
        <v>0.36536328952610053</v>
      </c>
      <c r="CF60" s="16">
        <f>'# D'!CJ59</f>
        <v>9.8333333333332718E-2</v>
      </c>
      <c r="CG60" s="16">
        <f>'# D'!CK59</f>
        <v>0.31204540267937508</v>
      </c>
      <c r="CH60" s="16">
        <f>'# D'!CL59</f>
        <v>3.1666666666666288E-2</v>
      </c>
      <c r="CI60" s="16">
        <f>'# D'!CM59</f>
        <v>0.30937894778626007</v>
      </c>
      <c r="CJ60" s="16">
        <f>'# D'!CN59</f>
        <v>0.1756666666666673</v>
      </c>
      <c r="CK60" s="16">
        <f>'# D'!CO59</f>
        <v>0.19204860495891837</v>
      </c>
      <c r="CL60" s="1"/>
      <c r="CM60" s="37"/>
      <c r="CN60" s="10">
        <f>'T-TEST'!AI59</f>
        <v>0.52995151442789135</v>
      </c>
      <c r="CO60" s="10">
        <f>'T-TEST'!AJ59</f>
        <v>0.63446565005036148</v>
      </c>
      <c r="CP60" s="10">
        <f>'T-TEST'!AK59</f>
        <v>0.87183565388897244</v>
      </c>
      <c r="CQ60" s="10">
        <f>'T-TEST'!AL59</f>
        <v>0.20623905852734956</v>
      </c>
      <c r="CR60" s="1"/>
      <c r="CS60" s="1"/>
      <c r="CT60" s="1" t="str">
        <f t="shared" si="25"/>
        <v>N</v>
      </c>
      <c r="CU60" s="1" t="str">
        <f t="shared" si="26"/>
        <v>N</v>
      </c>
      <c r="CV60" s="1" t="str">
        <f t="shared" si="27"/>
        <v>N</v>
      </c>
      <c r="CW60" s="1" t="str">
        <f t="shared" si="28"/>
        <v>N</v>
      </c>
      <c r="CX60" s="31"/>
      <c r="CZ60" s="16">
        <f>'%D'!CQ59</f>
        <v>1.5436666666666667</v>
      </c>
      <c r="DA60" s="16">
        <f>'%D'!CR59</f>
        <v>2.8334807804771405</v>
      </c>
      <c r="DB60" s="16">
        <f>'%D'!CS59</f>
        <v>0.5243333333333311</v>
      </c>
      <c r="DC60" s="16">
        <f>'%D'!CT59</f>
        <v>0.83090994297416632</v>
      </c>
      <c r="DD60" s="16">
        <f>'%D'!CU59</f>
        <v>1.025333333333343</v>
      </c>
      <c r="DE60" s="16">
        <f>'%D'!CV59</f>
        <v>2.285410539341528</v>
      </c>
      <c r="DF60" s="16">
        <f>'%D'!CW59</f>
        <v>1.8133333333333326</v>
      </c>
      <c r="DG60" s="45">
        <f>'%D'!CX59</f>
        <v>1.9102443124724457</v>
      </c>
      <c r="DH60" s="45"/>
      <c r="DI60" s="16">
        <f>'# D'!CQ59</f>
        <v>0.20033333333333303</v>
      </c>
      <c r="DJ60" s="16">
        <f>'# D'!CR59</f>
        <v>0.36815938577378854</v>
      </c>
      <c r="DK60" s="16">
        <f>'# D'!CS59</f>
        <v>6.8000000000000504E-2</v>
      </c>
      <c r="DL60" s="16">
        <f>'# D'!CT59</f>
        <v>0.10837896474869993</v>
      </c>
      <c r="DM60" s="16">
        <f>'# D'!CU59</f>
        <v>0.1330000000000009</v>
      </c>
      <c r="DN60" s="16">
        <f>'# D'!CV59</f>
        <v>0.29702637368871276</v>
      </c>
      <c r="DO60" s="16">
        <f>'# D'!CW59</f>
        <v>0.23566666666666691</v>
      </c>
      <c r="DP60" s="16">
        <f>'# D'!CX59</f>
        <v>0.24809944242850152</v>
      </c>
      <c r="DR60" s="10">
        <f>'T-TEST'!AO59</f>
        <v>0.43567284362233832</v>
      </c>
      <c r="DS60" s="10">
        <f>'T-TEST'!AP59</f>
        <v>0.3382652530337607</v>
      </c>
      <c r="DT60" s="10">
        <f>'T-TEST'!AQ59</f>
        <v>0.50906210847487532</v>
      </c>
      <c r="DU60" s="10">
        <f>'T-TEST'!AR59</f>
        <v>0.17591930134755754</v>
      </c>
      <c r="DW60" s="1" t="str">
        <f t="shared" si="29"/>
        <v>N</v>
      </c>
      <c r="DX60" s="1" t="str">
        <f t="shared" si="30"/>
        <v>N</v>
      </c>
      <c r="DY60" s="1" t="str">
        <f t="shared" si="31"/>
        <v>N</v>
      </c>
      <c r="DZ60" s="1" t="str">
        <f t="shared" si="32"/>
        <v>N</v>
      </c>
      <c r="EA60" s="46"/>
      <c r="EB60" s="33"/>
      <c r="EC60" s="16">
        <f>'%D'!CZ59</f>
        <v>-0.19866666666666788</v>
      </c>
      <c r="ED60" s="16">
        <f>'%D'!DA59</f>
        <v>3.642306640944263</v>
      </c>
      <c r="EE60" s="16">
        <f>'%D'!DB59</f>
        <v>0.87800000000000011</v>
      </c>
      <c r="EF60" s="16">
        <f>'%D'!DC59</f>
        <v>0.92546258703418027</v>
      </c>
      <c r="EG60" s="16">
        <f>'%D'!DD59</f>
        <v>-0.2359999999999971</v>
      </c>
      <c r="EH60" s="16">
        <f>'%D'!DE59</f>
        <v>2.3902925901794259</v>
      </c>
      <c r="EI60" s="16">
        <f>'%D'!DF59</f>
        <v>1.9166666666666643</v>
      </c>
      <c r="EJ60" s="16">
        <f>'%D'!DG59</f>
        <v>1.3778916261206229</v>
      </c>
      <c r="EK60" s="45"/>
      <c r="EL60" s="16">
        <f>'# D'!CZ59</f>
        <v>-2.5999999999999801E-2</v>
      </c>
      <c r="EM60" s="16">
        <f>'# D'!DA59</f>
        <v>0.47330117261633731</v>
      </c>
      <c r="EN60" s="16">
        <f>'# D'!DB59</f>
        <v>0.11399999999999988</v>
      </c>
      <c r="EO60" s="16">
        <f>'# D'!DC59</f>
        <v>0.12069382751408614</v>
      </c>
      <c r="EP60" s="16">
        <f>'# D'!DD59</f>
        <v>-3.0666666666665954E-2</v>
      </c>
      <c r="EQ60" s="16">
        <f>'# D'!DE59</f>
        <v>0.31059834728042818</v>
      </c>
      <c r="ER60" s="16">
        <f>'# D'!DF59</f>
        <v>0.24900000000000144</v>
      </c>
      <c r="ES60" s="16">
        <f>'# D'!DG59</f>
        <v>0.17916658914727002</v>
      </c>
      <c r="ET60" s="33"/>
      <c r="EU60" s="10">
        <f>'T-TEST'!AU59</f>
        <v>0.92885637656137898</v>
      </c>
      <c r="EV60" s="10">
        <f>'T-TEST'!AV59</f>
        <v>0.1801133174316068</v>
      </c>
      <c r="EW60" s="10">
        <f>'T-TEST'!AW59</f>
        <v>0.87617062469549711</v>
      </c>
      <c r="EX60" s="10">
        <f>'T-TEST'!AX59</f>
        <v>0.10843717059280315</v>
      </c>
      <c r="EY60" s="33"/>
      <c r="EZ60" s="1" t="str">
        <f t="shared" si="33"/>
        <v>N</v>
      </c>
      <c r="FA60" s="1" t="str">
        <f t="shared" si="34"/>
        <v>N</v>
      </c>
      <c r="FB60" s="1" t="str">
        <f t="shared" si="35"/>
        <v>N</v>
      </c>
      <c r="FC60" s="1" t="str">
        <f t="shared" si="36"/>
        <v>N</v>
      </c>
      <c r="FD60" s="1"/>
    </row>
    <row r="61" spans="1:160" ht="18.75" customHeight="1" x14ac:dyDescent="0.25">
      <c r="A61" s="49">
        <f>'Raw Data'!B60</f>
        <v>103</v>
      </c>
      <c r="B61" s="2">
        <f>'Raw Data'!C60</f>
        <v>118</v>
      </c>
      <c r="C61" s="2" t="str">
        <f>'Raw Data'!D60</f>
        <v>IQTVADGLKKQEEEEM</v>
      </c>
      <c r="D61" s="16">
        <f>'%D'!BL60</f>
        <v>0.58533333333333815</v>
      </c>
      <c r="E61" s="16">
        <f>'%D'!BM60</f>
        <v>1.392124036619341</v>
      </c>
      <c r="F61" s="16">
        <f>'%D'!BN60</f>
        <v>-0.34300000000000352</v>
      </c>
      <c r="G61" s="16">
        <f>'%D'!BO60</f>
        <v>0.44323018850254364</v>
      </c>
      <c r="H61" s="16">
        <f>'%D'!BP60</f>
        <v>-0.75300000000000722</v>
      </c>
      <c r="I61" s="16">
        <f>'%D'!BQ60</f>
        <v>1.5787972215160075</v>
      </c>
      <c r="J61" s="16">
        <f>'%D'!BR60</f>
        <v>-1.0023333333333255</v>
      </c>
      <c r="K61" s="16">
        <f>'%D'!BS60</f>
        <v>1.5173825050614833</v>
      </c>
      <c r="L61" s="16">
        <f>'%D'!BT60</f>
        <v>0.46466666666666612</v>
      </c>
      <c r="M61" s="16">
        <f>'%D'!BU60</f>
        <v>0.70084116127217577</v>
      </c>
      <c r="N61" s="1"/>
      <c r="O61" s="16">
        <f>'# D'!BL60</f>
        <v>8.1666666666666998E-2</v>
      </c>
      <c r="P61" s="16">
        <f>'# D'!BM60</f>
        <v>0.19495982492127303</v>
      </c>
      <c r="Q61" s="16">
        <f>'# D'!BN60</f>
        <v>-4.8000000000000043E-2</v>
      </c>
      <c r="R61" s="16">
        <f>'# D'!BO60</f>
        <v>6.2241465278381695E-2</v>
      </c>
      <c r="S61" s="16">
        <f>'# D'!BP60</f>
        <v>-0.10533333333333328</v>
      </c>
      <c r="T61" s="16">
        <f>'# D'!BQ60</f>
        <v>0.2210098037041191</v>
      </c>
      <c r="U61" s="16">
        <f>'# D'!BR60</f>
        <v>-0.14033333333333342</v>
      </c>
      <c r="V61" s="16">
        <f>'# D'!BS60</f>
        <v>0.21230481231788745</v>
      </c>
      <c r="W61" s="16">
        <f>'# D'!BT60</f>
        <v>6.5000000000000391E-2</v>
      </c>
      <c r="X61" s="16">
        <f>'# D'!BU60</f>
        <v>9.8176711427235497E-2</v>
      </c>
      <c r="Y61" s="1"/>
      <c r="Z61" s="10">
        <f>'T-TEST'!V60</f>
        <v>0.50850865039143578</v>
      </c>
      <c r="AA61" s="10">
        <f>'T-TEST'!W60</f>
        <v>0.27489285493422222</v>
      </c>
      <c r="AB61" s="10">
        <f>'T-TEST'!X60</f>
        <v>0.4558018303178023</v>
      </c>
      <c r="AC61" s="10">
        <f>'T-TEST'!Y60</f>
        <v>0.34069269100193578</v>
      </c>
      <c r="AD61" s="10">
        <f>'T-TEST'!Z60</f>
        <v>0.32753339458401665</v>
      </c>
      <c r="AE61" s="1"/>
      <c r="AF61" s="1" t="str">
        <f t="shared" si="15"/>
        <v>N</v>
      </c>
      <c r="AG61" s="1" t="str">
        <f t="shared" si="16"/>
        <v>N</v>
      </c>
      <c r="AH61" s="1" t="str">
        <f t="shared" si="17"/>
        <v>N</v>
      </c>
      <c r="AI61" s="1" t="str">
        <f t="shared" si="18"/>
        <v>N</v>
      </c>
      <c r="AJ61" s="1" t="str">
        <f t="shared" si="19"/>
        <v>N</v>
      </c>
      <c r="AK61" s="31"/>
      <c r="AL61" s="16">
        <f>'%D'!BW60</f>
        <v>-3.6116666666666646</v>
      </c>
      <c r="AM61" s="16">
        <f>'%D'!BX60</f>
        <v>2.3793218221445627</v>
      </c>
      <c r="AN61" s="16">
        <f>'%D'!BY60</f>
        <v>-1.9620000000000033</v>
      </c>
      <c r="AO61" s="16">
        <f>'%D'!BZ60</f>
        <v>0.57613366504657493</v>
      </c>
      <c r="AP61" s="16">
        <f>'%D'!CA60</f>
        <v>-1.6670000000000016</v>
      </c>
      <c r="AQ61" s="16">
        <f>'%D'!CB60</f>
        <v>1.1844317906349293</v>
      </c>
      <c r="AR61" s="16">
        <f>'%D'!CC60</f>
        <v>-8.9999999999932356E-3</v>
      </c>
      <c r="AS61" s="16">
        <f>'%D'!CD60</f>
        <v>0.87154211984657703</v>
      </c>
      <c r="AT61" s="16">
        <f>'%D'!CE60</f>
        <v>-0.18166666666666487</v>
      </c>
      <c r="AU61" s="16">
        <f>'%D'!CF60</f>
        <v>1.0325339381024403</v>
      </c>
      <c r="AV61" s="16"/>
      <c r="AW61" s="16">
        <f>'# D'!BW60</f>
        <v>-0.50566666666666737</v>
      </c>
      <c r="AX61" s="16">
        <f>'# D'!BX60</f>
        <v>0.33322314845560613</v>
      </c>
      <c r="AY61" s="16">
        <f>'# D'!BY60</f>
        <v>-0.2746666666666675</v>
      </c>
      <c r="AZ61" s="16">
        <f>'# D'!BZ60</f>
        <v>8.0915593882349465E-2</v>
      </c>
      <c r="BA61" s="16">
        <f>'# D'!CA60</f>
        <v>-0.23333333333333339</v>
      </c>
      <c r="BB61" s="16">
        <f>'# D'!CB60</f>
        <v>0.16575081699145036</v>
      </c>
      <c r="BC61" s="16">
        <f>'# D'!CC60</f>
        <v>-1.3333333333340747E-3</v>
      </c>
      <c r="BD61" s="16">
        <f>'# D'!CD60</f>
        <v>0.12235739999417009</v>
      </c>
      <c r="BE61" s="16">
        <f>'# D'!CE60</f>
        <v>-2.5333333333333208E-2</v>
      </c>
      <c r="BF61" s="16">
        <f>'# D'!CF60</f>
        <v>0.14449452123408246</v>
      </c>
      <c r="BG61" s="1"/>
      <c r="BH61" s="10">
        <f>'T-TEST'!AB60</f>
        <v>8.6643969871170887E-2</v>
      </c>
      <c r="BI61" s="10">
        <f>'T-TEST'!AC60</f>
        <v>4.2274471267244058E-3</v>
      </c>
      <c r="BJ61" s="10">
        <f>'T-TEST'!AD60</f>
        <v>0.1266900297930926</v>
      </c>
      <c r="BK61" s="10">
        <f>'T-TEST'!AE60</f>
        <v>0.98584654527409143</v>
      </c>
      <c r="BL61" s="10">
        <f>'T-TEST'!AF60</f>
        <v>0.77805696165906324</v>
      </c>
      <c r="BM61" s="1"/>
      <c r="BN61" s="1" t="str">
        <f t="shared" si="20"/>
        <v>N</v>
      </c>
      <c r="BO61" s="1" t="str">
        <f t="shared" si="21"/>
        <v>N</v>
      </c>
      <c r="BP61" s="1" t="str">
        <f t="shared" si="22"/>
        <v>N</v>
      </c>
      <c r="BQ61" s="1" t="str">
        <f t="shared" si="23"/>
        <v>N</v>
      </c>
      <c r="BR61" s="1" t="str">
        <f t="shared" si="24"/>
        <v>N</v>
      </c>
      <c r="BS61" s="31"/>
      <c r="BT61" s="16"/>
      <c r="BU61" s="16">
        <f>'%D'!CH60</f>
        <v>-0.14400000000000546</v>
      </c>
      <c r="BV61" s="16">
        <f>'%D'!CI60</f>
        <v>0.51137070702182308</v>
      </c>
      <c r="BW61" s="16">
        <f>'%D'!CJ60</f>
        <v>-1.275333333333343</v>
      </c>
      <c r="BX61" s="16">
        <f>'%D'!CK60</f>
        <v>1.2406898618644919</v>
      </c>
      <c r="BY61" s="16">
        <f>'%D'!CL60</f>
        <v>1.6386666666666656</v>
      </c>
      <c r="BZ61" s="16">
        <f>'%D'!CM60</f>
        <v>0.74191284303930438</v>
      </c>
      <c r="CA61" s="16">
        <f>'%D'!CN60</f>
        <v>0.79100000000000392</v>
      </c>
      <c r="CB61" s="16">
        <f>'%D'!CO60</f>
        <v>2.5619705306657967</v>
      </c>
      <c r="CC61" s="1"/>
      <c r="CD61" s="16">
        <f>'# D'!CH60</f>
        <v>-2.0000000000000462E-2</v>
      </c>
      <c r="CE61" s="16">
        <f>'# D'!CI60</f>
        <v>7.1923570545405657E-2</v>
      </c>
      <c r="CF61" s="16">
        <f>'# D'!CJ60</f>
        <v>-0.17833333333333368</v>
      </c>
      <c r="CG61" s="16">
        <f>'# D'!CK60</f>
        <v>0.17360683550290648</v>
      </c>
      <c r="CH61" s="16">
        <f>'# D'!CL60</f>
        <v>0.22933333333333294</v>
      </c>
      <c r="CI61" s="16">
        <f>'# D'!CM60</f>
        <v>0.10412652559906768</v>
      </c>
      <c r="CJ61" s="16">
        <f>'# D'!CN60</f>
        <v>0.11099999999999977</v>
      </c>
      <c r="CK61" s="16">
        <f>'# D'!CO60</f>
        <v>0.35892292580255547</v>
      </c>
      <c r="CL61" s="1"/>
      <c r="CM61" s="37"/>
      <c r="CN61" s="10">
        <f>'T-TEST'!AI60</f>
        <v>0.65609853271235541</v>
      </c>
      <c r="CO61" s="10">
        <f>'T-TEST'!AJ60</f>
        <v>0.18988320853610452</v>
      </c>
      <c r="CP61" s="10">
        <f>'T-TEST'!AK60</f>
        <v>2.574680232615574E-2</v>
      </c>
      <c r="CQ61" s="10">
        <f>'T-TEST'!AL60</f>
        <v>0.6408743381861346</v>
      </c>
      <c r="CR61" s="1"/>
      <c r="CS61" s="1"/>
      <c r="CT61" s="1" t="str">
        <f t="shared" si="25"/>
        <v>N</v>
      </c>
      <c r="CU61" s="1" t="str">
        <f t="shared" si="26"/>
        <v>N</v>
      </c>
      <c r="CV61" s="1" t="str">
        <f t="shared" si="27"/>
        <v>N</v>
      </c>
      <c r="CW61" s="1" t="str">
        <f t="shared" si="28"/>
        <v>N</v>
      </c>
      <c r="CX61" s="31"/>
      <c r="CZ61" s="16">
        <f>'%D'!CQ60</f>
        <v>0.21633333333333127</v>
      </c>
      <c r="DA61" s="16">
        <f>'%D'!CR60</f>
        <v>0.88561918076187462</v>
      </c>
      <c r="DB61" s="16">
        <f>'%D'!CS60</f>
        <v>-1.0353333333333197</v>
      </c>
      <c r="DC61" s="16">
        <f>'%D'!CT60</f>
        <v>1.6594237955788553</v>
      </c>
      <c r="DD61" s="16">
        <f>'%D'!CU60</f>
        <v>-0.4233333333333249</v>
      </c>
      <c r="DE61" s="16">
        <f>'%D'!CV60</f>
        <v>0.49202574458389159</v>
      </c>
      <c r="DF61" s="16">
        <f>'%D'!CW60</f>
        <v>0.8056666666666672</v>
      </c>
      <c r="DG61" s="45">
        <f>'%D'!CX60</f>
        <v>2.5000242665488903</v>
      </c>
      <c r="DH61" s="45"/>
      <c r="DI61" s="16">
        <f>'# D'!CQ60</f>
        <v>3.0333333333333101E-2</v>
      </c>
      <c r="DJ61" s="16">
        <f>'# D'!CR60</f>
        <v>0.12424304138797203</v>
      </c>
      <c r="DK61" s="16">
        <f>'# D'!CS60</f>
        <v>-0.14466666666666583</v>
      </c>
      <c r="DL61" s="16">
        <f>'# D'!CT60</f>
        <v>0.23229148355747606</v>
      </c>
      <c r="DM61" s="16">
        <f>'# D'!CU60</f>
        <v>-5.9333333333333904E-2</v>
      </c>
      <c r="DN61" s="16">
        <f>'# D'!CV60</f>
        <v>6.8762877581826684E-2</v>
      </c>
      <c r="DO61" s="16">
        <f>'# D'!CW60</f>
        <v>0.11266666666666669</v>
      </c>
      <c r="DP61" s="16">
        <f>'# D'!CX60</f>
        <v>0.35027227504709352</v>
      </c>
      <c r="DR61" s="10">
        <f>'T-TEST'!AO60</f>
        <v>0.70474284544439092</v>
      </c>
      <c r="DS61" s="10">
        <f>'T-TEST'!AP60</f>
        <v>0.38130402395419899</v>
      </c>
      <c r="DT61" s="10">
        <f>'T-TEST'!AQ60</f>
        <v>0.21568784661001064</v>
      </c>
      <c r="DU61" s="10">
        <f>'T-TEST'!AR60</f>
        <v>0.63276836515997392</v>
      </c>
      <c r="DW61" s="1" t="str">
        <f t="shared" si="29"/>
        <v>N</v>
      </c>
      <c r="DX61" s="1" t="str">
        <f t="shared" si="30"/>
        <v>N</v>
      </c>
      <c r="DY61" s="1" t="str">
        <f t="shared" si="31"/>
        <v>N</v>
      </c>
      <c r="DZ61" s="1" t="str">
        <f t="shared" si="32"/>
        <v>N</v>
      </c>
      <c r="EA61" s="46"/>
      <c r="EB61" s="33"/>
      <c r="EC61" s="16">
        <f>'%D'!CZ60</f>
        <v>-1.3036666666666719</v>
      </c>
      <c r="ED61" s="16">
        <f>'%D'!DA60</f>
        <v>0.43078223423596829</v>
      </c>
      <c r="EE61" s="16">
        <f>'%D'!DB60</f>
        <v>0.34866666666667356</v>
      </c>
      <c r="EF61" s="16">
        <f>'%D'!DC60</f>
        <v>0.75414278046888095</v>
      </c>
      <c r="EG61" s="16">
        <f>'%D'!DD60</f>
        <v>-0.74366666666666248</v>
      </c>
      <c r="EH61" s="16">
        <f>'%D'!DE60</f>
        <v>0.86199110590925965</v>
      </c>
      <c r="EI61" s="16">
        <f>'%D'!DF60</f>
        <v>2.1766666666666552</v>
      </c>
      <c r="EJ61" s="16">
        <f>'%D'!DG60</f>
        <v>2.4950136940171928</v>
      </c>
      <c r="EK61" s="45"/>
      <c r="EL61" s="16">
        <f>'# D'!CZ60</f>
        <v>-0.18233333333333412</v>
      </c>
      <c r="EM61" s="16">
        <f>'# D'!DA60</f>
        <v>6.0517215181576989E-2</v>
      </c>
      <c r="EN61" s="16">
        <f>'# D'!DB60</f>
        <v>4.8333333333333783E-2</v>
      </c>
      <c r="EO61" s="16">
        <f>'# D'!DC60</f>
        <v>0.10554304019372047</v>
      </c>
      <c r="EP61" s="16">
        <f>'# D'!DD60</f>
        <v>-0.10400000000000009</v>
      </c>
      <c r="EQ61" s="16">
        <f>'# D'!DE60</f>
        <v>0.1209283534439571</v>
      </c>
      <c r="ER61" s="16">
        <f>'# D'!DF60</f>
        <v>0.30466666666666686</v>
      </c>
      <c r="ES61" s="16">
        <f>'# D'!DG60</f>
        <v>0.34955638553267299</v>
      </c>
      <c r="ET61" s="33"/>
      <c r="EU61" s="10">
        <f>'T-TEST'!AU60</f>
        <v>6.7980628257658052E-3</v>
      </c>
      <c r="EV61" s="10">
        <f>'T-TEST'!AV60</f>
        <v>0.47718615211766152</v>
      </c>
      <c r="EW61" s="10">
        <f>'T-TEST'!AW60</f>
        <v>0.23319212236352915</v>
      </c>
      <c r="EX61" s="10">
        <f>'T-TEST'!AX60</f>
        <v>0.26946698281243464</v>
      </c>
      <c r="EY61" s="33"/>
      <c r="EZ61" s="1" t="str">
        <f t="shared" si="33"/>
        <v>N</v>
      </c>
      <c r="FA61" s="1" t="str">
        <f t="shared" si="34"/>
        <v>N</v>
      </c>
      <c r="FB61" s="1" t="str">
        <f t="shared" si="35"/>
        <v>N</v>
      </c>
      <c r="FC61" s="1" t="str">
        <f t="shared" si="36"/>
        <v>N</v>
      </c>
      <c r="FD61" s="1"/>
    </row>
    <row r="62" spans="1:160" ht="18.75" customHeight="1" x14ac:dyDescent="0.25">
      <c r="A62" s="37">
        <f>'Raw Data'!B61</f>
        <v>103</v>
      </c>
      <c r="B62" s="2">
        <f>'Raw Data'!C61</f>
        <v>127</v>
      </c>
      <c r="C62" s="2" t="str">
        <f>'Raw Data'!D61</f>
        <v>IQTVADGLKKQEEEEMDASAEHTDM</v>
      </c>
      <c r="D62" s="16">
        <f>'%D'!BL61</f>
        <v>0.49033333333333218</v>
      </c>
      <c r="E62" s="16">
        <f>'%D'!BM61</f>
        <v>1.4477735780616159</v>
      </c>
      <c r="F62" s="16">
        <f>'%D'!BN61</f>
        <v>-0.52599999999999625</v>
      </c>
      <c r="G62" s="16">
        <f>'%D'!BO61</f>
        <v>0.79553860161947143</v>
      </c>
      <c r="H62" s="16">
        <f>'%D'!BP61</f>
        <v>-0.29233333333332467</v>
      </c>
      <c r="I62" s="16">
        <f>'%D'!BQ61</f>
        <v>0.9409860076890979</v>
      </c>
      <c r="J62" s="16">
        <f>'%D'!BR61</f>
        <v>-0.15166666666667084</v>
      </c>
      <c r="K62" s="16">
        <f>'%D'!BS61</f>
        <v>0.73050963945271208</v>
      </c>
      <c r="L62" s="16">
        <f>'%D'!BT61</f>
        <v>0.76899999999999125</v>
      </c>
      <c r="M62" s="16">
        <f>'%D'!BU61</f>
        <v>0.32061919260497646</v>
      </c>
      <c r="N62" s="1"/>
      <c r="O62" s="16">
        <f>'# D'!BL61</f>
        <v>0.11300000000000132</v>
      </c>
      <c r="P62" s="16">
        <f>'# D'!BM61</f>
        <v>0.33286633954186484</v>
      </c>
      <c r="Q62" s="16">
        <f>'# D'!BN61</f>
        <v>-0.12099999999999866</v>
      </c>
      <c r="R62" s="16">
        <f>'# D'!BO61</f>
        <v>0.18282140647819867</v>
      </c>
      <c r="S62" s="16">
        <f>'# D'!BP61</f>
        <v>-6.6999999999998394E-2</v>
      </c>
      <c r="T62" s="16">
        <f>'# D'!BQ61</f>
        <v>0.21638545853792168</v>
      </c>
      <c r="U62" s="16">
        <f>'# D'!BR61</f>
        <v>-3.5000000000000142E-2</v>
      </c>
      <c r="V62" s="16">
        <f>'# D'!BS61</f>
        <v>0.16828448136018606</v>
      </c>
      <c r="W62" s="16">
        <f>'# D'!BT61</f>
        <v>0.17733333333333512</v>
      </c>
      <c r="X62" s="16">
        <f>'# D'!BU61</f>
        <v>7.4103531179919011E-2</v>
      </c>
      <c r="Y62" s="1"/>
      <c r="Z62" s="10">
        <f>'T-TEST'!V61</f>
        <v>0.58961218709867436</v>
      </c>
      <c r="AA62" s="10">
        <f>'T-TEST'!W61</f>
        <v>0.32069180454211232</v>
      </c>
      <c r="AB62" s="10">
        <f>'T-TEST'!X61</f>
        <v>0.62719658486216401</v>
      </c>
      <c r="AC62" s="10">
        <f>'T-TEST'!Y61</f>
        <v>0.73814872643544438</v>
      </c>
      <c r="AD62" s="10">
        <f>'T-TEST'!Z61</f>
        <v>1.6947357996753738E-2</v>
      </c>
      <c r="AE62" s="1"/>
      <c r="AF62" s="1" t="str">
        <f t="shared" si="15"/>
        <v>N</v>
      </c>
      <c r="AG62" s="1" t="str">
        <f t="shared" si="16"/>
        <v>N</v>
      </c>
      <c r="AH62" s="1" t="str">
        <f t="shared" si="17"/>
        <v>N</v>
      </c>
      <c r="AI62" s="1" t="str">
        <f t="shared" si="18"/>
        <v>N</v>
      </c>
      <c r="AJ62" s="1" t="str">
        <f t="shared" si="19"/>
        <v>N</v>
      </c>
      <c r="AK62" s="31"/>
      <c r="AL62" s="16">
        <f>'%D'!BW61</f>
        <v>-2.0690000000000026</v>
      </c>
      <c r="AM62" s="16">
        <f>'%D'!BX61</f>
        <v>1.2283756211626242</v>
      </c>
      <c r="AN62" s="16">
        <f>'%D'!BY61</f>
        <v>-1.7316666666666691</v>
      </c>
      <c r="AO62" s="16">
        <f>'%D'!BZ61</f>
        <v>0.74971750235227419</v>
      </c>
      <c r="AP62" s="16">
        <f>'%D'!CA61</f>
        <v>-0.44466666666666299</v>
      </c>
      <c r="AQ62" s="16">
        <f>'%D'!CB61</f>
        <v>0.46951393305559486</v>
      </c>
      <c r="AR62" s="16">
        <f>'%D'!CC61</f>
        <v>0.24899999999999523</v>
      </c>
      <c r="AS62" s="16">
        <f>'%D'!CD61</f>
        <v>0.94411757742349189</v>
      </c>
      <c r="AT62" s="16">
        <f>'%D'!CE61</f>
        <v>0.79566666666665498</v>
      </c>
      <c r="AU62" s="16">
        <f>'%D'!CF61</f>
        <v>2.303340110940344</v>
      </c>
      <c r="AV62" s="16"/>
      <c r="AW62" s="16">
        <f>'# D'!BW61</f>
        <v>-0.47566666666666713</v>
      </c>
      <c r="AX62" s="16">
        <f>'# D'!BX61</f>
        <v>0.28251607623873903</v>
      </c>
      <c r="AY62" s="16">
        <f>'# D'!BY61</f>
        <v>-0.39833333333333343</v>
      </c>
      <c r="AZ62" s="16">
        <f>'# D'!BZ61</f>
        <v>0.17216949013496394</v>
      </c>
      <c r="BA62" s="16">
        <f>'# D'!CA61</f>
        <v>-0.10200000000000031</v>
      </c>
      <c r="BB62" s="16">
        <f>'# D'!CB61</f>
        <v>0.10779455768575061</v>
      </c>
      <c r="BC62" s="16">
        <f>'# D'!CC61</f>
        <v>5.700000000000216E-2</v>
      </c>
      <c r="BD62" s="16">
        <f>'# D'!CD61</f>
        <v>0.2173261757512582</v>
      </c>
      <c r="BE62" s="16">
        <f>'# D'!CE61</f>
        <v>0.18333333333333535</v>
      </c>
      <c r="BF62" s="16">
        <f>'# D'!CF61</f>
        <v>0.52994182070613516</v>
      </c>
      <c r="BG62" s="1"/>
      <c r="BH62" s="10">
        <f>'T-TEST'!AB61</f>
        <v>7.0420701291121476E-2</v>
      </c>
      <c r="BI62" s="10">
        <f>'T-TEST'!AC61</f>
        <v>2.3289227091607727E-2</v>
      </c>
      <c r="BJ62" s="10">
        <f>'T-TEST'!AD61</f>
        <v>0.23751018750562605</v>
      </c>
      <c r="BK62" s="10">
        <f>'T-TEST'!AE61</f>
        <v>0.67444925918684684</v>
      </c>
      <c r="BL62" s="10">
        <f>'T-TEST'!AF61</f>
        <v>0.6091398444332774</v>
      </c>
      <c r="BM62" s="1"/>
      <c r="BN62" s="1" t="str">
        <f t="shared" si="20"/>
        <v>N</v>
      </c>
      <c r="BO62" s="1" t="str">
        <f t="shared" si="21"/>
        <v>N</v>
      </c>
      <c r="BP62" s="1" t="str">
        <f t="shared" si="22"/>
        <v>N</v>
      </c>
      <c r="BQ62" s="1" t="str">
        <f t="shared" si="23"/>
        <v>N</v>
      </c>
      <c r="BR62" s="1" t="str">
        <f t="shared" si="24"/>
        <v>N</v>
      </c>
      <c r="BS62" s="31"/>
      <c r="BT62" s="16"/>
      <c r="BU62" s="16">
        <f>'%D'!CH61</f>
        <v>-1.0280000000000058</v>
      </c>
      <c r="BV62" s="16">
        <f>'%D'!CI61</f>
        <v>0.79918500152759597</v>
      </c>
      <c r="BW62" s="16">
        <f>'%D'!CJ61</f>
        <v>-1.5776666666666586</v>
      </c>
      <c r="BX62" s="16">
        <f>'%D'!CK61</f>
        <v>0.49628352111805368</v>
      </c>
      <c r="BY62" s="16">
        <f>'%D'!CL61</f>
        <v>1.1333333333333258</v>
      </c>
      <c r="BZ62" s="16">
        <f>'%D'!CM61</f>
        <v>0.68742514744031091</v>
      </c>
      <c r="CA62" s="16">
        <f>'%D'!CN61</f>
        <v>0.291333333333327</v>
      </c>
      <c r="CB62" s="16">
        <f>'%D'!CO61</f>
        <v>1.7107066765910912</v>
      </c>
      <c r="CC62" s="1"/>
      <c r="CD62" s="16">
        <f>'# D'!CH61</f>
        <v>-0.23633333333333439</v>
      </c>
      <c r="CE62" s="16">
        <f>'# D'!CI61</f>
        <v>0.18350295183820151</v>
      </c>
      <c r="CF62" s="16">
        <f>'# D'!CJ61</f>
        <v>-0.36299999999999955</v>
      </c>
      <c r="CG62" s="16">
        <f>'# D'!CK61</f>
        <v>0.11394589359282155</v>
      </c>
      <c r="CH62" s="16">
        <f>'# D'!CL61</f>
        <v>0.2603333333333353</v>
      </c>
      <c r="CI62" s="16">
        <f>'# D'!CM61</f>
        <v>0.15832771919871377</v>
      </c>
      <c r="CJ62" s="16">
        <f>'# D'!CN61</f>
        <v>6.7000000000001947E-2</v>
      </c>
      <c r="CK62" s="16">
        <f>'# D'!CO61</f>
        <v>0.3935183180827373</v>
      </c>
      <c r="CL62" s="1"/>
      <c r="CM62" s="37"/>
      <c r="CN62" s="10">
        <f>'T-TEST'!AI61</f>
        <v>9.5034506427050539E-2</v>
      </c>
      <c r="CO62" s="10">
        <f>'T-TEST'!AJ61</f>
        <v>1.7576408939818818E-2</v>
      </c>
      <c r="CP62" s="10">
        <f>'T-TEST'!AK61</f>
        <v>5.7012280797178537E-2</v>
      </c>
      <c r="CQ62" s="10">
        <f>'T-TEST'!AL61</f>
        <v>0.79525592997328165</v>
      </c>
      <c r="CR62" s="1"/>
      <c r="CS62" s="1"/>
      <c r="CT62" s="1" t="str">
        <f t="shared" si="25"/>
        <v>N</v>
      </c>
      <c r="CU62" s="1" t="str">
        <f t="shared" si="26"/>
        <v>N</v>
      </c>
      <c r="CV62" s="1" t="str">
        <f t="shared" si="27"/>
        <v>N</v>
      </c>
      <c r="CW62" s="1" t="str">
        <f t="shared" si="28"/>
        <v>N</v>
      </c>
      <c r="CX62" s="31"/>
      <c r="CZ62" s="16">
        <f>'%D'!CQ61</f>
        <v>-0.58499999999999375</v>
      </c>
      <c r="DA62" s="16">
        <f>'%D'!CR61</f>
        <v>0.55514742786638538</v>
      </c>
      <c r="DB62" s="16">
        <f>'%D'!CS61</f>
        <v>0.58466666666665645</v>
      </c>
      <c r="DC62" s="16">
        <f>'%D'!CT61</f>
        <v>0.76767137066152091</v>
      </c>
      <c r="DD62" s="16">
        <f>'%D'!CU61</f>
        <v>0.4963333333333324</v>
      </c>
      <c r="DE62" s="16">
        <f>'%D'!CV61</f>
        <v>0.57779552323176286</v>
      </c>
      <c r="DF62" s="16">
        <f>'%D'!CW61</f>
        <v>0.74366666666666958</v>
      </c>
      <c r="DG62" s="45">
        <f>'%D'!CX61</f>
        <v>1.7663885001135335</v>
      </c>
      <c r="DH62" s="45"/>
      <c r="DI62" s="16">
        <f>'# D'!CQ61</f>
        <v>-0.13466666666666427</v>
      </c>
      <c r="DJ62" s="16">
        <f>'# D'!CR61</f>
        <v>0.1276100831961694</v>
      </c>
      <c r="DK62" s="16">
        <f>'# D'!CS61</f>
        <v>0.13500000000000156</v>
      </c>
      <c r="DL62" s="16">
        <f>'# D'!CT61</f>
        <v>0.17680120663238322</v>
      </c>
      <c r="DM62" s="16">
        <f>'# D'!CU61</f>
        <v>0.11433333333333096</v>
      </c>
      <c r="DN62" s="16">
        <f>'# D'!CV61</f>
        <v>0.13262855398945309</v>
      </c>
      <c r="DO62" s="16">
        <f>'# D'!CW61</f>
        <v>0.17099999999999937</v>
      </c>
      <c r="DP62" s="16">
        <f>'# D'!CX61</f>
        <v>0.40627166608891951</v>
      </c>
      <c r="DR62" s="10">
        <f>'T-TEST'!AO61</f>
        <v>0.15768962605176426</v>
      </c>
      <c r="DS62" s="10">
        <f>'T-TEST'!AP61</f>
        <v>0.30583131429212457</v>
      </c>
      <c r="DT62" s="10">
        <f>'T-TEST'!AQ61</f>
        <v>0.2123341720115679</v>
      </c>
      <c r="DU62" s="10">
        <f>'T-TEST'!AR61</f>
        <v>0.53264082957030945</v>
      </c>
      <c r="DW62" s="1" t="str">
        <f t="shared" si="29"/>
        <v>N</v>
      </c>
      <c r="DX62" s="1" t="str">
        <f t="shared" si="30"/>
        <v>N</v>
      </c>
      <c r="DY62" s="1" t="str">
        <f t="shared" si="31"/>
        <v>N</v>
      </c>
      <c r="DZ62" s="1" t="str">
        <f t="shared" si="32"/>
        <v>N</v>
      </c>
      <c r="EA62" s="46"/>
      <c r="EB62" s="33"/>
      <c r="EC62" s="16">
        <f>'%D'!CZ61</f>
        <v>-1.1993333333333211</v>
      </c>
      <c r="ED62" s="16">
        <f>'%D'!DA61</f>
        <v>0.60356993519116231</v>
      </c>
      <c r="EE62" s="16">
        <f>'%D'!DB61</f>
        <v>0.68299999999999272</v>
      </c>
      <c r="EF62" s="16">
        <f>'%D'!DC61</f>
        <v>0.65193864742013996</v>
      </c>
      <c r="EG62" s="16">
        <f>'%D'!DD61</f>
        <v>-1.0570000000000022</v>
      </c>
      <c r="EH62" s="16">
        <f>'%D'!DE61</f>
        <v>1.0340931615027078</v>
      </c>
      <c r="EI62" s="16">
        <f>'%D'!DF61</f>
        <v>2.0906666666666638</v>
      </c>
      <c r="EJ62" s="16">
        <f>'%D'!DG61</f>
        <v>1.7508581705361907</v>
      </c>
      <c r="EK62" s="45"/>
      <c r="EL62" s="16">
        <f>'# D'!CZ61</f>
        <v>-0.27599999999999802</v>
      </c>
      <c r="EM62" s="16">
        <f>'# D'!DA61</f>
        <v>0.13866506409330354</v>
      </c>
      <c r="EN62" s="16">
        <f>'# D'!DB61</f>
        <v>0.15700000000000003</v>
      </c>
      <c r="EO62" s="16">
        <f>'# D'!DC61</f>
        <v>0.15006554123671043</v>
      </c>
      <c r="EP62" s="16">
        <f>'# D'!DD61</f>
        <v>-0.24266666666667014</v>
      </c>
      <c r="EQ62" s="16">
        <f>'# D'!DE61</f>
        <v>0.23802590895390599</v>
      </c>
      <c r="ER62" s="16">
        <f>'# D'!DF61</f>
        <v>0.48099999999999987</v>
      </c>
      <c r="ES62" s="16">
        <f>'# D'!DG61</f>
        <v>0.40267563455797339</v>
      </c>
      <c r="ET62" s="33"/>
      <c r="EU62" s="10">
        <f>'T-TEST'!AU61</f>
        <v>2.8772391800254881E-2</v>
      </c>
      <c r="EV62" s="10">
        <f>'T-TEST'!AV61</f>
        <v>0.19447972588231491</v>
      </c>
      <c r="EW62" s="10">
        <f>'T-TEST'!AW61</f>
        <v>0.19115586246544841</v>
      </c>
      <c r="EX62" s="10">
        <f>'T-TEST'!AX61</f>
        <v>0.16057391918132866</v>
      </c>
      <c r="EY62" s="33"/>
      <c r="EZ62" s="1" t="str">
        <f t="shared" si="33"/>
        <v>N</v>
      </c>
      <c r="FA62" s="1" t="str">
        <f t="shared" si="34"/>
        <v>N</v>
      </c>
      <c r="FB62" s="1" t="str">
        <f t="shared" si="35"/>
        <v>N</v>
      </c>
      <c r="FC62" s="1" t="str">
        <f t="shared" si="36"/>
        <v>N</v>
      </c>
      <c r="FD62" s="1"/>
    </row>
    <row r="63" spans="1:160" ht="18.75" customHeight="1" x14ac:dyDescent="0.25">
      <c r="A63" s="49">
        <f>'Raw Data'!B62</f>
        <v>106</v>
      </c>
      <c r="B63" s="2">
        <f>'Raw Data'!C62</f>
        <v>118</v>
      </c>
      <c r="C63" s="2" t="str">
        <f>'Raw Data'!D62</f>
        <v>VADGLKKQEEEEM</v>
      </c>
      <c r="D63" s="16">
        <f>'%D'!BL62</f>
        <v>0.9893333333333274</v>
      </c>
      <c r="E63" s="16">
        <f>'%D'!BM62</f>
        <v>0.86981683895710593</v>
      </c>
      <c r="F63" s="16">
        <f>'%D'!BN62</f>
        <v>-0.40200000000000102</v>
      </c>
      <c r="G63" s="16">
        <f>'%D'!BO62</f>
        <v>0.59929430722030264</v>
      </c>
      <c r="H63" s="16">
        <f>'%D'!BP62</f>
        <v>0.14766666666666595</v>
      </c>
      <c r="I63" s="16">
        <f>'%D'!BQ62</f>
        <v>1.9114207630276816</v>
      </c>
      <c r="J63" s="16">
        <f>'%D'!BR62</f>
        <v>-1.9499999999999957</v>
      </c>
      <c r="K63" s="16">
        <f>'%D'!BS62</f>
        <v>2.8010060097519704</v>
      </c>
      <c r="L63" s="16">
        <f>'%D'!BT62</f>
        <v>0.4409999999999954</v>
      </c>
      <c r="M63" s="16">
        <f>'%D'!BU62</f>
        <v>0.87037807876807138</v>
      </c>
      <c r="N63" s="1"/>
      <c r="O63" s="16">
        <f>'# D'!BL62</f>
        <v>0.10833333333333428</v>
      </c>
      <c r="P63" s="16">
        <f>'# D'!BM62</f>
        <v>9.5861010496099755E-2</v>
      </c>
      <c r="Q63" s="16">
        <f>'# D'!BN62</f>
        <v>-4.4333333333333336E-2</v>
      </c>
      <c r="R63" s="16">
        <f>'# D'!BO62</f>
        <v>6.6047962370790067E-2</v>
      </c>
      <c r="S63" s="16">
        <f>'# D'!BP62</f>
        <v>1.6000000000000902E-2</v>
      </c>
      <c r="T63" s="16">
        <f>'# D'!BQ62</f>
        <v>0.21014201547207692</v>
      </c>
      <c r="U63" s="16">
        <f>'# D'!BR62</f>
        <v>-0.21433333333333326</v>
      </c>
      <c r="V63" s="16">
        <f>'# D'!BS62</f>
        <v>0.30819582519344185</v>
      </c>
      <c r="W63" s="16">
        <f>'# D'!BT62</f>
        <v>4.8333333333334672E-2</v>
      </c>
      <c r="X63" s="16">
        <f>'# D'!BU62</f>
        <v>9.6064214634448586E-2</v>
      </c>
      <c r="Y63" s="1"/>
      <c r="Z63" s="10">
        <f>'T-TEST'!V62</f>
        <v>0.12805565483719461</v>
      </c>
      <c r="AA63" s="10">
        <f>'T-TEST'!W62</f>
        <v>0.30964953686382635</v>
      </c>
      <c r="AB63" s="10">
        <f>'T-TEST'!X62</f>
        <v>0.90618345054227456</v>
      </c>
      <c r="AC63" s="10">
        <f>'T-TEST'!Y62</f>
        <v>0.33073530800436884</v>
      </c>
      <c r="AD63" s="10">
        <f>'T-TEST'!Z62</f>
        <v>0.43316341791647367</v>
      </c>
      <c r="AE63" s="1"/>
      <c r="AF63" s="1" t="str">
        <f t="shared" si="15"/>
        <v>N</v>
      </c>
      <c r="AG63" s="1" t="str">
        <f t="shared" si="16"/>
        <v>N</v>
      </c>
      <c r="AH63" s="1" t="str">
        <f t="shared" si="17"/>
        <v>N</v>
      </c>
      <c r="AI63" s="1" t="str">
        <f t="shared" si="18"/>
        <v>N</v>
      </c>
      <c r="AJ63" s="1" t="str">
        <f t="shared" si="19"/>
        <v>N</v>
      </c>
      <c r="AK63" s="31"/>
      <c r="AL63" s="16">
        <f>'%D'!BW62</f>
        <v>-4.2723333333333358</v>
      </c>
      <c r="AM63" s="16">
        <f>'%D'!BX62</f>
        <v>1.9774686681040823</v>
      </c>
      <c r="AN63" s="16">
        <f>'%D'!BY62</f>
        <v>-1.4780000000000015</v>
      </c>
      <c r="AO63" s="16">
        <f>'%D'!BZ62</f>
        <v>0.64108163806699947</v>
      </c>
      <c r="AP63" s="16">
        <f>'%D'!CA62</f>
        <v>-0.60999999999999943</v>
      </c>
      <c r="AQ63" s="16">
        <f>'%D'!CB62</f>
        <v>0.9269929881072454</v>
      </c>
      <c r="AR63" s="16">
        <f>'%D'!CC62</f>
        <v>-0.83166666666665634</v>
      </c>
      <c r="AS63" s="16">
        <f>'%D'!CD62</f>
        <v>2.7410362395755841</v>
      </c>
      <c r="AT63" s="16">
        <f>'%D'!CE62</f>
        <v>1.907666666666664</v>
      </c>
      <c r="AU63" s="16">
        <f>'%D'!CF62</f>
        <v>1.6794982385621398</v>
      </c>
      <c r="AV63" s="16"/>
      <c r="AW63" s="16">
        <f>'# D'!BW62</f>
        <v>-0.4703333333333326</v>
      </c>
      <c r="AX63" s="16">
        <f>'# D'!BX62</f>
        <v>0.21764956543336664</v>
      </c>
      <c r="AY63" s="16">
        <f>'# D'!BY62</f>
        <v>-0.1626666666666674</v>
      </c>
      <c r="AZ63" s="16">
        <f>'# D'!BZ62</f>
        <v>7.0729531785999042E-2</v>
      </c>
      <c r="BA63" s="16">
        <f>'# D'!CA62</f>
        <v>-6.7000000000000171E-2</v>
      </c>
      <c r="BB63" s="16">
        <f>'# D'!CB62</f>
        <v>0.1020130710579121</v>
      </c>
      <c r="BC63" s="16">
        <f>'# D'!CC62</f>
        <v>-9.1666666666665897E-2</v>
      </c>
      <c r="BD63" s="16">
        <f>'# D'!CD62</f>
        <v>0.30154159469853109</v>
      </c>
      <c r="BE63" s="16">
        <f>'# D'!CE62</f>
        <v>0.20966666666666711</v>
      </c>
      <c r="BF63" s="16">
        <f>'# D'!CF62</f>
        <v>0.18469885399391792</v>
      </c>
      <c r="BG63" s="1"/>
      <c r="BH63" s="10">
        <f>'T-TEST'!AB62</f>
        <v>4.3393807443199241E-2</v>
      </c>
      <c r="BI63" s="10">
        <f>'T-TEST'!AC62</f>
        <v>1.6745984610546015E-2</v>
      </c>
      <c r="BJ63" s="10">
        <f>'T-TEST'!AD62</f>
        <v>0.33950660545806499</v>
      </c>
      <c r="BK63" s="10">
        <f>'T-TEST'!AE62</f>
        <v>0.64508862855000548</v>
      </c>
      <c r="BL63" s="10">
        <f>'T-TEST'!AF62</f>
        <v>0.1548540454603585</v>
      </c>
      <c r="BM63" s="1"/>
      <c r="BN63" s="1" t="str">
        <f t="shared" si="20"/>
        <v>N</v>
      </c>
      <c r="BO63" s="1" t="str">
        <f t="shared" si="21"/>
        <v>N</v>
      </c>
      <c r="BP63" s="1" t="str">
        <f t="shared" si="22"/>
        <v>N</v>
      </c>
      <c r="BQ63" s="1" t="str">
        <f t="shared" si="23"/>
        <v>N</v>
      </c>
      <c r="BR63" s="1" t="str">
        <f t="shared" si="24"/>
        <v>N</v>
      </c>
      <c r="BS63" s="31"/>
      <c r="BT63" s="16"/>
      <c r="BU63" s="16">
        <f>'%D'!CH62</f>
        <v>-1.4616666666666731</v>
      </c>
      <c r="BV63" s="16">
        <f>'%D'!CI62</f>
        <v>2.0851763314725522</v>
      </c>
      <c r="BW63" s="16">
        <f>'%D'!CJ62</f>
        <v>-0.7776666666666685</v>
      </c>
      <c r="BX63" s="16">
        <f>'%D'!CK62</f>
        <v>1.5876597032529773</v>
      </c>
      <c r="BY63" s="16">
        <f>'%D'!CL62</f>
        <v>-0.31533333333332791</v>
      </c>
      <c r="BZ63" s="16">
        <f>'%D'!CM62</f>
        <v>3.0943473194412627</v>
      </c>
      <c r="CA63" s="16">
        <f>'%D'!CN62</f>
        <v>-0.88466666666666072</v>
      </c>
      <c r="CB63" s="16">
        <f>'%D'!CO62</f>
        <v>1.4395107965323963</v>
      </c>
      <c r="CC63" s="1"/>
      <c r="CD63" s="16">
        <f>'# D'!CH62</f>
        <v>-0.16066666666666674</v>
      </c>
      <c r="CE63" s="16">
        <f>'# D'!CI62</f>
        <v>0.22914333214533383</v>
      </c>
      <c r="CF63" s="16">
        <f>'# D'!CJ62</f>
        <v>-8.566666666666567E-2</v>
      </c>
      <c r="CG63" s="16">
        <f>'# D'!CK62</f>
        <v>0.17458140412617432</v>
      </c>
      <c r="CH63" s="16">
        <f>'# D'!CL62</f>
        <v>-3.4666666666666401E-2</v>
      </c>
      <c r="CI63" s="16">
        <f>'# D'!CM62</f>
        <v>0.34065427244250607</v>
      </c>
      <c r="CJ63" s="16">
        <f>'# D'!CN62</f>
        <v>-9.7333333333332384E-2</v>
      </c>
      <c r="CK63" s="16">
        <f>'# D'!CO62</f>
        <v>0.15867156855173079</v>
      </c>
      <c r="CL63" s="1"/>
      <c r="CM63" s="37"/>
      <c r="CN63" s="10">
        <f>'T-TEST'!AI62</f>
        <v>0.33985197589967364</v>
      </c>
      <c r="CO63" s="10">
        <f>'T-TEST'!AJ62</f>
        <v>0.47490587025241604</v>
      </c>
      <c r="CP63" s="10">
        <f>'T-TEST'!AK62</f>
        <v>0.87035373377352854</v>
      </c>
      <c r="CQ63" s="10">
        <f>'T-TEST'!AL62</f>
        <v>0.36712253493466929</v>
      </c>
      <c r="CR63" s="1"/>
      <c r="CS63" s="1"/>
      <c r="CT63" s="1" t="str">
        <f t="shared" si="25"/>
        <v>N</v>
      </c>
      <c r="CU63" s="1" t="str">
        <f t="shared" si="26"/>
        <v>N</v>
      </c>
      <c r="CV63" s="1" t="str">
        <f t="shared" si="27"/>
        <v>N</v>
      </c>
      <c r="CW63" s="1" t="str">
        <f t="shared" si="28"/>
        <v>N</v>
      </c>
      <c r="CX63" s="31"/>
      <c r="CZ63" s="16">
        <f>'%D'!CQ62</f>
        <v>1.0953333333333291</v>
      </c>
      <c r="DA63" s="16">
        <f>'%D'!CR62</f>
        <v>2.3385382899010518</v>
      </c>
      <c r="DB63" s="16">
        <f>'%D'!CS62</f>
        <v>4.8333333333339112E-2</v>
      </c>
      <c r="DC63" s="16">
        <f>'%D'!CT62</f>
        <v>2.3769090572982945</v>
      </c>
      <c r="DD63" s="16">
        <f>'%D'!CU62</f>
        <v>0.16966666666667152</v>
      </c>
      <c r="DE63" s="16">
        <f>'%D'!CV62</f>
        <v>2.2339830646925987</v>
      </c>
      <c r="DF63" s="16">
        <f>'%D'!CW62</f>
        <v>0.81299999999999528</v>
      </c>
      <c r="DG63" s="45">
        <f>'%D'!CX62</f>
        <v>2.4257748590227144</v>
      </c>
      <c r="DH63" s="45"/>
      <c r="DI63" s="16">
        <f>'# D'!CQ62</f>
        <v>0.1206666666666667</v>
      </c>
      <c r="DJ63" s="16">
        <f>'# D'!CR62</f>
        <v>0.25688843233331238</v>
      </c>
      <c r="DK63" s="16">
        <f>'# D'!CS62</f>
        <v>5.6666666666655985E-3</v>
      </c>
      <c r="DL63" s="16">
        <f>'# D'!CT62</f>
        <v>0.26133056971327839</v>
      </c>
      <c r="DM63" s="16">
        <f>'# D'!CU62</f>
        <v>1.8666666666667275E-2</v>
      </c>
      <c r="DN63" s="16">
        <f>'# D'!CV62</f>
        <v>0.2459661223285298</v>
      </c>
      <c r="DO63" s="16">
        <f>'# D'!CW62</f>
        <v>8.9333333333333265E-2</v>
      </c>
      <c r="DP63" s="16">
        <f>'# D'!CX62</f>
        <v>0.26713791693929684</v>
      </c>
      <c r="DR63" s="10">
        <f>'T-TEST'!AO62</f>
        <v>0.47304457031860592</v>
      </c>
      <c r="DS63" s="10">
        <f>'T-TEST'!AP62</f>
        <v>0.97188840506551188</v>
      </c>
      <c r="DT63" s="10">
        <f>'T-TEST'!AQ62</f>
        <v>0.90177555698753098</v>
      </c>
      <c r="DU63" s="10">
        <f>'T-TEST'!AR62</f>
        <v>0.59903130698726381</v>
      </c>
      <c r="DW63" s="1" t="str">
        <f t="shared" si="29"/>
        <v>N</v>
      </c>
      <c r="DX63" s="1" t="str">
        <f t="shared" si="30"/>
        <v>N</v>
      </c>
      <c r="DY63" s="1" t="str">
        <f t="shared" si="31"/>
        <v>N</v>
      </c>
      <c r="DZ63" s="1" t="str">
        <f t="shared" si="32"/>
        <v>N</v>
      </c>
      <c r="EA63" s="46"/>
      <c r="EB63" s="33"/>
      <c r="EC63" s="16">
        <f>'%D'!CZ62</f>
        <v>0.60899999999999466</v>
      </c>
      <c r="ED63" s="16">
        <f>'%D'!DA62</f>
        <v>2.167315159361924</v>
      </c>
      <c r="EE63" s="16">
        <f>'%D'!DB62</f>
        <v>0.7430000000000021</v>
      </c>
      <c r="EF63" s="16">
        <f>'%D'!DC62</f>
        <v>2.1920916191315252</v>
      </c>
      <c r="EG63" s="16">
        <f>'%D'!DD62</f>
        <v>-0.77733333333333121</v>
      </c>
      <c r="EH63" s="16">
        <f>'%D'!DE62</f>
        <v>2.3058268220604381</v>
      </c>
      <c r="EI63" s="16">
        <f>'%D'!DF62</f>
        <v>1.583999999999989</v>
      </c>
      <c r="EJ63" s="16">
        <f>'%D'!DG62</f>
        <v>1.8706147830771225</v>
      </c>
      <c r="EK63" s="45"/>
      <c r="EL63" s="16">
        <f>'# D'!CZ62</f>
        <v>6.6999999999999282E-2</v>
      </c>
      <c r="EM63" s="16">
        <f>'# D'!DA62</f>
        <v>0.23802450854201307</v>
      </c>
      <c r="EN63" s="16">
        <f>'# D'!DB62</f>
        <v>8.1999999999999851E-2</v>
      </c>
      <c r="EO63" s="16">
        <f>'# D'!DC62</f>
        <v>0.24097856059547418</v>
      </c>
      <c r="EP63" s="16">
        <f>'# D'!DD62</f>
        <v>-8.599999999999941E-2</v>
      </c>
      <c r="EQ63" s="16">
        <f>'# D'!DE62</f>
        <v>0.25394684483174795</v>
      </c>
      <c r="ER63" s="16">
        <f>'# D'!DF62</f>
        <v>0.17433333333333323</v>
      </c>
      <c r="ES63" s="16">
        <f>'# D'!DG62</f>
        <v>0.2058316464168389</v>
      </c>
      <c r="ET63" s="33"/>
      <c r="EU63" s="10">
        <f>'T-TEST'!AU62</f>
        <v>0.66537006485861472</v>
      </c>
      <c r="EV63" s="10">
        <f>'T-TEST'!AV62</f>
        <v>0.58729937566609203</v>
      </c>
      <c r="EW63" s="10">
        <f>'T-TEST'!AW62</f>
        <v>0.5890251557974433</v>
      </c>
      <c r="EX63" s="10">
        <f>'T-TEST'!AX62</f>
        <v>0.21645613305746281</v>
      </c>
      <c r="EY63" s="33"/>
      <c r="EZ63" s="1" t="str">
        <f t="shared" si="33"/>
        <v>N</v>
      </c>
      <c r="FA63" s="1" t="str">
        <f t="shared" si="34"/>
        <v>N</v>
      </c>
      <c r="FB63" s="1" t="str">
        <f t="shared" si="35"/>
        <v>N</v>
      </c>
      <c r="FC63" s="1" t="str">
        <f t="shared" si="36"/>
        <v>N</v>
      </c>
      <c r="FD63" s="1"/>
    </row>
    <row r="64" spans="1:160" ht="18.75" customHeight="1" x14ac:dyDescent="0.25">
      <c r="A64" s="49">
        <f>'Raw Data'!B63</f>
        <v>106</v>
      </c>
      <c r="B64" s="2">
        <f>'Raw Data'!C63</f>
        <v>127</v>
      </c>
      <c r="C64" s="2" t="str">
        <f>'Raw Data'!D63</f>
        <v>VADGLKKQEEEEMDASAEHTDM</v>
      </c>
      <c r="D64" s="16">
        <f>'%D'!BL63</f>
        <v>0.22733333333333405</v>
      </c>
      <c r="E64" s="16">
        <f>'%D'!BM63</f>
        <v>1.8439976500346553</v>
      </c>
      <c r="F64" s="16">
        <f>'%D'!BN63</f>
        <v>-0.68533333333333246</v>
      </c>
      <c r="G64" s="16">
        <f>'%D'!BO63</f>
        <v>0.5521219672016936</v>
      </c>
      <c r="H64" s="16">
        <f>'%D'!BP63</f>
        <v>-0.63466666666666782</v>
      </c>
      <c r="I64" s="16">
        <f>'%D'!BQ63</f>
        <v>0.94473029661027164</v>
      </c>
      <c r="J64" s="16">
        <f>'%D'!BR63</f>
        <v>0.17566666666667174</v>
      </c>
      <c r="K64" s="16">
        <f>'%D'!BS63</f>
        <v>0.44578171040693793</v>
      </c>
      <c r="L64" s="16">
        <f>'%D'!BT63</f>
        <v>0.70866666666665878</v>
      </c>
      <c r="M64" s="16">
        <f>'%D'!BU63</f>
        <v>0.53670631323533657</v>
      </c>
      <c r="N64" s="1"/>
      <c r="O64" s="16">
        <f>'# D'!BL63</f>
        <v>4.5333333333331893E-2</v>
      </c>
      <c r="P64" s="16">
        <f>'# D'!BM63</f>
        <v>0.36885543690358341</v>
      </c>
      <c r="Q64" s="16">
        <f>'# D'!BN63</f>
        <v>-0.13666666666666671</v>
      </c>
      <c r="R64" s="16">
        <f>'# D'!BO63</f>
        <v>0.11024366950835121</v>
      </c>
      <c r="S64" s="16">
        <f>'# D'!BP63</f>
        <v>-0.12700000000000244</v>
      </c>
      <c r="T64" s="16">
        <f>'# D'!BQ63</f>
        <v>0.18940608930725192</v>
      </c>
      <c r="U64" s="16">
        <f>'# D'!BR63</f>
        <v>3.4999999999998366E-2</v>
      </c>
      <c r="V64" s="16">
        <f>'# D'!BS63</f>
        <v>8.9048675827699389E-2</v>
      </c>
      <c r="W64" s="16">
        <f>'# D'!BT63</f>
        <v>0.14166666666666572</v>
      </c>
      <c r="X64" s="16">
        <f>'# D'!BU63</f>
        <v>0.10712453811646863</v>
      </c>
      <c r="Y64" s="1"/>
      <c r="Z64" s="10">
        <f>'T-TEST'!V63</f>
        <v>0.84336501851495627</v>
      </c>
      <c r="AA64" s="10">
        <f>'T-TEST'!W63</f>
        <v>9.9655096204767535E-2</v>
      </c>
      <c r="AB64" s="10">
        <f>'T-TEST'!X63</f>
        <v>0.3388509219459136</v>
      </c>
      <c r="AC64" s="10">
        <f>'T-TEST'!Y63</f>
        <v>0.55193505675966503</v>
      </c>
      <c r="AD64" s="10">
        <f>'T-TEST'!Z63</f>
        <v>0.11950178705855517</v>
      </c>
      <c r="AE64" s="1"/>
      <c r="AF64" s="1" t="str">
        <f t="shared" si="15"/>
        <v>N</v>
      </c>
      <c r="AG64" s="1" t="str">
        <f t="shared" si="16"/>
        <v>N</v>
      </c>
      <c r="AH64" s="1" t="str">
        <f t="shared" si="17"/>
        <v>N</v>
      </c>
      <c r="AI64" s="1" t="str">
        <f t="shared" si="18"/>
        <v>N</v>
      </c>
      <c r="AJ64" s="1" t="str">
        <f t="shared" si="19"/>
        <v>N</v>
      </c>
      <c r="AK64" s="31"/>
      <c r="AL64" s="16">
        <f>'%D'!BW63</f>
        <v>-2.2560000000000002</v>
      </c>
      <c r="AM64" s="16">
        <f>'%D'!BX63</f>
        <v>1.6686755226825862</v>
      </c>
      <c r="AN64" s="16">
        <f>'%D'!BY63</f>
        <v>-1.9713333333333267</v>
      </c>
      <c r="AO64" s="16">
        <f>'%D'!BZ63</f>
        <v>0.50848271029275682</v>
      </c>
      <c r="AP64" s="16">
        <f>'%D'!CA63</f>
        <v>-0.30633333333333468</v>
      </c>
      <c r="AQ64" s="16">
        <f>'%D'!CB63</f>
        <v>0.41218765952738756</v>
      </c>
      <c r="AR64" s="16">
        <f>'%D'!CC63</f>
        <v>5.6666666666657761E-2</v>
      </c>
      <c r="AS64" s="16">
        <f>'%D'!CD63</f>
        <v>0.78218049920292265</v>
      </c>
      <c r="AT64" s="16">
        <f>'%D'!CE63</f>
        <v>1.9173333333333247</v>
      </c>
      <c r="AU64" s="16">
        <f>'%D'!CF63</f>
        <v>2.4473261599822225</v>
      </c>
      <c r="AV64" s="16"/>
      <c r="AW64" s="16">
        <f>'# D'!BW63</f>
        <v>-0.45166666666666799</v>
      </c>
      <c r="AX64" s="16">
        <f>'# D'!BX63</f>
        <v>0.33372493663694563</v>
      </c>
      <c r="AY64" s="16">
        <f>'# D'!BY63</f>
        <v>-0.39433333333333209</v>
      </c>
      <c r="AZ64" s="16">
        <f>'# D'!BZ63</f>
        <v>0.10166775955696668</v>
      </c>
      <c r="BA64" s="16">
        <f>'# D'!CA63</f>
        <v>-6.1333333333333684E-2</v>
      </c>
      <c r="BB64" s="16">
        <f>'# D'!CB63</f>
        <v>8.2706307699795756E-2</v>
      </c>
      <c r="BC64" s="16">
        <f>'# D'!CC63</f>
        <v>1.1333333333331197E-2</v>
      </c>
      <c r="BD64" s="16">
        <f>'# D'!CD63</f>
        <v>0.15603952490742048</v>
      </c>
      <c r="BE64" s="16">
        <f>'# D'!CE63</f>
        <v>0.38333333333333286</v>
      </c>
      <c r="BF64" s="16">
        <f>'# D'!CF63</f>
        <v>0.48942142712935394</v>
      </c>
      <c r="BG64" s="1"/>
      <c r="BH64" s="10">
        <f>'T-TEST'!AB63</f>
        <v>0.11144653914525857</v>
      </c>
      <c r="BI64" s="10">
        <f>'T-TEST'!AC63</f>
        <v>2.5572331593614627E-3</v>
      </c>
      <c r="BJ64" s="10">
        <f>'T-TEST'!AD63</f>
        <v>0.28629132906646881</v>
      </c>
      <c r="BK64" s="10">
        <f>'T-TEST'!AE63</f>
        <v>0.90703223852813686</v>
      </c>
      <c r="BL64" s="10">
        <f>'T-TEST'!AF63</f>
        <v>0.30631480663658789</v>
      </c>
      <c r="BM64" s="1"/>
      <c r="BN64" s="1" t="str">
        <f t="shared" si="20"/>
        <v>N</v>
      </c>
      <c r="BO64" s="1" t="str">
        <f t="shared" si="21"/>
        <v>N</v>
      </c>
      <c r="BP64" s="1" t="str">
        <f t="shared" si="22"/>
        <v>N</v>
      </c>
      <c r="BQ64" s="1" t="str">
        <f t="shared" si="23"/>
        <v>N</v>
      </c>
      <c r="BR64" s="1" t="str">
        <f t="shared" si="24"/>
        <v>N</v>
      </c>
      <c r="BS64" s="31"/>
      <c r="BT64" s="16"/>
      <c r="BU64" s="16">
        <f>'%D'!CH63</f>
        <v>-1.5759999999999934</v>
      </c>
      <c r="BV64" s="16">
        <f>'%D'!CI63</f>
        <v>1.2243474452403902</v>
      </c>
      <c r="BW64" s="16">
        <f>'%D'!CJ63</f>
        <v>-1.9436666666666724</v>
      </c>
      <c r="BX64" s="16">
        <f>'%D'!CK63</f>
        <v>0.71338161830350844</v>
      </c>
      <c r="BY64" s="16">
        <f>'%D'!CL63</f>
        <v>0.77799999999999869</v>
      </c>
      <c r="BZ64" s="16">
        <f>'%D'!CM63</f>
        <v>0.84433050400894549</v>
      </c>
      <c r="CA64" s="16">
        <f>'%D'!CN63</f>
        <v>-0.37366666666667214</v>
      </c>
      <c r="CB64" s="16">
        <f>'%D'!CO63</f>
        <v>1.837414850634808</v>
      </c>
      <c r="CC64" s="1"/>
      <c r="CD64" s="16">
        <f>'# D'!CH63</f>
        <v>-0.3149999999999995</v>
      </c>
      <c r="CE64" s="16">
        <f>'# D'!CI63</f>
        <v>0.24458672626834602</v>
      </c>
      <c r="CF64" s="16">
        <f>'# D'!CJ63</f>
        <v>-0.38866666666666738</v>
      </c>
      <c r="CG64" s="16">
        <f>'# D'!CK63</f>
        <v>0.14277838305103036</v>
      </c>
      <c r="CH64" s="16">
        <f>'# D'!CL63</f>
        <v>0.15566666666666507</v>
      </c>
      <c r="CI64" s="16">
        <f>'# D'!CM63</f>
        <v>0.16877104807006035</v>
      </c>
      <c r="CJ64" s="16">
        <f>'# D'!CN63</f>
        <v>-7.5000000000001066E-2</v>
      </c>
      <c r="CK64" s="16">
        <f>'# D'!CO63</f>
        <v>0.36794927186592769</v>
      </c>
      <c r="CL64" s="1"/>
      <c r="CM64" s="37"/>
      <c r="CN64" s="10">
        <f>'T-TEST'!AI63</f>
        <v>0.13492558954074879</v>
      </c>
      <c r="CO64" s="10">
        <f>'T-TEST'!AJ63</f>
        <v>1.5186525572498612E-2</v>
      </c>
      <c r="CP64" s="10">
        <f>'T-TEST'!AK63</f>
        <v>0.20385630264538362</v>
      </c>
      <c r="CQ64" s="10">
        <f>'T-TEST'!AL63</f>
        <v>0.75712594516938103</v>
      </c>
      <c r="CR64" s="1"/>
      <c r="CS64" s="1"/>
      <c r="CT64" s="1" t="str">
        <f t="shared" si="25"/>
        <v>N</v>
      </c>
      <c r="CU64" s="1" t="str">
        <f t="shared" si="26"/>
        <v>N</v>
      </c>
      <c r="CV64" s="1" t="str">
        <f t="shared" si="27"/>
        <v>N</v>
      </c>
      <c r="CW64" s="1" t="str">
        <f t="shared" si="28"/>
        <v>N</v>
      </c>
      <c r="CX64" s="31"/>
      <c r="CZ64" s="16">
        <f>'%D'!CQ63</f>
        <v>0.40433333333333366</v>
      </c>
      <c r="DA64" s="16">
        <f>'%D'!CR63</f>
        <v>1.4751601043050651</v>
      </c>
      <c r="DB64" s="16">
        <f>'%D'!CS63</f>
        <v>0.75166666666666515</v>
      </c>
      <c r="DC64" s="16">
        <f>'%D'!CT63</f>
        <v>0.96898985202804588</v>
      </c>
      <c r="DD64" s="16">
        <f>'%D'!CU63</f>
        <v>0.30133333333332502</v>
      </c>
      <c r="DE64" s="16">
        <f>'%D'!CV63</f>
        <v>1.5674365484233583</v>
      </c>
      <c r="DF64" s="16">
        <f>'%D'!CW63</f>
        <v>0.52466666666666129</v>
      </c>
      <c r="DG64" s="45">
        <f>'%D'!CX63</f>
        <v>1.8584908752354246</v>
      </c>
      <c r="DH64" s="45"/>
      <c r="DI64" s="16">
        <f>'# D'!CQ63</f>
        <v>8.0666666666667552E-2</v>
      </c>
      <c r="DJ64" s="16">
        <f>'# D'!CR63</f>
        <v>0.29481067370998221</v>
      </c>
      <c r="DK64" s="16">
        <f>'# D'!CS63</f>
        <v>0.1503333333333341</v>
      </c>
      <c r="DL64" s="16">
        <f>'# D'!CT63</f>
        <v>0.19398023954344759</v>
      </c>
      <c r="DM64" s="16">
        <f>'# D'!CU63</f>
        <v>6.0000000000000497E-2</v>
      </c>
      <c r="DN64" s="16">
        <f>'# D'!CV63</f>
        <v>0.31341931444419074</v>
      </c>
      <c r="DO64" s="16">
        <f>'# D'!CW63</f>
        <v>0.10533333333333239</v>
      </c>
      <c r="DP64" s="16">
        <f>'# D'!CX63</f>
        <v>0.37218588545689524</v>
      </c>
      <c r="DR64" s="10">
        <f>'T-TEST'!AO63</f>
        <v>0.66179603418963051</v>
      </c>
      <c r="DS64" s="10">
        <f>'T-TEST'!AP63</f>
        <v>0.25312527456205564</v>
      </c>
      <c r="DT64" s="10">
        <f>'T-TEST'!AQ63</f>
        <v>0.76172884677206532</v>
      </c>
      <c r="DU64" s="10">
        <f>'T-TEST'!AR63</f>
        <v>0.66969859410116928</v>
      </c>
      <c r="DW64" s="1" t="str">
        <f t="shared" si="29"/>
        <v>N</v>
      </c>
      <c r="DX64" s="1" t="str">
        <f t="shared" si="30"/>
        <v>N</v>
      </c>
      <c r="DY64" s="1" t="str">
        <f t="shared" si="31"/>
        <v>N</v>
      </c>
      <c r="DZ64" s="1" t="str">
        <f t="shared" si="32"/>
        <v>N</v>
      </c>
      <c r="EA64" s="46"/>
      <c r="EB64" s="33"/>
      <c r="EC64" s="16">
        <f>'%D'!CZ63</f>
        <v>-0.61500000000000909</v>
      </c>
      <c r="ED64" s="16">
        <f>'%D'!DA63</f>
        <v>1.2319483214269467</v>
      </c>
      <c r="EE64" s="16">
        <f>'%D'!DB63</f>
        <v>0.54733333333334144</v>
      </c>
      <c r="EF64" s="16">
        <f>'%D'!DC63</f>
        <v>0.78807317765124818</v>
      </c>
      <c r="EG64" s="16">
        <f>'%D'!DD63</f>
        <v>-1.664666666666669</v>
      </c>
      <c r="EH64" s="16">
        <f>'%D'!DE63</f>
        <v>2.2419844632230039</v>
      </c>
      <c r="EI64" s="16">
        <f>'%D'!DF63</f>
        <v>1.679000000000002</v>
      </c>
      <c r="EJ64" s="16">
        <f>'%D'!DG63</f>
        <v>1.9240031185005919</v>
      </c>
      <c r="EK64" s="45"/>
      <c r="EL64" s="16">
        <f>'# D'!CZ63</f>
        <v>-0.12299999999999933</v>
      </c>
      <c r="EM64" s="16">
        <f>'# D'!DA63</f>
        <v>0.24610702279022223</v>
      </c>
      <c r="EN64" s="16">
        <f>'# D'!DB63</f>
        <v>0.10933333333333373</v>
      </c>
      <c r="EO64" s="16">
        <f>'# D'!DC63</f>
        <v>0.157668428460911</v>
      </c>
      <c r="EP64" s="16">
        <f>'# D'!DD63</f>
        <v>-0.33300000000000018</v>
      </c>
      <c r="EQ64" s="16">
        <f>'# D'!DE63</f>
        <v>0.44809448408417873</v>
      </c>
      <c r="ER64" s="16">
        <f>'# D'!DF63</f>
        <v>0.3360000000000003</v>
      </c>
      <c r="ES64" s="16">
        <f>'# D'!DG63</f>
        <v>0.38535913985095299</v>
      </c>
      <c r="ET64" s="33"/>
      <c r="EU64" s="10">
        <f>'T-TEST'!AU63</f>
        <v>0.46358849999406954</v>
      </c>
      <c r="EV64" s="10">
        <f>'T-TEST'!AV63</f>
        <v>0.29887864564411754</v>
      </c>
      <c r="EW64" s="10">
        <f>'T-TEST'!AW63</f>
        <v>0.30521934203433038</v>
      </c>
      <c r="EX64" s="10">
        <f>'T-TEST'!AX63</f>
        <v>0.24827443902813076</v>
      </c>
      <c r="EY64" s="33"/>
      <c r="EZ64" s="1" t="str">
        <f t="shared" si="33"/>
        <v>N</v>
      </c>
      <c r="FA64" s="1" t="str">
        <f t="shared" si="34"/>
        <v>N</v>
      </c>
      <c r="FB64" s="1" t="str">
        <f t="shared" si="35"/>
        <v>N</v>
      </c>
      <c r="FC64" s="1" t="str">
        <f t="shared" si="36"/>
        <v>N</v>
      </c>
      <c r="FD64" s="1"/>
    </row>
    <row r="65" spans="1:160" ht="18.75" customHeight="1" x14ac:dyDescent="0.25">
      <c r="A65" s="49">
        <f>'Raw Data'!B64</f>
        <v>116</v>
      </c>
      <c r="B65" s="2">
        <f>'Raw Data'!C64</f>
        <v>127</v>
      </c>
      <c r="C65" s="2" t="str">
        <f>'Raw Data'!D64</f>
        <v>EEMDASAEHTDM</v>
      </c>
      <c r="D65" s="16">
        <f>'%D'!BL64</f>
        <v>-0.95199999999999818</v>
      </c>
      <c r="E65" s="16">
        <f>'%D'!BM64</f>
        <v>1.3888422036598238</v>
      </c>
      <c r="F65" s="16">
        <f>'%D'!BN64</f>
        <v>-1.1853333333333325</v>
      </c>
      <c r="G65" s="16">
        <f>'%D'!BO64</f>
        <v>0.68338251855506771</v>
      </c>
      <c r="H65" s="16">
        <f>'%D'!BP64</f>
        <v>-0.47866666666666902</v>
      </c>
      <c r="I65" s="16">
        <f>'%D'!BQ64</f>
        <v>1.5365374493754884</v>
      </c>
      <c r="J65" s="16">
        <f>'%D'!BR64</f>
        <v>-0.96699999999999875</v>
      </c>
      <c r="K65" s="16">
        <f>'%D'!BS64</f>
        <v>1.7561177826861902</v>
      </c>
      <c r="L65" s="16">
        <f>'%D'!BT64</f>
        <v>-1.961666666666666</v>
      </c>
      <c r="M65" s="16">
        <f>'%D'!BU64</f>
        <v>0.72953089950552341</v>
      </c>
      <c r="N65" s="1"/>
      <c r="O65" s="16">
        <f>'# D'!BL64</f>
        <v>-9.4999999999999751E-2</v>
      </c>
      <c r="P65" s="16">
        <f>'# D'!BM64</f>
        <v>0.13880201727640715</v>
      </c>
      <c r="Q65" s="16">
        <f>'# D'!BN64</f>
        <v>-0.11866666666666692</v>
      </c>
      <c r="R65" s="16">
        <f>'# D'!BO64</f>
        <v>6.8755605832057934E-2</v>
      </c>
      <c r="S65" s="16">
        <f>'# D'!BP64</f>
        <v>-4.7666666666666302E-2</v>
      </c>
      <c r="T65" s="16">
        <f>'# D'!BQ64</f>
        <v>0.15356648940008574</v>
      </c>
      <c r="U65" s="16">
        <f>'# D'!BR64</f>
        <v>-9.7000000000000419E-2</v>
      </c>
      <c r="V65" s="16">
        <f>'# D'!BS64</f>
        <v>0.17600189392920385</v>
      </c>
      <c r="W65" s="16">
        <f>'# D'!BT64</f>
        <v>-0.19666666666666632</v>
      </c>
      <c r="X65" s="16">
        <f>'# D'!BU64</f>
        <v>7.2830854267496498E-2</v>
      </c>
      <c r="Y65" s="1"/>
      <c r="Z65" s="10">
        <f>'T-TEST'!V64</f>
        <v>0.30943167630722546</v>
      </c>
      <c r="AA65" s="10">
        <f>'T-TEST'!W64</f>
        <v>7.6935469198462461E-2</v>
      </c>
      <c r="AB65" s="10">
        <f>'T-TEST'!X64</f>
        <v>0.63548744934965185</v>
      </c>
      <c r="AC65" s="10">
        <f>'T-TEST'!Y64</f>
        <v>0.39541087063540081</v>
      </c>
      <c r="AD65" s="10">
        <f>'T-TEST'!Z64</f>
        <v>9.9664462093318629E-3</v>
      </c>
      <c r="AE65" s="1"/>
      <c r="AF65" s="1" t="str">
        <f t="shared" si="15"/>
        <v>N</v>
      </c>
      <c r="AG65" s="1" t="str">
        <f t="shared" si="16"/>
        <v>N</v>
      </c>
      <c r="AH65" s="1" t="str">
        <f t="shared" si="17"/>
        <v>N</v>
      </c>
      <c r="AI65" s="1" t="str">
        <f t="shared" si="18"/>
        <v>N</v>
      </c>
      <c r="AJ65" s="1" t="str">
        <f t="shared" si="19"/>
        <v>N</v>
      </c>
      <c r="AK65" s="31"/>
      <c r="AL65" s="16">
        <f>'%D'!BW64</f>
        <v>-1.4876666666666551</v>
      </c>
      <c r="AM65" s="16">
        <f>'%D'!BX64</f>
        <v>0.88137184736825835</v>
      </c>
      <c r="AN65" s="16">
        <f>'%D'!BY64</f>
        <v>-1.1479999999999961</v>
      </c>
      <c r="AO65" s="16">
        <f>'%D'!BZ64</f>
        <v>0.55238090722495947</v>
      </c>
      <c r="AP65" s="16">
        <f>'%D'!CA64</f>
        <v>-0.57800000000000296</v>
      </c>
      <c r="AQ65" s="16">
        <f>'%D'!CB64</f>
        <v>0.53418785709398875</v>
      </c>
      <c r="AR65" s="16">
        <f>'%D'!CC64</f>
        <v>-7.4000000000005173E-2</v>
      </c>
      <c r="AS65" s="16">
        <f>'%D'!CD64</f>
        <v>1.369382951064698</v>
      </c>
      <c r="AT65" s="16">
        <f>'%D'!CE64</f>
        <v>-4.399999999999693E-2</v>
      </c>
      <c r="AU65" s="16">
        <f>'%D'!CF64</f>
        <v>1.9362966370540104</v>
      </c>
      <c r="AV65" s="16"/>
      <c r="AW65" s="16">
        <f>'# D'!BW64</f>
        <v>-0.14866666666666672</v>
      </c>
      <c r="AX65" s="16">
        <f>'# D'!BX64</f>
        <v>8.7979164200015808E-2</v>
      </c>
      <c r="AY65" s="16">
        <f>'# D'!BY64</f>
        <v>-0.11499999999999977</v>
      </c>
      <c r="AZ65" s="16">
        <f>'# D'!BZ64</f>
        <v>5.5605755097831472E-2</v>
      </c>
      <c r="BA65" s="16">
        <f>'# D'!CA64</f>
        <v>-5.7666666666666977E-2</v>
      </c>
      <c r="BB65" s="16">
        <f>'# D'!CB64</f>
        <v>5.3550599125188759E-2</v>
      </c>
      <c r="BC65" s="16">
        <f>'# D'!CC64</f>
        <v>-7.6666666666667105E-3</v>
      </c>
      <c r="BD65" s="16">
        <f>'# D'!CD64</f>
        <v>0.13717385562368178</v>
      </c>
      <c r="BE65" s="16">
        <f>'# D'!CE64</f>
        <v>-4.6666666666661527E-3</v>
      </c>
      <c r="BF65" s="16">
        <f>'# D'!CF64</f>
        <v>0.19362162413669951</v>
      </c>
      <c r="BG65" s="1"/>
      <c r="BH65" s="10">
        <f>'T-TEST'!AB64</f>
        <v>6.1468132507879629E-2</v>
      </c>
      <c r="BI65" s="10">
        <f>'T-TEST'!AC64</f>
        <v>4.5838242795983371E-2</v>
      </c>
      <c r="BJ65" s="10">
        <f>'T-TEST'!AD64</f>
        <v>0.17329501659137905</v>
      </c>
      <c r="BK65" s="10">
        <f>'T-TEST'!AE64</f>
        <v>0.93122805122924102</v>
      </c>
      <c r="BL65" s="10">
        <f>'T-TEST'!AF64</f>
        <v>0.97010721874027073</v>
      </c>
      <c r="BM65" s="1"/>
      <c r="BN65" s="1" t="str">
        <f t="shared" si="20"/>
        <v>N</v>
      </c>
      <c r="BO65" s="1" t="str">
        <f t="shared" si="21"/>
        <v>N</v>
      </c>
      <c r="BP65" s="1" t="str">
        <f t="shared" si="22"/>
        <v>N</v>
      </c>
      <c r="BQ65" s="1" t="str">
        <f t="shared" si="23"/>
        <v>N</v>
      </c>
      <c r="BR65" s="1" t="str">
        <f t="shared" si="24"/>
        <v>N</v>
      </c>
      <c r="BS65" s="31"/>
      <c r="BT65" s="16"/>
      <c r="BU65" s="16">
        <f>'%D'!CH64</f>
        <v>-2.0576666666666625</v>
      </c>
      <c r="BV65" s="16">
        <f>'%D'!CI64</f>
        <v>0.4016208825912006</v>
      </c>
      <c r="BW65" s="16">
        <f>'%D'!CJ64</f>
        <v>-1.3790000000000049</v>
      </c>
      <c r="BX65" s="16">
        <f>'%D'!CK64</f>
        <v>0.85274947473843055</v>
      </c>
      <c r="BY65" s="16">
        <f>'%D'!CL64</f>
        <v>0.56400000000000006</v>
      </c>
      <c r="BZ65" s="16">
        <f>'%D'!CM64</f>
        <v>1.367017800420558</v>
      </c>
      <c r="CA65" s="16">
        <f>'%D'!CN64</f>
        <v>-2.3856666666666584</v>
      </c>
      <c r="CB65" s="16">
        <f>'%D'!CO64</f>
        <v>1.7245739570494911</v>
      </c>
      <c r="CC65" s="1"/>
      <c r="CD65" s="16">
        <f>'# D'!CH64</f>
        <v>-0.20600000000000041</v>
      </c>
      <c r="CE65" s="16">
        <f>'# D'!CI64</f>
        <v>4.0049968789001661E-2</v>
      </c>
      <c r="CF65" s="16">
        <f>'# D'!CJ64</f>
        <v>-0.13766666666666705</v>
      </c>
      <c r="CG65" s="16">
        <f>'# D'!CK64</f>
        <v>8.5654344120229334E-2</v>
      </c>
      <c r="CH65" s="16">
        <f>'# D'!CL64</f>
        <v>5.6333333333333346E-2</v>
      </c>
      <c r="CI65" s="16">
        <f>'# D'!CM64</f>
        <v>0.13694767857348547</v>
      </c>
      <c r="CJ65" s="16">
        <f>'# D'!CN64</f>
        <v>-0.23833333333333329</v>
      </c>
      <c r="CK65" s="16">
        <f>'# D'!CO64</f>
        <v>0.17241906313784827</v>
      </c>
      <c r="CL65" s="1"/>
      <c r="CM65" s="37"/>
      <c r="CN65" s="10">
        <f>'T-TEST'!AI64</f>
        <v>2.0277680777941536E-3</v>
      </c>
      <c r="CO65" s="10">
        <f>'T-TEST'!AJ64</f>
        <v>5.5443759635170842E-2</v>
      </c>
      <c r="CP65" s="10">
        <f>'T-TEST'!AK64</f>
        <v>0.54651341693824829</v>
      </c>
      <c r="CQ65" s="10">
        <f>'T-TEST'!AL64</f>
        <v>0.12119258274355729</v>
      </c>
      <c r="CR65" s="1"/>
      <c r="CS65" s="1"/>
      <c r="CT65" s="1" t="str">
        <f t="shared" si="25"/>
        <v>N</v>
      </c>
      <c r="CU65" s="1" t="str">
        <f t="shared" si="26"/>
        <v>N</v>
      </c>
      <c r="CV65" s="1" t="str">
        <f t="shared" si="27"/>
        <v>N</v>
      </c>
      <c r="CW65" s="1" t="str">
        <f t="shared" si="28"/>
        <v>N</v>
      </c>
      <c r="CX65" s="31"/>
      <c r="CZ65" s="16">
        <f>'%D'!CQ64</f>
        <v>0.23166666666666913</v>
      </c>
      <c r="DA65" s="16">
        <f>'%D'!CR64</f>
        <v>1.2477733501455062</v>
      </c>
      <c r="DB65" s="16">
        <f>'%D'!CS64</f>
        <v>-0.2710000000000008</v>
      </c>
      <c r="DC65" s="16">
        <f>'%D'!CT64</f>
        <v>1.3851193691038588</v>
      </c>
      <c r="DD65" s="16">
        <f>'%D'!CU64</f>
        <v>-0.58800000000000097</v>
      </c>
      <c r="DE65" s="16">
        <f>'%D'!CV64</f>
        <v>2.4754487808610897</v>
      </c>
      <c r="DF65" s="16">
        <f>'%D'!CW64</f>
        <v>0.86399999999999721</v>
      </c>
      <c r="DG65" s="45">
        <f>'%D'!CX64</f>
        <v>1.6913645378805853</v>
      </c>
      <c r="DH65" s="45"/>
      <c r="DI65" s="16">
        <f>'# D'!CQ64</f>
        <v>2.3000000000000576E-2</v>
      </c>
      <c r="DJ65" s="16">
        <f>'# D'!CR64</f>
        <v>0.12481185841096987</v>
      </c>
      <c r="DK65" s="16">
        <f>'# D'!CS64</f>
        <v>-2.6999999999999691E-2</v>
      </c>
      <c r="DL65" s="16">
        <f>'# D'!CT64</f>
        <v>0.13844373104863464</v>
      </c>
      <c r="DM65" s="16">
        <f>'# D'!CU64</f>
        <v>-5.8999999999999719E-2</v>
      </c>
      <c r="DN65" s="16">
        <f>'# D'!CV64</f>
        <v>0.24729469599380136</v>
      </c>
      <c r="DO65" s="16">
        <f>'# D'!CW64</f>
        <v>8.6000000000000298E-2</v>
      </c>
      <c r="DP65" s="16">
        <f>'# D'!CX64</f>
        <v>0.16912027278439051</v>
      </c>
      <c r="DR65" s="10">
        <f>'T-TEST'!AO64</f>
        <v>0.77605497685867819</v>
      </c>
      <c r="DS65" s="10">
        <f>'T-TEST'!AP64</f>
        <v>0.75638762375446444</v>
      </c>
      <c r="DT65" s="10">
        <f>'T-TEST'!AQ64</f>
        <v>0.71891682085828368</v>
      </c>
      <c r="DU65" s="10">
        <f>'T-TEST'!AR64</f>
        <v>0.46517277852396521</v>
      </c>
      <c r="DW65" s="1" t="str">
        <f t="shared" si="29"/>
        <v>N</v>
      </c>
      <c r="DX65" s="1" t="str">
        <f t="shared" si="30"/>
        <v>N</v>
      </c>
      <c r="DY65" s="1" t="str">
        <f t="shared" si="31"/>
        <v>N</v>
      </c>
      <c r="DZ65" s="1" t="str">
        <f t="shared" si="32"/>
        <v>N</v>
      </c>
      <c r="EA65" s="46"/>
      <c r="EB65" s="33"/>
      <c r="EC65" s="16">
        <f>'%D'!CZ64</f>
        <v>-1.7803333333333313</v>
      </c>
      <c r="ED65" s="16">
        <f>'%D'!DA64</f>
        <v>0.8889034443252728</v>
      </c>
      <c r="EE65" s="16">
        <f>'%D'!DB64</f>
        <v>1.3490000000000038</v>
      </c>
      <c r="EF65" s="16">
        <f>'%D'!DC64</f>
        <v>1.9667922276302254</v>
      </c>
      <c r="EG65" s="16">
        <f>'%D'!DD64</f>
        <v>-0.30766666666666254</v>
      </c>
      <c r="EH65" s="16">
        <f>'%D'!DE64</f>
        <v>0.62782614366293066</v>
      </c>
      <c r="EI65" s="16">
        <f>'%D'!DF64</f>
        <v>1.8206666666666607</v>
      </c>
      <c r="EJ65" s="16">
        <f>'%D'!DG64</f>
        <v>1.7532282604764664</v>
      </c>
      <c r="EK65" s="45"/>
      <c r="EL65" s="16">
        <f>'# D'!CZ64</f>
        <v>-0.17799999999999949</v>
      </c>
      <c r="EM65" s="16">
        <f>'# D'!DA64</f>
        <v>8.9005617800226575E-2</v>
      </c>
      <c r="EN65" s="16">
        <f>'# D'!DB64</f>
        <v>0.13466666666666738</v>
      </c>
      <c r="EO65" s="16">
        <f>'# D'!DC64</f>
        <v>0.19689506511506749</v>
      </c>
      <c r="EP65" s="16">
        <f>'# D'!DD64</f>
        <v>-3.1000000000000139E-2</v>
      </c>
      <c r="EQ65" s="16">
        <f>'# D'!DE64</f>
        <v>6.2726921386806841E-2</v>
      </c>
      <c r="ER65" s="16">
        <f>'# D'!DF64</f>
        <v>0.18166666666666664</v>
      </c>
      <c r="ES65" s="16">
        <f>'# D'!DG64</f>
        <v>0.17536153131934792</v>
      </c>
      <c r="ET65" s="33"/>
      <c r="EU65" s="10">
        <f>'T-TEST'!AU64</f>
        <v>4.8371961421069573E-2</v>
      </c>
      <c r="EV65" s="10">
        <f>'T-TEST'!AV64</f>
        <v>0.33441772866892672</v>
      </c>
      <c r="EW65" s="10">
        <f>'T-TEST'!AW64</f>
        <v>0.46340358275827309</v>
      </c>
      <c r="EX65" s="10">
        <f>'T-TEST'!AX64</f>
        <v>0.18992341998834489</v>
      </c>
      <c r="EY65" s="33"/>
      <c r="EZ65" s="1" t="str">
        <f t="shared" si="33"/>
        <v>N</v>
      </c>
      <c r="FA65" s="1" t="str">
        <f t="shared" si="34"/>
        <v>N</v>
      </c>
      <c r="FB65" s="1" t="str">
        <f t="shared" si="35"/>
        <v>N</v>
      </c>
      <c r="FC65" s="1" t="str">
        <f t="shared" si="36"/>
        <v>N</v>
      </c>
      <c r="FD65" s="1"/>
    </row>
    <row r="66" spans="1:160" ht="18.75" customHeight="1" x14ac:dyDescent="0.25">
      <c r="A66" s="49">
        <f>'Raw Data'!B65</f>
        <v>118</v>
      </c>
      <c r="B66" s="2">
        <f>'Raw Data'!C65</f>
        <v>127</v>
      </c>
      <c r="C66" s="2" t="str">
        <f>'Raw Data'!D65</f>
        <v>MDASAEHTDM</v>
      </c>
      <c r="D66" s="16">
        <f>'%D'!BL65</f>
        <v>-0.10566666666666436</v>
      </c>
      <c r="E66" s="16">
        <f>'%D'!BM65</f>
        <v>0.95793875935085904</v>
      </c>
      <c r="F66" s="16">
        <f>'%D'!BN65</f>
        <v>-1.3973333333333358</v>
      </c>
      <c r="G66" s="16">
        <f>'%D'!BO65</f>
        <v>0.73487368529110886</v>
      </c>
      <c r="H66" s="16">
        <f>'%D'!BP65</f>
        <v>8.5000000000000853E-2</v>
      </c>
      <c r="I66" s="16">
        <f>'%D'!BQ65</f>
        <v>1.3002544622752372</v>
      </c>
      <c r="J66" s="16">
        <f>'%D'!BR65</f>
        <v>-1.2923333333333318</v>
      </c>
      <c r="K66" s="16">
        <f>'%D'!BS65</f>
        <v>1.626141035293885</v>
      </c>
      <c r="L66" s="16">
        <f>'%D'!BT65</f>
        <v>3.8666666666657079E-2</v>
      </c>
      <c r="M66" s="16">
        <f>'%D'!BU65</f>
        <v>3.5753438529275292</v>
      </c>
      <c r="N66" s="1"/>
      <c r="O66" s="16">
        <f>'# D'!BL65</f>
        <v>-8.6666666666666003E-3</v>
      </c>
      <c r="P66" s="16">
        <f>'# D'!BM65</f>
        <v>7.68071177257246E-2</v>
      </c>
      <c r="Q66" s="16">
        <f>'# D'!BN65</f>
        <v>-0.1120000000000001</v>
      </c>
      <c r="R66" s="16">
        <f>'# D'!BO65</f>
        <v>5.849501403253668E-2</v>
      </c>
      <c r="S66" s="16">
        <f>'# D'!BP65</f>
        <v>6.6666666666659324E-3</v>
      </c>
      <c r="T66" s="16">
        <f>'# D'!BQ65</f>
        <v>0.10400641005886764</v>
      </c>
      <c r="U66" s="16">
        <f>'# D'!BR65</f>
        <v>-0.10299999999999976</v>
      </c>
      <c r="V66" s="16">
        <f>'# D'!BS65</f>
        <v>0.13023696351906663</v>
      </c>
      <c r="W66" s="16">
        <f>'# D'!BT65</f>
        <v>2.9999999999996696E-3</v>
      </c>
      <c r="X66" s="16">
        <f>'# D'!BU65</f>
        <v>0.28592831269393382</v>
      </c>
      <c r="Y66" s="1"/>
      <c r="Z66" s="10">
        <f>'T-TEST'!V65</f>
        <v>0.85586947647103173</v>
      </c>
      <c r="AA66" s="10">
        <f>'T-TEST'!W65</f>
        <v>2.9803437729461275E-2</v>
      </c>
      <c r="AB66" s="10">
        <f>'T-TEST'!X65</f>
        <v>0.91701461416782049</v>
      </c>
      <c r="AC66" s="10">
        <f>'T-TEST'!Y65</f>
        <v>0.2430676794412982</v>
      </c>
      <c r="AD66" s="10">
        <f>'T-TEST'!Z65</f>
        <v>0.98646498848830133</v>
      </c>
      <c r="AE66" s="1"/>
      <c r="AF66" s="1" t="str">
        <f t="shared" si="15"/>
        <v>N</v>
      </c>
      <c r="AG66" s="1" t="str">
        <f t="shared" si="16"/>
        <v>N</v>
      </c>
      <c r="AH66" s="1" t="str">
        <f t="shared" si="17"/>
        <v>N</v>
      </c>
      <c r="AI66" s="1" t="str">
        <f t="shared" si="18"/>
        <v>N</v>
      </c>
      <c r="AJ66" s="1" t="str">
        <f t="shared" si="19"/>
        <v>N</v>
      </c>
      <c r="AK66" s="31"/>
      <c r="AL66" s="16">
        <f>'%D'!BW65</f>
        <v>-0.80133333333333212</v>
      </c>
      <c r="AM66" s="16">
        <f>'%D'!BX65</f>
        <v>0.9300405009102185</v>
      </c>
      <c r="AN66" s="16">
        <f>'%D'!BY65</f>
        <v>-2.6289999999999978</v>
      </c>
      <c r="AO66" s="16">
        <f>'%D'!BZ65</f>
        <v>1.9792692254129245</v>
      </c>
      <c r="AP66" s="16">
        <f>'%D'!CA65</f>
        <v>-0.11033333333332962</v>
      </c>
      <c r="AQ66" s="16">
        <f>'%D'!CB65</f>
        <v>0.88647861414324991</v>
      </c>
      <c r="AR66" s="16">
        <f>'%D'!CC65</f>
        <v>0.27066666666667061</v>
      </c>
      <c r="AS66" s="16">
        <f>'%D'!CD65</f>
        <v>1.120582735306354</v>
      </c>
      <c r="AT66" s="16">
        <f>'%D'!CE65</f>
        <v>2.8900000000000006</v>
      </c>
      <c r="AU66" s="16">
        <f>'%D'!CF65</f>
        <v>3.1390494845839334</v>
      </c>
      <c r="AV66" s="16"/>
      <c r="AW66" s="16">
        <f>'# D'!BW65</f>
        <v>-6.4333333333333353E-2</v>
      </c>
      <c r="AX66" s="16">
        <f>'# D'!BX65</f>
        <v>7.4775218711370633E-2</v>
      </c>
      <c r="AY66" s="16">
        <f>'# D'!BY65</f>
        <v>-0.21066666666666656</v>
      </c>
      <c r="AZ66" s="16">
        <f>'# D'!BZ65</f>
        <v>0.15834350844498377</v>
      </c>
      <c r="BA66" s="16">
        <f>'# D'!CA65</f>
        <v>-9.0000000000003411E-3</v>
      </c>
      <c r="BB66" s="16">
        <f>'# D'!CB65</f>
        <v>7.1232015274032501E-2</v>
      </c>
      <c r="BC66" s="16">
        <f>'# D'!CC65</f>
        <v>2.2333333333333094E-2</v>
      </c>
      <c r="BD66" s="16">
        <f>'# D'!CD65</f>
        <v>8.9729222293148947E-2</v>
      </c>
      <c r="BE66" s="16">
        <f>'# D'!CE65</f>
        <v>0.23099999999999943</v>
      </c>
      <c r="BF66" s="16">
        <f>'# D'!CF65</f>
        <v>0.25118718120158917</v>
      </c>
      <c r="BG66" s="1"/>
      <c r="BH66" s="10">
        <f>'T-TEST'!AB65</f>
        <v>0.22458083477876392</v>
      </c>
      <c r="BI66" s="10">
        <f>'T-TEST'!AC65</f>
        <v>0.13279038001121474</v>
      </c>
      <c r="BJ66" s="10">
        <f>'T-TEST'!AD65</f>
        <v>0.84510480853178593</v>
      </c>
      <c r="BK66" s="10">
        <f>'T-TEST'!AE65</f>
        <v>0.70590926902221818</v>
      </c>
      <c r="BL66" s="10">
        <f>'T-TEST'!AF65</f>
        <v>0.18782971876469953</v>
      </c>
      <c r="BM66" s="1"/>
      <c r="BN66" s="1" t="str">
        <f t="shared" si="20"/>
        <v>N</v>
      </c>
      <c r="BO66" s="1" t="str">
        <f t="shared" si="21"/>
        <v>N</v>
      </c>
      <c r="BP66" s="1" t="str">
        <f t="shared" si="22"/>
        <v>N</v>
      </c>
      <c r="BQ66" s="1" t="str">
        <f t="shared" si="23"/>
        <v>N</v>
      </c>
      <c r="BR66" s="1" t="str">
        <f t="shared" si="24"/>
        <v>N</v>
      </c>
      <c r="BS66" s="31"/>
      <c r="BT66" s="16"/>
      <c r="BU66" s="16">
        <f>'%D'!CH65</f>
        <v>-3.7873333333333292</v>
      </c>
      <c r="BV66" s="16">
        <f>'%D'!CI65</f>
        <v>2.6236332314813633</v>
      </c>
      <c r="BW66" s="16">
        <f>'%D'!CJ65</f>
        <v>-2.3433333333333337</v>
      </c>
      <c r="BX66" s="16">
        <f>'%D'!CK65</f>
        <v>2.5596713330686289</v>
      </c>
      <c r="BY66" s="16">
        <f>'%D'!CL65</f>
        <v>0.13866666666667271</v>
      </c>
      <c r="BZ66" s="16">
        <f>'%D'!CM65</f>
        <v>1.1248758450009806</v>
      </c>
      <c r="CA66" s="16">
        <f>'%D'!CN65</f>
        <v>1.6999999999999957</v>
      </c>
      <c r="CB66" s="16">
        <f>'%D'!CO65</f>
        <v>2.1909088677228592</v>
      </c>
      <c r="CC66" s="1"/>
      <c r="CD66" s="16">
        <f>'# D'!CH65</f>
        <v>-0.30300000000000038</v>
      </c>
      <c r="CE66" s="16">
        <f>'# D'!CI65</f>
        <v>0.20966799151674684</v>
      </c>
      <c r="CF66" s="16">
        <f>'# D'!CJ65</f>
        <v>-0.18733333333333402</v>
      </c>
      <c r="CG66" s="16">
        <f>'# D'!CK65</f>
        <v>0.20494958729729928</v>
      </c>
      <c r="CH66" s="16">
        <f>'# D'!CL65</f>
        <v>1.1333333333333417E-2</v>
      </c>
      <c r="CI66" s="16">
        <f>'# D'!CM65</f>
        <v>9.0046284394934034E-2</v>
      </c>
      <c r="CJ66" s="16">
        <f>'# D'!CN65</f>
        <v>0.13599999999999923</v>
      </c>
      <c r="CK66" s="16">
        <f>'# D'!CO65</f>
        <v>0.17536248173426375</v>
      </c>
      <c r="CL66" s="1"/>
      <c r="CM66" s="37"/>
      <c r="CN66" s="10">
        <f>'T-TEST'!AI65</f>
        <v>0.12082007657473208</v>
      </c>
      <c r="CO66" s="10">
        <f>'T-TEST'!AJ65</f>
        <v>0.22890228567612406</v>
      </c>
      <c r="CP66" s="10">
        <f>'T-TEST'!AK65</f>
        <v>0.84621415658856247</v>
      </c>
      <c r="CQ66" s="10">
        <f>'T-TEST'!AL65</f>
        <v>0.28685557717949223</v>
      </c>
      <c r="CR66" s="1"/>
      <c r="CS66" s="1"/>
      <c r="CT66" s="1" t="str">
        <f t="shared" si="25"/>
        <v>N</v>
      </c>
      <c r="CU66" s="1" t="str">
        <f t="shared" si="26"/>
        <v>N</v>
      </c>
      <c r="CV66" s="1" t="str">
        <f t="shared" si="27"/>
        <v>N</v>
      </c>
      <c r="CW66" s="1" t="str">
        <f t="shared" si="28"/>
        <v>N</v>
      </c>
      <c r="CX66" s="31"/>
      <c r="CZ66" s="16">
        <f>'%D'!CQ65</f>
        <v>1.8986666666666565</v>
      </c>
      <c r="DA66" s="16">
        <f>'%D'!CR65</f>
        <v>2.7138001645908529</v>
      </c>
      <c r="DB66" s="16">
        <f>'%D'!CS65</f>
        <v>0.77333333333334053</v>
      </c>
      <c r="DC66" s="16">
        <f>'%D'!CT65</f>
        <v>2.5781445524511089</v>
      </c>
      <c r="DD66" s="16">
        <f>'%D'!CU65</f>
        <v>0.95966666666667066</v>
      </c>
      <c r="DE66" s="16">
        <f>'%D'!CV65</f>
        <v>1.308305902047888</v>
      </c>
      <c r="DF66" s="16">
        <f>'%D'!CW65</f>
        <v>0.336666666666666</v>
      </c>
      <c r="DG66" s="45">
        <f>'%D'!CX65</f>
        <v>1.0664640953481115</v>
      </c>
      <c r="DH66" s="45"/>
      <c r="DI66" s="16">
        <f>'# D'!CQ65</f>
        <v>0.15200000000000058</v>
      </c>
      <c r="DJ66" s="16">
        <f>'# D'!CR65</f>
        <v>0.21688860428032319</v>
      </c>
      <c r="DK66" s="16">
        <f>'# D'!CS65</f>
        <v>6.166666666666698E-2</v>
      </c>
      <c r="DL66" s="16">
        <f>'# D'!CT65</f>
        <v>0.20643562354077036</v>
      </c>
      <c r="DM66" s="16">
        <f>'# D'!CU65</f>
        <v>7.6999999999999957E-2</v>
      </c>
      <c r="DN66" s="16">
        <f>'# D'!CV65</f>
        <v>0.10477117924314867</v>
      </c>
      <c r="DO66" s="16">
        <f>'# D'!CW65</f>
        <v>2.7000000000000579E-2</v>
      </c>
      <c r="DP66" s="16">
        <f>'# D'!CX65</f>
        <v>8.4982351108921356E-2</v>
      </c>
      <c r="DR66" s="10">
        <f>'T-TEST'!AO65</f>
        <v>0.32941449399900097</v>
      </c>
      <c r="DS66" s="10">
        <f>'T-TEST'!AP65</f>
        <v>0.64608746511571935</v>
      </c>
      <c r="DT66" s="10">
        <f>'T-TEST'!AQ65</f>
        <v>0.32448022042314573</v>
      </c>
      <c r="DU66" s="10">
        <f>'T-TEST'!AR65</f>
        <v>0.61141030823762132</v>
      </c>
      <c r="DW66" s="1" t="str">
        <f t="shared" si="29"/>
        <v>N</v>
      </c>
      <c r="DX66" s="1" t="str">
        <f t="shared" si="30"/>
        <v>N</v>
      </c>
      <c r="DY66" s="1" t="str">
        <f t="shared" si="31"/>
        <v>N</v>
      </c>
      <c r="DZ66" s="1" t="str">
        <f t="shared" si="32"/>
        <v>N</v>
      </c>
      <c r="EA66" s="46"/>
      <c r="EB66" s="33"/>
      <c r="EC66" s="16">
        <f>'%D'!CZ65</f>
        <v>0.17599999999998772</v>
      </c>
      <c r="ED66" s="16">
        <f>'%D'!DA65</f>
        <v>3.0576824557170745</v>
      </c>
      <c r="EE66" s="16">
        <f>'%D'!DB65</f>
        <v>1.6009999999999991</v>
      </c>
      <c r="EF66" s="16">
        <f>'%D'!DC65</f>
        <v>2.4962473835739907</v>
      </c>
      <c r="EG66" s="16">
        <f>'%D'!DD65</f>
        <v>7.2999999999993292E-2</v>
      </c>
      <c r="EH66" s="16">
        <f>'%D'!DE65</f>
        <v>0.72223518791780394</v>
      </c>
      <c r="EI66" s="16">
        <f>'%D'!DF65</f>
        <v>0.99499999999999744</v>
      </c>
      <c r="EJ66" s="16">
        <f>'%D'!DG65</f>
        <v>0.77722369152430382</v>
      </c>
      <c r="EK66" s="45"/>
      <c r="EL66" s="16">
        <f>'# D'!CZ65</f>
        <v>1.4000000000000234E-2</v>
      </c>
      <c r="EM66" s="16">
        <f>'# D'!DA65</f>
        <v>0.24415910113421255</v>
      </c>
      <c r="EN66" s="16">
        <f>'# D'!DB65</f>
        <v>0.12766666666666637</v>
      </c>
      <c r="EO66" s="16">
        <f>'# D'!DC65</f>
        <v>0.19983409785786471</v>
      </c>
      <c r="EP66" s="16">
        <f>'# D'!DD65</f>
        <v>5.9999999999997833E-3</v>
      </c>
      <c r="EQ66" s="16">
        <f>'# D'!DE65</f>
        <v>5.8077534382926364E-2</v>
      </c>
      <c r="ER66" s="16">
        <f>'# D'!DF65</f>
        <v>7.9666666666666774E-2</v>
      </c>
      <c r="ES66" s="16">
        <f>'# D'!DG65</f>
        <v>6.1954284220974834E-2</v>
      </c>
      <c r="ET66" s="33"/>
      <c r="EU66" s="10">
        <f>'T-TEST'!AU65</f>
        <v>0.92646893274649167</v>
      </c>
      <c r="EV66" s="10">
        <f>'T-TEST'!AV65</f>
        <v>0.37109348758949129</v>
      </c>
      <c r="EW66" s="10">
        <f>'T-TEST'!AW65</f>
        <v>0.8717905691066371</v>
      </c>
      <c r="EX66" s="10">
        <f>'T-TEST'!AX65</f>
        <v>0.14526540558169615</v>
      </c>
      <c r="EY66" s="33"/>
      <c r="EZ66" s="1" t="str">
        <f t="shared" si="33"/>
        <v>N</v>
      </c>
      <c r="FA66" s="1" t="str">
        <f t="shared" si="34"/>
        <v>N</v>
      </c>
      <c r="FB66" s="1" t="str">
        <f t="shared" si="35"/>
        <v>N</v>
      </c>
      <c r="FC66" s="1" t="str">
        <f t="shared" si="36"/>
        <v>N</v>
      </c>
      <c r="FD66" s="1"/>
    </row>
    <row r="67" spans="1:160" ht="18.75" customHeight="1" x14ac:dyDescent="0.25">
      <c r="A67" s="49">
        <f>'Raw Data'!B66</f>
        <v>119</v>
      </c>
      <c r="B67" s="2">
        <f>'Raw Data'!C66</f>
        <v>127</v>
      </c>
      <c r="C67" s="2" t="str">
        <f>'Raw Data'!D66</f>
        <v>DASAEHTDM</v>
      </c>
      <c r="D67" s="16">
        <f>'%D'!BL66</f>
        <v>-7.6999999999998181E-2</v>
      </c>
      <c r="E67" s="16">
        <f>'%D'!BM66</f>
        <v>3.0629988573292031</v>
      </c>
      <c r="F67" s="16">
        <f>'%D'!BN66</f>
        <v>-0.74333333333332519</v>
      </c>
      <c r="G67" s="16">
        <f>'%D'!BO66</f>
        <v>1.5938377165403848</v>
      </c>
      <c r="H67" s="16">
        <f>'%D'!BP66</f>
        <v>-0.49199999999999733</v>
      </c>
      <c r="I67" s="16">
        <f>'%D'!BQ66</f>
        <v>2.2258777294960916</v>
      </c>
      <c r="J67" s="16">
        <f>'%D'!BR66</f>
        <v>0.64499999999999602</v>
      </c>
      <c r="K67" s="16">
        <f>'%D'!BS66</f>
        <v>0.66481325698775362</v>
      </c>
      <c r="L67" s="16">
        <f>'%D'!BT66</f>
        <v>-0.9756666666666618</v>
      </c>
      <c r="M67" s="16">
        <f>'%D'!BU66</f>
        <v>1.7937493321717679</v>
      </c>
      <c r="N67" s="1"/>
      <c r="O67" s="16">
        <f>'# D'!BL66</f>
        <v>-5.33333333333319E-3</v>
      </c>
      <c r="P67" s="16">
        <f>'# D'!BM66</f>
        <v>0.21422729362369627</v>
      </c>
      <c r="Q67" s="16">
        <f>'# D'!BN66</f>
        <v>-5.1999999999999602E-2</v>
      </c>
      <c r="R67" s="16">
        <f>'# D'!BO66</f>
        <v>0.11137174985904939</v>
      </c>
      <c r="S67" s="16">
        <f>'# D'!BP66</f>
        <v>-3.4666666666666845E-2</v>
      </c>
      <c r="T67" s="16">
        <f>'# D'!BQ66</f>
        <v>0.15594015946295983</v>
      </c>
      <c r="U67" s="16">
        <f>'# D'!BR66</f>
        <v>4.4666666666666188E-2</v>
      </c>
      <c r="V67" s="16">
        <f>'# D'!BS66</f>
        <v>4.6306946923040951E-2</v>
      </c>
      <c r="W67" s="16">
        <f>'# D'!BT66</f>
        <v>-6.7999999999999616E-2</v>
      </c>
      <c r="X67" s="16">
        <f>'# D'!BU66</f>
        <v>0.12573782247199936</v>
      </c>
      <c r="Y67" s="1"/>
      <c r="Z67" s="10">
        <f>'T-TEST'!V66</f>
        <v>0.9676824054974319</v>
      </c>
      <c r="AA67" s="10">
        <f>'T-TEST'!W66</f>
        <v>0.50036221394160996</v>
      </c>
      <c r="AB67" s="10">
        <f>'T-TEST'!X66</f>
        <v>0.73483308716139462</v>
      </c>
      <c r="AC67" s="10">
        <f>'T-TEST'!Y66</f>
        <v>0.22331038620073615</v>
      </c>
      <c r="AD67" s="10">
        <f>'T-TEST'!Z66</f>
        <v>0.40280191626758094</v>
      </c>
      <c r="AE67" s="1"/>
      <c r="AF67" s="1" t="str">
        <f t="shared" si="15"/>
        <v>N</v>
      </c>
      <c r="AG67" s="1" t="str">
        <f t="shared" si="16"/>
        <v>N</v>
      </c>
      <c r="AH67" s="1" t="str">
        <f t="shared" si="17"/>
        <v>N</v>
      </c>
      <c r="AI67" s="1" t="str">
        <f t="shared" si="18"/>
        <v>N</v>
      </c>
      <c r="AJ67" s="1" t="str">
        <f t="shared" si="19"/>
        <v>N</v>
      </c>
      <c r="AK67" s="31"/>
      <c r="AL67" s="16">
        <f>'%D'!BW66</f>
        <v>3.5666666666671176E-2</v>
      </c>
      <c r="AM67" s="16">
        <f>'%D'!BX66</f>
        <v>2.2668090641545726</v>
      </c>
      <c r="AN67" s="16">
        <f>'%D'!BY66</f>
        <v>-0.18566666666666265</v>
      </c>
      <c r="AO67" s="16">
        <f>'%D'!BZ66</f>
        <v>1.6531994233404914</v>
      </c>
      <c r="AP67" s="16">
        <f>'%D'!CA66</f>
        <v>-0.67833333333332746</v>
      </c>
      <c r="AQ67" s="16">
        <f>'%D'!CB66</f>
        <v>1.2729708035405483</v>
      </c>
      <c r="AR67" s="16">
        <f>'%D'!CC66</f>
        <v>0.9789999999999992</v>
      </c>
      <c r="AS67" s="16">
        <f>'%D'!CD66</f>
        <v>0.75830249021526064</v>
      </c>
      <c r="AT67" s="16">
        <f>'%D'!CE66</f>
        <v>1.0409999999999968</v>
      </c>
      <c r="AU67" s="16">
        <f>'%D'!CF66</f>
        <v>3.0959317929609904</v>
      </c>
      <c r="AV67" s="16"/>
      <c r="AW67" s="16">
        <f>'# D'!BW66</f>
        <v>2.3333333333335204E-3</v>
      </c>
      <c r="AX67" s="16">
        <f>'# D'!BX66</f>
        <v>0.1585538814830256</v>
      </c>
      <c r="AY67" s="16">
        <f>'# D'!BY66</f>
        <v>-1.3333333333333197E-2</v>
      </c>
      <c r="AZ67" s="16">
        <f>'# D'!BZ66</f>
        <v>0.11549603167786035</v>
      </c>
      <c r="BA67" s="16">
        <f>'# D'!CA66</f>
        <v>-4.7666666666666746E-2</v>
      </c>
      <c r="BB67" s="16">
        <f>'# D'!CB66</f>
        <v>8.8731805646754119E-2</v>
      </c>
      <c r="BC67" s="16">
        <f>'# D'!CC66</f>
        <v>6.8333333333332913E-2</v>
      </c>
      <c r="BD67" s="16">
        <f>'# D'!CD66</f>
        <v>5.2851994601276167E-2</v>
      </c>
      <c r="BE67" s="16">
        <f>'# D'!CE66</f>
        <v>7.2999999999999954E-2</v>
      </c>
      <c r="BF67" s="16">
        <f>'# D'!CF66</f>
        <v>0.21655022512110206</v>
      </c>
      <c r="BG67" s="1"/>
      <c r="BH67" s="10">
        <f>'T-TEST'!AB66</f>
        <v>0.98189402578237706</v>
      </c>
      <c r="BI67" s="10">
        <f>'T-TEST'!AC66</f>
        <v>0.85723665573737096</v>
      </c>
      <c r="BJ67" s="10">
        <f>'T-TEST'!AD66</f>
        <v>0.43204417750329205</v>
      </c>
      <c r="BK67" s="10">
        <f>'T-TEST'!AE66</f>
        <v>0.10218246553156425</v>
      </c>
      <c r="BL67" s="10">
        <f>'T-TEST'!AF66</f>
        <v>0.60498627393770588</v>
      </c>
      <c r="BM67" s="1"/>
      <c r="BN67" s="1" t="str">
        <f t="shared" si="20"/>
        <v>N</v>
      </c>
      <c r="BO67" s="1" t="str">
        <f t="shared" si="21"/>
        <v>N</v>
      </c>
      <c r="BP67" s="1" t="str">
        <f t="shared" si="22"/>
        <v>N</v>
      </c>
      <c r="BQ67" s="1" t="str">
        <f t="shared" si="23"/>
        <v>N</v>
      </c>
      <c r="BR67" s="1" t="str">
        <f t="shared" si="24"/>
        <v>N</v>
      </c>
      <c r="BS67" s="31"/>
      <c r="BT67" s="16"/>
      <c r="BU67" s="16">
        <f>'%D'!CH66</f>
        <v>-4.0656666666666652</v>
      </c>
      <c r="BV67" s="16">
        <f>'%D'!CI66</f>
        <v>2.8645375426643191</v>
      </c>
      <c r="BW67" s="16">
        <f>'%D'!CJ66</f>
        <v>-2.345000000000006</v>
      </c>
      <c r="BX67" s="16">
        <f>'%D'!CK66</f>
        <v>1.86140744241197</v>
      </c>
      <c r="BY67" s="16">
        <f>'%D'!CL66</f>
        <v>0.32699999999999818</v>
      </c>
      <c r="BZ67" s="16">
        <f>'%D'!CM66</f>
        <v>2.618426563160912</v>
      </c>
      <c r="CA67" s="16">
        <f>'%D'!CN66</f>
        <v>-0.94999999999999574</v>
      </c>
      <c r="CB67" s="16">
        <f>'%D'!CO66</f>
        <v>1.5677450898238103</v>
      </c>
      <c r="CC67" s="1"/>
      <c r="CD67" s="16">
        <f>'# D'!CH66</f>
        <v>-0.28466666666666596</v>
      </c>
      <c r="CE67" s="16">
        <f>'# D'!CI66</f>
        <v>0.20053096186541036</v>
      </c>
      <c r="CF67" s="16">
        <f>'# D'!CJ66</f>
        <v>-0.16433333333333344</v>
      </c>
      <c r="CG67" s="16">
        <f>'# D'!CK66</f>
        <v>0.12979085740785704</v>
      </c>
      <c r="CH67" s="16">
        <f>'# D'!CL66</f>
        <v>2.2999999999999243E-2</v>
      </c>
      <c r="CI67" s="16">
        <f>'# D'!CM66</f>
        <v>0.18334121195192307</v>
      </c>
      <c r="CJ67" s="16">
        <f>'# D'!CN66</f>
        <v>-6.5999999999999837E-2</v>
      </c>
      <c r="CK67" s="16">
        <f>'# D'!CO66</f>
        <v>0.1098089249560345</v>
      </c>
      <c r="CL67" s="1"/>
      <c r="CM67" s="37"/>
      <c r="CN67" s="10">
        <f>'T-TEST'!AI66</f>
        <v>7.9759691270232413E-2</v>
      </c>
      <c r="CO67" s="10">
        <f>'T-TEST'!AJ66</f>
        <v>0.14605865569438922</v>
      </c>
      <c r="CP67" s="10">
        <f>'T-TEST'!AK66</f>
        <v>0.84608991447398008</v>
      </c>
      <c r="CQ67" s="10">
        <f>'T-TEST'!AL66</f>
        <v>0.35767962224357591</v>
      </c>
      <c r="CR67" s="1"/>
      <c r="CS67" s="1"/>
      <c r="CT67" s="1" t="str">
        <f t="shared" si="25"/>
        <v>N</v>
      </c>
      <c r="CU67" s="1" t="str">
        <f t="shared" si="26"/>
        <v>N</v>
      </c>
      <c r="CV67" s="1" t="str">
        <f t="shared" si="27"/>
        <v>N</v>
      </c>
      <c r="CW67" s="1" t="str">
        <f t="shared" si="28"/>
        <v>N</v>
      </c>
      <c r="CX67" s="31"/>
      <c r="CZ67" s="16">
        <f>'%D'!CQ66</f>
        <v>1.972999999999999</v>
      </c>
      <c r="DA67" s="16">
        <f>'%D'!CR66</f>
        <v>3.2977186053391518</v>
      </c>
      <c r="DB67" s="16">
        <f>'%D'!CS66</f>
        <v>0.75433333333333508</v>
      </c>
      <c r="DC67" s="16">
        <f>'%D'!CT66</f>
        <v>1.99501512107887</v>
      </c>
      <c r="DD67" s="16">
        <f>'%D'!CU66</f>
        <v>1.4159999999999968</v>
      </c>
      <c r="DE67" s="16">
        <f>'%D'!CV66</f>
        <v>2.6995893514878642</v>
      </c>
      <c r="DF67" s="16">
        <f>'%D'!CW66</f>
        <v>0.6176666666666577</v>
      </c>
      <c r="DG67" s="45">
        <f>'%D'!CX66</f>
        <v>1.1798289424036597</v>
      </c>
      <c r="DH67" s="45"/>
      <c r="DI67" s="16">
        <f>'# D'!CQ66</f>
        <v>0.1379999999999999</v>
      </c>
      <c r="DJ67" s="16">
        <f>'# D'!CR66</f>
        <v>0.23067437366700841</v>
      </c>
      <c r="DK67" s="16">
        <f>'# D'!CS66</f>
        <v>5.2999999999999492E-2</v>
      </c>
      <c r="DL67" s="16">
        <f>'# D'!CT66</f>
        <v>0.13903117156474898</v>
      </c>
      <c r="DM67" s="16">
        <f>'# D'!CU66</f>
        <v>9.9000000000000199E-2</v>
      </c>
      <c r="DN67" s="16">
        <f>'# D'!CV66</f>
        <v>0.18903438840591938</v>
      </c>
      <c r="DO67" s="16">
        <f>'# D'!CW66</f>
        <v>4.3000000000000149E-2</v>
      </c>
      <c r="DP67" s="16">
        <f>'# D'!CX66</f>
        <v>8.2800966177937724E-2</v>
      </c>
      <c r="DR67" s="10">
        <f>'T-TEST'!AO66</f>
        <v>0.35881089905871183</v>
      </c>
      <c r="DS67" s="10">
        <f>'T-TEST'!AP66</f>
        <v>0.55895036526246134</v>
      </c>
      <c r="DT67" s="10">
        <f>'T-TEST'!AQ66</f>
        <v>0.44269345904759488</v>
      </c>
      <c r="DU67" s="10">
        <f>'T-TEST'!AR66</f>
        <v>0.43164286219585196</v>
      </c>
      <c r="DW67" s="1" t="str">
        <f t="shared" si="29"/>
        <v>N</v>
      </c>
      <c r="DX67" s="1" t="str">
        <f t="shared" si="30"/>
        <v>N</v>
      </c>
      <c r="DY67" s="1" t="str">
        <f t="shared" si="31"/>
        <v>N</v>
      </c>
      <c r="DZ67" s="1" t="str">
        <f t="shared" si="32"/>
        <v>N</v>
      </c>
      <c r="EA67" s="46"/>
      <c r="EB67" s="33"/>
      <c r="EC67" s="16">
        <f>'%D'!CZ66</f>
        <v>2.4183333333333366</v>
      </c>
      <c r="ED67" s="16">
        <f>'%D'!DA66</f>
        <v>2.585015538315647</v>
      </c>
      <c r="EE67" s="16">
        <f>'%D'!DB66</f>
        <v>1.4836666666666716</v>
      </c>
      <c r="EF67" s="16">
        <f>'%D'!DC66</f>
        <v>1.8878839123915088</v>
      </c>
      <c r="EG67" s="16">
        <f>'%D'!DD66</f>
        <v>0.42399999999999949</v>
      </c>
      <c r="EH67" s="16">
        <f>'%D'!DE66</f>
        <v>2.5493259239780754</v>
      </c>
      <c r="EI67" s="16">
        <f>'%D'!DF66</f>
        <v>0.99899999999999523</v>
      </c>
      <c r="EJ67" s="16">
        <f>'%D'!DG66</f>
        <v>1.8663026728445389</v>
      </c>
      <c r="EK67" s="45"/>
      <c r="EL67" s="16">
        <f>'# D'!CZ66</f>
        <v>0.16900000000000004</v>
      </c>
      <c r="EM67" s="16">
        <f>'# D'!DA66</f>
        <v>0.18095211152862148</v>
      </c>
      <c r="EN67" s="16">
        <f>'# D'!DB66</f>
        <v>0.10399999999999965</v>
      </c>
      <c r="EO67" s="16">
        <f>'# D'!DC66</f>
        <v>0.13172192933094576</v>
      </c>
      <c r="EP67" s="16">
        <f>'# D'!DD66</f>
        <v>2.9333333333333655E-2</v>
      </c>
      <c r="EQ67" s="16">
        <f>'# D'!DE66</f>
        <v>0.1785534467136754</v>
      </c>
      <c r="ER67" s="16">
        <f>'# D'!DF66</f>
        <v>6.9666666666666544E-2</v>
      </c>
      <c r="ES67" s="16">
        <f>'# D'!DG66</f>
        <v>0.13081793964641597</v>
      </c>
      <c r="ET67" s="33"/>
      <c r="EU67" s="10">
        <f>'T-TEST'!AU66</f>
        <v>0.21610755358467368</v>
      </c>
      <c r="EV67" s="10">
        <f>'T-TEST'!AV66</f>
        <v>0.2870869474213113</v>
      </c>
      <c r="EW67" s="10">
        <f>'T-TEST'!AW66</f>
        <v>0.80231974757755009</v>
      </c>
      <c r="EX67" s="10">
        <f>'T-TEST'!AX66</f>
        <v>0.41594071563644924</v>
      </c>
      <c r="EY67" s="33"/>
      <c r="EZ67" s="1" t="str">
        <f t="shared" si="33"/>
        <v>N</v>
      </c>
      <c r="FA67" s="1" t="str">
        <f t="shared" si="34"/>
        <v>N</v>
      </c>
      <c r="FB67" s="1" t="str">
        <f t="shared" si="35"/>
        <v>N</v>
      </c>
      <c r="FC67" s="1" t="str">
        <f t="shared" si="36"/>
        <v>N</v>
      </c>
      <c r="FD67" s="1"/>
    </row>
    <row r="68" spans="1:160" ht="18.75" customHeight="1" x14ac:dyDescent="0.25">
      <c r="A68" s="49">
        <f>'Raw Data'!B67</f>
        <v>119</v>
      </c>
      <c r="B68" s="2">
        <f>'Raw Data'!C67</f>
        <v>128</v>
      </c>
      <c r="C68" s="2" t="str">
        <f>'Raw Data'!D67</f>
        <v>DASAEHTDME</v>
      </c>
      <c r="D68" s="16">
        <f>'%D'!BL67</f>
        <v>0.99033333333333928</v>
      </c>
      <c r="E68" s="16">
        <f>'%D'!BM67</f>
        <v>2.8960386162250442</v>
      </c>
      <c r="F68" s="16">
        <f>'%D'!BN67</f>
        <v>-1.4733333333333363</v>
      </c>
      <c r="G68" s="16">
        <f>'%D'!BO67</f>
        <v>0.6166046815694266</v>
      </c>
      <c r="H68" s="16">
        <f>'%D'!BP67</f>
        <v>-0.16833333333332945</v>
      </c>
      <c r="I68" s="16">
        <f>'%D'!BQ67</f>
        <v>1.0423911613848893</v>
      </c>
      <c r="J68" s="16">
        <f>'%D'!BR67</f>
        <v>-0.21066666666666833</v>
      </c>
      <c r="K68" s="16">
        <f>'%D'!BS67</f>
        <v>1.4935532576153203</v>
      </c>
      <c r="L68" s="16">
        <f>'%D'!BT67</f>
        <v>2.0576666666666625</v>
      </c>
      <c r="M68" s="16">
        <f>'%D'!BU67</f>
        <v>1.1714991819601641</v>
      </c>
      <c r="N68" s="1"/>
      <c r="O68" s="16">
        <f>'# D'!BL67</f>
        <v>7.966666666666633E-2</v>
      </c>
      <c r="P68" s="16">
        <f>'# D'!BM67</f>
        <v>0.23159951065002984</v>
      </c>
      <c r="Q68" s="16">
        <f>'# D'!BN67</f>
        <v>-0.11833333333333362</v>
      </c>
      <c r="R68" s="16">
        <f>'# D'!BO67</f>
        <v>4.9772817213147059E-2</v>
      </c>
      <c r="S68" s="16">
        <f>'# D'!BP67</f>
        <v>-1.3333333333333641E-2</v>
      </c>
      <c r="T68" s="16">
        <f>'# D'!BQ67</f>
        <v>8.3182530217187661E-2</v>
      </c>
      <c r="U68" s="16">
        <f>'# D'!BR67</f>
        <v>-1.7000000000000348E-2</v>
      </c>
      <c r="V68" s="16">
        <f>'# D'!BS67</f>
        <v>0.11966063123127291</v>
      </c>
      <c r="W68" s="16">
        <f>'# D'!BT67</f>
        <v>0.16533333333333378</v>
      </c>
      <c r="X68" s="16">
        <f>'# D'!BU67</f>
        <v>9.3740777324136257E-2</v>
      </c>
      <c r="Y68" s="1"/>
      <c r="Z68" s="10">
        <f>'T-TEST'!V67</f>
        <v>0.60221011882853348</v>
      </c>
      <c r="AA68" s="10">
        <f>'T-TEST'!W67</f>
        <v>4.1506499937748152E-2</v>
      </c>
      <c r="AB68" s="10">
        <f>'T-TEST'!X67</f>
        <v>0.80631194614161139</v>
      </c>
      <c r="AC68" s="10">
        <f>'T-TEST'!Y67</f>
        <v>0.81791038793574822</v>
      </c>
      <c r="AD68" s="10">
        <f>'T-TEST'!Z67</f>
        <v>6.2858632554295593E-2</v>
      </c>
      <c r="AE68" s="1"/>
      <c r="AF68" s="1" t="str">
        <f t="shared" si="15"/>
        <v>N</v>
      </c>
      <c r="AG68" s="1" t="str">
        <f t="shared" si="16"/>
        <v>N</v>
      </c>
      <c r="AH68" s="1" t="str">
        <f t="shared" si="17"/>
        <v>N</v>
      </c>
      <c r="AI68" s="1" t="str">
        <f t="shared" si="18"/>
        <v>N</v>
      </c>
      <c r="AJ68" s="1" t="str">
        <f t="shared" si="19"/>
        <v>N</v>
      </c>
      <c r="AK68" s="31"/>
      <c r="AL68" s="16">
        <f>'%D'!BW67</f>
        <v>0.22266666666666168</v>
      </c>
      <c r="AM68" s="16">
        <f>'%D'!BX67</f>
        <v>2.8293206487305995</v>
      </c>
      <c r="AN68" s="16">
        <f>'%D'!BY67</f>
        <v>-2.525333333333343</v>
      </c>
      <c r="AO68" s="16">
        <f>'%D'!BZ67</f>
        <v>2.3649226907730698</v>
      </c>
      <c r="AP68" s="16">
        <f>'%D'!CA67</f>
        <v>-1.0919999999999987</v>
      </c>
      <c r="AQ68" s="16">
        <f>'%D'!CB67</f>
        <v>0.97398665288596298</v>
      </c>
      <c r="AR68" s="16">
        <f>'%D'!CC67</f>
        <v>1.2000000000000455E-2</v>
      </c>
      <c r="AS68" s="16">
        <f>'%D'!CD67</f>
        <v>1.1495647002235241</v>
      </c>
      <c r="AT68" s="16">
        <f>'%D'!CE67</f>
        <v>0.93866666666666276</v>
      </c>
      <c r="AU68" s="16">
        <f>'%D'!CF67</f>
        <v>1.2300733040487195</v>
      </c>
      <c r="AV68" s="16"/>
      <c r="AW68" s="16">
        <f>'# D'!BW67</f>
        <v>1.8333333333333091E-2</v>
      </c>
      <c r="AX68" s="16">
        <f>'# D'!BX67</f>
        <v>0.22635885963074928</v>
      </c>
      <c r="AY68" s="16">
        <f>'# D'!BY67</f>
        <v>-0.20199999999999996</v>
      </c>
      <c r="AZ68" s="16">
        <f>'# D'!BZ67</f>
        <v>0.18969449122207005</v>
      </c>
      <c r="BA68" s="16">
        <f>'# D'!CA67</f>
        <v>-8.7333333333333485E-2</v>
      </c>
      <c r="BB68" s="16">
        <f>'# D'!CB67</f>
        <v>7.8034180545023493E-2</v>
      </c>
      <c r="BC68" s="16">
        <f>'# D'!CC67</f>
        <v>9.9999999999988987E-4</v>
      </c>
      <c r="BD68" s="16">
        <f>'# D'!CD67</f>
        <v>9.2068814843391286E-2</v>
      </c>
      <c r="BE68" s="16">
        <f>'# D'!CE67</f>
        <v>7.5333333333333918E-2</v>
      </c>
      <c r="BF68" s="16">
        <f>'# D'!CF67</f>
        <v>9.8424251753992595E-2</v>
      </c>
      <c r="BG68" s="1"/>
      <c r="BH68" s="10">
        <f>'T-TEST'!AB67</f>
        <v>0.90008647682145804</v>
      </c>
      <c r="BI68" s="10">
        <f>'T-TEST'!AC67</f>
        <v>0.19112200940835902</v>
      </c>
      <c r="BJ68" s="10">
        <f>'T-TEST'!AD67</f>
        <v>0.1855762020769601</v>
      </c>
      <c r="BK68" s="10">
        <f>'T-TEST'!AE67</f>
        <v>0.98654640509257763</v>
      </c>
      <c r="BL68" s="10">
        <f>'T-TEST'!AF67</f>
        <v>0.273651668781552</v>
      </c>
      <c r="BM68" s="1"/>
      <c r="BN68" s="1" t="str">
        <f t="shared" si="20"/>
        <v>N</v>
      </c>
      <c r="BO68" s="1" t="str">
        <f t="shared" si="21"/>
        <v>N</v>
      </c>
      <c r="BP68" s="1" t="str">
        <f t="shared" si="22"/>
        <v>N</v>
      </c>
      <c r="BQ68" s="1" t="str">
        <f t="shared" si="23"/>
        <v>N</v>
      </c>
      <c r="BR68" s="1" t="str">
        <f t="shared" si="24"/>
        <v>N</v>
      </c>
      <c r="BS68" s="31"/>
      <c r="BT68" s="16"/>
      <c r="BU68" s="16">
        <f>'%D'!CH67</f>
        <v>-2.2363333333333344</v>
      </c>
      <c r="BV68" s="16">
        <f>'%D'!CI67</f>
        <v>0.67899656356518678</v>
      </c>
      <c r="BW68" s="16">
        <f>'%D'!CJ67</f>
        <v>-2.1306666666666629</v>
      </c>
      <c r="BX68" s="16">
        <f>'%D'!CK67</f>
        <v>0.71614477121133113</v>
      </c>
      <c r="BY68" s="16">
        <f>'%D'!CL67</f>
        <v>-0.49833333333333485</v>
      </c>
      <c r="BZ68" s="16">
        <f>'%D'!CM67</f>
        <v>1.3631993006649221</v>
      </c>
      <c r="CA68" s="16">
        <f>'%D'!CN67</f>
        <v>0.77799999999999869</v>
      </c>
      <c r="CB68" s="16">
        <f>'%D'!CO67</f>
        <v>1.4613855297855738</v>
      </c>
      <c r="CC68" s="1"/>
      <c r="CD68" s="16">
        <f>'# D'!CH67</f>
        <v>-0.17900000000000027</v>
      </c>
      <c r="CE68" s="16">
        <f>'# D'!CI67</f>
        <v>5.489990892524331E-2</v>
      </c>
      <c r="CF68" s="16">
        <f>'# D'!CJ67</f>
        <v>-0.17033333333333367</v>
      </c>
      <c r="CG68" s="16">
        <f>'# D'!CK67</f>
        <v>5.7413703358460855E-2</v>
      </c>
      <c r="CH68" s="16">
        <f>'# D'!CL67</f>
        <v>-4.000000000000048E-2</v>
      </c>
      <c r="CI68" s="16">
        <f>'# D'!CM67</f>
        <v>0.10889291375781368</v>
      </c>
      <c r="CJ68" s="16">
        <f>'# D'!CN67</f>
        <v>6.2666666666666426E-2</v>
      </c>
      <c r="CK68" s="16">
        <f>'# D'!CO67</f>
        <v>0.11664761749245747</v>
      </c>
      <c r="CL68" s="1"/>
      <c r="CM68" s="37"/>
      <c r="CN68" s="10">
        <f>'T-TEST'!AI67</f>
        <v>9.5828436239952935E-3</v>
      </c>
      <c r="CO68" s="10">
        <f>'T-TEST'!AJ67</f>
        <v>2.9152754938612767E-2</v>
      </c>
      <c r="CP68" s="10">
        <f>'T-TEST'!AK67</f>
        <v>0.56327575945805597</v>
      </c>
      <c r="CQ68" s="10">
        <f>'T-TEST'!AL67</f>
        <v>0.40517824637094352</v>
      </c>
      <c r="CR68" s="1"/>
      <c r="CS68" s="1"/>
      <c r="CT68" s="1" t="str">
        <f t="shared" si="25"/>
        <v>N</v>
      </c>
      <c r="CU68" s="1" t="str">
        <f t="shared" si="26"/>
        <v>N</v>
      </c>
      <c r="CV68" s="1" t="str">
        <f t="shared" si="27"/>
        <v>N</v>
      </c>
      <c r="CW68" s="1" t="str">
        <f t="shared" si="28"/>
        <v>N</v>
      </c>
      <c r="CX68" s="31"/>
      <c r="CZ68" s="16">
        <f>'%D'!CQ67</f>
        <v>-0.66033333333333388</v>
      </c>
      <c r="DA68" s="16">
        <f>'%D'!CR67</f>
        <v>2.3822939225320896</v>
      </c>
      <c r="DB68" s="16">
        <f>'%D'!CS67</f>
        <v>-0.23100000000000875</v>
      </c>
      <c r="DC68" s="16">
        <f>'%D'!CT67</f>
        <v>0.88642408962452313</v>
      </c>
      <c r="DD68" s="16">
        <f>'%D'!CU67</f>
        <v>1.286999999999999</v>
      </c>
      <c r="DE68" s="16">
        <f>'%D'!CV67</f>
        <v>1.5352151857855836</v>
      </c>
      <c r="DF68" s="16">
        <f>'%D'!CW67</f>
        <v>1.5970000000000013</v>
      </c>
      <c r="DG68" s="45">
        <f>'%D'!CX67</f>
        <v>1.4380892415516726</v>
      </c>
      <c r="DH68" s="45"/>
      <c r="DI68" s="16">
        <f>'# D'!CQ67</f>
        <v>-5.300000000000038E-2</v>
      </c>
      <c r="DJ68" s="16">
        <f>'# D'!CR67</f>
        <v>0.19046784505527437</v>
      </c>
      <c r="DK68" s="16">
        <f>'# D'!CS67</f>
        <v>-1.8333333333332646E-2</v>
      </c>
      <c r="DL68" s="16">
        <f>'# D'!CT67</f>
        <v>7.1143048383755264E-2</v>
      </c>
      <c r="DM68" s="16">
        <f>'# D'!CU67</f>
        <v>0.1033333333333335</v>
      </c>
      <c r="DN68" s="16">
        <f>'# D'!CV67</f>
        <v>0.12258330500792775</v>
      </c>
      <c r="DO68" s="16">
        <f>'# D'!CW67</f>
        <v>0.12733333333333308</v>
      </c>
      <c r="DP68" s="16">
        <f>'# D'!CX67</f>
        <v>0.11470251377658067</v>
      </c>
      <c r="DR68" s="10">
        <f>'T-TEST'!AO67</f>
        <v>0.67576369404364145</v>
      </c>
      <c r="DS68" s="10">
        <f>'T-TEST'!AP67</f>
        <v>0.6796949600621871</v>
      </c>
      <c r="DT68" s="10">
        <f>'T-TEST'!AQ67</f>
        <v>0.23431656661593878</v>
      </c>
      <c r="DU68" s="10">
        <f>'T-TEST'!AR67</f>
        <v>0.12711224665753332</v>
      </c>
      <c r="DW68" s="1" t="str">
        <f t="shared" ref="DW68:DW99" si="37">IF(AND(ABS(CZ68)&gt;10,ABS(DI68)&gt;=0.45,ABS(DR68)&lt;=0.01),"B", IF(AND(ABS(CZ68)&gt;4.5, ABS(CZ68)&lt;10,ABS(DI68)&gt;=0.45,ABS(DR68)&lt;=0.01),"S","N"))</f>
        <v>N</v>
      </c>
      <c r="DX68" s="1" t="str">
        <f t="shared" ref="DX68:DX99" si="38">IF(AND(ABS(DB68)&gt;10,ABS(DK68)&gt;=0.45,ABS(DS68)&lt;=0.01),"B", IF(AND(ABS(DB68)&gt;4.5, ABS(DB68)&lt;10,ABS(DK68)&gt;=0.45,ABS(DS68)&lt;=0.01),"S","N"))</f>
        <v>N</v>
      </c>
      <c r="DY68" s="1" t="str">
        <f t="shared" ref="DY68:DY99" si="39">IF(AND(ABS(DD68)&gt;10,ABS(DM68)&gt;=0.45,ABS(DT68)&lt;=0.01),"B", IF(AND(ABS(DD68)&gt;4.5, ABS(DD68)&lt;10,ABS(DM68)&gt;=0.45,ABS(DT68)&lt;=0.01),"S","N"))</f>
        <v>N</v>
      </c>
      <c r="DZ68" s="1" t="str">
        <f t="shared" ref="DZ68:DZ99" si="40">IF(AND(ABS(DF68)&gt;10,ABS(DO68)&gt;=0.45,ABS(DU68)&lt;=0.01),"B", IF(AND(ABS(DF68)&gt;4.5, ABS(DF68)&lt;10,ABS(DO68)&gt;=0.45,ABS(DU68)&lt;=0.01),"S","N"))</f>
        <v>N</v>
      </c>
      <c r="EA68" s="46"/>
      <c r="EB68" s="33"/>
      <c r="EC68" s="16">
        <f>'%D'!CZ67</f>
        <v>-0.18900000000000006</v>
      </c>
      <c r="ED68" s="16">
        <f>'%D'!DA67</f>
        <v>1.6374776334350369</v>
      </c>
      <c r="EE68" s="16">
        <f>'%D'!DB67</f>
        <v>0.2149999999999892</v>
      </c>
      <c r="EF68" s="16">
        <f>'%D'!DC67</f>
        <v>0.97626464991141892</v>
      </c>
      <c r="EG68" s="16">
        <f>'%D'!DD67</f>
        <v>0.12133333333333951</v>
      </c>
      <c r="EH68" s="16">
        <f>'%D'!DE67</f>
        <v>0.92946185146746807</v>
      </c>
      <c r="EI68" s="16">
        <f>'%D'!DF67</f>
        <v>2.6533333333333289</v>
      </c>
      <c r="EJ68" s="16">
        <f>'%D'!DG67</f>
        <v>1.1024353344603308</v>
      </c>
      <c r="EK68" s="45"/>
      <c r="EL68" s="16">
        <f>'# D'!CZ67</f>
        <v>-1.5333333333332977E-2</v>
      </c>
      <c r="EM68" s="16">
        <f>'# D'!DA67</f>
        <v>0.13096309912846957</v>
      </c>
      <c r="EN68" s="16">
        <f>'# D'!DB67</f>
        <v>1.6999999999999904E-2</v>
      </c>
      <c r="EO68" s="16">
        <f>'# D'!DC67</f>
        <v>7.8262379212492822E-2</v>
      </c>
      <c r="EP68" s="16">
        <f>'# D'!DD67</f>
        <v>9.6666666666664902E-3</v>
      </c>
      <c r="EQ68" s="16">
        <f>'# D'!DE67</f>
        <v>7.4042780426813407E-2</v>
      </c>
      <c r="ER68" s="16">
        <f>'# D'!DF67</f>
        <v>0.21233333333333393</v>
      </c>
      <c r="ES68" s="16">
        <f>'# D'!DG67</f>
        <v>8.8049228654580994E-2</v>
      </c>
      <c r="ET68" s="33"/>
      <c r="EU68" s="10">
        <f>'T-TEST'!AU67</f>
        <v>0.85669411189897993</v>
      </c>
      <c r="EV68" s="10">
        <f>'T-TEST'!AV67</f>
        <v>0.72585931474028653</v>
      </c>
      <c r="EW68" s="10">
        <f>'T-TEST'!AW67</f>
        <v>0.83382066395163401</v>
      </c>
      <c r="EX68" s="10">
        <f>'T-TEST'!AX67</f>
        <v>2.5844466388507303E-2</v>
      </c>
      <c r="EY68" s="33"/>
      <c r="EZ68" s="1" t="str">
        <f t="shared" ref="EZ68:EZ99" si="41">IF(AND(ABS(EC68)&gt;10,ABS(EL68)&gt;=0.45,ABS(EU68)&lt;=0.01),"B", IF(AND(ABS(EC68)&gt;4.5, ABS(EC68)&lt;10,ABS(EL68)&gt;=0.45,ABS(EU68)&lt;=0.01),"S","N"))</f>
        <v>N</v>
      </c>
      <c r="FA68" s="1" t="str">
        <f t="shared" ref="FA68:FA99" si="42">IF(AND(ABS(EE68)&gt;10,ABS(EN68)&gt;=0.45,ABS(EV68)&lt;=0.01),"B", IF(AND(ABS(EE68)&gt;4.5, ABS(EE68)&lt;10,ABS(EN68)&gt;=0.45,ABS(EV68)&lt;=0.01),"S","N"))</f>
        <v>N</v>
      </c>
      <c r="FB68" s="1" t="str">
        <f t="shared" ref="FB68:FB99" si="43">IF(AND(ABS(EG68)&gt;10,ABS(EP68)&gt;=0.45,ABS(EW68)&lt;=0.01),"B", IF(AND(ABS(EG68)&gt;4.5, ABS(EE68)&lt;10,ABS(EP68)&gt;=0.45,ABS(EW68)&lt;=0.01),"S","N"))</f>
        <v>N</v>
      </c>
      <c r="FC68" s="1" t="str">
        <f t="shared" ref="FC68:FC99" si="44">IF(AND(ABS(EI68)&gt;10,ABS(ER68)&gt;=0.45,ABS(EX68)&lt;=0.01),"B", IF(AND(ABS(EI68)&gt;4.5, ABS(EI68)&lt;10,ABS(ER68)&gt;=0.45,ABS(EX68)&lt;=0.01),"S","N"))</f>
        <v>N</v>
      </c>
      <c r="FD68" s="1"/>
    </row>
    <row r="69" spans="1:160" ht="18" customHeight="1" x14ac:dyDescent="0.25">
      <c r="A69" s="49">
        <f>'Raw Data'!B68</f>
        <v>121</v>
      </c>
      <c r="B69" s="2">
        <f>'Raw Data'!C68</f>
        <v>127</v>
      </c>
      <c r="C69" s="2" t="str">
        <f>'Raw Data'!D68</f>
        <v>SAEHTDM</v>
      </c>
      <c r="D69" s="16">
        <f>'%D'!BL68</f>
        <v>-0.50666666666667126</v>
      </c>
      <c r="E69" s="16">
        <f>'%D'!BM68</f>
        <v>0.3136994315157966</v>
      </c>
      <c r="F69" s="16">
        <f>'%D'!BN68</f>
        <v>-1.4836666666666645</v>
      </c>
      <c r="G69" s="16">
        <f>'%D'!BO68</f>
        <v>0.66978155642965564</v>
      </c>
      <c r="H69" s="16">
        <f>'%D'!BP68</f>
        <v>1.8980000000000068</v>
      </c>
      <c r="I69" s="16">
        <f>'%D'!BQ68</f>
        <v>1.8361699267769316</v>
      </c>
      <c r="J69" s="16">
        <f>'%D'!BR68</f>
        <v>0.38500000000000156</v>
      </c>
      <c r="K69" s="16">
        <f>'%D'!BS68</f>
        <v>1.3395644814640331</v>
      </c>
      <c r="L69" s="16">
        <f>'%D'!BT68</f>
        <v>0.53099999999999525</v>
      </c>
      <c r="M69" s="16">
        <f>'%D'!BU68</f>
        <v>1.3250776077900737</v>
      </c>
      <c r="N69" s="1"/>
      <c r="O69" s="16">
        <f>'# D'!BL68</f>
        <v>-2.5333333333333208E-2</v>
      </c>
      <c r="P69" s="16">
        <f>'# D'!BM68</f>
        <v>1.601041327803043E-2</v>
      </c>
      <c r="Q69" s="16">
        <f>'# D'!BN68</f>
        <v>-7.4000000000000066E-2</v>
      </c>
      <c r="R69" s="16">
        <f>'# D'!BO68</f>
        <v>3.3570820663189033E-2</v>
      </c>
      <c r="S69" s="16">
        <f>'# D'!BP68</f>
        <v>9.5000000000000195E-2</v>
      </c>
      <c r="T69" s="16">
        <f>'# D'!BQ68</f>
        <v>9.2074245403732005E-2</v>
      </c>
      <c r="U69" s="16">
        <f>'# D'!BR68</f>
        <v>1.9333333333333202E-2</v>
      </c>
      <c r="V69" s="16">
        <f>'# D'!BS68</f>
        <v>6.6972631225996615E-2</v>
      </c>
      <c r="W69" s="16">
        <f>'# D'!BT68</f>
        <v>2.633333333333332E-2</v>
      </c>
      <c r="X69" s="16">
        <f>'# D'!BU68</f>
        <v>6.6236948399917492E-2</v>
      </c>
      <c r="Y69" s="1"/>
      <c r="Z69" s="10">
        <f>'T-TEST'!V68</f>
        <v>8.574461411300531E-2</v>
      </c>
      <c r="AA69" s="10">
        <f>'T-TEST'!W68</f>
        <v>2.08910471858746E-2</v>
      </c>
      <c r="AB69" s="10">
        <f>'T-TEST'!X68</f>
        <v>0.17680367831573365</v>
      </c>
      <c r="AC69" s="10">
        <f>'T-TEST'!Y68</f>
        <v>0.66271789731055086</v>
      </c>
      <c r="AD69" s="10">
        <f>'T-TEST'!Z68</f>
        <v>0.5290454567525128</v>
      </c>
      <c r="AE69" s="1"/>
      <c r="AF69" s="1" t="str">
        <f t="shared" ref="AF69:AF132" si="45">IF(AND(ABS(D69)&gt;10,ABS(O69)&gt;=0.45,ABS(Z69)&lt;=0.01),"B", IF(AND(ABS(D69)&gt;4.5, ABS(D69)&lt;10,ABS(O69)&gt;=0.45,ABS(Z69)&lt;=0.01),"S","N"))</f>
        <v>N</v>
      </c>
      <c r="AG69" s="1" t="str">
        <f t="shared" ref="AG69:AG132" si="46">IF(AND(ABS(F69)&gt;10,ABS(Q69)&gt;=0.45,ABS(AA69)&lt;=0.01),"B", IF(AND(ABS(F69)&gt;4.5, ABS(F69)&lt;10,ABS(Q69)&gt;=0.45,ABS(AA69)&lt;=0.01),"S","N"))</f>
        <v>N</v>
      </c>
      <c r="AH69" s="1" t="str">
        <f t="shared" ref="AH69:AH132" si="47">IF(AND(ABS(H69)&gt;10,ABS(S69)&gt;=0.45,ABS(AB69)&lt;=0.01),"B", IF(AND(ABS(H69)&gt;4.5, ABS(H69)&lt;10,ABS(S69)&gt;=0.45,ABS(AB69)&lt;=0.01),"S","N"))</f>
        <v>N</v>
      </c>
      <c r="AI69" s="1" t="str">
        <f t="shared" ref="AI69:AI132" si="48">IF(AND(ABS(J69)&gt;10,ABS(U69)&gt;=0.45,ABS(AC69)&lt;=0.01),"B", IF(AND(ABS(J69)&gt;4.5, ABS(J69)&lt;10,ABS(U69)&gt;=0.45,ABS(AC69)&lt;=0.01),"S","N"))</f>
        <v>N</v>
      </c>
      <c r="AJ69" s="1" t="str">
        <f t="shared" ref="AJ69:AJ132" si="49">IF(AND(ABS(L69)&gt;10,ABS(W69)&gt;=0.45,ABS(AD69)&lt;=0.01),"B", IF(AND(ABS(L69)&gt;4.5, ABS(L69)&lt;10,ABS(W69)&gt;=0.45,ABS(AD69)&lt;=0.01),"S","N"))</f>
        <v>N</v>
      </c>
      <c r="AK69" s="31"/>
      <c r="AL69" s="16">
        <f>'%D'!BW68</f>
        <v>-1.2113333333333358</v>
      </c>
      <c r="AM69" s="16">
        <f>'%D'!BX68</f>
        <v>0.619947309589023</v>
      </c>
      <c r="AN69" s="16">
        <f>'%D'!BY68</f>
        <v>-0.44433333333332925</v>
      </c>
      <c r="AO69" s="16">
        <f>'%D'!BZ68</f>
        <v>0.97151805610257769</v>
      </c>
      <c r="AP69" s="16">
        <f>'%D'!CA68</f>
        <v>1.1453333333333369</v>
      </c>
      <c r="AQ69" s="16">
        <f>'%D'!CB68</f>
        <v>1.8637522188674478</v>
      </c>
      <c r="AR69" s="16">
        <f>'%D'!CC68</f>
        <v>0.69600000000000151</v>
      </c>
      <c r="AS69" s="16">
        <f>'%D'!CD68</f>
        <v>1.8502043130422114</v>
      </c>
      <c r="AT69" s="16">
        <f>'%D'!CE68</f>
        <v>2.570999999999998</v>
      </c>
      <c r="AU69" s="16">
        <f>'%D'!CF68</f>
        <v>3.1718246588780183</v>
      </c>
      <c r="AV69" s="16"/>
      <c r="AW69" s="16">
        <f>'# D'!BW68</f>
        <v>-6.0666666666666647E-2</v>
      </c>
      <c r="AX69" s="16">
        <f>'# D'!BX68</f>
        <v>3.133156023351958E-2</v>
      </c>
      <c r="AY69" s="16">
        <f>'# D'!BY68</f>
        <v>-2.1666666666666723E-2</v>
      </c>
      <c r="AZ69" s="16">
        <f>'# D'!BZ68</f>
        <v>4.8521472909767834E-2</v>
      </c>
      <c r="BA69" s="16">
        <f>'# D'!CA68</f>
        <v>5.7333333333333236E-2</v>
      </c>
      <c r="BB69" s="16">
        <f>'# D'!CB68</f>
        <v>9.3484401550918236E-2</v>
      </c>
      <c r="BC69" s="16">
        <f>'# D'!CC68</f>
        <v>3.4999999999999698E-2</v>
      </c>
      <c r="BD69" s="16">
        <f>'# D'!CD68</f>
        <v>9.2585095992821678E-2</v>
      </c>
      <c r="BE69" s="16">
        <f>'# D'!CE68</f>
        <v>0.12799999999999989</v>
      </c>
      <c r="BF69" s="16">
        <f>'# D'!CF68</f>
        <v>0.15834982370266998</v>
      </c>
      <c r="BG69" s="1"/>
      <c r="BH69" s="10">
        <f>'T-TEST'!AB68</f>
        <v>4.1953385383650926E-2</v>
      </c>
      <c r="BI69" s="10">
        <f>'T-TEST'!AC68</f>
        <v>0.48901373187533614</v>
      </c>
      <c r="BJ69" s="10">
        <f>'T-TEST'!AD68</f>
        <v>0.36666864542357286</v>
      </c>
      <c r="BK69" s="10">
        <f>'T-TEST'!AE68</f>
        <v>0.54835787730423347</v>
      </c>
      <c r="BL69" s="10">
        <f>'T-TEST'!AF68</f>
        <v>0.27663966599959722</v>
      </c>
      <c r="BM69" s="1"/>
      <c r="BN69" s="1" t="str">
        <f t="shared" ref="BN69:BN132" si="50">IF(AND(ABS(AL69)&gt;10,ABS(AW69)&gt;=0.45,ABS(BH69)&lt;=0.01),"B", IF(AND(ABS(AL69)&gt;4.5, ABS(AL69)&lt;10,ABS(AW69)&gt;=0.45,ABS(BH69)&lt;=0.01),"S","N"))</f>
        <v>N</v>
      </c>
      <c r="BO69" s="1" t="str">
        <f t="shared" ref="BO69:BO132" si="51">IF(AND(ABS(AN69)&gt;10,ABS(AY69)&gt;=0.45,ABS(BI69)&lt;=0.01),"B", IF(AND(ABS(AN69)&gt;4.5, ABS(AN69)&lt;10,ABS(AY69)&gt;=0.45,ABS(BI69)&lt;=0.01),"S","N"))</f>
        <v>N</v>
      </c>
      <c r="BP69" s="1" t="str">
        <f t="shared" ref="BP69:BP132" si="52">IF(AND(ABS(AP69)&gt;10,ABS(BA69)&gt;=0.45,ABS(BJ69)&lt;=0.01),"B", IF(AND(ABS(AP69)&gt;4.5, ABS(AP69)&lt;10,ABS(BA69)&gt;=0.45,ABS(BJ69)&lt;=0.01),"S","N"))</f>
        <v>N</v>
      </c>
      <c r="BQ69" s="1" t="str">
        <f t="shared" ref="BQ69:BQ132" si="53">IF(AND(ABS(AR69)&gt;10,ABS(BC69)&gt;=0.45,ABS(BK69)&lt;=0.01),"B", IF(AND(ABS(AR69)&gt;4.5, ABS(AR69)&lt;10,ABS(BC69)&gt;=0.45,ABS(BK69)&lt;=0.01),"S","N"))</f>
        <v>N</v>
      </c>
      <c r="BR69" s="1" t="str">
        <f t="shared" ref="BR69:BR132" si="54">IF(AND(ABS(AT69)&gt;10,ABS(BE69)&gt;=0.45,ABS(BL69)&lt;=0.01),"B", IF(AND(ABS(AT69)&gt;4.5, ABS(AT69)&lt;10,ABS(BE69)&gt;=0.45,ABS(BL69)&lt;=0.01),"S","N"))</f>
        <v>N</v>
      </c>
      <c r="BS69" s="31"/>
      <c r="BT69" s="16"/>
      <c r="BU69" s="16">
        <f>'%D'!CH68</f>
        <v>-0.90433333333333366</v>
      </c>
      <c r="BV69" s="16">
        <f>'%D'!CI68</f>
        <v>0.97589104583110708</v>
      </c>
      <c r="BW69" s="16">
        <f>'%D'!CJ68</f>
        <v>1.1340000000000074</v>
      </c>
      <c r="BX69" s="16">
        <f>'%D'!CK68</f>
        <v>1.7278472154678501</v>
      </c>
      <c r="BY69" s="16">
        <f>'%D'!CL68</f>
        <v>-0.73499999999999943</v>
      </c>
      <c r="BZ69" s="16">
        <f>'%D'!CM68</f>
        <v>1.3352527850560743</v>
      </c>
      <c r="CA69" s="16">
        <f>'%D'!CN68</f>
        <v>-0.53266666666666751</v>
      </c>
      <c r="CB69" s="16">
        <f>'%D'!CO68</f>
        <v>2.2704973757600624</v>
      </c>
      <c r="CC69" s="1"/>
      <c r="CD69" s="16">
        <f>'# D'!CH68</f>
        <v>-4.5000000000000151E-2</v>
      </c>
      <c r="CE69" s="16">
        <f>'# D'!CI68</f>
        <v>4.8569537778323527E-2</v>
      </c>
      <c r="CF69" s="16">
        <f>'# D'!CJ68</f>
        <v>5.6666666666667087E-2</v>
      </c>
      <c r="CG69" s="16">
        <f>'# D'!CK68</f>
        <v>8.6571742888003941E-2</v>
      </c>
      <c r="CH69" s="16">
        <f>'# D'!CL68</f>
        <v>-3.6333333333333329E-2</v>
      </c>
      <c r="CI69" s="16">
        <f>'# D'!CM68</f>
        <v>6.6725807101400719E-2</v>
      </c>
      <c r="CJ69" s="16">
        <f>'# D'!CN68</f>
        <v>-2.7000000000000135E-2</v>
      </c>
      <c r="CK69" s="16">
        <f>'# D'!CO68</f>
        <v>0.11337401230734787</v>
      </c>
      <c r="CL69" s="1"/>
      <c r="CM69" s="37"/>
      <c r="CN69" s="10">
        <f>'T-TEST'!AI68</f>
        <v>0.1953926450945504</v>
      </c>
      <c r="CO69" s="10">
        <f>'T-TEST'!AJ68</f>
        <v>0.36040720706098955</v>
      </c>
      <c r="CP69" s="10">
        <f>'T-TEST'!AK68</f>
        <v>0.43856200774006165</v>
      </c>
      <c r="CQ69" s="10">
        <f>'T-TEST'!AL68</f>
        <v>0.70914008551733532</v>
      </c>
      <c r="CR69" s="1"/>
      <c r="CS69" s="1"/>
      <c r="CT69" s="1" t="str">
        <f t="shared" ref="CT69:CT132" si="55">IF(AND(ABS(BU69)&gt;10,ABS(CD69)&gt;=0.45,ABS(CN69)&lt;=0.01),"B", IF(AND(ABS(BU69)&gt;4.5, ABS(BU69)&lt;10,ABS(CD69)&gt;=0.45,ABS(CN69)&lt;=0.01),"S","N"))</f>
        <v>N</v>
      </c>
      <c r="CU69" s="1" t="str">
        <f t="shared" ref="CU69:CU132" si="56">IF(AND(ABS(BW69)&gt;10,ABS(CF69)&gt;=0.45,ABS(CO69)&lt;=0.01),"B", IF(AND(ABS(BW69)&gt;4.5, ABS(BW69)&lt;10,ABS(CF69)&gt;=0.45,ABS(CO69)&lt;=0.01),"S","N"))</f>
        <v>N</v>
      </c>
      <c r="CV69" s="1" t="str">
        <f t="shared" ref="CV69:CV132" si="57">IF(AND(ABS(BY69)&gt;10,ABS(CH69)&gt;=0.45,ABS(CP69)&lt;=0.01),"B", IF(AND(ABS(BY69)&gt;4.5, ABS(BY69)&lt;10,ABS(CH69)&gt;=0.45,ABS(CP69)&lt;=0.01),"S","N"))</f>
        <v>N</v>
      </c>
      <c r="CW69" s="1" t="str">
        <f t="shared" ref="CW69:CW132" si="58">IF(AND(ABS(CA69)&gt;10,ABS(CJ69)&gt;=0.45,ABS(CQ69)&lt;=0.01),"B", IF(AND(ABS(CA69)&gt;4.5, ABS(CA69)&lt;10,ABS(CJ69)&gt;=0.45,ABS(CQ69)&lt;=0.01),"S","N"))</f>
        <v>N</v>
      </c>
      <c r="CX69" s="31"/>
      <c r="CZ69" s="16">
        <f>'%D'!CQ68</f>
        <v>-0.77866666666665907</v>
      </c>
      <c r="DA69" s="16">
        <f>'%D'!CR68</f>
        <v>0.84123262735900384</v>
      </c>
      <c r="DB69" s="16">
        <f>'%D'!CS68</f>
        <v>-2.6936666666666689</v>
      </c>
      <c r="DC69" s="16">
        <f>'%D'!CT68</f>
        <v>2.5680049324978595</v>
      </c>
      <c r="DD69" s="16">
        <f>'%D'!CU68</f>
        <v>1.7803333333333313</v>
      </c>
      <c r="DE69" s="16">
        <f>'%D'!CV68</f>
        <v>1.6264290126941707</v>
      </c>
      <c r="DF69" s="16">
        <f>'%D'!CW68</f>
        <v>1.0769999999999982</v>
      </c>
      <c r="DG69" s="45">
        <f>'%D'!CX68</f>
        <v>3.4012156650233156</v>
      </c>
      <c r="DH69" s="45"/>
      <c r="DI69" s="16">
        <f>'# D'!CQ68</f>
        <v>-3.8666666666666183E-2</v>
      </c>
      <c r="DJ69" s="16">
        <f>'# D'!CR68</f>
        <v>4.1777186757048737E-2</v>
      </c>
      <c r="DK69" s="16">
        <f>'# D'!CS68</f>
        <v>-0.13500000000000023</v>
      </c>
      <c r="DL69" s="16">
        <f>'# D'!CT68</f>
        <v>0.12825235540397159</v>
      </c>
      <c r="DM69" s="16">
        <f>'# D'!CU68</f>
        <v>8.8666666666666671E-2</v>
      </c>
      <c r="DN69" s="16">
        <f>'# D'!CV68</f>
        <v>8.1102815405303064E-2</v>
      </c>
      <c r="DO69" s="16">
        <f>'# D'!CW68</f>
        <v>5.4000000000000048E-2</v>
      </c>
      <c r="DP69" s="16">
        <f>'# D'!CX68</f>
        <v>0.16999313711637495</v>
      </c>
      <c r="DR69" s="10">
        <f>'T-TEST'!AO68</f>
        <v>0.23844632596666532</v>
      </c>
      <c r="DS69" s="10">
        <f>'T-TEST'!AP68</f>
        <v>0.20149031244958679</v>
      </c>
      <c r="DT69" s="10">
        <f>'T-TEST'!AQ68</f>
        <v>0.19208124910400398</v>
      </c>
      <c r="DU69" s="10">
        <f>'T-TEST'!AR68</f>
        <v>0.61347929774007537</v>
      </c>
      <c r="DW69" s="1" t="str">
        <f t="shared" si="37"/>
        <v>N</v>
      </c>
      <c r="DX69" s="1" t="str">
        <f t="shared" si="38"/>
        <v>N</v>
      </c>
      <c r="DY69" s="1" t="str">
        <f t="shared" si="39"/>
        <v>N</v>
      </c>
      <c r="DZ69" s="1" t="str">
        <f t="shared" si="40"/>
        <v>N</v>
      </c>
      <c r="EA69" s="46"/>
      <c r="EB69" s="33"/>
      <c r="EC69" s="16">
        <f>'%D'!CZ68</f>
        <v>-3.4579999999999984</v>
      </c>
      <c r="ED69" s="16">
        <f>'%D'!DA68</f>
        <v>1.7752500293385887</v>
      </c>
      <c r="EE69" s="16">
        <f>'%D'!DB68</f>
        <v>-0.85833333333334139</v>
      </c>
      <c r="EF69" s="16">
        <f>'%D'!DC68</f>
        <v>0.52124210625517697</v>
      </c>
      <c r="EG69" s="16">
        <f>'%D'!DD68</f>
        <v>1.7956666666666656</v>
      </c>
      <c r="EH69" s="16">
        <f>'%D'!DE68</f>
        <v>0.35711529417449067</v>
      </c>
      <c r="EI69" s="16">
        <f>'%D'!DF68</f>
        <v>1.4180000000000028</v>
      </c>
      <c r="EJ69" s="16">
        <f>'%D'!DG68</f>
        <v>2.4434981072225117</v>
      </c>
      <c r="EK69" s="45"/>
      <c r="EL69" s="16">
        <f>'# D'!CZ68</f>
        <v>-0.17299999999999982</v>
      </c>
      <c r="EM69" s="16">
        <f>'# D'!DA68</f>
        <v>8.8442071436618877E-2</v>
      </c>
      <c r="EN69" s="16">
        <f>'# D'!DB68</f>
        <v>-4.3333333333333668E-2</v>
      </c>
      <c r="EO69" s="16">
        <f>'# D'!DC68</f>
        <v>2.5890796305508484E-2</v>
      </c>
      <c r="EP69" s="16">
        <f>'# D'!DD68</f>
        <v>8.9666666666666561E-2</v>
      </c>
      <c r="EQ69" s="16">
        <f>'# D'!DE68</f>
        <v>1.7738846260866775E-2</v>
      </c>
      <c r="ER69" s="16">
        <f>'# D'!DF68</f>
        <v>7.0666666666666655E-2</v>
      </c>
      <c r="ES69" s="16">
        <f>'# D'!DG68</f>
        <v>0.12209695600901223</v>
      </c>
      <c r="ET69" s="33"/>
      <c r="EU69" s="10">
        <f>'T-TEST'!AU68</f>
        <v>4.2751023414851805E-2</v>
      </c>
      <c r="EV69" s="10">
        <f>'T-TEST'!AV68</f>
        <v>6.8833980218948737E-2</v>
      </c>
      <c r="EW69" s="10">
        <f>'T-TEST'!AW68</f>
        <v>1.0083107739032007E-3</v>
      </c>
      <c r="EX69" s="10">
        <f>'T-TEST'!AX68</f>
        <v>0.38175210548854033</v>
      </c>
      <c r="EY69" s="33"/>
      <c r="EZ69" s="1" t="str">
        <f t="shared" si="41"/>
        <v>N</v>
      </c>
      <c r="FA69" s="1" t="str">
        <f t="shared" si="42"/>
        <v>N</v>
      </c>
      <c r="FB69" s="1" t="str">
        <f t="shared" si="43"/>
        <v>N</v>
      </c>
      <c r="FC69" s="1" t="str">
        <f t="shared" si="44"/>
        <v>N</v>
      </c>
      <c r="FD69" s="1"/>
    </row>
    <row r="70" spans="1:160" ht="17.25" customHeight="1" x14ac:dyDescent="0.25">
      <c r="A70" s="49">
        <f>'Raw Data'!B69</f>
        <v>128</v>
      </c>
      <c r="B70" s="2">
        <f>'Raw Data'!C69</f>
        <v>142</v>
      </c>
      <c r="C70" s="2" t="str">
        <f>'Raw Data'!D69</f>
        <v>EVSLAKPKHRVTMNE</v>
      </c>
      <c r="D70" s="16">
        <f>'%D'!BL69</f>
        <v>-0.30100000000000193</v>
      </c>
      <c r="E70" s="16">
        <f>'%D'!BM69</f>
        <v>0.68764574212792651</v>
      </c>
      <c r="F70" s="16">
        <f>'%D'!BN69</f>
        <v>-1.0910000000000011</v>
      </c>
      <c r="G70" s="16">
        <f>'%D'!BO69</f>
        <v>0.3775111477382741</v>
      </c>
      <c r="H70" s="16">
        <f>'%D'!BP69</f>
        <v>0.23300000000000409</v>
      </c>
      <c r="I70" s="16">
        <f>'%D'!BQ69</f>
        <v>0.93073340257383486</v>
      </c>
      <c r="J70" s="16">
        <f>'%D'!BR69</f>
        <v>-0.66266666666665941</v>
      </c>
      <c r="K70" s="16">
        <f>'%D'!BS69</f>
        <v>1.1344878433313728</v>
      </c>
      <c r="L70" s="16">
        <f>'%D'!BT69</f>
        <v>0.44400000000000261</v>
      </c>
      <c r="M70" s="16">
        <f>'%D'!BU69</f>
        <v>0.96344157408047648</v>
      </c>
      <c r="N70" s="1"/>
      <c r="O70" s="16">
        <f>'# D'!BL69</f>
        <v>-3.6333333333332885E-2</v>
      </c>
      <c r="P70" s="16">
        <f>'# D'!BM69</f>
        <v>8.2397410962562118E-2</v>
      </c>
      <c r="Q70" s="16">
        <f>'# D'!BN69</f>
        <v>-0.13066666666666737</v>
      </c>
      <c r="R70" s="16">
        <f>'# D'!BO69</f>
        <v>4.5240100206196128E-2</v>
      </c>
      <c r="S70" s="16">
        <f>'# D'!BP69</f>
        <v>2.8000000000000469E-2</v>
      </c>
      <c r="T70" s="16">
        <f>'# D'!BQ69</f>
        <v>0.11128641726044855</v>
      </c>
      <c r="U70" s="16">
        <f>'# D'!BR69</f>
        <v>-7.9666666666667219E-2</v>
      </c>
      <c r="V70" s="16">
        <f>'# D'!BS69</f>
        <v>0.13579150685272395</v>
      </c>
      <c r="W70" s="16">
        <f>'# D'!BT69</f>
        <v>5.3666666666666529E-2</v>
      </c>
      <c r="X70" s="16">
        <f>'# D'!BU69</f>
        <v>0.11559555931493826</v>
      </c>
      <c r="Y70" s="1"/>
      <c r="Z70" s="10">
        <f>'T-TEST'!V69</f>
        <v>0.4980495513546298</v>
      </c>
      <c r="AA70" s="10">
        <f>'T-TEST'!W69</f>
        <v>8.3997840869398013E-3</v>
      </c>
      <c r="AB70" s="10">
        <f>'T-TEST'!X69</f>
        <v>0.68996688054278899</v>
      </c>
      <c r="AC70" s="10">
        <f>'T-TEST'!Y69</f>
        <v>0.4105473196147153</v>
      </c>
      <c r="AD70" s="10">
        <f>'T-TEST'!Z69</f>
        <v>0.47355642536533948</v>
      </c>
      <c r="AE70" s="1"/>
      <c r="AF70" s="1" t="str">
        <f t="shared" si="45"/>
        <v>N</v>
      </c>
      <c r="AG70" s="1" t="str">
        <f t="shared" si="46"/>
        <v>N</v>
      </c>
      <c r="AH70" s="1" t="str">
        <f t="shared" si="47"/>
        <v>N</v>
      </c>
      <c r="AI70" s="1" t="str">
        <f t="shared" si="48"/>
        <v>N</v>
      </c>
      <c r="AJ70" s="1" t="str">
        <f t="shared" si="49"/>
        <v>N</v>
      </c>
      <c r="AK70" s="31"/>
      <c r="AL70" s="16">
        <f>'%D'!BW69</f>
        <v>-1.5533333333333346</v>
      </c>
      <c r="AM70" s="16">
        <f>'%D'!BX69</f>
        <v>0.4537627867803477</v>
      </c>
      <c r="AN70" s="16">
        <f>'%D'!BY69</f>
        <v>-0.3890000000000029</v>
      </c>
      <c r="AO70" s="16">
        <f>'%D'!BZ69</f>
        <v>0.45627915431966504</v>
      </c>
      <c r="AP70" s="16">
        <f>'%D'!CA69</f>
        <v>-0.20033333333332592</v>
      </c>
      <c r="AQ70" s="16">
        <f>'%D'!CB69</f>
        <v>0.63754424683049593</v>
      </c>
      <c r="AR70" s="16">
        <f>'%D'!CC69</f>
        <v>1.0333333333342409E-2</v>
      </c>
      <c r="AS70" s="16">
        <f>'%D'!CD69</f>
        <v>1.1216793956682405</v>
      </c>
      <c r="AT70" s="16">
        <f>'%D'!CE69</f>
        <v>1.3546666666666738</v>
      </c>
      <c r="AU70" s="16">
        <f>'%D'!CF69</f>
        <v>2.5231720776303264</v>
      </c>
      <c r="AV70" s="16"/>
      <c r="AW70" s="16">
        <f>'# D'!BW69</f>
        <v>-0.18666666666666654</v>
      </c>
      <c r="AX70" s="16">
        <f>'# D'!BX69</f>
        <v>5.4356845628372195E-2</v>
      </c>
      <c r="AY70" s="16">
        <f>'# D'!BY69</f>
        <v>-4.6666666666665968E-2</v>
      </c>
      <c r="AZ70" s="16">
        <f>'# D'!BZ69</f>
        <v>5.4996969613485554E-2</v>
      </c>
      <c r="BA70" s="16">
        <f>'# D'!CA69</f>
        <v>-2.3666666666666281E-2</v>
      </c>
      <c r="BB70" s="16">
        <f>'# D'!CB69</f>
        <v>7.620148729957113E-2</v>
      </c>
      <c r="BC70" s="16">
        <f>'# D'!CC69</f>
        <v>1.3333333333322983E-3</v>
      </c>
      <c r="BD70" s="16">
        <f>'# D'!CD69</f>
        <v>0.13423238556076317</v>
      </c>
      <c r="BE70" s="16">
        <f>'# D'!CE69</f>
        <v>0.16300000000000026</v>
      </c>
      <c r="BF70" s="16">
        <f>'# D'!CF69</f>
        <v>0.30247424132753342</v>
      </c>
      <c r="BG70" s="1"/>
      <c r="BH70" s="10">
        <f>'T-TEST'!AB69</f>
        <v>4.16467223186643E-3</v>
      </c>
      <c r="BI70" s="10">
        <f>'T-TEST'!AC69</f>
        <v>0.23044052730078241</v>
      </c>
      <c r="BJ70" s="10">
        <f>'T-TEST'!AD69</f>
        <v>0.6197416635435159</v>
      </c>
      <c r="BK70" s="10">
        <f>'T-TEST'!AE69</f>
        <v>0.98780622982685085</v>
      </c>
      <c r="BL70" s="10">
        <f>'T-TEST'!AF69</f>
        <v>0.43304122248336835</v>
      </c>
      <c r="BM70" s="1"/>
      <c r="BN70" s="1" t="str">
        <f t="shared" si="50"/>
        <v>N</v>
      </c>
      <c r="BO70" s="1" t="str">
        <f t="shared" si="51"/>
        <v>N</v>
      </c>
      <c r="BP70" s="1" t="str">
        <f t="shared" si="52"/>
        <v>N</v>
      </c>
      <c r="BQ70" s="1" t="str">
        <f t="shared" si="53"/>
        <v>N</v>
      </c>
      <c r="BR70" s="1" t="str">
        <f t="shared" si="54"/>
        <v>N</v>
      </c>
      <c r="BS70" s="31"/>
      <c r="BT70" s="16"/>
      <c r="BU70" s="16">
        <f>'%D'!CH69</f>
        <v>-1.5043333333333351</v>
      </c>
      <c r="BV70" s="16">
        <f>'%D'!CI69</f>
        <v>0.46707244263247594</v>
      </c>
      <c r="BW70" s="16">
        <f>'%D'!CJ69</f>
        <v>-1.5549999999999926</v>
      </c>
      <c r="BX70" s="16">
        <f>'%D'!CK69</f>
        <v>0.95210381086657914</v>
      </c>
      <c r="BY70" s="16">
        <f>'%D'!CL69</f>
        <v>-0.3506666666666689</v>
      </c>
      <c r="BZ70" s="16">
        <f>'%D'!CM69</f>
        <v>1.2143787163264461</v>
      </c>
      <c r="CA70" s="16">
        <f>'%D'!CN69</f>
        <v>-1.014333333333326</v>
      </c>
      <c r="CB70" s="16">
        <f>'%D'!CO69</f>
        <v>1.4425166665703844</v>
      </c>
      <c r="CC70" s="1"/>
      <c r="CD70" s="16">
        <f>'# D'!CH69</f>
        <v>-0.18033333333333257</v>
      </c>
      <c r="CE70" s="16">
        <f>'# D'!CI69</f>
        <v>5.619015334854801E-2</v>
      </c>
      <c r="CF70" s="16">
        <f>'# D'!CJ69</f>
        <v>-0.18666666666666654</v>
      </c>
      <c r="CG70" s="16">
        <f>'# D'!CK69</f>
        <v>0.11411689912833549</v>
      </c>
      <c r="CH70" s="16">
        <f>'# D'!CL69</f>
        <v>-4.2333333333333556E-2</v>
      </c>
      <c r="CI70" s="16">
        <f>'# D'!CM69</f>
        <v>0.14524347374896651</v>
      </c>
      <c r="CJ70" s="16">
        <f>'# D'!CN69</f>
        <v>-0.12133333333333329</v>
      </c>
      <c r="CK70" s="16">
        <f>'# D'!CO69</f>
        <v>0.17304719972693386</v>
      </c>
      <c r="CL70" s="1"/>
      <c r="CM70" s="37"/>
      <c r="CN70" s="10">
        <f>'T-TEST'!AI69</f>
        <v>9.4592139593183515E-3</v>
      </c>
      <c r="CO70" s="10">
        <f>'T-TEST'!AJ69</f>
        <v>6.0553265002411885E-2</v>
      </c>
      <c r="CP70" s="10">
        <f>'T-TEST'!AK69</f>
        <v>0.65183722801347965</v>
      </c>
      <c r="CQ70" s="10">
        <f>'T-TEST'!AL69</f>
        <v>0.29969865332811541</v>
      </c>
      <c r="CR70" s="1"/>
      <c r="CS70" s="1"/>
      <c r="CT70" s="1" t="str">
        <f t="shared" si="55"/>
        <v>N</v>
      </c>
      <c r="CU70" s="1" t="str">
        <f t="shared" si="56"/>
        <v>N</v>
      </c>
      <c r="CV70" s="1" t="str">
        <f t="shared" si="57"/>
        <v>N</v>
      </c>
      <c r="CW70" s="1" t="str">
        <f t="shared" si="58"/>
        <v>N</v>
      </c>
      <c r="CX70" s="31"/>
      <c r="CZ70" s="16">
        <f>'%D'!CQ69</f>
        <v>-0.46600000000000108</v>
      </c>
      <c r="DA70" s="16">
        <f>'%D'!CR69</f>
        <v>0.71206226319519572</v>
      </c>
      <c r="DB70" s="16">
        <f>'%D'!CS69</f>
        <v>-0.44299999999999784</v>
      </c>
      <c r="DC70" s="16">
        <f>'%D'!CT69</f>
        <v>1.5157699913465317</v>
      </c>
      <c r="DD70" s="16">
        <f>'%D'!CU69</f>
        <v>0.32033333333333758</v>
      </c>
      <c r="DE70" s="16">
        <f>'%D'!CV69</f>
        <v>1.2303675602572322</v>
      </c>
      <c r="DF70" s="16">
        <f>'%D'!CW69</f>
        <v>1.2043333333333308</v>
      </c>
      <c r="DG70" s="45">
        <f>'%D'!CX69</f>
        <v>1.228608291252071</v>
      </c>
      <c r="DH70" s="45"/>
      <c r="DI70" s="16">
        <f>'# D'!CQ69</f>
        <v>-5.6000000000000938E-2</v>
      </c>
      <c r="DJ70" s="16">
        <f>'# D'!CR69</f>
        <v>8.556868586112569E-2</v>
      </c>
      <c r="DK70" s="16">
        <f>'# D'!CS69</f>
        <v>-5.2999999999999936E-2</v>
      </c>
      <c r="DL70" s="16">
        <f>'# D'!CT69</f>
        <v>0.18170488894541784</v>
      </c>
      <c r="DM70" s="16">
        <f>'# D'!CU69</f>
        <v>3.8666666666666849E-2</v>
      </c>
      <c r="DN70" s="16">
        <f>'# D'!CV69</f>
        <v>0.14759855464513646</v>
      </c>
      <c r="DO70" s="16">
        <f>'# D'!CW69</f>
        <v>0.14433333333333298</v>
      </c>
      <c r="DP70" s="16">
        <f>'# D'!CX69</f>
        <v>0.14736462714414636</v>
      </c>
      <c r="DR70" s="10">
        <f>'T-TEST'!AO69</f>
        <v>0.32774159647110929</v>
      </c>
      <c r="DS70" s="10">
        <f>'T-TEST'!AP69</f>
        <v>0.64422399834547339</v>
      </c>
      <c r="DT70" s="10">
        <f>'T-TEST'!AQ69</f>
        <v>0.6841393067566961</v>
      </c>
      <c r="DU70" s="10">
        <f>'T-TEST'!AR69</f>
        <v>0.21850293659838513</v>
      </c>
      <c r="DW70" s="1" t="str">
        <f t="shared" si="37"/>
        <v>N</v>
      </c>
      <c r="DX70" s="1" t="str">
        <f t="shared" si="38"/>
        <v>N</v>
      </c>
      <c r="DY70" s="1" t="str">
        <f t="shared" si="39"/>
        <v>N</v>
      </c>
      <c r="DZ70" s="1" t="str">
        <f t="shared" si="40"/>
        <v>N</v>
      </c>
      <c r="EA70" s="46"/>
      <c r="EB70" s="33"/>
      <c r="EC70" s="16">
        <f>'%D'!CZ69</f>
        <v>-0.14900000000000091</v>
      </c>
      <c r="ED70" s="16">
        <f>'%D'!DA69</f>
        <v>1.0102339663002149</v>
      </c>
      <c r="EE70" s="16">
        <f>'%D'!DB69</f>
        <v>0.20766666666666111</v>
      </c>
      <c r="EF70" s="16">
        <f>'%D'!DC69</f>
        <v>0.98013247403943549</v>
      </c>
      <c r="EG70" s="16">
        <f>'%D'!DD69</f>
        <v>-0.32166666666665833</v>
      </c>
      <c r="EH70" s="16">
        <f>'%D'!DE69</f>
        <v>0.88302680216023444</v>
      </c>
      <c r="EI70" s="16">
        <f>'%D'!DF69</f>
        <v>2.5043333333333351</v>
      </c>
      <c r="EJ70" s="16">
        <f>'%D'!DG69</f>
        <v>1.5394181801360323</v>
      </c>
      <c r="EK70" s="45"/>
      <c r="EL70" s="16">
        <f>'# D'!CZ69</f>
        <v>-1.766666666666783E-2</v>
      </c>
      <c r="EM70" s="16">
        <f>'# D'!DA69</f>
        <v>0.1213026517984388</v>
      </c>
      <c r="EN70" s="16">
        <f>'# D'!DB69</f>
        <v>2.5333333333333208E-2</v>
      </c>
      <c r="EO70" s="16">
        <f>'# D'!DC69</f>
        <v>0.11753013797887479</v>
      </c>
      <c r="EP70" s="16">
        <f>'# D'!DD69</f>
        <v>-3.8333333333333108E-2</v>
      </c>
      <c r="EQ70" s="16">
        <f>'# D'!DE69</f>
        <v>0.1056850667470737</v>
      </c>
      <c r="ER70" s="16">
        <f>'# D'!DF69</f>
        <v>0.30066666666666642</v>
      </c>
      <c r="ES70" s="16">
        <f>'# D'!DG69</f>
        <v>0.18454629048922452</v>
      </c>
      <c r="ET70" s="33"/>
      <c r="EU70" s="10">
        <f>'T-TEST'!AU69</f>
        <v>0.81859416744653613</v>
      </c>
      <c r="EV70" s="10">
        <f>'T-TEST'!AV69</f>
        <v>0.73073306492388612</v>
      </c>
      <c r="EW70" s="10">
        <f>'T-TEST'!AW69</f>
        <v>0.56939947326474671</v>
      </c>
      <c r="EX70" s="10">
        <f>'T-TEST'!AX69</f>
        <v>5.0026872726657838E-2</v>
      </c>
      <c r="EY70" s="33"/>
      <c r="EZ70" s="1" t="str">
        <f t="shared" si="41"/>
        <v>N</v>
      </c>
      <c r="FA70" s="1" t="str">
        <f t="shared" si="42"/>
        <v>N</v>
      </c>
      <c r="FB70" s="1" t="str">
        <f t="shared" si="43"/>
        <v>N</v>
      </c>
      <c r="FC70" s="1" t="str">
        <f t="shared" si="44"/>
        <v>N</v>
      </c>
      <c r="FD70" s="1"/>
    </row>
    <row r="71" spans="1:160" ht="18.75" customHeight="1" x14ac:dyDescent="0.25">
      <c r="A71" s="37">
        <f>'Raw Data'!B70</f>
        <v>128</v>
      </c>
      <c r="B71" s="2">
        <f>'Raw Data'!C70</f>
        <v>143</v>
      </c>
      <c r="C71" s="2" t="str">
        <f>'Raw Data'!D70</f>
        <v>EVSLAKPKHRVTMNEF</v>
      </c>
      <c r="D71" s="16">
        <f>'%D'!BL70</f>
        <v>-0.16499999999999915</v>
      </c>
      <c r="E71" s="16">
        <f>'%D'!BM70</f>
        <v>0.50717518340970413</v>
      </c>
      <c r="F71" s="16">
        <f>'%D'!BN70</f>
        <v>-0.21366666666666845</v>
      </c>
      <c r="G71" s="16">
        <f>'%D'!BO70</f>
        <v>0.42944770733272364</v>
      </c>
      <c r="H71" s="16">
        <f>'%D'!BP70</f>
        <v>0.40933333333333621</v>
      </c>
      <c r="I71" s="16">
        <f>'%D'!BQ70</f>
        <v>1.0333394085842909</v>
      </c>
      <c r="J71" s="16">
        <f>'%D'!BR70</f>
        <v>-9.36666666666639E-2</v>
      </c>
      <c r="K71" s="16">
        <f>'%D'!BS70</f>
        <v>0.63339192711411729</v>
      </c>
      <c r="L71" s="16">
        <f>'%D'!BT70</f>
        <v>0.64266666666666339</v>
      </c>
      <c r="M71" s="16">
        <f>'%D'!BU70</f>
        <v>1.0460070108114297</v>
      </c>
      <c r="N71" s="1"/>
      <c r="O71" s="16">
        <f>'# D'!BL70</f>
        <v>-2.1666666666666501E-2</v>
      </c>
      <c r="P71" s="16">
        <f>'# D'!BM70</f>
        <v>6.5934310744356267E-2</v>
      </c>
      <c r="Q71" s="16">
        <f>'# D'!BN70</f>
        <v>-2.7666666666666728E-2</v>
      </c>
      <c r="R71" s="16">
        <f>'# D'!BO70</f>
        <v>5.5958317820797021E-2</v>
      </c>
      <c r="S71" s="16">
        <f>'# D'!BP70</f>
        <v>5.3333333333333677E-2</v>
      </c>
      <c r="T71" s="16">
        <f>'# D'!BQ70</f>
        <v>0.13397885405291887</v>
      </c>
      <c r="U71" s="16">
        <f>'# D'!BR70</f>
        <v>-1.1999999999999567E-2</v>
      </c>
      <c r="V71" s="16">
        <f>'# D'!BS70</f>
        <v>8.2194890352138048E-2</v>
      </c>
      <c r="W71" s="16">
        <f>'# D'!BT70</f>
        <v>8.3999999999998742E-2</v>
      </c>
      <c r="X71" s="16">
        <f>'# D'!BU70</f>
        <v>0.13623509092741135</v>
      </c>
      <c r="Y71" s="1"/>
      <c r="Z71" s="10">
        <f>'T-TEST'!V70</f>
        <v>0.61749919149793953</v>
      </c>
      <c r="AA71" s="10">
        <f>'T-TEST'!W70</f>
        <v>0.45859808909984673</v>
      </c>
      <c r="AB71" s="10">
        <f>'T-TEST'!X70</f>
        <v>0.55652228689845296</v>
      </c>
      <c r="AC71" s="10">
        <f>'T-TEST'!Y70</f>
        <v>0.81678678020718509</v>
      </c>
      <c r="AD71" s="10">
        <f>'T-TEST'!Z70</f>
        <v>0.3641874249415808</v>
      </c>
      <c r="AE71" s="1"/>
      <c r="AF71" s="1" t="str">
        <f t="shared" si="45"/>
        <v>N</v>
      </c>
      <c r="AG71" s="1" t="str">
        <f t="shared" si="46"/>
        <v>N</v>
      </c>
      <c r="AH71" s="1" t="str">
        <f t="shared" si="47"/>
        <v>N</v>
      </c>
      <c r="AI71" s="1" t="str">
        <f t="shared" si="48"/>
        <v>N</v>
      </c>
      <c r="AJ71" s="1" t="str">
        <f t="shared" si="49"/>
        <v>N</v>
      </c>
      <c r="AK71" s="31"/>
      <c r="AL71" s="16">
        <f>'%D'!BW70</f>
        <v>-1.0706666666666678</v>
      </c>
      <c r="AM71" s="16">
        <f>'%D'!BX70</f>
        <v>0.72840602230715634</v>
      </c>
      <c r="AN71" s="16">
        <f>'%D'!BY70</f>
        <v>-0.61566666666666592</v>
      </c>
      <c r="AO71" s="16">
        <f>'%D'!BZ70</f>
        <v>0.59739713200963107</v>
      </c>
      <c r="AP71" s="16">
        <f>'%D'!CA70</f>
        <v>0.11700000000000443</v>
      </c>
      <c r="AQ71" s="16">
        <f>'%D'!CB70</f>
        <v>0.33237478845424118</v>
      </c>
      <c r="AR71" s="16">
        <f>'%D'!CC70</f>
        <v>0.46966666666666868</v>
      </c>
      <c r="AS71" s="16">
        <f>'%D'!CD70</f>
        <v>0.79617669730615381</v>
      </c>
      <c r="AT71" s="16">
        <f>'%D'!CE70</f>
        <v>1.2460000000000022</v>
      </c>
      <c r="AU71" s="16">
        <f>'%D'!CF70</f>
        <v>1.4226505778534198</v>
      </c>
      <c r="AV71" s="16"/>
      <c r="AW71" s="16">
        <f>'# D'!BW70</f>
        <v>-0.13933333333333309</v>
      </c>
      <c r="AX71" s="16">
        <f>'# D'!BX70</f>
        <v>9.4713603387616335E-2</v>
      </c>
      <c r="AY71" s="16">
        <f>'# D'!BY70</f>
        <v>-8.0000000000000071E-2</v>
      </c>
      <c r="AZ71" s="16">
        <f>'# D'!BZ70</f>
        <v>7.7433842730423683E-2</v>
      </c>
      <c r="BA71" s="16">
        <f>'# D'!CA70</f>
        <v>1.5333333333334309E-2</v>
      </c>
      <c r="BB71" s="16">
        <f>'# D'!CB70</f>
        <v>4.3061970848224655E-2</v>
      </c>
      <c r="BC71" s="16">
        <f>'# D'!CC70</f>
        <v>6.1333333333333684E-2</v>
      </c>
      <c r="BD71" s="16">
        <f>'# D'!CD70</f>
        <v>0.10323436120465554</v>
      </c>
      <c r="BE71" s="16">
        <f>'# D'!CE70</f>
        <v>0.16199999999999903</v>
      </c>
      <c r="BF71" s="16">
        <f>'# D'!CF70</f>
        <v>0.18493782739072043</v>
      </c>
      <c r="BG71" s="1"/>
      <c r="BH71" s="10">
        <f>'T-TEST'!AB70</f>
        <v>6.4408678459396865E-2</v>
      </c>
      <c r="BI71" s="10">
        <f>'T-TEST'!AC70</f>
        <v>0.19407247272240011</v>
      </c>
      <c r="BJ71" s="10">
        <f>'T-TEST'!AD70</f>
        <v>0.57152660089916885</v>
      </c>
      <c r="BK71" s="10">
        <f>'T-TEST'!AE70</f>
        <v>0.36161380488426792</v>
      </c>
      <c r="BL71" s="10">
        <f>'T-TEST'!AF70</f>
        <v>0.24372681036181254</v>
      </c>
      <c r="BM71" s="1"/>
      <c r="BN71" s="1" t="str">
        <f t="shared" si="50"/>
        <v>N</v>
      </c>
      <c r="BO71" s="1" t="str">
        <f t="shared" si="51"/>
        <v>N</v>
      </c>
      <c r="BP71" s="1" t="str">
        <f t="shared" si="52"/>
        <v>N</v>
      </c>
      <c r="BQ71" s="1" t="str">
        <f t="shared" si="53"/>
        <v>N</v>
      </c>
      <c r="BR71" s="1" t="str">
        <f t="shared" si="54"/>
        <v>N</v>
      </c>
      <c r="BS71" s="31"/>
      <c r="BT71" s="16"/>
      <c r="BU71" s="16">
        <f>'%D'!CH70</f>
        <v>-1.2846666666666664</v>
      </c>
      <c r="BV71" s="16">
        <f>'%D'!CI70</f>
        <v>0.50654055448042257</v>
      </c>
      <c r="BW71" s="16">
        <f>'%D'!CJ70</f>
        <v>-0.84100000000000108</v>
      </c>
      <c r="BX71" s="16">
        <f>'%D'!CK70</f>
        <v>0.30809251857193953</v>
      </c>
      <c r="BY71" s="16">
        <f>'%D'!CL70</f>
        <v>0.82099999999999795</v>
      </c>
      <c r="BZ71" s="16">
        <f>'%D'!CM70</f>
        <v>1.4872202257903842</v>
      </c>
      <c r="CA71" s="16">
        <f>'%D'!CN70</f>
        <v>-0.47700000000000387</v>
      </c>
      <c r="CB71" s="16">
        <f>'%D'!CO70</f>
        <v>1.7260181536318389</v>
      </c>
      <c r="CC71" s="1"/>
      <c r="CD71" s="16">
        <f>'# D'!CH70</f>
        <v>-0.16699999999999982</v>
      </c>
      <c r="CE71" s="16">
        <f>'# D'!CI70</f>
        <v>6.5802735505448254E-2</v>
      </c>
      <c r="CF71" s="16">
        <f>'# D'!CJ70</f>
        <v>-0.10933333333333284</v>
      </c>
      <c r="CG71" s="16">
        <f>'# D'!CK70</f>
        <v>3.9677869566464317E-2</v>
      </c>
      <c r="CH71" s="16">
        <f>'# D'!CL70</f>
        <v>0.10666666666666647</v>
      </c>
      <c r="CI71" s="16">
        <f>'# D'!CM70</f>
        <v>0.19331407950103729</v>
      </c>
      <c r="CJ71" s="16">
        <f>'# D'!CN70</f>
        <v>-6.1666666666667425E-2</v>
      </c>
      <c r="CK71" s="16">
        <f>'# D'!CO70</f>
        <v>0.22425060386392109</v>
      </c>
      <c r="CL71" s="1"/>
      <c r="CM71" s="37"/>
      <c r="CN71" s="10">
        <f>'T-TEST'!AI70</f>
        <v>2.9944440830849271E-2</v>
      </c>
      <c r="CO71" s="10">
        <f>'T-TEST'!AJ70</f>
        <v>8.8228938576138827E-3</v>
      </c>
      <c r="CP71" s="10">
        <f>'T-TEST'!AK70</f>
        <v>0.41804939471395414</v>
      </c>
      <c r="CQ71" s="10">
        <f>'T-TEST'!AL70</f>
        <v>0.67483125467925154</v>
      </c>
      <c r="CR71" s="1"/>
      <c r="CS71" s="1"/>
      <c r="CT71" s="1" t="str">
        <f t="shared" si="55"/>
        <v>N</v>
      </c>
      <c r="CU71" s="1" t="str">
        <f t="shared" si="56"/>
        <v>N</v>
      </c>
      <c r="CV71" s="1" t="str">
        <f t="shared" si="57"/>
        <v>N</v>
      </c>
      <c r="CW71" s="1" t="str">
        <f t="shared" si="58"/>
        <v>N</v>
      </c>
      <c r="CX71" s="31"/>
      <c r="CZ71" s="16">
        <f>'%D'!CQ70</f>
        <v>1.0836666666666659</v>
      </c>
      <c r="DA71" s="16">
        <f>'%D'!CR70</f>
        <v>0.83850362750159602</v>
      </c>
      <c r="DB71" s="16">
        <f>'%D'!CS70</f>
        <v>0.17500000000000426</v>
      </c>
      <c r="DC71" s="16">
        <f>'%D'!CT70</f>
        <v>0.50675832504261542</v>
      </c>
      <c r="DD71" s="16">
        <f>'%D'!CU70</f>
        <v>0.58966666666667322</v>
      </c>
      <c r="DE71" s="16">
        <f>'%D'!CV70</f>
        <v>1.4372777509351948</v>
      </c>
      <c r="DF71" s="16">
        <f>'%D'!CW70</f>
        <v>1.356666666666662</v>
      </c>
      <c r="DG71" s="45">
        <f>'%D'!CX70</f>
        <v>1.6668838191867674</v>
      </c>
      <c r="DH71" s="45"/>
      <c r="DI71" s="16">
        <f>'# D'!CQ70</f>
        <v>0.14100000000000001</v>
      </c>
      <c r="DJ71" s="16">
        <f>'# D'!CR70</f>
        <v>0.10910545357588686</v>
      </c>
      <c r="DK71" s="16">
        <f>'# D'!CS70</f>
        <v>2.3000000000000576E-2</v>
      </c>
      <c r="DL71" s="16">
        <f>'# D'!CT70</f>
        <v>6.5548963887056583E-2</v>
      </c>
      <c r="DM71" s="16">
        <f>'# D'!CU70</f>
        <v>7.7000000000000846E-2</v>
      </c>
      <c r="DN71" s="16">
        <f>'# D'!CV70</f>
        <v>0.18679311193581724</v>
      </c>
      <c r="DO71" s="16">
        <f>'# D'!CW70</f>
        <v>0.17600000000000016</v>
      </c>
      <c r="DP71" s="16">
        <f>'# D'!CX70</f>
        <v>0.21648941467579091</v>
      </c>
      <c r="DR71" s="10">
        <f>'T-TEST'!AO70</f>
        <v>9.7703781212700139E-2</v>
      </c>
      <c r="DS71" s="10">
        <f>'T-TEST'!AP70</f>
        <v>0.58822973489804187</v>
      </c>
      <c r="DT71" s="10">
        <f>'T-TEST'!AQ70</f>
        <v>0.53936965592973118</v>
      </c>
      <c r="DU71" s="10">
        <f>'T-TEST'!AR70</f>
        <v>0.29222236938843715</v>
      </c>
      <c r="DW71" s="1" t="str">
        <f t="shared" si="37"/>
        <v>N</v>
      </c>
      <c r="DX71" s="1" t="str">
        <f t="shared" si="38"/>
        <v>N</v>
      </c>
      <c r="DY71" s="1" t="str">
        <f t="shared" si="39"/>
        <v>N</v>
      </c>
      <c r="DZ71" s="1" t="str">
        <f t="shared" si="40"/>
        <v>N</v>
      </c>
      <c r="EA71" s="46"/>
      <c r="EB71" s="33"/>
      <c r="EC71" s="16">
        <f>'%D'!CZ70</f>
        <v>0.25399999999999778</v>
      </c>
      <c r="ED71" s="16">
        <f>'%D'!DA70</f>
        <v>0.48333287356300081</v>
      </c>
      <c r="EE71" s="16">
        <f>'%D'!DB70</f>
        <v>0.4410000000000025</v>
      </c>
      <c r="EF71" s="16">
        <f>'%D'!DC70</f>
        <v>0.79064277647999981</v>
      </c>
      <c r="EG71" s="16">
        <f>'%D'!DD70</f>
        <v>-0.44666666666665833</v>
      </c>
      <c r="EH71" s="16">
        <f>'%D'!DE70</f>
        <v>1.6491150151924918</v>
      </c>
      <c r="EI71" s="16">
        <f>'%D'!DF70</f>
        <v>1.1486666666666636</v>
      </c>
      <c r="EJ71" s="16">
        <f>'%D'!DG70</f>
        <v>1.7079890710032848</v>
      </c>
      <c r="EK71" s="45"/>
      <c r="EL71" s="16">
        <f>'# D'!CZ70</f>
        <v>3.2999999999999918E-2</v>
      </c>
      <c r="EM71" s="16">
        <f>'# D'!DA70</f>
        <v>6.2665780135573085E-2</v>
      </c>
      <c r="EN71" s="16">
        <f>'# D'!DB70</f>
        <v>5.7333333333334124E-2</v>
      </c>
      <c r="EO71" s="16">
        <f>'# D'!DC70</f>
        <v>0.10257842528199249</v>
      </c>
      <c r="EP71" s="16">
        <f>'# D'!DD70</f>
        <v>-5.7666666666666089E-2</v>
      </c>
      <c r="EQ71" s="16">
        <f>'# D'!DE70</f>
        <v>0.21436961849416375</v>
      </c>
      <c r="ER71" s="16">
        <f>'# D'!DF70</f>
        <v>0.14900000000000002</v>
      </c>
      <c r="ES71" s="16">
        <f>'# D'!DG70</f>
        <v>0.22181674117763642</v>
      </c>
      <c r="ET71" s="33"/>
      <c r="EU71" s="10">
        <f>'T-TEST'!AU70</f>
        <v>0.45208917596228204</v>
      </c>
      <c r="EV71" s="10">
        <f>'T-TEST'!AV70</f>
        <v>0.42271572957183606</v>
      </c>
      <c r="EW71" s="10">
        <f>'T-TEST'!AW70</f>
        <v>0.6690306485386347</v>
      </c>
      <c r="EX71" s="10">
        <f>'T-TEST'!AX70</f>
        <v>0.35359213977492698</v>
      </c>
      <c r="EY71" s="33"/>
      <c r="EZ71" s="1" t="str">
        <f t="shared" si="41"/>
        <v>N</v>
      </c>
      <c r="FA71" s="1" t="str">
        <f t="shared" si="42"/>
        <v>N</v>
      </c>
      <c r="FB71" s="1" t="str">
        <f t="shared" si="43"/>
        <v>N</v>
      </c>
      <c r="FC71" s="1" t="str">
        <f t="shared" si="44"/>
        <v>N</v>
      </c>
      <c r="FD71" s="1"/>
    </row>
    <row r="72" spans="1:160" ht="18.75" customHeight="1" x14ac:dyDescent="0.25">
      <c r="A72" s="49">
        <f>'Raw Data'!B71</f>
        <v>128</v>
      </c>
      <c r="B72" s="2">
        <f>'Raw Data'!C71</f>
        <v>144</v>
      </c>
      <c r="C72" s="2" t="str">
        <f>'Raw Data'!D71</f>
        <v>EVSLAKPKHRVTMNEFE</v>
      </c>
      <c r="D72" s="16">
        <f>'%D'!BL71</f>
        <v>-0.50333333333333741</v>
      </c>
      <c r="E72" s="16">
        <f>'%D'!BM71</f>
        <v>0.83863361090128852</v>
      </c>
      <c r="F72" s="16">
        <f>'%D'!BN71</f>
        <v>-0.17966666666666953</v>
      </c>
      <c r="G72" s="16">
        <f>'%D'!BO71</f>
        <v>0.41080571239131336</v>
      </c>
      <c r="H72" s="16">
        <f>'%D'!BP71</f>
        <v>-0.11533333333333218</v>
      </c>
      <c r="I72" s="16">
        <f>'%D'!BQ71</f>
        <v>0.85997984472505562</v>
      </c>
      <c r="J72" s="16">
        <f>'%D'!BR71</f>
        <v>-0.63233333333332808</v>
      </c>
      <c r="K72" s="16">
        <f>'%D'!BS71</f>
        <v>0.57530745403364025</v>
      </c>
      <c r="L72" s="16">
        <f>'%D'!BT71</f>
        <v>0.60133333333333638</v>
      </c>
      <c r="M72" s="16">
        <f>'%D'!BU71</f>
        <v>0.58937028541769143</v>
      </c>
      <c r="N72" s="1"/>
      <c r="O72" s="16">
        <f>'# D'!BL71</f>
        <v>-7.0333333333333137E-2</v>
      </c>
      <c r="P72" s="16">
        <f>'# D'!BM71</f>
        <v>0.11726181532508066</v>
      </c>
      <c r="Q72" s="16">
        <f>'# D'!BN71</f>
        <v>-2.4999999999999911E-2</v>
      </c>
      <c r="R72" s="16">
        <f>'# D'!BO71</f>
        <v>5.7373048260195181E-2</v>
      </c>
      <c r="S72" s="16">
        <f>'# D'!BP71</f>
        <v>-1.6000000000000014E-2</v>
      </c>
      <c r="T72" s="16">
        <f>'# D'!BQ71</f>
        <v>0.1203439515167531</v>
      </c>
      <c r="U72" s="16">
        <f>'# D'!BR71</f>
        <v>-8.9000000000000412E-2</v>
      </c>
      <c r="V72" s="16">
        <f>'# D'!BS71</f>
        <v>8.0334716447290955E-2</v>
      </c>
      <c r="W72" s="16">
        <f>'# D'!BT71</f>
        <v>8.4000000000000519E-2</v>
      </c>
      <c r="X72" s="16">
        <f>'# D'!BU71</f>
        <v>8.2472217544253448E-2</v>
      </c>
      <c r="Y72" s="1"/>
      <c r="Z72" s="10">
        <f>'T-TEST'!V71</f>
        <v>0.3806868745409398</v>
      </c>
      <c r="AA72" s="10">
        <f>'T-TEST'!W71</f>
        <v>0.49358576469878207</v>
      </c>
      <c r="AB72" s="10">
        <f>'T-TEST'!X71</f>
        <v>0.82951473975129342</v>
      </c>
      <c r="AC72" s="10">
        <f>'T-TEST'!Y71</f>
        <v>0.12847250591649617</v>
      </c>
      <c r="AD72" s="10">
        <f>'T-TEST'!Z71</f>
        <v>0.19909034429988709</v>
      </c>
      <c r="AE72" s="1"/>
      <c r="AF72" s="1" t="str">
        <f t="shared" si="45"/>
        <v>N</v>
      </c>
      <c r="AG72" s="1" t="str">
        <f t="shared" si="46"/>
        <v>N</v>
      </c>
      <c r="AH72" s="1" t="str">
        <f t="shared" si="47"/>
        <v>N</v>
      </c>
      <c r="AI72" s="1" t="str">
        <f t="shared" si="48"/>
        <v>N</v>
      </c>
      <c r="AJ72" s="1" t="str">
        <f t="shared" si="49"/>
        <v>N</v>
      </c>
      <c r="AK72" s="31"/>
      <c r="AL72" s="16">
        <f>'%D'!BW71</f>
        <v>-1.0353333333333339</v>
      </c>
      <c r="AM72" s="16">
        <f>'%D'!BX71</f>
        <v>0.61581680176277565</v>
      </c>
      <c r="AN72" s="16">
        <f>'%D'!BY71</f>
        <v>-0.52233333333333221</v>
      </c>
      <c r="AO72" s="16">
        <f>'%D'!BZ71</f>
        <v>0.48253359123139605</v>
      </c>
      <c r="AP72" s="16">
        <f>'%D'!CA71</f>
        <v>-1.4980000000000011</v>
      </c>
      <c r="AQ72" s="16">
        <f>'%D'!CB71</f>
        <v>1.1231730350514415</v>
      </c>
      <c r="AR72" s="16">
        <f>'%D'!CC71</f>
        <v>-0.31133333333333013</v>
      </c>
      <c r="AS72" s="16">
        <f>'%D'!CD71</f>
        <v>0.65827248663959104</v>
      </c>
      <c r="AT72" s="16">
        <f>'%D'!CE71</f>
        <v>1.2316666666666691</v>
      </c>
      <c r="AU72" s="16">
        <f>'%D'!CF71</f>
        <v>1.7083690077575957</v>
      </c>
      <c r="AV72" s="16"/>
      <c r="AW72" s="16">
        <f>'# D'!BW71</f>
        <v>-0.14433333333333298</v>
      </c>
      <c r="AX72" s="16">
        <f>'# D'!BX71</f>
        <v>8.6332689830291534E-2</v>
      </c>
      <c r="AY72" s="16">
        <f>'# D'!BY71</f>
        <v>-7.2999999999999954E-2</v>
      </c>
      <c r="AZ72" s="16">
        <f>'# D'!BZ71</f>
        <v>6.7806096087790438E-2</v>
      </c>
      <c r="BA72" s="16">
        <f>'# D'!CA71</f>
        <v>-0.20966666666666622</v>
      </c>
      <c r="BB72" s="16">
        <f>'# D'!CB71</f>
        <v>0.15755104992774036</v>
      </c>
      <c r="BC72" s="16">
        <f>'# D'!CC71</f>
        <v>-4.4000000000000483E-2</v>
      </c>
      <c r="BD72" s="16">
        <f>'# D'!CD71</f>
        <v>9.2144813563578745E-2</v>
      </c>
      <c r="BE72" s="16">
        <f>'# D'!CE71</f>
        <v>0.17300000000000004</v>
      </c>
      <c r="BF72" s="16">
        <f>'# D'!CF71</f>
        <v>0.23912688403160912</v>
      </c>
      <c r="BG72" s="1"/>
      <c r="BH72" s="10">
        <f>'T-TEST'!AB71</f>
        <v>5.2071143558895687E-2</v>
      </c>
      <c r="BI72" s="10">
        <f>'T-TEST'!AC71</f>
        <v>0.14744838262386648</v>
      </c>
      <c r="BJ72" s="10">
        <f>'T-TEST'!AD71</f>
        <v>0.10041858645687608</v>
      </c>
      <c r="BK72" s="10">
        <f>'T-TEST'!AE71</f>
        <v>0.45563502382037652</v>
      </c>
      <c r="BL72" s="10">
        <f>'T-TEST'!AF71</f>
        <v>0.33457794611420433</v>
      </c>
      <c r="BM72" s="1"/>
      <c r="BN72" s="1" t="str">
        <f t="shared" si="50"/>
        <v>N</v>
      </c>
      <c r="BO72" s="1" t="str">
        <f t="shared" si="51"/>
        <v>N</v>
      </c>
      <c r="BP72" s="1" t="str">
        <f t="shared" si="52"/>
        <v>N</v>
      </c>
      <c r="BQ72" s="1" t="str">
        <f t="shared" si="53"/>
        <v>N</v>
      </c>
      <c r="BR72" s="1" t="str">
        <f t="shared" si="54"/>
        <v>N</v>
      </c>
      <c r="BS72" s="31"/>
      <c r="BT72" s="16"/>
      <c r="BU72" s="16">
        <f>'%D'!CH71</f>
        <v>-2.7146666666666661</v>
      </c>
      <c r="BV72" s="16">
        <f>'%D'!CI71</f>
        <v>2.817801684528797</v>
      </c>
      <c r="BW72" s="16">
        <f>'%D'!CJ71</f>
        <v>-1.5616666666666639</v>
      </c>
      <c r="BX72" s="16">
        <f>'%D'!CK71</f>
        <v>0.62021501647949917</v>
      </c>
      <c r="BY72" s="16">
        <f>'%D'!CL71</f>
        <v>0.11166666666667169</v>
      </c>
      <c r="BZ72" s="16">
        <f>'%D'!CM71</f>
        <v>1.1538551324437012</v>
      </c>
      <c r="CA72" s="16">
        <f>'%D'!CN71</f>
        <v>-1.3873333333333306</v>
      </c>
      <c r="CB72" s="16">
        <f>'%D'!CO71</f>
        <v>1.2855670603537799</v>
      </c>
      <c r="CC72" s="1"/>
      <c r="CD72" s="16">
        <f>'# D'!CH71</f>
        <v>-0.38033333333333363</v>
      </c>
      <c r="CE72" s="16">
        <f>'# D'!CI71</f>
        <v>0.39474084325457531</v>
      </c>
      <c r="CF72" s="16">
        <f>'# D'!CJ71</f>
        <v>-0.21866666666666656</v>
      </c>
      <c r="CG72" s="16">
        <f>'# D'!CK71</f>
        <v>8.6725620974042558E-2</v>
      </c>
      <c r="CH72" s="16">
        <f>'# D'!CL71</f>
        <v>1.5333333333332533E-2</v>
      </c>
      <c r="CI72" s="16">
        <f>'# D'!CM71</f>
        <v>0.16165498239563572</v>
      </c>
      <c r="CJ72" s="16">
        <f>'# D'!CN71</f>
        <v>-0.19399999999999906</v>
      </c>
      <c r="CK72" s="16">
        <f>'# D'!CO71</f>
        <v>0.17957356895341398</v>
      </c>
      <c r="CL72" s="1"/>
      <c r="CM72" s="37"/>
      <c r="CN72" s="10">
        <f>'T-TEST'!AI71</f>
        <v>0.23494446687335777</v>
      </c>
      <c r="CO72" s="10">
        <f>'T-TEST'!AJ71</f>
        <v>2.2356840742952036E-2</v>
      </c>
      <c r="CP72" s="10">
        <f>'T-TEST'!AK71</f>
        <v>0.88131505373348173</v>
      </c>
      <c r="CQ72" s="10">
        <f>'T-TEST'!AL71</f>
        <v>0.197563961452493</v>
      </c>
      <c r="CR72" s="1"/>
      <c r="CS72" s="1"/>
      <c r="CT72" s="1" t="str">
        <f t="shared" si="55"/>
        <v>N</v>
      </c>
      <c r="CU72" s="1" t="str">
        <f t="shared" si="56"/>
        <v>N</v>
      </c>
      <c r="CV72" s="1" t="str">
        <f t="shared" si="57"/>
        <v>N</v>
      </c>
      <c r="CW72" s="1" t="str">
        <f t="shared" si="58"/>
        <v>N</v>
      </c>
      <c r="CX72" s="31"/>
      <c r="CZ72" s="16">
        <f>'%D'!CQ71</f>
        <v>1.5746666666666655</v>
      </c>
      <c r="DA72" s="16">
        <f>'%D'!CR71</f>
        <v>2.805647221824819</v>
      </c>
      <c r="DB72" s="16">
        <f>'%D'!CS71</f>
        <v>0.68299999999999983</v>
      </c>
      <c r="DC72" s="16">
        <f>'%D'!CT71</f>
        <v>0.77238310873987226</v>
      </c>
      <c r="DD72" s="16">
        <f>'%D'!CU71</f>
        <v>1.0726666666666631</v>
      </c>
      <c r="DE72" s="16">
        <f>'%D'!CV71</f>
        <v>1.1893053995224849</v>
      </c>
      <c r="DF72" s="16">
        <f>'%D'!CW71</f>
        <v>1.6786666666666648</v>
      </c>
      <c r="DG72" s="45">
        <f>'%D'!CX71</f>
        <v>1.3276966269947836</v>
      </c>
      <c r="DH72" s="45"/>
      <c r="DI72" s="16">
        <f>'# D'!CQ71</f>
        <v>0.22100000000000053</v>
      </c>
      <c r="DJ72" s="16">
        <f>'# D'!CR71</f>
        <v>0.39302162790360518</v>
      </c>
      <c r="DK72" s="16">
        <f>'# D'!CS71</f>
        <v>9.5666666666667233E-2</v>
      </c>
      <c r="DL72" s="16">
        <f>'# D'!CT71</f>
        <v>0.10768627272467583</v>
      </c>
      <c r="DM72" s="16">
        <f>'# D'!CU71</f>
        <v>0.15066666666666695</v>
      </c>
      <c r="DN72" s="16">
        <f>'# D'!CV71</f>
        <v>0.166668333325</v>
      </c>
      <c r="DO72" s="16">
        <f>'# D'!CW71</f>
        <v>0.23499999999999943</v>
      </c>
      <c r="DP72" s="16">
        <f>'# D'!CX71</f>
        <v>0.18542833296631492</v>
      </c>
      <c r="DR72" s="10">
        <f>'T-TEST'!AO71</f>
        <v>0.43279994372918307</v>
      </c>
      <c r="DS72" s="10">
        <f>'T-TEST'!AP71</f>
        <v>0.23444382134736885</v>
      </c>
      <c r="DT72" s="10">
        <f>'T-TEST'!AQ71</f>
        <v>0.21888398480400012</v>
      </c>
      <c r="DU72" s="10">
        <f>'T-TEST'!AR71</f>
        <v>0.14047168115831679</v>
      </c>
      <c r="DW72" s="1" t="str">
        <f t="shared" si="37"/>
        <v>N</v>
      </c>
      <c r="DX72" s="1" t="str">
        <f t="shared" si="38"/>
        <v>N</v>
      </c>
      <c r="DY72" s="1" t="str">
        <f t="shared" si="39"/>
        <v>N</v>
      </c>
      <c r="DZ72" s="1" t="str">
        <f t="shared" si="40"/>
        <v>N</v>
      </c>
      <c r="EA72" s="46"/>
      <c r="EB72" s="33"/>
      <c r="EC72" s="16">
        <f>'%D'!CZ71</f>
        <v>1.1923333333333304</v>
      </c>
      <c r="ED72" s="16">
        <f>'%D'!DA71</f>
        <v>2.8201160141620636</v>
      </c>
      <c r="EE72" s="16">
        <f>'%D'!DB71</f>
        <v>0.38033333333332564</v>
      </c>
      <c r="EF72" s="16">
        <f>'%D'!DC71</f>
        <v>0.51486244117563518</v>
      </c>
      <c r="EG72" s="16">
        <f>'%D'!DD71</f>
        <v>-0.65100000000000335</v>
      </c>
      <c r="EH72" s="16">
        <f>'%D'!DE71</f>
        <v>1.3307203562982968</v>
      </c>
      <c r="EI72" s="16">
        <f>'%D'!DF71</f>
        <v>2.0703333333333305</v>
      </c>
      <c r="EJ72" s="16">
        <f>'%D'!DG71</f>
        <v>1.3200150251670089</v>
      </c>
      <c r="EK72" s="45"/>
      <c r="EL72" s="16">
        <f>'# D'!CZ71</f>
        <v>0.167333333333334</v>
      </c>
      <c r="EM72" s="16">
        <f>'# D'!DA71</f>
        <v>0.39499789028972448</v>
      </c>
      <c r="EN72" s="16">
        <f>'# D'!DB71</f>
        <v>5.3666666666666529E-2</v>
      </c>
      <c r="EO72" s="16">
        <f>'# D'!DC71</f>
        <v>7.1863296148543795E-2</v>
      </c>
      <c r="EP72" s="16">
        <f>'# D'!DD71</f>
        <v>-9.1333333333333044E-2</v>
      </c>
      <c r="EQ72" s="16">
        <f>'# D'!DE71</f>
        <v>0.18640904842129638</v>
      </c>
      <c r="ER72" s="16">
        <f>'# D'!DF71</f>
        <v>0.28966666666666629</v>
      </c>
      <c r="ES72" s="16">
        <f>'# D'!DG71</f>
        <v>0.18452732408327283</v>
      </c>
      <c r="ET72" s="33"/>
      <c r="EU72" s="10">
        <f>'T-TEST'!AU71</f>
        <v>0.53813738888050722</v>
      </c>
      <c r="EV72" s="10">
        <f>'T-TEST'!AV71</f>
        <v>0.27518716056335313</v>
      </c>
      <c r="EW72" s="10">
        <f>'T-TEST'!AW71</f>
        <v>0.44777415485741184</v>
      </c>
      <c r="EX72" s="10">
        <f>'T-TEST'!AX71</f>
        <v>9.6983342322267865E-2</v>
      </c>
      <c r="EY72" s="33"/>
      <c r="EZ72" s="1" t="str">
        <f t="shared" si="41"/>
        <v>N</v>
      </c>
      <c r="FA72" s="1" t="str">
        <f t="shared" si="42"/>
        <v>N</v>
      </c>
      <c r="FB72" s="1" t="str">
        <f t="shared" si="43"/>
        <v>N</v>
      </c>
      <c r="FC72" s="1" t="str">
        <f t="shared" si="44"/>
        <v>N</v>
      </c>
      <c r="FD72" s="1"/>
    </row>
    <row r="73" spans="1:160" ht="18.75" customHeight="1" x14ac:dyDescent="0.25">
      <c r="A73" s="49">
        <f>'Raw Data'!B72</f>
        <v>129</v>
      </c>
      <c r="B73" s="2">
        <f>'Raw Data'!C72</f>
        <v>142</v>
      </c>
      <c r="C73" s="2" t="str">
        <f>'Raw Data'!D72</f>
        <v>VSLAKPKHRVTMNE</v>
      </c>
      <c r="D73" s="16">
        <f>'%D'!BL72</f>
        <v>7.3000000000000398E-2</v>
      </c>
      <c r="E73" s="16">
        <f>'%D'!BM72</f>
        <v>0.74209613034071764</v>
      </c>
      <c r="F73" s="16">
        <f>'%D'!BN72</f>
        <v>-0.87966666666666526</v>
      </c>
      <c r="G73" s="16">
        <f>'%D'!BO72</f>
        <v>0.49322138369431523</v>
      </c>
      <c r="H73" s="16">
        <f>'%D'!BP72</f>
        <v>-0.52566666666666606</v>
      </c>
      <c r="I73" s="16">
        <f>'%D'!BQ72</f>
        <v>1.7680170625119365</v>
      </c>
      <c r="J73" s="16">
        <f>'%D'!BR72</f>
        <v>-0.5903333333333336</v>
      </c>
      <c r="K73" s="16">
        <f>'%D'!BS72</f>
        <v>1.3367585172099479</v>
      </c>
      <c r="L73" s="16">
        <f>'%D'!BT72</f>
        <v>0.87800000000000722</v>
      </c>
      <c r="M73" s="16">
        <f>'%D'!BU72</f>
        <v>1.392717726844414</v>
      </c>
      <c r="N73" s="1"/>
      <c r="O73" s="16">
        <f>'# D'!BL72</f>
        <v>7.999999999999563E-3</v>
      </c>
      <c r="P73" s="16">
        <f>'# D'!BM72</f>
        <v>8.1857599932239983E-2</v>
      </c>
      <c r="Q73" s="16">
        <f>'# D'!BN72</f>
        <v>-9.6666666666667123E-2</v>
      </c>
      <c r="R73" s="16">
        <f>'# D'!BO72</f>
        <v>5.4126395286095461E-2</v>
      </c>
      <c r="S73" s="16">
        <f>'# D'!BP72</f>
        <v>-5.7666666666666977E-2</v>
      </c>
      <c r="T73" s="16">
        <f>'# D'!BQ72</f>
        <v>0.19476567117093996</v>
      </c>
      <c r="U73" s="16">
        <f>'# D'!BR72</f>
        <v>-6.4999999999999503E-2</v>
      </c>
      <c r="V73" s="16">
        <f>'# D'!BS72</f>
        <v>0.14717336715588186</v>
      </c>
      <c r="W73" s="16">
        <f>'# D'!BT72</f>
        <v>9.6333333333333826E-2</v>
      </c>
      <c r="X73" s="16">
        <f>'# D'!BU72</f>
        <v>0.15340252062248966</v>
      </c>
      <c r="Y73" s="1"/>
      <c r="Z73" s="10">
        <f>'T-TEST'!V72</f>
        <v>0.87411184056751445</v>
      </c>
      <c r="AA73" s="10">
        <f>'T-TEST'!W72</f>
        <v>3.8628138916171763E-2</v>
      </c>
      <c r="AB73" s="10">
        <f>'T-TEST'!X72</f>
        <v>0.65570482161489241</v>
      </c>
      <c r="AC73" s="10">
        <f>'T-TEST'!Y72</f>
        <v>0.511432123107457</v>
      </c>
      <c r="AD73" s="10">
        <f>'T-TEST'!Z72</f>
        <v>0.3472830627005814</v>
      </c>
      <c r="AE73" s="1"/>
      <c r="AF73" s="1" t="str">
        <f t="shared" si="45"/>
        <v>N</v>
      </c>
      <c r="AG73" s="1" t="str">
        <f t="shared" si="46"/>
        <v>N</v>
      </c>
      <c r="AH73" s="1" t="str">
        <f t="shared" si="47"/>
        <v>N</v>
      </c>
      <c r="AI73" s="1" t="str">
        <f t="shared" si="48"/>
        <v>N</v>
      </c>
      <c r="AJ73" s="1" t="str">
        <f t="shared" si="49"/>
        <v>N</v>
      </c>
      <c r="AK73" s="31"/>
      <c r="AL73" s="16">
        <f>'%D'!BW72</f>
        <v>-1.4926666666666613</v>
      </c>
      <c r="AM73" s="16">
        <f>'%D'!BX72</f>
        <v>0.52080962612711634</v>
      </c>
      <c r="AN73" s="16">
        <f>'%D'!BY72</f>
        <v>-0.69866666666666788</v>
      </c>
      <c r="AO73" s="16">
        <f>'%D'!BZ72</f>
        <v>0.43610472748335727</v>
      </c>
      <c r="AP73" s="16">
        <f>'%D'!CA72</f>
        <v>-0.15800000000000125</v>
      </c>
      <c r="AQ73" s="16">
        <f>'%D'!CB72</f>
        <v>0.61625292426621736</v>
      </c>
      <c r="AR73" s="16">
        <f>'%D'!CC72</f>
        <v>-0.92200000000000415</v>
      </c>
      <c r="AS73" s="16">
        <f>'%D'!CD72</f>
        <v>2.0171390631287687</v>
      </c>
      <c r="AT73" s="16">
        <f>'%D'!CE72</f>
        <v>1.5483333333333391</v>
      </c>
      <c r="AU73" s="16">
        <f>'%D'!CF72</f>
        <v>2.3825669630323785</v>
      </c>
      <c r="AV73" s="16"/>
      <c r="AW73" s="16">
        <f>'# D'!BW72</f>
        <v>-0.16400000000000059</v>
      </c>
      <c r="AX73" s="16">
        <f>'# D'!BX72</f>
        <v>5.7599189809116692E-2</v>
      </c>
      <c r="AY73" s="16">
        <f>'# D'!BY72</f>
        <v>-7.633333333333292E-2</v>
      </c>
      <c r="AZ73" s="16">
        <f>'# D'!BZ72</f>
        <v>4.781561809004805E-2</v>
      </c>
      <c r="BA73" s="16">
        <f>'# D'!CA72</f>
        <v>-1.7000000000000348E-2</v>
      </c>
      <c r="BB73" s="16">
        <f>'# D'!CB72</f>
        <v>6.7946057035465038E-2</v>
      </c>
      <c r="BC73" s="16">
        <f>'# D'!CC72</f>
        <v>-0.10199999999999854</v>
      </c>
      <c r="BD73" s="16">
        <f>'# D'!CD72</f>
        <v>0.22198198125073099</v>
      </c>
      <c r="BE73" s="16">
        <f>'# D'!CE72</f>
        <v>0.17033333333333367</v>
      </c>
      <c r="BF73" s="16">
        <f>'# D'!CF72</f>
        <v>0.26221619578762345</v>
      </c>
      <c r="BG73" s="1"/>
      <c r="BH73" s="10">
        <f>'T-TEST'!AB72</f>
        <v>1.7213609027622902E-2</v>
      </c>
      <c r="BI73" s="10">
        <f>'T-TEST'!AC72</f>
        <v>5.0594902202397311E-2</v>
      </c>
      <c r="BJ73" s="10">
        <f>'T-TEST'!AD72</f>
        <v>0.68983368442817783</v>
      </c>
      <c r="BK73" s="10">
        <f>'T-TEST'!AE72</f>
        <v>0.47247975203907894</v>
      </c>
      <c r="BL73" s="10">
        <f>'T-TEST'!AF72</f>
        <v>0.33878233015919834</v>
      </c>
      <c r="BM73" s="1"/>
      <c r="BN73" s="1" t="str">
        <f t="shared" si="50"/>
        <v>N</v>
      </c>
      <c r="BO73" s="1" t="str">
        <f t="shared" si="51"/>
        <v>N</v>
      </c>
      <c r="BP73" s="1" t="str">
        <f t="shared" si="52"/>
        <v>N</v>
      </c>
      <c r="BQ73" s="1" t="str">
        <f t="shared" si="53"/>
        <v>N</v>
      </c>
      <c r="BR73" s="1" t="str">
        <f t="shared" si="54"/>
        <v>N</v>
      </c>
      <c r="BS73" s="31"/>
      <c r="BT73" s="16"/>
      <c r="BU73" s="16">
        <f>'%D'!CH72</f>
        <v>-1.5413333333333341</v>
      </c>
      <c r="BV73" s="16">
        <f>'%D'!CI72</f>
        <v>0.65971635319027144</v>
      </c>
      <c r="BW73" s="16">
        <f>'%D'!CJ72</f>
        <v>-2.001333333333335</v>
      </c>
      <c r="BX73" s="16">
        <f>'%D'!CK72</f>
        <v>1.1310692581211206</v>
      </c>
      <c r="BY73" s="16">
        <f>'%D'!CL72</f>
        <v>-0.31700000000000728</v>
      </c>
      <c r="BZ73" s="16">
        <f>'%D'!CM72</f>
        <v>1.3618120281448565</v>
      </c>
      <c r="CA73" s="16">
        <f>'%D'!CN72</f>
        <v>-0.85366666666666191</v>
      </c>
      <c r="CB73" s="16">
        <f>'%D'!CO72</f>
        <v>1.4918891826584646</v>
      </c>
      <c r="CC73" s="1"/>
      <c r="CD73" s="16">
        <f>'# D'!CH72</f>
        <v>-0.16933333333333334</v>
      </c>
      <c r="CE73" s="16">
        <f>'# D'!CI72</f>
        <v>7.2417769458422959E-2</v>
      </c>
      <c r="CF73" s="16">
        <f>'# D'!CJ72</f>
        <v>-0.22000000000000064</v>
      </c>
      <c r="CG73" s="16">
        <f>'# D'!CK72</f>
        <v>0.12478247740234433</v>
      </c>
      <c r="CH73" s="16">
        <f>'# D'!CL72</f>
        <v>-3.4999999999998366E-2</v>
      </c>
      <c r="CI73" s="16">
        <f>'# D'!CM72</f>
        <v>0.14984325143295568</v>
      </c>
      <c r="CJ73" s="16">
        <f>'# D'!CN72</f>
        <v>-9.3999999999999417E-2</v>
      </c>
      <c r="CK73" s="16">
        <f>'# D'!CO72</f>
        <v>0.16418891558202112</v>
      </c>
      <c r="CL73" s="1"/>
      <c r="CM73" s="37"/>
      <c r="CN73" s="10">
        <f>'T-TEST'!AI72</f>
        <v>2.6298633596479791E-2</v>
      </c>
      <c r="CO73" s="10">
        <f>'T-TEST'!AJ72</f>
        <v>7.3127710082589698E-2</v>
      </c>
      <c r="CP73" s="10">
        <f>'T-TEST'!AK72</f>
        <v>0.71680939642475872</v>
      </c>
      <c r="CQ73" s="10">
        <f>'T-TEST'!AL72</f>
        <v>0.38027903736163166</v>
      </c>
      <c r="CR73" s="1"/>
      <c r="CS73" s="1"/>
      <c r="CT73" s="1" t="str">
        <f t="shared" si="55"/>
        <v>N</v>
      </c>
      <c r="CU73" s="1" t="str">
        <f t="shared" si="56"/>
        <v>N</v>
      </c>
      <c r="CV73" s="1" t="str">
        <f t="shared" si="57"/>
        <v>N</v>
      </c>
      <c r="CW73" s="1" t="str">
        <f t="shared" si="58"/>
        <v>N</v>
      </c>
      <c r="CX73" s="31"/>
      <c r="CZ73" s="16">
        <f>'%D'!CQ72</f>
        <v>-0.84499999999999886</v>
      </c>
      <c r="DA73" s="16">
        <f>'%D'!CR72</f>
        <v>1.4239738995735387</v>
      </c>
      <c r="DB73" s="16">
        <f>'%D'!CS72</f>
        <v>-0.7710000000000008</v>
      </c>
      <c r="DC73" s="16">
        <f>'%D'!CT72</f>
        <v>1.7297669399854598</v>
      </c>
      <c r="DD73" s="16">
        <f>'%D'!CU72</f>
        <v>0.33666666666667311</v>
      </c>
      <c r="DE73" s="16">
        <f>'%D'!CV72</f>
        <v>1.2013572879594709</v>
      </c>
      <c r="DF73" s="16">
        <f>'%D'!CW72</f>
        <v>-1.5000000000000568E-2</v>
      </c>
      <c r="DG73" s="45">
        <f>'%D'!CX72</f>
        <v>2.1209662892181962</v>
      </c>
      <c r="DH73" s="45"/>
      <c r="DI73" s="16">
        <f>'# D'!CQ72</f>
        <v>-9.2999999999999972E-2</v>
      </c>
      <c r="DJ73" s="16">
        <f>'# D'!CR72</f>
        <v>0.1565886330485072</v>
      </c>
      <c r="DK73" s="16">
        <f>'# D'!CS72</f>
        <v>-8.4666666666666224E-2</v>
      </c>
      <c r="DL73" s="16">
        <f>'# D'!CT72</f>
        <v>0.19036456252849812</v>
      </c>
      <c r="DM73" s="16">
        <f>'# D'!CU72</f>
        <v>3.7333333333332774E-2</v>
      </c>
      <c r="DN73" s="16">
        <f>'# D'!CV72</f>
        <v>0.1321980836976589</v>
      </c>
      <c r="DO73" s="16">
        <f>'# D'!CW72</f>
        <v>-1.6666666666669272E-3</v>
      </c>
      <c r="DP73" s="16">
        <f>'# D'!CX72</f>
        <v>0.23304148414677892</v>
      </c>
      <c r="DR73" s="10">
        <f>'T-TEST'!AO72</f>
        <v>0.38495753387906811</v>
      </c>
      <c r="DS73" s="10">
        <f>'T-TEST'!AP72</f>
        <v>0.48605054047416774</v>
      </c>
      <c r="DT73" s="10">
        <f>'T-TEST'!AQ72</f>
        <v>0.66068966123646899</v>
      </c>
      <c r="DU73" s="10">
        <f>'T-TEST'!AR72</f>
        <v>0.99092068502432651</v>
      </c>
      <c r="DW73" s="1" t="str">
        <f t="shared" si="37"/>
        <v>N</v>
      </c>
      <c r="DX73" s="1" t="str">
        <f t="shared" si="38"/>
        <v>N</v>
      </c>
      <c r="DY73" s="1" t="str">
        <f t="shared" si="39"/>
        <v>N</v>
      </c>
      <c r="DZ73" s="1" t="str">
        <f t="shared" si="40"/>
        <v>N</v>
      </c>
      <c r="EA73" s="46"/>
      <c r="EB73" s="33"/>
      <c r="EC73" s="16">
        <f>'%D'!CZ72</f>
        <v>-5.8333333333330017E-2</v>
      </c>
      <c r="ED73" s="16">
        <f>'%D'!DA72</f>
        <v>1.2706393403847265</v>
      </c>
      <c r="EE73" s="16">
        <f>'%D'!DB72</f>
        <v>0.65399999999999636</v>
      </c>
      <c r="EF73" s="16">
        <f>'%D'!DC72</f>
        <v>1.1950153416030522</v>
      </c>
      <c r="EG73" s="16">
        <f>'%D'!DD72</f>
        <v>-2.0916666666666544</v>
      </c>
      <c r="EH73" s="16">
        <f>'%D'!DE72</f>
        <v>2.1906025046396125</v>
      </c>
      <c r="EI73" s="16">
        <f>'%D'!DF72</f>
        <v>2.2193333333333314</v>
      </c>
      <c r="EJ73" s="16">
        <f>'%D'!DG72</f>
        <v>1.3733646032038771</v>
      </c>
      <c r="EK73" s="45"/>
      <c r="EL73" s="16">
        <f>'# D'!CZ72</f>
        <v>-6.6666666666659324E-3</v>
      </c>
      <c r="EM73" s="16">
        <f>'# D'!DA72</f>
        <v>0.13947162196423071</v>
      </c>
      <c r="EN73" s="16">
        <f>'# D'!DB72</f>
        <v>7.2000000000000064E-2</v>
      </c>
      <c r="EO73" s="16">
        <f>'# D'!DC72</f>
        <v>0.13157380691713139</v>
      </c>
      <c r="EP73" s="16">
        <f>'# D'!DD72</f>
        <v>-0.23000000000000043</v>
      </c>
      <c r="EQ73" s="16">
        <f>'# D'!DE72</f>
        <v>0.24141872338325365</v>
      </c>
      <c r="ER73" s="16">
        <f>'# D'!DF72</f>
        <v>0.24433333333333351</v>
      </c>
      <c r="ES73" s="16">
        <f>'# D'!DG72</f>
        <v>0.15141774444672385</v>
      </c>
      <c r="ET73" s="33"/>
      <c r="EU73" s="10">
        <f>'T-TEST'!AU72</f>
        <v>0.93924264535345592</v>
      </c>
      <c r="EV73" s="10">
        <f>'T-TEST'!AV72</f>
        <v>0.41605521301114129</v>
      </c>
      <c r="EW73" s="10">
        <f>'T-TEST'!AW72</f>
        <v>0.22865556817667329</v>
      </c>
      <c r="EX73" s="10">
        <f>'T-TEST'!AX72</f>
        <v>4.9571630780100649E-2</v>
      </c>
      <c r="EY73" s="33"/>
      <c r="EZ73" s="1" t="str">
        <f t="shared" si="41"/>
        <v>N</v>
      </c>
      <c r="FA73" s="1" t="str">
        <f t="shared" si="42"/>
        <v>N</v>
      </c>
      <c r="FB73" s="1" t="str">
        <f t="shared" si="43"/>
        <v>N</v>
      </c>
      <c r="FC73" s="1" t="str">
        <f t="shared" si="44"/>
        <v>N</v>
      </c>
      <c r="FD73" s="1"/>
    </row>
    <row r="74" spans="1:160" ht="18.75" customHeight="1" x14ac:dyDescent="0.25">
      <c r="A74" s="49">
        <f>'Raw Data'!B73</f>
        <v>129</v>
      </c>
      <c r="B74" s="2">
        <f>'Raw Data'!C73</f>
        <v>143</v>
      </c>
      <c r="C74" s="2" t="str">
        <f>'Raw Data'!D73</f>
        <v>VSLAKPKHRVTMNEF</v>
      </c>
      <c r="D74" s="16">
        <f>'%D'!BL73</f>
        <v>-0.13033333333333275</v>
      </c>
      <c r="E74" s="16">
        <f>'%D'!BM73</f>
        <v>1.1253325434436399</v>
      </c>
      <c r="F74" s="16">
        <f>'%D'!BN73</f>
        <v>0.18299999999999983</v>
      </c>
      <c r="G74" s="16">
        <f>'%D'!BO73</f>
        <v>0.42250798809016549</v>
      </c>
      <c r="H74" s="16">
        <f>'%D'!BP73</f>
        <v>0.50666666666666771</v>
      </c>
      <c r="I74" s="16">
        <f>'%D'!BQ73</f>
        <v>1.7609058275028013</v>
      </c>
      <c r="J74" s="16">
        <f>'%D'!BR73</f>
        <v>0.51533333333333786</v>
      </c>
      <c r="K74" s="16">
        <f>'%D'!BS73</f>
        <v>1.2179012001526774</v>
      </c>
      <c r="L74" s="16">
        <f>'%D'!BT73</f>
        <v>2.566666666666606E-2</v>
      </c>
      <c r="M74" s="16">
        <f>'%D'!BU73</f>
        <v>0.97566148501072436</v>
      </c>
      <c r="N74" s="1"/>
      <c r="O74" s="16">
        <f>'# D'!BL73</f>
        <v>-1.5666666666667162E-2</v>
      </c>
      <c r="P74" s="16">
        <f>'# D'!BM73</f>
        <v>0.13543756249037189</v>
      </c>
      <c r="Q74" s="16">
        <f>'# D'!BN73</f>
        <v>2.2333333333333538E-2</v>
      </c>
      <c r="R74" s="16">
        <f>'# D'!BO73</f>
        <v>5.0619495585528342E-2</v>
      </c>
      <c r="S74" s="16">
        <f>'# D'!BP73</f>
        <v>6.0666666666666647E-2</v>
      </c>
      <c r="T74" s="16">
        <f>'# D'!BQ73</f>
        <v>0.21132754986828714</v>
      </c>
      <c r="U74" s="16">
        <f>'# D'!BR73</f>
        <v>6.1333333333332796E-2</v>
      </c>
      <c r="V74" s="16">
        <f>'# D'!BS73</f>
        <v>0.14607075910895578</v>
      </c>
      <c r="W74" s="16">
        <f>'# D'!BT73</f>
        <v>3.0000000000001137E-3</v>
      </c>
      <c r="X74" s="16">
        <f>'# D'!BU73</f>
        <v>0.11731439241059338</v>
      </c>
      <c r="Y74" s="1"/>
      <c r="Z74" s="10">
        <f>'T-TEST'!V73</f>
        <v>0.85328703407672069</v>
      </c>
      <c r="AA74" s="10">
        <f>'T-TEST'!W73</f>
        <v>0.49369011456858874</v>
      </c>
      <c r="AB74" s="10">
        <f>'T-TEST'!X73</f>
        <v>0.64512098316333588</v>
      </c>
      <c r="AC74" s="10">
        <f>'T-TEST'!Y73</f>
        <v>0.54090229785985222</v>
      </c>
      <c r="AD74" s="10">
        <f>'T-TEST'!Z73</f>
        <v>0.9668729989268201</v>
      </c>
      <c r="AE74" s="1"/>
      <c r="AF74" s="1" t="str">
        <f t="shared" si="45"/>
        <v>N</v>
      </c>
      <c r="AG74" s="1" t="str">
        <f t="shared" si="46"/>
        <v>N</v>
      </c>
      <c r="AH74" s="1" t="str">
        <f t="shared" si="47"/>
        <v>N</v>
      </c>
      <c r="AI74" s="1" t="str">
        <f t="shared" si="48"/>
        <v>N</v>
      </c>
      <c r="AJ74" s="1" t="str">
        <f t="shared" si="49"/>
        <v>N</v>
      </c>
      <c r="AK74" s="31"/>
      <c r="AL74" s="16">
        <f>'%D'!BW73</f>
        <v>-1.0556666666666636</v>
      </c>
      <c r="AM74" s="16">
        <f>'%D'!BX73</f>
        <v>0.69600263409463081</v>
      </c>
      <c r="AN74" s="16">
        <f>'%D'!BY73</f>
        <v>-0.34266666666666978</v>
      </c>
      <c r="AO74" s="16">
        <f>'%D'!BZ73</f>
        <v>1.0349697258052206</v>
      </c>
      <c r="AP74" s="16">
        <f>'%D'!CA73</f>
        <v>-8.5999999999998522E-2</v>
      </c>
      <c r="AQ74" s="16">
        <f>'%D'!CB73</f>
        <v>1.2869654230009426</v>
      </c>
      <c r="AR74" s="16">
        <f>'%D'!CC73</f>
        <v>-7.5333333333325925E-2</v>
      </c>
      <c r="AS74" s="16">
        <f>'%D'!CD73</f>
        <v>1.3372354567041156</v>
      </c>
      <c r="AT74" s="16">
        <f>'%D'!CE73</f>
        <v>1.3326666666666611</v>
      </c>
      <c r="AU74" s="16">
        <f>'%D'!CF73</f>
        <v>1.7151729747559967</v>
      </c>
      <c r="AV74" s="16"/>
      <c r="AW74" s="16">
        <f>'# D'!BW73</f>
        <v>-0.12700000000000022</v>
      </c>
      <c r="AX74" s="16">
        <f>'# D'!BX73</f>
        <v>8.347454701883697E-2</v>
      </c>
      <c r="AY74" s="16">
        <f>'# D'!BY73</f>
        <v>-4.0999999999999481E-2</v>
      </c>
      <c r="AZ74" s="16">
        <f>'# D'!BZ73</f>
        <v>0.12437041448833405</v>
      </c>
      <c r="BA74" s="16">
        <f>'# D'!CA73</f>
        <v>-1.0333333333333528E-2</v>
      </c>
      <c r="BB74" s="16">
        <f>'# D'!CB73</f>
        <v>0.15446790389376491</v>
      </c>
      <c r="BC74" s="16">
        <f>'# D'!CC73</f>
        <v>-9.3333333333340818E-3</v>
      </c>
      <c r="BD74" s="16">
        <f>'# D'!CD73</f>
        <v>0.16043482581202029</v>
      </c>
      <c r="BE74" s="16">
        <f>'# D'!CE73</f>
        <v>0.16000000000000014</v>
      </c>
      <c r="BF74" s="16">
        <f>'# D'!CF73</f>
        <v>0.2057490380698454</v>
      </c>
      <c r="BG74" s="1"/>
      <c r="BH74" s="10">
        <f>'T-TEST'!AB73</f>
        <v>6.3629279794147328E-2</v>
      </c>
      <c r="BI74" s="10">
        <f>'T-TEST'!AC73</f>
        <v>0.62078253236540215</v>
      </c>
      <c r="BJ74" s="10">
        <f>'T-TEST'!AD73</f>
        <v>0.917049389960511</v>
      </c>
      <c r="BK74" s="10">
        <f>'T-TEST'!AE73</f>
        <v>0.92640612389788446</v>
      </c>
      <c r="BL74" s="10">
        <f>'T-TEST'!AF73</f>
        <v>0.28384642411338223</v>
      </c>
      <c r="BM74" s="1"/>
      <c r="BN74" s="1" t="str">
        <f t="shared" si="50"/>
        <v>N</v>
      </c>
      <c r="BO74" s="1" t="str">
        <f t="shared" si="51"/>
        <v>N</v>
      </c>
      <c r="BP74" s="1" t="str">
        <f t="shared" si="52"/>
        <v>N</v>
      </c>
      <c r="BQ74" s="1" t="str">
        <f t="shared" si="53"/>
        <v>N</v>
      </c>
      <c r="BR74" s="1" t="str">
        <f t="shared" si="54"/>
        <v>N</v>
      </c>
      <c r="BS74" s="31"/>
      <c r="BT74" s="16"/>
      <c r="BU74" s="16">
        <f>'%D'!CH73</f>
        <v>-0.74500000000000099</v>
      </c>
      <c r="BV74" s="16">
        <f>'%D'!CI73</f>
        <v>0.56828250017046955</v>
      </c>
      <c r="BW74" s="16">
        <f>'%D'!CJ73</f>
        <v>-1.6003333333333316</v>
      </c>
      <c r="BX74" s="16">
        <f>'%D'!CK73</f>
        <v>1.3181590698141592</v>
      </c>
      <c r="BY74" s="16">
        <f>'%D'!CL73</f>
        <v>1.2976666666666716</v>
      </c>
      <c r="BZ74" s="16">
        <f>'%D'!CM73</f>
        <v>1.9763999257910005</v>
      </c>
      <c r="CA74" s="16">
        <f>'%D'!CN73</f>
        <v>0.51099999999999568</v>
      </c>
      <c r="CB74" s="16">
        <f>'%D'!CO73</f>
        <v>1.1399871344303263</v>
      </c>
      <c r="CC74" s="1"/>
      <c r="CD74" s="16">
        <f>'# D'!CH73</f>
        <v>-8.9333333333333265E-2</v>
      </c>
      <c r="CE74" s="16">
        <f>'# D'!CI73</f>
        <v>6.8471405223883938E-2</v>
      </c>
      <c r="CF74" s="16">
        <f>'# D'!CJ73</f>
        <v>-0.19199999999999973</v>
      </c>
      <c r="CG74" s="16">
        <f>'# D'!CK73</f>
        <v>0.15836245346251335</v>
      </c>
      <c r="CH74" s="16">
        <f>'# D'!CL73</f>
        <v>0.15566666666666595</v>
      </c>
      <c r="CI74" s="16">
        <f>'# D'!CM73</f>
        <v>0.23707242212736016</v>
      </c>
      <c r="CJ74" s="16">
        <f>'# D'!CN73</f>
        <v>6.1333333333333684E-2</v>
      </c>
      <c r="CK74" s="16">
        <f>'# D'!CO73</f>
        <v>0.13698418400190088</v>
      </c>
      <c r="CL74" s="1"/>
      <c r="CM74" s="37"/>
      <c r="CN74" s="10">
        <f>'T-TEST'!AI73</f>
        <v>0.11681871733687507</v>
      </c>
      <c r="CO74" s="10">
        <f>'T-TEST'!AJ73</f>
        <v>0.14339888499675338</v>
      </c>
      <c r="CP74" s="10">
        <f>'T-TEST'!AK73</f>
        <v>0.32260904251649181</v>
      </c>
      <c r="CQ74" s="10">
        <f>'T-TEST'!AL73</f>
        <v>0.48813455512562326</v>
      </c>
      <c r="CR74" s="1"/>
      <c r="CS74" s="1"/>
      <c r="CT74" s="1" t="str">
        <f t="shared" si="55"/>
        <v>N</v>
      </c>
      <c r="CU74" s="1" t="str">
        <f t="shared" si="56"/>
        <v>N</v>
      </c>
      <c r="CV74" s="1" t="str">
        <f t="shared" si="57"/>
        <v>N</v>
      </c>
      <c r="CW74" s="1" t="str">
        <f t="shared" si="58"/>
        <v>N</v>
      </c>
      <c r="CX74" s="31"/>
      <c r="CZ74" s="16">
        <f>'%D'!CQ73</f>
        <v>-0.46733333333333249</v>
      </c>
      <c r="DA74" s="16">
        <f>'%D'!CR73</f>
        <v>1.8117092297974662</v>
      </c>
      <c r="DB74" s="16">
        <f>'%D'!CS73</f>
        <v>1.5643333333333374</v>
      </c>
      <c r="DC74" s="16">
        <f>'%D'!CT73</f>
        <v>1.7496169104502077</v>
      </c>
      <c r="DD74" s="16">
        <f>'%D'!CU73</f>
        <v>0.53566666666667118</v>
      </c>
      <c r="DE74" s="16">
        <f>'%D'!CV73</f>
        <v>2.0008286616632964</v>
      </c>
      <c r="DF74" s="16">
        <f>'%D'!CW73</f>
        <v>1.0326666666666711</v>
      </c>
      <c r="DG74" s="45">
        <f>'%D'!CX73</f>
        <v>1.0875478533532839</v>
      </c>
      <c r="DH74" s="45"/>
      <c r="DI74" s="16">
        <f>'# D'!CQ73</f>
        <v>-5.600000000000005E-2</v>
      </c>
      <c r="DJ74" s="16">
        <f>'# D'!CR73</f>
        <v>0.21786387187109921</v>
      </c>
      <c r="DK74" s="16">
        <f>'# D'!CS73</f>
        <v>0.18766666666666643</v>
      </c>
      <c r="DL74" s="16">
        <f>'# D'!CT73</f>
        <v>0.20999841269241359</v>
      </c>
      <c r="DM74" s="16">
        <f>'# D'!CU73</f>
        <v>6.4333333333333798E-2</v>
      </c>
      <c r="DN74" s="16">
        <f>'# D'!CV73</f>
        <v>0.24016313899791816</v>
      </c>
      <c r="DO74" s="16">
        <f>'# D'!CW73</f>
        <v>0.12366666666666681</v>
      </c>
      <c r="DP74" s="16">
        <f>'# D'!CX73</f>
        <v>0.13063179806871922</v>
      </c>
      <c r="DR74" s="10">
        <f>'T-TEST'!AO73</f>
        <v>0.69377884136351486</v>
      </c>
      <c r="DS74" s="10">
        <f>'T-TEST'!AP73</f>
        <v>0.24633620992425198</v>
      </c>
      <c r="DT74" s="10">
        <f>'T-TEST'!AQ73</f>
        <v>0.66788843920329821</v>
      </c>
      <c r="DU74" s="10">
        <f>'T-TEST'!AR73</f>
        <v>0.19766926064672338</v>
      </c>
      <c r="DW74" s="1" t="str">
        <f t="shared" si="37"/>
        <v>N</v>
      </c>
      <c r="DX74" s="1" t="str">
        <f t="shared" si="38"/>
        <v>N</v>
      </c>
      <c r="DY74" s="1" t="str">
        <f t="shared" si="39"/>
        <v>N</v>
      </c>
      <c r="DZ74" s="1" t="str">
        <f t="shared" si="40"/>
        <v>N</v>
      </c>
      <c r="EA74" s="46"/>
      <c r="EB74" s="33"/>
      <c r="EC74" s="16">
        <f>'%D'!CZ73</f>
        <v>0.62633333333333496</v>
      </c>
      <c r="ED74" s="16">
        <f>'%D'!DA73</f>
        <v>0.73236557355826948</v>
      </c>
      <c r="EE74" s="16">
        <f>'%D'!DB73</f>
        <v>0.84466666666666157</v>
      </c>
      <c r="EF74" s="16">
        <f>'%D'!DC73</f>
        <v>0.59800557411003141</v>
      </c>
      <c r="EG74" s="16">
        <f>'%D'!DD73</f>
        <v>-0.24233333333333462</v>
      </c>
      <c r="EH74" s="16">
        <f>'%D'!DE73</f>
        <v>2.0012022219989034</v>
      </c>
      <c r="EI74" s="16">
        <f>'%D'!DF73</f>
        <v>1.1346666666666678</v>
      </c>
      <c r="EJ74" s="16">
        <f>'%D'!DG73</f>
        <v>0.96358929702095431</v>
      </c>
      <c r="EK74" s="45"/>
      <c r="EL74" s="16">
        <f>'# D'!CZ73</f>
        <v>7.5333333333333474E-2</v>
      </c>
      <c r="EM74" s="16">
        <f>'# D'!DA73</f>
        <v>8.8030297814635033E-2</v>
      </c>
      <c r="EN74" s="16">
        <f>'# D'!DB73</f>
        <v>0.10133333333333283</v>
      </c>
      <c r="EO74" s="16">
        <f>'# D'!DC73</f>
        <v>7.1893439663620565E-2</v>
      </c>
      <c r="EP74" s="16">
        <f>'# D'!DD73</f>
        <v>-2.8999999999999915E-2</v>
      </c>
      <c r="EQ74" s="16">
        <f>'# D'!DE73</f>
        <v>0.24012080293052496</v>
      </c>
      <c r="ER74" s="16">
        <f>'# D'!DF73</f>
        <v>0.13633333333333386</v>
      </c>
      <c r="ES74" s="16">
        <f>'# D'!DG73</f>
        <v>0.11572092867469258</v>
      </c>
      <c r="ET74" s="33"/>
      <c r="EU74" s="10">
        <f>'T-TEST'!AU73</f>
        <v>0.21242356757274719</v>
      </c>
      <c r="EV74" s="10">
        <f>'T-TEST'!AV73</f>
        <v>7.2463947796095302E-2</v>
      </c>
      <c r="EW74" s="10">
        <f>'T-TEST'!AW73</f>
        <v>0.84499289758443563</v>
      </c>
      <c r="EX74" s="10">
        <f>'T-TEST'!AX73</f>
        <v>0.17531801143206252</v>
      </c>
      <c r="EY74" s="33"/>
      <c r="EZ74" s="1" t="str">
        <f t="shared" si="41"/>
        <v>N</v>
      </c>
      <c r="FA74" s="1" t="str">
        <f t="shared" si="42"/>
        <v>N</v>
      </c>
      <c r="FB74" s="1" t="str">
        <f t="shared" si="43"/>
        <v>N</v>
      </c>
      <c r="FC74" s="1" t="str">
        <f t="shared" si="44"/>
        <v>N</v>
      </c>
      <c r="FD74" s="1"/>
    </row>
    <row r="75" spans="1:160" ht="18.75" customHeight="1" x14ac:dyDescent="0.25">
      <c r="A75" s="49">
        <f>'Raw Data'!B74</f>
        <v>129</v>
      </c>
      <c r="B75" s="2">
        <f>'Raw Data'!C74</f>
        <v>144</v>
      </c>
      <c r="C75" s="2" t="str">
        <f>'Raw Data'!D74</f>
        <v>VSLAKPKHRVTMNEFE</v>
      </c>
      <c r="D75" s="16">
        <f>'%D'!BL74</f>
        <v>-0.5379999999999967</v>
      </c>
      <c r="E75" s="16">
        <f>'%D'!BM74</f>
        <v>0.91500746809338518</v>
      </c>
      <c r="F75" s="16">
        <f>'%D'!BN74</f>
        <v>-0.14066666666666805</v>
      </c>
      <c r="G75" s="16">
        <f>'%D'!BO74</f>
        <v>0.56298815854924256</v>
      </c>
      <c r="H75" s="16">
        <f>'%D'!BP74</f>
        <v>0.18166666666665776</v>
      </c>
      <c r="I75" s="16">
        <f>'%D'!BQ74</f>
        <v>0.61574778386392293</v>
      </c>
      <c r="J75" s="16">
        <f>'%D'!BR74</f>
        <v>6.4666666666667538E-2</v>
      </c>
      <c r="K75" s="16">
        <f>'%D'!BS74</f>
        <v>0.50485377420926125</v>
      </c>
      <c r="L75" s="16">
        <f>'%D'!BT74</f>
        <v>0.71066666666666123</v>
      </c>
      <c r="M75" s="16">
        <f>'%D'!BU74</f>
        <v>0.83214501941268171</v>
      </c>
      <c r="N75" s="1"/>
      <c r="O75" s="16">
        <f>'# D'!BL74</f>
        <v>-7.0000000000000284E-2</v>
      </c>
      <c r="P75" s="16">
        <f>'# D'!BM74</f>
        <v>0.1189103303614394</v>
      </c>
      <c r="Q75" s="16">
        <f>'# D'!BN74</f>
        <v>-1.8333333333333091E-2</v>
      </c>
      <c r="R75" s="16">
        <f>'# D'!BO74</f>
        <v>7.3391643484345875E-2</v>
      </c>
      <c r="S75" s="16">
        <f>'# D'!BP74</f>
        <v>2.3666666666667169E-2</v>
      </c>
      <c r="T75" s="16">
        <f>'# D'!BQ74</f>
        <v>8.0369977810954299E-2</v>
      </c>
      <c r="U75" s="16">
        <f>'# D'!BR74</f>
        <v>8.3333333333328596E-3</v>
      </c>
      <c r="V75" s="16">
        <f>'# D'!BS74</f>
        <v>6.5546421209196015E-2</v>
      </c>
      <c r="W75" s="16">
        <f>'# D'!BT74</f>
        <v>9.233333333333249E-2</v>
      </c>
      <c r="X75" s="16">
        <f>'# D'!BU74</f>
        <v>0.1084281636230488</v>
      </c>
      <c r="Y75" s="1"/>
      <c r="Z75" s="10">
        <f>'T-TEST'!V74</f>
        <v>0.36564604135945528</v>
      </c>
      <c r="AA75" s="10">
        <f>'T-TEST'!W74</f>
        <v>0.68905018624703573</v>
      </c>
      <c r="AB75" s="10">
        <f>'T-TEST'!X74</f>
        <v>0.64473738595314067</v>
      </c>
      <c r="AC75" s="10">
        <f>'T-TEST'!Y74</f>
        <v>0.83848273662584882</v>
      </c>
      <c r="AD75" s="10">
        <f>'T-TEST'!Z74</f>
        <v>0.21498274813548646</v>
      </c>
      <c r="AE75" s="1"/>
      <c r="AF75" s="1" t="str">
        <f t="shared" si="45"/>
        <v>N</v>
      </c>
      <c r="AG75" s="1" t="str">
        <f t="shared" si="46"/>
        <v>N</v>
      </c>
      <c r="AH75" s="1" t="str">
        <f t="shared" si="47"/>
        <v>N</v>
      </c>
      <c r="AI75" s="1" t="str">
        <f t="shared" si="48"/>
        <v>N</v>
      </c>
      <c r="AJ75" s="1" t="str">
        <f t="shared" si="49"/>
        <v>N</v>
      </c>
      <c r="AK75" s="31"/>
      <c r="AL75" s="16">
        <f>'%D'!BW74</f>
        <v>-1.4336666666666673</v>
      </c>
      <c r="AM75" s="16">
        <f>'%D'!BX74</f>
        <v>0.80558591513672062</v>
      </c>
      <c r="AN75" s="16">
        <f>'%D'!BY74</f>
        <v>-0.62566666666666748</v>
      </c>
      <c r="AO75" s="16">
        <f>'%D'!BZ74</f>
        <v>0.95828527415726772</v>
      </c>
      <c r="AP75" s="16">
        <f>'%D'!CA74</f>
        <v>0.38566666666666549</v>
      </c>
      <c r="AQ75" s="16">
        <f>'%D'!CB74</f>
        <v>0.34789557820319061</v>
      </c>
      <c r="AR75" s="16">
        <f>'%D'!CC74</f>
        <v>0.17666666666666941</v>
      </c>
      <c r="AS75" s="16">
        <f>'%D'!CD74</f>
        <v>0.6728248905423555</v>
      </c>
      <c r="AT75" s="16">
        <f>'%D'!CE74</f>
        <v>1.6396666666666633</v>
      </c>
      <c r="AU75" s="16">
        <f>'%D'!CF74</f>
        <v>1.4410296087635868</v>
      </c>
      <c r="AV75" s="16"/>
      <c r="AW75" s="16">
        <f>'# D'!BW74</f>
        <v>-0.18666666666666698</v>
      </c>
      <c r="AX75" s="16">
        <f>'# D'!BX74</f>
        <v>0.10430084691250902</v>
      </c>
      <c r="AY75" s="16">
        <f>'# D'!BY74</f>
        <v>-8.1333333333333258E-2</v>
      </c>
      <c r="AZ75" s="16">
        <f>'# D'!BZ74</f>
        <v>0.12447221912271574</v>
      </c>
      <c r="BA75" s="16">
        <f>'# D'!CA74</f>
        <v>4.9999999999998934E-2</v>
      </c>
      <c r="BB75" s="16">
        <f>'# D'!CB74</f>
        <v>4.5460605656619642E-2</v>
      </c>
      <c r="BC75" s="16">
        <f>'# D'!CC74</f>
        <v>2.2999999999999687E-2</v>
      </c>
      <c r="BD75" s="16">
        <f>'# D'!CD74</f>
        <v>8.769834662067473E-2</v>
      </c>
      <c r="BE75" s="16">
        <f>'# D'!CE74</f>
        <v>0.21333333333333293</v>
      </c>
      <c r="BF75" s="16">
        <f>'# D'!CF74</f>
        <v>0.18725561851828831</v>
      </c>
      <c r="BG75" s="1"/>
      <c r="BH75" s="10">
        <f>'T-TEST'!AB74</f>
        <v>4.2398777808610781E-2</v>
      </c>
      <c r="BI75" s="10">
        <f>'T-TEST'!AC74</f>
        <v>0.35211283161415841</v>
      </c>
      <c r="BJ75" s="10">
        <f>'T-TEST'!AD74</f>
        <v>0.13922085452335653</v>
      </c>
      <c r="BK75" s="10">
        <f>'T-TEST'!AE74</f>
        <v>0.67404215658087063</v>
      </c>
      <c r="BL75" s="10">
        <f>'T-TEST'!AF74</f>
        <v>0.15361233642082039</v>
      </c>
      <c r="BM75" s="1"/>
      <c r="BN75" s="1" t="str">
        <f t="shared" si="50"/>
        <v>N</v>
      </c>
      <c r="BO75" s="1" t="str">
        <f t="shared" si="51"/>
        <v>N</v>
      </c>
      <c r="BP75" s="1" t="str">
        <f t="shared" si="52"/>
        <v>N</v>
      </c>
      <c r="BQ75" s="1" t="str">
        <f t="shared" si="53"/>
        <v>N</v>
      </c>
      <c r="BR75" s="1" t="str">
        <f t="shared" si="54"/>
        <v>N</v>
      </c>
      <c r="BS75" s="31"/>
      <c r="BT75" s="16"/>
      <c r="BU75" s="16">
        <f>'%D'!CH74</f>
        <v>-1.2333333333333343</v>
      </c>
      <c r="BV75" s="16">
        <f>'%D'!CI74</f>
        <v>0.72334316429571266</v>
      </c>
      <c r="BW75" s="16">
        <f>'%D'!CJ74</f>
        <v>-0.79233333333333178</v>
      </c>
      <c r="BX75" s="16">
        <f>'%D'!CK74</f>
        <v>0.53685690210085912</v>
      </c>
      <c r="BY75" s="16">
        <f>'%D'!CL74</f>
        <v>0.8403333333333336</v>
      </c>
      <c r="BZ75" s="16">
        <f>'%D'!CM74</f>
        <v>1.129037495686777</v>
      </c>
      <c r="CA75" s="16">
        <f>'%D'!CN74</f>
        <v>-0.28033333333333132</v>
      </c>
      <c r="CB75" s="16">
        <f>'%D'!CO74</f>
        <v>1.5643702673386923</v>
      </c>
      <c r="CC75" s="1"/>
      <c r="CD75" s="16">
        <f>'# D'!CH74</f>
        <v>-0.16066666666666629</v>
      </c>
      <c r="CE75" s="16">
        <f>'# D'!CI74</f>
        <v>9.3849169770790553E-2</v>
      </c>
      <c r="CF75" s="16">
        <f>'# D'!CJ74</f>
        <v>-0.10300000000000065</v>
      </c>
      <c r="CG75" s="16">
        <f>'# D'!CK74</f>
        <v>6.9775831536905933E-2</v>
      </c>
      <c r="CH75" s="16">
        <f>'# D'!CL74</f>
        <v>0.10933333333333284</v>
      </c>
      <c r="CI75" s="16">
        <f>'# D'!CM74</f>
        <v>0.14700453507743669</v>
      </c>
      <c r="CJ75" s="16">
        <f>'# D'!CN74</f>
        <v>-3.6333333333333329E-2</v>
      </c>
      <c r="CK75" s="16">
        <f>'# D'!CO74</f>
        <v>0.20363775026584163</v>
      </c>
      <c r="CL75" s="1"/>
      <c r="CM75" s="37"/>
      <c r="CN75" s="10">
        <f>'T-TEST'!AI74</f>
        <v>5.7646657053684901E-2</v>
      </c>
      <c r="CO75" s="10">
        <f>'T-TEST'!AJ74</f>
        <v>7.359824329619391E-2</v>
      </c>
      <c r="CP75" s="10">
        <f>'T-TEST'!AK74</f>
        <v>0.29858153505715096</v>
      </c>
      <c r="CQ75" s="10">
        <f>'T-TEST'!AL74</f>
        <v>0.78060856897103337</v>
      </c>
      <c r="CR75" s="1"/>
      <c r="CS75" s="1"/>
      <c r="CT75" s="1" t="str">
        <f t="shared" si="55"/>
        <v>N</v>
      </c>
      <c r="CU75" s="1" t="str">
        <f t="shared" si="56"/>
        <v>N</v>
      </c>
      <c r="CV75" s="1" t="str">
        <f t="shared" si="57"/>
        <v>N</v>
      </c>
      <c r="CW75" s="1" t="str">
        <f t="shared" si="58"/>
        <v>N</v>
      </c>
      <c r="CX75" s="31"/>
      <c r="CZ75" s="16">
        <f>'%D'!CQ74</f>
        <v>0.86599999999999966</v>
      </c>
      <c r="DA75" s="16">
        <f>'%D'!CR74</f>
        <v>0.84349214578441722</v>
      </c>
      <c r="DB75" s="16">
        <f>'%D'!CS74</f>
        <v>0.31533333333332791</v>
      </c>
      <c r="DC75" s="16">
        <f>'%D'!CT74</f>
        <v>0.86451566401849034</v>
      </c>
      <c r="DD75" s="16">
        <f>'%D'!CU74</f>
        <v>0.40766666666666396</v>
      </c>
      <c r="DE75" s="16">
        <f>'%D'!CV74</f>
        <v>1.163782912173343</v>
      </c>
      <c r="DF75" s="16">
        <f>'%D'!CW74</f>
        <v>1.6303333333333327</v>
      </c>
      <c r="DG75" s="45">
        <f>'%D'!CX74</f>
        <v>1.5511603183853484</v>
      </c>
      <c r="DH75" s="45"/>
      <c r="DI75" s="16">
        <f>'# D'!CQ74</f>
        <v>0.11266666666666625</v>
      </c>
      <c r="DJ75" s="16">
        <f>'# D'!CR74</f>
        <v>0.10948363652467274</v>
      </c>
      <c r="DK75" s="16">
        <f>'# D'!CS74</f>
        <v>4.1000000000000369E-2</v>
      </c>
      <c r="DL75" s="16">
        <f>'# D'!CT74</f>
        <v>0.11255517165668855</v>
      </c>
      <c r="DM75" s="16">
        <f>'# D'!CU74</f>
        <v>5.2999999999999936E-2</v>
      </c>
      <c r="DN75" s="16">
        <f>'# D'!CV74</f>
        <v>0.1515079755876457</v>
      </c>
      <c r="DO75" s="16">
        <f>'# D'!CW74</f>
        <v>0.21166666666666689</v>
      </c>
      <c r="DP75" s="16">
        <f>'# D'!CX74</f>
        <v>0.20185473324480965</v>
      </c>
      <c r="DR75" s="10">
        <f>'T-TEST'!AO74</f>
        <v>0.1506615248553396</v>
      </c>
      <c r="DS75" s="10">
        <f>'T-TEST'!AP74</f>
        <v>0.56893980961812207</v>
      </c>
      <c r="DT75" s="10">
        <f>'T-TEST'!AQ74</f>
        <v>0.5885933982154643</v>
      </c>
      <c r="DU75" s="10">
        <f>'T-TEST'!AR74</f>
        <v>0.18524738672917976</v>
      </c>
      <c r="DW75" s="1" t="str">
        <f t="shared" si="37"/>
        <v>N</v>
      </c>
      <c r="DX75" s="1" t="str">
        <f t="shared" si="38"/>
        <v>N</v>
      </c>
      <c r="DY75" s="1" t="str">
        <f t="shared" si="39"/>
        <v>N</v>
      </c>
      <c r="DZ75" s="1" t="str">
        <f t="shared" si="40"/>
        <v>N</v>
      </c>
      <c r="EA75" s="46"/>
      <c r="EB75" s="33"/>
      <c r="EC75" s="16">
        <f>'%D'!CZ74</f>
        <v>0.46600000000000108</v>
      </c>
      <c r="ED75" s="16">
        <f>'%D'!DA74</f>
        <v>0.78741602726894022</v>
      </c>
      <c r="EE75" s="16">
        <f>'%D'!DB74</f>
        <v>0.3956666666666635</v>
      </c>
      <c r="EF75" s="16">
        <f>'%D'!DC74</f>
        <v>1.0239850259321839</v>
      </c>
      <c r="EG75" s="16">
        <f>'%D'!DD74</f>
        <v>-0.56099999999999994</v>
      </c>
      <c r="EH75" s="16">
        <f>'%D'!DE74</f>
        <v>1.707643014996596</v>
      </c>
      <c r="EI75" s="16">
        <f>'%D'!DF74</f>
        <v>1.955999999999996</v>
      </c>
      <c r="EJ75" s="16">
        <f>'%D'!DG74</f>
        <v>1.6977714805002464</v>
      </c>
      <c r="EK75" s="45"/>
      <c r="EL75" s="16">
        <f>'# D'!CZ74</f>
        <v>6.0666666666666202E-2</v>
      </c>
      <c r="EM75" s="16">
        <f>'# D'!DA74</f>
        <v>0.10213063529943739</v>
      </c>
      <c r="EN75" s="16">
        <f>'# D'!DB74</f>
        <v>5.166666666666675E-2</v>
      </c>
      <c r="EO75" s="16">
        <f>'# D'!DC74</f>
        <v>0.13299749371072106</v>
      </c>
      <c r="EP75" s="16">
        <f>'# D'!DD74</f>
        <v>-7.2666666666666657E-2</v>
      </c>
      <c r="EQ75" s="16">
        <f>'# D'!DE74</f>
        <v>0.22211408480028125</v>
      </c>
      <c r="ER75" s="16">
        <f>'# D'!DF74</f>
        <v>0.25399999999999956</v>
      </c>
      <c r="ES75" s="16">
        <f>'# D'!DG74</f>
        <v>0.22111761576138603</v>
      </c>
      <c r="ET75" s="33"/>
      <c r="EU75" s="10">
        <f>'T-TEST'!AU74</f>
        <v>0.36683229116215416</v>
      </c>
      <c r="EV75" s="10">
        <f>'T-TEST'!AV74</f>
        <v>0.55049609238180375</v>
      </c>
      <c r="EW75" s="10">
        <f>'T-TEST'!AW74</f>
        <v>0.6030074005531938</v>
      </c>
      <c r="EX75" s="10">
        <f>'T-TEST'!AX74</f>
        <v>0.13367122546748206</v>
      </c>
      <c r="EY75" s="33"/>
      <c r="EZ75" s="1" t="str">
        <f t="shared" si="41"/>
        <v>N</v>
      </c>
      <c r="FA75" s="1" t="str">
        <f t="shared" si="42"/>
        <v>N</v>
      </c>
      <c r="FB75" s="1" t="str">
        <f t="shared" si="43"/>
        <v>N</v>
      </c>
      <c r="FC75" s="1" t="str">
        <f t="shared" si="44"/>
        <v>N</v>
      </c>
      <c r="FD75" s="1"/>
    </row>
    <row r="76" spans="1:160" ht="18.75" customHeight="1" x14ac:dyDescent="0.25">
      <c r="A76" s="49">
        <f>'Raw Data'!B75</f>
        <v>131</v>
      </c>
      <c r="B76" s="2">
        <f>'Raw Data'!C75</f>
        <v>142</v>
      </c>
      <c r="C76" s="2" t="str">
        <f>'Raw Data'!D75</f>
        <v>LAKPKHRVTMNE</v>
      </c>
      <c r="D76" s="16">
        <f>'%D'!BL75</f>
        <v>0.17066666666666208</v>
      </c>
      <c r="E76" s="16">
        <f>'%D'!BM75</f>
        <v>1.4286772437001518</v>
      </c>
      <c r="F76" s="16">
        <f>'%D'!BN75</f>
        <v>1.4593333333333369</v>
      </c>
      <c r="G76" s="16">
        <f>'%D'!BO75</f>
        <v>3.0232334235604985</v>
      </c>
      <c r="H76" s="16">
        <f>'%D'!BP75</f>
        <v>-8.9333333333328824E-2</v>
      </c>
      <c r="I76" s="16">
        <f>'%D'!BQ75</f>
        <v>1.0115842360706606</v>
      </c>
      <c r="J76" s="16">
        <f>'%D'!BR75</f>
        <v>-1.0743333333333283</v>
      </c>
      <c r="K76" s="16">
        <f>'%D'!BS75</f>
        <v>2.110665376921065</v>
      </c>
      <c r="L76" s="16">
        <f>'%D'!BT75</f>
        <v>0.26900000000000546</v>
      </c>
      <c r="M76" s="16">
        <f>'%D'!BU75</f>
        <v>0.96311473875130971</v>
      </c>
      <c r="N76" s="1"/>
      <c r="O76" s="16">
        <f>'# D'!BL75</f>
        <v>1.5666666666666718E-2</v>
      </c>
      <c r="P76" s="16">
        <f>'# D'!BM75</f>
        <v>0.12855478728282871</v>
      </c>
      <c r="Q76" s="16">
        <f>'# D'!BN75</f>
        <v>0.13100000000000023</v>
      </c>
      <c r="R76" s="16">
        <f>'# D'!BO75</f>
        <v>0.27190071717448616</v>
      </c>
      <c r="S76" s="16">
        <f>'# D'!BP75</f>
        <v>-8.3333333333333037E-3</v>
      </c>
      <c r="T76" s="16">
        <f>'# D'!BQ75</f>
        <v>9.0836850084827087E-2</v>
      </c>
      <c r="U76" s="16">
        <f>'# D'!BR75</f>
        <v>-9.7000000000000419E-2</v>
      </c>
      <c r="V76" s="16">
        <f>'# D'!BS75</f>
        <v>0.18993858656593879</v>
      </c>
      <c r="W76" s="16">
        <f>'# D'!BT75</f>
        <v>2.4333333333333318E-2</v>
      </c>
      <c r="X76" s="16">
        <f>'# D'!BU75</f>
        <v>8.6702556671261519E-2</v>
      </c>
      <c r="Y76" s="1"/>
      <c r="Z76" s="10">
        <f>'T-TEST'!V75</f>
        <v>0.85074571339337035</v>
      </c>
      <c r="AA76" s="10">
        <f>'T-TEST'!W75</f>
        <v>0.48044378056721776</v>
      </c>
      <c r="AB76" s="10">
        <f>'T-TEST'!X75</f>
        <v>0.88207164532511495</v>
      </c>
      <c r="AC76" s="10">
        <f>'T-TEST'!Y75</f>
        <v>0.42706615413019494</v>
      </c>
      <c r="AD76" s="10">
        <f>'T-TEST'!Z75</f>
        <v>0.66677279316614579</v>
      </c>
      <c r="AE76" s="1"/>
      <c r="AF76" s="1" t="str">
        <f t="shared" si="45"/>
        <v>N</v>
      </c>
      <c r="AG76" s="1" t="str">
        <f t="shared" si="46"/>
        <v>N</v>
      </c>
      <c r="AH76" s="1" t="str">
        <f t="shared" si="47"/>
        <v>N</v>
      </c>
      <c r="AI76" s="1" t="str">
        <f t="shared" si="48"/>
        <v>N</v>
      </c>
      <c r="AJ76" s="1" t="str">
        <f t="shared" si="49"/>
        <v>N</v>
      </c>
      <c r="AK76" s="31"/>
      <c r="AL76" s="16">
        <f>'%D'!BW75</f>
        <v>-2.335333333333331</v>
      </c>
      <c r="AM76" s="16">
        <f>'%D'!BX75</f>
        <v>0.53144582665278883</v>
      </c>
      <c r="AN76" s="16">
        <f>'%D'!BY75</f>
        <v>1.65966666666667</v>
      </c>
      <c r="AO76" s="16">
        <f>'%D'!BZ75</f>
        <v>2.9154247832291378</v>
      </c>
      <c r="AP76" s="16">
        <f>'%D'!CA75</f>
        <v>-0.45566666666667288</v>
      </c>
      <c r="AQ76" s="16">
        <f>'%D'!CB75</f>
        <v>1.0596802976998916</v>
      </c>
      <c r="AR76" s="16">
        <f>'%D'!CC75</f>
        <v>-0.32599999999999341</v>
      </c>
      <c r="AS76" s="16">
        <f>'%D'!CD75</f>
        <v>1.6963433221687976</v>
      </c>
      <c r="AT76" s="16">
        <f>'%D'!CE75</f>
        <v>0.81099999999999994</v>
      </c>
      <c r="AU76" s="16">
        <f>'%D'!CF75</f>
        <v>3.0094414764204984</v>
      </c>
      <c r="AV76" s="16"/>
      <c r="AW76" s="16">
        <f>'# D'!BW75</f>
        <v>-0.20999999999999996</v>
      </c>
      <c r="AX76" s="16">
        <f>'# D'!BX75</f>
        <v>4.7892240150849773E-2</v>
      </c>
      <c r="AY76" s="16">
        <f>'# D'!BY75</f>
        <v>0.14899999999999958</v>
      </c>
      <c r="AZ76" s="16">
        <f>'# D'!BZ75</f>
        <v>0.26222509414623141</v>
      </c>
      <c r="BA76" s="16">
        <f>'# D'!CA75</f>
        <v>-4.1333333333333222E-2</v>
      </c>
      <c r="BB76" s="16">
        <f>'# D'!CB75</f>
        <v>9.5290783045021449E-2</v>
      </c>
      <c r="BC76" s="16">
        <f>'# D'!CC75</f>
        <v>-2.9333333333333211E-2</v>
      </c>
      <c r="BD76" s="16">
        <f>'# D'!CD75</f>
        <v>0.15265210993191891</v>
      </c>
      <c r="BE76" s="16">
        <f>'# D'!CE75</f>
        <v>7.3333333333333695E-2</v>
      </c>
      <c r="BF76" s="16">
        <f>'# D'!CF75</f>
        <v>0.27076065691553752</v>
      </c>
      <c r="BG76" s="1"/>
      <c r="BH76" s="10">
        <f>'T-TEST'!AB75</f>
        <v>2.2356042871469872E-3</v>
      </c>
      <c r="BI76" s="10">
        <f>'T-TEST'!AC75</f>
        <v>0.42694102931701339</v>
      </c>
      <c r="BJ76" s="10">
        <f>'T-TEST'!AD75</f>
        <v>0.49544872120241396</v>
      </c>
      <c r="BK76" s="10">
        <f>'T-TEST'!AE75</f>
        <v>0.75800640675310149</v>
      </c>
      <c r="BL76" s="10">
        <f>'T-TEST'!AF75</f>
        <v>0.678222949801502</v>
      </c>
      <c r="BM76" s="1"/>
      <c r="BN76" s="1" t="str">
        <f t="shared" si="50"/>
        <v>N</v>
      </c>
      <c r="BO76" s="1" t="str">
        <f t="shared" si="51"/>
        <v>N</v>
      </c>
      <c r="BP76" s="1" t="str">
        <f t="shared" si="52"/>
        <v>N</v>
      </c>
      <c r="BQ76" s="1" t="str">
        <f t="shared" si="53"/>
        <v>N</v>
      </c>
      <c r="BR76" s="1" t="str">
        <f t="shared" si="54"/>
        <v>N</v>
      </c>
      <c r="BS76" s="31"/>
      <c r="BT76" s="16"/>
      <c r="BU76" s="16">
        <f>'%D'!CH75</f>
        <v>0.99666666666667325</v>
      </c>
      <c r="BV76" s="16">
        <f>'%D'!CI75</f>
        <v>2.9874409896543006</v>
      </c>
      <c r="BW76" s="16">
        <f>'%D'!CJ75</f>
        <v>-2.6009999999999991</v>
      </c>
      <c r="BX76" s="16">
        <f>'%D'!CK75</f>
        <v>2.8554615505495193</v>
      </c>
      <c r="BY76" s="16">
        <f>'%D'!CL75</f>
        <v>0.43299999999999983</v>
      </c>
      <c r="BZ76" s="16">
        <f>'%D'!CM75</f>
        <v>1.5373563889569233</v>
      </c>
      <c r="CA76" s="16">
        <f>'%D'!CN75</f>
        <v>-0.85900000000000176</v>
      </c>
      <c r="CB76" s="16">
        <f>'%D'!CO75</f>
        <v>1.3164353383284733</v>
      </c>
      <c r="CC76" s="1"/>
      <c r="CD76" s="16">
        <f>'# D'!CH75</f>
        <v>8.9333333333333265E-2</v>
      </c>
      <c r="CE76" s="16">
        <f>'# D'!CI75</f>
        <v>0.26875887582242425</v>
      </c>
      <c r="CF76" s="16">
        <f>'# D'!CJ75</f>
        <v>-0.23433333333333284</v>
      </c>
      <c r="CG76" s="16">
        <f>'# D'!CK75</f>
        <v>0.2569695182961072</v>
      </c>
      <c r="CH76" s="16">
        <f>'# D'!CL75</f>
        <v>3.8666666666666405E-2</v>
      </c>
      <c r="CI76" s="16">
        <f>'# D'!CM75</f>
        <v>0.13819068950789207</v>
      </c>
      <c r="CJ76" s="16">
        <f>'# D'!CN75</f>
        <v>-7.6999999999999957E-2</v>
      </c>
      <c r="CK76" s="16">
        <f>'# D'!CO75</f>
        <v>0.11848628612628551</v>
      </c>
      <c r="CL76" s="1"/>
      <c r="CM76" s="37"/>
      <c r="CN76" s="10">
        <f>'T-TEST'!AI75</f>
        <v>0.617292808058446</v>
      </c>
      <c r="CO76" s="10">
        <f>'T-TEST'!AJ75</f>
        <v>0.23654262257480246</v>
      </c>
      <c r="CP76" s="10">
        <f>'T-TEST'!AK75</f>
        <v>0.66339829401619266</v>
      </c>
      <c r="CQ76" s="10">
        <f>'T-TEST'!AL75</f>
        <v>0.32340265730483597</v>
      </c>
      <c r="CR76" s="1"/>
      <c r="CS76" s="1"/>
      <c r="CT76" s="1" t="str">
        <f t="shared" si="55"/>
        <v>N</v>
      </c>
      <c r="CU76" s="1" t="str">
        <f t="shared" si="56"/>
        <v>N</v>
      </c>
      <c r="CV76" s="1" t="str">
        <f t="shared" si="57"/>
        <v>N</v>
      </c>
      <c r="CW76" s="1" t="str">
        <f t="shared" si="58"/>
        <v>N</v>
      </c>
      <c r="CX76" s="31"/>
      <c r="CZ76" s="16">
        <f>'%D'!CQ75</f>
        <v>0.53299999999999415</v>
      </c>
      <c r="DA76" s="16">
        <f>'%D'!CR75</f>
        <v>1.4118245877823019</v>
      </c>
      <c r="DB76" s="16">
        <f>'%D'!CS75</f>
        <v>0.51500000000000057</v>
      </c>
      <c r="DC76" s="16">
        <f>'%D'!CT75</f>
        <v>2.8281922966210531</v>
      </c>
      <c r="DD76" s="16">
        <f>'%D'!CU75</f>
        <v>-0.74666666666666259</v>
      </c>
      <c r="DE76" s="16">
        <f>'%D'!CV75</f>
        <v>1.836352544220927</v>
      </c>
      <c r="DF76" s="16">
        <f>'%D'!CW75</f>
        <v>-1.0956666666666663</v>
      </c>
      <c r="DG76" s="45">
        <f>'%D'!CX75</f>
        <v>3.1375409691880254</v>
      </c>
      <c r="DH76" s="45"/>
      <c r="DI76" s="16">
        <f>'# D'!CQ75</f>
        <v>4.7999999999999599E-2</v>
      </c>
      <c r="DJ76" s="16">
        <f>'# D'!CR75</f>
        <v>0.1268962831081614</v>
      </c>
      <c r="DK76" s="16">
        <f>'# D'!CS75</f>
        <v>4.6333333333333115E-2</v>
      </c>
      <c r="DL76" s="16">
        <f>'# D'!CT75</f>
        <v>0.25454927486310652</v>
      </c>
      <c r="DM76" s="16">
        <f>'# D'!CU75</f>
        <v>-6.7000000000000171E-2</v>
      </c>
      <c r="DN76" s="16">
        <f>'# D'!CV75</f>
        <v>0.16524426364224165</v>
      </c>
      <c r="DO76" s="16">
        <f>'# D'!CW75</f>
        <v>-9.8666666666666458E-2</v>
      </c>
      <c r="DP76" s="16">
        <f>'# D'!CX75</f>
        <v>0.28216012002643692</v>
      </c>
      <c r="DR76" s="10">
        <f>'T-TEST'!AO75</f>
        <v>0.55575876416427372</v>
      </c>
      <c r="DS76" s="10">
        <f>'T-TEST'!AP75</f>
        <v>0.77923686571528916</v>
      </c>
      <c r="DT76" s="10">
        <f>'T-TEST'!AQ75</f>
        <v>0.54149505357156402</v>
      </c>
      <c r="DU76" s="10">
        <f>'T-TEST'!AR75</f>
        <v>0.59710662992872099</v>
      </c>
      <c r="DW76" s="1" t="str">
        <f t="shared" si="37"/>
        <v>N</v>
      </c>
      <c r="DX76" s="1" t="str">
        <f t="shared" si="38"/>
        <v>N</v>
      </c>
      <c r="DY76" s="1" t="str">
        <f t="shared" si="39"/>
        <v>N</v>
      </c>
      <c r="DZ76" s="1" t="str">
        <f t="shared" si="40"/>
        <v>N</v>
      </c>
      <c r="EA76" s="46"/>
      <c r="EB76" s="33"/>
      <c r="EC76" s="16">
        <f>'%D'!CZ75</f>
        <v>-0.51866666666667172</v>
      </c>
      <c r="ED76" s="16">
        <f>'%D'!DA75</f>
        <v>1.7235308719795739</v>
      </c>
      <c r="EE76" s="16">
        <f>'%D'!DB75</f>
        <v>-0.10133333333332928</v>
      </c>
      <c r="EF76" s="16">
        <f>'%D'!DC75</f>
        <v>2.8437265456908238</v>
      </c>
      <c r="EG76" s="16">
        <f>'%D'!DD75</f>
        <v>-1.2363333333333273</v>
      </c>
      <c r="EH76" s="16">
        <f>'%D'!DE75</f>
        <v>0.73363228754828858</v>
      </c>
      <c r="EI76" s="16">
        <f>'%D'!DF75</f>
        <v>1.8936666666666753</v>
      </c>
      <c r="EJ76" s="16">
        <f>'%D'!DG75</f>
        <v>1.6984605775034445</v>
      </c>
      <c r="EK76" s="45"/>
      <c r="EL76" s="16">
        <f>'# D'!CZ75</f>
        <v>-4.6666666666666856E-2</v>
      </c>
      <c r="EM76" s="16">
        <f>'# D'!DA75</f>
        <v>0.15515046460345089</v>
      </c>
      <c r="EN76" s="16">
        <f>'# D'!DB75</f>
        <v>-9.0000000000003411E-3</v>
      </c>
      <c r="EO76" s="16">
        <f>'# D'!DC75</f>
        <v>0.25586454749860654</v>
      </c>
      <c r="EP76" s="16">
        <f>'# D'!DD75</f>
        <v>-0.11100000000000021</v>
      </c>
      <c r="EQ76" s="16">
        <f>'# D'!DE75</f>
        <v>6.6231915770772143E-2</v>
      </c>
      <c r="ER76" s="16">
        <f>'# D'!DF75</f>
        <v>0.16999999999999993</v>
      </c>
      <c r="ES76" s="16">
        <f>'# D'!DG75</f>
        <v>0.15290846935340124</v>
      </c>
      <c r="ET76" s="33"/>
      <c r="EU76" s="10">
        <f>'T-TEST'!AU75</f>
        <v>0.64066982129831951</v>
      </c>
      <c r="EV76" s="10">
        <f>'T-TEST'!AV75</f>
        <v>0.95628549517620398</v>
      </c>
      <c r="EW76" s="10">
        <f>'T-TEST'!AW75</f>
        <v>5.7020133139830141E-2</v>
      </c>
      <c r="EX76" s="10">
        <f>'T-TEST'!AX75</f>
        <v>0.13636520658977641</v>
      </c>
      <c r="EY76" s="33"/>
      <c r="EZ76" s="1" t="str">
        <f t="shared" si="41"/>
        <v>N</v>
      </c>
      <c r="FA76" s="1" t="str">
        <f t="shared" si="42"/>
        <v>N</v>
      </c>
      <c r="FB76" s="1" t="str">
        <f t="shared" si="43"/>
        <v>N</v>
      </c>
      <c r="FC76" s="1" t="str">
        <f t="shared" si="44"/>
        <v>N</v>
      </c>
      <c r="FD76" s="1"/>
    </row>
    <row r="77" spans="1:160" ht="18.75" customHeight="1" x14ac:dyDescent="0.25">
      <c r="A77" s="49">
        <f>'Raw Data'!B76</f>
        <v>143</v>
      </c>
      <c r="B77" s="2">
        <f>'Raw Data'!C76</f>
        <v>148</v>
      </c>
      <c r="C77" s="2" t="str">
        <f>'Raw Data'!D76</f>
        <v>FEYLKL</v>
      </c>
      <c r="D77" s="16">
        <f>'%D'!BL76</f>
        <v>-3.6510000000000016</v>
      </c>
      <c r="E77" s="16">
        <f>'%D'!BM76</f>
        <v>1.898709210665674</v>
      </c>
      <c r="F77" s="16">
        <f>'%D'!BN76</f>
        <v>-2.6819999999999986</v>
      </c>
      <c r="G77" s="16">
        <f>'%D'!BO76</f>
        <v>0.79200357743299765</v>
      </c>
      <c r="H77" s="16">
        <f>'%D'!BP76</f>
        <v>-0.7603333333333353</v>
      </c>
      <c r="I77" s="16">
        <f>'%D'!BQ76</f>
        <v>0.47054932437170388</v>
      </c>
      <c r="J77" s="16">
        <f>'%D'!BR76</f>
        <v>1.8130000000000024</v>
      </c>
      <c r="K77" s="16">
        <f>'%D'!BS76</f>
        <v>1.2491103500758722</v>
      </c>
      <c r="L77" s="16">
        <f>'%D'!BT76</f>
        <v>3.6806666666666672</v>
      </c>
      <c r="M77" s="16">
        <f>'%D'!BU76</f>
        <v>0.5213412190366955</v>
      </c>
      <c r="N77" s="1"/>
      <c r="O77" s="16">
        <f>'# D'!BL76</f>
        <v>-0.14566666666666672</v>
      </c>
      <c r="P77" s="16">
        <f>'# D'!BM76</f>
        <v>7.5938571665963434E-2</v>
      </c>
      <c r="Q77" s="16">
        <f>'# D'!BN76</f>
        <v>-0.10733333333333328</v>
      </c>
      <c r="R77" s="16">
        <f>'# D'!BO76</f>
        <v>3.137408697210696E-2</v>
      </c>
      <c r="S77" s="16">
        <f>'# D'!BP76</f>
        <v>-3.066666666666662E-2</v>
      </c>
      <c r="T77" s="16">
        <f>'# D'!BQ76</f>
        <v>1.9061304607327721E-2</v>
      </c>
      <c r="U77" s="16">
        <f>'# D'!BR76</f>
        <v>7.2333333333333583E-2</v>
      </c>
      <c r="V77" s="16">
        <f>'# D'!BS76</f>
        <v>4.9705801136956412E-2</v>
      </c>
      <c r="W77" s="16">
        <f>'# D'!BT76</f>
        <v>0.14733333333333354</v>
      </c>
      <c r="X77" s="16">
        <f>'# D'!BU76</f>
        <v>2.0752509888364568E-2</v>
      </c>
      <c r="Y77" s="1"/>
      <c r="Z77" s="10">
        <f>'T-TEST'!V76</f>
        <v>3.8755776866611587E-2</v>
      </c>
      <c r="AA77" s="10">
        <f>'T-TEST'!W76</f>
        <v>1.3083030945189523E-2</v>
      </c>
      <c r="AB77" s="10">
        <f>'T-TEST'!X76</f>
        <v>7.7022201136098145E-2</v>
      </c>
      <c r="AC77" s="10">
        <f>'T-TEST'!Y76</f>
        <v>7.7427506473008445E-2</v>
      </c>
      <c r="AD77" s="10">
        <f>'T-TEST'!Z76</f>
        <v>2.7142259959949376E-4</v>
      </c>
      <c r="AE77" s="1"/>
      <c r="AF77" s="1" t="str">
        <f t="shared" si="45"/>
        <v>N</v>
      </c>
      <c r="AG77" s="1" t="str">
        <f t="shared" si="46"/>
        <v>N</v>
      </c>
      <c r="AH77" s="1" t="str">
        <f t="shared" si="47"/>
        <v>N</v>
      </c>
      <c r="AI77" s="1" t="str">
        <f t="shared" si="48"/>
        <v>N</v>
      </c>
      <c r="AJ77" s="1" t="str">
        <f t="shared" si="49"/>
        <v>N</v>
      </c>
      <c r="AK77" s="31"/>
      <c r="AL77" s="16">
        <f>'%D'!BW76</f>
        <v>3.3829999999999991</v>
      </c>
      <c r="AM77" s="16">
        <f>'%D'!BX76</f>
        <v>2.0062409293668266</v>
      </c>
      <c r="AN77" s="16">
        <f>'%D'!BY76</f>
        <v>3.1083333333333343</v>
      </c>
      <c r="AO77" s="16">
        <f>'%D'!BZ76</f>
        <v>1.5392726637387328</v>
      </c>
      <c r="AP77" s="16">
        <f>'%D'!CA76</f>
        <v>-0.31833333333333513</v>
      </c>
      <c r="AQ77" s="16">
        <f>'%D'!CB76</f>
        <v>0.25579614279082807</v>
      </c>
      <c r="AR77" s="16">
        <f>'%D'!CC76</f>
        <v>2.5889999999999986</v>
      </c>
      <c r="AS77" s="16">
        <f>'%D'!CD76</f>
        <v>1.3210222052133223</v>
      </c>
      <c r="AT77" s="16">
        <f>'%D'!CE76</f>
        <v>5.9649999999999963</v>
      </c>
      <c r="AU77" s="16">
        <f>'%D'!CF76</f>
        <v>1.118352657557832</v>
      </c>
      <c r="AV77" s="16"/>
      <c r="AW77" s="16">
        <f>'# D'!BW76</f>
        <v>0.13566666666666666</v>
      </c>
      <c r="AX77" s="16">
        <f>'# D'!BX76</f>
        <v>8.048188201908138E-2</v>
      </c>
      <c r="AY77" s="16">
        <f>'# D'!BY76</f>
        <v>0.12433333333333341</v>
      </c>
      <c r="AZ77" s="16">
        <f>'# D'!BZ76</f>
        <v>6.1511516536878391E-2</v>
      </c>
      <c r="BA77" s="16">
        <f>'# D'!CA76</f>
        <v>-1.2999999999999901E-2</v>
      </c>
      <c r="BB77" s="16">
        <f>'# D'!CB76</f>
        <v>9.8826447202491133E-3</v>
      </c>
      <c r="BC77" s="16">
        <f>'# D'!CC76</f>
        <v>0.1033333333333335</v>
      </c>
      <c r="BD77" s="16">
        <f>'# D'!CD76</f>
        <v>5.2826760895086686E-2</v>
      </c>
      <c r="BE77" s="16">
        <f>'# D'!CE76</f>
        <v>0.2386666666666668</v>
      </c>
      <c r="BF77" s="16">
        <f>'# D'!CF76</f>
        <v>4.4903600449555693E-2</v>
      </c>
      <c r="BG77" s="1"/>
      <c r="BH77" s="10">
        <f>'T-TEST'!AB76</f>
        <v>4.7866287359972233E-2</v>
      </c>
      <c r="BI77" s="10">
        <f>'T-TEST'!AC76</f>
        <v>3.8402435760268534E-2</v>
      </c>
      <c r="BJ77" s="10">
        <f>'T-TEST'!AD76</f>
        <v>8.6504834439246503E-2</v>
      </c>
      <c r="BK77" s="10">
        <f>'T-TEST'!AE76</f>
        <v>3.0891218641849155E-2</v>
      </c>
      <c r="BL77" s="10">
        <f>'T-TEST'!AF76</f>
        <v>5.1963515962454706E-3</v>
      </c>
      <c r="BM77" s="1"/>
      <c r="BN77" s="1" t="str">
        <f t="shared" si="50"/>
        <v>N</v>
      </c>
      <c r="BO77" s="1" t="str">
        <f t="shared" si="51"/>
        <v>N</v>
      </c>
      <c r="BP77" s="1" t="str">
        <f t="shared" si="52"/>
        <v>N</v>
      </c>
      <c r="BQ77" s="1" t="str">
        <f t="shared" si="53"/>
        <v>N</v>
      </c>
      <c r="BR77" s="1" t="str">
        <f t="shared" si="54"/>
        <v>N</v>
      </c>
      <c r="BS77" s="31"/>
      <c r="BT77" s="16"/>
      <c r="BU77" s="16">
        <f>'%D'!CH76</f>
        <v>-1.585333333333331</v>
      </c>
      <c r="BV77" s="16">
        <f>'%D'!CI76</f>
        <v>1.370326481779677</v>
      </c>
      <c r="BW77" s="16">
        <f>'%D'!CJ76</f>
        <v>-0.57066666666666777</v>
      </c>
      <c r="BX77" s="16">
        <f>'%D'!CK76</f>
        <v>0.57754162909121365</v>
      </c>
      <c r="BY77" s="16">
        <f>'%D'!CL76</f>
        <v>0.46833333333333371</v>
      </c>
      <c r="BZ77" s="16">
        <f>'%D'!CM76</f>
        <v>1.8513658021399577</v>
      </c>
      <c r="CA77" s="16">
        <f>'%D'!CN76</f>
        <v>-4.2880000000000038</v>
      </c>
      <c r="CB77" s="16">
        <f>'%D'!CO76</f>
        <v>2.1487360625881147</v>
      </c>
      <c r="CC77" s="1"/>
      <c r="CD77" s="16">
        <f>'# D'!CH76</f>
        <v>-6.3333333333333242E-2</v>
      </c>
      <c r="CE77" s="16">
        <f>'# D'!CI76</f>
        <v>5.4316970951382486E-2</v>
      </c>
      <c r="CF77" s="16">
        <f>'# D'!CJ76</f>
        <v>-2.2999999999999909E-2</v>
      </c>
      <c r="CG77" s="16">
        <f>'# D'!CK76</f>
        <v>2.2992752481307357E-2</v>
      </c>
      <c r="CH77" s="16">
        <f>'# D'!CL76</f>
        <v>1.8666666666666831E-2</v>
      </c>
      <c r="CI77" s="16">
        <f>'# D'!CM76</f>
        <v>7.398197978787352E-2</v>
      </c>
      <c r="CJ77" s="16">
        <f>'# D'!CN76</f>
        <v>-0.17133333333333334</v>
      </c>
      <c r="CK77" s="16">
        <f>'# D'!CO76</f>
        <v>8.6274754901612613E-2</v>
      </c>
      <c r="CL77" s="1"/>
      <c r="CM77" s="37"/>
      <c r="CN77" s="10">
        <f>'T-TEST'!AI76</f>
        <v>0.12661615121324543</v>
      </c>
      <c r="CO77" s="10">
        <f>'T-TEST'!AJ76</f>
        <v>0.20084105810741912</v>
      </c>
      <c r="CP77" s="10">
        <f>'T-TEST'!AK76</f>
        <v>0.68724740013792851</v>
      </c>
      <c r="CQ77" s="10">
        <f>'T-TEST'!AL76</f>
        <v>6.853108299065519E-2</v>
      </c>
      <c r="CR77" s="1"/>
      <c r="CS77" s="1"/>
      <c r="CT77" s="1" t="str">
        <f t="shared" si="55"/>
        <v>N</v>
      </c>
      <c r="CU77" s="1" t="str">
        <f t="shared" si="56"/>
        <v>N</v>
      </c>
      <c r="CV77" s="1" t="str">
        <f t="shared" si="57"/>
        <v>N</v>
      </c>
      <c r="CW77" s="1" t="str">
        <f t="shared" si="58"/>
        <v>N</v>
      </c>
      <c r="CX77" s="31"/>
      <c r="CZ77" s="16">
        <f>'%D'!CQ76</f>
        <v>-5.0380000000000003</v>
      </c>
      <c r="DA77" s="16">
        <f>'%D'!CR76</f>
        <v>1.6537516943805888</v>
      </c>
      <c r="DB77" s="16">
        <f>'%D'!CS76</f>
        <v>-1.1926666666666677</v>
      </c>
      <c r="DC77" s="16">
        <f>'%D'!CT76</f>
        <v>0.77832726621475501</v>
      </c>
      <c r="DD77" s="16">
        <f>'%D'!CU76</f>
        <v>1.4896666666666718</v>
      </c>
      <c r="DE77" s="16">
        <f>'%D'!CV76</f>
        <v>1.715631176370179</v>
      </c>
      <c r="DF77" s="16">
        <f>'%D'!CW76</f>
        <v>8.7020000000000053</v>
      </c>
      <c r="DG77" s="45">
        <f>'%D'!CX76</f>
        <v>2.4049664585325665</v>
      </c>
      <c r="DH77" s="45"/>
      <c r="DI77" s="16">
        <f>'# D'!CQ76</f>
        <v>-0.20166666666666677</v>
      </c>
      <c r="DJ77" s="16">
        <f>'# D'!CR76</f>
        <v>6.5949475610753233E-2</v>
      </c>
      <c r="DK77" s="16">
        <f>'# D'!CS76</f>
        <v>-4.7666666666666746E-2</v>
      </c>
      <c r="DL77" s="16">
        <f>'# D'!CT76</f>
        <v>3.0876096471758454E-2</v>
      </c>
      <c r="DM77" s="16">
        <f>'# D'!CU76</f>
        <v>5.9333333333333238E-2</v>
      </c>
      <c r="DN77" s="16">
        <f>'# D'!CV76</f>
        <v>6.8828288757845274E-2</v>
      </c>
      <c r="DO77" s="16">
        <f>'# D'!CW76</f>
        <v>0.34833333333333361</v>
      </c>
      <c r="DP77" s="16">
        <f>'# D'!CX76</f>
        <v>9.6515974498179946E-2</v>
      </c>
      <c r="DR77" s="10">
        <f>'T-TEST'!AO76</f>
        <v>6.1156004329966183E-3</v>
      </c>
      <c r="DS77" s="10">
        <f>'T-TEST'!AP76</f>
        <v>5.5581999652511829E-2</v>
      </c>
      <c r="DT77" s="10">
        <f>'T-TEST'!AQ76</f>
        <v>0.23087458271979941</v>
      </c>
      <c r="DU77" s="10">
        <f>'T-TEST'!AR76</f>
        <v>7.6365287195081467E-3</v>
      </c>
      <c r="DW77" s="1" t="str">
        <f t="shared" si="37"/>
        <v>N</v>
      </c>
      <c r="DX77" s="1" t="str">
        <f t="shared" si="38"/>
        <v>N</v>
      </c>
      <c r="DY77" s="1" t="str">
        <f t="shared" si="39"/>
        <v>N</v>
      </c>
      <c r="DZ77" s="1" t="str">
        <f t="shared" si="40"/>
        <v>N</v>
      </c>
      <c r="EA77" s="46"/>
      <c r="EB77" s="33"/>
      <c r="EC77" s="16">
        <f>'%D'!CZ76</f>
        <v>4.1423333333333332</v>
      </c>
      <c r="ED77" s="16">
        <f>'%D'!DA76</f>
        <v>1.8079357473833713</v>
      </c>
      <c r="EE77" s="16">
        <f>'%D'!DB76</f>
        <v>-0.73799999999999244</v>
      </c>
      <c r="EF77" s="16">
        <f>'%D'!DC76</f>
        <v>1.0098291934777883</v>
      </c>
      <c r="EG77" s="16">
        <f>'%D'!DD76</f>
        <v>0.9199999999999946</v>
      </c>
      <c r="EH77" s="16">
        <f>'%D'!DE76</f>
        <v>2.0189848934551233</v>
      </c>
      <c r="EI77" s="16">
        <f>'%D'!DF76</f>
        <v>11.273333333333341</v>
      </c>
      <c r="EJ77" s="16">
        <f>'%D'!DG76</f>
        <v>2.3553295593893746</v>
      </c>
      <c r="EK77" s="45"/>
      <c r="EL77" s="16">
        <f>'# D'!CZ76</f>
        <v>0.16533333333333333</v>
      </c>
      <c r="EM77" s="16">
        <f>'# D'!DA76</f>
        <v>7.1960637388320356E-2</v>
      </c>
      <c r="EN77" s="16">
        <f>'# D'!DB76</f>
        <v>-2.9333333333333433E-2</v>
      </c>
      <c r="EO77" s="16">
        <f>'# D'!DC76</f>
        <v>4.0418642563384774E-2</v>
      </c>
      <c r="EP77" s="16">
        <f>'# D'!DD76</f>
        <v>3.6666666666666625E-2</v>
      </c>
      <c r="EQ77" s="16">
        <f>'# D'!DE76</f>
        <v>8.0767155040482458E-2</v>
      </c>
      <c r="ER77" s="16">
        <f>'# D'!DF76</f>
        <v>0.45100000000000029</v>
      </c>
      <c r="ES77" s="16">
        <f>'# D'!DG76</f>
        <v>9.4551573228582458E-2</v>
      </c>
      <c r="ET77" s="33"/>
      <c r="EU77" s="10">
        <f>'T-TEST'!AU76</f>
        <v>1.750828022543139E-2</v>
      </c>
      <c r="EV77" s="10">
        <f>'T-TEST'!AV76</f>
        <v>0.28825309240430796</v>
      </c>
      <c r="EW77" s="10">
        <f>'T-TEST'!AW76</f>
        <v>0.47637018498247541</v>
      </c>
      <c r="EX77" s="10">
        <f>'T-TEST'!AX76</f>
        <v>4.1469813244048633E-3</v>
      </c>
      <c r="EY77" s="33"/>
      <c r="EZ77" s="1" t="str">
        <f t="shared" si="41"/>
        <v>N</v>
      </c>
      <c r="FA77" s="1" t="str">
        <f t="shared" si="42"/>
        <v>N</v>
      </c>
      <c r="FB77" s="1" t="str">
        <f t="shared" si="43"/>
        <v>N</v>
      </c>
      <c r="FC77" s="1" t="str">
        <f t="shared" si="44"/>
        <v>B</v>
      </c>
      <c r="FD77" s="1"/>
    </row>
    <row r="78" spans="1:160" ht="18.75" customHeight="1" x14ac:dyDescent="0.25">
      <c r="A78" s="49">
        <f>'Raw Data'!B77</f>
        <v>143</v>
      </c>
      <c r="B78" s="2">
        <f>'Raw Data'!C77</f>
        <v>159</v>
      </c>
      <c r="C78" s="2" t="str">
        <f>'Raw Data'!D77</f>
        <v>FEYLKLLGKGTFGKVIL</v>
      </c>
      <c r="D78" s="16">
        <f>'%D'!BL77</f>
        <v>1.027333333333333</v>
      </c>
      <c r="E78" s="16">
        <f>'%D'!BM77</f>
        <v>1.0797192536333999</v>
      </c>
      <c r="F78" s="16">
        <f>'%D'!BN77</f>
        <v>-0.79033333333333289</v>
      </c>
      <c r="G78" s="16">
        <f>'%D'!BO77</f>
        <v>1.0575903428706845</v>
      </c>
      <c r="H78" s="16">
        <f>'%D'!BP77</f>
        <v>1.9536666666666633</v>
      </c>
      <c r="I78" s="16">
        <f>'%D'!BQ77</f>
        <v>0.70793102300530175</v>
      </c>
      <c r="J78" s="16">
        <f>'%D'!BR77</f>
        <v>1.3299999999999983</v>
      </c>
      <c r="K78" s="16">
        <f>'%D'!BS77</f>
        <v>1.3970249341606849</v>
      </c>
      <c r="L78" s="16">
        <f>'%D'!BT77</f>
        <v>2.8900000000000006</v>
      </c>
      <c r="M78" s="16">
        <f>'%D'!BU77</f>
        <v>0.80236691523682901</v>
      </c>
      <c r="N78" s="1"/>
      <c r="O78" s="16">
        <f>'# D'!BL77</f>
        <v>0.15433333333333321</v>
      </c>
      <c r="P78" s="16">
        <f>'# D'!BM77</f>
        <v>0.16196501679889608</v>
      </c>
      <c r="Q78" s="16">
        <f>'# D'!BN77</f>
        <v>-0.11866666666666648</v>
      </c>
      <c r="R78" s="16">
        <f>'# D'!BO77</f>
        <v>0.15834877117721283</v>
      </c>
      <c r="S78" s="16">
        <f>'# D'!BP77</f>
        <v>0.29300000000000015</v>
      </c>
      <c r="T78" s="16">
        <f>'# D'!BQ77</f>
        <v>0.10657235413871032</v>
      </c>
      <c r="U78" s="16">
        <f>'# D'!BR77</f>
        <v>0.19933333333333314</v>
      </c>
      <c r="V78" s="16">
        <f>'# D'!BS77</f>
        <v>0.2093903850068892</v>
      </c>
      <c r="W78" s="16">
        <f>'# D'!BT77</f>
        <v>0.43366666666666731</v>
      </c>
      <c r="X78" s="16">
        <f>'# D'!BU77</f>
        <v>0.12032733133692759</v>
      </c>
      <c r="Y78" s="1"/>
      <c r="Z78" s="10">
        <f>'T-TEST'!V77</f>
        <v>0.17923567340778152</v>
      </c>
      <c r="AA78" s="10">
        <f>'T-TEST'!W77</f>
        <v>0.31550425228593432</v>
      </c>
      <c r="AB78" s="10">
        <f>'T-TEST'!X77</f>
        <v>1.6989216769305076E-2</v>
      </c>
      <c r="AC78" s="10">
        <f>'T-TEST'!Y77</f>
        <v>0.20719946406012568</v>
      </c>
      <c r="AD78" s="10">
        <f>'T-TEST'!Z77</f>
        <v>1.1316654789147009E-2</v>
      </c>
      <c r="AE78" s="1"/>
      <c r="AF78" s="1" t="str">
        <f t="shared" si="45"/>
        <v>N</v>
      </c>
      <c r="AG78" s="1" t="str">
        <f t="shared" si="46"/>
        <v>N</v>
      </c>
      <c r="AH78" s="1" t="str">
        <f t="shared" si="47"/>
        <v>N</v>
      </c>
      <c r="AI78" s="1" t="str">
        <f t="shared" si="48"/>
        <v>N</v>
      </c>
      <c r="AJ78" s="1" t="str">
        <f t="shared" si="49"/>
        <v>N</v>
      </c>
      <c r="AK78" s="31"/>
      <c r="AL78" s="16">
        <f>'%D'!BW77</f>
        <v>1.7726666666666659</v>
      </c>
      <c r="AM78" s="16">
        <f>'%D'!BX77</f>
        <v>0.71118234886232479</v>
      </c>
      <c r="AN78" s="16">
        <f>'%D'!BY77</f>
        <v>1.0169999999999995</v>
      </c>
      <c r="AO78" s="16">
        <f>'%D'!BZ77</f>
        <v>0.36005555126952277</v>
      </c>
      <c r="AP78" s="16">
        <f>'%D'!CA77</f>
        <v>1.8666666666666636</v>
      </c>
      <c r="AQ78" s="16">
        <f>'%D'!CB77</f>
        <v>0.36247252769462857</v>
      </c>
      <c r="AR78" s="16">
        <f>'%D'!CC77</f>
        <v>1.6670000000000016</v>
      </c>
      <c r="AS78" s="16">
        <f>'%D'!CD77</f>
        <v>0.5522152358154081</v>
      </c>
      <c r="AT78" s="16">
        <f>'%D'!CE77</f>
        <v>4.2866666666666688</v>
      </c>
      <c r="AU78" s="16">
        <f>'%D'!CF77</f>
        <v>0.73932491729504934</v>
      </c>
      <c r="AV78" s="16"/>
      <c r="AW78" s="16">
        <f>'# D'!BW77</f>
        <v>0.26600000000000024</v>
      </c>
      <c r="AX78" s="16">
        <f>'# D'!BX77</f>
        <v>0.10627636927683726</v>
      </c>
      <c r="AY78" s="16">
        <f>'# D'!BY77</f>
        <v>0.15233333333333388</v>
      </c>
      <c r="AZ78" s="16">
        <f>'# D'!BZ77</f>
        <v>5.4243279153581118E-2</v>
      </c>
      <c r="BA78" s="16">
        <f>'# D'!CA77</f>
        <v>0.2799999999999998</v>
      </c>
      <c r="BB78" s="16">
        <f>'# D'!CB77</f>
        <v>5.4641254255980182E-2</v>
      </c>
      <c r="BC78" s="16">
        <f>'# D'!CC77</f>
        <v>0.24999999999999956</v>
      </c>
      <c r="BD78" s="16">
        <f>'# D'!CD77</f>
        <v>8.2804991797998675E-2</v>
      </c>
      <c r="BE78" s="16">
        <f>'# D'!CE77</f>
        <v>0.64299999999999979</v>
      </c>
      <c r="BF78" s="16">
        <f>'# D'!CF77</f>
        <v>0.11093090942864732</v>
      </c>
      <c r="BG78" s="1"/>
      <c r="BH78" s="10">
        <f>'T-TEST'!AB77</f>
        <v>2.8498745612408841E-2</v>
      </c>
      <c r="BI78" s="10">
        <f>'T-TEST'!AC77</f>
        <v>1.0820581527224395E-2</v>
      </c>
      <c r="BJ78" s="10">
        <f>'T-TEST'!AD77</f>
        <v>4.2163965359206827E-3</v>
      </c>
      <c r="BK78" s="10">
        <f>'T-TEST'!AE77</f>
        <v>3.4160396962713939E-2</v>
      </c>
      <c r="BL78" s="10">
        <f>'T-TEST'!AF77</f>
        <v>9.6475401440872521E-3</v>
      </c>
      <c r="BM78" s="1"/>
      <c r="BN78" s="1" t="str">
        <f t="shared" si="50"/>
        <v>N</v>
      </c>
      <c r="BO78" s="1" t="str">
        <f t="shared" si="51"/>
        <v>N</v>
      </c>
      <c r="BP78" s="1" t="str">
        <f t="shared" si="52"/>
        <v>N</v>
      </c>
      <c r="BQ78" s="1" t="str">
        <f t="shared" si="53"/>
        <v>N</v>
      </c>
      <c r="BR78" s="1" t="str">
        <f t="shared" si="54"/>
        <v>N</v>
      </c>
      <c r="BS78" s="31"/>
      <c r="BT78" s="16"/>
      <c r="BU78" s="16">
        <f>'%D'!CH77</f>
        <v>-2.0339999999999989</v>
      </c>
      <c r="BV78" s="16">
        <f>'%D'!CI77</f>
        <v>0.40270584798336551</v>
      </c>
      <c r="BW78" s="16">
        <f>'%D'!CJ77</f>
        <v>-1.7793333333333337</v>
      </c>
      <c r="BX78" s="16">
        <f>'%D'!CK77</f>
        <v>0.80236670751803596</v>
      </c>
      <c r="BY78" s="16">
        <f>'%D'!CL77</f>
        <v>-1.0033333333333303</v>
      </c>
      <c r="BZ78" s="16">
        <f>'%D'!CM77</f>
        <v>0.84140557006317362</v>
      </c>
      <c r="CA78" s="16">
        <f>'%D'!CN77</f>
        <v>-1.8306666666666622</v>
      </c>
      <c r="CB78" s="16">
        <f>'%D'!CO77</f>
        <v>1.0899021362795223</v>
      </c>
      <c r="CC78" s="1"/>
      <c r="CD78" s="16">
        <f>'# D'!CH77</f>
        <v>-0.30499999999999972</v>
      </c>
      <c r="CE78" s="16">
        <f>'# D'!CI77</f>
        <v>6.0183054093324258E-2</v>
      </c>
      <c r="CF78" s="16">
        <f>'# D'!CJ77</f>
        <v>-0.26666666666666572</v>
      </c>
      <c r="CG78" s="16">
        <f>'# D'!CK77</f>
        <v>0.12062061736425214</v>
      </c>
      <c r="CH78" s="16">
        <f>'# D'!CL77</f>
        <v>-0.15033333333333321</v>
      </c>
      <c r="CI78" s="16">
        <f>'# D'!CM77</f>
        <v>0.1263434472644567</v>
      </c>
      <c r="CJ78" s="16">
        <f>'# D'!CN77</f>
        <v>-0.27466666666666661</v>
      </c>
      <c r="CK78" s="16">
        <f>'# D'!CO77</f>
        <v>0.16334421732443866</v>
      </c>
      <c r="CL78" s="1"/>
      <c r="CM78" s="37"/>
      <c r="CN78" s="10">
        <f>'T-TEST'!AI77</f>
        <v>2.1435348043981057E-3</v>
      </c>
      <c r="CO78" s="10">
        <f>'T-TEST'!AJ77</f>
        <v>3.549747457202472E-2</v>
      </c>
      <c r="CP78" s="10">
        <f>'T-TEST'!AK77</f>
        <v>0.10978453037595451</v>
      </c>
      <c r="CQ78" s="10">
        <f>'T-TEST'!AL77</f>
        <v>4.3904064470410752E-2</v>
      </c>
      <c r="CR78" s="1"/>
      <c r="CS78" s="1"/>
      <c r="CT78" s="1" t="str">
        <f t="shared" si="55"/>
        <v>N</v>
      </c>
      <c r="CU78" s="1" t="str">
        <f t="shared" si="56"/>
        <v>N</v>
      </c>
      <c r="CV78" s="1" t="str">
        <f t="shared" si="57"/>
        <v>N</v>
      </c>
      <c r="CW78" s="1" t="str">
        <f t="shared" si="58"/>
        <v>N</v>
      </c>
      <c r="CX78" s="31"/>
      <c r="CZ78" s="16">
        <f>'%D'!CQ77</f>
        <v>1.4789999999999992</v>
      </c>
      <c r="DA78" s="16">
        <f>'%D'!CR77</f>
        <v>0.49918132977907009</v>
      </c>
      <c r="DB78" s="16">
        <f>'%D'!CS77</f>
        <v>3.3786666666666676</v>
      </c>
      <c r="DC78" s="16">
        <f>'%D'!CT77</f>
        <v>0.75163044997746986</v>
      </c>
      <c r="DD78" s="16">
        <f>'%D'!CU77</f>
        <v>3.6813333333333347</v>
      </c>
      <c r="DE78" s="16">
        <f>'%D'!CV77</f>
        <v>0.76199956255455548</v>
      </c>
      <c r="DF78" s="16">
        <f>'%D'!CW77</f>
        <v>4.0896666666666626</v>
      </c>
      <c r="DG78" s="45">
        <f>'%D'!CX77</f>
        <v>0.86737631202763887</v>
      </c>
      <c r="DH78" s="45"/>
      <c r="DI78" s="16">
        <f>'# D'!CQ77</f>
        <v>0.22166666666666668</v>
      </c>
      <c r="DJ78" s="16">
        <f>'# D'!CR77</f>
        <v>7.4788590930257096E-2</v>
      </c>
      <c r="DK78" s="16">
        <f>'# D'!CS77</f>
        <v>0.50666666666666638</v>
      </c>
      <c r="DL78" s="16">
        <f>'# D'!CT77</f>
        <v>0.1128952316678314</v>
      </c>
      <c r="DM78" s="16">
        <f>'# D'!CU77</f>
        <v>0.55233333333333334</v>
      </c>
      <c r="DN78" s="16">
        <f>'# D'!CV77</f>
        <v>0.11442319112254554</v>
      </c>
      <c r="DO78" s="16">
        <f>'# D'!CW77</f>
        <v>0.61333333333333329</v>
      </c>
      <c r="DP78" s="16">
        <f>'# D'!CX77</f>
        <v>0.12987044826800814</v>
      </c>
      <c r="DR78" s="10">
        <f>'T-TEST'!AO77</f>
        <v>6.8726608910044829E-3</v>
      </c>
      <c r="DS78" s="10">
        <f>'T-TEST'!AP77</f>
        <v>1.1725129488654128E-2</v>
      </c>
      <c r="DT78" s="10">
        <f>'T-TEST'!AQ77</f>
        <v>2.0557240202655151E-3</v>
      </c>
      <c r="DU78" s="10">
        <f>'T-TEST'!AR77</f>
        <v>5.8325514912523826E-3</v>
      </c>
      <c r="DW78" s="1" t="str">
        <f t="shared" si="37"/>
        <v>N</v>
      </c>
      <c r="DX78" s="1" t="str">
        <f t="shared" si="38"/>
        <v>N</v>
      </c>
      <c r="DY78" s="1" t="str">
        <f t="shared" si="39"/>
        <v>N</v>
      </c>
      <c r="DZ78" s="1" t="str">
        <f t="shared" si="40"/>
        <v>N</v>
      </c>
      <c r="EA78" s="46"/>
      <c r="EB78" s="33"/>
      <c r="EC78" s="16">
        <f>'%D'!CZ77</f>
        <v>2.5226666666666642</v>
      </c>
      <c r="ED78" s="16">
        <f>'%D'!DA77</f>
        <v>0.6432754723548344</v>
      </c>
      <c r="EE78" s="16">
        <f>'%D'!DB77</f>
        <v>3.0069999999999979</v>
      </c>
      <c r="EF78" s="16">
        <f>'%D'!DC77</f>
        <v>0.90425217721606876</v>
      </c>
      <c r="EG78" s="16">
        <f>'%D'!DD77</f>
        <v>2.2540000000000013</v>
      </c>
      <c r="EH78" s="16">
        <f>'%D'!DE77</f>
        <v>0.83140122684537787</v>
      </c>
      <c r="EI78" s="16">
        <f>'%D'!DF77</f>
        <v>6.09033333333333</v>
      </c>
      <c r="EJ78" s="16">
        <f>'%D'!DG77</f>
        <v>1.0476284328583945</v>
      </c>
      <c r="EK78" s="45"/>
      <c r="EL78" s="16">
        <f>'# D'!CZ77</f>
        <v>0.37866666666666626</v>
      </c>
      <c r="EM78" s="16">
        <f>'# D'!DA77</f>
        <v>9.6443420373467315E-2</v>
      </c>
      <c r="EN78" s="16">
        <f>'# D'!DB77</f>
        <v>0.45099999999999918</v>
      </c>
      <c r="EO78" s="16">
        <f>'# D'!DC77</f>
        <v>0.13590437814875575</v>
      </c>
      <c r="EP78" s="16">
        <f>'# D'!DD77</f>
        <v>0.33799999999999963</v>
      </c>
      <c r="EQ78" s="16">
        <f>'# D'!DE77</f>
        <v>0.12498266546472192</v>
      </c>
      <c r="ER78" s="16">
        <f>'# D'!DF77</f>
        <v>0.91366666666666596</v>
      </c>
      <c r="ES78" s="16">
        <f>'# D'!DG77</f>
        <v>0.15695328392019503</v>
      </c>
      <c r="ET78" s="33"/>
      <c r="EU78" s="10">
        <f>'T-TEST'!AU77</f>
        <v>4.4225334914531535E-3</v>
      </c>
      <c r="EV78" s="10">
        <f>'T-TEST'!AV77</f>
        <v>5.933224260461268E-3</v>
      </c>
      <c r="EW78" s="10">
        <f>'T-TEST'!AW77</f>
        <v>1.0080296058352894E-2</v>
      </c>
      <c r="EX78" s="10">
        <f>'T-TEST'!AX77</f>
        <v>6.2688079341864373E-4</v>
      </c>
      <c r="EY78" s="33"/>
      <c r="EZ78" s="1" t="str">
        <f t="shared" si="41"/>
        <v>N</v>
      </c>
      <c r="FA78" s="1" t="str">
        <f t="shared" si="42"/>
        <v>N</v>
      </c>
      <c r="FB78" s="1" t="str">
        <f t="shared" si="43"/>
        <v>N</v>
      </c>
      <c r="FC78" s="1" t="str">
        <f t="shared" si="44"/>
        <v>S</v>
      </c>
      <c r="FD78" s="1"/>
    </row>
    <row r="79" spans="1:160" ht="18.75" customHeight="1" x14ac:dyDescent="0.25">
      <c r="A79" s="49">
        <f>'Raw Data'!B78</f>
        <v>143</v>
      </c>
      <c r="B79" s="2">
        <f>'Raw Data'!C78</f>
        <v>159</v>
      </c>
      <c r="C79" s="2" t="str">
        <f>'Raw Data'!D78</f>
        <v>FEYLKLLGKGTFGKVIL</v>
      </c>
      <c r="D79" s="16">
        <f>'%D'!BL78</f>
        <v>1.8269999999999982</v>
      </c>
      <c r="E79" s="16">
        <f>'%D'!BM78</f>
        <v>2.5773947440519778</v>
      </c>
      <c r="F79" s="16">
        <f>'%D'!BN78</f>
        <v>2.5333333333328767E-2</v>
      </c>
      <c r="G79" s="16">
        <f>'%D'!BO78</f>
        <v>0.45495201212142511</v>
      </c>
      <c r="H79" s="16">
        <f>'%D'!BP78</f>
        <v>1.7149999999999999</v>
      </c>
      <c r="I79" s="16">
        <f>'%D'!BQ78</f>
        <v>0.32763546816546019</v>
      </c>
      <c r="J79" s="16">
        <f>'%D'!BR78</f>
        <v>2.1343333333333376</v>
      </c>
      <c r="K79" s="16">
        <f>'%D'!BS78</f>
        <v>0.87753822328906772</v>
      </c>
      <c r="L79" s="16">
        <f>'%D'!BT78</f>
        <v>2.174666666666667</v>
      </c>
      <c r="M79" s="16">
        <f>'%D'!BU78</f>
        <v>1.0774865815096411</v>
      </c>
      <c r="N79" s="1"/>
      <c r="O79" s="16">
        <f>'# D'!BL78</f>
        <v>0.27400000000000002</v>
      </c>
      <c r="P79" s="16">
        <f>'# D'!BM78</f>
        <v>0.38656521657628096</v>
      </c>
      <c r="Q79" s="16">
        <f>'# D'!BN78</f>
        <v>3.666666666667151E-3</v>
      </c>
      <c r="R79" s="16">
        <f>'# D'!BO78</f>
        <v>6.8537094579018548E-2</v>
      </c>
      <c r="S79" s="16">
        <f>'# D'!BP78</f>
        <v>0.25733333333333297</v>
      </c>
      <c r="T79" s="16">
        <f>'# D'!BQ78</f>
        <v>4.9510941551674618E-2</v>
      </c>
      <c r="U79" s="16">
        <f>'# D'!BR78</f>
        <v>0.31999999999999895</v>
      </c>
      <c r="V79" s="16">
        <f>'# D'!BS78</f>
        <v>0.13185471802960519</v>
      </c>
      <c r="W79" s="16">
        <f>'# D'!BT78</f>
        <v>0.32566666666666677</v>
      </c>
      <c r="X79" s="16">
        <f>'# D'!BU78</f>
        <v>0.16162508056198044</v>
      </c>
      <c r="Y79" s="1"/>
      <c r="Z79" s="10">
        <f>'T-TEST'!V78</f>
        <v>0.3412737112050197</v>
      </c>
      <c r="AA79" s="10">
        <f>'T-TEST'!W78</f>
        <v>0.93419885690841875</v>
      </c>
      <c r="AB79" s="10">
        <f>'T-TEST'!X78</f>
        <v>1.0168686092201268E-3</v>
      </c>
      <c r="AC79" s="10">
        <f>'T-TEST'!Y78</f>
        <v>3.8169927155151148E-2</v>
      </c>
      <c r="AD79" s="10">
        <f>'T-TEST'!Z78</f>
        <v>5.5389623485957912E-2</v>
      </c>
      <c r="AE79" s="1"/>
      <c r="AF79" s="1" t="str">
        <f t="shared" si="45"/>
        <v>N</v>
      </c>
      <c r="AG79" s="1" t="str">
        <f t="shared" si="46"/>
        <v>N</v>
      </c>
      <c r="AH79" s="1" t="str">
        <f t="shared" si="47"/>
        <v>N</v>
      </c>
      <c r="AI79" s="1" t="str">
        <f t="shared" si="48"/>
        <v>N</v>
      </c>
      <c r="AJ79" s="1" t="str">
        <f t="shared" si="49"/>
        <v>N</v>
      </c>
      <c r="AK79" s="31"/>
      <c r="AL79" s="16">
        <f>'%D'!BW78</f>
        <v>3.3383333333333329</v>
      </c>
      <c r="AM79" s="16">
        <f>'%D'!BX78</f>
        <v>2.5672696261463126</v>
      </c>
      <c r="AN79" s="16">
        <f>'%D'!BY78</f>
        <v>1.4066666666666645</v>
      </c>
      <c r="AO79" s="16">
        <f>'%D'!BZ78</f>
        <v>0.14378572019965311</v>
      </c>
      <c r="AP79" s="16">
        <f>'%D'!CA78</f>
        <v>1.5739999999999981</v>
      </c>
      <c r="AQ79" s="16">
        <f>'%D'!CB78</f>
        <v>0.29324733587877627</v>
      </c>
      <c r="AR79" s="16">
        <f>'%D'!CC78</f>
        <v>2.045333333333339</v>
      </c>
      <c r="AS79" s="16">
        <f>'%D'!CD78</f>
        <v>0.85077689985878957</v>
      </c>
      <c r="AT79" s="16">
        <f>'%D'!CE78</f>
        <v>4.1836666666666673</v>
      </c>
      <c r="AU79" s="16">
        <f>'%D'!CF78</f>
        <v>1.4785943775536743</v>
      </c>
      <c r="AV79" s="16"/>
      <c r="AW79" s="16">
        <f>'# D'!BW78</f>
        <v>0.50100000000000011</v>
      </c>
      <c r="AX79" s="16">
        <f>'# D'!BX78</f>
        <v>0.38506189978582278</v>
      </c>
      <c r="AY79" s="16">
        <f>'# D'!BY78</f>
        <v>0.2110000000000003</v>
      </c>
      <c r="AZ79" s="16">
        <f>'# D'!BZ78</f>
        <v>2.1228911104120857E-2</v>
      </c>
      <c r="BA79" s="16">
        <f>'# D'!CA78</f>
        <v>0.23599999999999932</v>
      </c>
      <c r="BB79" s="16">
        <f>'# D'!CB78</f>
        <v>4.4000000000000088E-2</v>
      </c>
      <c r="BC79" s="16">
        <f>'# D'!CC78</f>
        <v>0.3066666666666662</v>
      </c>
      <c r="BD79" s="16">
        <f>'# D'!CD78</f>
        <v>0.12783452846029775</v>
      </c>
      <c r="BE79" s="16">
        <f>'# D'!CE78</f>
        <v>0.62733333333333441</v>
      </c>
      <c r="BF79" s="16">
        <f>'# D'!CF78</f>
        <v>0.22181148151827806</v>
      </c>
      <c r="BG79" s="1"/>
      <c r="BH79" s="10">
        <f>'T-TEST'!AB78</f>
        <v>0.15110537639222477</v>
      </c>
      <c r="BI79" s="10">
        <f>'T-TEST'!AC78</f>
        <v>1.851486843175713E-4</v>
      </c>
      <c r="BJ79" s="10">
        <f>'T-TEST'!AD78</f>
        <v>7.4705974698688533E-4</v>
      </c>
      <c r="BK79" s="10">
        <f>'T-TEST'!AE78</f>
        <v>4.811258760949489E-2</v>
      </c>
      <c r="BL79" s="10">
        <f>'T-TEST'!AF78</f>
        <v>3.1904481029427334E-2</v>
      </c>
      <c r="BM79" s="1"/>
      <c r="BN79" s="1" t="str">
        <f t="shared" si="50"/>
        <v>N</v>
      </c>
      <c r="BO79" s="1" t="str">
        <f t="shared" si="51"/>
        <v>N</v>
      </c>
      <c r="BP79" s="1" t="str">
        <f t="shared" si="52"/>
        <v>N</v>
      </c>
      <c r="BQ79" s="1" t="str">
        <f t="shared" si="53"/>
        <v>N</v>
      </c>
      <c r="BR79" s="1" t="str">
        <f t="shared" si="54"/>
        <v>N</v>
      </c>
      <c r="BS79" s="31"/>
      <c r="BT79" s="16"/>
      <c r="BU79" s="16">
        <f>'%D'!CH78</f>
        <v>-1.6293333333333351</v>
      </c>
      <c r="BV79" s="16">
        <f>'%D'!CI78</f>
        <v>0.45023697464039242</v>
      </c>
      <c r="BW79" s="16">
        <f>'%D'!CJ78</f>
        <v>-1.907</v>
      </c>
      <c r="BX79" s="16">
        <f>'%D'!CK78</f>
        <v>0.53422092808125654</v>
      </c>
      <c r="BY79" s="16">
        <f>'%D'!CL78</f>
        <v>-0.56666666666666288</v>
      </c>
      <c r="BZ79" s="16">
        <f>'%D'!CM78</f>
        <v>0.85481420983353662</v>
      </c>
      <c r="CA79" s="16">
        <f>'%D'!CN78</f>
        <v>-1.592333333333336</v>
      </c>
      <c r="CB79" s="16">
        <f>'%D'!CO78</f>
        <v>0.68890444426882302</v>
      </c>
      <c r="CC79" s="1"/>
      <c r="CD79" s="16">
        <f>'# D'!CH78</f>
        <v>-0.24433333333333263</v>
      </c>
      <c r="CE79" s="16">
        <f>'# D'!CI78</f>
        <v>6.7508024214409754E-2</v>
      </c>
      <c r="CF79" s="16">
        <f>'# D'!CJ78</f>
        <v>-0.28566666666666629</v>
      </c>
      <c r="CG79" s="16">
        <f>'# D'!CK78</f>
        <v>8.0232994044428851E-2</v>
      </c>
      <c r="CH79" s="16">
        <f>'# D'!CL78</f>
        <v>-8.5333333333333705E-2</v>
      </c>
      <c r="CI79" s="16">
        <f>'# D'!CM78</f>
        <v>0.12848605631221888</v>
      </c>
      <c r="CJ79" s="16">
        <f>'# D'!CN78</f>
        <v>-0.23899999999999899</v>
      </c>
      <c r="CK79" s="16">
        <f>'# D'!CO78</f>
        <v>0.10331343894511788</v>
      </c>
      <c r="CL79" s="1"/>
      <c r="CM79" s="37"/>
      <c r="CN79" s="10">
        <f>'T-TEST'!AI78</f>
        <v>2.1180605324664908E-2</v>
      </c>
      <c r="CO79" s="57">
        <f>'T-TEST'!AJ78</f>
        <v>1.1692465235755832E-2</v>
      </c>
      <c r="CP79" s="57">
        <f>'T-TEST'!AK78</f>
        <v>0.36121186570655389</v>
      </c>
      <c r="CQ79" s="10">
        <f>'T-TEST'!AL78</f>
        <v>2.595585283733768E-2</v>
      </c>
      <c r="CR79" s="1"/>
      <c r="CS79" s="1"/>
      <c r="CT79" s="1" t="str">
        <f t="shared" si="55"/>
        <v>N</v>
      </c>
      <c r="CU79" s="1" t="str">
        <f t="shared" si="56"/>
        <v>N</v>
      </c>
      <c r="CV79" s="1" t="str">
        <f t="shared" si="57"/>
        <v>N</v>
      </c>
      <c r="CW79" s="1" t="str">
        <f t="shared" si="58"/>
        <v>N</v>
      </c>
      <c r="CX79" s="31"/>
      <c r="CZ79" s="16">
        <f>'%D'!CQ78</f>
        <v>0.97033333333333616</v>
      </c>
      <c r="DA79" s="16">
        <f>'%D'!CR78</f>
        <v>0.51881531717301288</v>
      </c>
      <c r="DB79" s="16">
        <f>'%D'!CS78</f>
        <v>2.6773333333333333</v>
      </c>
      <c r="DC79" s="16">
        <f>'%D'!CT78</f>
        <v>0.53492927881480989</v>
      </c>
      <c r="DD79" s="16">
        <f>'%D'!CU78</f>
        <v>2.8890000000000029</v>
      </c>
      <c r="DE79" s="16">
        <f>'%D'!CV78</f>
        <v>0.42019519273785133</v>
      </c>
      <c r="DF79" s="16">
        <f>'%D'!CW78</f>
        <v>3.6390000000000029</v>
      </c>
      <c r="DG79" s="45">
        <f>'%D'!CX78</f>
        <v>0.64510154239468598</v>
      </c>
      <c r="DH79" s="45"/>
      <c r="DI79" s="16">
        <f>'# D'!CQ78</f>
        <v>0.14533333333333331</v>
      </c>
      <c r="DJ79" s="16">
        <f>'# D'!CR78</f>
        <v>7.771958140220088E-2</v>
      </c>
      <c r="DK79" s="16">
        <f>'# D'!CS78</f>
        <v>0.40133333333333265</v>
      </c>
      <c r="DL79" s="16">
        <f>'# D'!CT78</f>
        <v>8.0247533710804453E-2</v>
      </c>
      <c r="DM79" s="16">
        <f>'# D'!CU78</f>
        <v>0.43333333333333313</v>
      </c>
      <c r="DN79" s="16">
        <f>'# D'!CV78</f>
        <v>6.2949715381935278E-2</v>
      </c>
      <c r="DO79" s="16">
        <f>'# D'!CW78</f>
        <v>0.54566666666666563</v>
      </c>
      <c r="DP79" s="16">
        <f>'# D'!CX78</f>
        <v>9.676087363530067E-2</v>
      </c>
      <c r="DR79" s="10">
        <f>'T-TEST'!AO78</f>
        <v>4.1994527210641314E-2</v>
      </c>
      <c r="DS79" s="10">
        <f>'T-TEST'!AP78</f>
        <v>4.8423046254732378E-3</v>
      </c>
      <c r="DT79" s="10">
        <f>'T-TEST'!AQ78</f>
        <v>1.8719333447770189E-3</v>
      </c>
      <c r="DU79" s="10">
        <f>'T-TEST'!AR78</f>
        <v>4.2504133032079255E-3</v>
      </c>
      <c r="DW79" s="1" t="str">
        <f t="shared" si="37"/>
        <v>N</v>
      </c>
      <c r="DX79" s="1" t="str">
        <f t="shared" si="38"/>
        <v>N</v>
      </c>
      <c r="DY79" s="1" t="str">
        <f t="shared" si="39"/>
        <v>N</v>
      </c>
      <c r="DZ79" s="1" t="str">
        <f t="shared" si="40"/>
        <v>N</v>
      </c>
      <c r="EA79" s="46"/>
      <c r="EB79" s="33"/>
      <c r="EC79" s="16">
        <f>'%D'!CZ78</f>
        <v>2.3166666666666664</v>
      </c>
      <c r="ED79" s="16">
        <f>'%D'!DA78</f>
        <v>0.52675104809261419</v>
      </c>
      <c r="EE79" s="16">
        <f>'%D'!DB78</f>
        <v>2.5019999999999989</v>
      </c>
      <c r="EF79" s="16">
        <f>'%D'!DC78</f>
        <v>0.59163502262797119</v>
      </c>
      <c r="EG79" s="16">
        <f>'%D'!DD78</f>
        <v>1.7409999999999997</v>
      </c>
      <c r="EH79" s="16">
        <f>'%D'!DE78</f>
        <v>0.47804183917310039</v>
      </c>
      <c r="EI79" s="16">
        <f>'%D'!DF78</f>
        <v>5.4746666666666677</v>
      </c>
      <c r="EJ79" s="16">
        <f>'%D'!DG78</f>
        <v>0.90399244097134823</v>
      </c>
      <c r="EK79" s="45"/>
      <c r="EL79" s="16">
        <f>'# D'!CZ78</f>
        <v>0.34733333333333283</v>
      </c>
      <c r="EM79" s="16">
        <f>'# D'!DA78</f>
        <v>7.8773938160620935E-2</v>
      </c>
      <c r="EN79" s="16">
        <f>'# D'!DB78</f>
        <v>0.37499999999999911</v>
      </c>
      <c r="EO79" s="16">
        <f>'# D'!DC78</f>
        <v>8.8806906638316641E-2</v>
      </c>
      <c r="EP79" s="16">
        <f>'# D'!DD78</f>
        <v>0.26133333333333342</v>
      </c>
      <c r="EQ79" s="16">
        <f>'# D'!DE78</f>
        <v>7.1600744875082431E-2</v>
      </c>
      <c r="ER79" s="16">
        <f>'# D'!DF78</f>
        <v>0.82133333333333347</v>
      </c>
      <c r="ES79" s="16">
        <f>'# D'!DG78</f>
        <v>0.13568468348834842</v>
      </c>
      <c r="ET79" s="33"/>
      <c r="EU79" s="10">
        <f>'T-TEST'!AU78</f>
        <v>3.0092965429718418E-3</v>
      </c>
      <c r="EV79" s="10">
        <f>'T-TEST'!AV78</f>
        <v>3.1263749350635191E-3</v>
      </c>
      <c r="EW79" s="10">
        <f>'T-TEST'!AW78</f>
        <v>1.2489554018297227E-2</v>
      </c>
      <c r="EX79" s="10">
        <f>'T-TEST'!AX78</f>
        <v>4.9877760666440724E-4</v>
      </c>
      <c r="EY79" s="33"/>
      <c r="EZ79" s="1" t="str">
        <f t="shared" si="41"/>
        <v>N</v>
      </c>
      <c r="FA79" s="1" t="str">
        <f t="shared" si="42"/>
        <v>N</v>
      </c>
      <c r="FB79" s="1" t="str">
        <f t="shared" si="43"/>
        <v>N</v>
      </c>
      <c r="FC79" s="1" t="str">
        <f t="shared" si="44"/>
        <v>S</v>
      </c>
      <c r="FD79" s="1"/>
    </row>
    <row r="80" spans="1:160" s="50" customFormat="1" ht="18.75" customHeight="1" x14ac:dyDescent="0.25">
      <c r="A80" s="37">
        <f>'Raw Data'!B79</f>
        <v>145</v>
      </c>
      <c r="B80" s="37">
        <f>'Raw Data'!C79</f>
        <v>159</v>
      </c>
      <c r="C80" s="37" t="str">
        <f>'Raw Data'!D79</f>
        <v>YLKLLGKGTFGKVIL</v>
      </c>
      <c r="D80" s="41">
        <f>'%D'!BL79</f>
        <v>0.4963333333333324</v>
      </c>
      <c r="E80" s="41">
        <f>'%D'!BM79</f>
        <v>0.57841277072116382</v>
      </c>
      <c r="F80" s="41">
        <f>'%D'!BN79</f>
        <v>0.20799999999999841</v>
      </c>
      <c r="G80" s="41">
        <f>'%D'!BO79</f>
        <v>0.42745604062484222</v>
      </c>
      <c r="H80" s="41">
        <f>'%D'!BP79</f>
        <v>2.0169999999999995</v>
      </c>
      <c r="I80" s="41">
        <f>'%D'!BQ79</f>
        <v>0.73845582129196985</v>
      </c>
      <c r="J80" s="41">
        <f>'%D'!BR79</f>
        <v>2.5176666666666705</v>
      </c>
      <c r="K80" s="41">
        <f>'%D'!BS79</f>
        <v>1.0577742355216126</v>
      </c>
      <c r="L80" s="41">
        <f>'%D'!BT79</f>
        <v>1.7139999999999986</v>
      </c>
      <c r="M80" s="41">
        <f>'%D'!BU79</f>
        <v>2.5704905498108066</v>
      </c>
      <c r="N80" s="37"/>
      <c r="O80" s="41">
        <f>'# D'!BL79</f>
        <v>6.4000000000000057E-2</v>
      </c>
      <c r="P80" s="41">
        <f>'# D'!BM79</f>
        <v>7.5323745702578146E-2</v>
      </c>
      <c r="Q80" s="41">
        <f>'# D'!BN79</f>
        <v>2.7333333333332988E-2</v>
      </c>
      <c r="R80" s="41">
        <f>'# D'!BO79</f>
        <v>5.5716544520755487E-2</v>
      </c>
      <c r="S80" s="41">
        <f>'# D'!BP79</f>
        <v>0.26200000000000045</v>
      </c>
      <c r="T80" s="41">
        <f>'# D'!BQ79</f>
        <v>9.5794919837466602E-2</v>
      </c>
      <c r="U80" s="41">
        <f>'# D'!BR79</f>
        <v>0.32766666666666611</v>
      </c>
      <c r="V80" s="41">
        <f>'# D'!BS79</f>
        <v>0.13779574255638904</v>
      </c>
      <c r="W80" s="41">
        <f>'# D'!BT79</f>
        <v>0.22299999999999986</v>
      </c>
      <c r="X80" s="41">
        <f>'# D'!BU79</f>
        <v>0.33459228921181067</v>
      </c>
      <c r="Y80" s="37"/>
      <c r="Z80" s="10">
        <f>'T-TEST'!V79</f>
        <v>0.21521616246799369</v>
      </c>
      <c r="AA80" s="10">
        <f>'T-TEST'!W79</f>
        <v>0.44450593319746606</v>
      </c>
      <c r="AB80" s="10">
        <f>'T-TEST'!X79</f>
        <v>4.0353025649548027E-2</v>
      </c>
      <c r="AC80" s="10">
        <f>'T-TEST'!Y79</f>
        <v>1.8916044240428191E-2</v>
      </c>
      <c r="AD80" s="10">
        <f>'T-TEST'!Z79</f>
        <v>0.31878231682010383</v>
      </c>
      <c r="AE80" s="37"/>
      <c r="AF80" s="51" t="str">
        <f t="shared" si="45"/>
        <v>N</v>
      </c>
      <c r="AG80" s="51" t="str">
        <f t="shared" si="46"/>
        <v>N</v>
      </c>
      <c r="AH80" s="51" t="str">
        <f t="shared" si="47"/>
        <v>N</v>
      </c>
      <c r="AI80" s="51" t="str">
        <f t="shared" si="48"/>
        <v>N</v>
      </c>
      <c r="AJ80" s="51" t="str">
        <f t="shared" si="49"/>
        <v>N</v>
      </c>
      <c r="AK80" s="31"/>
      <c r="AL80" s="41">
        <f>'%D'!BW79</f>
        <v>0.93033333333333168</v>
      </c>
      <c r="AM80" s="41">
        <f>'%D'!BX79</f>
        <v>0.60808168310954203</v>
      </c>
      <c r="AN80" s="41">
        <f>'%D'!BY79</f>
        <v>0.73299999999999876</v>
      </c>
      <c r="AO80" s="41">
        <f>'%D'!BZ79</f>
        <v>0.36191113089633886</v>
      </c>
      <c r="AP80" s="41">
        <f>'%D'!CA79</f>
        <v>1.684666666666665</v>
      </c>
      <c r="AQ80" s="41">
        <f>'%D'!CB79</f>
        <v>0.47114682778655503</v>
      </c>
      <c r="AR80" s="41">
        <f>'%D'!CC79</f>
        <v>1.8366666666666696</v>
      </c>
      <c r="AS80" s="41">
        <f>'%D'!CD79</f>
        <v>0.92146640380066591</v>
      </c>
      <c r="AT80" s="41">
        <f>'%D'!CE79</f>
        <v>4.6266666666666652</v>
      </c>
      <c r="AU80" s="41">
        <f>'%D'!CF79</f>
        <v>1.7487942512866774</v>
      </c>
      <c r="AV80" s="41"/>
      <c r="AW80" s="41">
        <f>'# D'!BW79</f>
        <v>0.12100000000000022</v>
      </c>
      <c r="AX80" s="41">
        <f>'# D'!BX79</f>
        <v>7.9414524280301921E-2</v>
      </c>
      <c r="AY80" s="41">
        <f>'# D'!BY79</f>
        <v>9.5666666666666567E-2</v>
      </c>
      <c r="AZ80" s="41">
        <f>'# D'!BZ79</f>
        <v>4.7176971783558452E-2</v>
      </c>
      <c r="BA80" s="41">
        <f>'# D'!CA79</f>
        <v>0.21899999999999986</v>
      </c>
      <c r="BB80" s="41">
        <f>'# D'!CB79</f>
        <v>6.103004724450637E-2</v>
      </c>
      <c r="BC80" s="41">
        <f>'# D'!CC79</f>
        <v>0.23899999999999944</v>
      </c>
      <c r="BD80" s="41">
        <f>'# D'!CD79</f>
        <v>0.12016932498215452</v>
      </c>
      <c r="BE80" s="41">
        <f>'# D'!CE79</f>
        <v>0.60166666666666657</v>
      </c>
      <c r="BF80" s="41">
        <f>'# D'!CF79</f>
        <v>0.22753314776826108</v>
      </c>
      <c r="BG80" s="37"/>
      <c r="BH80" s="37">
        <f>'T-TEST'!AB79</f>
        <v>5.7857361901204135E-2</v>
      </c>
      <c r="BI80" s="37">
        <f>'T-TEST'!AC79</f>
        <v>4.144298130345267E-2</v>
      </c>
      <c r="BJ80" s="37">
        <f>'T-TEST'!AD79</f>
        <v>2.2359813220056295E-2</v>
      </c>
      <c r="BK80" s="37">
        <f>'T-TEST'!AE79</f>
        <v>5.6085281193914011E-2</v>
      </c>
      <c r="BL80" s="37">
        <f>'T-TEST'!AF79</f>
        <v>1.5923071851863767E-2</v>
      </c>
      <c r="BM80" s="37"/>
      <c r="BN80" s="1" t="str">
        <f t="shared" si="50"/>
        <v>N</v>
      </c>
      <c r="BO80" s="1" t="str">
        <f t="shared" si="51"/>
        <v>N</v>
      </c>
      <c r="BP80" s="1" t="str">
        <f t="shared" si="52"/>
        <v>N</v>
      </c>
      <c r="BQ80" s="1" t="str">
        <f t="shared" si="53"/>
        <v>N</v>
      </c>
      <c r="BR80" s="1" t="str">
        <f t="shared" si="54"/>
        <v>N</v>
      </c>
      <c r="BS80" s="31"/>
      <c r="BT80" s="41"/>
      <c r="BU80" s="41">
        <f>'%D'!CH79</f>
        <v>-1.3840000000000003</v>
      </c>
      <c r="BV80" s="41">
        <f>'%D'!CI79</f>
        <v>0.42008054783180171</v>
      </c>
      <c r="BW80" s="41">
        <f>'%D'!CJ79</f>
        <v>-1.4866666666666681</v>
      </c>
      <c r="BX80" s="41">
        <f>'%D'!CK79</f>
        <v>0.16808727891584707</v>
      </c>
      <c r="BY80" s="41">
        <f>'%D'!CL79</f>
        <v>-6.8999999999995509E-2</v>
      </c>
      <c r="BZ80" s="41">
        <f>'%D'!CM79</f>
        <v>0.89433942102537278</v>
      </c>
      <c r="CA80" s="41">
        <f>'%D'!CN79</f>
        <v>-8.3333333333339255E-2</v>
      </c>
      <c r="CB80" s="41">
        <f>'%D'!CO79</f>
        <v>1.7353798815629191</v>
      </c>
      <c r="CC80" s="37"/>
      <c r="CD80" s="41">
        <f>'# D'!CH79</f>
        <v>-0.17966666666666731</v>
      </c>
      <c r="CE80" s="41">
        <f>'# D'!CI79</f>
        <v>5.4866504657517016E-2</v>
      </c>
      <c r="CF80" s="41">
        <f>'# D'!CJ79</f>
        <v>-0.19299999999999962</v>
      </c>
      <c r="CG80" s="41">
        <f>'# D'!CK79</f>
        <v>2.1832697191750471E-2</v>
      </c>
      <c r="CH80" s="41">
        <f>'# D'!CL79</f>
        <v>-9.0000000000003411E-3</v>
      </c>
      <c r="CI80" s="41">
        <f>'# D'!CM79</f>
        <v>0.11654898826959699</v>
      </c>
      <c r="CJ80" s="41">
        <f>'# D'!CN79</f>
        <v>-1.0333333333333528E-2</v>
      </c>
      <c r="CK80" s="41">
        <f>'# D'!CO79</f>
        <v>0.22584803150201094</v>
      </c>
      <c r="CL80" s="37"/>
      <c r="CM80" s="37"/>
      <c r="CN80" s="37">
        <f>'T-TEST'!AI79</f>
        <v>5.3412530450303378E-3</v>
      </c>
      <c r="CO80" s="58">
        <f>'T-TEST'!AJ79</f>
        <v>8.7571442529241943E-4</v>
      </c>
      <c r="CP80" s="58">
        <f>'T-TEST'!AK79</f>
        <v>0.90492242224086605</v>
      </c>
      <c r="CQ80" s="10">
        <f>'T-TEST'!AL79</f>
        <v>0.94148484093700602</v>
      </c>
      <c r="CR80" s="37"/>
      <c r="CS80" s="37"/>
      <c r="CT80" s="51" t="str">
        <f t="shared" si="55"/>
        <v>N</v>
      </c>
      <c r="CU80" s="51" t="str">
        <f t="shared" si="56"/>
        <v>N</v>
      </c>
      <c r="CV80" s="51" t="str">
        <f t="shared" si="57"/>
        <v>N</v>
      </c>
      <c r="CW80" s="51" t="str">
        <f t="shared" si="58"/>
        <v>N</v>
      </c>
      <c r="CX80" s="31"/>
      <c r="CY80" s="37"/>
      <c r="CZ80" s="48">
        <f>'%D'!CQ79</f>
        <v>1.7216666666666658</v>
      </c>
      <c r="DA80" s="48">
        <f>'%D'!CR79</f>
        <v>0.9017961706135893</v>
      </c>
      <c r="DB80" s="48">
        <f>'%D'!CS79</f>
        <v>2.8403333333333336</v>
      </c>
      <c r="DC80" s="48">
        <f>'%D'!CT79</f>
        <v>0.32970390756960594</v>
      </c>
      <c r="DD80" s="48">
        <f>'%D'!CU79</f>
        <v>3.0046666666666582</v>
      </c>
      <c r="DE80" s="48">
        <f>'%D'!CV79</f>
        <v>0.25177834166848712</v>
      </c>
      <c r="DF80" s="48">
        <f>'%D'!CW79</f>
        <v>3.907</v>
      </c>
      <c r="DG80" s="53">
        <f>'%D'!CX79</f>
        <v>1.492937708010619</v>
      </c>
      <c r="DH80" s="53"/>
      <c r="DI80" s="48">
        <f>'# D'!CQ79</f>
        <v>0.22366666666666712</v>
      </c>
      <c r="DJ80" s="48">
        <f>'# D'!CR79</f>
        <v>0.11712955789779682</v>
      </c>
      <c r="DK80" s="48">
        <f>'# D'!CS79</f>
        <v>0.36899999999999977</v>
      </c>
      <c r="DL80" s="48">
        <f>'# D'!CT79</f>
        <v>4.2762912279996575E-2</v>
      </c>
      <c r="DM80" s="48">
        <f>'# D'!CU79</f>
        <v>0.39100000000000001</v>
      </c>
      <c r="DN80" s="48">
        <f>'# D'!CV79</f>
        <v>3.2705758922041098E-2</v>
      </c>
      <c r="DO80" s="48">
        <f>'# D'!CW79</f>
        <v>0.50733333333333341</v>
      </c>
      <c r="DP80" s="48">
        <f>'# D'!CX79</f>
        <v>0.1940858916390712</v>
      </c>
      <c r="DR80" s="10">
        <f>'T-TEST'!AO79</f>
        <v>6.3252480406708569E-2</v>
      </c>
      <c r="DS80" s="10">
        <f>'T-TEST'!AP79</f>
        <v>6.2428973090985238E-4</v>
      </c>
      <c r="DT80" s="10">
        <f>'T-TEST'!AQ79</f>
        <v>3.5713385588845787E-5</v>
      </c>
      <c r="DU80" s="10">
        <f>'T-TEST'!AR79</f>
        <v>1.2973038180034356E-2</v>
      </c>
      <c r="DW80" s="51" t="str">
        <f t="shared" si="37"/>
        <v>N</v>
      </c>
      <c r="DX80" s="51" t="str">
        <f t="shared" si="38"/>
        <v>N</v>
      </c>
      <c r="DY80" s="51" t="str">
        <f t="shared" si="39"/>
        <v>N</v>
      </c>
      <c r="DZ80" s="51" t="str">
        <f t="shared" si="40"/>
        <v>N</v>
      </c>
      <c r="EA80" s="46"/>
      <c r="EB80" s="37"/>
      <c r="EC80" s="48">
        <f>'%D'!CZ79</f>
        <v>1.5623333333333331</v>
      </c>
      <c r="ED80" s="48">
        <f>'%D'!DA79</f>
        <v>0.51644522136105253</v>
      </c>
      <c r="EE80" s="48">
        <f>'%D'!DB79</f>
        <v>2.2796666666666674</v>
      </c>
      <c r="EF80" s="48">
        <f>'%D'!DC79</f>
        <v>0.16105071664955004</v>
      </c>
      <c r="EG80" s="48">
        <f>'%D'!DD79</f>
        <v>1.5829999999999984</v>
      </c>
      <c r="EH80" s="48">
        <f>'%D'!DE79</f>
        <v>0.19359752064528032</v>
      </c>
      <c r="EI80" s="48">
        <f>'%D'!DF79</f>
        <v>4.5363333333333351</v>
      </c>
      <c r="EJ80" s="48">
        <f>'%D'!DG79</f>
        <v>0.91694238277731088</v>
      </c>
      <c r="EK80" s="53"/>
      <c r="EL80" s="48">
        <f>'# D'!CZ79</f>
        <v>0.20300000000000051</v>
      </c>
      <c r="EM80" s="48">
        <f>'# D'!DA79</f>
        <v>6.7171422494986671E-2</v>
      </c>
      <c r="EN80" s="48">
        <f>'# D'!DB79</f>
        <v>0.29599999999999982</v>
      </c>
      <c r="EO80" s="48">
        <f>'# D'!DC79</f>
        <v>2.0944370763206689E-2</v>
      </c>
      <c r="EP80" s="48">
        <f>'# D'!DD79</f>
        <v>0.20599999999999952</v>
      </c>
      <c r="EQ80" s="48">
        <f>'# D'!DE79</f>
        <v>2.5172736574847549E-2</v>
      </c>
      <c r="ER80" s="48">
        <f>'# D'!DF79</f>
        <v>0.58966666666666701</v>
      </c>
      <c r="ES80" s="48">
        <f>'# D'!DG79</f>
        <v>0.11933845426628678</v>
      </c>
      <c r="EU80" s="10">
        <f>'T-TEST'!AU79</f>
        <v>1.0720673742358709E-2</v>
      </c>
      <c r="EV80" s="10">
        <f>'T-TEST'!AV79</f>
        <v>5.5312932545924329E-4</v>
      </c>
      <c r="EW80" s="10">
        <f>'T-TEST'!AW79</f>
        <v>3.0653046368082867E-3</v>
      </c>
      <c r="EX80" s="10">
        <f>'T-TEST'!AX79</f>
        <v>8.1207978690096029E-3</v>
      </c>
      <c r="EZ80" s="51" t="str">
        <f t="shared" si="41"/>
        <v>N</v>
      </c>
      <c r="FA80" s="51" t="str">
        <f t="shared" si="42"/>
        <v>N</v>
      </c>
      <c r="FB80" s="51" t="str">
        <f t="shared" si="43"/>
        <v>N</v>
      </c>
      <c r="FC80" s="51" t="str">
        <f t="shared" si="44"/>
        <v>S</v>
      </c>
      <c r="FD80" s="51"/>
    </row>
    <row r="81" spans="1:160" ht="18.75" customHeight="1" x14ac:dyDescent="0.25">
      <c r="A81" s="49">
        <f>'Raw Data'!B80</f>
        <v>145</v>
      </c>
      <c r="B81" s="2">
        <f>'Raw Data'!C80</f>
        <v>159</v>
      </c>
      <c r="C81" s="2" t="str">
        <f>'Raw Data'!D80</f>
        <v>YLKLLGKGTFGKVIL</v>
      </c>
      <c r="D81" s="16">
        <f>'%D'!BL80</f>
        <v>0.38266666666666538</v>
      </c>
      <c r="E81" s="16">
        <f>'%D'!BM80</f>
        <v>0.60147596239029666</v>
      </c>
      <c r="F81" s="16">
        <f>'%D'!BN80</f>
        <v>0.25933333333333586</v>
      </c>
      <c r="G81" s="16">
        <f>'%D'!BO80</f>
        <v>0.46049140419049439</v>
      </c>
      <c r="H81" s="16">
        <f>'%D'!BP80</f>
        <v>2.0206666666666671</v>
      </c>
      <c r="I81" s="16">
        <f>'%D'!BQ80</f>
        <v>0.72061732794412692</v>
      </c>
      <c r="J81" s="16">
        <f>'%D'!BR80</f>
        <v>2.4200000000000017</v>
      </c>
      <c r="K81" s="16">
        <f>'%D'!BS80</f>
        <v>0.90062237739613527</v>
      </c>
      <c r="L81" s="16">
        <f>'%D'!BT80</f>
        <v>2.4099999999999966</v>
      </c>
      <c r="M81" s="16">
        <f>'%D'!BU80</f>
        <v>0.56769680875152673</v>
      </c>
      <c r="N81" s="1"/>
      <c r="O81" s="16">
        <f>'# D'!BL80</f>
        <v>4.9666666666666526E-2</v>
      </c>
      <c r="P81" s="16">
        <f>'# D'!BM80</f>
        <v>7.7886669805129871E-2</v>
      </c>
      <c r="Q81" s="16">
        <f>'# D'!BN80</f>
        <v>3.400000000000003E-2</v>
      </c>
      <c r="R81" s="16">
        <f>'# D'!BO80</f>
        <v>5.9766211189935796E-2</v>
      </c>
      <c r="S81" s="16">
        <f>'# D'!BP80</f>
        <v>0.26266666666666705</v>
      </c>
      <c r="T81" s="16">
        <f>'# D'!BQ80</f>
        <v>9.3625139074218156E-2</v>
      </c>
      <c r="U81" s="16">
        <f>'# D'!BR80</f>
        <v>0.31466666666666754</v>
      </c>
      <c r="V81" s="16">
        <f>'# D'!BS80</f>
        <v>0.11701139545645392</v>
      </c>
      <c r="W81" s="16">
        <f>'# D'!BT80</f>
        <v>0.31366666666666632</v>
      </c>
      <c r="X81" s="16">
        <f>'# D'!BU80</f>
        <v>7.3693057113046093E-2</v>
      </c>
      <c r="Y81" s="1"/>
      <c r="Z81" s="10">
        <f>'T-TEST'!V80</f>
        <v>0.34028941778353916</v>
      </c>
      <c r="AA81" s="10">
        <f>'T-TEST'!W80</f>
        <v>0.38658003776739697</v>
      </c>
      <c r="AB81" s="10">
        <f>'T-TEST'!X80</f>
        <v>3.966843692424573E-2</v>
      </c>
      <c r="AC81" s="10">
        <f>'T-TEST'!Y80</f>
        <v>3.291690183479045E-2</v>
      </c>
      <c r="AD81" s="10">
        <f>'T-TEST'!Z80</f>
        <v>2.7825152769558451E-3</v>
      </c>
      <c r="AE81" s="1"/>
      <c r="AF81" s="1" t="str">
        <f t="shared" si="45"/>
        <v>N</v>
      </c>
      <c r="AG81" s="1" t="str">
        <f t="shared" si="46"/>
        <v>N</v>
      </c>
      <c r="AH81" s="1" t="str">
        <f t="shared" si="47"/>
        <v>N</v>
      </c>
      <c r="AI81" s="1" t="str">
        <f t="shared" si="48"/>
        <v>N</v>
      </c>
      <c r="AJ81" s="1" t="str">
        <f t="shared" si="49"/>
        <v>N</v>
      </c>
      <c r="AK81" s="31"/>
      <c r="AL81" s="16">
        <f>'%D'!BW80</f>
        <v>0.82533333333333125</v>
      </c>
      <c r="AM81" s="16">
        <f>'%D'!BX80</f>
        <v>0.49593279114546746</v>
      </c>
      <c r="AN81" s="16">
        <f>'%D'!BY80</f>
        <v>0.78866666666666774</v>
      </c>
      <c r="AO81" s="16">
        <f>'%D'!BZ80</f>
        <v>0.39069638681035501</v>
      </c>
      <c r="AP81" s="16">
        <f>'%D'!CA80</f>
        <v>1.5990000000000038</v>
      </c>
      <c r="AQ81" s="16">
        <f>'%D'!CB80</f>
        <v>0.17248961321385869</v>
      </c>
      <c r="AR81" s="16">
        <f>'%D'!CC80</f>
        <v>1.9556666666666658</v>
      </c>
      <c r="AS81" s="16">
        <f>'%D'!CD80</f>
        <v>0.87934255744467016</v>
      </c>
      <c r="AT81" s="16">
        <f>'%D'!CE80</f>
        <v>4.1500000000000021</v>
      </c>
      <c r="AU81" s="16">
        <f>'%D'!CF80</f>
        <v>0.99692811509489976</v>
      </c>
      <c r="AV81" s="16"/>
      <c r="AW81" s="16">
        <f>'# D'!BW80</f>
        <v>0.10733333333333328</v>
      </c>
      <c r="AX81" s="16">
        <f>'# D'!BX80</f>
        <v>6.44644604931017E-2</v>
      </c>
      <c r="AY81" s="16">
        <f>'# D'!BY80</f>
        <v>0.10233333333333317</v>
      </c>
      <c r="AZ81" s="16">
        <f>'# D'!BZ80</f>
        <v>5.0826502273256413E-2</v>
      </c>
      <c r="BA81" s="16">
        <f>'# D'!CA80</f>
        <v>0.20799999999999974</v>
      </c>
      <c r="BB81" s="16">
        <f>'# D'!CB80</f>
        <v>2.2263572639328592E-2</v>
      </c>
      <c r="BC81" s="16">
        <f>'# D'!CC80</f>
        <v>0.25466666666666704</v>
      </c>
      <c r="BD81" s="16">
        <f>'# D'!CD80</f>
        <v>0.11417822325937045</v>
      </c>
      <c r="BE81" s="16">
        <f>'# D'!CE80</f>
        <v>0.53966666666666674</v>
      </c>
      <c r="BF81" s="16">
        <f>'# D'!CF80</f>
        <v>0.12956722836684698</v>
      </c>
      <c r="BG81" s="1"/>
      <c r="BH81" s="10">
        <f>'T-TEST'!AB80</f>
        <v>4.5606453584063844E-2</v>
      </c>
      <c r="BI81" s="10">
        <f>'T-TEST'!AC80</f>
        <v>6.0523901290976206E-2</v>
      </c>
      <c r="BJ81" s="10">
        <f>'T-TEST'!AD80</f>
        <v>3.2259559665583004E-3</v>
      </c>
      <c r="BK81" s="10">
        <f>'T-TEST'!AE80</f>
        <v>5.6733775096710758E-2</v>
      </c>
      <c r="BL81" s="10">
        <f>'T-TEST'!AF80</f>
        <v>5.2858034924246136E-3</v>
      </c>
      <c r="BM81" s="1"/>
      <c r="BN81" s="1" t="str">
        <f t="shared" si="50"/>
        <v>N</v>
      </c>
      <c r="BO81" s="1" t="str">
        <f t="shared" si="51"/>
        <v>N</v>
      </c>
      <c r="BP81" s="1" t="str">
        <f t="shared" si="52"/>
        <v>N</v>
      </c>
      <c r="BQ81" s="1" t="str">
        <f t="shared" si="53"/>
        <v>N</v>
      </c>
      <c r="BR81" s="1" t="str">
        <f t="shared" si="54"/>
        <v>N</v>
      </c>
      <c r="BS81" s="31"/>
      <c r="BT81" s="16"/>
      <c r="BU81" s="16">
        <f>'%D'!CH80</f>
        <v>-1.6023333333333323</v>
      </c>
      <c r="BV81" s="16">
        <f>'%D'!CI80</f>
        <v>0.46592882145953013</v>
      </c>
      <c r="BW81" s="16">
        <f>'%D'!CJ80</f>
        <v>-1.8929999999999936</v>
      </c>
      <c r="BX81" s="16">
        <f>'%D'!CK80</f>
        <v>0.25780742166715553</v>
      </c>
      <c r="BY81" s="16">
        <f>'%D'!CL80</f>
        <v>-2.1666666666668277E-2</v>
      </c>
      <c r="BZ81" s="16">
        <f>'%D'!CM80</f>
        <v>0.89552479958215903</v>
      </c>
      <c r="CA81" s="16">
        <f>'%D'!CN80</f>
        <v>-1.0586666666666673</v>
      </c>
      <c r="CB81" s="16">
        <f>'%D'!CO80</f>
        <v>1.051267647493572</v>
      </c>
      <c r="CC81" s="1"/>
      <c r="CD81" s="16">
        <f>'# D'!CH80</f>
        <v>-0.20833333333333348</v>
      </c>
      <c r="CE81" s="16">
        <f>'# D'!CI80</f>
        <v>6.0451082151879922E-2</v>
      </c>
      <c r="CF81" s="16">
        <f>'# D'!CJ80</f>
        <v>-0.24600000000000044</v>
      </c>
      <c r="CG81" s="16">
        <f>'# D'!CK80</f>
        <v>3.3788558221188682E-2</v>
      </c>
      <c r="CH81" s="16">
        <f>'# D'!CL80</f>
        <v>-2.666666666666373E-3</v>
      </c>
      <c r="CI81" s="16">
        <f>'# D'!CM80</f>
        <v>0.11628986771569273</v>
      </c>
      <c r="CJ81" s="16">
        <f>'# D'!CN80</f>
        <v>-0.13733333333333375</v>
      </c>
      <c r="CK81" s="16">
        <f>'# D'!CO80</f>
        <v>0.13648321020062035</v>
      </c>
      <c r="CL81" s="1"/>
      <c r="CM81" s="37"/>
      <c r="CN81" s="10">
        <f>'T-TEST'!AI80</f>
        <v>5.3716270702275498E-3</v>
      </c>
      <c r="CO81" s="10">
        <f>'T-TEST'!AJ80</f>
        <v>5.8542434696573992E-3</v>
      </c>
      <c r="CP81" s="10">
        <f>'T-TEST'!AK80</f>
        <v>0.97157505290140711</v>
      </c>
      <c r="CQ81" s="10">
        <f>'T-TEST'!AL80</f>
        <v>0.18214513591070328</v>
      </c>
      <c r="CR81" s="1"/>
      <c r="CS81" s="1"/>
      <c r="CT81" s="1" t="str">
        <f t="shared" si="55"/>
        <v>N</v>
      </c>
      <c r="CU81" s="1" t="str">
        <f t="shared" si="56"/>
        <v>N</v>
      </c>
      <c r="CV81" s="1" t="str">
        <f t="shared" si="57"/>
        <v>N</v>
      </c>
      <c r="CW81" s="1" t="str">
        <f t="shared" si="58"/>
        <v>N</v>
      </c>
      <c r="CX81" s="31"/>
      <c r="CZ81" s="16">
        <f>'%D'!CQ80</f>
        <v>1.8353333333333328</v>
      </c>
      <c r="DA81" s="16">
        <f>'%D'!CR80</f>
        <v>0.68265486643447215</v>
      </c>
      <c r="DB81" s="16">
        <f>'%D'!CS80</f>
        <v>3.1123333333333285</v>
      </c>
      <c r="DC81" s="16">
        <f>'%D'!CT80</f>
        <v>0.2902527634091821</v>
      </c>
      <c r="DD81" s="16">
        <f>'%D'!CU80</f>
        <v>2.711666666666666</v>
      </c>
      <c r="DE81" s="16">
        <f>'%D'!CV80</f>
        <v>0.26378526620466619</v>
      </c>
      <c r="DF81" s="16">
        <f>'%D'!CW80</f>
        <v>4.0430000000000028</v>
      </c>
      <c r="DG81" s="45">
        <f>'%D'!CX80</f>
        <v>1.6004060942981519</v>
      </c>
      <c r="DH81" s="45"/>
      <c r="DI81" s="16">
        <f>'# D'!CQ80</f>
        <v>0.23866666666666725</v>
      </c>
      <c r="DJ81" s="16">
        <f>'# D'!CR80</f>
        <v>8.8829424554404596E-2</v>
      </c>
      <c r="DK81" s="16">
        <f>'# D'!CS80</f>
        <v>0.40433333333333366</v>
      </c>
      <c r="DL81" s="16">
        <f>'# D'!CT80</f>
        <v>3.8017539811688587E-2</v>
      </c>
      <c r="DM81" s="16">
        <f>'# D'!CU80</f>
        <v>0.35266666666666646</v>
      </c>
      <c r="DN81" s="16">
        <f>'# D'!CV80</f>
        <v>3.422474738158552E-2</v>
      </c>
      <c r="DO81" s="16">
        <f>'# D'!CW80</f>
        <v>0.52533333333333365</v>
      </c>
      <c r="DP81" s="16">
        <f>'# D'!CX80</f>
        <v>0.20828746161655223</v>
      </c>
      <c r="DR81" s="10">
        <f>'T-TEST'!AO80</f>
        <v>2.3137323230110553E-2</v>
      </c>
      <c r="DS81" s="10">
        <f>'T-TEST'!AP80</f>
        <v>3.3052466017810691E-4</v>
      </c>
      <c r="DT81" s="10">
        <f>'T-TEST'!AQ80</f>
        <v>1.1771413927907871E-4</v>
      </c>
      <c r="DU81" s="10">
        <f>'T-TEST'!AR80</f>
        <v>1.4651002608777833E-2</v>
      </c>
      <c r="DW81" s="1" t="str">
        <f t="shared" si="37"/>
        <v>N</v>
      </c>
      <c r="DX81" s="1" t="str">
        <f t="shared" si="38"/>
        <v>N</v>
      </c>
      <c r="DY81" s="1" t="str">
        <f t="shared" si="39"/>
        <v>N</v>
      </c>
      <c r="DZ81" s="1" t="str">
        <f t="shared" si="40"/>
        <v>N</v>
      </c>
      <c r="EA81" s="46"/>
      <c r="EB81" s="33"/>
      <c r="EC81" s="16">
        <f>'%D'!CZ80</f>
        <v>1.7166666666666668</v>
      </c>
      <c r="ED81" s="16">
        <f>'%D'!DA80</f>
        <v>0.36731367158510886</v>
      </c>
      <c r="EE81" s="16">
        <f>'%D'!DB80</f>
        <v>2.6699999999999946</v>
      </c>
      <c r="EF81" s="16">
        <f>'%D'!DC80</f>
        <v>0.26594861659099939</v>
      </c>
      <c r="EG81" s="16">
        <f>'%D'!DD80</f>
        <v>1.5783333333333331</v>
      </c>
      <c r="EH81" s="16">
        <f>'%D'!DE80</f>
        <v>0.2897263076307241</v>
      </c>
      <c r="EI81" s="16">
        <f>'%D'!DF80</f>
        <v>4.9223333333333308</v>
      </c>
      <c r="EJ81" s="16">
        <f>'%D'!DG80</f>
        <v>0.98438982793064966</v>
      </c>
      <c r="EK81" s="45"/>
      <c r="EL81" s="16">
        <f>'# D'!CZ80</f>
        <v>0.22333333333333361</v>
      </c>
      <c r="EM81" s="16">
        <f>'# D'!DA80</f>
        <v>4.7648014998878191E-2</v>
      </c>
      <c r="EN81" s="16">
        <f>'# D'!DB80</f>
        <v>0.34700000000000042</v>
      </c>
      <c r="EO81" s="16">
        <f>'# D'!DC80</f>
        <v>3.4765883660086358E-2</v>
      </c>
      <c r="EP81" s="16">
        <f>'# D'!DD80</f>
        <v>0.20566666666666711</v>
      </c>
      <c r="EQ81" s="16">
        <f>'# D'!DE80</f>
        <v>3.7447741364912086E-2</v>
      </c>
      <c r="ER81" s="16">
        <f>'# D'!DF80</f>
        <v>0.63966666666666683</v>
      </c>
      <c r="ES81" s="16">
        <f>'# D'!DG80</f>
        <v>0.12783322468487354</v>
      </c>
      <c r="ET81" s="33"/>
      <c r="EU81" s="10">
        <f>'T-TEST'!AU80</f>
        <v>1.2990142150927158E-3</v>
      </c>
      <c r="EV81" s="10">
        <f>'T-TEST'!AV80</f>
        <v>1.8638668326582649E-3</v>
      </c>
      <c r="EW81" s="10">
        <f>'T-TEST'!AW80</f>
        <v>7.2099669175624908E-4</v>
      </c>
      <c r="EX81" s="10">
        <f>'T-TEST'!AX80</f>
        <v>7.636143884757615E-3</v>
      </c>
      <c r="EY81" s="33"/>
      <c r="EZ81" s="1" t="str">
        <f t="shared" si="41"/>
        <v>N</v>
      </c>
      <c r="FA81" s="1" t="str">
        <f t="shared" si="42"/>
        <v>N</v>
      </c>
      <c r="FB81" s="1" t="str">
        <f t="shared" si="43"/>
        <v>N</v>
      </c>
      <c r="FC81" s="1" t="str">
        <f t="shared" si="44"/>
        <v>S</v>
      </c>
      <c r="FD81" s="1"/>
    </row>
    <row r="82" spans="1:160" ht="18.75" customHeight="1" x14ac:dyDescent="0.25">
      <c r="A82" s="37">
        <f>'Raw Data'!B81</f>
        <v>147</v>
      </c>
      <c r="B82" s="2">
        <f>'Raw Data'!C81</f>
        <v>159</v>
      </c>
      <c r="C82" s="2" t="str">
        <f>'Raw Data'!D81</f>
        <v>KLLGKGTFGKVIL</v>
      </c>
      <c r="D82" s="16">
        <f>'%D'!BL81</f>
        <v>1.8763333333333332</v>
      </c>
      <c r="E82" s="16">
        <f>'%D'!BM81</f>
        <v>0.66963074401742739</v>
      </c>
      <c r="F82" s="16">
        <f>'%D'!BN81</f>
        <v>1.641</v>
      </c>
      <c r="G82" s="16">
        <f>'%D'!BO81</f>
        <v>1.3284696709622938</v>
      </c>
      <c r="H82" s="16">
        <f>'%D'!BP81</f>
        <v>2.7353333333333349</v>
      </c>
      <c r="I82" s="16">
        <f>'%D'!BQ81</f>
        <v>0.72048224590663346</v>
      </c>
      <c r="J82" s="16">
        <f>'%D'!BR81</f>
        <v>2.2343333333333355</v>
      </c>
      <c r="K82" s="16">
        <f>'%D'!BS81</f>
        <v>1.1571120660218417</v>
      </c>
      <c r="L82" s="16">
        <f>'%D'!BT81</f>
        <v>3.423333333333332</v>
      </c>
      <c r="M82" s="16">
        <f>'%D'!BU81</f>
        <v>1.1750860961365059</v>
      </c>
      <c r="N82" s="1"/>
      <c r="O82" s="16">
        <f>'# D'!BL81</f>
        <v>0.20633333333333326</v>
      </c>
      <c r="P82" s="16">
        <f>'# D'!BM81</f>
        <v>7.3794760428276138E-2</v>
      </c>
      <c r="Q82" s="16">
        <f>'# D'!BN81</f>
        <v>0.18066666666666653</v>
      </c>
      <c r="R82" s="16">
        <f>'# D'!BO81</f>
        <v>0.1459611820542252</v>
      </c>
      <c r="S82" s="16">
        <f>'# D'!BP81</f>
        <v>0.30100000000000016</v>
      </c>
      <c r="T82" s="16">
        <f>'# D'!BQ81</f>
        <v>7.9048508313988297E-2</v>
      </c>
      <c r="U82" s="16">
        <f>'# D'!BR81</f>
        <v>0.24599999999999955</v>
      </c>
      <c r="V82" s="16">
        <f>'# D'!BS81</f>
        <v>0.12697506316858709</v>
      </c>
      <c r="W82" s="16">
        <f>'# D'!BT81</f>
        <v>0.37666666666666648</v>
      </c>
      <c r="X82" s="16">
        <f>'# D'!BU81</f>
        <v>0.12943595584947279</v>
      </c>
      <c r="Y82" s="1"/>
      <c r="Z82" s="10">
        <f>'T-TEST'!V81</f>
        <v>8.5738610093301273E-3</v>
      </c>
      <c r="AA82" s="10">
        <f>'T-TEST'!W81</f>
        <v>0.11082733753642887</v>
      </c>
      <c r="AB82" s="10">
        <f>'T-TEST'!X81</f>
        <v>3.413521446002214E-3</v>
      </c>
      <c r="AC82" s="10">
        <f>'T-TEST'!Y81</f>
        <v>3.7636128444327323E-2</v>
      </c>
      <c r="AD82" s="10">
        <f>'T-TEST'!Z81</f>
        <v>3.3939482654856745E-2</v>
      </c>
      <c r="AE82" s="1"/>
      <c r="AF82" s="1" t="str">
        <f t="shared" si="45"/>
        <v>N</v>
      </c>
      <c r="AG82" s="1" t="str">
        <f t="shared" si="46"/>
        <v>N</v>
      </c>
      <c r="AH82" s="1" t="str">
        <f t="shared" si="47"/>
        <v>N</v>
      </c>
      <c r="AI82" s="1" t="str">
        <f t="shared" si="48"/>
        <v>N</v>
      </c>
      <c r="AJ82" s="1" t="str">
        <f t="shared" si="49"/>
        <v>N</v>
      </c>
      <c r="AK82" s="31"/>
      <c r="AL82" s="16">
        <f>'%D'!BW81</f>
        <v>-0.10300000000000153</v>
      </c>
      <c r="AM82" s="16">
        <f>'%D'!BX81</f>
        <v>0.90913072034040709</v>
      </c>
      <c r="AN82" s="16">
        <f>'%D'!BY81</f>
        <v>1.2270000000000003</v>
      </c>
      <c r="AO82" s="16">
        <f>'%D'!BZ81</f>
        <v>1.3293576142884445</v>
      </c>
      <c r="AP82" s="16">
        <f>'%D'!CA81</f>
        <v>1.7293333333333347</v>
      </c>
      <c r="AQ82" s="16">
        <f>'%D'!CB81</f>
        <v>0.66137180667659723</v>
      </c>
      <c r="AR82" s="16">
        <f>'%D'!CC81</f>
        <v>1.3893333333333331</v>
      </c>
      <c r="AS82" s="16">
        <f>'%D'!CD81</f>
        <v>0.83895669335987466</v>
      </c>
      <c r="AT82" s="16">
        <f>'%D'!CE81</f>
        <v>4.6020000000000003</v>
      </c>
      <c r="AU82" s="16">
        <f>'%D'!CF81</f>
        <v>1.20900868483233</v>
      </c>
      <c r="AV82" s="16"/>
      <c r="AW82" s="16">
        <f>'# D'!BW81</f>
        <v>-1.1666666666666714E-2</v>
      </c>
      <c r="AX82" s="16">
        <f>'# D'!BX81</f>
        <v>9.9953322439360004E-2</v>
      </c>
      <c r="AY82" s="16">
        <f>'# D'!BY81</f>
        <v>0.13499999999999979</v>
      </c>
      <c r="AZ82" s="16">
        <f>'# D'!BZ81</f>
        <v>0.14618025402449766</v>
      </c>
      <c r="BA82" s="16">
        <f>'# D'!CA81</f>
        <v>0.19033333333333324</v>
      </c>
      <c r="BB82" s="16">
        <f>'# D'!CB81</f>
        <v>7.2764460189481739E-2</v>
      </c>
      <c r="BC82" s="16">
        <f>'# D'!CC81</f>
        <v>0.15299999999999958</v>
      </c>
      <c r="BD82" s="16">
        <f>'# D'!CD81</f>
        <v>9.2274951458489948E-2</v>
      </c>
      <c r="BE82" s="16">
        <f>'# D'!CE81</f>
        <v>0.50633333333333308</v>
      </c>
      <c r="BF82" s="16">
        <f>'# D'!CF81</f>
        <v>0.13310271722746059</v>
      </c>
      <c r="BG82" s="1"/>
      <c r="BH82" s="10">
        <f>'T-TEST'!AB81</f>
        <v>0.85202521820982424</v>
      </c>
      <c r="BI82" s="10">
        <f>'T-TEST'!AC81</f>
        <v>0.19711841669868804</v>
      </c>
      <c r="BJ82" s="10">
        <f>'T-TEST'!AD81</f>
        <v>1.0940588608555422E-2</v>
      </c>
      <c r="BK82" s="10">
        <f>'T-TEST'!AE81</f>
        <v>4.5465873447593771E-2</v>
      </c>
      <c r="BL82" s="10">
        <f>'T-TEST'!AF81</f>
        <v>1.5003427046695522E-2</v>
      </c>
      <c r="BM82" s="1"/>
      <c r="BN82" s="1" t="str">
        <f t="shared" si="50"/>
        <v>N</v>
      </c>
      <c r="BO82" s="1" t="str">
        <f t="shared" si="51"/>
        <v>N</v>
      </c>
      <c r="BP82" s="1" t="str">
        <f t="shared" si="52"/>
        <v>N</v>
      </c>
      <c r="BQ82" s="1" t="str">
        <f t="shared" si="53"/>
        <v>N</v>
      </c>
      <c r="BR82" s="1" t="str">
        <f t="shared" si="54"/>
        <v>N</v>
      </c>
      <c r="BS82" s="31"/>
      <c r="BT82" s="16"/>
      <c r="BU82" s="16">
        <f>'%D'!CH81</f>
        <v>-1.0626666666666669</v>
      </c>
      <c r="BV82" s="16">
        <f>'%D'!CI81</f>
        <v>1.3101491009296089</v>
      </c>
      <c r="BW82" s="16">
        <f>'%D'!CJ81</f>
        <v>-1.4599999999999973</v>
      </c>
      <c r="BX82" s="16">
        <f>'%D'!CK81</f>
        <v>0.55343171816102765</v>
      </c>
      <c r="BY82" s="16">
        <f>'%D'!CL81</f>
        <v>0.20066666666667032</v>
      </c>
      <c r="BZ82" s="16">
        <f>'%D'!CM81</f>
        <v>1.1320337156345373</v>
      </c>
      <c r="CA82" s="16">
        <f>'%D'!CN81</f>
        <v>0.39166666666666572</v>
      </c>
      <c r="CB82" s="16">
        <f>'%D'!CO81</f>
        <v>1.2695315408974033</v>
      </c>
      <c r="CC82" s="1"/>
      <c r="CD82" s="16">
        <f>'# D'!CH81</f>
        <v>-0.11699999999999999</v>
      </c>
      <c r="CE82" s="16">
        <f>'# D'!CI81</f>
        <v>0.14413766567648678</v>
      </c>
      <c r="CF82" s="16">
        <f>'# D'!CJ81</f>
        <v>-0.16066666666666651</v>
      </c>
      <c r="CG82" s="16">
        <f>'# D'!CK81</f>
        <v>6.0816664382935946E-2</v>
      </c>
      <c r="CH82" s="16">
        <f>'# D'!CL81</f>
        <v>2.1999999999999353E-2</v>
      </c>
      <c r="CI82" s="16">
        <f>'# D'!CM81</f>
        <v>0.12458598101980295</v>
      </c>
      <c r="CJ82" s="16">
        <f>'# D'!CN81</f>
        <v>4.2999999999999705E-2</v>
      </c>
      <c r="CK82" s="16">
        <f>'# D'!CO81</f>
        <v>0.13984515246037912</v>
      </c>
      <c r="CL82" s="1"/>
      <c r="CM82" s="37"/>
      <c r="CN82" s="10">
        <f>'T-TEST'!AI81</f>
        <v>0.24639071049415984</v>
      </c>
      <c r="CO82" s="10">
        <f>'T-TEST'!AJ81</f>
        <v>1.1856726736402404E-2</v>
      </c>
      <c r="CP82" s="10">
        <f>'T-TEST'!AK81</f>
        <v>0.77762225670304175</v>
      </c>
      <c r="CQ82" s="10">
        <f>'T-TEST'!AL81</f>
        <v>0.63437421300956909</v>
      </c>
      <c r="CR82" s="1"/>
      <c r="CS82" s="1"/>
      <c r="CT82" s="1" t="str">
        <f t="shared" si="55"/>
        <v>N</v>
      </c>
      <c r="CU82" s="1" t="str">
        <f t="shared" si="56"/>
        <v>N</v>
      </c>
      <c r="CV82" s="1" t="str">
        <f t="shared" si="57"/>
        <v>N</v>
      </c>
      <c r="CW82" s="1" t="str">
        <f t="shared" si="58"/>
        <v>N</v>
      </c>
      <c r="CX82" s="31"/>
      <c r="CZ82" s="16">
        <f>'%D'!CQ81</f>
        <v>3.4423333333333339</v>
      </c>
      <c r="DA82" s="16">
        <f>'%D'!CR81</f>
        <v>0.79664379325601453</v>
      </c>
      <c r="DB82" s="16">
        <f>'%D'!CS81</f>
        <v>4.097666666666667</v>
      </c>
      <c r="DC82" s="16">
        <f>'%D'!CT81</f>
        <v>0.54423738693086321</v>
      </c>
      <c r="DD82" s="16">
        <f>'%D'!CU81</f>
        <v>2.5206666666666635</v>
      </c>
      <c r="DE82" s="16">
        <f>'%D'!CV81</f>
        <v>1.0639951440991962</v>
      </c>
      <c r="DF82" s="16">
        <f>'%D'!CW81</f>
        <v>3.468</v>
      </c>
      <c r="DG82" s="45">
        <f>'%D'!CX81</f>
        <v>0.83480217217414332</v>
      </c>
      <c r="DH82" s="45"/>
      <c r="DI82" s="16">
        <f>'# D'!CQ81</f>
        <v>0.37833333333333319</v>
      </c>
      <c r="DJ82" s="16">
        <f>'# D'!CR81</f>
        <v>8.787680771018791E-2</v>
      </c>
      <c r="DK82" s="16">
        <f>'# D'!CS81</f>
        <v>0.45066666666666655</v>
      </c>
      <c r="DL82" s="16">
        <f>'# D'!CT81</f>
        <v>5.9988887859891697E-2</v>
      </c>
      <c r="DM82" s="16">
        <f>'# D'!CU81</f>
        <v>0.27766666666666673</v>
      </c>
      <c r="DN82" s="16">
        <f>'# D'!CV81</f>
        <v>0.11716085808266632</v>
      </c>
      <c r="DO82" s="16">
        <f>'# D'!CW81</f>
        <v>0.38166666666666682</v>
      </c>
      <c r="DP82" s="16">
        <f>'# D'!CX81</f>
        <v>9.2090535163320011E-2</v>
      </c>
      <c r="DR82" s="10">
        <f>'T-TEST'!AO81</f>
        <v>3.5553030539294374E-3</v>
      </c>
      <c r="DS82" s="10">
        <f>'T-TEST'!AP81</f>
        <v>2.7750186837039901E-4</v>
      </c>
      <c r="DT82" s="10">
        <f>'T-TEST'!AQ81</f>
        <v>2.7960249182343654E-2</v>
      </c>
      <c r="DU82" s="10">
        <f>'T-TEST'!AR81</f>
        <v>2.5134944713529669E-3</v>
      </c>
      <c r="DW82" s="1" t="str">
        <f t="shared" si="37"/>
        <v>N</v>
      </c>
      <c r="DX82" s="1" t="str">
        <f t="shared" si="38"/>
        <v>N</v>
      </c>
      <c r="DY82" s="1" t="str">
        <f t="shared" si="39"/>
        <v>N</v>
      </c>
      <c r="DZ82" s="1" t="str">
        <f t="shared" si="40"/>
        <v>N</v>
      </c>
      <c r="EA82" s="46"/>
      <c r="EB82" s="33"/>
      <c r="EC82" s="16">
        <f>'%D'!CZ81</f>
        <v>1.3949999999999996</v>
      </c>
      <c r="ED82" s="16">
        <f>'%D'!DA81</f>
        <v>1.2369748043782722</v>
      </c>
      <c r="EE82" s="16">
        <f>'%D'!DB81</f>
        <v>2.4316666666666684</v>
      </c>
      <c r="EF82" s="16">
        <f>'%D'!DC81</f>
        <v>0.67029346806703505</v>
      </c>
      <c r="EG82" s="16">
        <f>'%D'!DD81</f>
        <v>1.1536666666666662</v>
      </c>
      <c r="EH82" s="16">
        <f>'%D'!DE81</f>
        <v>1.275763954133627</v>
      </c>
      <c r="EI82" s="16">
        <f>'%D'!DF81</f>
        <v>4.5096666666666678</v>
      </c>
      <c r="EJ82" s="16">
        <f>'%D'!DG81</f>
        <v>0.91242625272767541</v>
      </c>
      <c r="EK82" s="45"/>
      <c r="EL82" s="16">
        <f>'# D'!CZ81</f>
        <v>0.15333333333333332</v>
      </c>
      <c r="EM82" s="16">
        <f>'# D'!DA81</f>
        <v>0.13617023659131008</v>
      </c>
      <c r="EN82" s="16">
        <f>'# D'!DB81</f>
        <v>0.26733333333333342</v>
      </c>
      <c r="EO82" s="16">
        <f>'# D'!DC81</f>
        <v>7.3833145221731691E-2</v>
      </c>
      <c r="EP82" s="16">
        <f>'# D'!DD81</f>
        <v>0.12733333333333352</v>
      </c>
      <c r="EQ82" s="16">
        <f>'# D'!DE81</f>
        <v>0.14049673780317234</v>
      </c>
      <c r="ER82" s="16">
        <f>'# D'!DF81</f>
        <v>0.49633333333333329</v>
      </c>
      <c r="ES82" s="16">
        <f>'# D'!DG81</f>
        <v>0.10044069560359165</v>
      </c>
      <c r="ET82" s="33"/>
      <c r="EU82" s="10">
        <f>'T-TEST'!AU81</f>
        <v>0.13376232447744085</v>
      </c>
      <c r="EV82" s="10">
        <f>'T-TEST'!AV81</f>
        <v>6.6704699274321485E-3</v>
      </c>
      <c r="EW82" s="10">
        <f>'T-TEST'!AW81</f>
        <v>0.19264123554377008</v>
      </c>
      <c r="EX82" s="10">
        <f>'T-TEST'!AX81</f>
        <v>1.7811984838654717E-3</v>
      </c>
      <c r="EY82" s="33"/>
      <c r="EZ82" s="1" t="str">
        <f t="shared" si="41"/>
        <v>N</v>
      </c>
      <c r="FA82" s="1" t="str">
        <f t="shared" si="42"/>
        <v>N</v>
      </c>
      <c r="FB82" s="1" t="str">
        <f t="shared" si="43"/>
        <v>N</v>
      </c>
      <c r="FC82" s="1" t="str">
        <f t="shared" si="44"/>
        <v>S</v>
      </c>
      <c r="FD82" s="1"/>
    </row>
    <row r="83" spans="1:160" ht="18.75" customHeight="1" x14ac:dyDescent="0.25">
      <c r="A83" s="49">
        <f>'Raw Data'!B82</f>
        <v>149</v>
      </c>
      <c r="B83" s="2">
        <f>'Raw Data'!C82</f>
        <v>159</v>
      </c>
      <c r="C83" s="2" t="str">
        <f>'Raw Data'!D82</f>
        <v>LGKGTFGKVIL</v>
      </c>
      <c r="D83" s="16">
        <f>'%D'!BL82</f>
        <v>1.9950000000000028</v>
      </c>
      <c r="E83" s="16">
        <f>'%D'!BM82</f>
        <v>0.40046348148114552</v>
      </c>
      <c r="F83" s="16">
        <f>'%D'!BN82</f>
        <v>1.5850000000000009</v>
      </c>
      <c r="G83" s="16">
        <f>'%D'!BO82</f>
        <v>0.31757308870032941</v>
      </c>
      <c r="H83" s="16">
        <f>'%D'!BP82</f>
        <v>-0.9253333333333309</v>
      </c>
      <c r="I83" s="16">
        <f>'%D'!BQ82</f>
        <v>1.6867140638926725</v>
      </c>
      <c r="J83" s="16">
        <f>'%D'!BR82</f>
        <v>1.6886666666666663</v>
      </c>
      <c r="K83" s="16">
        <f>'%D'!BS82</f>
        <v>0.67444693391449828</v>
      </c>
      <c r="L83" s="16">
        <f>'%D'!BT82</f>
        <v>1.4113333333333316</v>
      </c>
      <c r="M83" s="16">
        <f>'%D'!BU82</f>
        <v>0.29101259995631273</v>
      </c>
      <c r="N83" s="1"/>
      <c r="O83" s="16">
        <f>'# D'!BL82</f>
        <v>0.17933333333333334</v>
      </c>
      <c r="P83" s="16">
        <f>'# D'!BM82</f>
        <v>3.5800372437541313E-2</v>
      </c>
      <c r="Q83" s="16">
        <f>'# D'!BN82</f>
        <v>0.14233333333333342</v>
      </c>
      <c r="R83" s="16">
        <f>'# D'!BO82</f>
        <v>2.8832851633741212E-2</v>
      </c>
      <c r="S83" s="16">
        <f>'# D'!BP82</f>
        <v>-8.3000000000000185E-2</v>
      </c>
      <c r="T83" s="16">
        <f>'# D'!BQ82</f>
        <v>0.15198355174162773</v>
      </c>
      <c r="U83" s="16">
        <f>'# D'!BR82</f>
        <v>0.15166666666666684</v>
      </c>
      <c r="V83" s="16">
        <f>'# D'!BS82</f>
        <v>6.0594279157909429E-2</v>
      </c>
      <c r="W83" s="16">
        <f>'# D'!BT82</f>
        <v>0.12666666666666693</v>
      </c>
      <c r="X83" s="16">
        <f>'# D'!BU82</f>
        <v>2.635020556529561E-2</v>
      </c>
      <c r="Y83" s="1"/>
      <c r="Z83" s="10">
        <f>'T-TEST'!V82</f>
        <v>3.3330783869061735E-3</v>
      </c>
      <c r="AA83" s="10">
        <f>'T-TEST'!W82</f>
        <v>1.0970142686127185E-2</v>
      </c>
      <c r="AB83" s="10">
        <f>'T-TEST'!X82</f>
        <v>0.44312998270065834</v>
      </c>
      <c r="AC83" s="10">
        <f>'T-TEST'!Y82</f>
        <v>1.40550516336738E-2</v>
      </c>
      <c r="AD83" s="10">
        <f>'T-TEST'!Z82</f>
        <v>1.7073964425844191E-3</v>
      </c>
      <c r="AE83" s="1"/>
      <c r="AF83" s="1" t="str">
        <f t="shared" si="45"/>
        <v>N</v>
      </c>
      <c r="AG83" s="1" t="str">
        <f t="shared" si="46"/>
        <v>N</v>
      </c>
      <c r="AH83" s="1" t="str">
        <f t="shared" si="47"/>
        <v>N</v>
      </c>
      <c r="AI83" s="1" t="str">
        <f t="shared" si="48"/>
        <v>N</v>
      </c>
      <c r="AJ83" s="1" t="str">
        <f t="shared" si="49"/>
        <v>N</v>
      </c>
      <c r="AK83" s="31"/>
      <c r="AL83" s="16">
        <f>'%D'!BW82</f>
        <v>-0.14099999999999824</v>
      </c>
      <c r="AM83" s="16">
        <f>'%D'!BX82</f>
        <v>0.44359779079702338</v>
      </c>
      <c r="AN83" s="16">
        <f>'%D'!BY82</f>
        <v>9.8666666666670011E-2</v>
      </c>
      <c r="AO83" s="16">
        <f>'%D'!BZ82</f>
        <v>0.43673828929157743</v>
      </c>
      <c r="AP83" s="16">
        <f>'%D'!CA82</f>
        <v>0.77566666666666251</v>
      </c>
      <c r="AQ83" s="16">
        <f>'%D'!CB82</f>
        <v>0.17661068295359011</v>
      </c>
      <c r="AR83" s="16">
        <f>'%D'!CC82</f>
        <v>0.40266666666666495</v>
      </c>
      <c r="AS83" s="16">
        <f>'%D'!CD82</f>
        <v>0.69240354322220743</v>
      </c>
      <c r="AT83" s="16">
        <f>'%D'!CE82</f>
        <v>0.40933333333333266</v>
      </c>
      <c r="AU83" s="16">
        <f>'%D'!CF82</f>
        <v>1.3868595218454296</v>
      </c>
      <c r="AV83" s="16"/>
      <c r="AW83" s="16">
        <f>'# D'!BW82</f>
        <v>-1.2666666666666826E-2</v>
      </c>
      <c r="AX83" s="16">
        <f>'# D'!BX82</f>
        <v>3.9732438468670229E-2</v>
      </c>
      <c r="AY83" s="16">
        <f>'# D'!BY82</f>
        <v>8.6666666666668224E-3</v>
      </c>
      <c r="AZ83" s="16">
        <f>'# D'!BZ82</f>
        <v>3.9264063297965827E-2</v>
      </c>
      <c r="BA83" s="16">
        <f>'# D'!CA82</f>
        <v>7.0000000000000062E-2</v>
      </c>
      <c r="BB83" s="16">
        <f>'# D'!CB82</f>
        <v>1.5524174696260079E-2</v>
      </c>
      <c r="BC83" s="16">
        <f>'# D'!CC82</f>
        <v>3.6333333333333329E-2</v>
      </c>
      <c r="BD83" s="16">
        <f>'# D'!CD82</f>
        <v>6.2115483845280685E-2</v>
      </c>
      <c r="BE83" s="16">
        <f>'# D'!CE82</f>
        <v>3.6666666666666625E-2</v>
      </c>
      <c r="BF83" s="16">
        <f>'# D'!CF82</f>
        <v>0.12481319374702873</v>
      </c>
      <c r="BG83" s="1"/>
      <c r="BH83" s="10">
        <f>'T-TEST'!AB82</f>
        <v>0.62218533335145398</v>
      </c>
      <c r="BI83" s="10">
        <f>'T-TEST'!AC82</f>
        <v>0.72170995232896495</v>
      </c>
      <c r="BJ83" s="10">
        <f>'T-TEST'!AD82</f>
        <v>1.455524190612962E-3</v>
      </c>
      <c r="BK83" s="10">
        <f>'T-TEST'!AE82</f>
        <v>0.37023452920731342</v>
      </c>
      <c r="BL83" s="10">
        <f>'T-TEST'!AF82</f>
        <v>0.65889489576175531</v>
      </c>
      <c r="BM83" s="1"/>
      <c r="BN83" s="1" t="str">
        <f t="shared" si="50"/>
        <v>N</v>
      </c>
      <c r="BO83" s="1" t="str">
        <f t="shared" si="51"/>
        <v>N</v>
      </c>
      <c r="BP83" s="1" t="str">
        <f t="shared" si="52"/>
        <v>N</v>
      </c>
      <c r="BQ83" s="1" t="str">
        <f t="shared" si="53"/>
        <v>N</v>
      </c>
      <c r="BR83" s="1" t="str">
        <f t="shared" si="54"/>
        <v>N</v>
      </c>
      <c r="BS83" s="31"/>
      <c r="BT83" s="16"/>
      <c r="BU83" s="16">
        <f>'%D'!CH82</f>
        <v>-1.4039999999999999</v>
      </c>
      <c r="BV83" s="16">
        <f>'%D'!CI82</f>
        <v>0.48483158587974384</v>
      </c>
      <c r="BW83" s="16">
        <f>'%D'!CJ82</f>
        <v>-1.830333333333332</v>
      </c>
      <c r="BX83" s="16">
        <f>'%D'!CK82</f>
        <v>0.57740482621236744</v>
      </c>
      <c r="BY83" s="16">
        <f>'%D'!CL82</f>
        <v>-7.1333333333335247E-2</v>
      </c>
      <c r="BZ83" s="16">
        <f>'%D'!CM82</f>
        <v>0.60738839852821391</v>
      </c>
      <c r="CA83" s="16">
        <f>'%D'!CN82</f>
        <v>-1.6909999999999989</v>
      </c>
      <c r="CB83" s="16">
        <f>'%D'!CO82</f>
        <v>0.8597561669837952</v>
      </c>
      <c r="CC83" s="1"/>
      <c r="CD83" s="16">
        <f>'# D'!CH82</f>
        <v>-0.12666666666666671</v>
      </c>
      <c r="CE83" s="16">
        <f>'# D'!CI82</f>
        <v>4.3730233629987951E-2</v>
      </c>
      <c r="CF83" s="16">
        <f>'# D'!CJ82</f>
        <v>-0.16466666666666674</v>
      </c>
      <c r="CG83" s="16">
        <f>'# D'!CK82</f>
        <v>5.2252591642265457E-2</v>
      </c>
      <c r="CH83" s="16">
        <f>'# D'!CL82</f>
        <v>-6.333333333333524E-3</v>
      </c>
      <c r="CI83" s="16">
        <f>'# D'!CM82</f>
        <v>5.4659552382604282E-2</v>
      </c>
      <c r="CJ83" s="16">
        <f>'# D'!CN82</f>
        <v>-0.15233333333333343</v>
      </c>
      <c r="CK83" s="16">
        <f>'# D'!CO82</f>
        <v>7.764234239983564E-2</v>
      </c>
      <c r="CL83" s="1"/>
      <c r="CM83" s="37"/>
      <c r="CN83" s="10">
        <f>'T-TEST'!AI82</f>
        <v>7.8995975280079511E-3</v>
      </c>
      <c r="CO83" s="10">
        <f>'T-TEST'!AJ82</f>
        <v>2.6092077735929864E-2</v>
      </c>
      <c r="CP83" s="10">
        <f>'T-TEST'!AK82</f>
        <v>0.85338093171654461</v>
      </c>
      <c r="CQ83" s="10">
        <f>'T-TEST'!AL82</f>
        <v>6.1951926134868621E-2</v>
      </c>
      <c r="CR83" s="1"/>
      <c r="CS83" s="1"/>
      <c r="CT83" s="1" t="str">
        <f t="shared" si="55"/>
        <v>N</v>
      </c>
      <c r="CU83" s="1" t="str">
        <f t="shared" si="56"/>
        <v>N</v>
      </c>
      <c r="CV83" s="1" t="str">
        <f t="shared" si="57"/>
        <v>N</v>
      </c>
      <c r="CW83" s="1" t="str">
        <f t="shared" si="58"/>
        <v>N</v>
      </c>
      <c r="CX83" s="31"/>
      <c r="CZ83" s="16">
        <f>'%D'!CQ82</f>
        <v>2.6696666666666715</v>
      </c>
      <c r="DA83" s="16">
        <f>'%D'!CR82</f>
        <v>0.46502293850232101</v>
      </c>
      <c r="DB83" s="16">
        <f>'%D'!CS82</f>
        <v>3.1126666666666623</v>
      </c>
      <c r="DC83" s="16">
        <f>'%D'!CT82</f>
        <v>0.57849142891950811</v>
      </c>
      <c r="DD83" s="16">
        <f>'%D'!CU82</f>
        <v>2.4916666666666671</v>
      </c>
      <c r="DE83" s="16">
        <f>'%D'!CV82</f>
        <v>0.35469047539133913</v>
      </c>
      <c r="DF83" s="16">
        <f>'%D'!CW82</f>
        <v>3.1243333333333325</v>
      </c>
      <c r="DG83" s="45">
        <f>'%D'!CX82</f>
        <v>0.85869862776956485</v>
      </c>
      <c r="DH83" s="45"/>
      <c r="DI83" s="16">
        <f>'# D'!CQ82</f>
        <v>0.24033333333333329</v>
      </c>
      <c r="DJ83" s="16">
        <f>'# D'!CR82</f>
        <v>4.1645327869201915E-2</v>
      </c>
      <c r="DK83" s="16">
        <f>'# D'!CS82</f>
        <v>0.28033333333333332</v>
      </c>
      <c r="DL83" s="16">
        <f>'# D'!CT82</f>
        <v>5.2380021636752719E-2</v>
      </c>
      <c r="DM83" s="16">
        <f>'# D'!CU82</f>
        <v>0.22433333333333394</v>
      </c>
      <c r="DN83" s="16">
        <f>'# D'!CV82</f>
        <v>3.2135131346653439E-2</v>
      </c>
      <c r="DO83" s="16">
        <f>'# D'!CW82</f>
        <v>0.28100000000000014</v>
      </c>
      <c r="DP83" s="16">
        <f>'# D'!CX82</f>
        <v>7.7524189773257104E-2</v>
      </c>
      <c r="DR83" s="10">
        <f>'T-TEST'!AO82</f>
        <v>8.1088496826083902E-4</v>
      </c>
      <c r="DS83" s="10">
        <f>'T-TEST'!AP82</f>
        <v>8.2398745454870734E-3</v>
      </c>
      <c r="DT83" s="10">
        <f>'T-TEST'!AQ82</f>
        <v>4.874606909053594E-4</v>
      </c>
      <c r="DU83" s="10">
        <f>'T-TEST'!AR82</f>
        <v>1.6895134407494825E-2</v>
      </c>
      <c r="DW83" s="1" t="str">
        <f t="shared" si="37"/>
        <v>N</v>
      </c>
      <c r="DX83" s="1" t="str">
        <f t="shared" si="38"/>
        <v>N</v>
      </c>
      <c r="DY83" s="1" t="str">
        <f t="shared" si="39"/>
        <v>N</v>
      </c>
      <c r="DZ83" s="1" t="str">
        <f t="shared" si="40"/>
        <v>N</v>
      </c>
      <c r="EA83" s="46"/>
      <c r="EB83" s="33"/>
      <c r="EC83" s="16">
        <f>'%D'!CZ82</f>
        <v>1.2953333333333354</v>
      </c>
      <c r="ED83" s="16">
        <f>'%D'!DA82</f>
        <v>0.67565499085455349</v>
      </c>
      <c r="EE83" s="16">
        <f>'%D'!DB82</f>
        <v>2.0136666666666656</v>
      </c>
      <c r="EF83" s="16">
        <f>'%D'!DC82</f>
        <v>0.62392173654500416</v>
      </c>
      <c r="EG83" s="16">
        <f>'%D'!DD82</f>
        <v>-3.0000000000001137E-2</v>
      </c>
      <c r="EH83" s="16">
        <f>'%D'!DE82</f>
        <v>0.46767153715686871</v>
      </c>
      <c r="EI83" s="16">
        <f>'%D'!DF82</f>
        <v>3.343</v>
      </c>
      <c r="EJ83" s="16">
        <f>'%D'!DG82</f>
        <v>0.84041458023208226</v>
      </c>
      <c r="EK83" s="45"/>
      <c r="EL83" s="16">
        <f>'# D'!CZ82</f>
        <v>0.11666666666666692</v>
      </c>
      <c r="EM83" s="16">
        <f>'# D'!DA82</f>
        <v>6.0912505557835402E-2</v>
      </c>
      <c r="EN83" s="16">
        <f>'# D'!DB82</f>
        <v>0.18133333333333335</v>
      </c>
      <c r="EO83" s="16">
        <f>'# D'!DC82</f>
        <v>5.6503687195320978E-2</v>
      </c>
      <c r="EP83" s="16">
        <f>'# D'!DD82</f>
        <v>-2.9999999999996696E-3</v>
      </c>
      <c r="EQ83" s="16">
        <f>'# D'!DE82</f>
        <v>4.2245315322135477E-2</v>
      </c>
      <c r="ER83" s="16">
        <f>'# D'!DF82</f>
        <v>0.30100000000000016</v>
      </c>
      <c r="ES83" s="16">
        <f>'# D'!DG82</f>
        <v>7.5914425506618852E-2</v>
      </c>
      <c r="ET83" s="33"/>
      <c r="EU83" s="10">
        <f>'T-TEST'!AU82</f>
        <v>3.6860256122443424E-2</v>
      </c>
      <c r="EV83" s="10">
        <f>'T-TEST'!AV82</f>
        <v>1.3064449945234698E-2</v>
      </c>
      <c r="EW83" s="10">
        <f>'T-TEST'!AW82</f>
        <v>0.90832834364895232</v>
      </c>
      <c r="EX83" s="10">
        <f>'T-TEST'!AX82</f>
        <v>1.7215151865317205E-2</v>
      </c>
      <c r="EY83" s="33"/>
      <c r="EZ83" s="1" t="str">
        <f t="shared" si="41"/>
        <v>N</v>
      </c>
      <c r="FA83" s="1" t="str">
        <f t="shared" si="42"/>
        <v>N</v>
      </c>
      <c r="FB83" s="1" t="str">
        <f t="shared" si="43"/>
        <v>N</v>
      </c>
      <c r="FC83" s="1" t="str">
        <f t="shared" si="44"/>
        <v>N</v>
      </c>
      <c r="FD83" s="1"/>
    </row>
    <row r="84" spans="1:160" ht="18.75" customHeight="1" x14ac:dyDescent="0.25">
      <c r="A84" s="49">
        <f>'Raw Data'!B83</f>
        <v>149</v>
      </c>
      <c r="B84" s="2">
        <f>'Raw Data'!C83</f>
        <v>168</v>
      </c>
      <c r="C84" s="2" t="str">
        <f>'Raw Data'!D83</f>
        <v>LGKGTFGKVILVKEKATGRY</v>
      </c>
      <c r="D84" s="16">
        <f>'%D'!BL83</f>
        <v>0.92899999999999849</v>
      </c>
      <c r="E84" s="16">
        <f>'%D'!BM83</f>
        <v>0.23822258499143265</v>
      </c>
      <c r="F84" s="16">
        <f>'%D'!BN83</f>
        <v>1.5786666666666669</v>
      </c>
      <c r="G84" s="16">
        <f>'%D'!BO83</f>
        <v>0.34585449734437923</v>
      </c>
      <c r="H84" s="16">
        <f>'%D'!BP83</f>
        <v>0.52200000000000024</v>
      </c>
      <c r="I84" s="16">
        <f>'%D'!BQ83</f>
        <v>0.44295221713709271</v>
      </c>
      <c r="J84" s="16">
        <f>'%D'!BR83</f>
        <v>0.34266666666666623</v>
      </c>
      <c r="K84" s="16">
        <f>'%D'!BS83</f>
        <v>0.62046702840145596</v>
      </c>
      <c r="L84" s="16">
        <f>'%D'!BT83</f>
        <v>1.0023333333333326</v>
      </c>
      <c r="M84" s="16">
        <f>'%D'!BU83</f>
        <v>0.43098182482946129</v>
      </c>
      <c r="N84" s="1"/>
      <c r="O84" s="16">
        <f>'# D'!BL83</f>
        <v>0.16699999999999982</v>
      </c>
      <c r="P84" s="16">
        <f>'# D'!BM83</f>
        <v>4.3089055068156933E-2</v>
      </c>
      <c r="Q84" s="16">
        <f>'# D'!BN83</f>
        <v>0.2843333333333331</v>
      </c>
      <c r="R84" s="16">
        <f>'# D'!BO83</f>
        <v>6.1994623422788352E-2</v>
      </c>
      <c r="S84" s="16">
        <f>'# D'!BP83</f>
        <v>9.3666666666667009E-2</v>
      </c>
      <c r="T84" s="16">
        <f>'# D'!BQ83</f>
        <v>7.9783039133222627E-2</v>
      </c>
      <c r="U84" s="16">
        <f>'# D'!BR83</f>
        <v>6.166666666666698E-2</v>
      </c>
      <c r="V84" s="16">
        <f>'# D'!BS83</f>
        <v>0.11221705158605202</v>
      </c>
      <c r="W84" s="16">
        <f>'# D'!BT83</f>
        <v>0.18033333333333346</v>
      </c>
      <c r="X84" s="16">
        <f>'# D'!BU83</f>
        <v>7.7319682703263115E-2</v>
      </c>
      <c r="Y84" s="1"/>
      <c r="Z84" s="10">
        <f>'T-TEST'!V83</f>
        <v>9.263915447359947E-3</v>
      </c>
      <c r="AA84" s="10">
        <f>'T-TEST'!W83</f>
        <v>1.1345913639366401E-2</v>
      </c>
      <c r="AB84" s="10">
        <f>'T-TEST'!X83</f>
        <v>0.15045979606702956</v>
      </c>
      <c r="AC84" s="10">
        <f>'T-TEST'!Y83</f>
        <v>0.40272678957496799</v>
      </c>
      <c r="AD84" s="10">
        <f>'T-TEST'!Z83</f>
        <v>2.9397438704937624E-2</v>
      </c>
      <c r="AE84" s="1"/>
      <c r="AF84" s="1" t="str">
        <f t="shared" si="45"/>
        <v>N</v>
      </c>
      <c r="AG84" s="1" t="str">
        <f t="shared" si="46"/>
        <v>N</v>
      </c>
      <c r="AH84" s="1" t="str">
        <f t="shared" si="47"/>
        <v>N</v>
      </c>
      <c r="AI84" s="1" t="str">
        <f t="shared" si="48"/>
        <v>N</v>
      </c>
      <c r="AJ84" s="1" t="str">
        <f t="shared" si="49"/>
        <v>N</v>
      </c>
      <c r="AK84" s="31"/>
      <c r="AL84" s="16">
        <f>'%D'!BW83</f>
        <v>-0.86933333333333529</v>
      </c>
      <c r="AM84" s="16">
        <f>'%D'!BX83</f>
        <v>0.48763647662304105</v>
      </c>
      <c r="AN84" s="16">
        <f>'%D'!BY83</f>
        <v>-0.38066666666666826</v>
      </c>
      <c r="AO84" s="16">
        <f>'%D'!BZ83</f>
        <v>0.17220240029298908</v>
      </c>
      <c r="AP84" s="16">
        <f>'%D'!CA83</f>
        <v>0.13400000000000034</v>
      </c>
      <c r="AQ84" s="16">
        <f>'%D'!CB83</f>
        <v>0.24534193825489059</v>
      </c>
      <c r="AR84" s="16">
        <f>'%D'!CC83</f>
        <v>0.68333333333333002</v>
      </c>
      <c r="AS84" s="16">
        <f>'%D'!CD83</f>
        <v>0.52415487533107297</v>
      </c>
      <c r="AT84" s="16">
        <f>'%D'!CE83</f>
        <v>1.5276666666666685</v>
      </c>
      <c r="AU84" s="16">
        <f>'%D'!CF83</f>
        <v>0.59711082165150287</v>
      </c>
      <c r="AV84" s="16"/>
      <c r="AW84" s="16">
        <f>'# D'!BW83</f>
        <v>-0.15633333333333321</v>
      </c>
      <c r="AX84" s="16">
        <f>'# D'!BX83</f>
        <v>8.787870428418175E-2</v>
      </c>
      <c r="AY84" s="16">
        <f>'# D'!BY83</f>
        <v>-6.8666666666667098E-2</v>
      </c>
      <c r="AZ84" s="16">
        <f>'# D'!BZ83</f>
        <v>3.100537587795588E-2</v>
      </c>
      <c r="BA84" s="16">
        <f>'# D'!CA83</f>
        <v>2.4000000000000465E-2</v>
      </c>
      <c r="BB84" s="16">
        <f>'# D'!CB83</f>
        <v>4.4459719597256669E-2</v>
      </c>
      <c r="BC84" s="16">
        <f>'# D'!CC83</f>
        <v>0.12299999999999978</v>
      </c>
      <c r="BD84" s="16">
        <f>'# D'!CD83</f>
        <v>9.4766379410984411E-2</v>
      </c>
      <c r="BE84" s="16">
        <f>'# D'!CE83</f>
        <v>0.27500000000000036</v>
      </c>
      <c r="BF84" s="16">
        <f>'# D'!CF83</f>
        <v>0.10720074626605891</v>
      </c>
      <c r="BG84" s="1"/>
      <c r="BH84" s="10">
        <f>'T-TEST'!AB83</f>
        <v>5.5085427390668948E-2</v>
      </c>
      <c r="BI84" s="10">
        <f>'T-TEST'!AC83</f>
        <v>3.1450609027533875E-2</v>
      </c>
      <c r="BJ84" s="10">
        <f>'T-TEST'!AD83</f>
        <v>0.40462289698567039</v>
      </c>
      <c r="BK84" s="10">
        <f>'T-TEST'!AE83</f>
        <v>0.1476284415592608</v>
      </c>
      <c r="BL84" s="10">
        <f>'T-TEST'!AF83</f>
        <v>3.2530681273684067E-2</v>
      </c>
      <c r="BM84" s="1"/>
      <c r="BN84" s="1" t="str">
        <f t="shared" si="50"/>
        <v>N</v>
      </c>
      <c r="BO84" s="1" t="str">
        <f t="shared" si="51"/>
        <v>N</v>
      </c>
      <c r="BP84" s="1" t="str">
        <f t="shared" si="52"/>
        <v>N</v>
      </c>
      <c r="BQ84" s="1" t="str">
        <f t="shared" si="53"/>
        <v>N</v>
      </c>
      <c r="BR84" s="1" t="str">
        <f t="shared" si="54"/>
        <v>N</v>
      </c>
      <c r="BS84" s="31"/>
      <c r="BT84" s="16"/>
      <c r="BU84" s="16">
        <f>'%D'!CH83</f>
        <v>-0.66799999999999926</v>
      </c>
      <c r="BV84" s="16">
        <f>'%D'!CI83</f>
        <v>0.36607467362092572</v>
      </c>
      <c r="BW84" s="16">
        <f>'%D'!CJ83</f>
        <v>-1.1673333333333318</v>
      </c>
      <c r="BX84" s="16">
        <f>'%D'!CK83</f>
        <v>0.4104623409441282</v>
      </c>
      <c r="BY84" s="16">
        <f>'%D'!CL83</f>
        <v>1.8999999999998352E-2</v>
      </c>
      <c r="BZ84" s="16">
        <f>'%D'!CM83</f>
        <v>0.70040916613076931</v>
      </c>
      <c r="CA84" s="16">
        <f>'%D'!CN83</f>
        <v>-1.5619999999999976</v>
      </c>
      <c r="CB84" s="16">
        <f>'%D'!CO83</f>
        <v>0.851392976245399</v>
      </c>
      <c r="CC84" s="1"/>
      <c r="CD84" s="16">
        <f>'# D'!CH83</f>
        <v>-0.1203333333333334</v>
      </c>
      <c r="CE84" s="16">
        <f>'# D'!CI83</f>
        <v>6.6055532193248861E-2</v>
      </c>
      <c r="CF84" s="16">
        <f>'# D'!CJ83</f>
        <v>-0.21033333333333282</v>
      </c>
      <c r="CG84" s="16">
        <f>'# D'!CK83</f>
        <v>7.4036027266009871E-2</v>
      </c>
      <c r="CH84" s="16">
        <f>'# D'!CL83</f>
        <v>3.666666666667151E-3</v>
      </c>
      <c r="CI84" s="16">
        <f>'# D'!CM83</f>
        <v>0.12621674479508119</v>
      </c>
      <c r="CJ84" s="16">
        <f>'# D'!CN83</f>
        <v>-0.28133333333333344</v>
      </c>
      <c r="CK84" s="16">
        <f>'# D'!CO83</f>
        <v>0.15292590798596994</v>
      </c>
      <c r="CL84" s="1"/>
      <c r="CM84" s="37"/>
      <c r="CN84" s="10">
        <f>'T-TEST'!AI83</f>
        <v>7.7665814751037773E-2</v>
      </c>
      <c r="CO84" s="10">
        <f>'T-TEST'!AJ83</f>
        <v>2.1220635256712219E-2</v>
      </c>
      <c r="CP84" s="10">
        <f>'T-TEST'!AK83</f>
        <v>0.96230530828090588</v>
      </c>
      <c r="CQ84" s="10">
        <f>'T-TEST'!AL83</f>
        <v>7.5797173040461241E-2</v>
      </c>
      <c r="CR84" s="1"/>
      <c r="CS84" s="1"/>
      <c r="CT84" s="1" t="str">
        <f t="shared" si="55"/>
        <v>N</v>
      </c>
      <c r="CU84" s="1" t="str">
        <f t="shared" si="56"/>
        <v>N</v>
      </c>
      <c r="CV84" s="1" t="str">
        <f t="shared" si="57"/>
        <v>N</v>
      </c>
      <c r="CW84" s="1" t="str">
        <f t="shared" si="58"/>
        <v>N</v>
      </c>
      <c r="CX84" s="31"/>
      <c r="CZ84" s="16">
        <f>'%D'!CQ83</f>
        <v>2.0243333333333311</v>
      </c>
      <c r="DA84" s="16">
        <f>'%D'!CR83</f>
        <v>0.70100118877692896</v>
      </c>
      <c r="DB84" s="16">
        <f>'%D'!CS83</f>
        <v>1.3076666666666625</v>
      </c>
      <c r="DC84" s="16">
        <f>'%D'!CT83</f>
        <v>0.71944863147644866</v>
      </c>
      <c r="DD84" s="16">
        <f>'%D'!CU83</f>
        <v>0.48166666666666913</v>
      </c>
      <c r="DE84" s="16">
        <f>'%D'!CV83</f>
        <v>0.91594122809999889</v>
      </c>
      <c r="DF84" s="16">
        <f>'%D'!CW83</f>
        <v>2.9220000000000006</v>
      </c>
      <c r="DG84" s="45">
        <f>'%D'!CX83</f>
        <v>0.89356533057186072</v>
      </c>
      <c r="DH84" s="45"/>
      <c r="DI84" s="16">
        <f>'# D'!CQ83</f>
        <v>0.36466666666666647</v>
      </c>
      <c r="DJ84" s="16">
        <f>'# D'!CR83</f>
        <v>0.1259232570523279</v>
      </c>
      <c r="DK84" s="16">
        <f>'# D'!CS83</f>
        <v>0.23533333333333273</v>
      </c>
      <c r="DL84" s="16">
        <f>'# D'!CT83</f>
        <v>0.12934192411331039</v>
      </c>
      <c r="DM84" s="16">
        <f>'# D'!CU83</f>
        <v>8.6333333333332707E-2</v>
      </c>
      <c r="DN84" s="16">
        <f>'# D'!CV83</f>
        <v>0.16475638581453114</v>
      </c>
      <c r="DO84" s="16">
        <f>'# D'!CW83</f>
        <v>0.52600000000000069</v>
      </c>
      <c r="DP84" s="16">
        <f>'# D'!CX83</f>
        <v>0.16046079479631975</v>
      </c>
      <c r="DR84" s="10">
        <f>'T-TEST'!AO83</f>
        <v>1.2434706643820754E-2</v>
      </c>
      <c r="DS84" s="10">
        <f>'T-TEST'!AP83</f>
        <v>4.3989040015821067E-2</v>
      </c>
      <c r="DT84" s="10">
        <f>'T-TEST'!AQ83</f>
        <v>0.4259229004940821</v>
      </c>
      <c r="DU84" s="10">
        <f>'T-TEST'!AR83</f>
        <v>1.5582564660970263E-2</v>
      </c>
      <c r="DW84" s="1" t="str">
        <f t="shared" si="37"/>
        <v>N</v>
      </c>
      <c r="DX84" s="1" t="str">
        <f t="shared" si="38"/>
        <v>N</v>
      </c>
      <c r="DY84" s="1" t="str">
        <f t="shared" si="39"/>
        <v>N</v>
      </c>
      <c r="DZ84" s="1" t="str">
        <f t="shared" si="40"/>
        <v>N</v>
      </c>
      <c r="EA84" s="46"/>
      <c r="EB84" s="33"/>
      <c r="EC84" s="16">
        <f>'%D'!CZ83</f>
        <v>-6.7333333333335688E-2</v>
      </c>
      <c r="ED84" s="16">
        <f>'%D'!DA83</f>
        <v>0.65704591417444613</v>
      </c>
      <c r="EE84" s="16">
        <f>'%D'!DB83</f>
        <v>0.69233333333333036</v>
      </c>
      <c r="EF84" s="16">
        <f>'%D'!DC83</f>
        <v>0.41179282817131962</v>
      </c>
      <c r="EG84" s="16">
        <f>'%D'!DD83</f>
        <v>0.49500000000000099</v>
      </c>
      <c r="EH84" s="16">
        <f>'%D'!DE83</f>
        <v>0.60700494231925295</v>
      </c>
      <c r="EI84" s="16">
        <f>'%D'!DF83</f>
        <v>2.55833333333333</v>
      </c>
      <c r="EJ84" s="16">
        <f>'%D'!DG83</f>
        <v>0.91552462191539818</v>
      </c>
      <c r="EK84" s="45"/>
      <c r="EL84" s="16">
        <f>'# D'!CZ83</f>
        <v>-1.2000000000000011E-2</v>
      </c>
      <c r="EM84" s="16">
        <f>'# D'!DA83</f>
        <v>0.11816372821922418</v>
      </c>
      <c r="EN84" s="16">
        <f>'# D'!DB83</f>
        <v>0.12433333333333296</v>
      </c>
      <c r="EO84" s="16">
        <f>'# D'!DC83</f>
        <v>7.4191194446061773E-2</v>
      </c>
      <c r="EP84" s="16">
        <f>'# D'!DD83</f>
        <v>8.8999999999999524E-2</v>
      </c>
      <c r="EQ84" s="16">
        <f>'# D'!DE83</f>
        <v>0.1089066878876897</v>
      </c>
      <c r="ER84" s="16">
        <f>'# D'!DF83</f>
        <v>0.46033333333333371</v>
      </c>
      <c r="ES84" s="16">
        <f>'# D'!DG83</f>
        <v>0.16451848933579882</v>
      </c>
      <c r="ET84" s="33"/>
      <c r="EU84" s="10">
        <f>'T-TEST'!AU83</f>
        <v>0.87023387018507525</v>
      </c>
      <c r="EV84" s="10">
        <f>'T-TEST'!AV83</f>
        <v>7.1562452147997696E-2</v>
      </c>
      <c r="EW84" s="10">
        <f>'T-TEST'!AW83</f>
        <v>0.23278788098615166</v>
      </c>
      <c r="EX84" s="10">
        <f>'T-TEST'!AX83</f>
        <v>1.9221894289398828E-2</v>
      </c>
      <c r="EY84" s="33"/>
      <c r="EZ84" s="1" t="str">
        <f t="shared" si="41"/>
        <v>N</v>
      </c>
      <c r="FA84" s="1" t="str">
        <f t="shared" si="42"/>
        <v>N</v>
      </c>
      <c r="FB84" s="1" t="str">
        <f t="shared" si="43"/>
        <v>N</v>
      </c>
      <c r="FC84" s="1" t="str">
        <f t="shared" si="44"/>
        <v>N</v>
      </c>
      <c r="FD84" s="1"/>
    </row>
    <row r="85" spans="1:160" ht="18.75" customHeight="1" x14ac:dyDescent="0.25">
      <c r="A85" s="49">
        <f>'Raw Data'!B84</f>
        <v>160</v>
      </c>
      <c r="B85" s="2">
        <f>'Raw Data'!C84</f>
        <v>168</v>
      </c>
      <c r="C85" s="2" t="str">
        <f>'Raw Data'!D84</f>
        <v>VKEKATGRY</v>
      </c>
      <c r="D85" s="16">
        <f>'%D'!BL84</f>
        <v>1.256333333333334</v>
      </c>
      <c r="E85" s="16">
        <f>'%D'!BM84</f>
        <v>0.63361528811522061</v>
      </c>
      <c r="F85" s="16">
        <f>'%D'!BN84</f>
        <v>1.5739999999999998</v>
      </c>
      <c r="G85" s="16">
        <f>'%D'!BO84</f>
        <v>0.57762617669215799</v>
      </c>
      <c r="H85" s="16">
        <f>'%D'!BP84</f>
        <v>-0.13333333333332931</v>
      </c>
      <c r="I85" s="16">
        <f>'%D'!BQ84</f>
        <v>1.1011813353545978</v>
      </c>
      <c r="J85" s="16">
        <f>'%D'!BR84</f>
        <v>-1.4813333333333354</v>
      </c>
      <c r="K85" s="16">
        <f>'%D'!BS84</f>
        <v>1.6504686203217158</v>
      </c>
      <c r="L85" s="16">
        <f>'%D'!BT84</f>
        <v>1.9386666666666699</v>
      </c>
      <c r="M85" s="16">
        <f>'%D'!BU84</f>
        <v>1.5291679654853709</v>
      </c>
      <c r="N85" s="1"/>
      <c r="O85" s="16">
        <f>'# D'!BL84</f>
        <v>8.7999999999999856E-2</v>
      </c>
      <c r="P85" s="16">
        <f>'# D'!BM84</f>
        <v>4.4628092796652988E-2</v>
      </c>
      <c r="Q85" s="16">
        <f>'# D'!BN84</f>
        <v>0.10999999999999999</v>
      </c>
      <c r="R85" s="16">
        <f>'# D'!BO84</f>
        <v>4.095932942159413E-2</v>
      </c>
      <c r="S85" s="16">
        <f>'# D'!BP84</f>
        <v>-9.6666666666667123E-3</v>
      </c>
      <c r="T85" s="16">
        <f>'# D'!BQ84</f>
        <v>7.7144885334890001E-2</v>
      </c>
      <c r="U85" s="16">
        <f>'# D'!BR84</f>
        <v>-0.10366666666666635</v>
      </c>
      <c r="V85" s="16">
        <f>'# D'!BS84</f>
        <v>0.11550180373771941</v>
      </c>
      <c r="W85" s="16">
        <f>'# D'!BT84</f>
        <v>0.13566666666666682</v>
      </c>
      <c r="X85" s="16">
        <f>'# D'!BU84</f>
        <v>0.10703426242719341</v>
      </c>
      <c r="Y85" s="1"/>
      <c r="Z85" s="10">
        <f>'T-TEST'!V84</f>
        <v>2.7969736015404228E-2</v>
      </c>
      <c r="AA85" s="10">
        <f>'T-TEST'!W84</f>
        <v>1.5389654734027912E-2</v>
      </c>
      <c r="AB85" s="10">
        <f>'T-TEST'!X84</f>
        <v>0.84454408024235705</v>
      </c>
      <c r="AC85" s="10">
        <f>'T-TEST'!Y84</f>
        <v>0.24317308231610035</v>
      </c>
      <c r="AD85" s="10">
        <f>'T-TEST'!Z84</f>
        <v>0.1046520430191472</v>
      </c>
      <c r="AE85" s="1"/>
      <c r="AF85" s="1" t="str">
        <f t="shared" si="45"/>
        <v>N</v>
      </c>
      <c r="AG85" s="1" t="str">
        <f t="shared" si="46"/>
        <v>N</v>
      </c>
      <c r="AH85" s="1" t="str">
        <f t="shared" si="47"/>
        <v>N</v>
      </c>
      <c r="AI85" s="1" t="str">
        <f t="shared" si="48"/>
        <v>N</v>
      </c>
      <c r="AJ85" s="1" t="str">
        <f t="shared" si="49"/>
        <v>N</v>
      </c>
      <c r="AK85" s="31"/>
      <c r="AL85" s="16">
        <f>'%D'!BW84</f>
        <v>-1.6243333333333325</v>
      </c>
      <c r="AM85" s="16">
        <f>'%D'!BX84</f>
        <v>0.81480447552362789</v>
      </c>
      <c r="AN85" s="16">
        <f>'%D'!BY84</f>
        <v>-1.2230000000000025</v>
      </c>
      <c r="AO85" s="16">
        <f>'%D'!BZ84</f>
        <v>0.77253543608044228</v>
      </c>
      <c r="AP85" s="16">
        <f>'%D'!CA84</f>
        <v>-1.4989999999999988</v>
      </c>
      <c r="AQ85" s="16">
        <f>'%D'!CB84</f>
        <v>2.4620637007735326</v>
      </c>
      <c r="AR85" s="16">
        <f>'%D'!CC84</f>
        <v>1.7426666666666648</v>
      </c>
      <c r="AS85" s="16">
        <f>'%D'!CD84</f>
        <v>1.6083039720981445</v>
      </c>
      <c r="AT85" s="16">
        <f>'%D'!CE84</f>
        <v>2.7246666666666641</v>
      </c>
      <c r="AU85" s="16">
        <f>'%D'!CF84</f>
        <v>1.8582579655867646</v>
      </c>
      <c r="AV85" s="16"/>
      <c r="AW85" s="16">
        <f>'# D'!BW84</f>
        <v>-0.1136666666666668</v>
      </c>
      <c r="AX85" s="16">
        <f>'# D'!BX84</f>
        <v>5.7259642564957282E-2</v>
      </c>
      <c r="AY85" s="16">
        <f>'# D'!BY84</f>
        <v>-8.5666666666666558E-2</v>
      </c>
      <c r="AZ85" s="16">
        <f>'# D'!BZ84</f>
        <v>5.4457934836593523E-2</v>
      </c>
      <c r="BA85" s="16">
        <f>'# D'!CA84</f>
        <v>-0.10499999999999998</v>
      </c>
      <c r="BB85" s="16">
        <f>'# D'!CB84</f>
        <v>0.17248091681883732</v>
      </c>
      <c r="BC85" s="16">
        <f>'# D'!CC84</f>
        <v>0.12200000000000033</v>
      </c>
      <c r="BD85" s="16">
        <f>'# D'!CD84</f>
        <v>0.11261734620681957</v>
      </c>
      <c r="BE85" s="16">
        <f>'# D'!CE84</f>
        <v>0.19066666666666654</v>
      </c>
      <c r="BF85" s="16">
        <f>'# D'!CF84</f>
        <v>0.12970479302374799</v>
      </c>
      <c r="BG85" s="1"/>
      <c r="BH85" s="10">
        <f>'T-TEST'!AB84</f>
        <v>3.6879940003490173E-2</v>
      </c>
      <c r="BI85" s="10">
        <f>'T-TEST'!AC84</f>
        <v>5.4356233840465784E-2</v>
      </c>
      <c r="BJ85" s="10">
        <f>'T-TEST'!AD84</f>
        <v>0.39795344856612092</v>
      </c>
      <c r="BK85" s="10">
        <f>'T-TEST'!AE84</f>
        <v>0.19471359868668245</v>
      </c>
      <c r="BL85" s="10">
        <f>'T-TEST'!AF84</f>
        <v>8.5874842594901607E-2</v>
      </c>
      <c r="BM85" s="1"/>
      <c r="BN85" s="1" t="str">
        <f t="shared" si="50"/>
        <v>N</v>
      </c>
      <c r="BO85" s="1" t="str">
        <f t="shared" si="51"/>
        <v>N</v>
      </c>
      <c r="BP85" s="1" t="str">
        <f t="shared" si="52"/>
        <v>N</v>
      </c>
      <c r="BQ85" s="1" t="str">
        <f t="shared" si="53"/>
        <v>N</v>
      </c>
      <c r="BR85" s="1" t="str">
        <f t="shared" si="54"/>
        <v>N</v>
      </c>
      <c r="BS85" s="31"/>
      <c r="BT85" s="16"/>
      <c r="BU85" s="16">
        <f>'%D'!CH84</f>
        <v>9.6000000000001862E-2</v>
      </c>
      <c r="BV85" s="16">
        <f>'%D'!CI84</f>
        <v>0.7310075239010887</v>
      </c>
      <c r="BW85" s="16">
        <f>'%D'!CJ84</f>
        <v>-1.5343333333333327</v>
      </c>
      <c r="BX85" s="16">
        <f>'%D'!CK84</f>
        <v>0.72940066721475749</v>
      </c>
      <c r="BY85" s="16">
        <f>'%D'!CL84</f>
        <v>0.78499999999999659</v>
      </c>
      <c r="BZ85" s="16">
        <f>'%D'!CM84</f>
        <v>1.6694450175632227</v>
      </c>
      <c r="CA85" s="16">
        <f>'%D'!CN84</f>
        <v>0.666333333333327</v>
      </c>
      <c r="CB85" s="16">
        <f>'%D'!CO84</f>
        <v>1.1054511899370933</v>
      </c>
      <c r="CC85" s="1"/>
      <c r="CD85" s="16">
        <f>'# D'!CH84</f>
        <v>6.333333333333302E-3</v>
      </c>
      <c r="CE85" s="16">
        <f>'# D'!CI84</f>
        <v>5.1474912983575566E-2</v>
      </c>
      <c r="CF85" s="16">
        <f>'# D'!CJ84</f>
        <v>-0.1076666666666668</v>
      </c>
      <c r="CG85" s="16">
        <f>'# D'!CK84</f>
        <v>5.1022870688871839E-2</v>
      </c>
      <c r="CH85" s="16">
        <f>'# D'!CL84</f>
        <v>5.500000000000016E-2</v>
      </c>
      <c r="CI85" s="16">
        <f>'# D'!CM84</f>
        <v>0.11688313251563141</v>
      </c>
      <c r="CJ85" s="16">
        <f>'# D'!CN84</f>
        <v>4.6333333333333115E-2</v>
      </c>
      <c r="CK85" s="16">
        <f>'# D'!CO84</f>
        <v>7.7002164471742754E-2</v>
      </c>
      <c r="CL85" s="1"/>
      <c r="CM85" s="37"/>
      <c r="CN85" s="10">
        <f>'T-TEST'!AI84</f>
        <v>0.84171153781646102</v>
      </c>
      <c r="CO85" s="10">
        <f>'T-TEST'!AJ84</f>
        <v>3.0439800970570308E-2</v>
      </c>
      <c r="CP85" s="10">
        <f>'T-TEST'!AK84</f>
        <v>0.48740377668610768</v>
      </c>
      <c r="CQ85" s="10">
        <f>'T-TEST'!AL84</f>
        <v>0.35716837324693801</v>
      </c>
      <c r="CR85" s="1"/>
      <c r="CS85" s="1"/>
      <c r="CT85" s="1" t="str">
        <f t="shared" si="55"/>
        <v>N</v>
      </c>
      <c r="CU85" s="1" t="str">
        <f t="shared" si="56"/>
        <v>N</v>
      </c>
      <c r="CV85" s="1" t="str">
        <f t="shared" si="57"/>
        <v>N</v>
      </c>
      <c r="CW85" s="1" t="str">
        <f t="shared" si="58"/>
        <v>N</v>
      </c>
      <c r="CX85" s="31"/>
      <c r="CZ85" s="16">
        <f>'%D'!CQ84</f>
        <v>1.3116666666666639</v>
      </c>
      <c r="DA85" s="16">
        <f>'%D'!CR84</f>
        <v>0.84721504550694471</v>
      </c>
      <c r="DB85" s="16">
        <f>'%D'!CS84</f>
        <v>0.54166666666666785</v>
      </c>
      <c r="DC85" s="16">
        <f>'%D'!CT84</f>
        <v>0.74796746809826731</v>
      </c>
      <c r="DD85" s="16">
        <f>'%D'!CU84</f>
        <v>-1.0913333333333348</v>
      </c>
      <c r="DE85" s="16">
        <f>'%D'!CV84</f>
        <v>1.0591022928247618</v>
      </c>
      <c r="DF85" s="16">
        <f>'%D'!CW84</f>
        <v>1.6756666666666717</v>
      </c>
      <c r="DG85" s="45">
        <f>'%D'!CX84</f>
        <v>0.89094182376479159</v>
      </c>
      <c r="DH85" s="45"/>
      <c r="DI85" s="16">
        <f>'# D'!CQ84</f>
        <v>9.2000000000000082E-2</v>
      </c>
      <c r="DJ85" s="16">
        <f>'# D'!CR84</f>
        <v>5.926775402077146E-2</v>
      </c>
      <c r="DK85" s="16">
        <f>'# D'!CS84</f>
        <v>3.8000000000000256E-2</v>
      </c>
      <c r="DL85" s="16">
        <f>'# D'!CT84</f>
        <v>5.2345009313209616E-2</v>
      </c>
      <c r="DM85" s="16">
        <f>'# D'!CU84</f>
        <v>-7.6333333333333364E-2</v>
      </c>
      <c r="DN85" s="16">
        <f>'# D'!CV84</f>
        <v>7.3927892796517181E-2</v>
      </c>
      <c r="DO85" s="16">
        <f>'# D'!CW84</f>
        <v>0.11766666666666659</v>
      </c>
      <c r="DP85" s="16">
        <f>'# D'!CX84</f>
        <v>6.2332442061364082E-2</v>
      </c>
      <c r="DR85" s="10">
        <f>'T-TEST'!AO84</f>
        <v>5.6916499539340797E-2</v>
      </c>
      <c r="DS85" s="10">
        <f>'T-TEST'!AP84</f>
        <v>0.28678028598929028</v>
      </c>
      <c r="DT85" s="10">
        <f>'T-TEST'!AQ84</f>
        <v>0.16705518834180785</v>
      </c>
      <c r="DU85" s="10">
        <f>'T-TEST'!AR84</f>
        <v>3.5490572240082577E-2</v>
      </c>
      <c r="DW85" s="1" t="str">
        <f t="shared" si="37"/>
        <v>N</v>
      </c>
      <c r="DX85" s="1" t="str">
        <f t="shared" si="38"/>
        <v>N</v>
      </c>
      <c r="DY85" s="1" t="str">
        <f t="shared" si="39"/>
        <v>N</v>
      </c>
      <c r="DZ85" s="1" t="str">
        <f t="shared" si="40"/>
        <v>N</v>
      </c>
      <c r="EA85" s="46"/>
      <c r="EB85" s="33"/>
      <c r="EC85" s="16">
        <f>'%D'!CZ84</f>
        <v>-0.62933333333333508</v>
      </c>
      <c r="ED85" s="16">
        <f>'%D'!DA84</f>
        <v>0.72894398504503366</v>
      </c>
      <c r="EE85" s="16">
        <f>'%D'!DB84</f>
        <v>1.745000000000001</v>
      </c>
      <c r="EF85" s="16">
        <f>'%D'!DC84</f>
        <v>0.81416583077405047</v>
      </c>
      <c r="EG85" s="16">
        <f>'%D'!DD84</f>
        <v>0.79666666666667041</v>
      </c>
      <c r="EH85" s="16">
        <f>'%D'!DE84</f>
        <v>1.1056412920412606</v>
      </c>
      <c r="EI85" s="16">
        <f>'%D'!DF84</f>
        <v>2.7316666666666691</v>
      </c>
      <c r="EJ85" s="16">
        <f>'%D'!DG84</f>
        <v>2.4600624653315877</v>
      </c>
      <c r="EK85" s="45"/>
      <c r="EL85" s="16">
        <f>'# D'!CZ84</f>
        <v>-4.3666666666666742E-2</v>
      </c>
      <c r="EM85" s="16">
        <f>'# D'!DA84</f>
        <v>5.0747742150102984E-2</v>
      </c>
      <c r="EN85" s="16">
        <f>'# D'!DB84</f>
        <v>0.12233333333333363</v>
      </c>
      <c r="EO85" s="16">
        <f>'# D'!DC84</f>
        <v>5.6774407379851469E-2</v>
      </c>
      <c r="EP85" s="16">
        <f>'# D'!DD84</f>
        <v>5.5666666666666753E-2</v>
      </c>
      <c r="EQ85" s="16">
        <f>'# D'!DE84</f>
        <v>7.7590807015607985E-2</v>
      </c>
      <c r="ER85" s="16">
        <f>'# D'!DF84</f>
        <v>0.19166666666666687</v>
      </c>
      <c r="ES85" s="16">
        <f>'# D'!DG84</f>
        <v>0.17232333949100836</v>
      </c>
      <c r="ET85" s="33"/>
      <c r="EU85" s="10">
        <f>'T-TEST'!AU84</f>
        <v>0.21107188520915587</v>
      </c>
      <c r="EV85" s="10">
        <f>'T-TEST'!AV84</f>
        <v>2.1523203940842024E-2</v>
      </c>
      <c r="EW85" s="10">
        <f>'T-TEST'!AW84</f>
        <v>0.30116980979955549</v>
      </c>
      <c r="EX85" s="10">
        <f>'T-TEST'!AX84</f>
        <v>0.17342390975381167</v>
      </c>
      <c r="EY85" s="33"/>
      <c r="EZ85" s="1" t="str">
        <f t="shared" si="41"/>
        <v>N</v>
      </c>
      <c r="FA85" s="1" t="str">
        <f t="shared" si="42"/>
        <v>N</v>
      </c>
      <c r="FB85" s="1" t="str">
        <f t="shared" si="43"/>
        <v>N</v>
      </c>
      <c r="FC85" s="1" t="str">
        <f t="shared" si="44"/>
        <v>N</v>
      </c>
      <c r="FD85" s="1"/>
    </row>
    <row r="86" spans="1:160" ht="18.75" customHeight="1" x14ac:dyDescent="0.25">
      <c r="A86" s="49">
        <f>'Raw Data'!B85</f>
        <v>160</v>
      </c>
      <c r="B86" s="2">
        <f>'Raw Data'!C85</f>
        <v>171</v>
      </c>
      <c r="C86" s="2" t="str">
        <f>'Raw Data'!D85</f>
        <v>VKEKATGRYYAM</v>
      </c>
      <c r="D86" s="16">
        <f>'%D'!BL85</f>
        <v>2.4253333333333336</v>
      </c>
      <c r="E86" s="16">
        <f>'%D'!BM85</f>
        <v>2.3360825470574991</v>
      </c>
      <c r="F86" s="16">
        <f>'%D'!BN85</f>
        <v>2.1773333333333342</v>
      </c>
      <c r="G86" s="16">
        <f>'%D'!BO85</f>
        <v>0.57407345639154361</v>
      </c>
      <c r="H86" s="16">
        <f>'%D'!BP85</f>
        <v>0.45799999999999841</v>
      </c>
      <c r="I86" s="16">
        <f>'%D'!BQ85</f>
        <v>0.73907487216564682</v>
      </c>
      <c r="J86" s="16">
        <f>'%D'!BR85</f>
        <v>-0.74266666666666836</v>
      </c>
      <c r="K86" s="16">
        <f>'%D'!BS85</f>
        <v>0.90223795826452113</v>
      </c>
      <c r="L86" s="16">
        <f>'%D'!BT85</f>
        <v>1.0443333333333378</v>
      </c>
      <c r="M86" s="16">
        <f>'%D'!BU85</f>
        <v>0.81284664400283146</v>
      </c>
      <c r="N86" s="1"/>
      <c r="O86" s="16">
        <f>'# D'!BL85</f>
        <v>0.24233333333333329</v>
      </c>
      <c r="P86" s="16">
        <f>'# D'!BM85</f>
        <v>0.2334659147141899</v>
      </c>
      <c r="Q86" s="16">
        <f>'# D'!BN85</f>
        <v>0.21766666666666645</v>
      </c>
      <c r="R86" s="16">
        <f>'# D'!BO85</f>
        <v>5.7616548548717041E-2</v>
      </c>
      <c r="S86" s="16">
        <f>'# D'!BP85</f>
        <v>4.6000000000000041E-2</v>
      </c>
      <c r="T86" s="16">
        <f>'# D'!BQ85</f>
        <v>7.4213655526908728E-2</v>
      </c>
      <c r="U86" s="16">
        <f>'# D'!BR85</f>
        <v>-7.4666666666666881E-2</v>
      </c>
      <c r="V86" s="16">
        <f>'# D'!BS85</f>
        <v>9.0031475977386158E-2</v>
      </c>
      <c r="W86" s="16">
        <f>'# D'!BT85</f>
        <v>0.10400000000000054</v>
      </c>
      <c r="X86" s="16">
        <f>'# D'!BU85</f>
        <v>8.0936188856818816E-2</v>
      </c>
      <c r="Y86" s="1"/>
      <c r="Z86" s="10">
        <f>'T-TEST'!V85</f>
        <v>0.20370595003730077</v>
      </c>
      <c r="AA86" s="10">
        <f>'T-TEST'!W85</f>
        <v>3.4179923431608243E-3</v>
      </c>
      <c r="AB86" s="10">
        <f>'T-TEST'!X85</f>
        <v>0.3435417227393065</v>
      </c>
      <c r="AC86" s="10">
        <f>'T-TEST'!Y85</f>
        <v>0.24602687689102556</v>
      </c>
      <c r="AD86" s="10">
        <f>'T-TEST'!Z85</f>
        <v>0.14731715204168006</v>
      </c>
      <c r="AE86" s="1"/>
      <c r="AF86" s="1" t="str">
        <f t="shared" si="45"/>
        <v>N</v>
      </c>
      <c r="AG86" s="1" t="str">
        <f t="shared" si="46"/>
        <v>N</v>
      </c>
      <c r="AH86" s="1" t="str">
        <f t="shared" si="47"/>
        <v>N</v>
      </c>
      <c r="AI86" s="1" t="str">
        <f t="shared" si="48"/>
        <v>N</v>
      </c>
      <c r="AJ86" s="1" t="str">
        <f t="shared" si="49"/>
        <v>N</v>
      </c>
      <c r="AK86" s="31"/>
      <c r="AL86" s="16">
        <f>'%D'!BW85</f>
        <v>-0.1769999999999996</v>
      </c>
      <c r="AM86" s="16">
        <f>'%D'!BX85</f>
        <v>2.7888337466881494</v>
      </c>
      <c r="AN86" s="16">
        <f>'%D'!BY85</f>
        <v>6.8000000000001393E-2</v>
      </c>
      <c r="AO86" s="16">
        <f>'%D'!BZ85</f>
        <v>0.61997177355102284</v>
      </c>
      <c r="AP86" s="16">
        <f>'%D'!CA85</f>
        <v>-2.2213333333333338</v>
      </c>
      <c r="AQ86" s="16">
        <f>'%D'!CB85</f>
        <v>4.4260730525677889</v>
      </c>
      <c r="AR86" s="16">
        <f>'%D'!CC85</f>
        <v>1.286999999999999</v>
      </c>
      <c r="AS86" s="16">
        <f>'%D'!CD85</f>
        <v>0.85494249319276705</v>
      </c>
      <c r="AT86" s="16">
        <f>'%D'!CE85</f>
        <v>1.0413333333333377</v>
      </c>
      <c r="AU86" s="16">
        <f>'%D'!CF85</f>
        <v>1.6665157264984534</v>
      </c>
      <c r="AV86" s="16"/>
      <c r="AW86" s="16">
        <f>'# D'!BW85</f>
        <v>-1.7666666666666608E-2</v>
      </c>
      <c r="AX86" s="16">
        <f>'# D'!BX85</f>
        <v>0.27875317636456376</v>
      </c>
      <c r="AY86" s="16">
        <f>'# D'!BY85</f>
        <v>6.6666666666665986E-3</v>
      </c>
      <c r="AZ86" s="16">
        <f>'# D'!BZ85</f>
        <v>6.2270913488294576E-2</v>
      </c>
      <c r="BA86" s="16">
        <f>'# D'!CA85</f>
        <v>-0.22199999999999975</v>
      </c>
      <c r="BB86" s="16">
        <f>'# D'!CB85</f>
        <v>0.44236372666242402</v>
      </c>
      <c r="BC86" s="16">
        <f>'# D'!CC85</f>
        <v>0.12833333333333319</v>
      </c>
      <c r="BD86" s="16">
        <f>'# D'!CD85</f>
        <v>8.5068599769049152E-2</v>
      </c>
      <c r="BE86" s="16">
        <f>'# D'!CE85</f>
        <v>0.10366666666666724</v>
      </c>
      <c r="BF86" s="16">
        <f>'# D'!CF85</f>
        <v>0.16700498994541063</v>
      </c>
      <c r="BG86" s="1"/>
      <c r="BH86" s="10">
        <f>'T-TEST'!AB85</f>
        <v>0.91846608648353278</v>
      </c>
      <c r="BI86" s="10">
        <f>'T-TEST'!AC85</f>
        <v>0.86194557623714296</v>
      </c>
      <c r="BJ86" s="10">
        <f>'T-TEST'!AD85</f>
        <v>0.47424767594204476</v>
      </c>
      <c r="BK86" s="10">
        <f>'T-TEST'!AE85</f>
        <v>9.4659017286286742E-2</v>
      </c>
      <c r="BL86" s="10">
        <f>'T-TEST'!AF85</f>
        <v>0.39321777725071677</v>
      </c>
      <c r="BM86" s="1"/>
      <c r="BN86" s="1" t="str">
        <f t="shared" si="50"/>
        <v>N</v>
      </c>
      <c r="BO86" s="1" t="str">
        <f t="shared" si="51"/>
        <v>N</v>
      </c>
      <c r="BP86" s="1" t="str">
        <f t="shared" si="52"/>
        <v>N</v>
      </c>
      <c r="BQ86" s="1" t="str">
        <f t="shared" si="53"/>
        <v>N</v>
      </c>
      <c r="BR86" s="1" t="str">
        <f t="shared" si="54"/>
        <v>N</v>
      </c>
      <c r="BS86" s="31"/>
      <c r="BT86" s="16"/>
      <c r="BU86" s="16">
        <f>'%D'!CH85</f>
        <v>1.2986666666666675</v>
      </c>
      <c r="BV86" s="16">
        <f>'%D'!CI85</f>
        <v>1.5768441055898015</v>
      </c>
      <c r="BW86" s="16">
        <f>'%D'!CJ85</f>
        <v>-1.2590000000000003</v>
      </c>
      <c r="BX86" s="16">
        <f>'%D'!CK85</f>
        <v>1.1288399650378556</v>
      </c>
      <c r="BY86" s="16">
        <f>'%D'!CL85</f>
        <v>-2.566666666666606E-2</v>
      </c>
      <c r="BZ86" s="16">
        <f>'%D'!CM85</f>
        <v>1.9755650668437459</v>
      </c>
      <c r="CA86" s="16">
        <f>'%D'!CN85</f>
        <v>-3.2156666666666638</v>
      </c>
      <c r="CB86" s="16">
        <f>'%D'!CO85</f>
        <v>1.1529434793894562</v>
      </c>
      <c r="CC86" s="1"/>
      <c r="CD86" s="16">
        <f>'# D'!CH85</f>
        <v>0.12966666666666671</v>
      </c>
      <c r="CE86" s="16">
        <f>'# D'!CI85</f>
        <v>0.15784380465088529</v>
      </c>
      <c r="CF86" s="16">
        <f>'# D'!CJ85</f>
        <v>-0.12566666666666659</v>
      </c>
      <c r="CG86" s="16">
        <f>'# D'!CK85</f>
        <v>0.11284798033933378</v>
      </c>
      <c r="CH86" s="16">
        <f>'# D'!CL85</f>
        <v>-3.0000000000001137E-3</v>
      </c>
      <c r="CI86" s="16">
        <f>'# D'!CM85</f>
        <v>0.19744028633150507</v>
      </c>
      <c r="CJ86" s="16">
        <f>'# D'!CN85</f>
        <v>-0.32166666666666588</v>
      </c>
      <c r="CK86" s="16">
        <f>'# D'!CO85</f>
        <v>0.11524466726635708</v>
      </c>
      <c r="CL86" s="1"/>
      <c r="CM86" s="37"/>
      <c r="CN86" s="10">
        <f>'T-TEST'!AI85</f>
        <v>0.27273681604123351</v>
      </c>
      <c r="CO86" s="10">
        <f>'T-TEST'!AJ85</f>
        <v>0.14986754530473925</v>
      </c>
      <c r="CP86" s="10">
        <f>'T-TEST'!AK85</f>
        <v>0.98079377080280639</v>
      </c>
      <c r="CQ86" s="10">
        <f>'T-TEST'!AL85</f>
        <v>3.7540011653868936E-2</v>
      </c>
      <c r="CR86" s="1"/>
      <c r="CS86" s="1"/>
      <c r="CT86" s="1" t="str">
        <f t="shared" si="55"/>
        <v>N</v>
      </c>
      <c r="CU86" s="1" t="str">
        <f t="shared" si="56"/>
        <v>N</v>
      </c>
      <c r="CV86" s="1" t="str">
        <f t="shared" si="57"/>
        <v>N</v>
      </c>
      <c r="CW86" s="1" t="str">
        <f t="shared" si="58"/>
        <v>N</v>
      </c>
      <c r="CX86" s="31"/>
      <c r="CZ86" s="16">
        <f>'%D'!CQ85</f>
        <v>5.7333333333334124E-2</v>
      </c>
      <c r="DA86" s="16">
        <f>'%D'!CR85</f>
        <v>2.2244065126080956</v>
      </c>
      <c r="DB86" s="16">
        <f>'%D'!CS85</f>
        <v>0.95399999999999885</v>
      </c>
      <c r="DC86" s="16">
        <f>'%D'!CT85</f>
        <v>1.2136892792913132</v>
      </c>
      <c r="DD86" s="16">
        <f>'%D'!CU85</f>
        <v>-0.82733333333333547</v>
      </c>
      <c r="DE86" s="16">
        <f>'%D'!CV85</f>
        <v>1.8532315919316009</v>
      </c>
      <c r="DF86" s="16">
        <f>'%D'!CW85</f>
        <v>3.7560000000000002</v>
      </c>
      <c r="DG86" s="45">
        <f>'%D'!CX85</f>
        <v>1.3545101205478924</v>
      </c>
      <c r="DH86" s="45"/>
      <c r="DI86" s="16">
        <f>'# D'!CQ85</f>
        <v>5.9999999999997833E-3</v>
      </c>
      <c r="DJ86" s="16">
        <f>'# D'!CR85</f>
        <v>0.22270982615651855</v>
      </c>
      <c r="DK86" s="16">
        <f>'# D'!CS85</f>
        <v>9.5000000000000195E-2</v>
      </c>
      <c r="DL86" s="16">
        <f>'# D'!CT85</f>
        <v>0.12121743548956419</v>
      </c>
      <c r="DM86" s="16">
        <f>'# D'!CU85</f>
        <v>-8.2666666666666444E-2</v>
      </c>
      <c r="DN86" s="16">
        <f>'# D'!CV85</f>
        <v>0.18535551426020944</v>
      </c>
      <c r="DO86" s="16">
        <f>'# D'!CW85</f>
        <v>0.3753333333333333</v>
      </c>
      <c r="DP86" s="16">
        <f>'# D'!CX85</f>
        <v>0.13554458061218586</v>
      </c>
      <c r="DR86" s="10">
        <f>'T-TEST'!AO85</f>
        <v>0.96503168115885929</v>
      </c>
      <c r="DS86" s="10">
        <f>'T-TEST'!AP85</f>
        <v>0.25530136327368236</v>
      </c>
      <c r="DT86" s="10">
        <f>'T-TEST'!AQ85</f>
        <v>0.51377453551841856</v>
      </c>
      <c r="DU86" s="10">
        <f>'T-TEST'!AR85</f>
        <v>1.2894776712750036E-2</v>
      </c>
      <c r="DW86" s="1" t="str">
        <f t="shared" si="37"/>
        <v>N</v>
      </c>
      <c r="DX86" s="1" t="str">
        <f t="shared" si="38"/>
        <v>N</v>
      </c>
      <c r="DY86" s="1" t="str">
        <f t="shared" si="39"/>
        <v>N</v>
      </c>
      <c r="DZ86" s="1" t="str">
        <f t="shared" si="40"/>
        <v>N</v>
      </c>
      <c r="EA86" s="46"/>
      <c r="EB86" s="33"/>
      <c r="EC86" s="16">
        <f>'%D'!CZ85</f>
        <v>1.0596666666666668</v>
      </c>
      <c r="ED86" s="16">
        <f>'%D'!DA85</f>
        <v>1.6293147844006799</v>
      </c>
      <c r="EE86" s="16">
        <f>'%D'!DB85</f>
        <v>1.423666666666664</v>
      </c>
      <c r="EF86" s="16">
        <f>'%D'!DC85</f>
        <v>1.4258845208033735</v>
      </c>
      <c r="EG86" s="16">
        <f>'%D'!DD85</f>
        <v>0.25900000000000034</v>
      </c>
      <c r="EH86" s="16">
        <f>'%D'!DE85</f>
        <v>2.2194814709746971</v>
      </c>
      <c r="EI86" s="16">
        <f>'%D'!DF85</f>
        <v>5.2593333333333376</v>
      </c>
      <c r="EJ86" s="16">
        <f>'%D'!DG85</f>
        <v>2.1943999939239274</v>
      </c>
      <c r="EK86" s="45"/>
      <c r="EL86" s="16">
        <f>'# D'!CZ85</f>
        <v>0.10599999999999987</v>
      </c>
      <c r="EM86" s="16">
        <f>'# D'!DA85</f>
        <v>0.16304498356793085</v>
      </c>
      <c r="EN86" s="16">
        <f>'# D'!DB85</f>
        <v>0.1423333333333332</v>
      </c>
      <c r="EO86" s="16">
        <f>'# D'!DC85</f>
        <v>0.14266861369387912</v>
      </c>
      <c r="EP86" s="16">
        <f>'# D'!DD85</f>
        <v>2.5666666666666949E-2</v>
      </c>
      <c r="EQ86" s="16">
        <f>'# D'!DE85</f>
        <v>0.22195344857274321</v>
      </c>
      <c r="ER86" s="16">
        <f>'# D'!DF85</f>
        <v>0.5256666666666665</v>
      </c>
      <c r="ES86" s="16">
        <f>'# D'!DG85</f>
        <v>0.21948424392956634</v>
      </c>
      <c r="ET86" s="33"/>
      <c r="EU86" s="10">
        <f>'T-TEST'!AU85</f>
        <v>0.35216245482553071</v>
      </c>
      <c r="EV86" s="10">
        <f>'T-TEST'!AV85</f>
        <v>0.15906369517858371</v>
      </c>
      <c r="EW86" s="10">
        <f>'T-TEST'!AW85</f>
        <v>0.85199101706722946</v>
      </c>
      <c r="EX86" s="10">
        <f>'T-TEST'!AX85</f>
        <v>2.1027630929526746E-2</v>
      </c>
      <c r="EY86" s="33"/>
      <c r="EZ86" s="1" t="str">
        <f t="shared" si="41"/>
        <v>N</v>
      </c>
      <c r="FA86" s="1" t="str">
        <f t="shared" si="42"/>
        <v>N</v>
      </c>
      <c r="FB86" s="1" t="str">
        <f t="shared" si="43"/>
        <v>N</v>
      </c>
      <c r="FC86" s="1" t="str">
        <f t="shared" si="44"/>
        <v>N</v>
      </c>
      <c r="FD86" s="1"/>
    </row>
    <row r="87" spans="1:160" ht="18.75" customHeight="1" x14ac:dyDescent="0.25">
      <c r="A87" s="49">
        <f>'Raw Data'!B86</f>
        <v>160</v>
      </c>
      <c r="B87" s="2">
        <f>'Raw Data'!C86</f>
        <v>191</v>
      </c>
      <c r="C87" s="2" t="str">
        <f>'Raw Data'!D86</f>
        <v>VKEKATGRYYAMKILKKEVIVAKDEVAHTLTE</v>
      </c>
      <c r="D87" s="16">
        <f>'%D'!BL86</f>
        <v>-1.0110000000000028</v>
      </c>
      <c r="E87" s="16">
        <f>'%D'!BM86</f>
        <v>0.93716327286124546</v>
      </c>
      <c r="F87" s="16">
        <f>'%D'!BN86</f>
        <v>-1.0676666666666677</v>
      </c>
      <c r="G87" s="16">
        <f>'%D'!BO86</f>
        <v>0.73483490209252733</v>
      </c>
      <c r="H87" s="16">
        <f>'%D'!BP86</f>
        <v>-0.44399999999999906</v>
      </c>
      <c r="I87" s="16">
        <f>'%D'!BQ86</f>
        <v>0.93942854970455314</v>
      </c>
      <c r="J87" s="16">
        <f>'%D'!BR86</f>
        <v>-0.68699999999999761</v>
      </c>
      <c r="K87" s="16">
        <f>'%D'!BS86</f>
        <v>0.43731643768176498</v>
      </c>
      <c r="L87" s="16">
        <f>'%D'!BT86</f>
        <v>0.70099999999999341</v>
      </c>
      <c r="M87" s="16">
        <f>'%D'!BU86</f>
        <v>0.39810258309469471</v>
      </c>
      <c r="N87" s="1"/>
      <c r="O87" s="16">
        <f>'# D'!BL86</f>
        <v>-0.30300000000000082</v>
      </c>
      <c r="P87" s="16">
        <f>'# D'!BM86</f>
        <v>0.28129995852588846</v>
      </c>
      <c r="Q87" s="16">
        <f>'# D'!BN86</f>
        <v>-0.32033333333333402</v>
      </c>
      <c r="R87" s="16">
        <f>'# D'!BO86</f>
        <v>0.22032097796926473</v>
      </c>
      <c r="S87" s="16">
        <f>'# D'!BP86</f>
        <v>-0.13333333333333375</v>
      </c>
      <c r="T87" s="16">
        <f>'# D'!BQ86</f>
        <v>0.28169901194951524</v>
      </c>
      <c r="U87" s="16">
        <f>'# D'!BR86</f>
        <v>-0.20600000000000129</v>
      </c>
      <c r="V87" s="16">
        <f>'# D'!BS86</f>
        <v>0.13089563272572055</v>
      </c>
      <c r="W87" s="16">
        <f>'# D'!BT86</f>
        <v>0.21033333333333282</v>
      </c>
      <c r="X87" s="16">
        <f>'# D'!BU86</f>
        <v>0.11935800489842897</v>
      </c>
      <c r="Y87" s="1"/>
      <c r="Z87" s="10">
        <f>'T-TEST'!V86</f>
        <v>0.13597432530803982</v>
      </c>
      <c r="AA87" s="10">
        <f>'T-TEST'!W86</f>
        <v>9.2981469325220653E-2</v>
      </c>
      <c r="AB87" s="10">
        <f>'T-TEST'!X86</f>
        <v>0.45872241618134957</v>
      </c>
      <c r="AC87" s="10">
        <f>'T-TEST'!Y86</f>
        <v>9.2190237931327204E-2</v>
      </c>
      <c r="AD87" s="10">
        <f>'T-TEST'!Z86</f>
        <v>4.8933480218092198E-2</v>
      </c>
      <c r="AE87" s="1"/>
      <c r="AF87" s="1" t="str">
        <f t="shared" si="45"/>
        <v>N</v>
      </c>
      <c r="AG87" s="1" t="str">
        <f t="shared" si="46"/>
        <v>N</v>
      </c>
      <c r="AH87" s="1" t="str">
        <f t="shared" si="47"/>
        <v>N</v>
      </c>
      <c r="AI87" s="1" t="str">
        <f t="shared" si="48"/>
        <v>N</v>
      </c>
      <c r="AJ87" s="1" t="str">
        <f t="shared" si="49"/>
        <v>N</v>
      </c>
      <c r="AK87" s="31"/>
      <c r="AL87" s="16">
        <f>'%D'!BW86</f>
        <v>6.3279999999999994</v>
      </c>
      <c r="AM87" s="16">
        <f>'%D'!BX86</f>
        <v>0.74685139084023966</v>
      </c>
      <c r="AN87" s="16">
        <f>'%D'!BY86</f>
        <v>5.1736666666666657</v>
      </c>
      <c r="AO87" s="16">
        <f>'%D'!BZ86</f>
        <v>1.4329861595051547</v>
      </c>
      <c r="AP87" s="16">
        <f>'%D'!CA86</f>
        <v>3.3386666666666684</v>
      </c>
      <c r="AQ87" s="16">
        <f>'%D'!CB86</f>
        <v>0.7701735735101104</v>
      </c>
      <c r="AR87" s="16">
        <f>'%D'!CC86</f>
        <v>1.4103333333333374</v>
      </c>
      <c r="AS87" s="16">
        <f>'%D'!CD86</f>
        <v>0.5674648300408891</v>
      </c>
      <c r="AT87" s="16">
        <f>'%D'!CE86</f>
        <v>1.2723333333333358</v>
      </c>
      <c r="AU87" s="16">
        <f>'%D'!CF86</f>
        <v>1.5843615959327804</v>
      </c>
      <c r="AV87" s="16"/>
      <c r="AW87" s="16">
        <f>'# D'!BW86</f>
        <v>1.8986666666666658</v>
      </c>
      <c r="AX87" s="16">
        <f>'# D'!BX86</f>
        <v>0.22441405184762087</v>
      </c>
      <c r="AY87" s="16">
        <f>'# D'!BY86</f>
        <v>1.5516666666666659</v>
      </c>
      <c r="AZ87" s="16">
        <f>'# D'!BZ86</f>
        <v>0.42982128068923403</v>
      </c>
      <c r="BA87" s="16">
        <f>'# D'!CA86</f>
        <v>1.0019999999999998</v>
      </c>
      <c r="BB87" s="16">
        <f>'# D'!CB86</f>
        <v>0.23100649341522844</v>
      </c>
      <c r="BC87" s="16">
        <f>'# D'!CC86</f>
        <v>0.42300000000000004</v>
      </c>
      <c r="BD87" s="16">
        <f>'# D'!CD86</f>
        <v>0.17002254752434087</v>
      </c>
      <c r="BE87" s="16">
        <f>'# D'!CE86</f>
        <v>0.38166666666666593</v>
      </c>
      <c r="BF87" s="16">
        <f>'# D'!CF86</f>
        <v>0.4756413214457576</v>
      </c>
      <c r="BG87" s="1"/>
      <c r="BH87" s="10">
        <f>'T-TEST'!AB86</f>
        <v>3.7940373997806483E-4</v>
      </c>
      <c r="BI87" s="10">
        <f>'T-TEST'!AC86</f>
        <v>7.9588514464203012E-3</v>
      </c>
      <c r="BJ87" s="10">
        <f>'T-TEST'!AD86</f>
        <v>2.6328141255416593E-3</v>
      </c>
      <c r="BK87" s="10">
        <f>'T-TEST'!AE86</f>
        <v>1.271386335666235E-2</v>
      </c>
      <c r="BL87" s="10">
        <f>'T-TEST'!AF86</f>
        <v>0.29523287311024116</v>
      </c>
      <c r="BM87" s="1"/>
      <c r="BN87" s="1" t="str">
        <f t="shared" si="50"/>
        <v>S</v>
      </c>
      <c r="BO87" s="1" t="str">
        <f t="shared" si="51"/>
        <v>S</v>
      </c>
      <c r="BP87" s="1" t="str">
        <f t="shared" si="52"/>
        <v>N</v>
      </c>
      <c r="BQ87" s="1" t="str">
        <f t="shared" si="53"/>
        <v>N</v>
      </c>
      <c r="BR87" s="1" t="str">
        <f t="shared" si="54"/>
        <v>N</v>
      </c>
      <c r="BS87" s="31"/>
      <c r="BT87" s="16"/>
      <c r="BU87" s="16">
        <f>'%D'!CH86</f>
        <v>-1.7520000000000024</v>
      </c>
      <c r="BV87" s="16">
        <f>'%D'!CI86</f>
        <v>0.71385572772094541</v>
      </c>
      <c r="BW87" s="16">
        <f>'%D'!CJ86</f>
        <v>-2.6320000000000014</v>
      </c>
      <c r="BX87" s="16">
        <f>'%D'!CK86</f>
        <v>0.74877633509613606</v>
      </c>
      <c r="BY87" s="16">
        <f>'%D'!CL86</f>
        <v>-0.78866666666666418</v>
      </c>
      <c r="BZ87" s="16">
        <f>'%D'!CM86</f>
        <v>0.43018988055663887</v>
      </c>
      <c r="CA87" s="16">
        <f>'%D'!CN86</f>
        <v>-3.3816666666666677</v>
      </c>
      <c r="CB87" s="16">
        <f>'%D'!CO86</f>
        <v>1.4970990837839226</v>
      </c>
      <c r="CC87" s="1"/>
      <c r="CD87" s="16">
        <f>'# D'!CH86</f>
        <v>-0.52566666666666784</v>
      </c>
      <c r="CE87" s="16">
        <f>'# D'!CI86</f>
        <v>0.21378104063114026</v>
      </c>
      <c r="CF87" s="16">
        <f>'# D'!CJ86</f>
        <v>-0.78966666666666718</v>
      </c>
      <c r="CG87" s="16">
        <f>'# D'!CK86</f>
        <v>0.22446677556674896</v>
      </c>
      <c r="CH87" s="16">
        <f>'# D'!CL86</f>
        <v>-0.23666666666666636</v>
      </c>
      <c r="CI87" s="16">
        <f>'# D'!CM86</f>
        <v>0.12885780276464984</v>
      </c>
      <c r="CJ87" s="16">
        <f>'# D'!CN86</f>
        <v>-1.0146666666666686</v>
      </c>
      <c r="CK87" s="16">
        <f>'# D'!CO86</f>
        <v>0.44907608857891079</v>
      </c>
      <c r="CL87" s="1"/>
      <c r="CM87" s="37"/>
      <c r="CN87" s="10">
        <f>'T-TEST'!AI86</f>
        <v>3.3354436178389277E-2</v>
      </c>
      <c r="CO87" s="10">
        <f>'T-TEST'!AJ86</f>
        <v>6.2686319568879354E-3</v>
      </c>
      <c r="CP87" s="10">
        <f>'T-TEST'!AK86</f>
        <v>7.3139819284110397E-2</v>
      </c>
      <c r="CQ87" s="10">
        <f>'T-TEST'!AL86</f>
        <v>5.5956651637905398E-2</v>
      </c>
      <c r="CR87" s="1"/>
      <c r="CS87" s="1"/>
      <c r="CT87" s="1" t="str">
        <f t="shared" si="55"/>
        <v>N</v>
      </c>
      <c r="CU87" s="1" t="str">
        <f t="shared" si="56"/>
        <v>N</v>
      </c>
      <c r="CV87" s="1" t="str">
        <f t="shared" si="57"/>
        <v>N</v>
      </c>
      <c r="CW87" s="1" t="str">
        <f t="shared" si="58"/>
        <v>N</v>
      </c>
      <c r="CX87" s="31"/>
      <c r="CZ87" s="16">
        <f>'%D'!CQ86</f>
        <v>0.16466666666666541</v>
      </c>
      <c r="DA87" s="16">
        <f>'%D'!CR86</f>
        <v>0.64110945503348649</v>
      </c>
      <c r="DB87" s="16">
        <f>'%D'!CS86</f>
        <v>-0.11599999999999966</v>
      </c>
      <c r="DC87" s="16">
        <f>'%D'!CT86</f>
        <v>0.50399007926743844</v>
      </c>
      <c r="DD87" s="16">
        <f>'%D'!CU86</f>
        <v>0.24233333333332752</v>
      </c>
      <c r="DE87" s="16">
        <f>'%D'!CV86</f>
        <v>0.45427451318925444</v>
      </c>
      <c r="DF87" s="16">
        <f>'%D'!CW86</f>
        <v>3.097999999999999</v>
      </c>
      <c r="DG87" s="45">
        <f>'%D'!CX86</f>
        <v>1.9489065310236573</v>
      </c>
      <c r="DH87" s="45"/>
      <c r="DI87" s="16">
        <f>'# D'!CQ86</f>
        <v>4.9333333333333229E-2</v>
      </c>
      <c r="DJ87" s="16">
        <f>'# D'!CR86</f>
        <v>0.19210327083802278</v>
      </c>
      <c r="DK87" s="16">
        <f>'# D'!CS86</f>
        <v>-3.4333333333332661E-2</v>
      </c>
      <c r="DL87" s="16">
        <f>'# D'!CT86</f>
        <v>0.15081887591854423</v>
      </c>
      <c r="DM87" s="16">
        <f>'# D'!CU86</f>
        <v>7.3000000000000398E-2</v>
      </c>
      <c r="DN87" s="16">
        <f>'# D'!CV86</f>
        <v>0.13650641010589951</v>
      </c>
      <c r="DO87" s="16">
        <f>'# D'!CW86</f>
        <v>0.92966666666666775</v>
      </c>
      <c r="DP87" s="16">
        <f>'# D'!CX86</f>
        <v>0.58475749959563061</v>
      </c>
      <c r="DR87" s="10">
        <f>'T-TEST'!AO86</f>
        <v>0.69014301487885765</v>
      </c>
      <c r="DS87" s="10">
        <f>'T-TEST'!AP86</f>
        <v>0.71477365239548818</v>
      </c>
      <c r="DT87" s="10">
        <f>'T-TEST'!AQ86</f>
        <v>0.44304924176042376</v>
      </c>
      <c r="DU87" s="10">
        <f>'T-TEST'!AR86</f>
        <v>5.2580656649809335E-2</v>
      </c>
      <c r="DW87" s="1" t="str">
        <f t="shared" si="37"/>
        <v>N</v>
      </c>
      <c r="DX87" s="1" t="str">
        <f t="shared" si="38"/>
        <v>N</v>
      </c>
      <c r="DY87" s="1" t="str">
        <f t="shared" si="39"/>
        <v>N</v>
      </c>
      <c r="DZ87" s="1" t="str">
        <f t="shared" si="40"/>
        <v>N</v>
      </c>
      <c r="EA87" s="46"/>
      <c r="EB87" s="33"/>
      <c r="EC87" s="16">
        <f>'%D'!CZ86</f>
        <v>5.0740000000000016</v>
      </c>
      <c r="ED87" s="16">
        <f>'%D'!DA86</f>
        <v>0.36653649204410793</v>
      </c>
      <c r="EE87" s="16">
        <f>'%D'!DB86</f>
        <v>3.2276666666666678</v>
      </c>
      <c r="EF87" s="16">
        <f>'%D'!DC86</f>
        <v>0.48366655180334012</v>
      </c>
      <c r="EG87" s="16">
        <f>'%D'!DD86</f>
        <v>-0.13266666666665827</v>
      </c>
      <c r="EH87" s="16">
        <f>'%D'!DE86</f>
        <v>0.9807488635391497</v>
      </c>
      <c r="EI87" s="16">
        <f>'%D'!DF86</f>
        <v>4.3683333333333323</v>
      </c>
      <c r="EJ87" s="16">
        <f>'%D'!DG86</f>
        <v>1.5833721398753129</v>
      </c>
      <c r="EK87" s="45"/>
      <c r="EL87" s="16">
        <f>'# D'!CZ86</f>
        <v>1.5220000000000002</v>
      </c>
      <c r="EM87" s="16">
        <f>'# D'!DA86</f>
        <v>0.10972541486213053</v>
      </c>
      <c r="EN87" s="16">
        <f>'# D'!DB86</f>
        <v>0.96833333333333282</v>
      </c>
      <c r="EO87" s="16">
        <f>'# D'!DC86</f>
        <v>0.14486775578667105</v>
      </c>
      <c r="EP87" s="16">
        <f>'# D'!DD86</f>
        <v>-4.0000000000000924E-2</v>
      </c>
      <c r="EQ87" s="16">
        <f>'# D'!DE86</f>
        <v>0.29439429342295381</v>
      </c>
      <c r="ER87" s="16">
        <f>'# D'!DF86</f>
        <v>1.310666666666668</v>
      </c>
      <c r="ES87" s="16">
        <f>'# D'!DG86</f>
        <v>0.47480557424416747</v>
      </c>
      <c r="ET87" s="33"/>
      <c r="EU87" s="10">
        <f>'T-TEST'!AU86</f>
        <v>1.9762004885794035E-5</v>
      </c>
      <c r="EV87" s="10">
        <f>'T-TEST'!AV86</f>
        <v>6.2472268103102484E-4</v>
      </c>
      <c r="EW87" s="10">
        <f>'T-TEST'!AW86</f>
        <v>0.8353842388253967</v>
      </c>
      <c r="EX87" s="10">
        <f>'T-TEST'!AX86</f>
        <v>2.4983763480658106E-2</v>
      </c>
      <c r="EY87" s="33"/>
      <c r="EZ87" s="1" t="str">
        <f t="shared" si="41"/>
        <v>S</v>
      </c>
      <c r="FA87" s="1" t="str">
        <f t="shared" si="42"/>
        <v>N</v>
      </c>
      <c r="FB87" s="1" t="str">
        <f t="shared" si="43"/>
        <v>N</v>
      </c>
      <c r="FC87" s="1" t="str">
        <f t="shared" si="44"/>
        <v>N</v>
      </c>
      <c r="FD87" s="1"/>
    </row>
    <row r="88" spans="1:160" ht="18" customHeight="1" x14ac:dyDescent="0.25">
      <c r="A88" s="49">
        <f>'Raw Data'!B87</f>
        <v>160</v>
      </c>
      <c r="B88" s="2">
        <f>'Raw Data'!C87</f>
        <v>203</v>
      </c>
      <c r="C88" s="2" t="str">
        <f>'Raw Data'!D87</f>
        <v>VKEKATGRYYAMKILKKEVIVAKDEVAHTLTENRVLQNSRHPFL</v>
      </c>
      <c r="D88" s="16">
        <f>'%D'!BL87</f>
        <v>-1.924333333333335</v>
      </c>
      <c r="E88" s="16">
        <f>'%D'!BM87</f>
        <v>0.80276605143300128</v>
      </c>
      <c r="F88" s="16">
        <f>'%D'!BN87</f>
        <v>-3.0879999999999992</v>
      </c>
      <c r="G88" s="16">
        <f>'%D'!BO87</f>
        <v>0.37489554100664685</v>
      </c>
      <c r="H88" s="16">
        <f>'%D'!BP87</f>
        <v>-2.9003333333333288</v>
      </c>
      <c r="I88" s="16">
        <f>'%D'!BQ87</f>
        <v>0.85361193368727728</v>
      </c>
      <c r="J88" s="16">
        <f>'%D'!BR87</f>
        <v>-1.732999999999997</v>
      </c>
      <c r="K88" s="16">
        <f>'%D'!BS87</f>
        <v>0.69818884742357967</v>
      </c>
      <c r="L88" s="16">
        <f>'%D'!BT87</f>
        <v>0.84199999999999875</v>
      </c>
      <c r="M88" s="16">
        <f>'%D'!BU87</f>
        <v>0.76959643103815545</v>
      </c>
      <c r="N88" s="1"/>
      <c r="O88" s="16">
        <f>'# D'!BL87</f>
        <v>-0.78933333333333344</v>
      </c>
      <c r="P88" s="16">
        <f>'# D'!BM87</f>
        <v>0.32905521319883857</v>
      </c>
      <c r="Q88" s="16">
        <f>'# D'!BN87</f>
        <v>-1.2666666666666666</v>
      </c>
      <c r="R88" s="16">
        <f>'# D'!BO87</f>
        <v>0.1534090392816973</v>
      </c>
      <c r="S88" s="16">
        <f>'# D'!BP87</f>
        <v>-1.1890000000000001</v>
      </c>
      <c r="T88" s="16">
        <f>'# D'!BQ87</f>
        <v>0.35014663594937834</v>
      </c>
      <c r="U88" s="16">
        <f>'# D'!BR87</f>
        <v>-0.71100000000000385</v>
      </c>
      <c r="V88" s="16">
        <f>'# D'!BS87</f>
        <v>0.28602563987633461</v>
      </c>
      <c r="W88" s="16">
        <f>'# D'!BT87</f>
        <v>0.34533333333333438</v>
      </c>
      <c r="X88" s="16">
        <f>'# D'!BU87</f>
        <v>0.3159767923967412</v>
      </c>
      <c r="Y88" s="1"/>
      <c r="Z88" s="10">
        <f>'T-TEST'!V87</f>
        <v>1.6270778108623086E-2</v>
      </c>
      <c r="AA88" s="10">
        <f>'T-TEST'!W87</f>
        <v>4.6177723692605497E-4</v>
      </c>
      <c r="AB88" s="10">
        <f>'T-TEST'!X87</f>
        <v>2.7214250344031663E-2</v>
      </c>
      <c r="AC88" s="10">
        <f>'T-TEST'!Y87</f>
        <v>2.330904435930942E-2</v>
      </c>
      <c r="AD88" s="10">
        <f>'T-TEST'!Z87</f>
        <v>0.15523273036908811</v>
      </c>
      <c r="AE88" s="1"/>
      <c r="AF88" s="1" t="str">
        <f t="shared" si="45"/>
        <v>N</v>
      </c>
      <c r="AG88" s="1" t="str">
        <f t="shared" si="46"/>
        <v>N</v>
      </c>
      <c r="AH88" s="1" t="str">
        <f t="shared" si="47"/>
        <v>N</v>
      </c>
      <c r="AI88" s="1" t="str">
        <f t="shared" si="48"/>
        <v>N</v>
      </c>
      <c r="AJ88" s="1" t="str">
        <f t="shared" si="49"/>
        <v>N</v>
      </c>
      <c r="AK88" s="31"/>
      <c r="AL88" s="16">
        <f>'%D'!BW87</f>
        <v>5.7980000000000009</v>
      </c>
      <c r="AM88" s="16">
        <f>'%D'!BX87</f>
        <v>0.5431740052690297</v>
      </c>
      <c r="AN88" s="16">
        <f>'%D'!BY87</f>
        <v>5.3313333333333333</v>
      </c>
      <c r="AO88" s="16">
        <f>'%D'!BZ87</f>
        <v>0.7636172688810362</v>
      </c>
      <c r="AP88" s="16">
        <f>'%D'!CA87</f>
        <v>2.9156666666666702</v>
      </c>
      <c r="AQ88" s="16">
        <f>'%D'!CB87</f>
        <v>6.2652480663843893E-2</v>
      </c>
      <c r="AR88" s="16">
        <f>'%D'!CC87</f>
        <v>1.5150000000000006</v>
      </c>
      <c r="AS88" s="16">
        <f>'%D'!CD87</f>
        <v>0.58103929872829263</v>
      </c>
      <c r="AT88" s="16">
        <f>'%D'!CE87</f>
        <v>2.0519999999999996</v>
      </c>
      <c r="AU88" s="16">
        <f>'%D'!CF87</f>
        <v>1.5406026959169796</v>
      </c>
      <c r="AV88" s="16"/>
      <c r="AW88" s="16">
        <f>'# D'!BW87</f>
        <v>2.3770000000000002</v>
      </c>
      <c r="AX88" s="16">
        <f>'# D'!BX87</f>
        <v>0.22282429550357963</v>
      </c>
      <c r="AY88" s="16">
        <f>'# D'!BY87</f>
        <v>2.185666666666668</v>
      </c>
      <c r="AZ88" s="16">
        <f>'# D'!BZ87</f>
        <v>0.31303620663857179</v>
      </c>
      <c r="BA88" s="16">
        <f>'# D'!CA87</f>
        <v>1.1950000000000012</v>
      </c>
      <c r="BB88" s="16">
        <f>'# D'!CB87</f>
        <v>2.5664502073226677E-2</v>
      </c>
      <c r="BC88" s="16">
        <f>'# D'!CC87</f>
        <v>0.6213333333333324</v>
      </c>
      <c r="BD88" s="16">
        <f>'# D'!CD87</f>
        <v>0.23801960703549863</v>
      </c>
      <c r="BE88" s="16">
        <f>'# D'!CE87</f>
        <v>0.84133333333333304</v>
      </c>
      <c r="BF88" s="16">
        <f>'# D'!CF87</f>
        <v>0.6320619695356875</v>
      </c>
      <c r="BG88" s="1"/>
      <c r="BH88" s="10">
        <f>'T-TEST'!AB87</f>
        <v>4.1424332109505035E-4</v>
      </c>
      <c r="BI88" s="10">
        <f>'T-TEST'!AC87</f>
        <v>4.1541053742197914E-3</v>
      </c>
      <c r="BJ88" s="10">
        <f>'T-TEST'!AD87</f>
        <v>1.3214754033445569E-6</v>
      </c>
      <c r="BK88" s="10">
        <f>'T-TEST'!AE87</f>
        <v>1.4883078070372039E-2</v>
      </c>
      <c r="BL88" s="10">
        <f>'T-TEST'!AF87</f>
        <v>0.10654317887849883</v>
      </c>
      <c r="BM88" s="1"/>
      <c r="BN88" s="1" t="str">
        <f t="shared" si="50"/>
        <v>S</v>
      </c>
      <c r="BO88" s="1" t="str">
        <f t="shared" si="51"/>
        <v>S</v>
      </c>
      <c r="BP88" s="1" t="str">
        <f t="shared" si="52"/>
        <v>N</v>
      </c>
      <c r="BQ88" s="1" t="str">
        <f t="shared" si="53"/>
        <v>N</v>
      </c>
      <c r="BR88" s="1" t="str">
        <f t="shared" si="54"/>
        <v>N</v>
      </c>
      <c r="BS88" s="31"/>
      <c r="BT88" s="16"/>
      <c r="BU88" s="16">
        <f>'%D'!CH87</f>
        <v>-1.5583333333333318</v>
      </c>
      <c r="BV88" s="16">
        <f>'%D'!CI87</f>
        <v>0.29161389998878134</v>
      </c>
      <c r="BW88" s="16">
        <f>'%D'!CJ87</f>
        <v>-2.6206666666666649</v>
      </c>
      <c r="BX88" s="16">
        <f>'%D'!CK87</f>
        <v>0.99269867868687423</v>
      </c>
      <c r="BY88" s="16">
        <f>'%D'!CL87</f>
        <v>-4.3333333333329449E-2</v>
      </c>
      <c r="BZ88" s="16">
        <f>'%D'!CM87</f>
        <v>0.39147839446555999</v>
      </c>
      <c r="CA88" s="16">
        <f>'%D'!CN87</f>
        <v>-1.2696666666666694</v>
      </c>
      <c r="CB88" s="16">
        <f>'%D'!CO87</f>
        <v>1.2812028202695573</v>
      </c>
      <c r="CC88" s="1"/>
      <c r="CD88" s="16">
        <f>'# D'!CH87</f>
        <v>-0.63899999999999935</v>
      </c>
      <c r="CE88" s="16">
        <f>'# D'!CI87</f>
        <v>0.11961047891663454</v>
      </c>
      <c r="CF88" s="16">
        <f>'# D'!CJ87</f>
        <v>-1.0743333333333318</v>
      </c>
      <c r="CG88" s="16">
        <f>'# D'!CK87</f>
        <v>0.40719692205778468</v>
      </c>
      <c r="CH88" s="16">
        <f>'# D'!CL87</f>
        <v>-1.8000000000000682E-2</v>
      </c>
      <c r="CI88" s="16">
        <f>'# D'!CM87</f>
        <v>0.16034546038683656</v>
      </c>
      <c r="CJ88" s="16">
        <f>'# D'!CN87</f>
        <v>-0.52066666666666528</v>
      </c>
      <c r="CK88" s="16">
        <f>'# D'!CO87</f>
        <v>0.52572933467073479</v>
      </c>
      <c r="CL88" s="1"/>
      <c r="CM88" s="37"/>
      <c r="CN88" s="10">
        <f>'T-TEST'!AI87</f>
        <v>8.2148145743213762E-4</v>
      </c>
      <c r="CO88" s="10">
        <f>'T-TEST'!AJ87</f>
        <v>4.4219501537355432E-2</v>
      </c>
      <c r="CP88" s="10">
        <f>'T-TEST'!AK87</f>
        <v>0.85625962633210273</v>
      </c>
      <c r="CQ88" s="10">
        <f>'T-TEST'!AL87</f>
        <v>0.17437452140151</v>
      </c>
      <c r="CR88" s="1"/>
      <c r="CS88" s="1"/>
      <c r="CT88" s="1" t="str">
        <f t="shared" si="55"/>
        <v>N</v>
      </c>
      <c r="CU88" s="1" t="str">
        <f t="shared" si="56"/>
        <v>N</v>
      </c>
      <c r="CV88" s="1" t="str">
        <f t="shared" si="57"/>
        <v>N</v>
      </c>
      <c r="CW88" s="1" t="str">
        <f t="shared" si="58"/>
        <v>N</v>
      </c>
      <c r="CX88" s="31"/>
      <c r="CZ88" s="16">
        <f>'%D'!CQ87</f>
        <v>-1.7673333333333368</v>
      </c>
      <c r="DA88" s="16">
        <f>'%D'!CR87</f>
        <v>0.51014442399514037</v>
      </c>
      <c r="DB88" s="16">
        <f>'%D'!CS87</f>
        <v>-1.955999999999996</v>
      </c>
      <c r="DC88" s="16">
        <f>'%D'!CT87</f>
        <v>1.2167451116263692</v>
      </c>
      <c r="DD88" s="16">
        <f>'%D'!CU87</f>
        <v>-1.5296666666666674</v>
      </c>
      <c r="DE88" s="16">
        <f>'%D'!CV87</f>
        <v>0.24508229910243071</v>
      </c>
      <c r="DF88" s="16">
        <f>'%D'!CW87</f>
        <v>1.483666666666668</v>
      </c>
      <c r="DG88" s="45">
        <f>'%D'!CX87</f>
        <v>1.1855507862030483</v>
      </c>
      <c r="DH88" s="45"/>
      <c r="DI88" s="16">
        <f>'# D'!CQ87</f>
        <v>-0.72499999999999964</v>
      </c>
      <c r="DJ88" s="16">
        <f>'# D'!CR87</f>
        <v>0.20917855211915645</v>
      </c>
      <c r="DK88" s="16">
        <f>'# D'!CS87</f>
        <v>-0.80200000000000138</v>
      </c>
      <c r="DL88" s="16">
        <f>'# D'!CT87</f>
        <v>0.498900791741204</v>
      </c>
      <c r="DM88" s="16">
        <f>'# D'!CU87</f>
        <v>-0.62733333333333441</v>
      </c>
      <c r="DN88" s="16">
        <f>'# D'!CV87</f>
        <v>0.10051699690433795</v>
      </c>
      <c r="DO88" s="16">
        <f>'# D'!CW87</f>
        <v>0.60833333333333073</v>
      </c>
      <c r="DP88" s="16">
        <f>'# D'!CX87</f>
        <v>0.4861782937702317</v>
      </c>
      <c r="DR88" s="10">
        <f>'T-TEST'!AO87</f>
        <v>1.0567056509668405E-2</v>
      </c>
      <c r="DS88" s="10">
        <f>'T-TEST'!AP87</f>
        <v>5.5689209837606855E-2</v>
      </c>
      <c r="DT88" s="10">
        <f>'T-TEST'!AQ87</f>
        <v>2.9211249738626847E-3</v>
      </c>
      <c r="DU88" s="10">
        <f>'T-TEST'!AR87</f>
        <v>0.12648760392262254</v>
      </c>
      <c r="DW88" s="1" t="str">
        <f t="shared" si="37"/>
        <v>N</v>
      </c>
      <c r="DX88" s="1" t="str">
        <f t="shared" si="38"/>
        <v>N</v>
      </c>
      <c r="DY88" s="1" t="str">
        <f t="shared" si="39"/>
        <v>N</v>
      </c>
      <c r="DZ88" s="1" t="str">
        <f t="shared" si="40"/>
        <v>N</v>
      </c>
      <c r="EA88" s="46"/>
      <c r="EB88" s="33"/>
      <c r="EC88" s="16">
        <f>'%D'!CZ87</f>
        <v>5.6079999999999988</v>
      </c>
      <c r="ED88" s="16">
        <f>'%D'!DA87</f>
        <v>0.59340093247876469</v>
      </c>
      <c r="EE88" s="16">
        <f>'%D'!DB87</f>
        <v>4.2026666666666692</v>
      </c>
      <c r="EF88" s="16">
        <f>'%D'!DC87</f>
        <v>1.1508382452224406</v>
      </c>
      <c r="EG88" s="16">
        <f>'%D'!DD87</f>
        <v>0.96466666666666256</v>
      </c>
      <c r="EH88" s="16">
        <f>'%D'!DE87</f>
        <v>0.41663333199989383</v>
      </c>
      <c r="EI88" s="16">
        <f>'%D'!DF87</f>
        <v>3.3613333333333344</v>
      </c>
      <c r="EJ88" s="16">
        <f>'%D'!DG87</f>
        <v>1.3518140897820734</v>
      </c>
      <c r="EK88" s="45"/>
      <c r="EL88" s="16">
        <f>'# D'!CZ87</f>
        <v>2.2989999999999995</v>
      </c>
      <c r="EM88" s="16">
        <f>'# D'!DA87</f>
        <v>0.24300342933108293</v>
      </c>
      <c r="EN88" s="16">
        <f>'# D'!DB87</f>
        <v>1.7223333333333333</v>
      </c>
      <c r="EO88" s="16">
        <f>'# D'!DC87</f>
        <v>0.471989759775923</v>
      </c>
      <c r="EP88" s="16">
        <f>'# D'!DD87</f>
        <v>0.39566666666666528</v>
      </c>
      <c r="EQ88" s="16">
        <f>'# D'!DE87</f>
        <v>0.17064485537708604</v>
      </c>
      <c r="ER88" s="16">
        <f>'# D'!DF87</f>
        <v>1.3780000000000001</v>
      </c>
      <c r="ES88" s="16">
        <f>'# D'!DG87</f>
        <v>0.55442763278898766</v>
      </c>
      <c r="ET88" s="33"/>
      <c r="EU88" s="10">
        <f>'T-TEST'!AU87</f>
        <v>1.0339207551360308E-3</v>
      </c>
      <c r="EV88" s="10">
        <f>'T-TEST'!AV87</f>
        <v>6.3358913050325302E-3</v>
      </c>
      <c r="EW88" s="10">
        <f>'T-TEST'!AW87</f>
        <v>2.1403654415321462E-2</v>
      </c>
      <c r="EX88" s="10">
        <f>'T-TEST'!AX87</f>
        <v>1.4886065838354679E-2</v>
      </c>
      <c r="EY88" s="33"/>
      <c r="EZ88" s="1" t="str">
        <f t="shared" si="41"/>
        <v>S</v>
      </c>
      <c r="FA88" s="1" t="str">
        <f t="shared" si="42"/>
        <v>N</v>
      </c>
      <c r="FB88" s="1" t="str">
        <f t="shared" si="43"/>
        <v>N</v>
      </c>
      <c r="FC88" s="1" t="str">
        <f t="shared" si="44"/>
        <v>N</v>
      </c>
      <c r="FD88" s="1"/>
    </row>
    <row r="89" spans="1:160" ht="18.75" customHeight="1" x14ac:dyDescent="0.25">
      <c r="A89" s="49">
        <f>'Raw Data'!B88</f>
        <v>160</v>
      </c>
      <c r="B89" s="2">
        <f>'Raw Data'!C88</f>
        <v>203</v>
      </c>
      <c r="C89" s="2" t="str">
        <f>'Raw Data'!D88</f>
        <v>VKEKATGRYYAMKILKKEVIVAKDEVAHTLTENRVLQNSRHPFL</v>
      </c>
      <c r="D89" s="16">
        <f>'%D'!BL88</f>
        <v>-2.4079999999999977</v>
      </c>
      <c r="E89" s="16">
        <f>'%D'!BM88</f>
        <v>0.99160425573915345</v>
      </c>
      <c r="F89" s="16">
        <f>'%D'!BN88</f>
        <v>-3.0310000000000024</v>
      </c>
      <c r="G89" s="16">
        <f>'%D'!BO88</f>
        <v>0.45239989684643678</v>
      </c>
      <c r="H89" s="16">
        <f>'%D'!BP88</f>
        <v>-2.3346666666666707</v>
      </c>
      <c r="I89" s="16">
        <f>'%D'!BQ88</f>
        <v>0.55686503451614555</v>
      </c>
      <c r="J89" s="16">
        <f>'%D'!BR88</f>
        <v>-1.7266666666666701</v>
      </c>
      <c r="K89" s="16">
        <f>'%D'!BS88</f>
        <v>0.80464422780091627</v>
      </c>
      <c r="L89" s="16">
        <f>'%D'!BT88</f>
        <v>0.99299999999999855</v>
      </c>
      <c r="M89" s="16">
        <f>'%D'!BU88</f>
        <v>0.53413575053538509</v>
      </c>
      <c r="N89" s="1"/>
      <c r="O89" s="16">
        <f>'# D'!BL88</f>
        <v>-0.9870000000000001</v>
      </c>
      <c r="P89" s="16">
        <f>'# D'!BM88</f>
        <v>0.40668005442444133</v>
      </c>
      <c r="Q89" s="16">
        <f>'# D'!BN88</f>
        <v>-1.2426666666666675</v>
      </c>
      <c r="R89" s="16">
        <f>'# D'!BO88</f>
        <v>0.18545799164950177</v>
      </c>
      <c r="S89" s="16">
        <f>'# D'!BP88</f>
        <v>-0.95700000000000074</v>
      </c>
      <c r="T89" s="16">
        <f>'# D'!BQ88</f>
        <v>0.22831703104820439</v>
      </c>
      <c r="U89" s="16">
        <f>'# D'!BR88</f>
        <v>-0.70800000000000196</v>
      </c>
      <c r="V89" s="16">
        <f>'# D'!BS88</f>
        <v>0.32969683043669051</v>
      </c>
      <c r="W89" s="16">
        <f>'# D'!BT88</f>
        <v>0.40666666666666629</v>
      </c>
      <c r="X89" s="16">
        <f>'# D'!BU88</f>
        <v>0.2189619449432556</v>
      </c>
      <c r="Y89" s="1"/>
      <c r="Z89" s="10">
        <f>'T-TEST'!V88</f>
        <v>3.5604733126047255E-2</v>
      </c>
      <c r="AA89" s="10">
        <f>'T-TEST'!W88</f>
        <v>3.1835547977682481E-4</v>
      </c>
      <c r="AB89" s="10">
        <f>'T-TEST'!X88</f>
        <v>2.0287721976905235E-3</v>
      </c>
      <c r="AC89" s="10">
        <f>'T-TEST'!Y88</f>
        <v>3.4451595181539292E-2</v>
      </c>
      <c r="AD89" s="10">
        <f>'T-TEST'!Z88</f>
        <v>4.2069067641566885E-2</v>
      </c>
      <c r="AE89" s="1"/>
      <c r="AF89" s="1" t="str">
        <f t="shared" si="45"/>
        <v>N</v>
      </c>
      <c r="AG89" s="1" t="str">
        <f t="shared" si="46"/>
        <v>N</v>
      </c>
      <c r="AH89" s="1" t="str">
        <f t="shared" si="47"/>
        <v>N</v>
      </c>
      <c r="AI89" s="1" t="str">
        <f t="shared" si="48"/>
        <v>N</v>
      </c>
      <c r="AJ89" s="1" t="str">
        <f t="shared" si="49"/>
        <v>N</v>
      </c>
      <c r="AK89" s="31"/>
      <c r="AL89" s="16">
        <f>'%D'!BW88</f>
        <v>5.0243333333333329</v>
      </c>
      <c r="AM89" s="16">
        <f>'%D'!BX88</f>
        <v>0.41434687561671418</v>
      </c>
      <c r="AN89" s="16">
        <f>'%D'!BY88</f>
        <v>5.037333333333331</v>
      </c>
      <c r="AO89" s="16">
        <f>'%D'!BZ88</f>
        <v>0.71255058299978458</v>
      </c>
      <c r="AP89" s="16">
        <f>'%D'!CA88</f>
        <v>2.8513333333333364</v>
      </c>
      <c r="AQ89" s="16">
        <f>'%D'!CB88</f>
        <v>0.50879236105376691</v>
      </c>
      <c r="AR89" s="16">
        <f>'%D'!CC88</f>
        <v>1.2786666666666662</v>
      </c>
      <c r="AS89" s="16">
        <f>'%D'!CD88</f>
        <v>0.81875800250542008</v>
      </c>
      <c r="AT89" s="16">
        <f>'%D'!CE88</f>
        <v>2.4329999999999963</v>
      </c>
      <c r="AU89" s="16">
        <f>'%D'!CF88</f>
        <v>1.182583612265957</v>
      </c>
      <c r="AV89" s="16"/>
      <c r="AW89" s="16">
        <f>'# D'!BW88</f>
        <v>2.06</v>
      </c>
      <c r="AX89" s="16">
        <f>'# D'!BX88</f>
        <v>0.17026058459510435</v>
      </c>
      <c r="AY89" s="16">
        <f>'# D'!BY88</f>
        <v>2.0656666666666661</v>
      </c>
      <c r="AZ89" s="16">
        <f>'# D'!BZ88</f>
        <v>0.29211527405004578</v>
      </c>
      <c r="BA89" s="16">
        <f>'# D'!CA88</f>
        <v>1.1693333333333316</v>
      </c>
      <c r="BB89" s="16">
        <f>'# D'!CB88</f>
        <v>0.20847621766842664</v>
      </c>
      <c r="BC89" s="16">
        <f>'# D'!CC88</f>
        <v>0.52433333333333465</v>
      </c>
      <c r="BD89" s="16">
        <f>'# D'!CD88</f>
        <v>0.33539578609954701</v>
      </c>
      <c r="BE89" s="16">
        <f>'# D'!CE88</f>
        <v>0.9973333333333354</v>
      </c>
      <c r="BF89" s="16">
        <f>'# D'!CF88</f>
        <v>0.48497147682449698</v>
      </c>
      <c r="BG89" s="1"/>
      <c r="BH89" s="10">
        <f>'T-TEST'!AB88</f>
        <v>4.4563002102063857E-5</v>
      </c>
      <c r="BI89" s="10">
        <f>'T-TEST'!AC88</f>
        <v>1.1815661843620957E-3</v>
      </c>
      <c r="BJ89" s="10">
        <f>'T-TEST'!AD88</f>
        <v>6.3608983242810263E-4</v>
      </c>
      <c r="BK89" s="10">
        <f>'T-TEST'!AE88</f>
        <v>7.0567025101353709E-2</v>
      </c>
      <c r="BL89" s="10">
        <f>'T-TEST'!AF88</f>
        <v>4.538435648313037E-2</v>
      </c>
      <c r="BM89" s="1"/>
      <c r="BN89" s="1" t="str">
        <f t="shared" si="50"/>
        <v>S</v>
      </c>
      <c r="BO89" s="1" t="str">
        <f t="shared" si="51"/>
        <v>S</v>
      </c>
      <c r="BP89" s="1" t="str">
        <f t="shared" si="52"/>
        <v>N</v>
      </c>
      <c r="BQ89" s="1" t="str">
        <f t="shared" si="53"/>
        <v>N</v>
      </c>
      <c r="BR89" s="1" t="str">
        <f t="shared" si="54"/>
        <v>N</v>
      </c>
      <c r="BS89" s="31"/>
      <c r="BT89" s="16"/>
      <c r="BU89" s="16">
        <f>'%D'!CH88</f>
        <v>-2.0326666666666675</v>
      </c>
      <c r="BV89" s="16">
        <f>'%D'!CI88</f>
        <v>0.71019668637169231</v>
      </c>
      <c r="BW89" s="16">
        <f>'%D'!CJ88</f>
        <v>-2.4800000000000004</v>
      </c>
      <c r="BX89" s="16">
        <f>'%D'!CK88</f>
        <v>0.81480836192730965</v>
      </c>
      <c r="BY89" s="16">
        <f>'%D'!CL88</f>
        <v>-0.71266666666667078</v>
      </c>
      <c r="BZ89" s="16">
        <f>'%D'!CM88</f>
        <v>0.75495121255173325</v>
      </c>
      <c r="CA89" s="16">
        <f>'%D'!CN88</f>
        <v>-1.2873333333333363</v>
      </c>
      <c r="CB89" s="16">
        <f>'%D'!CO88</f>
        <v>1.5174364346928439</v>
      </c>
      <c r="CC89" s="1"/>
      <c r="CD89" s="16">
        <f>'# D'!CH88</f>
        <v>-0.83333333333333304</v>
      </c>
      <c r="CE89" s="16">
        <f>'# D'!CI88</f>
        <v>0.29107616414494253</v>
      </c>
      <c r="CF89" s="16">
        <f>'# D'!CJ88</f>
        <v>-1.0163333333333338</v>
      </c>
      <c r="CG89" s="16">
        <f>'# D'!CK88</f>
        <v>0.33422846477621626</v>
      </c>
      <c r="CH89" s="16">
        <f>'# D'!CL88</f>
        <v>-0.29233333333333533</v>
      </c>
      <c r="CI89" s="16">
        <f>'# D'!CM88</f>
        <v>0.30920758938508142</v>
      </c>
      <c r="CJ89" s="16">
        <f>'# D'!CN88</f>
        <v>-0.52833333333333066</v>
      </c>
      <c r="CK89" s="16">
        <f>'# D'!CO88</f>
        <v>0.62230244522525568</v>
      </c>
      <c r="CL89" s="1"/>
      <c r="CM89" s="37"/>
      <c r="CN89" s="10">
        <f>'T-TEST'!AI88</f>
        <v>1.5710863400384491E-2</v>
      </c>
      <c r="CO89" s="10">
        <f>'T-TEST'!AJ88</f>
        <v>1.3764233629450819E-2</v>
      </c>
      <c r="CP89" s="10">
        <f>'T-TEST'!AK88</f>
        <v>0.22120506377344135</v>
      </c>
      <c r="CQ89" s="10">
        <f>'T-TEST'!AL88</f>
        <v>0.25947123393588556</v>
      </c>
      <c r="CR89" s="1"/>
      <c r="CS89" s="1"/>
      <c r="CT89" s="1" t="str">
        <f t="shared" si="55"/>
        <v>N</v>
      </c>
      <c r="CU89" s="1" t="str">
        <f t="shared" si="56"/>
        <v>N</v>
      </c>
      <c r="CV89" s="1" t="str">
        <f t="shared" si="57"/>
        <v>N</v>
      </c>
      <c r="CW89" s="1" t="str">
        <f t="shared" si="58"/>
        <v>N</v>
      </c>
      <c r="CX89" s="31"/>
      <c r="CZ89" s="16">
        <f>'%D'!CQ88</f>
        <v>-1.9813333333333354</v>
      </c>
      <c r="DA89" s="16">
        <f>'%D'!CR88</f>
        <v>0.82271218134492952</v>
      </c>
      <c r="DB89" s="16">
        <f>'%D'!CS88</f>
        <v>-1.6646666666666654</v>
      </c>
      <c r="DC89" s="16">
        <f>'%D'!CT88</f>
        <v>0.75481830043174303</v>
      </c>
      <c r="DD89" s="16">
        <f>'%D'!CU88</f>
        <v>-0.90333333333332888</v>
      </c>
      <c r="DE89" s="16">
        <f>'%D'!CV88</f>
        <v>0.38200567186016116</v>
      </c>
      <c r="DF89" s="16">
        <f>'%D'!CW88</f>
        <v>1.5463333333333367</v>
      </c>
      <c r="DG89" s="45">
        <f>'%D'!CX88</f>
        <v>1.493498688761838</v>
      </c>
      <c r="DH89" s="45"/>
      <c r="DI89" s="16">
        <f>'# D'!CQ88</f>
        <v>-0.81233333333333579</v>
      </c>
      <c r="DJ89" s="16">
        <f>'# D'!CR88</f>
        <v>0.33727041573985339</v>
      </c>
      <c r="DK89" s="16">
        <f>'# D'!CS88</f>
        <v>-0.68266666666666787</v>
      </c>
      <c r="DL89" s="16">
        <f>'# D'!CT88</f>
        <v>0.30951521233481666</v>
      </c>
      <c r="DM89" s="16">
        <f>'# D'!CU88</f>
        <v>-0.37033333333333118</v>
      </c>
      <c r="DN89" s="16">
        <f>'# D'!CV88</f>
        <v>0.15671205016419967</v>
      </c>
      <c r="DO89" s="16">
        <f>'# D'!CW88</f>
        <v>0.63399999999999856</v>
      </c>
      <c r="DP89" s="16">
        <f>'# D'!CX88</f>
        <v>0.61243666339195091</v>
      </c>
      <c r="DR89" s="10">
        <f>'T-TEST'!AO88</f>
        <v>1.4908504624123296E-2</v>
      </c>
      <c r="DS89" s="10">
        <f>'T-TEST'!AP88</f>
        <v>4.934963341564378E-2</v>
      </c>
      <c r="DT89" s="10">
        <f>'T-TEST'!AQ88</f>
        <v>1.6896734138159127E-2</v>
      </c>
      <c r="DU89" s="10">
        <f>'T-TEST'!AR88</f>
        <v>0.20036786835504025</v>
      </c>
      <c r="DW89" s="1" t="str">
        <f t="shared" si="37"/>
        <v>N</v>
      </c>
      <c r="DX89" s="1" t="str">
        <f t="shared" si="38"/>
        <v>N</v>
      </c>
      <c r="DY89" s="1" t="str">
        <f t="shared" si="39"/>
        <v>N</v>
      </c>
      <c r="DZ89" s="1" t="str">
        <f t="shared" si="40"/>
        <v>N</v>
      </c>
      <c r="EA89" s="46"/>
      <c r="EB89" s="33"/>
      <c r="EC89" s="16">
        <f>'%D'!CZ88</f>
        <v>5.6883333333333344</v>
      </c>
      <c r="ED89" s="16">
        <f>'%D'!DA88</f>
        <v>1.0362298651039408</v>
      </c>
      <c r="EE89" s="16">
        <f>'%D'!DB88</f>
        <v>3.9353333333333325</v>
      </c>
      <c r="EF89" s="16">
        <f>'%D'!DC88</f>
        <v>0.9303669526948305</v>
      </c>
      <c r="EG89" s="16">
        <f>'%D'!DD88</f>
        <v>1.0433333333333366</v>
      </c>
      <c r="EH89" s="16">
        <f>'%D'!DE88</f>
        <v>0.41800518338093984</v>
      </c>
      <c r="EI89" s="16">
        <f>'%D'!DF88</f>
        <v>3.7199999999999989</v>
      </c>
      <c r="EJ89" s="16">
        <f>'%D'!DG88</f>
        <v>1.7413304300639394</v>
      </c>
      <c r="EK89" s="45"/>
      <c r="EL89" s="16">
        <f>'# D'!CZ88</f>
        <v>2.3323333333333327</v>
      </c>
      <c r="EM89" s="16">
        <f>'# D'!DA88</f>
        <v>0.42496744973389827</v>
      </c>
      <c r="EN89" s="16">
        <f>'# D'!DB88</f>
        <v>1.6129999999999995</v>
      </c>
      <c r="EO89" s="16">
        <f>'# D'!DC88</f>
        <v>0.38168398796211805</v>
      </c>
      <c r="EP89" s="16">
        <f>'# D'!DD88</f>
        <v>0.42766666666667064</v>
      </c>
      <c r="EQ89" s="16">
        <f>'# D'!DE88</f>
        <v>0.17095808453146244</v>
      </c>
      <c r="ER89" s="16">
        <f>'# D'!DF88</f>
        <v>1.5253333333333305</v>
      </c>
      <c r="ES89" s="16">
        <f>'# D'!DG88</f>
        <v>0.71415707889324465</v>
      </c>
      <c r="ET89" s="33"/>
      <c r="EU89" s="10">
        <f>'T-TEST'!AU88</f>
        <v>9.3327636825634667E-4</v>
      </c>
      <c r="EV89" s="10">
        <f>'T-TEST'!AV88</f>
        <v>2.2240510518992777E-3</v>
      </c>
      <c r="EW89" s="10">
        <f>'T-TEST'!AW88</f>
        <v>1.6268607300137194E-2</v>
      </c>
      <c r="EX89" s="10">
        <f>'T-TEST'!AX88</f>
        <v>2.6469029049893827E-2</v>
      </c>
      <c r="EY89" s="33"/>
      <c r="EZ89" s="1" t="str">
        <f t="shared" si="41"/>
        <v>S</v>
      </c>
      <c r="FA89" s="1" t="str">
        <f t="shared" si="42"/>
        <v>N</v>
      </c>
      <c r="FB89" s="1" t="str">
        <f t="shared" si="43"/>
        <v>N</v>
      </c>
      <c r="FC89" s="1" t="str">
        <f t="shared" si="44"/>
        <v>N</v>
      </c>
      <c r="FD89" s="1"/>
    </row>
    <row r="90" spans="1:160" ht="18.75" customHeight="1" x14ac:dyDescent="0.25">
      <c r="A90" s="49">
        <f>'Raw Data'!B89</f>
        <v>160</v>
      </c>
      <c r="B90" s="2">
        <f>'Raw Data'!C89</f>
        <v>203</v>
      </c>
      <c r="C90" s="2" t="str">
        <f>'Raw Data'!D89</f>
        <v>VKEKATGRYYAMKILKKEVIVAKDEVAHTLTENRVLQNSRHPFL</v>
      </c>
      <c r="D90" s="16">
        <f>'%D'!BL89</f>
        <v>-2.2900000000000027</v>
      </c>
      <c r="E90" s="16">
        <f>'%D'!BM89</f>
        <v>0.28065221657180422</v>
      </c>
      <c r="F90" s="16">
        <f>'%D'!BN89</f>
        <v>-3.0336666666666634</v>
      </c>
      <c r="G90" s="16">
        <f>'%D'!BO89</f>
        <v>0.47109730063614913</v>
      </c>
      <c r="H90" s="16">
        <f>'%D'!BP89</f>
        <v>-2.7413333333333334</v>
      </c>
      <c r="I90" s="16">
        <f>'%D'!BQ89</f>
        <v>0.90260936548800841</v>
      </c>
      <c r="J90" s="16">
        <f>'%D'!BR89</f>
        <v>-1.541999999999998</v>
      </c>
      <c r="K90" s="16">
        <f>'%D'!BS89</f>
        <v>0.70653520789837465</v>
      </c>
      <c r="L90" s="16">
        <f>'%D'!BT89</f>
        <v>0.95766666666666822</v>
      </c>
      <c r="M90" s="16">
        <f>'%D'!BU89</f>
        <v>0.71348978035194432</v>
      </c>
      <c r="N90" s="1"/>
      <c r="O90" s="16">
        <f>'# D'!BL89</f>
        <v>-0.93866666666666454</v>
      </c>
      <c r="P90" s="16">
        <f>'# D'!BM89</f>
        <v>0.11500144926623017</v>
      </c>
      <c r="Q90" s="16">
        <f>'# D'!BN89</f>
        <v>-1.2436666666666669</v>
      </c>
      <c r="R90" s="16">
        <f>'# D'!BO89</f>
        <v>0.192749405533022</v>
      </c>
      <c r="S90" s="16">
        <f>'# D'!BP89</f>
        <v>-1.1240000000000006</v>
      </c>
      <c r="T90" s="16">
        <f>'# D'!BQ89</f>
        <v>0.36983464773688557</v>
      </c>
      <c r="U90" s="16">
        <f>'# D'!BR89</f>
        <v>-0.63233333333333341</v>
      </c>
      <c r="V90" s="16">
        <f>'# D'!BS89</f>
        <v>0.29008849224561317</v>
      </c>
      <c r="W90" s="16">
        <f>'# D'!BT89</f>
        <v>0.39266666666666517</v>
      </c>
      <c r="X90" s="16">
        <f>'# D'!BU89</f>
        <v>0.29246595243435253</v>
      </c>
      <c r="Y90" s="1"/>
      <c r="Z90" s="10">
        <f>'T-TEST'!V89</f>
        <v>3.4671825577580417E-3</v>
      </c>
      <c r="AA90" s="10">
        <f>'T-TEST'!W89</f>
        <v>3.6522616873236447E-4</v>
      </c>
      <c r="AB90" s="10">
        <f>'T-TEST'!X89</f>
        <v>1.2938997737506603E-2</v>
      </c>
      <c r="AC90" s="10">
        <f>'T-TEST'!Y89</f>
        <v>2.2466664760321688E-2</v>
      </c>
      <c r="AD90" s="10">
        <f>'T-TEST'!Z89</f>
        <v>0.11797813001082205</v>
      </c>
      <c r="AE90" s="1"/>
      <c r="AF90" s="1" t="str">
        <f t="shared" si="45"/>
        <v>N</v>
      </c>
      <c r="AG90" s="1" t="str">
        <f t="shared" si="46"/>
        <v>N</v>
      </c>
      <c r="AH90" s="1" t="str">
        <f t="shared" si="47"/>
        <v>N</v>
      </c>
      <c r="AI90" s="1" t="str">
        <f t="shared" si="48"/>
        <v>N</v>
      </c>
      <c r="AJ90" s="1" t="str">
        <f t="shared" si="49"/>
        <v>N</v>
      </c>
      <c r="AK90" s="31"/>
      <c r="AL90" s="16">
        <f>'%D'!BW89</f>
        <v>6.4113333333333342</v>
      </c>
      <c r="AM90" s="16">
        <f>'%D'!BX89</f>
        <v>0.40332575750460908</v>
      </c>
      <c r="AN90" s="16">
        <f>'%D'!BY89</f>
        <v>5.3063333333333347</v>
      </c>
      <c r="AO90" s="16">
        <f>'%D'!BZ89</f>
        <v>0.84112702171947007</v>
      </c>
      <c r="AP90" s="16">
        <f>'%D'!CA89</f>
        <v>2.8456666666666628</v>
      </c>
      <c r="AQ90" s="16">
        <f>'%D'!CB89</f>
        <v>0.43234669730051845</v>
      </c>
      <c r="AR90" s="16">
        <f>'%D'!CC89</f>
        <v>1.7286666666666655</v>
      </c>
      <c r="AS90" s="16">
        <f>'%D'!CD89</f>
        <v>0.67796263417192371</v>
      </c>
      <c r="AT90" s="16">
        <f>'%D'!CE89</f>
        <v>2.3156666666666652</v>
      </c>
      <c r="AU90" s="16">
        <f>'%D'!CF89</f>
        <v>1.2861701546322193</v>
      </c>
      <c r="AV90" s="16"/>
      <c r="AW90" s="16">
        <f>'# D'!BW89</f>
        <v>2.6283333333333347</v>
      </c>
      <c r="AX90" s="16">
        <f>'# D'!BX89</f>
        <v>0.16518272710345155</v>
      </c>
      <c r="AY90" s="16">
        <f>'# D'!BY89</f>
        <v>2.1756666666666655</v>
      </c>
      <c r="AZ90" s="16">
        <f>'# D'!BZ89</f>
        <v>0.34491496536586158</v>
      </c>
      <c r="BA90" s="16">
        <f>'# D'!CA89</f>
        <v>1.1666666666666661</v>
      </c>
      <c r="BB90" s="16">
        <f>'# D'!CB89</f>
        <v>0.17707813717866663</v>
      </c>
      <c r="BC90" s="16">
        <f>'# D'!CC89</f>
        <v>0.70833333333333393</v>
      </c>
      <c r="BD90" s="16">
        <f>'# D'!CD89</f>
        <v>0.27801318913557527</v>
      </c>
      <c r="BE90" s="16">
        <f>'# D'!CE89</f>
        <v>0.94933333333333358</v>
      </c>
      <c r="BF90" s="16">
        <f>'# D'!CF89</f>
        <v>0.52734776634272973</v>
      </c>
      <c r="BG90" s="1"/>
      <c r="BH90" s="10">
        <f>'T-TEST'!AB89</f>
        <v>1.0808626254455158E-5</v>
      </c>
      <c r="BI90" s="10">
        <f>'T-TEST'!AC89</f>
        <v>2.5007745681499107E-3</v>
      </c>
      <c r="BJ90" s="10">
        <f>'T-TEST'!AD89</f>
        <v>5.4039197819387898E-3</v>
      </c>
      <c r="BK90" s="10">
        <f>'T-TEST'!AE89</f>
        <v>1.6030710930385671E-2</v>
      </c>
      <c r="BL90" s="10">
        <f>'T-TEST'!AF89</f>
        <v>4.6207047243801452E-2</v>
      </c>
      <c r="BM90" s="1"/>
      <c r="BN90" s="1" t="str">
        <f t="shared" si="50"/>
        <v>S</v>
      </c>
      <c r="BO90" s="1" t="str">
        <f t="shared" si="51"/>
        <v>S</v>
      </c>
      <c r="BP90" s="1" t="str">
        <f t="shared" si="52"/>
        <v>N</v>
      </c>
      <c r="BQ90" s="1" t="str">
        <f t="shared" si="53"/>
        <v>N</v>
      </c>
      <c r="BR90" s="1" t="str">
        <f t="shared" si="54"/>
        <v>N</v>
      </c>
      <c r="BS90" s="31"/>
      <c r="BT90" s="16"/>
      <c r="BU90" s="16">
        <f>'%D'!CH89</f>
        <v>-1.956999999999999</v>
      </c>
      <c r="BV90" s="16">
        <f>'%D'!CI89</f>
        <v>0.43649818632689297</v>
      </c>
      <c r="BW90" s="16">
        <f>'%D'!CJ89</f>
        <v>-2.9133333333333304</v>
      </c>
      <c r="BX90" s="16">
        <f>'%D'!CK89</f>
        <v>0.66661733150786406</v>
      </c>
      <c r="BY90" s="16">
        <f>'%D'!CL89</f>
        <v>-0.63166666666666416</v>
      </c>
      <c r="BZ90" s="16">
        <f>'%D'!CM89</f>
        <v>0.58694917440382632</v>
      </c>
      <c r="CA90" s="16">
        <f>'%D'!CN89</f>
        <v>-1.189666666666664</v>
      </c>
      <c r="CB90" s="16">
        <f>'%D'!CO89</f>
        <v>0.90638862158200773</v>
      </c>
      <c r="CC90" s="1"/>
      <c r="CD90" s="16">
        <f>'# D'!CH89</f>
        <v>-0.80233333333333334</v>
      </c>
      <c r="CE90" s="16">
        <f>'# D'!CI89</f>
        <v>0.17863463643239333</v>
      </c>
      <c r="CF90" s="16">
        <f>'# D'!CJ89</f>
        <v>-1.1946666666666665</v>
      </c>
      <c r="CG90" s="16">
        <f>'# D'!CK89</f>
        <v>0.27287420789318562</v>
      </c>
      <c r="CH90" s="16">
        <f>'# D'!CL89</f>
        <v>-0.25933333333333231</v>
      </c>
      <c r="CI90" s="16">
        <f>'# D'!CM89</f>
        <v>0.24092184071464592</v>
      </c>
      <c r="CJ90" s="16">
        <f>'# D'!CN89</f>
        <v>-0.48800000000000132</v>
      </c>
      <c r="CK90" s="16">
        <f>'# D'!CO89</f>
        <v>0.37131612766841454</v>
      </c>
      <c r="CL90" s="1"/>
      <c r="CM90" s="37"/>
      <c r="CN90" s="10">
        <f>'T-TEST'!AI89</f>
        <v>1.6714204160670301E-3</v>
      </c>
      <c r="CO90" s="10">
        <f>'T-TEST'!AJ89</f>
        <v>1.8853594030866351E-3</v>
      </c>
      <c r="CP90" s="10">
        <f>'T-TEST'!AK89</f>
        <v>0.18679816640930699</v>
      </c>
      <c r="CQ90" s="10">
        <f>'T-TEST'!AL89</f>
        <v>8.5649430881822169E-2</v>
      </c>
      <c r="CR90" s="1"/>
      <c r="CS90" s="1"/>
      <c r="CT90" s="1" t="str">
        <f t="shared" si="55"/>
        <v>N</v>
      </c>
      <c r="CU90" s="1" t="str">
        <f t="shared" si="56"/>
        <v>N</v>
      </c>
      <c r="CV90" s="1" t="str">
        <f t="shared" si="57"/>
        <v>N</v>
      </c>
      <c r="CW90" s="1" t="str">
        <f t="shared" si="58"/>
        <v>N</v>
      </c>
      <c r="CX90" s="31"/>
      <c r="CZ90" s="16">
        <f>'%D'!CQ89</f>
        <v>-1.3949999999999996</v>
      </c>
      <c r="DA90" s="16">
        <f>'%D'!CR89</f>
        <v>0.48764399582755785</v>
      </c>
      <c r="DB90" s="16">
        <f>'%D'!CS89</f>
        <v>-1.5053333333333363</v>
      </c>
      <c r="DC90" s="16">
        <f>'%D'!CT89</f>
        <v>0.58459672709769073</v>
      </c>
      <c r="DD90" s="16">
        <f>'%D'!CU89</f>
        <v>-0.72599999999999909</v>
      </c>
      <c r="DE90" s="16">
        <f>'%D'!CV89</f>
        <v>0.78261080152695683</v>
      </c>
      <c r="DF90" s="16">
        <f>'%D'!CW89</f>
        <v>1.543333333333333</v>
      </c>
      <c r="DG90" s="45">
        <f>'%D'!CX89</f>
        <v>0.80742388702176304</v>
      </c>
      <c r="DH90" s="45"/>
      <c r="DI90" s="16">
        <f>'# D'!CQ89</f>
        <v>-0.57200000000000006</v>
      </c>
      <c r="DJ90" s="16">
        <f>'# D'!CR89</f>
        <v>0.20000166665972263</v>
      </c>
      <c r="DK90" s="16">
        <f>'# D'!CS89</f>
        <v>-0.61700000000000088</v>
      </c>
      <c r="DL90" s="16">
        <f>'# D'!CT89</f>
        <v>0.23952661647508044</v>
      </c>
      <c r="DM90" s="16">
        <f>'# D'!CU89</f>
        <v>-0.29733333333333434</v>
      </c>
      <c r="DN90" s="16">
        <f>'# D'!CV89</f>
        <v>0.32055992679476747</v>
      </c>
      <c r="DO90" s="16">
        <f>'# D'!CW89</f>
        <v>0.63299999999999912</v>
      </c>
      <c r="DP90" s="16">
        <f>'# D'!CX89</f>
        <v>0.33097230498436936</v>
      </c>
      <c r="DR90" s="10">
        <f>'T-TEST'!AO89</f>
        <v>1.0296055673188278E-2</v>
      </c>
      <c r="DS90" s="10">
        <f>'T-TEST'!AP89</f>
        <v>2.0058463032577748E-2</v>
      </c>
      <c r="DT90" s="10">
        <f>'T-TEST'!AQ89</f>
        <v>0.2401800400367308</v>
      </c>
      <c r="DU90" s="10">
        <f>'T-TEST'!AR89</f>
        <v>3.0548162323043766E-2</v>
      </c>
      <c r="DW90" s="1" t="str">
        <f t="shared" si="37"/>
        <v>N</v>
      </c>
      <c r="DX90" s="1" t="str">
        <f t="shared" si="38"/>
        <v>N</v>
      </c>
      <c r="DY90" s="1" t="str">
        <f t="shared" si="39"/>
        <v>N</v>
      </c>
      <c r="DZ90" s="1" t="str">
        <f t="shared" si="40"/>
        <v>N</v>
      </c>
      <c r="EA90" s="46"/>
      <c r="EB90" s="33"/>
      <c r="EC90" s="16">
        <f>'%D'!CZ89</f>
        <v>5.5019999999999971</v>
      </c>
      <c r="ED90" s="16">
        <f>'%D'!DA89</f>
        <v>0.43270621288198141</v>
      </c>
      <c r="EE90" s="16">
        <f>'%D'!DB89</f>
        <v>3.847999999999999</v>
      </c>
      <c r="EF90" s="16">
        <f>'%D'!DC89</f>
        <v>0.51725686720107078</v>
      </c>
      <c r="EG90" s="16">
        <f>'%D'!DD89</f>
        <v>1.5176666666666634</v>
      </c>
      <c r="EH90" s="16">
        <f>'%D'!DE89</f>
        <v>0.18904584981779721</v>
      </c>
      <c r="EI90" s="16">
        <f>'%D'!DF89</f>
        <v>3.1556666666666615</v>
      </c>
      <c r="EJ90" s="16">
        <f>'%D'!DG89</f>
        <v>1.0323024427624548</v>
      </c>
      <c r="EK90" s="45"/>
      <c r="EL90" s="16">
        <f>'# D'!CZ89</f>
        <v>2.2559999999999993</v>
      </c>
      <c r="EM90" s="16">
        <f>'# D'!DA89</f>
        <v>0.17782763189860756</v>
      </c>
      <c r="EN90" s="16">
        <f>'# D'!DB89</f>
        <v>1.5776666666666666</v>
      </c>
      <c r="EO90" s="16">
        <f>'# D'!DC89</f>
        <v>0.21169159958140391</v>
      </c>
      <c r="EP90" s="16">
        <f>'# D'!DD89</f>
        <v>0.62266666666666382</v>
      </c>
      <c r="EQ90" s="16">
        <f>'# D'!DE89</f>
        <v>7.7612284251056596E-2</v>
      </c>
      <c r="ER90" s="16">
        <f>'# D'!DF89</f>
        <v>1.2940000000000005</v>
      </c>
      <c r="ES90" s="16">
        <f>'# D'!DG89</f>
        <v>0.4232052299613821</v>
      </c>
      <c r="ET90" s="33"/>
      <c r="EU90" s="10">
        <f>'T-TEST'!AU89</f>
        <v>3.1907870901794052E-5</v>
      </c>
      <c r="EV90" s="10">
        <f>'T-TEST'!AV89</f>
        <v>5.6833145637901648E-3</v>
      </c>
      <c r="EW90" s="10">
        <f>'T-TEST'!AW89</f>
        <v>2.8334470949627688E-4</v>
      </c>
      <c r="EX90" s="10">
        <f>'T-TEST'!AX89</f>
        <v>7.7202730798738434E-3</v>
      </c>
      <c r="EY90" s="33"/>
      <c r="EZ90" s="1" t="str">
        <f t="shared" si="41"/>
        <v>S</v>
      </c>
      <c r="FA90" s="1" t="str">
        <f t="shared" si="42"/>
        <v>N</v>
      </c>
      <c r="FB90" s="1" t="str">
        <f t="shared" si="43"/>
        <v>N</v>
      </c>
      <c r="FC90" s="1" t="str">
        <f t="shared" si="44"/>
        <v>N</v>
      </c>
      <c r="FD90" s="1"/>
    </row>
    <row r="91" spans="1:160" ht="18.75" customHeight="1" x14ac:dyDescent="0.25">
      <c r="A91" s="49">
        <f>'Raw Data'!B90</f>
        <v>169</v>
      </c>
      <c r="B91" s="2">
        <f>'Raw Data'!C90</f>
        <v>191</v>
      </c>
      <c r="C91" s="2" t="str">
        <f>'Raw Data'!D90</f>
        <v>YAMKILKKEVIVAKDEVAHTLTE</v>
      </c>
      <c r="D91" s="16">
        <f>'%D'!BL90</f>
        <v>-3.0386666666666713</v>
      </c>
      <c r="E91" s="16">
        <f>'%D'!BM90</f>
        <v>1.8663272310431878</v>
      </c>
      <c r="F91" s="16">
        <f>'%D'!BN90</f>
        <v>-1.4393333333333374</v>
      </c>
      <c r="G91" s="16">
        <f>'%D'!BO90</f>
        <v>0.36818654692062547</v>
      </c>
      <c r="H91" s="16">
        <f>'%D'!BP90</f>
        <v>-1.5966666666666569</v>
      </c>
      <c r="I91" s="16">
        <f>'%D'!BQ90</f>
        <v>1.1681495338069248</v>
      </c>
      <c r="J91" s="16">
        <f>'%D'!BR90</f>
        <v>-0.27533333333332877</v>
      </c>
      <c r="K91" s="16">
        <f>'%D'!BS90</f>
        <v>0.89198617328596097</v>
      </c>
      <c r="L91" s="16">
        <f>'%D'!BT90</f>
        <v>1.5306666666666686</v>
      </c>
      <c r="M91" s="16">
        <f>'%D'!BU90</f>
        <v>1.006050363219122</v>
      </c>
      <c r="N91" s="1"/>
      <c r="O91" s="16">
        <f>'# D'!BL90</f>
        <v>-0.6379999999999999</v>
      </c>
      <c r="P91" s="16">
        <f>'# D'!BM90</f>
        <v>0.39180437295500758</v>
      </c>
      <c r="Q91" s="16">
        <f>'# D'!BN90</f>
        <v>-0.30266666666666708</v>
      </c>
      <c r="R91" s="16">
        <f>'# D'!BO90</f>
        <v>7.7166486680855823E-2</v>
      </c>
      <c r="S91" s="16">
        <f>'# D'!BP90</f>
        <v>-0.33566666666666745</v>
      </c>
      <c r="T91" s="16">
        <f>'# D'!BQ90</f>
        <v>0.24549813305468018</v>
      </c>
      <c r="U91" s="16">
        <f>'# D'!BR90</f>
        <v>-5.7666666666664312E-2</v>
      </c>
      <c r="V91" s="16">
        <f>'# D'!BS90</f>
        <v>0.18714076698214788</v>
      </c>
      <c r="W91" s="16">
        <f>'# D'!BT90</f>
        <v>0.32133333333333169</v>
      </c>
      <c r="X91" s="16">
        <f>'# D'!BU90</f>
        <v>0.21132833853193181</v>
      </c>
      <c r="Y91" s="1"/>
      <c r="Z91" s="10">
        <f>'T-TEST'!V90</f>
        <v>6.9841092307981328E-2</v>
      </c>
      <c r="AA91" s="10">
        <f>'T-TEST'!W90</f>
        <v>2.466081664718036E-3</v>
      </c>
      <c r="AB91" s="10">
        <f>'T-TEST'!X90</f>
        <v>0.11571034603437594</v>
      </c>
      <c r="AC91" s="10">
        <f>'T-TEST'!Y90</f>
        <v>0.63609302879970764</v>
      </c>
      <c r="AD91" s="10">
        <f>'T-TEST'!Z90</f>
        <v>6.498073401589044E-2</v>
      </c>
      <c r="AE91" s="1"/>
      <c r="AF91" s="1" t="str">
        <f t="shared" si="45"/>
        <v>N</v>
      </c>
      <c r="AG91" s="1" t="str">
        <f t="shared" si="46"/>
        <v>N</v>
      </c>
      <c r="AH91" s="1" t="str">
        <f t="shared" si="47"/>
        <v>N</v>
      </c>
      <c r="AI91" s="1" t="str">
        <f t="shared" si="48"/>
        <v>N</v>
      </c>
      <c r="AJ91" s="1" t="str">
        <f t="shared" si="49"/>
        <v>N</v>
      </c>
      <c r="AK91" s="31"/>
      <c r="AL91" s="16">
        <f>'%D'!BW90</f>
        <v>7.6653333333333276</v>
      </c>
      <c r="AM91" s="16">
        <f>'%D'!BX90</f>
        <v>1.1557436278575504</v>
      </c>
      <c r="AN91" s="16">
        <f>'%D'!BY90</f>
        <v>7.9106666666666676</v>
      </c>
      <c r="AO91" s="16">
        <f>'%D'!BZ90</f>
        <v>0.68365439611936563</v>
      </c>
      <c r="AP91" s="16">
        <f>'%D'!CA90</f>
        <v>4.0250000000000092</v>
      </c>
      <c r="AQ91" s="16">
        <f>'%D'!CB90</f>
        <v>0.51567237661135223</v>
      </c>
      <c r="AR91" s="16">
        <f>'%D'!CC90</f>
        <v>2.8269999999999982</v>
      </c>
      <c r="AS91" s="16">
        <f>'%D'!CD90</f>
        <v>1.1750747493954004</v>
      </c>
      <c r="AT91" s="16">
        <f>'%D'!CE90</f>
        <v>3.2359999999999971</v>
      </c>
      <c r="AU91" s="16">
        <f>'%D'!CF90</f>
        <v>2.6529910792663167</v>
      </c>
      <c r="AV91" s="16"/>
      <c r="AW91" s="16">
        <f>'# D'!BW90</f>
        <v>1.6096666666666666</v>
      </c>
      <c r="AX91" s="16">
        <f>'# D'!BX90</f>
        <v>0.24258331901980923</v>
      </c>
      <c r="AY91" s="16">
        <f>'# D'!BY90</f>
        <v>1.6609999999999996</v>
      </c>
      <c r="AZ91" s="16">
        <f>'# D'!BZ90</f>
        <v>0.14354674035542098</v>
      </c>
      <c r="BA91" s="16">
        <f>'# D'!CA90</f>
        <v>0.84499999999999886</v>
      </c>
      <c r="BB91" s="16">
        <f>'# D'!CB90</f>
        <v>0.10808792717042899</v>
      </c>
      <c r="BC91" s="16">
        <f>'# D'!CC90</f>
        <v>0.59366666666666923</v>
      </c>
      <c r="BD91" s="16">
        <f>'# D'!CD90</f>
        <v>0.24648394132951829</v>
      </c>
      <c r="BE91" s="16">
        <f>'# D'!CE90</f>
        <v>0.67933333333333223</v>
      </c>
      <c r="BF91" s="16">
        <f>'# D'!CF90</f>
        <v>0.55740978343285863</v>
      </c>
      <c r="BG91" s="1"/>
      <c r="BH91" s="10">
        <f>'T-TEST'!AB90</f>
        <v>3.2755878844166014E-4</v>
      </c>
      <c r="BI91" s="10">
        <f>'T-TEST'!AC90</f>
        <v>5.2978513523397285E-4</v>
      </c>
      <c r="BJ91" s="10">
        <f>'T-TEST'!AD90</f>
        <v>2.0724012984339087E-4</v>
      </c>
      <c r="BK91" s="10">
        <f>'T-TEST'!AE90</f>
        <v>1.4012481526324302E-2</v>
      </c>
      <c r="BL91" s="10">
        <f>'T-TEST'!AF90</f>
        <v>0.14657207914314724</v>
      </c>
      <c r="BM91" s="1"/>
      <c r="BN91" s="1" t="str">
        <f t="shared" si="50"/>
        <v>S</v>
      </c>
      <c r="BO91" s="1" t="str">
        <f t="shared" si="51"/>
        <v>S</v>
      </c>
      <c r="BP91" s="1" t="str">
        <f t="shared" si="52"/>
        <v>N</v>
      </c>
      <c r="BQ91" s="1" t="str">
        <f t="shared" si="53"/>
        <v>N</v>
      </c>
      <c r="BR91" s="1" t="str">
        <f t="shared" si="54"/>
        <v>N</v>
      </c>
      <c r="BS91" s="31"/>
      <c r="BT91" s="16"/>
      <c r="BU91" s="16">
        <f>'%D'!CH90</f>
        <v>-2.4103333333333303</v>
      </c>
      <c r="BV91" s="16">
        <f>'%D'!CI90</f>
        <v>0.59601873572341102</v>
      </c>
      <c r="BW91" s="16">
        <f>'%D'!CJ90</f>
        <v>-3.6743333333333226</v>
      </c>
      <c r="BX91" s="16">
        <f>'%D'!CK90</f>
        <v>0.4539397904274674</v>
      </c>
      <c r="BY91" s="16">
        <f>'%D'!CL90</f>
        <v>0.76766666666667049</v>
      </c>
      <c r="BZ91" s="16">
        <f>'%D'!CM90</f>
        <v>1.42365737919393</v>
      </c>
      <c r="CA91" s="16">
        <f>'%D'!CN90</f>
        <v>-2.2356666666666669</v>
      </c>
      <c r="CB91" s="16">
        <f>'%D'!CO90</f>
        <v>1.597947642029194</v>
      </c>
      <c r="CC91" s="1"/>
      <c r="CD91" s="16">
        <f>'# D'!CH90</f>
        <v>-0.50666666666666771</v>
      </c>
      <c r="CE91" s="16">
        <f>'# D'!CI90</f>
        <v>0.1249706632240814</v>
      </c>
      <c r="CF91" s="16">
        <f>'# D'!CJ90</f>
        <v>-0.77166666666666828</v>
      </c>
      <c r="CG91" s="16">
        <f>'# D'!CK90</f>
        <v>9.5537078316920251E-2</v>
      </c>
      <c r="CH91" s="16">
        <f>'# D'!CL90</f>
        <v>0.16100000000000136</v>
      </c>
      <c r="CI91" s="16">
        <f>'# D'!CM90</f>
        <v>0.29875686881922309</v>
      </c>
      <c r="CJ91" s="16">
        <f>'# D'!CN90</f>
        <v>-0.4696666666666669</v>
      </c>
      <c r="CK91" s="16">
        <f>'# D'!CO90</f>
        <v>0.33590425223070125</v>
      </c>
      <c r="CL91" s="1"/>
      <c r="CM91" s="37"/>
      <c r="CN91" s="10">
        <f>'T-TEST'!AI90</f>
        <v>6.3904745689147514E-3</v>
      </c>
      <c r="CO91" s="10">
        <f>'T-TEST'!AJ90</f>
        <v>5.7199066574858265E-4</v>
      </c>
      <c r="CP91" s="10">
        <f>'T-TEST'!AK90</f>
        <v>0.4083318140320959</v>
      </c>
      <c r="CQ91" s="10">
        <f>'T-TEST'!AL90</f>
        <v>8.6691565572290158E-2</v>
      </c>
      <c r="CR91" s="1"/>
      <c r="CS91" s="1"/>
      <c r="CT91" s="1" t="str">
        <f t="shared" si="55"/>
        <v>N</v>
      </c>
      <c r="CU91" s="1" t="str">
        <f t="shared" si="56"/>
        <v>N</v>
      </c>
      <c r="CV91" s="1" t="str">
        <f t="shared" si="57"/>
        <v>N</v>
      </c>
      <c r="CW91" s="1" t="str">
        <f t="shared" si="58"/>
        <v>N</v>
      </c>
      <c r="CX91" s="31"/>
      <c r="CZ91" s="16">
        <f>'%D'!CQ90</f>
        <v>0.18766666666666154</v>
      </c>
      <c r="DA91" s="16">
        <f>'%D'!CR90</f>
        <v>0.9324546459033094</v>
      </c>
      <c r="DB91" s="16">
        <f>'%D'!CS90</f>
        <v>-0.91466666666666896</v>
      </c>
      <c r="DC91" s="16">
        <f>'%D'!CT90</f>
        <v>0.45880206334903578</v>
      </c>
      <c r="DD91" s="16">
        <f>'%D'!CU90</f>
        <v>-0.93833333333334679</v>
      </c>
      <c r="DE91" s="16">
        <f>'%D'!CV90</f>
        <v>1.6224901643256049</v>
      </c>
      <c r="DF91" s="16">
        <f>'%D'!CW90</f>
        <v>3.6390000000000029</v>
      </c>
      <c r="DG91" s="45">
        <f>'%D'!CX90</f>
        <v>2.5900140282760384</v>
      </c>
      <c r="DH91" s="45"/>
      <c r="DI91" s="16">
        <f>'# D'!CQ90</f>
        <v>3.9666666666668071E-2</v>
      </c>
      <c r="DJ91" s="16">
        <f>'# D'!CR90</f>
        <v>0.19592770775637322</v>
      </c>
      <c r="DK91" s="16">
        <f>'# D'!CS90</f>
        <v>-0.19233333333333213</v>
      </c>
      <c r="DL91" s="16">
        <f>'# D'!CT90</f>
        <v>9.6183851728517011E-2</v>
      </c>
      <c r="DM91" s="16">
        <f>'# D'!CU90</f>
        <v>-0.19666666666666721</v>
      </c>
      <c r="DN91" s="16">
        <f>'# D'!CV90</f>
        <v>0.34059898218677415</v>
      </c>
      <c r="DO91" s="16">
        <f>'# D'!CW90</f>
        <v>0.76399999999999935</v>
      </c>
      <c r="DP91" s="16">
        <f>'# D'!CX90</f>
        <v>0.5440300236812915</v>
      </c>
      <c r="DR91" s="10">
        <f>'T-TEST'!AO90</f>
        <v>0.74554508994949598</v>
      </c>
      <c r="DS91" s="10">
        <f>'T-TEST'!AP90</f>
        <v>3.7186844985081902E-2</v>
      </c>
      <c r="DT91" s="10">
        <f>'T-TEST'!AQ90</f>
        <v>0.37386164255715915</v>
      </c>
      <c r="DU91" s="10">
        <f>'T-TEST'!AR90</f>
        <v>8.4171895085803208E-2</v>
      </c>
      <c r="DW91" s="1" t="str">
        <f t="shared" si="37"/>
        <v>N</v>
      </c>
      <c r="DX91" s="1" t="str">
        <f t="shared" si="38"/>
        <v>N</v>
      </c>
      <c r="DY91" s="1" t="str">
        <f t="shared" si="39"/>
        <v>N</v>
      </c>
      <c r="DZ91" s="1" t="str">
        <f t="shared" si="40"/>
        <v>N</v>
      </c>
      <c r="EA91" s="46"/>
      <c r="EB91" s="33"/>
      <c r="EC91" s="16">
        <f>'%D'!CZ90</f>
        <v>6.5576666666666625</v>
      </c>
      <c r="ED91" s="16">
        <f>'%D'!DA90</f>
        <v>1.0043558466333864</v>
      </c>
      <c r="EE91" s="16">
        <f>'%D'!DB90</f>
        <v>3.3269999999999982</v>
      </c>
      <c r="EF91" s="16">
        <f>'%D'!DC90</f>
        <v>1.4828832275896378</v>
      </c>
      <c r="EG91" s="16">
        <f>'%D'!DD90</f>
        <v>-1.7256666666666689</v>
      </c>
      <c r="EH91" s="16">
        <f>'%D'!DE90</f>
        <v>1.3519838509883666</v>
      </c>
      <c r="EI91" s="16">
        <f>'%D'!DF90</f>
        <v>4.8543333333333294</v>
      </c>
      <c r="EJ91" s="16">
        <f>'%D'!DG90</f>
        <v>3.0367201605240721</v>
      </c>
      <c r="EK91" s="45"/>
      <c r="EL91" s="16">
        <f>'# D'!CZ90</f>
        <v>1.3773333333333335</v>
      </c>
      <c r="EM91" s="16">
        <f>'# D'!DA90</f>
        <v>0.2109747220245437</v>
      </c>
      <c r="EN91" s="16">
        <f>'# D'!DB90</f>
        <v>0.69833333333333414</v>
      </c>
      <c r="EO91" s="16">
        <f>'# D'!DC90</f>
        <v>0.31101875613323826</v>
      </c>
      <c r="EP91" s="16">
        <f>'# D'!DD90</f>
        <v>-0.36266666666666758</v>
      </c>
      <c r="EQ91" s="16">
        <f>'# D'!DE90</f>
        <v>0.28387966934366121</v>
      </c>
      <c r="ER91" s="16">
        <f>'# D'!DF90</f>
        <v>1.0193333333333339</v>
      </c>
      <c r="ES91" s="16">
        <f>'# D'!DG90</f>
        <v>0.63751653573325684</v>
      </c>
      <c r="ET91" s="33"/>
      <c r="EU91" s="10">
        <f>'T-TEST'!AU90</f>
        <v>8.6674873986089074E-4</v>
      </c>
      <c r="EV91" s="10">
        <f>'T-TEST'!AV90</f>
        <v>5.5823386256087959E-2</v>
      </c>
      <c r="EW91" s="10">
        <f>'T-TEST'!AW90</f>
        <v>0.10547532814768536</v>
      </c>
      <c r="EX91" s="10">
        <f>'T-TEST'!AX90</f>
        <v>7.0635660950253046E-2</v>
      </c>
      <c r="EY91" s="33"/>
      <c r="EZ91" s="1" t="str">
        <f t="shared" si="41"/>
        <v>S</v>
      </c>
      <c r="FA91" s="1" t="str">
        <f t="shared" si="42"/>
        <v>N</v>
      </c>
      <c r="FB91" s="1" t="str">
        <f t="shared" si="43"/>
        <v>N</v>
      </c>
      <c r="FC91" s="1" t="str">
        <f t="shared" si="44"/>
        <v>N</v>
      </c>
      <c r="FD91" s="1"/>
    </row>
    <row r="92" spans="1:160" ht="18.75" customHeight="1" x14ac:dyDescent="0.25">
      <c r="A92" s="49">
        <f>'Raw Data'!B91</f>
        <v>169</v>
      </c>
      <c r="B92" s="2">
        <f>'Raw Data'!C91</f>
        <v>203</v>
      </c>
      <c r="C92" s="2" t="str">
        <f>'Raw Data'!D91</f>
        <v>YAMKILKKEVIVAKDEVAHTLTENRVLQNSRHPFL</v>
      </c>
      <c r="D92" s="16">
        <f>'%D'!BL91</f>
        <v>-2.2843333333333327</v>
      </c>
      <c r="E92" s="16">
        <f>'%D'!BM91</f>
        <v>1.299761003672085</v>
      </c>
      <c r="F92" s="16">
        <f>'%D'!BN91</f>
        <v>-3.2136666666666649</v>
      </c>
      <c r="G92" s="16">
        <f>'%D'!BO91</f>
        <v>1.2733662735704379</v>
      </c>
      <c r="H92" s="16">
        <f>'%D'!BP91</f>
        <v>-3.375</v>
      </c>
      <c r="I92" s="16">
        <f>'%D'!BQ91</f>
        <v>0.98936073636801836</v>
      </c>
      <c r="J92" s="16">
        <f>'%D'!BR91</f>
        <v>-2.1473333333333358</v>
      </c>
      <c r="K92" s="16">
        <f>'%D'!BS91</f>
        <v>1.0427714674526425</v>
      </c>
      <c r="L92" s="16">
        <f>'%D'!BT91</f>
        <v>1.982999999999997</v>
      </c>
      <c r="M92" s="16">
        <f>'%D'!BU91</f>
        <v>0.71311546517142932</v>
      </c>
      <c r="N92" s="1"/>
      <c r="O92" s="16">
        <f>'# D'!BL91</f>
        <v>-0.73066666666666791</v>
      </c>
      <c r="P92" s="16">
        <f>'# D'!BM91</f>
        <v>0.4161770456588556</v>
      </c>
      <c r="Q92" s="16">
        <f>'# D'!BN91</f>
        <v>-1.0283333333333333</v>
      </c>
      <c r="R92" s="16">
        <f>'# D'!BO91</f>
        <v>0.40734178932848697</v>
      </c>
      <c r="S92" s="16">
        <f>'# D'!BP91</f>
        <v>-1.0803333333333338</v>
      </c>
      <c r="T92" s="16">
        <f>'# D'!BQ91</f>
        <v>0.31710040470908712</v>
      </c>
      <c r="U92" s="16">
        <f>'# D'!BR91</f>
        <v>-0.68699999999999939</v>
      </c>
      <c r="V92" s="16">
        <f>'# D'!BS91</f>
        <v>0.33368098537375457</v>
      </c>
      <c r="W92" s="16">
        <f>'# D'!BT91</f>
        <v>0.6346666666666696</v>
      </c>
      <c r="X92" s="16">
        <f>'# D'!BU91</f>
        <v>0.22832944035610764</v>
      </c>
      <c r="Y92" s="1"/>
      <c r="Z92" s="10">
        <f>'T-TEST'!V91</f>
        <v>4.4777161256294662E-2</v>
      </c>
      <c r="AA92" s="10">
        <f>'T-TEST'!W91</f>
        <v>2.5137975390300903E-2</v>
      </c>
      <c r="AB92" s="10">
        <f>'T-TEST'!X91</f>
        <v>6.8882612770963516E-3</v>
      </c>
      <c r="AC92" s="10">
        <f>'T-TEST'!Y91</f>
        <v>2.4007874717514803E-2</v>
      </c>
      <c r="AD92" s="10">
        <f>'T-TEST'!Z91</f>
        <v>1.6609668025156149E-2</v>
      </c>
      <c r="AE92" s="1"/>
      <c r="AF92" s="1" t="str">
        <f t="shared" si="45"/>
        <v>N</v>
      </c>
      <c r="AG92" s="1" t="str">
        <f t="shared" si="46"/>
        <v>N</v>
      </c>
      <c r="AH92" s="1" t="str">
        <f t="shared" si="47"/>
        <v>N</v>
      </c>
      <c r="AI92" s="1" t="str">
        <f t="shared" si="48"/>
        <v>N</v>
      </c>
      <c r="AJ92" s="1" t="str">
        <f t="shared" si="49"/>
        <v>N</v>
      </c>
      <c r="AK92" s="31"/>
      <c r="AL92" s="16">
        <f>'%D'!BW91</f>
        <v>9.435666666666668</v>
      </c>
      <c r="AM92" s="16">
        <f>'%D'!BX91</f>
        <v>1.129220380026267</v>
      </c>
      <c r="AN92" s="16">
        <f>'%D'!BY91</f>
        <v>8.668000000000001</v>
      </c>
      <c r="AO92" s="16">
        <f>'%D'!BZ91</f>
        <v>1.1624240476980263</v>
      </c>
      <c r="AP92" s="16">
        <f>'%D'!CA91</f>
        <v>6.2426666666666648</v>
      </c>
      <c r="AQ92" s="16">
        <f>'%D'!CB91</f>
        <v>0.54339181689336036</v>
      </c>
      <c r="AR92" s="16">
        <f>'%D'!CC91</f>
        <v>2.4923333333333311</v>
      </c>
      <c r="AS92" s="16">
        <f>'%D'!CD91</f>
        <v>0.80844562793878516</v>
      </c>
      <c r="AT92" s="16">
        <f>'%D'!CE91</f>
        <v>3.1503333333333359</v>
      </c>
      <c r="AU92" s="16">
        <f>'%D'!CF91</f>
        <v>1.5475459066965753</v>
      </c>
      <c r="AV92" s="16"/>
      <c r="AW92" s="16">
        <f>'# D'!BW91</f>
        <v>3.02</v>
      </c>
      <c r="AX92" s="16">
        <f>'# D'!BX91</f>
        <v>0.36145354703843546</v>
      </c>
      <c r="AY92" s="16">
        <f>'# D'!BY91</f>
        <v>2.7736666666666667</v>
      </c>
      <c r="AZ92" s="16">
        <f>'# D'!BZ91</f>
        <v>0.37188618330523315</v>
      </c>
      <c r="BA92" s="16">
        <f>'# D'!CA91</f>
        <v>1.9976666666666656</v>
      </c>
      <c r="BB92" s="16">
        <f>'# D'!CB91</f>
        <v>0.17413979058982126</v>
      </c>
      <c r="BC92" s="16">
        <f>'# D'!CC91</f>
        <v>0.79800000000000004</v>
      </c>
      <c r="BD92" s="16">
        <f>'# D'!CD91</f>
        <v>0.25839311136328669</v>
      </c>
      <c r="BE92" s="16">
        <f>'# D'!CE91</f>
        <v>1.0083333333333346</v>
      </c>
      <c r="BF92" s="16">
        <f>'# D'!CF91</f>
        <v>0.49536282998760955</v>
      </c>
      <c r="BG92" s="1"/>
      <c r="BH92" s="10">
        <f>'T-TEST'!AB91</f>
        <v>1.9627518675480364E-3</v>
      </c>
      <c r="BI92" s="10">
        <f>'T-TEST'!AC91</f>
        <v>5.4223443917487454E-3</v>
      </c>
      <c r="BJ92" s="10">
        <f>'T-TEST'!AD91</f>
        <v>1.5310094073967139E-3</v>
      </c>
      <c r="BK92" s="10">
        <f>'T-TEST'!AE91</f>
        <v>1.0180595893168467E-2</v>
      </c>
      <c r="BL92" s="10">
        <f>'T-TEST'!AF91</f>
        <v>6.2749054616590624E-2</v>
      </c>
      <c r="BM92" s="1"/>
      <c r="BN92" s="1" t="str">
        <f t="shared" si="50"/>
        <v>S</v>
      </c>
      <c r="BO92" s="1" t="str">
        <f t="shared" si="51"/>
        <v>S</v>
      </c>
      <c r="BP92" s="1" t="str">
        <f t="shared" si="52"/>
        <v>S</v>
      </c>
      <c r="BQ92" s="1" t="str">
        <f t="shared" si="53"/>
        <v>N</v>
      </c>
      <c r="BR92" s="1" t="str">
        <f t="shared" si="54"/>
        <v>N</v>
      </c>
      <c r="BS92" s="31"/>
      <c r="BT92" s="16"/>
      <c r="BU92" s="16">
        <f>'%D'!CH91</f>
        <v>-2.3326666666666647</v>
      </c>
      <c r="BV92" s="16">
        <f>'%D'!CI91</f>
        <v>1.3410845113812411</v>
      </c>
      <c r="BW92" s="16">
        <f>'%D'!CJ91</f>
        <v>-3.8776666666666628</v>
      </c>
      <c r="BX92" s="16">
        <f>'%D'!CK91</f>
        <v>0.54357458856474705</v>
      </c>
      <c r="BY92" s="16">
        <f>'%D'!CL91</f>
        <v>-0.22433333333333394</v>
      </c>
      <c r="BZ92" s="16">
        <f>'%D'!CM91</f>
        <v>1.5111582754077526</v>
      </c>
      <c r="CA92" s="16">
        <f>'%D'!CN91</f>
        <v>-1.3713333333333395</v>
      </c>
      <c r="CB92" s="16">
        <f>'%D'!CO91</f>
        <v>1.2709145001402193</v>
      </c>
      <c r="CC92" s="1"/>
      <c r="CD92" s="16">
        <f>'# D'!CH91</f>
        <v>-0.74666666666666703</v>
      </c>
      <c r="CE92" s="16">
        <f>'# D'!CI91</f>
        <v>0.42903302126215592</v>
      </c>
      <c r="CF92" s="16">
        <f>'# D'!CJ91</f>
        <v>-1.2410000000000014</v>
      </c>
      <c r="CG92" s="16">
        <f>'# D'!CK91</f>
        <v>0.17413979058982129</v>
      </c>
      <c r="CH92" s="16">
        <f>'# D'!CL91</f>
        <v>-7.2000000000000952E-2</v>
      </c>
      <c r="CI92" s="16">
        <f>'# D'!CM91</f>
        <v>0.48334666648276453</v>
      </c>
      <c r="CJ92" s="16">
        <f>'# D'!CN91</f>
        <v>-0.43866666666666632</v>
      </c>
      <c r="CK92" s="16">
        <f>'# D'!CO91</f>
        <v>0.40653208155486753</v>
      </c>
      <c r="CL92" s="1"/>
      <c r="CM92" s="37"/>
      <c r="CN92" s="10">
        <f>'T-TEST'!AI91</f>
        <v>5.1688359353470999E-2</v>
      </c>
      <c r="CO92" s="10">
        <f>'T-TEST'!AJ91</f>
        <v>4.3653575777856729E-3</v>
      </c>
      <c r="CP92" s="10">
        <f>'T-TEST'!AK91</f>
        <v>0.81311854890898405</v>
      </c>
      <c r="CQ92" s="10">
        <f>'T-TEST'!AL91</f>
        <v>0.18603518808623229</v>
      </c>
      <c r="CR92" s="1"/>
      <c r="CS92" s="1"/>
      <c r="CT92" s="1" t="str">
        <f t="shared" si="55"/>
        <v>N</v>
      </c>
      <c r="CU92" s="1" t="str">
        <f t="shared" si="56"/>
        <v>N</v>
      </c>
      <c r="CV92" s="1" t="str">
        <f t="shared" si="57"/>
        <v>N</v>
      </c>
      <c r="CW92" s="1" t="str">
        <f t="shared" si="58"/>
        <v>N</v>
      </c>
      <c r="CX92" s="31"/>
      <c r="CZ92" s="16">
        <f>'%D'!CQ91</f>
        <v>-1.7726666666666659</v>
      </c>
      <c r="DA92" s="16">
        <f>'%D'!CR91</f>
        <v>1.226828159659425</v>
      </c>
      <c r="DB92" s="16">
        <f>'%D'!CS91</f>
        <v>-1.1636666666666713</v>
      </c>
      <c r="DC92" s="16">
        <f>'%D'!CT91</f>
        <v>0.50862002844297705</v>
      </c>
      <c r="DD92" s="16">
        <f>'%D'!CU91</f>
        <v>-1.7550000000000097</v>
      </c>
      <c r="DE92" s="16">
        <f>'%D'!CV91</f>
        <v>1.7006580099087121</v>
      </c>
      <c r="DF92" s="16">
        <f>'%D'!CW91</f>
        <v>2.4383333333333397</v>
      </c>
      <c r="DG92" s="45">
        <f>'%D'!CX91</f>
        <v>1.257080214889513</v>
      </c>
      <c r="DH92" s="45"/>
      <c r="DI92" s="16">
        <f>'# D'!CQ91</f>
        <v>-0.56733333333333302</v>
      </c>
      <c r="DJ92" s="16">
        <f>'# D'!CR91</f>
        <v>0.39234083821765692</v>
      </c>
      <c r="DK92" s="16">
        <f>'# D'!CS91</f>
        <v>-0.37233333333333185</v>
      </c>
      <c r="DL92" s="16">
        <f>'# D'!CT91</f>
        <v>0.16277796738707179</v>
      </c>
      <c r="DM92" s="16">
        <f>'# D'!CU91</f>
        <v>-0.56133333333333368</v>
      </c>
      <c r="DN92" s="16">
        <f>'# D'!CV91</f>
        <v>0.54400582104728812</v>
      </c>
      <c r="DO92" s="16">
        <f>'# D'!CW91</f>
        <v>0.78033333333333488</v>
      </c>
      <c r="DP92" s="16">
        <f>'# D'!CX91</f>
        <v>0.40206052612345172</v>
      </c>
      <c r="DR92" s="10">
        <f>'T-TEST'!AO91</f>
        <v>7.5650737641448682E-2</v>
      </c>
      <c r="DS92" s="10">
        <f>'T-TEST'!AP91</f>
        <v>4.7827250463846456E-2</v>
      </c>
      <c r="DT92" s="10">
        <f>'T-TEST'!AQ91</f>
        <v>0.15278988217407663</v>
      </c>
      <c r="DU92" s="10">
        <f>'T-TEST'!AR91</f>
        <v>6.8474792259672415E-2</v>
      </c>
      <c r="DW92" s="1" t="str">
        <f t="shared" si="37"/>
        <v>N</v>
      </c>
      <c r="DX92" s="1" t="str">
        <f t="shared" si="38"/>
        <v>N</v>
      </c>
      <c r="DY92" s="1" t="str">
        <f t="shared" si="39"/>
        <v>N</v>
      </c>
      <c r="DZ92" s="1" t="str">
        <f t="shared" si="40"/>
        <v>N</v>
      </c>
      <c r="EA92" s="46"/>
      <c r="EB92" s="33"/>
      <c r="EC92" s="16">
        <f>'%D'!CZ91</f>
        <v>9.4730000000000008</v>
      </c>
      <c r="ED92" s="16">
        <f>'%D'!DA91</f>
        <v>0.76029117229300103</v>
      </c>
      <c r="EE92" s="16">
        <f>'%D'!DB91</f>
        <v>6.1089999999999982</v>
      </c>
      <c r="EF92" s="16">
        <f>'%D'!DC91</f>
        <v>1.162252984508966</v>
      </c>
      <c r="EG92" s="16">
        <f>'%D'!DD91</f>
        <v>0.94633333333332814</v>
      </c>
      <c r="EH92" s="16">
        <f>'%D'!DE91</f>
        <v>1.7548439626739827</v>
      </c>
      <c r="EI92" s="16">
        <f>'%D'!DF91</f>
        <v>4.4896666666666647</v>
      </c>
      <c r="EJ92" s="16">
        <f>'%D'!DG91</f>
        <v>1.4985951198817282</v>
      </c>
      <c r="EK92" s="45"/>
      <c r="EL92" s="16">
        <f>'# D'!CZ91</f>
        <v>3.0313333333333334</v>
      </c>
      <c r="EM92" s="16">
        <f>'# D'!DA91</f>
        <v>0.24323171394097998</v>
      </c>
      <c r="EN92" s="16">
        <f>'# D'!DB91</f>
        <v>1.9546666666666672</v>
      </c>
      <c r="EO92" s="16">
        <f>'# D'!DC91</f>
        <v>0.37200089605626852</v>
      </c>
      <c r="EP92" s="16">
        <f>'# D'!DD91</f>
        <v>0.30333333333333456</v>
      </c>
      <c r="EQ92" s="16">
        <f>'# D'!DE91</f>
        <v>0.56141101996071852</v>
      </c>
      <c r="ER92" s="16">
        <f>'# D'!DF91</f>
        <v>1.4366666666666674</v>
      </c>
      <c r="ES92" s="16">
        <f>'# D'!DG91</f>
        <v>0.47947401737042367</v>
      </c>
      <c r="ET92" s="33"/>
      <c r="EU92" s="10">
        <f>'T-TEST'!AU91</f>
        <v>2.5064172975937268E-4</v>
      </c>
      <c r="EV92" s="10">
        <f>'T-TEST'!AV91</f>
        <v>1.1039731212770982E-2</v>
      </c>
      <c r="EW92" s="10">
        <f>'T-TEST'!AW91</f>
        <v>0.40377794682208246</v>
      </c>
      <c r="EX92" s="10">
        <f>'T-TEST'!AX91</f>
        <v>8.7857769275213205E-3</v>
      </c>
      <c r="EY92" s="33"/>
      <c r="EZ92" s="1" t="str">
        <f t="shared" si="41"/>
        <v>S</v>
      </c>
      <c r="FA92" s="1" t="str">
        <f t="shared" si="42"/>
        <v>N</v>
      </c>
      <c r="FB92" s="1" t="str">
        <f t="shared" si="43"/>
        <v>N</v>
      </c>
      <c r="FC92" s="1" t="str">
        <f t="shared" si="44"/>
        <v>N</v>
      </c>
      <c r="FD92" s="1"/>
    </row>
    <row r="93" spans="1:160" ht="18.75" customHeight="1" x14ac:dyDescent="0.25">
      <c r="A93" s="49">
        <f>'Raw Data'!B92</f>
        <v>182</v>
      </c>
      <c r="B93" s="2">
        <f>'Raw Data'!C92</f>
        <v>203</v>
      </c>
      <c r="C93" s="2" t="str">
        <f>'Raw Data'!D92</f>
        <v>KDEVAHTLTENRVLQNSRHPFL</v>
      </c>
      <c r="D93" s="16">
        <f>'%D'!BL92</f>
        <v>-4.8136666666666628</v>
      </c>
      <c r="E93" s="16">
        <f>'%D'!BM92</f>
        <v>2.1084343322316994</v>
      </c>
      <c r="F93" s="16">
        <f>'%D'!BN92</f>
        <v>-7.1616666666666688</v>
      </c>
      <c r="G93" s="16">
        <f>'%D'!BO92</f>
        <v>1.603050113585557</v>
      </c>
      <c r="H93" s="16">
        <f>'%D'!BP92</f>
        <v>-5.1539999999999964</v>
      </c>
      <c r="I93" s="16">
        <f>'%D'!BQ92</f>
        <v>0.7460361921515607</v>
      </c>
      <c r="J93" s="16">
        <f>'%D'!BR92</f>
        <v>-1.6750000000000007</v>
      </c>
      <c r="K93" s="16">
        <f>'%D'!BS92</f>
        <v>1.4672847939874067</v>
      </c>
      <c r="L93" s="16">
        <f>'%D'!BT92</f>
        <v>0.78133333333332899</v>
      </c>
      <c r="M93" s="16">
        <f>'%D'!BU92</f>
        <v>8.8652881133854292E-2</v>
      </c>
      <c r="N93" s="1"/>
      <c r="O93" s="16">
        <f>'# D'!BL92</f>
        <v>-0.914333333333333</v>
      </c>
      <c r="P93" s="16">
        <f>'# D'!BM92</f>
        <v>0.4007771616912984</v>
      </c>
      <c r="Q93" s="16">
        <f>'# D'!BN92</f>
        <v>-1.3610000000000007</v>
      </c>
      <c r="R93" s="16">
        <f>'# D'!BO92</f>
        <v>0.30461560476552518</v>
      </c>
      <c r="S93" s="16">
        <f>'# D'!BP92</f>
        <v>-0.97966666666666669</v>
      </c>
      <c r="T93" s="16">
        <f>'# D'!BQ92</f>
        <v>0.14180150445840381</v>
      </c>
      <c r="U93" s="16">
        <f>'# D'!BR92</f>
        <v>-0.31833333333333336</v>
      </c>
      <c r="V93" s="16">
        <f>'# D'!BS92</f>
        <v>0.27895041375365148</v>
      </c>
      <c r="W93" s="16">
        <f>'# D'!BT92</f>
        <v>0.14866666666666539</v>
      </c>
      <c r="X93" s="16">
        <f>'# D'!BU92</f>
        <v>1.7126976771553382E-2</v>
      </c>
      <c r="Y93" s="1"/>
      <c r="Z93" s="10">
        <f>'T-TEST'!V92</f>
        <v>2.488933539273204E-2</v>
      </c>
      <c r="AA93" s="10">
        <f>'T-TEST'!W92</f>
        <v>7.6472502680645423E-3</v>
      </c>
      <c r="AB93" s="10">
        <f>'T-TEST'!X92</f>
        <v>5.2978864354629156E-3</v>
      </c>
      <c r="AC93" s="10">
        <f>'T-TEST'!Y92</f>
        <v>0.12100382025100788</v>
      </c>
      <c r="AD93" s="10">
        <f>'T-TEST'!Z92</f>
        <v>1.1404875230383573E-4</v>
      </c>
      <c r="AE93" s="1"/>
      <c r="AF93" s="1" t="str">
        <f t="shared" si="45"/>
        <v>N</v>
      </c>
      <c r="AG93" s="1" t="str">
        <f t="shared" si="46"/>
        <v>S</v>
      </c>
      <c r="AH93" s="1" t="str">
        <f t="shared" si="47"/>
        <v>S</v>
      </c>
      <c r="AI93" s="1" t="str">
        <f t="shared" si="48"/>
        <v>N</v>
      </c>
      <c r="AJ93" s="1" t="str">
        <f t="shared" si="49"/>
        <v>N</v>
      </c>
      <c r="AK93" s="31"/>
      <c r="AL93" s="16">
        <f>'%D'!BW92</f>
        <v>8.5820000000000025</v>
      </c>
      <c r="AM93" s="16">
        <f>'%D'!BX92</f>
        <v>1.8146955667549309</v>
      </c>
      <c r="AN93" s="16">
        <f>'%D'!BY92</f>
        <v>7.5359999999999996</v>
      </c>
      <c r="AO93" s="16">
        <f>'%D'!BZ92</f>
        <v>1.5350741567320672</v>
      </c>
      <c r="AP93" s="16">
        <f>'%D'!CA92</f>
        <v>5.4546666666666681</v>
      </c>
      <c r="AQ93" s="16">
        <f>'%D'!CB92</f>
        <v>0.31708884138886612</v>
      </c>
      <c r="AR93" s="16">
        <f>'%D'!CC92</f>
        <v>3.0749999999999993</v>
      </c>
      <c r="AS93" s="16">
        <f>'%D'!CD92</f>
        <v>1.0213298520393239</v>
      </c>
      <c r="AT93" s="16">
        <f>'%D'!CE92</f>
        <v>3.6329999999999991</v>
      </c>
      <c r="AU93" s="16">
        <f>'%D'!CF92</f>
        <v>1.2312264887772122</v>
      </c>
      <c r="AV93" s="16"/>
      <c r="AW93" s="16">
        <f>'# D'!BW92</f>
        <v>1.6306666666666667</v>
      </c>
      <c r="AX93" s="16">
        <f>'# D'!BX92</f>
        <v>0.34513668789819102</v>
      </c>
      <c r="AY93" s="16">
        <f>'# D'!BY92</f>
        <v>1.4316666666666662</v>
      </c>
      <c r="AZ93" s="16">
        <f>'# D'!BZ92</f>
        <v>0.29173161181698043</v>
      </c>
      <c r="BA93" s="16">
        <f>'# D'!CA92</f>
        <v>1.0363333333333342</v>
      </c>
      <c r="BB93" s="16">
        <f>'# D'!CB92</f>
        <v>6.0470378423378976E-2</v>
      </c>
      <c r="BC93" s="16">
        <f>'# D'!CC92</f>
        <v>0.58400000000000052</v>
      </c>
      <c r="BD93" s="16">
        <f>'# D'!CD92</f>
        <v>0.19422323925490137</v>
      </c>
      <c r="BE93" s="16">
        <f>'# D'!CE92</f>
        <v>0.69066666666666698</v>
      </c>
      <c r="BF93" s="16">
        <f>'# D'!CF92</f>
        <v>0.23417372468603997</v>
      </c>
      <c r="BG93" s="1"/>
      <c r="BH93" s="10">
        <f>'T-TEST'!AB92</f>
        <v>1.4367174528126333E-2</v>
      </c>
      <c r="BI93" s="10">
        <f>'T-TEST'!AC92</f>
        <v>1.0141901896068785E-2</v>
      </c>
      <c r="BJ93" s="10">
        <f>'T-TEST'!AD92</f>
        <v>1.0473879025317185E-4</v>
      </c>
      <c r="BK93" s="10">
        <f>'T-TEST'!AE92</f>
        <v>1.9703782787543225E-2</v>
      </c>
      <c r="BL93" s="10">
        <f>'T-TEST'!AF92</f>
        <v>3.5849271078986326E-2</v>
      </c>
      <c r="BM93" s="1"/>
      <c r="BN93" s="1" t="str">
        <f t="shared" si="50"/>
        <v>N</v>
      </c>
      <c r="BO93" s="1" t="str">
        <f t="shared" si="51"/>
        <v>N</v>
      </c>
      <c r="BP93" s="1" t="str">
        <f t="shared" si="52"/>
        <v>S</v>
      </c>
      <c r="BQ93" s="1" t="str">
        <f t="shared" si="53"/>
        <v>N</v>
      </c>
      <c r="BR93" s="1" t="str">
        <f t="shared" si="54"/>
        <v>N</v>
      </c>
      <c r="BS93" s="31"/>
      <c r="BT93" s="16"/>
      <c r="BU93" s="16">
        <f>'%D'!CH92</f>
        <v>-1.9489999999999981</v>
      </c>
      <c r="BV93" s="16">
        <f>'%D'!CI92</f>
        <v>1.5994004084864641</v>
      </c>
      <c r="BW93" s="16">
        <f>'%D'!CJ92</f>
        <v>-0.5033333333333303</v>
      </c>
      <c r="BX93" s="16">
        <f>'%D'!CK92</f>
        <v>1.877061089398353</v>
      </c>
      <c r="BY93" s="16">
        <f>'%D'!CL92</f>
        <v>1.8279999999999994</v>
      </c>
      <c r="BZ93" s="16">
        <f>'%D'!CM92</f>
        <v>1.0148076993532658</v>
      </c>
      <c r="CA93" s="16">
        <f>'%D'!CN92</f>
        <v>2.8219999999999992</v>
      </c>
      <c r="CB93" s="16">
        <f>'%D'!CO92</f>
        <v>0.69363294808325449</v>
      </c>
      <c r="CC93" s="1"/>
      <c r="CD93" s="16">
        <f>'# D'!CH92</f>
        <v>-0.3703333333333334</v>
      </c>
      <c r="CE93" s="16">
        <f>'# D'!CI92</f>
        <v>0.30377678208403841</v>
      </c>
      <c r="CF93" s="16">
        <f>'# D'!CJ92</f>
        <v>-9.5666666666666345E-2</v>
      </c>
      <c r="CG93" s="16">
        <f>'# D'!CK92</f>
        <v>0.35637433502802474</v>
      </c>
      <c r="CH93" s="16">
        <f>'# D'!CL92</f>
        <v>0.34699999999999953</v>
      </c>
      <c r="CI93" s="16">
        <f>'# D'!CM92</f>
        <v>0.1928695586832371</v>
      </c>
      <c r="CJ93" s="16">
        <f>'# D'!CN92</f>
        <v>0.53633333333333333</v>
      </c>
      <c r="CK93" s="16">
        <f>'# D'!CO92</f>
        <v>0.13210854123283114</v>
      </c>
      <c r="CL93" s="1"/>
      <c r="CM93" s="37"/>
      <c r="CN93" s="10">
        <f>'T-TEST'!AI92</f>
        <v>0.14141489549627381</v>
      </c>
      <c r="CO93" s="10">
        <f>'T-TEST'!AJ92</f>
        <v>0.68722275356779616</v>
      </c>
      <c r="CP93" s="10">
        <f>'T-TEST'!AK92</f>
        <v>6.614268240299527E-2</v>
      </c>
      <c r="CQ93" s="10">
        <f>'T-TEST'!AL92</f>
        <v>1.8771094038945238E-2</v>
      </c>
      <c r="CR93" s="1"/>
      <c r="CS93" s="1"/>
      <c r="CT93" s="1" t="str">
        <f t="shared" si="55"/>
        <v>N</v>
      </c>
      <c r="CU93" s="1" t="str">
        <f t="shared" si="56"/>
        <v>N</v>
      </c>
      <c r="CV93" s="1" t="str">
        <f t="shared" si="57"/>
        <v>N</v>
      </c>
      <c r="CW93" s="1" t="str">
        <f t="shared" si="58"/>
        <v>N</v>
      </c>
      <c r="CX93" s="31"/>
      <c r="CZ93" s="16">
        <f>'%D'!CQ92</f>
        <v>-4.9930000000000021</v>
      </c>
      <c r="DA93" s="16">
        <f>'%D'!CR92</f>
        <v>0.87971681049452999</v>
      </c>
      <c r="DB93" s="16">
        <f>'%D'!CS92</f>
        <v>-5.4759999999999991</v>
      </c>
      <c r="DC93" s="16">
        <f>'%D'!CT92</f>
        <v>1.9837791375721907</v>
      </c>
      <c r="DD93" s="16">
        <f>'%D'!CU92</f>
        <v>-2.3313333333333333</v>
      </c>
      <c r="DE93" s="16">
        <f>'%D'!CV92</f>
        <v>0.96125681618736347</v>
      </c>
      <c r="DF93" s="16">
        <f>'%D'!CW92</f>
        <v>1.0626666666666651</v>
      </c>
      <c r="DG93" s="45">
        <f>'%D'!CX92</f>
        <v>1.0327456931242396</v>
      </c>
      <c r="DH93" s="45"/>
      <c r="DI93" s="16">
        <f>'# D'!CQ92</f>
        <v>-0.94900000000000029</v>
      </c>
      <c r="DJ93" s="16">
        <f>'# D'!CR92</f>
        <v>0.16699999999999998</v>
      </c>
      <c r="DK93" s="16">
        <f>'# D'!CS92</f>
        <v>-1.0406666666666666</v>
      </c>
      <c r="DL93" s="16">
        <f>'# D'!CT92</f>
        <v>0.37656385027420447</v>
      </c>
      <c r="DM93" s="16">
        <f>'# D'!CU92</f>
        <v>-0.44299999999999962</v>
      </c>
      <c r="DN93" s="16">
        <f>'# D'!CV92</f>
        <v>0.18276396435475653</v>
      </c>
      <c r="DO93" s="16">
        <f>'# D'!CW92</f>
        <v>0.20199999999999996</v>
      </c>
      <c r="DP93" s="16">
        <f>'# D'!CX92</f>
        <v>0.1966638417876217</v>
      </c>
      <c r="DR93" s="10">
        <f>'T-TEST'!AO92</f>
        <v>7.2347742195626858E-4</v>
      </c>
      <c r="DS93" s="10">
        <f>'T-TEST'!AP92</f>
        <v>2.6302637272095808E-2</v>
      </c>
      <c r="DT93" s="10">
        <f>'T-TEST'!AQ92</f>
        <v>3.2696827953639263E-2</v>
      </c>
      <c r="DU93" s="10">
        <f>'T-TEST'!AR92</f>
        <v>0.15064151652838717</v>
      </c>
      <c r="DW93" s="1" t="str">
        <f t="shared" si="37"/>
        <v>S</v>
      </c>
      <c r="DX93" s="1" t="str">
        <f t="shared" si="38"/>
        <v>N</v>
      </c>
      <c r="DY93" s="1" t="str">
        <f t="shared" si="39"/>
        <v>N</v>
      </c>
      <c r="DZ93" s="1" t="str">
        <f t="shared" si="40"/>
        <v>N</v>
      </c>
      <c r="EA93" s="46"/>
      <c r="EB93" s="33"/>
      <c r="EC93" s="16">
        <f>'%D'!CZ92</f>
        <v>6.0826666666666629</v>
      </c>
      <c r="ED93" s="16">
        <f>'%D'!DA92</f>
        <v>2.7311025856480153</v>
      </c>
      <c r="EE93" s="16">
        <f>'%D'!DB92</f>
        <v>6.3460000000000001</v>
      </c>
      <c r="EF93" s="16">
        <f>'%D'!DC92</f>
        <v>1.8968349075938749</v>
      </c>
      <c r="EG93" s="16">
        <f>'%D'!DD92</f>
        <v>0.26466666666666683</v>
      </c>
      <c r="EH93" s="16">
        <f>'%D'!DE92</f>
        <v>2.6686252390822265</v>
      </c>
      <c r="EI93" s="16">
        <f>'%D'!DF92</f>
        <v>2.5539999999999985</v>
      </c>
      <c r="EJ93" s="16">
        <f>'%D'!DG92</f>
        <v>0.96314934805909869</v>
      </c>
      <c r="EK93" s="45"/>
      <c r="EL93" s="16">
        <f>'# D'!CZ92</f>
        <v>1.1553333333333331</v>
      </c>
      <c r="EM93" s="16">
        <f>'# D'!DA92</f>
        <v>0.51892324416365376</v>
      </c>
      <c r="EN93" s="16">
        <f>'# D'!DB92</f>
        <v>1.2056666666666667</v>
      </c>
      <c r="EO93" s="16">
        <f>'# D'!DC92</f>
        <v>0.36010368877125765</v>
      </c>
      <c r="EP93" s="16">
        <f>'# D'!DD92</f>
        <v>5.0000000000000711E-2</v>
      </c>
      <c r="EQ93" s="16">
        <f>'# D'!DE92</f>
        <v>0.50728460125127628</v>
      </c>
      <c r="ER93" s="16">
        <f>'# D'!DF92</f>
        <v>0.48533333333333228</v>
      </c>
      <c r="ES93" s="16">
        <f>'# D'!DG92</f>
        <v>0.18308285920132814</v>
      </c>
      <c r="ET93" s="33"/>
      <c r="EU93" s="10">
        <f>'T-TEST'!AU92</f>
        <v>5.3493314250118426E-2</v>
      </c>
      <c r="EV93" s="10">
        <f>'T-TEST'!AV92</f>
        <v>2.5213976921064123E-2</v>
      </c>
      <c r="EW93" s="10">
        <f>'T-TEST'!AW92</f>
        <v>0.87968543202342508</v>
      </c>
      <c r="EX93" s="10">
        <f>'T-TEST'!AX92</f>
        <v>1.0120870559776186E-2</v>
      </c>
      <c r="EY93" s="33"/>
      <c r="EZ93" s="1" t="str">
        <f t="shared" si="41"/>
        <v>N</v>
      </c>
      <c r="FA93" s="1" t="str">
        <f t="shared" si="42"/>
        <v>N</v>
      </c>
      <c r="FB93" s="1" t="str">
        <f t="shared" si="43"/>
        <v>N</v>
      </c>
      <c r="FC93" s="1" t="str">
        <f t="shared" si="44"/>
        <v>N</v>
      </c>
      <c r="FD93" s="1"/>
    </row>
    <row r="94" spans="1:160" ht="18.75" customHeight="1" x14ac:dyDescent="0.25">
      <c r="A94" s="49">
        <f>'Raw Data'!B93</f>
        <v>192</v>
      </c>
      <c r="B94" s="2">
        <f>'Raw Data'!C93</f>
        <v>203</v>
      </c>
      <c r="C94" s="2" t="str">
        <f>'Raw Data'!D93</f>
        <v>NRVLQNSRHPFL</v>
      </c>
      <c r="D94" s="16">
        <f>'%D'!BL93</f>
        <v>-3.7530000000000001</v>
      </c>
      <c r="E94" s="16">
        <f>'%D'!BM93</f>
        <v>1.9211638833443303</v>
      </c>
      <c r="F94" s="16">
        <f>'%D'!BN93</f>
        <v>-6.7203333333333326</v>
      </c>
      <c r="G94" s="16">
        <f>'%D'!BO93</f>
        <v>0.99319803329111178</v>
      </c>
      <c r="H94" s="16">
        <f>'%D'!BP93</f>
        <v>-6.1886666666666663</v>
      </c>
      <c r="I94" s="16">
        <f>'%D'!BQ93</f>
        <v>1.3894957118801525</v>
      </c>
      <c r="J94" s="16">
        <f>'%D'!BR93</f>
        <v>-0.26666666666666572</v>
      </c>
      <c r="K94" s="16">
        <f>'%D'!BS93</f>
        <v>3.2652590504685324</v>
      </c>
      <c r="L94" s="16">
        <f>'%D'!BT93</f>
        <v>2.222333333333335</v>
      </c>
      <c r="M94" s="16">
        <f>'%D'!BU93</f>
        <v>0.3954975768994462</v>
      </c>
      <c r="N94" s="1"/>
      <c r="O94" s="16">
        <f>'# D'!BL93</f>
        <v>-0.33800000000000008</v>
      </c>
      <c r="P94" s="16">
        <f>'# D'!BM93</f>
        <v>0.17293640449598802</v>
      </c>
      <c r="Q94" s="16">
        <f>'# D'!BN93</f>
        <v>-0.60500000000000065</v>
      </c>
      <c r="R94" s="16">
        <f>'# D'!BO93</f>
        <v>8.9708788123943992E-2</v>
      </c>
      <c r="S94" s="16">
        <f>'# D'!BP93</f>
        <v>-0.55666666666666664</v>
      </c>
      <c r="T94" s="16">
        <f>'# D'!BQ93</f>
        <v>0.12534219826804799</v>
      </c>
      <c r="U94" s="16">
        <f>'# D'!BR93</f>
        <v>-2.3666666666666281E-2</v>
      </c>
      <c r="V94" s="16">
        <f>'# D'!BS93</f>
        <v>0.29370960715191685</v>
      </c>
      <c r="W94" s="16">
        <f>'# D'!BT93</f>
        <v>0.20000000000000018</v>
      </c>
      <c r="X94" s="16">
        <f>'# D'!BU93</f>
        <v>3.5842246953374284E-2</v>
      </c>
      <c r="Y94" s="1"/>
      <c r="Z94" s="10">
        <f>'T-TEST'!V93</f>
        <v>4.0584469047109606E-2</v>
      </c>
      <c r="AA94" s="10">
        <f>'T-TEST'!W93</f>
        <v>1.8676484939590685E-3</v>
      </c>
      <c r="AB94" s="10">
        <f>'T-TEST'!X93</f>
        <v>2.8823311085538505E-3</v>
      </c>
      <c r="AC94" s="10">
        <f>'T-TEST'!Y93</f>
        <v>0.89881051574635507</v>
      </c>
      <c r="AD94" s="10">
        <f>'T-TEST'!Z93</f>
        <v>2.0938917202333526E-3</v>
      </c>
      <c r="AE94" s="1"/>
      <c r="AF94" s="1" t="str">
        <f t="shared" si="45"/>
        <v>N</v>
      </c>
      <c r="AG94" s="1" t="str">
        <f t="shared" si="46"/>
        <v>S</v>
      </c>
      <c r="AH94" s="1" t="str">
        <f t="shared" si="47"/>
        <v>S</v>
      </c>
      <c r="AI94" s="1" t="str">
        <f t="shared" si="48"/>
        <v>N</v>
      </c>
      <c r="AJ94" s="1" t="str">
        <f t="shared" si="49"/>
        <v>N</v>
      </c>
      <c r="AK94" s="31"/>
      <c r="AL94" s="16">
        <f>'%D'!BW93</f>
        <v>9.8366666666666696</v>
      </c>
      <c r="AM94" s="16">
        <f>'%D'!BX93</f>
        <v>1.7380415223271666</v>
      </c>
      <c r="AN94" s="16">
        <f>'%D'!BY93</f>
        <v>8.3206666666666642</v>
      </c>
      <c r="AO94" s="16">
        <f>'%D'!BZ93</f>
        <v>0.95980536221326274</v>
      </c>
      <c r="AP94" s="16">
        <f>'%D'!CA93</f>
        <v>7.5513333333333357</v>
      </c>
      <c r="AQ94" s="16">
        <f>'%D'!CB93</f>
        <v>0.85666874189112996</v>
      </c>
      <c r="AR94" s="16">
        <f>'%D'!CC93</f>
        <v>7.9453333333333305</v>
      </c>
      <c r="AS94" s="16">
        <f>'%D'!CD93</f>
        <v>3.0250045729992974</v>
      </c>
      <c r="AT94" s="16">
        <f>'%D'!CE93</f>
        <v>6.158333333333335</v>
      </c>
      <c r="AU94" s="16">
        <f>'%D'!CF93</f>
        <v>1.0907255994673142</v>
      </c>
      <c r="AV94" s="16"/>
      <c r="AW94" s="16">
        <f>'# D'!BW93</f>
        <v>0.88533333333333331</v>
      </c>
      <c r="AX94" s="16">
        <f>'# D'!BX93</f>
        <v>0.1566471619064109</v>
      </c>
      <c r="AY94" s="16">
        <f>'# D'!BY93</f>
        <v>0.74866666666666648</v>
      </c>
      <c r="AZ94" s="16">
        <f>'# D'!BZ93</f>
        <v>8.6646792593071037E-2</v>
      </c>
      <c r="BA94" s="16">
        <f>'# D'!CA93</f>
        <v>0.67966666666666664</v>
      </c>
      <c r="BB94" s="16">
        <f>'# D'!CB93</f>
        <v>7.7144885334890057E-2</v>
      </c>
      <c r="BC94" s="16">
        <f>'# D'!CC93</f>
        <v>0.71533333333333315</v>
      </c>
      <c r="BD94" s="16">
        <f>'# D'!CD93</f>
        <v>0.27212374636060949</v>
      </c>
      <c r="BE94" s="16">
        <f>'# D'!CE93</f>
        <v>0.55466666666666686</v>
      </c>
      <c r="BF94" s="16">
        <f>'# D'!CF93</f>
        <v>9.7822969354509709E-2</v>
      </c>
      <c r="BG94" s="1"/>
      <c r="BH94" s="10">
        <f>'T-TEST'!AB93</f>
        <v>6.5713613679420748E-3</v>
      </c>
      <c r="BI94" s="10">
        <f>'T-TEST'!AC93</f>
        <v>1.6523794571372639E-3</v>
      </c>
      <c r="BJ94" s="10">
        <f>'T-TEST'!AD93</f>
        <v>5.0270610702300245E-4</v>
      </c>
      <c r="BK94" s="10">
        <f>'T-TEST'!AE93</f>
        <v>4.3465132498128813E-2</v>
      </c>
      <c r="BL94" s="10">
        <f>'T-TEST'!AF93</f>
        <v>8.3166888411385139E-3</v>
      </c>
      <c r="BM94" s="1"/>
      <c r="BN94" s="1" t="str">
        <f t="shared" si="50"/>
        <v>S</v>
      </c>
      <c r="BO94" s="1" t="str">
        <f t="shared" si="51"/>
        <v>S</v>
      </c>
      <c r="BP94" s="1" t="str">
        <f t="shared" si="52"/>
        <v>S</v>
      </c>
      <c r="BQ94" s="1" t="str">
        <f t="shared" si="53"/>
        <v>N</v>
      </c>
      <c r="BR94" s="1" t="str">
        <f t="shared" si="54"/>
        <v>S</v>
      </c>
      <c r="BS94" s="31"/>
      <c r="BT94" s="16"/>
      <c r="BU94" s="16">
        <f>'%D'!CH93</f>
        <v>-1.4106666666666676</v>
      </c>
      <c r="BV94" s="16">
        <f>'%D'!CI93</f>
        <v>1.1378388872478096</v>
      </c>
      <c r="BW94" s="16">
        <f>'%D'!CJ93</f>
        <v>-2.5699999999999967</v>
      </c>
      <c r="BX94" s="16">
        <f>'%D'!CK93</f>
        <v>1.4112480292280301</v>
      </c>
      <c r="BY94" s="16">
        <f>'%D'!CL93</f>
        <v>2.1870000000000012</v>
      </c>
      <c r="BZ94" s="16">
        <f>'%D'!CM93</f>
        <v>3.5798069314792196</v>
      </c>
      <c r="CA94" s="16">
        <f>'%D'!CN93</f>
        <v>5.5999999999997385E-2</v>
      </c>
      <c r="CB94" s="16">
        <f>'%D'!CO93</f>
        <v>1.1481746382846136</v>
      </c>
      <c r="CC94" s="1"/>
      <c r="CD94" s="16">
        <f>'# D'!CH93</f>
        <v>-0.12700000000000022</v>
      </c>
      <c r="CE94" s="16">
        <f>'# D'!CI93</f>
        <v>0.10257030109474509</v>
      </c>
      <c r="CF94" s="16">
        <f>'# D'!CJ93</f>
        <v>-0.23133333333333339</v>
      </c>
      <c r="CG94" s="16">
        <f>'# D'!CK93</f>
        <v>0.1270170592217178</v>
      </c>
      <c r="CH94" s="16">
        <f>'# D'!CL93</f>
        <v>0.19700000000000006</v>
      </c>
      <c r="CI94" s="16">
        <f>'# D'!CM93</f>
        <v>0.32200258798131831</v>
      </c>
      <c r="CJ94" s="16">
        <f>'# D'!CN93</f>
        <v>5.0000000000003375E-3</v>
      </c>
      <c r="CK94" s="16">
        <f>'# D'!CO93</f>
        <v>0.10345369334473603</v>
      </c>
      <c r="CL94" s="1"/>
      <c r="CM94" s="37"/>
      <c r="CN94" s="10">
        <f>'T-TEST'!AI93</f>
        <v>0.10348190108202841</v>
      </c>
      <c r="CO94" s="10">
        <f>'T-TEST'!AJ93</f>
        <v>4.3597471194327442E-2</v>
      </c>
      <c r="CP94" s="10">
        <f>'T-TEST'!AK93</f>
        <v>0.35847551300559022</v>
      </c>
      <c r="CQ94" s="10">
        <f>'T-TEST'!AL93</f>
        <v>0.9405491552664671</v>
      </c>
      <c r="CR94" s="1"/>
      <c r="CS94" s="1"/>
      <c r="CT94" s="1" t="str">
        <f t="shared" si="55"/>
        <v>N</v>
      </c>
      <c r="CU94" s="1" t="str">
        <f t="shared" si="56"/>
        <v>N</v>
      </c>
      <c r="CV94" s="1" t="str">
        <f t="shared" si="57"/>
        <v>N</v>
      </c>
      <c r="CW94" s="1" t="str">
        <f t="shared" si="58"/>
        <v>N</v>
      </c>
      <c r="CX94" s="31"/>
      <c r="CZ94" s="16">
        <f>'%D'!CQ93</f>
        <v>-6.0489999999999995</v>
      </c>
      <c r="DA94" s="16">
        <f>'%D'!CR93</f>
        <v>1.3713794758077238</v>
      </c>
      <c r="DB94" s="16">
        <f>'%D'!CS93</f>
        <v>-4.6830000000000034</v>
      </c>
      <c r="DC94" s="16">
        <f>'%D'!CT93</f>
        <v>1.4902365584027248</v>
      </c>
      <c r="DD94" s="16">
        <f>'%D'!CU93</f>
        <v>-2.5400000000000027</v>
      </c>
      <c r="DE94" s="16">
        <f>'%D'!CV93</f>
        <v>3.3676344318626197</v>
      </c>
      <c r="DF94" s="16">
        <f>'%D'!CW93</f>
        <v>2.9910000000000032</v>
      </c>
      <c r="DG94" s="45">
        <f>'%D'!CX93</f>
        <v>1.3765362327232815</v>
      </c>
      <c r="DH94" s="45"/>
      <c r="DI94" s="16">
        <f>'# D'!CQ93</f>
        <v>-0.54433333333333356</v>
      </c>
      <c r="DJ94" s="16">
        <f>'# D'!CR93</f>
        <v>0.12341258714842127</v>
      </c>
      <c r="DK94" s="16">
        <f>'# D'!CS93</f>
        <v>-0.42100000000000004</v>
      </c>
      <c r="DL94" s="16">
        <f>'# D'!CT93</f>
        <v>0.1340373082391616</v>
      </c>
      <c r="DM94" s="16">
        <f>'# D'!CU93</f>
        <v>-0.22900000000000009</v>
      </c>
      <c r="DN94" s="16">
        <f>'# D'!CV93</f>
        <v>0.30307369840793957</v>
      </c>
      <c r="DO94" s="16">
        <f>'# D'!CW93</f>
        <v>0.26966666666666628</v>
      </c>
      <c r="DP94" s="16">
        <f>'# D'!CX93</f>
        <v>0.12391260360969467</v>
      </c>
      <c r="DR94" s="10">
        <f>'T-TEST'!AO93</f>
        <v>3.6364775390231889E-3</v>
      </c>
      <c r="DS94" s="10">
        <f>'T-TEST'!AP93</f>
        <v>6.943077423657777E-3</v>
      </c>
      <c r="DT94" s="10">
        <f>'T-TEST'!AQ93</f>
        <v>0.26819054333028552</v>
      </c>
      <c r="DU94" s="10">
        <f>'T-TEST'!AR93</f>
        <v>2.4310253151822742E-2</v>
      </c>
      <c r="DW94" s="1" t="str">
        <f t="shared" si="37"/>
        <v>S</v>
      </c>
      <c r="DX94" s="1" t="str">
        <f t="shared" si="38"/>
        <v>N</v>
      </c>
      <c r="DY94" s="1" t="str">
        <f t="shared" si="39"/>
        <v>N</v>
      </c>
      <c r="DZ94" s="1" t="str">
        <f t="shared" si="40"/>
        <v>N</v>
      </c>
      <c r="EA94" s="46"/>
      <c r="EB94" s="33"/>
      <c r="EC94" s="16">
        <f>'%D'!CZ93</f>
        <v>9.6923333333333339</v>
      </c>
      <c r="ED94" s="16">
        <f>'%D'!DA93</f>
        <v>0.71471439517241253</v>
      </c>
      <c r="EE94" s="16">
        <f>'%D'!DB93</f>
        <v>10.097333333333331</v>
      </c>
      <c r="EF94" s="16">
        <f>'%D'!DC93</f>
        <v>1.2568040154826583</v>
      </c>
      <c r="EG94" s="16">
        <f>'%D'!DD93</f>
        <v>7.6859999999999999</v>
      </c>
      <c r="EH94" s="16">
        <f>'%D'!DE93</f>
        <v>1.9411158303065457</v>
      </c>
      <c r="EI94" s="16">
        <f>'%D'!DF93</f>
        <v>6.8643333333333381</v>
      </c>
      <c r="EJ94" s="16">
        <f>'%D'!DG93</f>
        <v>1.1436543766948724</v>
      </c>
      <c r="EK94" s="45"/>
      <c r="EL94" s="16">
        <f>'# D'!CZ93</f>
        <v>0.8723333333333334</v>
      </c>
      <c r="EM94" s="16">
        <f>'# D'!DA93</f>
        <v>6.4135273705920426E-2</v>
      </c>
      <c r="EN94" s="16">
        <f>'# D'!DB93</f>
        <v>0.90900000000000003</v>
      </c>
      <c r="EO94" s="16">
        <f>'# D'!DC93</f>
        <v>0.11301327355669347</v>
      </c>
      <c r="EP94" s="16">
        <f>'# D'!DD93</f>
        <v>0.69133333333333336</v>
      </c>
      <c r="EQ94" s="16">
        <f>'# D'!DE93</f>
        <v>0.17457758542646107</v>
      </c>
      <c r="ER94" s="16">
        <f>'# D'!DF93</f>
        <v>0.61799999999999988</v>
      </c>
      <c r="ES94" s="16">
        <f>'# D'!DG93</f>
        <v>0.10301779781507016</v>
      </c>
      <c r="ET94" s="33"/>
      <c r="EU94" s="10">
        <f>'T-TEST'!AU93</f>
        <v>9.2838308540546587E-4</v>
      </c>
      <c r="EV94" s="10">
        <f>'T-TEST'!AV93</f>
        <v>2.3029133507696986E-3</v>
      </c>
      <c r="EW94" s="10">
        <f>'T-TEST'!AW93</f>
        <v>2.0056479837540383E-2</v>
      </c>
      <c r="EX94" s="10">
        <f>'T-TEST'!AX93</f>
        <v>8.0111338638750446E-3</v>
      </c>
      <c r="EY94" s="33"/>
      <c r="EZ94" s="1" t="str">
        <f t="shared" si="41"/>
        <v>S</v>
      </c>
      <c r="FA94" s="1" t="str">
        <f t="shared" si="42"/>
        <v>B</v>
      </c>
      <c r="FB94" s="1" t="str">
        <f t="shared" si="43"/>
        <v>N</v>
      </c>
      <c r="FC94" s="1" t="str">
        <f t="shared" si="44"/>
        <v>S</v>
      </c>
      <c r="FD94" s="1"/>
    </row>
    <row r="95" spans="1:160" ht="18.75" customHeight="1" x14ac:dyDescent="0.25">
      <c r="A95" s="49">
        <f>'Raw Data'!B94</f>
        <v>192</v>
      </c>
      <c r="B95" s="2">
        <f>'Raw Data'!C94</f>
        <v>205</v>
      </c>
      <c r="C95" s="2" t="str">
        <f>'Raw Data'!D94</f>
        <v>NRVLQNSRHPFLTA</v>
      </c>
      <c r="D95" s="16">
        <f>'%D'!BL94</f>
        <v>-3.267333333333335</v>
      </c>
      <c r="E95" s="16">
        <f>'%D'!BM94</f>
        <v>0.6128357583126709</v>
      </c>
      <c r="F95" s="16">
        <f>'%D'!BN94</f>
        <v>-3.1106666666666634</v>
      </c>
      <c r="G95" s="16">
        <f>'%D'!BO94</f>
        <v>0.49086793879141571</v>
      </c>
      <c r="H95" s="16">
        <f>'%D'!BP94</f>
        <v>-4.0450000000000017</v>
      </c>
      <c r="I95" s="16">
        <f>'%D'!BQ94</f>
        <v>2.1972771028403923</v>
      </c>
      <c r="J95" s="16">
        <f>'%D'!BR94</f>
        <v>-0.73400000000000176</v>
      </c>
      <c r="K95" s="16">
        <f>'%D'!BS94</f>
        <v>1.3307936228681991</v>
      </c>
      <c r="L95" s="16">
        <f>'%D'!BT94</f>
        <v>1.8459999999999894</v>
      </c>
      <c r="M95" s="16">
        <f>'%D'!BU94</f>
        <v>0.21209353282612436</v>
      </c>
      <c r="N95" s="1"/>
      <c r="O95" s="16">
        <f>'# D'!BL94</f>
        <v>-0.35966666666666636</v>
      </c>
      <c r="P95" s="16">
        <f>'# D'!BM94</f>
        <v>6.7347358275337402E-2</v>
      </c>
      <c r="Q95" s="16">
        <f>'# D'!BN94</f>
        <v>-0.34200000000000008</v>
      </c>
      <c r="R95" s="16">
        <f>'# D'!BO94</f>
        <v>5.3953683840864831E-2</v>
      </c>
      <c r="S95" s="16">
        <f>'# D'!BP94</f>
        <v>-0.44499999999999984</v>
      </c>
      <c r="T95" s="16">
        <f>'# D'!BQ94</f>
        <v>0.24145323908920036</v>
      </c>
      <c r="U95" s="16">
        <f>'# D'!BR94</f>
        <v>-8.0333333333332479E-2</v>
      </c>
      <c r="V95" s="16">
        <f>'# D'!BS94</f>
        <v>0.14613121957108718</v>
      </c>
      <c r="W95" s="16">
        <f>'# D'!BT94</f>
        <v>0.2033333333333327</v>
      </c>
      <c r="X95" s="16">
        <f>'# D'!BU94</f>
        <v>2.3629078131263196E-2</v>
      </c>
      <c r="Y95" s="1"/>
      <c r="Z95" s="10">
        <f>'T-TEST'!V94</f>
        <v>7.578132127161622E-3</v>
      </c>
      <c r="AA95" s="10">
        <f>'T-TEST'!W94</f>
        <v>1.501521057979107E-3</v>
      </c>
      <c r="AB95" s="10">
        <f>'T-TEST'!X94</f>
        <v>4.3762019600839676E-2</v>
      </c>
      <c r="AC95" s="10">
        <f>'T-TEST'!Y94</f>
        <v>0.3977013868844268</v>
      </c>
      <c r="AD95" s="10">
        <f>'T-TEST'!Z94</f>
        <v>2.9199968476718101E-3</v>
      </c>
      <c r="AE95" s="1"/>
      <c r="AF95" s="1" t="str">
        <f t="shared" si="45"/>
        <v>N</v>
      </c>
      <c r="AG95" s="1" t="str">
        <f t="shared" si="46"/>
        <v>N</v>
      </c>
      <c r="AH95" s="1" t="str">
        <f t="shared" si="47"/>
        <v>N</v>
      </c>
      <c r="AI95" s="1" t="str">
        <f t="shared" si="48"/>
        <v>N</v>
      </c>
      <c r="AJ95" s="1" t="str">
        <f t="shared" si="49"/>
        <v>N</v>
      </c>
      <c r="AK95" s="31"/>
      <c r="AL95" s="16">
        <f>'%D'!BW94</f>
        <v>6.6120000000000001</v>
      </c>
      <c r="AM95" s="16">
        <f>'%D'!BX94</f>
        <v>0.76288640482490311</v>
      </c>
      <c r="AN95" s="16">
        <f>'%D'!BY94</f>
        <v>6.4943333333333353</v>
      </c>
      <c r="AO95" s="16">
        <f>'%D'!BZ94</f>
        <v>1.0681700863314476</v>
      </c>
      <c r="AP95" s="16">
        <f>'%D'!CA94</f>
        <v>5.5656666666666652</v>
      </c>
      <c r="AQ95" s="16">
        <f>'%D'!CB94</f>
        <v>2.4739644971853041</v>
      </c>
      <c r="AR95" s="16">
        <f>'%D'!CC94</f>
        <v>3.3353333333333346</v>
      </c>
      <c r="AS95" s="16">
        <f>'%D'!CD94</f>
        <v>2.7886262448261756</v>
      </c>
      <c r="AT95" s="16">
        <f>'%D'!CE94</f>
        <v>4.9439999999999955</v>
      </c>
      <c r="AU95" s="16">
        <f>'%D'!CF94</f>
        <v>0.94825031856923825</v>
      </c>
      <c r="AV95" s="16"/>
      <c r="AW95" s="16">
        <f>'# D'!BW94</f>
        <v>0.72700000000000009</v>
      </c>
      <c r="AX95" s="16">
        <f>'# D'!BX94</f>
        <v>8.3777483052826646E-2</v>
      </c>
      <c r="AY95" s="16">
        <f>'# D'!BY94</f>
        <v>0.71466666666666656</v>
      </c>
      <c r="AZ95" s="16">
        <f>'# D'!BZ94</f>
        <v>0.11759393408392008</v>
      </c>
      <c r="BA95" s="16">
        <f>'# D'!CA94</f>
        <v>0.61233333333333295</v>
      </c>
      <c r="BB95" s="16">
        <f>'# D'!CB94</f>
        <v>0.27175969777237624</v>
      </c>
      <c r="BC95" s="16">
        <f>'# D'!CC94</f>
        <v>0.36766666666666747</v>
      </c>
      <c r="BD95" s="16">
        <f>'# D'!CD94</f>
        <v>0.30671213431055061</v>
      </c>
      <c r="BE95" s="16">
        <f>'# D'!CE94</f>
        <v>0.54399999999999959</v>
      </c>
      <c r="BF95" s="16">
        <f>'# D'!CF94</f>
        <v>0.10431043412174387</v>
      </c>
      <c r="BG95" s="1"/>
      <c r="BH95" s="10">
        <f>'T-TEST'!AB94</f>
        <v>1.513391655260311E-4</v>
      </c>
      <c r="BI95" s="10">
        <f>'T-TEST'!AC94</f>
        <v>2.636751149650987E-3</v>
      </c>
      <c r="BJ95" s="10">
        <f>'T-TEST'!AD94</f>
        <v>1.8343736561033965E-2</v>
      </c>
      <c r="BK95" s="10">
        <f>'T-TEST'!AE94</f>
        <v>0.15293894670893288</v>
      </c>
      <c r="BL95" s="10">
        <f>'T-TEST'!AF94</f>
        <v>8.7911073667266242E-3</v>
      </c>
      <c r="BM95" s="1"/>
      <c r="BN95" s="1" t="str">
        <f t="shared" si="50"/>
        <v>S</v>
      </c>
      <c r="BO95" s="1" t="str">
        <f t="shared" si="51"/>
        <v>S</v>
      </c>
      <c r="BP95" s="1" t="str">
        <f t="shared" si="52"/>
        <v>N</v>
      </c>
      <c r="BQ95" s="1" t="str">
        <f t="shared" si="53"/>
        <v>N</v>
      </c>
      <c r="BR95" s="1" t="str">
        <f t="shared" si="54"/>
        <v>S</v>
      </c>
      <c r="BS95" s="31"/>
      <c r="BT95" s="16"/>
      <c r="BU95" s="16">
        <f>'%D'!CH94</f>
        <v>-1.3923333333333296</v>
      </c>
      <c r="BV95" s="16">
        <f>'%D'!CI94</f>
        <v>0.68860244940991433</v>
      </c>
      <c r="BW95" s="16">
        <f>'%D'!CJ94</f>
        <v>-3.0749999999999993</v>
      </c>
      <c r="BX95" s="16">
        <f>'%D'!CK94</f>
        <v>1.8955162005814326</v>
      </c>
      <c r="BY95" s="16">
        <f>'%D'!CL94</f>
        <v>0.7359999999999971</v>
      </c>
      <c r="BZ95" s="16">
        <f>'%D'!CM94</f>
        <v>0.88161310486327704</v>
      </c>
      <c r="CA95" s="16">
        <f>'%D'!CN94</f>
        <v>0.59466666666666157</v>
      </c>
      <c r="CB95" s="16">
        <f>'%D'!CO94</f>
        <v>1.1038222985003823</v>
      </c>
      <c r="CC95" s="1"/>
      <c r="CD95" s="16">
        <f>'# D'!CH94</f>
        <v>-0.15266666666666673</v>
      </c>
      <c r="CE95" s="16">
        <f>'# D'!CI94</f>
        <v>7.5725381037888062E-2</v>
      </c>
      <c r="CF95" s="16">
        <f>'# D'!CJ94</f>
        <v>-0.33800000000000008</v>
      </c>
      <c r="CG95" s="16">
        <f>'# D'!CK94</f>
        <v>0.20815298860853906</v>
      </c>
      <c r="CH95" s="16">
        <f>'# D'!CL94</f>
        <v>8.1333333333333258E-2</v>
      </c>
      <c r="CI95" s="16">
        <f>'# D'!CM94</f>
        <v>9.7022334198540644E-2</v>
      </c>
      <c r="CJ95" s="16">
        <f>'# D'!CN94</f>
        <v>6.5333333333333243E-2</v>
      </c>
      <c r="CK95" s="16">
        <f>'# D'!CO94</f>
        <v>0.1217264693209056</v>
      </c>
      <c r="CL95" s="1"/>
      <c r="CM95" s="37"/>
      <c r="CN95" s="10">
        <f>'T-TEST'!AI94</f>
        <v>2.6875579368509098E-2</v>
      </c>
      <c r="CO95" s="10">
        <f>'T-TEST'!AJ94</f>
        <v>0.1035657027458356</v>
      </c>
      <c r="CP95" s="10">
        <f>'T-TEST'!AK94</f>
        <v>0.25565363836903598</v>
      </c>
      <c r="CQ95" s="10">
        <f>'T-TEST'!AL94</f>
        <v>0.44482773165158213</v>
      </c>
      <c r="CR95" s="1"/>
      <c r="CS95" s="1"/>
      <c r="CT95" s="1" t="str">
        <f t="shared" si="55"/>
        <v>N</v>
      </c>
      <c r="CU95" s="1" t="str">
        <f t="shared" si="56"/>
        <v>N</v>
      </c>
      <c r="CV95" s="1" t="str">
        <f t="shared" si="57"/>
        <v>N</v>
      </c>
      <c r="CW95" s="1" t="str">
        <f t="shared" si="58"/>
        <v>N</v>
      </c>
      <c r="CX95" s="31"/>
      <c r="CZ95" s="16">
        <f>'%D'!CQ94</f>
        <v>-1.7219999999999978</v>
      </c>
      <c r="DA95" s="16">
        <f>'%D'!CR94</f>
        <v>1.015372181353551</v>
      </c>
      <c r="DB95" s="16">
        <f>'%D'!CS94</f>
        <v>-2.5920000000000023</v>
      </c>
      <c r="DC95" s="16">
        <f>'%D'!CT94</f>
        <v>0.65786371435630009</v>
      </c>
      <c r="DD95" s="16">
        <f>'%D'!CU94</f>
        <v>-1.9633333333333312</v>
      </c>
      <c r="DE95" s="16">
        <f>'%D'!CV94</f>
        <v>2.2571625255321468</v>
      </c>
      <c r="DF95" s="16">
        <f>'%D'!CW94</f>
        <v>1.5306666666666686</v>
      </c>
      <c r="DG95" s="45">
        <f>'%D'!CX94</f>
        <v>1.1816604137117108</v>
      </c>
      <c r="DH95" s="45"/>
      <c r="DI95" s="16">
        <f>'# D'!CQ94</f>
        <v>-0.18966666666666665</v>
      </c>
      <c r="DJ95" s="16">
        <f>'# D'!CR94</f>
        <v>0.11169900029394478</v>
      </c>
      <c r="DK95" s="16">
        <f>'# D'!CS94</f>
        <v>-0.28533333333333344</v>
      </c>
      <c r="DL95" s="16">
        <f>'# D'!CT94</f>
        <v>7.2274938026031493E-2</v>
      </c>
      <c r="DM95" s="16">
        <f>'# D'!CU94</f>
        <v>-0.21599999999999975</v>
      </c>
      <c r="DN95" s="16">
        <f>'# D'!CV94</f>
        <v>0.2482371178262161</v>
      </c>
      <c r="DO95" s="16">
        <f>'# D'!CW94</f>
        <v>0.16833333333333345</v>
      </c>
      <c r="DP95" s="16">
        <f>'# D'!CX94</f>
        <v>0.13022800518065752</v>
      </c>
      <c r="DR95" s="10">
        <f>'T-TEST'!AO94</f>
        <v>5.2930386466368683E-2</v>
      </c>
      <c r="DS95" s="10">
        <f>'T-TEST'!AP94</f>
        <v>1.1558835974517742E-2</v>
      </c>
      <c r="DT95" s="10">
        <f>'T-TEST'!AQ94</f>
        <v>0.26600998105687518</v>
      </c>
      <c r="DU95" s="10">
        <f>'T-TEST'!AR94</f>
        <v>0.12009654001150447</v>
      </c>
      <c r="DW95" s="1" t="str">
        <f t="shared" si="37"/>
        <v>N</v>
      </c>
      <c r="DX95" s="1" t="str">
        <f t="shared" si="38"/>
        <v>N</v>
      </c>
      <c r="DY95" s="1" t="str">
        <f t="shared" si="39"/>
        <v>N</v>
      </c>
      <c r="DZ95" s="1" t="str">
        <f t="shared" si="40"/>
        <v>N</v>
      </c>
      <c r="EA95" s="46"/>
      <c r="EB95" s="33"/>
      <c r="EC95" s="16">
        <f>'%D'!CZ94</f>
        <v>8.2396666666666665</v>
      </c>
      <c r="ED95" s="16">
        <f>'%D'!DA94</f>
        <v>0.8090220433750045</v>
      </c>
      <c r="EE95" s="16">
        <f>'%D'!DB94</f>
        <v>9.6619999999999973</v>
      </c>
      <c r="EF95" s="16">
        <f>'%D'!DC94</f>
        <v>0.36602550002242601</v>
      </c>
      <c r="EG95" s="16">
        <f>'%D'!DD94</f>
        <v>6.9453333333333376</v>
      </c>
      <c r="EH95" s="16">
        <f>'%D'!DE94</f>
        <v>0.44546978947324178</v>
      </c>
      <c r="EI95" s="16">
        <f>'%D'!DF94</f>
        <v>4.6196666666666637</v>
      </c>
      <c r="EJ95" s="16">
        <f>'%D'!DG94</f>
        <v>1.5711862821872318</v>
      </c>
      <c r="EK95" s="45"/>
      <c r="EL95" s="16">
        <f>'# D'!CZ94</f>
        <v>0.90599999999999992</v>
      </c>
      <c r="EM95" s="16">
        <f>'# D'!DA94</f>
        <v>8.9177725170956582E-2</v>
      </c>
      <c r="EN95" s="16">
        <f>'# D'!DB94</f>
        <v>1.0626666666666666</v>
      </c>
      <c r="EO95" s="16">
        <f>'# D'!DC94</f>
        <v>3.9933277684991803E-2</v>
      </c>
      <c r="EP95" s="16">
        <f>'# D'!DD94</f>
        <v>0.76433333333333398</v>
      </c>
      <c r="EQ95" s="16">
        <f>'# D'!DE94</f>
        <v>4.9149432007569223E-2</v>
      </c>
      <c r="ER95" s="16">
        <f>'# D'!DF94</f>
        <v>0.5083333333333333</v>
      </c>
      <c r="ES95" s="16">
        <f>'# D'!DG94</f>
        <v>0.17331281929890055</v>
      </c>
      <c r="ET95" s="33"/>
      <c r="EU95" s="10">
        <f>'T-TEST'!AU94</f>
        <v>6.8825464146621778E-5</v>
      </c>
      <c r="EV95" s="10">
        <f>'T-TEST'!AV94</f>
        <v>3.3083718142460711E-6</v>
      </c>
      <c r="EW95" s="10">
        <f>'T-TEST'!AW94</f>
        <v>1.1413249464197767E-5</v>
      </c>
      <c r="EX95" s="10">
        <f>'T-TEST'!AX94</f>
        <v>7.1247261638553838E-3</v>
      </c>
      <c r="EY95" s="33"/>
      <c r="EZ95" s="1" t="str">
        <f t="shared" si="41"/>
        <v>S</v>
      </c>
      <c r="FA95" s="1" t="str">
        <f t="shared" si="42"/>
        <v>S</v>
      </c>
      <c r="FB95" s="1" t="str">
        <f t="shared" si="43"/>
        <v>S</v>
      </c>
      <c r="FC95" s="1" t="str">
        <f t="shared" si="44"/>
        <v>S</v>
      </c>
      <c r="FD95" s="1"/>
    </row>
    <row r="96" spans="1:160" ht="18.75" customHeight="1" x14ac:dyDescent="0.25">
      <c r="A96" s="49">
        <f>'Raw Data'!B95</f>
        <v>204</v>
      </c>
      <c r="B96" s="2">
        <f>'Raw Data'!C95</f>
        <v>216</v>
      </c>
      <c r="C96" s="2" t="str">
        <f>'Raw Data'!D95</f>
        <v>TALKYSFQTHDRL</v>
      </c>
      <c r="D96" s="16">
        <f>'%D'!BL95</f>
        <v>-0.10866666666666625</v>
      </c>
      <c r="E96" s="16">
        <f>'%D'!BM95</f>
        <v>0.6650140349396142</v>
      </c>
      <c r="F96" s="16">
        <f>'%D'!BN95</f>
        <v>-2.6793333333333331</v>
      </c>
      <c r="G96" s="16">
        <f>'%D'!BO95</f>
        <v>0.97056976393593986</v>
      </c>
      <c r="H96" s="16">
        <f>'%D'!BP95</f>
        <v>-1.9036666666666644</v>
      </c>
      <c r="I96" s="16">
        <f>'%D'!BQ95</f>
        <v>0.73286651808725267</v>
      </c>
      <c r="J96" s="16">
        <f>'%D'!BR95</f>
        <v>2.4396666666666675</v>
      </c>
      <c r="K96" s="16">
        <f>'%D'!BS95</f>
        <v>0.28911531724671147</v>
      </c>
      <c r="L96" s="16">
        <f>'%D'!BT95</f>
        <v>4.7376666666666658</v>
      </c>
      <c r="M96" s="16">
        <f>'%D'!BU95</f>
        <v>0.73139205172966681</v>
      </c>
      <c r="N96" s="1"/>
      <c r="O96" s="16">
        <f>'# D'!BL95</f>
        <v>-1.1666666666666714E-2</v>
      </c>
      <c r="P96" s="16">
        <f>'# D'!BM95</f>
        <v>7.2947469684241484E-2</v>
      </c>
      <c r="Q96" s="16">
        <f>'# D'!BN95</f>
        <v>-0.29499999999999993</v>
      </c>
      <c r="R96" s="16">
        <f>'# D'!BO95</f>
        <v>0.10681760154581264</v>
      </c>
      <c r="S96" s="16">
        <f>'# D'!BP95</f>
        <v>-0.20966666666666667</v>
      </c>
      <c r="T96" s="16">
        <f>'# D'!BQ95</f>
        <v>8.0568811169914448E-2</v>
      </c>
      <c r="U96" s="16">
        <f>'# D'!BR95</f>
        <v>0.26833333333333331</v>
      </c>
      <c r="V96" s="16">
        <f>'# D'!BS95</f>
        <v>3.1785741037976906E-2</v>
      </c>
      <c r="W96" s="16">
        <f>'# D'!BT95</f>
        <v>0.52066666666666706</v>
      </c>
      <c r="X96" s="16">
        <f>'# D'!BU95</f>
        <v>8.0791913786797662E-2</v>
      </c>
      <c r="Y96" s="1"/>
      <c r="Z96" s="10">
        <f>'T-TEST'!V95</f>
        <v>0.79560207569376151</v>
      </c>
      <c r="AA96" s="10">
        <f>'T-TEST'!W95</f>
        <v>3.8707488459697209E-2</v>
      </c>
      <c r="AB96" s="10">
        <f>'T-TEST'!X95</f>
        <v>1.1106675102861048E-2</v>
      </c>
      <c r="AC96" s="10">
        <f>'T-TEST'!Y95</f>
        <v>3.0891959353005079E-3</v>
      </c>
      <c r="AD96" s="10">
        <f>'T-TEST'!Z95</f>
        <v>5.6556425416431346E-4</v>
      </c>
      <c r="AE96" s="1"/>
      <c r="AF96" s="1" t="str">
        <f t="shared" si="45"/>
        <v>N</v>
      </c>
      <c r="AG96" s="1" t="str">
        <f t="shared" si="46"/>
        <v>N</v>
      </c>
      <c r="AH96" s="1" t="str">
        <f t="shared" si="47"/>
        <v>N</v>
      </c>
      <c r="AI96" s="1" t="str">
        <f t="shared" si="48"/>
        <v>N</v>
      </c>
      <c r="AJ96" s="1" t="str">
        <f t="shared" si="49"/>
        <v>S</v>
      </c>
      <c r="AK96" s="31"/>
      <c r="AL96" s="16">
        <f>'%D'!BW95</f>
        <v>2.2270000000000008</v>
      </c>
      <c r="AM96" s="16">
        <f>'%D'!BX95</f>
        <v>0.59045039306165814</v>
      </c>
      <c r="AN96" s="16">
        <f>'%D'!BY95</f>
        <v>1.3990000000000009</v>
      </c>
      <c r="AO96" s="16">
        <f>'%D'!BZ95</f>
        <v>0.58657707649265312</v>
      </c>
      <c r="AP96" s="16">
        <f>'%D'!CA95</f>
        <v>2.9836666666666671</v>
      </c>
      <c r="AQ96" s="16">
        <f>'%D'!CB95</f>
        <v>0.57716259985091456</v>
      </c>
      <c r="AR96" s="16">
        <f>'%D'!CC95</f>
        <v>3.793666666666665</v>
      </c>
      <c r="AS96" s="16">
        <f>'%D'!CD95</f>
        <v>0.37989033505298098</v>
      </c>
      <c r="AT96" s="16">
        <f>'%D'!CE95</f>
        <v>5.7920000000000016</v>
      </c>
      <c r="AU96" s="16">
        <f>'%D'!CF95</f>
        <v>0.77121570696314534</v>
      </c>
      <c r="AV96" s="16"/>
      <c r="AW96" s="16">
        <f>'# D'!BW95</f>
        <v>0.245</v>
      </c>
      <c r="AX96" s="16">
        <f>'# D'!BX95</f>
        <v>6.5046137471797646E-2</v>
      </c>
      <c r="AY96" s="16">
        <f>'# D'!BY95</f>
        <v>0.15400000000000003</v>
      </c>
      <c r="AZ96" s="16">
        <f>'# D'!BZ95</f>
        <v>6.4961527075647063E-2</v>
      </c>
      <c r="BA96" s="16">
        <f>'# D'!CA95</f>
        <v>0.32833333333333348</v>
      </c>
      <c r="BB96" s="16">
        <f>'# D'!CB95</f>
        <v>6.3192826597117294E-2</v>
      </c>
      <c r="BC96" s="16">
        <f>'# D'!CC95</f>
        <v>0.41766666666666685</v>
      </c>
      <c r="BD96" s="16">
        <f>'# D'!CD95</f>
        <v>4.1793141383086589E-2</v>
      </c>
      <c r="BE96" s="16">
        <f>'# D'!CE95</f>
        <v>0.63700000000000045</v>
      </c>
      <c r="BF96" s="16">
        <f>'# D'!CF95</f>
        <v>8.4839063329734399E-2</v>
      </c>
      <c r="BG96" s="1"/>
      <c r="BH96" s="10">
        <f>'T-TEST'!AB95</f>
        <v>4.4080430313407463E-3</v>
      </c>
      <c r="BI96" s="10">
        <f>'T-TEST'!AC95</f>
        <v>4.7499899999167712E-2</v>
      </c>
      <c r="BJ96" s="10">
        <f>'T-TEST'!AD95</f>
        <v>6.6395761062603594E-3</v>
      </c>
      <c r="BK96" s="10">
        <f>'T-TEST'!AE95</f>
        <v>7.0231735502036038E-5</v>
      </c>
      <c r="BL96" s="10">
        <f>'T-TEST'!AF95</f>
        <v>2.3981266487634135E-4</v>
      </c>
      <c r="BM96" s="1"/>
      <c r="BN96" s="1" t="str">
        <f t="shared" si="50"/>
        <v>N</v>
      </c>
      <c r="BO96" s="1" t="str">
        <f t="shared" si="51"/>
        <v>N</v>
      </c>
      <c r="BP96" s="1" t="str">
        <f t="shared" si="52"/>
        <v>N</v>
      </c>
      <c r="BQ96" s="1" t="str">
        <f t="shared" si="53"/>
        <v>N</v>
      </c>
      <c r="BR96" s="1" t="str">
        <f t="shared" si="54"/>
        <v>S</v>
      </c>
      <c r="BS96" s="31"/>
      <c r="BT96" s="16"/>
      <c r="BU96" s="16">
        <f>'%D'!CH95</f>
        <v>-0.8193333333333328</v>
      </c>
      <c r="BV96" s="16">
        <f>'%D'!CI95</f>
        <v>1.2139500264288707</v>
      </c>
      <c r="BW96" s="16">
        <f>'%D'!CJ95</f>
        <v>-2.3403333333333318</v>
      </c>
      <c r="BX96" s="16">
        <f>'%D'!CK95</f>
        <v>0.75490838296224205</v>
      </c>
      <c r="BY96" s="16">
        <f>'%D'!CL95</f>
        <v>-1.2906666666666666</v>
      </c>
      <c r="BZ96" s="16">
        <f>'%D'!CM95</f>
        <v>0.76394131537267596</v>
      </c>
      <c r="CA96" s="16">
        <f>'%D'!CN95</f>
        <v>-1.3666666666665606E-2</v>
      </c>
      <c r="CB96" s="16">
        <f>'%D'!CO95</f>
        <v>1.6468693532477505</v>
      </c>
      <c r="CC96" s="1"/>
      <c r="CD96" s="16">
        <f>'# D'!CH95</f>
        <v>-8.9666666666666783E-2</v>
      </c>
      <c r="CE96" s="16">
        <f>'# D'!CI95</f>
        <v>0.13358642645618299</v>
      </c>
      <c r="CF96" s="16">
        <f>'# D'!CJ95</f>
        <v>-0.2569999999999999</v>
      </c>
      <c r="CG96" s="16">
        <f>'# D'!CK95</f>
        <v>8.2800966177937793E-2</v>
      </c>
      <c r="CH96" s="16">
        <f>'# D'!CL95</f>
        <v>-0.14166666666666661</v>
      </c>
      <c r="CI96" s="16">
        <f>'# D'!CM95</f>
        <v>8.4221929052553213E-2</v>
      </c>
      <c r="CJ96" s="16">
        <f>'# D'!CN95</f>
        <v>-1.666666666666039E-3</v>
      </c>
      <c r="CK96" s="16">
        <f>'# D'!CO95</f>
        <v>0.181468087185231</v>
      </c>
      <c r="CL96" s="1"/>
      <c r="CM96" s="37"/>
      <c r="CN96" s="10">
        <f>'T-TEST'!AI95</f>
        <v>0.36304159483738013</v>
      </c>
      <c r="CO96" s="10">
        <f>'T-TEST'!AJ95</f>
        <v>5.8396719342936766E-3</v>
      </c>
      <c r="CP96" s="10">
        <f>'T-TEST'!AK95</f>
        <v>7.3127085436358638E-2</v>
      </c>
      <c r="CQ96" s="10">
        <f>'T-TEST'!AL95</f>
        <v>0.98845806570044403</v>
      </c>
      <c r="CR96" s="1"/>
      <c r="CS96" s="1"/>
      <c r="CT96" s="1" t="str">
        <f t="shared" si="55"/>
        <v>N</v>
      </c>
      <c r="CU96" s="1" t="str">
        <f t="shared" si="56"/>
        <v>N</v>
      </c>
      <c r="CV96" s="1" t="str">
        <f t="shared" si="57"/>
        <v>N</v>
      </c>
      <c r="CW96" s="1" t="str">
        <f t="shared" si="58"/>
        <v>N</v>
      </c>
      <c r="CX96" s="31"/>
      <c r="CZ96" s="16">
        <f>'%D'!CQ95</f>
        <v>-0.69233333333333302</v>
      </c>
      <c r="DA96" s="16">
        <f>'%D'!CR95</f>
        <v>1.3315311987833114</v>
      </c>
      <c r="DB96" s="16">
        <f>'%D'!CS95</f>
        <v>0.25999999999999979</v>
      </c>
      <c r="DC96" s="16">
        <f>'%D'!CT95</f>
        <v>0.69051261151891086</v>
      </c>
      <c r="DD96" s="16">
        <f>'%D'!CU95</f>
        <v>3.6643333333333317</v>
      </c>
      <c r="DE96" s="16">
        <f>'%D'!CV95</f>
        <v>0.76819810812923417</v>
      </c>
      <c r="DF96" s="16">
        <f>'%D'!CW95</f>
        <v>4.7093333333333334</v>
      </c>
      <c r="DG96" s="45">
        <f>'%D'!CX95</f>
        <v>2.085531187331739</v>
      </c>
      <c r="DH96" s="45"/>
      <c r="DI96" s="16">
        <f>'# D'!CQ95</f>
        <v>-7.6666666666666661E-2</v>
      </c>
      <c r="DJ96" s="16">
        <f>'# D'!CR95</f>
        <v>0.1464877696828869</v>
      </c>
      <c r="DK96" s="16">
        <f>'# D'!CS95</f>
        <v>2.8333333333333321E-2</v>
      </c>
      <c r="DL96" s="16">
        <f>'# D'!CT95</f>
        <v>7.5731983556046698E-2</v>
      </c>
      <c r="DM96" s="16">
        <f>'# D'!CU95</f>
        <v>0.40300000000000002</v>
      </c>
      <c r="DN96" s="16">
        <f>'# D'!CV95</f>
        <v>8.4787970844925731E-2</v>
      </c>
      <c r="DO96" s="16">
        <f>'# D'!CW95</f>
        <v>0.51799999999999979</v>
      </c>
      <c r="DP96" s="16">
        <f>'# D'!CX95</f>
        <v>0.22965336197553599</v>
      </c>
      <c r="DR96" s="10">
        <f>'T-TEST'!AO95</f>
        <v>0.43538422045297498</v>
      </c>
      <c r="DS96" s="10">
        <f>'T-TEST'!AP95</f>
        <v>0.55282733996609201</v>
      </c>
      <c r="DT96" s="10">
        <f>'T-TEST'!AQ95</f>
        <v>5.7065557346209425E-3</v>
      </c>
      <c r="DU96" s="10">
        <f>'T-TEST'!AR95</f>
        <v>1.7704923734302182E-2</v>
      </c>
      <c r="DW96" s="1" t="str">
        <f t="shared" si="37"/>
        <v>N</v>
      </c>
      <c r="DX96" s="1" t="str">
        <f t="shared" si="38"/>
        <v>N</v>
      </c>
      <c r="DY96" s="1" t="str">
        <f t="shared" si="39"/>
        <v>N</v>
      </c>
      <c r="DZ96" s="1" t="str">
        <f t="shared" si="40"/>
        <v>N</v>
      </c>
      <c r="EA96" s="46"/>
      <c r="EB96" s="33"/>
      <c r="EC96" s="16">
        <f>'%D'!CZ95</f>
        <v>1.492</v>
      </c>
      <c r="ED96" s="16">
        <f>'%D'!DA95</f>
        <v>1.2193796236884786</v>
      </c>
      <c r="EE96" s="16">
        <f>'%D'!DB95</f>
        <v>3.0373333333333328</v>
      </c>
      <c r="EF96" s="16">
        <f>'%D'!DC95</f>
        <v>1.3304058278084419</v>
      </c>
      <c r="EG96" s="16">
        <f>'%D'!DD95</f>
        <v>4.6439999999999984</v>
      </c>
      <c r="EH96" s="16">
        <f>'%D'!DE95</f>
        <v>0.95180512711373955</v>
      </c>
      <c r="EI96" s="16">
        <f>'%D'!DF95</f>
        <v>5.1706666666666656</v>
      </c>
      <c r="EJ96" s="16">
        <f>'%D'!DG95</f>
        <v>1.982187596234692</v>
      </c>
      <c r="EK96" s="45"/>
      <c r="EL96" s="16">
        <f>'# D'!CZ95</f>
        <v>0.16366666666666685</v>
      </c>
      <c r="EM96" s="16">
        <f>'# D'!DA95</f>
        <v>0.13419885742186177</v>
      </c>
      <c r="EN96" s="16">
        <f>'# D'!DB95</f>
        <v>0.33399999999999996</v>
      </c>
      <c r="EO96" s="16">
        <f>'# D'!DC95</f>
        <v>0.14645135711218243</v>
      </c>
      <c r="EP96" s="16">
        <f>'# D'!DD95</f>
        <v>0.51066666666666682</v>
      </c>
      <c r="EQ96" s="16">
        <f>'# D'!DE95</f>
        <v>0.10463906217724488</v>
      </c>
      <c r="ER96" s="16">
        <f>'# D'!DF95</f>
        <v>0.56899999999999951</v>
      </c>
      <c r="ES96" s="16">
        <f>'# D'!DG95</f>
        <v>0.21820097769411251</v>
      </c>
      <c r="ET96" s="33"/>
      <c r="EU96" s="10">
        <f>'T-TEST'!AU95</f>
        <v>0.16439098934341748</v>
      </c>
      <c r="EV96" s="10">
        <f>'T-TEST'!AV95</f>
        <v>3.5313638902038869E-2</v>
      </c>
      <c r="EW96" s="10">
        <f>'T-TEST'!AW95</f>
        <v>1.1425897656505972E-3</v>
      </c>
      <c r="EX96" s="10">
        <f>'T-TEST'!AX95</f>
        <v>1.1759501758974592E-2</v>
      </c>
      <c r="EY96" s="33"/>
      <c r="EZ96" s="1" t="str">
        <f t="shared" si="41"/>
        <v>N</v>
      </c>
      <c r="FA96" s="1" t="str">
        <f t="shared" si="42"/>
        <v>N</v>
      </c>
      <c r="FB96" s="1" t="str">
        <f t="shared" si="43"/>
        <v>S</v>
      </c>
      <c r="FC96" s="1" t="str">
        <f t="shared" si="44"/>
        <v>N</v>
      </c>
      <c r="FD96" s="1"/>
    </row>
    <row r="97" spans="1:160" ht="18.75" customHeight="1" x14ac:dyDescent="0.25">
      <c r="A97" s="49">
        <f>'Raw Data'!B96</f>
        <v>204</v>
      </c>
      <c r="B97" s="2">
        <f>'Raw Data'!C96</f>
        <v>218</v>
      </c>
      <c r="C97" s="2" t="str">
        <f>'Raw Data'!D96</f>
        <v>TALKYSFQTHDRLCF</v>
      </c>
      <c r="D97" s="16">
        <f>'%D'!BL96</f>
        <v>0.37133333333333329</v>
      </c>
      <c r="E97" s="16">
        <f>'%D'!BM96</f>
        <v>0.93815812455399694</v>
      </c>
      <c r="F97" s="16">
        <f>'%D'!BN96</f>
        <v>-1.5190000000000001</v>
      </c>
      <c r="G97" s="16">
        <f>'%D'!BO96</f>
        <v>0.22134738911192661</v>
      </c>
      <c r="H97" s="16">
        <f>'%D'!BP96</f>
        <v>-1.3013333333333339</v>
      </c>
      <c r="I97" s="16">
        <f>'%D'!BQ96</f>
        <v>0.19229057872570479</v>
      </c>
      <c r="J97" s="16">
        <f>'%D'!BR96</f>
        <v>1.7643333333333313</v>
      </c>
      <c r="K97" s="16">
        <f>'%D'!BS96</f>
        <v>0.68068445944749867</v>
      </c>
      <c r="L97" s="16">
        <f>'%D'!BT96</f>
        <v>4.9429999999999978</v>
      </c>
      <c r="M97" s="16">
        <f>'%D'!BU96</f>
        <v>0.68829983776452031</v>
      </c>
      <c r="N97" s="1"/>
      <c r="O97" s="16">
        <f>'# D'!BL96</f>
        <v>4.8333333333333339E-2</v>
      </c>
      <c r="P97" s="16">
        <f>'# D'!BM96</f>
        <v>0.12222656557939172</v>
      </c>
      <c r="Q97" s="16">
        <f>'# D'!BN96</f>
        <v>-0.19700000000000006</v>
      </c>
      <c r="R97" s="16">
        <f>'# D'!BO96</f>
        <v>2.8827070610799116E-2</v>
      </c>
      <c r="S97" s="16">
        <f>'# D'!BP96</f>
        <v>-0.16966666666666685</v>
      </c>
      <c r="T97" s="16">
        <f>'# D'!BQ96</f>
        <v>2.4805913273518779E-2</v>
      </c>
      <c r="U97" s="16">
        <f>'# D'!BR96</f>
        <v>0.22933333333333339</v>
      </c>
      <c r="V97" s="16">
        <f>'# D'!BS96</f>
        <v>8.8121128756577613E-2</v>
      </c>
      <c r="W97" s="16">
        <f>'# D'!BT96</f>
        <v>0.6426666666666665</v>
      </c>
      <c r="X97" s="16">
        <f>'# D'!BU96</f>
        <v>8.9801633244241938E-2</v>
      </c>
      <c r="Y97" s="1"/>
      <c r="Z97" s="10">
        <f>'T-TEST'!V96</f>
        <v>0.53252264335454369</v>
      </c>
      <c r="AA97" s="10">
        <f>'T-TEST'!W96</f>
        <v>1.7764721231173074E-3</v>
      </c>
      <c r="AB97" s="10">
        <f>'T-TEST'!X96</f>
        <v>5.4616415322718799E-3</v>
      </c>
      <c r="AC97" s="10">
        <f>'T-TEST'!Y96</f>
        <v>1.5993052113831788E-2</v>
      </c>
      <c r="AD97" s="10">
        <f>'T-TEST'!Z96</f>
        <v>1.9581340238586146E-3</v>
      </c>
      <c r="AE97" s="1"/>
      <c r="AF97" s="1" t="str">
        <f t="shared" si="45"/>
        <v>N</v>
      </c>
      <c r="AG97" s="1" t="str">
        <f t="shared" si="46"/>
        <v>N</v>
      </c>
      <c r="AH97" s="1" t="str">
        <f t="shared" si="47"/>
        <v>N</v>
      </c>
      <c r="AI97" s="1" t="str">
        <f t="shared" si="48"/>
        <v>N</v>
      </c>
      <c r="AJ97" s="1" t="str">
        <f t="shared" si="49"/>
        <v>S</v>
      </c>
      <c r="AK97" s="31"/>
      <c r="AL97" s="16">
        <f>'%D'!BW96</f>
        <v>2.2546666666666662</v>
      </c>
      <c r="AM97" s="16">
        <f>'%D'!BX96</f>
        <v>0.75398231632667567</v>
      </c>
      <c r="AN97" s="16">
        <f>'%D'!BY96</f>
        <v>1.7430000000000003</v>
      </c>
      <c r="AO97" s="16">
        <f>'%D'!BZ96</f>
        <v>0.10337633513849592</v>
      </c>
      <c r="AP97" s="16">
        <f>'%D'!CA96</f>
        <v>1.9839999999999991</v>
      </c>
      <c r="AQ97" s="16">
        <f>'%D'!CB96</f>
        <v>0.2351992063478667</v>
      </c>
      <c r="AR97" s="16">
        <f>'%D'!CC96</f>
        <v>2.8686666666666643</v>
      </c>
      <c r="AS97" s="16">
        <f>'%D'!CD96</f>
        <v>0.424927444787147</v>
      </c>
      <c r="AT97" s="16">
        <f>'%D'!CE96</f>
        <v>5.6759999999999948</v>
      </c>
      <c r="AU97" s="16">
        <f>'%D'!CF96</f>
        <v>0.72686083032907056</v>
      </c>
      <c r="AV97" s="16"/>
      <c r="AW97" s="16">
        <f>'# D'!BW96</f>
        <v>0.29366666666666669</v>
      </c>
      <c r="AX97" s="16">
        <f>'# D'!BX96</f>
        <v>9.8309036546325057E-2</v>
      </c>
      <c r="AY97" s="16">
        <f>'# D'!BY96</f>
        <v>0.22666666666666668</v>
      </c>
      <c r="AZ97" s="16">
        <f>'# D'!BZ96</f>
        <v>1.3354150416006764E-2</v>
      </c>
      <c r="BA97" s="16">
        <f>'# D'!CA96</f>
        <v>0.2576666666666666</v>
      </c>
      <c r="BB97" s="16">
        <f>'# D'!CB96</f>
        <v>3.0637667448202864E-2</v>
      </c>
      <c r="BC97" s="16">
        <f>'# D'!CC96</f>
        <v>0.373</v>
      </c>
      <c r="BD97" s="16">
        <f>'# D'!CD96</f>
        <v>5.4969688617152193E-2</v>
      </c>
      <c r="BE97" s="16">
        <f>'# D'!CE96</f>
        <v>0.73799999999999955</v>
      </c>
      <c r="BF97" s="16">
        <f>'# D'!CF96</f>
        <v>9.4905215873523047E-2</v>
      </c>
      <c r="BG97" s="1"/>
      <c r="BH97" s="10">
        <f>'T-TEST'!AB96</f>
        <v>2.6441259219887044E-2</v>
      </c>
      <c r="BI97" s="10">
        <f>'T-TEST'!AC96</f>
        <v>1.1015179537718514E-4</v>
      </c>
      <c r="BJ97" s="10">
        <f>'T-TEST'!AD96</f>
        <v>1.9902612669216665E-4</v>
      </c>
      <c r="BK97" s="10">
        <f>'T-TEST'!AE96</f>
        <v>7.8178709848497586E-4</v>
      </c>
      <c r="BL97" s="10">
        <f>'T-TEST'!AF96</f>
        <v>7.1101526792925534E-4</v>
      </c>
      <c r="BM97" s="1"/>
      <c r="BN97" s="1" t="str">
        <f t="shared" si="50"/>
        <v>N</v>
      </c>
      <c r="BO97" s="1" t="str">
        <f t="shared" si="51"/>
        <v>N</v>
      </c>
      <c r="BP97" s="1" t="str">
        <f t="shared" si="52"/>
        <v>N</v>
      </c>
      <c r="BQ97" s="1" t="str">
        <f t="shared" si="53"/>
        <v>N</v>
      </c>
      <c r="BR97" s="1" t="str">
        <f t="shared" si="54"/>
        <v>S</v>
      </c>
      <c r="BS97" s="31"/>
      <c r="BT97" s="16"/>
      <c r="BU97" s="16">
        <f>'%D'!CH96</f>
        <v>-0.40333333333333332</v>
      </c>
      <c r="BV97" s="16">
        <f>'%D'!CI96</f>
        <v>9.3874029067326711E-2</v>
      </c>
      <c r="BW97" s="16">
        <f>'%D'!CJ96</f>
        <v>-1.599000000000002</v>
      </c>
      <c r="BX97" s="16">
        <f>'%D'!CK96</f>
        <v>0.59529376501578346</v>
      </c>
      <c r="BY97" s="16">
        <f>'%D'!CL96</f>
        <v>-2.7476666666666674</v>
      </c>
      <c r="BZ97" s="16">
        <f>'%D'!CM96</f>
        <v>1.5872886735982619</v>
      </c>
      <c r="CA97" s="16">
        <f>'%D'!CN96</f>
        <v>-1.5213333333333381</v>
      </c>
      <c r="CB97" s="16">
        <f>'%D'!CO96</f>
        <v>1.0858191991917119</v>
      </c>
      <c r="CC97" s="1"/>
      <c r="CD97" s="16">
        <f>'# D'!CH96</f>
        <v>-5.2333333333333343E-2</v>
      </c>
      <c r="CE97" s="16">
        <f>'# D'!CI96</f>
        <v>1.2220201853215583E-2</v>
      </c>
      <c r="CF97" s="16">
        <f>'# D'!CJ96</f>
        <v>-0.20799999999999996</v>
      </c>
      <c r="CG97" s="16">
        <f>'# D'!CK96</f>
        <v>7.7328304434189324E-2</v>
      </c>
      <c r="CH97" s="16">
        <f>'# D'!CL96</f>
        <v>-0.35700000000000021</v>
      </c>
      <c r="CI97" s="16">
        <f>'# D'!CM96</f>
        <v>0.20626600947966831</v>
      </c>
      <c r="CJ97" s="16">
        <f>'# D'!CN96</f>
        <v>-0.1980000000000004</v>
      </c>
      <c r="CK97" s="16">
        <f>'# D'!CO96</f>
        <v>0.14136123938336148</v>
      </c>
      <c r="CL97" s="1"/>
      <c r="CM97" s="37"/>
      <c r="CN97" s="10">
        <f>'T-TEST'!AI96</f>
        <v>1.447530444343618E-2</v>
      </c>
      <c r="CO97" s="10">
        <f>'T-TEST'!AJ96</f>
        <v>2.9129969047629781E-2</v>
      </c>
      <c r="CP97" s="10">
        <f>'T-TEST'!AK96</f>
        <v>8.4406584655359246E-2</v>
      </c>
      <c r="CQ97" s="10">
        <f>'T-TEST'!AL96</f>
        <v>7.8486882541348627E-2</v>
      </c>
      <c r="CR97" s="1"/>
      <c r="CS97" s="1"/>
      <c r="CT97" s="1" t="str">
        <f t="shared" si="55"/>
        <v>N</v>
      </c>
      <c r="CU97" s="1" t="str">
        <f t="shared" si="56"/>
        <v>N</v>
      </c>
      <c r="CV97" s="1" t="str">
        <f t="shared" si="57"/>
        <v>N</v>
      </c>
      <c r="CW97" s="1" t="str">
        <f t="shared" si="58"/>
        <v>N</v>
      </c>
      <c r="CX97" s="31"/>
      <c r="CZ97" s="16">
        <f>'%D'!CQ96</f>
        <v>-1.012999999999999</v>
      </c>
      <c r="DA97" s="16">
        <f>'%D'!CR96</f>
        <v>0.11186152153443973</v>
      </c>
      <c r="DB97" s="16">
        <f>'%D'!CS96</f>
        <v>-0.40366666666666617</v>
      </c>
      <c r="DC97" s="16">
        <f>'%D'!CT96</f>
        <v>0.61249108837054422</v>
      </c>
      <c r="DD97" s="16">
        <f>'%D'!CU96</f>
        <v>4.2543333333333315</v>
      </c>
      <c r="DE97" s="16">
        <f>'%D'!CV96</f>
        <v>1.617090494272557</v>
      </c>
      <c r="DF97" s="16">
        <f>'%D'!CW96</f>
        <v>5.9343333333333348</v>
      </c>
      <c r="DG97" s="45">
        <f>'%D'!CX96</f>
        <v>0.94944896299555392</v>
      </c>
      <c r="DH97" s="45"/>
      <c r="DI97" s="16">
        <f>'# D'!CQ96</f>
        <v>-0.13133333333333319</v>
      </c>
      <c r="DJ97" s="16">
        <f>'# D'!CR96</f>
        <v>1.4200938936093813E-2</v>
      </c>
      <c r="DK97" s="16">
        <f>'# D'!CS96</f>
        <v>-5.2666666666666861E-2</v>
      </c>
      <c r="DL97" s="16">
        <f>'# D'!CT96</f>
        <v>7.9739158092704529E-2</v>
      </c>
      <c r="DM97" s="16">
        <f>'# D'!CU96</f>
        <v>0.55266666666666686</v>
      </c>
      <c r="DN97" s="16">
        <f>'# D'!CV96</f>
        <v>0.21020149063854571</v>
      </c>
      <c r="DO97" s="16">
        <f>'# D'!CW96</f>
        <v>0.77200000000000024</v>
      </c>
      <c r="DP97" s="16">
        <f>'# D'!CX96</f>
        <v>0.12335720489699829</v>
      </c>
      <c r="DR97" s="10">
        <f>'T-TEST'!AO96</f>
        <v>3.0814335314045807E-3</v>
      </c>
      <c r="DS97" s="10">
        <f>'T-TEST'!AP96</f>
        <v>0.34384936261782467</v>
      </c>
      <c r="DT97" s="10">
        <f>'T-TEST'!AQ96</f>
        <v>3.2254142508376556E-2</v>
      </c>
      <c r="DU97" s="10">
        <f>'T-TEST'!AR96</f>
        <v>2.9696766169745202E-3</v>
      </c>
      <c r="DW97" s="1" t="str">
        <f t="shared" si="37"/>
        <v>N</v>
      </c>
      <c r="DX97" s="1" t="str">
        <f t="shared" si="38"/>
        <v>N</v>
      </c>
      <c r="DY97" s="1" t="str">
        <f t="shared" si="39"/>
        <v>N</v>
      </c>
      <c r="DZ97" s="1" t="str">
        <f t="shared" si="40"/>
        <v>S</v>
      </c>
      <c r="EA97" s="46"/>
      <c r="EB97" s="33"/>
      <c r="EC97" s="16">
        <f>'%D'!CZ96</f>
        <v>1.5856666666666666</v>
      </c>
      <c r="ED97" s="16">
        <f>'%D'!DA96</f>
        <v>8.637900979597625E-2</v>
      </c>
      <c r="EE97" s="16">
        <f>'%D'!DB96</f>
        <v>2.1713333333333349</v>
      </c>
      <c r="EF97" s="16">
        <f>'%D'!DC96</f>
        <v>0.63835517804223507</v>
      </c>
      <c r="EG97" s="16">
        <f>'%D'!DD96</f>
        <v>5.391333333333332</v>
      </c>
      <c r="EH97" s="16">
        <f>'%D'!DE96</f>
        <v>1.6641903937550724</v>
      </c>
      <c r="EI97" s="16">
        <f>'%D'!DF96</f>
        <v>6.5463333333333331</v>
      </c>
      <c r="EJ97" s="16">
        <f>'%D'!DG96</f>
        <v>0.99119691955399702</v>
      </c>
      <c r="EK97" s="45"/>
      <c r="EL97" s="16">
        <f>'# D'!CZ96</f>
        <v>0.20599999999999996</v>
      </c>
      <c r="EM97" s="16">
        <f>'# D'!DA96</f>
        <v>1.1474609652039013E-2</v>
      </c>
      <c r="EN97" s="16">
        <f>'# D'!DB96</f>
        <v>0.2823333333333331</v>
      </c>
      <c r="EO97" s="16">
        <f>'# D'!DC96</f>
        <v>8.2983934188090497E-2</v>
      </c>
      <c r="EP97" s="16">
        <f>'# D'!DD96</f>
        <v>0.70033333333333347</v>
      </c>
      <c r="EQ97" s="16">
        <f>'# D'!DE96</f>
        <v>0.21623444067338876</v>
      </c>
      <c r="ER97" s="16">
        <f>'# D'!DF96</f>
        <v>0.85133333333333372</v>
      </c>
      <c r="ES97" s="16">
        <f>'# D'!DG96</f>
        <v>0.12870249932823125</v>
      </c>
      <c r="ET97" s="33"/>
      <c r="EU97" s="10">
        <f>'T-TEST'!AU96</f>
        <v>6.4858757742698974E-4</v>
      </c>
      <c r="EV97" s="10">
        <f>'T-TEST'!AV96</f>
        <v>9.4457178062542259E-3</v>
      </c>
      <c r="EW97" s="10">
        <f>'T-TEST'!AW96</f>
        <v>1.5961041226748626E-2</v>
      </c>
      <c r="EX97" s="10">
        <f>'T-TEST'!AX96</f>
        <v>1.4552556718094804E-3</v>
      </c>
      <c r="EY97" s="33"/>
      <c r="EZ97" s="1" t="str">
        <f t="shared" si="41"/>
        <v>N</v>
      </c>
      <c r="FA97" s="1" t="str">
        <f t="shared" si="42"/>
        <v>N</v>
      </c>
      <c r="FB97" s="1" t="str">
        <f t="shared" si="43"/>
        <v>N</v>
      </c>
      <c r="FC97" s="1" t="str">
        <f t="shared" si="44"/>
        <v>S</v>
      </c>
      <c r="FD97" s="1"/>
    </row>
    <row r="98" spans="1:160" ht="18.75" customHeight="1" x14ac:dyDescent="0.25">
      <c r="A98" s="49">
        <f>'Raw Data'!B97</f>
        <v>206</v>
      </c>
      <c r="B98" s="2">
        <f>'Raw Data'!C97</f>
        <v>216</v>
      </c>
      <c r="C98" s="2" t="str">
        <f>'Raw Data'!D97</f>
        <v>LKYSFQTHDRL</v>
      </c>
      <c r="D98" s="16">
        <f>'%D'!BL97</f>
        <v>0.5340000000000007</v>
      </c>
      <c r="E98" s="16">
        <f>'%D'!BM97</f>
        <v>0.644292376694515</v>
      </c>
      <c r="F98" s="16">
        <f>'%D'!BN97</f>
        <v>0.17533333333333445</v>
      </c>
      <c r="G98" s="16">
        <f>'%D'!BO97</f>
        <v>1.3993346037789973</v>
      </c>
      <c r="H98" s="16">
        <f>'%D'!BP97</f>
        <v>-1.2946666666666671</v>
      </c>
      <c r="I98" s="16">
        <f>'%D'!BQ97</f>
        <v>1.158172410884206</v>
      </c>
      <c r="J98" s="16">
        <f>'%D'!BR97</f>
        <v>1.1996666666666673</v>
      </c>
      <c r="K98" s="16">
        <f>'%D'!BS97</f>
        <v>1.8892922837225012</v>
      </c>
      <c r="L98" s="16">
        <f>'%D'!BT97</f>
        <v>4.0859999999999985</v>
      </c>
      <c r="M98" s="16">
        <f>'%D'!BU97</f>
        <v>1.9755854828379353</v>
      </c>
      <c r="N98" s="1"/>
      <c r="O98" s="16">
        <f>'# D'!BL97</f>
        <v>4.8333333333333284E-2</v>
      </c>
      <c r="P98" s="16">
        <f>'# D'!BM97</f>
        <v>5.7942500233708664E-2</v>
      </c>
      <c r="Q98" s="16">
        <f>'# D'!BN97</f>
        <v>1.5333333333333421E-2</v>
      </c>
      <c r="R98" s="16">
        <f>'# D'!BO97</f>
        <v>0.125917962711176</v>
      </c>
      <c r="S98" s="16">
        <f>'# D'!BP97</f>
        <v>-0.1166666666666667</v>
      </c>
      <c r="T98" s="16">
        <f>'# D'!BQ97</f>
        <v>0.10408329997330663</v>
      </c>
      <c r="U98" s="16">
        <f>'# D'!BR97</f>
        <v>0.10833333333333317</v>
      </c>
      <c r="V98" s="16">
        <f>'# D'!BS97</f>
        <v>0.17005685323835942</v>
      </c>
      <c r="W98" s="16">
        <f>'# D'!BT97</f>
        <v>0.3680000000000001</v>
      </c>
      <c r="X98" s="16">
        <f>'# D'!BU97</f>
        <v>0.17805336278767664</v>
      </c>
      <c r="Y98" s="1"/>
      <c r="Z98" s="10">
        <f>'T-TEST'!V97</f>
        <v>0.26606508050341454</v>
      </c>
      <c r="AA98" s="10">
        <f>'T-TEST'!W97</f>
        <v>0.84684716542426597</v>
      </c>
      <c r="AB98" s="10">
        <f>'T-TEST'!X97</f>
        <v>0.12501717954256047</v>
      </c>
      <c r="AC98" s="10">
        <f>'T-TEST'!Y97</f>
        <v>0.38446912557906909</v>
      </c>
      <c r="AD98" s="10">
        <f>'T-TEST'!Z97</f>
        <v>6.3095524841511555E-2</v>
      </c>
      <c r="AE98" s="1"/>
      <c r="AF98" s="1" t="str">
        <f t="shared" si="45"/>
        <v>N</v>
      </c>
      <c r="AG98" s="1" t="str">
        <f t="shared" si="46"/>
        <v>N</v>
      </c>
      <c r="AH98" s="1" t="str">
        <f t="shared" si="47"/>
        <v>N</v>
      </c>
      <c r="AI98" s="1" t="str">
        <f t="shared" si="48"/>
        <v>N</v>
      </c>
      <c r="AJ98" s="1" t="str">
        <f t="shared" si="49"/>
        <v>N</v>
      </c>
      <c r="AK98" s="31"/>
      <c r="AL98" s="16">
        <f>'%D'!BW97</f>
        <v>1.6513333333333344</v>
      </c>
      <c r="AM98" s="16">
        <f>'%D'!BX97</f>
        <v>0.72770094590200074</v>
      </c>
      <c r="AN98" s="16">
        <f>'%D'!BY97</f>
        <v>2.5983333333333336</v>
      </c>
      <c r="AO98" s="16">
        <f>'%D'!BZ97</f>
        <v>1.546504876595389</v>
      </c>
      <c r="AP98" s="16">
        <f>'%D'!CA97</f>
        <v>7.1000000000000618E-2</v>
      </c>
      <c r="AQ98" s="16">
        <f>'%D'!CB97</f>
        <v>1.0681732069285392</v>
      </c>
      <c r="AR98" s="16">
        <f>'%D'!CC97</f>
        <v>2.9293333333333322</v>
      </c>
      <c r="AS98" s="16">
        <f>'%D'!CD97</f>
        <v>1.6126917457054861</v>
      </c>
      <c r="AT98" s="16">
        <f>'%D'!CE97</f>
        <v>4.8769999999999989</v>
      </c>
      <c r="AU98" s="16">
        <f>'%D'!CF97</f>
        <v>1.9769304489536295</v>
      </c>
      <c r="AV98" s="16"/>
      <c r="AW98" s="16">
        <f>'# D'!BW97</f>
        <v>0.14866666666666661</v>
      </c>
      <c r="AX98" s="16">
        <f>'# D'!BX97</f>
        <v>6.5447179720239515E-2</v>
      </c>
      <c r="AY98" s="16">
        <f>'# D'!BY97</f>
        <v>0.2336666666666668</v>
      </c>
      <c r="AZ98" s="16">
        <f>'# D'!BZ97</f>
        <v>0.13907072541216736</v>
      </c>
      <c r="BA98" s="16">
        <f>'# D'!CA97</f>
        <v>6.333333333333302E-3</v>
      </c>
      <c r="BB98" s="16">
        <f>'# D'!CB97</f>
        <v>9.6048598809838626E-2</v>
      </c>
      <c r="BC98" s="16">
        <f>'# D'!CC97</f>
        <v>0.26399999999999979</v>
      </c>
      <c r="BD98" s="16">
        <f>'# D'!CD97</f>
        <v>0.14518493953115905</v>
      </c>
      <c r="BE98" s="16">
        <f>'# D'!CE97</f>
        <v>0.43900000000000006</v>
      </c>
      <c r="BF98" s="16">
        <f>'# D'!CF97</f>
        <v>0.1781460075331468</v>
      </c>
      <c r="BG98" s="1"/>
      <c r="BH98" s="10">
        <f>'T-TEST'!AB97</f>
        <v>2.3492105142122202E-2</v>
      </c>
      <c r="BI98" s="10">
        <f>'T-TEST'!AC97</f>
        <v>4.9201693598263603E-2</v>
      </c>
      <c r="BJ98" s="10">
        <f>'T-TEST'!AD97</f>
        <v>0.91458599942374685</v>
      </c>
      <c r="BK98" s="10">
        <f>'T-TEST'!AE97</f>
        <v>8.7128340827699435E-2</v>
      </c>
      <c r="BL98" s="10">
        <f>'T-TEST'!AF97</f>
        <v>4.4687055255597012E-2</v>
      </c>
      <c r="BM98" s="1"/>
      <c r="BN98" s="1" t="str">
        <f t="shared" si="50"/>
        <v>N</v>
      </c>
      <c r="BO98" s="1" t="str">
        <f t="shared" si="51"/>
        <v>N</v>
      </c>
      <c r="BP98" s="1" t="str">
        <f t="shared" si="52"/>
        <v>N</v>
      </c>
      <c r="BQ98" s="1" t="str">
        <f t="shared" si="53"/>
        <v>N</v>
      </c>
      <c r="BR98" s="1" t="str">
        <f t="shared" si="54"/>
        <v>N</v>
      </c>
      <c r="BS98" s="31"/>
      <c r="BT98" s="16"/>
      <c r="BU98" s="16">
        <f>'%D'!CH97</f>
        <v>1.5620000000000003</v>
      </c>
      <c r="BV98" s="16">
        <f>'%D'!CI97</f>
        <v>1.2617527491549165</v>
      </c>
      <c r="BW98" s="16">
        <f>'%D'!CJ97</f>
        <v>-1.8003333333333336</v>
      </c>
      <c r="BX98" s="16">
        <f>'%D'!CK97</f>
        <v>0.77192184405763098</v>
      </c>
      <c r="BY98" s="16">
        <f>'%D'!CL97</f>
        <v>1.1803333333333335</v>
      </c>
      <c r="BZ98" s="16">
        <f>'%D'!CM97</f>
        <v>2.2028587486869702</v>
      </c>
      <c r="CA98" s="16">
        <f>'%D'!CN97</f>
        <v>-1.4293333333333322</v>
      </c>
      <c r="CB98" s="16">
        <f>'%D'!CO97</f>
        <v>1.9550307755463421</v>
      </c>
      <c r="CC98" s="1"/>
      <c r="CD98" s="16">
        <f>'# D'!CH97</f>
        <v>0.14033333333333342</v>
      </c>
      <c r="CE98" s="16">
        <f>'# D'!CI97</f>
        <v>0.11361044552915506</v>
      </c>
      <c r="CF98" s="16">
        <f>'# D'!CJ97</f>
        <v>-0.16200000000000003</v>
      </c>
      <c r="CG98" s="16">
        <f>'# D'!CK97</f>
        <v>6.9483811064160836E-2</v>
      </c>
      <c r="CH98" s="16">
        <f>'# D'!CL97</f>
        <v>0.10633333333333317</v>
      </c>
      <c r="CI98" s="16">
        <f>'# D'!CM97</f>
        <v>0.19789222656115932</v>
      </c>
      <c r="CJ98" s="16">
        <f>'# D'!CN97</f>
        <v>-0.12833333333333297</v>
      </c>
      <c r="CK98" s="16">
        <f>'# D'!CO97</f>
        <v>0.17625644196265089</v>
      </c>
      <c r="CL98" s="1"/>
      <c r="CM98" s="37"/>
      <c r="CN98" s="10">
        <f>'T-TEST'!AI97</f>
        <v>0.16317835070527081</v>
      </c>
      <c r="CO98" s="10">
        <f>'T-TEST'!AJ97</f>
        <v>5.6085673959718474E-2</v>
      </c>
      <c r="CP98" s="10">
        <f>'T-TEST'!AK97</f>
        <v>0.45001789027261913</v>
      </c>
      <c r="CQ98" s="10">
        <f>'T-TEST'!AL97</f>
        <v>0.33126523643979922</v>
      </c>
      <c r="CR98" s="1"/>
      <c r="CS98" s="1"/>
      <c r="CT98" s="1" t="str">
        <f t="shared" si="55"/>
        <v>N</v>
      </c>
      <c r="CU98" s="1" t="str">
        <f t="shared" si="56"/>
        <v>N</v>
      </c>
      <c r="CV98" s="1" t="str">
        <f t="shared" si="57"/>
        <v>N</v>
      </c>
      <c r="CW98" s="1" t="str">
        <f t="shared" si="58"/>
        <v>N</v>
      </c>
      <c r="CX98" s="31"/>
      <c r="CZ98" s="16">
        <f>'%D'!CQ97</f>
        <v>-2.4426666666666668</v>
      </c>
      <c r="DA98" s="16">
        <f>'%D'!CR97</f>
        <v>1.109267926757695</v>
      </c>
      <c r="DB98" s="16">
        <f>'%D'!CS97</f>
        <v>-0.49366666666666603</v>
      </c>
      <c r="DC98" s="16">
        <f>'%D'!CT97</f>
        <v>1.1486663281098355</v>
      </c>
      <c r="DD98" s="16">
        <f>'%D'!CU97</f>
        <v>0.73833333333333329</v>
      </c>
      <c r="DE98" s="16">
        <f>'%D'!CV97</f>
        <v>2.627950215155034</v>
      </c>
      <c r="DF98" s="16">
        <f>'%D'!CW97</f>
        <v>6.3313333333333333</v>
      </c>
      <c r="DG98" s="45">
        <f>'%D'!CX97</f>
        <v>1.1558085193202778</v>
      </c>
      <c r="DH98" s="45"/>
      <c r="DI98" s="16">
        <f>'# D'!CQ97</f>
        <v>-0.21966666666666657</v>
      </c>
      <c r="DJ98" s="16">
        <f>'# D'!CR97</f>
        <v>9.9786438624360776E-2</v>
      </c>
      <c r="DK98" s="16">
        <f>'# D'!CS97</f>
        <v>-4.4333333333333336E-2</v>
      </c>
      <c r="DL98" s="16">
        <f>'# D'!CT97</f>
        <v>0.10337955955281168</v>
      </c>
      <c r="DM98" s="16">
        <f>'# D'!CU97</f>
        <v>6.6333333333333355E-2</v>
      </c>
      <c r="DN98" s="16">
        <f>'# D'!CV97</f>
        <v>0.23596044866318847</v>
      </c>
      <c r="DO98" s="16">
        <f>'# D'!CW97</f>
        <v>0.56966666666666632</v>
      </c>
      <c r="DP98" s="16">
        <f>'# D'!CX97</f>
        <v>0.10430084691250908</v>
      </c>
      <c r="DR98" s="10">
        <f>'T-TEST'!AO97</f>
        <v>5.983311862772888E-2</v>
      </c>
      <c r="DS98" s="10">
        <f>'T-TEST'!AP97</f>
        <v>0.53497563469140785</v>
      </c>
      <c r="DT98" s="10">
        <f>'T-TEST'!AQ97</f>
        <v>0.65570747784872396</v>
      </c>
      <c r="DU98" s="10">
        <f>'T-TEST'!AR97</f>
        <v>8.2995327098817785E-3</v>
      </c>
      <c r="DW98" s="1" t="str">
        <f t="shared" si="37"/>
        <v>N</v>
      </c>
      <c r="DX98" s="1" t="str">
        <f t="shared" si="38"/>
        <v>N</v>
      </c>
      <c r="DY98" s="1" t="str">
        <f t="shared" si="39"/>
        <v>N</v>
      </c>
      <c r="DZ98" s="1" t="str">
        <f t="shared" si="40"/>
        <v>S</v>
      </c>
      <c r="EA98" s="46"/>
      <c r="EB98" s="33"/>
      <c r="EC98" s="16">
        <f>'%D'!CZ97</f>
        <v>1.1760000000000002</v>
      </c>
      <c r="ED98" s="16">
        <f>'%D'!DA97</f>
        <v>2.5142215495059301</v>
      </c>
      <c r="EE98" s="16">
        <f>'%D'!DB97</f>
        <v>0.51399999999999935</v>
      </c>
      <c r="EF98" s="16">
        <f>'%D'!DC97</f>
        <v>0.73218076092360296</v>
      </c>
      <c r="EG98" s="16">
        <f>'%D'!DD97</f>
        <v>2.2733333333333317</v>
      </c>
      <c r="EH98" s="16">
        <f>'%D'!DE97</f>
        <v>2.2210658102211629</v>
      </c>
      <c r="EI98" s="16">
        <f>'%D'!DF97</f>
        <v>5.6503333333333323</v>
      </c>
      <c r="EJ98" s="16">
        <f>'%D'!DG97</f>
        <v>0.93743124192301786</v>
      </c>
      <c r="EK98" s="45"/>
      <c r="EL98" s="16">
        <f>'# D'!CZ97</f>
        <v>0.10600000000000004</v>
      </c>
      <c r="EM98" s="16">
        <f>'# D'!DA97</f>
        <v>0.22651710752170567</v>
      </c>
      <c r="EN98" s="16">
        <f>'# D'!DB97</f>
        <v>4.599999999999993E-2</v>
      </c>
      <c r="EO98" s="16">
        <f>'# D'!DC97</f>
        <v>6.5962110336161922E-2</v>
      </c>
      <c r="EP98" s="16">
        <f>'# D'!DD97</f>
        <v>0.20466666666666677</v>
      </c>
      <c r="EQ98" s="16">
        <f>'# D'!DE97</f>
        <v>0.19956035010325376</v>
      </c>
      <c r="ER98" s="16">
        <f>'# D'!DF97</f>
        <v>0.50833333333333286</v>
      </c>
      <c r="ES98" s="16">
        <f>'# D'!DG97</f>
        <v>8.4612843784695857E-2</v>
      </c>
      <c r="ET98" s="33"/>
      <c r="EU98" s="10">
        <f>'T-TEST'!AU97</f>
        <v>0.50237023631291766</v>
      </c>
      <c r="EV98" s="10">
        <f>'T-TEST'!AV97</f>
        <v>0.35039879552109238</v>
      </c>
      <c r="EW98" s="10">
        <f>'T-TEST'!AW97</f>
        <v>0.21316241472165126</v>
      </c>
      <c r="EX98" s="10">
        <f>'T-TEST'!AX97</f>
        <v>5.7680682726761112E-3</v>
      </c>
      <c r="EY98" s="33"/>
      <c r="EZ98" s="1" t="str">
        <f t="shared" si="41"/>
        <v>N</v>
      </c>
      <c r="FA98" s="1" t="str">
        <f t="shared" si="42"/>
        <v>N</v>
      </c>
      <c r="FB98" s="1" t="str">
        <f t="shared" si="43"/>
        <v>N</v>
      </c>
      <c r="FC98" s="1" t="str">
        <f t="shared" si="44"/>
        <v>S</v>
      </c>
      <c r="FD98" s="1"/>
    </row>
    <row r="99" spans="1:160" ht="18.75" customHeight="1" x14ac:dyDescent="0.25">
      <c r="A99" s="49">
        <f>'Raw Data'!B98</f>
        <v>206</v>
      </c>
      <c r="B99" s="2">
        <f>'Raw Data'!C98</f>
        <v>218</v>
      </c>
      <c r="C99" s="2" t="str">
        <f>'Raw Data'!D98</f>
        <v>LKYSFQTHDRLCF</v>
      </c>
      <c r="D99" s="16">
        <f>'%D'!BL98</f>
        <v>0.26433333333333309</v>
      </c>
      <c r="E99" s="16">
        <f>'%D'!BM98</f>
        <v>0.4559656419804749</v>
      </c>
      <c r="F99" s="16">
        <f>'%D'!BN98</f>
        <v>-1.2353333333333323</v>
      </c>
      <c r="G99" s="16">
        <f>'%D'!BO98</f>
        <v>0.35193275872908825</v>
      </c>
      <c r="H99" s="16">
        <f>'%D'!BP98</f>
        <v>-0.47933333333333294</v>
      </c>
      <c r="I99" s="16">
        <f>'%D'!BQ98</f>
        <v>0.11074896538267671</v>
      </c>
      <c r="J99" s="16">
        <f>'%D'!BR98</f>
        <v>0.31133333333333546</v>
      </c>
      <c r="K99" s="16">
        <f>'%D'!BS98</f>
        <v>1.9213982755621986</v>
      </c>
      <c r="L99" s="16">
        <f>'%D'!BT98</f>
        <v>4.0830000000000037</v>
      </c>
      <c r="M99" s="16">
        <f>'%D'!BU98</f>
        <v>0.33580897347549643</v>
      </c>
      <c r="N99" s="1"/>
      <c r="O99" s="16">
        <f>'# D'!BL98</f>
        <v>2.8666666666666618E-2</v>
      </c>
      <c r="P99" s="16">
        <f>'# D'!BM98</f>
        <v>5.0053304919189218E-2</v>
      </c>
      <c r="Q99" s="16">
        <f>'# D'!BN98</f>
        <v>-0.13600000000000007</v>
      </c>
      <c r="R99" s="16">
        <f>'# D'!BO98</f>
        <v>3.8832975677895169E-2</v>
      </c>
      <c r="S99" s="16">
        <f>'# D'!BP98</f>
        <v>-5.2666666666666861E-2</v>
      </c>
      <c r="T99" s="16">
        <f>'# D'!BQ98</f>
        <v>1.2301761391497299E-2</v>
      </c>
      <c r="U99" s="16">
        <f>'# D'!BR98</f>
        <v>3.4666666666666845E-2</v>
      </c>
      <c r="V99" s="16">
        <f>'# D'!BS98</f>
        <v>0.21143162803453455</v>
      </c>
      <c r="W99" s="16">
        <f>'# D'!BT98</f>
        <v>0.44866666666666677</v>
      </c>
      <c r="X99" s="16">
        <f>'# D'!BU98</f>
        <v>3.6860095858077598E-2</v>
      </c>
      <c r="Y99" s="1"/>
      <c r="Z99" s="10">
        <f>'T-TEST'!V98</f>
        <v>0.38374904718617853</v>
      </c>
      <c r="AA99" s="10">
        <f>'T-TEST'!W98</f>
        <v>5.1048986515984471E-3</v>
      </c>
      <c r="AB99" s="10">
        <f>'T-TEST'!X98</f>
        <v>2.1524470798861147E-3</v>
      </c>
      <c r="AC99" s="10">
        <f>'T-TEST'!Y98</f>
        <v>0.79863071033740218</v>
      </c>
      <c r="AD99" s="10">
        <f>'T-TEST'!Z98</f>
        <v>1.2386073602522118E-4</v>
      </c>
      <c r="AE99" s="1"/>
      <c r="AF99" s="1" t="str">
        <f t="shared" si="45"/>
        <v>N</v>
      </c>
      <c r="AG99" s="1" t="str">
        <f t="shared" si="46"/>
        <v>N</v>
      </c>
      <c r="AH99" s="1" t="str">
        <f t="shared" si="47"/>
        <v>N</v>
      </c>
      <c r="AI99" s="1" t="str">
        <f t="shared" si="48"/>
        <v>N</v>
      </c>
      <c r="AJ99" s="1" t="str">
        <f t="shared" si="49"/>
        <v>N</v>
      </c>
      <c r="AK99" s="31"/>
      <c r="AL99" s="16">
        <f>'%D'!BW98</f>
        <v>1.7296666666666667</v>
      </c>
      <c r="AM99" s="16">
        <f>'%D'!BX98</f>
        <v>0.32012861998473885</v>
      </c>
      <c r="AN99" s="16">
        <f>'%D'!BY98</f>
        <v>0.77000000000000046</v>
      </c>
      <c r="AO99" s="16">
        <f>'%D'!BZ98</f>
        <v>0.32273311987874237</v>
      </c>
      <c r="AP99" s="16">
        <f>'%D'!CA98</f>
        <v>1.4089999999999998</v>
      </c>
      <c r="AQ99" s="16">
        <f>'%D'!CB98</f>
        <v>0.16816856622647036</v>
      </c>
      <c r="AR99" s="16">
        <f>'%D'!CC98</f>
        <v>2.4920000000000009</v>
      </c>
      <c r="AS99" s="16">
        <f>'%D'!CD98</f>
        <v>0.63495747889130383</v>
      </c>
      <c r="AT99" s="16">
        <f>'%D'!CE98</f>
        <v>5.1456666666666688</v>
      </c>
      <c r="AU99" s="16">
        <f>'%D'!CF98</f>
        <v>0.40317655355108784</v>
      </c>
      <c r="AV99" s="16"/>
      <c r="AW99" s="16">
        <f>'# D'!BW98</f>
        <v>0.19000000000000003</v>
      </c>
      <c r="AX99" s="16">
        <f>'# D'!BX98</f>
        <v>3.5066603295253261E-2</v>
      </c>
      <c r="AY99" s="16">
        <f>'# D'!BY98</f>
        <v>8.4666666666666668E-2</v>
      </c>
      <c r="AZ99" s="16">
        <f>'# D'!BZ98</f>
        <v>3.5515254938312542E-2</v>
      </c>
      <c r="BA99" s="16">
        <f>'# D'!CA98</f>
        <v>0.15533333333333321</v>
      </c>
      <c r="BB99" s="16">
        <f>'# D'!CB98</f>
        <v>1.8475208614067984E-2</v>
      </c>
      <c r="BC99" s="16">
        <f>'# D'!CC98</f>
        <v>0.27433333333333354</v>
      </c>
      <c r="BD99" s="16">
        <f>'# D'!CD98</f>
        <v>6.9895159584432834E-2</v>
      </c>
      <c r="BE99" s="16">
        <f>'# D'!CE98</f>
        <v>0.56599999999999984</v>
      </c>
      <c r="BF99" s="16">
        <f>'# D'!CF98</f>
        <v>4.414370472294625E-2</v>
      </c>
      <c r="BG99" s="1"/>
      <c r="BH99" s="10">
        <f>'T-TEST'!AB98</f>
        <v>1.1345110669133589E-3</v>
      </c>
      <c r="BI99" s="10">
        <f>'T-TEST'!AC98</f>
        <v>1.5594960104246854E-2</v>
      </c>
      <c r="BJ99" s="10">
        <f>'T-TEST'!AD98</f>
        <v>1.023693689897046E-3</v>
      </c>
      <c r="BK99" s="10">
        <f>'T-TEST'!AE98</f>
        <v>1.5709806648199515E-2</v>
      </c>
      <c r="BL99" s="10">
        <f>'T-TEST'!AF98</f>
        <v>2.440451222960579E-5</v>
      </c>
      <c r="BM99" s="1"/>
      <c r="BN99" s="1" t="str">
        <f t="shared" si="50"/>
        <v>N</v>
      </c>
      <c r="BO99" s="1" t="str">
        <f t="shared" si="51"/>
        <v>N</v>
      </c>
      <c r="BP99" s="1" t="str">
        <f t="shared" si="52"/>
        <v>N</v>
      </c>
      <c r="BQ99" s="1" t="str">
        <f t="shared" si="53"/>
        <v>N</v>
      </c>
      <c r="BR99" s="1" t="str">
        <f t="shared" si="54"/>
        <v>S</v>
      </c>
      <c r="BS99" s="31"/>
      <c r="BT99" s="16"/>
      <c r="BU99" s="16">
        <f>'%D'!CH98</f>
        <v>-0.8149999999999995</v>
      </c>
      <c r="BV99" s="16">
        <f>'%D'!CI98</f>
        <v>0.47543839418653072</v>
      </c>
      <c r="BW99" s="16">
        <f>'%D'!CJ98</f>
        <v>-1.6873333333333331</v>
      </c>
      <c r="BX99" s="16">
        <f>'%D'!CK98</f>
        <v>0.41894192119353918</v>
      </c>
      <c r="BY99" s="16">
        <f>'%D'!CL98</f>
        <v>-2.1553333333333313</v>
      </c>
      <c r="BZ99" s="16">
        <f>'%D'!CM98</f>
        <v>0.74544036202323649</v>
      </c>
      <c r="CA99" s="16">
        <f>'%D'!CN98</f>
        <v>-1.8106666666666626</v>
      </c>
      <c r="CB99" s="16">
        <f>'%D'!CO98</f>
        <v>0.43081163710682957</v>
      </c>
      <c r="CC99" s="1"/>
      <c r="CD99" s="16">
        <f>'# D'!CH98</f>
        <v>-8.9666666666666617E-2</v>
      </c>
      <c r="CE99" s="16">
        <f>'# D'!CI98</f>
        <v>5.2156814831173619E-2</v>
      </c>
      <c r="CF99" s="16">
        <f>'# D'!CJ98</f>
        <v>-0.18566666666666665</v>
      </c>
      <c r="CG99" s="16">
        <f>'# D'!CK98</f>
        <v>4.5818482442496249E-2</v>
      </c>
      <c r="CH99" s="16">
        <f>'# D'!CL98</f>
        <v>-0.23666666666666658</v>
      </c>
      <c r="CI99" s="16">
        <f>'# D'!CM98</f>
        <v>8.2117801561740145E-2</v>
      </c>
      <c r="CJ99" s="16">
        <f>'# D'!CN98</f>
        <v>-0.19899999999999984</v>
      </c>
      <c r="CK99" s="16">
        <f>'# D'!CO98</f>
        <v>4.751490994063523E-2</v>
      </c>
      <c r="CL99" s="1"/>
      <c r="CM99" s="37"/>
      <c r="CN99" s="10">
        <f>'T-TEST'!AI98</f>
        <v>6.1841055737632038E-2</v>
      </c>
      <c r="CO99" s="10">
        <f>'T-TEST'!AJ98</f>
        <v>1.6963213266936773E-2</v>
      </c>
      <c r="CP99" s="10">
        <f>'T-TEST'!AK98</f>
        <v>1.0475549809461757E-2</v>
      </c>
      <c r="CQ99" s="10">
        <f>'T-TEST'!AL98</f>
        <v>2.0271851512218327E-3</v>
      </c>
      <c r="CR99" s="1"/>
      <c r="CS99" s="1"/>
      <c r="CT99" s="1" t="str">
        <f t="shared" si="55"/>
        <v>N</v>
      </c>
      <c r="CU99" s="1" t="str">
        <f t="shared" si="56"/>
        <v>N</v>
      </c>
      <c r="CV99" s="1" t="str">
        <f t="shared" si="57"/>
        <v>N</v>
      </c>
      <c r="CW99" s="1" t="str">
        <f t="shared" si="58"/>
        <v>N</v>
      </c>
      <c r="CX99" s="31"/>
      <c r="CZ99" s="16">
        <f>'%D'!CQ98</f>
        <v>-0.60733333333333395</v>
      </c>
      <c r="DA99" s="16">
        <f>'%D'!CR98</f>
        <v>0.42971812466623621</v>
      </c>
      <c r="DB99" s="16">
        <f>'%D'!CS98</f>
        <v>0.92466666666666786</v>
      </c>
      <c r="DC99" s="16">
        <f>'%D'!CT98</f>
        <v>0.67687320329093659</v>
      </c>
      <c r="DD99" s="16">
        <f>'%D'!CU98</f>
        <v>2.8786666666666658</v>
      </c>
      <c r="DE99" s="16">
        <f>'%D'!CV98</f>
        <v>0.64316068495102097</v>
      </c>
      <c r="DF99" s="16">
        <f>'%D'!CW98</f>
        <v>5.0823333333333327</v>
      </c>
      <c r="DG99" s="45">
        <f>'%D'!CX98</f>
        <v>0.48020342911450925</v>
      </c>
      <c r="DH99" s="45"/>
      <c r="DI99" s="16">
        <f>'# D'!CQ98</f>
        <v>-6.7333333333333356E-2</v>
      </c>
      <c r="DJ99" s="16">
        <f>'# D'!CR98</f>
        <v>4.7077949544700147E-2</v>
      </c>
      <c r="DK99" s="16">
        <f>'# D'!CS98</f>
        <v>0.10166666666666657</v>
      </c>
      <c r="DL99" s="16">
        <f>'# D'!CT98</f>
        <v>7.4480422483585149E-2</v>
      </c>
      <c r="DM99" s="16">
        <f>'# D'!CU98</f>
        <v>0.31633333333333358</v>
      </c>
      <c r="DN99" s="16">
        <f>'# D'!CV98</f>
        <v>7.0743668739093962E-2</v>
      </c>
      <c r="DO99" s="16">
        <f>'# D'!CW98</f>
        <v>0.55899999999999994</v>
      </c>
      <c r="DP99" s="16">
        <f>'# D'!CX98</f>
        <v>5.283622494715795E-2</v>
      </c>
      <c r="DR99" s="10">
        <f>'T-TEST'!AO98</f>
        <v>0.13076807252993816</v>
      </c>
      <c r="DS99" s="10">
        <f>'T-TEST'!AP98</f>
        <v>8.1836655503527256E-2</v>
      </c>
      <c r="DT99" s="10">
        <f>'T-TEST'!AQ98</f>
        <v>1.6424092968754592E-3</v>
      </c>
      <c r="DU99" s="10">
        <f>'T-TEST'!AR98</f>
        <v>5.5600917017358834E-5</v>
      </c>
      <c r="DW99" s="1" t="str">
        <f t="shared" si="37"/>
        <v>N</v>
      </c>
      <c r="DX99" s="1" t="str">
        <f t="shared" si="38"/>
        <v>N</v>
      </c>
      <c r="DY99" s="1" t="str">
        <f t="shared" si="39"/>
        <v>N</v>
      </c>
      <c r="DZ99" s="1" t="str">
        <f t="shared" si="40"/>
        <v>S</v>
      </c>
      <c r="EA99" s="46"/>
      <c r="EB99" s="33"/>
      <c r="EC99" s="16">
        <f>'%D'!CZ98</f>
        <v>1.2966666666666673</v>
      </c>
      <c r="ED99" s="16">
        <f>'%D'!DA98</f>
        <v>0.72548443585418776</v>
      </c>
      <c r="EE99" s="16">
        <f>'%D'!DB98</f>
        <v>1.2819999999999991</v>
      </c>
      <c r="EF99" s="16">
        <f>'%D'!DC98</f>
        <v>0.47202224523850611</v>
      </c>
      <c r="EG99" s="16">
        <f>'%D'!DD98</f>
        <v>3.6909999999999989</v>
      </c>
      <c r="EH99" s="16">
        <f>'%D'!DE98</f>
        <v>0.4391112235717356</v>
      </c>
      <c r="EI99" s="16">
        <f>'%D'!DF98</f>
        <v>6.7199999999999971</v>
      </c>
      <c r="EJ99" s="16">
        <f>'%D'!DG98</f>
        <v>0.47672493816315792</v>
      </c>
      <c r="EK99" s="45"/>
      <c r="EL99" s="16">
        <f>'# D'!CZ98</f>
        <v>0.14233333333333337</v>
      </c>
      <c r="EM99" s="16">
        <f>'# D'!DA98</f>
        <v>7.9697344163194794E-2</v>
      </c>
      <c r="EN99" s="16">
        <f>'# D'!DB98</f>
        <v>0.14099999999999979</v>
      </c>
      <c r="EO99" s="16">
        <f>'# D'!DC98</f>
        <v>5.1575187832910555E-2</v>
      </c>
      <c r="EP99" s="16">
        <f>'# D'!DD98</f>
        <v>0.40566666666666662</v>
      </c>
      <c r="EQ99" s="16">
        <f>'# D'!DE98</f>
        <v>4.8273526216067224E-2</v>
      </c>
      <c r="ER99" s="16">
        <f>'# D'!DF98</f>
        <v>0.73899999999999988</v>
      </c>
      <c r="ES99" s="16">
        <f>'# D'!DG98</f>
        <v>5.2255781179374593E-2</v>
      </c>
      <c r="ET99" s="33"/>
      <c r="EU99" s="10">
        <f>'T-TEST'!AU98</f>
        <v>4.1059085622230235E-2</v>
      </c>
      <c r="EV99" s="10">
        <f>'T-TEST'!AV98</f>
        <v>1.6444624976776265E-2</v>
      </c>
      <c r="EW99" s="10">
        <f>'T-TEST'!AW98</f>
        <v>2.1773854149109324E-3</v>
      </c>
      <c r="EX99" s="10">
        <f>'T-TEST'!AX98</f>
        <v>1.7247767837699251E-5</v>
      </c>
      <c r="EY99" s="33"/>
      <c r="EZ99" s="1" t="str">
        <f t="shared" si="41"/>
        <v>N</v>
      </c>
      <c r="FA99" s="1" t="str">
        <f t="shared" si="42"/>
        <v>N</v>
      </c>
      <c r="FB99" s="1" t="str">
        <f t="shared" si="43"/>
        <v>N</v>
      </c>
      <c r="FC99" s="1" t="str">
        <f t="shared" si="44"/>
        <v>S</v>
      </c>
      <c r="FD99" s="1"/>
    </row>
    <row r="100" spans="1:160" ht="18.75" customHeight="1" x14ac:dyDescent="0.25">
      <c r="A100" s="49">
        <f>'Raw Data'!B99</f>
        <v>219</v>
      </c>
      <c r="B100" s="2">
        <f>'Raw Data'!C99</f>
        <v>228</v>
      </c>
      <c r="C100" s="2" t="str">
        <f>'Raw Data'!D99</f>
        <v>VMEYANGGEL</v>
      </c>
      <c r="D100" s="16">
        <f>'%D'!BL99</f>
        <v>-0.8490000000000002</v>
      </c>
      <c r="E100" s="16">
        <f>'%D'!BM99</f>
        <v>0.82934110392930005</v>
      </c>
      <c r="F100" s="16">
        <f>'%D'!BN99</f>
        <v>-0.30399999999999938</v>
      </c>
      <c r="G100" s="16">
        <f>'%D'!BO99</f>
        <v>0.36076677600170859</v>
      </c>
      <c r="H100" s="16">
        <f>'%D'!BP99</f>
        <v>-2.0333333333333314E-2</v>
      </c>
      <c r="I100" s="16">
        <f>'%D'!BQ99</f>
        <v>0.59339587685344297</v>
      </c>
      <c r="J100" s="16">
        <f>'%D'!BR99</f>
        <v>-0.10033333333333871</v>
      </c>
      <c r="K100" s="16">
        <f>'%D'!BS99</f>
        <v>1.6723696760385653</v>
      </c>
      <c r="L100" s="16">
        <f>'%D'!BT99</f>
        <v>-1.1890000000000001</v>
      </c>
      <c r="M100" s="16">
        <f>'%D'!BU99</f>
        <v>1.708328910563381</v>
      </c>
      <c r="N100" s="1"/>
      <c r="O100" s="16">
        <f>'# D'!BL99</f>
        <v>-6.7666666666666708E-2</v>
      </c>
      <c r="P100" s="16">
        <f>'# D'!BM99</f>
        <v>6.6463022300624994E-2</v>
      </c>
      <c r="Q100" s="16">
        <f>'# D'!BN99</f>
        <v>-2.4666666666666837E-2</v>
      </c>
      <c r="R100" s="16">
        <f>'# D'!BO99</f>
        <v>2.8942471675146686E-2</v>
      </c>
      <c r="S100" s="16">
        <f>'# D'!BP99</f>
        <v>-1.6666666666667052E-3</v>
      </c>
      <c r="T100" s="16">
        <f>'# D'!BQ99</f>
        <v>4.7226405043506468E-2</v>
      </c>
      <c r="U100" s="16">
        <f>'# D'!BR99</f>
        <v>-7.6666666666671546E-3</v>
      </c>
      <c r="V100" s="16">
        <f>'# D'!BS99</f>
        <v>0.13360888194028608</v>
      </c>
      <c r="W100" s="16">
        <f>'# D'!BT99</f>
        <v>-9.5000000000000195E-2</v>
      </c>
      <c r="X100" s="16">
        <f>'# D'!BU99</f>
        <v>0.13658940905746189</v>
      </c>
      <c r="Y100" s="1"/>
      <c r="Z100" s="10">
        <f>'T-TEST'!V99</f>
        <v>0.19484554555606892</v>
      </c>
      <c r="AA100" s="10">
        <f>'T-TEST'!W99</f>
        <v>0.22186454478120368</v>
      </c>
      <c r="AB100" s="10">
        <f>'T-TEST'!X99</f>
        <v>0.95525904573015841</v>
      </c>
      <c r="AC100" s="10">
        <f>'T-TEST'!Y99</f>
        <v>0.9268856818236092</v>
      </c>
      <c r="AD100" s="10">
        <f>'T-TEST'!Z99</f>
        <v>0.34851958197380289</v>
      </c>
      <c r="AE100" s="1"/>
      <c r="AF100" s="1" t="str">
        <f t="shared" si="45"/>
        <v>N</v>
      </c>
      <c r="AG100" s="1" t="str">
        <f t="shared" si="46"/>
        <v>N</v>
      </c>
      <c r="AH100" s="1" t="str">
        <f t="shared" si="47"/>
        <v>N</v>
      </c>
      <c r="AI100" s="1" t="str">
        <f t="shared" si="48"/>
        <v>N</v>
      </c>
      <c r="AJ100" s="1" t="str">
        <f t="shared" si="49"/>
        <v>N</v>
      </c>
      <c r="AK100" s="31"/>
      <c r="AL100" s="16">
        <f>'%D'!BW99</f>
        <v>1.2213333333333338</v>
      </c>
      <c r="AM100" s="16">
        <f>'%D'!BX99</f>
        <v>0.38592918175920998</v>
      </c>
      <c r="AN100" s="16">
        <f>'%D'!BY99</f>
        <v>2.1236666666666668</v>
      </c>
      <c r="AO100" s="16">
        <f>'%D'!BZ99</f>
        <v>0.8427819014035165</v>
      </c>
      <c r="AP100" s="16">
        <f>'%D'!CA99</f>
        <v>4.1353333333333335</v>
      </c>
      <c r="AQ100" s="16">
        <f>'%D'!CB99</f>
        <v>0.78334496445265567</v>
      </c>
      <c r="AR100" s="16">
        <f>'%D'!CC99</f>
        <v>8.2473333333333336</v>
      </c>
      <c r="AS100" s="16">
        <f>'%D'!CD99</f>
        <v>2.5851788461664817</v>
      </c>
      <c r="AT100" s="16">
        <f>'%D'!CE99</f>
        <v>11.425333333333331</v>
      </c>
      <c r="AU100" s="16">
        <f>'%D'!CF99</f>
        <v>0.83277748128376539</v>
      </c>
      <c r="AV100" s="16"/>
      <c r="AW100" s="16">
        <f>'# D'!BW99</f>
        <v>9.7666666666666624E-2</v>
      </c>
      <c r="AX100" s="16">
        <f>'# D'!BX99</f>
        <v>3.0746273486933907E-2</v>
      </c>
      <c r="AY100" s="16">
        <f>'# D'!BY99</f>
        <v>0.16966666666666658</v>
      </c>
      <c r="AZ100" s="16">
        <f>'# D'!BZ99</f>
        <v>6.7648601857934643E-2</v>
      </c>
      <c r="BA100" s="16">
        <f>'# D'!CA99</f>
        <v>0.33066666666666689</v>
      </c>
      <c r="BB100" s="16">
        <f>'# D'!CB99</f>
        <v>6.2811888471318356E-2</v>
      </c>
      <c r="BC100" s="16">
        <f>'# D'!CC99</f>
        <v>0.65966666666666662</v>
      </c>
      <c r="BD100" s="16">
        <f>'# D'!CD99</f>
        <v>0.20646872240931141</v>
      </c>
      <c r="BE100" s="16">
        <f>'# D'!CE99</f>
        <v>0.9136666666666664</v>
      </c>
      <c r="BF100" s="16">
        <f>'# D'!CF99</f>
        <v>6.6803193536437044E-2</v>
      </c>
      <c r="BG100" s="1"/>
      <c r="BH100" s="10">
        <f>'T-TEST'!AB99</f>
        <v>5.3262371650796315E-3</v>
      </c>
      <c r="BI100" s="10">
        <f>'T-TEST'!AC99</f>
        <v>3.9394381830938165E-2</v>
      </c>
      <c r="BJ100" s="10">
        <f>'T-TEST'!AD99</f>
        <v>8.273682577692507E-4</v>
      </c>
      <c r="BK100" s="10">
        <f>'T-TEST'!AE99</f>
        <v>7.3692852177641181E-3</v>
      </c>
      <c r="BL100" s="10">
        <f>'T-TEST'!AF99</f>
        <v>9.3649229939884906E-4</v>
      </c>
      <c r="BM100" s="1"/>
      <c r="BN100" s="1" t="str">
        <f t="shared" si="50"/>
        <v>N</v>
      </c>
      <c r="BO100" s="1" t="str">
        <f t="shared" si="51"/>
        <v>N</v>
      </c>
      <c r="BP100" s="1" t="str">
        <f t="shared" si="52"/>
        <v>N</v>
      </c>
      <c r="BQ100" s="1" t="str">
        <f t="shared" si="53"/>
        <v>S</v>
      </c>
      <c r="BR100" s="1" t="str">
        <f t="shared" si="54"/>
        <v>B</v>
      </c>
      <c r="BS100" s="31"/>
      <c r="BT100" s="16"/>
      <c r="BU100" s="16">
        <f>'%D'!CH99</f>
        <v>-1.0196666666666667</v>
      </c>
      <c r="BV100" s="16">
        <f>'%D'!CI99</f>
        <v>0.64051984096253112</v>
      </c>
      <c r="BW100" s="16">
        <f>'%D'!CJ99</f>
        <v>-1.7190000000000012</v>
      </c>
      <c r="BX100" s="16">
        <f>'%D'!CK99</f>
        <v>2.2439382047344054</v>
      </c>
      <c r="BY100" s="16">
        <f>'%D'!CL99</f>
        <v>0.6753333333333309</v>
      </c>
      <c r="BZ100" s="16">
        <f>'%D'!CM99</f>
        <v>1.7734338630652864</v>
      </c>
      <c r="CA100" s="16">
        <f>'%D'!CN99</f>
        <v>2.2273333333333341</v>
      </c>
      <c r="CB100" s="16">
        <f>'%D'!CO99</f>
        <v>1.8196687427477936</v>
      </c>
      <c r="CC100" s="1"/>
      <c r="CD100" s="16">
        <f>'# D'!CH99</f>
        <v>-8.1666666666666776E-2</v>
      </c>
      <c r="CE100" s="16">
        <f>'# D'!CI99</f>
        <v>5.1348482613088629E-2</v>
      </c>
      <c r="CF100" s="16">
        <f>'# D'!CJ99</f>
        <v>-0.1376666666666666</v>
      </c>
      <c r="CG100" s="16">
        <f>'# D'!CK99</f>
        <v>0.17960883422964843</v>
      </c>
      <c r="CH100" s="16">
        <f>'# D'!CL99</f>
        <v>5.3999999999999826E-2</v>
      </c>
      <c r="CI100" s="16">
        <f>'# D'!CM99</f>
        <v>0.14154857823376385</v>
      </c>
      <c r="CJ100" s="16">
        <f>'# D'!CN99</f>
        <v>0.17766666666666664</v>
      </c>
      <c r="CK100" s="16">
        <f>'# D'!CO99</f>
        <v>0.14544643916805478</v>
      </c>
      <c r="CL100" s="1"/>
      <c r="CM100" s="37"/>
      <c r="CN100" s="10">
        <f>'T-TEST'!AI99</f>
        <v>8.7852961503552665E-2</v>
      </c>
      <c r="CO100" s="10">
        <f>'T-TEST'!AJ99</f>
        <v>0.30353552503221021</v>
      </c>
      <c r="CP100" s="10">
        <f>'T-TEST'!AK99</f>
        <v>0.54940035739974058</v>
      </c>
      <c r="CQ100" s="10">
        <f>'T-TEST'!AL99</f>
        <v>0.16537789801217453</v>
      </c>
      <c r="CR100" s="1"/>
      <c r="CS100" s="1"/>
      <c r="CT100" s="1" t="str">
        <f t="shared" si="55"/>
        <v>N</v>
      </c>
      <c r="CU100" s="1" t="str">
        <f t="shared" si="56"/>
        <v>N</v>
      </c>
      <c r="CV100" s="1" t="str">
        <f t="shared" si="57"/>
        <v>N</v>
      </c>
      <c r="CW100" s="1" t="str">
        <f t="shared" si="58"/>
        <v>N</v>
      </c>
      <c r="CX100" s="31"/>
      <c r="CZ100" s="16">
        <f>'%D'!CQ99</f>
        <v>0.36666666666666714</v>
      </c>
      <c r="DA100" s="16">
        <f>'%D'!CR99</f>
        <v>1.1191651650523557</v>
      </c>
      <c r="DB100" s="16">
        <f>'%D'!CS99</f>
        <v>0.17566666666666819</v>
      </c>
      <c r="DC100" s="16">
        <f>'%D'!CT99</f>
        <v>2.6058224549394504</v>
      </c>
      <c r="DD100" s="16">
        <f>'%D'!CU99</f>
        <v>-2.1543333333333301</v>
      </c>
      <c r="DE100" s="16">
        <f>'%D'!CV99</f>
        <v>1.5611856605371004</v>
      </c>
      <c r="DF100" s="16">
        <f>'%D'!CW99</f>
        <v>-0.6006666666666689</v>
      </c>
      <c r="DG100" s="45">
        <f>'%D'!CX99</f>
        <v>1.8635577086136441</v>
      </c>
      <c r="DH100" s="45"/>
      <c r="DI100" s="16">
        <f>'# D'!CQ99</f>
        <v>2.9000000000000137E-2</v>
      </c>
      <c r="DJ100" s="16">
        <f>'# D'!CR99</f>
        <v>8.9675340348764024E-2</v>
      </c>
      <c r="DK100" s="16">
        <f>'# D'!CS99</f>
        <v>1.4000000000000012E-2</v>
      </c>
      <c r="DL100" s="16">
        <f>'# D'!CT99</f>
        <v>0.20844103882553133</v>
      </c>
      <c r="DM100" s="16">
        <f>'# D'!CU99</f>
        <v>-0.17233333333333389</v>
      </c>
      <c r="DN100" s="16">
        <f>'# D'!CV99</f>
        <v>0.12477713465748964</v>
      </c>
      <c r="DO100" s="16">
        <f>'# D'!CW99</f>
        <v>-4.7666666666666302E-2</v>
      </c>
      <c r="DP100" s="16">
        <f>'# D'!CX99</f>
        <v>0.14895189380020202</v>
      </c>
      <c r="DR100" s="10">
        <f>'T-TEST'!AO99</f>
        <v>0.6100444901606924</v>
      </c>
      <c r="DS100" s="10">
        <f>'T-TEST'!AP99</f>
        <v>0.91384684210836964</v>
      </c>
      <c r="DT100" s="10">
        <f>'T-TEST'!AQ99</f>
        <v>7.7180002944099393E-2</v>
      </c>
      <c r="DU100" s="10">
        <f>'T-TEST'!AR99</f>
        <v>0.62959641820440715</v>
      </c>
      <c r="DW100" s="1" t="str">
        <f t="shared" ref="DW100:DW131" si="59">IF(AND(ABS(CZ100)&gt;10,ABS(DI100)&gt;=0.45,ABS(DR100)&lt;=0.01),"B", IF(AND(ABS(CZ100)&gt;4.5, ABS(CZ100)&lt;10,ABS(DI100)&gt;=0.45,ABS(DR100)&lt;=0.01),"S","N"))</f>
        <v>N</v>
      </c>
      <c r="DX100" s="1" t="str">
        <f t="shared" ref="DX100:DX131" si="60">IF(AND(ABS(DB100)&gt;10,ABS(DK100)&gt;=0.45,ABS(DS100)&lt;=0.01),"B", IF(AND(ABS(DB100)&gt;4.5, ABS(DB100)&lt;10,ABS(DK100)&gt;=0.45,ABS(DS100)&lt;=0.01),"S","N"))</f>
        <v>N</v>
      </c>
      <c r="DY100" s="1" t="str">
        <f t="shared" ref="DY100:DY131" si="61">IF(AND(ABS(DD100)&gt;10,ABS(DM100)&gt;=0.45,ABS(DT100)&lt;=0.01),"B", IF(AND(ABS(DD100)&gt;4.5, ABS(DD100)&lt;10,ABS(DM100)&gt;=0.45,ABS(DT100)&lt;=0.01),"S","N"))</f>
        <v>N</v>
      </c>
      <c r="DZ100" s="1" t="str">
        <f t="shared" ref="DZ100:DZ131" si="62">IF(AND(ABS(DF100)&gt;10,ABS(DO100)&gt;=0.45,ABS(DU100)&lt;=0.01),"B", IF(AND(ABS(DF100)&gt;4.5, ABS(DF100)&lt;10,ABS(DO100)&gt;=0.45,ABS(DU100)&lt;=0.01),"S","N"))</f>
        <v>N</v>
      </c>
      <c r="EA100" s="46"/>
      <c r="EB100" s="33"/>
      <c r="EC100" s="16">
        <f>'%D'!CZ99</f>
        <v>3.7340000000000009</v>
      </c>
      <c r="ED100" s="16">
        <f>'%D'!DA99</f>
        <v>0.88509302712578097</v>
      </c>
      <c r="EE100" s="16">
        <f>'%D'!DB99</f>
        <v>5.1876666666666669</v>
      </c>
      <c r="EF100" s="16">
        <f>'%D'!DC99</f>
        <v>2.3156695935877094</v>
      </c>
      <c r="EG100" s="16">
        <f>'%D'!DD99</f>
        <v>8.7316666666666727</v>
      </c>
      <c r="EH100" s="16">
        <f>'%D'!DE99</f>
        <v>1.6683388944296256</v>
      </c>
      <c r="EI100" s="16">
        <f>'%D'!DF99</f>
        <v>10.510333333333332</v>
      </c>
      <c r="EJ100" s="16">
        <f>'%D'!DG99</f>
        <v>2.4690229511556456</v>
      </c>
      <c r="EK100" s="45"/>
      <c r="EL100" s="16">
        <f>'# D'!CZ99</f>
        <v>0.29866666666666669</v>
      </c>
      <c r="EM100" s="16">
        <f>'# D'!DA99</f>
        <v>7.1138362833752619E-2</v>
      </c>
      <c r="EN100" s="16">
        <f>'# D'!DB99</f>
        <v>0.41500000000000004</v>
      </c>
      <c r="EO100" s="16">
        <f>'# D'!DC99</f>
        <v>0.18540676003497458</v>
      </c>
      <c r="EP100" s="16">
        <f>'# D'!DD99</f>
        <v>0.69866666666666677</v>
      </c>
      <c r="EQ100" s="16">
        <f>'# D'!DE99</f>
        <v>0.13345536082650755</v>
      </c>
      <c r="ER100" s="16">
        <f>'# D'!DF99</f>
        <v>0.84100000000000019</v>
      </c>
      <c r="ES100" s="16">
        <f>'# D'!DG99</f>
        <v>0.19762253582693115</v>
      </c>
      <c r="ET100" s="33"/>
      <c r="EU100" s="10">
        <f>'T-TEST'!AU99</f>
        <v>1.9330994246904861E-3</v>
      </c>
      <c r="EV100" s="10">
        <f>'T-TEST'!AV99</f>
        <v>4.1604349847954011E-2</v>
      </c>
      <c r="EW100" s="10">
        <f>'T-TEST'!AW99</f>
        <v>1.176063568363898E-3</v>
      </c>
      <c r="EX100" s="10">
        <f>'T-TEST'!AX99</f>
        <v>1.8395537435259475E-3</v>
      </c>
      <c r="EY100" s="33"/>
      <c r="EZ100" s="1" t="str">
        <f t="shared" ref="EZ100:EZ131" si="63">IF(AND(ABS(EC100)&gt;10,ABS(EL100)&gt;=0.45,ABS(EU100)&lt;=0.01),"B", IF(AND(ABS(EC100)&gt;4.5, ABS(EC100)&lt;10,ABS(EL100)&gt;=0.45,ABS(EU100)&lt;=0.01),"S","N"))</f>
        <v>N</v>
      </c>
      <c r="FA100" s="1" t="str">
        <f t="shared" ref="FA100:FA131" si="64">IF(AND(ABS(EE100)&gt;10,ABS(EN100)&gt;=0.45,ABS(EV100)&lt;=0.01),"B", IF(AND(ABS(EE100)&gt;4.5, ABS(EE100)&lt;10,ABS(EN100)&gt;=0.45,ABS(EV100)&lt;=0.01),"S","N"))</f>
        <v>N</v>
      </c>
      <c r="FB100" s="1" t="str">
        <f t="shared" ref="FB100:FB131" si="65">IF(AND(ABS(EG100)&gt;10,ABS(EP100)&gt;=0.45,ABS(EW100)&lt;=0.01),"B", IF(AND(ABS(EG100)&gt;4.5, ABS(EE100)&lt;10,ABS(EP100)&gt;=0.45,ABS(EW100)&lt;=0.01),"S","N"))</f>
        <v>S</v>
      </c>
      <c r="FC100" s="1" t="str">
        <f t="shared" ref="FC100:FC131" si="66">IF(AND(ABS(EI100)&gt;10,ABS(ER100)&gt;=0.45,ABS(EX100)&lt;=0.01),"B", IF(AND(ABS(EI100)&gt;4.5, ABS(EI100)&lt;10,ABS(ER100)&gt;=0.45,ABS(EX100)&lt;=0.01),"S","N"))</f>
        <v>B</v>
      </c>
      <c r="FD100" s="1"/>
    </row>
    <row r="101" spans="1:160" ht="18.75" customHeight="1" x14ac:dyDescent="0.25">
      <c r="A101" s="49">
        <f>'Raw Data'!B100</f>
        <v>222</v>
      </c>
      <c r="B101" s="2">
        <f>'Raw Data'!C100</f>
        <v>228</v>
      </c>
      <c r="C101" s="2" t="str">
        <f>'Raw Data'!D100</f>
        <v>YANGGEL</v>
      </c>
      <c r="D101" s="16">
        <f>'%D'!BL100</f>
        <v>-1.5143333333333331</v>
      </c>
      <c r="E101" s="16">
        <f>'%D'!BM100</f>
        <v>0.50093379469413579</v>
      </c>
      <c r="F101" s="16">
        <f>'%D'!BN100</f>
        <v>-2.2726666666666659</v>
      </c>
      <c r="G101" s="16">
        <f>'%D'!BO100</f>
        <v>0.45616480939824056</v>
      </c>
      <c r="H101" s="16">
        <f>'%D'!BP100</f>
        <v>-1.9689999999999976</v>
      </c>
      <c r="I101" s="16">
        <f>'%D'!BQ100</f>
        <v>1.085210425063575</v>
      </c>
      <c r="J101" s="16">
        <f>'%D'!BR100</f>
        <v>-4.456666666666667</v>
      </c>
      <c r="K101" s="16">
        <f>'%D'!BS100</f>
        <v>1.6031988855618224</v>
      </c>
      <c r="L101" s="16">
        <f>'%D'!BT100</f>
        <v>-1.8119999999999976</v>
      </c>
      <c r="M101" s="16">
        <f>'%D'!BU100</f>
        <v>0.96036451412992396</v>
      </c>
      <c r="N101" s="1"/>
      <c r="O101" s="16">
        <f>'# D'!BL100</f>
        <v>-7.566666666666666E-2</v>
      </c>
      <c r="P101" s="16">
        <f>'# D'!BM100</f>
        <v>2.5383721817994573E-2</v>
      </c>
      <c r="Q101" s="16">
        <f>'# D'!BN100</f>
        <v>-0.11366666666666669</v>
      </c>
      <c r="R101" s="16">
        <f>'# D'!BO100</f>
        <v>2.2985502677412433E-2</v>
      </c>
      <c r="S101" s="16">
        <f>'# D'!BP100</f>
        <v>-9.8333333333333384E-2</v>
      </c>
      <c r="T101" s="16">
        <f>'# D'!BQ100</f>
        <v>5.4123315986119448E-2</v>
      </c>
      <c r="U101" s="16">
        <f>'# D'!BR100</f>
        <v>-0.22300000000000031</v>
      </c>
      <c r="V101" s="16">
        <f>'# D'!BS100</f>
        <v>8.0112421009478907E-2</v>
      </c>
      <c r="W101" s="16">
        <f>'# D'!BT100</f>
        <v>-9.0666666666666673E-2</v>
      </c>
      <c r="X101" s="16">
        <f>'# D'!BU100</f>
        <v>4.7888759989514577E-2</v>
      </c>
      <c r="Y101" s="1"/>
      <c r="Z101" s="10">
        <f>'T-TEST'!V100</f>
        <v>1.092708845253927E-2</v>
      </c>
      <c r="AA101" s="10">
        <f>'T-TEST'!W100</f>
        <v>9.5949675860651715E-3</v>
      </c>
      <c r="AB101" s="10">
        <f>'T-TEST'!X100</f>
        <v>8.4636693829034701E-2</v>
      </c>
      <c r="AC101" s="10">
        <f>'T-TEST'!Y100</f>
        <v>1.1589659683638223E-2</v>
      </c>
      <c r="AD101" s="10">
        <f>'T-TEST'!Z100</f>
        <v>3.2864597924503462E-2</v>
      </c>
      <c r="AE101" s="1"/>
      <c r="AF101" s="1" t="str">
        <f t="shared" si="45"/>
        <v>N</v>
      </c>
      <c r="AG101" s="1" t="str">
        <f t="shared" si="46"/>
        <v>N</v>
      </c>
      <c r="AH101" s="1" t="str">
        <f t="shared" si="47"/>
        <v>N</v>
      </c>
      <c r="AI101" s="1" t="str">
        <f t="shared" si="48"/>
        <v>N</v>
      </c>
      <c r="AJ101" s="1" t="str">
        <f t="shared" si="49"/>
        <v>N</v>
      </c>
      <c r="AK101" s="31"/>
      <c r="AL101" s="16">
        <f>'%D'!BW100</f>
        <v>2.5406666666666662</v>
      </c>
      <c r="AM101" s="16">
        <f>'%D'!BX100</f>
        <v>0.43643403472537134</v>
      </c>
      <c r="AN101" s="16">
        <f>'%D'!BY100</f>
        <v>3.6213333333333328</v>
      </c>
      <c r="AO101" s="16">
        <f>'%D'!BZ100</f>
        <v>0.47924767431186693</v>
      </c>
      <c r="AP101" s="16">
        <f>'%D'!CA100</f>
        <v>9.195333333333334</v>
      </c>
      <c r="AQ101" s="16">
        <f>'%D'!CB100</f>
        <v>0.17161973468495209</v>
      </c>
      <c r="AR101" s="16">
        <f>'%D'!CC100</f>
        <v>10.254000000000001</v>
      </c>
      <c r="AS101" s="16">
        <f>'%D'!CD100</f>
        <v>1.4018846837977321</v>
      </c>
      <c r="AT101" s="16">
        <f>'%D'!CE100</f>
        <v>13.017333333333337</v>
      </c>
      <c r="AU101" s="16">
        <f>'%D'!CF100</f>
        <v>1.0205083700457027</v>
      </c>
      <c r="AV101" s="16"/>
      <c r="AW101" s="16">
        <f>'# D'!BW100</f>
        <v>0.127</v>
      </c>
      <c r="AX101" s="16">
        <f>'# D'!BX100</f>
        <v>2.2068076490713913E-2</v>
      </c>
      <c r="AY101" s="16">
        <f>'# D'!BY100</f>
        <v>0.18099999999999994</v>
      </c>
      <c r="AZ101" s="16">
        <f>'# D'!BZ100</f>
        <v>2.4138489320308914E-2</v>
      </c>
      <c r="BA101" s="16">
        <f>'# D'!CA100</f>
        <v>0.45966666666666667</v>
      </c>
      <c r="BB101" s="16">
        <f>'# D'!CB100</f>
        <v>8.6794777108610225E-3</v>
      </c>
      <c r="BC101" s="16">
        <f>'# D'!CC100</f>
        <v>0.51266666666666649</v>
      </c>
      <c r="BD101" s="16">
        <f>'# D'!CD100</f>
        <v>7.0152215455631411E-2</v>
      </c>
      <c r="BE101" s="16">
        <f>'# D'!CE100</f>
        <v>0.6509999999999998</v>
      </c>
      <c r="BF101" s="16">
        <f>'# D'!CF100</f>
        <v>5.0957498630394671E-2</v>
      </c>
      <c r="BG101" s="1"/>
      <c r="BH101" s="10">
        <f>'T-TEST'!AB100</f>
        <v>7.6034693340758623E-3</v>
      </c>
      <c r="BI101" s="10">
        <f>'T-TEST'!AC100</f>
        <v>1.8197853164038259E-3</v>
      </c>
      <c r="BJ101" s="10">
        <f>'T-TEST'!AD100</f>
        <v>1.1098968360176417E-7</v>
      </c>
      <c r="BK101" s="10">
        <f>'T-TEST'!AE100</f>
        <v>2.5483555028570923E-3</v>
      </c>
      <c r="BL101" s="10">
        <f>'T-TEST'!AF100</f>
        <v>5.2251472084849306E-5</v>
      </c>
      <c r="BM101" s="1"/>
      <c r="BN101" s="1" t="str">
        <f t="shared" si="50"/>
        <v>N</v>
      </c>
      <c r="BO101" s="1" t="str">
        <f t="shared" si="51"/>
        <v>N</v>
      </c>
      <c r="BP101" s="1" t="str">
        <f t="shared" si="52"/>
        <v>S</v>
      </c>
      <c r="BQ101" s="1" t="str">
        <f t="shared" si="53"/>
        <v>B</v>
      </c>
      <c r="BR101" s="1" t="str">
        <f t="shared" si="54"/>
        <v>B</v>
      </c>
      <c r="BS101" s="31"/>
      <c r="BT101" s="16"/>
      <c r="BU101" s="16">
        <f>'%D'!CH100</f>
        <v>-1.665</v>
      </c>
      <c r="BV101" s="16">
        <f>'%D'!CI100</f>
        <v>0.51038416903348394</v>
      </c>
      <c r="BW101" s="16">
        <f>'%D'!CJ100</f>
        <v>-3.8103333333333307</v>
      </c>
      <c r="BX101" s="16">
        <f>'%D'!CK100</f>
        <v>0.95443159349775697</v>
      </c>
      <c r="BY101" s="16">
        <f>'%D'!CL100</f>
        <v>0.77266666666666595</v>
      </c>
      <c r="BZ101" s="16">
        <f>'%D'!CM100</f>
        <v>1.3940191294718065</v>
      </c>
      <c r="CA101" s="16">
        <f>'%D'!CN100</f>
        <v>3.0243333333333382</v>
      </c>
      <c r="CB101" s="16">
        <f>'%D'!CO100</f>
        <v>1.0482315265881543</v>
      </c>
      <c r="CC101" s="1"/>
      <c r="CD101" s="16">
        <f>'# D'!CH100</f>
        <v>-8.3333333333333426E-2</v>
      </c>
      <c r="CE101" s="16">
        <f>'# D'!CI100</f>
        <v>2.5819888974716133E-2</v>
      </c>
      <c r="CF101" s="16">
        <f>'# D'!CJ100</f>
        <v>-0.19066666666666676</v>
      </c>
      <c r="CG101" s="16">
        <f>'# D'!CK100</f>
        <v>4.7805160111993532E-2</v>
      </c>
      <c r="CH101" s="16">
        <f>'# D'!CL100</f>
        <v>3.8666666666666405E-2</v>
      </c>
      <c r="CI101" s="16">
        <f>'# D'!CM100</f>
        <v>6.9766276476054934E-2</v>
      </c>
      <c r="CJ101" s="16">
        <f>'# D'!CN100</f>
        <v>0.15133333333333332</v>
      </c>
      <c r="CK101" s="16">
        <f>'# D'!CO100</f>
        <v>5.18973345494095E-2</v>
      </c>
      <c r="CL101" s="1"/>
      <c r="CM101" s="37"/>
      <c r="CN101" s="10">
        <f>'T-TEST'!AI100</f>
        <v>9.5172048419781431E-3</v>
      </c>
      <c r="CO101" s="10">
        <f>'T-TEST'!AJ100</f>
        <v>1.8389191648933965E-2</v>
      </c>
      <c r="CP101" s="10">
        <f>'T-TEST'!AK100</f>
        <v>0.42231985464934152</v>
      </c>
      <c r="CQ101" s="10">
        <f>'T-TEST'!AL100</f>
        <v>9.6375620824746579E-3</v>
      </c>
      <c r="CR101" s="1"/>
      <c r="CS101" s="1"/>
      <c r="CT101" s="1" t="str">
        <f t="shared" si="55"/>
        <v>N</v>
      </c>
      <c r="CU101" s="1" t="str">
        <f t="shared" si="56"/>
        <v>N</v>
      </c>
      <c r="CV101" s="1" t="str">
        <f t="shared" si="57"/>
        <v>N</v>
      </c>
      <c r="CW101" s="1" t="str">
        <f t="shared" si="58"/>
        <v>N</v>
      </c>
      <c r="CX101" s="31"/>
      <c r="CZ101" s="16">
        <f>'%D'!CQ100</f>
        <v>-0.77000000000000046</v>
      </c>
      <c r="DA101" s="16">
        <f>'%D'!CR100</f>
        <v>0.49202032478343838</v>
      </c>
      <c r="DB101" s="16">
        <f>'%D'!CS100</f>
        <v>0.60266666666666424</v>
      </c>
      <c r="DC101" s="16">
        <f>'%D'!CT100</f>
        <v>1.198262631201247</v>
      </c>
      <c r="DD101" s="16">
        <f>'%D'!CU100</f>
        <v>-3.2093333333333263</v>
      </c>
      <c r="DE101" s="16">
        <f>'%D'!CV100</f>
        <v>1.212179579655313</v>
      </c>
      <c r="DF101" s="16">
        <f>'%D'!CW100</f>
        <v>-1.0640000000000001</v>
      </c>
      <c r="DG101" s="45">
        <f>'%D'!CX100</f>
        <v>1.355096552525562</v>
      </c>
      <c r="DH101" s="45"/>
      <c r="DI101" s="16">
        <f>'# D'!CQ100</f>
        <v>-3.8666666666666627E-2</v>
      </c>
      <c r="DJ101" s="16">
        <f>'# D'!CR100</f>
        <v>2.4711670657134178E-2</v>
      </c>
      <c r="DK101" s="16">
        <f>'# D'!CS100</f>
        <v>3.0333333333333323E-2</v>
      </c>
      <c r="DL101" s="16">
        <f>'# D'!CT100</f>
        <v>5.9955539082445691E-2</v>
      </c>
      <c r="DM101" s="16">
        <f>'# D'!CU100</f>
        <v>-0.16033333333333322</v>
      </c>
      <c r="DN101" s="16">
        <f>'# D'!CV100</f>
        <v>6.0594279157909575E-2</v>
      </c>
      <c r="DO101" s="16">
        <f>'# D'!CW100</f>
        <v>-5.3333333333333455E-2</v>
      </c>
      <c r="DP101" s="16">
        <f>'# D'!CX100</f>
        <v>6.7707705125290771E-2</v>
      </c>
      <c r="DR101" s="10">
        <f>'T-TEST'!AO100</f>
        <v>6.5640968852752335E-2</v>
      </c>
      <c r="DS101" s="10">
        <f>'T-TEST'!AP100</f>
        <v>0.43316103897409369</v>
      </c>
      <c r="DT101" s="10">
        <f>'T-TEST'!AQ100</f>
        <v>2.6509634441486532E-2</v>
      </c>
      <c r="DU101" s="10">
        <f>'T-TEST'!AR100</f>
        <v>0.24715130784681397</v>
      </c>
      <c r="DW101" s="1" t="str">
        <f t="shared" si="59"/>
        <v>N</v>
      </c>
      <c r="DX101" s="1" t="str">
        <f t="shared" si="60"/>
        <v>N</v>
      </c>
      <c r="DY101" s="1" t="str">
        <f t="shared" si="61"/>
        <v>N</v>
      </c>
      <c r="DZ101" s="1" t="str">
        <f t="shared" si="62"/>
        <v>N</v>
      </c>
      <c r="EA101" s="46"/>
      <c r="EB101" s="33"/>
      <c r="EC101" s="16">
        <f>'%D'!CZ100</f>
        <v>4.1536666666666662</v>
      </c>
      <c r="ED101" s="16">
        <f>'%D'!DA100</f>
        <v>0.88600639576321971</v>
      </c>
      <c r="EE101" s="16">
        <f>'%D'!DB100</f>
        <v>11.488666666666663</v>
      </c>
      <c r="EF101" s="16">
        <f>'%D'!DC100</f>
        <v>1.1470106073325279</v>
      </c>
      <c r="EG101" s="16">
        <f>'%D'!DD100</f>
        <v>10.697333333333335</v>
      </c>
      <c r="EH101" s="16">
        <f>'%D'!DE100</f>
        <v>1.1938564961222649</v>
      </c>
      <c r="EI101" s="16">
        <f>'%D'!DF100</f>
        <v>10.812666666666669</v>
      </c>
      <c r="EJ101" s="16">
        <f>'%D'!DG100</f>
        <v>0.91352358115887178</v>
      </c>
      <c r="EK101" s="45"/>
      <c r="EL101" s="16">
        <f>'# D'!CZ100</f>
        <v>0.20800000000000005</v>
      </c>
      <c r="EM101" s="16">
        <f>'# D'!DA100</f>
        <v>4.4437221635321239E-2</v>
      </c>
      <c r="EN101" s="16">
        <f>'# D'!DB100</f>
        <v>0.57466666666666666</v>
      </c>
      <c r="EO101" s="16">
        <f>'# D'!DC100</f>
        <v>5.7256731773070467E-2</v>
      </c>
      <c r="EP101" s="16">
        <f>'# D'!DD100</f>
        <v>0.53466666666666673</v>
      </c>
      <c r="EQ101" s="16">
        <f>'# D'!DE100</f>
        <v>5.9604250407724067E-2</v>
      </c>
      <c r="ER101" s="16">
        <f>'# D'!DF100</f>
        <v>0.5409999999999997</v>
      </c>
      <c r="ES101" s="16">
        <f>'# D'!DG100</f>
        <v>4.5210618221829271E-2</v>
      </c>
      <c r="ET101" s="33"/>
      <c r="EU101" s="10">
        <f>'T-TEST'!AU100</f>
        <v>8.8904237297238262E-3</v>
      </c>
      <c r="EV101" s="10">
        <f>'T-TEST'!AV100</f>
        <v>1.5315755484197728E-4</v>
      </c>
      <c r="EW101" s="10">
        <f>'T-TEST'!AW100</f>
        <v>1.1884193228059586E-3</v>
      </c>
      <c r="EX101" s="10">
        <f>'T-TEST'!AX100</f>
        <v>7.0615904996949104E-4</v>
      </c>
      <c r="EY101" s="33"/>
      <c r="EZ101" s="1" t="str">
        <f t="shared" si="63"/>
        <v>N</v>
      </c>
      <c r="FA101" s="1" t="str">
        <f t="shared" si="64"/>
        <v>B</v>
      </c>
      <c r="FB101" s="1" t="str">
        <f t="shared" si="65"/>
        <v>B</v>
      </c>
      <c r="FC101" s="1" t="str">
        <f t="shared" si="66"/>
        <v>B</v>
      </c>
      <c r="FD101" s="1"/>
    </row>
    <row r="102" spans="1:160" ht="18.75" customHeight="1" x14ac:dyDescent="0.25">
      <c r="A102" s="49">
        <f>'Raw Data'!B101</f>
        <v>229</v>
      </c>
      <c r="B102" s="2">
        <f>'Raw Data'!C101</f>
        <v>235</v>
      </c>
      <c r="C102" s="2" t="str">
        <f>'Raw Data'!D101</f>
        <v>FFHLSRE</v>
      </c>
      <c r="D102" s="16">
        <f>'%D'!BL101</f>
        <v>1.0910000000000002</v>
      </c>
      <c r="E102" s="16">
        <f>'%D'!BM101</f>
        <v>1.3056124999401577</v>
      </c>
      <c r="F102" s="16">
        <f>'%D'!BN101</f>
        <v>0.88766666666666794</v>
      </c>
      <c r="G102" s="16">
        <f>'%D'!BO101</f>
        <v>0.43664554656303672</v>
      </c>
      <c r="H102" s="16">
        <f>'%D'!BP101</f>
        <v>0.35699999999999932</v>
      </c>
      <c r="I102" s="16">
        <f>'%D'!BQ101</f>
        <v>0.8995880538705846</v>
      </c>
      <c r="J102" s="16">
        <f>'%D'!BR101</f>
        <v>0.50566666666667004</v>
      </c>
      <c r="K102" s="16">
        <f>'%D'!BS101</f>
        <v>0.91113866489501172</v>
      </c>
      <c r="L102" s="16">
        <f>'%D'!BT101</f>
        <v>-0.66033333333333388</v>
      </c>
      <c r="M102" s="16">
        <f>'%D'!BU101</f>
        <v>1.3124044092174227</v>
      </c>
      <c r="N102" s="1"/>
      <c r="O102" s="16">
        <f>'# D'!BL101</f>
        <v>5.4333333333333289E-2</v>
      </c>
      <c r="P102" s="16">
        <f>'# D'!BM101</f>
        <v>6.5462457434268304E-2</v>
      </c>
      <c r="Q102" s="16">
        <f>'# D'!BN101</f>
        <v>4.4333333333333336E-2</v>
      </c>
      <c r="R102" s="16">
        <f>'# D'!BO101</f>
        <v>2.203028218914441E-2</v>
      </c>
      <c r="S102" s="16">
        <f>'# D'!BP101</f>
        <v>1.7666666666666608E-2</v>
      </c>
      <c r="T102" s="16">
        <f>'# D'!BQ101</f>
        <v>4.4583255451645418E-2</v>
      </c>
      <c r="U102" s="16">
        <f>'# D'!BR101</f>
        <v>2.5333333333333208E-2</v>
      </c>
      <c r="V102" s="16">
        <f>'# D'!BS101</f>
        <v>4.5368858629387318E-2</v>
      </c>
      <c r="W102" s="16">
        <f>'# D'!BT101</f>
        <v>-3.2666666666666178E-2</v>
      </c>
      <c r="X102" s="16">
        <f>'# D'!BU101</f>
        <v>6.55260762343257E-2</v>
      </c>
      <c r="Y102" s="1"/>
      <c r="Z102" s="10">
        <f>'T-TEST'!V101</f>
        <v>0.2332187667316635</v>
      </c>
      <c r="AA102" s="10">
        <f>'T-TEST'!W101</f>
        <v>2.9073513417962139E-2</v>
      </c>
      <c r="AB102" s="10">
        <f>'T-TEST'!X101</f>
        <v>0.55310692241327741</v>
      </c>
      <c r="AC102" s="10">
        <f>'T-TEST'!Y101</f>
        <v>0.40419644477401245</v>
      </c>
      <c r="AD102" s="10">
        <f>'T-TEST'!Z101</f>
        <v>0.44549969958742019</v>
      </c>
      <c r="AE102" s="1"/>
      <c r="AF102" s="1" t="str">
        <f t="shared" si="45"/>
        <v>N</v>
      </c>
      <c r="AG102" s="1" t="str">
        <f t="shared" si="46"/>
        <v>N</v>
      </c>
      <c r="AH102" s="1" t="str">
        <f t="shared" si="47"/>
        <v>N</v>
      </c>
      <c r="AI102" s="1" t="str">
        <f t="shared" si="48"/>
        <v>N</v>
      </c>
      <c r="AJ102" s="1" t="str">
        <f t="shared" si="49"/>
        <v>N</v>
      </c>
      <c r="AK102" s="31"/>
      <c r="AL102" s="16">
        <f>'%D'!BW101</f>
        <v>0.57033333333333314</v>
      </c>
      <c r="AM102" s="16">
        <f>'%D'!BX101</f>
        <v>1.2084458338433408</v>
      </c>
      <c r="AN102" s="16">
        <f>'%D'!BY101</f>
        <v>1.1273333333333335</v>
      </c>
      <c r="AO102" s="16">
        <f>'%D'!BZ101</f>
        <v>0.50286910158940257</v>
      </c>
      <c r="AP102" s="16">
        <f>'%D'!CA101</f>
        <v>0.94133333333333269</v>
      </c>
      <c r="AQ102" s="16">
        <f>'%D'!CB101</f>
        <v>0.41461106272425069</v>
      </c>
      <c r="AR102" s="16">
        <f>'%D'!CC101</f>
        <v>1.5230000000000068</v>
      </c>
      <c r="AS102" s="16">
        <f>'%D'!CD101</f>
        <v>0.81102507154012471</v>
      </c>
      <c r="AT102" s="16">
        <f>'%D'!CE101</f>
        <v>2.0519999999999996</v>
      </c>
      <c r="AU102" s="16">
        <f>'%D'!CF101</f>
        <v>1.266060030172347</v>
      </c>
      <c r="AV102" s="16"/>
      <c r="AW102" s="16">
        <f>'# D'!BW101</f>
        <v>2.8666666666666618E-2</v>
      </c>
      <c r="AX102" s="16">
        <f>'# D'!BX101</f>
        <v>6.0577773701801778E-2</v>
      </c>
      <c r="AY102" s="16">
        <f>'# D'!BY101</f>
        <v>5.6666666666666643E-2</v>
      </c>
      <c r="AZ102" s="16">
        <f>'# D'!BZ101</f>
        <v>2.5429641497014224E-2</v>
      </c>
      <c r="BA102" s="16">
        <f>'# D'!CA101</f>
        <v>4.7000000000000153E-2</v>
      </c>
      <c r="BB102" s="16">
        <f>'# D'!CB101</f>
        <v>2.0436894741292462E-2</v>
      </c>
      <c r="BC102" s="16">
        <f>'# D'!CC101</f>
        <v>7.6333333333333364E-2</v>
      </c>
      <c r="BD102" s="16">
        <f>'# D'!CD101</f>
        <v>4.0228513933941626E-2</v>
      </c>
      <c r="BE102" s="16">
        <f>'# D'!CE101</f>
        <v>0.10266666666666691</v>
      </c>
      <c r="BF102" s="16">
        <f>'# D'!CF101</f>
        <v>6.3248188379852605E-2</v>
      </c>
      <c r="BG102" s="1"/>
      <c r="BH102" s="10">
        <f>'T-TEST'!AB101</f>
        <v>0.47361164594297528</v>
      </c>
      <c r="BI102" s="10">
        <f>'T-TEST'!AC101</f>
        <v>1.8168596050693882E-2</v>
      </c>
      <c r="BJ102" s="10">
        <f>'T-TEST'!AD101</f>
        <v>1.7091391623426475E-2</v>
      </c>
      <c r="BK102" s="10">
        <f>'T-TEST'!AE101</f>
        <v>8.0580976128216408E-2</v>
      </c>
      <c r="BL102" s="10">
        <f>'T-TEST'!AF101</f>
        <v>5.7469157965654862E-2</v>
      </c>
      <c r="BM102" s="1"/>
      <c r="BN102" s="1" t="str">
        <f t="shared" si="50"/>
        <v>N</v>
      </c>
      <c r="BO102" s="1" t="str">
        <f t="shared" si="51"/>
        <v>N</v>
      </c>
      <c r="BP102" s="1" t="str">
        <f t="shared" si="52"/>
        <v>N</v>
      </c>
      <c r="BQ102" s="1" t="str">
        <f t="shared" si="53"/>
        <v>N</v>
      </c>
      <c r="BR102" s="1" t="str">
        <f t="shared" si="54"/>
        <v>N</v>
      </c>
      <c r="BS102" s="31"/>
      <c r="BT102" s="16"/>
      <c r="BU102" s="16">
        <f>'%D'!CH101</f>
        <v>1.3470000000000004</v>
      </c>
      <c r="BV102" s="16">
        <f>'%D'!CI101</f>
        <v>0.47206673257072418</v>
      </c>
      <c r="BW102" s="16">
        <f>'%D'!CJ101</f>
        <v>-0.16433333333333167</v>
      </c>
      <c r="BX102" s="16">
        <f>'%D'!CK101</f>
        <v>0.51834994614320651</v>
      </c>
      <c r="BY102" s="16">
        <f>'%D'!CL101</f>
        <v>0.60333333333333528</v>
      </c>
      <c r="BZ102" s="16">
        <f>'%D'!CM101</f>
        <v>0.97673759696928386</v>
      </c>
      <c r="CA102" s="16">
        <f>'%D'!CN101</f>
        <v>0.54899999999999949</v>
      </c>
      <c r="CB102" s="16">
        <f>'%D'!CO101</f>
        <v>1.9731446981911893</v>
      </c>
      <c r="CC102" s="1"/>
      <c r="CD102" s="16">
        <f>'# D'!CH101</f>
        <v>6.7666666666666597E-2</v>
      </c>
      <c r="CE102" s="16">
        <f>'# D'!CI101</f>
        <v>2.3678400846904077E-2</v>
      </c>
      <c r="CF102" s="16">
        <f>'# D'!CJ101</f>
        <v>-8.3333333333333037E-3</v>
      </c>
      <c r="CG102" s="16">
        <f>'# D'!CK101</f>
        <v>2.60320315508926E-2</v>
      </c>
      <c r="CH102" s="16">
        <f>'# D'!CL101</f>
        <v>3.0000000000000027E-2</v>
      </c>
      <c r="CI102" s="16">
        <f>'# D'!CM101</f>
        <v>4.8507731342539592E-2</v>
      </c>
      <c r="CJ102" s="16">
        <f>'# D'!CN101</f>
        <v>2.7666666666666728E-2</v>
      </c>
      <c r="CK102" s="16">
        <f>'# D'!CO101</f>
        <v>9.8556244517195968E-2</v>
      </c>
      <c r="CL102" s="1"/>
      <c r="CM102" s="37"/>
      <c r="CN102" s="10">
        <f>'T-TEST'!AI101</f>
        <v>8.0970832552552125E-3</v>
      </c>
      <c r="CO102" s="10">
        <f>'T-TEST'!AJ101</f>
        <v>0.61505668682891257</v>
      </c>
      <c r="CP102" s="10">
        <f>'T-TEST'!AK101</f>
        <v>0.35200053683545185</v>
      </c>
      <c r="CQ102" s="10">
        <f>'T-TEST'!AL101</f>
        <v>0.66550728090312794</v>
      </c>
      <c r="CR102" s="1"/>
      <c r="CS102" s="1"/>
      <c r="CT102" s="1" t="str">
        <f t="shared" si="55"/>
        <v>N</v>
      </c>
      <c r="CU102" s="1" t="str">
        <f t="shared" si="56"/>
        <v>N</v>
      </c>
      <c r="CV102" s="1" t="str">
        <f t="shared" si="57"/>
        <v>N</v>
      </c>
      <c r="CW102" s="1" t="str">
        <f t="shared" si="58"/>
        <v>N</v>
      </c>
      <c r="CX102" s="31"/>
      <c r="CZ102" s="16">
        <f>'%D'!CQ101</f>
        <v>-0.69133333333333358</v>
      </c>
      <c r="DA102" s="16">
        <f>'%D'!CR101</f>
        <v>1.1873652906049372</v>
      </c>
      <c r="DB102" s="16">
        <f>'%D'!CS101</f>
        <v>0.67399999999999949</v>
      </c>
      <c r="DC102" s="16">
        <f>'%D'!CT101</f>
        <v>0.46485338190300973</v>
      </c>
      <c r="DD102" s="16">
        <f>'%D'!CU101</f>
        <v>0.38766666666667149</v>
      </c>
      <c r="DE102" s="16">
        <f>'%D'!CV101</f>
        <v>0.62958425435626397</v>
      </c>
      <c r="DF102" s="16">
        <f>'%D'!CW101</f>
        <v>-0.94599999999999795</v>
      </c>
      <c r="DG102" s="45">
        <f>'%D'!CX101</f>
        <v>1.8741499406397555</v>
      </c>
      <c r="DH102" s="45"/>
      <c r="DI102" s="16">
        <f>'# D'!CQ101</f>
        <v>-3.4999999999999976E-2</v>
      </c>
      <c r="DJ102" s="16">
        <f>'# D'!CR101</f>
        <v>5.92171146432066E-2</v>
      </c>
      <c r="DK102" s="16">
        <f>'# D'!CS101</f>
        <v>3.3666666666666623E-2</v>
      </c>
      <c r="DL102" s="16">
        <f>'# D'!CT101</f>
        <v>2.3501772982763111E-2</v>
      </c>
      <c r="DM102" s="16">
        <f>'# D'!CU101</f>
        <v>1.9666666666666721E-2</v>
      </c>
      <c r="DN102" s="16">
        <f>'# D'!CV101</f>
        <v>3.1548903837270326E-2</v>
      </c>
      <c r="DO102" s="16">
        <f>'# D'!CW101</f>
        <v>-4.6999999999999931E-2</v>
      </c>
      <c r="DP102" s="16">
        <f>'# D'!CX101</f>
        <v>9.3552124508211945E-2</v>
      </c>
      <c r="DR102" s="10">
        <f>'T-TEST'!AO101</f>
        <v>0.40146219394663823</v>
      </c>
      <c r="DS102" s="10">
        <f>'T-TEST'!AP101</f>
        <v>0.10982893777520771</v>
      </c>
      <c r="DT102" s="10">
        <f>'T-TEST'!AQ101</f>
        <v>0.35425667586720594</v>
      </c>
      <c r="DU102" s="10">
        <f>'T-TEST'!AR101</f>
        <v>0.47191205360991256</v>
      </c>
      <c r="DW102" s="1" t="str">
        <f t="shared" si="59"/>
        <v>N</v>
      </c>
      <c r="DX102" s="1" t="str">
        <f t="shared" si="60"/>
        <v>N</v>
      </c>
      <c r="DY102" s="1" t="str">
        <f t="shared" si="61"/>
        <v>N</v>
      </c>
      <c r="DZ102" s="1" t="str">
        <f t="shared" si="62"/>
        <v>N</v>
      </c>
      <c r="EA102" s="46"/>
      <c r="EB102" s="33"/>
      <c r="EC102" s="16">
        <f>'%D'!CZ101</f>
        <v>1.2893333333333334</v>
      </c>
      <c r="ED102" s="16">
        <f>'%D'!DA101</f>
        <v>0.95507765827357582</v>
      </c>
      <c r="EE102" s="16">
        <f>'%D'!DB101</f>
        <v>1.7956666666666692</v>
      </c>
      <c r="EF102" s="16">
        <f>'%D'!DC101</f>
        <v>0.44342455201909181</v>
      </c>
      <c r="EG102" s="16">
        <f>'%D'!DD101</f>
        <v>1.980000000000004</v>
      </c>
      <c r="EH102" s="16">
        <f>'%D'!DE101</f>
        <v>0.84714579618858976</v>
      </c>
      <c r="EI102" s="16">
        <f>'%D'!DF101</f>
        <v>1.81666666666667</v>
      </c>
      <c r="EJ102" s="16">
        <f>'%D'!DG101</f>
        <v>1.9278136147805707</v>
      </c>
      <c r="EK102" s="45"/>
      <c r="EL102" s="16">
        <f>'# D'!CZ101</f>
        <v>6.4333333333333353E-2</v>
      </c>
      <c r="EM102" s="16">
        <f>'# D'!DA101</f>
        <v>4.784001114827053E-2</v>
      </c>
      <c r="EN102" s="16">
        <f>'# D'!DB101</f>
        <v>8.9999999999999969E-2</v>
      </c>
      <c r="EO102" s="16">
        <f>'# D'!DC101</f>
        <v>2.2420228961067001E-2</v>
      </c>
      <c r="EP102" s="16">
        <f>'# D'!DD101</f>
        <v>9.9333333333333274E-2</v>
      </c>
      <c r="EQ102" s="16">
        <f>'# D'!DE101</f>
        <v>4.2276865225952205E-2</v>
      </c>
      <c r="ER102" s="16">
        <f>'# D'!DF101</f>
        <v>9.0666666666666895E-2</v>
      </c>
      <c r="ES102" s="16">
        <f>'# D'!DG101</f>
        <v>9.6178653210228116E-2</v>
      </c>
      <c r="ET102" s="33"/>
      <c r="EU102" s="10">
        <f>'T-TEST'!AU101</f>
        <v>0.12083526261518371</v>
      </c>
      <c r="EV102" s="10">
        <f>'T-TEST'!AV101</f>
        <v>1.9578941977761239E-2</v>
      </c>
      <c r="EW102" s="10">
        <f>'T-TEST'!AW101</f>
        <v>1.6135019507519225E-2</v>
      </c>
      <c r="EX102" s="10">
        <f>'T-TEST'!AX101</f>
        <v>0.22593277078870025</v>
      </c>
      <c r="EY102" s="33"/>
      <c r="EZ102" s="1" t="str">
        <f t="shared" si="63"/>
        <v>N</v>
      </c>
      <c r="FA102" s="1" t="str">
        <f t="shared" si="64"/>
        <v>N</v>
      </c>
      <c r="FB102" s="1" t="str">
        <f t="shared" si="65"/>
        <v>N</v>
      </c>
      <c r="FC102" s="1" t="str">
        <f t="shared" si="66"/>
        <v>N</v>
      </c>
      <c r="FD102" s="1"/>
    </row>
    <row r="103" spans="1:160" ht="18.75" customHeight="1" x14ac:dyDescent="0.25">
      <c r="A103" s="49">
        <f>'Raw Data'!B102</f>
        <v>229</v>
      </c>
      <c r="B103" s="2">
        <f>'Raw Data'!C102</f>
        <v>241</v>
      </c>
      <c r="C103" s="2" t="str">
        <f>'Raw Data'!D102</f>
        <v>FFHLSRERVFSED</v>
      </c>
      <c r="D103" s="16">
        <f>'%D'!BL102</f>
        <v>0.47499999999999964</v>
      </c>
      <c r="E103" s="16">
        <f>'%D'!BM102</f>
        <v>0.47590720383985269</v>
      </c>
      <c r="F103" s="16">
        <f>'%D'!BN102</f>
        <v>3.6999999999999034E-2</v>
      </c>
      <c r="G103" s="16">
        <f>'%D'!BO102</f>
        <v>0.14399884258794096</v>
      </c>
      <c r="H103" s="16">
        <f>'%D'!BP102</f>
        <v>0.49600000000000222</v>
      </c>
      <c r="I103" s="16">
        <f>'%D'!BQ102</f>
        <v>1.0449883571919207</v>
      </c>
      <c r="J103" s="16">
        <f>'%D'!BR102</f>
        <v>0.46166666666666245</v>
      </c>
      <c r="K103" s="16">
        <f>'%D'!BS102</f>
        <v>0.83026481719187983</v>
      </c>
      <c r="L103" s="16">
        <f>'%D'!BT102</f>
        <v>-0.64266666666666339</v>
      </c>
      <c r="M103" s="16">
        <f>'%D'!BU102</f>
        <v>1.465661056770402</v>
      </c>
      <c r="N103" s="1"/>
      <c r="O103" s="16">
        <f>'# D'!BL102</f>
        <v>5.2333333333333121E-2</v>
      </c>
      <c r="P103" s="16">
        <f>'# D'!BM102</f>
        <v>5.2255781179374509E-2</v>
      </c>
      <c r="Q103" s="16">
        <f>'# D'!BN102</f>
        <v>4.0000000000002256E-3</v>
      </c>
      <c r="R103" s="16">
        <f>'# D'!BO102</f>
        <v>1.5937377450509188E-2</v>
      </c>
      <c r="S103" s="16">
        <f>'# D'!BP102</f>
        <v>5.4999999999999716E-2</v>
      </c>
      <c r="T103" s="16">
        <f>'# D'!BQ102</f>
        <v>0.11532418075437027</v>
      </c>
      <c r="U103" s="16">
        <f>'# D'!BR102</f>
        <v>5.0666666666666416E-2</v>
      </c>
      <c r="V103" s="16">
        <f>'# D'!BS102</f>
        <v>9.1177482600329124E-2</v>
      </c>
      <c r="W103" s="16">
        <f>'# D'!BT102</f>
        <v>-7.1000000000000174E-2</v>
      </c>
      <c r="X103" s="16">
        <f>'# D'!BU102</f>
        <v>0.16125342373626278</v>
      </c>
      <c r="Y103" s="1"/>
      <c r="Z103" s="10">
        <f>'T-TEST'!V102</f>
        <v>0.22048632087879314</v>
      </c>
      <c r="AA103" s="10">
        <f>'T-TEST'!W102</f>
        <v>0.68695217093001082</v>
      </c>
      <c r="AB103" s="10">
        <f>'T-TEST'!X102</f>
        <v>0.4778531219553997</v>
      </c>
      <c r="AC103" s="10">
        <f>'T-TEST'!Y102</f>
        <v>0.42817579013390827</v>
      </c>
      <c r="AD103" s="10">
        <f>'T-TEST'!Z102</f>
        <v>0.49082718484639998</v>
      </c>
      <c r="AE103" s="1"/>
      <c r="AF103" s="1" t="str">
        <f t="shared" si="45"/>
        <v>N</v>
      </c>
      <c r="AG103" s="1" t="str">
        <f t="shared" si="46"/>
        <v>N</v>
      </c>
      <c r="AH103" s="1" t="str">
        <f t="shared" si="47"/>
        <v>N</v>
      </c>
      <c r="AI103" s="1" t="str">
        <f t="shared" si="48"/>
        <v>N</v>
      </c>
      <c r="AJ103" s="1" t="str">
        <f t="shared" si="49"/>
        <v>N</v>
      </c>
      <c r="AK103" s="31"/>
      <c r="AL103" s="16">
        <f>'%D'!BW102</f>
        <v>0.14700000000000024</v>
      </c>
      <c r="AM103" s="16">
        <f>'%D'!BX102</f>
        <v>0.3587417827165757</v>
      </c>
      <c r="AN103" s="16">
        <f>'%D'!BY102</f>
        <v>0.30899999999999928</v>
      </c>
      <c r="AO103" s="16">
        <f>'%D'!BZ102</f>
        <v>0.2499113176041983</v>
      </c>
      <c r="AP103" s="16">
        <f>'%D'!CA102</f>
        <v>0.85866666666666802</v>
      </c>
      <c r="AQ103" s="16">
        <f>'%D'!CB102</f>
        <v>0.57047465617092419</v>
      </c>
      <c r="AR103" s="16">
        <f>'%D'!CC102</f>
        <v>0.68566666666666265</v>
      </c>
      <c r="AS103" s="16">
        <f>'%D'!CD102</f>
        <v>0.6589435990027257</v>
      </c>
      <c r="AT103" s="16">
        <f>'%D'!CE102</f>
        <v>0.39066666666666805</v>
      </c>
      <c r="AU103" s="16">
        <f>'%D'!CF102</f>
        <v>1.3075294770418502</v>
      </c>
      <c r="AV103" s="16"/>
      <c r="AW103" s="16">
        <f>'# D'!BW102</f>
        <v>1.5999999999999792E-2</v>
      </c>
      <c r="AX103" s="16">
        <f>'# D'!BX102</f>
        <v>3.9631637193871638E-2</v>
      </c>
      <c r="AY103" s="16">
        <f>'# D'!BY102</f>
        <v>3.400000000000003E-2</v>
      </c>
      <c r="AZ103" s="16">
        <f>'# D'!BZ102</f>
        <v>2.7838821814149997E-2</v>
      </c>
      <c r="BA103" s="16">
        <f>'# D'!CA102</f>
        <v>9.4666666666666011E-2</v>
      </c>
      <c r="BB103" s="16">
        <f>'# D'!CB102</f>
        <v>6.2788003100380019E-2</v>
      </c>
      <c r="BC103" s="16">
        <f>'# D'!CC102</f>
        <v>7.5666666666665883E-2</v>
      </c>
      <c r="BD103" s="16">
        <f>'# D'!CD102</f>
        <v>7.2314129555248935E-2</v>
      </c>
      <c r="BE103" s="16">
        <f>'# D'!CE102</f>
        <v>4.2666666666666853E-2</v>
      </c>
      <c r="BF103" s="16">
        <f>'# D'!CF102</f>
        <v>0.14383091925359218</v>
      </c>
      <c r="BG103" s="1"/>
      <c r="BH103" s="10">
        <f>'T-TEST'!AB102</f>
        <v>0.5529016374147061</v>
      </c>
      <c r="BI103" s="10">
        <f>'T-TEST'!AC102</f>
        <v>0.12738248441657354</v>
      </c>
      <c r="BJ103" s="10">
        <f>'T-TEST'!AD102</f>
        <v>6.0052956339794239E-2</v>
      </c>
      <c r="BK103" s="10">
        <f>'T-TEST'!AE102</f>
        <v>0.1910457377119418</v>
      </c>
      <c r="BL103" s="10">
        <f>'T-TEST'!AF102</f>
        <v>0.64295654992375062</v>
      </c>
      <c r="BM103" s="1"/>
      <c r="BN103" s="1" t="str">
        <f t="shared" si="50"/>
        <v>N</v>
      </c>
      <c r="BO103" s="1" t="str">
        <f t="shared" si="51"/>
        <v>N</v>
      </c>
      <c r="BP103" s="1" t="str">
        <f t="shared" si="52"/>
        <v>N</v>
      </c>
      <c r="BQ103" s="1" t="str">
        <f t="shared" si="53"/>
        <v>N</v>
      </c>
      <c r="BR103" s="1" t="str">
        <f t="shared" si="54"/>
        <v>N</v>
      </c>
      <c r="BS103" s="31"/>
      <c r="BT103" s="16"/>
      <c r="BU103" s="16">
        <f>'%D'!CH102</f>
        <v>-0.35133333333333461</v>
      </c>
      <c r="BV103" s="16">
        <f>'%D'!CI102</f>
        <v>0.39431163648397094</v>
      </c>
      <c r="BW103" s="16">
        <f>'%D'!CJ102</f>
        <v>-0.68266666666666254</v>
      </c>
      <c r="BX103" s="16">
        <f>'%D'!CK102</f>
        <v>0.52117719315667244</v>
      </c>
      <c r="BY103" s="16">
        <f>'%D'!CL102</f>
        <v>0.13799999999999457</v>
      </c>
      <c r="BZ103" s="16">
        <f>'%D'!CM102</f>
        <v>0.46985813461795728</v>
      </c>
      <c r="CA103" s="16">
        <f>'%D'!CN102</f>
        <v>-0.67433333333332968</v>
      </c>
      <c r="CB103" s="16">
        <f>'%D'!CO102</f>
        <v>1.5639173038665866</v>
      </c>
      <c r="CC103" s="1"/>
      <c r="CD103" s="16">
        <f>'# D'!CH102</f>
        <v>-3.833333333333333E-2</v>
      </c>
      <c r="CE103" s="16">
        <f>'# D'!CI102</f>
        <v>4.3512450325548652E-2</v>
      </c>
      <c r="CF103" s="16">
        <f>'# D'!CJ102</f>
        <v>-7.4666666666666881E-2</v>
      </c>
      <c r="CG103" s="16">
        <f>'# D'!CK102</f>
        <v>5.7233440108617153E-2</v>
      </c>
      <c r="CH103" s="16">
        <f>'# D'!CL102</f>
        <v>1.5333333333332977E-2</v>
      </c>
      <c r="CI103" s="16">
        <f>'# D'!CM102</f>
        <v>5.1471675058553636E-2</v>
      </c>
      <c r="CJ103" s="16">
        <f>'# D'!CN102</f>
        <v>-7.4666666666666437E-2</v>
      </c>
      <c r="CK103" s="16">
        <f>'# D'!CO102</f>
        <v>0.17224594818650077</v>
      </c>
      <c r="CL103" s="1"/>
      <c r="CM103" s="37"/>
      <c r="CN103" s="10">
        <f>'T-TEST'!AI102</f>
        <v>0.24856331796333164</v>
      </c>
      <c r="CO103" s="10">
        <f>'T-TEST'!AJ102</f>
        <v>8.7053988753593936E-2</v>
      </c>
      <c r="CP103" s="10">
        <f>'T-TEST'!AK102</f>
        <v>0.64384012925847101</v>
      </c>
      <c r="CQ103" s="10">
        <f>'T-TEST'!AL102</f>
        <v>0.494927995045984</v>
      </c>
      <c r="CR103" s="1"/>
      <c r="CS103" s="1"/>
      <c r="CT103" s="1" t="str">
        <f t="shared" si="55"/>
        <v>N</v>
      </c>
      <c r="CU103" s="1" t="str">
        <f t="shared" si="56"/>
        <v>N</v>
      </c>
      <c r="CV103" s="1" t="str">
        <f t="shared" si="57"/>
        <v>N</v>
      </c>
      <c r="CW103" s="1" t="str">
        <f t="shared" si="58"/>
        <v>N</v>
      </c>
      <c r="CX103" s="31"/>
      <c r="CZ103" s="16">
        <f>'%D'!CQ102</f>
        <v>0.10866666666666802</v>
      </c>
      <c r="DA103" s="16">
        <f>'%D'!CR102</f>
        <v>0.40437523827916783</v>
      </c>
      <c r="DB103" s="16">
        <f>'%D'!CS102</f>
        <v>8.2666666666664668E-2</v>
      </c>
      <c r="DC103" s="16">
        <f>'%D'!CT102</f>
        <v>0.39264445324831282</v>
      </c>
      <c r="DD103" s="16">
        <f>'%D'!CU102</f>
        <v>1.0873333333333335</v>
      </c>
      <c r="DE103" s="16">
        <f>'%D'!CV102</f>
        <v>0.43297613483116243</v>
      </c>
      <c r="DF103" s="16">
        <f>'%D'!CW102</f>
        <v>-0.70833333333333215</v>
      </c>
      <c r="DG103" s="45">
        <f>'%D'!CX102</f>
        <v>1.1065218780786343</v>
      </c>
      <c r="DH103" s="45"/>
      <c r="DI103" s="16">
        <f>'# D'!CQ102</f>
        <v>1.1666666666666714E-2</v>
      </c>
      <c r="DJ103" s="16">
        <f>'# D'!CR102</f>
        <v>4.4459719597256489E-2</v>
      </c>
      <c r="DK103" s="16">
        <f>'# D'!CS102</f>
        <v>8.999999999999897E-3</v>
      </c>
      <c r="DL103" s="16">
        <f>'# D'!CT102</f>
        <v>4.2961222825551253E-2</v>
      </c>
      <c r="DM103" s="16">
        <f>'# D'!CU102</f>
        <v>0.12000000000000055</v>
      </c>
      <c r="DN103" s="16">
        <f>'# D'!CV102</f>
        <v>4.7630522426976019E-2</v>
      </c>
      <c r="DO103" s="16">
        <f>'# D'!CW102</f>
        <v>-7.7666666666666995E-2</v>
      </c>
      <c r="DP103" s="16">
        <f>'# D'!CX102</f>
        <v>0.12182501111567091</v>
      </c>
      <c r="DR103" s="10">
        <f>'T-TEST'!AO102</f>
        <v>0.68558394246085341</v>
      </c>
      <c r="DS103" s="10">
        <f>'T-TEST'!AP102</f>
        <v>0.74222929294110473</v>
      </c>
      <c r="DT103" s="10">
        <f>'T-TEST'!AQ102</f>
        <v>4.309381283661394E-2</v>
      </c>
      <c r="DU103" s="10">
        <f>'T-TEST'!AR102</f>
        <v>0.36589926588836136</v>
      </c>
      <c r="DW103" s="1" t="str">
        <f t="shared" si="59"/>
        <v>N</v>
      </c>
      <c r="DX103" s="1" t="str">
        <f t="shared" si="60"/>
        <v>N</v>
      </c>
      <c r="DY103" s="1" t="str">
        <f t="shared" si="61"/>
        <v>N</v>
      </c>
      <c r="DZ103" s="1" t="str">
        <f t="shared" si="62"/>
        <v>N</v>
      </c>
      <c r="EA103" s="46"/>
      <c r="EB103" s="33"/>
      <c r="EC103" s="16">
        <f>'%D'!CZ102</f>
        <v>1.0653333333333332</v>
      </c>
      <c r="ED103" s="16">
        <f>'%D'!DA102</f>
        <v>0.47639339486045273</v>
      </c>
      <c r="EE103" s="16">
        <f>'%D'!DB102</f>
        <v>1.9009999999999998</v>
      </c>
      <c r="EF103" s="16">
        <f>'%D'!DC102</f>
        <v>0.37331845208436498</v>
      </c>
      <c r="EG103" s="16">
        <f>'%D'!DD102</f>
        <v>1.0166666666666693</v>
      </c>
      <c r="EH103" s="16">
        <f>'%D'!DE102</f>
        <v>0.59387933679045157</v>
      </c>
      <c r="EI103" s="16">
        <f>'%D'!DF102</f>
        <v>0.69899999999999807</v>
      </c>
      <c r="EJ103" s="16">
        <f>'%D'!DG102</f>
        <v>1.2656099978534727</v>
      </c>
      <c r="EK103" s="45"/>
      <c r="EL103" s="16">
        <f>'# D'!CZ102</f>
        <v>0.1166666666666667</v>
      </c>
      <c r="EM103" s="16">
        <f>'# D'!DA102</f>
        <v>5.2370475142647609E-2</v>
      </c>
      <c r="EN103" s="16">
        <f>'# D'!DB102</f>
        <v>0.20899999999999985</v>
      </c>
      <c r="EO103" s="16">
        <f>'# D'!DC102</f>
        <v>4.0983736611815515E-2</v>
      </c>
      <c r="EP103" s="16">
        <f>'# D'!DD102</f>
        <v>0.1116666666666668</v>
      </c>
      <c r="EQ103" s="16">
        <f>'# D'!DE102</f>
        <v>6.5454819022997268E-2</v>
      </c>
      <c r="ER103" s="16">
        <f>'# D'!DF102</f>
        <v>7.6999999999999957E-2</v>
      </c>
      <c r="ES103" s="16">
        <f>'# D'!DG102</f>
        <v>0.13954449708486061</v>
      </c>
      <c r="ET103" s="33"/>
      <c r="EU103" s="10">
        <f>'T-TEST'!AU102</f>
        <v>2.072772673455827E-2</v>
      </c>
      <c r="EV103" s="10">
        <f>'T-TEST'!AV102</f>
        <v>6.8195758725058007E-3</v>
      </c>
      <c r="EW103" s="10">
        <f>'T-TEST'!AW102</f>
        <v>4.1794030257956319E-2</v>
      </c>
      <c r="EX103" s="10">
        <f>'T-TEST'!AX102</f>
        <v>0.40005010941733188</v>
      </c>
      <c r="EY103" s="33"/>
      <c r="EZ103" s="1" t="str">
        <f t="shared" si="63"/>
        <v>N</v>
      </c>
      <c r="FA103" s="1" t="str">
        <f t="shared" si="64"/>
        <v>N</v>
      </c>
      <c r="FB103" s="1" t="str">
        <f t="shared" si="65"/>
        <v>N</v>
      </c>
      <c r="FC103" s="1" t="str">
        <f t="shared" si="66"/>
        <v>N</v>
      </c>
      <c r="FD103" s="1"/>
    </row>
    <row r="104" spans="1:160" ht="18.75" customHeight="1" x14ac:dyDescent="0.25">
      <c r="A104" s="49">
        <f>'Raw Data'!B103</f>
        <v>229</v>
      </c>
      <c r="B104" s="2">
        <f>'Raw Data'!C103</f>
        <v>245</v>
      </c>
      <c r="C104" s="2" t="str">
        <f>'Raw Data'!D103</f>
        <v>FFHLSRERVFSEDRARF</v>
      </c>
      <c r="D104" s="16">
        <f>'%D'!BL103</f>
        <v>0.30533333333333257</v>
      </c>
      <c r="E104" s="16">
        <f>'%D'!BM103</f>
        <v>0.35372352668904178</v>
      </c>
      <c r="F104" s="16">
        <f>'%D'!BN103</f>
        <v>5.8000000000000718E-2</v>
      </c>
      <c r="G104" s="16">
        <f>'%D'!BO103</f>
        <v>0.21180100723713929</v>
      </c>
      <c r="H104" s="16">
        <f>'%D'!BP103</f>
        <v>3.9999999999995595E-3</v>
      </c>
      <c r="I104" s="16">
        <f>'%D'!BQ103</f>
        <v>0.54844477084449084</v>
      </c>
      <c r="J104" s="16">
        <f>'%D'!BR103</f>
        <v>4.86666666666693E-2</v>
      </c>
      <c r="K104" s="16">
        <f>'%D'!BS103</f>
        <v>0.38439346161626242</v>
      </c>
      <c r="L104" s="16">
        <f>'%D'!BT103</f>
        <v>-5.0666666666668192E-2</v>
      </c>
      <c r="M104" s="16">
        <f>'%D'!BU103</f>
        <v>0.46611515029371625</v>
      </c>
      <c r="N104" s="1"/>
      <c r="O104" s="16">
        <f>'# D'!BL103</f>
        <v>4.6000000000000041E-2</v>
      </c>
      <c r="P104" s="16">
        <f>'# D'!BM103</f>
        <v>5.2981128715798471E-2</v>
      </c>
      <c r="Q104" s="16">
        <f>'# D'!BN103</f>
        <v>8.6666666666666003E-3</v>
      </c>
      <c r="R104" s="16">
        <f>'# D'!BO103</f>
        <v>3.1421860755425218E-2</v>
      </c>
      <c r="S104" s="16">
        <f>'# D'!BP103</f>
        <v>6.6666666666681529E-4</v>
      </c>
      <c r="T104" s="16">
        <f>'# D'!BQ103</f>
        <v>8.2403478890962709E-2</v>
      </c>
      <c r="U104" s="16">
        <f>'# D'!BR103</f>
        <v>7.0000000000001172E-3</v>
      </c>
      <c r="V104" s="16">
        <f>'# D'!BS103</f>
        <v>5.7610762883336421E-2</v>
      </c>
      <c r="W104" s="16">
        <f>'# D'!BT103</f>
        <v>-7.6666666666667105E-3</v>
      </c>
      <c r="X104" s="16">
        <f>'# D'!BU103</f>
        <v>7.0061877413231402E-2</v>
      </c>
      <c r="Y104" s="1"/>
      <c r="Z104" s="10">
        <f>'T-TEST'!V103</f>
        <v>0.22828395712974103</v>
      </c>
      <c r="AA104" s="10">
        <f>'T-TEST'!W103</f>
        <v>0.66464898884589863</v>
      </c>
      <c r="AB104" s="10">
        <f>'T-TEST'!X103</f>
        <v>0.9896536300449511</v>
      </c>
      <c r="AC104" s="10">
        <f>'T-TEST'!Y103</f>
        <v>0.84426176395313224</v>
      </c>
      <c r="AD104" s="10">
        <f>'T-TEST'!Z103</f>
        <v>0.85945846028881745</v>
      </c>
      <c r="AE104" s="1"/>
      <c r="AF104" s="1" t="str">
        <f t="shared" si="45"/>
        <v>N</v>
      </c>
      <c r="AG104" s="1" t="str">
        <f t="shared" si="46"/>
        <v>N</v>
      </c>
      <c r="AH104" s="1" t="str">
        <f t="shared" si="47"/>
        <v>N</v>
      </c>
      <c r="AI104" s="1" t="str">
        <f t="shared" si="48"/>
        <v>N</v>
      </c>
      <c r="AJ104" s="1" t="str">
        <f t="shared" si="49"/>
        <v>N</v>
      </c>
      <c r="AK104" s="31"/>
      <c r="AL104" s="16">
        <f>'%D'!BW103</f>
        <v>0.2759999999999998</v>
      </c>
      <c r="AM104" s="16">
        <f>'%D'!BX103</f>
        <v>0.25632336348188534</v>
      </c>
      <c r="AN104" s="16">
        <f>'%D'!BY103</f>
        <v>0.43099999999999916</v>
      </c>
      <c r="AO104" s="16">
        <f>'%D'!BZ103</f>
        <v>0.14715524682003944</v>
      </c>
      <c r="AP104" s="16">
        <f>'%D'!CA103</f>
        <v>0.52366666666666539</v>
      </c>
      <c r="AQ104" s="16">
        <f>'%D'!CB103</f>
        <v>0.27529559870558545</v>
      </c>
      <c r="AR104" s="16">
        <f>'%D'!CC103</f>
        <v>-3.6666666666665293E-2</v>
      </c>
      <c r="AS104" s="16">
        <f>'%D'!CD103</f>
        <v>1.1127117027035038</v>
      </c>
      <c r="AT104" s="16">
        <f>'%D'!CE103</f>
        <v>0.62766666666666637</v>
      </c>
      <c r="AU104" s="16">
        <f>'%D'!CF103</f>
        <v>0.68935743026870178</v>
      </c>
      <c r="AV104" s="16"/>
      <c r="AW104" s="16">
        <f>'# D'!BW103</f>
        <v>4.1666666666666741E-2</v>
      </c>
      <c r="AX104" s="16">
        <f>'# D'!BX103</f>
        <v>3.8318837839022936E-2</v>
      </c>
      <c r="AY104" s="16">
        <f>'# D'!BY103</f>
        <v>6.4333333333333353E-2</v>
      </c>
      <c r="AZ104" s="16">
        <f>'# D'!BZ103</f>
        <v>2.2143471573656516E-2</v>
      </c>
      <c r="BA104" s="16">
        <f>'# D'!CA103</f>
        <v>7.8666666666666885E-2</v>
      </c>
      <c r="BB104" s="16">
        <f>'# D'!CB103</f>
        <v>4.1633319989322695E-2</v>
      </c>
      <c r="BC104" s="16">
        <f>'# D'!CC103</f>
        <v>-5.6666666666673748E-3</v>
      </c>
      <c r="BD104" s="16">
        <f>'# D'!CD103</f>
        <v>0.1670009980010099</v>
      </c>
      <c r="BE104" s="16">
        <f>'# D'!CE103</f>
        <v>9.3999999999999417E-2</v>
      </c>
      <c r="BF104" s="16">
        <f>'# D'!CF103</f>
        <v>0.1031633009682545</v>
      </c>
      <c r="BG104" s="1"/>
      <c r="BH104" s="10">
        <f>'T-TEST'!AB103</f>
        <v>0.13451716808335207</v>
      </c>
      <c r="BI104" s="10">
        <f>'T-TEST'!AC103</f>
        <v>7.4537418152957205E-3</v>
      </c>
      <c r="BJ104" s="10">
        <f>'T-TEST'!AD103</f>
        <v>7.4129614453879125E-2</v>
      </c>
      <c r="BK104" s="10">
        <f>'T-TEST'!AE103</f>
        <v>0.95780888982329671</v>
      </c>
      <c r="BL104" s="10">
        <f>'T-TEST'!AF103</f>
        <v>0.20210524480095005</v>
      </c>
      <c r="BM104" s="1"/>
      <c r="BN104" s="1" t="str">
        <f t="shared" si="50"/>
        <v>N</v>
      </c>
      <c r="BO104" s="1" t="str">
        <f t="shared" si="51"/>
        <v>N</v>
      </c>
      <c r="BP104" s="1" t="str">
        <f t="shared" si="52"/>
        <v>N</v>
      </c>
      <c r="BQ104" s="1" t="str">
        <f t="shared" si="53"/>
        <v>N</v>
      </c>
      <c r="BR104" s="1" t="str">
        <f t="shared" si="54"/>
        <v>N</v>
      </c>
      <c r="BS104" s="31"/>
      <c r="BT104" s="16"/>
      <c r="BU104" s="16">
        <f>'%D'!CH103</f>
        <v>-0.47933333333333294</v>
      </c>
      <c r="BV104" s="16">
        <f>'%D'!CI103</f>
        <v>0.3996056389325191</v>
      </c>
      <c r="BW104" s="16">
        <f>'%D'!CJ103</f>
        <v>-0.44466666666666832</v>
      </c>
      <c r="BX104" s="16">
        <f>'%D'!CK103</f>
        <v>0.42154517353817844</v>
      </c>
      <c r="BY104" s="16">
        <f>'%D'!CL103</f>
        <v>0.15933333333333621</v>
      </c>
      <c r="BZ104" s="16">
        <f>'%D'!CM103</f>
        <v>0.40164951553977152</v>
      </c>
      <c r="CA104" s="16">
        <f>'%D'!CN103</f>
        <v>-0.58900000000000219</v>
      </c>
      <c r="CB104" s="16">
        <f>'%D'!CO103</f>
        <v>0.73612408374313376</v>
      </c>
      <c r="CC104" s="1"/>
      <c r="CD104" s="16">
        <f>'# D'!CH103</f>
        <v>-7.1999999999999842E-2</v>
      </c>
      <c r="CE104" s="16">
        <f>'# D'!CI103</f>
        <v>6.0099916805266863E-2</v>
      </c>
      <c r="CF104" s="16">
        <f>'# D'!CJ103</f>
        <v>-6.6333333333333355E-2</v>
      </c>
      <c r="CG104" s="16">
        <f>'# D'!CK103</f>
        <v>6.3642229166908801E-2</v>
      </c>
      <c r="CH104" s="16">
        <f>'# D'!CL103</f>
        <v>2.3666666666666281E-2</v>
      </c>
      <c r="CI104" s="16">
        <f>'# D'!CM103</f>
        <v>6.0119325789078505E-2</v>
      </c>
      <c r="CJ104" s="16">
        <f>'# D'!CN103</f>
        <v>-8.8333333333333819E-2</v>
      </c>
      <c r="CK104" s="16">
        <f>'# D'!CO103</f>
        <v>0.11042342746597449</v>
      </c>
      <c r="CL104" s="1"/>
      <c r="CM104" s="37"/>
      <c r="CN104" s="10">
        <f>'T-TEST'!AI103</f>
        <v>0.15857705210359063</v>
      </c>
      <c r="CO104" s="10">
        <f>'T-TEST'!AJ103</f>
        <v>0.14756630190540665</v>
      </c>
      <c r="CP104" s="10">
        <f>'T-TEST'!AK103</f>
        <v>0.53364767338838104</v>
      </c>
      <c r="CQ104" s="10">
        <f>'T-TEST'!AL103</f>
        <v>0.25432961389251646</v>
      </c>
      <c r="CR104" s="1"/>
      <c r="CS104" s="1"/>
      <c r="CT104" s="1" t="str">
        <f t="shared" si="55"/>
        <v>N</v>
      </c>
      <c r="CU104" s="1" t="str">
        <f t="shared" si="56"/>
        <v>N</v>
      </c>
      <c r="CV104" s="1" t="str">
        <f t="shared" si="57"/>
        <v>N</v>
      </c>
      <c r="CW104" s="1" t="str">
        <f t="shared" si="58"/>
        <v>N</v>
      </c>
      <c r="CX104" s="31"/>
      <c r="CZ104" s="16">
        <f>'%D'!CQ103</f>
        <v>0.31533333333333236</v>
      </c>
      <c r="DA104" s="16">
        <f>'%D'!CR103</f>
        <v>0.47336525713941735</v>
      </c>
      <c r="DB104" s="16">
        <f>'%D'!CS103</f>
        <v>6.533333333333502E-2</v>
      </c>
      <c r="DC104" s="16">
        <f>'%D'!CT103</f>
        <v>0.34824033846372959</v>
      </c>
      <c r="DD104" s="16">
        <f>'%D'!CU103</f>
        <v>0.36766666666666481</v>
      </c>
      <c r="DE104" s="16">
        <f>'%D'!CV103</f>
        <v>0.33865370710112258</v>
      </c>
      <c r="DF104" s="16">
        <f>'%D'!CW103</f>
        <v>0.11966666666666725</v>
      </c>
      <c r="DG104" s="45">
        <f>'%D'!CX103</f>
        <v>0.92097973195215699</v>
      </c>
      <c r="DH104" s="45"/>
      <c r="DI104" s="16">
        <f>'# D'!CQ103</f>
        <v>4.7333333333333227E-2</v>
      </c>
      <c r="DJ104" s="16">
        <f>'# D'!CR103</f>
        <v>7.1297498787358124E-2</v>
      </c>
      <c r="DK104" s="16">
        <f>'# D'!CS103</f>
        <v>9.6666666666667123E-3</v>
      </c>
      <c r="DL104" s="16">
        <f>'# D'!CT103</f>
        <v>5.2561075585138735E-2</v>
      </c>
      <c r="DM104" s="16">
        <f>'# D'!CU103</f>
        <v>5.5333333333333456E-2</v>
      </c>
      <c r="DN104" s="16">
        <f>'# D'!CV103</f>
        <v>5.0934598588124234E-2</v>
      </c>
      <c r="DO104" s="16">
        <f>'# D'!CW103</f>
        <v>1.8000000000000238E-2</v>
      </c>
      <c r="DP104" s="16">
        <f>'# D'!CX103</f>
        <v>0.13798550648528274</v>
      </c>
      <c r="DR104" s="10">
        <f>'T-TEST'!AO103</f>
        <v>0.32077585594962021</v>
      </c>
      <c r="DS104" s="10">
        <f>'T-TEST'!AP103</f>
        <v>0.77371695406020569</v>
      </c>
      <c r="DT104" s="10">
        <f>'T-TEST'!AQ103</f>
        <v>0.13517869227614226</v>
      </c>
      <c r="DU104" s="10">
        <f>'T-TEST'!AR103</f>
        <v>0.83233938764301874</v>
      </c>
      <c r="DW104" s="1" t="str">
        <f t="shared" si="59"/>
        <v>N</v>
      </c>
      <c r="DX104" s="1" t="str">
        <f t="shared" si="60"/>
        <v>N</v>
      </c>
      <c r="DY104" s="1" t="str">
        <f t="shared" si="61"/>
        <v>N</v>
      </c>
      <c r="DZ104" s="1" t="str">
        <f t="shared" si="62"/>
        <v>N</v>
      </c>
      <c r="EA104" s="46"/>
      <c r="EB104" s="33"/>
      <c r="EC104" s="16">
        <f>'%D'!CZ103</f>
        <v>0.61599999999999966</v>
      </c>
      <c r="ED104" s="16">
        <f>'%D'!DA103</f>
        <v>0.395884663338537</v>
      </c>
      <c r="EE104" s="16">
        <f>'%D'!DB103</f>
        <v>1.1966666666666672</v>
      </c>
      <c r="EF104" s="16">
        <f>'%D'!DC103</f>
        <v>0.34545814990145024</v>
      </c>
      <c r="EG104" s="16">
        <f>'%D'!DD103</f>
        <v>-9.4999999999998863E-2</v>
      </c>
      <c r="EH104" s="16">
        <f>'%D'!DE103</f>
        <v>0.86254371869874891</v>
      </c>
      <c r="EI104" s="16">
        <f>'%D'!DF103</f>
        <v>0.95266666666666566</v>
      </c>
      <c r="EJ104" s="16">
        <f>'%D'!DG103</f>
        <v>0.6468474833116904</v>
      </c>
      <c r="EK104" s="45"/>
      <c r="EL104" s="16">
        <f>'# D'!CZ103</f>
        <v>9.2666666666666453E-2</v>
      </c>
      <c r="EM104" s="16">
        <f>'# D'!DA103</f>
        <v>5.9525904725029846E-2</v>
      </c>
      <c r="EN104" s="16">
        <f>'# D'!DB103</f>
        <v>0.17900000000000005</v>
      </c>
      <c r="EO104" s="16">
        <f>'# D'!DC103</f>
        <v>5.2025634707004442E-2</v>
      </c>
      <c r="EP104" s="16">
        <f>'# D'!DD103</f>
        <v>-1.399999999999979E-2</v>
      </c>
      <c r="EQ104" s="16">
        <f>'# D'!DE103</f>
        <v>0.12932001649654506</v>
      </c>
      <c r="ER104" s="16">
        <f>'# D'!DF103</f>
        <v>0.14300000000000024</v>
      </c>
      <c r="ES104" s="16">
        <f>'# D'!DG103</f>
        <v>9.6912331516685712E-2</v>
      </c>
      <c r="ET104" s="33"/>
      <c r="EU104" s="10">
        <f>'T-TEST'!AU103</f>
        <v>0.10420282526023392</v>
      </c>
      <c r="EV104" s="10">
        <f>'T-TEST'!AV103</f>
        <v>1.4979708172651028E-2</v>
      </c>
      <c r="EW104" s="10">
        <f>'T-TEST'!AW103</f>
        <v>0.86596999760811599</v>
      </c>
      <c r="EX104" s="10">
        <f>'T-TEST'!AX103</f>
        <v>0.11810695472022026</v>
      </c>
      <c r="EY104" s="33"/>
      <c r="EZ104" s="1" t="str">
        <f t="shared" si="63"/>
        <v>N</v>
      </c>
      <c r="FA104" s="1" t="str">
        <f t="shared" si="64"/>
        <v>N</v>
      </c>
      <c r="FB104" s="1" t="str">
        <f t="shared" si="65"/>
        <v>N</v>
      </c>
      <c r="FC104" s="1" t="str">
        <f t="shared" si="66"/>
        <v>N</v>
      </c>
      <c r="FD104" s="1"/>
    </row>
    <row r="105" spans="1:160" ht="23.1" customHeight="1" x14ac:dyDescent="0.25">
      <c r="A105" s="49">
        <f>'Raw Data'!B104</f>
        <v>229</v>
      </c>
      <c r="B105" s="2">
        <f>'Raw Data'!C104</f>
        <v>249</v>
      </c>
      <c r="C105" s="2" t="str">
        <f>'Raw Data'!D104</f>
        <v>FFHLSRERVFSEDRARFYGAE</v>
      </c>
      <c r="D105" s="16">
        <f>'%D'!BL104</f>
        <v>0.33033333333333381</v>
      </c>
      <c r="E105" s="16">
        <f>'%D'!BM104</f>
        <v>0.40860657524485972</v>
      </c>
      <c r="F105" s="16">
        <f>'%D'!BN104</f>
        <v>-3.7333333333333663E-2</v>
      </c>
      <c r="G105" s="16">
        <f>'%D'!BO104</f>
        <v>0.2551437503317166</v>
      </c>
      <c r="H105" s="16">
        <f>'%D'!BP104</f>
        <v>9.8333333333332718E-2</v>
      </c>
      <c r="I105" s="16">
        <f>'%D'!BQ104</f>
        <v>0.3228828476914396</v>
      </c>
      <c r="J105" s="16">
        <f>'%D'!BR104</f>
        <v>-0.33833333333333115</v>
      </c>
      <c r="K105" s="16">
        <f>'%D'!BS104</f>
        <v>0.99831875337155318</v>
      </c>
      <c r="L105" s="16">
        <f>'%D'!BT104</f>
        <v>3.8666666666665961E-2</v>
      </c>
      <c r="M105" s="16">
        <f>'%D'!BU104</f>
        <v>0.94934784633101355</v>
      </c>
      <c r="N105" s="1"/>
      <c r="O105" s="16">
        <f>'# D'!BL104</f>
        <v>6.2666666666666759E-2</v>
      </c>
      <c r="P105" s="16">
        <f>'# D'!BM104</f>
        <v>7.7824589087682722E-2</v>
      </c>
      <c r="Q105" s="16">
        <f>'# D'!BN104</f>
        <v>-6.9999999999998952E-3</v>
      </c>
      <c r="R105" s="16">
        <f>'# D'!BO104</f>
        <v>4.8648398397754686E-2</v>
      </c>
      <c r="S105" s="16">
        <f>'# D'!BP104</f>
        <v>1.8666666666666387E-2</v>
      </c>
      <c r="T105" s="16">
        <f>'# D'!BQ104</f>
        <v>6.1054620354782839E-2</v>
      </c>
      <c r="U105" s="16">
        <f>'# D'!BR104</f>
        <v>-6.4333333333333353E-2</v>
      </c>
      <c r="V105" s="16">
        <f>'# D'!BS104</f>
        <v>0.18953451752473305</v>
      </c>
      <c r="W105" s="16">
        <f>'# D'!BT104</f>
        <v>7.0000000000005613E-3</v>
      </c>
      <c r="X105" s="16">
        <f>'# D'!BU104</f>
        <v>0.18040232814462223</v>
      </c>
      <c r="Y105" s="1"/>
      <c r="Z105" s="10">
        <f>'T-TEST'!V104</f>
        <v>0.25036577237619428</v>
      </c>
      <c r="AA105" s="10">
        <f>'T-TEST'!W104</f>
        <v>0.82436942707943428</v>
      </c>
      <c r="AB105" s="10">
        <f>'T-TEST'!X104</f>
        <v>0.63052438292848612</v>
      </c>
      <c r="AC105" s="10">
        <f>'T-TEST'!Y104</f>
        <v>0.59107312349301599</v>
      </c>
      <c r="AD105" s="10">
        <f>'T-TEST'!Z104</f>
        <v>0.95059146219996649</v>
      </c>
      <c r="AE105" s="1"/>
      <c r="AF105" s="1" t="str">
        <f t="shared" si="45"/>
        <v>N</v>
      </c>
      <c r="AG105" s="1" t="str">
        <f t="shared" si="46"/>
        <v>N</v>
      </c>
      <c r="AH105" s="1" t="str">
        <f t="shared" si="47"/>
        <v>N</v>
      </c>
      <c r="AI105" s="1" t="str">
        <f t="shared" si="48"/>
        <v>N</v>
      </c>
      <c r="AJ105" s="1" t="str">
        <f t="shared" si="49"/>
        <v>N</v>
      </c>
      <c r="AK105" s="31"/>
      <c r="AL105" s="16">
        <f>'%D'!BW104</f>
        <v>0.47733333333333317</v>
      </c>
      <c r="AM105" s="16">
        <f>'%D'!BX104</f>
        <v>0.42783563822259263</v>
      </c>
      <c r="AN105" s="16">
        <f>'%D'!BY104</f>
        <v>0.18766666666666687</v>
      </c>
      <c r="AO105" s="16">
        <f>'%D'!BZ104</f>
        <v>0.47123596353985275</v>
      </c>
      <c r="AP105" s="16">
        <f>'%D'!CA104</f>
        <v>0.5259999999999998</v>
      </c>
      <c r="AQ105" s="16">
        <f>'%D'!CB104</f>
        <v>0.32745534046645175</v>
      </c>
      <c r="AR105" s="16">
        <f>'%D'!CC104</f>
        <v>0.11166666666666636</v>
      </c>
      <c r="AS105" s="16">
        <f>'%D'!CD104</f>
        <v>0.97973431772768504</v>
      </c>
      <c r="AT105" s="16">
        <f>'%D'!CE104</f>
        <v>0.61766666666666659</v>
      </c>
      <c r="AU105" s="16">
        <f>'%D'!CF104</f>
        <v>0.50649613358182</v>
      </c>
      <c r="AV105" s="16"/>
      <c r="AW105" s="16">
        <f>'# D'!BW104</f>
        <v>9.0333333333333488E-2</v>
      </c>
      <c r="AX105" s="16">
        <f>'# D'!BX104</f>
        <v>8.1383864084555058E-2</v>
      </c>
      <c r="AY105" s="16">
        <f>'# D'!BY104</f>
        <v>3.6000000000000032E-2</v>
      </c>
      <c r="AZ105" s="16">
        <f>'# D'!BZ104</f>
        <v>8.9295389951926762E-2</v>
      </c>
      <c r="BA105" s="16">
        <f>'# D'!CA104</f>
        <v>0.10033333333333339</v>
      </c>
      <c r="BB105" s="16">
        <f>'# D'!CB104</f>
        <v>6.1921993938610649E-2</v>
      </c>
      <c r="BC105" s="16">
        <f>'# D'!CC104</f>
        <v>2.1333333333333648E-2</v>
      </c>
      <c r="BD105" s="16">
        <f>'# D'!CD104</f>
        <v>0.1859336799327474</v>
      </c>
      <c r="BE105" s="16">
        <f>'# D'!CE104</f>
        <v>0.11700000000000044</v>
      </c>
      <c r="BF105" s="16">
        <f>'# D'!CF104</f>
        <v>9.6254870006665078E-2</v>
      </c>
      <c r="BG105" s="1"/>
      <c r="BH105" s="10">
        <f>'T-TEST'!AB104</f>
        <v>0.1354200652883657</v>
      </c>
      <c r="BI105" s="10">
        <f>'T-TEST'!AC104</f>
        <v>0.55532513839765296</v>
      </c>
      <c r="BJ105" s="10">
        <f>'T-TEST'!AD104</f>
        <v>6.245163457715449E-2</v>
      </c>
      <c r="BK105" s="10">
        <f>'T-TEST'!AE104</f>
        <v>0.85337569682158121</v>
      </c>
      <c r="BL105" s="10">
        <f>'T-TEST'!AF104</f>
        <v>0.12312899579836054</v>
      </c>
      <c r="BM105" s="1"/>
      <c r="BN105" s="1" t="str">
        <f t="shared" si="50"/>
        <v>N</v>
      </c>
      <c r="BO105" s="1" t="str">
        <f t="shared" si="51"/>
        <v>N</v>
      </c>
      <c r="BP105" s="1" t="str">
        <f t="shared" si="52"/>
        <v>N</v>
      </c>
      <c r="BQ105" s="1" t="str">
        <f t="shared" si="53"/>
        <v>N</v>
      </c>
      <c r="BR105" s="1" t="str">
        <f t="shared" si="54"/>
        <v>N</v>
      </c>
      <c r="BS105" s="31"/>
      <c r="BT105" s="16"/>
      <c r="BU105" s="16">
        <f>'%D'!CH104</f>
        <v>-0.37533333333333374</v>
      </c>
      <c r="BV105" s="16">
        <f>'%D'!CI104</f>
        <v>0.49012073342527912</v>
      </c>
      <c r="BW105" s="16">
        <f>'%D'!CJ104</f>
        <v>0.37333333333333307</v>
      </c>
      <c r="BX105" s="16">
        <f>'%D'!CK104</f>
        <v>0.7180531549497805</v>
      </c>
      <c r="BY105" s="16">
        <f>'%D'!CL104</f>
        <v>0.45266666666666744</v>
      </c>
      <c r="BZ105" s="16">
        <f>'%D'!CM104</f>
        <v>0.82257421144437315</v>
      </c>
      <c r="CA105" s="16">
        <f>'%D'!CN104</f>
        <v>0.87399999999999878</v>
      </c>
      <c r="CB105" s="16">
        <f>'%D'!CO104</f>
        <v>0.82057175189010723</v>
      </c>
      <c r="CC105" s="1"/>
      <c r="CD105" s="16">
        <f>'# D'!CH104</f>
        <v>-7.1000000000000063E-2</v>
      </c>
      <c r="CE105" s="16">
        <f>'# D'!CI104</f>
        <v>9.3245196480390799E-2</v>
      </c>
      <c r="CF105" s="16">
        <f>'# D'!CJ104</f>
        <v>7.099999999999973E-2</v>
      </c>
      <c r="CG105" s="16">
        <f>'# D'!CK104</f>
        <v>0.13631825507490428</v>
      </c>
      <c r="CH105" s="16">
        <f>'# D'!CL104</f>
        <v>8.6000000000000298E-2</v>
      </c>
      <c r="CI105" s="16">
        <f>'# D'!CM104</f>
        <v>0.15616657773031972</v>
      </c>
      <c r="CJ105" s="16">
        <f>'# D'!CN104</f>
        <v>0.16566666666666663</v>
      </c>
      <c r="CK105" s="16">
        <f>'# D'!CO104</f>
        <v>0.15589526398622031</v>
      </c>
      <c r="CL105" s="1"/>
      <c r="CM105" s="37"/>
      <c r="CN105" s="10">
        <f>'T-TEST'!AI104</f>
        <v>0.31483686375034931</v>
      </c>
      <c r="CO105" s="10">
        <f>'T-TEST'!AJ104</f>
        <v>0.45402178969774876</v>
      </c>
      <c r="CP105" s="10">
        <f>'T-TEST'!AK104</f>
        <v>0.43517925126218249</v>
      </c>
      <c r="CQ105" s="10">
        <f>'T-TEST'!AL104</f>
        <v>0.15158165519868172</v>
      </c>
      <c r="CR105" s="1"/>
      <c r="CS105" s="1"/>
      <c r="CT105" s="1" t="str">
        <f t="shared" si="55"/>
        <v>N</v>
      </c>
      <c r="CU105" s="1" t="str">
        <f t="shared" si="56"/>
        <v>N</v>
      </c>
      <c r="CV105" s="1" t="str">
        <f t="shared" si="57"/>
        <v>N</v>
      </c>
      <c r="CW105" s="1" t="str">
        <f t="shared" si="58"/>
        <v>N</v>
      </c>
      <c r="CX105" s="31"/>
      <c r="CZ105" s="16">
        <f>'%D'!CQ104</f>
        <v>0.62400000000000055</v>
      </c>
      <c r="DA105" s="16">
        <f>'%D'!CR104</f>
        <v>0.59048003070947863</v>
      </c>
      <c r="DB105" s="16">
        <f>'%D'!CS104</f>
        <v>-8.5333333333334593E-2</v>
      </c>
      <c r="DC105" s="16">
        <f>'%D'!CT104</f>
        <v>0.75748025276790798</v>
      </c>
      <c r="DD105" s="16">
        <f>'%D'!CU104</f>
        <v>1.4333333333333087E-2</v>
      </c>
      <c r="DE105" s="16">
        <f>'%D'!CV104</f>
        <v>0.16569047447977556</v>
      </c>
      <c r="DF105" s="16">
        <f>'%D'!CW104</f>
        <v>1.1823333333333323</v>
      </c>
      <c r="DG105" s="45">
        <f>'%D'!CX104</f>
        <v>1.1117586668577553</v>
      </c>
      <c r="DH105" s="45"/>
      <c r="DI105" s="16">
        <f>'# D'!CQ104</f>
        <v>0.1183333333333334</v>
      </c>
      <c r="DJ105" s="16">
        <f>'# D'!CR104</f>
        <v>0.11250481471178622</v>
      </c>
      <c r="DK105" s="16">
        <f>'# D'!CS104</f>
        <v>-1.5999999999999792E-2</v>
      </c>
      <c r="DL105" s="16">
        <f>'# D'!CT104</f>
        <v>0.14391548445760333</v>
      </c>
      <c r="DM105" s="16">
        <f>'# D'!CU104</f>
        <v>2.666666666666373E-3</v>
      </c>
      <c r="DN105" s="16">
        <f>'# D'!CV104</f>
        <v>3.1390019645316042E-2</v>
      </c>
      <c r="DO105" s="16">
        <f>'# D'!CW104</f>
        <v>0.22500000000000053</v>
      </c>
      <c r="DP105" s="16">
        <f>'# D'!CX104</f>
        <v>0.21126208052243226</v>
      </c>
      <c r="DR105" s="10">
        <f>'T-TEST'!AO104</f>
        <v>0.15150874303698966</v>
      </c>
      <c r="DS105" s="10">
        <f>'T-TEST'!AP104</f>
        <v>0.86094432928160569</v>
      </c>
      <c r="DT105" s="10">
        <f>'T-TEST'!AQ104</f>
        <v>0.89303369169753166</v>
      </c>
      <c r="DU105" s="10">
        <f>'T-TEST'!AR104</f>
        <v>0.14264299810856007</v>
      </c>
      <c r="DW105" s="1" t="str">
        <f t="shared" si="59"/>
        <v>N</v>
      </c>
      <c r="DX105" s="1" t="str">
        <f t="shared" si="60"/>
        <v>N</v>
      </c>
      <c r="DY105" s="1" t="str">
        <f t="shared" si="61"/>
        <v>N</v>
      </c>
      <c r="DZ105" s="1" t="str">
        <f t="shared" si="62"/>
        <v>N</v>
      </c>
      <c r="EA105" s="46"/>
      <c r="EB105" s="33"/>
      <c r="EC105" s="16">
        <f>'%D'!CZ104</f>
        <v>0.50966666666666605</v>
      </c>
      <c r="ED105" s="16">
        <f>'%D'!DA104</f>
        <v>0.81236793798540374</v>
      </c>
      <c r="EE105" s="16">
        <f>'%D'!DB104</f>
        <v>0.82000000000000028</v>
      </c>
      <c r="EF105" s="16">
        <f>'%D'!DC104</f>
        <v>0.91546363481389403</v>
      </c>
      <c r="EG105" s="16">
        <f>'%D'!DD104</f>
        <v>0.31800000000000139</v>
      </c>
      <c r="EH105" s="16">
        <f>'%D'!DE104</f>
        <v>0.72301383112634909</v>
      </c>
      <c r="EI105" s="16">
        <f>'%D'!DF104</f>
        <v>-2.966666666666562E-2</v>
      </c>
      <c r="EJ105" s="16">
        <f>'%D'!DG104</f>
        <v>1.0153734945000941</v>
      </c>
      <c r="EK105" s="45"/>
      <c r="EL105" s="16">
        <f>'# D'!CZ104</f>
        <v>9.666666666666679E-2</v>
      </c>
      <c r="EM105" s="16">
        <f>'# D'!DA104</f>
        <v>0.15467600546518712</v>
      </c>
      <c r="EN105" s="16">
        <f>'# D'!DB104</f>
        <v>0.15599999999999992</v>
      </c>
      <c r="EO105" s="16">
        <f>'# D'!DC104</f>
        <v>0.17396168160450354</v>
      </c>
      <c r="EP105" s="16">
        <f>'# D'!DD104</f>
        <v>6.0333333333332906E-2</v>
      </c>
      <c r="EQ105" s="16">
        <f>'# D'!DE104</f>
        <v>0.13730379941332041</v>
      </c>
      <c r="ER105" s="16">
        <f>'# D'!DF104</f>
        <v>-5.9999999999993392E-3</v>
      </c>
      <c r="ES105" s="16">
        <f>'# D'!DG104</f>
        <v>0.19291621670213904</v>
      </c>
      <c r="ET105" s="33"/>
      <c r="EU105" s="10">
        <f>'T-TEST'!AU104</f>
        <v>0.34445281936144345</v>
      </c>
      <c r="EV105" s="10">
        <f>'T-TEST'!AV104</f>
        <v>0.19722470963627958</v>
      </c>
      <c r="EW105" s="10">
        <f>'T-TEST'!AW104</f>
        <v>0.52029814398044749</v>
      </c>
      <c r="EX105" s="10">
        <f>'T-TEST'!AX104</f>
        <v>0.95963701691260428</v>
      </c>
      <c r="EY105" s="33"/>
      <c r="EZ105" s="1" t="str">
        <f t="shared" si="63"/>
        <v>N</v>
      </c>
      <c r="FA105" s="1" t="str">
        <f t="shared" si="64"/>
        <v>N</v>
      </c>
      <c r="FB105" s="1" t="str">
        <f t="shared" si="65"/>
        <v>N</v>
      </c>
      <c r="FC105" s="1" t="str">
        <f t="shared" si="66"/>
        <v>N</v>
      </c>
      <c r="FD105" s="1"/>
    </row>
    <row r="106" spans="1:160" ht="23.1" customHeight="1" x14ac:dyDescent="0.25">
      <c r="A106" s="49">
        <f>'Raw Data'!B105</f>
        <v>236</v>
      </c>
      <c r="B106" s="2">
        <f>'Raw Data'!C105</f>
        <v>245</v>
      </c>
      <c r="C106" s="2" t="str">
        <f>'Raw Data'!D105</f>
        <v>RVFSEDRARF</v>
      </c>
      <c r="D106" s="16">
        <f>'%D'!BL105</f>
        <v>-0.62933333333333241</v>
      </c>
      <c r="E106" s="16">
        <f>'%D'!BM105</f>
        <v>1.8249357066300518</v>
      </c>
      <c r="F106" s="16">
        <f>'%D'!BN105</f>
        <v>2.1099999999999994</v>
      </c>
      <c r="G106" s="16">
        <f>'%D'!BO105</f>
        <v>0.7472447167204771</v>
      </c>
      <c r="H106" s="16">
        <f>'%D'!BP105</f>
        <v>0.29500000000000171</v>
      </c>
      <c r="I106" s="16">
        <f>'%D'!BQ105</f>
        <v>1.9697270538495097</v>
      </c>
      <c r="J106" s="16">
        <f>'%D'!BR105</f>
        <v>-0.58399999999999963</v>
      </c>
      <c r="K106" s="16">
        <f>'%D'!BS105</f>
        <v>0.88298735362782288</v>
      </c>
      <c r="L106" s="16">
        <f>'%D'!BT105</f>
        <v>-0.56966666666666299</v>
      </c>
      <c r="M106" s="16">
        <f>'%D'!BU105</f>
        <v>1.9718099976079499</v>
      </c>
      <c r="N106" s="1"/>
      <c r="O106" s="16">
        <f>'# D'!BL105</f>
        <v>-5.0666666666666638E-2</v>
      </c>
      <c r="P106" s="16">
        <f>'# D'!BM105</f>
        <v>0.14614148395761353</v>
      </c>
      <c r="Q106" s="16">
        <f>'# D'!BN105</f>
        <v>0.16866666666666674</v>
      </c>
      <c r="R106" s="16">
        <f>'# D'!BO105</f>
        <v>5.9980552403813905E-2</v>
      </c>
      <c r="S106" s="16">
        <f>'# D'!BP105</f>
        <v>2.3666666666666503E-2</v>
      </c>
      <c r="T106" s="16">
        <f>'# D'!BQ105</f>
        <v>0.15729801863553988</v>
      </c>
      <c r="U106" s="16">
        <f>'# D'!BR105</f>
        <v>-4.7000000000000153E-2</v>
      </c>
      <c r="V106" s="16">
        <f>'# D'!BS105</f>
        <v>7.0647009844720304E-2</v>
      </c>
      <c r="W106" s="16">
        <f>'# D'!BT105</f>
        <v>-4.5333333333333448E-2</v>
      </c>
      <c r="X106" s="16">
        <f>'# D'!BU105</f>
        <v>0.15774557574355821</v>
      </c>
      <c r="Y106" s="1"/>
      <c r="Z106" s="10">
        <f>'T-TEST'!V105</f>
        <v>0.59244824592020429</v>
      </c>
      <c r="AA106" s="10">
        <f>'T-TEST'!W105</f>
        <v>3.177891464699998E-2</v>
      </c>
      <c r="AB106" s="10">
        <f>'T-TEST'!X105</f>
        <v>0.81372198970943399</v>
      </c>
      <c r="AC106" s="10">
        <f>'T-TEST'!Y105</f>
        <v>0.31607730128541639</v>
      </c>
      <c r="AD106" s="10">
        <f>'T-TEST'!Z105</f>
        <v>0.66002532661468982</v>
      </c>
      <c r="AE106" s="1"/>
      <c r="AF106" s="1" t="str">
        <f t="shared" si="45"/>
        <v>N</v>
      </c>
      <c r="AG106" s="1" t="str">
        <f t="shared" si="46"/>
        <v>N</v>
      </c>
      <c r="AH106" s="1" t="str">
        <f t="shared" si="47"/>
        <v>N</v>
      </c>
      <c r="AI106" s="1" t="str">
        <f t="shared" si="48"/>
        <v>N</v>
      </c>
      <c r="AJ106" s="1" t="str">
        <f t="shared" si="49"/>
        <v>N</v>
      </c>
      <c r="AK106" s="31"/>
      <c r="AL106" s="16">
        <f>'%D'!BW105</f>
        <v>0.57666666666666622</v>
      </c>
      <c r="AM106" s="16">
        <f>'%D'!BX105</f>
        <v>0.84069039088913888</v>
      </c>
      <c r="AN106" s="16">
        <f>'%D'!BY105</f>
        <v>2.0629999999999988</v>
      </c>
      <c r="AO106" s="16">
        <f>'%D'!BZ105</f>
        <v>1.0175193691850122</v>
      </c>
      <c r="AP106" s="16">
        <f>'%D'!CA105</f>
        <v>1.9310000000000009</v>
      </c>
      <c r="AQ106" s="16">
        <f>'%D'!CB105</f>
        <v>1.711968360299531</v>
      </c>
      <c r="AR106" s="16">
        <f>'%D'!CC105</f>
        <v>-0.85200000000000031</v>
      </c>
      <c r="AS106" s="16">
        <f>'%D'!CD105</f>
        <v>0.74726947392936194</v>
      </c>
      <c r="AT106" s="16">
        <f>'%D'!CE105</f>
        <v>1.0693333333333399</v>
      </c>
      <c r="AU106" s="16">
        <f>'%D'!CF105</f>
        <v>1.251480989334903</v>
      </c>
      <c r="AV106" s="16"/>
      <c r="AW106" s="16">
        <f>'# D'!BW105</f>
        <v>4.6000000000000041E-2</v>
      </c>
      <c r="AX106" s="16">
        <f>'# D'!BX105</f>
        <v>6.7384469031570346E-2</v>
      </c>
      <c r="AY106" s="16">
        <f>'# D'!BY105</f>
        <v>0.16466666666666652</v>
      </c>
      <c r="AZ106" s="16">
        <f>'# D'!BZ105</f>
        <v>8.1619033727842349E-2</v>
      </c>
      <c r="BA106" s="16">
        <f>'# D'!CA105</f>
        <v>0.15466666666666651</v>
      </c>
      <c r="BB106" s="16">
        <f>'# D'!CB105</f>
        <v>0.13663698864753518</v>
      </c>
      <c r="BC106" s="16">
        <f>'# D'!CC105</f>
        <v>-6.800000000000006E-2</v>
      </c>
      <c r="BD106" s="16">
        <f>'# D'!CD105</f>
        <v>5.9715994507334509E-2</v>
      </c>
      <c r="BE106" s="16">
        <f>'# D'!CE105</f>
        <v>8.5666666666666558E-2</v>
      </c>
      <c r="BF106" s="16">
        <f>'# D'!CF105</f>
        <v>0.10047221838233018</v>
      </c>
      <c r="BG106" s="1"/>
      <c r="BH106" s="10">
        <f>'T-TEST'!AB105</f>
        <v>0.33347852647425041</v>
      </c>
      <c r="BI106" s="10">
        <f>'T-TEST'!AC105</f>
        <v>2.504058601384691E-2</v>
      </c>
      <c r="BJ106" s="10">
        <f>'T-TEST'!AD105</f>
        <v>0.15115994367257307</v>
      </c>
      <c r="BK106" s="10">
        <f>'T-TEST'!AE105</f>
        <v>0.12057060216995995</v>
      </c>
      <c r="BL106" s="10">
        <f>'T-TEST'!AF105</f>
        <v>0.23137431990164442</v>
      </c>
      <c r="BM106" s="1"/>
      <c r="BN106" s="1" t="str">
        <f t="shared" si="50"/>
        <v>N</v>
      </c>
      <c r="BO106" s="1" t="str">
        <f t="shared" si="51"/>
        <v>N</v>
      </c>
      <c r="BP106" s="1" t="str">
        <f t="shared" si="52"/>
        <v>N</v>
      </c>
      <c r="BQ106" s="1" t="str">
        <f t="shared" si="53"/>
        <v>N</v>
      </c>
      <c r="BR106" s="1" t="str">
        <f t="shared" si="54"/>
        <v>N</v>
      </c>
      <c r="BS106" s="31"/>
      <c r="BT106" s="16"/>
      <c r="BU106" s="16">
        <f>'%D'!CH105</f>
        <v>0.29899999999999949</v>
      </c>
      <c r="BV106" s="16">
        <f>'%D'!CI105</f>
        <v>0.74659873202856863</v>
      </c>
      <c r="BW106" s="16">
        <f>'%D'!CJ105</f>
        <v>-2.6943333333333346</v>
      </c>
      <c r="BX106" s="16">
        <f>'%D'!CK105</f>
        <v>1.5815184686454564</v>
      </c>
      <c r="BY106" s="16">
        <f>'%D'!CL105</f>
        <v>-0.54866666666666575</v>
      </c>
      <c r="BZ106" s="16">
        <f>'%D'!CM105</f>
        <v>2.1262486527528561</v>
      </c>
      <c r="CA106" s="16">
        <f>'%D'!CN105</f>
        <v>-1.8166666666666629</v>
      </c>
      <c r="CB106" s="16">
        <f>'%D'!CO105</f>
        <v>0.93435521439475433</v>
      </c>
      <c r="CC106" s="1"/>
      <c r="CD106" s="16">
        <f>'# D'!CH105</f>
        <v>2.3666666666666725E-2</v>
      </c>
      <c r="CE106" s="16">
        <f>'# D'!CI105</f>
        <v>5.9863734152378653E-2</v>
      </c>
      <c r="CF106" s="16">
        <f>'# D'!CJ105</f>
        <v>-0.21566666666666667</v>
      </c>
      <c r="CG106" s="16">
        <f>'# D'!CK105</f>
        <v>0.12649242401556429</v>
      </c>
      <c r="CH106" s="16">
        <f>'# D'!CL105</f>
        <v>-4.4000000000000039E-2</v>
      </c>
      <c r="CI106" s="16">
        <f>'# D'!CM105</f>
        <v>0.17016168781485452</v>
      </c>
      <c r="CJ106" s="16">
        <f>'# D'!CN105</f>
        <v>-0.14566666666666683</v>
      </c>
      <c r="CK106" s="16">
        <f>'# D'!CO105</f>
        <v>7.5082177201605732E-2</v>
      </c>
      <c r="CL106" s="1"/>
      <c r="CM106" s="37"/>
      <c r="CN106" s="10">
        <f>'T-TEST'!AI105</f>
        <v>0.55816983706458645</v>
      </c>
      <c r="CO106" s="10">
        <f>'T-TEST'!AJ105</f>
        <v>6.105327217275195E-2</v>
      </c>
      <c r="CP106" s="10">
        <f>'T-TEST'!AK105</f>
        <v>0.69311704419290332</v>
      </c>
      <c r="CQ106" s="10">
        <f>'T-TEST'!AL105</f>
        <v>2.8943812308365846E-2</v>
      </c>
      <c r="CR106" s="1"/>
      <c r="CS106" s="1"/>
      <c r="CT106" s="1" t="str">
        <f t="shared" si="55"/>
        <v>N</v>
      </c>
      <c r="CU106" s="1" t="str">
        <f t="shared" si="56"/>
        <v>N</v>
      </c>
      <c r="CV106" s="1" t="str">
        <f t="shared" si="57"/>
        <v>N</v>
      </c>
      <c r="CW106" s="1" t="str">
        <f t="shared" si="58"/>
        <v>N</v>
      </c>
      <c r="CX106" s="31"/>
      <c r="CZ106" s="16">
        <f>'%D'!CQ105</f>
        <v>0.93599999999999994</v>
      </c>
      <c r="DA106" s="16">
        <f>'%D'!CR105</f>
        <v>1.4189131991304613</v>
      </c>
      <c r="DB106" s="16">
        <f>'%D'!CS105</f>
        <v>2.5776666666666692</v>
      </c>
      <c r="DC106" s="16">
        <f>'%D'!CT105</f>
        <v>2.0840437455421466</v>
      </c>
      <c r="DD106" s="16">
        <f>'%D'!CU105</f>
        <v>-0.47666666666666657</v>
      </c>
      <c r="DE106" s="16">
        <f>'%D'!CV105</f>
        <v>2.1104649566702918</v>
      </c>
      <c r="DF106" s="16">
        <f>'%D'!CW105</f>
        <v>2.1056666666666644</v>
      </c>
      <c r="DG106" s="45">
        <f>'%D'!CX105</f>
        <v>1.0734587400858342</v>
      </c>
      <c r="DH106" s="45"/>
      <c r="DI106" s="16">
        <f>'# D'!CQ105</f>
        <v>7.4999999999999956E-2</v>
      </c>
      <c r="DJ106" s="16">
        <f>'# D'!CR105</f>
        <v>0.11335195925376315</v>
      </c>
      <c r="DK106" s="16">
        <f>'# D'!CS105</f>
        <v>0.20633333333333348</v>
      </c>
      <c r="DL106" s="16">
        <f>'# D'!CT105</f>
        <v>0.16686921026160978</v>
      </c>
      <c r="DM106" s="16">
        <f>'# D'!CU105</f>
        <v>-3.8000000000000256E-2</v>
      </c>
      <c r="DN106" s="16">
        <f>'# D'!CV105</f>
        <v>0.16888753654429331</v>
      </c>
      <c r="DO106" s="16">
        <f>'# D'!CW105</f>
        <v>0.16833333333333322</v>
      </c>
      <c r="DP106" s="16">
        <f>'# D'!CX105</f>
        <v>8.5996123943659949E-2</v>
      </c>
      <c r="DR106" s="10">
        <f>'T-TEST'!AO105</f>
        <v>0.36757543233152079</v>
      </c>
      <c r="DS106" s="10">
        <f>'T-TEST'!AP105</f>
        <v>9.9378264055284132E-2</v>
      </c>
      <c r="DT106" s="10">
        <f>'T-TEST'!AQ105</f>
        <v>0.73091438513442641</v>
      </c>
      <c r="DU106" s="10">
        <f>'T-TEST'!AR105</f>
        <v>2.8416207481417426E-2</v>
      </c>
      <c r="DW106" s="1" t="str">
        <f t="shared" si="59"/>
        <v>N</v>
      </c>
      <c r="DX106" s="1" t="str">
        <f t="shared" si="60"/>
        <v>N</v>
      </c>
      <c r="DY106" s="1" t="str">
        <f t="shared" si="61"/>
        <v>N</v>
      </c>
      <c r="DZ106" s="1" t="str">
        <f t="shared" si="62"/>
        <v>N</v>
      </c>
      <c r="EA106" s="46"/>
      <c r="EB106" s="33"/>
      <c r="EC106" s="16">
        <f>'%D'!CZ105</f>
        <v>0.20333333333333492</v>
      </c>
      <c r="ED106" s="16">
        <f>'%D'!DA105</f>
        <v>2.0122219890790767</v>
      </c>
      <c r="EE106" s="16">
        <f>'%D'!DB105</f>
        <v>4.7490000000000006</v>
      </c>
      <c r="EF106" s="16">
        <f>'%D'!DC105</f>
        <v>1.6081973344918439</v>
      </c>
      <c r="EG106" s="16">
        <f>'%D'!DD105</f>
        <v>0.58366666666666589</v>
      </c>
      <c r="EH106" s="16">
        <f>'%D'!DE105</f>
        <v>2.3059775222957697</v>
      </c>
      <c r="EI106" s="16">
        <f>'%D'!DF105</f>
        <v>1.559666666666665</v>
      </c>
      <c r="EJ106" s="16">
        <f>'%D'!DG105</f>
        <v>1.4359720285112332</v>
      </c>
      <c r="EK106" s="45"/>
      <c r="EL106" s="16">
        <f>'# D'!CZ105</f>
        <v>1.6333333333333311E-2</v>
      </c>
      <c r="EM106" s="16">
        <f>'# D'!DA105</f>
        <v>0.1605698186667307</v>
      </c>
      <c r="EN106" s="16">
        <f>'# D'!DB105</f>
        <v>0.37999999999999989</v>
      </c>
      <c r="EO106" s="16">
        <f>'# D'!DC105</f>
        <v>0.12868177804180347</v>
      </c>
      <c r="EP106" s="16">
        <f>'# D'!DD105</f>
        <v>4.6666666666666634E-2</v>
      </c>
      <c r="EQ106" s="16">
        <f>'# D'!DE105</f>
        <v>0.18448938542185386</v>
      </c>
      <c r="ER106" s="16">
        <f>'# D'!DF105</f>
        <v>0.125</v>
      </c>
      <c r="ES106" s="16">
        <f>'# D'!DG105</f>
        <v>0.1150565078559227</v>
      </c>
      <c r="ET106" s="33"/>
      <c r="EU106" s="10">
        <f>'T-TEST'!AU105</f>
        <v>0.87617116791800087</v>
      </c>
      <c r="EV106" s="10">
        <f>'T-TEST'!AV105</f>
        <v>1.3417265502549253E-2</v>
      </c>
      <c r="EW106" s="10">
        <f>'T-TEST'!AW105</f>
        <v>0.69113460448528019</v>
      </c>
      <c r="EX106" s="10">
        <f>'T-TEST'!AX105</f>
        <v>0.15222275885066711</v>
      </c>
      <c r="EY106" s="33"/>
      <c r="EZ106" s="1" t="str">
        <f t="shared" si="63"/>
        <v>N</v>
      </c>
      <c r="FA106" s="1" t="str">
        <f t="shared" si="64"/>
        <v>N</v>
      </c>
      <c r="FB106" s="1" t="str">
        <f t="shared" si="65"/>
        <v>N</v>
      </c>
      <c r="FC106" s="1" t="str">
        <f t="shared" si="66"/>
        <v>N</v>
      </c>
      <c r="FD106" s="1"/>
    </row>
    <row r="107" spans="1:160" ht="23.1" customHeight="1" x14ac:dyDescent="0.25">
      <c r="A107" s="49">
        <f>'Raw Data'!B106</f>
        <v>250</v>
      </c>
      <c r="B107" s="2">
        <f>'Raw Data'!C106</f>
        <v>254</v>
      </c>
      <c r="C107" s="2" t="str">
        <f>'Raw Data'!D106</f>
        <v>IVSAL</v>
      </c>
      <c r="D107" s="16">
        <f>'%D'!BL106</f>
        <v>-0.18766666666666665</v>
      </c>
      <c r="E107" s="16">
        <f>'%D'!BM106</f>
        <v>0.49900367400117129</v>
      </c>
      <c r="F107" s="16">
        <f>'%D'!BN106</f>
        <v>-3.3999999999999808E-2</v>
      </c>
      <c r="G107" s="16">
        <f>'%D'!BO106</f>
        <v>0.49390349934644961</v>
      </c>
      <c r="H107" s="16">
        <f>'%D'!BP106</f>
        <v>-0.30500000000000016</v>
      </c>
      <c r="I107" s="16">
        <f>'%D'!BQ106</f>
        <v>0.35793388588769676</v>
      </c>
      <c r="J107" s="16">
        <f>'%D'!BR106</f>
        <v>-0.49633333333333352</v>
      </c>
      <c r="K107" s="16">
        <f>'%D'!BS106</f>
        <v>0.49966255279605076</v>
      </c>
      <c r="L107" s="16">
        <f>'%D'!BT106</f>
        <v>0.23533333333333295</v>
      </c>
      <c r="M107" s="16">
        <f>'%D'!BU106</f>
        <v>0.57288160498774421</v>
      </c>
      <c r="N107" s="1"/>
      <c r="O107" s="16">
        <f>'# D'!BL106</f>
        <v>-5.9999999999999915E-3</v>
      </c>
      <c r="P107" s="16">
        <f>'# D'!BM106</f>
        <v>1.5165750888103088E-2</v>
      </c>
      <c r="Q107" s="16">
        <f>'# D'!BN106</f>
        <v>-1.3333333333333253E-3</v>
      </c>
      <c r="R107" s="16">
        <f>'# D'!BO106</f>
        <v>1.4605934866804454E-2</v>
      </c>
      <c r="S107" s="16">
        <f>'# D'!BP106</f>
        <v>-9.3333333333333324E-3</v>
      </c>
      <c r="T107" s="16">
        <f>'# D'!BQ106</f>
        <v>1.0832051206181246E-2</v>
      </c>
      <c r="U107" s="16">
        <f>'# D'!BR106</f>
        <v>-1.5000000000000013E-2</v>
      </c>
      <c r="V107" s="16">
        <f>'# D'!BS106</f>
        <v>1.4933184523068084E-2</v>
      </c>
      <c r="W107" s="16">
        <f>'# D'!BT106</f>
        <v>7.0000000000000062E-3</v>
      </c>
      <c r="X107" s="16">
        <f>'# D'!BU106</f>
        <v>1.7262676501632084E-2</v>
      </c>
      <c r="Y107" s="1"/>
      <c r="Z107" s="10">
        <f>'T-TEST'!V106</f>
        <v>0.54664230187324747</v>
      </c>
      <c r="AA107" s="10">
        <f>'T-TEST'!W106</f>
        <v>0.8840280999742105</v>
      </c>
      <c r="AB107" s="10">
        <f>'T-TEST'!X106</f>
        <v>0.26817438041871872</v>
      </c>
      <c r="AC107" s="10">
        <f>'T-TEST'!Y106</f>
        <v>0.17692455910486199</v>
      </c>
      <c r="AD107" s="10">
        <f>'T-TEST'!Z106</f>
        <v>0.54031493034669886</v>
      </c>
      <c r="AE107" s="1"/>
      <c r="AF107" s="1" t="str">
        <f t="shared" si="45"/>
        <v>N</v>
      </c>
      <c r="AG107" s="1" t="str">
        <f t="shared" si="46"/>
        <v>N</v>
      </c>
      <c r="AH107" s="1" t="str">
        <f t="shared" si="47"/>
        <v>N</v>
      </c>
      <c r="AI107" s="1" t="str">
        <f t="shared" si="48"/>
        <v>N</v>
      </c>
      <c r="AJ107" s="1" t="str">
        <f t="shared" si="49"/>
        <v>N</v>
      </c>
      <c r="AK107" s="31"/>
      <c r="AL107" s="16">
        <f>'%D'!BW106</f>
        <v>-0.2196666666666669</v>
      </c>
      <c r="AM107" s="16">
        <f>'%D'!BX106</f>
        <v>0.55348592273577046</v>
      </c>
      <c r="AN107" s="16">
        <f>'%D'!BY106</f>
        <v>0.24433333333333351</v>
      </c>
      <c r="AO107" s="16">
        <f>'%D'!BZ106</f>
        <v>0.53955969703700735</v>
      </c>
      <c r="AP107" s="16">
        <f>'%D'!CA106</f>
        <v>0.13299999999999979</v>
      </c>
      <c r="AQ107" s="16">
        <f>'%D'!CB106</f>
        <v>0.56843264039520647</v>
      </c>
      <c r="AR107" s="16">
        <f>'%D'!CC106</f>
        <v>-8.9666666666666783E-2</v>
      </c>
      <c r="AS107" s="16">
        <f>'%D'!CD106</f>
        <v>0.60387609104296647</v>
      </c>
      <c r="AT107" s="16">
        <f>'%D'!CE106</f>
        <v>0.21199999999999997</v>
      </c>
      <c r="AU107" s="16">
        <f>'%D'!CF106</f>
        <v>0.8487355300681132</v>
      </c>
      <c r="AV107" s="16"/>
      <c r="AW107" s="16">
        <f>'# D'!BW106</f>
        <v>-6.9999999999999854E-3</v>
      </c>
      <c r="AX107" s="16">
        <f>'# D'!BX106</f>
        <v>1.6643316977093273E-2</v>
      </c>
      <c r="AY107" s="16">
        <f>'# D'!BY106</f>
        <v>7.3333333333333375E-3</v>
      </c>
      <c r="AZ107" s="16">
        <f>'# D'!BZ106</f>
        <v>1.5790292376436012E-2</v>
      </c>
      <c r="BA107" s="16">
        <f>'# D'!CA106</f>
        <v>3.6666666666666722E-3</v>
      </c>
      <c r="BB107" s="16">
        <f>'# D'!CB106</f>
        <v>1.7126976771553507E-2</v>
      </c>
      <c r="BC107" s="16">
        <f>'# D'!CC106</f>
        <v>-2.3333333333333331E-3</v>
      </c>
      <c r="BD107" s="16">
        <f>'# D'!CD106</f>
        <v>1.8092355660149231E-2</v>
      </c>
      <c r="BE107" s="16">
        <f>'# D'!CE106</f>
        <v>6.3333333333333366E-3</v>
      </c>
      <c r="BF107" s="16">
        <f>'# D'!CF106</f>
        <v>2.5403411844343575E-2</v>
      </c>
      <c r="BG107" s="1"/>
      <c r="BH107" s="10">
        <f>'T-TEST'!AB106</f>
        <v>0.51248699980888202</v>
      </c>
      <c r="BI107" s="10">
        <f>'T-TEST'!AC106</f>
        <v>0.47022134037255597</v>
      </c>
      <c r="BJ107" s="10">
        <f>'T-TEST'!AD106</f>
        <v>0.74573292481344455</v>
      </c>
      <c r="BK107" s="10">
        <f>'T-TEST'!AE106</f>
        <v>0.83420574122000424</v>
      </c>
      <c r="BL107" s="10">
        <f>'T-TEST'!AF106</f>
        <v>0.6889509403951104</v>
      </c>
      <c r="BM107" s="1"/>
      <c r="BN107" s="1" t="str">
        <f t="shared" si="50"/>
        <v>N</v>
      </c>
      <c r="BO107" s="1" t="str">
        <f t="shared" si="51"/>
        <v>N</v>
      </c>
      <c r="BP107" s="1" t="str">
        <f t="shared" si="52"/>
        <v>N</v>
      </c>
      <c r="BQ107" s="1" t="str">
        <f t="shared" si="53"/>
        <v>N</v>
      </c>
      <c r="BR107" s="1" t="str">
        <f t="shared" si="54"/>
        <v>N</v>
      </c>
      <c r="BS107" s="31"/>
      <c r="BT107" s="16"/>
      <c r="BU107" s="16">
        <f>'%D'!CH106</f>
        <v>-0.29366666666666674</v>
      </c>
      <c r="BV107" s="16">
        <f>'%D'!CI106</f>
        <v>0.74167423217115147</v>
      </c>
      <c r="BW107" s="16">
        <f>'%D'!CJ106</f>
        <v>-0.42833333333333323</v>
      </c>
      <c r="BX107" s="16">
        <f>'%D'!CK106</f>
        <v>0.24451857461823495</v>
      </c>
      <c r="BY107" s="16">
        <f>'%D'!CL106</f>
        <v>-0.71966666666666623</v>
      </c>
      <c r="BZ107" s="16">
        <f>'%D'!CM106</f>
        <v>0.48067279237890387</v>
      </c>
      <c r="CA107" s="16">
        <f>'%D'!CN106</f>
        <v>-1.0053333333333336</v>
      </c>
      <c r="CB107" s="16">
        <f>'%D'!CO106</f>
        <v>0.55624215350271122</v>
      </c>
      <c r="CC107" s="1"/>
      <c r="CD107" s="16">
        <f>'# D'!CH106</f>
        <v>-8.9999999999999872E-3</v>
      </c>
      <c r="CE107" s="16">
        <f>'# D'!CI106</f>
        <v>2.1725560982400458E-2</v>
      </c>
      <c r="CF107" s="16">
        <f>'# D'!CJ106</f>
        <v>-1.2999999999999991E-2</v>
      </c>
      <c r="CG107" s="16">
        <f>'# D'!CK106</f>
        <v>7.2111025509279765E-3</v>
      </c>
      <c r="CH107" s="16">
        <f>'# D'!CL106</f>
        <v>-2.1666666666666667E-2</v>
      </c>
      <c r="CI107" s="16">
        <f>'# D'!CM106</f>
        <v>1.4433756729740649E-2</v>
      </c>
      <c r="CJ107" s="16">
        <f>'# D'!CN106</f>
        <v>-3.0333333333333337E-2</v>
      </c>
      <c r="CK107" s="16">
        <f>'# D'!CO106</f>
        <v>1.6623276853055594E-2</v>
      </c>
      <c r="CL107" s="1"/>
      <c r="CM107" s="37"/>
      <c r="CN107" s="10">
        <f>'T-TEST'!AI106</f>
        <v>0.51627112118231899</v>
      </c>
      <c r="CO107" s="10">
        <f>'T-TEST'!AJ106</f>
        <v>7.6881287267405354E-2</v>
      </c>
      <c r="CP107" s="10">
        <f>'T-TEST'!AK106</f>
        <v>8.5213991138051517E-2</v>
      </c>
      <c r="CQ107" s="10">
        <f>'T-TEST'!AL106</f>
        <v>7.4133296397849227E-2</v>
      </c>
      <c r="CR107" s="1"/>
      <c r="CS107" s="1"/>
      <c r="CT107" s="1" t="str">
        <f t="shared" si="55"/>
        <v>N</v>
      </c>
      <c r="CU107" s="1" t="str">
        <f t="shared" si="56"/>
        <v>N</v>
      </c>
      <c r="CV107" s="1" t="str">
        <f t="shared" si="57"/>
        <v>N</v>
      </c>
      <c r="CW107" s="1" t="str">
        <f t="shared" si="58"/>
        <v>N</v>
      </c>
      <c r="CX107" s="31"/>
      <c r="CZ107" s="16">
        <f>'%D'!CQ106</f>
        <v>-1.6999999999999682E-2</v>
      </c>
      <c r="DA107" s="16">
        <f>'%D'!CR106</f>
        <v>0.60552841937159885</v>
      </c>
      <c r="DB107" s="16">
        <f>'%D'!CS106</f>
        <v>0.1313333333333333</v>
      </c>
      <c r="DC107" s="16">
        <f>'%D'!CT106</f>
        <v>0.24972651708085253</v>
      </c>
      <c r="DD107" s="16">
        <f>'%D'!CU106</f>
        <v>0.47833333333333261</v>
      </c>
      <c r="DE107" s="16">
        <f>'%D'!CV106</f>
        <v>0.32350631111824285</v>
      </c>
      <c r="DF107" s="16">
        <f>'%D'!CW106</f>
        <v>1.1489999999999998</v>
      </c>
      <c r="DG107" s="45">
        <f>'%D'!CX106</f>
        <v>0.21993332322926104</v>
      </c>
      <c r="DH107" s="45"/>
      <c r="DI107" s="16">
        <f>'# D'!CQ106</f>
        <v>-3.3333333333334519E-4</v>
      </c>
      <c r="DJ107" s="16">
        <f>'# D'!CR106</f>
        <v>1.7729448195962966E-2</v>
      </c>
      <c r="DK107" s="16">
        <f>'# D'!CS106</f>
        <v>3.9999999999999966E-3</v>
      </c>
      <c r="DL107" s="16">
        <f>'# D'!CT106</f>
        <v>7.2801098892805163E-3</v>
      </c>
      <c r="DM107" s="16">
        <f>'# D'!CU106</f>
        <v>1.4666666666666661E-2</v>
      </c>
      <c r="DN107" s="16">
        <f>'# D'!CV106</f>
        <v>9.4516312525052132E-3</v>
      </c>
      <c r="DO107" s="16">
        <f>'# D'!CW106</f>
        <v>3.4666666666666672E-2</v>
      </c>
      <c r="DP107" s="16">
        <f>'# D'!CX106</f>
        <v>6.6080758671996729E-3</v>
      </c>
      <c r="DR107" s="10">
        <f>'T-TEST'!AO106</f>
        <v>0.97689176395142929</v>
      </c>
      <c r="DS107" s="10">
        <f>'T-TEST'!AP106</f>
        <v>0.42943258156465403</v>
      </c>
      <c r="DT107" s="10">
        <f>'T-TEST'!AQ106</f>
        <v>5.6354504939522605E-2</v>
      </c>
      <c r="DU107" s="10">
        <f>'T-TEST'!AR106</f>
        <v>9.8529278711220812E-4</v>
      </c>
      <c r="DW107" s="1" t="str">
        <f t="shared" si="59"/>
        <v>N</v>
      </c>
      <c r="DX107" s="1" t="str">
        <f t="shared" si="60"/>
        <v>N</v>
      </c>
      <c r="DY107" s="1" t="str">
        <f t="shared" si="61"/>
        <v>N</v>
      </c>
      <c r="DZ107" s="1" t="str">
        <f t="shared" si="62"/>
        <v>N</v>
      </c>
      <c r="EA107" s="46"/>
      <c r="EB107" s="33"/>
      <c r="EC107" s="16">
        <f>'%D'!CZ106</f>
        <v>-0.14100000000000001</v>
      </c>
      <c r="ED107" s="16">
        <f>'%D'!DA106</f>
        <v>0.67245123738949775</v>
      </c>
      <c r="EE107" s="16">
        <f>'%D'!DB106</f>
        <v>-0.11733333333333351</v>
      </c>
      <c r="EF107" s="16">
        <f>'%D'!DC106</f>
        <v>0.55171308968823141</v>
      </c>
      <c r="EG107" s="16">
        <f>'%D'!DD106</f>
        <v>0.18366666666666598</v>
      </c>
      <c r="EH107" s="16">
        <f>'%D'!DE106</f>
        <v>0.20044284305839732</v>
      </c>
      <c r="EI107" s="16">
        <f>'%D'!DF106</f>
        <v>0.86533333333333351</v>
      </c>
      <c r="EJ107" s="16">
        <f>'%D'!DG106</f>
        <v>0.44981477669517933</v>
      </c>
      <c r="EK107" s="45"/>
      <c r="EL107" s="16">
        <f>'# D'!CZ106</f>
        <v>-4.3333333333333349E-3</v>
      </c>
      <c r="EM107" s="16">
        <f>'# D'!DA106</f>
        <v>1.9756855350316665E-2</v>
      </c>
      <c r="EN107" s="16">
        <f>'# D'!DB106</f>
        <v>-3.333333333333334E-3</v>
      </c>
      <c r="EO107" s="16">
        <f>'# D'!DC106</f>
        <v>1.6411378166788237E-2</v>
      </c>
      <c r="EP107" s="16">
        <f>'# D'!DD106</f>
        <v>5.6666666666666671E-3</v>
      </c>
      <c r="EQ107" s="16">
        <f>'# D'!DE106</f>
        <v>6.1101009266077855E-3</v>
      </c>
      <c r="ER107" s="16">
        <f>'# D'!DF106</f>
        <v>2.5999999999999995E-2</v>
      </c>
      <c r="ES107" s="16">
        <f>'# D'!DG106</f>
        <v>1.3366625103842228E-2</v>
      </c>
      <c r="ET107" s="33"/>
      <c r="EU107" s="10">
        <f>'T-TEST'!AU106</f>
        <v>0.72944266529013513</v>
      </c>
      <c r="EV107" s="10">
        <f>'T-TEST'!AV106</f>
        <v>0.74939944466172337</v>
      </c>
      <c r="EW107" s="10">
        <f>'T-TEST'!AW106</f>
        <v>0.24943166432980846</v>
      </c>
      <c r="EX107" s="10">
        <f>'T-TEST'!AX106</f>
        <v>5.9391739688150862E-2</v>
      </c>
      <c r="EY107" s="33"/>
      <c r="EZ107" s="1" t="str">
        <f t="shared" si="63"/>
        <v>N</v>
      </c>
      <c r="FA107" s="1" t="str">
        <f t="shared" si="64"/>
        <v>N</v>
      </c>
      <c r="FB107" s="1" t="str">
        <f t="shared" si="65"/>
        <v>N</v>
      </c>
      <c r="FC107" s="1" t="str">
        <f t="shared" si="66"/>
        <v>N</v>
      </c>
      <c r="FD107" s="1"/>
    </row>
    <row r="108" spans="1:160" ht="23.1" customHeight="1" x14ac:dyDescent="0.25">
      <c r="A108" s="49">
        <f>'Raw Data'!B107</f>
        <v>250</v>
      </c>
      <c r="B108" s="2">
        <f>'Raw Data'!C107</f>
        <v>255</v>
      </c>
      <c r="C108" s="2" t="str">
        <f>'Raw Data'!D107</f>
        <v>IVSALD</v>
      </c>
      <c r="D108" s="16">
        <f>'%D'!BL107</f>
        <v>0.11333333333333329</v>
      </c>
      <c r="E108" s="16">
        <f>'%D'!BM107</f>
        <v>0.36584240687304848</v>
      </c>
      <c r="F108" s="16">
        <f>'%D'!BN107</f>
        <v>-0.84466666666666668</v>
      </c>
      <c r="G108" s="16">
        <f>'%D'!BO107</f>
        <v>0.60967477669109282</v>
      </c>
      <c r="H108" s="16">
        <f>'%D'!BP107</f>
        <v>0.27966666666666695</v>
      </c>
      <c r="I108" s="16">
        <f>'%D'!BQ107</f>
        <v>0.50953966152466212</v>
      </c>
      <c r="J108" s="16">
        <f>'%D'!BR107</f>
        <v>-1.0286666666666671</v>
      </c>
      <c r="K108" s="16">
        <f>'%D'!BS107</f>
        <v>1.3411675261999643</v>
      </c>
      <c r="L108" s="16">
        <f>'%D'!BT107</f>
        <v>1.2966666666666669</v>
      </c>
      <c r="M108" s="16">
        <f>'%D'!BU107</f>
        <v>0.68591350280726326</v>
      </c>
      <c r="N108" s="1"/>
      <c r="O108" s="16">
        <f>'# D'!BL107</f>
        <v>4.6666666666666662E-3</v>
      </c>
      <c r="P108" s="16">
        <f>'# D'!BM107</f>
        <v>1.4640127503998394E-2</v>
      </c>
      <c r="Q108" s="16">
        <f>'# D'!BN107</f>
        <v>-3.3666666666666664E-2</v>
      </c>
      <c r="R108" s="16">
        <f>'# D'!BO107</f>
        <v>2.4138489320308872E-2</v>
      </c>
      <c r="S108" s="16">
        <f>'# D'!BP107</f>
        <v>1.1333333333333348E-2</v>
      </c>
      <c r="T108" s="16">
        <f>'# D'!BQ107</f>
        <v>2.0655911179772904E-2</v>
      </c>
      <c r="U108" s="16">
        <f>'# D'!BR107</f>
        <v>-4.1000000000000009E-2</v>
      </c>
      <c r="V108" s="16">
        <f>'# D'!BS107</f>
        <v>5.4043192602460738E-2</v>
      </c>
      <c r="W108" s="16">
        <f>'# D'!BT107</f>
        <v>5.2333333333333329E-2</v>
      </c>
      <c r="X108" s="16">
        <f>'# D'!BU107</f>
        <v>2.7410460290431825E-2</v>
      </c>
      <c r="Y108" s="1"/>
      <c r="Z108" s="10">
        <f>'T-TEST'!V107</f>
        <v>0.61039531563393912</v>
      </c>
      <c r="AA108" s="10">
        <f>'T-TEST'!W107</f>
        <v>0.11634068748085691</v>
      </c>
      <c r="AB108" s="10">
        <f>'T-TEST'!X107</f>
        <v>0.39624428317952154</v>
      </c>
      <c r="AC108" s="10">
        <f>'T-TEST'!Y107</f>
        <v>0.30056925880533086</v>
      </c>
      <c r="AD108" s="10">
        <f>'T-TEST'!Z107</f>
        <v>3.976101965457865E-2</v>
      </c>
      <c r="AE108" s="1"/>
      <c r="AF108" s="1" t="str">
        <f t="shared" si="45"/>
        <v>N</v>
      </c>
      <c r="AG108" s="1" t="str">
        <f t="shared" si="46"/>
        <v>N</v>
      </c>
      <c r="AH108" s="1" t="str">
        <f t="shared" si="47"/>
        <v>N</v>
      </c>
      <c r="AI108" s="1" t="str">
        <f t="shared" si="48"/>
        <v>N</v>
      </c>
      <c r="AJ108" s="1" t="str">
        <f t="shared" si="49"/>
        <v>N</v>
      </c>
      <c r="AK108" s="31"/>
      <c r="AL108" s="16">
        <f>'%D'!BW107</f>
        <v>0.17266666666666675</v>
      </c>
      <c r="AM108" s="16">
        <f>'%D'!BX107</f>
        <v>0.53943797913507419</v>
      </c>
      <c r="AN108" s="16">
        <f>'%D'!BY107</f>
        <v>0.35066666666666657</v>
      </c>
      <c r="AO108" s="16">
        <f>'%D'!BZ107</f>
        <v>0.35318172848171919</v>
      </c>
      <c r="AP108" s="16">
        <f>'%D'!CA107</f>
        <v>0.62933333333333352</v>
      </c>
      <c r="AQ108" s="16">
        <f>'%D'!CB107</f>
        <v>0.69513691696912039</v>
      </c>
      <c r="AR108" s="16">
        <f>'%D'!CC107</f>
        <v>-0.3793333333333333</v>
      </c>
      <c r="AS108" s="16">
        <f>'%D'!CD107</f>
        <v>1.526387347082429</v>
      </c>
      <c r="AT108" s="16">
        <f>'%D'!CE107</f>
        <v>1.1530000000000005</v>
      </c>
      <c r="AU108" s="16">
        <f>'%D'!CF107</f>
        <v>0.68211289388194352</v>
      </c>
      <c r="AV108" s="16"/>
      <c r="AW108" s="16">
        <f>'# D'!BW107</f>
        <v>7.3333333333333306E-3</v>
      </c>
      <c r="AX108" s="16">
        <f>'# D'!BX107</f>
        <v>2.1439838307847955E-2</v>
      </c>
      <c r="AY108" s="16">
        <f>'# D'!BY107</f>
        <v>1.4000000000000005E-2</v>
      </c>
      <c r="AZ108" s="16">
        <f>'# D'!BZ107</f>
        <v>1.4200938936093862E-2</v>
      </c>
      <c r="BA108" s="16">
        <f>'# D'!CA107</f>
        <v>2.5666666666666671E-2</v>
      </c>
      <c r="BB108" s="16">
        <f>'# D'!CB107</f>
        <v>2.7844808013942794E-2</v>
      </c>
      <c r="BC108" s="16">
        <f>'# D'!CC107</f>
        <v>-1.5333333333333338E-2</v>
      </c>
      <c r="BD108" s="16">
        <f>'# D'!CD107</f>
        <v>6.1307965768460003E-2</v>
      </c>
      <c r="BE108" s="16">
        <f>'# D'!CE107</f>
        <v>4.6333333333333337E-2</v>
      </c>
      <c r="BF108" s="16">
        <f>'# D'!CF107</f>
        <v>2.7190684679377703E-2</v>
      </c>
      <c r="BG108" s="1"/>
      <c r="BH108" s="10">
        <f>'T-TEST'!AB107</f>
        <v>0.59290552998436907</v>
      </c>
      <c r="BI108" s="10">
        <f>'T-TEST'!AC107</f>
        <v>0.17922283752030738</v>
      </c>
      <c r="BJ108" s="10">
        <f>'T-TEST'!AD107</f>
        <v>0.19655061101244425</v>
      </c>
      <c r="BK108" s="10">
        <f>'T-TEST'!AE107</f>
        <v>0.6907960264400419</v>
      </c>
      <c r="BL108" s="10">
        <f>'T-TEST'!AF107</f>
        <v>5.4720481692060084E-2</v>
      </c>
      <c r="BM108" s="1"/>
      <c r="BN108" s="1" t="str">
        <f t="shared" si="50"/>
        <v>N</v>
      </c>
      <c r="BO108" s="1" t="str">
        <f t="shared" si="51"/>
        <v>N</v>
      </c>
      <c r="BP108" s="1" t="str">
        <f t="shared" si="52"/>
        <v>N</v>
      </c>
      <c r="BQ108" s="1" t="str">
        <f t="shared" si="53"/>
        <v>N</v>
      </c>
      <c r="BR108" s="1" t="str">
        <f t="shared" si="54"/>
        <v>N</v>
      </c>
      <c r="BS108" s="31"/>
      <c r="BT108" s="16"/>
      <c r="BU108" s="16">
        <f>'%D'!CH107</f>
        <v>-0.97700000000000009</v>
      </c>
      <c r="BV108" s="16">
        <f>'%D'!CI107</f>
        <v>0.96694001882226288</v>
      </c>
      <c r="BW108" s="16">
        <f>'%D'!CJ107</f>
        <v>6.6666666666659324E-4</v>
      </c>
      <c r="BX108" s="16">
        <f>'%D'!CK107</f>
        <v>0.492847508532474</v>
      </c>
      <c r="BY108" s="16">
        <f>'%D'!CL107</f>
        <v>-1.5726666666666667</v>
      </c>
      <c r="BZ108" s="16">
        <f>'%D'!CM107</f>
        <v>2.0334469093962921</v>
      </c>
      <c r="CA108" s="16">
        <f>'%D'!CN107</f>
        <v>-2.1050000000000009</v>
      </c>
      <c r="CB108" s="16">
        <f>'%D'!CO107</f>
        <v>0.99988599350125029</v>
      </c>
      <c r="CC108" s="1"/>
      <c r="CD108" s="16">
        <f>'# D'!CH107</f>
        <v>-3.9000000000000007E-2</v>
      </c>
      <c r="CE108" s="16">
        <f>'# D'!CI107</f>
        <v>3.8557316642456603E-2</v>
      </c>
      <c r="CF108" s="16">
        <f>'# D'!CJ107</f>
        <v>3.3333333333333826E-4</v>
      </c>
      <c r="CG108" s="16">
        <f>'# D'!CK107</f>
        <v>1.9765289440498105E-2</v>
      </c>
      <c r="CH108" s="16">
        <f>'# D'!CL107</f>
        <v>-6.3E-2</v>
      </c>
      <c r="CI108" s="16">
        <f>'# D'!CM107</f>
        <v>8.1839273375725108E-2</v>
      </c>
      <c r="CJ108" s="16">
        <f>'# D'!CN107</f>
        <v>-8.3999999999999991E-2</v>
      </c>
      <c r="CK108" s="16">
        <f>'# D'!CO107</f>
        <v>3.9958311609309564E-2</v>
      </c>
      <c r="CL108" s="1"/>
      <c r="CM108" s="37"/>
      <c r="CN108" s="10">
        <f>'T-TEST'!AI107</f>
        <v>0.21328833673008479</v>
      </c>
      <c r="CO108" s="10">
        <f>'T-TEST'!AJ107</f>
        <v>0.97814911065364263</v>
      </c>
      <c r="CP108" s="10">
        <f>'T-TEST'!AK107</f>
        <v>0.25608817685655</v>
      </c>
      <c r="CQ108" s="10">
        <f>'T-TEST'!AL107</f>
        <v>2.5701249088458611E-2</v>
      </c>
      <c r="CR108" s="1"/>
      <c r="CS108" s="1"/>
      <c r="CT108" s="1" t="str">
        <f t="shared" si="55"/>
        <v>N</v>
      </c>
      <c r="CU108" s="1" t="str">
        <f t="shared" si="56"/>
        <v>N</v>
      </c>
      <c r="CV108" s="1" t="str">
        <f t="shared" si="57"/>
        <v>N</v>
      </c>
      <c r="CW108" s="1" t="str">
        <f t="shared" si="58"/>
        <v>N</v>
      </c>
      <c r="CX108" s="31"/>
      <c r="CZ108" s="16">
        <f>'%D'!CQ107</f>
        <v>-0.28133333333333344</v>
      </c>
      <c r="DA108" s="16">
        <f>'%D'!CR107</f>
        <v>1.1812710668315418</v>
      </c>
      <c r="DB108" s="16">
        <f>'%D'!CS107</f>
        <v>5.6666666666667087E-2</v>
      </c>
      <c r="DC108" s="16">
        <f>'%D'!CT107</f>
        <v>0.74153444514286315</v>
      </c>
      <c r="DD108" s="16">
        <f>'%D'!CU107</f>
        <v>0.52766666666666584</v>
      </c>
      <c r="DE108" s="16">
        <f>'%D'!CV107</f>
        <v>1.6350123343061767</v>
      </c>
      <c r="DF108" s="16">
        <f>'%D'!CW107</f>
        <v>3.648000000000001</v>
      </c>
      <c r="DG108" s="45">
        <f>'%D'!CX107</f>
        <v>1.0680646047875504</v>
      </c>
      <c r="DH108" s="45"/>
      <c r="DI108" s="16">
        <f>'# D'!CQ107</f>
        <v>-1.133333333333332E-2</v>
      </c>
      <c r="DJ108" s="16">
        <f>'# D'!CR107</f>
        <v>4.7131023045689668E-2</v>
      </c>
      <c r="DK108" s="16">
        <f>'# D'!CS107</f>
        <v>2.3333333333333262E-3</v>
      </c>
      <c r="DL108" s="16">
        <f>'# D'!CT107</f>
        <v>3.0121974260219585E-2</v>
      </c>
      <c r="DM108" s="16">
        <f>'# D'!CU107</f>
        <v>2.1333333333333315E-2</v>
      </c>
      <c r="DN108" s="16">
        <f>'# D'!CV107</f>
        <v>6.580526827947239E-2</v>
      </c>
      <c r="DO108" s="16">
        <f>'# D'!CW107</f>
        <v>0.14599999999999996</v>
      </c>
      <c r="DP108" s="16">
        <f>'# D'!CX107</f>
        <v>4.2809656231587209E-2</v>
      </c>
      <c r="DR108" s="10">
        <f>'T-TEST'!AO107</f>
        <v>0.70013896344807436</v>
      </c>
      <c r="DS108" s="10">
        <f>'T-TEST'!AP107</f>
        <v>0.90233048275952621</v>
      </c>
      <c r="DT108" s="10">
        <f>'T-TEST'!AQ107</f>
        <v>0.62468875057266804</v>
      </c>
      <c r="DU108" s="10">
        <f>'T-TEST'!AR107</f>
        <v>4.3760194618705861E-3</v>
      </c>
      <c r="DW108" s="1" t="str">
        <f t="shared" si="59"/>
        <v>N</v>
      </c>
      <c r="DX108" s="1" t="str">
        <f t="shared" si="60"/>
        <v>N</v>
      </c>
      <c r="DY108" s="1" t="str">
        <f t="shared" si="61"/>
        <v>N</v>
      </c>
      <c r="DZ108" s="1" t="str">
        <f t="shared" si="62"/>
        <v>N</v>
      </c>
      <c r="EA108" s="46"/>
      <c r="EB108" s="33"/>
      <c r="EC108" s="16">
        <f>'%D'!CZ107</f>
        <v>-0.66300000000000026</v>
      </c>
      <c r="ED108" s="16">
        <f>'%D'!DA107</f>
        <v>1.0907543261431489</v>
      </c>
      <c r="EE108" s="16">
        <f>'%D'!DB107</f>
        <v>-0.61233333333333295</v>
      </c>
      <c r="EF108" s="16">
        <f>'%D'!DC107</f>
        <v>0.74636139592916673</v>
      </c>
      <c r="EG108" s="16">
        <f>'%D'!DD107</f>
        <v>1.1333333333333862E-2</v>
      </c>
      <c r="EH108" s="16">
        <f>'%D'!DE107</f>
        <v>1.8065781651140023</v>
      </c>
      <c r="EI108" s="16">
        <f>'%D'!DF107</f>
        <v>2.2590000000000008</v>
      </c>
      <c r="EJ108" s="16">
        <f>'%D'!DG107</f>
        <v>1.5125723123209631</v>
      </c>
      <c r="EK108" s="45"/>
      <c r="EL108" s="16">
        <f>'# D'!CZ107</f>
        <v>-2.633333333333332E-2</v>
      </c>
      <c r="EM108" s="16">
        <f>'# D'!DA107</f>
        <v>4.348946232518091E-2</v>
      </c>
      <c r="EN108" s="16">
        <f>'# D'!DB107</f>
        <v>-2.4666666666666656E-2</v>
      </c>
      <c r="EO108" s="16">
        <f>'# D'!DC107</f>
        <v>2.9450523481482228E-2</v>
      </c>
      <c r="EP108" s="16">
        <f>'# D'!DD107</f>
        <v>6.6666666666667651E-4</v>
      </c>
      <c r="EQ108" s="16">
        <f>'# D'!DE107</f>
        <v>7.2571803523590925E-2</v>
      </c>
      <c r="ER108" s="16">
        <f>'# D'!DF107</f>
        <v>9.0333333333333293E-2</v>
      </c>
      <c r="ES108" s="16">
        <f>'# D'!DG107</f>
        <v>6.0277137733417099E-2</v>
      </c>
      <c r="ET108" s="33"/>
      <c r="EU108" s="10">
        <f>'T-TEST'!AU107</f>
        <v>0.36784350151213724</v>
      </c>
      <c r="EV108" s="10">
        <f>'T-TEST'!AV107</f>
        <v>0.24765227599791148</v>
      </c>
      <c r="EW108" s="10">
        <f>'T-TEST'!AW107</f>
        <v>0.98827112714459164</v>
      </c>
      <c r="EX108" s="10">
        <f>'T-TEST'!AX107</f>
        <v>7.1231073981149001E-2</v>
      </c>
      <c r="EY108" s="33"/>
      <c r="EZ108" s="1" t="str">
        <f t="shared" si="63"/>
        <v>N</v>
      </c>
      <c r="FA108" s="1" t="str">
        <f t="shared" si="64"/>
        <v>N</v>
      </c>
      <c r="FB108" s="1" t="str">
        <f t="shared" si="65"/>
        <v>N</v>
      </c>
      <c r="FC108" s="1" t="str">
        <f t="shared" si="66"/>
        <v>N</v>
      </c>
      <c r="FD108" s="1"/>
    </row>
    <row r="109" spans="1:160" s="47" customFormat="1" ht="23.1" customHeight="1" x14ac:dyDescent="0.25">
      <c r="A109" s="49">
        <f>'Raw Data'!B108</f>
        <v>250</v>
      </c>
      <c r="B109" s="2">
        <f>'Raw Data'!C108</f>
        <v>272</v>
      </c>
      <c r="C109" s="2" t="str">
        <f>'Raw Data'!D108</f>
        <v>IVSALDYLHSEKNVVYRDLKLEN</v>
      </c>
      <c r="D109" s="16">
        <f>'%D'!BL108</f>
        <v>-0.24900000000000011</v>
      </c>
      <c r="E109" s="16">
        <f>'%D'!BM108</f>
        <v>0.22474429914905508</v>
      </c>
      <c r="F109" s="16">
        <f>'%D'!BN108</f>
        <v>-0.82499999999999973</v>
      </c>
      <c r="G109" s="16">
        <f>'%D'!BO108</f>
        <v>0.23646282301170865</v>
      </c>
      <c r="H109" s="16">
        <f>'%D'!BP108</f>
        <v>0.55200000000000049</v>
      </c>
      <c r="I109" s="16">
        <f>'%D'!BQ108</f>
        <v>0.3708728443370673</v>
      </c>
      <c r="J109" s="16">
        <f>'%D'!BR108</f>
        <v>3.9543333333333344</v>
      </c>
      <c r="K109" s="16">
        <f>'%D'!BS108</f>
        <v>1.5159348051065173</v>
      </c>
      <c r="L109" s="16">
        <f>'%D'!BT108</f>
        <v>4.5583333333333265</v>
      </c>
      <c r="M109" s="16">
        <f>'%D'!BU108</f>
        <v>0.88411801625499431</v>
      </c>
      <c r="N109" s="1"/>
      <c r="O109" s="16">
        <f>'# D'!BL108</f>
        <v>-5.2333333333333343E-2</v>
      </c>
      <c r="P109" s="16">
        <f>'# D'!BM108</f>
        <v>4.699645376692449E-2</v>
      </c>
      <c r="Q109" s="16">
        <f>'# D'!BN108</f>
        <v>-0.17366666666666664</v>
      </c>
      <c r="R109" s="16">
        <f>'# D'!BO108</f>
        <v>4.9571497186723462E-2</v>
      </c>
      <c r="S109" s="16">
        <f>'# D'!BP108</f>
        <v>0.11599999999999988</v>
      </c>
      <c r="T109" s="16">
        <f>'# D'!BQ108</f>
        <v>7.829857384822958E-2</v>
      </c>
      <c r="U109" s="16">
        <f>'# D'!BR108</f>
        <v>0.83033333333333337</v>
      </c>
      <c r="V109" s="16">
        <f>'# D'!BS108</f>
        <v>0.3186696303906813</v>
      </c>
      <c r="W109" s="16">
        <f>'# D'!BT108</f>
        <v>0.95733333333333359</v>
      </c>
      <c r="X109" s="16">
        <f>'# D'!BU108</f>
        <v>0.18580455681530858</v>
      </c>
      <c r="Y109" s="1"/>
      <c r="Z109" s="10">
        <f>'T-TEST'!V108</f>
        <v>0.18609031922779162</v>
      </c>
      <c r="AA109" s="10">
        <f>'T-TEST'!W108</f>
        <v>5.5301807573764194E-3</v>
      </c>
      <c r="AB109" s="10">
        <f>'T-TEST'!X108</f>
        <v>0.10547823893783347</v>
      </c>
      <c r="AC109" s="10">
        <f>'T-TEST'!Y108</f>
        <v>1.872252336930344E-2</v>
      </c>
      <c r="AD109" s="10">
        <f>'T-TEST'!Z108</f>
        <v>1.4342761030681525E-3</v>
      </c>
      <c r="AE109" s="1"/>
      <c r="AF109" s="1" t="str">
        <f t="shared" ref="AF109" si="67">IF(AND(ABS(D109)&gt;10,ABS(O109)&gt;=0.45,ABS(Z109)&lt;=0.01),"B", IF(AND(ABS(D109)&gt;4.5, ABS(D109)&lt;10,ABS(O109)&gt;=0.45,ABS(Z109)&lt;=0.01),"S","N"))</f>
        <v>N</v>
      </c>
      <c r="AG109" s="1" t="str">
        <f t="shared" ref="AG109" si="68">IF(AND(ABS(F109)&gt;10,ABS(Q109)&gt;=0.45,ABS(AA109)&lt;=0.01),"B", IF(AND(ABS(F109)&gt;4.5, ABS(F109)&lt;10,ABS(Q109)&gt;=0.45,ABS(AA109)&lt;=0.01),"S","N"))</f>
        <v>N</v>
      </c>
      <c r="AH109" s="1" t="str">
        <f t="shared" ref="AH109" si="69">IF(AND(ABS(H109)&gt;10,ABS(S109)&gt;=0.45,ABS(AB109)&lt;=0.01),"B", IF(AND(ABS(H109)&gt;4.5, ABS(H109)&lt;10,ABS(S109)&gt;=0.45,ABS(AB109)&lt;=0.01),"S","N"))</f>
        <v>N</v>
      </c>
      <c r="AI109" s="1" t="str">
        <f t="shared" ref="AI109" si="70">IF(AND(ABS(J109)&gt;10,ABS(U109)&gt;=0.45,ABS(AC109)&lt;=0.01),"B", IF(AND(ABS(J109)&gt;4.5, ABS(J109)&lt;10,ABS(U109)&gt;=0.45,ABS(AC109)&lt;=0.01),"S","N"))</f>
        <v>N</v>
      </c>
      <c r="AJ109" s="1" t="str">
        <f t="shared" ref="AJ109" si="71">IF(AND(ABS(L109)&gt;10,ABS(W109)&gt;=0.45,ABS(AD109)&lt;=0.01),"B", IF(AND(ABS(L109)&gt;4.5, ABS(L109)&lt;10,ABS(W109)&gt;=0.45,ABS(AD109)&lt;=0.01),"S","N"))</f>
        <v>S</v>
      </c>
      <c r="AK109" s="31"/>
      <c r="AL109" s="16">
        <f>'%D'!BW108</f>
        <v>0.77266666666666661</v>
      </c>
      <c r="AM109" s="16">
        <f>'%D'!BX108</f>
        <v>8.9472528372307333E-2</v>
      </c>
      <c r="AN109" s="16">
        <f>'%D'!BY108</f>
        <v>1.0766666666666662</v>
      </c>
      <c r="AO109" s="16">
        <f>'%D'!BZ108</f>
        <v>0.21627143439052085</v>
      </c>
      <c r="AP109" s="16">
        <f>'%D'!CA108</f>
        <v>3.0236666666666672</v>
      </c>
      <c r="AQ109" s="16">
        <f>'%D'!CB108</f>
        <v>0.36925961959936338</v>
      </c>
      <c r="AR109" s="16">
        <f>'%D'!CC108</f>
        <v>7.2756666666666678</v>
      </c>
      <c r="AS109" s="16">
        <f>'%D'!CD108</f>
        <v>1.3745074269230662</v>
      </c>
      <c r="AT109" s="16">
        <f>'%D'!CE108</f>
        <v>9.1453333333333298</v>
      </c>
      <c r="AU109" s="16">
        <f>'%D'!CF108</f>
        <v>0.93292586343539008</v>
      </c>
      <c r="AV109" s="16"/>
      <c r="AW109" s="16">
        <f>'# D'!BW108</f>
        <v>0.16233333333333338</v>
      </c>
      <c r="AX109" s="16">
        <f>'# D'!BX108</f>
        <v>1.8583146486355156E-2</v>
      </c>
      <c r="AY109" s="16">
        <f>'# D'!BY108</f>
        <v>0.22599999999999992</v>
      </c>
      <c r="AZ109" s="16">
        <f>'# D'!BZ108</f>
        <v>4.5011109739707574E-2</v>
      </c>
      <c r="BA109" s="16">
        <f>'# D'!CA108</f>
        <v>0.63500000000000001</v>
      </c>
      <c r="BB109" s="16">
        <f>'# D'!CB108</f>
        <v>7.7940147976935839E-2</v>
      </c>
      <c r="BC109" s="16">
        <f>'# D'!CC108</f>
        <v>1.528</v>
      </c>
      <c r="BD109" s="16">
        <f>'# D'!CD108</f>
        <v>0.28900000000000015</v>
      </c>
      <c r="BE109" s="16">
        <f>'# D'!CE108</f>
        <v>1.9206666666666674</v>
      </c>
      <c r="BF109" s="16">
        <f>'# D'!CF108</f>
        <v>0.19599659860994173</v>
      </c>
      <c r="BG109" s="1"/>
      <c r="BH109" s="10">
        <f>'T-TEST'!AB108</f>
        <v>7.524172735982039E-4</v>
      </c>
      <c r="BI109" s="10">
        <f>'T-TEST'!AC108</f>
        <v>4.1673447076120895E-3</v>
      </c>
      <c r="BJ109" s="10">
        <f>'T-TEST'!AD108</f>
        <v>2.680281991173563E-3</v>
      </c>
      <c r="BK109" s="10">
        <f>'T-TEST'!AE108</f>
        <v>7.4699053162994499E-3</v>
      </c>
      <c r="BL109" s="10">
        <f>'T-TEST'!AF108</f>
        <v>1.9976834588474989E-4</v>
      </c>
      <c r="BM109" s="1"/>
      <c r="BN109" s="1" t="str">
        <f t="shared" si="50"/>
        <v>N</v>
      </c>
      <c r="BO109" s="1" t="str">
        <f t="shared" si="51"/>
        <v>N</v>
      </c>
      <c r="BP109" s="1" t="str">
        <f t="shared" si="52"/>
        <v>N</v>
      </c>
      <c r="BQ109" s="1" t="str">
        <f t="shared" si="53"/>
        <v>S</v>
      </c>
      <c r="BR109" s="1" t="str">
        <f t="shared" si="54"/>
        <v>S</v>
      </c>
      <c r="BS109" s="31"/>
      <c r="BT109" s="16"/>
      <c r="BU109" s="16">
        <f>'%D'!CH108</f>
        <v>-0.18333333333333357</v>
      </c>
      <c r="BV109" s="16">
        <f>'%D'!CI108</f>
        <v>0.27556185028652525</v>
      </c>
      <c r="BW109" s="16">
        <f>'%D'!CJ108</f>
        <v>-0.63900000000000112</v>
      </c>
      <c r="BX109" s="16">
        <f>'%D'!CK108</f>
        <v>0.36924337051146433</v>
      </c>
      <c r="BY109" s="16">
        <f>'%D'!CL108</f>
        <v>0.4046666666666674</v>
      </c>
      <c r="BZ109" s="16">
        <f>'%D'!CM108</f>
        <v>1.8064890441590473</v>
      </c>
      <c r="CA109" s="16">
        <f>'%D'!CN108</f>
        <v>0.39866666666666006</v>
      </c>
      <c r="CB109" s="16">
        <f>'%D'!CO108</f>
        <v>0.92934779998304928</v>
      </c>
      <c r="CC109" s="1"/>
      <c r="CD109" s="16">
        <f>'# D'!CH108</f>
        <v>-3.9000000000000146E-2</v>
      </c>
      <c r="CE109" s="16">
        <f>'# D'!CI108</f>
        <v>5.7688820407423791E-2</v>
      </c>
      <c r="CF109" s="16">
        <f>'# D'!CJ108</f>
        <v>-0.13466666666666671</v>
      </c>
      <c r="CG109" s="16">
        <f>'# D'!CK108</f>
        <v>7.7873829579219511E-2</v>
      </c>
      <c r="CH109" s="16">
        <f>'# D'!CL108</f>
        <v>8.499999999999952E-2</v>
      </c>
      <c r="CI109" s="16">
        <f>'# D'!CM108</f>
        <v>0.37966300846935297</v>
      </c>
      <c r="CJ109" s="16">
        <f>'# D'!CN108</f>
        <v>8.4000000000000519E-2</v>
      </c>
      <c r="CK109" s="16">
        <f>'# D'!CO108</f>
        <v>0.19533731509024752</v>
      </c>
      <c r="CL109" s="1"/>
      <c r="CM109" s="37"/>
      <c r="CN109" s="10">
        <f>'T-TEST'!AI108</f>
        <v>0.30662351476464994</v>
      </c>
      <c r="CO109" s="10">
        <f>'T-TEST'!AJ108</f>
        <v>8.0301815428930168E-2</v>
      </c>
      <c r="CP109" s="10">
        <f>'T-TEST'!AK108</f>
        <v>0.71805122139225785</v>
      </c>
      <c r="CQ109" s="10">
        <f>'T-TEST'!AL108</f>
        <v>0.5040948876094038</v>
      </c>
      <c r="CR109" s="1"/>
      <c r="CS109" s="1"/>
      <c r="CT109" s="1" t="str">
        <f t="shared" si="55"/>
        <v>N</v>
      </c>
      <c r="CU109" s="1" t="str">
        <f t="shared" si="56"/>
        <v>N</v>
      </c>
      <c r="CV109" s="1" t="str">
        <f t="shared" si="57"/>
        <v>N</v>
      </c>
      <c r="CW109" s="1" t="str">
        <f t="shared" si="58"/>
        <v>N</v>
      </c>
      <c r="CX109" s="31"/>
      <c r="CZ109" s="16">
        <f>'%D'!CQ108</f>
        <v>-1.0153333333333339</v>
      </c>
      <c r="DA109" s="16">
        <f>'%D'!CR108</f>
        <v>0.31653646446078443</v>
      </c>
      <c r="DB109" s="16">
        <f>'%D'!CS108</f>
        <v>0.51933333333333564</v>
      </c>
      <c r="DC109" s="16">
        <f>'%D'!CT108</f>
        <v>0.2644888151384352</v>
      </c>
      <c r="DD109" s="16">
        <f>'%D'!CU108</f>
        <v>3.9633333333333329</v>
      </c>
      <c r="DE109" s="16">
        <f>'%D'!CV108</f>
        <v>1.3382341598788559</v>
      </c>
      <c r="DF109" s="16">
        <f>'%D'!CW108</f>
        <v>3.6513333333333371</v>
      </c>
      <c r="DG109" s="45">
        <f>'%D'!CX108</f>
        <v>0.99707639292750927</v>
      </c>
      <c r="DH109" s="45"/>
      <c r="DI109" s="16">
        <f>'# D'!CQ108</f>
        <v>-0.21266666666666645</v>
      </c>
      <c r="DJ109" s="16">
        <f>'# D'!CR108</f>
        <v>6.6282224867103931E-2</v>
      </c>
      <c r="DK109" s="16">
        <f>'# D'!CS108</f>
        <v>0.1093333333333335</v>
      </c>
      <c r="DL109" s="16">
        <f>'# D'!CT108</f>
        <v>5.5428632793289453E-2</v>
      </c>
      <c r="DM109" s="16">
        <f>'# D'!CU108</f>
        <v>0.83233333333333404</v>
      </c>
      <c r="DN109" s="16">
        <f>'# D'!CV108</f>
        <v>0.28112334185074922</v>
      </c>
      <c r="DO109" s="16">
        <f>'# D'!CW108</f>
        <v>0.76633333333333375</v>
      </c>
      <c r="DP109" s="16">
        <f>'# D'!CX108</f>
        <v>0.20925901016045492</v>
      </c>
      <c r="DR109" s="10">
        <f>'T-TEST'!AO108</f>
        <v>6.1126579143154329E-3</v>
      </c>
      <c r="DS109" s="10">
        <f>'T-TEST'!AP108</f>
        <v>5.0614672057738806E-2</v>
      </c>
      <c r="DT109" s="10">
        <f>'T-TEST'!AQ108</f>
        <v>1.7899872232160521E-2</v>
      </c>
      <c r="DU109" s="10">
        <f>'T-TEST'!AR108</f>
        <v>3.7350870936105388E-3</v>
      </c>
      <c r="DW109" s="1" t="str">
        <f t="shared" si="59"/>
        <v>N</v>
      </c>
      <c r="DX109" s="1" t="str">
        <f t="shared" si="60"/>
        <v>N</v>
      </c>
      <c r="DY109" s="1" t="str">
        <f t="shared" si="61"/>
        <v>N</v>
      </c>
      <c r="DZ109" s="1" t="str">
        <f t="shared" si="62"/>
        <v>N</v>
      </c>
      <c r="EA109" s="46"/>
      <c r="EC109" s="16">
        <f>'%D'!CZ108</f>
        <v>0.70466666666666677</v>
      </c>
      <c r="ED109" s="16">
        <f>'%D'!DA108</f>
        <v>0.56381675510163398</v>
      </c>
      <c r="EE109" s="16">
        <f>'%D'!DB108</f>
        <v>3.4456666666666687</v>
      </c>
      <c r="EF109" s="16">
        <f>'%D'!DC108</f>
        <v>0.19443936501302078</v>
      </c>
      <c r="EG109" s="16">
        <f>'%D'!DD108</f>
        <v>7.7926666666666673</v>
      </c>
      <c r="EH109" s="16">
        <f>'%D'!DE108</f>
        <v>1.2711905181102217</v>
      </c>
      <c r="EI109" s="16">
        <f>'%D'!DF108</f>
        <v>10.233000000000002</v>
      </c>
      <c r="EJ109" s="16">
        <f>'%D'!DG108</f>
        <v>2.0757191524866796</v>
      </c>
      <c r="EK109" s="45"/>
      <c r="EL109" s="16">
        <f>'# D'!CZ108</f>
        <v>0.14833333333333343</v>
      </c>
      <c r="EM109" s="16">
        <f>'# D'!DA108</f>
        <v>0.11838637308969858</v>
      </c>
      <c r="EN109" s="16">
        <f>'# D'!DB108</f>
        <v>0.7240000000000002</v>
      </c>
      <c r="EO109" s="16">
        <f>'# D'!DC108</f>
        <v>4.0496913462633115E-2</v>
      </c>
      <c r="EP109" s="16">
        <f>'# D'!DD108</f>
        <v>1.6363333333333339</v>
      </c>
      <c r="EQ109" s="16">
        <f>'# D'!DE108</f>
        <v>0.2670062421242867</v>
      </c>
      <c r="ER109" s="16">
        <f>'# D'!DF108</f>
        <v>2.148333333333333</v>
      </c>
      <c r="ES109" s="16">
        <f>'# D'!DG108</f>
        <v>0.43599694188529897</v>
      </c>
      <c r="EU109" s="10">
        <f>'T-TEST'!AU108</f>
        <v>0.13520383749306131</v>
      </c>
      <c r="EV109" s="10">
        <f>'T-TEST'!AV108</f>
        <v>3.5879854700495173E-5</v>
      </c>
      <c r="EW109" s="10">
        <f>'T-TEST'!AW108</f>
        <v>5.3247261971283303E-3</v>
      </c>
      <c r="EX109" s="10">
        <f>'T-TEST'!AX108</f>
        <v>5.4083916950634376E-3</v>
      </c>
      <c r="EZ109" s="1" t="str">
        <f t="shared" si="63"/>
        <v>N</v>
      </c>
      <c r="FA109" s="1" t="str">
        <f t="shared" si="64"/>
        <v>N</v>
      </c>
      <c r="FB109" s="1" t="str">
        <f t="shared" si="65"/>
        <v>S</v>
      </c>
      <c r="FC109" s="1" t="str">
        <f t="shared" si="66"/>
        <v>B</v>
      </c>
      <c r="FD109" s="1"/>
    </row>
    <row r="110" spans="1:160" ht="18.75" customHeight="1" x14ac:dyDescent="0.25">
      <c r="A110" s="49">
        <f>'Raw Data'!B109</f>
        <v>250</v>
      </c>
      <c r="B110" s="2">
        <f>'Raw Data'!C109</f>
        <v>273</v>
      </c>
      <c r="C110" s="2" t="str">
        <f>'Raw Data'!D109</f>
        <v>IVSALDYLHSEKNVVYRDLKLENL</v>
      </c>
      <c r="D110" s="16">
        <f>'%D'!BL109</f>
        <v>-1.3333333333336306E-3</v>
      </c>
      <c r="E110" s="16">
        <f>'%D'!BM109</f>
        <v>0.42556511448504314</v>
      </c>
      <c r="F110" s="16">
        <f>'%D'!BN109</f>
        <v>-0.62299999999999978</v>
      </c>
      <c r="G110" s="16">
        <f>'%D'!BO109</f>
        <v>0.42916624595449004</v>
      </c>
      <c r="H110" s="16">
        <f>'%D'!BP109</f>
        <v>0.74466666666666814</v>
      </c>
      <c r="I110" s="16">
        <f>'%D'!BQ109</f>
        <v>0.2353727540165457</v>
      </c>
      <c r="J110" s="16">
        <f>'%D'!BR109</f>
        <v>3.994666666666669</v>
      </c>
      <c r="K110" s="16">
        <f>'%D'!BS109</f>
        <v>2.1054779346583845</v>
      </c>
      <c r="L110" s="16">
        <f>'%D'!BT109</f>
        <v>5.1973333333333294</v>
      </c>
      <c r="M110" s="16">
        <f>'%D'!BU109</f>
        <v>0.56872254512489206</v>
      </c>
      <c r="O110" s="16">
        <f>'# D'!BL109</f>
        <v>-3.3333333333340764E-4</v>
      </c>
      <c r="P110" s="16">
        <f>'# D'!BM109</f>
        <v>9.3479052912047528E-2</v>
      </c>
      <c r="Q110" s="16">
        <f>'# D'!BN109</f>
        <v>-0.13733333333333309</v>
      </c>
      <c r="R110" s="16">
        <f>'# D'!BO109</f>
        <v>9.4512785731171903E-2</v>
      </c>
      <c r="S110" s="16">
        <f>'# D'!BP109</f>
        <v>0.16333333333333333</v>
      </c>
      <c r="T110" s="16">
        <f>'# D'!BQ109</f>
        <v>5.1887699248794328E-2</v>
      </c>
      <c r="U110" s="16">
        <f>'# D'!BR109</f>
        <v>0.87899999999999956</v>
      </c>
      <c r="V110" s="16">
        <f>'# D'!BS109</f>
        <v>0.46354935012358717</v>
      </c>
      <c r="W110" s="16">
        <f>'# D'!BT109</f>
        <v>1.1433333333333326</v>
      </c>
      <c r="X110" s="16">
        <f>'# D'!BU109</f>
        <v>0.12541265220596109</v>
      </c>
      <c r="Z110" s="10">
        <f>'T-TEST'!V109</f>
        <v>0.99543697149955657</v>
      </c>
      <c r="AA110" s="10">
        <f>'T-TEST'!W109</f>
        <v>0.10540261093344921</v>
      </c>
      <c r="AB110" s="10">
        <f>'T-TEST'!X109</f>
        <v>2.4035671252874449E-2</v>
      </c>
      <c r="AC110" s="10">
        <f>'T-TEST'!Y109</f>
        <v>8.0106795457760241E-2</v>
      </c>
      <c r="AD110" s="10">
        <f>'T-TEST'!Z109</f>
        <v>3.4690513081477407E-3</v>
      </c>
      <c r="AF110" s="1" t="str">
        <f t="shared" si="45"/>
        <v>N</v>
      </c>
      <c r="AG110" s="1" t="str">
        <f t="shared" si="46"/>
        <v>N</v>
      </c>
      <c r="AH110" s="1" t="str">
        <f t="shared" si="47"/>
        <v>N</v>
      </c>
      <c r="AI110" s="1" t="str">
        <f t="shared" si="48"/>
        <v>N</v>
      </c>
      <c r="AJ110" s="1" t="str">
        <f t="shared" si="49"/>
        <v>S</v>
      </c>
      <c r="AK110" s="31"/>
      <c r="AL110" s="16">
        <f>'%D'!BW109</f>
        <v>0.67399999999999993</v>
      </c>
      <c r="AM110" s="16">
        <f>'%D'!BX109</f>
        <v>0.38115176329995876</v>
      </c>
      <c r="AN110" s="16">
        <f>'%D'!BY109</f>
        <v>1.3616666666666664</v>
      </c>
      <c r="AO110" s="16">
        <f>'%D'!BZ109</f>
        <v>0.44612591645558602</v>
      </c>
      <c r="AP110" s="16">
        <f>'%D'!CA109</f>
        <v>3.033666666666667</v>
      </c>
      <c r="AQ110" s="16">
        <f>'%D'!CB109</f>
        <v>0.37346932047135184</v>
      </c>
      <c r="AR110" s="16">
        <f>'%D'!CC109</f>
        <v>6.8113333333333337</v>
      </c>
      <c r="AS110" s="16">
        <f>'%D'!CD109</f>
        <v>2.106191665858864</v>
      </c>
      <c r="AT110" s="16">
        <f>'%D'!CE109</f>
        <v>9.9969999999999981</v>
      </c>
      <c r="AU110" s="16">
        <f>'%D'!CF109</f>
        <v>0.58818591165265766</v>
      </c>
      <c r="AV110" s="16"/>
      <c r="AW110" s="16">
        <f>'# D'!BW109</f>
        <v>0.14833333333333332</v>
      </c>
      <c r="AX110" s="16">
        <f>'# D'!BX109</f>
        <v>8.3950382171058116E-2</v>
      </c>
      <c r="AY110" s="16">
        <f>'# D'!BY109</f>
        <v>0.2996666666666668</v>
      </c>
      <c r="AZ110" s="16">
        <f>'# D'!BZ109</f>
        <v>9.8135960109770215E-2</v>
      </c>
      <c r="BA110" s="16">
        <f>'# D'!CA109</f>
        <v>0.66733333333333333</v>
      </c>
      <c r="BB110" s="16">
        <f>'# D'!CB109</f>
        <v>8.2330634233760983E-2</v>
      </c>
      <c r="BC110" s="16">
        <f>'# D'!CC109</f>
        <v>1.4986666666666659</v>
      </c>
      <c r="BD110" s="16">
        <f>'# D'!CD109</f>
        <v>0.46365432526110795</v>
      </c>
      <c r="BE110" s="16">
        <f>'# D'!CE109</f>
        <v>2.1993333333333331</v>
      </c>
      <c r="BF110" s="16">
        <f>'# D'!CF109</f>
        <v>0.12977416281114426</v>
      </c>
      <c r="BH110" s="10">
        <f>'T-TEST'!AB109</f>
        <v>7.7358326599850757E-2</v>
      </c>
      <c r="BI110" s="10">
        <f>'T-TEST'!AC109</f>
        <v>1.6083440755634379E-2</v>
      </c>
      <c r="BJ110" s="10">
        <f>'T-TEST'!AD109</f>
        <v>4.0974782929962504E-3</v>
      </c>
      <c r="BK110" s="10">
        <f>'T-TEST'!AE109</f>
        <v>2.9512964087057947E-2</v>
      </c>
      <c r="BL110" s="10">
        <f>'T-TEST'!AF109</f>
        <v>4.5287282781155704E-4</v>
      </c>
      <c r="BN110" s="1" t="str">
        <f t="shared" si="50"/>
        <v>N</v>
      </c>
      <c r="BO110" s="1" t="str">
        <f t="shared" si="51"/>
        <v>N</v>
      </c>
      <c r="BP110" s="1" t="str">
        <f t="shared" si="52"/>
        <v>N</v>
      </c>
      <c r="BQ110" s="1" t="str">
        <f t="shared" si="53"/>
        <v>N</v>
      </c>
      <c r="BR110" s="1" t="str">
        <f t="shared" si="54"/>
        <v>S</v>
      </c>
      <c r="BS110" s="31"/>
      <c r="BT110" s="16"/>
      <c r="BU110" s="16">
        <f>'%D'!CH109</f>
        <v>0.43466666666666631</v>
      </c>
      <c r="BV110" s="16">
        <f>'%D'!CI109</f>
        <v>0.43524054651805644</v>
      </c>
      <c r="BW110" s="16">
        <f>'%D'!CJ109</f>
        <v>0.17600000000000016</v>
      </c>
      <c r="BX110" s="16">
        <f>'%D'!CK109</f>
        <v>0.46195237849804366</v>
      </c>
      <c r="BY110" s="16">
        <f>'%D'!CL109</f>
        <v>1.3033333333333346</v>
      </c>
      <c r="BZ110" s="16">
        <f>'%D'!CM109</f>
        <v>3.4771518996634656</v>
      </c>
      <c r="CA110" s="16">
        <f>'%D'!CN109</f>
        <v>5.1333333333332121E-2</v>
      </c>
      <c r="CB110" s="16">
        <f>'%D'!CO109</f>
        <v>1.0755339759084015</v>
      </c>
      <c r="CD110" s="16">
        <f>'# D'!CH109</f>
        <v>9.5666666666666789E-2</v>
      </c>
      <c r="CE110" s="16">
        <f>'# D'!CI109</f>
        <v>9.5805358235677041E-2</v>
      </c>
      <c r="CF110" s="16">
        <f>'# D'!CJ109</f>
        <v>3.8333333333333108E-2</v>
      </c>
      <c r="CG110" s="16">
        <f>'# D'!CK109</f>
        <v>0.10157427495844273</v>
      </c>
      <c r="CH110" s="16">
        <f>'# D'!CL109</f>
        <v>0.28699999999999948</v>
      </c>
      <c r="CI110" s="16">
        <f>'# D'!CM109</f>
        <v>0.76510652853050454</v>
      </c>
      <c r="CJ110" s="16">
        <f>'# D'!CN109</f>
        <v>1.1333333333332973E-2</v>
      </c>
      <c r="CK110" s="16">
        <f>'# D'!CO109</f>
        <v>0.23656147897181701</v>
      </c>
      <c r="CM110" s="37"/>
      <c r="CN110" s="10">
        <f>'T-TEST'!AI109</f>
        <v>0.1974889370305408</v>
      </c>
      <c r="CO110" s="10">
        <f>'T-TEST'!AJ109</f>
        <v>0.57850998334136861</v>
      </c>
      <c r="CP110" s="10">
        <f>'T-TEST'!AK109</f>
        <v>0.55373742622116773</v>
      </c>
      <c r="CQ110" s="10">
        <f>'T-TEST'!AL109</f>
        <v>0.93860328072232058</v>
      </c>
      <c r="CS110" s="1"/>
      <c r="CT110" s="1" t="str">
        <f t="shared" si="55"/>
        <v>N</v>
      </c>
      <c r="CU110" s="1" t="str">
        <f t="shared" si="56"/>
        <v>N</v>
      </c>
      <c r="CV110" s="1" t="str">
        <f t="shared" si="57"/>
        <v>N</v>
      </c>
      <c r="CW110" s="1" t="str">
        <f t="shared" si="58"/>
        <v>N</v>
      </c>
      <c r="CX110" s="31"/>
      <c r="CZ110" s="16">
        <f>'%D'!CQ109</f>
        <v>-0.76999999999999957</v>
      </c>
      <c r="DA110" s="16">
        <f>'%D'!CR109</f>
        <v>0.4966538029654059</v>
      </c>
      <c r="DB110" s="16">
        <f>'%D'!CS109</f>
        <v>0.36766666666666747</v>
      </c>
      <c r="DC110" s="16">
        <f>'%D'!CT109</f>
        <v>0.51553208758847702</v>
      </c>
      <c r="DD110" s="16">
        <f>'%D'!CU109</f>
        <v>2.9400000000000013</v>
      </c>
      <c r="DE110" s="16">
        <f>'%D'!CV109</f>
        <v>2.7778604476586968</v>
      </c>
      <c r="DF110" s="16">
        <f>'%D'!CW109</f>
        <v>5.8069999999999986</v>
      </c>
      <c r="DG110" s="45">
        <f>'%D'!CX109</f>
        <v>1.2617309538883474</v>
      </c>
      <c r="DH110" s="45"/>
      <c r="DI110" s="16">
        <f>'# D'!CQ109</f>
        <v>-0.16933333333333334</v>
      </c>
      <c r="DJ110" s="16">
        <f>'# D'!CR109</f>
        <v>0.10950038051684244</v>
      </c>
      <c r="DK110" s="16">
        <f>'# D'!CS109</f>
        <v>8.1000000000000183E-2</v>
      </c>
      <c r="DL110" s="16">
        <f>'# D'!CT109</f>
        <v>0.11339165166213364</v>
      </c>
      <c r="DM110" s="16">
        <f>'# D'!CU109</f>
        <v>0.64666666666666694</v>
      </c>
      <c r="DN110" s="16">
        <f>'# D'!CV109</f>
        <v>0.61102645878336004</v>
      </c>
      <c r="DO110" s="16">
        <f>'# D'!CW109</f>
        <v>1.2773333333333339</v>
      </c>
      <c r="DP110" s="16">
        <f>'# D'!CX109</f>
        <v>0.27730729044389235</v>
      </c>
      <c r="DR110" s="10">
        <f>'T-TEST'!AO109</f>
        <v>9.4522356721240916E-2</v>
      </c>
      <c r="DS110" s="10">
        <f>'T-TEST'!AP109</f>
        <v>0.30405499221986299</v>
      </c>
      <c r="DT110" s="10">
        <f>'T-TEST'!AQ109</f>
        <v>0.20727409138630407</v>
      </c>
      <c r="DU110" s="10">
        <f>'T-TEST'!AR109</f>
        <v>1.3535402954671831E-3</v>
      </c>
      <c r="DW110" s="1" t="str">
        <f t="shared" si="59"/>
        <v>N</v>
      </c>
      <c r="DX110" s="1" t="str">
        <f t="shared" si="60"/>
        <v>N</v>
      </c>
      <c r="DY110" s="1" t="str">
        <f t="shared" si="61"/>
        <v>N</v>
      </c>
      <c r="DZ110" s="1" t="str">
        <f t="shared" si="62"/>
        <v>S</v>
      </c>
      <c r="EA110" s="46"/>
      <c r="EB110" s="33"/>
      <c r="EC110" s="16">
        <f>'%D'!CZ109</f>
        <v>0.71866666666666679</v>
      </c>
      <c r="ED110" s="16">
        <f>'%D'!DA109</f>
        <v>0.23307366503604229</v>
      </c>
      <c r="EE110" s="16">
        <f>'%D'!DB109</f>
        <v>2.7569999999999988</v>
      </c>
      <c r="EF110" s="16">
        <f>'%D'!DC109</f>
        <v>0.46482900081642914</v>
      </c>
      <c r="EG110" s="16">
        <f>'%D'!DD109</f>
        <v>6.7970000000000006</v>
      </c>
      <c r="EH110" s="16">
        <f>'%D'!DE109</f>
        <v>2.8096235809564556</v>
      </c>
      <c r="EI110" s="16">
        <f>'%D'!DF109</f>
        <v>11.527333333333331</v>
      </c>
      <c r="EJ110" s="16">
        <f>'%D'!DG109</f>
        <v>1.2672471476919305</v>
      </c>
      <c r="EK110" s="45"/>
      <c r="EL110" s="16">
        <f>'# D'!CZ109</f>
        <v>0.15799999999999997</v>
      </c>
      <c r="EM110" s="16">
        <f>'# D'!DA109</f>
        <v>5.1055525329455433E-2</v>
      </c>
      <c r="EN110" s="16">
        <f>'# D'!DB109</f>
        <v>0.60666666666666669</v>
      </c>
      <c r="EO110" s="16">
        <f>'# D'!DC109</f>
        <v>0.10211921138225327</v>
      </c>
      <c r="EP110" s="16">
        <f>'# D'!DD109</f>
        <v>1.4950000000000001</v>
      </c>
      <c r="EQ110" s="16">
        <f>'# D'!DE109</f>
        <v>0.61800404529420339</v>
      </c>
      <c r="ER110" s="16">
        <f>'# D'!DF109</f>
        <v>2.536</v>
      </c>
      <c r="ES110" s="16">
        <f>'# D'!DG109</f>
        <v>0.2784923697338943</v>
      </c>
      <c r="ET110" s="33"/>
      <c r="EU110" s="10">
        <f>'T-TEST'!AU109</f>
        <v>6.0644610773594142E-3</v>
      </c>
      <c r="EV110" s="10">
        <f>'T-TEST'!AV109</f>
        <v>7.7259845351192961E-3</v>
      </c>
      <c r="EW110" s="10">
        <f>'T-TEST'!AW109</f>
        <v>4.7920986581486073E-2</v>
      </c>
      <c r="EX110" s="10">
        <f>'T-TEST'!AX109</f>
        <v>9.5655809585408876E-5</v>
      </c>
      <c r="EY110" s="33"/>
      <c r="EZ110" s="1" t="str">
        <f t="shared" si="63"/>
        <v>N</v>
      </c>
      <c r="FA110" s="1" t="str">
        <f t="shared" si="64"/>
        <v>N</v>
      </c>
      <c r="FB110" s="1" t="str">
        <f t="shared" si="65"/>
        <v>N</v>
      </c>
      <c r="FC110" s="1" t="str">
        <f t="shared" si="66"/>
        <v>B</v>
      </c>
      <c r="FD110" s="1"/>
    </row>
    <row r="111" spans="1:160" ht="18.75" customHeight="1" x14ac:dyDescent="0.25">
      <c r="A111" s="49">
        <f>'Raw Data'!B110</f>
        <v>250</v>
      </c>
      <c r="B111" s="2">
        <f>'Raw Data'!C110</f>
        <v>273</v>
      </c>
      <c r="C111" s="2" t="str">
        <f>'Raw Data'!D110</f>
        <v>IVSALDYLHSEKNVVYRDLKLENL</v>
      </c>
      <c r="D111" s="16">
        <f>'%D'!BL110</f>
        <v>-0.18400000000000016</v>
      </c>
      <c r="E111" s="16">
        <f>'%D'!BM110</f>
        <v>0.49921505052097986</v>
      </c>
      <c r="F111" s="16">
        <f>'%D'!BN110</f>
        <v>-0.80266666666666708</v>
      </c>
      <c r="G111" s="16">
        <f>'%D'!BO110</f>
        <v>7.5507174052094658E-2</v>
      </c>
      <c r="H111" s="16">
        <f>'%D'!BP110</f>
        <v>0.85099999999999998</v>
      </c>
      <c r="I111" s="16">
        <f>'%D'!BQ110</f>
        <v>0.4193304186438187</v>
      </c>
      <c r="J111" s="16">
        <f>'%D'!BR110</f>
        <v>3.702</v>
      </c>
      <c r="K111" s="16">
        <f>'%D'!BS110</f>
        <v>0.81624322355533185</v>
      </c>
      <c r="L111" s="16">
        <f>'%D'!BT110</f>
        <v>4.9570000000000007</v>
      </c>
      <c r="M111" s="16">
        <f>'%D'!BU110</f>
        <v>0.43447439510286501</v>
      </c>
      <c r="O111" s="16">
        <f>'# D'!BL110</f>
        <v>-4.0333333333333332E-2</v>
      </c>
      <c r="P111" s="16">
        <f>'# D'!BM110</f>
        <v>0.10981651363372689</v>
      </c>
      <c r="Q111" s="16">
        <f>'# D'!BN110</f>
        <v>-0.17633333333333323</v>
      </c>
      <c r="R111" s="16">
        <f>'# D'!BO110</f>
        <v>1.6772994167212181E-2</v>
      </c>
      <c r="S111" s="16">
        <f>'# D'!BP110</f>
        <v>0.18700000000000006</v>
      </c>
      <c r="T111" s="16">
        <f>'# D'!BQ110</f>
        <v>9.2215327720865645E-2</v>
      </c>
      <c r="U111" s="16">
        <f>'# D'!BR110</f>
        <v>0.81433333333333291</v>
      </c>
      <c r="V111" s="16">
        <f>'# D'!BS110</f>
        <v>0.17926888556950801</v>
      </c>
      <c r="W111" s="16">
        <f>'# D'!BT110</f>
        <v>1.0906666666666656</v>
      </c>
      <c r="X111" s="16">
        <f>'# D'!BU110</f>
        <v>9.5803618581624422E-2</v>
      </c>
      <c r="Z111" s="10">
        <f>'T-TEST'!V110</f>
        <v>0.55928603211784167</v>
      </c>
      <c r="AA111" s="10">
        <f>'T-TEST'!W110</f>
        <v>1.222010912283237E-4</v>
      </c>
      <c r="AB111" s="10">
        <f>'T-TEST'!X110</f>
        <v>4.0351738974086372E-2</v>
      </c>
      <c r="AC111" s="10">
        <f>'T-TEST'!Y110</f>
        <v>1.0021272302440718E-2</v>
      </c>
      <c r="AD111" s="10">
        <f>'T-TEST'!Z110</f>
        <v>9.7863613233167054E-4</v>
      </c>
      <c r="AF111" s="1" t="str">
        <f t="shared" si="45"/>
        <v>N</v>
      </c>
      <c r="AG111" s="1" t="str">
        <f t="shared" si="46"/>
        <v>N</v>
      </c>
      <c r="AH111" s="1" t="str">
        <f t="shared" si="47"/>
        <v>N</v>
      </c>
      <c r="AI111" s="1" t="str">
        <f t="shared" si="48"/>
        <v>N</v>
      </c>
      <c r="AJ111" s="1" t="str">
        <f t="shared" si="49"/>
        <v>S</v>
      </c>
      <c r="AK111" s="31"/>
      <c r="AL111" s="16">
        <f>'%D'!BW110</f>
        <v>0.77066666666666683</v>
      </c>
      <c r="AM111" s="16">
        <f>'%D'!BX110</f>
        <v>0.3976225178063561</v>
      </c>
      <c r="AN111" s="16">
        <f>'%D'!BY110</f>
        <v>1.0549999999999999</v>
      </c>
      <c r="AO111" s="16">
        <f>'%D'!BZ110</f>
        <v>0.21475101862389356</v>
      </c>
      <c r="AP111" s="16">
        <f>'%D'!CA110</f>
        <v>3.3549999999999995</v>
      </c>
      <c r="AQ111" s="16">
        <f>'%D'!CB110</f>
        <v>0.40416828178371461</v>
      </c>
      <c r="AR111" s="16">
        <f>'%D'!CC110</f>
        <v>6.5890000000000004</v>
      </c>
      <c r="AS111" s="16">
        <f>'%D'!CD110</f>
        <v>0.7993159575537071</v>
      </c>
      <c r="AT111" s="16">
        <f>'%D'!CE110</f>
        <v>9.6520000000000028</v>
      </c>
      <c r="AU111" s="16">
        <f>'%D'!CF110</f>
        <v>0.55379689417691791</v>
      </c>
      <c r="AV111" s="16"/>
      <c r="AW111" s="16">
        <f>'# D'!BW110</f>
        <v>0.16933333333333339</v>
      </c>
      <c r="AX111" s="16">
        <f>'# D'!BX110</f>
        <v>8.7466183941757092E-2</v>
      </c>
      <c r="AY111" s="16">
        <f>'# D'!BY110</f>
        <v>0.23233333333333334</v>
      </c>
      <c r="AZ111" s="16">
        <f>'# D'!BZ110</f>
        <v>4.728988616325229E-2</v>
      </c>
      <c r="BA111" s="16">
        <f>'# D'!CA110</f>
        <v>0.73799999999999977</v>
      </c>
      <c r="BB111" s="16">
        <f>'# D'!CB110</f>
        <v>8.8722413552983645E-2</v>
      </c>
      <c r="BC111" s="16">
        <f>'# D'!CC110</f>
        <v>1.4493333333333331</v>
      </c>
      <c r="BD111" s="16">
        <f>'# D'!CD110</f>
        <v>0.17540334470395183</v>
      </c>
      <c r="BE111" s="16">
        <f>'# D'!CE110</f>
        <v>2.1229999999999998</v>
      </c>
      <c r="BF111" s="16">
        <f>'# D'!CF110</f>
        <v>0.12194124268132862</v>
      </c>
      <c r="BH111" s="10">
        <f>'T-TEST'!AB110</f>
        <v>4.1482540904974136E-2</v>
      </c>
      <c r="BI111" s="10">
        <f>'T-TEST'!AC110</f>
        <v>1.0522692942783119E-2</v>
      </c>
      <c r="BJ111" s="10">
        <f>'T-TEST'!AD110</f>
        <v>1.457907985638007E-3</v>
      </c>
      <c r="BK111" s="10">
        <f>'T-TEST'!AE110</f>
        <v>3.6359039284859234E-3</v>
      </c>
      <c r="BL111" s="10">
        <f>'T-TEST'!AF110</f>
        <v>8.1343201019722949E-6</v>
      </c>
      <c r="BN111" s="1" t="str">
        <f t="shared" si="50"/>
        <v>N</v>
      </c>
      <c r="BO111" s="1" t="str">
        <f t="shared" si="51"/>
        <v>N</v>
      </c>
      <c r="BP111" s="1" t="str">
        <f t="shared" si="52"/>
        <v>N</v>
      </c>
      <c r="BQ111" s="1" t="str">
        <f t="shared" si="53"/>
        <v>S</v>
      </c>
      <c r="BR111" s="1" t="str">
        <f t="shared" si="54"/>
        <v>S</v>
      </c>
      <c r="BS111" s="31"/>
      <c r="BT111" s="16"/>
      <c r="BU111" s="16">
        <f>'%D'!CH110</f>
        <v>3.6999999999999922E-2</v>
      </c>
      <c r="BV111" s="16">
        <f>'%D'!CI110</f>
        <v>0.1644506004853736</v>
      </c>
      <c r="BW111" s="16">
        <f>'%D'!CJ110</f>
        <v>-0.1330000000000009</v>
      </c>
      <c r="BX111" s="16">
        <f>'%D'!CK110</f>
        <v>0.48185786285999344</v>
      </c>
      <c r="BY111" s="16">
        <f>'%D'!CL110</f>
        <v>1.5623333333333331</v>
      </c>
      <c r="BZ111" s="16">
        <f>'%D'!CM110</f>
        <v>0.85908284427832293</v>
      </c>
      <c r="CA111" s="16">
        <f>'%D'!CN110</f>
        <v>1.7736666666666672</v>
      </c>
      <c r="CB111" s="16">
        <f>'%D'!CO110</f>
        <v>2.0253815278444045</v>
      </c>
      <c r="CD111" s="16">
        <f>'# D'!CH110</f>
        <v>8.0000000000000071E-3</v>
      </c>
      <c r="CE111" s="16">
        <f>'# D'!CI110</f>
        <v>3.6359317925395658E-2</v>
      </c>
      <c r="CF111" s="16">
        <f>'# D'!CJ110</f>
        <v>-2.9000000000000137E-2</v>
      </c>
      <c r="CG111" s="16">
        <f>'# D'!CK110</f>
        <v>0.10579067381705563</v>
      </c>
      <c r="CH111" s="16">
        <f>'# D'!CL110</f>
        <v>0.34366666666666656</v>
      </c>
      <c r="CI111" s="16">
        <f>'# D'!CM110</f>
        <v>0.1886548877359574</v>
      </c>
      <c r="CJ111" s="16">
        <f>'# D'!CN110</f>
        <v>0.38999999999999968</v>
      </c>
      <c r="CK111" s="16">
        <f>'# D'!CO110</f>
        <v>0.44584264787777594</v>
      </c>
      <c r="CM111" s="37"/>
      <c r="CN111" s="10">
        <f>'T-TEST'!AI110</f>
        <v>0.7355809849852194</v>
      </c>
      <c r="CO111" s="10">
        <f>'T-TEST'!AJ110</f>
        <v>0.66077646052095529</v>
      </c>
      <c r="CP111" s="10">
        <f>'T-TEST'!AK110</f>
        <v>5.7072686297853711E-2</v>
      </c>
      <c r="CQ111" s="10">
        <f>'T-TEST'!AL110</f>
        <v>0.25930329003664093</v>
      </c>
      <c r="CS111" s="1"/>
      <c r="CT111" s="1" t="str">
        <f t="shared" si="55"/>
        <v>N</v>
      </c>
      <c r="CU111" s="1" t="str">
        <f t="shared" si="56"/>
        <v>N</v>
      </c>
      <c r="CV111" s="1" t="str">
        <f t="shared" si="57"/>
        <v>N</v>
      </c>
      <c r="CW111" s="1" t="str">
        <f t="shared" si="58"/>
        <v>N</v>
      </c>
      <c r="CX111" s="31"/>
      <c r="CZ111" s="16">
        <f>'%D'!CQ110</f>
        <v>-0.58933333333333326</v>
      </c>
      <c r="DA111" s="16">
        <f>'%D'!CR110</f>
        <v>0.45582818400504505</v>
      </c>
      <c r="DB111" s="16">
        <f>'%D'!CS110</f>
        <v>0.83200000000000163</v>
      </c>
      <c r="DC111" s="16">
        <f>'%D'!CT110</f>
        <v>0.4752693972895794</v>
      </c>
      <c r="DD111" s="16">
        <f>'%D'!CU110</f>
        <v>2.0643333333333338</v>
      </c>
      <c r="DE111" s="16">
        <f>'%D'!CV110</f>
        <v>0.42607002554353274</v>
      </c>
      <c r="DF111" s="16">
        <f>'%D'!CW110</f>
        <v>2.5466666666666669</v>
      </c>
      <c r="DG111" s="45">
        <f>'%D'!CX110</f>
        <v>2.0222736379300077</v>
      </c>
      <c r="DH111" s="45"/>
      <c r="DI111" s="16">
        <f>'# D'!CQ110</f>
        <v>-0.12966666666666671</v>
      </c>
      <c r="DJ111" s="16">
        <f>'# D'!CR110</f>
        <v>0.10067439263950591</v>
      </c>
      <c r="DK111" s="16">
        <f>'# D'!CS110</f>
        <v>0.18266666666666653</v>
      </c>
      <c r="DL111" s="16">
        <f>'# D'!CT110</f>
        <v>0.10445892334629282</v>
      </c>
      <c r="DM111" s="16">
        <f>'# D'!CU110</f>
        <v>0.45399999999999974</v>
      </c>
      <c r="DN111" s="16">
        <f>'# D'!CV110</f>
        <v>9.3865151502922947E-2</v>
      </c>
      <c r="DO111" s="16">
        <f>'# D'!CW110</f>
        <v>0.56033333333333335</v>
      </c>
      <c r="DP111" s="16">
        <f>'# D'!CX110</f>
        <v>0.44510523100348576</v>
      </c>
      <c r="DR111" s="10">
        <f>'T-TEST'!AO110</f>
        <v>0.12781537408383709</v>
      </c>
      <c r="DS111" s="10">
        <f>'T-TEST'!AP110</f>
        <v>4.0757096785746259E-2</v>
      </c>
      <c r="DT111" s="10">
        <f>'T-TEST'!AQ110</f>
        <v>1.7600146130858924E-3</v>
      </c>
      <c r="DU111" s="10">
        <f>'T-TEST'!AR110</f>
        <v>0.15152840253644878</v>
      </c>
      <c r="DW111" s="1" t="str">
        <f t="shared" si="59"/>
        <v>N</v>
      </c>
      <c r="DX111" s="1" t="str">
        <f t="shared" si="60"/>
        <v>N</v>
      </c>
      <c r="DY111" s="1" t="str">
        <f t="shared" si="61"/>
        <v>N</v>
      </c>
      <c r="DZ111" s="1" t="str">
        <f t="shared" si="62"/>
        <v>N</v>
      </c>
      <c r="EA111" s="46"/>
      <c r="EB111" s="33"/>
      <c r="EC111" s="16">
        <f>'%D'!CZ110</f>
        <v>0.8573333333333335</v>
      </c>
      <c r="ED111" s="16">
        <f>'%D'!DA110</f>
        <v>0.18591216564101801</v>
      </c>
      <c r="EE111" s="16">
        <f>'%D'!DB110</f>
        <v>3.9766666666666675</v>
      </c>
      <c r="EF111" s="16">
        <f>'%D'!DC110</f>
        <v>0.37713702196063087</v>
      </c>
      <c r="EG111" s="16">
        <f>'%D'!DD110</f>
        <v>5.8123333333333349</v>
      </c>
      <c r="EH111" s="16">
        <f>'%D'!DE110</f>
        <v>0.36109370898240079</v>
      </c>
      <c r="EI111" s="16">
        <f>'%D'!DF110</f>
        <v>9.314333333333332</v>
      </c>
      <c r="EJ111" s="16">
        <f>'%D'!DG110</f>
        <v>2.0674876863800988</v>
      </c>
      <c r="EK111" s="45"/>
      <c r="EL111" s="16">
        <f>'# D'!CZ110</f>
        <v>0.18866666666666665</v>
      </c>
      <c r="EM111" s="16">
        <f>'# D'!DA110</f>
        <v>4.0991869112463414E-2</v>
      </c>
      <c r="EN111" s="16">
        <f>'# D'!DB110</f>
        <v>0.87466666666666681</v>
      </c>
      <c r="EO111" s="16">
        <f>'# D'!DC110</f>
        <v>8.2829141409691484E-2</v>
      </c>
      <c r="EP111" s="16">
        <f>'# D'!DD110</f>
        <v>1.2786666666666666</v>
      </c>
      <c r="EQ111" s="16">
        <f>'# D'!DE110</f>
        <v>7.9519389669019308E-2</v>
      </c>
      <c r="ER111" s="16">
        <f>'# D'!DF110</f>
        <v>2.0489999999999999</v>
      </c>
      <c r="ES111" s="16">
        <f>'# D'!DG110</f>
        <v>0.45511170789891414</v>
      </c>
      <c r="ET111" s="33"/>
      <c r="EU111" s="10">
        <f>'T-TEST'!AU110</f>
        <v>2.9307977011264856E-3</v>
      </c>
      <c r="EV111" s="10">
        <f>'T-TEST'!AV110</f>
        <v>9.0108406123721619E-5</v>
      </c>
      <c r="EW111" s="10">
        <f>'T-TEST'!AW110</f>
        <v>6.0275629156006057E-4</v>
      </c>
      <c r="EX111" s="10">
        <f>'T-TEST'!AX110</f>
        <v>9.9578371328044729E-3</v>
      </c>
      <c r="EY111" s="33"/>
      <c r="EZ111" s="1" t="str">
        <f t="shared" si="63"/>
        <v>N</v>
      </c>
      <c r="FA111" s="1" t="str">
        <f t="shared" si="64"/>
        <v>N</v>
      </c>
      <c r="FB111" s="1" t="str">
        <f t="shared" si="65"/>
        <v>S</v>
      </c>
      <c r="FC111" s="1" t="str">
        <f t="shared" si="66"/>
        <v>S</v>
      </c>
      <c r="FD111" s="1"/>
    </row>
    <row r="112" spans="1:160" ht="18.75" customHeight="1" x14ac:dyDescent="0.25">
      <c r="A112" s="49">
        <f>'Raw Data'!B111</f>
        <v>254</v>
      </c>
      <c r="B112" s="2">
        <f>'Raw Data'!C111</f>
        <v>272</v>
      </c>
      <c r="C112" s="2" t="str">
        <f>'Raw Data'!D111</f>
        <v>LDYLHSEKNVVYRDLKLEN</v>
      </c>
      <c r="D112" s="16">
        <f>'%D'!BL111</f>
        <v>2.9000000000000359E-2</v>
      </c>
      <c r="E112" s="16">
        <f>'%D'!BM111</f>
        <v>0.77672453289438581</v>
      </c>
      <c r="F112" s="16">
        <f>'%D'!BN111</f>
        <v>-0.82499999999999973</v>
      </c>
      <c r="G112" s="16">
        <f>'%D'!BO111</f>
        <v>0.4215870807634724</v>
      </c>
      <c r="H112" s="16">
        <f>'%D'!BP111</f>
        <v>0.91233333333333277</v>
      </c>
      <c r="I112" s="16">
        <f>'%D'!BQ111</f>
        <v>0.46152861955318286</v>
      </c>
      <c r="J112" s="16">
        <f>'%D'!BR111</f>
        <v>3.9206666666666692</v>
      </c>
      <c r="K112" s="16">
        <f>'%D'!BS111</f>
        <v>1.2086044293591958</v>
      </c>
      <c r="L112" s="16">
        <f>'%D'!BT111</f>
        <v>6.657</v>
      </c>
      <c r="M112" s="16">
        <f>'%D'!BU111</f>
        <v>0.88442862911599618</v>
      </c>
      <c r="O112" s="16">
        <f>'# D'!BL111</f>
        <v>5.0000000000000044E-3</v>
      </c>
      <c r="P112" s="16">
        <f>'# D'!BM111</f>
        <v>0.13190526903804864</v>
      </c>
      <c r="Q112" s="16">
        <f>'# D'!BN111</f>
        <v>-0.14000000000000001</v>
      </c>
      <c r="R112" s="16">
        <f>'# D'!BO111</f>
        <v>7.1914300849460114E-2</v>
      </c>
      <c r="S112" s="16">
        <f>'# D'!BP111</f>
        <v>0.15466666666666651</v>
      </c>
      <c r="T112" s="16">
        <f>'# D'!BQ111</f>
        <v>7.8366659577484454E-2</v>
      </c>
      <c r="U112" s="16">
        <f>'# D'!BR111</f>
        <v>0.66633333333333367</v>
      </c>
      <c r="V112" s="16">
        <f>'# D'!BS111</f>
        <v>0.2054004219404949</v>
      </c>
      <c r="W112" s="16">
        <f>'# D'!BT111</f>
        <v>1.1316666666666668</v>
      </c>
      <c r="X112" s="16">
        <f>'# D'!BU111</f>
        <v>0.15019431857874427</v>
      </c>
      <c r="Z112" s="10">
        <f>'T-TEST'!V111</f>
        <v>0.95104754074185172</v>
      </c>
      <c r="AA112" s="10">
        <f>'T-TEST'!W111</f>
        <v>7.3868117506247763E-2</v>
      </c>
      <c r="AB112" s="10">
        <f>'T-TEST'!X111</f>
        <v>4.3768335629602001E-2</v>
      </c>
      <c r="AC112" s="10">
        <f>'T-TEST'!Y111</f>
        <v>1.4851981427354067E-2</v>
      </c>
      <c r="AD112" s="10">
        <f>'T-TEST'!Z111</f>
        <v>4.7305207383615362E-3</v>
      </c>
      <c r="AF112" s="1" t="str">
        <f t="shared" si="45"/>
        <v>N</v>
      </c>
      <c r="AG112" s="1" t="str">
        <f t="shared" si="46"/>
        <v>N</v>
      </c>
      <c r="AH112" s="1" t="str">
        <f t="shared" si="47"/>
        <v>N</v>
      </c>
      <c r="AI112" s="1" t="str">
        <f t="shared" si="48"/>
        <v>N</v>
      </c>
      <c r="AJ112" s="1" t="str">
        <f t="shared" si="49"/>
        <v>S</v>
      </c>
      <c r="AK112" s="31"/>
      <c r="AL112" s="16">
        <f>'%D'!BW111</f>
        <v>0.96800000000000042</v>
      </c>
      <c r="AM112" s="16">
        <f>'%D'!BX111</f>
        <v>0.65817322947686108</v>
      </c>
      <c r="AN112" s="16">
        <f>'%D'!BY111</f>
        <v>1.8179999999999994</v>
      </c>
      <c r="AO112" s="16">
        <f>'%D'!BZ111</f>
        <v>0.6580909258352271</v>
      </c>
      <c r="AP112" s="16">
        <f>'%D'!CA111</f>
        <v>4.1700000000000008</v>
      </c>
      <c r="AQ112" s="16">
        <f>'%D'!CB111</f>
        <v>0.49867892141804682</v>
      </c>
      <c r="AR112" s="16">
        <f>'%D'!CC111</f>
        <v>7.4173333333333353</v>
      </c>
      <c r="AS112" s="16">
        <f>'%D'!CD111</f>
        <v>1.1567382302549416</v>
      </c>
      <c r="AT112" s="16">
        <f>'%D'!CE111</f>
        <v>11.420999999999999</v>
      </c>
      <c r="AU112" s="16">
        <f>'%D'!CF111</f>
        <v>0.95765860305225681</v>
      </c>
      <c r="AV112" s="16"/>
      <c r="AW112" s="16">
        <f>'# D'!BW111</f>
        <v>0.16400000000000003</v>
      </c>
      <c r="AX112" s="16">
        <f>'# D'!BX111</f>
        <v>0.1117586685675882</v>
      </c>
      <c r="AY112" s="16">
        <f>'# D'!BY111</f>
        <v>0.30899999999999994</v>
      </c>
      <c r="AZ112" s="16">
        <f>'# D'!BZ111</f>
        <v>0.11233283877240281</v>
      </c>
      <c r="BA112" s="16">
        <f>'# D'!CA111</f>
        <v>0.70866666666666667</v>
      </c>
      <c r="BB112" s="16">
        <f>'# D'!CB111</f>
        <v>8.4624661496122605E-2</v>
      </c>
      <c r="BC112" s="16">
        <f>'# D'!CC111</f>
        <v>1.2603333333333335</v>
      </c>
      <c r="BD112" s="16">
        <f>'# D'!CD111</f>
        <v>0.19651547861004059</v>
      </c>
      <c r="BE112" s="16">
        <f>'# D'!CE111</f>
        <v>1.941666666666666</v>
      </c>
      <c r="BF112" s="16">
        <f>'# D'!CF111</f>
        <v>0.16267861977940842</v>
      </c>
      <c r="BH112" s="10">
        <f>'T-TEST'!AB111</f>
        <v>0.10297726972233574</v>
      </c>
      <c r="BI112" s="10">
        <f>'T-TEST'!AC111</f>
        <v>9.7352971900815707E-3</v>
      </c>
      <c r="BJ112" s="10">
        <f>'T-TEST'!AD111</f>
        <v>3.0251376086872346E-4</v>
      </c>
      <c r="BK112" s="10">
        <f>'T-TEST'!AE111</f>
        <v>4.6964800969774533E-3</v>
      </c>
      <c r="BL112" s="10">
        <f>'T-TEST'!AF111</f>
        <v>3.9104936134184894E-4</v>
      </c>
      <c r="BN112" s="1" t="str">
        <f t="shared" si="50"/>
        <v>N</v>
      </c>
      <c r="BO112" s="1" t="str">
        <f t="shared" si="51"/>
        <v>N</v>
      </c>
      <c r="BP112" s="1" t="str">
        <f t="shared" si="52"/>
        <v>N</v>
      </c>
      <c r="BQ112" s="1" t="str">
        <f t="shared" si="53"/>
        <v>S</v>
      </c>
      <c r="BR112" s="1" t="str">
        <f t="shared" si="54"/>
        <v>B</v>
      </c>
      <c r="BS112" s="31"/>
      <c r="BT112" s="16"/>
      <c r="BU112" s="16">
        <f>'%D'!CH111</f>
        <v>0.93599999999999994</v>
      </c>
      <c r="BV112" s="16">
        <f>'%D'!CI111</f>
        <v>0.50579409512831075</v>
      </c>
      <c r="BW112" s="16">
        <f>'%D'!CJ111</f>
        <v>-0.61533333333333218</v>
      </c>
      <c r="BX112" s="16">
        <f>'%D'!CK111</f>
        <v>0.81325723687731999</v>
      </c>
      <c r="BY112" s="16">
        <f>'%D'!CL111</f>
        <v>0.80633333333333468</v>
      </c>
      <c r="BZ112" s="16">
        <f>'%D'!CM111</f>
        <v>1.6195466443833391</v>
      </c>
      <c r="CA112" s="16">
        <f>'%D'!CN111</f>
        <v>-5.6340000000000039</v>
      </c>
      <c r="CB112" s="16">
        <f>'%D'!CO111</f>
        <v>2.1178571717658401</v>
      </c>
      <c r="CD112" s="16">
        <f>'# D'!CH111</f>
        <v>0.15933333333333333</v>
      </c>
      <c r="CE112" s="16">
        <f>'# D'!CI111</f>
        <v>8.6477357344760072E-2</v>
      </c>
      <c r="CF112" s="16">
        <f>'# D'!CJ111</f>
        <v>-0.10499999999999998</v>
      </c>
      <c r="CG112" s="16">
        <f>'# D'!CK111</f>
        <v>0.13800603851522827</v>
      </c>
      <c r="CH112" s="16">
        <f>'# D'!CL111</f>
        <v>0.13700000000000001</v>
      </c>
      <c r="CI112" s="16">
        <f>'# D'!CM111</f>
        <v>0.27544085874587781</v>
      </c>
      <c r="CJ112" s="16">
        <f>'# D'!CN111</f>
        <v>-0.95766666666666733</v>
      </c>
      <c r="CK112" s="16">
        <f>'# D'!CO111</f>
        <v>0.35974667012589073</v>
      </c>
      <c r="CM112" s="37"/>
      <c r="CN112" s="10">
        <f>'T-TEST'!AI111</f>
        <v>3.9286470548351896E-2</v>
      </c>
      <c r="CO112" s="10">
        <f>'T-TEST'!AJ111</f>
        <v>0.27278828603054184</v>
      </c>
      <c r="CP112" s="10">
        <f>'T-TEST'!AK111</f>
        <v>0.43768680389392828</v>
      </c>
      <c r="CQ112" s="10">
        <f>'T-TEST'!AL111</f>
        <v>2.2545518754583712E-2</v>
      </c>
      <c r="CS112" s="1"/>
      <c r="CT112" s="1" t="str">
        <f t="shared" si="55"/>
        <v>N</v>
      </c>
      <c r="CU112" s="1" t="str">
        <f t="shared" si="56"/>
        <v>N</v>
      </c>
      <c r="CV112" s="1" t="str">
        <f t="shared" si="57"/>
        <v>N</v>
      </c>
      <c r="CW112" s="1" t="str">
        <f t="shared" si="58"/>
        <v>N</v>
      </c>
      <c r="CX112" s="31"/>
      <c r="CZ112" s="16">
        <f>'%D'!CQ111</f>
        <v>-1.5736666666666665</v>
      </c>
      <c r="DA112" s="16">
        <f>'%D'!CR111</f>
        <v>0.29410769002753623</v>
      </c>
      <c r="DB112" s="16">
        <f>'%D'!CS111</f>
        <v>1.3983333333333334</v>
      </c>
      <c r="DC112" s="16">
        <f>'%D'!CT111</f>
        <v>0.73314959819489345</v>
      </c>
      <c r="DD112" s="16">
        <f>'%D'!CU111</f>
        <v>3.2520000000000024</v>
      </c>
      <c r="DE112" s="16">
        <f>'%D'!CV111</f>
        <v>1.1842964155987299</v>
      </c>
      <c r="DF112" s="16">
        <f>'%D'!CW111</f>
        <v>11.53733333333334</v>
      </c>
      <c r="DG112" s="45">
        <f>'%D'!CX111</f>
        <v>2.218642903518576</v>
      </c>
      <c r="DH112" s="45"/>
      <c r="DI112" s="16">
        <f>'# D'!CQ111</f>
        <v>-0.26766666666666672</v>
      </c>
      <c r="DJ112" s="16">
        <f>'# D'!CR111</f>
        <v>5.0461206221545429E-2</v>
      </c>
      <c r="DK112" s="16">
        <f>'# D'!CS111</f>
        <v>0.23799999999999999</v>
      </c>
      <c r="DL112" s="16">
        <f>'# D'!CT111</f>
        <v>0.12438113468957691</v>
      </c>
      <c r="DM112" s="16">
        <f>'# D'!CU111</f>
        <v>0.55266666666666708</v>
      </c>
      <c r="DN112" s="16">
        <f>'# D'!CV111</f>
        <v>0.20160522480002008</v>
      </c>
      <c r="DO112" s="16">
        <f>'# D'!CW111</f>
        <v>1.9610000000000012</v>
      </c>
      <c r="DP112" s="16">
        <f>'# D'!CX111</f>
        <v>0.37701149407765605</v>
      </c>
      <c r="DR112" s="10">
        <f>'T-TEST'!AO111</f>
        <v>8.0778456952355828E-3</v>
      </c>
      <c r="DS112" s="10">
        <f>'T-TEST'!AP111</f>
        <v>6.2920554859017264E-2</v>
      </c>
      <c r="DT112" s="10">
        <f>'T-TEST'!AQ111</f>
        <v>3.926376067063149E-2</v>
      </c>
      <c r="DU112" s="10">
        <f>'T-TEST'!AR111</f>
        <v>2.315576424540645E-3</v>
      </c>
      <c r="DW112" s="1" t="str">
        <f t="shared" si="59"/>
        <v>N</v>
      </c>
      <c r="DX112" s="1" t="str">
        <f t="shared" si="60"/>
        <v>N</v>
      </c>
      <c r="DY112" s="1" t="str">
        <f t="shared" si="61"/>
        <v>N</v>
      </c>
      <c r="DZ112" s="1" t="str">
        <f t="shared" si="62"/>
        <v>B</v>
      </c>
      <c r="EA112" s="46"/>
      <c r="EB112" s="33"/>
      <c r="EC112" s="16">
        <f>'%D'!CZ111</f>
        <v>0.76533333333333298</v>
      </c>
      <c r="ED112" s="16">
        <f>'%D'!DA111</f>
        <v>0.46307054898075023</v>
      </c>
      <c r="EE112" s="16">
        <f>'%D'!DB111</f>
        <v>4.9553333333333329</v>
      </c>
      <c r="EF112" s="16">
        <f>'%D'!DC111</f>
        <v>0.73729596047539392</v>
      </c>
      <c r="EG112" s="16">
        <f>'%D'!DD111</f>
        <v>7.8266666666666662</v>
      </c>
      <c r="EH112" s="16">
        <f>'%D'!DE111</f>
        <v>1.3331906590331828</v>
      </c>
      <c r="EI112" s="16">
        <f>'%D'!DF111</f>
        <v>19.833666666666666</v>
      </c>
      <c r="EJ112" s="16">
        <f>'%D'!DG111</f>
        <v>1.98035182059485</v>
      </c>
      <c r="EK112" s="45"/>
      <c r="EL112" s="16">
        <f>'# D'!CZ111</f>
        <v>0.12999999999999995</v>
      </c>
      <c r="EM112" s="16">
        <f>'# D'!DA111</f>
        <v>7.9044291381478116E-2</v>
      </c>
      <c r="EN112" s="16">
        <f>'# D'!DB111</f>
        <v>0.84233333333333327</v>
      </c>
      <c r="EO112" s="16">
        <f>'# D'!DC111</f>
        <v>0.12517055031702412</v>
      </c>
      <c r="EP112" s="16">
        <f>'# D'!DD111</f>
        <v>1.3303333333333338</v>
      </c>
      <c r="EQ112" s="16">
        <f>'# D'!DE111</f>
        <v>0.22681563732100413</v>
      </c>
      <c r="ER112" s="16">
        <f>'# D'!DF111</f>
        <v>3.3716666666666675</v>
      </c>
      <c r="ES112" s="16">
        <f>'# D'!DG111</f>
        <v>0.33648575997605967</v>
      </c>
      <c r="ET112" s="33"/>
      <c r="EU112" s="10">
        <f>'T-TEST'!AU111</f>
        <v>4.9367967969053017E-2</v>
      </c>
      <c r="EV112" s="10">
        <f>'T-TEST'!AV111</f>
        <v>3.3772902766096937E-3</v>
      </c>
      <c r="EW112" s="10">
        <f>'T-TEST'!AW111</f>
        <v>1.8823410526630391E-3</v>
      </c>
      <c r="EX112" s="10">
        <f>'T-TEST'!AX111</f>
        <v>2.0748316211618304E-3</v>
      </c>
      <c r="EY112" s="33"/>
      <c r="EZ112" s="1" t="str">
        <f t="shared" si="63"/>
        <v>N</v>
      </c>
      <c r="FA112" s="1" t="str">
        <f t="shared" si="64"/>
        <v>S</v>
      </c>
      <c r="FB112" s="1" t="str">
        <f t="shared" si="65"/>
        <v>S</v>
      </c>
      <c r="FC112" s="1" t="str">
        <f t="shared" si="66"/>
        <v>B</v>
      </c>
      <c r="FD112" s="1"/>
    </row>
    <row r="113" spans="1:160" ht="18.75" customHeight="1" x14ac:dyDescent="0.25">
      <c r="A113" s="49">
        <f>'Raw Data'!B112</f>
        <v>255</v>
      </c>
      <c r="B113" s="2">
        <f>'Raw Data'!C112</f>
        <v>267</v>
      </c>
      <c r="C113" s="2" t="str">
        <f>'Raw Data'!D112</f>
        <v>DYLHSEKNVVYRD</v>
      </c>
      <c r="D113" s="16">
        <f>'%D'!BL112</f>
        <v>0.5503333333333329</v>
      </c>
      <c r="E113" s="16">
        <f>'%D'!BM112</f>
        <v>0.39358650044600707</v>
      </c>
      <c r="F113" s="16">
        <f>'%D'!BN112</f>
        <v>1.222333333333333</v>
      </c>
      <c r="G113" s="16">
        <f>'%D'!BO112</f>
        <v>0.88636016005534102</v>
      </c>
      <c r="H113" s="16">
        <f>'%D'!BP112</f>
        <v>6.7386666666666688</v>
      </c>
      <c r="I113" s="16">
        <f>'%D'!BQ112</f>
        <v>2.2318799997610403</v>
      </c>
      <c r="J113" s="16">
        <f>'%D'!BR112</f>
        <v>11.612666666666668</v>
      </c>
      <c r="K113" s="16">
        <f>'%D'!BS112</f>
        <v>0.94286602088172178</v>
      </c>
      <c r="L113" s="16">
        <f>'%D'!BT112</f>
        <v>11.216999999999999</v>
      </c>
      <c r="M113" s="16">
        <f>'%D'!BU112</f>
        <v>1.1708911136395226</v>
      </c>
      <c r="O113" s="16">
        <f>'# D'!BL112</f>
        <v>6.0666666666666674E-2</v>
      </c>
      <c r="P113" s="16">
        <f>'# D'!BM112</f>
        <v>4.3512450325548395E-2</v>
      </c>
      <c r="Q113" s="16">
        <f>'# D'!BN112</f>
        <v>0.13466666666666668</v>
      </c>
      <c r="R113" s="16">
        <f>'# D'!BO112</f>
        <v>9.7689985839559568E-2</v>
      </c>
      <c r="S113" s="16">
        <f>'# D'!BP112</f>
        <v>0.74099999999999999</v>
      </c>
      <c r="T113" s="16">
        <f>'# D'!BQ112</f>
        <v>0.24538541113929369</v>
      </c>
      <c r="U113" s="16">
        <f>'# D'!BR112</f>
        <v>1.2769999999999999</v>
      </c>
      <c r="V113" s="16">
        <f>'# D'!BS112</f>
        <v>0.10379145758041305</v>
      </c>
      <c r="W113" s="16">
        <f>'# D'!BT112</f>
        <v>1.234</v>
      </c>
      <c r="X113" s="16">
        <f>'# D'!BU112</f>
        <v>0.12860663539128397</v>
      </c>
      <c r="Z113" s="10">
        <f>'T-TEST'!V112</f>
        <v>0.12165025300700466</v>
      </c>
      <c r="AA113" s="10">
        <f>'T-TEST'!W112</f>
        <v>8.2484579035044775E-2</v>
      </c>
      <c r="AB113" s="10">
        <f>'T-TEST'!X112</f>
        <v>2.1426431454318311E-2</v>
      </c>
      <c r="AC113" s="10">
        <f>'T-TEST'!Y112</f>
        <v>1.299063883786634E-4</v>
      </c>
      <c r="AD113" s="10">
        <f>'T-TEST'!Z112</f>
        <v>9.5531697739226264E-5</v>
      </c>
      <c r="AF113" s="1" t="str">
        <f t="shared" si="45"/>
        <v>N</v>
      </c>
      <c r="AG113" s="1" t="str">
        <f t="shared" si="46"/>
        <v>N</v>
      </c>
      <c r="AH113" s="1" t="str">
        <f t="shared" si="47"/>
        <v>N</v>
      </c>
      <c r="AI113" s="1" t="str">
        <f t="shared" si="48"/>
        <v>B</v>
      </c>
      <c r="AJ113" s="1" t="str">
        <f t="shared" si="49"/>
        <v>B</v>
      </c>
      <c r="AK113" s="31"/>
      <c r="AL113" s="16">
        <f>'%D'!BW112</f>
        <v>0.66066666666666629</v>
      </c>
      <c r="AM113" s="16">
        <f>'%D'!BX112</f>
        <v>0.57953141991325119</v>
      </c>
      <c r="AN113" s="16">
        <f>'%D'!BY112</f>
        <v>1.486</v>
      </c>
      <c r="AO113" s="16">
        <f>'%D'!BZ112</f>
        <v>0.75597133984474907</v>
      </c>
      <c r="AP113" s="16">
        <f>'%D'!CA112</f>
        <v>7.2523333333333353</v>
      </c>
      <c r="AQ113" s="16">
        <f>'%D'!CB112</f>
        <v>2.2587448579539333</v>
      </c>
      <c r="AR113" s="16">
        <f>'%D'!CC112</f>
        <v>12.07</v>
      </c>
      <c r="AS113" s="16">
        <f>'%D'!CD112</f>
        <v>1.1277719923223244</v>
      </c>
      <c r="AT113" s="16">
        <f>'%D'!CE112</f>
        <v>8.4029999999999987</v>
      </c>
      <c r="AU113" s="16">
        <f>'%D'!CF112</f>
        <v>1.0561827493383902</v>
      </c>
      <c r="AV113" s="16"/>
      <c r="AW113" s="16">
        <f>'# D'!BW112</f>
        <v>7.2666666666666685E-2</v>
      </c>
      <c r="AX113" s="16">
        <f>'# D'!BX112</f>
        <v>6.359507318443243E-2</v>
      </c>
      <c r="AY113" s="16">
        <f>'# D'!BY112</f>
        <v>0.16333333333333333</v>
      </c>
      <c r="AZ113" s="16">
        <f>'# D'!BZ112</f>
        <v>8.3268641556510883E-2</v>
      </c>
      <c r="BA113" s="16">
        <f>'# D'!CA112</f>
        <v>0.79766666666666652</v>
      </c>
      <c r="BB113" s="16">
        <f>'# D'!CB112</f>
        <v>0.24813773057182018</v>
      </c>
      <c r="BC113" s="16">
        <f>'# D'!CC112</f>
        <v>1.327333333333333</v>
      </c>
      <c r="BD113" s="16">
        <f>'# D'!CD112</f>
        <v>0.12434360994169875</v>
      </c>
      <c r="BE113" s="16">
        <f>'# D'!CE112</f>
        <v>0.92466666666666697</v>
      </c>
      <c r="BF113" s="16">
        <f>'# D'!CF112</f>
        <v>0.11603160488993218</v>
      </c>
      <c r="BH113" s="10">
        <f>'T-TEST'!AB112</f>
        <v>0.12002573260909417</v>
      </c>
      <c r="BI113" s="10">
        <f>'T-TEST'!AC112</f>
        <v>6.0688798662963769E-2</v>
      </c>
      <c r="BJ113" s="10">
        <f>'T-TEST'!AD112</f>
        <v>1.8733654581133099E-2</v>
      </c>
      <c r="BK113" s="10">
        <f>'T-TEST'!AE112</f>
        <v>5.0663172553547927E-5</v>
      </c>
      <c r="BL113" s="10">
        <f>'T-TEST'!AF112</f>
        <v>4.7096651169585037E-4</v>
      </c>
      <c r="BN113" s="1" t="str">
        <f t="shared" si="50"/>
        <v>N</v>
      </c>
      <c r="BO113" s="1" t="str">
        <f t="shared" si="51"/>
        <v>N</v>
      </c>
      <c r="BP113" s="1" t="str">
        <f t="shared" si="52"/>
        <v>N</v>
      </c>
      <c r="BQ113" s="1" t="str">
        <f t="shared" si="53"/>
        <v>B</v>
      </c>
      <c r="BR113" s="1" t="str">
        <f t="shared" si="54"/>
        <v>S</v>
      </c>
      <c r="BS113" s="31"/>
      <c r="BT113" s="16"/>
      <c r="BU113" s="16">
        <f>'%D'!CH112</f>
        <v>-0.2673333333333332</v>
      </c>
      <c r="BV113" s="16">
        <f>'%D'!CI112</f>
        <v>0.93624498218503982</v>
      </c>
      <c r="BW113" s="16">
        <f>'%D'!CJ112</f>
        <v>4.321666666666669</v>
      </c>
      <c r="BX113" s="16">
        <f>'%D'!CK112</f>
        <v>0.93323541152987421</v>
      </c>
      <c r="BY113" s="16">
        <f>'%D'!CL112</f>
        <v>1.6426666666666669</v>
      </c>
      <c r="BZ113" s="16">
        <f>'%D'!CM112</f>
        <v>2.4718598935484457</v>
      </c>
      <c r="CA113" s="16">
        <f>'%D'!CN112</f>
        <v>4.9599999999999973</v>
      </c>
      <c r="CB113" s="16">
        <f>'%D'!CO112</f>
        <v>1.1564397952336294</v>
      </c>
      <c r="CD113" s="16">
        <f>'# D'!CH112</f>
        <v>-2.9333333333333267E-2</v>
      </c>
      <c r="CE113" s="16">
        <f>'# D'!CI112</f>
        <v>0.10304044513361438</v>
      </c>
      <c r="CF113" s="16">
        <f>'# D'!CJ112</f>
        <v>0.47533333333333327</v>
      </c>
      <c r="CG113" s="16">
        <f>'# D'!CK112</f>
        <v>0.10225621415509838</v>
      </c>
      <c r="CH113" s="16">
        <f>'# D'!CL112</f>
        <v>0.18033333333333301</v>
      </c>
      <c r="CI113" s="16">
        <f>'# D'!CM112</f>
        <v>0.27223396800056626</v>
      </c>
      <c r="CJ113" s="16">
        <f>'# D'!CN112</f>
        <v>0.54566666666666697</v>
      </c>
      <c r="CK113" s="16">
        <f>'# D'!CO112</f>
        <v>0.12678853786258976</v>
      </c>
      <c r="CM113" s="37"/>
      <c r="CN113" s="10">
        <f>'T-TEST'!AI112</f>
        <v>0.64875228116773853</v>
      </c>
      <c r="CO113" s="10">
        <f>'T-TEST'!AJ112</f>
        <v>1.6976369412259114E-3</v>
      </c>
      <c r="CP113" s="10">
        <f>'T-TEST'!AK112</f>
        <v>0.35002185864971574</v>
      </c>
      <c r="CQ113" s="10">
        <f>'T-TEST'!AL112</f>
        <v>2.0595676758553508E-3</v>
      </c>
      <c r="CS113" s="1"/>
      <c r="CT113" s="1" t="str">
        <f t="shared" si="55"/>
        <v>N</v>
      </c>
      <c r="CU113" s="1" t="str">
        <f t="shared" si="56"/>
        <v>N</v>
      </c>
      <c r="CV113" s="1" t="str">
        <f t="shared" si="57"/>
        <v>N</v>
      </c>
      <c r="CW113" s="1" t="str">
        <f t="shared" si="58"/>
        <v>S</v>
      </c>
      <c r="CX113" s="31"/>
      <c r="CZ113" s="16">
        <f>'%D'!CQ112</f>
        <v>-5.4863333333333326</v>
      </c>
      <c r="DA113" s="16">
        <f>'%D'!CR112</f>
        <v>0.86855991925331999</v>
      </c>
      <c r="DB113" s="16">
        <f>'%D'!CS112</f>
        <v>-1.783666666666667</v>
      </c>
      <c r="DC113" s="16">
        <f>'%D'!CT112</f>
        <v>0.87073379016398211</v>
      </c>
      <c r="DD113" s="16">
        <f>'%D'!CU112</f>
        <v>5.738999999999999</v>
      </c>
      <c r="DE113" s="16">
        <f>'%D'!CV112</f>
        <v>2.7071180247636053</v>
      </c>
      <c r="DF113" s="16">
        <f>'%D'!CW112</f>
        <v>3.108666666666668</v>
      </c>
      <c r="DG113" s="45">
        <f>'%D'!CX112</f>
        <v>2.2714986976296792</v>
      </c>
      <c r="DH113" s="45"/>
      <c r="DI113" s="16">
        <f>'# D'!CQ112</f>
        <v>-0.6033333333333335</v>
      </c>
      <c r="DJ113" s="16">
        <f>'# D'!CR112</f>
        <v>9.5275040453066007E-2</v>
      </c>
      <c r="DK113" s="16">
        <f>'# D'!CS112</f>
        <v>-0.19599999999999984</v>
      </c>
      <c r="DL113" s="16">
        <f>'# D'!CT112</f>
        <v>9.5444573793729448E-2</v>
      </c>
      <c r="DM113" s="16">
        <f>'# D'!CU112</f>
        <v>0.63133333333333352</v>
      </c>
      <c r="DN113" s="16">
        <f>'# D'!CV112</f>
        <v>0.29802740366169911</v>
      </c>
      <c r="DO113" s="16">
        <f>'# D'!CW112</f>
        <v>0.34200000000000008</v>
      </c>
      <c r="DP113" s="16">
        <f>'# D'!CX112</f>
        <v>0.24935516838437494</v>
      </c>
      <c r="DR113" s="10">
        <f>'T-TEST'!AO112</f>
        <v>4.0049306551023561E-4</v>
      </c>
      <c r="DS113" s="10">
        <f>'T-TEST'!AP112</f>
        <v>2.4561781438922011E-2</v>
      </c>
      <c r="DT113" s="10">
        <f>'T-TEST'!AQ112</f>
        <v>3.0988463437082246E-2</v>
      </c>
      <c r="DU113" s="10">
        <f>'T-TEST'!AR112</f>
        <v>0.11751402441310492</v>
      </c>
      <c r="DW113" s="1" t="str">
        <f t="shared" si="59"/>
        <v>S</v>
      </c>
      <c r="DX113" s="1" t="str">
        <f t="shared" si="60"/>
        <v>N</v>
      </c>
      <c r="DY113" s="1" t="str">
        <f t="shared" si="61"/>
        <v>N</v>
      </c>
      <c r="DZ113" s="1" t="str">
        <f t="shared" si="62"/>
        <v>N</v>
      </c>
      <c r="EA113" s="46"/>
      <c r="EB113" s="33"/>
      <c r="EC113" s="16">
        <f>'%D'!CZ112</f>
        <v>-5.2870000000000008</v>
      </c>
      <c r="ED113" s="16">
        <f>'%D'!DA112</f>
        <v>0.66980793266925898</v>
      </c>
      <c r="EE113" s="16">
        <f>'%D'!DB112</f>
        <v>-1.0186666666666682</v>
      </c>
      <c r="EF113" s="16">
        <f>'%D'!DC112</f>
        <v>0.60943033509444966</v>
      </c>
      <c r="EG113" s="16">
        <f>'%D'!DD112</f>
        <v>6.8433333333333319</v>
      </c>
      <c r="EH113" s="16">
        <f>'%D'!DE112</f>
        <v>2.4716353560615154</v>
      </c>
      <c r="EI113" s="16">
        <f>'%D'!DF112</f>
        <v>6.7950000000000017</v>
      </c>
      <c r="EJ113" s="16">
        <f>'%D'!DG112</f>
        <v>1.7132375783877714</v>
      </c>
      <c r="EK113" s="45"/>
      <c r="EL113" s="16">
        <f>'# D'!CZ112</f>
        <v>-0.58133333333333326</v>
      </c>
      <c r="EM113" s="16">
        <f>'# D'!DA112</f>
        <v>7.3873766205151431E-2</v>
      </c>
      <c r="EN113" s="16">
        <f>'# D'!DB112</f>
        <v>-0.11199999999999999</v>
      </c>
      <c r="EO113" s="16">
        <f>'# D'!DC112</f>
        <v>6.6780735745173292E-2</v>
      </c>
      <c r="EP113" s="16">
        <f>'# D'!DD112</f>
        <v>0.75300000000000034</v>
      </c>
      <c r="EQ113" s="16">
        <f>'# D'!DE112</f>
        <v>0.27227008649500956</v>
      </c>
      <c r="ER113" s="16">
        <f>'# D'!DF112</f>
        <v>0.74766666666666648</v>
      </c>
      <c r="ES113" s="16">
        <f>'# D'!DG112</f>
        <v>0.18834365753412927</v>
      </c>
      <c r="ET113" s="33"/>
      <c r="EU113" s="10">
        <f>'T-TEST'!AU112</f>
        <v>7.9641127876354633E-4</v>
      </c>
      <c r="EV113" s="10">
        <f>'T-TEST'!AV112</f>
        <v>7.3965312008995004E-2</v>
      </c>
      <c r="EW113" s="10">
        <f>'T-TEST'!AW112</f>
        <v>2.6457292292663651E-2</v>
      </c>
      <c r="EX113" s="10">
        <f>'T-TEST'!AX112</f>
        <v>7.5938631898560295E-3</v>
      </c>
      <c r="EY113" s="33"/>
      <c r="EZ113" s="1" t="str">
        <f t="shared" si="63"/>
        <v>S</v>
      </c>
      <c r="FA113" s="1" t="str">
        <f t="shared" si="64"/>
        <v>N</v>
      </c>
      <c r="FB113" s="1" t="str">
        <f t="shared" si="65"/>
        <v>N</v>
      </c>
      <c r="FC113" s="1" t="str">
        <f t="shared" si="66"/>
        <v>S</v>
      </c>
      <c r="FD113" s="1"/>
    </row>
    <row r="114" spans="1:160" ht="18.75" customHeight="1" x14ac:dyDescent="0.25">
      <c r="A114" s="49">
        <f>'Raw Data'!B113</f>
        <v>255</v>
      </c>
      <c r="B114" s="2">
        <f>'Raw Data'!C113</f>
        <v>270</v>
      </c>
      <c r="C114" s="2" t="str">
        <f>'Raw Data'!D113</f>
        <v>DYLHSEKNVVYRDLKL</v>
      </c>
      <c r="D114" s="16">
        <f>'%D'!BL113</f>
        <v>0.15933333333333333</v>
      </c>
      <c r="E114" s="16">
        <f>'%D'!BM113</f>
        <v>0.25113608528710757</v>
      </c>
      <c r="F114" s="16">
        <f>'%D'!BN113</f>
        <v>-0.57433333333333314</v>
      </c>
      <c r="G114" s="16">
        <f>'%D'!BO113</f>
        <v>0.22050547990167199</v>
      </c>
      <c r="H114" s="16">
        <f>'%D'!BP113</f>
        <v>1.4879999999999987</v>
      </c>
      <c r="I114" s="16">
        <f>'%D'!BQ113</f>
        <v>0.57465351879777682</v>
      </c>
      <c r="J114" s="16">
        <f>'%D'!BR113</f>
        <v>7.543333333333333</v>
      </c>
      <c r="K114" s="16">
        <f>'%D'!BS113</f>
        <v>1.2072442448264826</v>
      </c>
      <c r="L114" s="16">
        <f>'%D'!BT113</f>
        <v>9.9446666666666665</v>
      </c>
      <c r="M114" s="16">
        <f>'%D'!BU113</f>
        <v>1.4092113633755099</v>
      </c>
      <c r="O114" s="16">
        <f>'# D'!BL113</f>
        <v>2.2666666666666641E-2</v>
      </c>
      <c r="P114" s="16">
        <f>'# D'!BM113</f>
        <v>3.5204166420089167E-2</v>
      </c>
      <c r="Q114" s="16">
        <f>'# D'!BN113</f>
        <v>-7.999999999999996E-2</v>
      </c>
      <c r="R114" s="16">
        <f>'# D'!BO113</f>
        <v>3.0881493918958419E-2</v>
      </c>
      <c r="S114" s="16">
        <f>'# D'!BP113</f>
        <v>0.20866666666666678</v>
      </c>
      <c r="T114" s="16">
        <f>'# D'!BQ113</f>
        <v>8.0587426645434806E-2</v>
      </c>
      <c r="U114" s="16">
        <f>'# D'!BR113</f>
        <v>1.056</v>
      </c>
      <c r="V114" s="16">
        <f>'# D'!BS113</f>
        <v>0.16927787805853414</v>
      </c>
      <c r="W114" s="16">
        <f>'# D'!BT113</f>
        <v>1.3920000000000008</v>
      </c>
      <c r="X114" s="16">
        <f>'# D'!BU113</f>
        <v>0.19759217258450942</v>
      </c>
      <c r="Z114" s="10">
        <f>'T-TEST'!V113</f>
        <v>0.32765963539075743</v>
      </c>
      <c r="AA114" s="10">
        <f>'T-TEST'!W113</f>
        <v>1.6579372784277499E-2</v>
      </c>
      <c r="AB114" s="10">
        <f>'T-TEST'!X113</f>
        <v>4.2305582448976566E-2</v>
      </c>
      <c r="AC114" s="10">
        <f>'T-TEST'!Y113</f>
        <v>5.8908012581145048E-3</v>
      </c>
      <c r="AD114" s="10">
        <f>'T-TEST'!Z113</f>
        <v>3.9244940051887415E-3</v>
      </c>
      <c r="AF114" s="1" t="str">
        <f t="shared" si="45"/>
        <v>N</v>
      </c>
      <c r="AG114" s="1" t="str">
        <f t="shared" si="46"/>
        <v>N</v>
      </c>
      <c r="AH114" s="1" t="str">
        <f t="shared" si="47"/>
        <v>N</v>
      </c>
      <c r="AI114" s="1" t="str">
        <f t="shared" si="48"/>
        <v>S</v>
      </c>
      <c r="AJ114" s="1" t="str">
        <f t="shared" si="49"/>
        <v>S</v>
      </c>
      <c r="AK114" s="31"/>
      <c r="AL114" s="16">
        <f>'%D'!BW113</f>
        <v>0.82800000000000007</v>
      </c>
      <c r="AM114" s="16">
        <f>'%D'!BX113</f>
        <v>0.17309149796181986</v>
      </c>
      <c r="AN114" s="16">
        <f>'%D'!BY113</f>
        <v>1.2399999999999998</v>
      </c>
      <c r="AO114" s="16">
        <f>'%D'!BZ113</f>
        <v>0.43562216044029106</v>
      </c>
      <c r="AP114" s="16">
        <f>'%D'!CA113</f>
        <v>5.1273333333333326</v>
      </c>
      <c r="AQ114" s="16">
        <f>'%D'!CB113</f>
        <v>0.24761529301182775</v>
      </c>
      <c r="AR114" s="16">
        <f>'%D'!CC113</f>
        <v>12.247666666666666</v>
      </c>
      <c r="AS114" s="16">
        <f>'%D'!CD113</f>
        <v>1.2203447600302675</v>
      </c>
      <c r="AT114" s="16">
        <f>'%D'!CE113</f>
        <v>16.504333333333335</v>
      </c>
      <c r="AU114" s="16">
        <f>'%D'!CF113</f>
        <v>1.5127396779794373</v>
      </c>
      <c r="AV114" s="16"/>
      <c r="AW114" s="16">
        <f>'# D'!BW113</f>
        <v>0.11599999999999999</v>
      </c>
      <c r="AX114" s="16">
        <f>'# D'!BX113</f>
        <v>2.4392621835300939E-2</v>
      </c>
      <c r="AY114" s="16">
        <f>'# D'!BY113</f>
        <v>0.17399999999999999</v>
      </c>
      <c r="AZ114" s="16">
        <f>'# D'!BZ113</f>
        <v>6.1144637268256537E-2</v>
      </c>
      <c r="BA114" s="16">
        <f>'# D'!CA113</f>
        <v>0.71799999999999997</v>
      </c>
      <c r="BB114" s="16">
        <f>'# D'!CB113</f>
        <v>3.4842502780368712E-2</v>
      </c>
      <c r="BC114" s="16">
        <f>'# D'!CC113</f>
        <v>1.7150000000000001</v>
      </c>
      <c r="BD114" s="16">
        <f>'# D'!CD113</f>
        <v>0.17104093077389393</v>
      </c>
      <c r="BE114" s="16">
        <f>'# D'!CE113</f>
        <v>2.3103333333333338</v>
      </c>
      <c r="BF114" s="16">
        <f>'# D'!CF113</f>
        <v>0.21203380233663971</v>
      </c>
      <c r="BH114" s="10">
        <f>'T-TEST'!AB113</f>
        <v>1.0838685240872796E-2</v>
      </c>
      <c r="BI114" s="10">
        <f>'T-TEST'!AC113</f>
        <v>1.783129558154873E-2</v>
      </c>
      <c r="BJ114" s="10">
        <f>'T-TEST'!AD113</f>
        <v>1.5060885043440841E-4</v>
      </c>
      <c r="BK114" s="10">
        <f>'T-TEST'!AE113</f>
        <v>1.7296352266534772E-3</v>
      </c>
      <c r="BL114" s="10">
        <f>'T-TEST'!AF113</f>
        <v>4.0449642799889485E-4</v>
      </c>
      <c r="BN114" s="1" t="str">
        <f t="shared" si="50"/>
        <v>N</v>
      </c>
      <c r="BO114" s="1" t="str">
        <f t="shared" si="51"/>
        <v>N</v>
      </c>
      <c r="BP114" s="1" t="str">
        <f t="shared" si="52"/>
        <v>S</v>
      </c>
      <c r="BQ114" s="1" t="str">
        <f t="shared" si="53"/>
        <v>B</v>
      </c>
      <c r="BR114" s="1" t="str">
        <f t="shared" si="54"/>
        <v>B</v>
      </c>
      <c r="BS114" s="31"/>
      <c r="BT114" s="16"/>
      <c r="BU114" s="16">
        <f>'%D'!CH113</f>
        <v>7.0999999999999952E-2</v>
      </c>
      <c r="BV114" s="16">
        <f>'%D'!CI113</f>
        <v>0.26745030691077304</v>
      </c>
      <c r="BW114" s="16">
        <f>'%D'!CJ113</f>
        <v>-0.16966666666666796</v>
      </c>
      <c r="BX114" s="16">
        <f>'%D'!CK113</f>
        <v>0.92980714846323498</v>
      </c>
      <c r="BY114" s="16">
        <f>'%D'!CL113</f>
        <v>-1.0940000000000012</v>
      </c>
      <c r="BZ114" s="16">
        <f>'%D'!CM113</f>
        <v>1.6553844467877146</v>
      </c>
      <c r="CA114" s="16">
        <f>'%D'!CN113</f>
        <v>0.87600000000000477</v>
      </c>
      <c r="CB114" s="16">
        <f>'%D'!CO113</f>
        <v>1.8079141756916079</v>
      </c>
      <c r="CD114" s="16">
        <f>'# D'!CH113</f>
        <v>1.0333333333333306E-2</v>
      </c>
      <c r="CE114" s="16">
        <f>'# D'!CI113</f>
        <v>3.743883901333836E-2</v>
      </c>
      <c r="CF114" s="16">
        <f>'# D'!CJ113</f>
        <v>-2.4000000000000021E-2</v>
      </c>
      <c r="CG114" s="16">
        <f>'# D'!CK113</f>
        <v>0.1301076477383247</v>
      </c>
      <c r="CH114" s="16">
        <f>'# D'!CL113</f>
        <v>-0.15333333333333332</v>
      </c>
      <c r="CI114" s="16">
        <f>'# D'!CM113</f>
        <v>0.23198994231072448</v>
      </c>
      <c r="CJ114" s="16">
        <f>'# D'!CN113</f>
        <v>0.12266666666666737</v>
      </c>
      <c r="CK114" s="16">
        <f>'# D'!CO113</f>
        <v>0.25339823729984112</v>
      </c>
      <c r="CM114" s="37"/>
      <c r="CN114" s="10">
        <f>'T-TEST'!AI113</f>
        <v>0.65756740944075942</v>
      </c>
      <c r="CO114" s="10">
        <f>'T-TEST'!AJ113</f>
        <v>0.77914057667613712</v>
      </c>
      <c r="CP114" s="10">
        <f>'T-TEST'!AK113</f>
        <v>0.31614558193603332</v>
      </c>
      <c r="CQ114" s="10">
        <f>'T-TEST'!AL113</f>
        <v>0.44973632038978517</v>
      </c>
      <c r="CS114" s="1"/>
      <c r="CT114" s="1" t="str">
        <f t="shared" si="55"/>
        <v>N</v>
      </c>
      <c r="CU114" s="1" t="str">
        <f t="shared" si="56"/>
        <v>N</v>
      </c>
      <c r="CV114" s="1" t="str">
        <f t="shared" si="57"/>
        <v>N</v>
      </c>
      <c r="CW114" s="1" t="str">
        <f t="shared" si="58"/>
        <v>N</v>
      </c>
      <c r="CX114" s="31"/>
      <c r="CZ114" s="16">
        <f>'%D'!CQ113</f>
        <v>-0.69233333333333369</v>
      </c>
      <c r="DA114" s="16">
        <f>'%D'!CR113</f>
        <v>0.192758052144824</v>
      </c>
      <c r="DB114" s="16">
        <f>'%D'!CS113</f>
        <v>1.1946666666666674</v>
      </c>
      <c r="DC114" s="16">
        <f>'%D'!CT113</f>
        <v>0.93555776589868156</v>
      </c>
      <c r="DD114" s="16">
        <f>'%D'!CU113</f>
        <v>9.1916666666666682</v>
      </c>
      <c r="DE114" s="16">
        <f>'%D'!CV113</f>
        <v>1.1710565030489932</v>
      </c>
      <c r="DF114" s="16">
        <f>'%D'!CW113</f>
        <v>9.7036666666666633</v>
      </c>
      <c r="DG114" s="45">
        <f>'%D'!CX113</f>
        <v>1.4269245483439796</v>
      </c>
      <c r="DH114" s="45"/>
      <c r="DI114" s="16">
        <f>'# D'!CQ113</f>
        <v>-9.6999999999999975E-2</v>
      </c>
      <c r="DJ114" s="16">
        <f>'# D'!CR113</f>
        <v>2.7270252412962132E-2</v>
      </c>
      <c r="DK114" s="16">
        <f>'# D'!CS113</f>
        <v>0.16733333333333344</v>
      </c>
      <c r="DL114" s="16">
        <f>'# D'!CT113</f>
        <v>0.13092109583002015</v>
      </c>
      <c r="DM114" s="16">
        <f>'# D'!CU113</f>
        <v>1.2873333333333332</v>
      </c>
      <c r="DN114" s="16">
        <f>'# D'!CV113</f>
        <v>0.16407721759383082</v>
      </c>
      <c r="DO114" s="16">
        <f>'# D'!CW113</f>
        <v>1.3583333333333329</v>
      </c>
      <c r="DP114" s="16">
        <f>'# D'!CX113</f>
        <v>0.19980407069593623</v>
      </c>
      <c r="DR114" s="10">
        <f>'T-TEST'!AO113</f>
        <v>2.018881001876488E-2</v>
      </c>
      <c r="DS114" s="10">
        <f>'T-TEST'!AP113</f>
        <v>0.15190548124796413</v>
      </c>
      <c r="DT114" s="10">
        <f>'T-TEST'!AQ113</f>
        <v>4.8988438287738264E-3</v>
      </c>
      <c r="DU114" s="10">
        <f>'T-TEST'!AR113</f>
        <v>6.4812644745312203E-4</v>
      </c>
      <c r="DW114" s="1" t="str">
        <f t="shared" si="59"/>
        <v>N</v>
      </c>
      <c r="DX114" s="1" t="str">
        <f t="shared" si="60"/>
        <v>N</v>
      </c>
      <c r="DY114" s="1" t="str">
        <f t="shared" si="61"/>
        <v>S</v>
      </c>
      <c r="DZ114" s="1" t="str">
        <f t="shared" si="62"/>
        <v>S</v>
      </c>
      <c r="EA114" s="46"/>
      <c r="EB114" s="33"/>
      <c r="EC114" s="16">
        <f>'%D'!CZ113</f>
        <v>0.78466666666666662</v>
      </c>
      <c r="ED114" s="16">
        <f>'%D'!DA113</f>
        <v>0.25272448766723488</v>
      </c>
      <c r="EE114" s="16">
        <f>'%D'!DB113</f>
        <v>5.7376666666666676</v>
      </c>
      <c r="EF114" s="16">
        <f>'%D'!DC113</f>
        <v>0.94221087519372881</v>
      </c>
      <c r="EG114" s="16">
        <f>'%D'!DD113</f>
        <v>14.724333333333336</v>
      </c>
      <c r="EH114" s="16">
        <f>'%D'!DE113</f>
        <v>1.2196391542856724</v>
      </c>
      <c r="EI114" s="16">
        <f>'%D'!DF113</f>
        <v>18.510333333333328</v>
      </c>
      <c r="EJ114" s="16">
        <f>'%D'!DG113</f>
        <v>1.2620480709280992</v>
      </c>
      <c r="EK114" s="45"/>
      <c r="EL114" s="16">
        <f>'# D'!CZ113</f>
        <v>0.10966666666666666</v>
      </c>
      <c r="EM114" s="16">
        <f>'# D'!DA113</f>
        <v>3.5491783086605555E-2</v>
      </c>
      <c r="EN114" s="16">
        <f>'# D'!DB113</f>
        <v>0.80366666666666675</v>
      </c>
      <c r="EO114" s="16">
        <f>'# D'!DC113</f>
        <v>0.13192548401780954</v>
      </c>
      <c r="EP114" s="16">
        <f>'# D'!DD113</f>
        <v>2.0613333333333337</v>
      </c>
      <c r="EQ114" s="16">
        <f>'# D'!DE113</f>
        <v>0.17082251998297326</v>
      </c>
      <c r="ER114" s="16">
        <f>'# D'!DF113</f>
        <v>2.5916666666666663</v>
      </c>
      <c r="ES114" s="16">
        <f>'# D'!DG113</f>
        <v>0.17680591996122008</v>
      </c>
      <c r="ET114" s="33"/>
      <c r="EU114" s="10">
        <f>'T-TEST'!AU113</f>
        <v>6.1462734438823144E-3</v>
      </c>
      <c r="EV114" s="10">
        <f>'T-TEST'!AV113</f>
        <v>6.8642933649883326E-3</v>
      </c>
      <c r="EW114" s="10">
        <f>'T-TEST'!AW113</f>
        <v>9.3348936966159855E-4</v>
      </c>
      <c r="EX114" s="10">
        <f>'T-TEST'!AX113</f>
        <v>4.5604746812600043E-4</v>
      </c>
      <c r="EY114" s="33"/>
      <c r="EZ114" s="1" t="str">
        <f t="shared" si="63"/>
        <v>N</v>
      </c>
      <c r="FA114" s="1" t="str">
        <f t="shared" si="64"/>
        <v>S</v>
      </c>
      <c r="FB114" s="1" t="str">
        <f t="shared" si="65"/>
        <v>B</v>
      </c>
      <c r="FC114" s="1" t="str">
        <f t="shared" si="66"/>
        <v>B</v>
      </c>
      <c r="FD114" s="1"/>
    </row>
    <row r="115" spans="1:160" ht="18.75" customHeight="1" x14ac:dyDescent="0.25">
      <c r="A115" s="49">
        <f>'Raw Data'!B114</f>
        <v>255</v>
      </c>
      <c r="B115" s="2">
        <f>'Raw Data'!C114</f>
        <v>272</v>
      </c>
      <c r="C115" s="2" t="str">
        <f>'Raw Data'!D114</f>
        <v>DYLHSEKNVVYRDLKLEN</v>
      </c>
      <c r="D115" s="16">
        <f>'%D'!BL114</f>
        <v>-0.2763333333333331</v>
      </c>
      <c r="E115" s="16">
        <f>'%D'!BM114</f>
        <v>0.4566961061070402</v>
      </c>
      <c r="F115" s="16">
        <f>'%D'!BN114</f>
        <v>-0.97633333333333328</v>
      </c>
      <c r="G115" s="16">
        <f>'%D'!BO114</f>
        <v>0.14198356712427432</v>
      </c>
      <c r="H115" s="16">
        <f>'%D'!BP114</f>
        <v>0.8636666666666688</v>
      </c>
      <c r="I115" s="16">
        <f>'%D'!BQ114</f>
        <v>0.19755336831685083</v>
      </c>
      <c r="J115" s="16">
        <f>'%D'!BR114</f>
        <v>2.8503333333333352</v>
      </c>
      <c r="K115" s="16">
        <f>'%D'!BS114</f>
        <v>1.0945160269878798</v>
      </c>
      <c r="L115" s="16">
        <f>'%D'!BT114</f>
        <v>5.1506666666666661</v>
      </c>
      <c r="M115" s="16">
        <f>'%D'!BU114</f>
        <v>0.56720219792710014</v>
      </c>
      <c r="O115" s="16">
        <f>'# D'!BL114</f>
        <v>-4.4333333333333225E-2</v>
      </c>
      <c r="P115" s="16">
        <f>'# D'!BM114</f>
        <v>7.2906332601038959E-2</v>
      </c>
      <c r="Q115" s="16">
        <f>'# D'!BN114</f>
        <v>-0.15633333333333332</v>
      </c>
      <c r="R115" s="16">
        <f>'# D'!BO114</f>
        <v>2.3094010767585049E-2</v>
      </c>
      <c r="S115" s="16">
        <f>'# D'!BP114</f>
        <v>0.13800000000000012</v>
      </c>
      <c r="T115" s="16">
        <f>'# D'!BQ114</f>
        <v>3.1932219883163027E-2</v>
      </c>
      <c r="U115" s="16">
        <f>'# D'!BR114</f>
        <v>0.45600000000000085</v>
      </c>
      <c r="V115" s="16">
        <f>'# D'!BS114</f>
        <v>0.17528738307895039</v>
      </c>
      <c r="W115" s="16">
        <f>'# D'!BT114</f>
        <v>0.8239999999999994</v>
      </c>
      <c r="X115" s="16">
        <f>'# D'!BU114</f>
        <v>9.07230217015874E-2</v>
      </c>
      <c r="Z115" s="10">
        <f>'T-TEST'!V114</f>
        <v>0.3559770132220052</v>
      </c>
      <c r="AA115" s="10">
        <f>'T-TEST'!W114</f>
        <v>6.1845222124498535E-4</v>
      </c>
      <c r="AB115" s="10">
        <f>'T-TEST'!X114</f>
        <v>1.1762261130189383E-2</v>
      </c>
      <c r="AC115" s="10">
        <f>'T-TEST'!Y114</f>
        <v>1.3619113687836732E-2</v>
      </c>
      <c r="AD115" s="10">
        <f>'T-TEST'!Z114</f>
        <v>6.8612407237166506E-4</v>
      </c>
      <c r="AF115" s="1" t="str">
        <f t="shared" si="45"/>
        <v>N</v>
      </c>
      <c r="AG115" s="1" t="str">
        <f t="shared" si="46"/>
        <v>N</v>
      </c>
      <c r="AH115" s="1" t="str">
        <f t="shared" si="47"/>
        <v>N</v>
      </c>
      <c r="AI115" s="1" t="str">
        <f t="shared" si="48"/>
        <v>N</v>
      </c>
      <c r="AJ115" s="1" t="str">
        <f t="shared" si="49"/>
        <v>S</v>
      </c>
      <c r="AK115" s="31"/>
      <c r="AL115" s="16">
        <f>'%D'!BW114</f>
        <v>0.79633333333333356</v>
      </c>
      <c r="AM115" s="16">
        <f>'%D'!BX114</f>
        <v>0.38041600036451256</v>
      </c>
      <c r="AN115" s="16">
        <f>'%D'!BY114</f>
        <v>1.3590000000000002</v>
      </c>
      <c r="AO115" s="16">
        <f>'%D'!BZ114</f>
        <v>0.12721111062586749</v>
      </c>
      <c r="AP115" s="16">
        <f>'%D'!CA114</f>
        <v>4.1783333333333337</v>
      </c>
      <c r="AQ115" s="16">
        <f>'%D'!CB114</f>
        <v>0.13263735019468167</v>
      </c>
      <c r="AR115" s="16">
        <f>'%D'!CC114</f>
        <v>7.1203333333333347</v>
      </c>
      <c r="AS115" s="16">
        <f>'%D'!CD114</f>
        <v>1.3145605095747144</v>
      </c>
      <c r="AT115" s="16">
        <f>'%D'!CE114</f>
        <v>10.166666666666671</v>
      </c>
      <c r="AU115" s="16">
        <f>'%D'!CF114</f>
        <v>1.578548489382994</v>
      </c>
      <c r="AV115" s="16"/>
      <c r="AW115" s="16">
        <f>'# D'!BW114</f>
        <v>0.12700000000000006</v>
      </c>
      <c r="AX115" s="16">
        <f>'# D'!BX114</f>
        <v>6.0783769763536784E-2</v>
      </c>
      <c r="AY115" s="16">
        <f>'# D'!BY114</f>
        <v>0.21733333333333338</v>
      </c>
      <c r="AZ115" s="16">
        <f>'# D'!BZ114</f>
        <v>2.0704266871026038E-2</v>
      </c>
      <c r="BA115" s="16">
        <f>'# D'!CA114</f>
        <v>0.66833333333333333</v>
      </c>
      <c r="BB115" s="16">
        <f>'# D'!CB114</f>
        <v>2.1031722072463104E-2</v>
      </c>
      <c r="BC115" s="16">
        <f>'# D'!CC114</f>
        <v>1.1390000000000007</v>
      </c>
      <c r="BD115" s="16">
        <f>'# D'!CD114</f>
        <v>0.21039882762664511</v>
      </c>
      <c r="BE115" s="16">
        <f>'# D'!CE114</f>
        <v>1.6266666666666665</v>
      </c>
      <c r="BF115" s="16">
        <f>'# D'!CF114</f>
        <v>0.25261565008262377</v>
      </c>
      <c r="BH115" s="10">
        <f>'T-TEST'!AB114</f>
        <v>5.4045441004825799E-2</v>
      </c>
      <c r="BI115" s="10">
        <f>'T-TEST'!AC114</f>
        <v>7.651558279366708E-5</v>
      </c>
      <c r="BJ115" s="10">
        <f>'T-TEST'!AD114</f>
        <v>3.186232968775734E-5</v>
      </c>
      <c r="BK115" s="10">
        <f>'T-TEST'!AE114</f>
        <v>7.4150315960713178E-4</v>
      </c>
      <c r="BL115" s="10">
        <f>'T-TEST'!AF114</f>
        <v>6.6589786493017784E-3</v>
      </c>
      <c r="BN115" s="1" t="str">
        <f t="shared" si="50"/>
        <v>N</v>
      </c>
      <c r="BO115" s="1" t="str">
        <f t="shared" si="51"/>
        <v>N</v>
      </c>
      <c r="BP115" s="1" t="str">
        <f t="shared" si="52"/>
        <v>N</v>
      </c>
      <c r="BQ115" s="1" t="str">
        <f t="shared" si="53"/>
        <v>S</v>
      </c>
      <c r="BR115" s="1" t="str">
        <f t="shared" si="54"/>
        <v>B</v>
      </c>
      <c r="BS115" s="31"/>
      <c r="BT115" s="16"/>
      <c r="BU115" s="16">
        <f>'%D'!CH114</f>
        <v>-0.12699999999999978</v>
      </c>
      <c r="BV115" s="16">
        <f>'%D'!CI114</f>
        <v>0.12963281477568356</v>
      </c>
      <c r="BW115" s="16">
        <f>'%D'!CJ114</f>
        <v>-0.73566666666666514</v>
      </c>
      <c r="BX115" s="16">
        <f>'%D'!CK114</f>
        <v>0.1625135891753875</v>
      </c>
      <c r="BY115" s="16">
        <f>'%D'!CL114</f>
        <v>0.92966666666666598</v>
      </c>
      <c r="BZ115" s="16">
        <f>'%D'!CM114</f>
        <v>1.028344138246855</v>
      </c>
      <c r="CA115" s="16">
        <f>'%D'!CN114</f>
        <v>1.0723333333333329</v>
      </c>
      <c r="CB115" s="16">
        <f>'%D'!CO114</f>
        <v>1.4000147618269358</v>
      </c>
      <c r="CD115" s="16">
        <f>'# D'!CH114</f>
        <v>-2.0333333333333203E-2</v>
      </c>
      <c r="CE115" s="16">
        <f>'# D'!CI114</f>
        <v>2.0960279896350006E-2</v>
      </c>
      <c r="CF115" s="16">
        <f>'# D'!CJ114</f>
        <v>-0.1180000000000001</v>
      </c>
      <c r="CG115" s="16">
        <f>'# D'!CK114</f>
        <v>2.6147020225384589E-2</v>
      </c>
      <c r="CH115" s="16">
        <f>'# D'!CL114</f>
        <v>0.14866666666666717</v>
      </c>
      <c r="CI115" s="16">
        <f>'# D'!CM114</f>
        <v>0.16459141330377275</v>
      </c>
      <c r="CJ115" s="16">
        <f>'# D'!CN114</f>
        <v>0.17166666666666686</v>
      </c>
      <c r="CK115" s="16">
        <f>'# D'!CO114</f>
        <v>0.22418890843809947</v>
      </c>
      <c r="CM115" s="37"/>
      <c r="CN115" s="10">
        <f>'T-TEST'!AI114</f>
        <v>0.17240157187327176</v>
      </c>
      <c r="CO115" s="10">
        <f>'T-TEST'!AJ114</f>
        <v>8.6914651582760769E-3</v>
      </c>
      <c r="CP115" s="10">
        <f>'T-TEST'!AK114</f>
        <v>0.21056616166996447</v>
      </c>
      <c r="CQ115" s="10">
        <f>'T-TEST'!AL114</f>
        <v>0.3091459543931413</v>
      </c>
      <c r="CS115" s="1"/>
      <c r="CT115" s="1" t="str">
        <f t="shared" si="55"/>
        <v>N</v>
      </c>
      <c r="CU115" s="1" t="str">
        <f t="shared" si="56"/>
        <v>N</v>
      </c>
      <c r="CV115" s="1" t="str">
        <f t="shared" si="57"/>
        <v>N</v>
      </c>
      <c r="CW115" s="1" t="str">
        <f t="shared" si="58"/>
        <v>N</v>
      </c>
      <c r="CX115" s="31"/>
      <c r="CZ115" s="16">
        <f>'%D'!CQ114</f>
        <v>-1.1050000000000009</v>
      </c>
      <c r="DA115" s="16">
        <f>'%D'!CR114</f>
        <v>0.29065558082835163</v>
      </c>
      <c r="DB115" s="16">
        <f>'%D'!CS114</f>
        <v>1.0716666666666654</v>
      </c>
      <c r="DC115" s="16">
        <f>'%D'!CT114</f>
        <v>0.2863226618112279</v>
      </c>
      <c r="DD115" s="16">
        <f>'%D'!CU114</f>
        <v>3.1453333333333369</v>
      </c>
      <c r="DE115" s="16">
        <f>'%D'!CV114</f>
        <v>0.79131830932101233</v>
      </c>
      <c r="DF115" s="16">
        <f>'%D'!CW114</f>
        <v>4.1533333333333324</v>
      </c>
      <c r="DG115" s="45">
        <f>'%D'!CX114</f>
        <v>1.3799252395208466</v>
      </c>
      <c r="DH115" s="45"/>
      <c r="DI115" s="16">
        <f>'# D'!CQ114</f>
        <v>-0.17666666666666675</v>
      </c>
      <c r="DJ115" s="16">
        <f>'# D'!CR114</f>
        <v>4.6833036772489268E-2</v>
      </c>
      <c r="DK115" s="16">
        <f>'# D'!CS114</f>
        <v>0.17166666666666686</v>
      </c>
      <c r="DL115" s="16">
        <f>'# D'!CT114</f>
        <v>4.570193285482213E-2</v>
      </c>
      <c r="DM115" s="16">
        <f>'# D'!CU114</f>
        <v>0.50299999999999967</v>
      </c>
      <c r="DN115" s="16">
        <f>'# D'!CV114</f>
        <v>0.12646343345014774</v>
      </c>
      <c r="DO115" s="16">
        <f>'# D'!CW114</f>
        <v>0.664333333333333</v>
      </c>
      <c r="DP115" s="16">
        <f>'# D'!CX114</f>
        <v>0.22099924585089997</v>
      </c>
      <c r="DR115" s="10">
        <f>'T-TEST'!AO114</f>
        <v>1.1695415789439539E-2</v>
      </c>
      <c r="DS115" s="10">
        <f>'T-TEST'!AP114</f>
        <v>4.8756969752562348E-3</v>
      </c>
      <c r="DT115" s="10">
        <f>'T-TEST'!AQ114</f>
        <v>2.5697812202609056E-3</v>
      </c>
      <c r="DU115" s="10">
        <f>'T-TEST'!AR114</f>
        <v>3.4531712423620818E-2</v>
      </c>
      <c r="DW115" s="1" t="str">
        <f t="shared" si="59"/>
        <v>N</v>
      </c>
      <c r="DX115" s="1" t="str">
        <f t="shared" si="60"/>
        <v>N</v>
      </c>
      <c r="DY115" s="1" t="str">
        <f t="shared" si="61"/>
        <v>N</v>
      </c>
      <c r="DZ115" s="1" t="str">
        <f t="shared" si="62"/>
        <v>N</v>
      </c>
      <c r="EA115" s="46"/>
      <c r="EB115" s="33"/>
      <c r="EC115" s="16">
        <f>'%D'!CZ114</f>
        <v>1.1556666666666668</v>
      </c>
      <c r="ED115" s="16">
        <f>'%D'!DA114</f>
        <v>0.16666833332500003</v>
      </c>
      <c r="EE115" s="16">
        <f>'%D'!DB114</f>
        <v>4.7719999999999976</v>
      </c>
      <c r="EF115" s="16">
        <f>'%D'!DC114</f>
        <v>0.17514184727433543</v>
      </c>
      <c r="EG115" s="16">
        <f>'%D'!DD114</f>
        <v>7.8320000000000025</v>
      </c>
      <c r="EH115" s="16">
        <f>'%D'!DE114</f>
        <v>0.97941138785837445</v>
      </c>
      <c r="EI115" s="16">
        <f>'%D'!DF114</f>
        <v>11.425000000000004</v>
      </c>
      <c r="EJ115" s="16">
        <f>'%D'!DG114</f>
        <v>1.6957103722825619</v>
      </c>
      <c r="EK115" s="45"/>
      <c r="EL115" s="16">
        <f>'# D'!CZ114</f>
        <v>0.18499999999999989</v>
      </c>
      <c r="EM115" s="16">
        <f>'# D'!DA114</f>
        <v>2.6944387170614963E-2</v>
      </c>
      <c r="EN115" s="16">
        <f>'# D'!DB114</f>
        <v>0.76366666666666683</v>
      </c>
      <c r="EO115" s="16">
        <f>'# D'!DC114</f>
        <v>2.8225284173355444E-2</v>
      </c>
      <c r="EP115" s="16">
        <f>'# D'!DD114</f>
        <v>1.253333333333333</v>
      </c>
      <c r="EQ115" s="16">
        <f>'# D'!DE114</f>
        <v>0.15661204721646838</v>
      </c>
      <c r="ER115" s="16">
        <f>'# D'!DF114</f>
        <v>1.8276666666666666</v>
      </c>
      <c r="ES115" s="16">
        <f>'# D'!DG114</f>
        <v>0.27146331857791245</v>
      </c>
      <c r="ET115" s="33"/>
      <c r="EU115" s="10">
        <f>'T-TEST'!AU114</f>
        <v>3.991754864426045E-4</v>
      </c>
      <c r="EV115" s="10">
        <f>'T-TEST'!AV114</f>
        <v>1.6382446609688786E-5</v>
      </c>
      <c r="EW115" s="10">
        <f>'T-TEST'!AW114</f>
        <v>4.7860671993429189E-4</v>
      </c>
      <c r="EX115" s="10">
        <f>'T-TEST'!AX114</f>
        <v>5.2772643324093928E-4</v>
      </c>
      <c r="EY115" s="33"/>
      <c r="EZ115" s="1" t="str">
        <f t="shared" si="63"/>
        <v>N</v>
      </c>
      <c r="FA115" s="1" t="str">
        <f t="shared" si="64"/>
        <v>S</v>
      </c>
      <c r="FB115" s="1" t="str">
        <f t="shared" si="65"/>
        <v>S</v>
      </c>
      <c r="FC115" s="1" t="str">
        <f t="shared" si="66"/>
        <v>B</v>
      </c>
      <c r="FD115" s="1"/>
    </row>
    <row r="116" spans="1:160" ht="18.75" customHeight="1" x14ac:dyDescent="0.25">
      <c r="A116" s="49">
        <f>'Raw Data'!B115</f>
        <v>255</v>
      </c>
      <c r="B116" s="2">
        <f>'Raw Data'!C115</f>
        <v>273</v>
      </c>
      <c r="C116" s="2" t="str">
        <f>'Raw Data'!D115</f>
        <v>DYLHSEKNVVYRDLKLENL</v>
      </c>
      <c r="D116" s="16">
        <f>'%D'!BL115</f>
        <v>-0.28799999999999981</v>
      </c>
      <c r="E116" s="16">
        <f>'%D'!BM115</f>
        <v>0.3741817740083011</v>
      </c>
      <c r="F116" s="16">
        <f>'%D'!BN115</f>
        <v>-1.1333333333333333</v>
      </c>
      <c r="G116" s="16">
        <f>'%D'!BO115</f>
        <v>0.19665621441151232</v>
      </c>
      <c r="H116" s="16">
        <f>'%D'!BP115</f>
        <v>0.95966666666666534</v>
      </c>
      <c r="I116" s="16">
        <f>'%D'!BQ115</f>
        <v>0.33634010564704725</v>
      </c>
      <c r="J116" s="16">
        <f>'%D'!BR115</f>
        <v>4.5566666666666649</v>
      </c>
      <c r="K116" s="16">
        <f>'%D'!BS115</f>
        <v>1.0921452894799897</v>
      </c>
      <c r="L116" s="16">
        <f>'%D'!BT115</f>
        <v>5.2170000000000059</v>
      </c>
      <c r="M116" s="16">
        <f>'%D'!BU115</f>
        <v>0.68105848990132001</v>
      </c>
      <c r="O116" s="16">
        <f>'# D'!BL115</f>
        <v>-4.8666666666666691E-2</v>
      </c>
      <c r="P116" s="16">
        <f>'# D'!BM115</f>
        <v>6.3665794060338052E-2</v>
      </c>
      <c r="Q116" s="16">
        <f>'# D'!BN115</f>
        <v>-0.19233333333333336</v>
      </c>
      <c r="R116" s="16">
        <f>'# D'!BO115</f>
        <v>3.3471380810079131E-2</v>
      </c>
      <c r="S116" s="16">
        <f>'# D'!BP115</f>
        <v>0.16333333333333355</v>
      </c>
      <c r="T116" s="16">
        <f>'# D'!BQ115</f>
        <v>5.6891709999495166E-2</v>
      </c>
      <c r="U116" s="16">
        <f>'# D'!BR115</f>
        <v>0.77433333333333376</v>
      </c>
      <c r="V116" s="16">
        <f>'# D'!BS115</f>
        <v>0.18540316430237458</v>
      </c>
      <c r="W116" s="16">
        <f>'# D'!BT115</f>
        <v>0.88633333333333297</v>
      </c>
      <c r="X116" s="16">
        <f>'# D'!BU115</f>
        <v>0.11590225767142492</v>
      </c>
      <c r="Z116" s="10">
        <f>'T-TEST'!V115</f>
        <v>0.26340657412804347</v>
      </c>
      <c r="AA116" s="10">
        <f>'T-TEST'!W115</f>
        <v>1.6717608918883264E-3</v>
      </c>
      <c r="AB116" s="10">
        <f>'T-TEST'!X115</f>
        <v>2.2837487176888428E-2</v>
      </c>
      <c r="AC116" s="10">
        <f>'T-TEST'!Y115</f>
        <v>1.6839104265603921E-2</v>
      </c>
      <c r="AD116" s="10">
        <f>'T-TEST'!Z115</f>
        <v>4.1012931580297791E-3</v>
      </c>
      <c r="AF116" s="1" t="str">
        <f t="shared" si="45"/>
        <v>N</v>
      </c>
      <c r="AG116" s="1" t="str">
        <f t="shared" si="46"/>
        <v>N</v>
      </c>
      <c r="AH116" s="1" t="str">
        <f t="shared" si="47"/>
        <v>N</v>
      </c>
      <c r="AI116" s="1" t="str">
        <f t="shared" si="48"/>
        <v>N</v>
      </c>
      <c r="AJ116" s="1" t="str">
        <f t="shared" si="49"/>
        <v>S</v>
      </c>
      <c r="AK116" s="31"/>
      <c r="AL116" s="16">
        <f>'%D'!BW115</f>
        <v>0.61566666666666658</v>
      </c>
      <c r="AM116" s="16">
        <f>'%D'!BX115</f>
        <v>0.31184504699182358</v>
      </c>
      <c r="AN116" s="16">
        <f>'%D'!BY115</f>
        <v>1.2116666666666667</v>
      </c>
      <c r="AO116" s="16">
        <f>'%D'!BZ115</f>
        <v>0.19161854468361533</v>
      </c>
      <c r="AP116" s="16">
        <f>'%D'!CA115</f>
        <v>3.8703333333333321</v>
      </c>
      <c r="AQ116" s="16">
        <f>'%D'!CB115</f>
        <v>0.17024492160805685</v>
      </c>
      <c r="AR116" s="16">
        <f>'%D'!CC115</f>
        <v>8.1279999999999983</v>
      </c>
      <c r="AS116" s="16">
        <f>'%D'!CD115</f>
        <v>1.2200531409191422</v>
      </c>
      <c r="AT116" s="16">
        <f>'%D'!CE115</f>
        <v>10.795333333333339</v>
      </c>
      <c r="AU116" s="16">
        <f>'%D'!CF115</f>
        <v>0.83728987413758493</v>
      </c>
      <c r="AV116" s="16"/>
      <c r="AW116" s="16">
        <f>'# D'!BW115</f>
        <v>0.10466666666666666</v>
      </c>
      <c r="AX116" s="16">
        <f>'# D'!BX115</f>
        <v>5.3022008009253815E-2</v>
      </c>
      <c r="AY116" s="16">
        <f>'# D'!BY115</f>
        <v>0.20633333333333331</v>
      </c>
      <c r="AZ116" s="16">
        <f>'# D'!BZ115</f>
        <v>3.2501282025996073E-2</v>
      </c>
      <c r="BA116" s="16">
        <f>'# D'!CA115</f>
        <v>0.65800000000000025</v>
      </c>
      <c r="BB116" s="16">
        <f>'# D'!CB115</f>
        <v>2.8769196489764282E-2</v>
      </c>
      <c r="BC116" s="16">
        <f>'# D'!CC115</f>
        <v>1.3813333333333335</v>
      </c>
      <c r="BD116" s="16">
        <f>'# D'!CD115</f>
        <v>0.20710705766181242</v>
      </c>
      <c r="BE116" s="16">
        <f>'# D'!CE115</f>
        <v>1.8346666666666667</v>
      </c>
      <c r="BF116" s="16">
        <f>'# D'!CF115</f>
        <v>0.14225798161556127</v>
      </c>
      <c r="BH116" s="10">
        <f>'T-TEST'!AB115</f>
        <v>6.8364482731588072E-2</v>
      </c>
      <c r="BI116" s="10">
        <f>'T-TEST'!AC115</f>
        <v>1.7468185896886599E-3</v>
      </c>
      <c r="BJ116" s="10">
        <f>'T-TEST'!AD115</f>
        <v>2.482418873726495E-6</v>
      </c>
      <c r="BK116" s="10">
        <f>'T-TEST'!AE115</f>
        <v>1.3740387810277247E-3</v>
      </c>
      <c r="BL116" s="10">
        <f>'T-TEST'!AF115</f>
        <v>1.5287344426149587E-3</v>
      </c>
      <c r="BN116" s="1" t="str">
        <f t="shared" si="50"/>
        <v>N</v>
      </c>
      <c r="BO116" s="1" t="str">
        <f t="shared" si="51"/>
        <v>N</v>
      </c>
      <c r="BP116" s="1" t="str">
        <f t="shared" si="52"/>
        <v>N</v>
      </c>
      <c r="BQ116" s="1" t="str">
        <f t="shared" si="53"/>
        <v>S</v>
      </c>
      <c r="BR116" s="1" t="str">
        <f t="shared" si="54"/>
        <v>B</v>
      </c>
      <c r="BS116" s="31"/>
      <c r="BT116" s="16"/>
      <c r="BU116" s="16">
        <f>'%D'!CH115</f>
        <v>-1.3333333333333197E-2</v>
      </c>
      <c r="BV116" s="16">
        <f>'%D'!CI115</f>
        <v>0.20537445475683355</v>
      </c>
      <c r="BW116" s="16">
        <f>'%D'!CJ115</f>
        <v>-0.34166666666666679</v>
      </c>
      <c r="BX116" s="16">
        <f>'%D'!CK115</f>
        <v>0.23226995787947555</v>
      </c>
      <c r="BY116" s="16">
        <f>'%D'!CL115</f>
        <v>1.0999999999999979</v>
      </c>
      <c r="BZ116" s="16">
        <f>'%D'!CM115</f>
        <v>1.0828793407700896</v>
      </c>
      <c r="CA116" s="16">
        <f>'%D'!CN115</f>
        <v>1.3233333333333377</v>
      </c>
      <c r="CB116" s="16">
        <f>'%D'!CO115</f>
        <v>1.4644634967568619</v>
      </c>
      <c r="CD116" s="16">
        <f>'# D'!CH115</f>
        <v>-2.0000000000000018E-3</v>
      </c>
      <c r="CE116" s="16">
        <f>'# D'!CI115</f>
        <v>3.4756294393965569E-2</v>
      </c>
      <c r="CF116" s="16">
        <f>'# D'!CJ115</f>
        <v>-5.7999999999999829E-2</v>
      </c>
      <c r="CG116" s="16">
        <f>'# D'!CK115</f>
        <v>3.9441940452602818E-2</v>
      </c>
      <c r="CH116" s="16">
        <f>'# D'!CL115</f>
        <v>0.18666666666666698</v>
      </c>
      <c r="CI116" s="16">
        <f>'# D'!CM115</f>
        <v>0.18387314467679422</v>
      </c>
      <c r="CJ116" s="16">
        <f>'# D'!CN115</f>
        <v>0.2246666666666659</v>
      </c>
      <c r="CK116" s="16">
        <f>'# D'!CO115</f>
        <v>0.2490910141561378</v>
      </c>
      <c r="CM116" s="37"/>
      <c r="CN116" s="10">
        <f>'T-TEST'!AI115</f>
        <v>0.92611685132538613</v>
      </c>
      <c r="CO116" s="10">
        <f>'T-TEST'!AJ115</f>
        <v>7.8528820480911532E-2</v>
      </c>
      <c r="CP116" s="10">
        <f>'T-TEST'!AK115</f>
        <v>0.22037205529878581</v>
      </c>
      <c r="CQ116" s="10">
        <f>'T-TEST'!AL115</f>
        <v>0.2565519169812901</v>
      </c>
      <c r="CS116" s="1"/>
      <c r="CT116" s="1" t="str">
        <f t="shared" si="55"/>
        <v>N</v>
      </c>
      <c r="CU116" s="1" t="str">
        <f t="shared" si="56"/>
        <v>N</v>
      </c>
      <c r="CV116" s="1" t="str">
        <f t="shared" si="57"/>
        <v>N</v>
      </c>
      <c r="CW116" s="1" t="str">
        <f t="shared" si="58"/>
        <v>N</v>
      </c>
      <c r="CX116" s="31"/>
      <c r="CZ116" s="16">
        <f>'%D'!CQ115</f>
        <v>-1.2873333333333337</v>
      </c>
      <c r="DA116" s="16">
        <f>'%D'!CR115</f>
        <v>0.26576367948486362</v>
      </c>
      <c r="DB116" s="16">
        <f>'%D'!CS115</f>
        <v>0.7223333333333315</v>
      </c>
      <c r="DC116" s="16">
        <f>'%D'!CT115</f>
        <v>0.23365216312573134</v>
      </c>
      <c r="DD116" s="16">
        <f>'%D'!CU115</f>
        <v>4.0500000000000025</v>
      </c>
      <c r="DE116" s="16">
        <f>'%D'!CV115</f>
        <v>0.40670218424132787</v>
      </c>
      <c r="DF116" s="16">
        <f>'%D'!CW115</f>
        <v>3.951666666666668</v>
      </c>
      <c r="DG116" s="45">
        <f>'%D'!CX115</f>
        <v>1.4764204459886539</v>
      </c>
      <c r="DH116" s="45"/>
      <c r="DI116" s="16">
        <f>'# D'!CQ115</f>
        <v>-0.21899999999999997</v>
      </c>
      <c r="DJ116" s="16">
        <f>'# D'!CR115</f>
        <v>4.5574115460423351E-2</v>
      </c>
      <c r="DK116" s="16">
        <f>'# D'!CS115</f>
        <v>0.123</v>
      </c>
      <c r="DL116" s="16">
        <f>'# D'!CT115</f>
        <v>3.966946768821919E-2</v>
      </c>
      <c r="DM116" s="16">
        <f>'# D'!CU115</f>
        <v>0.68866666666666676</v>
      </c>
      <c r="DN116" s="16">
        <f>'# D'!CV115</f>
        <v>6.9012076237906755E-2</v>
      </c>
      <c r="DO116" s="16">
        <f>'# D'!CW115</f>
        <v>0.6720000000000006</v>
      </c>
      <c r="DP116" s="16">
        <f>'# D'!CX115</f>
        <v>0.25116063916678222</v>
      </c>
      <c r="DR116" s="10">
        <f>'T-TEST'!AO115</f>
        <v>4.6030344268810659E-3</v>
      </c>
      <c r="DS116" s="10">
        <f>'T-TEST'!AP115</f>
        <v>1.0167618543370269E-2</v>
      </c>
      <c r="DT116" s="10">
        <f>'T-TEST'!AQ115</f>
        <v>3.0212200666915744E-3</v>
      </c>
      <c r="DU116" s="10">
        <f>'T-TEST'!AR115</f>
        <v>3.9558762571588524E-2</v>
      </c>
      <c r="DW116" s="1" t="str">
        <f t="shared" si="59"/>
        <v>N</v>
      </c>
      <c r="DX116" s="1" t="str">
        <f t="shared" si="60"/>
        <v>N</v>
      </c>
      <c r="DY116" s="1" t="str">
        <f t="shared" si="61"/>
        <v>N</v>
      </c>
      <c r="DZ116" s="1" t="str">
        <f t="shared" si="62"/>
        <v>N</v>
      </c>
      <c r="EA116" s="46"/>
      <c r="EB116" s="33"/>
      <c r="EC116" s="16">
        <f>'%D'!CZ115</f>
        <v>0.73599999999999977</v>
      </c>
      <c r="ED116" s="16">
        <f>'%D'!DA115</f>
        <v>0.12516655570345719</v>
      </c>
      <c r="EE116" s="16">
        <f>'%D'!DB115</f>
        <v>4.1563333333333334</v>
      </c>
      <c r="EF116" s="16">
        <f>'%D'!DC115</f>
        <v>0.28754014212511841</v>
      </c>
      <c r="EG116" s="16">
        <f>'%D'!DD115</f>
        <v>8.5096666666666678</v>
      </c>
      <c r="EH116" s="16">
        <f>'%D'!DE115</f>
        <v>0.14070655042795041</v>
      </c>
      <c r="EI116" s="16">
        <f>'%D'!DF115</f>
        <v>11.423333333333332</v>
      </c>
      <c r="EJ116" s="16">
        <f>'%D'!DG115</f>
        <v>1.9729169605772403</v>
      </c>
      <c r="EK116" s="45"/>
      <c r="EL116" s="16">
        <f>'# D'!CZ115</f>
        <v>0.12533333333333335</v>
      </c>
      <c r="EM116" s="16">
        <f>'# D'!DA115</f>
        <v>2.1079215671683187E-2</v>
      </c>
      <c r="EN116" s="16">
        <f>'# D'!DB115</f>
        <v>0.70666666666666678</v>
      </c>
      <c r="EO116" s="16">
        <f>'# D'!DC115</f>
        <v>4.891148467725482E-2</v>
      </c>
      <c r="EP116" s="16">
        <f>'# D'!DD115</f>
        <v>1.4466666666666665</v>
      </c>
      <c r="EQ116" s="16">
        <f>'# D'!DE115</f>
        <v>2.3636130534981186E-2</v>
      </c>
      <c r="ER116" s="16">
        <f>'# D'!DF115</f>
        <v>1.9420000000000011</v>
      </c>
      <c r="ES116" s="16">
        <f>'# D'!DG115</f>
        <v>0.33547975597145435</v>
      </c>
      <c r="ET116" s="33"/>
      <c r="EU116" s="10">
        <f>'T-TEST'!AU115</f>
        <v>2.4609530341907085E-3</v>
      </c>
      <c r="EV116" s="10">
        <f>'T-TEST'!AV115</f>
        <v>1.524887569556757E-5</v>
      </c>
      <c r="EW116" s="10">
        <f>'T-TEST'!AW115</f>
        <v>1.7689558866548914E-5</v>
      </c>
      <c r="EX116" s="10">
        <f>'T-TEST'!AX115</f>
        <v>5.808322334777909E-4</v>
      </c>
      <c r="EY116" s="33"/>
      <c r="EZ116" s="1" t="str">
        <f t="shared" si="63"/>
        <v>N</v>
      </c>
      <c r="FA116" s="1" t="str">
        <f t="shared" si="64"/>
        <v>N</v>
      </c>
      <c r="FB116" s="1" t="str">
        <f t="shared" si="65"/>
        <v>S</v>
      </c>
      <c r="FC116" s="1" t="str">
        <f t="shared" si="66"/>
        <v>B</v>
      </c>
      <c r="FD116" s="1"/>
    </row>
    <row r="117" spans="1:160" ht="18.75" customHeight="1" x14ac:dyDescent="0.25">
      <c r="A117" s="49">
        <f>'Raw Data'!B116</f>
        <v>256</v>
      </c>
      <c r="B117" s="2">
        <f>'Raw Data'!C116</f>
        <v>272</v>
      </c>
      <c r="C117" s="2" t="str">
        <f>'Raw Data'!D116</f>
        <v>YLHSEKNVVYRDLKLEN</v>
      </c>
      <c r="D117" s="16">
        <f>'%D'!BL116</f>
        <v>-0.14766666666666683</v>
      </c>
      <c r="E117" s="16">
        <f>'%D'!BM116</f>
        <v>0.59787401125432194</v>
      </c>
      <c r="F117" s="16">
        <f>'%D'!BN116</f>
        <v>-1.327666666666667</v>
      </c>
      <c r="G117" s="16">
        <f>'%D'!BO116</f>
        <v>0.3582410733942531</v>
      </c>
      <c r="H117" s="16">
        <f>'%D'!BP116</f>
        <v>1.4986666666666668</v>
      </c>
      <c r="I117" s="16">
        <f>'%D'!BQ116</f>
        <v>0.75442251645436365</v>
      </c>
      <c r="J117" s="16">
        <f>'%D'!BR116</f>
        <v>6.34033333333333</v>
      </c>
      <c r="K117" s="16">
        <f>'%D'!BS116</f>
        <v>1.9423013840973971</v>
      </c>
      <c r="L117" s="16">
        <f>'%D'!BT116</f>
        <v>8.2406666666666659</v>
      </c>
      <c r="M117" s="16">
        <f>'%D'!BU116</f>
        <v>1.4719125879843094</v>
      </c>
      <c r="O117" s="16">
        <f>'# D'!BL116</f>
        <v>-2.2333333333333316E-2</v>
      </c>
      <c r="P117" s="16">
        <f>'# D'!BM116</f>
        <v>8.9745937698223241E-2</v>
      </c>
      <c r="Q117" s="16">
        <f>'# D'!BN116</f>
        <v>-0.19933333333333336</v>
      </c>
      <c r="R117" s="16">
        <f>'# D'!BO116</f>
        <v>5.3919693372026255E-2</v>
      </c>
      <c r="S117" s="16">
        <f>'# D'!BP116</f>
        <v>0.22499999999999987</v>
      </c>
      <c r="T117" s="16">
        <f>'# D'!BQ116</f>
        <v>0.1133093111796203</v>
      </c>
      <c r="U117" s="16">
        <f>'# D'!BR116</f>
        <v>0.95066666666666677</v>
      </c>
      <c r="V117" s="16">
        <f>'# D'!BS116</f>
        <v>0.29131025843019465</v>
      </c>
      <c r="W117" s="16">
        <f>'# D'!BT116</f>
        <v>1.2360000000000002</v>
      </c>
      <c r="X117" s="16">
        <f>'# D'!BU116</f>
        <v>0.22088458524759019</v>
      </c>
      <c r="Z117" s="10">
        <f>'T-TEST'!V116</f>
        <v>0.69749561260254911</v>
      </c>
      <c r="AA117" s="10">
        <f>'T-TEST'!W116</f>
        <v>4.791529527302261E-3</v>
      </c>
      <c r="AB117" s="10">
        <f>'T-TEST'!X116</f>
        <v>2.6359705924435893E-2</v>
      </c>
      <c r="AC117" s="10">
        <f>'T-TEST'!Y116</f>
        <v>1.4188014962025873E-2</v>
      </c>
      <c r="AD117" s="10">
        <f>'T-TEST'!Z116</f>
        <v>3.0575572741526323E-3</v>
      </c>
      <c r="AF117" s="1" t="str">
        <f t="shared" si="45"/>
        <v>N</v>
      </c>
      <c r="AG117" s="1" t="str">
        <f t="shared" si="46"/>
        <v>N</v>
      </c>
      <c r="AH117" s="1" t="str">
        <f t="shared" si="47"/>
        <v>N</v>
      </c>
      <c r="AI117" s="1" t="str">
        <f t="shared" si="48"/>
        <v>N</v>
      </c>
      <c r="AJ117" s="1" t="str">
        <f t="shared" si="49"/>
        <v>S</v>
      </c>
      <c r="AK117" s="31"/>
      <c r="AL117" s="16">
        <f>'%D'!BW116</f>
        <v>1.0436666666666665</v>
      </c>
      <c r="AM117" s="16">
        <f>'%D'!BX116</f>
        <v>0.55810691926666978</v>
      </c>
      <c r="AN117" s="16">
        <f>'%D'!BY116</f>
        <v>0.85999999999999943</v>
      </c>
      <c r="AO117" s="16">
        <f>'%D'!BZ116</f>
        <v>0.32603936367663744</v>
      </c>
      <c r="AP117" s="16">
        <f>'%D'!CA116</f>
        <v>4.9670000000000005</v>
      </c>
      <c r="AQ117" s="16">
        <f>'%D'!CB116</f>
        <v>0.53478967828483825</v>
      </c>
      <c r="AR117" s="16">
        <f>'%D'!CC116</f>
        <v>10.334999999999997</v>
      </c>
      <c r="AS117" s="16">
        <f>'%D'!CD116</f>
        <v>1.8658795959725443</v>
      </c>
      <c r="AT117" s="16">
        <f>'%D'!CE116</f>
        <v>13.699666666666666</v>
      </c>
      <c r="AU117" s="16">
        <f>'%D'!CF116</f>
        <v>1.4532923541623226</v>
      </c>
      <c r="AV117" s="16"/>
      <c r="AW117" s="16">
        <f>'# D'!BW116</f>
        <v>0.1563333333333333</v>
      </c>
      <c r="AX117" s="16">
        <f>'# D'!BX116</f>
        <v>8.3757586721044983E-2</v>
      </c>
      <c r="AY117" s="16">
        <f>'# D'!BY116</f>
        <v>0.12866666666666665</v>
      </c>
      <c r="AZ117" s="16">
        <f>'# D'!BZ116</f>
        <v>4.8901261060767483E-2</v>
      </c>
      <c r="BA117" s="16">
        <f>'# D'!CA116</f>
        <v>0.7446666666666667</v>
      </c>
      <c r="BB117" s="16">
        <f>'# D'!CB116</f>
        <v>8.0332641767424426E-2</v>
      </c>
      <c r="BC117" s="16">
        <f>'# D'!CC116</f>
        <v>1.5500000000000003</v>
      </c>
      <c r="BD117" s="16">
        <f>'# D'!CD116</f>
        <v>0.2798850954707427</v>
      </c>
      <c r="BE117" s="16">
        <f>'# D'!CE116</f>
        <v>2.0550000000000002</v>
      </c>
      <c r="BF117" s="16">
        <f>'# D'!CF116</f>
        <v>0.21804357362692436</v>
      </c>
      <c r="BH117" s="10">
        <f>'T-TEST'!AB116</f>
        <v>7.3523092017067346E-2</v>
      </c>
      <c r="BI117" s="10">
        <f>'T-TEST'!AC116</f>
        <v>2.4045993074037549E-2</v>
      </c>
      <c r="BJ117" s="10">
        <f>'T-TEST'!AD116</f>
        <v>2.7210406128677731E-3</v>
      </c>
      <c r="BK117" s="10">
        <f>'T-TEST'!AE116</f>
        <v>5.9113342564982192E-3</v>
      </c>
      <c r="BL117" s="10">
        <f>'T-TEST'!AF116</f>
        <v>8.956458962655772E-4</v>
      </c>
      <c r="BN117" s="1" t="str">
        <f t="shared" si="50"/>
        <v>N</v>
      </c>
      <c r="BO117" s="1" t="str">
        <f t="shared" si="51"/>
        <v>N</v>
      </c>
      <c r="BP117" s="1" t="str">
        <f t="shared" si="52"/>
        <v>S</v>
      </c>
      <c r="BQ117" s="1" t="str">
        <f t="shared" si="53"/>
        <v>B</v>
      </c>
      <c r="BR117" s="1" t="str">
        <f t="shared" si="54"/>
        <v>B</v>
      </c>
      <c r="BS117" s="31"/>
      <c r="BT117" s="16"/>
      <c r="BU117" s="16">
        <f>'%D'!CH116</f>
        <v>-0.22066666666666679</v>
      </c>
      <c r="BV117" s="16">
        <f>'%D'!CI116</f>
        <v>0.36107847715789793</v>
      </c>
      <c r="BW117" s="16">
        <f>'%D'!CJ116</f>
        <v>-1.7943333333333324</v>
      </c>
      <c r="BX117" s="16">
        <f>'%D'!CK116</f>
        <v>2.3908566107847937</v>
      </c>
      <c r="BY117" s="16">
        <f>'%D'!CL116</f>
        <v>0.15266666666666495</v>
      </c>
      <c r="BZ117" s="16">
        <f>'%D'!CM116</f>
        <v>1.908474085056785</v>
      </c>
      <c r="CA117" s="16">
        <f>'%D'!CN116</f>
        <v>-1.203000000000003</v>
      </c>
      <c r="CB117" s="16">
        <f>'%D'!CO116</f>
        <v>1.5353324287159005</v>
      </c>
      <c r="CD117" s="16">
        <f>'# D'!CH116</f>
        <v>-3.2999999999999974E-2</v>
      </c>
      <c r="CE117" s="16">
        <f>'# D'!CI116</f>
        <v>5.4064775963653104E-2</v>
      </c>
      <c r="CF117" s="16">
        <f>'# D'!CJ116</f>
        <v>-0.26933333333333365</v>
      </c>
      <c r="CG117" s="16">
        <f>'# D'!CK116</f>
        <v>0.35875107433056153</v>
      </c>
      <c r="CH117" s="16">
        <f>'# D'!CL116</f>
        <v>2.2666666666666835E-2</v>
      </c>
      <c r="CI117" s="16">
        <f>'# D'!CM116</f>
        <v>0.28624057480844112</v>
      </c>
      <c r="CJ117" s="16">
        <f>'# D'!CN116</f>
        <v>-0.18033333333333257</v>
      </c>
      <c r="CK117" s="16">
        <f>'# D'!CO116</f>
        <v>0.23035479880682599</v>
      </c>
      <c r="CM117" s="37"/>
      <c r="CN117" s="10">
        <f>'T-TEST'!AI116</f>
        <v>0.35766556814970069</v>
      </c>
      <c r="CO117" s="10">
        <f>'T-TEST'!AJ116</f>
        <v>0.31290374195110798</v>
      </c>
      <c r="CP117" s="10">
        <f>'T-TEST'!AK116</f>
        <v>0.90092696237009806</v>
      </c>
      <c r="CQ117" s="10">
        <f>'T-TEST'!AL116</f>
        <v>0.26408356913564762</v>
      </c>
      <c r="CS117" s="1"/>
      <c r="CT117" s="1" t="str">
        <f t="shared" si="55"/>
        <v>N</v>
      </c>
      <c r="CU117" s="1" t="str">
        <f t="shared" si="56"/>
        <v>N</v>
      </c>
      <c r="CV117" s="1" t="str">
        <f t="shared" si="57"/>
        <v>N</v>
      </c>
      <c r="CW117" s="1" t="str">
        <f t="shared" si="58"/>
        <v>N</v>
      </c>
      <c r="CX117" s="31"/>
      <c r="CZ117" s="16">
        <f>'%D'!CQ116</f>
        <v>-1.29</v>
      </c>
      <c r="DA117" s="16">
        <f>'%D'!CR116</f>
        <v>0.35552449517110157</v>
      </c>
      <c r="DB117" s="16">
        <f>'%D'!CS116</f>
        <v>2.5806666666666658</v>
      </c>
      <c r="DC117" s="16">
        <f>'%D'!CT116</f>
        <v>2.3888936072304858</v>
      </c>
      <c r="DD117" s="16">
        <f>'%D'!CU116</f>
        <v>6.7946666666666644</v>
      </c>
      <c r="DE117" s="16">
        <f>'%D'!CV116</f>
        <v>1.3145323629843935</v>
      </c>
      <c r="DF117" s="16">
        <f>'%D'!CW116</f>
        <v>8.0636666666666699</v>
      </c>
      <c r="DG117" s="45">
        <f>'%D'!CX116</f>
        <v>1.0020227874987</v>
      </c>
      <c r="DH117" s="45"/>
      <c r="DI117" s="16">
        <f>'# D'!CQ116</f>
        <v>-0.19366666666666671</v>
      </c>
      <c r="DJ117" s="16">
        <f>'# D'!CR116</f>
        <v>5.3407240457950395E-2</v>
      </c>
      <c r="DK117" s="16">
        <f>'# D'!CS116</f>
        <v>0.38700000000000023</v>
      </c>
      <c r="DL117" s="16">
        <f>'# D'!CT116</f>
        <v>0.3584908181064968</v>
      </c>
      <c r="DM117" s="16">
        <f>'# D'!CU116</f>
        <v>1.0190000000000001</v>
      </c>
      <c r="DN117" s="16">
        <f>'# D'!CV116</f>
        <v>0.19701438187773673</v>
      </c>
      <c r="DO117" s="16">
        <f>'# D'!CW116</f>
        <v>1.2096666666666667</v>
      </c>
      <c r="DP117" s="16">
        <f>'# D'!CX116</f>
        <v>0.15064749140515632</v>
      </c>
      <c r="DR117" s="10">
        <f>'T-TEST'!AO116</f>
        <v>4.8665962707831485E-3</v>
      </c>
      <c r="DS117" s="10">
        <f>'T-TEST'!AP116</f>
        <v>0.19100069853559434</v>
      </c>
      <c r="DT117" s="10">
        <f>'T-TEST'!AQ116</f>
        <v>2.0135651673454788E-3</v>
      </c>
      <c r="DU117" s="10">
        <f>'T-TEST'!AR116</f>
        <v>1.7086874855871641E-4</v>
      </c>
      <c r="DW117" s="1" t="str">
        <f t="shared" si="59"/>
        <v>N</v>
      </c>
      <c r="DX117" s="1" t="str">
        <f t="shared" si="60"/>
        <v>N</v>
      </c>
      <c r="DY117" s="1" t="str">
        <f t="shared" si="61"/>
        <v>S</v>
      </c>
      <c r="DZ117" s="1" t="str">
        <f t="shared" si="62"/>
        <v>S</v>
      </c>
      <c r="EA117" s="46"/>
      <c r="EB117" s="33"/>
      <c r="EC117" s="16">
        <f>'%D'!CZ116</f>
        <v>0.93033333333333346</v>
      </c>
      <c r="ED117" s="16">
        <f>'%D'!DA116</f>
        <v>0.23282897872329661</v>
      </c>
      <c r="EE117" s="16">
        <f>'%D'!DB116</f>
        <v>4.8599999999999994</v>
      </c>
      <c r="EF117" s="16">
        <f>'%D'!DC116</f>
        <v>3.4826519588765503</v>
      </c>
      <c r="EG117" s="16">
        <f>'%D'!DD116</f>
        <v>11.220999999999998</v>
      </c>
      <c r="EH117" s="16">
        <f>'%D'!DE116</f>
        <v>0.81356130684786176</v>
      </c>
      <c r="EI117" s="16">
        <f>'%D'!DF116</f>
        <v>12.713999999999999</v>
      </c>
      <c r="EJ117" s="16">
        <f>'%D'!DG116</f>
        <v>2.9204060790695849</v>
      </c>
      <c r="EK117" s="45"/>
      <c r="EL117" s="16">
        <f>'# D'!CZ116</f>
        <v>0.1393333333333332</v>
      </c>
      <c r="EM117" s="16">
        <f>'# D'!DA116</f>
        <v>3.5019042438840818E-2</v>
      </c>
      <c r="EN117" s="16">
        <f>'# D'!DB116</f>
        <v>0.72866666666666702</v>
      </c>
      <c r="EO117" s="16">
        <f>'# D'!DC116</f>
        <v>0.52252336470885785</v>
      </c>
      <c r="EP117" s="16">
        <f>'# D'!DD116</f>
        <v>1.6830000000000001</v>
      </c>
      <c r="EQ117" s="16">
        <f>'# D'!DE116</f>
        <v>0.12195354306729543</v>
      </c>
      <c r="ER117" s="16">
        <f>'# D'!DF116</f>
        <v>1.9073333333333324</v>
      </c>
      <c r="ES117" s="16">
        <f>'# D'!DG116</f>
        <v>0.43833016475407172</v>
      </c>
      <c r="ET117" s="33"/>
      <c r="EU117" s="10">
        <f>'T-TEST'!AU116</f>
        <v>4.9875134104961022E-3</v>
      </c>
      <c r="EV117" s="10">
        <f>'T-TEST'!AV116</f>
        <v>7.3801262924434105E-2</v>
      </c>
      <c r="EW117" s="10">
        <f>'T-TEST'!AW116</f>
        <v>5.9217030409117287E-5</v>
      </c>
      <c r="EX117" s="10">
        <f>'T-TEST'!AX116</f>
        <v>1.1689705383315327E-2</v>
      </c>
      <c r="EY117" s="33"/>
      <c r="EZ117" s="1" t="str">
        <f t="shared" si="63"/>
        <v>N</v>
      </c>
      <c r="FA117" s="1" t="str">
        <f t="shared" si="64"/>
        <v>N</v>
      </c>
      <c r="FB117" s="1" t="str">
        <f t="shared" si="65"/>
        <v>B</v>
      </c>
      <c r="FC117" s="1" t="str">
        <f t="shared" si="66"/>
        <v>N</v>
      </c>
      <c r="FD117" s="1"/>
    </row>
    <row r="118" spans="1:160" ht="18.75" customHeight="1" x14ac:dyDescent="0.25">
      <c r="A118" s="49">
        <f>'Raw Data'!B117</f>
        <v>258</v>
      </c>
      <c r="B118" s="2">
        <f>'Raw Data'!C117</f>
        <v>272</v>
      </c>
      <c r="C118" s="2" t="str">
        <f>'Raw Data'!D117</f>
        <v>HSEKNVVYRDLKLEN</v>
      </c>
      <c r="D118" s="16">
        <f>'%D'!BL117</f>
        <v>-0.68033333333333346</v>
      </c>
      <c r="E118" s="16">
        <f>'%D'!BM117</f>
        <v>0.25946547618774507</v>
      </c>
      <c r="F118" s="16">
        <f>'%D'!BN117</f>
        <v>-1.6850000000000001</v>
      </c>
      <c r="G118" s="16">
        <f>'%D'!BO117</f>
        <v>0.48267034989386542</v>
      </c>
      <c r="H118" s="16">
        <f>'%D'!BP117</f>
        <v>0.1120000000000001</v>
      </c>
      <c r="I118" s="16">
        <f>'%D'!BQ117</f>
        <v>0.49626068418389396</v>
      </c>
      <c r="J118" s="16">
        <f>'%D'!BR117</f>
        <v>7.1159999999999997</v>
      </c>
      <c r="K118" s="16">
        <f>'%D'!BS117</f>
        <v>0.62796549799066603</v>
      </c>
      <c r="L118" s="16">
        <f>'%D'!BT117</f>
        <v>9.1939999999999991</v>
      </c>
      <c r="M118" s="16">
        <f>'%D'!BU117</f>
        <v>1.0627232314514761</v>
      </c>
      <c r="N118" s="52"/>
      <c r="O118" s="16">
        <f>'# D'!BL117</f>
        <v>-8.8333333333333375E-2</v>
      </c>
      <c r="P118" s="16">
        <f>'# D'!BM117</f>
        <v>3.3694707794152692E-2</v>
      </c>
      <c r="Q118" s="16">
        <f>'# D'!BN117</f>
        <v>-0.21900000000000003</v>
      </c>
      <c r="R118" s="16">
        <f>'# D'!BO117</f>
        <v>6.3039670049897953E-2</v>
      </c>
      <c r="S118" s="16">
        <f>'# D'!BP117</f>
        <v>1.4666666666666828E-2</v>
      </c>
      <c r="T118" s="16">
        <f>'# D'!BQ117</f>
        <v>6.4663230149238138E-2</v>
      </c>
      <c r="U118" s="16">
        <f>'# D'!BR117</f>
        <v>0.92500000000000027</v>
      </c>
      <c r="V118" s="16">
        <f>'# D'!BS117</f>
        <v>8.1857599932240205E-2</v>
      </c>
      <c r="W118" s="16">
        <f>'# D'!BT117</f>
        <v>1.1953333333333331</v>
      </c>
      <c r="X118" s="16">
        <f>'# D'!BU117</f>
        <v>0.13788159171308303</v>
      </c>
      <c r="Y118" s="52"/>
      <c r="Z118" s="10">
        <f>'T-TEST'!V117</f>
        <v>1.0497148263093805E-2</v>
      </c>
      <c r="AA118" s="10">
        <f>'T-TEST'!W117</f>
        <v>1.0130548454527403E-2</v>
      </c>
      <c r="AB118" s="10">
        <f>'T-TEST'!X117</f>
        <v>0.7315811244350956</v>
      </c>
      <c r="AC118" s="10">
        <f>'T-TEST'!Y117</f>
        <v>4.3749361705964236E-5</v>
      </c>
      <c r="AD118" s="10">
        <f>'T-TEST'!Z117</f>
        <v>6.9315385054219956E-4</v>
      </c>
      <c r="AF118" s="1" t="str">
        <f t="shared" si="45"/>
        <v>N</v>
      </c>
      <c r="AG118" s="1" t="str">
        <f t="shared" si="46"/>
        <v>N</v>
      </c>
      <c r="AH118" s="1" t="str">
        <f t="shared" si="47"/>
        <v>N</v>
      </c>
      <c r="AI118" s="1" t="str">
        <f t="shared" si="48"/>
        <v>S</v>
      </c>
      <c r="AJ118" s="1" t="str">
        <f t="shared" si="49"/>
        <v>S</v>
      </c>
      <c r="AK118" s="31"/>
      <c r="AL118" s="16">
        <f>'%D'!BW117</f>
        <v>0.36033333333333362</v>
      </c>
      <c r="AM118" s="16">
        <f>'%D'!BX117</f>
        <v>0.21916812420301141</v>
      </c>
      <c r="AN118" s="16">
        <f>'%D'!BY117</f>
        <v>1.2799999999999998</v>
      </c>
      <c r="AO118" s="16">
        <f>'%D'!BZ117</f>
        <v>0.2931273898267896</v>
      </c>
      <c r="AP118" s="16">
        <f>'%D'!CA117</f>
        <v>3.6550000000000002</v>
      </c>
      <c r="AQ118" s="16">
        <f>'%D'!CB117</f>
        <v>0.57640408279840138</v>
      </c>
      <c r="AR118" s="16">
        <f>'%D'!CC117</f>
        <v>11.913333333333332</v>
      </c>
      <c r="AS118" s="16">
        <f>'%D'!CD117</f>
        <v>0.50798687647090401</v>
      </c>
      <c r="AT118" s="16">
        <f>'%D'!CE117</f>
        <v>14.920666666666669</v>
      </c>
      <c r="AU118" s="16">
        <f>'%D'!CF117</f>
        <v>3.5250325766816162</v>
      </c>
      <c r="AV118" s="16"/>
      <c r="AW118" s="16">
        <f>'# D'!BW117</f>
        <v>4.6999999999999958E-2</v>
      </c>
      <c r="AX118" s="16">
        <f>'# D'!BX117</f>
        <v>2.8472208672083492E-2</v>
      </c>
      <c r="AY118" s="16">
        <f>'# D'!BY117</f>
        <v>0.16666666666666669</v>
      </c>
      <c r="AZ118" s="16">
        <f>'# D'!BZ117</f>
        <v>3.8148831349509686E-2</v>
      </c>
      <c r="BA118" s="16">
        <f>'# D'!CA117</f>
        <v>0.47500000000000031</v>
      </c>
      <c r="BB118" s="16">
        <f>'# D'!CB117</f>
        <v>7.4964436012463068E-2</v>
      </c>
      <c r="BC118" s="16">
        <f>'# D'!CC117</f>
        <v>1.5486666666666669</v>
      </c>
      <c r="BD118" s="16">
        <f>'# D'!CD117</f>
        <v>6.6118580343702868E-2</v>
      </c>
      <c r="BE118" s="16">
        <f>'# D'!CE117</f>
        <v>1.9399999999999995</v>
      </c>
      <c r="BF118" s="16">
        <f>'# D'!CF117</f>
        <v>0.45806404210182622</v>
      </c>
      <c r="BH118" s="10">
        <f>'T-TEST'!AB117</f>
        <v>5.5796040590838772E-2</v>
      </c>
      <c r="BI118" s="10">
        <f>'T-TEST'!AC117</f>
        <v>1.6503708789263626E-3</v>
      </c>
      <c r="BJ118" s="10">
        <f>'T-TEST'!AD117</f>
        <v>1.0798435585100379E-3</v>
      </c>
      <c r="BK118" s="10">
        <f>'T-TEST'!AE117</f>
        <v>7.7935572558841137E-5</v>
      </c>
      <c r="BL118" s="10">
        <f>'T-TEST'!AF117</f>
        <v>1.6332014879767515E-2</v>
      </c>
      <c r="BN118" s="1" t="str">
        <f t="shared" si="50"/>
        <v>N</v>
      </c>
      <c r="BO118" s="1" t="str">
        <f t="shared" si="51"/>
        <v>N</v>
      </c>
      <c r="BP118" s="1" t="str">
        <f t="shared" si="52"/>
        <v>N</v>
      </c>
      <c r="BQ118" s="1" t="str">
        <f t="shared" si="53"/>
        <v>B</v>
      </c>
      <c r="BR118" s="1" t="str">
        <f t="shared" si="54"/>
        <v>N</v>
      </c>
      <c r="BS118" s="31"/>
      <c r="BT118" s="16"/>
      <c r="BU118" s="16">
        <f>'%D'!CH117</f>
        <v>-0.28633333333333333</v>
      </c>
      <c r="BV118" s="16">
        <f>'%D'!CI117</f>
        <v>0.27236984659343877</v>
      </c>
      <c r="BW118" s="16">
        <f>'%D'!CJ117</f>
        <v>-0.63766666666666794</v>
      </c>
      <c r="BX118" s="16">
        <f>'%D'!CK117</f>
        <v>0.52326443283168644</v>
      </c>
      <c r="BY118" s="16">
        <f>'%D'!CL117</f>
        <v>-1.6263333333333385</v>
      </c>
      <c r="BZ118" s="16">
        <f>'%D'!CM117</f>
        <v>0.70217614124472527</v>
      </c>
      <c r="CA118" s="16">
        <f>'%D'!CN117</f>
        <v>0.50500000000000256</v>
      </c>
      <c r="CB118" s="16">
        <f>'%D'!CO117</f>
        <v>1.0444714771915353</v>
      </c>
      <c r="CD118" s="16">
        <f>'# D'!CH117</f>
        <v>-3.7333333333333329E-2</v>
      </c>
      <c r="CE118" s="16">
        <f>'# D'!CI117</f>
        <v>3.5430683500792544E-2</v>
      </c>
      <c r="CF118" s="16">
        <f>'# D'!CJ117</f>
        <v>-8.2666666666666444E-2</v>
      </c>
      <c r="CG118" s="16">
        <f>'# D'!CK117</f>
        <v>6.8129778119899009E-2</v>
      </c>
      <c r="CH118" s="16">
        <f>'# D'!CL117</f>
        <v>-0.21166666666666645</v>
      </c>
      <c r="CI118" s="16">
        <f>'# D'!CM117</f>
        <v>9.1232304220234262E-2</v>
      </c>
      <c r="CJ118" s="16">
        <f>'# D'!CN117</f>
        <v>6.6000000000000725E-2</v>
      </c>
      <c r="CK118" s="16">
        <f>'# D'!CO117</f>
        <v>0.13606861014453944</v>
      </c>
      <c r="CM118" s="37"/>
      <c r="CN118" s="10">
        <f>'T-TEST'!AI117</f>
        <v>0.1453609079360588</v>
      </c>
      <c r="CO118" s="10">
        <f>'T-TEST'!AJ117</f>
        <v>0.14496335655379003</v>
      </c>
      <c r="CP118" s="10">
        <f>'T-TEST'!AK117</f>
        <v>1.6262874311537678E-2</v>
      </c>
      <c r="CQ118" s="10">
        <f>'T-TEST'!AL117</f>
        <v>0.46278971549878323</v>
      </c>
      <c r="CS118" s="1"/>
      <c r="CT118" s="1" t="str">
        <f t="shared" si="55"/>
        <v>N</v>
      </c>
      <c r="CU118" s="1" t="str">
        <f t="shared" si="56"/>
        <v>N</v>
      </c>
      <c r="CV118" s="1" t="str">
        <f t="shared" si="57"/>
        <v>N</v>
      </c>
      <c r="CW118" s="1" t="str">
        <f t="shared" si="58"/>
        <v>N</v>
      </c>
      <c r="CX118" s="31"/>
      <c r="CZ118" s="16">
        <f>'%D'!CQ117</f>
        <v>-2.3543333333333343</v>
      </c>
      <c r="DA118" s="16">
        <f>'%D'!CR117</f>
        <v>0.24620384508234919</v>
      </c>
      <c r="DB118" s="16">
        <f>'%D'!CS117</f>
        <v>0.4090000000000007</v>
      </c>
      <c r="DC118" s="16">
        <f>'%D'!CT117</f>
        <v>0.50211220525562461</v>
      </c>
      <c r="DD118" s="16">
        <f>'%D'!CU117</f>
        <v>9.3380000000000027</v>
      </c>
      <c r="DE118" s="16">
        <f>'%D'!CV117</f>
        <v>0.68195820986333155</v>
      </c>
      <c r="DF118" s="16">
        <f>'%D'!CW117</f>
        <v>8.4276666666666671</v>
      </c>
      <c r="DG118" s="45">
        <f>'%D'!CX117</f>
        <v>1.0838485441548866</v>
      </c>
      <c r="DH118" s="45"/>
      <c r="DI118" s="16">
        <f>'# D'!CQ117</f>
        <v>-0.30600000000000011</v>
      </c>
      <c r="DJ118" s="16">
        <f>'# D'!CR117</f>
        <v>3.216623488483953E-2</v>
      </c>
      <c r="DK118" s="16">
        <f>'# D'!CS117</f>
        <v>5.2666666666666639E-2</v>
      </c>
      <c r="DL118" s="16">
        <f>'# D'!CT117</f>
        <v>6.5273782383639053E-2</v>
      </c>
      <c r="DM118" s="16">
        <f>'# D'!CU117</f>
        <v>1.214</v>
      </c>
      <c r="DN118" s="16">
        <f>'# D'!CV117</f>
        <v>8.8797522487961439E-2</v>
      </c>
      <c r="DO118" s="16">
        <f>'# D'!CW117</f>
        <v>1.0956666666666659</v>
      </c>
      <c r="DP118" s="16">
        <f>'# D'!CX117</f>
        <v>0.14104845503112262</v>
      </c>
      <c r="DR118" s="10">
        <f>'T-TEST'!AO117</f>
        <v>8.0731946051753264E-5</v>
      </c>
      <c r="DS118" s="10">
        <f>'T-TEST'!AP117</f>
        <v>0.27212493725626108</v>
      </c>
      <c r="DT118" s="10">
        <f>'T-TEST'!AQ117</f>
        <v>2.393529782305528E-5</v>
      </c>
      <c r="DU118" s="10">
        <f>'T-TEST'!AR117</f>
        <v>5.6596716912446087E-4</v>
      </c>
      <c r="DW118" s="1" t="str">
        <f t="shared" si="59"/>
        <v>N</v>
      </c>
      <c r="DX118" s="1" t="str">
        <f t="shared" si="60"/>
        <v>N</v>
      </c>
      <c r="DY118" s="1" t="str">
        <f t="shared" si="61"/>
        <v>S</v>
      </c>
      <c r="DZ118" s="1" t="str">
        <f t="shared" si="62"/>
        <v>S</v>
      </c>
      <c r="EA118" s="46"/>
      <c r="EB118" s="33"/>
      <c r="EC118" s="16">
        <f>'%D'!CZ117</f>
        <v>0.78000000000000025</v>
      </c>
      <c r="ED118" s="16">
        <f>'%D'!DA117</f>
        <v>0.33016208140851072</v>
      </c>
      <c r="EE118" s="16">
        <f>'%D'!DB117</f>
        <v>4.1700000000000008</v>
      </c>
      <c r="EF118" s="16">
        <f>'%D'!DC117</f>
        <v>0.43061893440333837</v>
      </c>
      <c r="EG118" s="16">
        <f>'%D'!DD117</f>
        <v>14.412666666666672</v>
      </c>
      <c r="EH118" s="16">
        <f>'%D'!DE117</f>
        <v>0.55213434355538249</v>
      </c>
      <c r="EI118" s="16">
        <f>'%D'!DF117</f>
        <v>16.116666666666667</v>
      </c>
      <c r="EJ118" s="16">
        <f>'%D'!DG117</f>
        <v>5.4008268502764203</v>
      </c>
      <c r="EK118" s="45"/>
      <c r="EL118" s="16">
        <f>'# D'!CZ117</f>
        <v>0.10166666666666668</v>
      </c>
      <c r="EM118" s="16">
        <f>'# D'!DA117</f>
        <v>4.2996123856304386E-2</v>
      </c>
      <c r="EN118" s="16">
        <f>'# D'!DB117</f>
        <v>0.54199999999999993</v>
      </c>
      <c r="EO118" s="16">
        <f>'# D'!DC117</f>
        <v>5.5593764638371658E-2</v>
      </c>
      <c r="EP118" s="16">
        <f>'# D'!DD117</f>
        <v>1.8739999999999999</v>
      </c>
      <c r="EQ118" s="16">
        <f>'# D'!DE117</f>
        <v>7.1693793315739829E-2</v>
      </c>
      <c r="ER118" s="16">
        <f>'# D'!DF117</f>
        <v>2.0949999999999989</v>
      </c>
      <c r="ES118" s="16">
        <f>'# D'!DG117</f>
        <v>0.70211584988993503</v>
      </c>
      <c r="ET118" s="33"/>
      <c r="EU118" s="10">
        <f>'T-TEST'!AU117</f>
        <v>2.2114224286336422E-2</v>
      </c>
      <c r="EV118" s="10">
        <f>'T-TEST'!AV117</f>
        <v>7.2526887382016862E-4</v>
      </c>
      <c r="EW118" s="10">
        <f>'T-TEST'!AW117</f>
        <v>1.2217116634618465E-4</v>
      </c>
      <c r="EX118" s="10">
        <f>'T-TEST'!AX117</f>
        <v>3.1260013630787391E-2</v>
      </c>
      <c r="EY118" s="33"/>
      <c r="EZ118" s="1" t="str">
        <f t="shared" si="63"/>
        <v>N</v>
      </c>
      <c r="FA118" s="1" t="str">
        <f t="shared" si="64"/>
        <v>N</v>
      </c>
      <c r="FB118" s="1" t="str">
        <f t="shared" si="65"/>
        <v>B</v>
      </c>
      <c r="FC118" s="1" t="str">
        <f t="shared" si="66"/>
        <v>N</v>
      </c>
      <c r="FD118" s="1"/>
    </row>
    <row r="119" spans="1:160" ht="18.75" customHeight="1" x14ac:dyDescent="0.25">
      <c r="A119" s="49">
        <f>'Raw Data'!B118</f>
        <v>258</v>
      </c>
      <c r="B119" s="2">
        <f>'Raw Data'!C118</f>
        <v>273</v>
      </c>
      <c r="C119" s="2" t="str">
        <f>'Raw Data'!D118</f>
        <v>HSEKNVVYRDLKLENL</v>
      </c>
      <c r="D119" s="16">
        <f>'%D'!BL118</f>
        <v>-0.42033333333333278</v>
      </c>
      <c r="E119" s="16">
        <f>'%D'!BM118</f>
        <v>0.85849383612619345</v>
      </c>
      <c r="F119" s="16">
        <f>'%D'!BN118</f>
        <v>-2.2736666666666672</v>
      </c>
      <c r="G119" s="16">
        <f>'%D'!BO118</f>
        <v>0.85242790506489907</v>
      </c>
      <c r="H119" s="16">
        <f>'%D'!BP118</f>
        <v>0.10266666666666602</v>
      </c>
      <c r="I119" s="16">
        <f>'%D'!BQ118</f>
        <v>0.39214240610608042</v>
      </c>
      <c r="J119" s="16">
        <f>'%D'!BR118</f>
        <v>7.0856666666666648</v>
      </c>
      <c r="K119" s="16">
        <f>'%D'!BS118</f>
        <v>0.25836666451640644</v>
      </c>
      <c r="L119" s="16">
        <f>'%D'!BT118</f>
        <v>8.7666666666666657</v>
      </c>
      <c r="M119" s="16">
        <f>'%D'!BU118</f>
        <v>1.2656044669116273</v>
      </c>
      <c r="N119" s="52"/>
      <c r="O119" s="16">
        <f>'# D'!BL118</f>
        <v>-5.8666666666666645E-2</v>
      </c>
      <c r="P119" s="16">
        <f>'# D'!BM118</f>
        <v>0.12026775683171854</v>
      </c>
      <c r="Q119" s="16">
        <f>'# D'!BN118</f>
        <v>-0.31833333333333325</v>
      </c>
      <c r="R119" s="16">
        <f>'# D'!BO118</f>
        <v>0.11939570064844568</v>
      </c>
      <c r="S119" s="16">
        <f>'# D'!BP118</f>
        <v>1.4333333333333087E-2</v>
      </c>
      <c r="T119" s="16">
        <f>'# D'!BQ118</f>
        <v>5.5015149428740653E-2</v>
      </c>
      <c r="U119" s="16">
        <f>'# D'!BR118</f>
        <v>0.99166666666666625</v>
      </c>
      <c r="V119" s="16">
        <f>'# D'!BS118</f>
        <v>3.6683329547175236E-2</v>
      </c>
      <c r="W119" s="16">
        <f>'# D'!BT118</f>
        <v>1.2280000000000011</v>
      </c>
      <c r="X119" s="16">
        <f>'# D'!BU118</f>
        <v>0.17720797574225228</v>
      </c>
      <c r="Y119" s="52"/>
      <c r="Z119" s="10">
        <f>'T-TEST'!V118</f>
        <v>0.46600668863487493</v>
      </c>
      <c r="AA119" s="10">
        <f>'T-TEST'!W118</f>
        <v>1.0167404493395978E-2</v>
      </c>
      <c r="AB119" s="10">
        <f>'T-TEST'!X118</f>
        <v>0.67921815598514401</v>
      </c>
      <c r="AC119" s="10">
        <f>'T-TEST'!Y118</f>
        <v>2.8699834529282327E-6</v>
      </c>
      <c r="AD119" s="10">
        <f>'T-TEST'!Z118</f>
        <v>1.0336951915275289E-3</v>
      </c>
      <c r="AF119" s="1" t="str">
        <f t="shared" si="45"/>
        <v>N</v>
      </c>
      <c r="AG119" s="1" t="str">
        <f t="shared" si="46"/>
        <v>N</v>
      </c>
      <c r="AH119" s="1" t="str">
        <f t="shared" si="47"/>
        <v>N</v>
      </c>
      <c r="AI119" s="1" t="str">
        <f t="shared" si="48"/>
        <v>S</v>
      </c>
      <c r="AJ119" s="1" t="str">
        <f t="shared" si="49"/>
        <v>S</v>
      </c>
      <c r="AK119" s="31"/>
      <c r="AL119" s="16">
        <f>'%D'!BW118</f>
        <v>0.91399999999999992</v>
      </c>
      <c r="AM119" s="16">
        <f>'%D'!BX118</f>
        <v>0.48157415489897909</v>
      </c>
      <c r="AN119" s="16">
        <f>'%D'!BY118</f>
        <v>0.97633333333333328</v>
      </c>
      <c r="AO119" s="16">
        <f>'%D'!BZ118</f>
        <v>0.65469789470665984</v>
      </c>
      <c r="AP119" s="16">
        <f>'%D'!CA118</f>
        <v>4.123333333333334</v>
      </c>
      <c r="AQ119" s="16">
        <f>'%D'!CB118</f>
        <v>0.46993758450812712</v>
      </c>
      <c r="AR119" s="16">
        <f>'%D'!CC118</f>
        <v>10.509666666666664</v>
      </c>
      <c r="AS119" s="16">
        <f>'%D'!CD118</f>
        <v>1.0878011460433989</v>
      </c>
      <c r="AT119" s="16">
        <f>'%D'!CE118</f>
        <v>14.523666666666667</v>
      </c>
      <c r="AU119" s="16">
        <f>'%D'!CF118</f>
        <v>1.1959292063774778</v>
      </c>
      <c r="AV119" s="16"/>
      <c r="AW119" s="16">
        <f>'# D'!BW118</f>
        <v>0.12833333333333335</v>
      </c>
      <c r="AX119" s="16">
        <f>'# D'!BX118</f>
        <v>6.7367153222719398E-2</v>
      </c>
      <c r="AY119" s="16">
        <f>'# D'!BY118</f>
        <v>0.13666666666666671</v>
      </c>
      <c r="AZ119" s="16">
        <f>'# D'!BZ118</f>
        <v>9.165878754016582E-2</v>
      </c>
      <c r="BA119" s="16">
        <f>'# D'!CA118</f>
        <v>0.57733333333333314</v>
      </c>
      <c r="BB119" s="16">
        <f>'# D'!CB118</f>
        <v>6.571656310753525E-2</v>
      </c>
      <c r="BC119" s="16">
        <f>'# D'!CC118</f>
        <v>1.4713333333333332</v>
      </c>
      <c r="BD119" s="16">
        <f>'# D'!CD118</f>
        <v>0.15262808828434341</v>
      </c>
      <c r="BE119" s="16">
        <f>'# D'!CE118</f>
        <v>2.0340000000000007</v>
      </c>
      <c r="BF119" s="16">
        <f>'# D'!CF118</f>
        <v>0.1675639181526459</v>
      </c>
      <c r="BH119" s="10">
        <f>'T-TEST'!AB118</f>
        <v>2.9946657311583733E-2</v>
      </c>
      <c r="BI119" s="10">
        <f>'T-TEST'!AC118</f>
        <v>0.10882889426885617</v>
      </c>
      <c r="BJ119" s="10">
        <f>'T-TEST'!AD118</f>
        <v>1.0876894789941902E-4</v>
      </c>
      <c r="BK119" s="10">
        <f>'T-TEST'!AE118</f>
        <v>2.5651429286524413E-3</v>
      </c>
      <c r="BL119" s="10">
        <f>'T-TEST'!AF118</f>
        <v>5.0439647173441656E-4</v>
      </c>
      <c r="BN119" s="1" t="str">
        <f t="shared" si="50"/>
        <v>N</v>
      </c>
      <c r="BO119" s="1" t="str">
        <f t="shared" si="51"/>
        <v>N</v>
      </c>
      <c r="BP119" s="1" t="str">
        <f t="shared" si="52"/>
        <v>N</v>
      </c>
      <c r="BQ119" s="1" t="str">
        <f t="shared" si="53"/>
        <v>B</v>
      </c>
      <c r="BR119" s="1" t="str">
        <f t="shared" si="54"/>
        <v>B</v>
      </c>
      <c r="BS119" s="31"/>
      <c r="BT119" s="16"/>
      <c r="BU119" s="16">
        <f>'%D'!CH118</f>
        <v>-0.30133333333333345</v>
      </c>
      <c r="BV119" s="16">
        <f>'%D'!CI118</f>
        <v>0.64012837254204924</v>
      </c>
      <c r="BW119" s="16">
        <f>'%D'!CJ118</f>
        <v>-3.5190000000000019</v>
      </c>
      <c r="BX119" s="16">
        <f>'%D'!CK118</f>
        <v>4.5808247801751421</v>
      </c>
      <c r="BY119" s="16">
        <f>'%D'!CL118</f>
        <v>1.2136666666666649</v>
      </c>
      <c r="BZ119" s="16">
        <f>'%D'!CM118</f>
        <v>1.0237896919452427</v>
      </c>
      <c r="CA119" s="16">
        <f>'%D'!CN118</f>
        <v>1.1393333333333366</v>
      </c>
      <c r="CB119" s="16">
        <f>'%D'!CO118</f>
        <v>1.4756982528055422</v>
      </c>
      <c r="CD119" s="16">
        <f>'# D'!CH118</f>
        <v>-4.2333333333333334E-2</v>
      </c>
      <c r="CE119" s="16">
        <f>'# D'!CI118</f>
        <v>8.9628864398324584E-2</v>
      </c>
      <c r="CF119" s="16">
        <f>'# D'!CJ118</f>
        <v>-0.49233333333333351</v>
      </c>
      <c r="CG119" s="16">
        <f>'# D'!CK118</f>
        <v>0.64151799143386012</v>
      </c>
      <c r="CH119" s="16">
        <f>'# D'!CL118</f>
        <v>0.16966666666666663</v>
      </c>
      <c r="CI119" s="16">
        <f>'# D'!CM118</f>
        <v>0.14324338262784322</v>
      </c>
      <c r="CJ119" s="16">
        <f>'# D'!CN118</f>
        <v>0.16000000000000103</v>
      </c>
      <c r="CK119" s="16">
        <f>'# D'!CO118</f>
        <v>0.20672122935650955</v>
      </c>
      <c r="CM119" s="37"/>
      <c r="CN119" s="10">
        <f>'T-TEST'!AI118</f>
        <v>0.49667504340669427</v>
      </c>
      <c r="CO119" s="10">
        <f>'T-TEST'!AJ118</f>
        <v>0.31394771547669342</v>
      </c>
      <c r="CP119" s="10">
        <f>'T-TEST'!AK118</f>
        <v>0.16627933600410993</v>
      </c>
      <c r="CQ119" s="10">
        <f>'T-TEST'!AL118</f>
        <v>0.25217109944827931</v>
      </c>
      <c r="CS119" s="1"/>
      <c r="CT119" s="1" t="str">
        <f t="shared" si="55"/>
        <v>N</v>
      </c>
      <c r="CU119" s="1" t="str">
        <f t="shared" si="56"/>
        <v>N</v>
      </c>
      <c r="CV119" s="1" t="str">
        <f t="shared" si="57"/>
        <v>N</v>
      </c>
      <c r="CW119" s="1" t="str">
        <f t="shared" si="58"/>
        <v>N</v>
      </c>
      <c r="CX119" s="31"/>
      <c r="CZ119" s="16">
        <f>'%D'!CQ118</f>
        <v>-1.7536666666666663</v>
      </c>
      <c r="DA119" s="16">
        <f>'%D'!CR118</f>
        <v>0.48779948066119672</v>
      </c>
      <c r="DB119" s="16">
        <f>'%D'!CS118</f>
        <v>3.8936666666666699</v>
      </c>
      <c r="DC119" s="16">
        <f>'%D'!CT118</f>
        <v>4.5810462414896715</v>
      </c>
      <c r="DD119" s="16">
        <f>'%D'!CU118</f>
        <v>5.8819999999999997</v>
      </c>
      <c r="DE119" s="16">
        <f>'%D'!CV118</f>
        <v>1.6709221007176449</v>
      </c>
      <c r="DF119" s="16">
        <f>'%D'!CW118</f>
        <v>7.8293333333333308</v>
      </c>
      <c r="DG119" s="45">
        <f>'%D'!CX118</f>
        <v>1.094161931952182</v>
      </c>
      <c r="DH119" s="45"/>
      <c r="DI119" s="16">
        <f>'# D'!CQ118</f>
        <v>-0.24533333333333329</v>
      </c>
      <c r="DJ119" s="16">
        <f>'# D'!CR118</f>
        <v>6.8459233611446943E-2</v>
      </c>
      <c r="DK119" s="16">
        <f>'# D'!CS118</f>
        <v>0.54466666666666663</v>
      </c>
      <c r="DL119" s="16">
        <f>'# D'!CT118</f>
        <v>0.64155851902483085</v>
      </c>
      <c r="DM119" s="16">
        <f>'# D'!CU118</f>
        <v>0.8236666666666661</v>
      </c>
      <c r="DN119" s="16">
        <f>'# D'!CV118</f>
        <v>0.2335237318418267</v>
      </c>
      <c r="DO119" s="16">
        <f>'# D'!CW118</f>
        <v>1.0959999999999996</v>
      </c>
      <c r="DP119" s="16">
        <f>'# D'!CX118</f>
        <v>0.15327317660525822</v>
      </c>
      <c r="DR119" s="10">
        <f>'T-TEST'!AO118</f>
        <v>2.1516459252222907E-2</v>
      </c>
      <c r="DS119" s="10">
        <f>'T-TEST'!AP118</f>
        <v>0.27797795137564235</v>
      </c>
      <c r="DT119" s="10">
        <f>'T-TEST'!AQ118</f>
        <v>4.6250329840006018E-3</v>
      </c>
      <c r="DU119" s="10">
        <f>'T-TEST'!AR118</f>
        <v>1.1962629839711084E-3</v>
      </c>
      <c r="DW119" s="1" t="str">
        <f t="shared" si="59"/>
        <v>N</v>
      </c>
      <c r="DX119" s="1" t="str">
        <f t="shared" si="60"/>
        <v>N</v>
      </c>
      <c r="DY119" s="1" t="str">
        <f t="shared" si="61"/>
        <v>S</v>
      </c>
      <c r="DZ119" s="1" t="str">
        <f t="shared" si="62"/>
        <v>S</v>
      </c>
      <c r="EA119" s="46"/>
      <c r="EB119" s="33"/>
      <c r="EC119" s="16">
        <f>'%D'!CZ118</f>
        <v>0.95133333333333381</v>
      </c>
      <c r="ED119" s="16">
        <f>'%D'!DA118</f>
        <v>0.50327461026097231</v>
      </c>
      <c r="EE119" s="16">
        <f>'%D'!DB118</f>
        <v>7.0913333333333357</v>
      </c>
      <c r="EF119" s="16">
        <f>'%D'!DC118</f>
        <v>4.6525205355090398</v>
      </c>
      <c r="EG119" s="16">
        <f>'%D'!DD118</f>
        <v>10.272333333333334</v>
      </c>
      <c r="EH119" s="16">
        <f>'%D'!DE118</f>
        <v>1.0378233632624267</v>
      </c>
      <c r="EI119" s="16">
        <f>'%D'!DF118</f>
        <v>14.508333333333329</v>
      </c>
      <c r="EJ119" s="16">
        <f>'%D'!DG118</f>
        <v>4.3662092635755911</v>
      </c>
      <c r="EK119" s="45"/>
      <c r="EL119" s="16">
        <f>'# D'!CZ118</f>
        <v>0.13333333333333336</v>
      </c>
      <c r="EM119" s="16">
        <f>'# D'!DA118</f>
        <v>7.064936895212387E-2</v>
      </c>
      <c r="EN119" s="16">
        <f>'# D'!DB118</f>
        <v>0.9926666666666667</v>
      </c>
      <c r="EO119" s="16">
        <f>'# D'!DC118</f>
        <v>0.65155762088500979</v>
      </c>
      <c r="EP119" s="16">
        <f>'# D'!DD118</f>
        <v>1.4386666666666663</v>
      </c>
      <c r="EQ119" s="16">
        <f>'# D'!DE118</f>
        <v>0.14512523327572419</v>
      </c>
      <c r="ER119" s="16">
        <f>'# D'!DF118</f>
        <v>2.0309999999999993</v>
      </c>
      <c r="ES119" s="16">
        <f>'# D'!DG118</f>
        <v>0.61111837369421895</v>
      </c>
      <c r="ET119" s="33"/>
      <c r="EU119" s="10">
        <f>'T-TEST'!AU118</f>
        <v>7.6159794273246997E-2</v>
      </c>
      <c r="EV119" s="10">
        <f>'T-TEST'!AV118</f>
        <v>0.11019822344248185</v>
      </c>
      <c r="EW119" s="10">
        <f>'T-TEST'!AW118</f>
        <v>1.828028655729966E-3</v>
      </c>
      <c r="EX119" s="10">
        <f>'T-TEST'!AX118</f>
        <v>2.285456757648735E-2</v>
      </c>
      <c r="EY119" s="33"/>
      <c r="EZ119" s="1" t="str">
        <f t="shared" si="63"/>
        <v>N</v>
      </c>
      <c r="FA119" s="1" t="str">
        <f t="shared" si="64"/>
        <v>N</v>
      </c>
      <c r="FB119" s="1" t="str">
        <f t="shared" si="65"/>
        <v>B</v>
      </c>
      <c r="FC119" s="1" t="str">
        <f t="shared" si="66"/>
        <v>N</v>
      </c>
      <c r="FD119" s="1"/>
    </row>
    <row r="120" spans="1:160" ht="18.75" customHeight="1" x14ac:dyDescent="0.25">
      <c r="A120" s="49">
        <f>'Raw Data'!B119</f>
        <v>268</v>
      </c>
      <c r="B120" s="2">
        <f>'Raw Data'!C119</f>
        <v>273</v>
      </c>
      <c r="C120" s="2" t="str">
        <f>'Raw Data'!D119</f>
        <v>LKLENL</v>
      </c>
      <c r="D120" s="16">
        <f>'%D'!BL119</f>
        <v>-2.4873333333333338</v>
      </c>
      <c r="E120" s="16">
        <f>'%D'!BM119</f>
        <v>1.2549148709507383</v>
      </c>
      <c r="F120" s="16">
        <f>'%D'!BN119</f>
        <v>-5.9809999999999981</v>
      </c>
      <c r="G120" s="16">
        <f>'%D'!BO119</f>
        <v>1.0789502614424205</v>
      </c>
      <c r="H120" s="16">
        <f>'%D'!BP119</f>
        <v>-4.4693333333333314</v>
      </c>
      <c r="I120" s="16">
        <f>'%D'!BQ119</f>
        <v>1.8093121160632661</v>
      </c>
      <c r="J120" s="16">
        <f>'%D'!BR119</f>
        <v>-2.2573333333333316</v>
      </c>
      <c r="K120" s="16">
        <f>'%D'!BS119</f>
        <v>1.9140651329913851</v>
      </c>
      <c r="L120" s="16">
        <f>'%D'!BT119</f>
        <v>-0.56566666666666521</v>
      </c>
      <c r="M120" s="16">
        <f>'%D'!BU119</f>
        <v>1.8902728198155248</v>
      </c>
      <c r="N120" s="1"/>
      <c r="O120" s="16">
        <f>'# D'!BL119</f>
        <v>-9.9000000000000032E-2</v>
      </c>
      <c r="P120" s="16">
        <f>'# D'!BM119</f>
        <v>5.0275905428610997E-2</v>
      </c>
      <c r="Q120" s="16">
        <f>'# D'!BN119</f>
        <v>-0.23933333333333334</v>
      </c>
      <c r="R120" s="16">
        <f>'# D'!BO119</f>
        <v>4.2980615785878785E-2</v>
      </c>
      <c r="S120" s="16">
        <f>'# D'!BP119</f>
        <v>-0.17833333333333323</v>
      </c>
      <c r="T120" s="16">
        <f>'# D'!BQ119</f>
        <v>7.2307214946596629E-2</v>
      </c>
      <c r="U120" s="16">
        <f>'# D'!BR119</f>
        <v>-9.0333333333333155E-2</v>
      </c>
      <c r="V120" s="16">
        <f>'# D'!BS119</f>
        <v>7.6572405821766762E-2</v>
      </c>
      <c r="W120" s="16">
        <f>'# D'!BT119</f>
        <v>-2.2333333333333316E-2</v>
      </c>
      <c r="X120" s="16">
        <f>'# D'!BU119</f>
        <v>7.5469640695227033E-2</v>
      </c>
      <c r="Y120" s="1"/>
      <c r="Z120" s="10">
        <f>'T-TEST'!V119</f>
        <v>3.4857177311520653E-2</v>
      </c>
      <c r="AA120" s="10">
        <f>'T-TEST'!W119</f>
        <v>1.0366269883064728E-3</v>
      </c>
      <c r="AB120" s="10">
        <f>'T-TEST'!X119</f>
        <v>4.0511382475983126E-2</v>
      </c>
      <c r="AC120" s="10">
        <f>'T-TEST'!Y119</f>
        <v>0.11928464938256801</v>
      </c>
      <c r="AD120" s="10">
        <f>'T-TEST'!Z119</f>
        <v>0.63879473285864363</v>
      </c>
      <c r="AF120" s="1" t="str">
        <f t="shared" si="45"/>
        <v>N</v>
      </c>
      <c r="AG120" s="1" t="str">
        <f t="shared" si="46"/>
        <v>N</v>
      </c>
      <c r="AH120" s="1" t="str">
        <f t="shared" si="47"/>
        <v>N</v>
      </c>
      <c r="AI120" s="1" t="str">
        <f t="shared" si="48"/>
        <v>N</v>
      </c>
      <c r="AJ120" s="1" t="str">
        <f t="shared" si="49"/>
        <v>N</v>
      </c>
      <c r="AK120" s="31"/>
      <c r="AL120" s="16">
        <f>'%D'!BW119</f>
        <v>1.8863333333333334</v>
      </c>
      <c r="AM120" s="16">
        <f>'%D'!BX119</f>
        <v>0.95084050537756415</v>
      </c>
      <c r="AN120" s="16">
        <f>'%D'!BY119</f>
        <v>3.0430000000000001</v>
      </c>
      <c r="AO120" s="16">
        <f>'%D'!BZ119</f>
        <v>0.97355722310847015</v>
      </c>
      <c r="AP120" s="16">
        <f>'%D'!CA119</f>
        <v>5.3940000000000019</v>
      </c>
      <c r="AQ120" s="16">
        <f>'%D'!CB119</f>
        <v>0.97366147436707629</v>
      </c>
      <c r="AR120" s="16">
        <f>'%D'!CC119</f>
        <v>1.7443333333333335</v>
      </c>
      <c r="AS120" s="16">
        <f>'%D'!CD119</f>
        <v>1.9748330731144506</v>
      </c>
      <c r="AT120" s="16">
        <f>'%D'!CE119</f>
        <v>4.9693333333333385</v>
      </c>
      <c r="AU120" s="16">
        <f>'%D'!CF119</f>
        <v>3.0263794100101427</v>
      </c>
      <c r="AV120" s="16"/>
      <c r="AW120" s="16">
        <f>'# D'!BW119</f>
        <v>7.566666666666666E-2</v>
      </c>
      <c r="AX120" s="16">
        <f>'# D'!BX119</f>
        <v>3.8331884030573284E-2</v>
      </c>
      <c r="AY120" s="16">
        <f>'# D'!BY119</f>
        <v>0.12166666666666667</v>
      </c>
      <c r="AZ120" s="16">
        <f>'# D'!BZ119</f>
        <v>3.927255190757694E-2</v>
      </c>
      <c r="BA120" s="16">
        <f>'# D'!CA119</f>
        <v>0.21600000000000008</v>
      </c>
      <c r="BB120" s="16">
        <f>'# D'!CB119</f>
        <v>3.8544346753663694E-2</v>
      </c>
      <c r="BC120" s="16">
        <f>'# D'!CC119</f>
        <v>6.9666666666666544E-2</v>
      </c>
      <c r="BD120" s="16">
        <f>'# D'!CD119</f>
        <v>7.8951461882180093E-2</v>
      </c>
      <c r="BE120" s="16">
        <f>'# D'!CE119</f>
        <v>0.19899999999999984</v>
      </c>
      <c r="BF120" s="16">
        <f>'# D'!CF119</f>
        <v>0.12084976899715887</v>
      </c>
      <c r="BH120" s="10">
        <f>'T-TEST'!AB119</f>
        <v>2.6805086890786568E-2</v>
      </c>
      <c r="BI120" s="10">
        <f>'T-TEST'!AC119</f>
        <v>6.4328692024123836E-3</v>
      </c>
      <c r="BJ120" s="10">
        <f>'T-TEST'!AD119</f>
        <v>2.1978878248637627E-3</v>
      </c>
      <c r="BK120" s="10">
        <f>'T-TEST'!AE119</f>
        <v>0.20636401559405887</v>
      </c>
      <c r="BL120" s="10">
        <f>'T-TEST'!AF119</f>
        <v>5.8283932282730593E-2</v>
      </c>
      <c r="BN120" s="1" t="str">
        <f t="shared" si="50"/>
        <v>N</v>
      </c>
      <c r="BO120" s="1" t="str">
        <f t="shared" si="51"/>
        <v>N</v>
      </c>
      <c r="BP120" s="1" t="str">
        <f t="shared" si="52"/>
        <v>N</v>
      </c>
      <c r="BQ120" s="1" t="str">
        <f t="shared" si="53"/>
        <v>N</v>
      </c>
      <c r="BR120" s="1" t="str">
        <f t="shared" si="54"/>
        <v>N</v>
      </c>
      <c r="BS120" s="31"/>
      <c r="BT120" s="16"/>
      <c r="BU120" s="16">
        <f>'%D'!CH119</f>
        <v>-1.0689999999999991</v>
      </c>
      <c r="BV120" s="16">
        <f>'%D'!CI119</f>
        <v>1.0194001504152657</v>
      </c>
      <c r="BW120" s="16">
        <f>'%D'!CJ119</f>
        <v>-0.70499999999999829</v>
      </c>
      <c r="BX120" s="16">
        <f>'%D'!CK119</f>
        <v>1.8465169012675362</v>
      </c>
      <c r="BY120" s="16">
        <f>'%D'!CL119</f>
        <v>0.49333333333333229</v>
      </c>
      <c r="BZ120" s="16">
        <f>'%D'!CM119</f>
        <v>1.8516991296284244</v>
      </c>
      <c r="CA120" s="16">
        <f>'%D'!CN119</f>
        <v>-1.0206666666666706</v>
      </c>
      <c r="CB120" s="16">
        <f>'%D'!CO119</f>
        <v>1.6079693197736513</v>
      </c>
      <c r="CD120" s="16">
        <f>'# D'!CH119</f>
        <v>-4.2666666666666631E-2</v>
      </c>
      <c r="CE120" s="16">
        <f>'# D'!CI119</f>
        <v>4.0881943854632605E-2</v>
      </c>
      <c r="CF120" s="16">
        <f>'# D'!CJ119</f>
        <v>-2.7999999999999914E-2</v>
      </c>
      <c r="CG120" s="16">
        <f>'# D'!CK119</f>
        <v>7.3754095931457722E-2</v>
      </c>
      <c r="CH120" s="16">
        <f>'# D'!CL119</f>
        <v>1.9333333333333425E-2</v>
      </c>
      <c r="CI120" s="16">
        <f>'# D'!CM119</f>
        <v>7.4159737504030238E-2</v>
      </c>
      <c r="CJ120" s="16">
        <f>'# D'!CN119</f>
        <v>-4.0666666666666629E-2</v>
      </c>
      <c r="CK120" s="16">
        <f>'# D'!CO119</f>
        <v>6.4329879009161317E-2</v>
      </c>
      <c r="CM120" s="37"/>
      <c r="CN120" s="10">
        <f>'T-TEST'!AI119</f>
        <v>0.14947869688338603</v>
      </c>
      <c r="CO120" s="10">
        <f>'T-TEST'!AJ119</f>
        <v>0.57164485331301496</v>
      </c>
      <c r="CP120" s="10">
        <f>'T-TEST'!AK119</f>
        <v>0.67931613214834896</v>
      </c>
      <c r="CQ120" s="10">
        <f>'T-TEST'!AL119</f>
        <v>0.37750813580510473</v>
      </c>
      <c r="CS120" s="1"/>
      <c r="CT120" s="1" t="str">
        <f t="shared" si="55"/>
        <v>N</v>
      </c>
      <c r="CU120" s="1" t="str">
        <f t="shared" si="56"/>
        <v>N</v>
      </c>
      <c r="CV120" s="1" t="str">
        <f t="shared" si="57"/>
        <v>N</v>
      </c>
      <c r="CW120" s="1" t="str">
        <f t="shared" si="58"/>
        <v>N</v>
      </c>
      <c r="CX120" s="31"/>
      <c r="CZ120" s="16">
        <f>'%D'!CQ119</f>
        <v>-5.1456666666666688</v>
      </c>
      <c r="DA120" s="16">
        <f>'%D'!CR119</f>
        <v>1.3528808767466067</v>
      </c>
      <c r="DB120" s="16">
        <f>'%D'!CS119</f>
        <v>-7.902666666666665</v>
      </c>
      <c r="DC120" s="16">
        <f>'%D'!CT119</f>
        <v>2.1022042399982599</v>
      </c>
      <c r="DD120" s="16">
        <f>'%D'!CU119</f>
        <v>-0.80133333333333567</v>
      </c>
      <c r="DE120" s="16">
        <f>'%D'!CV119</f>
        <v>2.5422308444880977</v>
      </c>
      <c r="DF120" s="16">
        <f>'%D'!CW119</f>
        <v>3.2700000000000031</v>
      </c>
      <c r="DG120" s="45">
        <f>'%D'!CX119</f>
        <v>0.83896483835736679</v>
      </c>
      <c r="DH120" s="45"/>
      <c r="DI120" s="16">
        <f>'# D'!CQ119</f>
        <v>-0.20566666666666661</v>
      </c>
      <c r="DJ120" s="16">
        <f>'# D'!CR119</f>
        <v>5.3932056021133393E-2</v>
      </c>
      <c r="DK120" s="16">
        <f>'# D'!CS119</f>
        <v>-0.31600000000000017</v>
      </c>
      <c r="DL120" s="16">
        <f>'# D'!CT119</f>
        <v>8.4111037721970039E-2</v>
      </c>
      <c r="DM120" s="16">
        <f>'# D'!CU119</f>
        <v>-3.1666666666666732E-2</v>
      </c>
      <c r="DN120" s="16">
        <f>'# D'!CV119</f>
        <v>0.10145606602531637</v>
      </c>
      <c r="DO120" s="16">
        <f>'# D'!CW119</f>
        <v>0.13133333333333308</v>
      </c>
      <c r="DP120" s="16">
        <f>'# D'!CX119</f>
        <v>3.3545988334424362E-2</v>
      </c>
      <c r="DR120" s="10">
        <f>'T-TEST'!AO119</f>
        <v>3.5412725909500097E-3</v>
      </c>
      <c r="DS120" s="10">
        <f>'T-TEST'!AP119</f>
        <v>5.277394289358979E-3</v>
      </c>
      <c r="DT120" s="10">
        <f>'T-TEST'!AQ119</f>
        <v>0.63046967463092263</v>
      </c>
      <c r="DU120" s="10">
        <f>'T-TEST'!AR119</f>
        <v>6.8785210503541309E-3</v>
      </c>
      <c r="DW120" s="1" t="str">
        <f t="shared" si="59"/>
        <v>N</v>
      </c>
      <c r="DX120" s="1" t="str">
        <f t="shared" si="60"/>
        <v>N</v>
      </c>
      <c r="DY120" s="1" t="str">
        <f t="shared" si="61"/>
        <v>N</v>
      </c>
      <c r="DZ120" s="1" t="str">
        <f t="shared" si="62"/>
        <v>N</v>
      </c>
      <c r="EA120" s="46"/>
      <c r="EB120" s="33"/>
      <c r="EC120" s="16">
        <f>'%D'!CZ119</f>
        <v>2.8883333333333328</v>
      </c>
      <c r="ED120" s="16">
        <f>'%D'!DA119</f>
        <v>1.1355398128937033</v>
      </c>
      <c r="EE120" s="16">
        <f>'%D'!DB119</f>
        <v>3.8996666666666684</v>
      </c>
      <c r="EF120" s="16">
        <f>'%D'!DC119</f>
        <v>2.1760595886448821</v>
      </c>
      <c r="EG120" s="16">
        <f>'%D'!DD119</f>
        <v>2.6769999999999996</v>
      </c>
      <c r="EH120" s="16">
        <f>'%D'!DE119</f>
        <v>1.279416142881848</v>
      </c>
      <c r="EI120" s="16">
        <f>'%D'!DF119</f>
        <v>5.4706666666666734</v>
      </c>
      <c r="EJ120" s="16">
        <f>'%D'!DG119</f>
        <v>1.5284898865656034</v>
      </c>
      <c r="EK120" s="45"/>
      <c r="EL120" s="16">
        <f>'# D'!CZ119</f>
        <v>0.1156666666666667</v>
      </c>
      <c r="EM120" s="16">
        <f>'# D'!DA119</f>
        <v>4.5599707601401716E-2</v>
      </c>
      <c r="EN120" s="16">
        <f>'# D'!DB119</f>
        <v>0.15599999999999992</v>
      </c>
      <c r="EO120" s="16">
        <f>'# D'!DC119</f>
        <v>8.7204739932337808E-2</v>
      </c>
      <c r="EP120" s="16">
        <f>'# D'!DD119</f>
        <v>0.10766666666666636</v>
      </c>
      <c r="EQ120" s="16">
        <f>'# D'!DE119</f>
        <v>5.1182679361935234E-2</v>
      </c>
      <c r="ER120" s="16">
        <f>'# D'!DF119</f>
        <v>0.21899999999999986</v>
      </c>
      <c r="ES120" s="16">
        <f>'# D'!DG119</f>
        <v>6.1000000000000047E-2</v>
      </c>
      <c r="ET120" s="33"/>
      <c r="EU120" s="10">
        <f>'T-TEST'!AU119</f>
        <v>1.1751950793397614E-2</v>
      </c>
      <c r="EV120" s="10">
        <f>'T-TEST'!AV119</f>
        <v>4.2203080900354739E-2</v>
      </c>
      <c r="EW120" s="10">
        <f>'T-TEST'!AW119</f>
        <v>2.2967465073986573E-2</v>
      </c>
      <c r="EX120" s="10">
        <f>'T-TEST'!AX119</f>
        <v>1.833275156267274E-2</v>
      </c>
      <c r="EY120" s="33"/>
      <c r="EZ120" s="1" t="str">
        <f t="shared" si="63"/>
        <v>N</v>
      </c>
      <c r="FA120" s="1" t="str">
        <f t="shared" si="64"/>
        <v>N</v>
      </c>
      <c r="FB120" s="1" t="str">
        <f t="shared" si="65"/>
        <v>N</v>
      </c>
      <c r="FC120" s="1" t="str">
        <f t="shared" si="66"/>
        <v>N</v>
      </c>
      <c r="FD120" s="1"/>
    </row>
    <row r="121" spans="1:160" ht="18.75" customHeight="1" x14ac:dyDescent="0.25">
      <c r="A121" s="49">
        <f>'Raw Data'!B120</f>
        <v>273</v>
      </c>
      <c r="B121" s="2">
        <f>'Raw Data'!C120</f>
        <v>287</v>
      </c>
      <c r="C121" s="2" t="str">
        <f>'Raw Data'!D120</f>
        <v>LMLDKDGHIKITDFG</v>
      </c>
      <c r="D121" s="16">
        <f>'%D'!BL120</f>
        <v>0.5953333333333326</v>
      </c>
      <c r="E121" s="16">
        <f>'%D'!BM120</f>
        <v>0.71942592854766263</v>
      </c>
      <c r="F121" s="16">
        <f>'%D'!BN120</f>
        <v>-2.3486666666666673</v>
      </c>
      <c r="G121" s="16">
        <f>'%D'!BO120</f>
        <v>0.4583157572387549</v>
      </c>
      <c r="H121" s="16">
        <f>'%D'!BP120</f>
        <v>-3.1606666666666658</v>
      </c>
      <c r="I121" s="16">
        <f>'%D'!BQ120</f>
        <v>0.46817980876297244</v>
      </c>
      <c r="J121" s="16">
        <f>'%D'!BR120</f>
        <v>-3.2383333333333351</v>
      </c>
      <c r="K121" s="16">
        <f>'%D'!BS120</f>
        <v>0.40965554636385332</v>
      </c>
      <c r="L121" s="16">
        <f>'%D'!BT120</f>
        <v>7.2333333333332916E-2</v>
      </c>
      <c r="M121" s="16">
        <f>'%D'!BU120</f>
        <v>0.48411947561182334</v>
      </c>
      <c r="N121" s="1"/>
      <c r="O121" s="16">
        <f>'# D'!BL120</f>
        <v>7.7666666666666662E-2</v>
      </c>
      <c r="P121" s="16">
        <f>'# D'!BM120</f>
        <v>9.3398786573131332E-2</v>
      </c>
      <c r="Q121" s="16">
        <f>'# D'!BN120</f>
        <v>-0.30566666666666664</v>
      </c>
      <c r="R121" s="16">
        <f>'# D'!BO120</f>
        <v>5.9643384656920088E-2</v>
      </c>
      <c r="S121" s="16">
        <f>'# D'!BP120</f>
        <v>-0.41099999999999981</v>
      </c>
      <c r="T121" s="16">
        <f>'# D'!BQ120</f>
        <v>6.0759087111860559E-2</v>
      </c>
      <c r="U121" s="16">
        <f>'# D'!BR120</f>
        <v>-0.42099999999999982</v>
      </c>
      <c r="V121" s="16">
        <f>'# D'!BS120</f>
        <v>5.3354162599244942E-2</v>
      </c>
      <c r="W121" s="16">
        <f>'# D'!BT120</f>
        <v>9.6666666666664902E-3</v>
      </c>
      <c r="X121" s="16">
        <f>'# D'!BU120</f>
        <v>6.3250823446550392E-2</v>
      </c>
      <c r="Y121" s="1"/>
      <c r="Z121" s="10">
        <f>'T-TEST'!V120</f>
        <v>0.24194713646596172</v>
      </c>
      <c r="AA121" s="10">
        <f>'T-TEST'!W120</f>
        <v>9.3501979632963708E-3</v>
      </c>
      <c r="AB121" s="10">
        <f>'T-TEST'!X120</f>
        <v>4.4589358192531313E-3</v>
      </c>
      <c r="AC121" s="10">
        <f>'T-TEST'!Y120</f>
        <v>4.6916012209514499E-3</v>
      </c>
      <c r="AD121" s="10">
        <f>'T-TEST'!Z120</f>
        <v>0.80687776677969181</v>
      </c>
      <c r="AF121" s="1" t="str">
        <f t="shared" si="45"/>
        <v>N</v>
      </c>
      <c r="AG121" s="1" t="str">
        <f t="shared" si="46"/>
        <v>N</v>
      </c>
      <c r="AH121" s="1" t="str">
        <f t="shared" si="47"/>
        <v>N</v>
      </c>
      <c r="AI121" s="1" t="str">
        <f t="shared" si="48"/>
        <v>N</v>
      </c>
      <c r="AJ121" s="1" t="str">
        <f t="shared" si="49"/>
        <v>N</v>
      </c>
      <c r="AK121" s="31"/>
      <c r="AL121" s="16">
        <f>'%D'!BW120</f>
        <v>5.6319999999999988</v>
      </c>
      <c r="AM121" s="16">
        <f>'%D'!BX120</f>
        <v>0.64840239563612556</v>
      </c>
      <c r="AN121" s="16">
        <f>'%D'!BY120</f>
        <v>6.0313333333333334</v>
      </c>
      <c r="AO121" s="16">
        <f>'%D'!BZ120</f>
        <v>0.52453630316054767</v>
      </c>
      <c r="AP121" s="16">
        <f>'%D'!CA120</f>
        <v>5.3346666666666671</v>
      </c>
      <c r="AQ121" s="16">
        <f>'%D'!CB120</f>
        <v>0.20050103906630184</v>
      </c>
      <c r="AR121" s="16">
        <f>'%D'!CC120</f>
        <v>3.5266666666666637</v>
      </c>
      <c r="AS121" s="16">
        <f>'%D'!CD120</f>
        <v>0.40859596995891578</v>
      </c>
      <c r="AT121" s="16">
        <f>'%D'!CE120</f>
        <v>3.9236666666666675</v>
      </c>
      <c r="AU121" s="16">
        <f>'%D'!CF120</f>
        <v>0.51863024722178741</v>
      </c>
      <c r="AV121" s="16"/>
      <c r="AW121" s="16">
        <f>'# D'!BW120</f>
        <v>0.73233333333333328</v>
      </c>
      <c r="AX121" s="16">
        <f>'# D'!BX120</f>
        <v>8.4212033977731873E-2</v>
      </c>
      <c r="AY121" s="16">
        <f>'# D'!BY120</f>
        <v>0.78400000000000003</v>
      </c>
      <c r="AZ121" s="16">
        <f>'# D'!BZ120</f>
        <v>6.8176242196237233E-2</v>
      </c>
      <c r="BA121" s="16">
        <f>'# D'!CA120</f>
        <v>0.69333333333333336</v>
      </c>
      <c r="BB121" s="16">
        <f>'# D'!CB120</f>
        <v>2.581988897471614E-2</v>
      </c>
      <c r="BC121" s="16">
        <f>'# D'!CC120</f>
        <v>0.45866666666666678</v>
      </c>
      <c r="BD121" s="16">
        <f>'# D'!CD120</f>
        <v>5.3191478014183197E-2</v>
      </c>
      <c r="BE121" s="16">
        <f>'# D'!CE120</f>
        <v>0.50999999999999979</v>
      </c>
      <c r="BF121" s="16">
        <f>'# D'!CF120</f>
        <v>6.7473451569240867E-2</v>
      </c>
      <c r="BH121" s="10">
        <f>'T-TEST'!AB120</f>
        <v>2.6287314256966737E-3</v>
      </c>
      <c r="BI121" s="10">
        <f>'T-TEST'!AC120</f>
        <v>1.4996370202411815E-4</v>
      </c>
      <c r="BJ121" s="10">
        <f>'T-TEST'!AD120</f>
        <v>3.1512069872186523E-6</v>
      </c>
      <c r="BK121" s="10">
        <f>'T-TEST'!AE120</f>
        <v>4.1145955079110253E-3</v>
      </c>
      <c r="BL121" s="10">
        <f>'T-TEST'!AF120</f>
        <v>7.606814164734443E-4</v>
      </c>
      <c r="BN121" s="1" t="str">
        <f t="shared" si="50"/>
        <v>S</v>
      </c>
      <c r="BO121" s="1" t="str">
        <f t="shared" si="51"/>
        <v>S</v>
      </c>
      <c r="BP121" s="1" t="str">
        <f t="shared" si="52"/>
        <v>S</v>
      </c>
      <c r="BQ121" s="1" t="str">
        <f t="shared" si="53"/>
        <v>N</v>
      </c>
      <c r="BR121" s="1" t="str">
        <f t="shared" si="54"/>
        <v>N</v>
      </c>
      <c r="BS121" s="31"/>
      <c r="BT121" s="16"/>
      <c r="BU121" s="16">
        <f>'%D'!CH120</f>
        <v>-1.6273333333333335</v>
      </c>
      <c r="BV121" s="16">
        <f>'%D'!CI120</f>
        <v>0.46853139346970846</v>
      </c>
      <c r="BW121" s="16">
        <f>'%D'!CJ120</f>
        <v>-1.750333333333332</v>
      </c>
      <c r="BX121" s="16">
        <f>'%D'!CK120</f>
        <v>0.64517491168416219</v>
      </c>
      <c r="BY121" s="16">
        <f>'%D'!CL120</f>
        <v>-0.33466666666666889</v>
      </c>
      <c r="BZ121" s="16">
        <f>'%D'!CM120</f>
        <v>0.44063741708272325</v>
      </c>
      <c r="CA121" s="16">
        <f>'%D'!CN120</f>
        <v>-0.53900000000000148</v>
      </c>
      <c r="CB121" s="16">
        <f>'%D'!CO120</f>
        <v>0.52202937337535549</v>
      </c>
      <c r="CD121" s="16">
        <f>'# D'!CH120</f>
        <v>-0.21166666666666678</v>
      </c>
      <c r="CE121" s="16">
        <f>'# D'!CI120</f>
        <v>6.0855018965844776E-2</v>
      </c>
      <c r="CF121" s="16">
        <f>'# D'!CJ120</f>
        <v>-0.22766666666666668</v>
      </c>
      <c r="CG121" s="16">
        <f>'# D'!CK120</f>
        <v>8.413481245398173E-2</v>
      </c>
      <c r="CH121" s="16">
        <f>'# D'!CL120</f>
        <v>-4.3999999999999817E-2</v>
      </c>
      <c r="CI121" s="16">
        <f>'# D'!CM120</f>
        <v>5.7346897620243295E-2</v>
      </c>
      <c r="CJ121" s="16">
        <f>'# D'!CN120</f>
        <v>-7.0000000000000284E-2</v>
      </c>
      <c r="CK121" s="16">
        <f>'# D'!CO120</f>
        <v>6.7665845643623476E-2</v>
      </c>
      <c r="CM121" s="37"/>
      <c r="CN121" s="10">
        <f>'T-TEST'!AI120</f>
        <v>1.7627242869859887E-2</v>
      </c>
      <c r="CO121" s="10">
        <f>'T-TEST'!AJ120</f>
        <v>3.7478140283824707E-2</v>
      </c>
      <c r="CP121" s="10">
        <f>'T-TEST'!AK120</f>
        <v>0.28588667224654746</v>
      </c>
      <c r="CQ121" s="10">
        <f>'T-TEST'!AL120</f>
        <v>0.167124017330297</v>
      </c>
      <c r="CS121" s="1"/>
      <c r="CT121" s="1" t="str">
        <f t="shared" si="55"/>
        <v>N</v>
      </c>
      <c r="CU121" s="1" t="str">
        <f t="shared" si="56"/>
        <v>N</v>
      </c>
      <c r="CV121" s="1" t="str">
        <f t="shared" si="57"/>
        <v>N</v>
      </c>
      <c r="CW121" s="1" t="str">
        <f t="shared" si="58"/>
        <v>N</v>
      </c>
      <c r="CX121" s="31"/>
      <c r="CZ121" s="16">
        <f>'%D'!CQ120</f>
        <v>-0.56833333333333336</v>
      </c>
      <c r="DA121" s="16">
        <f>'%D'!CR120</f>
        <v>0.46399712642788388</v>
      </c>
      <c r="DB121" s="16">
        <f>'%D'!CS120</f>
        <v>-2.2326666666666668</v>
      </c>
      <c r="DC121" s="16">
        <f>'%D'!CT120</f>
        <v>0.64068609058310788</v>
      </c>
      <c r="DD121" s="16">
        <f>'%D'!CU120</f>
        <v>-1.7833333333333332</v>
      </c>
      <c r="DE121" s="16">
        <f>'%D'!CV120</f>
        <v>0.5582197894497587</v>
      </c>
      <c r="DF121" s="16">
        <f>'%D'!CW120</f>
        <v>1.0843333333333334</v>
      </c>
      <c r="DG121" s="45">
        <f>'%D'!CX120</f>
        <v>0.46829762615954701</v>
      </c>
      <c r="DH121" s="45"/>
      <c r="DI121" s="16">
        <f>'# D'!CQ120</f>
        <v>-7.4000000000000066E-2</v>
      </c>
      <c r="DJ121" s="16">
        <f>'# D'!CR120</f>
        <v>5.9972215789202414E-2</v>
      </c>
      <c r="DK121" s="16">
        <f>'# D'!CS120</f>
        <v>-0.29033333333333333</v>
      </c>
      <c r="DL121" s="16">
        <f>'# D'!CT120</f>
        <v>8.3586282766173303E-2</v>
      </c>
      <c r="DM121" s="16">
        <f>'# D'!CU120</f>
        <v>-0.23166666666666691</v>
      </c>
      <c r="DN121" s="16">
        <f>'# D'!CV120</f>
        <v>7.2495976899871306E-2</v>
      </c>
      <c r="DO121" s="16">
        <f>'# D'!CW120</f>
        <v>0.14100000000000001</v>
      </c>
      <c r="DP121" s="16">
        <f>'# D'!CX120</f>
        <v>6.0635523141692009E-2</v>
      </c>
      <c r="DR121" s="10">
        <f>'T-TEST'!AO120</f>
        <v>0.14588039642025069</v>
      </c>
      <c r="DS121" s="10">
        <f>'T-TEST'!AP120</f>
        <v>2.4069785230846484E-2</v>
      </c>
      <c r="DT121" s="10">
        <f>'T-TEST'!AQ120</f>
        <v>2.0344200424274303E-2</v>
      </c>
      <c r="DU121" s="10">
        <f>'T-TEST'!AR120</f>
        <v>4.767128312673153E-2</v>
      </c>
      <c r="DW121" s="1" t="str">
        <f t="shared" si="59"/>
        <v>N</v>
      </c>
      <c r="DX121" s="1" t="str">
        <f t="shared" si="60"/>
        <v>N</v>
      </c>
      <c r="DY121" s="1" t="str">
        <f t="shared" si="61"/>
        <v>N</v>
      </c>
      <c r="DZ121" s="1" t="str">
        <f t="shared" si="62"/>
        <v>N</v>
      </c>
      <c r="EA121" s="46"/>
      <c r="EB121" s="33"/>
      <c r="EC121" s="16">
        <f>'%D'!CZ120</f>
        <v>6.8693333333333335</v>
      </c>
      <c r="ED121" s="16">
        <f>'%D'!DA120</f>
        <v>0.72961679439735105</v>
      </c>
      <c r="EE121" s="16">
        <f>'%D'!DB120</f>
        <v>7.4363333333333319</v>
      </c>
      <c r="EF121" s="16">
        <f>'%D'!DC120</f>
        <v>0.70903855090302847</v>
      </c>
      <c r="EG121" s="16">
        <f>'%D'!DD120</f>
        <v>5.2700000000000005</v>
      </c>
      <c r="EH121" s="16">
        <f>'%D'!DE120</f>
        <v>0.17525980714356601</v>
      </c>
      <c r="EI121" s="16">
        <f>'%D'!DF120</f>
        <v>4.9693333333333332</v>
      </c>
      <c r="EJ121" s="16">
        <f>'%D'!DG120</f>
        <v>0.6263630470156003</v>
      </c>
      <c r="EK121" s="45"/>
      <c r="EL121" s="16">
        <f>'# D'!CZ120</f>
        <v>0.89300000000000013</v>
      </c>
      <c r="EM121" s="16">
        <f>'# D'!DA120</f>
        <v>9.490345971916235E-2</v>
      </c>
      <c r="EN121" s="16">
        <f>'# D'!DB120</f>
        <v>0.96666666666666656</v>
      </c>
      <c r="EO121" s="16">
        <f>'# D'!DC120</f>
        <v>9.2610294604145799E-2</v>
      </c>
      <c r="EP121" s="16">
        <f>'# D'!DD120</f>
        <v>0.68533333333333324</v>
      </c>
      <c r="EQ121" s="16">
        <f>'# D'!DE120</f>
        <v>2.2861904265976302E-2</v>
      </c>
      <c r="ER121" s="16">
        <f>'# D'!DF120</f>
        <v>0.64599999999999991</v>
      </c>
      <c r="ES121" s="16">
        <f>'# D'!DG120</f>
        <v>8.1342895612749502E-2</v>
      </c>
      <c r="ET121" s="33"/>
      <c r="EU121" s="10">
        <f>'T-TEST'!AU120</f>
        <v>2.7776344550113807E-3</v>
      </c>
      <c r="EV121" s="10">
        <f>'T-TEST'!AV120</f>
        <v>4.0672080352793094E-4</v>
      </c>
      <c r="EW121" s="10">
        <f>'T-TEST'!AW120</f>
        <v>1.4106345018766311E-4</v>
      </c>
      <c r="EX121" s="10">
        <f>'T-TEST'!AX120</f>
        <v>1.6498773005666831E-4</v>
      </c>
      <c r="EY121" s="33"/>
      <c r="EZ121" s="1" t="str">
        <f t="shared" si="63"/>
        <v>S</v>
      </c>
      <c r="FA121" s="1" t="str">
        <f t="shared" si="64"/>
        <v>S</v>
      </c>
      <c r="FB121" s="1" t="str">
        <f t="shared" si="65"/>
        <v>S</v>
      </c>
      <c r="FC121" s="1" t="str">
        <f t="shared" si="66"/>
        <v>S</v>
      </c>
      <c r="FD121" s="1"/>
    </row>
    <row r="122" spans="1:160" ht="18.75" customHeight="1" x14ac:dyDescent="0.25">
      <c r="A122" s="49">
        <f>'Raw Data'!B121</f>
        <v>273</v>
      </c>
      <c r="B122" s="2">
        <f>'Raw Data'!C121</f>
        <v>288</v>
      </c>
      <c r="C122" s="2" t="str">
        <f>'Raw Data'!D121</f>
        <v>LMLDKDGHIKITDFGL</v>
      </c>
      <c r="D122" s="16">
        <f>'%D'!BL121</f>
        <v>0.25700000000000056</v>
      </c>
      <c r="E122" s="16">
        <f>'%D'!BM121</f>
        <v>0.4269059225012774</v>
      </c>
      <c r="F122" s="16">
        <f>'%D'!BN121</f>
        <v>-2.458666666666665</v>
      </c>
      <c r="G122" s="16">
        <f>'%D'!BO121</f>
        <v>0.3939665806469716</v>
      </c>
      <c r="H122" s="16">
        <f>'%D'!BP121</f>
        <v>-2.6973333333333311</v>
      </c>
      <c r="I122" s="16">
        <f>'%D'!BQ121</f>
        <v>0.36448502484098483</v>
      </c>
      <c r="J122" s="16">
        <f>'%D'!BR121</f>
        <v>-1.8093333333333348</v>
      </c>
      <c r="K122" s="16">
        <f>'%D'!BS121</f>
        <v>0.51892324416365632</v>
      </c>
      <c r="L122" s="16">
        <f>'%D'!BT121</f>
        <v>0.62199999999999989</v>
      </c>
      <c r="M122" s="16">
        <f>'%D'!BU121</f>
        <v>0.38932120414896504</v>
      </c>
      <c r="N122" s="1"/>
      <c r="O122" s="16">
        <f>'# D'!BL121</f>
        <v>3.5666666666666624E-2</v>
      </c>
      <c r="P122" s="16">
        <f>'# D'!BM121</f>
        <v>6.0030547779165513E-2</v>
      </c>
      <c r="Q122" s="16">
        <f>'# D'!BN121</f>
        <v>-0.34433333333333327</v>
      </c>
      <c r="R122" s="16">
        <f>'# D'!BO121</f>
        <v>5.5139217743211927E-2</v>
      </c>
      <c r="S122" s="16">
        <f>'# D'!BP121</f>
        <v>-0.37800000000000011</v>
      </c>
      <c r="T122" s="16">
        <f>'# D'!BQ121</f>
        <v>5.1303021353522688E-2</v>
      </c>
      <c r="U122" s="16">
        <f>'# D'!BR121</f>
        <v>-0.25333333333333319</v>
      </c>
      <c r="V122" s="16">
        <f>'# D'!BS121</f>
        <v>7.2378634048085325E-2</v>
      </c>
      <c r="W122" s="16">
        <f>'# D'!BT121</f>
        <v>8.6999999999999744E-2</v>
      </c>
      <c r="X122" s="16">
        <f>'# D'!BU121</f>
        <v>5.4485472069778912E-2</v>
      </c>
      <c r="Y122" s="1"/>
      <c r="Z122" s="10">
        <f>'T-TEST'!V121</f>
        <v>0.36605810288477253</v>
      </c>
      <c r="AA122" s="10">
        <f>'T-TEST'!W121</f>
        <v>6.2598448646611826E-4</v>
      </c>
      <c r="AB122" s="10">
        <f>'T-TEST'!X121</f>
        <v>4.8422646545311267E-4</v>
      </c>
      <c r="AC122" s="10">
        <f>'T-TEST'!Y121</f>
        <v>9.0471642741914195E-3</v>
      </c>
      <c r="AD122" s="10">
        <f>'T-TEST'!Z121</f>
        <v>9.1413230348218036E-2</v>
      </c>
      <c r="AF122" s="1" t="str">
        <f t="shared" si="45"/>
        <v>N</v>
      </c>
      <c r="AG122" s="1" t="str">
        <f t="shared" si="46"/>
        <v>N</v>
      </c>
      <c r="AH122" s="1" t="str">
        <f t="shared" si="47"/>
        <v>N</v>
      </c>
      <c r="AI122" s="1" t="str">
        <f t="shared" si="48"/>
        <v>N</v>
      </c>
      <c r="AJ122" s="1" t="str">
        <f t="shared" si="49"/>
        <v>N</v>
      </c>
      <c r="AK122" s="31"/>
      <c r="AL122" s="16">
        <f>'%D'!BW121</f>
        <v>4.9279999999999999</v>
      </c>
      <c r="AM122" s="16">
        <f>'%D'!BX121</f>
        <v>0.26787434865374227</v>
      </c>
      <c r="AN122" s="16">
        <f>'%D'!BY121</f>
        <v>5.2630000000000008</v>
      </c>
      <c r="AO122" s="16">
        <f>'%D'!BZ121</f>
        <v>0.3402611741980956</v>
      </c>
      <c r="AP122" s="16">
        <f>'%D'!CA121</f>
        <v>4.6130000000000013</v>
      </c>
      <c r="AQ122" s="16">
        <f>'%D'!CB121</f>
        <v>0.28534657290156246</v>
      </c>
      <c r="AR122" s="16">
        <f>'%D'!CC121</f>
        <v>2.4196666666666644</v>
      </c>
      <c r="AS122" s="16">
        <f>'%D'!CD121</f>
        <v>0.54265765758287587</v>
      </c>
      <c r="AT122" s="16">
        <f>'%D'!CE121</f>
        <v>2.3943333333333303</v>
      </c>
      <c r="AU122" s="16">
        <f>'%D'!CF121</f>
        <v>0.62041061671552133</v>
      </c>
      <c r="AV122" s="16"/>
      <c r="AW122" s="16">
        <f>'# D'!BW121</f>
        <v>0.68966666666666665</v>
      </c>
      <c r="AX122" s="16">
        <f>'# D'!BX121</f>
        <v>3.7625346067068528E-2</v>
      </c>
      <c r="AY122" s="16">
        <f>'# D'!BY121</f>
        <v>0.73699999999999999</v>
      </c>
      <c r="AZ122" s="16">
        <f>'# D'!BZ121</f>
        <v>4.7314550263810651E-2</v>
      </c>
      <c r="BA122" s="16">
        <f>'# D'!CA121</f>
        <v>0.64600000000000013</v>
      </c>
      <c r="BB122" s="16">
        <f>'# D'!CB121</f>
        <v>4.0261644278394827E-2</v>
      </c>
      <c r="BC122" s="16">
        <f>'# D'!CC121</f>
        <v>0.33866666666666667</v>
      </c>
      <c r="BD122" s="16">
        <f>'# D'!CD121</f>
        <v>7.5502759331475156E-2</v>
      </c>
      <c r="BE122" s="16">
        <f>'# D'!CE121</f>
        <v>0.33500000000000019</v>
      </c>
      <c r="BF122" s="16">
        <f>'# D'!CF121</f>
        <v>8.6779413841455821E-2</v>
      </c>
      <c r="BH122" s="10">
        <f>'T-TEST'!AB121</f>
        <v>3.2025885460800461E-4</v>
      </c>
      <c r="BI122" s="10">
        <f>'T-TEST'!AC121</f>
        <v>3.2386400962552053E-4</v>
      </c>
      <c r="BJ122" s="10">
        <f>'T-TEST'!AD121</f>
        <v>9.9782898751735423E-6</v>
      </c>
      <c r="BK122" s="10">
        <f>'T-TEST'!AE121</f>
        <v>3.0555670288500252E-3</v>
      </c>
      <c r="BL122" s="10">
        <f>'T-TEST'!AF121</f>
        <v>3.372719523280221E-3</v>
      </c>
      <c r="BN122" s="1" t="str">
        <f t="shared" si="50"/>
        <v>S</v>
      </c>
      <c r="BO122" s="1" t="str">
        <f t="shared" si="51"/>
        <v>S</v>
      </c>
      <c r="BP122" s="1" t="str">
        <f t="shared" si="52"/>
        <v>S</v>
      </c>
      <c r="BQ122" s="1" t="str">
        <f t="shared" si="53"/>
        <v>N</v>
      </c>
      <c r="BR122" s="1" t="str">
        <f t="shared" si="54"/>
        <v>N</v>
      </c>
      <c r="BS122" s="31"/>
      <c r="BT122" s="16"/>
      <c r="BU122" s="16">
        <f>'%D'!CH121</f>
        <v>-1.2179999999999991</v>
      </c>
      <c r="BV122" s="16">
        <f>'%D'!CI121</f>
        <v>0.35297403115054637</v>
      </c>
      <c r="BW122" s="16">
        <f>'%D'!CJ121</f>
        <v>-1.5393333333333317</v>
      </c>
      <c r="BX122" s="16">
        <f>'%D'!CK121</f>
        <v>0.49457591260931144</v>
      </c>
      <c r="BY122" s="16">
        <f>'%D'!CL121</f>
        <v>-0.68500000000000227</v>
      </c>
      <c r="BZ122" s="16">
        <f>'%D'!CM121</f>
        <v>0.46858830544519581</v>
      </c>
      <c r="CA122" s="16">
        <f>'%D'!CN121</f>
        <v>-1.310666666666668</v>
      </c>
      <c r="CB122" s="16">
        <f>'%D'!CO121</f>
        <v>0.51580358018661809</v>
      </c>
      <c r="CD122" s="16">
        <f>'# D'!CH121</f>
        <v>-0.17033333333333311</v>
      </c>
      <c r="CE122" s="16">
        <f>'# D'!CI121</f>
        <v>4.9278122258597963E-2</v>
      </c>
      <c r="CF122" s="16">
        <f>'# D'!CJ121</f>
        <v>-0.21566666666666667</v>
      </c>
      <c r="CG122" s="16">
        <f>'# D'!CK121</f>
        <v>6.9096550806341472E-2</v>
      </c>
      <c r="CH122" s="16">
        <f>'# D'!CL121</f>
        <v>-9.6000000000000085E-2</v>
      </c>
      <c r="CI122" s="16">
        <f>'# D'!CM121</f>
        <v>6.5289100672827935E-2</v>
      </c>
      <c r="CJ122" s="16">
        <f>'# D'!CN121</f>
        <v>-0.18366666666666687</v>
      </c>
      <c r="CK122" s="16">
        <f>'# D'!CO121</f>
        <v>7.2302604840120785E-2</v>
      </c>
      <c r="CM122" s="37"/>
      <c r="CN122" s="10">
        <f>'T-TEST'!AI121</f>
        <v>1.0170097385966885E-2</v>
      </c>
      <c r="CO122" s="10">
        <f>'T-TEST'!AJ121</f>
        <v>1.5088550877132614E-2</v>
      </c>
      <c r="CP122" s="10">
        <f>'T-TEST'!AK121</f>
        <v>0.11863874000858324</v>
      </c>
      <c r="CQ122" s="10">
        <f>'T-TEST'!AL121</f>
        <v>1.1737706098186165E-2</v>
      </c>
      <c r="CS122" s="1"/>
      <c r="CT122" s="1" t="str">
        <f t="shared" si="55"/>
        <v>N</v>
      </c>
      <c r="CU122" s="1" t="str">
        <f t="shared" si="56"/>
        <v>N</v>
      </c>
      <c r="CV122" s="1" t="str">
        <f t="shared" si="57"/>
        <v>N</v>
      </c>
      <c r="CW122" s="1" t="str">
        <f t="shared" si="58"/>
        <v>N</v>
      </c>
      <c r="CX122" s="31"/>
      <c r="CZ122" s="16">
        <f>'%D'!CQ121</f>
        <v>-1.3470000000000013</v>
      </c>
      <c r="DA122" s="16">
        <f>'%D'!CR121</f>
        <v>0.29870833042730244</v>
      </c>
      <c r="DB122" s="16">
        <f>'%D'!CS121</f>
        <v>-1.7686666666666664</v>
      </c>
      <c r="DC122" s="16">
        <f>'%D'!CT121</f>
        <v>0.45834084842323763</v>
      </c>
      <c r="DD122" s="16">
        <f>'%D'!CU121</f>
        <v>-0.34866666666666646</v>
      </c>
      <c r="DE122" s="16">
        <f>'%D'!CV121</f>
        <v>0.37301653225203468</v>
      </c>
      <c r="DF122" s="16">
        <f>'%D'!CW121</f>
        <v>1.7363333333333344</v>
      </c>
      <c r="DG122" s="45">
        <f>'%D'!CX121</f>
        <v>0.40194609920568453</v>
      </c>
      <c r="DH122" s="45"/>
      <c r="DI122" s="16">
        <f>'# D'!CQ121</f>
        <v>-0.18866666666666698</v>
      </c>
      <c r="DJ122" s="16">
        <f>'# D'!CR121</f>
        <v>4.1669333248005452E-2</v>
      </c>
      <c r="DK122" s="16">
        <f>'# D'!CS121</f>
        <v>-0.24733333333333296</v>
      </c>
      <c r="DL122" s="16">
        <f>'# D'!CT121</f>
        <v>6.3869658941733257E-2</v>
      </c>
      <c r="DM122" s="16">
        <f>'# D'!CU121</f>
        <v>-4.8666666666666636E-2</v>
      </c>
      <c r="DN122" s="16">
        <f>'# D'!CV121</f>
        <v>5.2252591642265242E-2</v>
      </c>
      <c r="DO122" s="16">
        <f>'# D'!CW121</f>
        <v>0.24266666666666703</v>
      </c>
      <c r="DP122" s="16">
        <f>'# D'!CX121</f>
        <v>5.6441710344980425E-2</v>
      </c>
      <c r="DR122" s="10">
        <f>'T-TEST'!AO121</f>
        <v>3.0191984320557213E-3</v>
      </c>
      <c r="DS122" s="10">
        <f>'T-TEST'!AP121</f>
        <v>1.8717791053906047E-2</v>
      </c>
      <c r="DT122" s="10">
        <f>'T-TEST'!AQ121</f>
        <v>0.23709298376352789</v>
      </c>
      <c r="DU122" s="10">
        <f>'T-TEST'!AR121</f>
        <v>4.9464824599962948E-3</v>
      </c>
      <c r="DW122" s="1" t="str">
        <f t="shared" si="59"/>
        <v>N</v>
      </c>
      <c r="DX122" s="1" t="str">
        <f t="shared" si="60"/>
        <v>N</v>
      </c>
      <c r="DY122" s="1" t="str">
        <f t="shared" si="61"/>
        <v>N</v>
      </c>
      <c r="DZ122" s="1" t="str">
        <f t="shared" si="62"/>
        <v>N</v>
      </c>
      <c r="EA122" s="46"/>
      <c r="EB122" s="33"/>
      <c r="EC122" s="16">
        <f>'%D'!CZ121</f>
        <v>5.2409999999999997</v>
      </c>
      <c r="ED122" s="16">
        <f>'%D'!DA121</f>
        <v>0.1840181150503036</v>
      </c>
      <c r="EE122" s="16">
        <f>'%D'!DB121</f>
        <v>6.1266666666666652</v>
      </c>
      <c r="EF122" s="16">
        <f>'%D'!DC121</f>
        <v>0.73494444234467571</v>
      </c>
      <c r="EG122" s="16">
        <f>'%D'!DD121</f>
        <v>4.3583333333333352</v>
      </c>
      <c r="EH122" s="16">
        <f>'%D'!DE121</f>
        <v>0.21186867001360368</v>
      </c>
      <c r="EI122" s="16">
        <f>'%D'!DF121</f>
        <v>3.879666666666667</v>
      </c>
      <c r="EJ122" s="16">
        <f>'%D'!DG121</f>
        <v>0.44207163823676021</v>
      </c>
      <c r="EK122" s="45"/>
      <c r="EL122" s="16">
        <f>'# D'!CZ121</f>
        <v>0.73366666666666647</v>
      </c>
      <c r="EM122" s="16">
        <f>'# D'!DA121</f>
        <v>2.6025628394590772E-2</v>
      </c>
      <c r="EN122" s="16">
        <f>'# D'!DB121</f>
        <v>0.8576666666666668</v>
      </c>
      <c r="EO122" s="16">
        <f>'# D'!DC121</f>
        <v>0.10252479374928433</v>
      </c>
      <c r="EP122" s="16">
        <f>'# D'!DD121</f>
        <v>0.61000000000000021</v>
      </c>
      <c r="EQ122" s="16">
        <f>'# D'!DE121</f>
        <v>2.9776948578836424E-2</v>
      </c>
      <c r="ER122" s="16">
        <f>'# D'!DF121</f>
        <v>0.54300000000000015</v>
      </c>
      <c r="ES122" s="16">
        <f>'# D'!DG121</f>
        <v>6.2158399807802897E-2</v>
      </c>
      <c r="ET122" s="33"/>
      <c r="EU122" s="10">
        <f>'T-TEST'!AU121</f>
        <v>4.7600639659183802E-6</v>
      </c>
      <c r="EV122" s="10">
        <f>'T-TEST'!AV121</f>
        <v>1.9030140043758699E-4</v>
      </c>
      <c r="EW122" s="10">
        <f>'T-TEST'!AW121</f>
        <v>1.2775189800666496E-4</v>
      </c>
      <c r="EX122" s="10">
        <f>'T-TEST'!AX121</f>
        <v>1.9122569693723977E-4</v>
      </c>
      <c r="EY122" s="33"/>
      <c r="EZ122" s="1" t="str">
        <f t="shared" si="63"/>
        <v>S</v>
      </c>
      <c r="FA122" s="1" t="str">
        <f t="shared" si="64"/>
        <v>S</v>
      </c>
      <c r="FB122" s="1" t="str">
        <f t="shared" si="65"/>
        <v>N</v>
      </c>
      <c r="FC122" s="1" t="str">
        <f t="shared" si="66"/>
        <v>N</v>
      </c>
      <c r="FD122" s="1"/>
    </row>
    <row r="123" spans="1:160" ht="18.75" customHeight="1" x14ac:dyDescent="0.25">
      <c r="A123" s="49">
        <f>'Raw Data'!B122</f>
        <v>274</v>
      </c>
      <c r="B123" s="2">
        <f>'Raw Data'!C122</f>
        <v>288</v>
      </c>
      <c r="C123" s="2" t="str">
        <f>'Raw Data'!D122</f>
        <v>MLDKDGHIKITDFGL</v>
      </c>
      <c r="D123" s="16">
        <f>'%D'!BL122</f>
        <v>0.44000000000000039</v>
      </c>
      <c r="E123" s="16">
        <f>'%D'!BM122</f>
        <v>0.98697213739801226</v>
      </c>
      <c r="F123" s="16">
        <f>'%D'!BN122</f>
        <v>-2.5026666666666655</v>
      </c>
      <c r="G123" s="16">
        <f>'%D'!BO122</f>
        <v>0.71787092618845239</v>
      </c>
      <c r="H123" s="16">
        <f>'%D'!BP122</f>
        <v>-3.528666666666668</v>
      </c>
      <c r="I123" s="16">
        <f>'%D'!BQ122</f>
        <v>0.60656849022458614</v>
      </c>
      <c r="J123" s="16">
        <f>'%D'!BR122</f>
        <v>-3.4916666666666671</v>
      </c>
      <c r="K123" s="16">
        <f>'%D'!BS122</f>
        <v>0.32667006800950277</v>
      </c>
      <c r="L123" s="16">
        <f>'%D'!BT122</f>
        <v>0.11133333333333084</v>
      </c>
      <c r="M123" s="16">
        <f>'%D'!BU122</f>
        <v>0.59677997062010557</v>
      </c>
      <c r="N123" s="1"/>
      <c r="O123" s="16">
        <f>'# D'!BL122</f>
        <v>5.7000000000000051E-2</v>
      </c>
      <c r="P123" s="16">
        <f>'# D'!BM122</f>
        <v>0.12826145173044021</v>
      </c>
      <c r="Q123" s="16">
        <f>'# D'!BN122</f>
        <v>-0.32499999999999984</v>
      </c>
      <c r="R123" s="16">
        <f>'# D'!BO122</f>
        <v>9.3427333616381586E-2</v>
      </c>
      <c r="S123" s="16">
        <f>'# D'!BP122</f>
        <v>-0.45866666666666656</v>
      </c>
      <c r="T123" s="16">
        <f>'# D'!BQ122</f>
        <v>7.8757010269985855E-2</v>
      </c>
      <c r="U123" s="16">
        <f>'# D'!BR122</f>
        <v>-0.45366666666666666</v>
      </c>
      <c r="V123" s="16">
        <f>'# D'!BS122</f>
        <v>4.2300512211240746E-2</v>
      </c>
      <c r="W123" s="16">
        <f>'# D'!BT122</f>
        <v>1.4333333333333087E-2</v>
      </c>
      <c r="X123" s="16">
        <f>'# D'!BU122</f>
        <v>7.8081154363051533E-2</v>
      </c>
      <c r="Y123" s="1"/>
      <c r="Z123" s="10">
        <f>'T-TEST'!V122</f>
        <v>0.51664309531095398</v>
      </c>
      <c r="AA123" s="10">
        <f>'T-TEST'!W122</f>
        <v>2.140371882472308E-2</v>
      </c>
      <c r="AB123" s="10">
        <f>'T-TEST'!X122</f>
        <v>1.4695727703263627E-3</v>
      </c>
      <c r="AC123" s="10">
        <f>'T-TEST'!Y122</f>
        <v>2.1690251839375882E-4</v>
      </c>
      <c r="AD123" s="10">
        <f>'T-TEST'!Z122</f>
        <v>0.77114000166927754</v>
      </c>
      <c r="AF123" s="1" t="str">
        <f t="shared" si="45"/>
        <v>N</v>
      </c>
      <c r="AG123" s="1" t="str">
        <f t="shared" si="46"/>
        <v>N</v>
      </c>
      <c r="AH123" s="1" t="str">
        <f t="shared" si="47"/>
        <v>N</v>
      </c>
      <c r="AI123" s="1" t="str">
        <f t="shared" si="48"/>
        <v>N</v>
      </c>
      <c r="AJ123" s="1" t="str">
        <f t="shared" si="49"/>
        <v>N</v>
      </c>
      <c r="AK123" s="31"/>
      <c r="AL123" s="16">
        <f>'%D'!BW122</f>
        <v>5.5873333333333326</v>
      </c>
      <c r="AM123" s="16">
        <f>'%D'!BX122</f>
        <v>0.96781782032226193</v>
      </c>
      <c r="AN123" s="16">
        <f>'%D'!BY122</f>
        <v>5.4980000000000002</v>
      </c>
      <c r="AO123" s="16">
        <f>'%D'!BZ122</f>
        <v>0.72315051453114976</v>
      </c>
      <c r="AP123" s="16">
        <f>'%D'!CA122</f>
        <v>5.391</v>
      </c>
      <c r="AQ123" s="16">
        <f>'%D'!CB122</f>
        <v>0.37063414125882543</v>
      </c>
      <c r="AR123" s="16">
        <f>'%D'!CC122</f>
        <v>3.625333333333332</v>
      </c>
      <c r="AS123" s="16">
        <f>'%D'!CD122</f>
        <v>0.28484791263643366</v>
      </c>
      <c r="AT123" s="16">
        <f>'%D'!CE122</f>
        <v>4.0646666666666658</v>
      </c>
      <c r="AU123" s="16">
        <f>'%D'!CF122</f>
        <v>0.65767038350022533</v>
      </c>
      <c r="AV123" s="16"/>
      <c r="AW123" s="16">
        <f>'# D'!BW122</f>
        <v>0.72633333333333339</v>
      </c>
      <c r="AX123" s="16">
        <f>'# D'!BX122</f>
        <v>0.12581467852891162</v>
      </c>
      <c r="AY123" s="16">
        <f>'# D'!BY122</f>
        <v>0.71499999999999997</v>
      </c>
      <c r="AZ123" s="16">
        <f>'# D'!BZ122</f>
        <v>9.3976947527926569E-2</v>
      </c>
      <c r="BA123" s="16">
        <f>'# D'!CA122</f>
        <v>0.70066666666666677</v>
      </c>
      <c r="BB123" s="16">
        <f>'# D'!CB122</f>
        <v>4.8263167460635338E-2</v>
      </c>
      <c r="BC123" s="16">
        <f>'# D'!CC122</f>
        <v>0.47133333333333316</v>
      </c>
      <c r="BD123" s="16">
        <f>'# D'!CD122</f>
        <v>3.7058512292499367E-2</v>
      </c>
      <c r="BE123" s="16">
        <f>'# D'!CE122</f>
        <v>0.5283333333333331</v>
      </c>
      <c r="BF123" s="16">
        <f>'# D'!CF122</f>
        <v>8.5203677541915171E-2</v>
      </c>
      <c r="BH123" s="10">
        <f>'T-TEST'!AB122</f>
        <v>9.7658780045634073E-3</v>
      </c>
      <c r="BI123" s="10">
        <f>'T-TEST'!AC122</f>
        <v>3.6760441268866373E-3</v>
      </c>
      <c r="BJ123" s="10">
        <f>'T-TEST'!AD122</f>
        <v>4.4583940351435252E-5</v>
      </c>
      <c r="BK123" s="10">
        <f>'T-TEST'!AE122</f>
        <v>1.5324921260195361E-3</v>
      </c>
      <c r="BL123" s="10">
        <f>'T-TEST'!AF122</f>
        <v>2.1476401143487563E-3</v>
      </c>
      <c r="BN123" s="1" t="str">
        <f t="shared" si="50"/>
        <v>S</v>
      </c>
      <c r="BO123" s="1" t="str">
        <f t="shared" si="51"/>
        <v>S</v>
      </c>
      <c r="BP123" s="1" t="str">
        <f t="shared" si="52"/>
        <v>S</v>
      </c>
      <c r="BQ123" s="1" t="str">
        <f t="shared" si="53"/>
        <v>N</v>
      </c>
      <c r="BR123" s="1" t="str">
        <f t="shared" si="54"/>
        <v>N</v>
      </c>
      <c r="BS123" s="31"/>
      <c r="BT123" s="16"/>
      <c r="BU123" s="16">
        <f>'%D'!CH122</f>
        <v>-2.0063333333333331</v>
      </c>
      <c r="BV123" s="16">
        <f>'%D'!CI122</f>
        <v>0.72483055491151405</v>
      </c>
      <c r="BW123" s="16">
        <f>'%D'!CJ122</f>
        <v>-1.8890000000000011</v>
      </c>
      <c r="BX123" s="16">
        <f>'%D'!CK122</f>
        <v>0.4576676377751292</v>
      </c>
      <c r="BY123" s="16">
        <f>'%D'!CL122</f>
        <v>-0.53800000000000203</v>
      </c>
      <c r="BZ123" s="16">
        <f>'%D'!CM122</f>
        <v>0.45151301199411786</v>
      </c>
      <c r="CA123" s="16">
        <f>'%D'!CN122</f>
        <v>-1.6193333333333335</v>
      </c>
      <c r="CB123" s="16">
        <f>'%D'!CO122</f>
        <v>2.0136144947167351</v>
      </c>
      <c r="CD123" s="16">
        <f>'# D'!CH122</f>
        <v>-0.26033333333333342</v>
      </c>
      <c r="CE123" s="16">
        <f>'# D'!CI122</f>
        <v>9.4272654218141821E-2</v>
      </c>
      <c r="CF123" s="16">
        <f>'# D'!CJ122</f>
        <v>-0.2456666666666667</v>
      </c>
      <c r="CG123" s="16">
        <f>'# D'!CK122</f>
        <v>5.9604250407723949E-2</v>
      </c>
      <c r="CH123" s="16">
        <f>'# D'!CL122</f>
        <v>-6.9666666666666766E-2</v>
      </c>
      <c r="CI123" s="16">
        <f>'# D'!CM122</f>
        <v>5.8713996059996845E-2</v>
      </c>
      <c r="CJ123" s="16">
        <f>'# D'!CN122</f>
        <v>-0.21033333333333371</v>
      </c>
      <c r="CK123" s="16">
        <f>'# D'!CO122</f>
        <v>0.26177725900722026</v>
      </c>
      <c r="CM123" s="37"/>
      <c r="CN123" s="10">
        <f>'T-TEST'!AI122</f>
        <v>3.2164858144072196E-2</v>
      </c>
      <c r="CO123" s="10">
        <f>'T-TEST'!AJ122</f>
        <v>2.107870273078375E-3</v>
      </c>
      <c r="CP123" s="10">
        <f>'T-TEST'!AK122</f>
        <v>0.11263615597200656</v>
      </c>
      <c r="CQ123" s="10">
        <f>'T-TEST'!AL122</f>
        <v>0.29420637399037136</v>
      </c>
      <c r="CS123" s="1"/>
      <c r="CT123" s="1" t="str">
        <f t="shared" si="55"/>
        <v>N</v>
      </c>
      <c r="CU123" s="1" t="str">
        <f t="shared" si="56"/>
        <v>N</v>
      </c>
      <c r="CV123" s="1" t="str">
        <f t="shared" si="57"/>
        <v>N</v>
      </c>
      <c r="CW123" s="1" t="str">
        <f t="shared" si="58"/>
        <v>N</v>
      </c>
      <c r="CX123" s="31"/>
      <c r="CZ123" s="16">
        <f>'%D'!CQ122</f>
        <v>-0.57533333333333303</v>
      </c>
      <c r="DA123" s="16">
        <f>'%D'!CR122</f>
        <v>0.46700249820887829</v>
      </c>
      <c r="DB123" s="16">
        <f>'%D'!CS122</f>
        <v>-2.243666666666666</v>
      </c>
      <c r="DC123" s="16">
        <f>'%D'!CT122</f>
        <v>0.3687022285440289</v>
      </c>
      <c r="DD123" s="16">
        <f>'%D'!CU122</f>
        <v>-1.8503333333333316</v>
      </c>
      <c r="DE123" s="16">
        <f>'%D'!CV122</f>
        <v>0.54051857815743387</v>
      </c>
      <c r="DF123" s="16">
        <f>'%D'!CW122</f>
        <v>1.9269999999999996</v>
      </c>
      <c r="DG123" s="45">
        <f>'%D'!CX122</f>
        <v>2.0027917182439783</v>
      </c>
      <c r="DH123" s="45"/>
      <c r="DI123" s="16">
        <f>'# D'!CQ122</f>
        <v>-7.4666666666666659E-2</v>
      </c>
      <c r="DJ123" s="16">
        <f>'# D'!CR122</f>
        <v>6.0682232435312781E-2</v>
      </c>
      <c r="DK123" s="16">
        <f>'# D'!CS122</f>
        <v>-0.29199999999999982</v>
      </c>
      <c r="DL123" s="16">
        <f>'# D'!CT122</f>
        <v>4.7860909588793521E-2</v>
      </c>
      <c r="DM123" s="16">
        <f>'# D'!CU122</f>
        <v>-0.24033333333333329</v>
      </c>
      <c r="DN123" s="16">
        <f>'# D'!CV122</f>
        <v>7.033728266952971E-2</v>
      </c>
      <c r="DO123" s="16">
        <f>'# D'!CW122</f>
        <v>0.25000000000000044</v>
      </c>
      <c r="DP123" s="16">
        <f>'# D'!CX122</f>
        <v>0.26031519356349514</v>
      </c>
      <c r="DR123" s="10">
        <f>'T-TEST'!AO122</f>
        <v>0.13400388240080188</v>
      </c>
      <c r="DS123" s="10">
        <f>'T-TEST'!AP122</f>
        <v>2.9018616026792159E-3</v>
      </c>
      <c r="DT123" s="10">
        <f>'T-TEST'!AQ122</f>
        <v>4.3595592679364905E-3</v>
      </c>
      <c r="DU123" s="10">
        <f>'T-TEST'!AR122</f>
        <v>0.2360745790467261</v>
      </c>
      <c r="DW123" s="1" t="str">
        <f t="shared" si="59"/>
        <v>N</v>
      </c>
      <c r="DX123" s="1" t="str">
        <f t="shared" si="60"/>
        <v>N</v>
      </c>
      <c r="DY123" s="1" t="str">
        <f t="shared" si="61"/>
        <v>N</v>
      </c>
      <c r="DZ123" s="1" t="str">
        <f t="shared" si="62"/>
        <v>N</v>
      </c>
      <c r="EA123" s="46"/>
      <c r="EB123" s="33"/>
      <c r="EC123" s="16">
        <f>'%D'!CZ122</f>
        <v>7.644333333333333</v>
      </c>
      <c r="ED123" s="16">
        <f>'%D'!DA122</f>
        <v>0.3310881050918808</v>
      </c>
      <c r="EE123" s="16">
        <f>'%D'!DB122</f>
        <v>7.7216666666666676</v>
      </c>
      <c r="EF123" s="16">
        <f>'%D'!DC122</f>
        <v>0.3753327412665548</v>
      </c>
      <c r="EG123" s="16">
        <f>'%D'!DD122</f>
        <v>5.5993333333333339</v>
      </c>
      <c r="EH123" s="16">
        <f>'%D'!DE122</f>
        <v>0.3873245839516693</v>
      </c>
      <c r="EI123" s="16">
        <f>'%D'!DF122</f>
        <v>5.9366666666666692</v>
      </c>
      <c r="EJ123" s="16">
        <f>'%D'!DG122</f>
        <v>2.0425970397184723</v>
      </c>
      <c r="EK123" s="45"/>
      <c r="EL123" s="16">
        <f>'# D'!CZ122</f>
        <v>0.9936666666666667</v>
      </c>
      <c r="EM123" s="16">
        <f>'# D'!DA122</f>
        <v>4.3328204824725242E-2</v>
      </c>
      <c r="EN123" s="16">
        <f>'# D'!DB122</f>
        <v>1.0036666666666669</v>
      </c>
      <c r="EO123" s="16">
        <f>'# D'!DC122</f>
        <v>4.8607269689488475E-2</v>
      </c>
      <c r="EP123" s="16">
        <f>'# D'!DD122</f>
        <v>0.72800000000000009</v>
      </c>
      <c r="EQ123" s="16">
        <f>'# D'!DE122</f>
        <v>5.0355403549834275E-2</v>
      </c>
      <c r="ER123" s="16">
        <f>'# D'!DF122</f>
        <v>0.77166666666666672</v>
      </c>
      <c r="ES123" s="16">
        <f>'# D'!DG122</f>
        <v>0.26545683892741068</v>
      </c>
      <c r="ET123" s="33"/>
      <c r="EU123" s="10">
        <f>'T-TEST'!AU122</f>
        <v>1.2032922274525968E-5</v>
      </c>
      <c r="EV123" s="10">
        <f>'T-TEST'!AV122</f>
        <v>7.838180658647664E-5</v>
      </c>
      <c r="EW123" s="10">
        <f>'T-TEST'!AW122</f>
        <v>2.4109046318764539E-4</v>
      </c>
      <c r="EX123" s="10">
        <f>'T-TEST'!AX122</f>
        <v>3.0698534070829508E-2</v>
      </c>
      <c r="EY123" s="33"/>
      <c r="EZ123" s="1" t="str">
        <f t="shared" si="63"/>
        <v>S</v>
      </c>
      <c r="FA123" s="1" t="str">
        <f t="shared" si="64"/>
        <v>S</v>
      </c>
      <c r="FB123" s="1" t="str">
        <f t="shared" si="65"/>
        <v>S</v>
      </c>
      <c r="FC123" s="1" t="str">
        <f t="shared" si="66"/>
        <v>N</v>
      </c>
      <c r="FD123" s="1"/>
    </row>
    <row r="124" spans="1:160" ht="18.75" customHeight="1" x14ac:dyDescent="0.25">
      <c r="A124" s="49">
        <f>'Raw Data'!B123</f>
        <v>274</v>
      </c>
      <c r="B124" s="2">
        <f>'Raw Data'!C123</f>
        <v>288</v>
      </c>
      <c r="C124" s="2" t="str">
        <f>'Raw Data'!D123</f>
        <v>MLDKDGHIKITDFGL</v>
      </c>
      <c r="D124" s="16">
        <f>'%D'!BL123</f>
        <v>0.5953333333333326</v>
      </c>
      <c r="E124" s="16">
        <f>'%D'!BM123</f>
        <v>0.71942592854766263</v>
      </c>
      <c r="F124" s="16">
        <f>'%D'!BN123</f>
        <v>-2.3486666666666673</v>
      </c>
      <c r="G124" s="16">
        <f>'%D'!BO123</f>
        <v>0.4583157572387549</v>
      </c>
      <c r="H124" s="16">
        <f>'%D'!BP123</f>
        <v>-3.1606666666666658</v>
      </c>
      <c r="I124" s="16">
        <f>'%D'!BQ123</f>
        <v>0.46817980876297244</v>
      </c>
      <c r="J124" s="16">
        <f>'%D'!BR123</f>
        <v>-3.2383333333333351</v>
      </c>
      <c r="K124" s="16">
        <f>'%D'!BS123</f>
        <v>0.40965554636385332</v>
      </c>
      <c r="L124" s="16">
        <f>'%D'!BT123</f>
        <v>7.2333333333332916E-2</v>
      </c>
      <c r="M124" s="16">
        <f>'%D'!BU123</f>
        <v>0.48411947561182334</v>
      </c>
      <c r="N124" s="1"/>
      <c r="O124" s="16">
        <f>'# D'!BL123</f>
        <v>7.7666666666666662E-2</v>
      </c>
      <c r="P124" s="16">
        <f>'# D'!BM123</f>
        <v>9.3398786573131332E-2</v>
      </c>
      <c r="Q124" s="16">
        <f>'# D'!BN123</f>
        <v>-0.30566666666666664</v>
      </c>
      <c r="R124" s="16">
        <f>'# D'!BO123</f>
        <v>5.9643384656920088E-2</v>
      </c>
      <c r="S124" s="16">
        <f>'# D'!BP123</f>
        <v>-0.41099999999999981</v>
      </c>
      <c r="T124" s="16">
        <f>'# D'!BQ123</f>
        <v>6.0759087111860559E-2</v>
      </c>
      <c r="U124" s="16">
        <f>'# D'!BR123</f>
        <v>-0.42099999999999982</v>
      </c>
      <c r="V124" s="16">
        <f>'# D'!BS123</f>
        <v>5.3354162599244942E-2</v>
      </c>
      <c r="W124" s="16">
        <f>'# D'!BT123</f>
        <v>9.6666666666664902E-3</v>
      </c>
      <c r="X124" s="16">
        <f>'# D'!BU123</f>
        <v>6.3250823446550392E-2</v>
      </c>
      <c r="Y124" s="1"/>
      <c r="Z124" s="10">
        <f>'T-TEST'!V123</f>
        <v>0.24194713646596172</v>
      </c>
      <c r="AA124" s="10">
        <f>'T-TEST'!W123</f>
        <v>9.3501979632963708E-3</v>
      </c>
      <c r="AB124" s="10">
        <f>'T-TEST'!X123</f>
        <v>4.4589358192531313E-3</v>
      </c>
      <c r="AC124" s="10">
        <f>'T-TEST'!Y123</f>
        <v>4.6916012209514499E-3</v>
      </c>
      <c r="AD124" s="10">
        <f>'T-TEST'!Z123</f>
        <v>0.80687776677969181</v>
      </c>
      <c r="AF124" s="1" t="str">
        <f t="shared" si="45"/>
        <v>N</v>
      </c>
      <c r="AG124" s="1" t="str">
        <f t="shared" si="46"/>
        <v>N</v>
      </c>
      <c r="AH124" s="1" t="str">
        <f t="shared" si="47"/>
        <v>N</v>
      </c>
      <c r="AI124" s="1" t="str">
        <f t="shared" si="48"/>
        <v>N</v>
      </c>
      <c r="AJ124" s="1" t="str">
        <f t="shared" si="49"/>
        <v>N</v>
      </c>
      <c r="AK124" s="31"/>
      <c r="AL124" s="16">
        <f>'%D'!BW123</f>
        <v>5.6319999999999988</v>
      </c>
      <c r="AM124" s="16">
        <f>'%D'!BX123</f>
        <v>0.64840239563612556</v>
      </c>
      <c r="AN124" s="16">
        <f>'%D'!BY123</f>
        <v>6.0313333333333334</v>
      </c>
      <c r="AO124" s="16">
        <f>'%D'!BZ123</f>
        <v>0.52453630316054767</v>
      </c>
      <c r="AP124" s="16">
        <f>'%D'!CA123</f>
        <v>5.3346666666666671</v>
      </c>
      <c r="AQ124" s="16">
        <f>'%D'!CB123</f>
        <v>0.20050103906630184</v>
      </c>
      <c r="AR124" s="16">
        <f>'%D'!CC123</f>
        <v>3.5266666666666637</v>
      </c>
      <c r="AS124" s="16">
        <f>'%D'!CD123</f>
        <v>0.40859596995891578</v>
      </c>
      <c r="AT124" s="16">
        <f>'%D'!CE123</f>
        <v>3.9236666666666675</v>
      </c>
      <c r="AU124" s="16">
        <f>'%D'!CF123</f>
        <v>0.51863024722178741</v>
      </c>
      <c r="AV124" s="16"/>
      <c r="AW124" s="16">
        <f>'# D'!BW123</f>
        <v>0.73233333333333328</v>
      </c>
      <c r="AX124" s="16">
        <f>'# D'!BX123</f>
        <v>8.4212033977731873E-2</v>
      </c>
      <c r="AY124" s="16">
        <f>'# D'!BY123</f>
        <v>0.78400000000000003</v>
      </c>
      <c r="AZ124" s="16">
        <f>'# D'!BZ123</f>
        <v>6.8176242196237233E-2</v>
      </c>
      <c r="BA124" s="16">
        <f>'# D'!CA123</f>
        <v>0.69333333333333336</v>
      </c>
      <c r="BB124" s="16">
        <f>'# D'!CB123</f>
        <v>2.581988897471614E-2</v>
      </c>
      <c r="BC124" s="16">
        <f>'# D'!CC123</f>
        <v>0.45866666666666678</v>
      </c>
      <c r="BD124" s="16">
        <f>'# D'!CD123</f>
        <v>5.3191478014183197E-2</v>
      </c>
      <c r="BE124" s="16">
        <f>'# D'!CE123</f>
        <v>0.50999999999999979</v>
      </c>
      <c r="BF124" s="16">
        <f>'# D'!CF123</f>
        <v>6.7473451569240867E-2</v>
      </c>
      <c r="BH124" s="10">
        <f>'T-TEST'!AB123</f>
        <v>2.6287314256966737E-3</v>
      </c>
      <c r="BI124" s="10">
        <f>'T-TEST'!AC123</f>
        <v>1.4996370202411815E-4</v>
      </c>
      <c r="BJ124" s="10">
        <f>'T-TEST'!AD123</f>
        <v>3.1512069872186523E-6</v>
      </c>
      <c r="BK124" s="10">
        <f>'T-TEST'!AE123</f>
        <v>4.1145955079110253E-3</v>
      </c>
      <c r="BL124" s="10">
        <f>'T-TEST'!AF123</f>
        <v>7.606814164734443E-4</v>
      </c>
      <c r="BN124" s="1" t="str">
        <f t="shared" si="50"/>
        <v>S</v>
      </c>
      <c r="BO124" s="1" t="str">
        <f t="shared" si="51"/>
        <v>S</v>
      </c>
      <c r="BP124" s="1" t="str">
        <f t="shared" si="52"/>
        <v>S</v>
      </c>
      <c r="BQ124" s="1" t="str">
        <f t="shared" si="53"/>
        <v>N</v>
      </c>
      <c r="BR124" s="1" t="str">
        <f t="shared" si="54"/>
        <v>N</v>
      </c>
      <c r="BS124" s="31"/>
      <c r="BT124" s="16"/>
      <c r="BU124" s="16">
        <f>'%D'!CH123</f>
        <v>-1.6273333333333335</v>
      </c>
      <c r="BV124" s="16">
        <f>'%D'!CI123</f>
        <v>0.46853139346970846</v>
      </c>
      <c r="BW124" s="16">
        <f>'%D'!CJ123</f>
        <v>-1.750333333333332</v>
      </c>
      <c r="BX124" s="16">
        <f>'%D'!CK123</f>
        <v>0.64517491168416219</v>
      </c>
      <c r="BY124" s="16">
        <f>'%D'!CL123</f>
        <v>-0.33466666666666889</v>
      </c>
      <c r="BZ124" s="16">
        <f>'%D'!CM123</f>
        <v>0.44063741708272325</v>
      </c>
      <c r="CA124" s="16">
        <f>'%D'!CN123</f>
        <v>-0.53900000000000148</v>
      </c>
      <c r="CB124" s="16">
        <f>'%D'!CO123</f>
        <v>0.52202937337535549</v>
      </c>
      <c r="CD124" s="16">
        <f>'# D'!CH123</f>
        <v>-0.21166666666666678</v>
      </c>
      <c r="CE124" s="16">
        <f>'# D'!CI123</f>
        <v>6.0855018965844776E-2</v>
      </c>
      <c r="CF124" s="16">
        <f>'# D'!CJ123</f>
        <v>-0.22766666666666668</v>
      </c>
      <c r="CG124" s="16">
        <f>'# D'!CK123</f>
        <v>8.413481245398173E-2</v>
      </c>
      <c r="CH124" s="16">
        <f>'# D'!CL123</f>
        <v>-4.3999999999999817E-2</v>
      </c>
      <c r="CI124" s="16">
        <f>'# D'!CM123</f>
        <v>5.7346897620243295E-2</v>
      </c>
      <c r="CJ124" s="16">
        <f>'# D'!CN123</f>
        <v>-7.0000000000000284E-2</v>
      </c>
      <c r="CK124" s="16">
        <f>'# D'!CO123</f>
        <v>6.7665845643623476E-2</v>
      </c>
      <c r="CM124" s="37"/>
      <c r="CN124" s="10">
        <f>'T-TEST'!AI123</f>
        <v>1.7627242869859887E-2</v>
      </c>
      <c r="CO124" s="10">
        <f>'T-TEST'!AJ123</f>
        <v>3.7478140283824707E-2</v>
      </c>
      <c r="CP124" s="10">
        <f>'T-TEST'!AK123</f>
        <v>0.28588667224654746</v>
      </c>
      <c r="CQ124" s="10">
        <f>'T-TEST'!AL123</f>
        <v>0.167124017330297</v>
      </c>
      <c r="CS124" s="1"/>
      <c r="CT124" s="1" t="str">
        <f t="shared" si="55"/>
        <v>N</v>
      </c>
      <c r="CU124" s="1" t="str">
        <f t="shared" si="56"/>
        <v>N</v>
      </c>
      <c r="CV124" s="1" t="str">
        <f t="shared" si="57"/>
        <v>N</v>
      </c>
      <c r="CW124" s="1" t="str">
        <f t="shared" si="58"/>
        <v>N</v>
      </c>
      <c r="CX124" s="31"/>
      <c r="CZ124" s="16">
        <f>'%D'!CQ123</f>
        <v>-0.56833333333333336</v>
      </c>
      <c r="DA124" s="16">
        <f>'%D'!CR123</f>
        <v>0.46399712642788388</v>
      </c>
      <c r="DB124" s="16">
        <f>'%D'!CS123</f>
        <v>-2.2326666666666668</v>
      </c>
      <c r="DC124" s="16">
        <f>'%D'!CT123</f>
        <v>0.64068609058310788</v>
      </c>
      <c r="DD124" s="16">
        <f>'%D'!CU123</f>
        <v>-1.7833333333333332</v>
      </c>
      <c r="DE124" s="16">
        <f>'%D'!CV123</f>
        <v>0.5582197894497587</v>
      </c>
      <c r="DF124" s="16">
        <f>'%D'!CW123</f>
        <v>1.0843333333333334</v>
      </c>
      <c r="DG124" s="45">
        <f>'%D'!CX123</f>
        <v>0.46829762615954701</v>
      </c>
      <c r="DH124" s="45"/>
      <c r="DI124" s="16">
        <f>'# D'!CQ123</f>
        <v>-7.4000000000000066E-2</v>
      </c>
      <c r="DJ124" s="16">
        <f>'# D'!CR123</f>
        <v>5.9972215789202414E-2</v>
      </c>
      <c r="DK124" s="16">
        <f>'# D'!CS123</f>
        <v>-0.29033333333333333</v>
      </c>
      <c r="DL124" s="16">
        <f>'# D'!CT123</f>
        <v>8.3586282766173303E-2</v>
      </c>
      <c r="DM124" s="16">
        <f>'# D'!CU123</f>
        <v>-0.23166666666666691</v>
      </c>
      <c r="DN124" s="16">
        <f>'# D'!CV123</f>
        <v>7.2495976899871306E-2</v>
      </c>
      <c r="DO124" s="16">
        <f>'# D'!CW123</f>
        <v>0.14100000000000001</v>
      </c>
      <c r="DP124" s="16">
        <f>'# D'!CX123</f>
        <v>6.0635523141692009E-2</v>
      </c>
      <c r="DR124" s="10">
        <f>'T-TEST'!AO123</f>
        <v>0.14588039642025069</v>
      </c>
      <c r="DS124" s="10">
        <f>'T-TEST'!AP123</f>
        <v>2.4069785230846484E-2</v>
      </c>
      <c r="DT124" s="10">
        <f>'T-TEST'!AQ123</f>
        <v>2.0344200424274303E-2</v>
      </c>
      <c r="DU124" s="10">
        <f>'T-TEST'!AR123</f>
        <v>4.767128312673153E-2</v>
      </c>
      <c r="DW124" s="1" t="str">
        <f t="shared" si="59"/>
        <v>N</v>
      </c>
      <c r="DX124" s="1" t="str">
        <f t="shared" si="60"/>
        <v>N</v>
      </c>
      <c r="DY124" s="1" t="str">
        <f t="shared" si="61"/>
        <v>N</v>
      </c>
      <c r="DZ124" s="1" t="str">
        <f t="shared" si="62"/>
        <v>N</v>
      </c>
      <c r="EA124" s="46"/>
      <c r="EB124" s="33"/>
      <c r="EC124" s="16">
        <f>'%D'!CZ123</f>
        <v>6.8693333333333335</v>
      </c>
      <c r="ED124" s="16">
        <f>'%D'!DA123</f>
        <v>0.72961679439735105</v>
      </c>
      <c r="EE124" s="16">
        <f>'%D'!DB123</f>
        <v>7.4363333333333319</v>
      </c>
      <c r="EF124" s="16">
        <f>'%D'!DC123</f>
        <v>0.70903855090302847</v>
      </c>
      <c r="EG124" s="16">
        <f>'%D'!DD123</f>
        <v>5.2700000000000005</v>
      </c>
      <c r="EH124" s="16">
        <f>'%D'!DE123</f>
        <v>0.17525980714356601</v>
      </c>
      <c r="EI124" s="16">
        <f>'%D'!DF123</f>
        <v>4.9693333333333332</v>
      </c>
      <c r="EJ124" s="16">
        <f>'%D'!DG123</f>
        <v>0.6263630470156003</v>
      </c>
      <c r="EK124" s="45"/>
      <c r="EL124" s="16">
        <f>'# D'!CZ123</f>
        <v>0.89300000000000013</v>
      </c>
      <c r="EM124" s="16">
        <f>'# D'!DA123</f>
        <v>9.490345971916235E-2</v>
      </c>
      <c r="EN124" s="16">
        <f>'# D'!DB123</f>
        <v>0.96666666666666656</v>
      </c>
      <c r="EO124" s="16">
        <f>'# D'!DC123</f>
        <v>9.2610294604145799E-2</v>
      </c>
      <c r="EP124" s="16">
        <f>'# D'!DD123</f>
        <v>0.68533333333333324</v>
      </c>
      <c r="EQ124" s="16">
        <f>'# D'!DE123</f>
        <v>2.2861904265976302E-2</v>
      </c>
      <c r="ER124" s="16">
        <f>'# D'!DF123</f>
        <v>0.64599999999999991</v>
      </c>
      <c r="ES124" s="16">
        <f>'# D'!DG123</f>
        <v>8.1342895612749502E-2</v>
      </c>
      <c r="ET124" s="33"/>
      <c r="EU124" s="10">
        <f>'T-TEST'!AU123</f>
        <v>2.7776344550113807E-3</v>
      </c>
      <c r="EV124" s="10">
        <f>'T-TEST'!AV123</f>
        <v>4.0672080352793094E-4</v>
      </c>
      <c r="EW124" s="10">
        <f>'T-TEST'!AW123</f>
        <v>1.4106345018766311E-4</v>
      </c>
      <c r="EX124" s="10">
        <f>'T-TEST'!AX123</f>
        <v>1.6498773005666831E-4</v>
      </c>
      <c r="EY124" s="33"/>
      <c r="EZ124" s="1" t="str">
        <f t="shared" si="63"/>
        <v>S</v>
      </c>
      <c r="FA124" s="1" t="str">
        <f t="shared" si="64"/>
        <v>S</v>
      </c>
      <c r="FB124" s="1" t="str">
        <f t="shared" si="65"/>
        <v>S</v>
      </c>
      <c r="FC124" s="1" t="str">
        <f t="shared" si="66"/>
        <v>S</v>
      </c>
      <c r="FD124" s="1"/>
    </row>
    <row r="125" spans="1:160" ht="18.75" customHeight="1" x14ac:dyDescent="0.25">
      <c r="A125" s="49">
        <f>'Raw Data'!B124</f>
        <v>276</v>
      </c>
      <c r="B125" s="2">
        <f>'Raw Data'!C124</f>
        <v>288</v>
      </c>
      <c r="C125" s="2" t="str">
        <f>'Raw Data'!D124</f>
        <v>DKDGHIKITDFGL</v>
      </c>
      <c r="D125" s="16">
        <f>'%D'!BL124</f>
        <v>0.60233333333333228</v>
      </c>
      <c r="E125" s="16">
        <f>'%D'!BM124</f>
        <v>0.63993645517868925</v>
      </c>
      <c r="F125" s="16">
        <f>'%D'!BN124</f>
        <v>-2.5756666666666685</v>
      </c>
      <c r="G125" s="16">
        <f>'%D'!BO124</f>
        <v>1.2002510848429533</v>
      </c>
      <c r="H125" s="16">
        <f>'%D'!BP124</f>
        <v>-4.1536666666666662</v>
      </c>
      <c r="I125" s="16">
        <f>'%D'!BQ124</f>
        <v>0.71132294587854683</v>
      </c>
      <c r="J125" s="16">
        <f>'%D'!BR124</f>
        <v>-4.4883333333333333</v>
      </c>
      <c r="K125" s="16">
        <f>'%D'!BS124</f>
        <v>0.67235828742320669</v>
      </c>
      <c r="L125" s="16">
        <f>'%D'!BT124</f>
        <v>-0.11700000000000443</v>
      </c>
      <c r="M125" s="16">
        <f>'%D'!BU124</f>
        <v>0.81944229001600022</v>
      </c>
      <c r="N125" s="1"/>
      <c r="O125" s="16">
        <f>'# D'!BL124</f>
        <v>6.6666666666666652E-2</v>
      </c>
      <c r="P125" s="16">
        <f>'# D'!BM124</f>
        <v>7.0408332840178334E-2</v>
      </c>
      <c r="Q125" s="16">
        <f>'# D'!BN124</f>
        <v>-0.28333333333333321</v>
      </c>
      <c r="R125" s="16">
        <f>'# D'!BO124</f>
        <v>0.13194190640833739</v>
      </c>
      <c r="S125" s="16">
        <f>'# D'!BP124</f>
        <v>-0.45666666666666678</v>
      </c>
      <c r="T125" s="16">
        <f>'# D'!BQ124</f>
        <v>7.8232559291725443E-2</v>
      </c>
      <c r="U125" s="16">
        <f>'# D'!BR124</f>
        <v>-0.4936666666666667</v>
      </c>
      <c r="V125" s="16">
        <f>'# D'!BS124</f>
        <v>7.4366210965285368E-2</v>
      </c>
      <c r="W125" s="16">
        <f>'# D'!BT124</f>
        <v>-1.2999999999999901E-2</v>
      </c>
      <c r="X125" s="16">
        <f>'# D'!BU124</f>
        <v>9.0064791492939597E-2</v>
      </c>
      <c r="Y125" s="1"/>
      <c r="Z125" s="10">
        <f>'T-TEST'!V124</f>
        <v>0.17840956813890876</v>
      </c>
      <c r="AA125" s="10">
        <f>'T-TEST'!W124</f>
        <v>6.5236085149754319E-2</v>
      </c>
      <c r="AB125" s="10">
        <f>'T-TEST'!X124</f>
        <v>3.1172984925353525E-3</v>
      </c>
      <c r="AC125" s="10">
        <f>'T-TEST'!Y124</f>
        <v>2.3016218874668173E-3</v>
      </c>
      <c r="AD125" s="10">
        <f>'T-TEST'!Z124</f>
        <v>0.81975997358171382</v>
      </c>
      <c r="AF125" s="1" t="str">
        <f t="shared" si="45"/>
        <v>N</v>
      </c>
      <c r="AG125" s="1" t="str">
        <f t="shared" si="46"/>
        <v>N</v>
      </c>
      <c r="AH125" s="1" t="str">
        <f t="shared" si="47"/>
        <v>N</v>
      </c>
      <c r="AI125" s="1" t="str">
        <f t="shared" si="48"/>
        <v>N</v>
      </c>
      <c r="AJ125" s="1" t="str">
        <f t="shared" si="49"/>
        <v>N</v>
      </c>
      <c r="AK125" s="31"/>
      <c r="AL125" s="16">
        <f>'%D'!BW124</f>
        <v>7.4543333333333326</v>
      </c>
      <c r="AM125" s="16">
        <f>'%D'!BX124</f>
        <v>0.49405229142942603</v>
      </c>
      <c r="AN125" s="16">
        <f>'%D'!BY124</f>
        <v>8.1509999999999998</v>
      </c>
      <c r="AO125" s="16">
        <f>'%D'!BZ124</f>
        <v>1.2068813805286278</v>
      </c>
      <c r="AP125" s="16">
        <f>'%D'!CA124</f>
        <v>6.5066666666666659</v>
      </c>
      <c r="AQ125" s="16">
        <f>'%D'!CB124</f>
        <v>0.30433315078490347</v>
      </c>
      <c r="AR125" s="16">
        <f>'%D'!CC124</f>
        <v>4.4739999999999984</v>
      </c>
      <c r="AS125" s="16">
        <f>'%D'!CD124</f>
        <v>0.63240704191736108</v>
      </c>
      <c r="AT125" s="16">
        <f>'%D'!CE124</f>
        <v>5.4793333333333312</v>
      </c>
      <c r="AU125" s="16">
        <f>'%D'!CF124</f>
        <v>0.7077636140218948</v>
      </c>
      <c r="AV125" s="16"/>
      <c r="AW125" s="16">
        <f>'# D'!BW124</f>
        <v>0.82000000000000006</v>
      </c>
      <c r="AX125" s="16">
        <f>'# D'!BX124</f>
        <v>5.4341512676774083E-2</v>
      </c>
      <c r="AY125" s="16">
        <f>'# D'!BY124</f>
        <v>0.89633333333333354</v>
      </c>
      <c r="AZ125" s="16">
        <f>'# D'!BZ124</f>
        <v>0.1326398632890321</v>
      </c>
      <c r="BA125" s="16">
        <f>'# D'!CA124</f>
        <v>0.71566666666666645</v>
      </c>
      <c r="BB125" s="16">
        <f>'# D'!CB124</f>
        <v>3.3565855667130863E-2</v>
      </c>
      <c r="BC125" s="16">
        <f>'# D'!CC124</f>
        <v>0.49233333333333329</v>
      </c>
      <c r="BD125" s="16">
        <f>'# D'!CD124</f>
        <v>6.9930918293222261E-2</v>
      </c>
      <c r="BE125" s="16">
        <f>'# D'!CE124</f>
        <v>0.60266666666666668</v>
      </c>
      <c r="BF125" s="16">
        <f>'# D'!CF124</f>
        <v>7.7693843599949006E-2</v>
      </c>
      <c r="BH125" s="10">
        <f>'T-TEST'!AB124</f>
        <v>1.2122696025127504E-3</v>
      </c>
      <c r="BI125" s="10">
        <f>'T-TEST'!AC124</f>
        <v>6.6741342529310051E-3</v>
      </c>
      <c r="BJ125" s="10">
        <f>'T-TEST'!AD124</f>
        <v>1.0179981090095087E-4</v>
      </c>
      <c r="BK125" s="10">
        <f>'T-TEST'!AE124</f>
        <v>4.8945938558792911E-3</v>
      </c>
      <c r="BL125" s="10">
        <f>'T-TEST'!AF124</f>
        <v>7.3400358438515387E-4</v>
      </c>
      <c r="BN125" s="1" t="str">
        <f t="shared" si="50"/>
        <v>S</v>
      </c>
      <c r="BO125" s="1" t="str">
        <f t="shared" si="51"/>
        <v>S</v>
      </c>
      <c r="BP125" s="1" t="str">
        <f t="shared" si="52"/>
        <v>S</v>
      </c>
      <c r="BQ125" s="1" t="str">
        <f t="shared" si="53"/>
        <v>N</v>
      </c>
      <c r="BR125" s="1" t="str">
        <f t="shared" si="54"/>
        <v>S</v>
      </c>
      <c r="BS125" s="31"/>
      <c r="BT125" s="16"/>
      <c r="BU125" s="16">
        <f>'%D'!CH124</f>
        <v>-1.6370000000000005</v>
      </c>
      <c r="BV125" s="16">
        <f>'%D'!CI124</f>
        <v>1.2588124032860046</v>
      </c>
      <c r="BW125" s="16">
        <f>'%D'!CJ124</f>
        <v>-2.202</v>
      </c>
      <c r="BX125" s="16">
        <f>'%D'!CK124</f>
        <v>0.56633706100401637</v>
      </c>
      <c r="BY125" s="16">
        <f>'%D'!CL124</f>
        <v>-0.44500000000000028</v>
      </c>
      <c r="BZ125" s="16">
        <f>'%D'!CM124</f>
        <v>0.62464523264543281</v>
      </c>
      <c r="CA125" s="16">
        <f>'%D'!CN124</f>
        <v>0.14133333333333198</v>
      </c>
      <c r="CB125" s="16">
        <f>'%D'!CO124</f>
        <v>0.72228618520177479</v>
      </c>
      <c r="CD125" s="16">
        <f>'# D'!CH124</f>
        <v>-0.18033333333333301</v>
      </c>
      <c r="CE125" s="16">
        <f>'# D'!CI124</f>
        <v>0.13840761058072804</v>
      </c>
      <c r="CF125" s="16">
        <f>'# D'!CJ124</f>
        <v>-0.24200000000000044</v>
      </c>
      <c r="CG125" s="16">
        <f>'# D'!CK124</f>
        <v>6.216644325250284E-2</v>
      </c>
      <c r="CH125" s="16">
        <f>'# D'!CL124</f>
        <v>-4.8666666666666636E-2</v>
      </c>
      <c r="CI125" s="16">
        <f>'# D'!CM124</f>
        <v>6.915441658587923E-2</v>
      </c>
      <c r="CJ125" s="16">
        <f>'# D'!CN124</f>
        <v>1.5666666666666718E-2</v>
      </c>
      <c r="CK125" s="16">
        <f>'# D'!CO124</f>
        <v>7.9506813125249348E-2</v>
      </c>
      <c r="CM125" s="37"/>
      <c r="CN125" s="10">
        <f>'T-TEST'!AI124</f>
        <v>0.13127715643139873</v>
      </c>
      <c r="CO125" s="10">
        <f>'T-TEST'!AJ124</f>
        <v>5.4887889205025922E-3</v>
      </c>
      <c r="CP125" s="10">
        <f>'T-TEST'!AK124</f>
        <v>0.34324213627628419</v>
      </c>
      <c r="CQ125" s="10">
        <f>'T-TEST'!AL124</f>
        <v>0.75497313305729286</v>
      </c>
      <c r="CS125" s="1"/>
      <c r="CT125" s="1" t="str">
        <f t="shared" si="55"/>
        <v>N</v>
      </c>
      <c r="CU125" s="1" t="str">
        <f t="shared" si="56"/>
        <v>N</v>
      </c>
      <c r="CV125" s="1" t="str">
        <f t="shared" si="57"/>
        <v>N</v>
      </c>
      <c r="CW125" s="1" t="str">
        <f t="shared" si="58"/>
        <v>N</v>
      </c>
      <c r="CX125" s="31"/>
      <c r="CZ125" s="16">
        <f>'%D'!CQ124</f>
        <v>-1.0816666666666652</v>
      </c>
      <c r="DA125" s="16">
        <f>'%D'!CR124</f>
        <v>1.0306447820013773</v>
      </c>
      <c r="DB125" s="16">
        <f>'%D'!CS124</f>
        <v>-2.6289999999999996</v>
      </c>
      <c r="DC125" s="16">
        <f>'%D'!CT124</f>
        <v>0.79069947936410501</v>
      </c>
      <c r="DD125" s="16">
        <f>'%D'!CU124</f>
        <v>-2.4529999999999994</v>
      </c>
      <c r="DE125" s="16">
        <f>'%D'!CV124</f>
        <v>0.43177617658535355</v>
      </c>
      <c r="DF125" s="16">
        <f>'%D'!CW124</f>
        <v>0.27933333333333366</v>
      </c>
      <c r="DG125" s="45">
        <f>'%D'!CX124</f>
        <v>0.78533453593569469</v>
      </c>
      <c r="DH125" s="45"/>
      <c r="DI125" s="16">
        <f>'# D'!CQ124</f>
        <v>-0.11900000000000022</v>
      </c>
      <c r="DJ125" s="16">
        <f>'# D'!CR124</f>
        <v>0.11332107776873047</v>
      </c>
      <c r="DK125" s="16">
        <f>'# D'!CS124</f>
        <v>-0.289333333333333</v>
      </c>
      <c r="DL125" s="16">
        <f>'# D'!CT124</f>
        <v>8.7026815790689882E-2</v>
      </c>
      <c r="DM125" s="16">
        <f>'# D'!CU124</f>
        <v>-0.27</v>
      </c>
      <c r="DN125" s="16">
        <f>'# D'!CV124</f>
        <v>4.7102724620415148E-2</v>
      </c>
      <c r="DO125" s="16">
        <f>'# D'!CW124</f>
        <v>3.0333333333333101E-2</v>
      </c>
      <c r="DP125" s="16">
        <f>'# D'!CX124</f>
        <v>8.6303727227352717E-2</v>
      </c>
      <c r="DR125" s="10">
        <f>'T-TEST'!AO124</f>
        <v>0.17982000892328234</v>
      </c>
      <c r="DS125" s="10">
        <f>'T-TEST'!AP124</f>
        <v>5.2894938248758726E-3</v>
      </c>
      <c r="DT125" s="10">
        <f>'T-TEST'!AQ124</f>
        <v>7.6015903023591135E-3</v>
      </c>
      <c r="DU125" s="10">
        <f>'T-TEST'!AR124</f>
        <v>0.57869227911283572</v>
      </c>
      <c r="DW125" s="1" t="str">
        <f t="shared" si="59"/>
        <v>N</v>
      </c>
      <c r="DX125" s="1" t="str">
        <f t="shared" si="60"/>
        <v>N</v>
      </c>
      <c r="DY125" s="1" t="str">
        <f t="shared" si="61"/>
        <v>N</v>
      </c>
      <c r="DZ125" s="1" t="str">
        <f t="shared" si="62"/>
        <v>N</v>
      </c>
      <c r="EA125" s="46"/>
      <c r="EB125" s="33"/>
      <c r="EC125" s="16">
        <f>'%D'!CZ124</f>
        <v>9.1519999999999992</v>
      </c>
      <c r="ED125" s="16">
        <f>'%D'!DA124</f>
        <v>0.39247887416607113</v>
      </c>
      <c r="EE125" s="16">
        <f>'%D'!DB124</f>
        <v>9.3536666666666672</v>
      </c>
      <c r="EF125" s="16">
        <f>'%D'!DC124</f>
        <v>0.7562973401160864</v>
      </c>
      <c r="EG125" s="16">
        <f>'%D'!DD124</f>
        <v>7.8150000000000004</v>
      </c>
      <c r="EH125" s="16">
        <f>'%D'!DE124</f>
        <v>0.33956688099204646</v>
      </c>
      <c r="EI125" s="16">
        <f>'%D'!DF124</f>
        <v>5.4716666666666658</v>
      </c>
      <c r="EJ125" s="16">
        <f>'%D'!DG124</f>
        <v>0.87529956776713436</v>
      </c>
      <c r="EK125" s="45"/>
      <c r="EL125" s="16">
        <f>'# D'!CZ124</f>
        <v>1.0069999999999999</v>
      </c>
      <c r="EM125" s="16">
        <f>'# D'!DA124</f>
        <v>4.3204937989385732E-2</v>
      </c>
      <c r="EN125" s="16">
        <f>'# D'!DB124</f>
        <v>1.0286666666666671</v>
      </c>
      <c r="EO125" s="16">
        <f>'# D'!DC124</f>
        <v>8.2913609658889387E-2</v>
      </c>
      <c r="EP125" s="16">
        <f>'# D'!DD124</f>
        <v>0.85933333333333339</v>
      </c>
      <c r="EQ125" s="16">
        <f>'# D'!DE124</f>
        <v>3.717077705223102E-2</v>
      </c>
      <c r="ER125" s="16">
        <f>'# D'!DF124</f>
        <v>0.60166666666666635</v>
      </c>
      <c r="ES125" s="16">
        <f>'# D'!DG124</f>
        <v>9.6588474122605947E-2</v>
      </c>
      <c r="ET125" s="33"/>
      <c r="EU125" s="10">
        <f>'T-TEST'!AU124</f>
        <v>2.8070550529042974E-4</v>
      </c>
      <c r="EV125" s="10">
        <f>'T-TEST'!AV124</f>
        <v>3.3373513972410307E-5</v>
      </c>
      <c r="EW125" s="10">
        <f>'T-TEST'!AW124</f>
        <v>2.732577404906934E-4</v>
      </c>
      <c r="EX125" s="10">
        <f>'T-TEST'!AX124</f>
        <v>4.2478753604501988E-4</v>
      </c>
      <c r="EY125" s="33"/>
      <c r="EZ125" s="1" t="str">
        <f t="shared" si="63"/>
        <v>S</v>
      </c>
      <c r="FA125" s="1" t="str">
        <f t="shared" si="64"/>
        <v>S</v>
      </c>
      <c r="FB125" s="1" t="str">
        <f t="shared" si="65"/>
        <v>S</v>
      </c>
      <c r="FC125" s="1" t="str">
        <f t="shared" si="66"/>
        <v>S</v>
      </c>
      <c r="FD125" s="1"/>
    </row>
    <row r="126" spans="1:160" ht="18.75" customHeight="1" x14ac:dyDescent="0.25">
      <c r="A126" s="49">
        <f>'Raw Data'!B125</f>
        <v>289</v>
      </c>
      <c r="B126" s="2">
        <f>'Raw Data'!C125</f>
        <v>314</v>
      </c>
      <c r="C126" s="2" t="str">
        <f>'Raw Data'!D125</f>
        <v>CKEGIKDGATMKT*FCGTPEYLAPEVL</v>
      </c>
      <c r="D126" s="16">
        <f>'%D'!BL125</f>
        <v>-3.1800000000000033</v>
      </c>
      <c r="E126" s="16">
        <f>'%D'!BM125</f>
        <v>0.91157702179611111</v>
      </c>
      <c r="F126" s="16">
        <f>'%D'!BN125</f>
        <v>-3.4656666666666638</v>
      </c>
      <c r="G126" s="16">
        <f>'%D'!BO125</f>
        <v>1.0886839149480754</v>
      </c>
      <c r="H126" s="16">
        <f>'%D'!BP125</f>
        <v>-0.95799999999999841</v>
      </c>
      <c r="I126" s="16">
        <f>'%D'!BQ125</f>
        <v>1.5862118395725067</v>
      </c>
      <c r="J126" s="16">
        <f>'%D'!BR125</f>
        <v>1.5749999999999957</v>
      </c>
      <c r="K126" s="16">
        <f>'%D'!BS125</f>
        <v>1.7145339502811452</v>
      </c>
      <c r="L126" s="16">
        <f>'%D'!BT125</f>
        <v>0.98866666666666703</v>
      </c>
      <c r="M126" s="16">
        <f>'%D'!BU125</f>
        <v>1.4101774120064938</v>
      </c>
      <c r="N126" s="1"/>
      <c r="O126" s="16">
        <f>'# D'!BL125</f>
        <v>-0.69966666666666733</v>
      </c>
      <c r="P126" s="16">
        <f>'# D'!BM125</f>
        <v>0.20018324938249304</v>
      </c>
      <c r="Q126" s="16">
        <f>'# D'!BN125</f>
        <v>-0.76233333333333331</v>
      </c>
      <c r="R126" s="16">
        <f>'# D'!BO125</f>
        <v>0.23987844143788081</v>
      </c>
      <c r="S126" s="16">
        <f>'# D'!BP125</f>
        <v>-0.21099999999999941</v>
      </c>
      <c r="T126" s="16">
        <f>'# D'!BQ125</f>
        <v>0.34905395953443452</v>
      </c>
      <c r="U126" s="16">
        <f>'# D'!BR125</f>
        <v>0.34666666666666668</v>
      </c>
      <c r="V126" s="16">
        <f>'# D'!BS125</f>
        <v>0.37712243811968182</v>
      </c>
      <c r="W126" s="16">
        <f>'# D'!BT125</f>
        <v>0.21766666666666801</v>
      </c>
      <c r="X126" s="16">
        <f>'# D'!BU125</f>
        <v>0.31023109665752946</v>
      </c>
      <c r="Y126" s="1"/>
      <c r="Z126" s="10">
        <f>'T-TEST'!V125</f>
        <v>1.175958473502837E-2</v>
      </c>
      <c r="AA126" s="10">
        <f>'T-TEST'!W125</f>
        <v>1.1215536001276026E-2</v>
      </c>
      <c r="AB126" s="10">
        <f>'T-TEST'!X125</f>
        <v>0.36948111666353212</v>
      </c>
      <c r="AC126" s="10">
        <f>'T-TEST'!Y125</f>
        <v>0.19991413259778215</v>
      </c>
      <c r="AD126" s="10">
        <f>'T-TEST'!Z125</f>
        <v>0.29762078107612949</v>
      </c>
      <c r="AF126" s="1" t="str">
        <f t="shared" si="45"/>
        <v>N</v>
      </c>
      <c r="AG126" s="1" t="str">
        <f t="shared" si="46"/>
        <v>N</v>
      </c>
      <c r="AH126" s="1" t="str">
        <f t="shared" si="47"/>
        <v>N</v>
      </c>
      <c r="AI126" s="1" t="str">
        <f t="shared" si="48"/>
        <v>N</v>
      </c>
      <c r="AJ126" s="1" t="str">
        <f t="shared" si="49"/>
        <v>N</v>
      </c>
      <c r="AK126" s="31"/>
      <c r="AL126" s="16">
        <f>'%D'!BW125</f>
        <v>4.2066666666666688</v>
      </c>
      <c r="AM126" s="16">
        <f>'%D'!BX125</f>
        <v>1.2391591234919483</v>
      </c>
      <c r="AN126" s="16">
        <f>'%D'!BY125</f>
        <v>2.7286666666666655</v>
      </c>
      <c r="AO126" s="16">
        <f>'%D'!BZ125</f>
        <v>1.1753286065323756</v>
      </c>
      <c r="AP126" s="16">
        <f>'%D'!CA125</f>
        <v>1.876333333333335</v>
      </c>
      <c r="AQ126" s="16">
        <f>'%D'!CB125</f>
        <v>0.82116401122633997</v>
      </c>
      <c r="AR126" s="16">
        <f>'%D'!CC125</f>
        <v>5.2753333333333323</v>
      </c>
      <c r="AS126" s="16">
        <f>'%D'!CD125</f>
        <v>1.532142726162721</v>
      </c>
      <c r="AT126" s="16">
        <f>'%D'!CE125</f>
        <v>3.414666666666669</v>
      </c>
      <c r="AU126" s="16">
        <f>'%D'!CF125</f>
        <v>2.4795359108779489</v>
      </c>
      <c r="AV126" s="16"/>
      <c r="AW126" s="16">
        <f>'# D'!BW125</f>
        <v>0.92533333333333312</v>
      </c>
      <c r="AX126" s="16">
        <f>'# D'!BX125</f>
        <v>0.27237718945119727</v>
      </c>
      <c r="AY126" s="16">
        <f>'# D'!BY125</f>
        <v>0.60066666666666624</v>
      </c>
      <c r="AZ126" s="16">
        <f>'# D'!BZ125</f>
        <v>0.25886804875586078</v>
      </c>
      <c r="BA126" s="16">
        <f>'# D'!CA125</f>
        <v>0.41300000000000026</v>
      </c>
      <c r="BB126" s="16">
        <f>'# D'!CB125</f>
        <v>0.18094934834551554</v>
      </c>
      <c r="BC126" s="16">
        <f>'# D'!CC125</f>
        <v>1.1606666666666667</v>
      </c>
      <c r="BD126" s="16">
        <f>'# D'!CD125</f>
        <v>0.33715179568457465</v>
      </c>
      <c r="BE126" s="16">
        <f>'# D'!CE125</f>
        <v>0.75133333333333319</v>
      </c>
      <c r="BF126" s="16">
        <f>'# D'!CF125</f>
        <v>0.54567603331402892</v>
      </c>
      <c r="BH126" s="10">
        <f>'T-TEST'!AB125</f>
        <v>4.2810978581854335E-3</v>
      </c>
      <c r="BI126" s="10">
        <f>'T-TEST'!AC125</f>
        <v>1.9568839264866644E-2</v>
      </c>
      <c r="BJ126" s="10">
        <f>'T-TEST'!AD125</f>
        <v>3.7463296200832504E-2</v>
      </c>
      <c r="BK126" s="10">
        <f>'T-TEST'!AE125</f>
        <v>1.6474323375820527E-2</v>
      </c>
      <c r="BL126" s="10">
        <f>'T-TEST'!AF125</f>
        <v>9.6746076057055305E-2</v>
      </c>
      <c r="BN126" s="1" t="str">
        <f t="shared" si="50"/>
        <v>N</v>
      </c>
      <c r="BO126" s="1" t="str">
        <f t="shared" si="51"/>
        <v>N</v>
      </c>
      <c r="BP126" s="1" t="str">
        <f t="shared" si="52"/>
        <v>N</v>
      </c>
      <c r="BQ126" s="1" t="str">
        <f t="shared" si="53"/>
        <v>N</v>
      </c>
      <c r="BR126" s="1" t="str">
        <f t="shared" si="54"/>
        <v>N</v>
      </c>
      <c r="BS126" s="31"/>
      <c r="BT126" s="16"/>
      <c r="BU126" s="16">
        <f>'%D'!CH125</f>
        <v>0.62099999999999866</v>
      </c>
      <c r="BV126" s="16">
        <f>'%D'!CI125</f>
        <v>0.98711583244656198</v>
      </c>
      <c r="BW126" s="16">
        <f>'%D'!CJ125</f>
        <v>-1.3640000000000008</v>
      </c>
      <c r="BX126" s="16">
        <f>'%D'!CK125</f>
        <v>1.7602425969166862</v>
      </c>
      <c r="BY126" s="16">
        <f>'%D'!CL125</f>
        <v>1.6293333333333351</v>
      </c>
      <c r="BZ126" s="16">
        <f>'%D'!CM125</f>
        <v>2.3162595565552064</v>
      </c>
      <c r="CA126" s="16">
        <f>'%D'!CN125</f>
        <v>-3.3163333333333256</v>
      </c>
      <c r="CB126" s="16">
        <f>'%D'!CO125</f>
        <v>1.3636863031259565</v>
      </c>
      <c r="CD126" s="16">
        <f>'# D'!CH125</f>
        <v>0.13666666666666671</v>
      </c>
      <c r="CE126" s="16">
        <f>'# D'!CI125</f>
        <v>0.21763884457207269</v>
      </c>
      <c r="CF126" s="16">
        <f>'# D'!CJ125</f>
        <v>-0.29966666666666519</v>
      </c>
      <c r="CG126" s="16">
        <f>'# D'!CK125</f>
        <v>0.38710894246107658</v>
      </c>
      <c r="CH126" s="16">
        <f>'# D'!CL125</f>
        <v>0.35866666666666713</v>
      </c>
      <c r="CI126" s="16">
        <f>'# D'!CM125</f>
        <v>0.50952265242414219</v>
      </c>
      <c r="CJ126" s="16">
        <f>'# D'!CN125</f>
        <v>-0.72933333333333294</v>
      </c>
      <c r="CK126" s="16">
        <f>'# D'!CO125</f>
        <v>0.29986219056982433</v>
      </c>
      <c r="CM126" s="37"/>
      <c r="CN126" s="10">
        <f>'T-TEST'!AI125</f>
        <v>0.38002804781656885</v>
      </c>
      <c r="CO126" s="10">
        <f>'T-TEST'!AJ125</f>
        <v>0.27571572467813532</v>
      </c>
      <c r="CP126" s="10">
        <f>'T-TEST'!AK125</f>
        <v>0.29252572219963041</v>
      </c>
      <c r="CQ126" s="10">
        <f>'T-TEST'!AL125</f>
        <v>1.8983546702784064E-2</v>
      </c>
      <c r="CS126" s="1"/>
      <c r="CT126" s="1" t="str">
        <f t="shared" si="55"/>
        <v>N</v>
      </c>
      <c r="CU126" s="1" t="str">
        <f t="shared" si="56"/>
        <v>N</v>
      </c>
      <c r="CV126" s="1" t="str">
        <f t="shared" si="57"/>
        <v>N</v>
      </c>
      <c r="CW126" s="1" t="str">
        <f t="shared" si="58"/>
        <v>N</v>
      </c>
      <c r="CX126" s="31"/>
      <c r="CZ126" s="16">
        <f>'%D'!CQ125</f>
        <v>-0.52400000000000091</v>
      </c>
      <c r="DA126" s="16">
        <f>'%D'!CR125</f>
        <v>2.0051752209387259</v>
      </c>
      <c r="DB126" s="16">
        <f>'%D'!CS125</f>
        <v>0.16433333333333877</v>
      </c>
      <c r="DC126" s="16">
        <f>'%D'!CT125</f>
        <v>1.6590739384769237</v>
      </c>
      <c r="DD126" s="16">
        <f>'%D'!CU125</f>
        <v>1.0489999999999995</v>
      </c>
      <c r="DE126" s="16">
        <f>'%D'!CV125</f>
        <v>2.0369096690820596</v>
      </c>
      <c r="DF126" s="16">
        <f>'%D'!CW125</f>
        <v>4.0356666666666641</v>
      </c>
      <c r="DG126" s="45">
        <f>'%D'!CX125</f>
        <v>2.4784221459092359</v>
      </c>
      <c r="DH126" s="45"/>
      <c r="DI126" s="16">
        <f>'# D'!CQ125</f>
        <v>-0.11533333333333307</v>
      </c>
      <c r="DJ126" s="16">
        <f>'# D'!CR125</f>
        <v>0.44102758795038371</v>
      </c>
      <c r="DK126" s="16">
        <f>'# D'!CS125</f>
        <v>3.59999999999987E-2</v>
      </c>
      <c r="DL126" s="16">
        <f>'# D'!CT125</f>
        <v>0.36484380219485674</v>
      </c>
      <c r="DM126" s="16">
        <f>'# D'!CU125</f>
        <v>0.23066666666666702</v>
      </c>
      <c r="DN126" s="16">
        <f>'# D'!CV125</f>
        <v>0.4480855573064888</v>
      </c>
      <c r="DO126" s="16">
        <f>'# D'!CW125</f>
        <v>0.88766666666666794</v>
      </c>
      <c r="DP126" s="16">
        <f>'# D'!CX125</f>
        <v>0.54534637311223311</v>
      </c>
      <c r="DR126" s="10">
        <f>'T-TEST'!AO125</f>
        <v>0.6939297558479417</v>
      </c>
      <c r="DS126" s="10">
        <f>'T-TEST'!AP125</f>
        <v>0.8777500310735058</v>
      </c>
      <c r="DT126" s="10">
        <f>'T-TEST'!AQ125</f>
        <v>0.43779313723000202</v>
      </c>
      <c r="DU126" s="10">
        <f>'T-TEST'!AR125</f>
        <v>8.7149135700727631E-2</v>
      </c>
      <c r="DW126" s="1" t="str">
        <f t="shared" si="59"/>
        <v>N</v>
      </c>
      <c r="DX126" s="1" t="str">
        <f t="shared" si="60"/>
        <v>N</v>
      </c>
      <c r="DY126" s="1" t="str">
        <f t="shared" si="61"/>
        <v>N</v>
      </c>
      <c r="DZ126" s="1" t="str">
        <f t="shared" si="62"/>
        <v>N</v>
      </c>
      <c r="EA126" s="46"/>
      <c r="EB126" s="33"/>
      <c r="EC126" s="16">
        <f>'%D'!CZ125</f>
        <v>7.3109999999999999</v>
      </c>
      <c r="ED126" s="16">
        <f>'%D'!DA125</f>
        <v>0.27619497943783583</v>
      </c>
      <c r="EE126" s="16">
        <f>'%D'!DB125</f>
        <v>5.3353333333333381</v>
      </c>
      <c r="EF126" s="16">
        <f>'%D'!DC125</f>
        <v>2.0523882023957682</v>
      </c>
      <c r="EG126" s="16">
        <f>'%D'!DD125</f>
        <v>2.3286666666666633</v>
      </c>
      <c r="EH126" s="16">
        <f>'%D'!DE125</f>
        <v>1.825565209279943</v>
      </c>
      <c r="EI126" s="16">
        <f>'%D'!DF125</f>
        <v>2.24166666666666</v>
      </c>
      <c r="EJ126" s="16">
        <f>'%D'!DG125</f>
        <v>2.6129128063013027</v>
      </c>
      <c r="EK126" s="45"/>
      <c r="EL126" s="16">
        <f>'# D'!CZ125</f>
        <v>1.6083333333333329</v>
      </c>
      <c r="EM126" s="16">
        <f>'# D'!DA125</f>
        <v>6.0997267698370189E-2</v>
      </c>
      <c r="EN126" s="16">
        <f>'# D'!DB125</f>
        <v>1.1736666666666657</v>
      </c>
      <c r="EO126" s="16">
        <f>'# D'!DC125</f>
        <v>0.45133505661906315</v>
      </c>
      <c r="EP126" s="16">
        <f>'# D'!DD125</f>
        <v>0.51266666666666705</v>
      </c>
      <c r="EQ126" s="16">
        <f>'# D'!DE125</f>
        <v>0.40150051888717003</v>
      </c>
      <c r="ER126" s="16">
        <f>'# D'!DF125</f>
        <v>0.49300000000000033</v>
      </c>
      <c r="ES126" s="16">
        <f>'# D'!DG125</f>
        <v>0.57481011357374945</v>
      </c>
      <c r="ET126" s="33"/>
      <c r="EU126" s="10">
        <f>'T-TEST'!AU125</f>
        <v>7.1197489110633689E-6</v>
      </c>
      <c r="EV126" s="10">
        <f>'T-TEST'!AV125</f>
        <v>1.1726636556582782E-2</v>
      </c>
      <c r="EW126" s="10">
        <f>'T-TEST'!AW125</f>
        <v>0.1516385308578603</v>
      </c>
      <c r="EX126" s="10">
        <f>'T-TEST'!AX125</f>
        <v>0.25808504496244139</v>
      </c>
      <c r="EY126" s="33"/>
      <c r="EZ126" s="1" t="str">
        <f t="shared" si="63"/>
        <v>S</v>
      </c>
      <c r="FA126" s="1" t="str">
        <f t="shared" si="64"/>
        <v>N</v>
      </c>
      <c r="FB126" s="1" t="str">
        <f t="shared" si="65"/>
        <v>N</v>
      </c>
      <c r="FC126" s="1" t="str">
        <f t="shared" si="66"/>
        <v>N</v>
      </c>
      <c r="FD126" s="1"/>
    </row>
    <row r="127" spans="1:160" ht="18.75" customHeight="1" x14ac:dyDescent="0.25">
      <c r="A127" s="49">
        <f>'Raw Data'!B126</f>
        <v>289</v>
      </c>
      <c r="B127" s="2">
        <f>'Raw Data'!C126</f>
        <v>314</v>
      </c>
      <c r="C127" s="2" t="str">
        <f>'Raw Data'!D126</f>
        <v>CKEGIKDGATMKT*FCGTPEYLAPEVL</v>
      </c>
      <c r="D127" s="16">
        <f>'%D'!BL126</f>
        <v>-3.5859999999999985</v>
      </c>
      <c r="E127" s="16">
        <f>'%D'!BM126</f>
        <v>0.769036843504045</v>
      </c>
      <c r="F127" s="16">
        <f>'%D'!BN126</f>
        <v>-3.3093333333333348</v>
      </c>
      <c r="G127" s="16">
        <f>'%D'!BO126</f>
        <v>0.66025550609846018</v>
      </c>
      <c r="H127" s="16">
        <f>'%D'!BP126</f>
        <v>-1.1986666666666679</v>
      </c>
      <c r="I127" s="16">
        <f>'%D'!BQ126</f>
        <v>1.1461428066926629</v>
      </c>
      <c r="J127" s="16">
        <f>'%D'!BR126</f>
        <v>1.2783333333333289</v>
      </c>
      <c r="K127" s="16">
        <f>'%D'!BS126</f>
        <v>1.2218094505009065</v>
      </c>
      <c r="L127" s="16">
        <f>'%D'!BT126</f>
        <v>1.3956666666666635</v>
      </c>
      <c r="M127" s="16">
        <f>'%D'!BU126</f>
        <v>0.65010101779133855</v>
      </c>
      <c r="N127" s="1"/>
      <c r="O127" s="16">
        <f>'# D'!BL126</f>
        <v>-0.78866666666666596</v>
      </c>
      <c r="P127" s="16">
        <f>'# D'!BM126</f>
        <v>0.16927393971508611</v>
      </c>
      <c r="Q127" s="16">
        <f>'# D'!BN126</f>
        <v>-0.72833333333333261</v>
      </c>
      <c r="R127" s="16">
        <f>'# D'!BO126</f>
        <v>0.14547622944430938</v>
      </c>
      <c r="S127" s="16">
        <f>'# D'!BP126</f>
        <v>-0.26399999999999935</v>
      </c>
      <c r="T127" s="16">
        <f>'# D'!BQ126</f>
        <v>0.25188026255875373</v>
      </c>
      <c r="U127" s="16">
        <f>'# D'!BR126</f>
        <v>0.28166666666666629</v>
      </c>
      <c r="V127" s="16">
        <f>'# D'!BS126</f>
        <v>0.26897521571079092</v>
      </c>
      <c r="W127" s="16">
        <f>'# D'!BT126</f>
        <v>0.30666666666666842</v>
      </c>
      <c r="X127" s="16">
        <f>'# D'!BU126</f>
        <v>0.14302913456122646</v>
      </c>
      <c r="Y127" s="1"/>
      <c r="Z127" s="10">
        <f>'T-TEST'!V126</f>
        <v>1.7083991124271004E-3</v>
      </c>
      <c r="AA127" s="10">
        <f>'T-TEST'!W126</f>
        <v>1.08881227552624E-3</v>
      </c>
      <c r="AB127" s="10">
        <f>'T-TEST'!X126</f>
        <v>0.19936254406252865</v>
      </c>
      <c r="AC127" s="10">
        <f>'T-TEST'!Y126</f>
        <v>0.20189229147000651</v>
      </c>
      <c r="AD127" s="10">
        <f>'T-TEST'!Z126</f>
        <v>2.9120683336992519E-2</v>
      </c>
      <c r="AF127" s="1" t="str">
        <f t="shared" si="45"/>
        <v>N</v>
      </c>
      <c r="AG127" s="1" t="str">
        <f t="shared" si="46"/>
        <v>N</v>
      </c>
      <c r="AH127" s="1" t="str">
        <f t="shared" si="47"/>
        <v>N</v>
      </c>
      <c r="AI127" s="1" t="str">
        <f t="shared" si="48"/>
        <v>N</v>
      </c>
      <c r="AJ127" s="1" t="str">
        <f t="shared" si="49"/>
        <v>N</v>
      </c>
      <c r="AK127" s="31"/>
      <c r="AL127" s="16">
        <f>'%D'!BW126</f>
        <v>3.9043333333333319</v>
      </c>
      <c r="AM127" s="16">
        <f>'%D'!BX126</f>
        <v>0.91373336738168154</v>
      </c>
      <c r="AN127" s="16">
        <f>'%D'!BY126</f>
        <v>2.8279999999999994</v>
      </c>
      <c r="AO127" s="16">
        <f>'%D'!BZ126</f>
        <v>0.63663699756349945</v>
      </c>
      <c r="AP127" s="16">
        <f>'%D'!CA126</f>
        <v>2.6119999999999983</v>
      </c>
      <c r="AQ127" s="16">
        <f>'%D'!CB126</f>
        <v>0.29343767083772176</v>
      </c>
      <c r="AR127" s="16">
        <f>'%D'!CC126</f>
        <v>5.0076666666666654</v>
      </c>
      <c r="AS127" s="16">
        <f>'%D'!CD126</f>
        <v>1.2379202989961271</v>
      </c>
      <c r="AT127" s="16">
        <f>'%D'!CE126</f>
        <v>4.136333333333333</v>
      </c>
      <c r="AU127" s="16">
        <f>'%D'!CF126</f>
        <v>2.5809995479787804</v>
      </c>
      <c r="AV127" s="16"/>
      <c r="AW127" s="16">
        <f>'# D'!BW126</f>
        <v>0.85899999999999954</v>
      </c>
      <c r="AX127" s="16">
        <f>'# D'!BX126</f>
        <v>0.20127261777665292</v>
      </c>
      <c r="AY127" s="16">
        <f>'# D'!BY126</f>
        <v>0.62199999999999989</v>
      </c>
      <c r="AZ127" s="16">
        <f>'# D'!BZ126</f>
        <v>0.14025690713829403</v>
      </c>
      <c r="BA127" s="16">
        <f>'# D'!CA126</f>
        <v>0.57433333333333358</v>
      </c>
      <c r="BB127" s="16">
        <f>'# D'!CB126</f>
        <v>6.415346184475712E-2</v>
      </c>
      <c r="BC127" s="16">
        <f>'# D'!CC126</f>
        <v>1.1019999999999994</v>
      </c>
      <c r="BD127" s="16">
        <f>'# D'!CD126</f>
        <v>0.27241818343617674</v>
      </c>
      <c r="BE127" s="16">
        <f>'# D'!CE126</f>
        <v>0.90966666666666995</v>
      </c>
      <c r="BF127" s="16">
        <f>'# D'!CF126</f>
        <v>0.56778810601608587</v>
      </c>
      <c r="BH127" s="10">
        <f>'T-TEST'!AB126</f>
        <v>3.8944222688602212E-3</v>
      </c>
      <c r="BI127" s="10">
        <f>'T-TEST'!AC126</f>
        <v>1.9592948688830821E-3</v>
      </c>
      <c r="BJ127" s="10">
        <f>'T-TEST'!AD126</f>
        <v>3.866408560341361E-4</v>
      </c>
      <c r="BK127" s="10">
        <f>'T-TEST'!AE126</f>
        <v>1.4015964375496424E-2</v>
      </c>
      <c r="BL127" s="10">
        <f>'T-TEST'!AF126</f>
        <v>9.841321948729366E-2</v>
      </c>
      <c r="BN127" s="1" t="str">
        <f t="shared" si="50"/>
        <v>N</v>
      </c>
      <c r="BO127" s="1" t="str">
        <f t="shared" si="51"/>
        <v>N</v>
      </c>
      <c r="BP127" s="1" t="str">
        <f t="shared" si="52"/>
        <v>N</v>
      </c>
      <c r="BQ127" s="1" t="str">
        <f t="shared" si="53"/>
        <v>N</v>
      </c>
      <c r="BR127" s="1" t="str">
        <f t="shared" si="54"/>
        <v>N</v>
      </c>
      <c r="BS127" s="31"/>
      <c r="BT127" s="16"/>
      <c r="BU127" s="16">
        <f>'%D'!CH126</f>
        <v>0.61599999999999966</v>
      </c>
      <c r="BV127" s="16">
        <f>'%D'!CI126</f>
        <v>1.0628780111878631</v>
      </c>
      <c r="BW127" s="16">
        <f>'%D'!CJ126</f>
        <v>-2.6366666666666703</v>
      </c>
      <c r="BX127" s="16">
        <f>'%D'!CK126</f>
        <v>0.54707342590673602</v>
      </c>
      <c r="BY127" s="16">
        <f>'%D'!CL126</f>
        <v>-0.85600000000000165</v>
      </c>
      <c r="BZ127" s="16">
        <f>'%D'!CM126</f>
        <v>1.2329471467450099</v>
      </c>
      <c r="CA127" s="16">
        <f>'%D'!CN126</f>
        <v>-1.7313333333333247</v>
      </c>
      <c r="CB127" s="16">
        <f>'%D'!CO126</f>
        <v>0.99362434216022333</v>
      </c>
      <c r="CD127" s="16">
        <f>'# D'!CH126</f>
        <v>0.13566666666666638</v>
      </c>
      <c r="CE127" s="16">
        <f>'# D'!CI126</f>
        <v>0.23396865886980117</v>
      </c>
      <c r="CF127" s="16">
        <f>'# D'!CJ126</f>
        <v>-0.58033333333333381</v>
      </c>
      <c r="CG127" s="16">
        <f>'# D'!CK126</f>
        <v>0.12028022835584155</v>
      </c>
      <c r="CH127" s="16">
        <f>'# D'!CL126</f>
        <v>-0.18800000000000061</v>
      </c>
      <c r="CI127" s="16">
        <f>'# D'!CM126</f>
        <v>0.27133312858305081</v>
      </c>
      <c r="CJ127" s="16">
        <f>'# D'!CN126</f>
        <v>-0.38133333333333219</v>
      </c>
      <c r="CK127" s="16">
        <f>'# D'!CO126</f>
        <v>0.21886830134428659</v>
      </c>
      <c r="CM127" s="37"/>
      <c r="CN127" s="10">
        <f>'T-TEST'!AI126</f>
        <v>0.38775753714969968</v>
      </c>
      <c r="CO127" s="10">
        <f>'T-TEST'!AJ126</f>
        <v>3.5779462332220114E-3</v>
      </c>
      <c r="CP127" s="10">
        <f>'T-TEST'!AK126</f>
        <v>0.34186971136183908</v>
      </c>
      <c r="CQ127" s="10">
        <f>'T-TEST'!AL126</f>
        <v>4.6439276119461088E-2</v>
      </c>
      <c r="CS127" s="1"/>
      <c r="CT127" s="1" t="str">
        <f t="shared" si="55"/>
        <v>N</v>
      </c>
      <c r="CU127" s="1" t="str">
        <f t="shared" si="56"/>
        <v>N</v>
      </c>
      <c r="CV127" s="1" t="str">
        <f t="shared" si="57"/>
        <v>N</v>
      </c>
      <c r="CW127" s="1" t="str">
        <f t="shared" si="58"/>
        <v>N</v>
      </c>
      <c r="CX127" s="31"/>
      <c r="CZ127" s="16">
        <f>'%D'!CQ126</f>
        <v>-2.0986666666666629</v>
      </c>
      <c r="DA127" s="16">
        <f>'%D'!CR126</f>
        <v>1.3829254016998409</v>
      </c>
      <c r="DB127" s="16">
        <f>'%D'!CS126</f>
        <v>0.71633333333333837</v>
      </c>
      <c r="DC127" s="16">
        <f>'%D'!CT126</f>
        <v>0.49692487695156951</v>
      </c>
      <c r="DD127" s="16">
        <f>'%D'!CU126</f>
        <v>2.7809999999999988</v>
      </c>
      <c r="DE127" s="16">
        <f>'%D'!CV126</f>
        <v>0.95443264124120919</v>
      </c>
      <c r="DF127" s="16">
        <f>'%D'!CW126</f>
        <v>1.7773333333333312</v>
      </c>
      <c r="DG127" s="45">
        <f>'%D'!CX126</f>
        <v>1.3030078024836749</v>
      </c>
      <c r="DH127" s="45"/>
      <c r="DI127" s="16">
        <f>'# D'!CQ126</f>
        <v>-0.46200000000000063</v>
      </c>
      <c r="DJ127" s="16">
        <f>'# D'!CR126</f>
        <v>0.30426249631965263</v>
      </c>
      <c r="DK127" s="16">
        <f>'# D'!CS126</f>
        <v>0.15800000000000036</v>
      </c>
      <c r="DL127" s="16">
        <f>'# D'!CT126</f>
        <v>0.10939835464941888</v>
      </c>
      <c r="DM127" s="16">
        <f>'# D'!CU126</f>
        <v>0.61166666666666636</v>
      </c>
      <c r="DN127" s="16">
        <f>'# D'!CV126</f>
        <v>0.21009204332069881</v>
      </c>
      <c r="DO127" s="16">
        <f>'# D'!CW126</f>
        <v>0.39133333333333375</v>
      </c>
      <c r="DP127" s="16">
        <f>'# D'!CX126</f>
        <v>0.28710683261346037</v>
      </c>
      <c r="DR127" s="10">
        <f>'T-TEST'!AO126</f>
        <v>5.8590355807855543E-2</v>
      </c>
      <c r="DS127" s="10">
        <f>'T-TEST'!AP126</f>
        <v>0.11824334261829733</v>
      </c>
      <c r="DT127" s="10">
        <f>'T-TEST'!AQ126</f>
        <v>2.5118852140886518E-2</v>
      </c>
      <c r="DU127" s="10">
        <f>'T-TEST'!AR126</f>
        <v>8.0246365836164346E-2</v>
      </c>
      <c r="DW127" s="1" t="str">
        <f t="shared" si="59"/>
        <v>N</v>
      </c>
      <c r="DX127" s="1" t="str">
        <f t="shared" si="60"/>
        <v>N</v>
      </c>
      <c r="DY127" s="1" t="str">
        <f t="shared" si="61"/>
        <v>N</v>
      </c>
      <c r="DZ127" s="1" t="str">
        <f t="shared" si="62"/>
        <v>N</v>
      </c>
      <c r="EA127" s="46"/>
      <c r="EB127" s="33"/>
      <c r="EC127" s="16">
        <f>'%D'!CZ126</f>
        <v>7.3273333333333355</v>
      </c>
      <c r="ED127" s="16">
        <f>'%D'!DA126</f>
        <v>0.95815012741567096</v>
      </c>
      <c r="EE127" s="16">
        <f>'%D'!DB126</f>
        <v>6.4806666666666679</v>
      </c>
      <c r="EF127" s="16">
        <f>'%D'!DC126</f>
        <v>0.93336023770746468</v>
      </c>
      <c r="EG127" s="16">
        <f>'%D'!DD126</f>
        <v>3.9739999999999966</v>
      </c>
      <c r="EH127" s="16">
        <f>'%D'!DE126</f>
        <v>0.77590184087077985</v>
      </c>
      <c r="EI127" s="16">
        <f>'%D'!DF126</f>
        <v>2.4596666666666636</v>
      </c>
      <c r="EJ127" s="16">
        <f>'%D'!DG126</f>
        <v>1.3912042744806861</v>
      </c>
      <c r="EK127" s="45"/>
      <c r="EL127" s="16">
        <f>'# D'!CZ126</f>
        <v>1.6116666666666668</v>
      </c>
      <c r="EM127" s="16">
        <f>'# D'!DA126</f>
        <v>0.21074787464329672</v>
      </c>
      <c r="EN127" s="16">
        <f>'# D'!DB126</f>
        <v>1.426000000000001</v>
      </c>
      <c r="EO127" s="16">
        <f>'# D'!DC126</f>
        <v>0.20565261972559482</v>
      </c>
      <c r="EP127" s="16">
        <f>'# D'!DD126</f>
        <v>0.87433333333333341</v>
      </c>
      <c r="EQ127" s="16">
        <f>'# D'!DE126</f>
        <v>0.17058526704652208</v>
      </c>
      <c r="ER127" s="16">
        <f>'# D'!DF126</f>
        <v>0.54133333333333411</v>
      </c>
      <c r="ES127" s="16">
        <f>'# D'!DG126</f>
        <v>0.30645445556123563</v>
      </c>
      <c r="ET127" s="33"/>
      <c r="EU127" s="10">
        <f>'T-TEST'!AU126</f>
        <v>3.9853458713417908E-3</v>
      </c>
      <c r="EV127" s="10">
        <f>'T-TEST'!AV126</f>
        <v>7.7734651840779092E-4</v>
      </c>
      <c r="EW127" s="10">
        <f>'T-TEST'!AW126</f>
        <v>4.9225726339195098E-3</v>
      </c>
      <c r="EX127" s="10">
        <f>'T-TEST'!AX126</f>
        <v>4.2197080867172117E-2</v>
      </c>
      <c r="EY127" s="33"/>
      <c r="EZ127" s="1" t="str">
        <f t="shared" si="63"/>
        <v>S</v>
      </c>
      <c r="FA127" s="1" t="str">
        <f t="shared" si="64"/>
        <v>S</v>
      </c>
      <c r="FB127" s="1" t="str">
        <f t="shared" si="65"/>
        <v>N</v>
      </c>
      <c r="FC127" s="1" t="str">
        <f t="shared" si="66"/>
        <v>N</v>
      </c>
      <c r="FD127" s="1"/>
    </row>
    <row r="128" spans="1:160" ht="18.75" customHeight="1" x14ac:dyDescent="0.25">
      <c r="A128" s="49">
        <f>'Raw Data'!B127</f>
        <v>289</v>
      </c>
      <c r="B128" s="2">
        <f>'Raw Data'!C127</f>
        <v>314</v>
      </c>
      <c r="C128" s="2" t="str">
        <f>'Raw Data'!D127</f>
        <v>CKEGIKDGATMKT*FCGTPEYLAPEVL</v>
      </c>
      <c r="D128" s="16">
        <f>'%D'!BL127</f>
        <v>-3.5890000000000057</v>
      </c>
      <c r="E128" s="16">
        <f>'%D'!BM127</f>
        <v>0.80617657288379707</v>
      </c>
      <c r="F128" s="16">
        <f>'%D'!BN127</f>
        <v>-3.429666666666666</v>
      </c>
      <c r="G128" s="16">
        <f>'%D'!BO127</f>
        <v>0.59598294159033272</v>
      </c>
      <c r="H128" s="16">
        <f>'%D'!BP127</f>
        <v>-1.1396666666666668</v>
      </c>
      <c r="I128" s="16">
        <f>'%D'!BQ127</f>
        <v>1.0912019367040462</v>
      </c>
      <c r="J128" s="16">
        <f>'%D'!BR127</f>
        <v>1.309666666666665</v>
      </c>
      <c r="K128" s="16">
        <f>'%D'!BS127</f>
        <v>1.0816525936424024</v>
      </c>
      <c r="L128" s="16">
        <f>'%D'!BT127</f>
        <v>1.4180000000000064</v>
      </c>
      <c r="M128" s="16">
        <f>'%D'!BU127</f>
        <v>0.71517596902207825</v>
      </c>
      <c r="N128" s="1"/>
      <c r="O128" s="16">
        <f>'# D'!BL127</f>
        <v>-0.78933333333333255</v>
      </c>
      <c r="P128" s="16">
        <f>'# D'!BM127</f>
        <v>0.17697834142440527</v>
      </c>
      <c r="Q128" s="16">
        <f>'# D'!BN127</f>
        <v>-0.75466666666666704</v>
      </c>
      <c r="R128" s="16">
        <f>'# D'!BO127</f>
        <v>0.1309096380459949</v>
      </c>
      <c r="S128" s="16">
        <f>'# D'!BP127</f>
        <v>-0.25066666666666571</v>
      </c>
      <c r="T128" s="16">
        <f>'# D'!BQ127</f>
        <v>0.24040452020154179</v>
      </c>
      <c r="U128" s="16">
        <f>'# D'!BR127</f>
        <v>0.28799999999999848</v>
      </c>
      <c r="V128" s="16">
        <f>'# D'!BS127</f>
        <v>0.23782907027246838</v>
      </c>
      <c r="W128" s="16">
        <f>'# D'!BT127</f>
        <v>0.31166666666666742</v>
      </c>
      <c r="X128" s="16">
        <f>'# D'!BU127</f>
        <v>0.15695328392019478</v>
      </c>
      <c r="Y128" s="1"/>
      <c r="Z128" s="10">
        <f>'T-TEST'!V127</f>
        <v>1.6098295332187297E-3</v>
      </c>
      <c r="AA128" s="10">
        <f>'T-TEST'!W127</f>
        <v>7.7433170569852561E-4</v>
      </c>
      <c r="AB128" s="10">
        <f>'T-TEST'!X127</f>
        <v>0.19954480115444401</v>
      </c>
      <c r="AC128" s="10">
        <f>'T-TEST'!Y127</f>
        <v>0.164135311270942</v>
      </c>
      <c r="AD128" s="10">
        <f>'T-TEST'!Z127</f>
        <v>4.3773686760691669E-2</v>
      </c>
      <c r="AF128" s="1" t="str">
        <f t="shared" si="45"/>
        <v>N</v>
      </c>
      <c r="AG128" s="1" t="str">
        <f t="shared" si="46"/>
        <v>N</v>
      </c>
      <c r="AH128" s="1" t="str">
        <f t="shared" si="47"/>
        <v>N</v>
      </c>
      <c r="AI128" s="1" t="str">
        <f t="shared" si="48"/>
        <v>N</v>
      </c>
      <c r="AJ128" s="1" t="str">
        <f t="shared" si="49"/>
        <v>N</v>
      </c>
      <c r="AK128" s="31"/>
      <c r="AL128" s="16">
        <f>'%D'!BW127</f>
        <v>3.9053333333333295</v>
      </c>
      <c r="AM128" s="16">
        <f>'%D'!BX127</f>
        <v>1.0091542663702777</v>
      </c>
      <c r="AN128" s="16">
        <f>'%D'!BY127</f>
        <v>2.7493333333333361</v>
      </c>
      <c r="AO128" s="16">
        <f>'%D'!BZ127</f>
        <v>0.63585664002718922</v>
      </c>
      <c r="AP128" s="16">
        <f>'%D'!CA127</f>
        <v>2.4896666666666718</v>
      </c>
      <c r="AQ128" s="16">
        <f>'%D'!CB127</f>
        <v>0.29301080753673919</v>
      </c>
      <c r="AR128" s="16">
        <f>'%D'!CC127</f>
        <v>4.9690000000000012</v>
      </c>
      <c r="AS128" s="16">
        <f>'%D'!CD127</f>
        <v>1.1332306326016202</v>
      </c>
      <c r="AT128" s="16">
        <f>'%D'!CE127</f>
        <v>4.1233333333333348</v>
      </c>
      <c r="AU128" s="16">
        <f>'%D'!CF127</f>
        <v>2.6344070806666693</v>
      </c>
      <c r="AV128" s="16"/>
      <c r="AW128" s="16">
        <f>'# D'!BW127</f>
        <v>0.85933333333333373</v>
      </c>
      <c r="AX128" s="16">
        <f>'# D'!BX127</f>
        <v>0.22205104518255872</v>
      </c>
      <c r="AY128" s="16">
        <f>'# D'!BY127</f>
        <v>0.60499999999999954</v>
      </c>
      <c r="AZ128" s="16">
        <f>'# D'!BZ127</f>
        <v>0.13971637937860662</v>
      </c>
      <c r="BA128" s="16">
        <f>'# D'!CA127</f>
        <v>0.54800000000000004</v>
      </c>
      <c r="BB128" s="16">
        <f>'# D'!CB127</f>
        <v>6.4163852752153083E-2</v>
      </c>
      <c r="BC128" s="16">
        <f>'# D'!CC127</f>
        <v>1.0933333333333319</v>
      </c>
      <c r="BD128" s="16">
        <f>'# D'!CD127</f>
        <v>0.24913717774216967</v>
      </c>
      <c r="BE128" s="16">
        <f>'# D'!CE127</f>
        <v>0.90700000000000003</v>
      </c>
      <c r="BF128" s="16">
        <f>'# D'!CF127</f>
        <v>0.57983187218365295</v>
      </c>
      <c r="BH128" s="10">
        <f>'T-TEST'!AB127</f>
        <v>4.7873704299600146E-3</v>
      </c>
      <c r="BI128" s="10">
        <f>'T-TEST'!AC127</f>
        <v>1.763550808999812E-3</v>
      </c>
      <c r="BJ128" s="10">
        <f>'T-TEST'!AD127</f>
        <v>5.2241357037283349E-4</v>
      </c>
      <c r="BK128" s="10">
        <f>'T-TEST'!AE127</f>
        <v>8.6346931636576696E-3</v>
      </c>
      <c r="BL128" s="10">
        <f>'T-TEST'!AF127</f>
        <v>9.9990100035883406E-2</v>
      </c>
      <c r="BN128" s="1" t="str">
        <f t="shared" si="50"/>
        <v>N</v>
      </c>
      <c r="BO128" s="1" t="str">
        <f t="shared" si="51"/>
        <v>N</v>
      </c>
      <c r="BP128" s="1" t="str">
        <f t="shared" si="52"/>
        <v>N</v>
      </c>
      <c r="BQ128" s="1" t="str">
        <f t="shared" si="53"/>
        <v>S</v>
      </c>
      <c r="BR128" s="1" t="str">
        <f t="shared" si="54"/>
        <v>N</v>
      </c>
      <c r="BS128" s="31"/>
      <c r="BT128" s="16"/>
      <c r="BU128" s="16">
        <f>'%D'!CH127</f>
        <v>0.31900000000000261</v>
      </c>
      <c r="BV128" s="16">
        <f>'%D'!CI127</f>
        <v>1.0885989466588075</v>
      </c>
      <c r="BW128" s="16">
        <f>'%D'!CJ127</f>
        <v>-2.7596666666666643</v>
      </c>
      <c r="BX128" s="16">
        <f>'%D'!CK127</f>
        <v>0.95357520241807292</v>
      </c>
      <c r="BY128" s="16">
        <f>'%D'!CL127</f>
        <v>-1.3190000000000026</v>
      </c>
      <c r="BZ128" s="16">
        <f>'%D'!CM127</f>
        <v>1.0994879111052882</v>
      </c>
      <c r="CA128" s="16">
        <f>'%D'!CN127</f>
        <v>-0.61599999999999966</v>
      </c>
      <c r="CB128" s="16">
        <f>'%D'!CO127</f>
        <v>0.659615544591444</v>
      </c>
      <c r="CD128" s="16">
        <f>'# D'!CH127</f>
        <v>7.0000000000000284E-2</v>
      </c>
      <c r="CE128" s="16">
        <f>'# D'!CI127</f>
        <v>0.23912270211476516</v>
      </c>
      <c r="CF128" s="16">
        <f>'# D'!CJ127</f>
        <v>-0.60699999999999932</v>
      </c>
      <c r="CG128" s="16">
        <f>'# D'!CK127</f>
        <v>0.20996904533764016</v>
      </c>
      <c r="CH128" s="16">
        <f>'# D'!CL127</f>
        <v>-0.29000000000000092</v>
      </c>
      <c r="CI128" s="16">
        <f>'# D'!CM127</f>
        <v>0.24173056626472936</v>
      </c>
      <c r="CJ128" s="16">
        <f>'# D'!CN127</f>
        <v>-0.13566666666666549</v>
      </c>
      <c r="CK128" s="16">
        <f>'# D'!CO127</f>
        <v>0.14483553891684611</v>
      </c>
      <c r="CM128" s="37"/>
      <c r="CN128" s="10">
        <f>'T-TEST'!AI127</f>
        <v>0.64838205109413216</v>
      </c>
      <c r="CO128" s="10">
        <f>'T-TEST'!AJ127</f>
        <v>2.7954260985349474E-2</v>
      </c>
      <c r="CP128" s="10">
        <f>'T-TEST'!AK127</f>
        <v>0.15916665267383218</v>
      </c>
      <c r="CQ128" s="10">
        <f>'T-TEST'!AL127</f>
        <v>0.23480398815172251</v>
      </c>
      <c r="CS128" s="1"/>
      <c r="CT128" s="1" t="str">
        <f t="shared" si="55"/>
        <v>N</v>
      </c>
      <c r="CU128" s="1" t="str">
        <f t="shared" si="56"/>
        <v>N</v>
      </c>
      <c r="CV128" s="1" t="str">
        <f t="shared" si="57"/>
        <v>N</v>
      </c>
      <c r="CW128" s="1" t="str">
        <f t="shared" si="58"/>
        <v>N</v>
      </c>
      <c r="CX128" s="31"/>
      <c r="CZ128" s="16">
        <f>'%D'!CQ127</f>
        <v>-1.8613333333333344</v>
      </c>
      <c r="DA128" s="16">
        <f>'%D'!CR127</f>
        <v>1.5041174599522904</v>
      </c>
      <c r="DB128" s="16">
        <f>'%D'!CS127</f>
        <v>0.9236666666666693</v>
      </c>
      <c r="DC128" s="16">
        <f>'%D'!CT127</f>
        <v>0.98010339590610018</v>
      </c>
      <c r="DD128" s="16">
        <f>'%D'!CU127</f>
        <v>2.9350000000000023</v>
      </c>
      <c r="DE128" s="16">
        <f>'%D'!CV127</f>
        <v>0.95053914525739813</v>
      </c>
      <c r="DF128" s="16">
        <f>'%D'!CW127</f>
        <v>0.61533333333333928</v>
      </c>
      <c r="DG128" s="45">
        <f>'%D'!CX127</f>
        <v>1.0057413517732385</v>
      </c>
      <c r="DH128" s="45"/>
      <c r="DI128" s="16">
        <f>'# D'!CQ127</f>
        <v>-0.40933333333333444</v>
      </c>
      <c r="DJ128" s="16">
        <f>'# D'!CR127</f>
        <v>0.33069573124953811</v>
      </c>
      <c r="DK128" s="16">
        <f>'# D'!CS127</f>
        <v>0.20299999999999851</v>
      </c>
      <c r="DL128" s="16">
        <f>'# D'!CT127</f>
        <v>0.21581010170981346</v>
      </c>
      <c r="DM128" s="16">
        <f>'# D'!CU127</f>
        <v>0.6460000000000008</v>
      </c>
      <c r="DN128" s="16">
        <f>'# D'!CV127</f>
        <v>0.20913791303029344</v>
      </c>
      <c r="DO128" s="16">
        <f>'# D'!CW127</f>
        <v>0.13533333333333175</v>
      </c>
      <c r="DP128" s="16">
        <f>'# D'!CX127</f>
        <v>0.22150094055481243</v>
      </c>
      <c r="DR128" s="10">
        <f>'T-TEST'!AO127</f>
        <v>0.10022352970080355</v>
      </c>
      <c r="DS128" s="10">
        <f>'T-TEST'!AP127</f>
        <v>0.21788639693817013</v>
      </c>
      <c r="DT128" s="10">
        <f>'T-TEST'!AQ127</f>
        <v>2.3512545924622565E-2</v>
      </c>
      <c r="DU128" s="10">
        <f>'T-TEST'!AR127</f>
        <v>0.39704051953566788</v>
      </c>
      <c r="DW128" s="1" t="str">
        <f t="shared" si="59"/>
        <v>N</v>
      </c>
      <c r="DX128" s="1" t="str">
        <f t="shared" si="60"/>
        <v>N</v>
      </c>
      <c r="DY128" s="1" t="str">
        <f t="shared" si="61"/>
        <v>N</v>
      </c>
      <c r="DZ128" s="1" t="str">
        <f t="shared" si="62"/>
        <v>N</v>
      </c>
      <c r="EA128" s="46"/>
      <c r="EB128" s="33"/>
      <c r="EC128" s="16">
        <f>'%D'!CZ127</f>
        <v>7.4176666666666691</v>
      </c>
      <c r="ED128" s="16">
        <f>'%D'!DA127</f>
        <v>1.1162720695839941</v>
      </c>
      <c r="EE128" s="16">
        <f>'%D'!DB127</f>
        <v>6.3946666666666658</v>
      </c>
      <c r="EF128" s="16">
        <f>'%D'!DC127</f>
        <v>1.1448015839728172</v>
      </c>
      <c r="EG128" s="16">
        <f>'%D'!DD127</f>
        <v>4.2430000000000021</v>
      </c>
      <c r="EH128" s="16">
        <f>'%D'!DE127</f>
        <v>0.66737295919648021</v>
      </c>
      <c r="EI128" s="16">
        <f>'%D'!DF127</f>
        <v>1.9869999999999948</v>
      </c>
      <c r="EJ128" s="16">
        <f>'%D'!DG127</f>
        <v>2.2489937008952858</v>
      </c>
      <c r="EK128" s="45"/>
      <c r="EL128" s="16">
        <f>'# D'!CZ127</f>
        <v>1.6319999999999992</v>
      </c>
      <c r="EM128" s="16">
        <f>'# D'!DA127</f>
        <v>0.24549270186029301</v>
      </c>
      <c r="EN128" s="16">
        <f>'# D'!DB127</f>
        <v>1.4069999999999991</v>
      </c>
      <c r="EO128" s="16">
        <f>'# D'!DC127</f>
        <v>0.25179356624028337</v>
      </c>
      <c r="EP128" s="16">
        <f>'# D'!DD127</f>
        <v>0.93366666666666642</v>
      </c>
      <c r="EQ128" s="16">
        <f>'# D'!DE127</f>
        <v>0.14669242198105059</v>
      </c>
      <c r="ER128" s="16">
        <f>'# D'!DF127</f>
        <v>0.43699999999999939</v>
      </c>
      <c r="ES128" s="16">
        <f>'# D'!DG127</f>
        <v>0.49485620807126052</v>
      </c>
      <c r="ET128" s="33"/>
      <c r="EU128" s="10">
        <f>'T-TEST'!AU127</f>
        <v>1.2114333373823439E-3</v>
      </c>
      <c r="EV128" s="10">
        <f>'T-TEST'!AV127</f>
        <v>9.4293864844771712E-4</v>
      </c>
      <c r="EW128" s="10">
        <f>'T-TEST'!AW127</f>
        <v>2.4435613423312449E-3</v>
      </c>
      <c r="EX128" s="10">
        <f>'T-TEST'!AX127</f>
        <v>0.26476788474562901</v>
      </c>
      <c r="EY128" s="33"/>
      <c r="EZ128" s="1" t="str">
        <f t="shared" si="63"/>
        <v>S</v>
      </c>
      <c r="FA128" s="1" t="str">
        <f t="shared" si="64"/>
        <v>S</v>
      </c>
      <c r="FB128" s="1" t="str">
        <f t="shared" si="65"/>
        <v>N</v>
      </c>
      <c r="FC128" s="1" t="str">
        <f t="shared" si="66"/>
        <v>N</v>
      </c>
      <c r="FD128" s="1"/>
    </row>
    <row r="129" spans="1:160" ht="18.75" customHeight="1" x14ac:dyDescent="0.25">
      <c r="A129" s="49">
        <f>'Raw Data'!B128</f>
        <v>315</v>
      </c>
      <c r="B129" s="2">
        <f>'Raw Data'!C128</f>
        <v>329</v>
      </c>
      <c r="C129" s="2" t="str">
        <f>'Raw Data'!D128</f>
        <v>EDNDYGRAVDWWGLG</v>
      </c>
      <c r="D129" s="16">
        <f>'%D'!BL128</f>
        <v>0.57033333333333402</v>
      </c>
      <c r="E129" s="16">
        <f>'%D'!BM128</f>
        <v>1.1130540567884983</v>
      </c>
      <c r="F129" s="16">
        <f>'%D'!BN128</f>
        <v>-0.70266666666666566</v>
      </c>
      <c r="G129" s="16">
        <f>'%D'!BO128</f>
        <v>0.53434040336349831</v>
      </c>
      <c r="H129" s="16">
        <f>'%D'!BP128</f>
        <v>-1.2253333333333316</v>
      </c>
      <c r="I129" s="16">
        <f>'%D'!BQ128</f>
        <v>1.0681597882963649</v>
      </c>
      <c r="J129" s="16">
        <f>'%D'!BR128</f>
        <v>-2.0610000000000035</v>
      </c>
      <c r="K129" s="16">
        <f>'%D'!BS128</f>
        <v>1.7005824492410431</v>
      </c>
      <c r="L129" s="16">
        <f>'%D'!BT128</f>
        <v>-0.64000000000000057</v>
      </c>
      <c r="M129" s="16">
        <f>'%D'!BU128</f>
        <v>1.1092790451459895</v>
      </c>
      <c r="N129" s="1"/>
      <c r="O129" s="16">
        <f>'# D'!BL128</f>
        <v>7.4333333333333251E-2</v>
      </c>
      <c r="P129" s="16">
        <f>'# D'!BM128</f>
        <v>0.14485049764038321</v>
      </c>
      <c r="Q129" s="16">
        <f>'# D'!BN128</f>
        <v>-9.1333333333333266E-2</v>
      </c>
      <c r="R129" s="16">
        <f>'# D'!BO128</f>
        <v>6.9495803230602851E-2</v>
      </c>
      <c r="S129" s="16">
        <f>'# D'!BP128</f>
        <v>-0.15933333333333333</v>
      </c>
      <c r="T129" s="16">
        <f>'# D'!BQ128</f>
        <v>0.13915938104681738</v>
      </c>
      <c r="U129" s="16">
        <f>'# D'!BR128</f>
        <v>-0.26800000000000024</v>
      </c>
      <c r="V129" s="16">
        <f>'# D'!BS128</f>
        <v>0.22152576975753108</v>
      </c>
      <c r="W129" s="16">
        <f>'# D'!BT128</f>
        <v>-8.3333333333332593E-2</v>
      </c>
      <c r="X129" s="16">
        <f>'# D'!BU128</f>
        <v>0.14391780061317413</v>
      </c>
      <c r="Y129" s="1"/>
      <c r="Z129" s="10">
        <f>'T-TEST'!V128</f>
        <v>0.42592759575320788</v>
      </c>
      <c r="AA129" s="10">
        <f>'T-TEST'!W128</f>
        <v>0.11234491853893923</v>
      </c>
      <c r="AB129" s="10">
        <f>'T-TEST'!X128</f>
        <v>0.17916096481175031</v>
      </c>
      <c r="AC129" s="10">
        <f>'T-TEST'!Y128</f>
        <v>0.10689320880745232</v>
      </c>
      <c r="AD129" s="10">
        <f>'T-TEST'!Z128</f>
        <v>0.37685756473537707</v>
      </c>
      <c r="AF129" s="1" t="str">
        <f t="shared" si="45"/>
        <v>N</v>
      </c>
      <c r="AG129" s="1" t="str">
        <f t="shared" si="46"/>
        <v>N</v>
      </c>
      <c r="AH129" s="1" t="str">
        <f t="shared" si="47"/>
        <v>N</v>
      </c>
      <c r="AI129" s="1" t="str">
        <f t="shared" si="48"/>
        <v>N</v>
      </c>
      <c r="AJ129" s="1" t="str">
        <f t="shared" si="49"/>
        <v>N</v>
      </c>
      <c r="AK129" s="31"/>
      <c r="AL129" s="16">
        <f>'%D'!BW128</f>
        <v>1.4850000000000012</v>
      </c>
      <c r="AM129" s="16">
        <f>'%D'!BX128</f>
        <v>0.9180185183317382</v>
      </c>
      <c r="AN129" s="16">
        <f>'%D'!BY128</f>
        <v>1.474000000000002</v>
      </c>
      <c r="AO129" s="16">
        <f>'%D'!BZ128</f>
        <v>0.38977899721081272</v>
      </c>
      <c r="AP129" s="16">
        <f>'%D'!CA128</f>
        <v>0.45833333333333393</v>
      </c>
      <c r="AQ129" s="16">
        <f>'%D'!CB128</f>
        <v>0.49552665585886158</v>
      </c>
      <c r="AR129" s="16">
        <f>'%D'!CC128</f>
        <v>1.1523333333333312</v>
      </c>
      <c r="AS129" s="16">
        <f>'%D'!CD128</f>
        <v>1.5741979968648581</v>
      </c>
      <c r="AT129" s="16">
        <f>'%D'!CE128</f>
        <v>2.4323333333333323</v>
      </c>
      <c r="AU129" s="16">
        <f>'%D'!CF128</f>
        <v>1.1600790202970364</v>
      </c>
      <c r="AV129" s="16"/>
      <c r="AW129" s="16">
        <f>'# D'!BW128</f>
        <v>0.19366666666666676</v>
      </c>
      <c r="AX129" s="16">
        <f>'# D'!BX128</f>
        <v>0.11918612894684232</v>
      </c>
      <c r="AY129" s="16">
        <f>'# D'!BY128</f>
        <v>0.19200000000000017</v>
      </c>
      <c r="AZ129" s="16">
        <f>'# D'!BZ128</f>
        <v>5.04942240921342E-2</v>
      </c>
      <c r="BA129" s="16">
        <f>'# D'!CA128</f>
        <v>5.9999999999999831E-2</v>
      </c>
      <c r="BB129" s="16">
        <f>'# D'!CB128</f>
        <v>6.4665807554430618E-2</v>
      </c>
      <c r="BC129" s="16">
        <f>'# D'!CC128</f>
        <v>0.14999999999999947</v>
      </c>
      <c r="BD129" s="16">
        <f>'# D'!CD128</f>
        <v>0.20492356298548642</v>
      </c>
      <c r="BE129" s="16">
        <f>'# D'!CE128</f>
        <v>0.31633333333333358</v>
      </c>
      <c r="BF129" s="16">
        <f>'# D'!CF128</f>
        <v>0.1508884797899871</v>
      </c>
      <c r="BH129" s="10">
        <f>'T-TEST'!AB128</f>
        <v>8.064187953929039E-2</v>
      </c>
      <c r="BI129" s="10">
        <f>'T-TEST'!AC128</f>
        <v>3.835899553347801E-3</v>
      </c>
      <c r="BJ129" s="10">
        <f>'T-TEST'!AD128</f>
        <v>0.22192804491119533</v>
      </c>
      <c r="BK129" s="10">
        <f>'T-TEST'!AE128</f>
        <v>0.28366724455798364</v>
      </c>
      <c r="BL129" s="10">
        <f>'T-TEST'!AF128</f>
        <v>2.6904212590572622E-2</v>
      </c>
      <c r="BN129" s="1" t="str">
        <f t="shared" si="50"/>
        <v>N</v>
      </c>
      <c r="BO129" s="1" t="str">
        <f t="shared" si="51"/>
        <v>N</v>
      </c>
      <c r="BP129" s="1" t="str">
        <f t="shared" si="52"/>
        <v>N</v>
      </c>
      <c r="BQ129" s="1" t="str">
        <f t="shared" si="53"/>
        <v>N</v>
      </c>
      <c r="BR129" s="1" t="str">
        <f t="shared" si="54"/>
        <v>N</v>
      </c>
      <c r="BS129" s="31"/>
      <c r="BT129" s="16"/>
      <c r="BU129" s="16">
        <f>'%D'!CH128</f>
        <v>-0.66599999999999859</v>
      </c>
      <c r="BV129" s="16">
        <f>'%D'!CI128</f>
        <v>0.39995083031126039</v>
      </c>
      <c r="BW129" s="16">
        <f>'%D'!CJ128</f>
        <v>-0.59366666666666568</v>
      </c>
      <c r="BX129" s="16">
        <f>'%D'!CK128</f>
        <v>0.49081428938720478</v>
      </c>
      <c r="BY129" s="16">
        <f>'%D'!CL128</f>
        <v>0.69499999999999673</v>
      </c>
      <c r="BZ129" s="16">
        <f>'%D'!CM128</f>
        <v>1.3574810004809148</v>
      </c>
      <c r="CA129" s="16">
        <f>'%D'!CN128</f>
        <v>0.88966666666666683</v>
      </c>
      <c r="CB129" s="16">
        <f>'%D'!CO128</f>
        <v>1.1545996420116074</v>
      </c>
      <c r="CD129" s="16">
        <f>'# D'!CH128</f>
        <v>-8.6666666666666448E-2</v>
      </c>
      <c r="CE129" s="16">
        <f>'# D'!CI128</f>
        <v>5.1964731629571048E-2</v>
      </c>
      <c r="CF129" s="16">
        <f>'# D'!CJ128</f>
        <v>-7.7000000000000401E-2</v>
      </c>
      <c r="CG129" s="16">
        <f>'# D'!CK128</f>
        <v>6.3550504849817474E-2</v>
      </c>
      <c r="CH129" s="16">
        <f>'# D'!CL128</f>
        <v>9.0333333333333599E-2</v>
      </c>
      <c r="CI129" s="16">
        <f>'# D'!CM128</f>
        <v>0.17676726695479186</v>
      </c>
      <c r="CJ129" s="16">
        <f>'# D'!CN128</f>
        <v>0.11566666666666681</v>
      </c>
      <c r="CK129" s="16">
        <f>'# D'!CO128</f>
        <v>0.15006776247193579</v>
      </c>
      <c r="CM129" s="37"/>
      <c r="CN129" s="10">
        <f>'T-TEST'!AI128</f>
        <v>5.1507545807805595E-2</v>
      </c>
      <c r="CO129" s="10">
        <f>'T-TEST'!AJ128</f>
        <v>0.14160686095497821</v>
      </c>
      <c r="CP129" s="10">
        <f>'T-TEST'!AK128</f>
        <v>0.46028835847358751</v>
      </c>
      <c r="CQ129" s="10">
        <f>'T-TEST'!AL128</f>
        <v>0.26035727725890923</v>
      </c>
      <c r="CS129" s="1"/>
      <c r="CT129" s="1" t="str">
        <f t="shared" si="55"/>
        <v>N</v>
      </c>
      <c r="CU129" s="1" t="str">
        <f t="shared" si="56"/>
        <v>N</v>
      </c>
      <c r="CV129" s="1" t="str">
        <f t="shared" si="57"/>
        <v>N</v>
      </c>
      <c r="CW129" s="1" t="str">
        <f t="shared" si="58"/>
        <v>N</v>
      </c>
      <c r="CX129" s="31"/>
      <c r="CZ129" s="16">
        <f>'%D'!CQ128</f>
        <v>0.75966666666666605</v>
      </c>
      <c r="DA129" s="16">
        <f>'%D'!CR128</f>
        <v>1.1798878477776322</v>
      </c>
      <c r="DB129" s="16">
        <f>'%D'!CS128</f>
        <v>-0.35599999999999987</v>
      </c>
      <c r="DC129" s="16">
        <f>'%D'!CT128</f>
        <v>1.0715375246190244</v>
      </c>
      <c r="DD129" s="16">
        <f>'%D'!CU128</f>
        <v>-1.1986666666666679</v>
      </c>
      <c r="DE129" s="16">
        <f>'%D'!CV128</f>
        <v>1.7132572291787747</v>
      </c>
      <c r="DF129" s="16">
        <f>'%D'!CW128</f>
        <v>-9.6999999999997755E-2</v>
      </c>
      <c r="DG129" s="45">
        <f>'%D'!CX128</f>
        <v>1.5836245346251314</v>
      </c>
      <c r="DH129" s="45"/>
      <c r="DI129" s="16">
        <f>'# D'!CQ128</f>
        <v>9.8999999999999755E-2</v>
      </c>
      <c r="DJ129" s="16">
        <f>'# D'!CR128</f>
        <v>0.15325795248534407</v>
      </c>
      <c r="DK129" s="16">
        <f>'# D'!CS128</f>
        <v>-4.6333333333333115E-2</v>
      </c>
      <c r="DL129" s="16">
        <f>'# D'!CT128</f>
        <v>0.1390011990355958</v>
      </c>
      <c r="DM129" s="16">
        <f>'# D'!CU128</f>
        <v>-0.15600000000000014</v>
      </c>
      <c r="DN129" s="16">
        <f>'# D'!CV128</f>
        <v>0.22297907226165103</v>
      </c>
      <c r="DO129" s="16">
        <f>'# D'!CW128</f>
        <v>-1.266666666666616E-2</v>
      </c>
      <c r="DP129" s="16">
        <f>'# D'!CX128</f>
        <v>0.20565343015212117</v>
      </c>
      <c r="DR129" s="10">
        <f>'T-TEST'!AO128</f>
        <v>0.36498382713456196</v>
      </c>
      <c r="DS129" s="10">
        <f>'T-TEST'!AP128</f>
        <v>0.60614638369334417</v>
      </c>
      <c r="DT129" s="10">
        <f>'T-TEST'!AQ128</f>
        <v>0.34165742111405034</v>
      </c>
      <c r="DU129" s="10">
        <f>'T-TEST'!AR128</f>
        <v>0.92057640616716085</v>
      </c>
      <c r="DW129" s="1" t="str">
        <f t="shared" si="59"/>
        <v>N</v>
      </c>
      <c r="DX129" s="1" t="str">
        <f t="shared" si="60"/>
        <v>N</v>
      </c>
      <c r="DY129" s="1" t="str">
        <f t="shared" si="61"/>
        <v>N</v>
      </c>
      <c r="DZ129" s="1" t="str">
        <f t="shared" si="62"/>
        <v>N</v>
      </c>
      <c r="EA129" s="46"/>
      <c r="EB129" s="33"/>
      <c r="EC129" s="16">
        <f>'%D'!CZ128</f>
        <v>2.3146666666666667</v>
      </c>
      <c r="ED129" s="16">
        <f>'%D'!DA128</f>
        <v>0.41804106656324241</v>
      </c>
      <c r="EE129" s="16">
        <f>'%D'!DB128</f>
        <v>1.9773333333333341</v>
      </c>
      <c r="EF129" s="16">
        <f>'%D'!DC128</f>
        <v>0.89799294726257861</v>
      </c>
      <c r="EG129" s="16">
        <f>'%D'!DD128</f>
        <v>1.2703333333333333</v>
      </c>
      <c r="EH129" s="16">
        <f>'%D'!DE128</f>
        <v>0.67078709985608176</v>
      </c>
      <c r="EI129" s="16">
        <f>'%D'!DF128</f>
        <v>0.36799999999999855</v>
      </c>
      <c r="EJ129" s="16">
        <f>'%D'!DG128</f>
        <v>2.0643651970198169</v>
      </c>
      <c r="EK129" s="45"/>
      <c r="EL129" s="16">
        <f>'# D'!CZ128</f>
        <v>0.30133333333333323</v>
      </c>
      <c r="EM129" s="16">
        <f>'# D'!DA128</f>
        <v>5.4473235018064982E-2</v>
      </c>
      <c r="EN129" s="16">
        <f>'# D'!DB128</f>
        <v>0.25666666666666682</v>
      </c>
      <c r="EO129" s="16">
        <f>'# D'!DC128</f>
        <v>0.11671903586533491</v>
      </c>
      <c r="EP129" s="16">
        <f>'# D'!DD128</f>
        <v>0.16499999999999959</v>
      </c>
      <c r="EQ129" s="16">
        <f>'# D'!DE128</f>
        <v>8.730215728529668E-2</v>
      </c>
      <c r="ER129" s="16">
        <f>'# D'!DF128</f>
        <v>4.7333333333333449E-2</v>
      </c>
      <c r="ES129" s="16">
        <f>'# D'!DG128</f>
        <v>0.26830268976164467</v>
      </c>
      <c r="ET129" s="33"/>
      <c r="EU129" s="10">
        <f>'T-TEST'!AU128</f>
        <v>8.5597861148662031E-4</v>
      </c>
      <c r="EV129" s="10">
        <f>'T-TEST'!AV128</f>
        <v>2.7716095020949055E-2</v>
      </c>
      <c r="EW129" s="10">
        <f>'T-TEST'!AW128</f>
        <v>4.3028245864272952E-2</v>
      </c>
      <c r="EX129" s="10">
        <f>'T-TEST'!AX128</f>
        <v>0.77996344972663645</v>
      </c>
      <c r="EY129" s="33"/>
      <c r="EZ129" s="1" t="str">
        <f t="shared" si="63"/>
        <v>N</v>
      </c>
      <c r="FA129" s="1" t="str">
        <f t="shared" si="64"/>
        <v>N</v>
      </c>
      <c r="FB129" s="1" t="str">
        <f t="shared" si="65"/>
        <v>N</v>
      </c>
      <c r="FC129" s="1" t="str">
        <f t="shared" si="66"/>
        <v>N</v>
      </c>
      <c r="FD129" s="1"/>
    </row>
    <row r="130" spans="1:160" ht="18.75" customHeight="1" x14ac:dyDescent="0.25">
      <c r="A130" s="49">
        <f>'Raw Data'!B129</f>
        <v>315</v>
      </c>
      <c r="B130" s="2">
        <f>'Raw Data'!C129</f>
        <v>329</v>
      </c>
      <c r="C130" s="2" t="str">
        <f>'Raw Data'!D129</f>
        <v>EDNDYGRAVDWWGLG</v>
      </c>
      <c r="D130" s="16">
        <f>'%D'!BL129</f>
        <v>1.2313333333333327</v>
      </c>
      <c r="E130" s="16">
        <f>'%D'!BM129</f>
        <v>1.8459104348080808</v>
      </c>
      <c r="F130" s="16">
        <f>'%D'!BN129</f>
        <v>-0.89366666666666639</v>
      </c>
      <c r="G130" s="16">
        <f>'%D'!BO129</f>
        <v>0.76521587368097232</v>
      </c>
      <c r="H130" s="16">
        <f>'%D'!BP129</f>
        <v>-0.58933333333333238</v>
      </c>
      <c r="I130" s="16">
        <f>'%D'!BQ129</f>
        <v>1.5024128371833541</v>
      </c>
      <c r="J130" s="16">
        <f>'%D'!BR129</f>
        <v>-1.7303333333333377</v>
      </c>
      <c r="K130" s="16">
        <f>'%D'!BS129</f>
        <v>2.1014759892355026</v>
      </c>
      <c r="L130" s="16">
        <f>'%D'!BT129</f>
        <v>-0.33399999999999963</v>
      </c>
      <c r="M130" s="16">
        <f>'%D'!BU129</f>
        <v>1.7100195905310573</v>
      </c>
      <c r="N130" s="1"/>
      <c r="O130" s="16">
        <f>'# D'!BL129</f>
        <v>0.16000000000000003</v>
      </c>
      <c r="P130" s="16">
        <f>'# D'!BM129</f>
        <v>0.24008331887076206</v>
      </c>
      <c r="Q130" s="16">
        <f>'# D'!BN129</f>
        <v>-0.11633333333333318</v>
      </c>
      <c r="R130" s="16">
        <f>'# D'!BO129</f>
        <v>9.9304246300615628E-2</v>
      </c>
      <c r="S130" s="16">
        <f>'# D'!BP129</f>
        <v>-7.6999999999999957E-2</v>
      </c>
      <c r="T130" s="16">
        <f>'# D'!BQ129</f>
        <v>0.19544479186375541</v>
      </c>
      <c r="U130" s="16">
        <f>'# D'!BR129</f>
        <v>-0.22466666666666635</v>
      </c>
      <c r="V130" s="16">
        <f>'# D'!BS129</f>
        <v>0.27353488503906292</v>
      </c>
      <c r="W130" s="16">
        <f>'# D'!BT129</f>
        <v>-4.2999999999999705E-2</v>
      </c>
      <c r="X130" s="16">
        <f>'# D'!BU129</f>
        <v>0.22257283452089724</v>
      </c>
      <c r="Y130" s="1"/>
      <c r="Z130" s="10">
        <f>'T-TEST'!V129</f>
        <v>0.339018222698869</v>
      </c>
      <c r="AA130" s="10">
        <f>'T-TEST'!W129</f>
        <v>0.1393563940615247</v>
      </c>
      <c r="AB130" s="10">
        <f>'T-TEST'!X129</f>
        <v>0.55643442890205386</v>
      </c>
      <c r="AC130" s="10">
        <f>'T-TEST'!Y129</f>
        <v>0.25509233819937949</v>
      </c>
      <c r="AD130" s="10">
        <f>'T-TEST'!Z129</f>
        <v>0.75488354138559166</v>
      </c>
      <c r="AF130" s="1" t="str">
        <f t="shared" si="45"/>
        <v>N</v>
      </c>
      <c r="AG130" s="1" t="str">
        <f t="shared" si="46"/>
        <v>N</v>
      </c>
      <c r="AH130" s="1" t="str">
        <f t="shared" si="47"/>
        <v>N</v>
      </c>
      <c r="AI130" s="1" t="str">
        <f t="shared" si="48"/>
        <v>N</v>
      </c>
      <c r="AJ130" s="1" t="str">
        <f t="shared" si="49"/>
        <v>N</v>
      </c>
      <c r="AK130" s="31"/>
      <c r="AL130" s="16">
        <f>'%D'!BW129</f>
        <v>1.4083333333333323</v>
      </c>
      <c r="AM130" s="16">
        <f>'%D'!BX129</f>
        <v>1.9353798938020801</v>
      </c>
      <c r="AN130" s="16">
        <f>'%D'!BY129</f>
        <v>1.1653333333333338</v>
      </c>
      <c r="AO130" s="16">
        <f>'%D'!BZ129</f>
        <v>0.71856338157001387</v>
      </c>
      <c r="AP130" s="16">
        <f>'%D'!CA129</f>
        <v>1.3030000000000008</v>
      </c>
      <c r="AQ130" s="16">
        <f>'%D'!CB129</f>
        <v>0.83012930719657607</v>
      </c>
      <c r="AR130" s="16">
        <f>'%D'!CC129</f>
        <v>1.2713333333333292</v>
      </c>
      <c r="AS130" s="16">
        <f>'%D'!CD129</f>
        <v>2.0678059225501153</v>
      </c>
      <c r="AT130" s="16">
        <f>'%D'!CE129</f>
        <v>3.1833333333333336</v>
      </c>
      <c r="AU130" s="16">
        <f>'%D'!CF129</f>
        <v>2.0956276704923837</v>
      </c>
      <c r="AV130" s="16"/>
      <c r="AW130" s="16">
        <f>'# D'!BW129</f>
        <v>0.18266666666666664</v>
      </c>
      <c r="AX130" s="16">
        <f>'# D'!BX129</f>
        <v>0.25179025662907079</v>
      </c>
      <c r="AY130" s="16">
        <f>'# D'!BY129</f>
        <v>0.15133333333333343</v>
      </c>
      <c r="AZ130" s="16">
        <f>'# D'!BZ129</f>
        <v>9.3148626756741099E-2</v>
      </c>
      <c r="BA130" s="16">
        <f>'# D'!CA129</f>
        <v>0.16933333333333334</v>
      </c>
      <c r="BB130" s="16">
        <f>'# D'!CB129</f>
        <v>0.10751434012880956</v>
      </c>
      <c r="BC130" s="16">
        <f>'# D'!CC129</f>
        <v>0.16500000000000048</v>
      </c>
      <c r="BD130" s="16">
        <f>'# D'!CD129</f>
        <v>0.26901858671846457</v>
      </c>
      <c r="BE130" s="16">
        <f>'# D'!CE129</f>
        <v>0.41400000000000015</v>
      </c>
      <c r="BF130" s="16">
        <f>'# D'!CF129</f>
        <v>0.27256314253153646</v>
      </c>
      <c r="BH130" s="10">
        <f>'T-TEST'!AB129</f>
        <v>0.29438810628853385</v>
      </c>
      <c r="BI130" s="10">
        <f>'T-TEST'!AC129</f>
        <v>6.6814076264533687E-2</v>
      </c>
      <c r="BJ130" s="10">
        <f>'T-TEST'!AD129</f>
        <v>6.6283227845392423E-2</v>
      </c>
      <c r="BK130" s="10">
        <f>'T-TEST'!AE129</f>
        <v>0.37404350101756184</v>
      </c>
      <c r="BL130" s="10">
        <f>'T-TEST'!AF129</f>
        <v>6.7757708241815137E-2</v>
      </c>
      <c r="BN130" s="1" t="str">
        <f t="shared" si="50"/>
        <v>N</v>
      </c>
      <c r="BO130" s="1" t="str">
        <f t="shared" si="51"/>
        <v>N</v>
      </c>
      <c r="BP130" s="1" t="str">
        <f t="shared" si="52"/>
        <v>N</v>
      </c>
      <c r="BQ130" s="1" t="str">
        <f t="shared" si="53"/>
        <v>N</v>
      </c>
      <c r="BR130" s="1" t="str">
        <f t="shared" si="54"/>
        <v>N</v>
      </c>
      <c r="BS130" s="31"/>
      <c r="BT130" s="16"/>
      <c r="BU130" s="16">
        <f>'%D'!CH129</f>
        <v>-0.50933333333333231</v>
      </c>
      <c r="BV130" s="16">
        <f>'%D'!CI129</f>
        <v>0.86667391022613971</v>
      </c>
      <c r="BW130" s="16">
        <f>'%D'!CJ129</f>
        <v>0.20766666666666822</v>
      </c>
      <c r="BX130" s="16">
        <f>'%D'!CK129</f>
        <v>0.55188434778795281</v>
      </c>
      <c r="BY130" s="16">
        <f>'%D'!CL129</f>
        <v>0.95199999999999818</v>
      </c>
      <c r="BZ130" s="16">
        <f>'%D'!CM129</f>
        <v>1.9599857142336523</v>
      </c>
      <c r="CA130" s="16">
        <f>'%D'!CN129</f>
        <v>1.2759999999999998</v>
      </c>
      <c r="CB130" s="16">
        <f>'%D'!CO129</f>
        <v>1.2745132404176918</v>
      </c>
      <c r="CD130" s="16">
        <f>'# D'!CH129</f>
        <v>-6.5999999999999837E-2</v>
      </c>
      <c r="CE130" s="16">
        <f>'# D'!CI129</f>
        <v>0.11230167704298392</v>
      </c>
      <c r="CF130" s="16">
        <f>'# D'!CJ129</f>
        <v>2.7000000000000135E-2</v>
      </c>
      <c r="CG130" s="16">
        <f>'# D'!CK129</f>
        <v>7.1404948474644764E-2</v>
      </c>
      <c r="CH130" s="16">
        <f>'# D'!CL129</f>
        <v>0.12400000000000011</v>
      </c>
      <c r="CI130" s="16">
        <f>'# D'!CM129</f>
        <v>0.25509802037648199</v>
      </c>
      <c r="CJ130" s="16">
        <f>'# D'!CN129</f>
        <v>0.16599999999999993</v>
      </c>
      <c r="CK130" s="16">
        <f>'# D'!CO129</f>
        <v>0.16588148379691653</v>
      </c>
      <c r="CM130" s="37"/>
      <c r="CN130" s="10">
        <f>'T-TEST'!AI129</f>
        <v>0.39197547993683274</v>
      </c>
      <c r="CO130" s="10">
        <f>'T-TEST'!AJ129</f>
        <v>0.54918823442298503</v>
      </c>
      <c r="CP130" s="10">
        <f>'T-TEST'!AK129</f>
        <v>0.48026996381758807</v>
      </c>
      <c r="CQ130" s="10">
        <f>'T-TEST'!AL129</f>
        <v>0.18477252919181975</v>
      </c>
      <c r="CS130" s="1"/>
      <c r="CT130" s="1" t="str">
        <f t="shared" si="55"/>
        <v>N</v>
      </c>
      <c r="CU130" s="1" t="str">
        <f t="shared" si="56"/>
        <v>N</v>
      </c>
      <c r="CV130" s="1" t="str">
        <f t="shared" si="57"/>
        <v>N</v>
      </c>
      <c r="CW130" s="1" t="str">
        <f t="shared" si="58"/>
        <v>N</v>
      </c>
      <c r="CX130" s="31"/>
      <c r="CZ130" s="16">
        <f>'%D'!CQ129</f>
        <v>1.2140000000000004</v>
      </c>
      <c r="DA130" s="16">
        <f>'%D'!CR129</f>
        <v>2.6515161071859787</v>
      </c>
      <c r="DB130" s="16">
        <f>'%D'!CS129</f>
        <v>-0.44833333333333414</v>
      </c>
      <c r="DC130" s="16">
        <f>'%D'!CT129</f>
        <v>1.1493034122168666</v>
      </c>
      <c r="DD130" s="16">
        <f>'%D'!CU129</f>
        <v>-0.53033333333333132</v>
      </c>
      <c r="DE130" s="16">
        <f>'%D'!CV129</f>
        <v>1.6615141688632491</v>
      </c>
      <c r="DF130" s="16">
        <f>'%D'!CW129</f>
        <v>-0.46633333333333127</v>
      </c>
      <c r="DG130" s="45">
        <f>'%D'!CX129</f>
        <v>1.3854758508661695</v>
      </c>
      <c r="DH130" s="45"/>
      <c r="DI130" s="16">
        <f>'# D'!CQ129</f>
        <v>0.15766666666666662</v>
      </c>
      <c r="DJ130" s="16">
        <f>'# D'!CR129</f>
        <v>0.34468004487253534</v>
      </c>
      <c r="DK130" s="16">
        <f>'# D'!CS129</f>
        <v>-5.833333333333357E-2</v>
      </c>
      <c r="DL130" s="16">
        <f>'# D'!CT129</f>
        <v>0.14918333240233866</v>
      </c>
      <c r="DM130" s="16">
        <f>'# D'!CU129</f>
        <v>-6.8999999999999506E-2</v>
      </c>
      <c r="DN130" s="16">
        <f>'# D'!CV129</f>
        <v>0.21593517545782118</v>
      </c>
      <c r="DO130" s="16">
        <f>'# D'!CW129</f>
        <v>-6.0666666666667091E-2</v>
      </c>
      <c r="DP130" s="16">
        <f>'# D'!CX129</f>
        <v>0.18020173880034196</v>
      </c>
      <c r="DR130" s="10">
        <f>'T-TEST'!AO129</f>
        <v>0.49910499908089972</v>
      </c>
      <c r="DS130" s="10">
        <f>'T-TEST'!AP129</f>
        <v>0.557290358132015</v>
      </c>
      <c r="DT130" s="10">
        <f>'T-TEST'!AQ129</f>
        <v>0.62840779799721291</v>
      </c>
      <c r="DU130" s="10">
        <f>'T-TEST'!AR129</f>
        <v>0.60423531950825249</v>
      </c>
      <c r="DW130" s="1" t="str">
        <f t="shared" si="59"/>
        <v>N</v>
      </c>
      <c r="DX130" s="1" t="str">
        <f t="shared" si="60"/>
        <v>N</v>
      </c>
      <c r="DY130" s="1" t="str">
        <f t="shared" si="61"/>
        <v>N</v>
      </c>
      <c r="DZ130" s="1" t="str">
        <f t="shared" si="62"/>
        <v>N</v>
      </c>
      <c r="EA130" s="46"/>
      <c r="EB130" s="33"/>
      <c r="EC130" s="16">
        <f>'%D'!CZ129</f>
        <v>2.660333333333333</v>
      </c>
      <c r="ED130" s="16">
        <f>'%D'!DA129</f>
        <v>1.2047180859714361</v>
      </c>
      <c r="EE130" s="16">
        <f>'%D'!DB129</f>
        <v>2.2846666666666646</v>
      </c>
      <c r="EF130" s="16">
        <f>'%D'!DC129</f>
        <v>0.85227714584713221</v>
      </c>
      <c r="EG130" s="16">
        <f>'%D'!DD129</f>
        <v>1.8239999999999963</v>
      </c>
      <c r="EH130" s="16">
        <f>'%D'!DE129</f>
        <v>0.90008888449974678</v>
      </c>
      <c r="EI130" s="16">
        <f>'%D'!DF129</f>
        <v>0.99000000000000199</v>
      </c>
      <c r="EJ130" s="16">
        <f>'%D'!DG129</f>
        <v>2.2424232428335213</v>
      </c>
      <c r="EK130" s="45"/>
      <c r="EL130" s="16">
        <f>'# D'!CZ129</f>
        <v>0.34566666666666668</v>
      </c>
      <c r="EM130" s="16">
        <f>'# D'!DA129</f>
        <v>0.15635962820796592</v>
      </c>
      <c r="EN130" s="16">
        <f>'# D'!DB129</f>
        <v>0.29666666666666641</v>
      </c>
      <c r="EO130" s="16">
        <f>'# D'!DC129</f>
        <v>0.11065110332331377</v>
      </c>
      <c r="EP130" s="16">
        <f>'# D'!DD129</f>
        <v>0.2370000000000001</v>
      </c>
      <c r="EQ130" s="16">
        <f>'# D'!DE129</f>
        <v>0.11725186565679892</v>
      </c>
      <c r="ER130" s="16">
        <f>'# D'!DF129</f>
        <v>0.12866666666666671</v>
      </c>
      <c r="ES130" s="16">
        <f>'# D'!DG129</f>
        <v>0.29193720786041183</v>
      </c>
      <c r="ET130" s="33"/>
      <c r="EU130" s="10">
        <f>'T-TEST'!AU129</f>
        <v>1.9130060867455449E-2</v>
      </c>
      <c r="EV130" s="10">
        <f>'T-TEST'!AV129</f>
        <v>2.1797126420196822E-2</v>
      </c>
      <c r="EW130" s="10">
        <f>'T-TEST'!AW129</f>
        <v>3.4390633954378198E-2</v>
      </c>
      <c r="EX130" s="10">
        <f>'T-TEST'!AX129</f>
        <v>0.51685130373127852</v>
      </c>
      <c r="EY130" s="33"/>
      <c r="EZ130" s="1" t="str">
        <f t="shared" si="63"/>
        <v>N</v>
      </c>
      <c r="FA130" s="1" t="str">
        <f t="shared" si="64"/>
        <v>N</v>
      </c>
      <c r="FB130" s="1" t="str">
        <f t="shared" si="65"/>
        <v>N</v>
      </c>
      <c r="FC130" s="1" t="str">
        <f t="shared" si="66"/>
        <v>N</v>
      </c>
      <c r="FD130" s="1"/>
    </row>
    <row r="131" spans="1:160" ht="18.75" customHeight="1" x14ac:dyDescent="0.25">
      <c r="A131" s="49">
        <f>'Raw Data'!B130</f>
        <v>315</v>
      </c>
      <c r="B131" s="2">
        <f>'Raw Data'!C130</f>
        <v>332</v>
      </c>
      <c r="C131" s="2" t="str">
        <f>'Raw Data'!D130</f>
        <v>EDNDYGRAVDWWGLGVVM</v>
      </c>
      <c r="D131" s="16">
        <f>'%D'!BL130</f>
        <v>0.70466666666666633</v>
      </c>
      <c r="E131" s="16">
        <f>'%D'!BM130</f>
        <v>0.91552899098462948</v>
      </c>
      <c r="F131" s="16">
        <f>'%D'!BN130</f>
        <v>-0.53299999999999947</v>
      </c>
      <c r="G131" s="16">
        <f>'%D'!BO130</f>
        <v>0.44834807906357699</v>
      </c>
      <c r="H131" s="16">
        <f>'%D'!BP130</f>
        <v>-1.1556666666666651</v>
      </c>
      <c r="I131" s="16">
        <f>'%D'!BQ130</f>
        <v>0.58932730011994761</v>
      </c>
      <c r="J131" s="16">
        <f>'%D'!BR130</f>
        <v>-1.7753333333333305</v>
      </c>
      <c r="K131" s="16">
        <f>'%D'!BS130</f>
        <v>0.75673993771528414</v>
      </c>
      <c r="L131" s="16">
        <f>'%D'!BT130</f>
        <v>-7.3333333333316375E-3</v>
      </c>
      <c r="M131" s="16">
        <f>'%D'!BU130</f>
        <v>1.1019036558005728</v>
      </c>
      <c r="N131" s="1"/>
      <c r="O131" s="16">
        <f>'# D'!BL130</f>
        <v>0.11233333333333329</v>
      </c>
      <c r="P131" s="16">
        <f>'# D'!BM130</f>
        <v>0.14617341299520464</v>
      </c>
      <c r="Q131" s="16">
        <f>'# D'!BN130</f>
        <v>-8.5666666666666558E-2</v>
      </c>
      <c r="R131" s="16">
        <f>'# D'!BO130</f>
        <v>7.2254180963226347E-2</v>
      </c>
      <c r="S131" s="16">
        <f>'# D'!BP130</f>
        <v>-0.18466666666666698</v>
      </c>
      <c r="T131" s="16">
        <f>'# D'!BQ130</f>
        <v>9.4187755750592864E-2</v>
      </c>
      <c r="U131" s="16">
        <f>'# D'!BR130</f>
        <v>-0.28366666666666651</v>
      </c>
      <c r="V131" s="16">
        <f>'# D'!BS130</f>
        <v>0.12127929199441526</v>
      </c>
      <c r="W131" s="16">
        <f>'# D'!BT130</f>
        <v>-1.000000000000334E-3</v>
      </c>
      <c r="X131" s="16">
        <f>'# D'!BU130</f>
        <v>0.17633679895775206</v>
      </c>
      <c r="Y131" s="1"/>
      <c r="Z131" s="10">
        <f>'T-TEST'!V130</f>
        <v>0.25462283857316892</v>
      </c>
      <c r="AA131" s="10">
        <f>'T-TEST'!W130</f>
        <v>0.11219108422659073</v>
      </c>
      <c r="AB131" s="10">
        <f>'T-TEST'!X130</f>
        <v>3.9826975854248596E-2</v>
      </c>
      <c r="AC131" s="10">
        <f>'T-TEST'!Y130</f>
        <v>1.6698311021695427E-2</v>
      </c>
      <c r="AD131" s="10">
        <f>'T-TEST'!Z130</f>
        <v>0.99277216774954846</v>
      </c>
      <c r="AF131" s="1" t="str">
        <f t="shared" si="45"/>
        <v>N</v>
      </c>
      <c r="AG131" s="1" t="str">
        <f t="shared" si="46"/>
        <v>N</v>
      </c>
      <c r="AH131" s="1" t="str">
        <f t="shared" si="47"/>
        <v>N</v>
      </c>
      <c r="AI131" s="1" t="str">
        <f t="shared" si="48"/>
        <v>N</v>
      </c>
      <c r="AJ131" s="1" t="str">
        <f t="shared" si="49"/>
        <v>N</v>
      </c>
      <c r="AK131" s="31"/>
      <c r="AL131" s="16">
        <f>'%D'!BW130</f>
        <v>1.1736666666666657</v>
      </c>
      <c r="AM131" s="16">
        <f>'%D'!BX130</f>
        <v>0.62951833439013793</v>
      </c>
      <c r="AN131" s="16">
        <f>'%D'!BY130</f>
        <v>0.90700000000000092</v>
      </c>
      <c r="AO131" s="16">
        <f>'%D'!BZ130</f>
        <v>0.52733575642089736</v>
      </c>
      <c r="AP131" s="16">
        <f>'%D'!CA130</f>
        <v>0.43633333333333368</v>
      </c>
      <c r="AQ131" s="16">
        <f>'%D'!CB130</f>
        <v>0.64806223980931554</v>
      </c>
      <c r="AR131" s="16">
        <f>'%D'!CC130</f>
        <v>0.85366666666666724</v>
      </c>
      <c r="AS131" s="16">
        <f>'%D'!CD130</f>
        <v>0.90437123645842099</v>
      </c>
      <c r="AT131" s="16">
        <f>'%D'!CE130</f>
        <v>2.2496666666666698</v>
      </c>
      <c r="AU131" s="16">
        <f>'%D'!CF130</f>
        <v>0.89602715732653271</v>
      </c>
      <c r="AV131" s="16"/>
      <c r="AW131" s="16">
        <f>'# D'!BW130</f>
        <v>0.18733333333333324</v>
      </c>
      <c r="AX131" s="16">
        <f>'# D'!BX130</f>
        <v>0.10060152417665782</v>
      </c>
      <c r="AY131" s="16">
        <f>'# D'!BY130</f>
        <v>0.14466666666666672</v>
      </c>
      <c r="AZ131" s="16">
        <f>'# D'!BZ130</f>
        <v>8.4512326517102374E-2</v>
      </c>
      <c r="BA131" s="16">
        <f>'# D'!CA130</f>
        <v>7.0333333333333581E-2</v>
      </c>
      <c r="BB131" s="16">
        <f>'# D'!CB130</f>
        <v>0.1037753984975887</v>
      </c>
      <c r="BC131" s="16">
        <f>'# D'!CC130</f>
        <v>0.13700000000000045</v>
      </c>
      <c r="BD131" s="16">
        <f>'# D'!CD130</f>
        <v>0.14450144174597926</v>
      </c>
      <c r="BE131" s="16">
        <f>'# D'!CE130</f>
        <v>0.36000000000000032</v>
      </c>
      <c r="BF131" s="16">
        <f>'# D'!CF130</f>
        <v>0.14357808560733309</v>
      </c>
      <c r="BH131" s="10">
        <f>'T-TEST'!AB130</f>
        <v>7.3722234081753074E-2</v>
      </c>
      <c r="BI131" s="10">
        <f>'T-TEST'!AC130</f>
        <v>5.0661395145272889E-2</v>
      </c>
      <c r="BJ131" s="10">
        <f>'T-TEST'!AD130</f>
        <v>0.32727032940143663</v>
      </c>
      <c r="BK131" s="10">
        <f>'T-TEST'!AE130</f>
        <v>0.18921962623934063</v>
      </c>
      <c r="BL131" s="10">
        <f>'T-TEST'!AF130</f>
        <v>1.5493885430151819E-2</v>
      </c>
      <c r="BN131" s="1" t="str">
        <f t="shared" si="50"/>
        <v>N</v>
      </c>
      <c r="BO131" s="1" t="str">
        <f t="shared" si="51"/>
        <v>N</v>
      </c>
      <c r="BP131" s="1" t="str">
        <f t="shared" si="52"/>
        <v>N</v>
      </c>
      <c r="BQ131" s="1" t="str">
        <f t="shared" si="53"/>
        <v>N</v>
      </c>
      <c r="BR131" s="1" t="str">
        <f t="shared" si="54"/>
        <v>N</v>
      </c>
      <c r="BS131" s="31"/>
      <c r="BT131" s="16"/>
      <c r="BU131" s="16">
        <f>'%D'!CH130</f>
        <v>-0.12733333333333263</v>
      </c>
      <c r="BV131" s="16">
        <f>'%D'!CI130</f>
        <v>0.57557739126318475</v>
      </c>
      <c r="BW131" s="16">
        <f>'%D'!CJ130</f>
        <v>0.11366666666666525</v>
      </c>
      <c r="BX131" s="16">
        <f>'%D'!CK130</f>
        <v>0.50456449868508746</v>
      </c>
      <c r="BY131" s="16">
        <f>'%D'!CL130</f>
        <v>1.0076666666666689</v>
      </c>
      <c r="BZ131" s="16">
        <f>'%D'!CM130</f>
        <v>0.93132504171923391</v>
      </c>
      <c r="CA131" s="16">
        <f>'%D'!CN130</f>
        <v>1.4213333333333349</v>
      </c>
      <c r="CB131" s="16">
        <f>'%D'!CO130</f>
        <v>1.4338937664043783</v>
      </c>
      <c r="CD131" s="16">
        <f>'# D'!CH130</f>
        <v>-2.0666666666666611E-2</v>
      </c>
      <c r="CE131" s="16">
        <f>'# D'!CI130</f>
        <v>9.209053516331997E-2</v>
      </c>
      <c r="CF131" s="16">
        <f>'# D'!CJ130</f>
        <v>1.8333333333333313E-2</v>
      </c>
      <c r="CG131" s="16">
        <f>'# D'!CK130</f>
        <v>8.0927951495965419E-2</v>
      </c>
      <c r="CH131" s="16">
        <f>'# D'!CL130</f>
        <v>0.16133333333333333</v>
      </c>
      <c r="CI131" s="16">
        <f>'# D'!CM130</f>
        <v>0.14863938464171136</v>
      </c>
      <c r="CJ131" s="16">
        <f>'# D'!CN130</f>
        <v>0.22733333333333405</v>
      </c>
      <c r="CK131" s="16">
        <f>'# D'!CO130</f>
        <v>0.22951978854411076</v>
      </c>
      <c r="CM131" s="37"/>
      <c r="CN131" s="10">
        <f>'T-TEST'!AI130</f>
        <v>0.72212931909661404</v>
      </c>
      <c r="CO131" s="10">
        <f>'T-TEST'!AJ130</f>
        <v>0.71718656298209449</v>
      </c>
      <c r="CP131" s="10">
        <f>'T-TEST'!AK130</f>
        <v>0.14864746663889544</v>
      </c>
      <c r="CQ131" s="10">
        <f>'T-TEST'!AL130</f>
        <v>0.19937848154831997</v>
      </c>
      <c r="CS131" s="1"/>
      <c r="CT131" s="1" t="str">
        <f t="shared" si="55"/>
        <v>N</v>
      </c>
      <c r="CU131" s="1" t="str">
        <f t="shared" si="56"/>
        <v>N</v>
      </c>
      <c r="CV131" s="1" t="str">
        <f t="shared" si="57"/>
        <v>N</v>
      </c>
      <c r="CW131" s="1" t="str">
        <f t="shared" si="58"/>
        <v>N</v>
      </c>
      <c r="CX131" s="31"/>
      <c r="CZ131" s="16">
        <f>'%D'!CQ130</f>
        <v>0.47766666666666602</v>
      </c>
      <c r="DA131" s="16">
        <f>'%D'!CR130</f>
        <v>1.0538494516137813</v>
      </c>
      <c r="DB131" s="16">
        <f>'%D'!CS130</f>
        <v>-0.53199999999999825</v>
      </c>
      <c r="DC131" s="16">
        <f>'%D'!CT130</f>
        <v>0.57875210582770265</v>
      </c>
      <c r="DD131" s="16">
        <f>'%D'!CU130</f>
        <v>-1.663333333333334</v>
      </c>
      <c r="DE131" s="16">
        <f>'%D'!CV130</f>
        <v>1.5100994448490244</v>
      </c>
      <c r="DF131" s="16">
        <f>'%D'!CW130</f>
        <v>-0.81666666666666465</v>
      </c>
      <c r="DG131" s="45">
        <f>'%D'!CX130</f>
        <v>1.4855821530071411</v>
      </c>
      <c r="DH131" s="45"/>
      <c r="DI131" s="16">
        <f>'# D'!CQ130</f>
        <v>7.6333333333333364E-2</v>
      </c>
      <c r="DJ131" s="16">
        <f>'# D'!CR130</f>
        <v>0.1684586991916219</v>
      </c>
      <c r="DK131" s="16">
        <f>'# D'!CS130</f>
        <v>-8.4999999999999964E-2</v>
      </c>
      <c r="DL131" s="16">
        <f>'# D'!CT130</f>
        <v>9.3105674728593629E-2</v>
      </c>
      <c r="DM131" s="16">
        <f>'# D'!CU130</f>
        <v>-0.26600000000000001</v>
      </c>
      <c r="DN131" s="16">
        <f>'# D'!CV130</f>
        <v>0.2416767813975241</v>
      </c>
      <c r="DO131" s="16">
        <f>'# D'!CW130</f>
        <v>-0.13000000000000078</v>
      </c>
      <c r="DP131" s="16">
        <f>'# D'!CX130</f>
        <v>0.23784448700779254</v>
      </c>
      <c r="DR131" s="10">
        <f>'T-TEST'!AO130</f>
        <v>0.48854155895651752</v>
      </c>
      <c r="DS131" s="10">
        <f>'T-TEST'!AP130</f>
        <v>0.18902040185884744</v>
      </c>
      <c r="DT131" s="10">
        <f>'T-TEST'!AQ130</f>
        <v>0.14329415822940558</v>
      </c>
      <c r="DU131" s="10">
        <f>'T-TEST'!AR130</f>
        <v>0.41615298617261048</v>
      </c>
      <c r="DW131" s="1" t="str">
        <f t="shared" si="59"/>
        <v>N</v>
      </c>
      <c r="DX131" s="1" t="str">
        <f t="shared" si="60"/>
        <v>N</v>
      </c>
      <c r="DY131" s="1" t="str">
        <f t="shared" si="61"/>
        <v>N</v>
      </c>
      <c r="DZ131" s="1" t="str">
        <f t="shared" si="62"/>
        <v>N</v>
      </c>
      <c r="EA131" s="46"/>
      <c r="EB131" s="33"/>
      <c r="EC131" s="16">
        <f>'%D'!CZ130</f>
        <v>1.6950000000000003</v>
      </c>
      <c r="ED131" s="16">
        <f>'%D'!DA130</f>
        <v>0.70318608253197612</v>
      </c>
      <c r="EE131" s="16">
        <f>'%D'!DB130</f>
        <v>1.1146666666666665</v>
      </c>
      <c r="EF131" s="16">
        <f>'%D'!DC130</f>
        <v>0.97947451898113891</v>
      </c>
      <c r="EG131" s="16">
        <f>'%D'!DD130</f>
        <v>0.34666666666666579</v>
      </c>
      <c r="EH131" s="16">
        <f>'%D'!DE130</f>
        <v>1.1108205675685583</v>
      </c>
      <c r="EI131" s="16">
        <f>'%D'!DF130</f>
        <v>-0.26199999999999868</v>
      </c>
      <c r="EJ131" s="16">
        <f>'%D'!DG130</f>
        <v>1.7569906089675038</v>
      </c>
      <c r="EK131" s="45"/>
      <c r="EL131" s="16">
        <f>'# D'!CZ130</f>
        <v>0.2713333333333332</v>
      </c>
      <c r="EM131" s="16">
        <f>'# D'!DA130</f>
        <v>0.11224229743431544</v>
      </c>
      <c r="EN131" s="16">
        <f>'# D'!DB130</f>
        <v>0.17866666666666675</v>
      </c>
      <c r="EO131" s="16">
        <f>'# D'!DC130</f>
        <v>0.15687362217190409</v>
      </c>
      <c r="EP131" s="16">
        <f>'# D'!DD130</f>
        <v>5.5333333333333456E-2</v>
      </c>
      <c r="EQ131" s="16">
        <f>'# D'!DE130</f>
        <v>0.17740725276417899</v>
      </c>
      <c r="ER131" s="16">
        <f>'# D'!DF130</f>
        <v>-4.2000000000000703E-2</v>
      </c>
      <c r="ES131" s="16">
        <f>'# D'!DG130</f>
        <v>0.28118854884223149</v>
      </c>
      <c r="ET131" s="33"/>
      <c r="EU131" s="10">
        <f>'T-TEST'!AU130</f>
        <v>1.3847874970642023E-2</v>
      </c>
      <c r="EV131" s="10">
        <f>'T-TEST'!AV130</f>
        <v>0.14820972990813949</v>
      </c>
      <c r="EW131" s="10">
        <f>'T-TEST'!AW130</f>
        <v>0.61773752584258823</v>
      </c>
      <c r="EX131" s="10">
        <f>'T-TEST'!AX130</f>
        <v>0.808938221368104</v>
      </c>
      <c r="EY131" s="33"/>
      <c r="EZ131" s="1" t="str">
        <f t="shared" si="63"/>
        <v>N</v>
      </c>
      <c r="FA131" s="1" t="str">
        <f t="shared" si="64"/>
        <v>N</v>
      </c>
      <c r="FB131" s="1" t="str">
        <f t="shared" si="65"/>
        <v>N</v>
      </c>
      <c r="FC131" s="1" t="str">
        <f t="shared" si="66"/>
        <v>N</v>
      </c>
      <c r="FD131" s="1"/>
    </row>
    <row r="132" spans="1:160" ht="18.75" customHeight="1" x14ac:dyDescent="0.25">
      <c r="A132" s="49">
        <f>'Raw Data'!B131</f>
        <v>333</v>
      </c>
      <c r="B132" s="2">
        <f>'Raw Data'!C131</f>
        <v>337</v>
      </c>
      <c r="C132" s="2" t="str">
        <f>'Raw Data'!D131</f>
        <v>YEMMC</v>
      </c>
      <c r="D132" s="16">
        <f>'%D'!BL131</f>
        <v>0.43966666666666665</v>
      </c>
      <c r="E132" s="16">
        <f>'%D'!BM131</f>
        <v>1.0155650315628892</v>
      </c>
      <c r="F132" s="16">
        <f>'%D'!BN131</f>
        <v>-6.0000000000000053E-2</v>
      </c>
      <c r="G132" s="16">
        <f>'%D'!BO131</f>
        <v>0.51103391929173025</v>
      </c>
      <c r="H132" s="16">
        <f>'%D'!BP131</f>
        <v>-0.33700000000000063</v>
      </c>
      <c r="I132" s="16">
        <f>'%D'!BQ131</f>
        <v>1.0290505332586883</v>
      </c>
      <c r="J132" s="16">
        <f>'%D'!BR131</f>
        <v>0.8650000000000011</v>
      </c>
      <c r="K132" s="16">
        <f>'%D'!BS131</f>
        <v>1.1252407149879862</v>
      </c>
      <c r="L132" s="16">
        <f>'%D'!BT131</f>
        <v>0.84566666666666634</v>
      </c>
      <c r="M132" s="16">
        <f>'%D'!BU131</f>
        <v>2.2258196991969799</v>
      </c>
      <c r="N132" s="1"/>
      <c r="O132" s="16">
        <f>'# D'!BL131</f>
        <v>1.3333333333333336E-2</v>
      </c>
      <c r="P132" s="16">
        <f>'# D'!BM131</f>
        <v>3.0811253355443564E-2</v>
      </c>
      <c r="Q132" s="16">
        <f>'# D'!BN131</f>
        <v>-2.0000000000000018E-3</v>
      </c>
      <c r="R132" s="16">
        <f>'# D'!BO131</f>
        <v>1.5577761927397234E-2</v>
      </c>
      <c r="S132" s="16">
        <f>'# D'!BP131</f>
        <v>-1.0000000000000023E-2</v>
      </c>
      <c r="T132" s="16">
        <f>'# D'!BQ131</f>
        <v>3.0605010483034725E-2</v>
      </c>
      <c r="U132" s="16">
        <f>'# D'!BR131</f>
        <v>2.6000000000000023E-2</v>
      </c>
      <c r="V132" s="16">
        <f>'# D'!BS131</f>
        <v>3.3778691508109138E-2</v>
      </c>
      <c r="W132" s="16">
        <f>'# D'!BT131</f>
        <v>2.5333333333333319E-2</v>
      </c>
      <c r="X132" s="16">
        <f>'# D'!BU131</f>
        <v>6.6387749874004157E-2</v>
      </c>
      <c r="Y132" s="1"/>
      <c r="Z132" s="10">
        <f>'T-TEST'!V131</f>
        <v>0.50986347932622578</v>
      </c>
      <c r="AA132" s="10">
        <f>'T-TEST'!W131</f>
        <v>0.83603383441146684</v>
      </c>
      <c r="AB132" s="10">
        <f>'T-TEST'!X131</f>
        <v>0.60220931196466376</v>
      </c>
      <c r="AC132" s="10">
        <f>'T-TEST'!Y131</f>
        <v>0.28112595005042251</v>
      </c>
      <c r="AD132" s="10">
        <f>'T-TEST'!Z131</f>
        <v>0.55456367148265517</v>
      </c>
      <c r="AF132" s="1" t="str">
        <f t="shared" si="45"/>
        <v>N</v>
      </c>
      <c r="AG132" s="1" t="str">
        <f t="shared" si="46"/>
        <v>N</v>
      </c>
      <c r="AH132" s="1" t="str">
        <f t="shared" si="47"/>
        <v>N</v>
      </c>
      <c r="AI132" s="1" t="str">
        <f t="shared" si="48"/>
        <v>N</v>
      </c>
      <c r="AJ132" s="1" t="str">
        <f t="shared" si="49"/>
        <v>N</v>
      </c>
      <c r="AK132" s="31"/>
      <c r="AL132" s="16">
        <f>'%D'!BW131</f>
        <v>-0.22966666666666624</v>
      </c>
      <c r="AM132" s="16">
        <f>'%D'!BX131</f>
        <v>0.86912676482394569</v>
      </c>
      <c r="AN132" s="16">
        <f>'%D'!BY131</f>
        <v>-2.5333333333332764E-2</v>
      </c>
      <c r="AO132" s="16">
        <f>'%D'!BZ131</f>
        <v>0.88081401744825893</v>
      </c>
      <c r="AP132" s="16">
        <f>'%D'!CA131</f>
        <v>0.30333333333333279</v>
      </c>
      <c r="AQ132" s="16">
        <f>'%D'!CB131</f>
        <v>0.87272924400029828</v>
      </c>
      <c r="AR132" s="16">
        <f>'%D'!CC131</f>
        <v>1.3000000000000007</v>
      </c>
      <c r="AS132" s="16">
        <f>'%D'!CD131</f>
        <v>1.0913480960109243</v>
      </c>
      <c r="AT132" s="16">
        <f>'%D'!CE131</f>
        <v>1.2593333333333341</v>
      </c>
      <c r="AU132" s="16">
        <f>'%D'!CF131</f>
        <v>1.9946827650865542</v>
      </c>
      <c r="AV132" s="16"/>
      <c r="AW132" s="16">
        <f>'# D'!BW131</f>
        <v>-6.666666666666668E-3</v>
      </c>
      <c r="AX132" s="16">
        <f>'# D'!BX131</f>
        <v>2.6217042802980855E-2</v>
      </c>
      <c r="AY132" s="16">
        <f>'# D'!BY131</f>
        <v>-1.0000000000000009E-3</v>
      </c>
      <c r="AZ132" s="16">
        <f>'# D'!BZ131</f>
        <v>2.6108746937887912E-2</v>
      </c>
      <c r="BA132" s="16">
        <f>'# D'!CA131</f>
        <v>9.000000000000008E-3</v>
      </c>
      <c r="BB132" s="16">
        <f>'# D'!CB131</f>
        <v>2.6242459234352752E-2</v>
      </c>
      <c r="BC132" s="16">
        <f>'# D'!CC131</f>
        <v>3.8666666666666683E-2</v>
      </c>
      <c r="BD132" s="16">
        <f>'# D'!CD131</f>
        <v>3.2639444439716274E-2</v>
      </c>
      <c r="BE132" s="16">
        <f>'# D'!CE131</f>
        <v>3.7666666666666654E-2</v>
      </c>
      <c r="BF132" s="16">
        <f>'# D'!CF131</f>
        <v>5.9492296420068862E-2</v>
      </c>
      <c r="BH132" s="10">
        <f>'T-TEST'!AB131</f>
        <v>0.68718229488413574</v>
      </c>
      <c r="BI132" s="10">
        <f>'T-TEST'!AC131</f>
        <v>0.95111731814621292</v>
      </c>
      <c r="BJ132" s="10">
        <f>'T-TEST'!AD131</f>
        <v>0.59329405611239605</v>
      </c>
      <c r="BK132" s="10">
        <f>'T-TEST'!AE131</f>
        <v>0.13751686029557664</v>
      </c>
      <c r="BL132" s="10">
        <f>'T-TEST'!AF131</f>
        <v>0.37960411327025129</v>
      </c>
      <c r="BN132" s="1" t="str">
        <f t="shared" si="50"/>
        <v>N</v>
      </c>
      <c r="BO132" s="1" t="str">
        <f t="shared" si="51"/>
        <v>N</v>
      </c>
      <c r="BP132" s="1" t="str">
        <f t="shared" si="52"/>
        <v>N</v>
      </c>
      <c r="BQ132" s="1" t="str">
        <f t="shared" si="53"/>
        <v>N</v>
      </c>
      <c r="BR132" s="1" t="str">
        <f t="shared" si="54"/>
        <v>N</v>
      </c>
      <c r="BS132" s="31"/>
      <c r="BT132" s="16"/>
      <c r="BU132" s="16">
        <f>'%D'!CH131</f>
        <v>-0.29400000000000004</v>
      </c>
      <c r="BV132" s="16">
        <f>'%D'!CI131</f>
        <v>0.4930554397495952</v>
      </c>
      <c r="BW132" s="16">
        <f>'%D'!CJ131</f>
        <v>0.34966666666666724</v>
      </c>
      <c r="BX132" s="16">
        <f>'%D'!CK131</f>
        <v>0.89721643616985736</v>
      </c>
      <c r="BY132" s="16">
        <f>'%D'!CL131</f>
        <v>0.80233333333333334</v>
      </c>
      <c r="BZ132" s="16">
        <f>'%D'!CM131</f>
        <v>1.7643206435717189</v>
      </c>
      <c r="CA132" s="16">
        <f>'%D'!CN131</f>
        <v>0.84233333333333338</v>
      </c>
      <c r="CB132" s="16">
        <f>'%D'!CO131</f>
        <v>2.2947316473464463</v>
      </c>
      <c r="CD132" s="16">
        <f>'# D'!CH131</f>
        <v>-9.0000000000000219E-3</v>
      </c>
      <c r="CE132" s="16">
        <f>'# D'!CI131</f>
        <v>1.5022205785658339E-2</v>
      </c>
      <c r="CF132" s="16">
        <f>'# D'!CJ131</f>
        <v>1.0666666666666658E-2</v>
      </c>
      <c r="CG132" s="16">
        <f>'# D'!CK131</f>
        <v>2.704317535596237E-2</v>
      </c>
      <c r="CH132" s="16">
        <f>'# D'!CL131</f>
        <v>2.4000000000000021E-2</v>
      </c>
      <c r="CI132" s="16">
        <f>'# D'!CM131</f>
        <v>5.311308689955805E-2</v>
      </c>
      <c r="CJ132" s="16">
        <f>'# D'!CN131</f>
        <v>2.5333333333333319E-2</v>
      </c>
      <c r="CK132" s="16">
        <f>'# D'!CO131</f>
        <v>6.8544389510253476E-2</v>
      </c>
      <c r="CM132" s="37"/>
      <c r="CN132" s="10">
        <f>'T-TEST'!AI131</f>
        <v>0.36793745145809009</v>
      </c>
      <c r="CO132" s="10">
        <f>'T-TEST'!AJ131</f>
        <v>0.53925060668612412</v>
      </c>
      <c r="CP132" s="10">
        <f>'T-TEST'!AK131</f>
        <v>0.50656510847156333</v>
      </c>
      <c r="CQ132" s="10">
        <f>'T-TEST'!AL131</f>
        <v>0.56335238294630618</v>
      </c>
      <c r="CS132" s="1"/>
      <c r="CT132" s="1" t="str">
        <f t="shared" si="55"/>
        <v>N</v>
      </c>
      <c r="CU132" s="1" t="str">
        <f t="shared" si="56"/>
        <v>N</v>
      </c>
      <c r="CV132" s="1" t="str">
        <f t="shared" si="57"/>
        <v>N</v>
      </c>
      <c r="CW132" s="1" t="str">
        <f t="shared" si="58"/>
        <v>N</v>
      </c>
      <c r="CX132" s="31"/>
      <c r="CZ132" s="16">
        <f>'%D'!CQ131</f>
        <v>1.4670000000000001</v>
      </c>
      <c r="DA132" s="16">
        <f>'%D'!CR131</f>
        <v>0.40604392209053763</v>
      </c>
      <c r="DB132" s="16">
        <f>'%D'!CS131</f>
        <v>0.26333333333333275</v>
      </c>
      <c r="DC132" s="16">
        <f>'%D'!CT131</f>
        <v>0.72218718718441788</v>
      </c>
      <c r="DD132" s="16">
        <f>'%D'!CU131</f>
        <v>0.30200000000000049</v>
      </c>
      <c r="DE132" s="16">
        <f>'%D'!CV131</f>
        <v>2.3664164891244299</v>
      </c>
      <c r="DF132" s="16">
        <f>'%D'!CW131</f>
        <v>2.0200000000000005</v>
      </c>
      <c r="DG132" s="45">
        <f>'%D'!CX131</f>
        <v>1.3856264527882907</v>
      </c>
      <c r="DH132" s="45"/>
      <c r="DI132" s="16">
        <f>'# D'!CQ131</f>
        <v>4.3666666666666673E-2</v>
      </c>
      <c r="DJ132" s="16">
        <f>'# D'!CR131</f>
        <v>1.2179217270963412E-2</v>
      </c>
      <c r="DK132" s="16">
        <f>'# D'!CS131</f>
        <v>7.6666666666666689E-3</v>
      </c>
      <c r="DL132" s="16">
        <f>'# D'!CT131</f>
        <v>2.1710212650578351E-2</v>
      </c>
      <c r="DM132" s="16">
        <f>'# D'!CU131</f>
        <v>9.3333333333333324E-3</v>
      </c>
      <c r="DN132" s="16">
        <f>'# D'!CV131</f>
        <v>7.1079767397856181E-2</v>
      </c>
      <c r="DO132" s="16">
        <f>'# D'!CW131</f>
        <v>6.0333333333333336E-2</v>
      </c>
      <c r="DP132" s="16">
        <f>'# D'!CX131</f>
        <v>4.1456804829444797E-2</v>
      </c>
      <c r="DR132" s="10">
        <f>'T-TEST'!AO131</f>
        <v>3.6241603997884076E-3</v>
      </c>
      <c r="DS132" s="10">
        <f>'T-TEST'!AP131</f>
        <v>0.57457923192330995</v>
      </c>
      <c r="DT132" s="10">
        <f>'T-TEST'!AQ131</f>
        <v>0.83125679888129667</v>
      </c>
      <c r="DU132" s="10">
        <f>'T-TEST'!AR131</f>
        <v>8.1799720755415084E-2</v>
      </c>
      <c r="DW132" s="1" t="str">
        <f t="shared" ref="DW132:DW163" si="72">IF(AND(ABS(CZ132)&gt;10,ABS(DI132)&gt;=0.45,ABS(DR132)&lt;=0.01),"B", IF(AND(ABS(CZ132)&gt;4.5, ABS(CZ132)&lt;10,ABS(DI132)&gt;=0.45,ABS(DR132)&lt;=0.01),"S","N"))</f>
        <v>N</v>
      </c>
      <c r="DX132" s="1" t="str">
        <f t="shared" ref="DX132:DX163" si="73">IF(AND(ABS(DB132)&gt;10,ABS(DK132)&gt;=0.45,ABS(DS132)&lt;=0.01),"B", IF(AND(ABS(DB132)&gt;4.5, ABS(DB132)&lt;10,ABS(DK132)&gt;=0.45,ABS(DS132)&lt;=0.01),"S","N"))</f>
        <v>N</v>
      </c>
      <c r="DY132" s="1" t="str">
        <f t="shared" ref="DY132:DY163" si="74">IF(AND(ABS(DD132)&gt;10,ABS(DM132)&gt;=0.45,ABS(DT132)&lt;=0.01),"B", IF(AND(ABS(DD132)&gt;4.5, ABS(DD132)&lt;10,ABS(DM132)&gt;=0.45,ABS(DT132)&lt;=0.01),"S","N"))</f>
        <v>N</v>
      </c>
      <c r="DZ132" s="1" t="str">
        <f t="shared" ref="DZ132:DZ163" si="75">IF(AND(ABS(DF132)&gt;10,ABS(DO132)&gt;=0.45,ABS(DU132)&lt;=0.01),"B", IF(AND(ABS(DF132)&gt;4.5, ABS(DF132)&lt;10,ABS(DO132)&gt;=0.45,ABS(DU132)&lt;=0.01),"S","N"))</f>
        <v>N</v>
      </c>
      <c r="EA132" s="46"/>
      <c r="EB132" s="33"/>
      <c r="EC132" s="16">
        <f>'%D'!CZ131</f>
        <v>0.57166666666666677</v>
      </c>
      <c r="ED132" s="16">
        <f>'%D'!DA131</f>
        <v>1.0524743860699586</v>
      </c>
      <c r="EE132" s="16">
        <f>'%D'!DB131</f>
        <v>-5.1000000000001044E-2</v>
      </c>
      <c r="EF132" s="16">
        <f>'%D'!DC131</f>
        <v>0.50570215212778602</v>
      </c>
      <c r="EG132" s="16">
        <f>'%D'!DD131</f>
        <v>-9.4666666666666011E-2</v>
      </c>
      <c r="EH132" s="16">
        <f>'%D'!DE131</f>
        <v>1.8843792965677901</v>
      </c>
      <c r="EI132" s="16">
        <f>'%D'!DF131</f>
        <v>0.93733333333333313</v>
      </c>
      <c r="EJ132" s="16">
        <f>'%D'!DG131</f>
        <v>1.3459281803523773</v>
      </c>
      <c r="EK132" s="45"/>
      <c r="EL132" s="16">
        <f>'# D'!CZ131</f>
        <v>1.7000000000000001E-2</v>
      </c>
      <c r="EM132" s="16">
        <f>'# D'!DA131</f>
        <v>3.1853832841067402E-2</v>
      </c>
      <c r="EN132" s="16">
        <f>'# D'!DB131</f>
        <v>-1.3333333333333391E-3</v>
      </c>
      <c r="EO132" s="16">
        <f>'# D'!DC131</f>
        <v>1.537313674346687E-2</v>
      </c>
      <c r="EP132" s="16">
        <f>'# D'!DD131</f>
        <v>-3.333333333333327E-3</v>
      </c>
      <c r="EQ132" s="16">
        <f>'# D'!DE131</f>
        <v>5.6642151559888096E-2</v>
      </c>
      <c r="ER132" s="16">
        <f>'# D'!DF131</f>
        <v>2.7999999999999969E-2</v>
      </c>
      <c r="ES132" s="16">
        <f>'# D'!DG131</f>
        <v>4.0381513922420807E-2</v>
      </c>
      <c r="ET132" s="33"/>
      <c r="EU132" s="10">
        <f>'T-TEST'!AU131</f>
        <v>0.4427439437384223</v>
      </c>
      <c r="EV132" s="10">
        <f>'T-TEST'!AV131</f>
        <v>0.89100778443716777</v>
      </c>
      <c r="EW132" s="10">
        <f>'T-TEST'!AW131</f>
        <v>0.92557410980531951</v>
      </c>
      <c r="EX132" s="10">
        <f>'T-TEST'!AX131</f>
        <v>0.31720932553283748</v>
      </c>
      <c r="EY132" s="33"/>
      <c r="EZ132" s="1" t="str">
        <f t="shared" ref="EZ132:EZ163" si="76">IF(AND(ABS(EC132)&gt;10,ABS(EL132)&gt;=0.45,ABS(EU132)&lt;=0.01),"B", IF(AND(ABS(EC132)&gt;4.5, ABS(EC132)&lt;10,ABS(EL132)&gt;=0.45,ABS(EU132)&lt;=0.01),"S","N"))</f>
        <v>N</v>
      </c>
      <c r="FA132" s="1" t="str">
        <f t="shared" ref="FA132:FA163" si="77">IF(AND(ABS(EE132)&gt;10,ABS(EN132)&gt;=0.45,ABS(EV132)&lt;=0.01),"B", IF(AND(ABS(EE132)&gt;4.5, ABS(EE132)&lt;10,ABS(EN132)&gt;=0.45,ABS(EV132)&lt;=0.01),"S","N"))</f>
        <v>N</v>
      </c>
      <c r="FB132" s="1" t="str">
        <f t="shared" ref="FB132:FB163" si="78">IF(AND(ABS(EG132)&gt;10,ABS(EP132)&gt;=0.45,ABS(EW132)&lt;=0.01),"B", IF(AND(ABS(EG132)&gt;4.5, ABS(EE132)&lt;10,ABS(EP132)&gt;=0.45,ABS(EW132)&lt;=0.01),"S","N"))</f>
        <v>N</v>
      </c>
      <c r="FC132" s="1" t="str">
        <f t="shared" ref="FC132:FC163" si="79">IF(AND(ABS(EI132)&gt;10,ABS(ER132)&gt;=0.45,ABS(EX132)&lt;=0.01),"B", IF(AND(ABS(EI132)&gt;4.5, ABS(EI132)&lt;10,ABS(ER132)&gt;=0.45,ABS(EX132)&lt;=0.01),"S","N"))</f>
        <v>N</v>
      </c>
      <c r="FD132" s="1"/>
    </row>
    <row r="133" spans="1:160" ht="18" customHeight="1" x14ac:dyDescent="0.25">
      <c r="A133" s="49">
        <f>'Raw Data'!B132</f>
        <v>333</v>
      </c>
      <c r="B133" s="2">
        <f>'Raw Data'!C132</f>
        <v>352</v>
      </c>
      <c r="C133" s="2" t="str">
        <f>'Raw Data'!D132</f>
        <v>YEMMCGRLPFYNQDHEKLFE</v>
      </c>
      <c r="D133" s="16">
        <f>'%D'!BL132</f>
        <v>-0.77766666666666673</v>
      </c>
      <c r="E133" s="16">
        <f>'%D'!BM132</f>
        <v>0.85295330079280041</v>
      </c>
      <c r="F133" s="16">
        <f>'%D'!BN132</f>
        <v>-4.2453333333333365</v>
      </c>
      <c r="G133" s="16">
        <f>'%D'!BO132</f>
        <v>0.38562892353487438</v>
      </c>
      <c r="H133" s="16">
        <f>'%D'!BP132</f>
        <v>-4.923333333333332</v>
      </c>
      <c r="I133" s="16">
        <f>'%D'!BQ132</f>
        <v>0.65432229571264533</v>
      </c>
      <c r="J133" s="16">
        <f>'%D'!BR132</f>
        <v>-4.2566666666666713</v>
      </c>
      <c r="K133" s="16">
        <f>'%D'!BS132</f>
        <v>2.0810711985257342</v>
      </c>
      <c r="L133" s="16">
        <f>'%D'!BT132</f>
        <v>-0.65866666666667228</v>
      </c>
      <c r="M133" s="16">
        <f>'%D'!BU132</f>
        <v>1.2892499111240363</v>
      </c>
      <c r="N133" s="1"/>
      <c r="O133" s="16">
        <f>'# D'!BL132</f>
        <v>-0.13200000000000012</v>
      </c>
      <c r="P133" s="16">
        <f>'# D'!BM132</f>
        <v>0.14506205568652322</v>
      </c>
      <c r="Q133" s="16">
        <f>'# D'!BN132</f>
        <v>-0.72199999999999998</v>
      </c>
      <c r="R133" s="16">
        <f>'# D'!BO132</f>
        <v>6.5528619701623617E-2</v>
      </c>
      <c r="S133" s="16">
        <f>'# D'!BP132</f>
        <v>-0.83699999999999974</v>
      </c>
      <c r="T133" s="16">
        <f>'# D'!BQ132</f>
        <v>0.11101651528789173</v>
      </c>
      <c r="U133" s="16">
        <f>'# D'!BR132</f>
        <v>-0.72366666666666646</v>
      </c>
      <c r="V133" s="16">
        <f>'# D'!BS132</f>
        <v>0.35357224627130074</v>
      </c>
      <c r="W133" s="16">
        <f>'# D'!BT132</f>
        <v>-0.11166666666666636</v>
      </c>
      <c r="X133" s="16">
        <f>'# D'!BU132</f>
        <v>0.21897107876003491</v>
      </c>
      <c r="Y133" s="1"/>
      <c r="Z133" s="10">
        <f>'T-TEST'!V132</f>
        <v>0.2056279030159617</v>
      </c>
      <c r="AA133" s="10">
        <f>'T-TEST'!W132</f>
        <v>5.3404401950113593E-5</v>
      </c>
      <c r="AB133" s="10">
        <f>'T-TEST'!X132</f>
        <v>1.1129985948999175E-3</v>
      </c>
      <c r="AC133" s="10">
        <f>'T-TEST'!Y132</f>
        <v>2.4262538077611424E-2</v>
      </c>
      <c r="AD133" s="10">
        <f>'T-TEST'!Z132</f>
        <v>0.42912901123951502</v>
      </c>
      <c r="AF133" s="1" t="str">
        <f t="shared" ref="AF133:AF140" si="80">IF(AND(ABS(D133)&gt;10,ABS(O133)&gt;=0.45,ABS(Z133)&lt;=0.01),"B", IF(AND(ABS(D133)&gt;4.5, ABS(D133)&lt;10,ABS(O133)&gt;=0.45,ABS(Z133)&lt;=0.01),"S","N"))</f>
        <v>N</v>
      </c>
      <c r="AG133" s="1" t="str">
        <f t="shared" ref="AG133:AG140" si="81">IF(AND(ABS(F133)&gt;10,ABS(Q133)&gt;=0.45,ABS(AA133)&lt;=0.01),"B", IF(AND(ABS(F133)&gt;4.5, ABS(F133)&lt;10,ABS(Q133)&gt;=0.45,ABS(AA133)&lt;=0.01),"S","N"))</f>
        <v>N</v>
      </c>
      <c r="AH133" s="1" t="str">
        <f t="shared" ref="AH133:AH140" si="82">IF(AND(ABS(H133)&gt;10,ABS(S133)&gt;=0.45,ABS(AB133)&lt;=0.01),"B", IF(AND(ABS(H133)&gt;4.5, ABS(H133)&lt;10,ABS(S133)&gt;=0.45,ABS(AB133)&lt;=0.01),"S","N"))</f>
        <v>S</v>
      </c>
      <c r="AI133" s="1" t="str">
        <f t="shared" ref="AI133:AI140" si="83">IF(AND(ABS(J133)&gt;10,ABS(U133)&gt;=0.45,ABS(AC133)&lt;=0.01),"B", IF(AND(ABS(J133)&gt;4.5, ABS(J133)&lt;10,ABS(U133)&gt;=0.45,ABS(AC133)&lt;=0.01),"S","N"))</f>
        <v>N</v>
      </c>
      <c r="AJ133" s="1" t="str">
        <f t="shared" ref="AJ133:AJ140" si="84">IF(AND(ABS(L133)&gt;10,ABS(W133)&gt;=0.45,ABS(AD133)&lt;=0.01),"B", IF(AND(ABS(L133)&gt;4.5, ABS(L133)&lt;10,ABS(W133)&gt;=0.45,ABS(AD133)&lt;=0.01),"S","N"))</f>
        <v>N</v>
      </c>
      <c r="AK133" s="31"/>
      <c r="AL133" s="16">
        <f>'%D'!BW132</f>
        <v>1.6129999999999995</v>
      </c>
      <c r="AM133" s="16">
        <f>'%D'!BX132</f>
        <v>3.0213225029226307</v>
      </c>
      <c r="AN133" s="16">
        <f>'%D'!BY132</f>
        <v>2.7639999999999976</v>
      </c>
      <c r="AO133" s="16">
        <f>'%D'!BZ132</f>
        <v>0.66994527139660154</v>
      </c>
      <c r="AP133" s="16">
        <f>'%D'!CA132</f>
        <v>2.5406666666666666</v>
      </c>
      <c r="AQ133" s="16">
        <f>'%D'!CB132</f>
        <v>0.73426334966867823</v>
      </c>
      <c r="AR133" s="16">
        <f>'%D'!CC132</f>
        <v>0.50633333333333397</v>
      </c>
      <c r="AS133" s="16">
        <f>'%D'!CD132</f>
        <v>1.7659845223934822</v>
      </c>
      <c r="AT133" s="16">
        <f>'%D'!CE132</f>
        <v>1.7289999999999992</v>
      </c>
      <c r="AU133" s="16">
        <f>'%D'!CF132</f>
        <v>1.482069723955884</v>
      </c>
      <c r="AV133" s="16"/>
      <c r="AW133" s="16">
        <f>'# D'!BW132</f>
        <v>0.27433333333333332</v>
      </c>
      <c r="AX133" s="16">
        <f>'# D'!BX132</f>
        <v>0.51395265670422752</v>
      </c>
      <c r="AY133" s="16">
        <f>'# D'!BY132</f>
        <v>0.46966666666666668</v>
      </c>
      <c r="AZ133" s="16">
        <f>'# D'!BZ132</f>
        <v>0.11388298087657062</v>
      </c>
      <c r="BA133" s="16">
        <f>'# D'!CA132</f>
        <v>0.43233333333333368</v>
      </c>
      <c r="BB133" s="16">
        <f>'# D'!CB132</f>
        <v>0.12469028296810737</v>
      </c>
      <c r="BC133" s="16">
        <f>'# D'!CC132</f>
        <v>8.6000000000000298E-2</v>
      </c>
      <c r="BD133" s="16">
        <f>'# D'!CD132</f>
        <v>0.30018438777968898</v>
      </c>
      <c r="BE133" s="16">
        <f>'# D'!CE132</f>
        <v>0.29433333333333422</v>
      </c>
      <c r="BF133" s="16">
        <f>'# D'!CF132</f>
        <v>0.25197089779046616</v>
      </c>
      <c r="BH133" s="10">
        <f>'T-TEST'!AB132</f>
        <v>0.44934761043714166</v>
      </c>
      <c r="BI133" s="10">
        <f>'T-TEST'!AC132</f>
        <v>8.6099736665241691E-3</v>
      </c>
      <c r="BJ133" s="10">
        <f>'T-TEST'!AD132</f>
        <v>4.8745272171585759E-3</v>
      </c>
      <c r="BK133" s="10">
        <f>'T-TEST'!AE132</f>
        <v>0.64737664913471626</v>
      </c>
      <c r="BL133" s="10">
        <f>'T-TEST'!AF132</f>
        <v>0.12467660147147075</v>
      </c>
      <c r="BN133" s="1" t="str">
        <f t="shared" ref="BN133:BN140" si="85">IF(AND(ABS(AL133)&gt;10,ABS(AW133)&gt;=0.45,ABS(BH133)&lt;=0.01),"B", IF(AND(ABS(AL133)&gt;4.5, ABS(AL133)&lt;10,ABS(AW133)&gt;=0.45,ABS(BH133)&lt;=0.01),"S","N"))</f>
        <v>N</v>
      </c>
      <c r="BO133" s="1" t="str">
        <f t="shared" ref="BO133:BO170" si="86">IF(AND(ABS(AN133)&gt;10,ABS(AY133)&gt;=0.45,ABS(BI133)&lt;=0.01),"B", IF(AND(ABS(AN133)&gt;4.5, ABS(AN133)&lt;10,ABS(AY133)&gt;=0.45,ABS(BI133)&lt;=0.01),"S","N"))</f>
        <v>N</v>
      </c>
      <c r="BP133" s="1" t="str">
        <f t="shared" ref="BP133:BP170" si="87">IF(AND(ABS(AP133)&gt;10,ABS(BA133)&gt;=0.45,ABS(BJ133)&lt;=0.01),"B", IF(AND(ABS(AP133)&gt;4.5, ABS(AP133)&lt;10,ABS(BA133)&gt;=0.45,ABS(BJ133)&lt;=0.01),"S","N"))</f>
        <v>N</v>
      </c>
      <c r="BQ133" s="1" t="str">
        <f t="shared" ref="BQ133:BQ170" si="88">IF(AND(ABS(AR133)&gt;10,ABS(BC133)&gt;=0.45,ABS(BK133)&lt;=0.01),"B", IF(AND(ABS(AR133)&gt;4.5, ABS(AR133)&lt;10,ABS(BC133)&gt;=0.45,ABS(BK133)&lt;=0.01),"S","N"))</f>
        <v>N</v>
      </c>
      <c r="BR133" s="1" t="str">
        <f t="shared" ref="BR133:BR170" si="89">IF(AND(ABS(AT133)&gt;10,ABS(BE133)&gt;=0.45,ABS(BL133)&lt;=0.01),"B", IF(AND(ABS(AT133)&gt;4.5, ABS(AT133)&lt;10,ABS(BE133)&gt;=0.45,ABS(BL133)&lt;=0.01),"S","N"))</f>
        <v>N</v>
      </c>
      <c r="BS133" s="31"/>
      <c r="BT133" s="16"/>
      <c r="BU133" s="16">
        <f>'%D'!CH132</f>
        <v>-0.34266666666666978</v>
      </c>
      <c r="BV133" s="16">
        <f>'%D'!CI132</f>
        <v>0.82716221706103887</v>
      </c>
      <c r="BW133" s="16">
        <f>'%D'!CJ132</f>
        <v>-1.786999999999999</v>
      </c>
      <c r="BX133" s="16">
        <f>'%D'!CK132</f>
        <v>1.1463902767673251</v>
      </c>
      <c r="BY133" s="16">
        <f>'%D'!CL132</f>
        <v>1.2476666666666674</v>
      </c>
      <c r="BZ133" s="16">
        <f>'%D'!CM132</f>
        <v>1.4403497260503551</v>
      </c>
      <c r="CA133" s="16">
        <f>'%D'!CN132</f>
        <v>2.673333333333332</v>
      </c>
      <c r="CB133" s="16">
        <f>'%D'!CO132</f>
        <v>1.7792628623487139</v>
      </c>
      <c r="CD133" s="16">
        <f>'# D'!CH132</f>
        <v>-5.833333333333357E-2</v>
      </c>
      <c r="CE133" s="16">
        <f>'# D'!CI132</f>
        <v>0.14079891098063707</v>
      </c>
      <c r="CF133" s="16">
        <f>'# D'!CJ132</f>
        <v>-0.30333333333333323</v>
      </c>
      <c r="CG133" s="16">
        <f>'# D'!CK132</f>
        <v>0.19487773945049056</v>
      </c>
      <c r="CH133" s="16">
        <f>'# D'!CL132</f>
        <v>0.21200000000000063</v>
      </c>
      <c r="CI133" s="16">
        <f>'# D'!CM132</f>
        <v>0.24461534429930337</v>
      </c>
      <c r="CJ133" s="16">
        <f>'# D'!CN132</f>
        <v>0.45466666666666722</v>
      </c>
      <c r="CK133" s="16">
        <f>'# D'!CO132</f>
        <v>0.30253374467432015</v>
      </c>
      <c r="CM133" s="37"/>
      <c r="CN133" s="10">
        <f>'T-TEST'!AI132</f>
        <v>0.5365086554822216</v>
      </c>
      <c r="CO133" s="10">
        <f>'T-TEST'!AJ132</f>
        <v>6.7750553904893471E-2</v>
      </c>
      <c r="CP133" s="10">
        <f>'T-TEST'!AK132</f>
        <v>0.25967928231498133</v>
      </c>
      <c r="CQ133" s="10">
        <f>'T-TEST'!AL132</f>
        <v>8.0997482675716062E-2</v>
      </c>
      <c r="CS133" s="1"/>
      <c r="CT133" s="1" t="str">
        <f t="shared" ref="CT133:CT140" si="90">IF(AND(ABS(BU133)&gt;10,ABS(CD133)&gt;=0.45,ABS(CN133)&lt;=0.01),"B", IF(AND(ABS(BU133)&gt;4.5, ABS(BU133)&lt;10,ABS(CD133)&gt;=0.45,ABS(CN133)&lt;=0.01),"S","N"))</f>
        <v>N</v>
      </c>
      <c r="CU133" s="1" t="str">
        <f t="shared" ref="CU133:CU140" si="91">IF(AND(ABS(BW133)&gt;10,ABS(CF133)&gt;=0.45,ABS(CO133)&lt;=0.01),"B", IF(AND(ABS(BW133)&gt;4.5, ABS(BW133)&lt;10,ABS(CF133)&gt;=0.45,ABS(CO133)&lt;=0.01),"S","N"))</f>
        <v>N</v>
      </c>
      <c r="CV133" s="1" t="str">
        <f t="shared" ref="CV133:CV140" si="92">IF(AND(ABS(BY133)&gt;10,ABS(CH133)&gt;=0.45,ABS(CP133)&lt;=0.01),"B", IF(AND(ABS(BY133)&gt;4.5, ABS(BY133)&lt;10,ABS(CH133)&gt;=0.45,ABS(CP133)&lt;=0.01),"S","N"))</f>
        <v>N</v>
      </c>
      <c r="CW133" s="1" t="str">
        <f t="shared" ref="CW133:CW140" si="93">IF(AND(ABS(CA133)&gt;10,ABS(CJ133)&gt;=0.45,ABS(CQ133)&lt;=0.01),"B", IF(AND(ABS(CA133)&gt;4.5, ABS(CA133)&lt;10,ABS(CJ133)&gt;=0.45,ABS(CQ133)&lt;=0.01),"S","N"))</f>
        <v>N</v>
      </c>
      <c r="CX133" s="31"/>
      <c r="CZ133" s="16">
        <f>'%D'!CQ132</f>
        <v>-3.0583333333333318</v>
      </c>
      <c r="DA133" s="16">
        <f>'%D'!CR132</f>
        <v>1.6634284875922192</v>
      </c>
      <c r="DB133" s="16">
        <f>'%D'!CS132</f>
        <v>-2.4723333333333315</v>
      </c>
      <c r="DC133" s="16">
        <f>'%D'!CT132</f>
        <v>1.3783528817638333</v>
      </c>
      <c r="DD133" s="16">
        <f>'%D'!CU132</f>
        <v>-1.8696666666666673</v>
      </c>
      <c r="DE133" s="16">
        <f>'%D'!CV132</f>
        <v>2.3288386232913036</v>
      </c>
      <c r="DF133" s="16">
        <f>'%D'!CW132</f>
        <v>-1.5633333333333326</v>
      </c>
      <c r="DG133" s="45">
        <f>'%D'!CX132</f>
        <v>2.2832690015268313</v>
      </c>
      <c r="DH133" s="45"/>
      <c r="DI133" s="16">
        <f>'# D'!CQ132</f>
        <v>-0.52033333333333331</v>
      </c>
      <c r="DJ133" s="16">
        <f>'# D'!CR132</f>
        <v>0.28294816957645558</v>
      </c>
      <c r="DK133" s="16">
        <f>'# D'!CS132</f>
        <v>-0.42066666666666652</v>
      </c>
      <c r="DL133" s="16">
        <f>'# D'!CT132</f>
        <v>0.23442980470352581</v>
      </c>
      <c r="DM133" s="16">
        <f>'# D'!CU132</f>
        <v>-0.31766666666666765</v>
      </c>
      <c r="DN133" s="16">
        <f>'# D'!CV132</f>
        <v>0.39614307179771996</v>
      </c>
      <c r="DO133" s="16">
        <f>'# D'!CW132</f>
        <v>-0.26533333333333342</v>
      </c>
      <c r="DP133" s="16">
        <f>'# D'!CX132</f>
        <v>0.38837524809561869</v>
      </c>
      <c r="DR133" s="10">
        <f>'T-TEST'!AO132</f>
        <v>4.8297751460256652E-2</v>
      </c>
      <c r="DS133" s="10">
        <f>'T-TEST'!AP132</f>
        <v>3.5962180670854001E-2</v>
      </c>
      <c r="DT133" s="10">
        <f>'T-TEST'!AQ132</f>
        <v>0.2946109439632319</v>
      </c>
      <c r="DU133" s="10">
        <f>'T-TEST'!AR132</f>
        <v>0.30228395403134906</v>
      </c>
      <c r="DW133" s="1" t="str">
        <f t="shared" si="72"/>
        <v>N</v>
      </c>
      <c r="DX133" s="1" t="str">
        <f t="shared" si="73"/>
        <v>N</v>
      </c>
      <c r="DY133" s="1" t="str">
        <f t="shared" si="74"/>
        <v>N</v>
      </c>
      <c r="DZ133" s="1" t="str">
        <f t="shared" si="75"/>
        <v>N</v>
      </c>
      <c r="EA133" s="46"/>
      <c r="EB133" s="33"/>
      <c r="EC133" s="16">
        <f>'%D'!CZ132</f>
        <v>2.1293333333333351</v>
      </c>
      <c r="ED133" s="16">
        <f>'%D'!DA132</f>
        <v>1.128465034165141</v>
      </c>
      <c r="EE133" s="16">
        <f>'%D'!DB132</f>
        <v>1.772000000000002</v>
      </c>
      <c r="EF133" s="16">
        <f>'%D'!DC132</f>
        <v>1.6168663106969179</v>
      </c>
      <c r="EG133" s="16">
        <f>'%D'!DD132</f>
        <v>-0.49933333333333252</v>
      </c>
      <c r="EH133" s="16">
        <f>'%D'!DE132</f>
        <v>1.3427716360821251</v>
      </c>
      <c r="EI133" s="16">
        <f>'%D'!DF132</f>
        <v>0.17866666666666475</v>
      </c>
      <c r="EJ133" s="16">
        <f>'%D'!DG132</f>
        <v>2.2664437635497015</v>
      </c>
      <c r="EK133" s="45"/>
      <c r="EL133" s="16">
        <f>'# D'!CZ132</f>
        <v>0.36166666666666702</v>
      </c>
      <c r="EM133" s="16">
        <f>'# D'!DA132</f>
        <v>0.1919157801397964</v>
      </c>
      <c r="EN133" s="16">
        <f>'# D'!DB132</f>
        <v>0.30066666666666642</v>
      </c>
      <c r="EO133" s="16">
        <f>'# D'!DC132</f>
        <v>0.27475322260773083</v>
      </c>
      <c r="EP133" s="16">
        <f>'# D'!DD132</f>
        <v>-8.4666666666668E-2</v>
      </c>
      <c r="EQ133" s="16">
        <f>'# D'!DE132</f>
        <v>0.22805116384998633</v>
      </c>
      <c r="ER133" s="16">
        <f>'# D'!DF132</f>
        <v>3.0333333333333101E-2</v>
      </c>
      <c r="ES133" s="16">
        <f>'# D'!DG132</f>
        <v>0.38541752252157224</v>
      </c>
      <c r="ET133" s="33"/>
      <c r="EU133" s="10">
        <f>'T-TEST'!AU132</f>
        <v>3.0983144623115091E-2</v>
      </c>
      <c r="EV133" s="10">
        <f>'T-TEST'!AV132</f>
        <v>0.13560961141403291</v>
      </c>
      <c r="EW133" s="10">
        <f>'T-TEST'!AW132</f>
        <v>0.57920169902980945</v>
      </c>
      <c r="EX133" s="10">
        <f>'T-TEST'!AX132</f>
        <v>0.89815904891967202</v>
      </c>
      <c r="EY133" s="33"/>
      <c r="EZ133" s="1" t="str">
        <f t="shared" si="76"/>
        <v>N</v>
      </c>
      <c r="FA133" s="1" t="str">
        <f t="shared" si="77"/>
        <v>N</v>
      </c>
      <c r="FB133" s="1" t="str">
        <f t="shared" si="78"/>
        <v>N</v>
      </c>
      <c r="FC133" s="1" t="str">
        <f t="shared" si="79"/>
        <v>N</v>
      </c>
      <c r="FD133" s="1"/>
    </row>
    <row r="134" spans="1:160" ht="18" customHeight="1" x14ac:dyDescent="0.25">
      <c r="A134" s="51">
        <f>'Raw Data'!B133</f>
        <v>337</v>
      </c>
      <c r="B134" s="2">
        <f>'Raw Data'!C133</f>
        <v>350</v>
      </c>
      <c r="C134" s="2" t="str">
        <f>'Raw Data'!D133</f>
        <v>CGRLPFYNQDHEKL</v>
      </c>
      <c r="D134" s="16">
        <f>'%D'!BL133</f>
        <v>-2.1846666666666668</v>
      </c>
      <c r="E134" s="16">
        <f>'%D'!BM133</f>
        <v>1.2592619531561595</v>
      </c>
      <c r="F134" s="16">
        <f>'%D'!BN133</f>
        <v>-4.7510000000000048</v>
      </c>
      <c r="G134" s="16">
        <f>'%D'!BO133</f>
        <v>0.87299637265378416</v>
      </c>
      <c r="H134" s="16">
        <f>'%D'!BP133</f>
        <v>-2.5336666666666652</v>
      </c>
      <c r="I134" s="16">
        <f>'%D'!BQ133</f>
        <v>2.6458581468652729</v>
      </c>
      <c r="J134" s="16">
        <f>'%D'!BR133</f>
        <v>-2.3873333333333306</v>
      </c>
      <c r="K134" s="16">
        <f>'%D'!BS133</f>
        <v>1.7049245340092531</v>
      </c>
      <c r="L134" s="16">
        <f>'%D'!BT133</f>
        <v>-1.6173333333333275</v>
      </c>
      <c r="M134" s="16">
        <f>'%D'!BU133</f>
        <v>2.9887384183520176</v>
      </c>
      <c r="N134" s="1"/>
      <c r="O134" s="16">
        <f>'# D'!BL133</f>
        <v>-0.24066666666666681</v>
      </c>
      <c r="P134" s="16">
        <f>'# D'!BM133</f>
        <v>0.1388224285433253</v>
      </c>
      <c r="Q134" s="16">
        <f>'# D'!BN133</f>
        <v>-0.52299999999999991</v>
      </c>
      <c r="R134" s="16">
        <f>'# D'!BO133</f>
        <v>9.5989582768131701E-2</v>
      </c>
      <c r="S134" s="16">
        <f>'# D'!BP133</f>
        <v>-0.27866666666666751</v>
      </c>
      <c r="T134" s="16">
        <f>'# D'!BQ133</f>
        <v>0.29096448809662889</v>
      </c>
      <c r="U134" s="16">
        <f>'# D'!BR133</f>
        <v>-0.2626666666666666</v>
      </c>
      <c r="V134" s="16">
        <f>'# D'!BS133</f>
        <v>0.18779865104236876</v>
      </c>
      <c r="W134" s="16">
        <f>'# D'!BT133</f>
        <v>-0.17799999999999994</v>
      </c>
      <c r="X134" s="16">
        <f>'# D'!BU133</f>
        <v>0.32860107526705767</v>
      </c>
      <c r="Y134" s="1"/>
      <c r="Z134" s="10">
        <f>'T-TEST'!V133</f>
        <v>4.1277443965622725E-2</v>
      </c>
      <c r="AA134" s="10">
        <f>'T-TEST'!W133</f>
        <v>9.029278183079581E-3</v>
      </c>
      <c r="AB134" s="10">
        <f>'T-TEST'!X133</f>
        <v>0.22956889799826283</v>
      </c>
      <c r="AC134" s="10">
        <f>'T-TEST'!Y133</f>
        <v>9.4301244651782315E-2</v>
      </c>
      <c r="AD134" s="10">
        <f>'T-TEST'!Z133</f>
        <v>0.42061324001058459</v>
      </c>
      <c r="AF134" s="1" t="str">
        <f t="shared" si="80"/>
        <v>N</v>
      </c>
      <c r="AG134" s="1" t="str">
        <f t="shared" si="81"/>
        <v>S</v>
      </c>
      <c r="AH134" s="1" t="str">
        <f t="shared" si="82"/>
        <v>N</v>
      </c>
      <c r="AI134" s="1" t="str">
        <f t="shared" si="83"/>
        <v>N</v>
      </c>
      <c r="AJ134" s="1" t="str">
        <f t="shared" si="84"/>
        <v>N</v>
      </c>
      <c r="AK134" s="31"/>
      <c r="AL134" s="16">
        <f>'%D'!BW133</f>
        <v>4.0393333333333334</v>
      </c>
      <c r="AM134" s="16">
        <f>'%D'!BX133</f>
        <v>1.1815069473628446</v>
      </c>
      <c r="AN134" s="16">
        <f>'%D'!BY133</f>
        <v>4.2206666666666646</v>
      </c>
      <c r="AO134" s="16">
        <f>'%D'!BZ133</f>
        <v>0.96119370229591672</v>
      </c>
      <c r="AP134" s="16">
        <f>'%D'!CA133</f>
        <v>2.9476666666666631</v>
      </c>
      <c r="AQ134" s="16">
        <f>'%D'!CB133</f>
        <v>0.76897290806200191</v>
      </c>
      <c r="AR134" s="16">
        <f>'%D'!CC133</f>
        <v>0.7743333333333382</v>
      </c>
      <c r="AS134" s="16">
        <f>'%D'!CD133</f>
        <v>2.0065800092030579</v>
      </c>
      <c r="AT134" s="16">
        <f>'%D'!CE133</f>
        <v>0.35466666666667379</v>
      </c>
      <c r="AU134" s="16">
        <f>'%D'!CF133</f>
        <v>2.9489201978577371</v>
      </c>
      <c r="AV134" s="16"/>
      <c r="AW134" s="16">
        <f>'# D'!BW133</f>
        <v>0.44433333333333347</v>
      </c>
      <c r="AX134" s="16">
        <f>'# D'!BX133</f>
        <v>0.12999487169371973</v>
      </c>
      <c r="AY134" s="16">
        <f>'# D'!BY133</f>
        <v>0.46433333333333326</v>
      </c>
      <c r="AZ134" s="16">
        <f>'# D'!BZ133</f>
        <v>0.10558566821938162</v>
      </c>
      <c r="BA134" s="16">
        <f>'# D'!CA133</f>
        <v>0.32433333333333314</v>
      </c>
      <c r="BB134" s="16">
        <f>'# D'!CB133</f>
        <v>8.4931344822352289E-2</v>
      </c>
      <c r="BC134" s="16">
        <f>'# D'!CC133</f>
        <v>8.5333333333333705E-2</v>
      </c>
      <c r="BD134" s="16">
        <f>'# D'!CD133</f>
        <v>0.22096681500472726</v>
      </c>
      <c r="BE134" s="16">
        <f>'# D'!CE133</f>
        <v>3.9000000000000146E-2</v>
      </c>
      <c r="BF134" s="16">
        <f>'# D'!CF133</f>
        <v>0.32431568982500142</v>
      </c>
      <c r="BH134" s="10">
        <f>'T-TEST'!AB133</f>
        <v>4.1110765474111216E-3</v>
      </c>
      <c r="BI134" s="10">
        <f>'T-TEST'!AC133</f>
        <v>5.0654694811249927E-3</v>
      </c>
      <c r="BJ134" s="10">
        <f>'T-TEST'!AD133</f>
        <v>2.7649563208194472E-3</v>
      </c>
      <c r="BK134" s="10">
        <f>'T-TEST'!AE133</f>
        <v>0.54089310277495084</v>
      </c>
      <c r="BL134" s="10">
        <f>'T-TEST'!AF133</f>
        <v>0.84951871827776859</v>
      </c>
      <c r="BN134" s="1" t="str">
        <f t="shared" si="85"/>
        <v>N</v>
      </c>
      <c r="BO134" s="1" t="str">
        <f t="shared" si="86"/>
        <v>N</v>
      </c>
      <c r="BP134" s="1" t="str">
        <f t="shared" si="87"/>
        <v>N</v>
      </c>
      <c r="BQ134" s="1" t="str">
        <f t="shared" si="88"/>
        <v>N</v>
      </c>
      <c r="BR134" s="1" t="str">
        <f t="shared" si="89"/>
        <v>N</v>
      </c>
      <c r="BS134" s="31"/>
      <c r="BT134" s="16"/>
      <c r="BU134" s="16">
        <f>'%D'!CH133</f>
        <v>-1.6463333333333381</v>
      </c>
      <c r="BV134" s="16">
        <f>'%D'!CI133</f>
        <v>0.99223451529027729</v>
      </c>
      <c r="BW134" s="16">
        <f>'%D'!CJ133</f>
        <v>-3.4646666666666661</v>
      </c>
      <c r="BX134" s="16">
        <f>'%D'!CK133</f>
        <v>1.6252954603189325</v>
      </c>
      <c r="BY134" s="16">
        <f>'%D'!CL133</f>
        <v>1.480000000000004</v>
      </c>
      <c r="BZ134" s="16">
        <f>'%D'!CM133</f>
        <v>1.7193279694888555</v>
      </c>
      <c r="CA134" s="16">
        <f>'%D'!CN133</f>
        <v>0.80033333333334156</v>
      </c>
      <c r="CB134" s="16">
        <f>'%D'!CO133</f>
        <v>2.9941571991686269</v>
      </c>
      <c r="CD134" s="16">
        <f>'# D'!CH133</f>
        <v>-0.18100000000000027</v>
      </c>
      <c r="CE134" s="16">
        <f>'# D'!CI133</f>
        <v>0.10915127117903857</v>
      </c>
      <c r="CF134" s="16">
        <f>'# D'!CJ133</f>
        <v>-0.38133333333333397</v>
      </c>
      <c r="CG134" s="16">
        <f>'# D'!CK133</f>
        <v>0.17876334449023193</v>
      </c>
      <c r="CH134" s="16">
        <f>'# D'!CL133</f>
        <v>0.16300000000000026</v>
      </c>
      <c r="CI134" s="16">
        <f>'# D'!CM133</f>
        <v>0.18931895485309091</v>
      </c>
      <c r="CJ134" s="16">
        <f>'# D'!CN133</f>
        <v>8.7999999999999634E-2</v>
      </c>
      <c r="CK134" s="16">
        <f>'# D'!CO133</f>
        <v>0.32910737862689526</v>
      </c>
      <c r="CM134" s="37"/>
      <c r="CN134" s="10">
        <f>'T-TEST'!AI133</f>
        <v>5.915524043582613E-2</v>
      </c>
      <c r="CO134" s="10">
        <f>'T-TEST'!AJ133</f>
        <v>4.7766693911271314E-2</v>
      </c>
      <c r="CP134" s="10">
        <f>'T-TEST'!AK133</f>
        <v>0.23114563788448955</v>
      </c>
      <c r="CQ134" s="10">
        <f>'T-TEST'!AL133</f>
        <v>0.67618491854726981</v>
      </c>
      <c r="CS134" s="1"/>
      <c r="CT134" s="1" t="str">
        <f t="shared" si="90"/>
        <v>N</v>
      </c>
      <c r="CU134" s="1" t="str">
        <f t="shared" si="91"/>
        <v>N</v>
      </c>
      <c r="CV134" s="1" t="str">
        <f t="shared" si="92"/>
        <v>N</v>
      </c>
      <c r="CW134" s="1" t="str">
        <f t="shared" si="93"/>
        <v>N</v>
      </c>
      <c r="CX134" s="31"/>
      <c r="CZ134" s="16">
        <f>'%D'!CQ133</f>
        <v>-1.3853333333333318</v>
      </c>
      <c r="DA134" s="16">
        <f>'%D'!CR133</f>
        <v>1.9322925071875969</v>
      </c>
      <c r="DB134" s="16">
        <f>'%D'!CS133</f>
        <v>-2.0486666666666693</v>
      </c>
      <c r="DC134" s="16">
        <f>'%D'!CT133</f>
        <v>1.8328275059772168</v>
      </c>
      <c r="DD134" s="16">
        <f>'%D'!CU133</f>
        <v>-1.8583333333333343</v>
      </c>
      <c r="DE134" s="16">
        <f>'%D'!CV133</f>
        <v>1.4848581301480177</v>
      </c>
      <c r="DF134" s="16">
        <f>'%D'!CW133</f>
        <v>-1.0356666666666712</v>
      </c>
      <c r="DG134" s="45">
        <f>'%D'!CX133</f>
        <v>1.6219518077509776</v>
      </c>
      <c r="DH134" s="45"/>
      <c r="DI134" s="16">
        <f>'# D'!CQ133</f>
        <v>-0.15266666666666628</v>
      </c>
      <c r="DJ134" s="16">
        <f>'# D'!CR133</f>
        <v>0.21275416172976108</v>
      </c>
      <c r="DK134" s="16">
        <f>'# D'!CS133</f>
        <v>-0.22533333333333294</v>
      </c>
      <c r="DL134" s="16">
        <f>'# D'!CT133</f>
        <v>0.20167961390945466</v>
      </c>
      <c r="DM134" s="16">
        <f>'# D'!CU133</f>
        <v>-0.20433333333333303</v>
      </c>
      <c r="DN134" s="16">
        <f>'# D'!CV133</f>
        <v>0.16346763186229452</v>
      </c>
      <c r="DO134" s="16">
        <f>'# D'!CW133</f>
        <v>-0.11399999999999944</v>
      </c>
      <c r="DP134" s="16">
        <f>'# D'!CX133</f>
        <v>0.17841991667598878</v>
      </c>
      <c r="DR134" s="10">
        <f>'T-TEST'!AO133</f>
        <v>0.32642750827065364</v>
      </c>
      <c r="DS134" s="10">
        <f>'T-TEST'!AP133</f>
        <v>0.13678700377685526</v>
      </c>
      <c r="DT134" s="10">
        <f>'T-TEST'!AQ133</f>
        <v>0.1075576216425415</v>
      </c>
      <c r="DU134" s="10">
        <f>'T-TEST'!AR133</f>
        <v>0.33434258766261332</v>
      </c>
      <c r="DW134" s="1" t="str">
        <f t="shared" si="72"/>
        <v>N</v>
      </c>
      <c r="DX134" s="1" t="str">
        <f t="shared" si="73"/>
        <v>N</v>
      </c>
      <c r="DY134" s="1" t="str">
        <f t="shared" si="74"/>
        <v>N</v>
      </c>
      <c r="DZ134" s="1" t="str">
        <f t="shared" si="75"/>
        <v>N</v>
      </c>
      <c r="EA134" s="46"/>
      <c r="EB134" s="33"/>
      <c r="EC134" s="16">
        <f>'%D'!CZ133</f>
        <v>5.1896666666666693</v>
      </c>
      <c r="ED134" s="16">
        <f>'%D'!DA133</f>
        <v>0.651359603700854</v>
      </c>
      <c r="EE134" s="16">
        <f>'%D'!DB133</f>
        <v>4.1259999999999977</v>
      </c>
      <c r="EF134" s="16">
        <f>'%D'!DC133</f>
        <v>1.6700166665835001</v>
      </c>
      <c r="EG134" s="16">
        <f>'%D'!DD133</f>
        <v>0.21699999999999875</v>
      </c>
      <c r="EH134" s="16">
        <f>'%D'!DE133</f>
        <v>1.6430230268218</v>
      </c>
      <c r="EI134" s="16">
        <f>'%D'!DF133</f>
        <v>0.13133333333333042</v>
      </c>
      <c r="EJ134" s="16">
        <f>'%D'!DG133</f>
        <v>1.8361172802047994</v>
      </c>
      <c r="EK134" s="45"/>
      <c r="EL134" s="16">
        <f>'# D'!CZ133</f>
        <v>0.5710000000000004</v>
      </c>
      <c r="EM134" s="16">
        <f>'# D'!DA133</f>
        <v>7.1721684308164516E-2</v>
      </c>
      <c r="EN134" s="16">
        <f>'# D'!DB133</f>
        <v>0.45433333333333303</v>
      </c>
      <c r="EO134" s="16">
        <f>'# D'!DC133</f>
        <v>0.18358739971287069</v>
      </c>
      <c r="EP134" s="16">
        <f>'# D'!DD133</f>
        <v>2.3666666666666725E-2</v>
      </c>
      <c r="EQ134" s="16">
        <f>'# D'!DE133</f>
        <v>0.18090513167587749</v>
      </c>
      <c r="ER134" s="16">
        <f>'# D'!DF133</f>
        <v>1.4333333333334419E-2</v>
      </c>
      <c r="ES134" s="16">
        <f>'# D'!DG133</f>
        <v>0.20179279802146907</v>
      </c>
      <c r="ET134" s="33"/>
      <c r="EU134" s="10">
        <f>'T-TEST'!AU133</f>
        <v>1.8734322669398558E-4</v>
      </c>
      <c r="EV134" s="10">
        <f>'T-TEST'!AV133</f>
        <v>2.902349188756E-2</v>
      </c>
      <c r="EW134" s="10">
        <f>'T-TEST'!AW133</f>
        <v>0.83460227244462093</v>
      </c>
      <c r="EX134" s="10">
        <f>'T-TEST'!AX133</f>
        <v>0.90802060530898276</v>
      </c>
      <c r="EY134" s="33"/>
      <c r="EZ134" s="1" t="str">
        <f t="shared" si="76"/>
        <v>S</v>
      </c>
      <c r="FA134" s="1" t="str">
        <f t="shared" si="77"/>
        <v>N</v>
      </c>
      <c r="FB134" s="1" t="str">
        <f t="shared" si="78"/>
        <v>N</v>
      </c>
      <c r="FC134" s="1" t="str">
        <f t="shared" si="79"/>
        <v>N</v>
      </c>
      <c r="FD134" s="1"/>
    </row>
    <row r="135" spans="1:160" ht="18.75" customHeight="1" x14ac:dyDescent="0.25">
      <c r="A135" s="37">
        <f>'Raw Data'!B134</f>
        <v>337</v>
      </c>
      <c r="B135" s="2">
        <f>'Raw Data'!C134</f>
        <v>350</v>
      </c>
      <c r="C135" s="2" t="str">
        <f>'Raw Data'!D134</f>
        <v>CGRLPFYNQDHEKL</v>
      </c>
      <c r="D135" s="16">
        <f>'%D'!BL134</f>
        <v>-2.6563333333333343</v>
      </c>
      <c r="E135" s="16">
        <f>'%D'!BM134</f>
        <v>0.98678248194152096</v>
      </c>
      <c r="F135" s="16">
        <f>'%D'!BN134</f>
        <v>-5.1210000000000022</v>
      </c>
      <c r="G135" s="16">
        <f>'%D'!BO134</f>
        <v>0.85022330400117063</v>
      </c>
      <c r="H135" s="16">
        <f>'%D'!BP134</f>
        <v>-3.1503333333333323</v>
      </c>
      <c r="I135" s="16">
        <f>'%D'!BQ134</f>
        <v>2.2209920456108501</v>
      </c>
      <c r="J135" s="16">
        <f>'%D'!BR134</f>
        <v>-1.6073333333333224</v>
      </c>
      <c r="K135" s="16">
        <f>'%D'!BS134</f>
        <v>2.2135674073013165</v>
      </c>
      <c r="L135" s="16">
        <f>'%D'!BT134</f>
        <v>-0.6146666666666647</v>
      </c>
      <c r="M135" s="16">
        <f>'%D'!BU134</f>
        <v>2.5470526758065537</v>
      </c>
      <c r="N135" s="1"/>
      <c r="O135" s="16">
        <f>'# D'!BL134</f>
        <v>-0.29233333333333356</v>
      </c>
      <c r="P135" s="16">
        <f>'# D'!BM134</f>
        <v>0.10847734018371456</v>
      </c>
      <c r="Q135" s="16">
        <f>'# D'!BN134</f>
        <v>-0.56299999999999994</v>
      </c>
      <c r="R135" s="16">
        <f>'# D'!BO134</f>
        <v>9.3683865562148277E-2</v>
      </c>
      <c r="S135" s="16">
        <f>'# D'!BP134</f>
        <v>-0.34633333333333338</v>
      </c>
      <c r="T135" s="16">
        <f>'# D'!BQ134</f>
        <v>0.24434947650172409</v>
      </c>
      <c r="U135" s="16">
        <f>'# D'!BR134</f>
        <v>-0.17666666666666542</v>
      </c>
      <c r="V135" s="16">
        <f>'# D'!BS134</f>
        <v>0.24320293309634788</v>
      </c>
      <c r="W135" s="16">
        <f>'# D'!BT134</f>
        <v>-6.7999999999999616E-2</v>
      </c>
      <c r="X135" s="16">
        <f>'# D'!BU134</f>
        <v>0.27976418641420159</v>
      </c>
      <c r="Y135" s="1"/>
      <c r="Z135" s="10">
        <f>'T-TEST'!V134</f>
        <v>9.7613287288259801E-3</v>
      </c>
      <c r="AA135" s="10">
        <f>'T-TEST'!W134</f>
        <v>4.9104249986603845E-4</v>
      </c>
      <c r="AB135" s="10">
        <f>'T-TEST'!X134</f>
        <v>0.13022727382962973</v>
      </c>
      <c r="AC135" s="10">
        <f>'T-TEST'!Y134</f>
        <v>0.31008433976147215</v>
      </c>
      <c r="AD135" s="10">
        <f>'T-TEST'!Z134</f>
        <v>0.70192435856780677</v>
      </c>
      <c r="AF135" s="1" t="str">
        <f t="shared" si="80"/>
        <v>N</v>
      </c>
      <c r="AG135" s="1" t="str">
        <f t="shared" si="81"/>
        <v>S</v>
      </c>
      <c r="AH135" s="1" t="str">
        <f t="shared" si="82"/>
        <v>N</v>
      </c>
      <c r="AI135" s="1" t="str">
        <f t="shared" si="83"/>
        <v>N</v>
      </c>
      <c r="AJ135" s="1" t="str">
        <f t="shared" si="84"/>
        <v>N</v>
      </c>
      <c r="AK135" s="31"/>
      <c r="AL135" s="16">
        <f>'%D'!BW134</f>
        <v>3.8686666666666643</v>
      </c>
      <c r="AM135" s="16">
        <f>'%D'!BX134</f>
        <v>1.029540998050426</v>
      </c>
      <c r="AN135" s="16">
        <f>'%D'!BY134</f>
        <v>3.6716666666666651</v>
      </c>
      <c r="AO135" s="16">
        <f>'%D'!BZ134</f>
        <v>0.6276578154801653</v>
      </c>
      <c r="AP135" s="16">
        <f>'%D'!CA134</f>
        <v>3.0493333333333368</v>
      </c>
      <c r="AQ135" s="16">
        <f>'%D'!CB134</f>
        <v>1.0002261410967681</v>
      </c>
      <c r="AR135" s="16">
        <f>'%D'!CC134</f>
        <v>0.80299999999999727</v>
      </c>
      <c r="AS135" s="16">
        <f>'%D'!CD134</f>
        <v>2.2130853274708304</v>
      </c>
      <c r="AT135" s="16">
        <f>'%D'!CE134</f>
        <v>0.9966666666666697</v>
      </c>
      <c r="AU135" s="16">
        <f>'%D'!CF134</f>
        <v>2.5293188147536232</v>
      </c>
      <c r="AV135" s="16"/>
      <c r="AW135" s="16">
        <f>'# D'!BW134</f>
        <v>0.42566666666666664</v>
      </c>
      <c r="AX135" s="16">
        <f>'# D'!BX134</f>
        <v>0.11310761836999897</v>
      </c>
      <c r="AY135" s="16">
        <f>'# D'!BY134</f>
        <v>0.40400000000000014</v>
      </c>
      <c r="AZ135" s="16">
        <f>'# D'!BZ134</f>
        <v>6.9207417714192018E-2</v>
      </c>
      <c r="BA135" s="16">
        <f>'# D'!CA134</f>
        <v>0.33533333333333326</v>
      </c>
      <c r="BB135" s="16">
        <f>'# D'!CB134</f>
        <v>0.10969655114602897</v>
      </c>
      <c r="BC135" s="16">
        <f>'# D'!CC134</f>
        <v>8.8333333333334263E-2</v>
      </c>
      <c r="BD135" s="16">
        <f>'# D'!CD134</f>
        <v>0.24325226960229315</v>
      </c>
      <c r="BE135" s="16">
        <f>'# D'!CE134</f>
        <v>0.10933333333333328</v>
      </c>
      <c r="BF135" s="16">
        <f>'# D'!CF134</f>
        <v>0.27802757656990312</v>
      </c>
      <c r="BH135" s="10">
        <f>'T-TEST'!AB134</f>
        <v>3.1607151124243994E-3</v>
      </c>
      <c r="BI135" s="10">
        <f>'T-TEST'!AC134</f>
        <v>3.4860471532097413E-3</v>
      </c>
      <c r="BJ135" s="10">
        <f>'T-TEST'!AD134</f>
        <v>2.5370429554207961E-2</v>
      </c>
      <c r="BK135" s="10">
        <f>'T-TEST'!AE134</f>
        <v>0.58052395792404932</v>
      </c>
      <c r="BL135" s="10">
        <f>'T-TEST'!AF134</f>
        <v>0.5451260320511595</v>
      </c>
      <c r="BN135" s="1" t="str">
        <f t="shared" si="85"/>
        <v>N</v>
      </c>
      <c r="BO135" s="1" t="str">
        <f t="shared" si="86"/>
        <v>N</v>
      </c>
      <c r="BP135" s="1" t="str">
        <f t="shared" si="87"/>
        <v>N</v>
      </c>
      <c r="BQ135" s="1" t="str">
        <f t="shared" si="88"/>
        <v>N</v>
      </c>
      <c r="BR135" s="1" t="str">
        <f t="shared" si="89"/>
        <v>N</v>
      </c>
      <c r="BS135" s="31"/>
      <c r="BT135" s="16"/>
      <c r="BU135" s="16">
        <f>'%D'!CH134</f>
        <v>-2.1283333333333303</v>
      </c>
      <c r="BV135" s="16">
        <f>'%D'!CI134</f>
        <v>1.1062026637706728</v>
      </c>
      <c r="BW135" s="16">
        <f>'%D'!CJ134</f>
        <v>-3.5143333333333331</v>
      </c>
      <c r="BX135" s="16">
        <f>'%D'!CK134</f>
        <v>0.7289867397056462</v>
      </c>
      <c r="BY135" s="16">
        <f>'%D'!CL134</f>
        <v>-0.54033333333333644</v>
      </c>
      <c r="BZ135" s="16">
        <f>'%D'!CM134</f>
        <v>3.2263956153371312</v>
      </c>
      <c r="CA135" s="16">
        <f>'%D'!CN134</f>
        <v>0.92300000000000182</v>
      </c>
      <c r="CB135" s="16">
        <f>'%D'!CO134</f>
        <v>2.3596996984079706</v>
      </c>
      <c r="CD135" s="16">
        <f>'# D'!CH134</f>
        <v>-0.23400000000000021</v>
      </c>
      <c r="CE135" s="16">
        <f>'# D'!CI134</f>
        <v>0.12151817422372133</v>
      </c>
      <c r="CF135" s="16">
        <f>'# D'!CJ134</f>
        <v>-0.38666666666666671</v>
      </c>
      <c r="CG135" s="16">
        <f>'# D'!CK134</f>
        <v>8.0276605143300164E-2</v>
      </c>
      <c r="CH135" s="16">
        <f>'# D'!CL134</f>
        <v>-5.9333333333332572E-2</v>
      </c>
      <c r="CI135" s="16">
        <f>'# D'!CM134</f>
        <v>0.35491454370500725</v>
      </c>
      <c r="CJ135" s="16">
        <f>'# D'!CN134</f>
        <v>0.10133333333333328</v>
      </c>
      <c r="CK135" s="16">
        <f>'# D'!CO134</f>
        <v>0.25918590496655758</v>
      </c>
      <c r="CM135" s="37"/>
      <c r="CN135" s="10">
        <f>'T-TEST'!AI134</f>
        <v>3.7919183950560771E-2</v>
      </c>
      <c r="CO135" s="10">
        <f>'T-TEST'!AJ134</f>
        <v>6.4641572732331062E-3</v>
      </c>
      <c r="CP135" s="10">
        <f>'T-TEST'!AK134</f>
        <v>0.78699769473569481</v>
      </c>
      <c r="CQ135" s="10">
        <f>'T-TEST'!AL134</f>
        <v>0.55837254368971279</v>
      </c>
      <c r="CS135" s="1"/>
      <c r="CT135" s="1" t="str">
        <f t="shared" si="90"/>
        <v>N</v>
      </c>
      <c r="CU135" s="1" t="str">
        <f t="shared" si="91"/>
        <v>N</v>
      </c>
      <c r="CV135" s="1" t="str">
        <f t="shared" si="92"/>
        <v>N</v>
      </c>
      <c r="CW135" s="1" t="str">
        <f t="shared" si="93"/>
        <v>N</v>
      </c>
      <c r="CX135" s="31"/>
      <c r="CZ135" s="16">
        <f>'%D'!CQ134</f>
        <v>-2.4490000000000016</v>
      </c>
      <c r="DA135" s="16">
        <f>'%D'!CR134</f>
        <v>2.0101313389925548</v>
      </c>
      <c r="DB135" s="16">
        <f>'%D'!CS134</f>
        <v>-1.9349999999999987</v>
      </c>
      <c r="DC135" s="16">
        <f>'%D'!CT134</f>
        <v>1.1614911392975251</v>
      </c>
      <c r="DD135" s="16">
        <f>'%D'!CU134</f>
        <v>0.13466666666667493</v>
      </c>
      <c r="DE135" s="16">
        <f>'%D'!CV134</f>
        <v>2.9396716369916773</v>
      </c>
      <c r="DF135" s="16">
        <f>'%D'!CW134</f>
        <v>-0.89133333333333553</v>
      </c>
      <c r="DG135" s="45">
        <f>'%D'!CX134</f>
        <v>2.0088699974529627</v>
      </c>
      <c r="DH135" s="45"/>
      <c r="DI135" s="16">
        <f>'# D'!CQ134</f>
        <v>-0.26933333333333342</v>
      </c>
      <c r="DJ135" s="16">
        <f>'# D'!CR134</f>
        <v>0.22131275004692652</v>
      </c>
      <c r="DK135" s="16">
        <f>'# D'!CS134</f>
        <v>-0.21266666666666678</v>
      </c>
      <c r="DL135" s="16">
        <f>'# D'!CT134</f>
        <v>0.12792315401573442</v>
      </c>
      <c r="DM135" s="16">
        <f>'# D'!CU134</f>
        <v>1.4666666666667272E-2</v>
      </c>
      <c r="DN135" s="16">
        <f>'# D'!CV134</f>
        <v>0.32375196267101369</v>
      </c>
      <c r="DO135" s="16">
        <f>'# D'!CW134</f>
        <v>-9.8000000000000309E-2</v>
      </c>
      <c r="DP135" s="16">
        <f>'# D'!CX134</f>
        <v>0.2210919868893188</v>
      </c>
      <c r="DR135" s="10">
        <f>'T-TEST'!AO134</f>
        <v>0.12465761699077389</v>
      </c>
      <c r="DS135" s="10">
        <f>'T-TEST'!AP134</f>
        <v>5.0231163046238404E-2</v>
      </c>
      <c r="DT135" s="10">
        <f>'T-TEST'!AQ134</f>
        <v>0.94185533556756551</v>
      </c>
      <c r="DU135" s="10">
        <f>'T-TEST'!AR134</f>
        <v>0.50799962782718144</v>
      </c>
      <c r="DW135" s="1" t="str">
        <f t="shared" si="72"/>
        <v>N</v>
      </c>
      <c r="DX135" s="1" t="str">
        <f t="shared" si="73"/>
        <v>N</v>
      </c>
      <c r="DY135" s="1" t="str">
        <f t="shared" si="74"/>
        <v>N</v>
      </c>
      <c r="DZ135" s="1" t="str">
        <f t="shared" si="75"/>
        <v>N</v>
      </c>
      <c r="EA135" s="46"/>
      <c r="EB135" s="33"/>
      <c r="EC135" s="16">
        <f>'%D'!CZ134</f>
        <v>5.3299999999999965</v>
      </c>
      <c r="ED135" s="16">
        <f>'%D'!DA134</f>
        <v>1.104129521387776</v>
      </c>
      <c r="EE135" s="16">
        <f>'%D'!DB134</f>
        <v>3.8693333333333371</v>
      </c>
      <c r="EF135" s="16">
        <f>'%D'!DC134</f>
        <v>1.3516177960750093</v>
      </c>
      <c r="EG135" s="16">
        <f>'%D'!DD134</f>
        <v>0.73233333333333661</v>
      </c>
      <c r="EH135" s="16">
        <f>'%D'!DE134</f>
        <v>2.8094879723299502</v>
      </c>
      <c r="EI135" s="16">
        <f>'%D'!DF134</f>
        <v>-0.59633333333333383</v>
      </c>
      <c r="EJ135" s="16">
        <f>'%D'!DG134</f>
        <v>1.9498509344733665</v>
      </c>
      <c r="EK135" s="45"/>
      <c r="EL135" s="16">
        <f>'# D'!CZ134</f>
        <v>0.58600000000000008</v>
      </c>
      <c r="EM135" s="16">
        <f>'# D'!DA134</f>
        <v>0.12139467313958507</v>
      </c>
      <c r="EN135" s="16">
        <f>'# D'!DB134</f>
        <v>0.42600000000000016</v>
      </c>
      <c r="EO135" s="16">
        <f>'# D'!DC134</f>
        <v>0.14875819305167684</v>
      </c>
      <c r="EP135" s="16">
        <f>'# D'!DD134</f>
        <v>8.0333333333332924E-2</v>
      </c>
      <c r="EQ135" s="16">
        <f>'# D'!DE134</f>
        <v>0.30925609667932746</v>
      </c>
      <c r="ER135" s="16">
        <f>'# D'!DF134</f>
        <v>-6.566666666666654E-2</v>
      </c>
      <c r="ES135" s="16">
        <f>'# D'!DG134</f>
        <v>0.21442636653794875</v>
      </c>
      <c r="ET135" s="33"/>
      <c r="EU135" s="10">
        <f>'T-TEST'!AU134</f>
        <v>2.3801858879500593E-3</v>
      </c>
      <c r="EV135" s="10">
        <f>'T-TEST'!AV134</f>
        <v>1.3204032569650703E-2</v>
      </c>
      <c r="EW135" s="10">
        <f>'T-TEST'!AW134</f>
        <v>0.68280805076099016</v>
      </c>
      <c r="EX135" s="10">
        <f>'T-TEST'!AX134</f>
        <v>0.63831114995133365</v>
      </c>
      <c r="EY135" s="33"/>
      <c r="EZ135" s="1" t="str">
        <f t="shared" si="76"/>
        <v>S</v>
      </c>
      <c r="FA135" s="1" t="str">
        <f t="shared" si="77"/>
        <v>N</v>
      </c>
      <c r="FB135" s="1" t="str">
        <f t="shared" si="78"/>
        <v>N</v>
      </c>
      <c r="FC135" s="1" t="str">
        <f t="shared" si="79"/>
        <v>N</v>
      </c>
      <c r="FD135" s="1"/>
    </row>
    <row r="136" spans="1:160" ht="18" customHeight="1" x14ac:dyDescent="0.25">
      <c r="A136" s="49">
        <f>'Raw Data'!B135</f>
        <v>338</v>
      </c>
      <c r="B136" s="2">
        <f>'Raw Data'!C135</f>
        <v>350</v>
      </c>
      <c r="C136" s="2" t="str">
        <f>'Raw Data'!D135</f>
        <v>GRLPFYNQDHEKL</v>
      </c>
      <c r="D136" s="16">
        <f>'%D'!BL135</f>
        <v>-2.2153333333333336</v>
      </c>
      <c r="E136" s="16">
        <f>'%D'!BM135</f>
        <v>1.0217584515595319</v>
      </c>
      <c r="F136" s="16">
        <f>'%D'!BN135</f>
        <v>-5.2986666666666693</v>
      </c>
      <c r="G136" s="16">
        <f>'%D'!BO135</f>
        <v>0.92789025931590208</v>
      </c>
      <c r="H136" s="16">
        <f>'%D'!BP135</f>
        <v>-2.4383333333333326</v>
      </c>
      <c r="I136" s="16">
        <f>'%D'!BQ135</f>
        <v>2.8733348801233274</v>
      </c>
      <c r="J136" s="16">
        <f>'%D'!BR135</f>
        <v>0.99733333333333007</v>
      </c>
      <c r="K136" s="16">
        <f>'%D'!BS135</f>
        <v>2.2191281320975276</v>
      </c>
      <c r="L136" s="16">
        <f>'%D'!BT135</f>
        <v>-0.70000000000000284</v>
      </c>
      <c r="M136" s="16">
        <f>'%D'!BU135</f>
        <v>2.2105358324774254</v>
      </c>
      <c r="N136" s="1"/>
      <c r="O136" s="16">
        <f>'# D'!BL135</f>
        <v>-0.22133333333333316</v>
      </c>
      <c r="P136" s="16">
        <f>'# D'!BM135</f>
        <v>0.10224154406763102</v>
      </c>
      <c r="Q136" s="16">
        <f>'# D'!BN135</f>
        <v>-0.52966666666666673</v>
      </c>
      <c r="R136" s="16">
        <f>'# D'!BO135</f>
        <v>9.2603095700593829E-2</v>
      </c>
      <c r="S136" s="16">
        <f>'# D'!BP135</f>
        <v>-0.24366666666666648</v>
      </c>
      <c r="T136" s="16">
        <f>'# D'!BQ135</f>
        <v>0.28732791951589609</v>
      </c>
      <c r="U136" s="16">
        <f>'# D'!BR135</f>
        <v>9.9333333333332607E-2</v>
      </c>
      <c r="V136" s="16">
        <f>'# D'!BS135</f>
        <v>0.22178217541843451</v>
      </c>
      <c r="W136" s="16">
        <f>'# D'!BT135</f>
        <v>-6.999999999999984E-2</v>
      </c>
      <c r="X136" s="16">
        <f>'# D'!BU135</f>
        <v>0.22127961195434767</v>
      </c>
      <c r="Y136" s="1"/>
      <c r="Z136" s="10">
        <f>'T-TEST'!V135</f>
        <v>2.1938732119011567E-2</v>
      </c>
      <c r="AA136" s="10">
        <f>'T-TEST'!W135</f>
        <v>3.0792790138290779E-3</v>
      </c>
      <c r="AB136" s="10">
        <f>'T-TEST'!X135</f>
        <v>0.27906278242017735</v>
      </c>
      <c r="AC136" s="10">
        <f>'T-TEST'!Y135</f>
        <v>0.48123065101970797</v>
      </c>
      <c r="AD136" s="10">
        <f>'T-TEST'!Z135</f>
        <v>0.62501005077602811</v>
      </c>
      <c r="AF136" s="1" t="str">
        <f t="shared" si="80"/>
        <v>N</v>
      </c>
      <c r="AG136" s="1" t="str">
        <f t="shared" si="81"/>
        <v>S</v>
      </c>
      <c r="AH136" s="1" t="str">
        <f t="shared" si="82"/>
        <v>N</v>
      </c>
      <c r="AI136" s="1" t="str">
        <f t="shared" si="83"/>
        <v>N</v>
      </c>
      <c r="AJ136" s="1" t="str">
        <f t="shared" si="84"/>
        <v>N</v>
      </c>
      <c r="AK136" s="31"/>
      <c r="AL136" s="16">
        <f>'%D'!BW135</f>
        <v>4.0729999999999986</v>
      </c>
      <c r="AM136" s="16">
        <f>'%D'!BX135</f>
        <v>1.1430676562070441</v>
      </c>
      <c r="AN136" s="16">
        <f>'%D'!BY135</f>
        <v>4.13533333333333</v>
      </c>
      <c r="AO136" s="16">
        <f>'%D'!BZ135</f>
        <v>0.98047097526307803</v>
      </c>
      <c r="AP136" s="16">
        <f>'%D'!CA135</f>
        <v>3.2593333333333341</v>
      </c>
      <c r="AQ136" s="16">
        <f>'%D'!CB135</f>
        <v>0.54342923489018569</v>
      </c>
      <c r="AR136" s="16">
        <f>'%D'!CC135</f>
        <v>2.2943333333333271</v>
      </c>
      <c r="AS136" s="16">
        <f>'%D'!CD135</f>
        <v>2.0619635463961687</v>
      </c>
      <c r="AT136" s="16">
        <f>'%D'!CE135</f>
        <v>0.8890000000000029</v>
      </c>
      <c r="AU136" s="16">
        <f>'%D'!CF135</f>
        <v>2.2760019039242176</v>
      </c>
      <c r="AV136" s="16"/>
      <c r="AW136" s="16">
        <f>'# D'!BW135</f>
        <v>0.40733333333333344</v>
      </c>
      <c r="AX136" s="16">
        <f>'# D'!BX135</f>
        <v>0.11437074217939945</v>
      </c>
      <c r="AY136" s="16">
        <f>'# D'!BY135</f>
        <v>0.4136666666666664</v>
      </c>
      <c r="AZ136" s="16">
        <f>'# D'!BZ135</f>
        <v>9.7669510766325324E-2</v>
      </c>
      <c r="BA136" s="16">
        <f>'# D'!CA135</f>
        <v>0.32600000000000007</v>
      </c>
      <c r="BB136" s="16">
        <f>'# D'!CB135</f>
        <v>5.4267854204860577E-2</v>
      </c>
      <c r="BC136" s="16">
        <f>'# D'!CC135</f>
        <v>0.22899999999999965</v>
      </c>
      <c r="BD136" s="16">
        <f>'# D'!CD135</f>
        <v>0.20611566332199657</v>
      </c>
      <c r="BE136" s="16">
        <f>'# D'!CE135</f>
        <v>8.8666666666666671E-2</v>
      </c>
      <c r="BF136" s="16">
        <f>'# D'!CF135</f>
        <v>0.22789324986346868</v>
      </c>
      <c r="BG136" s="33"/>
      <c r="BH136" s="10">
        <f>'T-TEST'!AB135</f>
        <v>3.5089647744228768E-3</v>
      </c>
      <c r="BI136" s="10">
        <f>'T-TEST'!AC135</f>
        <v>4.2015395079278879E-3</v>
      </c>
      <c r="BJ136" s="10">
        <f>'T-TEST'!AD135</f>
        <v>5.6863078263934986E-3</v>
      </c>
      <c r="BK136" s="10">
        <f>'T-TEST'!AE135</f>
        <v>0.12917503102950342</v>
      </c>
      <c r="BL136" s="10">
        <f>'T-TEST'!AF135</f>
        <v>0.54864857165481284</v>
      </c>
      <c r="BM136" s="33"/>
      <c r="BN136" s="1" t="str">
        <f t="shared" si="85"/>
        <v>N</v>
      </c>
      <c r="BO136" s="1" t="str">
        <f t="shared" si="86"/>
        <v>N</v>
      </c>
      <c r="BP136" s="1" t="str">
        <f t="shared" si="87"/>
        <v>N</v>
      </c>
      <c r="BQ136" s="1" t="str">
        <f t="shared" si="88"/>
        <v>N</v>
      </c>
      <c r="BR136" s="1" t="str">
        <f t="shared" si="89"/>
        <v>N</v>
      </c>
      <c r="BS136" s="31"/>
      <c r="BU136" s="16">
        <f>'%D'!CH135</f>
        <v>-2.050333333333338</v>
      </c>
      <c r="BV136" s="16">
        <f>'%D'!CI135</f>
        <v>1.0618589046259077</v>
      </c>
      <c r="BW136" s="16">
        <f>'%D'!CJ135</f>
        <v>-3.2639999999999958</v>
      </c>
      <c r="BX136" s="16">
        <f>'%D'!CK135</f>
        <v>0.51976629363589844</v>
      </c>
      <c r="BY136" s="16">
        <f>'%D'!CL135</f>
        <v>3.3830000000000027</v>
      </c>
      <c r="BZ136" s="16">
        <f>'%D'!CM135</f>
        <v>1.6235752728674662</v>
      </c>
      <c r="CA136" s="16">
        <f>'%D'!CN135</f>
        <v>1.0933333333333337</v>
      </c>
      <c r="CB136" s="16">
        <f>'%D'!CO135</f>
        <v>2.1190486859280342</v>
      </c>
      <c r="CC136" s="33"/>
      <c r="CD136" s="16">
        <f>'# D'!CH135</f>
        <v>-0.20500000000000007</v>
      </c>
      <c r="CE136" s="16">
        <f>'# D'!CI135</f>
        <v>0.10616967551989598</v>
      </c>
      <c r="CF136" s="16">
        <f>'# D'!CJ135</f>
        <v>-0.32599999999999962</v>
      </c>
      <c r="CG136" s="16">
        <f>'# D'!CK135</f>
        <v>5.2009614495783348E-2</v>
      </c>
      <c r="CH136" s="16">
        <f>'# D'!CL135</f>
        <v>0.33833333333333293</v>
      </c>
      <c r="CI136" s="16">
        <f>'# D'!CM135</f>
        <v>0.16220768580228662</v>
      </c>
      <c r="CJ136" s="16">
        <f>'# D'!CN135</f>
        <v>0.10899999999999999</v>
      </c>
      <c r="CK136" s="16">
        <f>'# D'!CO135</f>
        <v>0.21212417746845058</v>
      </c>
      <c r="CL136" s="33"/>
      <c r="CM136" s="37"/>
      <c r="CN136" s="10">
        <f>'T-TEST'!AI135</f>
        <v>3.1955835179692499E-2</v>
      </c>
      <c r="CO136" s="10">
        <f>'T-TEST'!AJ135</f>
        <v>4.9430079764981446E-3</v>
      </c>
      <c r="CP136" s="10">
        <f>'T-TEST'!AK135</f>
        <v>6.1004164345427665E-2</v>
      </c>
      <c r="CQ136" s="10">
        <f>'T-TEST'!AL135</f>
        <v>0.4538207082766143</v>
      </c>
      <c r="CR136" s="33"/>
      <c r="CS136" s="1"/>
      <c r="CT136" s="1" t="str">
        <f t="shared" si="90"/>
        <v>N</v>
      </c>
      <c r="CU136" s="1" t="str">
        <f t="shared" si="91"/>
        <v>N</v>
      </c>
      <c r="CV136" s="1" t="str">
        <f t="shared" si="92"/>
        <v>N</v>
      </c>
      <c r="CW136" s="1" t="str">
        <f t="shared" si="93"/>
        <v>N</v>
      </c>
      <c r="CX136" s="31"/>
      <c r="CZ136" s="16">
        <f>'%D'!CQ135</f>
        <v>-2.3326666666666647</v>
      </c>
      <c r="DA136" s="16">
        <f>'%D'!CR135</f>
        <v>2.0140050479910254</v>
      </c>
      <c r="DB136" s="16">
        <f>'%D'!CS135</f>
        <v>-1.4546666666666681</v>
      </c>
      <c r="DC136" s="16">
        <f>'%D'!CT135</f>
        <v>1.4579370128141094</v>
      </c>
      <c r="DD136" s="16">
        <f>'%D'!CU135</f>
        <v>-0.73600000000000421</v>
      </c>
      <c r="DE136" s="16">
        <f>'%D'!CV135</f>
        <v>1.0927106966927105</v>
      </c>
      <c r="DF136" s="16">
        <f>'%D'!CW135</f>
        <v>7.9000000000000625E-2</v>
      </c>
      <c r="DG136" s="45">
        <f>'%D'!CX135</f>
        <v>1.4893317293336628</v>
      </c>
      <c r="DH136" s="45"/>
      <c r="DI136" s="16">
        <f>'# D'!CQ135</f>
        <v>-0.23333333333333361</v>
      </c>
      <c r="DJ136" s="16">
        <f>'# D'!CR135</f>
        <v>0.20136368424652271</v>
      </c>
      <c r="DK136" s="16">
        <f>'# D'!CS135</f>
        <v>-0.14566666666666706</v>
      </c>
      <c r="DL136" s="16">
        <f>'# D'!CT135</f>
        <v>0.14616201056818198</v>
      </c>
      <c r="DM136" s="16">
        <f>'# D'!CU135</f>
        <v>-7.3999999999999844E-2</v>
      </c>
      <c r="DN136" s="16">
        <f>'# D'!CV135</f>
        <v>0.10887607634370371</v>
      </c>
      <c r="DO136" s="16">
        <f>'# D'!CW135</f>
        <v>8.3333333333333037E-3</v>
      </c>
      <c r="DP136" s="16">
        <f>'# D'!CX135</f>
        <v>0.14892839442721018</v>
      </c>
      <c r="DR136" s="10">
        <f>'T-TEST'!AO135</f>
        <v>0.15879837658547402</v>
      </c>
      <c r="DS136" s="10">
        <f>'T-TEST'!AP135</f>
        <v>0.19977715131832854</v>
      </c>
      <c r="DT136" s="10">
        <f>'T-TEST'!AQ135</f>
        <v>0.34312421116819686</v>
      </c>
      <c r="DU136" s="10">
        <f>'T-TEST'!AR135</f>
        <v>0.9292031455744364</v>
      </c>
      <c r="DW136" s="1" t="str">
        <f t="shared" si="72"/>
        <v>N</v>
      </c>
      <c r="DX136" s="1" t="str">
        <f t="shared" si="73"/>
        <v>N</v>
      </c>
      <c r="DY136" s="1" t="str">
        <f t="shared" si="74"/>
        <v>N</v>
      </c>
      <c r="DZ136" s="1" t="str">
        <f t="shared" si="75"/>
        <v>N</v>
      </c>
      <c r="EA136" s="46"/>
      <c r="EB136" s="33"/>
      <c r="EC136" s="16">
        <f>'%D'!CZ135</f>
        <v>6.0263333333333353</v>
      </c>
      <c r="ED136" s="16">
        <f>'%D'!DA135</f>
        <v>0.68682845990344177</v>
      </c>
      <c r="EE136" s="16">
        <f>'%D'!DB135</f>
        <v>3.8189999999999991</v>
      </c>
      <c r="EF136" s="16">
        <f>'%D'!DC135</f>
        <v>1.7049759529096009</v>
      </c>
      <c r="EG136" s="16">
        <f>'%D'!DD135</f>
        <v>6.3999999999992951E-2</v>
      </c>
      <c r="EH136" s="16">
        <f>'%D'!DE135</f>
        <v>0.82175340989050105</v>
      </c>
      <c r="EI136" s="16">
        <f>'%D'!DF135</f>
        <v>0.71933333333333849</v>
      </c>
      <c r="EJ136" s="16">
        <f>'%D'!DG135</f>
        <v>1.3712863790373371</v>
      </c>
      <c r="EK136" s="45"/>
      <c r="EL136" s="16">
        <f>'# D'!CZ135</f>
        <v>0.60233333333333317</v>
      </c>
      <c r="EM136" s="16">
        <f>'# D'!DA135</f>
        <v>6.8726511138958085E-2</v>
      </c>
      <c r="EN136" s="16">
        <f>'# D'!DB135</f>
        <v>0.38166666666666682</v>
      </c>
      <c r="EO136" s="16">
        <f>'# D'!DC135</f>
        <v>0.17063215796951442</v>
      </c>
      <c r="EP136" s="16">
        <f>'# D'!DD135</f>
        <v>6.0000000000002274E-3</v>
      </c>
      <c r="EQ136" s="16">
        <f>'# D'!DE135</f>
        <v>8.2273932688306725E-2</v>
      </c>
      <c r="ER136" s="16">
        <f>'# D'!DF135</f>
        <v>7.2000000000000508E-2</v>
      </c>
      <c r="ES136" s="16">
        <f>'# D'!DG135</f>
        <v>0.13750151514316727</v>
      </c>
      <c r="ET136" s="33"/>
      <c r="EU136" s="10">
        <f>'T-TEST'!AU135</f>
        <v>1.3575133883100866E-3</v>
      </c>
      <c r="EV136" s="10">
        <f>'T-TEST'!AV135</f>
        <v>4.5740689097646114E-2</v>
      </c>
      <c r="EW136" s="10">
        <f>'T-TEST'!AW135</f>
        <v>0.9082542322760101</v>
      </c>
      <c r="EX136" s="10">
        <f>'T-TEST'!AX135</f>
        <v>0.43103186887196088</v>
      </c>
      <c r="EY136" s="33"/>
      <c r="EZ136" s="1" t="str">
        <f t="shared" si="76"/>
        <v>S</v>
      </c>
      <c r="FA136" s="1" t="str">
        <f t="shared" si="77"/>
        <v>N</v>
      </c>
      <c r="FB136" s="1" t="str">
        <f t="shared" si="78"/>
        <v>N</v>
      </c>
      <c r="FC136" s="1" t="str">
        <f t="shared" si="79"/>
        <v>N</v>
      </c>
      <c r="FD136" s="1"/>
    </row>
    <row r="137" spans="1:160" ht="18.75" customHeight="1" x14ac:dyDescent="0.25">
      <c r="A137" s="49">
        <f>'Raw Data'!B136</f>
        <v>338</v>
      </c>
      <c r="B137" s="2">
        <f>'Raw Data'!C136</f>
        <v>352</v>
      </c>
      <c r="C137" s="2" t="str">
        <f>'Raw Data'!D136</f>
        <v>GRLPFYNQDHEKLFE</v>
      </c>
      <c r="D137" s="16">
        <f>'%D'!BL136</f>
        <v>-2.0060000000000038</v>
      </c>
      <c r="E137" s="16">
        <f>'%D'!BM136</f>
        <v>1.1956588142108093</v>
      </c>
      <c r="F137" s="16">
        <f>'%D'!BN136</f>
        <v>-5.2663333333333338</v>
      </c>
      <c r="G137" s="16">
        <f>'%D'!BO136</f>
        <v>0.88214190090559208</v>
      </c>
      <c r="H137" s="16">
        <f>'%D'!BP136</f>
        <v>-6.3056666666666672</v>
      </c>
      <c r="I137" s="16">
        <f>'%D'!BQ136</f>
        <v>3.0904306603880722</v>
      </c>
      <c r="J137" s="16">
        <f>'%D'!BR136</f>
        <v>-1.2106666666666683</v>
      </c>
      <c r="K137" s="16">
        <f>'%D'!BS136</f>
        <v>1.1684799242320492</v>
      </c>
      <c r="L137" s="16">
        <f>'%D'!BT136</f>
        <v>-2.2439999999999998</v>
      </c>
      <c r="M137" s="16">
        <f>'%D'!BU136</f>
        <v>3.2034167696383187</v>
      </c>
      <c r="N137" s="1"/>
      <c r="O137" s="16">
        <f>'# D'!BL136</f>
        <v>-0.2410000000000001</v>
      </c>
      <c r="P137" s="16">
        <f>'# D'!BM136</f>
        <v>0.14355835050598764</v>
      </c>
      <c r="Q137" s="16">
        <f>'# D'!BN136</f>
        <v>-0.6316666666666666</v>
      </c>
      <c r="R137" s="16">
        <f>'# D'!BO136</f>
        <v>0.10624656857204064</v>
      </c>
      <c r="S137" s="16">
        <f>'# D'!BP136</f>
        <v>-0.75666666666666638</v>
      </c>
      <c r="T137" s="16">
        <f>'# D'!BQ136</f>
        <v>0.3704177821505511</v>
      </c>
      <c r="U137" s="16">
        <f>'# D'!BR136</f>
        <v>-0.14533333333333331</v>
      </c>
      <c r="V137" s="16">
        <f>'# D'!BS136</f>
        <v>0.1402236309138612</v>
      </c>
      <c r="W137" s="16">
        <f>'# D'!BT136</f>
        <v>-0.26933333333333298</v>
      </c>
      <c r="X137" s="16">
        <f>'# D'!BU136</f>
        <v>0.38441297237909794</v>
      </c>
      <c r="Y137" s="1"/>
      <c r="Z137" s="10">
        <f>'T-TEST'!V136</f>
        <v>5.8507147436360353E-2</v>
      </c>
      <c r="AA137" s="10">
        <f>'T-TEST'!W136</f>
        <v>5.8835234665325926E-4</v>
      </c>
      <c r="AB137" s="10">
        <f>'T-TEST'!X136</f>
        <v>6.2507264776523963E-2</v>
      </c>
      <c r="AC137" s="10">
        <f>'T-TEST'!Y136</f>
        <v>0.1669034039194805</v>
      </c>
      <c r="AD137" s="10">
        <f>'T-TEST'!Z136</f>
        <v>0.31242435734701374</v>
      </c>
      <c r="AF137" s="1" t="str">
        <f t="shared" si="80"/>
        <v>N</v>
      </c>
      <c r="AG137" s="1" t="str">
        <f t="shared" si="81"/>
        <v>S</v>
      </c>
      <c r="AH137" s="1" t="str">
        <f t="shared" si="82"/>
        <v>N</v>
      </c>
      <c r="AI137" s="1" t="str">
        <f t="shared" si="83"/>
        <v>N</v>
      </c>
      <c r="AJ137" s="1" t="str">
        <f t="shared" si="84"/>
        <v>N</v>
      </c>
      <c r="AK137" s="31"/>
      <c r="AL137" s="16">
        <f>'%D'!BW136</f>
        <v>3.8976666666666633</v>
      </c>
      <c r="AM137" s="16">
        <f>'%D'!BX136</f>
        <v>0.68757132963303058</v>
      </c>
      <c r="AN137" s="16">
        <f>'%D'!BY136</f>
        <v>4.368666666666666</v>
      </c>
      <c r="AO137" s="16">
        <f>'%D'!BZ136</f>
        <v>0.8216601081550281</v>
      </c>
      <c r="AP137" s="16">
        <f>'%D'!CA136</f>
        <v>4.1829999999999998</v>
      </c>
      <c r="AQ137" s="16">
        <f>'%D'!CB136</f>
        <v>0.67109065458153028</v>
      </c>
      <c r="AR137" s="16">
        <f>'%D'!CC136</f>
        <v>-5.7333333333332348E-2</v>
      </c>
      <c r="AS137" s="16">
        <f>'%D'!CD136</f>
        <v>1.3386062403360699</v>
      </c>
      <c r="AT137" s="16">
        <f>'%D'!CE136</f>
        <v>0.16700000000000159</v>
      </c>
      <c r="AU137" s="16">
        <f>'%D'!CF136</f>
        <v>1.6327697326935002</v>
      </c>
      <c r="AV137" s="16"/>
      <c r="AW137" s="16">
        <f>'# D'!BW136</f>
        <v>0.46799999999999986</v>
      </c>
      <c r="AX137" s="16">
        <f>'# D'!BX136</f>
        <v>8.2462112512353261E-2</v>
      </c>
      <c r="AY137" s="16">
        <f>'# D'!BY136</f>
        <v>0.52433333333333332</v>
      </c>
      <c r="AZ137" s="16">
        <f>'# D'!BZ136</f>
        <v>9.88045208142488E-2</v>
      </c>
      <c r="BA137" s="16">
        <f>'# D'!CA136</f>
        <v>0.50200000000000067</v>
      </c>
      <c r="BB137" s="16">
        <f>'# D'!CB136</f>
        <v>8.024961059095552E-2</v>
      </c>
      <c r="BC137" s="16">
        <f>'# D'!CC136</f>
        <v>-6.6666666666668206E-3</v>
      </c>
      <c r="BD137" s="16">
        <f>'# D'!CD136</f>
        <v>0.16069328963380336</v>
      </c>
      <c r="BE137" s="16">
        <f>'# D'!CE136</f>
        <v>2.0333333333333314E-2</v>
      </c>
      <c r="BF137" s="16">
        <f>'# D'!CF136</f>
        <v>0.19592005172178434</v>
      </c>
      <c r="BG137" s="33"/>
      <c r="BH137" s="10">
        <f>'T-TEST'!AB136</f>
        <v>1.468861021501068E-3</v>
      </c>
      <c r="BI137" s="10">
        <f>'T-TEST'!AC136</f>
        <v>1.36589951489412E-3</v>
      </c>
      <c r="BJ137" s="10">
        <f>'T-TEST'!AD136</f>
        <v>6.6173684563549428E-3</v>
      </c>
      <c r="BK137" s="10">
        <f>'T-TEST'!AE136</f>
        <v>0.94625435750378006</v>
      </c>
      <c r="BL137" s="10">
        <f>'T-TEST'!AF136</f>
        <v>0.86890838562398109</v>
      </c>
      <c r="BM137" s="33"/>
      <c r="BN137" s="1" t="str">
        <f t="shared" si="85"/>
        <v>N</v>
      </c>
      <c r="BO137" s="1" t="str">
        <f t="shared" si="86"/>
        <v>N</v>
      </c>
      <c r="BP137" s="1" t="str">
        <f t="shared" si="87"/>
        <v>N</v>
      </c>
      <c r="BQ137" s="1" t="str">
        <f t="shared" si="88"/>
        <v>N</v>
      </c>
      <c r="BR137" s="1" t="str">
        <f t="shared" si="89"/>
        <v>N</v>
      </c>
      <c r="BS137" s="31"/>
      <c r="BU137" s="16">
        <f>'%D'!CH136</f>
        <v>-2.3086666666666691</v>
      </c>
      <c r="BV137" s="16">
        <f>'%D'!CI136</f>
        <v>0.83389367827479421</v>
      </c>
      <c r="BW137" s="16">
        <f>'%D'!CJ136</f>
        <v>-5.1713333333333367</v>
      </c>
      <c r="BX137" s="16">
        <f>'%D'!CK136</f>
        <v>1.172366978950419</v>
      </c>
      <c r="BY137" s="16">
        <f>'%D'!CL136</f>
        <v>0.10300000000000153</v>
      </c>
      <c r="BZ137" s="16">
        <f>'%D'!CM136</f>
        <v>1.1143341808751408</v>
      </c>
      <c r="CA137" s="16">
        <f>'%D'!CN136</f>
        <v>-0.44133333333333269</v>
      </c>
      <c r="CB137" s="16">
        <f>'%D'!CO136</f>
        <v>2.0080364372524055</v>
      </c>
      <c r="CC137" s="33"/>
      <c r="CD137" s="16">
        <f>'# D'!CH136</f>
        <v>-0.27699999999999969</v>
      </c>
      <c r="CE137" s="16">
        <f>'# D'!CI136</f>
        <v>0.10009495491781781</v>
      </c>
      <c r="CF137" s="16">
        <f>'# D'!CJ136</f>
        <v>-0.62033333333333296</v>
      </c>
      <c r="CG137" s="16">
        <f>'# D'!CK136</f>
        <v>0.14048962001989088</v>
      </c>
      <c r="CH137" s="16">
        <f>'# D'!CL136</f>
        <v>1.1999999999999567E-2</v>
      </c>
      <c r="CI137" s="16">
        <f>'# D'!CM136</f>
        <v>0.13374478182967281</v>
      </c>
      <c r="CJ137" s="16">
        <f>'# D'!CN136</f>
        <v>-5.2666666666667084E-2</v>
      </c>
      <c r="CK137" s="16">
        <f>'# D'!CO136</f>
        <v>0.24113619941159134</v>
      </c>
      <c r="CL137" s="33"/>
      <c r="CM137" s="37"/>
      <c r="CN137" s="10">
        <f>'T-TEST'!AI136</f>
        <v>1.1165112813510989E-2</v>
      </c>
      <c r="CO137" s="10">
        <f>'T-TEST'!AJ136</f>
        <v>2.5916756137989369E-3</v>
      </c>
      <c r="CP137" s="10">
        <f>'T-TEST'!AK136</f>
        <v>0.88727125279940899</v>
      </c>
      <c r="CQ137" s="10">
        <f>'T-TEST'!AL136</f>
        <v>0.72447346532209056</v>
      </c>
      <c r="CR137" s="33"/>
      <c r="CS137" s="1"/>
      <c r="CT137" s="1" t="str">
        <f t="shared" si="90"/>
        <v>N</v>
      </c>
      <c r="CU137" s="1" t="str">
        <f t="shared" si="91"/>
        <v>S</v>
      </c>
      <c r="CV137" s="1" t="str">
        <f t="shared" si="92"/>
        <v>N</v>
      </c>
      <c r="CW137" s="1" t="str">
        <f t="shared" si="93"/>
        <v>N</v>
      </c>
      <c r="CX137" s="31"/>
      <c r="CZ137" s="16">
        <f>'%D'!CQ136</f>
        <v>-3.406333333333329</v>
      </c>
      <c r="DA137" s="16">
        <f>'%D'!CR136</f>
        <v>2.4290254561586351</v>
      </c>
      <c r="DB137" s="16">
        <f>'%D'!CS136</f>
        <v>-2.0063333333333269</v>
      </c>
      <c r="DC137" s="16">
        <f>'%D'!CT136</f>
        <v>1.3473100360842452</v>
      </c>
      <c r="DD137" s="16">
        <f>'%D'!CU136</f>
        <v>-1.1529999999999987</v>
      </c>
      <c r="DE137" s="16">
        <f>'%D'!CV136</f>
        <v>1.1002570911685448</v>
      </c>
      <c r="DF137" s="16">
        <f>'%D'!CW136</f>
        <v>0.63499999999999801</v>
      </c>
      <c r="DG137" s="45">
        <f>'%D'!CX136</f>
        <v>1.7000231370974537</v>
      </c>
      <c r="DH137" s="45"/>
      <c r="DI137" s="16">
        <f>'# D'!CQ136</f>
        <v>-0.40833333333333344</v>
      </c>
      <c r="DJ137" s="16">
        <f>'# D'!CR136</f>
        <v>0.29141951433171615</v>
      </c>
      <c r="DK137" s="16">
        <f>'# D'!CS136</f>
        <v>-0.24099999999999966</v>
      </c>
      <c r="DL137" s="16">
        <f>'# D'!CT136</f>
        <v>0.16161270577113251</v>
      </c>
      <c r="DM137" s="16">
        <f>'# D'!CU136</f>
        <v>-0.1379999999999999</v>
      </c>
      <c r="DN137" s="16">
        <f>'# D'!CV136</f>
        <v>0.13192674735119764</v>
      </c>
      <c r="DO137" s="16">
        <f>'# D'!CW136</f>
        <v>7.6333333333334252E-2</v>
      </c>
      <c r="DP137" s="16">
        <f>'# D'!CX136</f>
        <v>0.20422373352118847</v>
      </c>
      <c r="DR137" s="10">
        <f>'T-TEST'!AO136</f>
        <v>0.12643221236314614</v>
      </c>
      <c r="DS137" s="10">
        <f>'T-TEST'!AP136</f>
        <v>6.1215341032314755E-2</v>
      </c>
      <c r="DT137" s="10">
        <f>'T-TEST'!AQ136</f>
        <v>0.17591170278698309</v>
      </c>
      <c r="DU137" s="10">
        <f>'T-TEST'!AR136</f>
        <v>0.55616071284221802</v>
      </c>
      <c r="DW137" s="1" t="str">
        <f t="shared" si="72"/>
        <v>N</v>
      </c>
      <c r="DX137" s="1" t="str">
        <f t="shared" si="73"/>
        <v>N</v>
      </c>
      <c r="DY137" s="1" t="str">
        <f t="shared" si="74"/>
        <v>N</v>
      </c>
      <c r="DZ137" s="1" t="str">
        <f t="shared" si="75"/>
        <v>N</v>
      </c>
      <c r="EA137" s="46"/>
      <c r="EB137" s="33"/>
      <c r="EC137" s="16">
        <f>'%D'!CZ136</f>
        <v>5.9973333333333354</v>
      </c>
      <c r="ED137" s="16">
        <f>'%D'!DA136</f>
        <v>0.5077640528171854</v>
      </c>
      <c r="EE137" s="16">
        <f>'%D'!DB136</f>
        <v>4.3326666666666682</v>
      </c>
      <c r="EF137" s="16">
        <f>'%D'!DC136</f>
        <v>1.417297193016811</v>
      </c>
      <c r="EG137" s="16">
        <f>'%D'!DD136</f>
        <v>-0.48433333333333195</v>
      </c>
      <c r="EH137" s="16">
        <f>'%D'!DE136</f>
        <v>1.5045911958624081</v>
      </c>
      <c r="EI137" s="16">
        <f>'%D'!DF136</f>
        <v>0.73433333333333195</v>
      </c>
      <c r="EJ137" s="16">
        <f>'%D'!DG136</f>
        <v>1.5765162014179652</v>
      </c>
      <c r="EK137" s="45"/>
      <c r="EL137" s="16">
        <f>'# D'!CZ136</f>
        <v>0.71999999999999975</v>
      </c>
      <c r="EM137" s="16">
        <f>'# D'!DA136</f>
        <v>6.0827625302982094E-2</v>
      </c>
      <c r="EN137" s="16">
        <f>'# D'!DB136</f>
        <v>0.51966666666666672</v>
      </c>
      <c r="EO137" s="16">
        <f>'# D'!DC136</f>
        <v>0.17038388030170773</v>
      </c>
      <c r="EP137" s="16">
        <f>'# D'!DD136</f>
        <v>-5.7999999999999829E-2</v>
      </c>
      <c r="EQ137" s="16">
        <f>'# D'!DE136</f>
        <v>0.18074198921851775</v>
      </c>
      <c r="ER137" s="16">
        <f>'# D'!DF136</f>
        <v>8.8000000000000078E-2</v>
      </c>
      <c r="ES137" s="16">
        <f>'# D'!DG136</f>
        <v>0.1895169297626646</v>
      </c>
      <c r="ET137" s="33"/>
      <c r="EU137" s="10">
        <f>'T-TEST'!AU136</f>
        <v>9.5815155697483243E-4</v>
      </c>
      <c r="EV137" s="10">
        <f>'T-TEST'!AV136</f>
        <v>6.2407397478084596E-3</v>
      </c>
      <c r="EW137" s="10">
        <f>'T-TEST'!AW136</f>
        <v>0.62625093242575947</v>
      </c>
      <c r="EX137" s="10">
        <f>'T-TEST'!AX136</f>
        <v>0.47836793698286967</v>
      </c>
      <c r="EY137" s="33"/>
      <c r="EZ137" s="1" t="str">
        <f t="shared" si="76"/>
        <v>S</v>
      </c>
      <c r="FA137" s="1" t="str">
        <f t="shared" si="77"/>
        <v>N</v>
      </c>
      <c r="FB137" s="1" t="str">
        <f t="shared" si="78"/>
        <v>N</v>
      </c>
      <c r="FC137" s="1" t="str">
        <f t="shared" si="79"/>
        <v>N</v>
      </c>
      <c r="FD137" s="1"/>
    </row>
    <row r="138" spans="1:160" ht="18.75" customHeight="1" x14ac:dyDescent="0.25">
      <c r="A138" s="49">
        <f>'Raw Data'!B137</f>
        <v>351</v>
      </c>
      <c r="B138" s="2">
        <f>'Raw Data'!C137</f>
        <v>355</v>
      </c>
      <c r="C138" s="2" t="str">
        <f>'Raw Data'!D137</f>
        <v>FELIL</v>
      </c>
      <c r="D138" s="16">
        <f>'%D'!BL137</f>
        <v>-1.4446666666666683</v>
      </c>
      <c r="E138" s="16">
        <f>'%D'!BM137</f>
        <v>2.2330968780298415</v>
      </c>
      <c r="F138" s="16">
        <f>'%D'!BN137</f>
        <v>-6.0293333333333319</v>
      </c>
      <c r="G138" s="16">
        <f>'%D'!BO137</f>
        <v>1.8866608951619639</v>
      </c>
      <c r="H138" s="16">
        <f>'%D'!BP137</f>
        <v>-14.288</v>
      </c>
      <c r="I138" s="16">
        <f>'%D'!BQ137</f>
        <v>2.9440741612035977</v>
      </c>
      <c r="J138" s="16">
        <f>'%D'!BR137</f>
        <v>-1.623666666666665</v>
      </c>
      <c r="K138" s="16">
        <f>'%D'!BS137</f>
        <v>3.1120166559108693</v>
      </c>
      <c r="L138" s="16">
        <f>'%D'!BT137</f>
        <v>-0.81799999999998363</v>
      </c>
      <c r="M138" s="16">
        <f>'%D'!BU137</f>
        <v>2.1490346670074891</v>
      </c>
      <c r="N138" s="1"/>
      <c r="O138" s="16">
        <f>'# D'!BL137</f>
        <v>-4.3000000000000038E-2</v>
      </c>
      <c r="P138" s="16">
        <f>'# D'!BM137</f>
        <v>6.6660833078102763E-2</v>
      </c>
      <c r="Q138" s="16">
        <f>'# D'!BN137</f>
        <v>-0.18066666666666675</v>
      </c>
      <c r="R138" s="16">
        <f>'# D'!BO137</f>
        <v>5.6686271118616939E-2</v>
      </c>
      <c r="S138" s="16">
        <f>'# D'!BP137</f>
        <v>-0.42866666666666686</v>
      </c>
      <c r="T138" s="16">
        <f>'# D'!BQ137</f>
        <v>8.8121128756577655E-2</v>
      </c>
      <c r="U138" s="16">
        <f>'# D'!BR137</f>
        <v>-4.899999999999971E-2</v>
      </c>
      <c r="V138" s="16">
        <f>'# D'!BS137</f>
        <v>9.3309520771819782E-2</v>
      </c>
      <c r="W138" s="16">
        <f>'# D'!BT137</f>
        <v>-2.4666666666667059E-2</v>
      </c>
      <c r="X138" s="16">
        <f>'# D'!BU137</f>
        <v>6.4611660454338041E-2</v>
      </c>
      <c r="Y138" s="1"/>
      <c r="Z138" s="10">
        <f>'T-TEST'!V137</f>
        <v>0.32668640755156414</v>
      </c>
      <c r="AA138" s="10">
        <f>'T-TEST'!W137</f>
        <v>1.1787972310321509E-2</v>
      </c>
      <c r="AB138" s="10">
        <f>'T-TEST'!X137</f>
        <v>8.6810378197744835E-3</v>
      </c>
      <c r="AC138" s="10">
        <f>'T-TEST'!Y137</f>
        <v>0.41529491285232345</v>
      </c>
      <c r="AD138" s="10">
        <f>'T-TEST'!Z137</f>
        <v>0.57358692425552116</v>
      </c>
      <c r="AF138" s="1" t="str">
        <f t="shared" si="80"/>
        <v>N</v>
      </c>
      <c r="AG138" s="1" t="str">
        <f t="shared" si="81"/>
        <v>N</v>
      </c>
      <c r="AH138" s="1" t="str">
        <f t="shared" si="82"/>
        <v>N</v>
      </c>
      <c r="AI138" s="1" t="str">
        <f t="shared" si="83"/>
        <v>N</v>
      </c>
      <c r="AJ138" s="1" t="str">
        <f t="shared" si="84"/>
        <v>N</v>
      </c>
      <c r="AK138" s="31"/>
      <c r="AL138" s="16">
        <f>'%D'!BW137</f>
        <v>4.9310000000000009</v>
      </c>
      <c r="AM138" s="16">
        <f>'%D'!BX137</f>
        <v>1.8073537746292667</v>
      </c>
      <c r="AN138" s="16">
        <f>'%D'!BY137</f>
        <v>8.5210000000000008</v>
      </c>
      <c r="AO138" s="16">
        <f>'%D'!BZ137</f>
        <v>1.6952321374962223</v>
      </c>
      <c r="AP138" s="16">
        <f>'%D'!CA137</f>
        <v>13.833333333333332</v>
      </c>
      <c r="AQ138" s="16">
        <f>'%D'!CB137</f>
        <v>1.6543369265861978</v>
      </c>
      <c r="AR138" s="16">
        <f>'%D'!CC137</f>
        <v>2.9519999999999982</v>
      </c>
      <c r="AS138" s="16">
        <f>'%D'!CD137</f>
        <v>2.1633519516404784</v>
      </c>
      <c r="AT138" s="16">
        <f>'%D'!CE137</f>
        <v>-0.54866666666666219</v>
      </c>
      <c r="AU138" s="16">
        <f>'%D'!CF137</f>
        <v>2.1422470290172719</v>
      </c>
      <c r="AV138" s="16"/>
      <c r="AW138" s="16">
        <f>'# D'!BW137</f>
        <v>0.14766666666666667</v>
      </c>
      <c r="AX138" s="16">
        <f>'# D'!BX137</f>
        <v>5.383926695885341E-2</v>
      </c>
      <c r="AY138" s="16">
        <f>'# D'!BY137</f>
        <v>0.25566666666666665</v>
      </c>
      <c r="AZ138" s="16">
        <f>'# D'!BZ137</f>
        <v>5.0983657512318072E-2</v>
      </c>
      <c r="BA138" s="16">
        <f>'# D'!CA137</f>
        <v>0.41499999999999998</v>
      </c>
      <c r="BB138" s="16">
        <f>'# D'!CB137</f>
        <v>4.9816329317470487E-2</v>
      </c>
      <c r="BC138" s="16">
        <f>'# D'!CC137</f>
        <v>8.8333333333333597E-2</v>
      </c>
      <c r="BD138" s="16">
        <f>'# D'!CD137</f>
        <v>6.465807503063066E-2</v>
      </c>
      <c r="BE138" s="16">
        <f>'# D'!CE137</f>
        <v>-1.6000000000000458E-2</v>
      </c>
      <c r="BF138" s="16">
        <f>'# D'!CF137</f>
        <v>6.4394616752230682E-2</v>
      </c>
      <c r="BG138" s="33"/>
      <c r="BH138" s="10">
        <f>'T-TEST'!AB137</f>
        <v>1.3625159066649994E-2</v>
      </c>
      <c r="BI138" s="10">
        <f>'T-TEST'!AC137</f>
        <v>1.1255376190010507E-2</v>
      </c>
      <c r="BJ138" s="10">
        <f>'T-TEST'!AD137</f>
        <v>5.9604810341397883E-4</v>
      </c>
      <c r="BK138" s="10">
        <f>'T-TEST'!AE137</f>
        <v>0.12029330966446192</v>
      </c>
      <c r="BL138" s="10">
        <f>'T-TEST'!AF137</f>
        <v>0.70756276751472935</v>
      </c>
      <c r="BM138" s="33"/>
      <c r="BN138" s="1" t="str">
        <f t="shared" si="85"/>
        <v>N</v>
      </c>
      <c r="BO138" s="1" t="str">
        <f t="shared" si="86"/>
        <v>N</v>
      </c>
      <c r="BP138" s="1" t="str">
        <f t="shared" si="87"/>
        <v>N</v>
      </c>
      <c r="BQ138" s="1" t="str">
        <f t="shared" si="88"/>
        <v>N</v>
      </c>
      <c r="BR138" s="1" t="str">
        <f t="shared" si="89"/>
        <v>N</v>
      </c>
      <c r="BS138" s="31"/>
      <c r="BU138" s="16">
        <f>'%D'!CH137</f>
        <v>-4.1566666666666663</v>
      </c>
      <c r="BV138" s="16">
        <f>'%D'!CI137</f>
        <v>5.2521800553040174</v>
      </c>
      <c r="BW138" s="16">
        <f>'%D'!CJ137</f>
        <v>-12.610666666666663</v>
      </c>
      <c r="BX138" s="16">
        <f>'%D'!CK137</f>
        <v>0.95719416351473063</v>
      </c>
      <c r="BY138" s="16">
        <f>'%D'!CL137</f>
        <v>-9.0223333333333287</v>
      </c>
      <c r="BZ138" s="16">
        <f>'%D'!CM137</f>
        <v>2.474312901258314</v>
      </c>
      <c r="CA138" s="16">
        <f>'%D'!CN137</f>
        <v>-2.6673333333333318</v>
      </c>
      <c r="CB138" s="16">
        <f>'%D'!CO137</f>
        <v>2.7310463806631562</v>
      </c>
      <c r="CC138" s="33"/>
      <c r="CD138" s="16">
        <f>'# D'!CH137</f>
        <v>-0.1246666666666667</v>
      </c>
      <c r="CE138" s="16">
        <f>'# D'!CI137</f>
        <v>0.15776353613345931</v>
      </c>
      <c r="CF138" s="16">
        <f>'# D'!CJ137</f>
        <v>-0.3783333333333333</v>
      </c>
      <c r="CG138" s="16">
        <f>'# D'!CK137</f>
        <v>2.9097537123726917E-2</v>
      </c>
      <c r="CH138" s="16">
        <f>'# D'!CL137</f>
        <v>-0.27099999999999991</v>
      </c>
      <c r="CI138" s="16">
        <f>'# D'!CM137</f>
        <v>7.4099032832194711E-2</v>
      </c>
      <c r="CJ138" s="16">
        <f>'# D'!CN137</f>
        <v>-7.9666666666666774E-2</v>
      </c>
      <c r="CK138" s="16">
        <f>'# D'!CO137</f>
        <v>8.2065014876417722E-2</v>
      </c>
      <c r="CL138" s="33"/>
      <c r="CM138" s="37"/>
      <c r="CN138" s="10">
        <f>'T-TEST'!AI137</f>
        <v>0.28311762040245425</v>
      </c>
      <c r="CO138" s="10">
        <f>'T-TEST'!AJ137</f>
        <v>6.0022761129658793E-5</v>
      </c>
      <c r="CP138" s="10">
        <f>'T-TEST'!AK137</f>
        <v>4.9784422982391361E-3</v>
      </c>
      <c r="CQ138" s="10">
        <f>'T-TEST'!AL137</f>
        <v>0.17109496931560322</v>
      </c>
      <c r="CR138" s="33"/>
      <c r="CS138" s="1"/>
      <c r="CT138" s="1" t="str">
        <f t="shared" si="90"/>
        <v>N</v>
      </c>
      <c r="CU138" s="1" t="str">
        <f t="shared" si="91"/>
        <v>N</v>
      </c>
      <c r="CV138" s="1" t="str">
        <f t="shared" si="92"/>
        <v>N</v>
      </c>
      <c r="CW138" s="1" t="str">
        <f t="shared" si="93"/>
        <v>N</v>
      </c>
      <c r="CX138" s="31"/>
      <c r="CZ138" s="16">
        <f>'%D'!CQ137</f>
        <v>-5.0123333333333324</v>
      </c>
      <c r="DA138" s="16">
        <f>'%D'!CR137</f>
        <v>5.3598804402088387</v>
      </c>
      <c r="DB138" s="16">
        <f>'%D'!CS137</f>
        <v>-11.555666666666667</v>
      </c>
      <c r="DC138" s="16">
        <f>'%D'!CT137</f>
        <v>2.8704613450338123</v>
      </c>
      <c r="DD138" s="16">
        <f>'%D'!CU137</f>
        <v>-2.9533333333333331</v>
      </c>
      <c r="DE138" s="16">
        <f>'%D'!CV137</f>
        <v>1.5800478895695949</v>
      </c>
      <c r="DF138" s="16">
        <f>'%D'!CW137</f>
        <v>1.9890000000000043</v>
      </c>
      <c r="DG138" s="45">
        <f>'%D'!CX137</f>
        <v>1.7199673446512485</v>
      </c>
      <c r="DH138" s="45"/>
      <c r="DI138" s="16">
        <f>'# D'!CQ137</f>
        <v>-0.15033333333333332</v>
      </c>
      <c r="DJ138" s="16">
        <f>'# D'!CR137</f>
        <v>0.16109417535508014</v>
      </c>
      <c r="DK138" s="16">
        <f>'# D'!CS137</f>
        <v>-0.34666666666666668</v>
      </c>
      <c r="DL138" s="16">
        <f>'# D'!CT137</f>
        <v>8.6270891189709334E-2</v>
      </c>
      <c r="DM138" s="16">
        <f>'# D'!CU137</f>
        <v>-8.8333333333333375E-2</v>
      </c>
      <c r="DN138" s="16">
        <f>'# D'!CV137</f>
        <v>4.7700454225650071E-2</v>
      </c>
      <c r="DO138" s="16">
        <f>'# D'!CW137</f>
        <v>5.9333333333333016E-2</v>
      </c>
      <c r="DP138" s="16">
        <f>'# D'!CX137</f>
        <v>5.1665591386660117E-2</v>
      </c>
      <c r="DR138" s="10">
        <f>'T-TEST'!AO137</f>
        <v>0.21703539615330678</v>
      </c>
      <c r="DS138" s="10">
        <f>'T-TEST'!AP137</f>
        <v>1.6472977225359925E-2</v>
      </c>
      <c r="DT138" s="10">
        <f>'T-TEST'!AQ137</f>
        <v>4.4361556300364986E-2</v>
      </c>
      <c r="DU138" s="10">
        <f>'T-TEST'!AR137</f>
        <v>0.18432708655862279</v>
      </c>
      <c r="DW138" s="1" t="str">
        <f t="shared" si="72"/>
        <v>N</v>
      </c>
      <c r="DX138" s="1" t="str">
        <f t="shared" si="73"/>
        <v>N</v>
      </c>
      <c r="DY138" s="1" t="str">
        <f t="shared" si="74"/>
        <v>N</v>
      </c>
      <c r="DZ138" s="1" t="str">
        <f t="shared" si="75"/>
        <v>N</v>
      </c>
      <c r="EA138" s="46"/>
      <c r="EB138" s="33"/>
      <c r="EC138" s="16">
        <f>'%D'!CZ137</f>
        <v>7.5670000000000002</v>
      </c>
      <c r="ED138" s="16">
        <f>'%D'!DA137</f>
        <v>5.4160549911043763</v>
      </c>
      <c r="EE138" s="16">
        <f>'%D'!DB137</f>
        <v>12.297999999999995</v>
      </c>
      <c r="EF138" s="16">
        <f>'%D'!DC137</f>
        <v>1.0154785407218914</v>
      </c>
      <c r="EG138" s="16">
        <f>'%D'!DD137</f>
        <v>-0.19566666666668198</v>
      </c>
      <c r="EH138" s="16">
        <f>'%D'!DE137</f>
        <v>1.631969158205304</v>
      </c>
      <c r="EI138" s="16">
        <f>'%D'!DF137</f>
        <v>1.5033333333333445</v>
      </c>
      <c r="EJ138" s="16">
        <f>'%D'!DG137</f>
        <v>2.0110279295259255</v>
      </c>
      <c r="EK138" s="45"/>
      <c r="EL138" s="16">
        <f>'# D'!CZ137</f>
        <v>0.22700000000000004</v>
      </c>
      <c r="EM138" s="16">
        <f>'# D'!DA137</f>
        <v>0.16265505423031482</v>
      </c>
      <c r="EN138" s="16">
        <f>'# D'!DB137</f>
        <v>0.36866666666666659</v>
      </c>
      <c r="EO138" s="16">
        <f>'# D'!DC137</f>
        <v>3.0811253355443574E-2</v>
      </c>
      <c r="EP138" s="16">
        <f>'# D'!DD137</f>
        <v>-5.6666666666664867E-3</v>
      </c>
      <c r="EQ138" s="16">
        <f>'# D'!DE137</f>
        <v>4.922059189675268E-2</v>
      </c>
      <c r="ER138" s="16">
        <f>'# D'!DF137</f>
        <v>4.4666666666666188E-2</v>
      </c>
      <c r="ES138" s="16">
        <f>'# D'!DG137</f>
        <v>6.0437295328850289E-2</v>
      </c>
      <c r="ET138" s="33"/>
      <c r="EU138" s="10">
        <f>'T-TEST'!AU137</f>
        <v>0.10355619449390258</v>
      </c>
      <c r="EV138" s="10">
        <f>'T-TEST'!AV137</f>
        <v>1.1221168299299417E-4</v>
      </c>
      <c r="EW138" s="10">
        <f>'T-TEST'!AW137</f>
        <v>0.85313975107502715</v>
      </c>
      <c r="EX138" s="10">
        <f>'T-TEST'!AX137</f>
        <v>0.28292310303016666</v>
      </c>
      <c r="EY138" s="33"/>
      <c r="EZ138" s="1" t="str">
        <f t="shared" si="76"/>
        <v>N</v>
      </c>
      <c r="FA138" s="1" t="str">
        <f t="shared" si="77"/>
        <v>N</v>
      </c>
      <c r="FB138" s="1" t="str">
        <f t="shared" si="78"/>
        <v>N</v>
      </c>
      <c r="FC138" s="1" t="str">
        <f t="shared" si="79"/>
        <v>N</v>
      </c>
      <c r="FD138" s="1"/>
    </row>
    <row r="139" spans="1:160" ht="18.75" customHeight="1" x14ac:dyDescent="0.25">
      <c r="A139" s="49">
        <f>'Raw Data'!B138</f>
        <v>354</v>
      </c>
      <c r="B139" s="2">
        <f>'Raw Data'!C138</f>
        <v>358</v>
      </c>
      <c r="C139" s="2" t="str">
        <f>'Raw Data'!D138</f>
        <v>ILMEE</v>
      </c>
      <c r="D139" s="16">
        <f>'%D'!BL138</f>
        <v>-9.6090000000000018</v>
      </c>
      <c r="E139" s="16">
        <f>'%D'!BM138</f>
        <v>1.3059234280768541</v>
      </c>
      <c r="F139" s="16">
        <f>'%D'!BN138</f>
        <v>-6.1126666666666729</v>
      </c>
      <c r="G139" s="16">
        <f>'%D'!BO138</f>
        <v>0.7880207273077704</v>
      </c>
      <c r="H139" s="16">
        <f>'%D'!BP138</f>
        <v>-3.8940000000000055</v>
      </c>
      <c r="I139" s="16">
        <f>'%D'!BQ138</f>
        <v>2.8170530701426264</v>
      </c>
      <c r="J139" s="16">
        <f>'%D'!BR138</f>
        <v>-0.22299999999999187</v>
      </c>
      <c r="K139" s="16">
        <f>'%D'!BS138</f>
        <v>2.5717946392872544</v>
      </c>
      <c r="L139" s="16">
        <f>'%D'!BT138</f>
        <v>-0.28666666666666174</v>
      </c>
      <c r="M139" s="16">
        <f>'%D'!BU138</f>
        <v>1.9288640871421345</v>
      </c>
      <c r="N139" s="1"/>
      <c r="O139" s="16">
        <f>'# D'!BL138</f>
        <v>-0.28866666666666663</v>
      </c>
      <c r="P139" s="16">
        <f>'# D'!BM138</f>
        <v>3.8841558499456044E-2</v>
      </c>
      <c r="Q139" s="16">
        <f>'# D'!BN138</f>
        <v>-0.18333333333333324</v>
      </c>
      <c r="R139" s="16">
        <f>'# D'!BO138</f>
        <v>2.3881652650797315E-2</v>
      </c>
      <c r="S139" s="16">
        <f>'# D'!BP138</f>
        <v>-0.11699999999999999</v>
      </c>
      <c r="T139" s="16">
        <f>'# D'!BQ138</f>
        <v>8.4229844275450688E-2</v>
      </c>
      <c r="U139" s="16">
        <f>'# D'!BR138</f>
        <v>-6.6666666666668206E-3</v>
      </c>
      <c r="V139" s="16">
        <f>'# D'!BS138</f>
        <v>7.7196718410391815E-2</v>
      </c>
      <c r="W139" s="16">
        <f>'# D'!BT138</f>
        <v>-8.6666666666666003E-3</v>
      </c>
      <c r="X139" s="16">
        <f>'# D'!BU138</f>
        <v>5.8255185749138808E-2</v>
      </c>
      <c r="Y139" s="1"/>
      <c r="Z139" s="10">
        <f>'T-TEST'!V138</f>
        <v>2.1355521042584617E-4</v>
      </c>
      <c r="AA139" s="10">
        <f>'T-TEST'!W138</f>
        <v>2.233625506875228E-4</v>
      </c>
      <c r="AB139" s="10">
        <f>'T-TEST'!X138</f>
        <v>0.13392822986613392</v>
      </c>
      <c r="AC139" s="10">
        <f>'T-TEST'!Y138</f>
        <v>0.88833563796734993</v>
      </c>
      <c r="AD139" s="10">
        <f>'T-TEST'!Z138</f>
        <v>0.81554914551346924</v>
      </c>
      <c r="AF139" s="1" t="str">
        <f t="shared" si="80"/>
        <v>N</v>
      </c>
      <c r="AG139" s="1" t="str">
        <f t="shared" si="81"/>
        <v>N</v>
      </c>
      <c r="AH139" s="1" t="str">
        <f t="shared" si="82"/>
        <v>N</v>
      </c>
      <c r="AI139" s="1" t="str">
        <f t="shared" si="83"/>
        <v>N</v>
      </c>
      <c r="AJ139" s="1" t="str">
        <f t="shared" si="84"/>
        <v>N</v>
      </c>
      <c r="AK139" s="31"/>
      <c r="AL139" s="16">
        <f>'%D'!BW138</f>
        <v>6.0640000000000001</v>
      </c>
      <c r="AM139" s="16">
        <f>'%D'!BX138</f>
        <v>1.4036010829291932</v>
      </c>
      <c r="AN139" s="16">
        <f>'%D'!BY138</f>
        <v>13.646333333333329</v>
      </c>
      <c r="AO139" s="16">
        <f>'%D'!BZ138</f>
        <v>1.8901171039559079</v>
      </c>
      <c r="AP139" s="16">
        <f>'%D'!CA138</f>
        <v>5.3223333333333329</v>
      </c>
      <c r="AQ139" s="16">
        <f>'%D'!CB138</f>
        <v>1.454399303263493</v>
      </c>
      <c r="AR139" s="16">
        <f>'%D'!CC138</f>
        <v>0.75433333333333508</v>
      </c>
      <c r="AS139" s="16">
        <f>'%D'!CD138</f>
        <v>1.9306819175272405</v>
      </c>
      <c r="AT139" s="16">
        <f>'%D'!CE138</f>
        <v>-0.2809999999999917</v>
      </c>
      <c r="AU139" s="16">
        <f>'%D'!CF138</f>
        <v>2.025052756514421</v>
      </c>
      <c r="AV139" s="16"/>
      <c r="AW139" s="16">
        <f>'# D'!BW138</f>
        <v>0.1816666666666667</v>
      </c>
      <c r="AX139" s="16">
        <f>'# D'!BX138</f>
        <v>4.2324145984689795E-2</v>
      </c>
      <c r="AY139" s="16">
        <f>'# D'!BY138</f>
        <v>0.40966666666666673</v>
      </c>
      <c r="AZ139" s="16">
        <f>'# D'!BZ138</f>
        <v>5.6668627417057957E-2</v>
      </c>
      <c r="BA139" s="16">
        <f>'# D'!CA138</f>
        <v>0.1596666666666664</v>
      </c>
      <c r="BB139" s="16">
        <f>'# D'!CB138</f>
        <v>4.3355122726924225E-2</v>
      </c>
      <c r="BC139" s="16">
        <f>'# D'!CC138</f>
        <v>2.2333333333333316E-2</v>
      </c>
      <c r="BD139" s="16">
        <f>'# D'!CD138</f>
        <v>5.8372367892122863E-2</v>
      </c>
      <c r="BE139" s="16">
        <f>'# D'!CE138</f>
        <v>-8.3333333333335258E-3</v>
      </c>
      <c r="BF139" s="16">
        <f>'# D'!CF138</f>
        <v>6.10355087906485E-2</v>
      </c>
      <c r="BG139" s="33"/>
      <c r="BH139" s="10">
        <f>'T-TEST'!AB138</f>
        <v>1.8373377020109766E-3</v>
      </c>
      <c r="BI139" s="10">
        <f>'T-TEST'!AC138</f>
        <v>3.5552082586741527E-3</v>
      </c>
      <c r="BJ139" s="10">
        <f>'T-TEST'!AD138</f>
        <v>1.7389358224026725E-2</v>
      </c>
      <c r="BK139" s="10">
        <f>'T-TEST'!AE138</f>
        <v>0.56223371989707305</v>
      </c>
      <c r="BL139" s="10">
        <f>'T-TEST'!AF138</f>
        <v>0.82822878492091156</v>
      </c>
      <c r="BM139" s="33"/>
      <c r="BN139" s="1" t="str">
        <f t="shared" si="85"/>
        <v>N</v>
      </c>
      <c r="BO139" s="1" t="str">
        <f t="shared" si="86"/>
        <v>N</v>
      </c>
      <c r="BP139" s="1" t="str">
        <f t="shared" si="87"/>
        <v>N</v>
      </c>
      <c r="BQ139" s="1" t="str">
        <f t="shared" si="88"/>
        <v>N</v>
      </c>
      <c r="BR139" s="1" t="str">
        <f t="shared" si="89"/>
        <v>N</v>
      </c>
      <c r="BS139" s="31"/>
      <c r="BU139" s="16">
        <f>'%D'!CH138</f>
        <v>-0.88766666666667149</v>
      </c>
      <c r="BV139" s="16">
        <f>'%D'!CI138</f>
        <v>1.6262394247670515</v>
      </c>
      <c r="BW139" s="16">
        <f>'%D'!CJ138</f>
        <v>-6.021333333333331</v>
      </c>
      <c r="BX139" s="16">
        <f>'%D'!CK138</f>
        <v>2.9300147326137012</v>
      </c>
      <c r="BY139" s="16">
        <f>'%D'!CL138</f>
        <v>0.50466666666667237</v>
      </c>
      <c r="BZ139" s="16">
        <f>'%D'!CM138</f>
        <v>2.7796565135522302</v>
      </c>
      <c r="CA139" s="16">
        <f>'%D'!CN138</f>
        <v>-1.9033333333333218</v>
      </c>
      <c r="CB139" s="16">
        <f>'%D'!CO138</f>
        <v>1.9651285793385955</v>
      </c>
      <c r="CC139" s="33"/>
      <c r="CD139" s="16">
        <f>'# D'!CH138</f>
        <v>-2.6666666666666616E-2</v>
      </c>
      <c r="CE139" s="16">
        <f>'# D'!CI138</f>
        <v>4.8955762343841247E-2</v>
      </c>
      <c r="CF139" s="16">
        <f>'# D'!CJ138</f>
        <v>-0.18100000000000005</v>
      </c>
      <c r="CG139" s="16">
        <f>'# D'!CK138</f>
        <v>8.8026511158097481E-2</v>
      </c>
      <c r="CH139" s="16">
        <f>'# D'!CL138</f>
        <v>1.4999999999999902E-2</v>
      </c>
      <c r="CI139" s="16">
        <f>'# D'!CM138</f>
        <v>8.3604226368447776E-2</v>
      </c>
      <c r="CJ139" s="16">
        <f>'# D'!CN138</f>
        <v>-5.7000000000000162E-2</v>
      </c>
      <c r="CK139" s="16">
        <f>'# D'!CO138</f>
        <v>5.9276189711102878E-2</v>
      </c>
      <c r="CL139" s="33"/>
      <c r="CM139" s="37"/>
      <c r="CN139" s="10">
        <f>'T-TEST'!AI138</f>
        <v>0.42954757614151573</v>
      </c>
      <c r="CO139" s="10">
        <f>'T-TEST'!AJ138</f>
        <v>6.7594520204287092E-2</v>
      </c>
      <c r="CP139" s="10">
        <f>'T-TEST'!AK138</f>
        <v>0.77182322958773641</v>
      </c>
      <c r="CQ139" s="10">
        <f>'T-TEST'!AL138</f>
        <v>0.2019776753491507</v>
      </c>
      <c r="CR139" s="33"/>
      <c r="CS139" s="1"/>
      <c r="CT139" s="1" t="str">
        <f t="shared" si="90"/>
        <v>N</v>
      </c>
      <c r="CU139" s="1" t="str">
        <f t="shared" si="91"/>
        <v>N</v>
      </c>
      <c r="CV139" s="1" t="str">
        <f t="shared" si="92"/>
        <v>N</v>
      </c>
      <c r="CW139" s="1" t="str">
        <f t="shared" si="93"/>
        <v>N</v>
      </c>
      <c r="CX139" s="31"/>
      <c r="CZ139" s="16">
        <f>'%D'!CQ138</f>
        <v>-9.8446666666666687</v>
      </c>
      <c r="DA139" s="16">
        <f>'%D'!CR138</f>
        <v>2.1184955353583677</v>
      </c>
      <c r="DB139" s="16">
        <f>'%D'!CS138</f>
        <v>-4.491333333333337</v>
      </c>
      <c r="DC139" s="16">
        <f>'%D'!CT138</f>
        <v>3.1962538489091683</v>
      </c>
      <c r="DD139" s="16">
        <f>'%D'!CU138</f>
        <v>-0.51099999999999568</v>
      </c>
      <c r="DE139" s="16">
        <f>'%D'!CV138</f>
        <v>2.547935634979817</v>
      </c>
      <c r="DF139" s="16">
        <f>'%D'!CW138</f>
        <v>-1.1500000000000057</v>
      </c>
      <c r="DG139" s="45">
        <f>'%D'!CX138</f>
        <v>1.0414086613813041</v>
      </c>
      <c r="DH139" s="45"/>
      <c r="DI139" s="16">
        <f>'# D'!CQ138</f>
        <v>-0.29500000000000004</v>
      </c>
      <c r="DJ139" s="16">
        <f>'# D'!CR138</f>
        <v>6.3778261709352566E-2</v>
      </c>
      <c r="DK139" s="16">
        <f>'# D'!CS138</f>
        <v>-0.13466666666666671</v>
      </c>
      <c r="DL139" s="16">
        <f>'# D'!CT138</f>
        <v>9.6032980445955748E-2</v>
      </c>
      <c r="DM139" s="16">
        <f>'# D'!CU138</f>
        <v>-1.5333333333333199E-2</v>
      </c>
      <c r="DN139" s="16">
        <f>'# D'!CV138</f>
        <v>7.6456959569856417E-2</v>
      </c>
      <c r="DO139" s="16">
        <f>'# D'!CW138</f>
        <v>-3.4666666666666623E-2</v>
      </c>
      <c r="DP139" s="16">
        <f>'# D'!CX138</f>
        <v>3.1203632267200288E-2</v>
      </c>
      <c r="DR139" s="10">
        <f>'T-TEST'!AO138</f>
        <v>1.338935964084492E-3</v>
      </c>
      <c r="DS139" s="10">
        <f>'T-TEST'!AP138</f>
        <v>9.9626327176524532E-2</v>
      </c>
      <c r="DT139" s="10">
        <f>'T-TEST'!AQ138</f>
        <v>0.74810665582449587</v>
      </c>
      <c r="DU139" s="10">
        <f>'T-TEST'!AR138</f>
        <v>0.12949536253786265</v>
      </c>
      <c r="DW139" s="1" t="str">
        <f t="shared" si="72"/>
        <v>N</v>
      </c>
      <c r="DX139" s="1" t="str">
        <f t="shared" si="73"/>
        <v>N</v>
      </c>
      <c r="DY139" s="1" t="str">
        <f t="shared" si="74"/>
        <v>N</v>
      </c>
      <c r="DZ139" s="1" t="str">
        <f t="shared" si="75"/>
        <v>N</v>
      </c>
      <c r="EA139" s="46"/>
      <c r="EB139" s="33"/>
      <c r="EC139" s="16">
        <f>'%D'!CZ138</f>
        <v>5.0723333333333365</v>
      </c>
      <c r="ED139" s="16">
        <f>'%D'!DA138</f>
        <v>1.5910522723447325</v>
      </c>
      <c r="EE139" s="16">
        <f>'%D'!DB138</f>
        <v>2.2956666666666692</v>
      </c>
      <c r="EF139" s="16">
        <f>'%D'!DC138</f>
        <v>3.3551726731521092</v>
      </c>
      <c r="EG139" s="16">
        <f>'%D'!DD138</f>
        <v>-0.85166666666666657</v>
      </c>
      <c r="EH139" s="16">
        <f>'%D'!DE138</f>
        <v>2.2668966304914164</v>
      </c>
      <c r="EI139" s="16">
        <f>'%D'!DF138</f>
        <v>0.91933333333332712</v>
      </c>
      <c r="EJ139" s="16">
        <f>'%D'!DG138</f>
        <v>1.5566002484046251</v>
      </c>
      <c r="EK139" s="45"/>
      <c r="EL139" s="16">
        <f>'# D'!CZ138</f>
        <v>0.15233333333333321</v>
      </c>
      <c r="EM139" s="16">
        <f>'# D'!DA138</f>
        <v>4.7909637165536235E-2</v>
      </c>
      <c r="EN139" s="16">
        <f>'# D'!DB138</f>
        <v>6.9333333333333247E-2</v>
      </c>
      <c r="EO139" s="16">
        <f>'# D'!DC138</f>
        <v>0.10080343909477162</v>
      </c>
      <c r="EP139" s="16">
        <f>'# D'!DD138</f>
        <v>-2.533333333333343E-2</v>
      </c>
      <c r="EQ139" s="16">
        <f>'# D'!DE138</f>
        <v>6.789452604346434E-2</v>
      </c>
      <c r="ER139" s="16">
        <f>'# D'!DF138</f>
        <v>2.7666666666666728E-2</v>
      </c>
      <c r="ES139" s="16">
        <f>'# D'!DG138</f>
        <v>4.6865054500483859E-2</v>
      </c>
      <c r="ET139" s="33"/>
      <c r="EU139" s="10">
        <f>'T-TEST'!AU138</f>
        <v>2.4178401907425706E-2</v>
      </c>
      <c r="EV139" s="10">
        <f>'T-TEST'!AV138</f>
        <v>0.31449140350915528</v>
      </c>
      <c r="EW139" s="10">
        <f>'T-TEST'!AW138</f>
        <v>0.57081855235090406</v>
      </c>
      <c r="EX139" s="10">
        <f>'T-TEST'!AX138</f>
        <v>0.37590908217136448</v>
      </c>
      <c r="EY139" s="33"/>
      <c r="EZ139" s="1" t="str">
        <f t="shared" si="76"/>
        <v>N</v>
      </c>
      <c r="FA139" s="1" t="str">
        <f t="shared" si="77"/>
        <v>N</v>
      </c>
      <c r="FB139" s="1" t="str">
        <f t="shared" si="78"/>
        <v>N</v>
      </c>
      <c r="FC139" s="1" t="str">
        <f t="shared" si="79"/>
        <v>N</v>
      </c>
      <c r="FD139" s="1"/>
    </row>
    <row r="140" spans="1:160" ht="18.75" customHeight="1" x14ac:dyDescent="0.3">
      <c r="A140" s="54">
        <f>'Raw Data'!B139</f>
        <v>356</v>
      </c>
      <c r="B140" s="21">
        <f>'Raw Data'!C139</f>
        <v>376</v>
      </c>
      <c r="C140" s="21" t="str">
        <f>'Raw Data'!D139</f>
        <v>MEEIRFPRTLGPEAKSLLSGL</v>
      </c>
      <c r="D140" s="16">
        <f>'%D'!BL139</f>
        <v>1.8640000000000008</v>
      </c>
      <c r="E140" s="16">
        <f>'%D'!BM139</f>
        <v>1.9518664571805979</v>
      </c>
      <c r="F140" s="16">
        <f>'%D'!BN139</f>
        <v>-0.74099999999999966</v>
      </c>
      <c r="G140" s="16">
        <f>'%D'!BO139</f>
        <v>1.2518481004765174</v>
      </c>
      <c r="H140" s="16">
        <f>'%D'!BP139</f>
        <v>0.44233333333333391</v>
      </c>
      <c r="I140" s="16">
        <f>'%D'!BQ139</f>
        <v>2.6144847165996841</v>
      </c>
      <c r="J140" s="16">
        <f>'%D'!BR139</f>
        <v>-2.3473333333333315</v>
      </c>
      <c r="K140" s="16">
        <f>'%D'!BS139</f>
        <v>2.6520487049323447</v>
      </c>
      <c r="L140" s="16">
        <f>'%D'!BT139</f>
        <v>-0.4393333333333338</v>
      </c>
      <c r="M140" s="16">
        <f>'%D'!BU139</f>
        <v>1.4674349502902446</v>
      </c>
      <c r="N140" s="1"/>
      <c r="O140" s="16">
        <f>'# D'!BL139</f>
        <v>0.31700000000000017</v>
      </c>
      <c r="P140" s="16">
        <f>'# D'!BM139</f>
        <v>0.33162328024431786</v>
      </c>
      <c r="Q140" s="16">
        <f>'# D'!BN139</f>
        <v>-0.12599999999999989</v>
      </c>
      <c r="R140" s="16">
        <f>'# D'!BO139</f>
        <v>0.21273614330119531</v>
      </c>
      <c r="S140" s="16">
        <f>'# D'!BP139</f>
        <v>7.533333333333303E-2</v>
      </c>
      <c r="T140" s="16">
        <f>'# D'!BQ139</f>
        <v>0.44456420608651487</v>
      </c>
      <c r="U140" s="16">
        <f>'# D'!BR139</f>
        <v>-0.39899999999999913</v>
      </c>
      <c r="V140" s="16">
        <f>'# D'!BS139</f>
        <v>0.45126784359919409</v>
      </c>
      <c r="W140" s="16">
        <f>'# D'!BT139</f>
        <v>-7.5000000000001066E-2</v>
      </c>
      <c r="X140" s="16">
        <f>'# D'!BU139</f>
        <v>0.24888283722801527</v>
      </c>
      <c r="Y140" s="1"/>
      <c r="Z140" s="10">
        <f>'T-TEST'!V139</f>
        <v>0.20430527751481581</v>
      </c>
      <c r="AA140" s="10">
        <f>'T-TEST'!W139</f>
        <v>0.36695611942164991</v>
      </c>
      <c r="AB140" s="10">
        <f>'T-TEST'!X139</f>
        <v>0.78375640163188209</v>
      </c>
      <c r="AC140" s="10">
        <f>'T-TEST'!Y139</f>
        <v>0.20393779548546354</v>
      </c>
      <c r="AD140" s="10">
        <f>'T-TEST'!Z139</f>
        <v>0.6416021605077471</v>
      </c>
      <c r="AF140" s="1" t="str">
        <f t="shared" si="80"/>
        <v>N</v>
      </c>
      <c r="AG140" s="1" t="str">
        <f t="shared" si="81"/>
        <v>N</v>
      </c>
      <c r="AH140" s="1" t="str">
        <f t="shared" si="82"/>
        <v>N</v>
      </c>
      <c r="AI140" s="1" t="str">
        <f t="shared" si="83"/>
        <v>N</v>
      </c>
      <c r="AJ140" s="1" t="str">
        <f t="shared" si="84"/>
        <v>N</v>
      </c>
      <c r="AK140" s="31"/>
      <c r="AL140" s="16">
        <f>'%D'!BW139</f>
        <v>1.0939999999999994</v>
      </c>
      <c r="AM140" s="16">
        <f>'%D'!BX139</f>
        <v>1.8359173910246451</v>
      </c>
      <c r="AN140" s="16">
        <f>'%D'!BY139</f>
        <v>-9.7999999999998977E-2</v>
      </c>
      <c r="AO140" s="16">
        <f>'%D'!BZ139</f>
        <v>1.1400950252793254</v>
      </c>
      <c r="AP140" s="16">
        <f>'%D'!CA139</f>
        <v>0.27766666666667206</v>
      </c>
      <c r="AQ140" s="16">
        <f>'%D'!CB139</f>
        <v>2.0967580531223273</v>
      </c>
      <c r="AR140" s="16">
        <f>'%D'!CC139</f>
        <v>-0.17500000000000071</v>
      </c>
      <c r="AS140" s="16">
        <f>'%D'!CD139</f>
        <v>1.8466046319303613</v>
      </c>
      <c r="AT140" s="16">
        <f>'%D'!CE139</f>
        <v>1.7160000000000011</v>
      </c>
      <c r="AU140" s="16">
        <f>'%D'!CF139</f>
        <v>2.1975289910867315</v>
      </c>
      <c r="AV140" s="16"/>
      <c r="AW140" s="16">
        <f>'# D'!BW139</f>
        <v>0.18599999999999994</v>
      </c>
      <c r="AX140" s="16">
        <f>'# D'!BX139</f>
        <v>0.311876578152322</v>
      </c>
      <c r="AY140" s="16">
        <f>'# D'!BY139</f>
        <v>-1.6666666666667052E-2</v>
      </c>
      <c r="AZ140" s="16">
        <f>'# D'!BZ139</f>
        <v>0.1940549750285557</v>
      </c>
      <c r="BA140" s="16">
        <f>'# D'!CA139</f>
        <v>4.7333333333333449E-2</v>
      </c>
      <c r="BB140" s="16">
        <f>'# D'!CB139</f>
        <v>0.35650432442444968</v>
      </c>
      <c r="BC140" s="16">
        <f>'# D'!CC139</f>
        <v>-2.9666666666667396E-2</v>
      </c>
      <c r="BD140" s="16">
        <f>'# D'!CD139</f>
        <v>0.31418678096529357</v>
      </c>
      <c r="BE140" s="16">
        <f>'# D'!CE139</f>
        <v>0.29166666666666607</v>
      </c>
      <c r="BF140" s="16">
        <f>'# D'!CF139</f>
        <v>0.37318270770941825</v>
      </c>
      <c r="BG140" s="33"/>
      <c r="BH140" s="10">
        <f>'T-TEST'!AB139</f>
        <v>0.40036275167802038</v>
      </c>
      <c r="BI140" s="10">
        <f>'T-TEST'!AC139</f>
        <v>0.89084026549808715</v>
      </c>
      <c r="BJ140" s="10">
        <f>'T-TEST'!AD139</f>
        <v>0.83337129301934554</v>
      </c>
      <c r="BK140" s="10">
        <f>'T-TEST'!AE139</f>
        <v>0.8806727029802891</v>
      </c>
      <c r="BL140" s="10">
        <f>'T-TEST'!AF139</f>
        <v>0.25121784722771368</v>
      </c>
      <c r="BM140" s="33"/>
      <c r="BN140" s="1" t="str">
        <f t="shared" si="85"/>
        <v>N</v>
      </c>
      <c r="BO140" s="1" t="str">
        <f t="shared" si="86"/>
        <v>N</v>
      </c>
      <c r="BP140" s="1" t="str">
        <f t="shared" si="87"/>
        <v>N</v>
      </c>
      <c r="BQ140" s="1" t="str">
        <f t="shared" si="88"/>
        <v>N</v>
      </c>
      <c r="BR140" s="1" t="str">
        <f t="shared" si="89"/>
        <v>N</v>
      </c>
      <c r="BS140" s="31"/>
      <c r="BU140" s="16">
        <f>'%D'!CH139</f>
        <v>-0.39266666666666694</v>
      </c>
      <c r="BV140" s="16">
        <f>'%D'!CI139</f>
        <v>1.1184852852556137</v>
      </c>
      <c r="BW140" s="16">
        <f>'%D'!CJ139</f>
        <v>0.5156666666666716</v>
      </c>
      <c r="BX140" s="16">
        <f>'%D'!CK139</f>
        <v>1.9352246208989112</v>
      </c>
      <c r="BY140" s="16">
        <f>'%D'!CL139</f>
        <v>1.6216666666666661</v>
      </c>
      <c r="BZ140" s="16">
        <f>'%D'!CM139</f>
        <v>1.8487191061200545</v>
      </c>
      <c r="CA140" s="16">
        <f>'%D'!CN139</f>
        <v>1.7223333333333315</v>
      </c>
      <c r="CB140" s="16">
        <f>'%D'!CO139</f>
        <v>2.0345322967863315</v>
      </c>
      <c r="CC140" s="33"/>
      <c r="CD140" s="16">
        <f>'# D'!CH139</f>
        <v>-6.6666666666666874E-2</v>
      </c>
      <c r="CE140" s="16">
        <f>'# D'!CI139</f>
        <v>0.19034792705289272</v>
      </c>
      <c r="CF140" s="16">
        <f>'# D'!CJ139</f>
        <v>8.7666666666666337E-2</v>
      </c>
      <c r="CG140" s="16">
        <f>'# D'!CK139</f>
        <v>0.32907547259962505</v>
      </c>
      <c r="CH140" s="16">
        <f>'# D'!CL139</f>
        <v>0.2759999999999998</v>
      </c>
      <c r="CI140" s="16">
        <f>'# D'!CM139</f>
        <v>0.31438299360281363</v>
      </c>
      <c r="CJ140" s="16">
        <f>'# D'!CN139</f>
        <v>0.29266666666666552</v>
      </c>
      <c r="CK140" s="16">
        <f>'# D'!CO139</f>
        <v>0.34560864186726215</v>
      </c>
      <c r="CL140" s="33"/>
      <c r="CN140" s="10">
        <f>'T-TEST'!AI139</f>
        <v>0.58740164627644287</v>
      </c>
      <c r="CO140" s="10">
        <f>'T-TEST'!AJ139</f>
        <v>0.68581611616011728</v>
      </c>
      <c r="CP140" s="10">
        <f>'T-TEST'!AK139</f>
        <v>0.22726069234651716</v>
      </c>
      <c r="CQ140" s="10">
        <f>'T-TEST'!AL139</f>
        <v>0.21732445933258221</v>
      </c>
      <c r="CR140" s="33"/>
      <c r="CS140" s="1"/>
      <c r="CT140" s="1" t="str">
        <f t="shared" si="90"/>
        <v>N</v>
      </c>
      <c r="CU140" s="1" t="str">
        <f t="shared" si="91"/>
        <v>N</v>
      </c>
      <c r="CV140" s="1" t="str">
        <f t="shared" si="92"/>
        <v>N</v>
      </c>
      <c r="CW140" s="1" t="str">
        <f t="shared" si="93"/>
        <v>N</v>
      </c>
      <c r="CX140" s="31"/>
      <c r="CZ140" s="16">
        <f>'%D'!CQ139</f>
        <v>0.86900000000000155</v>
      </c>
      <c r="DA140" s="16">
        <f>'%D'!CR139</f>
        <v>1.4374293026093481</v>
      </c>
      <c r="DB140" s="16">
        <f>'%D'!CS139</f>
        <v>-0.56500000000000483</v>
      </c>
      <c r="DC140" s="16">
        <f>'%D'!CT139</f>
        <v>1.01032700976796</v>
      </c>
      <c r="DD140" s="16">
        <f>'%D'!CU139</f>
        <v>-1.0110000000000028</v>
      </c>
      <c r="DE140" s="16">
        <f>'%D'!CV139</f>
        <v>2.43035820405141</v>
      </c>
      <c r="DF140" s="16">
        <f>'%D'!CW139</f>
        <v>0.44066666666666521</v>
      </c>
      <c r="DG140" s="45">
        <f>'%D'!CX139</f>
        <v>2.0855499674346496</v>
      </c>
      <c r="DH140" s="45"/>
      <c r="DI140" s="16">
        <f>'# D'!CQ139</f>
        <v>0.14766666666666683</v>
      </c>
      <c r="DJ140" s="16">
        <f>'# D'!CR139</f>
        <v>0.24458195627096735</v>
      </c>
      <c r="DK140" s="16">
        <f>'# D'!CS139</f>
        <v>-9.6000000000000085E-2</v>
      </c>
      <c r="DL140" s="16">
        <f>'# D'!CT139</f>
        <v>0.17199903100502206</v>
      </c>
      <c r="DM140" s="16">
        <f>'# D'!CU139</f>
        <v>-0.1720000000000006</v>
      </c>
      <c r="DN140" s="16">
        <f>'# D'!CV139</f>
        <v>0.4133408601465221</v>
      </c>
      <c r="DO140" s="16">
        <f>'# D'!CW139</f>
        <v>7.533333333333303E-2</v>
      </c>
      <c r="DP140" s="16">
        <f>'# D'!CX139</f>
        <v>0.35461716446519259</v>
      </c>
      <c r="DR140" s="10">
        <f>'T-TEST'!AO139</f>
        <v>0.38441186498431112</v>
      </c>
      <c r="DS140" s="10">
        <f>'T-TEST'!AP139</f>
        <v>0.40735061898684427</v>
      </c>
      <c r="DT140" s="10">
        <f>'T-TEST'!AQ139</f>
        <v>0.53212505860932857</v>
      </c>
      <c r="DU140" s="10">
        <f>'T-TEST'!AR139</f>
        <v>0.73162568705523423</v>
      </c>
      <c r="DW140" s="1" t="str">
        <f t="shared" si="72"/>
        <v>N</v>
      </c>
      <c r="DX140" s="1" t="str">
        <f t="shared" si="73"/>
        <v>N</v>
      </c>
      <c r="DY140" s="1" t="str">
        <f t="shared" si="74"/>
        <v>N</v>
      </c>
      <c r="DZ140" s="1" t="str">
        <f t="shared" si="75"/>
        <v>N</v>
      </c>
      <c r="EA140" s="46"/>
      <c r="EB140" s="33"/>
      <c r="EC140" s="16">
        <f>'%D'!CZ139</f>
        <v>-1.0386666666666642</v>
      </c>
      <c r="ED140" s="16">
        <f>'%D'!DA139</f>
        <v>2.5024386772373375</v>
      </c>
      <c r="EE140" s="16">
        <f>'%D'!DB139</f>
        <v>1.3696666666666637</v>
      </c>
      <c r="EF140" s="16">
        <f>'%D'!DC139</f>
        <v>1.2397800880263676</v>
      </c>
      <c r="EG140" s="16">
        <f>'%D'!DD139</f>
        <v>-0.25566666666666649</v>
      </c>
      <c r="EH140" s="16">
        <f>'%D'!DE139</f>
        <v>1.5610158017564504</v>
      </c>
      <c r="EI140" s="16">
        <f>'%D'!DF139</f>
        <v>0.35933333333333195</v>
      </c>
      <c r="EJ140" s="16">
        <f>'%D'!DG139</f>
        <v>2.8121229228704299</v>
      </c>
      <c r="EK140" s="45"/>
      <c r="EL140" s="16">
        <f>'# D'!CZ139</f>
        <v>-0.1769999999999996</v>
      </c>
      <c r="EM140" s="16">
        <f>'# D'!DA139</f>
        <v>0.42541744204956883</v>
      </c>
      <c r="EN140" s="16">
        <f>'# D'!DB139</f>
        <v>0.23300000000000054</v>
      </c>
      <c r="EO140" s="16">
        <f>'# D'!DC139</f>
        <v>0.21047723550699396</v>
      </c>
      <c r="EP140" s="16">
        <f>'# D'!DD139</f>
        <v>-4.3666666666666742E-2</v>
      </c>
      <c r="EQ140" s="16">
        <f>'# D'!DE139</f>
        <v>0.26505722652539265</v>
      </c>
      <c r="ER140" s="16">
        <f>'# D'!DF139</f>
        <v>6.0999999999999943E-2</v>
      </c>
      <c r="ES140" s="16">
        <f>'# D'!DG139</f>
        <v>0.47826143478227462</v>
      </c>
      <c r="ET140" s="33"/>
      <c r="EU140" s="10">
        <f>'T-TEST'!AU139</f>
        <v>0.54080985662552084</v>
      </c>
      <c r="EV140" s="10">
        <f>'T-TEST'!AV139</f>
        <v>0.1661295468458861</v>
      </c>
      <c r="EW140" s="10">
        <f>'T-TEST'!AW139</f>
        <v>0.79204887578647742</v>
      </c>
      <c r="EX140" s="10">
        <f>'T-TEST'!AX139</f>
        <v>0.83773462575216295</v>
      </c>
      <c r="EY140" s="33"/>
      <c r="EZ140" s="1" t="str">
        <f t="shared" si="76"/>
        <v>N</v>
      </c>
      <c r="FA140" s="1" t="str">
        <f t="shared" si="77"/>
        <v>N</v>
      </c>
      <c r="FB140" s="1" t="str">
        <f t="shared" si="78"/>
        <v>N</v>
      </c>
      <c r="FC140" s="1" t="str">
        <f t="shared" si="79"/>
        <v>N</v>
      </c>
      <c r="FD140" s="1"/>
    </row>
    <row r="141" spans="1:160" ht="18.75" customHeight="1" x14ac:dyDescent="0.3">
      <c r="A141" s="54">
        <f>'Raw Data'!B140</f>
        <v>358</v>
      </c>
      <c r="B141" s="21">
        <f>'Raw Data'!C140</f>
        <v>376</v>
      </c>
      <c r="C141" s="21" t="str">
        <f>'Raw Data'!D140</f>
        <v>EIRFPRTLGPEAKSLLSGL</v>
      </c>
      <c r="D141" s="16">
        <f>'%D'!BL140</f>
        <v>0.30666666666666842</v>
      </c>
      <c r="E141" s="16">
        <f>'%D'!BM140</f>
        <v>0.99698679362701015</v>
      </c>
      <c r="F141" s="16">
        <f>'%D'!BN140</f>
        <v>-0.82433333333333358</v>
      </c>
      <c r="G141" s="16">
        <f>'%D'!BO140</f>
        <v>0.50131394022774489</v>
      </c>
      <c r="H141" s="16">
        <f>'%D'!BP140</f>
        <v>-0.12966666666666882</v>
      </c>
      <c r="I141" s="16">
        <f>'%D'!BQ140</f>
        <v>2.1823286492490839</v>
      </c>
      <c r="J141" s="16">
        <f>'%D'!BR140</f>
        <v>-1.2759999999999998</v>
      </c>
      <c r="K141" s="16">
        <f>'%D'!BS140</f>
        <v>1.8548315287378523</v>
      </c>
      <c r="L141" s="16">
        <f>'%D'!BT140</f>
        <v>-0.40533333333333132</v>
      </c>
      <c r="M141" s="16">
        <f>'%D'!BU140</f>
        <v>1.68703220676627</v>
      </c>
      <c r="N141" s="33"/>
      <c r="O141" s="16">
        <f>'# D'!BL140</f>
        <v>4.6333333333333337E-2</v>
      </c>
      <c r="P141" s="16">
        <f>'# D'!BM140</f>
        <v>0.14946794528147714</v>
      </c>
      <c r="Q141" s="16">
        <f>'# D'!BN140</f>
        <v>-0.12366666666666681</v>
      </c>
      <c r="R141" s="16">
        <f>'# D'!BO140</f>
        <v>7.5177567576150364E-2</v>
      </c>
      <c r="S141" s="16">
        <f>'# D'!BP140</f>
        <v>-1.9333333333333425E-2</v>
      </c>
      <c r="T141" s="16">
        <f>'# D'!BQ140</f>
        <v>0.32724506617110877</v>
      </c>
      <c r="U141" s="16">
        <f>'# D'!BR140</f>
        <v>-0.19133333333333402</v>
      </c>
      <c r="V141" s="16">
        <f>'# D'!BS140</f>
        <v>0.27849177127280933</v>
      </c>
      <c r="W141" s="16">
        <f>'# D'!BT140</f>
        <v>-6.0666666666667979E-2</v>
      </c>
      <c r="X141" s="16">
        <f>'# D'!BU140</f>
        <v>0.25273569857329892</v>
      </c>
      <c r="Y141" s="50"/>
      <c r="Z141" s="10">
        <f>'T-TEST'!V140</f>
        <v>0.62003669887259882</v>
      </c>
      <c r="AA141" s="10">
        <f>'T-TEST'!W140</f>
        <v>5.5755695674676919E-2</v>
      </c>
      <c r="AB141" s="10">
        <f>'T-TEST'!X140</f>
        <v>0.92737375911886288</v>
      </c>
      <c r="AC141" s="10">
        <f>'T-TEST'!Y140</f>
        <v>0.32314078153618081</v>
      </c>
      <c r="AD141" s="10">
        <f>'T-TEST'!Z140</f>
        <v>0.70384868868202544</v>
      </c>
      <c r="AE141" s="50"/>
      <c r="AF141" s="1" t="str">
        <f t="shared" ref="AF141:AF170" si="94">IF(AND(ABS(D141)&gt;10,ABS(O141)&gt;=0.45,ABS(Z141)&lt;=0.01),"B", IF(AND(ABS(D141)&gt;4.5, ABS(D141)&lt;10,ABS(O141)&gt;=0.45,ABS(Z141)&lt;=0.01),"S","N"))</f>
        <v>N</v>
      </c>
      <c r="AG141" s="1" t="str">
        <f t="shared" ref="AG141:AG170" si="95">IF(AND(ABS(F141)&gt;10,ABS(Q141)&gt;=0.45,ABS(AA141)&lt;=0.01),"B", IF(AND(ABS(F141)&gt;4.5, ABS(F141)&lt;10,ABS(Q141)&gt;=0.45,ABS(AA141)&lt;=0.01),"S","N"))</f>
        <v>N</v>
      </c>
      <c r="AH141" s="1" t="str">
        <f t="shared" ref="AH141:AH170" si="96">IF(AND(ABS(H141)&gt;10,ABS(S141)&gt;=0.45,ABS(AB141)&lt;=0.01),"B", IF(AND(ABS(H141)&gt;4.5, ABS(H141)&lt;10,ABS(S141)&gt;=0.45,ABS(AB141)&lt;=0.01),"S","N"))</f>
        <v>N</v>
      </c>
      <c r="AI141" s="1" t="str">
        <f t="shared" ref="AI141:AI170" si="97">IF(AND(ABS(J141)&gt;10,ABS(U141)&gt;=0.45,ABS(AC141)&lt;=0.01),"B", IF(AND(ABS(J141)&gt;4.5, ABS(J141)&lt;10,ABS(U141)&gt;=0.45,ABS(AC141)&lt;=0.01),"S","N"))</f>
        <v>N</v>
      </c>
      <c r="AJ141" s="1" t="str">
        <f t="shared" ref="AJ141:AJ170" si="98">IF(AND(ABS(L141)&gt;10,ABS(W141)&gt;=0.45,ABS(AD141)&lt;=0.01),"B", IF(AND(ABS(L141)&gt;4.5, ABS(L141)&lt;10,ABS(W141)&gt;=0.45,ABS(AD141)&lt;=0.01),"S","N"))</f>
        <v>N</v>
      </c>
      <c r="AK141" s="31"/>
      <c r="AL141" s="16">
        <f>'%D'!BW140</f>
        <v>-0.22333333333333094</v>
      </c>
      <c r="AM141" s="16">
        <f>'%D'!BX140</f>
        <v>1.2280837376444105</v>
      </c>
      <c r="AN141" s="16">
        <f>'%D'!BY140</f>
        <v>-0.10433333333333294</v>
      </c>
      <c r="AO141" s="16">
        <f>'%D'!BZ140</f>
        <v>0.51358511141452168</v>
      </c>
      <c r="AP141" s="16">
        <f>'%D'!CA140</f>
        <v>4.1666666666660745E-2</v>
      </c>
      <c r="AQ141" s="16">
        <f>'%D'!CB140</f>
        <v>0.95408664875541327</v>
      </c>
      <c r="AR141" s="16">
        <f>'%D'!CC140</f>
        <v>-0.56866666666666532</v>
      </c>
      <c r="AS141" s="16">
        <f>'%D'!CD140</f>
        <v>2.0674083615322187</v>
      </c>
      <c r="AT141" s="16">
        <f>'%D'!CE140</f>
        <v>1.206666666666667</v>
      </c>
      <c r="AU141" s="16">
        <f>'%D'!CF140</f>
        <v>1.8798544269880768</v>
      </c>
      <c r="AV141" s="16"/>
      <c r="AW141" s="16">
        <f>'# D'!BW140</f>
        <v>-3.3666666666666289E-2</v>
      </c>
      <c r="AX141" s="16">
        <f>'# D'!BX140</f>
        <v>0.18402898322456346</v>
      </c>
      <c r="AY141" s="16">
        <f>'# D'!BY140</f>
        <v>-1.5333333333333421E-2</v>
      </c>
      <c r="AZ141" s="16">
        <f>'# D'!BZ140</f>
        <v>7.6904702933782362E-2</v>
      </c>
      <c r="BA141" s="16">
        <f>'# D'!CA140</f>
        <v>6.0000000000002274E-3</v>
      </c>
      <c r="BB141" s="16">
        <f>'# D'!CB140</f>
        <v>0.14303146506975314</v>
      </c>
      <c r="BC141" s="16">
        <f>'# D'!CC140</f>
        <v>-8.5000000000001297E-2</v>
      </c>
      <c r="BD141" s="16">
        <f>'# D'!CD140</f>
        <v>0.31043303088857471</v>
      </c>
      <c r="BE141" s="16">
        <f>'# D'!CE140</f>
        <v>0.18099999999999916</v>
      </c>
      <c r="BF141" s="16">
        <f>'# D'!CF140</f>
        <v>0.28208273018153146</v>
      </c>
      <c r="BG141" s="78"/>
      <c r="BH141" s="10">
        <f>'T-TEST'!AB140</f>
        <v>0.76960917445191657</v>
      </c>
      <c r="BI141" s="10">
        <f>'T-TEST'!AC140</f>
        <v>0.74921959796771465</v>
      </c>
      <c r="BJ141" s="10">
        <f>'T-TEST'!AD140</f>
        <v>0.94716284408555862</v>
      </c>
      <c r="BK141" s="10">
        <f>'T-TEST'!AE140</f>
        <v>0.66228721897427978</v>
      </c>
      <c r="BL141" s="10">
        <f>'T-TEST'!AF140</f>
        <v>0.33104566397768892</v>
      </c>
      <c r="BM141" s="78"/>
      <c r="BN141" s="1" t="str">
        <f>IF(AND(ABS(AL141)&gt;10,ABS(AW141)&gt;=0.45,ABS(BH141)&lt;=0.01),"B", IF(AND(ABS(AL141)&gt;4.5, ABS(AL141)&lt;10,ABS(AW141)&gt;=0.45,ABS(BH141)&lt;=0.01),"S","N"))</f>
        <v>N</v>
      </c>
      <c r="BO141" s="1" t="str">
        <f t="shared" si="86"/>
        <v>N</v>
      </c>
      <c r="BP141" s="1" t="str">
        <f t="shared" si="87"/>
        <v>N</v>
      </c>
      <c r="BQ141" s="1" t="str">
        <f t="shared" si="88"/>
        <v>N</v>
      </c>
      <c r="BR141" s="1" t="str">
        <f t="shared" si="89"/>
        <v>N</v>
      </c>
      <c r="BS141" s="31"/>
      <c r="BU141" s="16">
        <f>'%D'!CH140</f>
        <v>0.27433333333333287</v>
      </c>
      <c r="BV141" s="16">
        <f>'%D'!CI140</f>
        <v>0.56264938757038874</v>
      </c>
      <c r="BW141" s="16">
        <f>'%D'!CJ140</f>
        <v>-0.38533333333333886</v>
      </c>
      <c r="BX141" s="16">
        <f>'%D'!CK140</f>
        <v>0.5237407119303723</v>
      </c>
      <c r="BY141" s="16">
        <f>'%D'!CL140</f>
        <v>1.7393333333333345</v>
      </c>
      <c r="BZ141" s="16">
        <f>'%D'!CM140</f>
        <v>1.6819950455733614</v>
      </c>
      <c r="CA141" s="16">
        <f>'%D'!CN140</f>
        <v>2.7546666666666688</v>
      </c>
      <c r="CB141" s="16">
        <f>'%D'!CO140</f>
        <v>2.6578394734570923</v>
      </c>
      <c r="CC141" s="78"/>
      <c r="CD141" s="16">
        <f>'# D'!CH140</f>
        <v>4.1333333333333222E-2</v>
      </c>
      <c r="CE141" s="16">
        <f>'# D'!CI140</f>
        <v>8.4200158352978449E-2</v>
      </c>
      <c r="CF141" s="16">
        <f>'# D'!CJ140</f>
        <v>-5.7666666666666533E-2</v>
      </c>
      <c r="CG141" s="16">
        <f>'# D'!CK140</f>
        <v>7.8564198801574614E-2</v>
      </c>
      <c r="CH141" s="16">
        <f>'# D'!CL140</f>
        <v>0.26099999999999968</v>
      </c>
      <c r="CI141" s="16">
        <f>'# D'!CM140</f>
        <v>0.25269480933859073</v>
      </c>
      <c r="CJ141" s="16">
        <f>'# D'!CN140</f>
        <v>0.41299999999999937</v>
      </c>
      <c r="CK141" s="16">
        <f>'# D'!CO140</f>
        <v>0.39863851628595376</v>
      </c>
      <c r="CL141" s="78"/>
      <c r="CM141" s="78"/>
      <c r="CN141" s="10">
        <f>'T-TEST'!AI140</f>
        <v>0.44377506334176348</v>
      </c>
      <c r="CO141" s="10">
        <f>'T-TEST'!AJ140</f>
        <v>0.27252630122029714</v>
      </c>
      <c r="CP141" s="10">
        <f>'T-TEST'!AK140</f>
        <v>0.21266012597810677</v>
      </c>
      <c r="CQ141" s="10">
        <f>'T-TEST'!AL140</f>
        <v>0.15845387980418396</v>
      </c>
      <c r="CR141" s="78"/>
      <c r="CS141" s="1"/>
      <c r="CT141" s="1" t="str">
        <f t="shared" ref="CT141:CT170" si="99">IF(AND(ABS(BU141)&gt;10,ABS(CD141)&gt;=0.45,ABS(CN141)&lt;=0.01),"B", IF(AND(ABS(BU141)&gt;4.5, ABS(BU141)&lt;10,ABS(CD141)&gt;=0.45,ABS(CN141)&lt;=0.01),"S","N"))</f>
        <v>N</v>
      </c>
      <c r="CU141" s="1" t="str">
        <f t="shared" ref="CU141:CU170" si="100">IF(AND(ABS(BW141)&gt;10,ABS(CF141)&gt;=0.45,ABS(CO141)&lt;=0.01),"B", IF(AND(ABS(BW141)&gt;4.5, ABS(BW141)&lt;10,ABS(CF141)&gt;=0.45,ABS(CO141)&lt;=0.01),"S","N"))</f>
        <v>N</v>
      </c>
      <c r="CV141" s="1" t="str">
        <f t="shared" ref="CV141:CV170" si="101">IF(AND(ABS(BY141)&gt;10,ABS(CH141)&gt;=0.45,ABS(CP141)&lt;=0.01),"B", IF(AND(ABS(BY141)&gt;4.5, ABS(BY141)&lt;10,ABS(CH141)&gt;=0.45,ABS(CP141)&lt;=0.01),"S","N"))</f>
        <v>N</v>
      </c>
      <c r="CW141" s="1" t="str">
        <f t="shared" ref="CW141:CW170" si="102">IF(AND(ABS(CA141)&gt;10,ABS(CJ141)&gt;=0.45,ABS(CQ141)&lt;=0.01),"B", IF(AND(ABS(CA141)&gt;4.5, ABS(CA141)&lt;10,ABS(CJ141)&gt;=0.45,ABS(CQ141)&lt;=0.01),"S","N"))</f>
        <v>N</v>
      </c>
      <c r="CX141" s="31"/>
      <c r="CZ141" s="16">
        <f>'%D'!CQ140</f>
        <v>-3.333333333332078E-3</v>
      </c>
      <c r="DA141" s="16">
        <f>'%D'!CR140</f>
        <v>1.7863357280571128</v>
      </c>
      <c r="DB141" s="16">
        <f>'%D'!CS140</f>
        <v>-0.38033333333333275</v>
      </c>
      <c r="DC141" s="16">
        <f>'%D'!CT140</f>
        <v>1.2930919018641582</v>
      </c>
      <c r="DD141" s="16">
        <f>'%D'!CU140</f>
        <v>-0.46399999999999864</v>
      </c>
      <c r="DE141" s="16">
        <f>'%D'!CV140</f>
        <v>0.92428657172257311</v>
      </c>
      <c r="DF141" s="16">
        <f>'%D'!CW140</f>
        <v>0.81333333333333258</v>
      </c>
      <c r="DG141" s="45">
        <f>'%D'!CX140</f>
        <v>2.8477281588428824</v>
      </c>
      <c r="DH141" s="45"/>
      <c r="DI141" s="16">
        <f>'# D'!CQ140</f>
        <v>-6.6666666666659324E-4</v>
      </c>
      <c r="DJ141" s="16">
        <f>'# D'!CR140</f>
        <v>0.26821695198725476</v>
      </c>
      <c r="DK141" s="16">
        <f>'# D'!CS140</f>
        <v>-5.7000000000000384E-2</v>
      </c>
      <c r="DL141" s="16">
        <f>'# D'!CT140</f>
        <v>0.1939991408915685</v>
      </c>
      <c r="DM141" s="16">
        <f>'# D'!CU140</f>
        <v>-6.9333333333333247E-2</v>
      </c>
      <c r="DN141" s="16">
        <f>'# D'!CV140</f>
        <v>0.13869270588847368</v>
      </c>
      <c r="DO141" s="16">
        <f>'# D'!CW140</f>
        <v>0.12233333333333318</v>
      </c>
      <c r="DP141" s="16">
        <f>'# D'!CX140</f>
        <v>0.42702615064341581</v>
      </c>
      <c r="DQ141" s="78"/>
      <c r="DR141" s="10">
        <f>'T-TEST'!AO140</f>
        <v>0.99692695075350091</v>
      </c>
      <c r="DS141" s="10">
        <f>'T-TEST'!AP140</f>
        <v>0.65445406520831018</v>
      </c>
      <c r="DT141" s="10">
        <f>'T-TEST'!AQ140</f>
        <v>0.47203071786299533</v>
      </c>
      <c r="DU141" s="10">
        <f>'T-TEST'!AR140</f>
        <v>0.6469597695297975</v>
      </c>
      <c r="DV141" s="78"/>
      <c r="DW141" s="1" t="str">
        <f t="shared" si="72"/>
        <v>N</v>
      </c>
      <c r="DX141" s="1" t="str">
        <f t="shared" si="73"/>
        <v>N</v>
      </c>
      <c r="DY141" s="1" t="str">
        <f t="shared" si="74"/>
        <v>N</v>
      </c>
      <c r="DZ141" s="1" t="str">
        <f t="shared" si="75"/>
        <v>N</v>
      </c>
      <c r="EA141" s="46"/>
      <c r="EB141" s="33"/>
      <c r="EC141" s="16">
        <f>'%D'!CZ140</f>
        <v>0.83333333333333393</v>
      </c>
      <c r="ED141" s="16">
        <f>'%D'!DA140</f>
        <v>0.72629700077401826</v>
      </c>
      <c r="EE141" s="16">
        <f>'%D'!DB140</f>
        <v>1.6546666666666709</v>
      </c>
      <c r="EF141" s="16">
        <f>'%D'!DC140</f>
        <v>1.0683658861395138</v>
      </c>
      <c r="EG141" s="16">
        <f>'%D'!DD140</f>
        <v>0.28266666666666751</v>
      </c>
      <c r="EH141" s="16">
        <f>'%D'!DE140</f>
        <v>1.3822298409936502</v>
      </c>
      <c r="EI141" s="16">
        <f>'%D'!DF140</f>
        <v>-9.7333333333335048E-2</v>
      </c>
      <c r="EJ141" s="16">
        <f>'%D'!DG140</f>
        <v>2.4674647582758578</v>
      </c>
      <c r="EK141" s="45"/>
      <c r="EL141" s="16">
        <f>'# D'!CZ140</f>
        <v>0.12499999999999956</v>
      </c>
      <c r="EM141" s="16">
        <f>'# D'!DA140</f>
        <v>0.10890668788768962</v>
      </c>
      <c r="EN141" s="16">
        <f>'# D'!DB140</f>
        <v>0.24833333333333307</v>
      </c>
      <c r="EO141" s="16">
        <f>'# D'!DC140</f>
        <v>0.16049506742160854</v>
      </c>
      <c r="EP141" s="16">
        <f>'# D'!DD140</f>
        <v>4.1999999999999815E-2</v>
      </c>
      <c r="EQ141" s="16">
        <f>'# D'!DE140</f>
        <v>0.20713924463188196</v>
      </c>
      <c r="ER141" s="16">
        <f>'# D'!DF140</f>
        <v>-1.4333333333334419E-2</v>
      </c>
      <c r="ES141" s="16">
        <f>'# D'!DG140</f>
        <v>0.37015492252118787</v>
      </c>
      <c r="ET141" s="78"/>
      <c r="EU141" s="10">
        <f>'T-TEST'!AU140</f>
        <v>0.13362120263668206</v>
      </c>
      <c r="EV141" s="10">
        <f>'T-TEST'!AV140</f>
        <v>8.9522876875083424E-2</v>
      </c>
      <c r="EW141" s="10">
        <f>'T-TEST'!AW140</f>
        <v>0.75799160211418104</v>
      </c>
      <c r="EX141" s="10">
        <f>'T-TEST'!AX140</f>
        <v>0.95090230656034791</v>
      </c>
      <c r="EY141" s="78"/>
      <c r="EZ141" s="1" t="str">
        <f t="shared" si="76"/>
        <v>N</v>
      </c>
      <c r="FA141" s="1" t="str">
        <f t="shared" si="77"/>
        <v>N</v>
      </c>
      <c r="FB141" s="1" t="str">
        <f t="shared" si="78"/>
        <v>N</v>
      </c>
      <c r="FC141" s="1" t="str">
        <f t="shared" si="79"/>
        <v>N</v>
      </c>
      <c r="FD141" s="1"/>
    </row>
    <row r="142" spans="1:160" ht="18.75" customHeight="1" x14ac:dyDescent="0.3">
      <c r="A142" s="54">
        <f>'Raw Data'!B141</f>
        <v>359</v>
      </c>
      <c r="B142" s="21">
        <f>'Raw Data'!C141</f>
        <v>373</v>
      </c>
      <c r="C142" s="21" t="str">
        <f>'Raw Data'!D141</f>
        <v>IRFPRTLGPEAKSLL</v>
      </c>
      <c r="D142" s="16">
        <f>'%D'!BL141</f>
        <v>0.30566666666666364</v>
      </c>
      <c r="E142" s="16">
        <f>'%D'!BM141</f>
        <v>0.68103646500511661</v>
      </c>
      <c r="F142" s="16">
        <f>'%D'!BN141</f>
        <v>-0.76399999999999579</v>
      </c>
      <c r="G142" s="16">
        <f>'%D'!BO141</f>
        <v>0.70941431242022823</v>
      </c>
      <c r="H142" s="16">
        <f>'%D'!BP141</f>
        <v>-0.41966666666666441</v>
      </c>
      <c r="I142" s="16">
        <f>'%D'!BQ141</f>
        <v>2.559890362235592</v>
      </c>
      <c r="J142" s="16">
        <f>'%D'!BR141</f>
        <v>-1.6623333333333363</v>
      </c>
      <c r="K142" s="16">
        <f>'%D'!BS141</f>
        <v>2.4253860861039596</v>
      </c>
      <c r="L142" s="16">
        <f>'%D'!BT141</f>
        <v>-1.3916666666666586</v>
      </c>
      <c r="M142" s="16">
        <f>'%D'!BU141</f>
        <v>2.3336763557385858</v>
      </c>
      <c r="N142" s="33"/>
      <c r="O142" s="16">
        <f>'# D'!BL141</f>
        <v>3.3666666666666512E-2</v>
      </c>
      <c r="P142" s="16">
        <f>'# D'!BM141</f>
        <v>7.5467432269379089E-2</v>
      </c>
      <c r="Q142" s="16">
        <f>'# D'!BN141</f>
        <v>-8.4333333333333371E-2</v>
      </c>
      <c r="R142" s="16">
        <f>'# D'!BO141</f>
        <v>7.841768508017409E-2</v>
      </c>
      <c r="S142" s="16">
        <f>'# D'!BP141</f>
        <v>-4.6333333333333115E-2</v>
      </c>
      <c r="T142" s="16">
        <f>'# D'!BQ141</f>
        <v>0.28153211776515541</v>
      </c>
      <c r="U142" s="16">
        <f>'# D'!BR141</f>
        <v>-0.18266666666666742</v>
      </c>
      <c r="V142" s="16">
        <f>'# D'!BS141</f>
        <v>0.26707177562096185</v>
      </c>
      <c r="W142" s="16">
        <f>'# D'!BT141</f>
        <v>-0.15299999999999958</v>
      </c>
      <c r="X142" s="16">
        <f>'# D'!BU141</f>
        <v>0.25645402446962445</v>
      </c>
      <c r="Y142" s="50"/>
      <c r="Z142" s="10">
        <f>'T-TEST'!V141</f>
        <v>0.4906009819923739</v>
      </c>
      <c r="AA142" s="10">
        <f>'T-TEST'!W141</f>
        <v>0.16133274884241405</v>
      </c>
      <c r="AB142" s="10">
        <f>'T-TEST'!X141</f>
        <v>0.80164119065584716</v>
      </c>
      <c r="AC142" s="10">
        <f>'T-TEST'!Y141</f>
        <v>0.34989176991968102</v>
      </c>
      <c r="AD142" s="10">
        <f>'T-TEST'!Z141</f>
        <v>0.38522506281228708</v>
      </c>
      <c r="AE142" s="50"/>
      <c r="AF142" s="1" t="str">
        <f t="shared" si="94"/>
        <v>N</v>
      </c>
      <c r="AG142" s="1" t="str">
        <f t="shared" si="95"/>
        <v>N</v>
      </c>
      <c r="AH142" s="1" t="str">
        <f t="shared" si="96"/>
        <v>N</v>
      </c>
      <c r="AI142" s="1" t="str">
        <f t="shared" si="97"/>
        <v>N</v>
      </c>
      <c r="AJ142" s="1" t="str">
        <f t="shared" si="98"/>
        <v>N</v>
      </c>
      <c r="AK142" s="31"/>
      <c r="AL142" s="16">
        <f>'%D'!BW141</f>
        <v>-0.50800000000000267</v>
      </c>
      <c r="AM142" s="16">
        <f>'%D'!BX141</f>
        <v>0.92629297021334855</v>
      </c>
      <c r="AN142" s="16">
        <f>'%D'!BY141</f>
        <v>-0.83566666666666123</v>
      </c>
      <c r="AO142" s="16">
        <f>'%D'!BZ141</f>
        <v>0.79645171437654183</v>
      </c>
      <c r="AP142" s="16">
        <f>'%D'!CA141</f>
        <v>7.1666666666668988E-2</v>
      </c>
      <c r="AQ142" s="16">
        <f>'%D'!CB141</f>
        <v>0.61659495078481985</v>
      </c>
      <c r="AR142" s="16">
        <f>'%D'!CC141</f>
        <v>-0.23166666666666913</v>
      </c>
      <c r="AS142" s="16">
        <f>'%D'!CD141</f>
        <v>2.4245501300928693</v>
      </c>
      <c r="AT142" s="16">
        <f>'%D'!CE141</f>
        <v>0.93366666666667442</v>
      </c>
      <c r="AU142" s="16">
        <f>'%D'!CF141</f>
        <v>2.573001036403471</v>
      </c>
      <c r="AV142" s="16"/>
      <c r="AW142" s="16">
        <f>'# D'!BW141</f>
        <v>-5.600000000000005E-2</v>
      </c>
      <c r="AX142" s="16">
        <f>'# D'!BX141</f>
        <v>0.10181355508968339</v>
      </c>
      <c r="AY142" s="16">
        <f>'# D'!BY141</f>
        <v>-9.2333333333333378E-2</v>
      </c>
      <c r="AZ142" s="16">
        <f>'# D'!BZ141</f>
        <v>8.7654625282031509E-2</v>
      </c>
      <c r="BA142" s="16">
        <f>'# D'!CA141</f>
        <v>7.999999999999563E-3</v>
      </c>
      <c r="BB142" s="16">
        <f>'# D'!CB141</f>
        <v>6.8107757756856596E-2</v>
      </c>
      <c r="BC142" s="16">
        <f>'# D'!CC141</f>
        <v>-2.5333333333333652E-2</v>
      </c>
      <c r="BD142" s="16">
        <f>'# D'!CD141</f>
        <v>0.26681891487174098</v>
      </c>
      <c r="BE142" s="16">
        <f>'# D'!CE141</f>
        <v>0.10300000000000065</v>
      </c>
      <c r="BF142" s="16">
        <f>'# D'!CF141</f>
        <v>0.28288631403209785</v>
      </c>
      <c r="BG142" s="78"/>
      <c r="BH142" s="10">
        <f>'T-TEST'!AB141</f>
        <v>0.4179819059591926</v>
      </c>
      <c r="BI142" s="10">
        <f>'T-TEST'!AC141</f>
        <v>0.14778298598990064</v>
      </c>
      <c r="BJ142" s="10">
        <f>'T-TEST'!AD141</f>
        <v>0.85051471071389595</v>
      </c>
      <c r="BK142" s="10">
        <f>'T-TEST'!AE141</f>
        <v>0.88351122999517573</v>
      </c>
      <c r="BL142" s="10">
        <f>'T-TEST'!AF141</f>
        <v>0.56749303034981413</v>
      </c>
      <c r="BM142" s="78"/>
      <c r="BN142" s="1" t="str">
        <f t="shared" ref="BN142:BN170" si="103">IF(AND(ABS(AL142)&gt;10,ABS(AW142)&gt;=0.45,ABS(BH142)&lt;=0.01),"B", IF(AND(ABS(AL142)&gt;4.5, ABS(AL142)&lt;10,ABS(AW142)&gt;=0.45,ABS(BH142)&lt;=0.01),"S","N"))</f>
        <v>N</v>
      </c>
      <c r="BO142" s="1" t="str">
        <f t="shared" si="86"/>
        <v>N</v>
      </c>
      <c r="BP142" s="1" t="str">
        <f t="shared" si="87"/>
        <v>N</v>
      </c>
      <c r="BQ142" s="1" t="str">
        <f t="shared" si="88"/>
        <v>N</v>
      </c>
      <c r="BR142" s="1" t="str">
        <f t="shared" si="89"/>
        <v>N</v>
      </c>
      <c r="BS142" s="31"/>
      <c r="BU142" s="16">
        <f>'%D'!CH141</f>
        <v>-0.37633333333333496</v>
      </c>
      <c r="BV142" s="16">
        <f>'%D'!CI141</f>
        <v>0.70603588199656375</v>
      </c>
      <c r="BW142" s="16">
        <f>'%D'!CJ141</f>
        <v>-0.65166666666666373</v>
      </c>
      <c r="BX142" s="16">
        <f>'%D'!CK141</f>
        <v>0.80424664541834923</v>
      </c>
      <c r="BY142" s="16">
        <f>'%D'!CL141</f>
        <v>0.93133333333332757</v>
      </c>
      <c r="BZ142" s="16">
        <f>'%D'!CM141</f>
        <v>2.3834706487249528</v>
      </c>
      <c r="CA142" s="16">
        <f>'%D'!CN141</f>
        <v>0.77000000000000313</v>
      </c>
      <c r="CB142" s="16">
        <f>'%D'!CO141</f>
        <v>2.4824230098836901</v>
      </c>
      <c r="CC142" s="78"/>
      <c r="CD142" s="16">
        <f>'# D'!CH141</f>
        <v>-4.1333333333333222E-2</v>
      </c>
      <c r="CE142" s="16">
        <f>'# D'!CI141</f>
        <v>7.8059806131794543E-2</v>
      </c>
      <c r="CF142" s="16">
        <f>'# D'!CJ141</f>
        <v>-7.1666666666666767E-2</v>
      </c>
      <c r="CG142" s="16">
        <f>'# D'!CK141</f>
        <v>8.8603987871126208E-2</v>
      </c>
      <c r="CH142" s="16">
        <f>'# D'!CL141</f>
        <v>0.10266666666666691</v>
      </c>
      <c r="CI142" s="16">
        <f>'# D'!CM141</f>
        <v>0.26238394259811976</v>
      </c>
      <c r="CJ142" s="16">
        <f>'# D'!CN141</f>
        <v>8.5000000000000853E-2</v>
      </c>
      <c r="CK142" s="16">
        <f>'# D'!CO141</f>
        <v>0.27285099718833117</v>
      </c>
      <c r="CL142" s="78"/>
      <c r="CM142" s="78"/>
      <c r="CN142" s="10">
        <f>'T-TEST'!AI141</f>
        <v>0.42881308940410678</v>
      </c>
      <c r="CO142" s="10">
        <f>'T-TEST'!AJ141</f>
        <v>0.26295442887942344</v>
      </c>
      <c r="CP142" s="10">
        <f>'T-TEST'!AK141</f>
        <v>0.56723453242107391</v>
      </c>
      <c r="CQ142" s="10">
        <f>'T-TEST'!AL141</f>
        <v>0.62477355423433267</v>
      </c>
      <c r="CR142" s="78"/>
      <c r="CS142" s="1"/>
      <c r="CT142" s="1" t="str">
        <f t="shared" si="99"/>
        <v>N</v>
      </c>
      <c r="CU142" s="1" t="str">
        <f t="shared" si="100"/>
        <v>N</v>
      </c>
      <c r="CV142" s="1" t="str">
        <f t="shared" si="101"/>
        <v>N</v>
      </c>
      <c r="CW142" s="1" t="str">
        <f t="shared" si="102"/>
        <v>N</v>
      </c>
      <c r="CX142" s="31"/>
      <c r="CZ142" s="16">
        <f>'%D'!CQ141</f>
        <v>0.76266666666666794</v>
      </c>
      <c r="DA142" s="16">
        <f>'%D'!CR141</f>
        <v>1.1629915448245245</v>
      </c>
      <c r="DB142" s="16">
        <f>'%D'!CS141</f>
        <v>-1.2480000000000011</v>
      </c>
      <c r="DC142" s="16">
        <f>'%D'!CT141</f>
        <v>0.80619952038355025</v>
      </c>
      <c r="DD142" s="16">
        <f>'%D'!CU141</f>
        <v>-0.21433333333332882</v>
      </c>
      <c r="DE142" s="16">
        <f>'%D'!CV141</f>
        <v>1.3245879862558523</v>
      </c>
      <c r="DF142" s="16">
        <f>'%D'!CW141</f>
        <v>-0.29933333333332968</v>
      </c>
      <c r="DG142" s="45">
        <f>'%D'!CX141</f>
        <v>1.2846763535355263</v>
      </c>
      <c r="DH142" s="45"/>
      <c r="DI142" s="16">
        <f>'# D'!CQ141</f>
        <v>8.3666666666666778E-2</v>
      </c>
      <c r="DJ142" s="16">
        <f>'# D'!CR141</f>
        <v>0.12828354012369111</v>
      </c>
      <c r="DK142" s="16">
        <f>'# D'!CS141</f>
        <v>-0.13700000000000045</v>
      </c>
      <c r="DL142" s="16">
        <f>'# D'!CT141</f>
        <v>8.8913815949303837E-2</v>
      </c>
      <c r="DM142" s="16">
        <f>'# D'!CU141</f>
        <v>-2.3666666666667169E-2</v>
      </c>
      <c r="DN142" s="16">
        <f>'# D'!CV141</f>
        <v>0.14558617150448533</v>
      </c>
      <c r="DO142" s="16">
        <f>'# D'!CW141</f>
        <v>-3.3333333333333215E-2</v>
      </c>
      <c r="DP142" s="16">
        <f>'# D'!CX141</f>
        <v>0.14111106736657228</v>
      </c>
      <c r="DQ142" s="78"/>
      <c r="DR142" s="10">
        <f>'T-TEST'!AO141</f>
        <v>0.36242592209645369</v>
      </c>
      <c r="DS142" s="10">
        <f>'T-TEST'!AP141</f>
        <v>8.1730525170910617E-2</v>
      </c>
      <c r="DT142" s="10">
        <f>'T-TEST'!AQ141</f>
        <v>0.80398913161049967</v>
      </c>
      <c r="DU142" s="10">
        <f>'T-TEST'!AR141</f>
        <v>0.71781071017868858</v>
      </c>
      <c r="DV142" s="78"/>
      <c r="DW142" s="1" t="str">
        <f t="shared" si="72"/>
        <v>N</v>
      </c>
      <c r="DX142" s="1" t="str">
        <f t="shared" si="73"/>
        <v>N</v>
      </c>
      <c r="DY142" s="1" t="str">
        <f t="shared" si="74"/>
        <v>N</v>
      </c>
      <c r="DZ142" s="1" t="str">
        <f t="shared" si="75"/>
        <v>N</v>
      </c>
      <c r="EA142" s="46"/>
      <c r="EB142" s="33"/>
      <c r="EC142" s="16">
        <f>'%D'!CZ141</f>
        <v>0.63466666666667138</v>
      </c>
      <c r="ED142" s="16">
        <f>'%D'!DA141</f>
        <v>0.71403454631644792</v>
      </c>
      <c r="EE142" s="16">
        <f>'%D'!DB141</f>
        <v>1.2653333333333343</v>
      </c>
      <c r="EF142" s="16">
        <f>'%D'!DC141</f>
        <v>0.88044609905055116</v>
      </c>
      <c r="EG142" s="16">
        <f>'%D'!DD141</f>
        <v>-0.39033333333333076</v>
      </c>
      <c r="EH142" s="16">
        <f>'%D'!DE141</f>
        <v>0.30070971606074454</v>
      </c>
      <c r="EI142" s="16">
        <f>'%D'!DF141</f>
        <v>0.65333333333333599</v>
      </c>
      <c r="EJ142" s="16">
        <f>'%D'!DG141</f>
        <v>2.2967351465359136</v>
      </c>
      <c r="EK142" s="45"/>
      <c r="EL142" s="16">
        <f>'# D'!CZ141</f>
        <v>6.9666666666666544E-2</v>
      </c>
      <c r="EM142" s="16">
        <f>'# D'!DA141</f>
        <v>7.9073805186462814E-2</v>
      </c>
      <c r="EN142" s="16">
        <f>'# D'!DB141</f>
        <v>0.13899999999999979</v>
      </c>
      <c r="EO142" s="16">
        <f>'# D'!DC141</f>
        <v>9.698797176282567E-2</v>
      </c>
      <c r="EP142" s="16">
        <f>'# D'!DD141</f>
        <v>-4.333333333333389E-2</v>
      </c>
      <c r="EQ142" s="16">
        <f>'# D'!DE141</f>
        <v>3.3236526092037227E-2</v>
      </c>
      <c r="ER142" s="16">
        <f>'# D'!DF141</f>
        <v>7.1666666666667211E-2</v>
      </c>
      <c r="ES142" s="16">
        <f>'# D'!DG141</f>
        <v>0.25242292553041484</v>
      </c>
      <c r="ET142" s="78"/>
      <c r="EU142" s="10">
        <f>'T-TEST'!AU141</f>
        <v>0.22828218923384891</v>
      </c>
      <c r="EV142" s="10">
        <f>'T-TEST'!AV141</f>
        <v>7.7726045635107974E-2</v>
      </c>
      <c r="EW142" s="10">
        <f>'T-TEST'!AW141</f>
        <v>9.6517005054294558E-2</v>
      </c>
      <c r="EX142" s="10">
        <f>'T-TEST'!AX141</f>
        <v>0.65281760406994871</v>
      </c>
      <c r="EY142" s="78"/>
      <c r="EZ142" s="1" t="str">
        <f t="shared" si="76"/>
        <v>N</v>
      </c>
      <c r="FA142" s="1" t="str">
        <f t="shared" si="77"/>
        <v>N</v>
      </c>
      <c r="FB142" s="1" t="str">
        <f t="shared" si="78"/>
        <v>N</v>
      </c>
      <c r="FC142" s="1" t="str">
        <f t="shared" si="79"/>
        <v>N</v>
      </c>
      <c r="FD142" s="1"/>
    </row>
    <row r="143" spans="1:160" ht="18.75" customHeight="1" x14ac:dyDescent="0.3">
      <c r="A143" s="54">
        <f>'Raw Data'!B142</f>
        <v>359</v>
      </c>
      <c r="B143" s="21">
        <f>'Raw Data'!C142</f>
        <v>376</v>
      </c>
      <c r="C143" s="21" t="str">
        <f>'Raw Data'!D142</f>
        <v>IRFPRTLGPEAKSLLSGL</v>
      </c>
      <c r="D143" s="16">
        <f>'%D'!BL142</f>
        <v>6.0000000000002274E-3</v>
      </c>
      <c r="E143" s="16">
        <f>'%D'!BM142</f>
        <v>0.66524481709117178</v>
      </c>
      <c r="F143" s="16">
        <f>'%D'!BN142</f>
        <v>-0.36533333333333573</v>
      </c>
      <c r="G143" s="16">
        <f>'%D'!BO142</f>
        <v>1.0571912472837319</v>
      </c>
      <c r="H143" s="16">
        <f>'%D'!BP142</f>
        <v>-0.25633333333333397</v>
      </c>
      <c r="I143" s="16">
        <f>'%D'!BQ142</f>
        <v>0.7885611369238702</v>
      </c>
      <c r="J143" s="16">
        <f>'%D'!BR142</f>
        <v>-1.2749999999999986</v>
      </c>
      <c r="K143" s="16">
        <f>'%D'!BS142</f>
        <v>0.95483087507683884</v>
      </c>
      <c r="L143" s="16">
        <f>'%D'!BT142</f>
        <v>-0.72300000000000253</v>
      </c>
      <c r="M143" s="16">
        <f>'%D'!BU142</f>
        <v>0.93930648175484466</v>
      </c>
      <c r="N143" s="33"/>
      <c r="O143" s="16">
        <f>'# D'!BL142</f>
        <v>6.6666666666659324E-4</v>
      </c>
      <c r="P143" s="16">
        <f>'# D'!BM142</f>
        <v>9.3393433031093376E-2</v>
      </c>
      <c r="Q143" s="16">
        <f>'# D'!BN142</f>
        <v>-5.1333333333333009E-2</v>
      </c>
      <c r="R143" s="16">
        <f>'# D'!BO142</f>
        <v>0.14783211198292909</v>
      </c>
      <c r="S143" s="16">
        <f>'# D'!BP142</f>
        <v>-3.6000000000000032E-2</v>
      </c>
      <c r="T143" s="16">
        <f>'# D'!BQ142</f>
        <v>0.11019981851164729</v>
      </c>
      <c r="U143" s="16">
        <f>'# D'!BR142</f>
        <v>-0.17833333333333323</v>
      </c>
      <c r="V143" s="16">
        <f>'# D'!BS142</f>
        <v>0.1337397971186339</v>
      </c>
      <c r="W143" s="16">
        <f>'# D'!BT142</f>
        <v>-0.10133333333333461</v>
      </c>
      <c r="X143" s="16">
        <f>'# D'!BU142</f>
        <v>0.13159533932983089</v>
      </c>
      <c r="Y143" s="50"/>
      <c r="Z143" s="10">
        <f>'T-TEST'!V142</f>
        <v>0.9907747267963507</v>
      </c>
      <c r="AA143" s="10">
        <f>'T-TEST'!W142</f>
        <v>0.58020630514204308</v>
      </c>
      <c r="AB143" s="10">
        <f>'T-TEST'!X142</f>
        <v>0.60304936145427146</v>
      </c>
      <c r="AC143" s="10">
        <f>'T-TEST'!Y142</f>
        <v>8.2759398214740709E-2</v>
      </c>
      <c r="AD143" s="10">
        <f>'T-TEST'!Z142</f>
        <v>0.30842950755053206</v>
      </c>
      <c r="AE143" s="50"/>
      <c r="AF143" s="1" t="str">
        <f t="shared" si="94"/>
        <v>N</v>
      </c>
      <c r="AG143" s="1" t="str">
        <f t="shared" si="95"/>
        <v>N</v>
      </c>
      <c r="AH143" s="1" t="str">
        <f t="shared" si="96"/>
        <v>N</v>
      </c>
      <c r="AI143" s="1" t="str">
        <f t="shared" si="97"/>
        <v>N</v>
      </c>
      <c r="AJ143" s="1" t="str">
        <f t="shared" si="98"/>
        <v>N</v>
      </c>
      <c r="AK143" s="31"/>
      <c r="AL143" s="16">
        <f>'%D'!BW142</f>
        <v>-0.50633333333333574</v>
      </c>
      <c r="AM143" s="16">
        <f>'%D'!BX142</f>
        <v>0.43146880922418102</v>
      </c>
      <c r="AN143" s="16">
        <f>'%D'!BY142</f>
        <v>2.8333333333332433E-2</v>
      </c>
      <c r="AO143" s="16">
        <f>'%D'!BZ142</f>
        <v>0.94439575037869283</v>
      </c>
      <c r="AP143" s="16">
        <f>'%D'!CA142</f>
        <v>0.63566666666666549</v>
      </c>
      <c r="AQ143" s="16">
        <f>'%D'!CB142</f>
        <v>0.71743269138412358</v>
      </c>
      <c r="AR143" s="16">
        <f>'%D'!CC142</f>
        <v>3.2666666666671063E-2</v>
      </c>
      <c r="AS143" s="16">
        <f>'%D'!CD142</f>
        <v>0.78399383500977349</v>
      </c>
      <c r="AT143" s="16">
        <f>'%D'!CE142</f>
        <v>0.97666666666667012</v>
      </c>
      <c r="AU143" s="16">
        <f>'%D'!CF142</f>
        <v>1.3075693735579252</v>
      </c>
      <c r="AV143" s="16"/>
      <c r="AW143" s="16">
        <f>'# D'!BW142</f>
        <v>-7.1000000000000174E-2</v>
      </c>
      <c r="AX143" s="16">
        <f>'# D'!BX142</f>
        <v>6.0329649979646544E-2</v>
      </c>
      <c r="AY143" s="16">
        <f>'# D'!BY142</f>
        <v>4.3333333333333002E-3</v>
      </c>
      <c r="AZ143" s="16">
        <f>'# D'!BZ142</f>
        <v>0.13219556220488896</v>
      </c>
      <c r="BA143" s="16">
        <f>'# D'!CA142</f>
        <v>8.8999999999999968E-2</v>
      </c>
      <c r="BB143" s="16">
        <f>'# D'!CB142</f>
        <v>0.10032447358446488</v>
      </c>
      <c r="BC143" s="16">
        <f>'# D'!CC142</f>
        <v>4.3333333333328561E-3</v>
      </c>
      <c r="BD143" s="16">
        <f>'# D'!CD142</f>
        <v>0.11015595005869343</v>
      </c>
      <c r="BE143" s="16">
        <f>'# D'!CE142</f>
        <v>0.13666666666666583</v>
      </c>
      <c r="BF143" s="16">
        <f>'# D'!CF142</f>
        <v>0.18291072503637762</v>
      </c>
      <c r="BG143" s="1"/>
      <c r="BH143" s="10">
        <f>'T-TEST'!AB142</f>
        <v>0.14493203506423957</v>
      </c>
      <c r="BI143" s="10">
        <f>'T-TEST'!AC142</f>
        <v>0.95749795361564272</v>
      </c>
      <c r="BJ143" s="10">
        <f>'T-TEST'!AD142</f>
        <v>0.19940065183851483</v>
      </c>
      <c r="BK143" s="10">
        <f>'T-TEST'!AE142</f>
        <v>0.94927092497376986</v>
      </c>
      <c r="BL143" s="10">
        <f>'T-TEST'!AF142</f>
        <v>0.26528199001819003</v>
      </c>
      <c r="BM143" s="1"/>
      <c r="BN143" s="1" t="str">
        <f t="shared" si="103"/>
        <v>N</v>
      </c>
      <c r="BO143" s="1" t="str">
        <f t="shared" si="86"/>
        <v>N</v>
      </c>
      <c r="BP143" s="1" t="str">
        <f t="shared" si="87"/>
        <v>N</v>
      </c>
      <c r="BQ143" s="1" t="str">
        <f t="shared" si="88"/>
        <v>N</v>
      </c>
      <c r="BR143" s="1" t="str">
        <f t="shared" si="89"/>
        <v>N</v>
      </c>
      <c r="BS143" s="31"/>
      <c r="BU143" s="16">
        <f>'%D'!CH142</f>
        <v>-1.2906666666666666</v>
      </c>
      <c r="BV143" s="16">
        <f>'%D'!CI142</f>
        <v>0.74936929035912192</v>
      </c>
      <c r="BW143" s="16">
        <f>'%D'!CJ142</f>
        <v>-1.1759999999999984</v>
      </c>
      <c r="BX143" s="16">
        <f>'%D'!CK142</f>
        <v>0.72378634048085388</v>
      </c>
      <c r="BY143" s="16">
        <f>'%D'!CL142</f>
        <v>-0.43966666666666399</v>
      </c>
      <c r="BZ143" s="16">
        <f>'%D'!CM142</f>
        <v>0.6890307201666217</v>
      </c>
      <c r="CA143" s="16">
        <f>'%D'!CN142</f>
        <v>-0.73166666666666913</v>
      </c>
      <c r="CB143" s="16">
        <f>'%D'!CO142</f>
        <v>1.1845418242229069</v>
      </c>
      <c r="CC143" s="78"/>
      <c r="CD143" s="16">
        <f>'# D'!CH142</f>
        <v>-0.18066666666666631</v>
      </c>
      <c r="CE143" s="16">
        <f>'# D'!CI142</f>
        <v>0.104631097990352</v>
      </c>
      <c r="CF143" s="16">
        <f>'# D'!CJ142</f>
        <v>-0.16466666666666629</v>
      </c>
      <c r="CG143" s="16">
        <f>'# D'!CK142</f>
        <v>0.10140677163450837</v>
      </c>
      <c r="CH143" s="16">
        <f>'# D'!CL142</f>
        <v>-6.0999999999999943E-2</v>
      </c>
      <c r="CI143" s="16">
        <f>'# D'!CM142</f>
        <v>9.6850400102426126E-2</v>
      </c>
      <c r="CJ143" s="16">
        <f>'# D'!CN142</f>
        <v>-0.10233333333333317</v>
      </c>
      <c r="CK143" s="16">
        <f>'# D'!CO142</f>
        <v>0.16620268750334127</v>
      </c>
      <c r="CL143" s="78"/>
      <c r="CM143" s="78"/>
      <c r="CN143" s="10">
        <f>'T-TEST'!AI142</f>
        <v>7.7299876712467741E-2</v>
      </c>
      <c r="CO143" s="10">
        <f>'T-TEST'!AJ142</f>
        <v>4.8476003336845305E-2</v>
      </c>
      <c r="CP143" s="10">
        <f>'T-TEST'!AK142</f>
        <v>0.36432862422389867</v>
      </c>
      <c r="CQ143" s="10">
        <f>'T-TEST'!AL142</f>
        <v>0.34906651912778253</v>
      </c>
      <c r="CR143" s="78"/>
      <c r="CS143" s="1"/>
      <c r="CT143" s="1" t="str">
        <f t="shared" si="99"/>
        <v>N</v>
      </c>
      <c r="CU143" s="1" t="str">
        <f t="shared" si="100"/>
        <v>N</v>
      </c>
      <c r="CV143" s="1" t="str">
        <f t="shared" si="101"/>
        <v>N</v>
      </c>
      <c r="CW143" s="1" t="str">
        <f t="shared" si="102"/>
        <v>N</v>
      </c>
      <c r="CX143" s="31"/>
      <c r="CZ143" s="16">
        <f>'%D'!CQ142</f>
        <v>0.56199999999999939</v>
      </c>
      <c r="DA143" s="16">
        <f>'%D'!CR142</f>
        <v>0.87188053462998427</v>
      </c>
      <c r="DB143" s="16">
        <f>'%D'!CS142</f>
        <v>-0.45100000000000051</v>
      </c>
      <c r="DC143" s="16">
        <f>'%D'!CT142</f>
        <v>0.62036494635550299</v>
      </c>
      <c r="DD143" s="16">
        <f>'%D'!CU142</f>
        <v>0.31333333333333258</v>
      </c>
      <c r="DE143" s="16">
        <f>'%D'!CV142</f>
        <v>0.80494513270574219</v>
      </c>
      <c r="DF143" s="16">
        <f>'%D'!CW142</f>
        <v>0.64033333333333431</v>
      </c>
      <c r="DG143" s="45">
        <f>'%D'!CX142</f>
        <v>1.1203951683818232</v>
      </c>
      <c r="DH143" s="45"/>
      <c r="DI143" s="16">
        <f>'# D'!CQ142</f>
        <v>7.8999999999999737E-2</v>
      </c>
      <c r="DJ143" s="16">
        <f>'# D'!CR142</f>
        <v>0.12212152417435117</v>
      </c>
      <c r="DK143" s="16">
        <f>'# D'!CS142</f>
        <v>-6.3333333333333908E-2</v>
      </c>
      <c r="DL143" s="16">
        <f>'# D'!CT142</f>
        <v>8.6915667939292229E-2</v>
      </c>
      <c r="DM143" s="16">
        <f>'# D'!CU142</f>
        <v>4.3333333333333002E-2</v>
      </c>
      <c r="DN143" s="16">
        <f>'# D'!CV142</f>
        <v>0.11296164540822388</v>
      </c>
      <c r="DO143" s="16">
        <f>'# D'!CW142</f>
        <v>8.9666666666665229E-2</v>
      </c>
      <c r="DP143" s="16">
        <f>'# D'!CX142</f>
        <v>0.15691611347043583</v>
      </c>
      <c r="DQ143" s="78"/>
      <c r="DR143" s="10">
        <f>'T-TEST'!AO142</f>
        <v>0.3666213249828596</v>
      </c>
      <c r="DS143" s="10">
        <f>'T-TEST'!AP142</f>
        <v>0.28863957669383522</v>
      </c>
      <c r="DT143" s="10">
        <f>'T-TEST'!AQ142</f>
        <v>0.56316652425916391</v>
      </c>
      <c r="DU143" s="10">
        <f>'T-TEST'!AR142</f>
        <v>0.37917738315048644</v>
      </c>
      <c r="DV143" s="78"/>
      <c r="DW143" s="1" t="str">
        <f t="shared" si="72"/>
        <v>N</v>
      </c>
      <c r="DX143" s="1" t="str">
        <f t="shared" si="73"/>
        <v>N</v>
      </c>
      <c r="DY143" s="1" t="str">
        <f t="shared" si="74"/>
        <v>N</v>
      </c>
      <c r="DZ143" s="1" t="str">
        <f t="shared" si="75"/>
        <v>N</v>
      </c>
      <c r="EA143" s="46"/>
      <c r="EB143" s="33"/>
      <c r="EC143" s="16">
        <f>'%D'!CZ142</f>
        <v>1.1343333333333341</v>
      </c>
      <c r="ED143" s="16">
        <f>'%D'!DA142</f>
        <v>0.47801847941964237</v>
      </c>
      <c r="EE143" s="16">
        <f>'%D'!DB142</f>
        <v>1.1656666666666666</v>
      </c>
      <c r="EF143" s="16">
        <f>'%D'!DC142</f>
        <v>0.80682071531825894</v>
      </c>
      <c r="EG143" s="16">
        <f>'%D'!DD142</f>
        <v>-8.7666666666667226E-2</v>
      </c>
      <c r="EH143" s="16">
        <f>'%D'!DE142</f>
        <v>0.50333355408383706</v>
      </c>
      <c r="EI143" s="16">
        <f>'%D'!DF142</f>
        <v>1.6650000000000027</v>
      </c>
      <c r="EJ143" s="16">
        <f>'%D'!DG142</f>
        <v>1.1417136243384332</v>
      </c>
      <c r="EK143" s="45"/>
      <c r="EL143" s="16">
        <f>'# D'!CZ142</f>
        <v>0.15866666666666696</v>
      </c>
      <c r="EM143" s="16">
        <f>'# D'!DA142</f>
        <v>6.693031201680355E-2</v>
      </c>
      <c r="EN143" s="16">
        <f>'# D'!DB142</f>
        <v>0.16299999999999937</v>
      </c>
      <c r="EO143" s="16">
        <f>'# D'!DC142</f>
        <v>0.11288342068996075</v>
      </c>
      <c r="EP143" s="16">
        <f>'# D'!DD142</f>
        <v>-1.3000000000000345E-2</v>
      </c>
      <c r="EQ143" s="16">
        <f>'# D'!DE142</f>
        <v>7.0448562795844105E-2</v>
      </c>
      <c r="ER143" s="16">
        <f>'# D'!DF142</f>
        <v>0.23299999999999921</v>
      </c>
      <c r="ES143" s="16">
        <f>'# D'!DG142</f>
        <v>0.16002083197717287</v>
      </c>
      <c r="ET143" s="78"/>
      <c r="EU143" s="10">
        <f>'T-TEST'!AU142</f>
        <v>2.5563103105334301E-2</v>
      </c>
      <c r="EV143" s="10">
        <f>'T-TEST'!AV142</f>
        <v>6.7828566803142046E-2</v>
      </c>
      <c r="EW143" s="10">
        <f>'T-TEST'!AW142</f>
        <v>0.76837098743609988</v>
      </c>
      <c r="EX143" s="10">
        <f>'T-TEST'!AX142</f>
        <v>6.6828904783286819E-2</v>
      </c>
      <c r="EY143" s="78"/>
      <c r="EZ143" s="1" t="str">
        <f t="shared" si="76"/>
        <v>N</v>
      </c>
      <c r="FA143" s="1" t="str">
        <f t="shared" si="77"/>
        <v>N</v>
      </c>
      <c r="FB143" s="1" t="str">
        <f t="shared" si="78"/>
        <v>N</v>
      </c>
      <c r="FC143" s="1" t="str">
        <f t="shared" si="79"/>
        <v>N</v>
      </c>
      <c r="FD143" s="1"/>
    </row>
    <row r="144" spans="1:160" ht="18.75" customHeight="1" x14ac:dyDescent="0.3">
      <c r="A144" s="54">
        <f>'Raw Data'!B143</f>
        <v>362</v>
      </c>
      <c r="B144" s="21">
        <f>'Raw Data'!C143</f>
        <v>373</v>
      </c>
      <c r="C144" s="21" t="str">
        <f>'Raw Data'!D143</f>
        <v>PRTLGPEAKSLL</v>
      </c>
      <c r="D144" s="16">
        <f>'%D'!BL143</f>
        <v>0.33099999999999952</v>
      </c>
      <c r="E144" s="16">
        <f>'%D'!BM143</f>
        <v>1.3621721623935787</v>
      </c>
      <c r="F144" s="16">
        <f>'%D'!BN143</f>
        <v>-1.6753333333333345</v>
      </c>
      <c r="G144" s="16">
        <f>'%D'!BO143</f>
        <v>1.0576295822892496</v>
      </c>
      <c r="H144" s="16">
        <f>'%D'!BP143</f>
        <v>-1.4983333333333348</v>
      </c>
      <c r="I144" s="16">
        <f>'%D'!BQ143</f>
        <v>2.7986826663033213</v>
      </c>
      <c r="J144" s="16">
        <f>'%D'!BR143</f>
        <v>-0.88399999999999324</v>
      </c>
      <c r="K144" s="16">
        <f>'%D'!BS143</f>
        <v>3.3548959248636399</v>
      </c>
      <c r="L144" s="16">
        <f>'%D'!BT143</f>
        <v>-1.0040000000000049</v>
      </c>
      <c r="M144" s="16">
        <f>'%D'!BU143</f>
        <v>3.897296498856611</v>
      </c>
      <c r="N144" s="33"/>
      <c r="O144" s="16">
        <f>'# D'!BL143</f>
        <v>3.0000000000000249E-2</v>
      </c>
      <c r="P144" s="16">
        <f>'# D'!BM143</f>
        <v>0.12298373876248841</v>
      </c>
      <c r="Q144" s="16">
        <f>'# D'!BN143</f>
        <v>-0.15066666666666673</v>
      </c>
      <c r="R144" s="16">
        <f>'# D'!BO143</f>
        <v>9.4935065527267992E-2</v>
      </c>
      <c r="S144" s="16">
        <f>'# D'!BP143</f>
        <v>-0.13500000000000023</v>
      </c>
      <c r="T144" s="16">
        <f>'# D'!BQ143</f>
        <v>0.25201521118112441</v>
      </c>
      <c r="U144" s="16">
        <f>'# D'!BR143</f>
        <v>-7.966666666666633E-2</v>
      </c>
      <c r="V144" s="16">
        <f>'# D'!BS143</f>
        <v>0.30191444704308756</v>
      </c>
      <c r="W144" s="16">
        <f>'# D'!BT143</f>
        <v>-9.0666666666666451E-2</v>
      </c>
      <c r="X144" s="16">
        <f>'# D'!BU143</f>
        <v>0.3508655962995898</v>
      </c>
      <c r="Y144" s="50"/>
      <c r="Z144" s="10">
        <f>'T-TEST'!V143</f>
        <v>0.69439081508364975</v>
      </c>
      <c r="AA144" s="10">
        <f>'T-TEST'!W143</f>
        <v>7.2111770096478289E-2</v>
      </c>
      <c r="AB144" s="10">
        <f>'T-TEST'!X143</f>
        <v>0.44953945815969903</v>
      </c>
      <c r="AC144" s="10">
        <f>'T-TEST'!Y143</f>
        <v>0.67915027881639611</v>
      </c>
      <c r="AD144" s="10">
        <f>'T-TEST'!Z143</f>
        <v>0.67840634002934652</v>
      </c>
      <c r="AE144" s="50"/>
      <c r="AF144" s="1" t="str">
        <f t="shared" si="94"/>
        <v>N</v>
      </c>
      <c r="AG144" s="1" t="str">
        <f t="shared" si="95"/>
        <v>N</v>
      </c>
      <c r="AH144" s="1" t="str">
        <f t="shared" si="96"/>
        <v>N</v>
      </c>
      <c r="AI144" s="1" t="str">
        <f t="shared" si="97"/>
        <v>N</v>
      </c>
      <c r="AJ144" s="1" t="str">
        <f t="shared" si="98"/>
        <v>N</v>
      </c>
      <c r="AK144" s="31"/>
      <c r="AL144" s="16">
        <f>'%D'!BW143</f>
        <v>-0.32233333333333292</v>
      </c>
      <c r="AM144" s="16">
        <f>'%D'!BX143</f>
        <v>2.0398633124141767</v>
      </c>
      <c r="AN144" s="16">
        <f>'%D'!BY143</f>
        <v>-9.6666666666667567E-2</v>
      </c>
      <c r="AO144" s="16">
        <f>'%D'!BZ143</f>
        <v>1.6431814669516362</v>
      </c>
      <c r="AP144" s="16">
        <f>'%D'!CA143</f>
        <v>-0.25933333333333763</v>
      </c>
      <c r="AQ144" s="16">
        <f>'%D'!CB143</f>
        <v>0.86701134171743499</v>
      </c>
      <c r="AR144" s="16">
        <f>'%D'!CC143</f>
        <v>-0.20199999999999818</v>
      </c>
      <c r="AS144" s="16">
        <f>'%D'!CD143</f>
        <v>3.1406622974568048</v>
      </c>
      <c r="AT144" s="16">
        <f>'%D'!CE143</f>
        <v>1.9836666666666645</v>
      </c>
      <c r="AU144" s="16">
        <f>'%D'!CF143</f>
        <v>4.1253108165728953</v>
      </c>
      <c r="AV144" s="16"/>
      <c r="AW144" s="16">
        <f>'# D'!BW143</f>
        <v>-2.9333333333333211E-2</v>
      </c>
      <c r="AX144" s="16">
        <f>'# D'!BX143</f>
        <v>0.18376162094771878</v>
      </c>
      <c r="AY144" s="16">
        <f>'# D'!BY143</f>
        <v>-8.6666666666666003E-3</v>
      </c>
      <c r="AZ144" s="16">
        <f>'# D'!BZ143</f>
        <v>0.14790762883187156</v>
      </c>
      <c r="BA144" s="16">
        <f>'# D'!CA143</f>
        <v>-2.3333333333333428E-2</v>
      </c>
      <c r="BB144" s="16">
        <f>'# D'!CB143</f>
        <v>7.8209121377667071E-2</v>
      </c>
      <c r="BC144" s="16">
        <f>'# D'!CC143</f>
        <v>-1.7999999999999794E-2</v>
      </c>
      <c r="BD144" s="16">
        <f>'# D'!CD143</f>
        <v>0.28267590393711789</v>
      </c>
      <c r="BE144" s="16">
        <f>'# D'!CE143</f>
        <v>0.17833333333333279</v>
      </c>
      <c r="BF144" s="16">
        <f>'# D'!CF143</f>
        <v>0.3715624667087174</v>
      </c>
      <c r="BG144" s="1"/>
      <c r="BH144" s="10">
        <f>'T-TEST'!AB143</f>
        <v>0.79961678193304997</v>
      </c>
      <c r="BI144" s="10">
        <f>'T-TEST'!AC143</f>
        <v>0.92458686792123779</v>
      </c>
      <c r="BJ144" s="10">
        <f>'T-TEST'!AD143</f>
        <v>0.64705020922649992</v>
      </c>
      <c r="BK144" s="10">
        <f>'T-TEST'!AE143</f>
        <v>0.92075019904388888</v>
      </c>
      <c r="BL144" s="10">
        <f>'T-TEST'!AF143</f>
        <v>0.45270047612592329</v>
      </c>
      <c r="BM144" s="1"/>
      <c r="BN144" s="1" t="str">
        <f t="shared" si="103"/>
        <v>N</v>
      </c>
      <c r="BO144" s="1" t="str">
        <f t="shared" si="86"/>
        <v>N</v>
      </c>
      <c r="BP144" s="1" t="str">
        <f t="shared" si="87"/>
        <v>N</v>
      </c>
      <c r="BQ144" s="1" t="str">
        <f t="shared" si="88"/>
        <v>N</v>
      </c>
      <c r="BR144" s="1" t="str">
        <f t="shared" si="89"/>
        <v>N</v>
      </c>
      <c r="BS144" s="31"/>
      <c r="BU144" s="16">
        <f>'%D'!CH143</f>
        <v>-1.445333333333334</v>
      </c>
      <c r="BV144" s="16">
        <f>'%D'!CI143</f>
        <v>1.446550148917531</v>
      </c>
      <c r="BW144" s="16">
        <f>'%D'!CJ143</f>
        <v>0.46999999999999886</v>
      </c>
      <c r="BX144" s="16">
        <f>'%D'!CK143</f>
        <v>0.35801070747488367</v>
      </c>
      <c r="BY144" s="16">
        <f>'%D'!CL143</f>
        <v>2.4836666666666716</v>
      </c>
      <c r="BZ144" s="16">
        <f>'%D'!CM143</f>
        <v>3.0290367555819881</v>
      </c>
      <c r="CA144" s="16">
        <f>'%D'!CN143</f>
        <v>2.7999999999999972</v>
      </c>
      <c r="CB144" s="16">
        <f>'%D'!CO143</f>
        <v>4.1114372182972705</v>
      </c>
      <c r="CC144" s="78"/>
      <c r="CD144" s="16">
        <f>'# D'!CH143</f>
        <v>-0.12999999999999989</v>
      </c>
      <c r="CE144" s="16">
        <f>'# D'!CI143</f>
        <v>0.12997948556086322</v>
      </c>
      <c r="CF144" s="16">
        <f>'# D'!CJ143</f>
        <v>4.2333333333333556E-2</v>
      </c>
      <c r="CG144" s="16">
        <f>'# D'!CK143</f>
        <v>3.2285187522040605E-2</v>
      </c>
      <c r="CH144" s="16">
        <f>'# D'!CL143</f>
        <v>0.22333333333333361</v>
      </c>
      <c r="CI144" s="16">
        <f>'# D'!CM143</f>
        <v>0.27252217035194282</v>
      </c>
      <c r="CJ144" s="16">
        <f>'# D'!CN143</f>
        <v>0.25166666666666693</v>
      </c>
      <c r="CK144" s="16">
        <f>'# D'!CO143</f>
        <v>0.36990584387561848</v>
      </c>
      <c r="CL144" s="78"/>
      <c r="CM144" s="78"/>
      <c r="CN144" s="10">
        <f>'T-TEST'!AI143</f>
        <v>0.1598307386482769</v>
      </c>
      <c r="CO144" s="10">
        <f>'T-TEST'!AJ143</f>
        <v>9.5952152720641795E-2</v>
      </c>
      <c r="CP144" s="10">
        <f>'T-TEST'!AK143</f>
        <v>0.28674194229473704</v>
      </c>
      <c r="CQ144" s="10">
        <f>'T-TEST'!AL143</f>
        <v>0.30423970706560444</v>
      </c>
      <c r="CR144" s="78"/>
      <c r="CS144" s="1"/>
      <c r="CT144" s="1" t="str">
        <f t="shared" si="99"/>
        <v>N</v>
      </c>
      <c r="CU144" s="1" t="str">
        <f t="shared" si="100"/>
        <v>N</v>
      </c>
      <c r="CV144" s="1" t="str">
        <f t="shared" si="101"/>
        <v>N</v>
      </c>
      <c r="CW144" s="1" t="str">
        <f t="shared" si="102"/>
        <v>N</v>
      </c>
      <c r="CX144" s="31"/>
      <c r="CZ144" s="16">
        <f>'%D'!CQ143</f>
        <v>1.7790000000000017</v>
      </c>
      <c r="DA144" s="16">
        <f>'%D'!CR143</f>
        <v>2.0916832137459695</v>
      </c>
      <c r="DB144" s="16">
        <f>'%D'!CS143</f>
        <v>-1.3613333333333344</v>
      </c>
      <c r="DC144" s="16">
        <f>'%D'!CT143</f>
        <v>1.8737747107554499</v>
      </c>
      <c r="DD144" s="16">
        <f>'%D'!CU143</f>
        <v>-1.3553333333333342</v>
      </c>
      <c r="DE144" s="16">
        <f>'%D'!CV143</f>
        <v>2.4075754055342351</v>
      </c>
      <c r="DF144" s="16">
        <f>'%D'!CW143</f>
        <v>0.56833333333334224</v>
      </c>
      <c r="DG144" s="45">
        <f>'%D'!CX143</f>
        <v>3.018054229687289</v>
      </c>
      <c r="DH144" s="45"/>
      <c r="DI144" s="16">
        <f>'# D'!CQ143</f>
        <v>0.16033333333333322</v>
      </c>
      <c r="DJ144" s="16">
        <f>'# D'!CR143</f>
        <v>0.18832861351017974</v>
      </c>
      <c r="DK144" s="16">
        <f>'# D'!CS143</f>
        <v>-0.12266666666666692</v>
      </c>
      <c r="DL144" s="16">
        <f>'# D'!CT143</f>
        <v>0.16819730477428388</v>
      </c>
      <c r="DM144" s="16">
        <f>'# D'!CU143</f>
        <v>-0.12166666666666703</v>
      </c>
      <c r="DN144" s="16">
        <f>'# D'!CV143</f>
        <v>0.21687169786150826</v>
      </c>
      <c r="DO144" s="16">
        <f>'# D'!CW143</f>
        <v>5.1333333333333009E-2</v>
      </c>
      <c r="DP144" s="16">
        <f>'# D'!CX143</f>
        <v>0.27145963481396895</v>
      </c>
      <c r="DQ144" s="78"/>
      <c r="DR144" s="10">
        <f>'T-TEST'!AO143</f>
        <v>0.22828163040028293</v>
      </c>
      <c r="DS144" s="10">
        <f>'T-TEST'!AP143</f>
        <v>0.33144152791968201</v>
      </c>
      <c r="DT144" s="10">
        <f>'T-TEST'!AQ143</f>
        <v>0.42794848201225316</v>
      </c>
      <c r="DU144" s="10">
        <f>'T-TEST'!AR143</f>
        <v>0.76770679342199577</v>
      </c>
      <c r="DV144" s="78"/>
      <c r="DW144" s="1" t="str">
        <f t="shared" si="72"/>
        <v>N</v>
      </c>
      <c r="DX144" s="1" t="str">
        <f t="shared" si="73"/>
        <v>N</v>
      </c>
      <c r="DY144" s="1" t="str">
        <f t="shared" si="74"/>
        <v>N</v>
      </c>
      <c r="DZ144" s="1" t="str">
        <f t="shared" si="75"/>
        <v>N</v>
      </c>
      <c r="EA144" s="46"/>
      <c r="EB144" s="33"/>
      <c r="EC144" s="16">
        <f>'%D'!CZ143</f>
        <v>2.2506666666666675</v>
      </c>
      <c r="ED144" s="16">
        <f>'%D'!DA143</f>
        <v>1.2305554301479742</v>
      </c>
      <c r="EE144" s="16">
        <f>'%D'!DB143</f>
        <v>2.2956666666666656</v>
      </c>
      <c r="EF144" s="16">
        <f>'%D'!DC143</f>
        <v>1.0480733116851451</v>
      </c>
      <c r="EG144" s="16">
        <f>'%D'!DD143</f>
        <v>-0.47900000000000631</v>
      </c>
      <c r="EH144" s="16">
        <f>'%D'!DE143</f>
        <v>1.4283097236477336</v>
      </c>
      <c r="EI144" s="16">
        <f>'%D'!DF143</f>
        <v>-0.50499999999999545</v>
      </c>
      <c r="EJ144" s="16">
        <f>'%D'!DG143</f>
        <v>3.5323806420033512</v>
      </c>
      <c r="EK144" s="45"/>
      <c r="EL144" s="16">
        <f>'# D'!CZ143</f>
        <v>0.20266666666666655</v>
      </c>
      <c r="EM144" s="16">
        <f>'# D'!DA143</f>
        <v>0.11060892067701103</v>
      </c>
      <c r="EN144" s="16">
        <f>'# D'!DB143</f>
        <v>0.20633333333333326</v>
      </c>
      <c r="EO144" s="16">
        <f>'# D'!DC143</f>
        <v>9.405494847871293E-2</v>
      </c>
      <c r="EP144" s="16">
        <f>'# D'!DD143</f>
        <v>-4.2666666666666409E-2</v>
      </c>
      <c r="EQ144" s="16">
        <f>'# D'!DE143</f>
        <v>0.12839132888685792</v>
      </c>
      <c r="ER144" s="16">
        <f>'# D'!DF143</f>
        <v>-4.5666666666666522E-2</v>
      </c>
      <c r="ES144" s="16">
        <f>'# D'!DG143</f>
        <v>0.31784010655254535</v>
      </c>
      <c r="ET144" s="78"/>
      <c r="EU144" s="10">
        <f>'T-TEST'!AU143</f>
        <v>5.0869597399315784E-2</v>
      </c>
      <c r="EV144" s="10">
        <f>'T-TEST'!AV143</f>
        <v>5.6083818684661293E-2</v>
      </c>
      <c r="EW144" s="10">
        <f>'T-TEST'!AW143</f>
        <v>0.61397833198298835</v>
      </c>
      <c r="EX144" s="10">
        <f>'T-TEST'!AX143</f>
        <v>0.81651463640306887</v>
      </c>
      <c r="EY144" s="78"/>
      <c r="EZ144" s="1" t="str">
        <f t="shared" si="76"/>
        <v>N</v>
      </c>
      <c r="FA144" s="1" t="str">
        <f t="shared" si="77"/>
        <v>N</v>
      </c>
      <c r="FB144" s="1" t="str">
        <f t="shared" si="78"/>
        <v>N</v>
      </c>
      <c r="FC144" s="1" t="str">
        <f t="shared" si="79"/>
        <v>N</v>
      </c>
      <c r="FD144" s="1"/>
    </row>
    <row r="145" spans="1:160" ht="18.75" customHeight="1" x14ac:dyDescent="0.3">
      <c r="A145" s="54">
        <f>'Raw Data'!B144</f>
        <v>362</v>
      </c>
      <c r="B145" s="21">
        <f>'Raw Data'!C144</f>
        <v>376</v>
      </c>
      <c r="C145" s="21" t="str">
        <f>'Raw Data'!D144</f>
        <v>PRTLGPEAKSLLSGL</v>
      </c>
      <c r="D145" s="16">
        <f>'%D'!BL144</f>
        <v>-0.21833333333333371</v>
      </c>
      <c r="E145" s="16">
        <f>'%D'!BM144</f>
        <v>1.1131919570915578</v>
      </c>
      <c r="F145" s="16">
        <f>'%D'!BN144</f>
        <v>1.0503333333333309</v>
      </c>
      <c r="G145" s="16">
        <f>'%D'!BO144</f>
        <v>3.6447433837423109</v>
      </c>
      <c r="H145" s="16">
        <f>'%D'!BP144</f>
        <v>3.0349999999999966</v>
      </c>
      <c r="I145" s="16">
        <f>'%D'!BQ144</f>
        <v>2.4981982840972941</v>
      </c>
      <c r="J145" s="16">
        <f>'%D'!BR144</f>
        <v>-0.67966666666666953</v>
      </c>
      <c r="K145" s="16">
        <f>'%D'!BS144</f>
        <v>1.557083277584514</v>
      </c>
      <c r="L145" s="16">
        <f>'%D'!BT144</f>
        <v>-0.77633333333333709</v>
      </c>
      <c r="M145" s="16">
        <f>'%D'!BU144</f>
        <v>3.3864089140759908</v>
      </c>
      <c r="N145" s="33"/>
      <c r="O145" s="16">
        <f>'# D'!BL144</f>
        <v>-2.6000000000000023E-2</v>
      </c>
      <c r="P145" s="16">
        <f>'# D'!BM144</f>
        <v>0.13378714437493622</v>
      </c>
      <c r="Q145" s="16">
        <f>'# D'!BN144</f>
        <v>0.12633333333333319</v>
      </c>
      <c r="R145" s="16">
        <f>'# D'!BO144</f>
        <v>0.43738617566935822</v>
      </c>
      <c r="S145" s="16">
        <f>'# D'!BP144</f>
        <v>0.36399999999999988</v>
      </c>
      <c r="T145" s="16">
        <f>'# D'!BQ144</f>
        <v>0.29976768782953689</v>
      </c>
      <c r="U145" s="16">
        <f>'# D'!BR144</f>
        <v>-8.1333333333334146E-2</v>
      </c>
      <c r="V145" s="16">
        <f>'# D'!BS144</f>
        <v>0.18669315288283425</v>
      </c>
      <c r="W145" s="16">
        <f>'# D'!BT144</f>
        <v>-9.3333333333332824E-2</v>
      </c>
      <c r="X145" s="16">
        <f>'# D'!BU144</f>
        <v>0.40655790895434957</v>
      </c>
      <c r="Y145" s="50"/>
      <c r="Z145" s="10">
        <f>'T-TEST'!V144</f>
        <v>0.76601823758330467</v>
      </c>
      <c r="AA145" s="10">
        <f>'T-TEST'!W144</f>
        <v>0.65889079995451127</v>
      </c>
      <c r="AB145" s="10">
        <f>'T-TEST'!X144</f>
        <v>0.11041237115347745</v>
      </c>
      <c r="AC145" s="10">
        <f>'T-TEST'!Y144</f>
        <v>0.49295483005960228</v>
      </c>
      <c r="AD145" s="10">
        <f>'T-TEST'!Z144</f>
        <v>0.71121376475282627</v>
      </c>
      <c r="AE145" s="50"/>
      <c r="AF145" s="1" t="str">
        <f t="shared" si="94"/>
        <v>N</v>
      </c>
      <c r="AG145" s="1" t="str">
        <f t="shared" si="95"/>
        <v>N</v>
      </c>
      <c r="AH145" s="1" t="str">
        <f t="shared" si="96"/>
        <v>N</v>
      </c>
      <c r="AI145" s="1" t="str">
        <f t="shared" si="97"/>
        <v>N</v>
      </c>
      <c r="AJ145" s="1" t="str">
        <f t="shared" si="98"/>
        <v>N</v>
      </c>
      <c r="AK145" s="31"/>
      <c r="AL145" s="16">
        <f>'%D'!BW144</f>
        <v>-0.48733333333333206</v>
      </c>
      <c r="AM145" s="16">
        <f>'%D'!BX144</f>
        <v>0.69500311749900245</v>
      </c>
      <c r="AN145" s="16">
        <f>'%D'!BY144</f>
        <v>0.76200000000000045</v>
      </c>
      <c r="AO145" s="16">
        <f>'%D'!BZ144</f>
        <v>4.3078368895150518</v>
      </c>
      <c r="AP145" s="16">
        <f>'%D'!CA144</f>
        <v>4.3483333333333327</v>
      </c>
      <c r="AQ145" s="16">
        <f>'%D'!CB144</f>
        <v>2.7388253564864868</v>
      </c>
      <c r="AR145" s="16">
        <f>'%D'!CC144</f>
        <v>0.60299999999999798</v>
      </c>
      <c r="AS145" s="16">
        <f>'%D'!CD144</f>
        <v>1.1740662956863499</v>
      </c>
      <c r="AT145" s="16">
        <f>'%D'!CE144</f>
        <v>1.2763333333333335</v>
      </c>
      <c r="AU145" s="16">
        <f>'%D'!CF144</f>
        <v>2.7101659850766833</v>
      </c>
      <c r="AV145" s="16"/>
      <c r="AW145" s="16">
        <f>'# D'!BW144</f>
        <v>-5.8333333333333126E-2</v>
      </c>
      <c r="AX145" s="16">
        <f>'# D'!BX144</f>
        <v>8.3530433575633653E-2</v>
      </c>
      <c r="AY145" s="16">
        <f>'# D'!BY144</f>
        <v>9.1666666666666563E-2</v>
      </c>
      <c r="AZ145" s="16">
        <f>'# D'!BZ144</f>
        <v>0.51671784692744338</v>
      </c>
      <c r="BA145" s="16">
        <f>'# D'!CA144</f>
        <v>0.52200000000000024</v>
      </c>
      <c r="BB145" s="16">
        <f>'# D'!CB144</f>
        <v>0.32864976291892661</v>
      </c>
      <c r="BC145" s="16">
        <f>'# D'!CC144</f>
        <v>7.2333333333332916E-2</v>
      </c>
      <c r="BD145" s="16">
        <f>'# D'!CD144</f>
        <v>0.14051215843003287</v>
      </c>
      <c r="BE145" s="16">
        <f>'# D'!CE144</f>
        <v>0.15300000000000047</v>
      </c>
      <c r="BF145" s="16">
        <f>'# D'!CF144</f>
        <v>0.32522300041663715</v>
      </c>
      <c r="BG145" s="1"/>
      <c r="BH145" s="10">
        <f>'T-TEST'!AB144</f>
        <v>0.32808982780246498</v>
      </c>
      <c r="BI145" s="10">
        <f>'T-TEST'!AC144</f>
        <v>0.7752619908716315</v>
      </c>
      <c r="BJ145" s="10">
        <f>'T-TEST'!AD144</f>
        <v>5.1876236430071276E-2</v>
      </c>
      <c r="BK145" s="10">
        <f>'T-TEST'!AE144</f>
        <v>0.43814968172210883</v>
      </c>
      <c r="BL145" s="10">
        <f>'T-TEST'!AF144</f>
        <v>0.47480192526025494</v>
      </c>
      <c r="BM145" s="1"/>
      <c r="BN145" s="1" t="str">
        <f t="shared" si="103"/>
        <v>N</v>
      </c>
      <c r="BO145" s="1" t="str">
        <f t="shared" si="86"/>
        <v>N</v>
      </c>
      <c r="BP145" s="1" t="str">
        <f t="shared" si="87"/>
        <v>N</v>
      </c>
      <c r="BQ145" s="1" t="str">
        <f t="shared" si="88"/>
        <v>N</v>
      </c>
      <c r="BR145" s="1" t="str">
        <f t="shared" si="89"/>
        <v>N</v>
      </c>
      <c r="BS145" s="31"/>
      <c r="BU145" s="16">
        <f>'%D'!CH144</f>
        <v>-7.2740000000000027</v>
      </c>
      <c r="BV145" s="16">
        <f>'%D'!CI144</f>
        <v>4.1065716439222975</v>
      </c>
      <c r="BW145" s="16">
        <f>'%D'!CJ144</f>
        <v>-3.7226666666666688</v>
      </c>
      <c r="BX145" s="16">
        <f>'%D'!CK144</f>
        <v>2.1910286016693914</v>
      </c>
      <c r="BY145" s="16">
        <f>'%D'!CL144</f>
        <v>-3.3560000000000052</v>
      </c>
      <c r="BZ145" s="16">
        <f>'%D'!CM144</f>
        <v>2.80167515366551</v>
      </c>
      <c r="CA145" s="16">
        <f>'%D'!CN144</f>
        <v>-1.8483333333333327</v>
      </c>
      <c r="CB145" s="16">
        <f>'%D'!CO144</f>
        <v>2.6398392627835001</v>
      </c>
      <c r="CC145" s="78"/>
      <c r="CD145" s="16">
        <f>'# D'!CH144</f>
        <v>-0.8723333333333334</v>
      </c>
      <c r="CE145" s="16">
        <f>'# D'!CI144</f>
        <v>0.49274063495243964</v>
      </c>
      <c r="CF145" s="16">
        <f>'# D'!CJ144</f>
        <v>-0.44666666666666677</v>
      </c>
      <c r="CG145" s="16">
        <f>'# D'!CK144</f>
        <v>0.26297591778209134</v>
      </c>
      <c r="CH145" s="16">
        <f>'# D'!CL144</f>
        <v>-0.40266666666666762</v>
      </c>
      <c r="CI145" s="16">
        <f>'# D'!CM144</f>
        <v>0.33592806769703948</v>
      </c>
      <c r="CJ145" s="16">
        <f>'# D'!CN144</f>
        <v>-0.22200000000000042</v>
      </c>
      <c r="CK145" s="16">
        <f>'# D'!CO144</f>
        <v>0.31693532463264479</v>
      </c>
      <c r="CL145" s="78"/>
      <c r="CM145" s="78"/>
      <c r="CN145" s="10">
        <f>'T-TEST'!AI144</f>
        <v>4.6744506087465755E-2</v>
      </c>
      <c r="CO145" s="10">
        <f>'T-TEST'!AJ144</f>
        <v>7.0618658766226958E-2</v>
      </c>
      <c r="CP145" s="10">
        <f>'T-TEST'!AK144</f>
        <v>0.14243131460947323</v>
      </c>
      <c r="CQ145" s="10">
        <f>'T-TEST'!AL144</f>
        <v>0.31780642516278818</v>
      </c>
      <c r="CR145" s="78"/>
      <c r="CS145" s="1"/>
      <c r="CT145" s="1" t="str">
        <f t="shared" si="99"/>
        <v>N</v>
      </c>
      <c r="CU145" s="1" t="str">
        <f t="shared" si="100"/>
        <v>N</v>
      </c>
      <c r="CV145" s="1" t="str">
        <f t="shared" si="101"/>
        <v>N</v>
      </c>
      <c r="CW145" s="1" t="str">
        <f t="shared" si="102"/>
        <v>N</v>
      </c>
      <c r="CX145" s="31"/>
      <c r="CZ145" s="16">
        <f>'%D'!CQ144</f>
        <v>-2.0633333333333326</v>
      </c>
      <c r="DA145" s="16">
        <f>'%D'!CR144</f>
        <v>3.781314409919752</v>
      </c>
      <c r="DB145" s="16">
        <f>'%D'!CS144</f>
        <v>-0.63366666666666305</v>
      </c>
      <c r="DC145" s="16">
        <f>'%D'!CT144</f>
        <v>1.6859686632121398</v>
      </c>
      <c r="DD145" s="16">
        <f>'%D'!CU144</f>
        <v>2.0573333333333323</v>
      </c>
      <c r="DE145" s="16">
        <f>'%D'!CV144</f>
        <v>4.2575572025908626</v>
      </c>
      <c r="DF145" s="16">
        <f>'%D'!CW144</f>
        <v>-1.6336666666666702</v>
      </c>
      <c r="DG145" s="45">
        <f>'%D'!CX144</f>
        <v>3.8731934283396336</v>
      </c>
      <c r="DH145" s="45"/>
      <c r="DI145" s="16">
        <f>'# D'!CQ144</f>
        <v>-0.24766666666666648</v>
      </c>
      <c r="DJ145" s="16">
        <f>'# D'!CR144</f>
        <v>0.45358497917516294</v>
      </c>
      <c r="DK145" s="16">
        <f>'# D'!CS144</f>
        <v>-7.633333333333292E-2</v>
      </c>
      <c r="DL145" s="16">
        <f>'# D'!CT144</f>
        <v>0.20221852865979748</v>
      </c>
      <c r="DM145" s="16">
        <f>'# D'!CU144</f>
        <v>0.24700000000000077</v>
      </c>
      <c r="DN145" s="16">
        <f>'# D'!CV144</f>
        <v>0.51064925992961807</v>
      </c>
      <c r="DO145" s="16">
        <f>'# D'!CW144</f>
        <v>-0.19633333333333214</v>
      </c>
      <c r="DP145" s="16">
        <f>'# D'!CX144</f>
        <v>0.46484764529180228</v>
      </c>
      <c r="DQ145" s="78"/>
      <c r="DR145" s="10">
        <f>'T-TEST'!AO144</f>
        <v>0.40305454012252578</v>
      </c>
      <c r="DS145" s="10">
        <f>'T-TEST'!AP144</f>
        <v>0.5578743749185604</v>
      </c>
      <c r="DT145" s="10">
        <f>'T-TEST'!AQ144</f>
        <v>0.45211506137510782</v>
      </c>
      <c r="DU145" s="10">
        <f>'T-TEST'!AR144</f>
        <v>0.53071782728357442</v>
      </c>
      <c r="DV145" s="78"/>
      <c r="DW145" s="1" t="str">
        <f t="shared" si="72"/>
        <v>N</v>
      </c>
      <c r="DX145" s="1" t="str">
        <f t="shared" si="73"/>
        <v>N</v>
      </c>
      <c r="DY145" s="1" t="str">
        <f t="shared" si="74"/>
        <v>N</v>
      </c>
      <c r="DZ145" s="1" t="str">
        <f t="shared" si="75"/>
        <v>N</v>
      </c>
      <c r="EA145" s="46"/>
      <c r="EB145" s="33"/>
      <c r="EC145" s="16">
        <f>'%D'!CZ144</f>
        <v>5.1113333333333344</v>
      </c>
      <c r="ED145" s="16">
        <f>'%D'!DA144</f>
        <v>3.740161271032759</v>
      </c>
      <c r="EE145" s="16">
        <f>'%D'!DB144</f>
        <v>3.571666666666669</v>
      </c>
      <c r="EF145" s="16">
        <f>'%D'!DC144</f>
        <v>0.85957392546152356</v>
      </c>
      <c r="EG145" s="16">
        <f>'%D'!DD144</f>
        <v>6.0550000000000033</v>
      </c>
      <c r="EH145" s="16">
        <f>'%D'!DE144</f>
        <v>2.6743426606676004</v>
      </c>
      <c r="EI145" s="16">
        <f>'%D'!DF144</f>
        <v>4.9053333333333349</v>
      </c>
      <c r="EJ145" s="16">
        <f>'%D'!DG144</f>
        <v>2.2916863514306094</v>
      </c>
      <c r="EK145" s="45"/>
      <c r="EL145" s="16">
        <f>'# D'!CZ144</f>
        <v>0.61266666666666647</v>
      </c>
      <c r="EM145" s="16">
        <f>'# D'!DA144</f>
        <v>0.44883107438471082</v>
      </c>
      <c r="EN145" s="16">
        <f>'# D'!DB144</f>
        <v>0.42833333333333323</v>
      </c>
      <c r="EO145" s="16">
        <f>'# D'!DC144</f>
        <v>0.10314229652927702</v>
      </c>
      <c r="EP145" s="16">
        <f>'# D'!DD144</f>
        <v>0.72700000000000031</v>
      </c>
      <c r="EQ145" s="16">
        <f>'# D'!DE144</f>
        <v>0.3207922484516525</v>
      </c>
      <c r="ER145" s="16">
        <f>'# D'!DF144</f>
        <v>0.58866666666666667</v>
      </c>
      <c r="ES145" s="16">
        <f>'# D'!DG144</f>
        <v>0.2749678769117101</v>
      </c>
      <c r="ET145" s="78"/>
      <c r="EU145" s="10">
        <f>'T-TEST'!AU144</f>
        <v>8.3562794828262593E-2</v>
      </c>
      <c r="EV145" s="10">
        <f>'T-TEST'!AV144</f>
        <v>1.2046222223177583E-2</v>
      </c>
      <c r="EW145" s="10">
        <f>'T-TEST'!AW144</f>
        <v>4.9470945503443144E-2</v>
      </c>
      <c r="EX145" s="10">
        <f>'T-TEST'!AX144</f>
        <v>3.2685587466106662E-2</v>
      </c>
      <c r="EY145" s="78"/>
      <c r="EZ145" s="1" t="str">
        <f t="shared" si="76"/>
        <v>N</v>
      </c>
      <c r="FA145" s="1" t="str">
        <f t="shared" si="77"/>
        <v>N</v>
      </c>
      <c r="FB145" s="1" t="str">
        <f t="shared" si="78"/>
        <v>N</v>
      </c>
      <c r="FC145" s="1" t="str">
        <f t="shared" si="79"/>
        <v>N</v>
      </c>
      <c r="FD145" s="1"/>
    </row>
    <row r="146" spans="1:160" ht="18.75" customHeight="1" x14ac:dyDescent="0.3">
      <c r="A146" s="54">
        <f>'Raw Data'!B145</f>
        <v>374</v>
      </c>
      <c r="B146" s="21">
        <f>'Raw Data'!C145</f>
        <v>394</v>
      </c>
      <c r="C146" s="21" t="str">
        <f>'Raw Data'!D145</f>
        <v>SGLLKKDPKQRLGGGSEDAKE</v>
      </c>
      <c r="D146" s="16">
        <f>'%D'!BL145</f>
        <v>-0.3576666666666668</v>
      </c>
      <c r="E146" s="16">
        <f>'%D'!BM145</f>
        <v>0.29406008456322913</v>
      </c>
      <c r="F146" s="16">
        <f>'%D'!BN145</f>
        <v>-0.53200000000000003</v>
      </c>
      <c r="G146" s="16">
        <f>'%D'!BO145</f>
        <v>0.45156690165098073</v>
      </c>
      <c r="H146" s="16">
        <f>'%D'!BP145</f>
        <v>-0.98233333333333483</v>
      </c>
      <c r="I146" s="16">
        <f>'%D'!BQ145</f>
        <v>0.82095472875589637</v>
      </c>
      <c r="J146" s="16">
        <f>'%D'!BR145</f>
        <v>-1.1493333333333311</v>
      </c>
      <c r="K146" s="16">
        <f>'%D'!BS145</f>
        <v>0.98271901714918852</v>
      </c>
      <c r="L146" s="16">
        <f>'%D'!BT145</f>
        <v>0.79166666666666075</v>
      </c>
      <c r="M146" s="16">
        <f>'%D'!BU145</f>
        <v>0.41616142701280351</v>
      </c>
      <c r="N146" s="33"/>
      <c r="O146" s="16">
        <f>'# D'!BL145</f>
        <v>-6.4000000000000057E-2</v>
      </c>
      <c r="P146" s="16">
        <f>'# D'!BM145</f>
        <v>5.3091116645505421E-2</v>
      </c>
      <c r="Q146" s="16">
        <f>'# D'!BN145</f>
        <v>-9.5666666666667011E-2</v>
      </c>
      <c r="R146" s="16">
        <f>'# D'!BO145</f>
        <v>8.1187026878272464E-2</v>
      </c>
      <c r="S146" s="16">
        <f>'# D'!BP145</f>
        <v>-0.17666666666666631</v>
      </c>
      <c r="T146" s="16">
        <f>'# D'!BQ145</f>
        <v>0.14772045671921463</v>
      </c>
      <c r="U146" s="16">
        <f>'# D'!BR145</f>
        <v>-0.206666666666667</v>
      </c>
      <c r="V146" s="16">
        <f>'# D'!BS145</f>
        <v>0.17685116152667302</v>
      </c>
      <c r="W146" s="16">
        <f>'# D'!BT145</f>
        <v>0.14266666666666783</v>
      </c>
      <c r="X146" s="16">
        <f>'# D'!BU145</f>
        <v>7.4991110584299678E-2</v>
      </c>
      <c r="Y146" s="50"/>
      <c r="Z146" s="10">
        <f>'T-TEST'!V145</f>
        <v>0.15228086713425731</v>
      </c>
      <c r="AA146" s="10">
        <f>'T-TEST'!W145</f>
        <v>0.11691820452466488</v>
      </c>
      <c r="AB146" s="10">
        <f>'T-TEST'!X145</f>
        <v>0.13798640458026223</v>
      </c>
      <c r="AC146" s="10">
        <f>'T-TEST'!Y145</f>
        <v>0.12987849260853312</v>
      </c>
      <c r="AD146" s="10">
        <f>'T-TEST'!Z145</f>
        <v>3.227315864279142E-2</v>
      </c>
      <c r="AE146" s="50"/>
      <c r="AF146" s="1" t="str">
        <f t="shared" si="94"/>
        <v>N</v>
      </c>
      <c r="AG146" s="1" t="str">
        <f t="shared" si="95"/>
        <v>N</v>
      </c>
      <c r="AH146" s="1" t="str">
        <f t="shared" si="96"/>
        <v>N</v>
      </c>
      <c r="AI146" s="1" t="str">
        <f t="shared" si="97"/>
        <v>N</v>
      </c>
      <c r="AJ146" s="1" t="str">
        <f t="shared" si="98"/>
        <v>N</v>
      </c>
      <c r="AK146" s="31"/>
      <c r="AL146" s="16">
        <f>'%D'!BW145</f>
        <v>-0.11999999999999922</v>
      </c>
      <c r="AM146" s="16">
        <f>'%D'!BX145</f>
        <v>0.16788885212147545</v>
      </c>
      <c r="AN146" s="16">
        <f>'%D'!BY145</f>
        <v>0.10766666666666858</v>
      </c>
      <c r="AO146" s="16">
        <f>'%D'!BZ145</f>
        <v>0.67221846647252004</v>
      </c>
      <c r="AP146" s="16">
        <f>'%D'!CA145</f>
        <v>0.8896666666666686</v>
      </c>
      <c r="AQ146" s="16">
        <f>'%D'!CB145</f>
        <v>0.53595584395234119</v>
      </c>
      <c r="AR146" s="16">
        <f>'%D'!CC145</f>
        <v>0.99733333333333718</v>
      </c>
      <c r="AS146" s="16">
        <f>'%D'!CD145</f>
        <v>0.90906343746370954</v>
      </c>
      <c r="AT146" s="16">
        <f>'%D'!CE145</f>
        <v>1.5969999999999978</v>
      </c>
      <c r="AU146" s="16">
        <f>'%D'!CF145</f>
        <v>1.8759229728323064</v>
      </c>
      <c r="AV146" s="16"/>
      <c r="AW146" s="16">
        <f>'# D'!BW145</f>
        <v>-2.1333333333333204E-2</v>
      </c>
      <c r="AX146" s="16">
        <f>'# D'!BX145</f>
        <v>3.0259984578097032E-2</v>
      </c>
      <c r="AY146" s="16">
        <f>'# D'!BY145</f>
        <v>1.9666666666666721E-2</v>
      </c>
      <c r="AZ146" s="16">
        <f>'# D'!BZ145</f>
        <v>0.12095729273866324</v>
      </c>
      <c r="BA146" s="16">
        <f>'# D'!CA145</f>
        <v>0.16000000000000014</v>
      </c>
      <c r="BB146" s="16">
        <f>'# D'!CB145</f>
        <v>9.6426137535421397E-2</v>
      </c>
      <c r="BC146" s="16">
        <f>'# D'!CC145</f>
        <v>0.17999999999999972</v>
      </c>
      <c r="BD146" s="16">
        <f>'# D'!CD145</f>
        <v>0.16358687803936686</v>
      </c>
      <c r="BE146" s="16">
        <f>'# D'!CE145</f>
        <v>0.28733333333333366</v>
      </c>
      <c r="BF146" s="16">
        <f>'# D'!CF145</f>
        <v>0.33769414169235062</v>
      </c>
      <c r="BG146" s="1"/>
      <c r="BH146" s="10">
        <f>'T-TEST'!AB145</f>
        <v>0.30362352427853623</v>
      </c>
      <c r="BI146" s="10">
        <f>'T-TEST'!AC145</f>
        <v>0.79822261109119153</v>
      </c>
      <c r="BJ146" s="10">
        <f>'T-TEST'!AD145</f>
        <v>4.8090970948298228E-2</v>
      </c>
      <c r="BK146" s="10">
        <f>'T-TEST'!AE145</f>
        <v>0.1677875926525505</v>
      </c>
      <c r="BL146" s="10">
        <f>'T-TEST'!AF145</f>
        <v>0.27151555468506489</v>
      </c>
      <c r="BM146" s="1"/>
      <c r="BN146" s="1" t="str">
        <f t="shared" si="103"/>
        <v>N</v>
      </c>
      <c r="BO146" s="1" t="str">
        <f t="shared" si="86"/>
        <v>N</v>
      </c>
      <c r="BP146" s="1" t="str">
        <f t="shared" si="87"/>
        <v>N</v>
      </c>
      <c r="BQ146" s="1" t="str">
        <f t="shared" si="88"/>
        <v>N</v>
      </c>
      <c r="BR146" s="1" t="str">
        <f t="shared" si="89"/>
        <v>N</v>
      </c>
      <c r="BS146" s="31"/>
      <c r="BU146" s="16">
        <f>'%D'!CH145</f>
        <v>-0.14099999999999824</v>
      </c>
      <c r="BV146" s="16">
        <f>'%D'!CI145</f>
        <v>0.38172983465622201</v>
      </c>
      <c r="BW146" s="16">
        <f>'%D'!CJ145</f>
        <v>-7.800000000000118E-2</v>
      </c>
      <c r="BX146" s="16">
        <f>'%D'!CK145</f>
        <v>1.2671663926519938</v>
      </c>
      <c r="BY146" s="16">
        <f>'%D'!CL145</f>
        <v>-0.31066666666666265</v>
      </c>
      <c r="BZ146" s="16">
        <f>'%D'!CM145</f>
        <v>0.97433892118365761</v>
      </c>
      <c r="CA146" s="16">
        <f>'%D'!CN145</f>
        <v>-2.4006666666666696</v>
      </c>
      <c r="CB146" s="16">
        <f>'%D'!CO145</f>
        <v>0.94901703532304049</v>
      </c>
      <c r="CC146" s="78"/>
      <c r="CD146" s="16">
        <f>'# D'!CH145</f>
        <v>-2.533333333333343E-2</v>
      </c>
      <c r="CE146" s="16">
        <f>'# D'!CI145</f>
        <v>6.8313005106397429E-2</v>
      </c>
      <c r="CF146" s="16">
        <f>'# D'!CJ145</f>
        <v>-1.399999999999979E-2</v>
      </c>
      <c r="CG146" s="16">
        <f>'# D'!CK145</f>
        <v>0.22833746954891151</v>
      </c>
      <c r="CH146" s="16">
        <f>'# D'!CL145</f>
        <v>-5.600000000000005E-2</v>
      </c>
      <c r="CI146" s="16">
        <f>'# D'!CM145</f>
        <v>0.17550688495516836</v>
      </c>
      <c r="CJ146" s="16">
        <f>'# D'!CN145</f>
        <v>-0.43233333333333324</v>
      </c>
      <c r="CK146" s="16">
        <f>'# D'!CO145</f>
        <v>0.17086739497828918</v>
      </c>
      <c r="CL146" s="78"/>
      <c r="CM146" s="78"/>
      <c r="CN146" s="10">
        <f>'T-TEST'!AI145</f>
        <v>0.55563130977180997</v>
      </c>
      <c r="CO146" s="10">
        <f>'T-TEST'!AJ145</f>
        <v>0.92399847444943917</v>
      </c>
      <c r="CP146" s="10">
        <f>'T-TEST'!AK145</f>
        <v>0.61719924460951558</v>
      </c>
      <c r="CQ146" s="10">
        <f>'T-TEST'!AL145</f>
        <v>3.1169391581620812E-2</v>
      </c>
      <c r="CR146" s="78"/>
      <c r="CS146" s="1"/>
      <c r="CT146" s="1" t="str">
        <f t="shared" si="99"/>
        <v>N</v>
      </c>
      <c r="CU146" s="1" t="str">
        <f t="shared" si="100"/>
        <v>N</v>
      </c>
      <c r="CV146" s="1" t="str">
        <f t="shared" si="101"/>
        <v>N</v>
      </c>
      <c r="CW146" s="1" t="str">
        <f t="shared" si="102"/>
        <v>N</v>
      </c>
      <c r="CX146" s="31"/>
      <c r="CZ146" s="16">
        <f>'%D'!CQ145</f>
        <v>0.13666666666666671</v>
      </c>
      <c r="DA146" s="16">
        <f>'%D'!CR145</f>
        <v>0.76035233061171514</v>
      </c>
      <c r="DB146" s="16">
        <f>'%D'!CS145</f>
        <v>-1.591333333333333</v>
      </c>
      <c r="DC146" s="16">
        <f>'%D'!CT145</f>
        <v>1.5858022154943112</v>
      </c>
      <c r="DD146" s="16">
        <f>'%D'!CU145</f>
        <v>1.2469999999999999</v>
      </c>
      <c r="DE146" s="16">
        <f>'%D'!CV145</f>
        <v>0.64052556545386941</v>
      </c>
      <c r="DF146" s="16">
        <f>'%D'!CW145</f>
        <v>2.7726666666666659</v>
      </c>
      <c r="DG146" s="45">
        <f>'%D'!CX145</f>
        <v>0.89618097130732122</v>
      </c>
      <c r="DH146" s="45"/>
      <c r="DI146" s="16">
        <f>'# D'!CQ145</f>
        <v>2.4666666666666615E-2</v>
      </c>
      <c r="DJ146" s="16">
        <f>'# D'!CR145</f>
        <v>0.1368697677843187</v>
      </c>
      <c r="DK146" s="16">
        <f>'# D'!CS145</f>
        <v>-0.28633333333333333</v>
      </c>
      <c r="DL146" s="16">
        <f>'# D'!CT145</f>
        <v>0.2854108150251729</v>
      </c>
      <c r="DM146" s="16">
        <f>'# D'!CU145</f>
        <v>0.22466666666666679</v>
      </c>
      <c r="DN146" s="16">
        <f>'# D'!CV145</f>
        <v>0.11572236891226628</v>
      </c>
      <c r="DO146" s="16">
        <f>'# D'!CW145</f>
        <v>0.49900000000000055</v>
      </c>
      <c r="DP146" s="16">
        <f>'# D'!CX145</f>
        <v>0.16137740444890872</v>
      </c>
      <c r="DQ146" s="78"/>
      <c r="DR146" s="10">
        <f>'T-TEST'!AO145</f>
        <v>0.77857512950540564</v>
      </c>
      <c r="DS146" s="10">
        <f>'T-TEST'!AP145</f>
        <v>0.15990289539641586</v>
      </c>
      <c r="DT146" s="10">
        <f>'T-TEST'!AQ145</f>
        <v>2.8803496581180411E-2</v>
      </c>
      <c r="DU146" s="10">
        <f>'T-TEST'!AR145</f>
        <v>3.1628273842827882E-2</v>
      </c>
      <c r="DV146" s="78"/>
      <c r="DW146" s="1" t="str">
        <f t="shared" si="72"/>
        <v>N</v>
      </c>
      <c r="DX146" s="1" t="str">
        <f t="shared" si="73"/>
        <v>N</v>
      </c>
      <c r="DY146" s="1" t="str">
        <f t="shared" si="74"/>
        <v>N</v>
      </c>
      <c r="DZ146" s="1" t="str">
        <f t="shared" si="75"/>
        <v>N</v>
      </c>
      <c r="EA146" s="46"/>
      <c r="EB146" s="33"/>
      <c r="EC146" s="16">
        <f>'%D'!CZ145</f>
        <v>-0.16833333333333478</v>
      </c>
      <c r="ED146" s="16">
        <f>'%D'!DA145</f>
        <v>0.37977317791896048</v>
      </c>
      <c r="EE146" s="16">
        <f>'%D'!DB145</f>
        <v>1.434333333333333</v>
      </c>
      <c r="EF146" s="16">
        <f>'%D'!DC145</f>
        <v>1.5901972623965033</v>
      </c>
      <c r="EG146" s="16">
        <f>'%D'!DD145</f>
        <v>2.0539999999999985</v>
      </c>
      <c r="EH146" s="16">
        <f>'%D'!DE145</f>
        <v>0.58319379283390793</v>
      </c>
      <c r="EI146" s="16">
        <f>'%D'!DF145</f>
        <v>4.0626666666666651</v>
      </c>
      <c r="EJ146" s="16">
        <f>'%D'!DG145</f>
        <v>1.2682508952621858</v>
      </c>
      <c r="EK146" s="45"/>
      <c r="EL146" s="16">
        <f>'# D'!CZ145</f>
        <v>-3.0333333333333101E-2</v>
      </c>
      <c r="EM146" s="16">
        <f>'# D'!DA145</f>
        <v>6.8068592855540455E-2</v>
      </c>
      <c r="EN146" s="16">
        <f>'# D'!DB145</f>
        <v>0.2583333333333333</v>
      </c>
      <c r="EO146" s="16">
        <f>'# D'!DC145</f>
        <v>0.2863587493570493</v>
      </c>
      <c r="EP146" s="16">
        <f>'# D'!DD145</f>
        <v>0.36966666666666592</v>
      </c>
      <c r="EQ146" s="16">
        <f>'# D'!DE145</f>
        <v>0.10534071704078461</v>
      </c>
      <c r="ER146" s="16">
        <f>'# D'!DF145</f>
        <v>0.73133333333333361</v>
      </c>
      <c r="ES146" s="16">
        <f>'# D'!DG145</f>
        <v>0.22841336796839781</v>
      </c>
      <c r="ET146" s="78"/>
      <c r="EU146" s="10">
        <f>'T-TEST'!AU145</f>
        <v>0.48327635737674635</v>
      </c>
      <c r="EV146" s="10">
        <f>'T-TEST'!AV145</f>
        <v>0.19557357791624097</v>
      </c>
      <c r="EW146" s="10">
        <f>'T-TEST'!AW145</f>
        <v>5.2900410090743095E-3</v>
      </c>
      <c r="EX146" s="10">
        <f>'T-TEST'!AX145</f>
        <v>5.1736842396204064E-3</v>
      </c>
      <c r="EY146" s="78"/>
      <c r="EZ146" s="1" t="str">
        <f t="shared" si="76"/>
        <v>N</v>
      </c>
      <c r="FA146" s="1" t="str">
        <f t="shared" si="77"/>
        <v>N</v>
      </c>
      <c r="FB146" s="1" t="str">
        <f t="shared" si="78"/>
        <v>N</v>
      </c>
      <c r="FC146" s="1" t="str">
        <f t="shared" si="79"/>
        <v>N</v>
      </c>
      <c r="FD146" s="1"/>
    </row>
    <row r="147" spans="1:160" ht="18.75" customHeight="1" x14ac:dyDescent="0.3">
      <c r="A147" s="54">
        <f>'Raw Data'!B146</f>
        <v>377</v>
      </c>
      <c r="B147" s="21">
        <f>'Raw Data'!C146</f>
        <v>390</v>
      </c>
      <c r="C147" s="21" t="str">
        <f>'Raw Data'!D146</f>
        <v>LKKDPKQRLGGGSE</v>
      </c>
      <c r="D147" s="16">
        <f>'%D'!BL146</f>
        <v>0.8960000000000008</v>
      </c>
      <c r="E147" s="16">
        <f>'%D'!BM146</f>
        <v>1.4130540211423861</v>
      </c>
      <c r="F147" s="16">
        <f>'%D'!BN146</f>
        <v>-0.86566666666666769</v>
      </c>
      <c r="G147" s="16">
        <f>'%D'!BO146</f>
        <v>0.70582103491843595</v>
      </c>
      <c r="H147" s="16">
        <f>'%D'!BP146</f>
        <v>-0.1423333333333332</v>
      </c>
      <c r="I147" s="16">
        <f>'%D'!BQ146</f>
        <v>2.373395949548549</v>
      </c>
      <c r="J147" s="16">
        <f>'%D'!BR146</f>
        <v>-0.36499999999999844</v>
      </c>
      <c r="K147" s="16">
        <f>'%D'!BS146</f>
        <v>2.4458094774532224</v>
      </c>
      <c r="L147" s="16">
        <f>'%D'!BT146</f>
        <v>-0.87433333333333252</v>
      </c>
      <c r="M147" s="16">
        <f>'%D'!BU146</f>
        <v>2.3902921020940786</v>
      </c>
      <c r="N147" s="33"/>
      <c r="O147" s="16">
        <f>'# D'!BL146</f>
        <v>9.866666666666668E-2</v>
      </c>
      <c r="P147" s="16">
        <f>'# D'!BM146</f>
        <v>0.15525033548004552</v>
      </c>
      <c r="Q147" s="16">
        <f>'# D'!BN146</f>
        <v>-9.4666666666666455E-2</v>
      </c>
      <c r="R147" s="16">
        <f>'# D'!BO146</f>
        <v>7.7565026483160077E-2</v>
      </c>
      <c r="S147" s="16">
        <f>'# D'!BP146</f>
        <v>-1.5333333333333421E-2</v>
      </c>
      <c r="T147" s="16">
        <f>'# D'!BQ146</f>
        <v>0.26102171046358119</v>
      </c>
      <c r="U147" s="16">
        <f>'# D'!BR146</f>
        <v>-3.9999999999999591E-2</v>
      </c>
      <c r="V147" s="16">
        <f>'# D'!BS146</f>
        <v>0.26931889400238262</v>
      </c>
      <c r="W147" s="16">
        <f>'# D'!BT146</f>
        <v>-9.6000000000000085E-2</v>
      </c>
      <c r="X147" s="16">
        <f>'# D'!BU146</f>
        <v>0.26306273016145798</v>
      </c>
      <c r="Y147" s="50"/>
      <c r="Z147" s="10">
        <f>'T-TEST'!V146</f>
        <v>0.34030605300671435</v>
      </c>
      <c r="AA147" s="10">
        <f>'T-TEST'!W146</f>
        <v>0.1045595648885235</v>
      </c>
      <c r="AB147" s="10">
        <f>'T-TEST'!X146</f>
        <v>0.92777155290535918</v>
      </c>
      <c r="AC147" s="10">
        <f>'T-TEST'!Y146</f>
        <v>0.81993391965376738</v>
      </c>
      <c r="AD147" s="10">
        <f>'T-TEST'!Z146</f>
        <v>0.57539401161224546</v>
      </c>
      <c r="AE147" s="50"/>
      <c r="AF147" s="1" t="str">
        <f t="shared" si="94"/>
        <v>N</v>
      </c>
      <c r="AG147" s="1" t="str">
        <f t="shared" si="95"/>
        <v>N</v>
      </c>
      <c r="AH147" s="1" t="str">
        <f t="shared" si="96"/>
        <v>N</v>
      </c>
      <c r="AI147" s="1" t="str">
        <f t="shared" si="97"/>
        <v>N</v>
      </c>
      <c r="AJ147" s="1" t="str">
        <f t="shared" si="98"/>
        <v>N</v>
      </c>
      <c r="AK147" s="31"/>
      <c r="AL147" s="16">
        <f>'%D'!BW146</f>
        <v>0.43000000000000149</v>
      </c>
      <c r="AM147" s="16">
        <f>'%D'!BX146</f>
        <v>1.3217963786705829</v>
      </c>
      <c r="AN147" s="16">
        <f>'%D'!BY146</f>
        <v>4.8666666666667524E-2</v>
      </c>
      <c r="AO147" s="16">
        <f>'%D'!BZ146</f>
        <v>0.48596433339632328</v>
      </c>
      <c r="AP147" s="16">
        <f>'%D'!CA146</f>
        <v>2.1666666666668277E-2</v>
      </c>
      <c r="AQ147" s="16">
        <f>'%D'!CB146</f>
        <v>0.92064343441602425</v>
      </c>
      <c r="AR147" s="16">
        <f>'%D'!CC146</f>
        <v>0.83399999999999963</v>
      </c>
      <c r="AS147" s="16">
        <f>'%D'!CD146</f>
        <v>2.4203032867804</v>
      </c>
      <c r="AT147" s="16">
        <f>'%D'!CE146</f>
        <v>2.2473333333333336</v>
      </c>
      <c r="AU147" s="16">
        <f>'%D'!CF146</f>
        <v>2.5502724037508875</v>
      </c>
      <c r="AV147" s="16"/>
      <c r="AW147" s="16">
        <f>'# D'!BW146</f>
        <v>4.7666666666666746E-2</v>
      </c>
      <c r="AX147" s="16">
        <f>'# D'!BX146</f>
        <v>0.14540518101727556</v>
      </c>
      <c r="AY147" s="16">
        <f>'# D'!BY146</f>
        <v>5.3333333333334121E-3</v>
      </c>
      <c r="AZ147" s="16">
        <f>'# D'!BZ146</f>
        <v>5.3388513121581958E-2</v>
      </c>
      <c r="BA147" s="16">
        <f>'# D'!CA146</f>
        <v>2.6666666666668171E-3</v>
      </c>
      <c r="BB147" s="16">
        <f>'# D'!CB146</f>
        <v>0.10151026220699719</v>
      </c>
      <c r="BC147" s="16">
        <f>'# D'!CC146</f>
        <v>9.2000000000000526E-2</v>
      </c>
      <c r="BD147" s="16">
        <f>'# D'!CD146</f>
        <v>0.26653830243825488</v>
      </c>
      <c r="BE147" s="16">
        <f>'# D'!CE146</f>
        <v>0.24733333333333363</v>
      </c>
      <c r="BF147" s="16">
        <f>'# D'!CF146</f>
        <v>0.28050014854422689</v>
      </c>
      <c r="BG147" s="1"/>
      <c r="BH147" s="10">
        <f>'T-TEST'!AB146</f>
        <v>0.60919526478185437</v>
      </c>
      <c r="BI147" s="10">
        <f>'T-TEST'!AC146</f>
        <v>0.87491678839786413</v>
      </c>
      <c r="BJ147" s="10">
        <f>'T-TEST'!AD146</f>
        <v>0.96665705654284173</v>
      </c>
      <c r="BK147" s="10">
        <f>'T-TEST'!AE146</f>
        <v>0.60999368804641407</v>
      </c>
      <c r="BL147" s="10">
        <f>'T-TEST'!AF146</f>
        <v>0.21601472405966249</v>
      </c>
      <c r="BM147" s="1"/>
      <c r="BN147" s="1" t="str">
        <f t="shared" si="103"/>
        <v>N</v>
      </c>
      <c r="BO147" s="1" t="str">
        <f t="shared" si="86"/>
        <v>N</v>
      </c>
      <c r="BP147" s="1" t="str">
        <f t="shared" si="87"/>
        <v>N</v>
      </c>
      <c r="BQ147" s="1" t="str">
        <f t="shared" si="88"/>
        <v>N</v>
      </c>
      <c r="BR147" s="1" t="str">
        <f t="shared" si="89"/>
        <v>N</v>
      </c>
      <c r="BS147" s="31"/>
      <c r="BU147" s="16">
        <f>'%D'!CH146</f>
        <v>-0.76700000000000124</v>
      </c>
      <c r="BV147" s="16">
        <f>'%D'!CI146</f>
        <v>1.284967314759407</v>
      </c>
      <c r="BW147" s="16">
        <f>'%D'!CJ146</f>
        <v>0.39033333333333786</v>
      </c>
      <c r="BX147" s="16">
        <f>'%D'!CK146</f>
        <v>0.6580975105053436</v>
      </c>
      <c r="BY147" s="16">
        <f>'%D'!CL146</f>
        <v>0.37033333333333474</v>
      </c>
      <c r="BZ147" s="16">
        <f>'%D'!CM146</f>
        <v>2.7284990990164064</v>
      </c>
      <c r="CA147" s="16">
        <f>'%D'!CN146</f>
        <v>-0.93533333333333246</v>
      </c>
      <c r="CB147" s="16">
        <f>'%D'!CO146</f>
        <v>2.4867031051843189</v>
      </c>
      <c r="CC147" s="78"/>
      <c r="CD147" s="16">
        <f>'# D'!CH146</f>
        <v>-8.4333333333333371E-2</v>
      </c>
      <c r="CE147" s="16">
        <f>'# D'!CI146</f>
        <v>0.14161096944328377</v>
      </c>
      <c r="CF147" s="16">
        <f>'# D'!CJ146</f>
        <v>4.3000000000000371E-2</v>
      </c>
      <c r="CG147" s="16">
        <f>'# D'!CK146</f>
        <v>7.2773621594640986E-2</v>
      </c>
      <c r="CH147" s="16">
        <f>'# D'!CL146</f>
        <v>4.0666666666667517E-2</v>
      </c>
      <c r="CI147" s="16">
        <f>'# D'!CM146</f>
        <v>0.30024267962211265</v>
      </c>
      <c r="CJ147" s="16">
        <f>'# D'!CN146</f>
        <v>-0.10266666666666646</v>
      </c>
      <c r="CK147" s="16">
        <f>'# D'!CO146</f>
        <v>0.27359702727429874</v>
      </c>
      <c r="CL147" s="78"/>
      <c r="CM147" s="78"/>
      <c r="CN147" s="10">
        <f>'T-TEST'!AI146</f>
        <v>0.390306975995029</v>
      </c>
      <c r="CO147" s="10">
        <f>'T-TEST'!AJ146</f>
        <v>0.36733648209416142</v>
      </c>
      <c r="CP147" s="10">
        <f>'T-TEST'!AK146</f>
        <v>0.8294926609095159</v>
      </c>
      <c r="CQ147" s="10">
        <f>'T-TEST'!AL146</f>
        <v>0.560557882985525</v>
      </c>
      <c r="CR147" s="78"/>
      <c r="CS147" s="1"/>
      <c r="CT147" s="1" t="str">
        <f t="shared" si="99"/>
        <v>N</v>
      </c>
      <c r="CU147" s="1" t="str">
        <f t="shared" si="100"/>
        <v>N</v>
      </c>
      <c r="CV147" s="1" t="str">
        <f t="shared" si="101"/>
        <v>N</v>
      </c>
      <c r="CW147" s="1" t="str">
        <f t="shared" si="102"/>
        <v>N</v>
      </c>
      <c r="CX147" s="31"/>
      <c r="CZ147" s="16">
        <f>'%D'!CQ146</f>
        <v>2.1416666666666657</v>
      </c>
      <c r="DA147" s="16">
        <f>'%D'!CR146</f>
        <v>2.1242349995547354</v>
      </c>
      <c r="DB147" s="16">
        <f>'%D'!CS146</f>
        <v>-0.22866666666666902</v>
      </c>
      <c r="DC147" s="16">
        <f>'%D'!CT146</f>
        <v>1.6070042522242016</v>
      </c>
      <c r="DD147" s="16">
        <f>'%D'!CU146</f>
        <v>1.6543333333333337</v>
      </c>
      <c r="DE147" s="16">
        <f>'%D'!CV146</f>
        <v>2.0710482048148156</v>
      </c>
      <c r="DF147" s="16">
        <f>'%D'!CW146</f>
        <v>3.1413333333333284</v>
      </c>
      <c r="DG147" s="45">
        <f>'%D'!CX146</f>
        <v>1.5945796729336972</v>
      </c>
      <c r="DH147" s="45"/>
      <c r="DI147" s="16">
        <f>'# D'!CQ146</f>
        <v>0.23533333333333339</v>
      </c>
      <c r="DJ147" s="16">
        <f>'# D'!CR146</f>
        <v>0.23391166423816254</v>
      </c>
      <c r="DK147" s="16">
        <f>'# D'!CS146</f>
        <v>-2.5333333333333652E-2</v>
      </c>
      <c r="DL147" s="16">
        <f>'# D'!CT146</f>
        <v>0.17685398874024108</v>
      </c>
      <c r="DM147" s="16">
        <f>'# D'!CU146</f>
        <v>0.18233333333333324</v>
      </c>
      <c r="DN147" s="16">
        <f>'# D'!CV146</f>
        <v>0.22757562845495261</v>
      </c>
      <c r="DO147" s="16">
        <f>'# D'!CW146</f>
        <v>0.34533333333333394</v>
      </c>
      <c r="DP147" s="16">
        <f>'# D'!CX146</f>
        <v>0.17523888457379161</v>
      </c>
      <c r="DQ147" s="78"/>
      <c r="DR147" s="10">
        <f>'T-TEST'!AO146</f>
        <v>0.1653743131428731</v>
      </c>
      <c r="DS147" s="10">
        <f>'T-TEST'!AP146</f>
        <v>0.82322166229089644</v>
      </c>
      <c r="DT147" s="10">
        <f>'T-TEST'!AQ146</f>
        <v>0.24156877661810316</v>
      </c>
      <c r="DU147" s="10">
        <f>'T-TEST'!AR146</f>
        <v>2.7693464657058433E-2</v>
      </c>
      <c r="DV147" s="78"/>
      <c r="DW147" s="1" t="str">
        <f t="shared" si="72"/>
        <v>N</v>
      </c>
      <c r="DX147" s="1" t="str">
        <f t="shared" si="73"/>
        <v>N</v>
      </c>
      <c r="DY147" s="1" t="str">
        <f t="shared" si="74"/>
        <v>N</v>
      </c>
      <c r="DZ147" s="1" t="str">
        <f t="shared" si="75"/>
        <v>N</v>
      </c>
      <c r="EA147" s="46"/>
      <c r="EB147" s="33"/>
      <c r="EC147" s="16">
        <f>'%D'!CZ146</f>
        <v>1.5516666666666676</v>
      </c>
      <c r="ED147" s="16">
        <f>'%D'!DA146</f>
        <v>1.2751001267874358</v>
      </c>
      <c r="EE147" s="16">
        <f>'%D'!DB146</f>
        <v>1.2156666666666638</v>
      </c>
      <c r="EF147" s="16">
        <f>'%D'!DC146</f>
        <v>0.7838579803340211</v>
      </c>
      <c r="EG147" s="16">
        <f>'%D'!DD146</f>
        <v>2.1900000000000048</v>
      </c>
      <c r="EH147" s="16">
        <f>'%D'!DE146</f>
        <v>1.4794190301150885</v>
      </c>
      <c r="EI147" s="16">
        <f>'%D'!DF146</f>
        <v>3.5223333333333358</v>
      </c>
      <c r="EJ147" s="16">
        <f>'%D'!DG146</f>
        <v>2.0344518508269833</v>
      </c>
      <c r="EK147" s="45"/>
      <c r="EL147" s="16">
        <f>'# D'!CZ146</f>
        <v>0.17066666666666652</v>
      </c>
      <c r="EM147" s="16">
        <f>'# D'!DA146</f>
        <v>0.14065323790561424</v>
      </c>
      <c r="EN147" s="16">
        <f>'# D'!DB146</f>
        <v>0.1336666666666666</v>
      </c>
      <c r="EO147" s="16">
        <f>'# D'!DC146</f>
        <v>8.6506261815739866E-2</v>
      </c>
      <c r="EP147" s="16">
        <f>'# D'!DD146</f>
        <v>0.24099999999999966</v>
      </c>
      <c r="EQ147" s="16">
        <f>'# D'!DE146</f>
        <v>0.16240587017305327</v>
      </c>
      <c r="ER147" s="16">
        <f>'# D'!DF146</f>
        <v>0.38733333333333375</v>
      </c>
      <c r="ES147" s="16">
        <f>'# D'!DG146</f>
        <v>0.22343157043414136</v>
      </c>
      <c r="ET147" s="78"/>
      <c r="EU147" s="10">
        <f>'T-TEST'!AU146</f>
        <v>0.14499760734270215</v>
      </c>
      <c r="EV147" s="10">
        <f>'T-TEST'!AV146</f>
        <v>5.620659825149902E-2</v>
      </c>
      <c r="EW147" s="10">
        <f>'T-TEST'!AW146</f>
        <v>7.6123459194602561E-2</v>
      </c>
      <c r="EX147" s="10">
        <f>'T-TEST'!AX146</f>
        <v>4.4584974209495962E-2</v>
      </c>
      <c r="EY147" s="78"/>
      <c r="EZ147" s="1" t="str">
        <f t="shared" si="76"/>
        <v>N</v>
      </c>
      <c r="FA147" s="1" t="str">
        <f t="shared" si="77"/>
        <v>N</v>
      </c>
      <c r="FB147" s="1" t="str">
        <f t="shared" si="78"/>
        <v>N</v>
      </c>
      <c r="FC147" s="1" t="str">
        <f t="shared" si="79"/>
        <v>N</v>
      </c>
      <c r="FD147" s="1"/>
    </row>
    <row r="148" spans="1:160" ht="18.75" customHeight="1" x14ac:dyDescent="0.3">
      <c r="A148" s="54">
        <f>'Raw Data'!B147</f>
        <v>377</v>
      </c>
      <c r="B148" s="21">
        <f>'Raw Data'!C147</f>
        <v>394</v>
      </c>
      <c r="C148" s="21" t="str">
        <f>'Raw Data'!D147</f>
        <v>LKKDPKQRLGGGSEDAKE</v>
      </c>
      <c r="D148" s="16">
        <f>'%D'!BL147</f>
        <v>3.3333333333374071E-4</v>
      </c>
      <c r="E148" s="16">
        <f>'%D'!BM147</f>
        <v>0.45539360264866829</v>
      </c>
      <c r="F148" s="16">
        <f>'%D'!BN147</f>
        <v>-0.27999999999999936</v>
      </c>
      <c r="G148" s="16">
        <f>'%D'!BO147</f>
        <v>0.44687880534510299</v>
      </c>
      <c r="H148" s="16">
        <f>'%D'!BP147</f>
        <v>-1.8140000000000018</v>
      </c>
      <c r="I148" s="16">
        <f>'%D'!BQ147</f>
        <v>0.62528286932129051</v>
      </c>
      <c r="J148" s="16">
        <f>'%D'!BR147</f>
        <v>-0.52833333333333599</v>
      </c>
      <c r="K148" s="16">
        <f>'%D'!BS147</f>
        <v>0.98492402414264146</v>
      </c>
      <c r="L148" s="16">
        <f>'%D'!BT147</f>
        <v>0.4269999999999996</v>
      </c>
      <c r="M148" s="16">
        <f>'%D'!BU147</f>
        <v>1.0660096935144008</v>
      </c>
      <c r="O148" s="16">
        <f>'# D'!BL147</f>
        <v>3.3333333333351867E-4</v>
      </c>
      <c r="P148" s="16">
        <f>'# D'!BM147</f>
        <v>6.8195796546903581E-2</v>
      </c>
      <c r="Q148" s="16">
        <f>'# D'!BN147</f>
        <v>-4.2333333333333334E-2</v>
      </c>
      <c r="R148" s="16">
        <f>'# D'!BO147</f>
        <v>6.6778239968820166E-2</v>
      </c>
      <c r="S148" s="16">
        <f>'# D'!BP147</f>
        <v>-0.27233333333333354</v>
      </c>
      <c r="T148" s="16">
        <f>'# D'!BQ147</f>
        <v>9.3673190757370184E-2</v>
      </c>
      <c r="U148" s="16">
        <f>'# D'!BR147</f>
        <v>-7.933333333333259E-2</v>
      </c>
      <c r="V148" s="16">
        <f>'# D'!BS147</f>
        <v>0.14785353112680999</v>
      </c>
      <c r="W148" s="16">
        <f>'# D'!BT147</f>
        <v>6.3999999999999169E-2</v>
      </c>
      <c r="X148" s="16">
        <f>'# D'!BU147</f>
        <v>0.15976753946489478</v>
      </c>
      <c r="Z148" s="10">
        <f>'T-TEST'!V147</f>
        <v>0.99366304398647043</v>
      </c>
      <c r="AA148" s="10">
        <f>'T-TEST'!W147</f>
        <v>0.33878015294193425</v>
      </c>
      <c r="AB148" s="10">
        <f>'T-TEST'!X147</f>
        <v>2.0885910880229619E-2</v>
      </c>
      <c r="AC148" s="10">
        <f>'T-TEST'!Y147</f>
        <v>0.44709651350070384</v>
      </c>
      <c r="AD148" s="10">
        <f>'T-TEST'!Z147</f>
        <v>0.544392587959453</v>
      </c>
      <c r="AF148" s="1" t="str">
        <f t="shared" si="94"/>
        <v>N</v>
      </c>
      <c r="AG148" s="1" t="str">
        <f t="shared" si="95"/>
        <v>N</v>
      </c>
      <c r="AH148" s="1" t="str">
        <f t="shared" si="96"/>
        <v>N</v>
      </c>
      <c r="AI148" s="1" t="str">
        <f t="shared" si="97"/>
        <v>N</v>
      </c>
      <c r="AJ148" s="1" t="str">
        <f t="shared" si="98"/>
        <v>N</v>
      </c>
      <c r="AK148" s="31"/>
      <c r="AL148" s="16">
        <f>'%D'!BW147</f>
        <v>-6.6333333333331801E-2</v>
      </c>
      <c r="AM148" s="16">
        <f>'%D'!BX147</f>
        <v>0.30162449060600732</v>
      </c>
      <c r="AN148" s="16">
        <f>'%D'!BY147</f>
        <v>0.23866666666666703</v>
      </c>
      <c r="AO148" s="16">
        <f>'%D'!BZ147</f>
        <v>0.35258379618657076</v>
      </c>
      <c r="AP148" s="16">
        <f>'%D'!CA147</f>
        <v>0.50133333333333141</v>
      </c>
      <c r="AQ148" s="16">
        <f>'%D'!CB147</f>
        <v>0.29559375275311028</v>
      </c>
      <c r="AR148" s="16">
        <f>'%D'!CC147</f>
        <v>0.92999999999999616</v>
      </c>
      <c r="AS148" s="16">
        <f>'%D'!CD147</f>
        <v>0.98774136290832781</v>
      </c>
      <c r="AT148" s="16">
        <f>'%D'!CE147</f>
        <v>1.9236666666666657</v>
      </c>
      <c r="AU148" s="16">
        <f>'%D'!CF147</f>
        <v>2.3903549248315974</v>
      </c>
      <c r="AV148" s="16"/>
      <c r="AW148" s="16">
        <f>'# D'!BW147</f>
        <v>-9.6666666666667123E-3</v>
      </c>
      <c r="AX148" s="16">
        <f>'# D'!BX147</f>
        <v>4.4951826065986168E-2</v>
      </c>
      <c r="AY148" s="16">
        <f>'# D'!BY147</f>
        <v>3.5666666666666735E-2</v>
      </c>
      <c r="AZ148" s="16">
        <f>'# D'!BZ147</f>
        <v>5.2889822587463171E-2</v>
      </c>
      <c r="BA148" s="16">
        <f>'# D'!CA147</f>
        <v>7.5333333333333474E-2</v>
      </c>
      <c r="BB148" s="16">
        <f>'# D'!CB147</f>
        <v>4.4557079497351881E-2</v>
      </c>
      <c r="BC148" s="16">
        <f>'# D'!CC147</f>
        <v>0.13933333333333309</v>
      </c>
      <c r="BD148" s="16">
        <f>'# D'!CD147</f>
        <v>0.14821380952304422</v>
      </c>
      <c r="BE148" s="16">
        <f>'# D'!CE147</f>
        <v>0.28866666666666596</v>
      </c>
      <c r="BF148" s="16">
        <f>'# D'!CF147</f>
        <v>0.35866093551802752</v>
      </c>
      <c r="BG148" s="1"/>
      <c r="BH148" s="10">
        <f>'T-TEST'!AB147</f>
        <v>0.74188779999791721</v>
      </c>
      <c r="BI148" s="10">
        <f>'T-TEST'!AC147</f>
        <v>0.30860049483351282</v>
      </c>
      <c r="BJ148" s="10">
        <f>'T-TEST'!AD147</f>
        <v>4.4957276982563348E-2</v>
      </c>
      <c r="BK148" s="10">
        <f>'T-TEST'!AE147</f>
        <v>0.23846610051490186</v>
      </c>
      <c r="BL148" s="10">
        <f>'T-TEST'!AF147</f>
        <v>0.26384252395729563</v>
      </c>
      <c r="BM148" s="1"/>
      <c r="BN148" s="1" t="str">
        <f t="shared" si="103"/>
        <v>N</v>
      </c>
      <c r="BO148" s="1" t="str">
        <f t="shared" si="86"/>
        <v>N</v>
      </c>
      <c r="BP148" s="1" t="str">
        <f t="shared" si="87"/>
        <v>N</v>
      </c>
      <c r="BQ148" s="1" t="str">
        <f t="shared" si="88"/>
        <v>N</v>
      </c>
      <c r="BR148" s="1" t="str">
        <f t="shared" si="89"/>
        <v>N</v>
      </c>
      <c r="BS148" s="31"/>
      <c r="BU148" s="16">
        <f>'%D'!CH147</f>
        <v>-0.3046666666666642</v>
      </c>
      <c r="BV148" s="16">
        <f>'%D'!CI147</f>
        <v>0.48905487081376309</v>
      </c>
      <c r="BW148" s="16">
        <f>'%D'!CJ147</f>
        <v>-0.11599999999999966</v>
      </c>
      <c r="BX148" s="16">
        <f>'%D'!CK147</f>
        <v>0.32910130152685024</v>
      </c>
      <c r="BY148" s="16">
        <f>'%D'!CL147</f>
        <v>7.3999999999998067E-2</v>
      </c>
      <c r="BZ148" s="16">
        <f>'%D'!CM147</f>
        <v>0.98945641642267435</v>
      </c>
      <c r="CA148" s="16">
        <f>'%D'!CN147</f>
        <v>-2.1960000000000015</v>
      </c>
      <c r="CB148" s="16">
        <f>'%D'!CO147</f>
        <v>1.1890528443541399</v>
      </c>
      <c r="CC148" s="78"/>
      <c r="CD148" s="16">
        <f>'# D'!CH147</f>
        <v>-4.6000000000000041E-2</v>
      </c>
      <c r="CE148" s="16">
        <f>'# D'!CI147</f>
        <v>7.2965745387818776E-2</v>
      </c>
      <c r="CF148" s="16">
        <f>'# D'!CJ147</f>
        <v>-1.7666666666666497E-2</v>
      </c>
      <c r="CG148" s="16">
        <f>'# D'!CK147</f>
        <v>4.9531134989351272E-2</v>
      </c>
      <c r="CH148" s="16">
        <f>'# D'!CL147</f>
        <v>1.1000000000001009E-2</v>
      </c>
      <c r="CI148" s="16">
        <f>'# D'!CM147</f>
        <v>0.14849466881563989</v>
      </c>
      <c r="CJ148" s="16">
        <f>'# D'!CN147</f>
        <v>-0.32900000000000063</v>
      </c>
      <c r="CK148" s="16">
        <f>'# D'!CO147</f>
        <v>0.17833302180658148</v>
      </c>
      <c r="CL148" s="78"/>
      <c r="CM148" s="78"/>
      <c r="CN148" s="10">
        <f>'T-TEST'!AI147</f>
        <v>0.34562049565471203</v>
      </c>
      <c r="CO148" s="10">
        <f>'T-TEST'!AJ147</f>
        <v>0.57018330085649205</v>
      </c>
      <c r="CP148" s="10">
        <f>'T-TEST'!AK147</f>
        <v>0.90901933465743046</v>
      </c>
      <c r="CQ148" s="10">
        <f>'T-TEST'!AL147</f>
        <v>4.0262640218294787E-2</v>
      </c>
      <c r="CR148" s="78"/>
      <c r="CS148" s="1"/>
      <c r="CT148" s="1" t="str">
        <f t="shared" si="99"/>
        <v>N</v>
      </c>
      <c r="CU148" s="1" t="str">
        <f t="shared" si="100"/>
        <v>N</v>
      </c>
      <c r="CV148" s="1" t="str">
        <f t="shared" si="101"/>
        <v>N</v>
      </c>
      <c r="CW148" s="1" t="str">
        <f t="shared" si="102"/>
        <v>N</v>
      </c>
      <c r="CX148" s="31"/>
      <c r="CZ148" s="16">
        <f>'%D'!CQ147</f>
        <v>-7.6666666666689309E-3</v>
      </c>
      <c r="DA148" s="16">
        <f>'%D'!CR147</f>
        <v>0.85989786215185682</v>
      </c>
      <c r="DB148" s="16">
        <f>'%D'!CS147</f>
        <v>-2.0449999999999999</v>
      </c>
      <c r="DC148" s="16">
        <f>'%D'!CT147</f>
        <v>0.42382504251951342</v>
      </c>
      <c r="DD148" s="16">
        <f>'%D'!CU147</f>
        <v>0.81899999999999906</v>
      </c>
      <c r="DE148" s="16">
        <f>'%D'!CV147</f>
        <v>0.64517594499485054</v>
      </c>
      <c r="DF148" s="16">
        <f>'%D'!CW147</f>
        <v>3.3626666666666658</v>
      </c>
      <c r="DG148" s="45">
        <f>'%D'!CX147</f>
        <v>0.72704859993446769</v>
      </c>
      <c r="DH148" s="45"/>
      <c r="DI148" s="16">
        <f>'# D'!CQ147</f>
        <v>-1.3333333333334085E-3</v>
      </c>
      <c r="DJ148" s="16">
        <f>'# D'!CR147</f>
        <v>0.12869861434115495</v>
      </c>
      <c r="DK148" s="16">
        <f>'# D'!CS147</f>
        <v>-0.30633333333333335</v>
      </c>
      <c r="DL148" s="16">
        <f>'# D'!CT147</f>
        <v>6.3947895456639772E-2</v>
      </c>
      <c r="DM148" s="16">
        <f>'# D'!CU147</f>
        <v>0.12299999999999933</v>
      </c>
      <c r="DN148" s="16">
        <f>'# D'!CV147</f>
        <v>9.6884811331119869E-2</v>
      </c>
      <c r="DO148" s="16">
        <f>'# D'!CW147</f>
        <v>0.50399999999999956</v>
      </c>
      <c r="DP148" s="16">
        <f>'# D'!CX147</f>
        <v>0.10933282520207098</v>
      </c>
      <c r="DQ148" s="78"/>
      <c r="DR148" s="10">
        <f>'T-TEST'!AO147</f>
        <v>0.98678320938737563</v>
      </c>
      <c r="DS148" s="10">
        <f>'T-TEST'!AP147</f>
        <v>2.0358510904877579E-3</v>
      </c>
      <c r="DT148" s="10">
        <f>'T-TEST'!AQ147</f>
        <v>0.14162503975855381</v>
      </c>
      <c r="DU148" s="10">
        <f>'T-TEST'!AR147</f>
        <v>4.8305557092860867E-3</v>
      </c>
      <c r="DV148" s="78"/>
      <c r="DW148" s="1" t="str">
        <f t="shared" si="72"/>
        <v>N</v>
      </c>
      <c r="DX148" s="1" t="str">
        <f t="shared" si="73"/>
        <v>N</v>
      </c>
      <c r="DY148" s="1" t="str">
        <f t="shared" si="74"/>
        <v>N</v>
      </c>
      <c r="DZ148" s="1" t="str">
        <f t="shared" si="75"/>
        <v>N</v>
      </c>
      <c r="EA148" s="46"/>
      <c r="EC148" s="16">
        <f>'%D'!CZ147</f>
        <v>0.30666666666666487</v>
      </c>
      <c r="ED148" s="16">
        <f>'%D'!DA147</f>
        <v>0.56944768562763215</v>
      </c>
      <c r="EE148" s="16">
        <f>'%D'!DB147</f>
        <v>1.429666666666666</v>
      </c>
      <c r="EF148" s="16">
        <f>'%D'!DC147</f>
        <v>0.73382104993883412</v>
      </c>
      <c r="EG148" s="16">
        <f>'%D'!DD147</f>
        <v>1.5336666666666652</v>
      </c>
      <c r="EH148" s="16">
        <f>'%D'!DE147</f>
        <v>0.26458332020997427</v>
      </c>
      <c r="EI148" s="16">
        <f>'%D'!DF147</f>
        <v>4.3853333333333318</v>
      </c>
      <c r="EJ148" s="16">
        <f>'%D'!DG147</f>
        <v>0.70433680390374098</v>
      </c>
      <c r="EK148" s="45"/>
      <c r="EL148" s="16">
        <f>'# D'!CZ147</f>
        <v>4.6000000000000041E-2</v>
      </c>
      <c r="EM148" s="16">
        <f>'# D'!DA147</f>
        <v>8.5058803189323129E-2</v>
      </c>
      <c r="EN148" s="16">
        <f>'# D'!DB147</f>
        <v>0.21466666666666612</v>
      </c>
      <c r="EO148" s="16">
        <f>'# D'!DC147</f>
        <v>0.11013779248438441</v>
      </c>
      <c r="EP148" s="16">
        <f>'# D'!DD147</f>
        <v>0.23066666666666569</v>
      </c>
      <c r="EQ148" s="16">
        <f>'# D'!DE147</f>
        <v>3.9757598854391049E-2</v>
      </c>
      <c r="ER148" s="16">
        <f>'# D'!DF147</f>
        <v>0.65733333333333288</v>
      </c>
      <c r="ES148" s="16">
        <f>'# D'!DG147</f>
        <v>0.10573709535131613</v>
      </c>
      <c r="ET148" s="78"/>
      <c r="EU148" s="10">
        <f>'T-TEST'!AU147</f>
        <v>0.40201273168733204</v>
      </c>
      <c r="EV148" s="10">
        <f>'T-TEST'!AV147</f>
        <v>5.795421641214428E-2</v>
      </c>
      <c r="EW148" s="10">
        <f>'T-TEST'!AW147</f>
        <v>6.0705558248005031E-4</v>
      </c>
      <c r="EX148" s="10">
        <f>'T-TEST'!AX147</f>
        <v>3.2615065559446644E-3</v>
      </c>
      <c r="EY148" s="78"/>
      <c r="EZ148" s="1" t="str">
        <f t="shared" si="76"/>
        <v>N</v>
      </c>
      <c r="FA148" s="1" t="str">
        <f t="shared" si="77"/>
        <v>N</v>
      </c>
      <c r="FB148" s="1" t="str">
        <f t="shared" si="78"/>
        <v>N</v>
      </c>
      <c r="FC148" s="1" t="str">
        <f t="shared" si="79"/>
        <v>N</v>
      </c>
    </row>
    <row r="149" spans="1:160" ht="18.75" customHeight="1" x14ac:dyDescent="0.3">
      <c r="A149" s="54">
        <f>'Raw Data'!B148</f>
        <v>377</v>
      </c>
      <c r="B149" s="21">
        <f>'Raw Data'!C148</f>
        <v>394</v>
      </c>
      <c r="C149" s="21" t="str">
        <f>'Raw Data'!D148</f>
        <v>LKKDPKQRLGGGSEDAKE</v>
      </c>
      <c r="D149" s="16">
        <f>'%D'!BL148</f>
        <v>-3.8000000000000256E-2</v>
      </c>
      <c r="E149" s="16">
        <f>'%D'!BM148</f>
        <v>0.52644246282634399</v>
      </c>
      <c r="F149" s="16">
        <f>'%D'!BN148</f>
        <v>-0.21166666666666778</v>
      </c>
      <c r="G149" s="16">
        <f>'%D'!BO148</f>
        <v>0.46585333886678681</v>
      </c>
      <c r="H149" s="16">
        <f>'%D'!BP148</f>
        <v>-1.5509999999999984</v>
      </c>
      <c r="I149" s="16">
        <f>'%D'!BQ148</f>
        <v>0.57370288477573561</v>
      </c>
      <c r="J149" s="16">
        <f>'%D'!BR148</f>
        <v>-0.5293333333333301</v>
      </c>
      <c r="K149" s="16">
        <f>'%D'!BS148</f>
        <v>0.83862347530541526</v>
      </c>
      <c r="L149" s="16">
        <f>'%D'!BT148</f>
        <v>0.57933333333333437</v>
      </c>
      <c r="M149" s="16">
        <f>'%D'!BU148</f>
        <v>0.93065210112766472</v>
      </c>
      <c r="O149" s="16">
        <f>'# D'!BL148</f>
        <v>-5.6666666666669308E-3</v>
      </c>
      <c r="P149" s="16">
        <f>'# D'!BM148</f>
        <v>7.9364139676976642E-2</v>
      </c>
      <c r="Q149" s="16">
        <f>'# D'!BN148</f>
        <v>-3.1666666666666732E-2</v>
      </c>
      <c r="R149" s="16">
        <f>'# D'!BO148</f>
        <v>6.9737603438412829E-2</v>
      </c>
      <c r="S149" s="16">
        <f>'# D'!BP148</f>
        <v>-0.2323333333333335</v>
      </c>
      <c r="T149" s="16">
        <f>'# D'!BQ148</f>
        <v>8.6112329740480928E-2</v>
      </c>
      <c r="U149" s="16">
        <f>'# D'!BR148</f>
        <v>-7.9666666666665442E-2</v>
      </c>
      <c r="V149" s="16">
        <f>'# D'!BS148</f>
        <v>0.1259497254198409</v>
      </c>
      <c r="W149" s="16">
        <f>'# D'!BT148</f>
        <v>8.7333333333332597E-2</v>
      </c>
      <c r="X149" s="16">
        <f>'# D'!BU148</f>
        <v>0.13933173842787347</v>
      </c>
      <c r="Z149" s="10">
        <f>'T-TEST'!V148</f>
        <v>0.91266594696717362</v>
      </c>
      <c r="AA149" s="10">
        <f>'T-TEST'!W148</f>
        <v>0.48579725187510114</v>
      </c>
      <c r="AB149" s="10">
        <f>'T-TEST'!X148</f>
        <v>1.163480264339465E-2</v>
      </c>
      <c r="AC149" s="10">
        <f>'T-TEST'!Y148</f>
        <v>0.37244747201027184</v>
      </c>
      <c r="AD149" s="10">
        <f>'T-TEST'!Z148</f>
        <v>0.375223500390722</v>
      </c>
      <c r="AF149" s="1" t="str">
        <f t="shared" si="94"/>
        <v>N</v>
      </c>
      <c r="AG149" s="1" t="str">
        <f t="shared" si="95"/>
        <v>N</v>
      </c>
      <c r="AH149" s="1" t="str">
        <f t="shared" si="96"/>
        <v>N</v>
      </c>
      <c r="AI149" s="1" t="str">
        <f t="shared" si="97"/>
        <v>N</v>
      </c>
      <c r="AJ149" s="1" t="str">
        <f t="shared" si="98"/>
        <v>N</v>
      </c>
      <c r="AK149" s="31"/>
      <c r="AL149" s="16">
        <f>'%D'!BW148</f>
        <v>-7.6999999999999069E-2</v>
      </c>
      <c r="AM149" s="16">
        <f>'%D'!BX148</f>
        <v>0.16899013777929953</v>
      </c>
      <c r="AN149" s="16">
        <f>'%D'!BY148</f>
        <v>0.31866666666666532</v>
      </c>
      <c r="AO149" s="16">
        <f>'%D'!BZ148</f>
        <v>0.35348738779952737</v>
      </c>
      <c r="AP149" s="16">
        <f>'%D'!CA148</f>
        <v>0.53266666666666929</v>
      </c>
      <c r="AQ149" s="16">
        <f>'%D'!CB148</f>
        <v>0.3397886598068473</v>
      </c>
      <c r="AR149" s="16">
        <f>'%D'!CC148</f>
        <v>1.2703333333333369</v>
      </c>
      <c r="AS149" s="16">
        <f>'%D'!CD148</f>
        <v>0.86268495601426387</v>
      </c>
      <c r="AT149" s="16">
        <f>'%D'!CE148</f>
        <v>2.1600000000000037</v>
      </c>
      <c r="AU149" s="16">
        <f>'%D'!CF148</f>
        <v>2.0794612282992926</v>
      </c>
      <c r="AV149" s="16"/>
      <c r="AW149" s="16">
        <f>'# D'!BW148</f>
        <v>-1.1333333333333417E-2</v>
      </c>
      <c r="AX149" s="16">
        <f>'# D'!BX148</f>
        <v>2.5225648323350117E-2</v>
      </c>
      <c r="AY149" s="16">
        <f>'# D'!BY148</f>
        <v>4.7666666666666524E-2</v>
      </c>
      <c r="AZ149" s="16">
        <f>'# D'!BZ148</f>
        <v>5.2785730394997218E-2</v>
      </c>
      <c r="BA149" s="16">
        <f>'# D'!CA148</f>
        <v>7.9999999999999627E-2</v>
      </c>
      <c r="BB149" s="16">
        <f>'# D'!CB148</f>
        <v>5.1251016250086781E-2</v>
      </c>
      <c r="BC149" s="16">
        <f>'# D'!CC148</f>
        <v>0.19033333333333369</v>
      </c>
      <c r="BD149" s="16">
        <f>'# D'!CD148</f>
        <v>0.12964695651396269</v>
      </c>
      <c r="BE149" s="16">
        <f>'# D'!CE148</f>
        <v>0.32399999999999984</v>
      </c>
      <c r="BF149" s="16">
        <f>'# D'!CF148</f>
        <v>0.31177556029939224</v>
      </c>
      <c r="BG149" s="1"/>
      <c r="BH149" s="10">
        <f>'T-TEST'!AB148</f>
        <v>0.5038124037865771</v>
      </c>
      <c r="BI149" s="10">
        <f>'T-TEST'!AC148</f>
        <v>0.19407287615581736</v>
      </c>
      <c r="BJ149" s="10">
        <f>'T-TEST'!AD148</f>
        <v>0.11168675023290797</v>
      </c>
      <c r="BK149" s="10">
        <f>'T-TEST'!AE148</f>
        <v>9.7107982968651488E-2</v>
      </c>
      <c r="BL149" s="10">
        <f>'T-TEST'!AF148</f>
        <v>0.17453060469714646</v>
      </c>
      <c r="BM149" s="1"/>
      <c r="BN149" s="1" t="str">
        <f t="shared" si="103"/>
        <v>N</v>
      </c>
      <c r="BO149" s="1" t="str">
        <f t="shared" si="86"/>
        <v>N</v>
      </c>
      <c r="BP149" s="1" t="str">
        <f t="shared" si="87"/>
        <v>N</v>
      </c>
      <c r="BQ149" s="1" t="str">
        <f t="shared" si="88"/>
        <v>N</v>
      </c>
      <c r="BR149" s="1" t="str">
        <f t="shared" si="89"/>
        <v>N</v>
      </c>
      <c r="BS149" s="31"/>
      <c r="BU149" s="16">
        <f>'%D'!CH148</f>
        <v>-0.90200000000000102</v>
      </c>
      <c r="BV149" s="16">
        <f>'%D'!CI148</f>
        <v>1.4415207247903201</v>
      </c>
      <c r="BW149" s="16">
        <f>'%D'!CJ148</f>
        <v>0.11833333333333407</v>
      </c>
      <c r="BX149" s="16">
        <f>'%D'!CK148</f>
        <v>0.54485625015533545</v>
      </c>
      <c r="BY149" s="16">
        <f>'%D'!CL148</f>
        <v>0.42600000000000193</v>
      </c>
      <c r="BZ149" s="16">
        <f>'%D'!CM148</f>
        <v>0.82892943004817909</v>
      </c>
      <c r="CA149" s="16">
        <f>'%D'!CN148</f>
        <v>-2.254999999999999</v>
      </c>
      <c r="CB149" s="16">
        <f>'%D'!CO148</f>
        <v>1.2497615772618409</v>
      </c>
      <c r="CC149" s="78"/>
      <c r="CD149" s="16">
        <f>'# D'!CH148</f>
        <v>-0.13533333333333308</v>
      </c>
      <c r="CE149" s="16">
        <f>'# D'!CI148</f>
        <v>0.21606326234076403</v>
      </c>
      <c r="CF149" s="16">
        <f>'# D'!CJ148</f>
        <v>1.7666666666666941E-2</v>
      </c>
      <c r="CG149" s="16">
        <f>'# D'!CK148</f>
        <v>8.200812967830283E-2</v>
      </c>
      <c r="CH149" s="16">
        <f>'# D'!CL148</f>
        <v>6.3666666666667204E-2</v>
      </c>
      <c r="CI149" s="16">
        <f>'# D'!CM148</f>
        <v>0.12454450342481323</v>
      </c>
      <c r="CJ149" s="16">
        <f>'# D'!CN148</f>
        <v>-0.33833333333333471</v>
      </c>
      <c r="CK149" s="16">
        <f>'# D'!CO148</f>
        <v>0.18738818888428732</v>
      </c>
      <c r="CL149" s="78"/>
      <c r="CM149" s="78"/>
      <c r="CN149" s="10">
        <f>'T-TEST'!AI148</f>
        <v>0.3864258847243941</v>
      </c>
      <c r="CO149" s="10">
        <f>'T-TEST'!AJ148</f>
        <v>0.72890082758074426</v>
      </c>
      <c r="CP149" s="10">
        <f>'T-TEST'!AK148</f>
        <v>0.45983756206967924</v>
      </c>
      <c r="CQ149" s="10">
        <f>'T-TEST'!AL148</f>
        <v>3.5282395237662988E-2</v>
      </c>
      <c r="CR149" s="78"/>
      <c r="CS149" s="1"/>
      <c r="CT149" s="1" t="str">
        <f t="shared" si="99"/>
        <v>N</v>
      </c>
      <c r="CU149" s="1" t="str">
        <f t="shared" si="100"/>
        <v>N</v>
      </c>
      <c r="CV149" s="1" t="str">
        <f t="shared" si="101"/>
        <v>N</v>
      </c>
      <c r="CW149" s="1" t="str">
        <f t="shared" si="102"/>
        <v>N</v>
      </c>
      <c r="CX149" s="31"/>
      <c r="CZ149" s="16">
        <f>'%D'!CQ148</f>
        <v>0.72599999999999909</v>
      </c>
      <c r="DA149" s="16">
        <f>'%D'!CR148</f>
        <v>1.4477309832976599</v>
      </c>
      <c r="DB149" s="16">
        <f>'%D'!CS148</f>
        <v>-2.2563333333333357</v>
      </c>
      <c r="DC149" s="16">
        <f>'%D'!CT148</f>
        <v>0.45596637302912335</v>
      </c>
      <c r="DD149" s="16">
        <f>'%D'!CU148</f>
        <v>0.53200000000000003</v>
      </c>
      <c r="DE149" s="16">
        <f>'%D'!CV148</f>
        <v>0.62764161748564828</v>
      </c>
      <c r="DF149" s="16">
        <f>'%D'!CW148</f>
        <v>3.3146666666666675</v>
      </c>
      <c r="DG149" s="45">
        <f>'%D'!CX148</f>
        <v>0.98630083307951022</v>
      </c>
      <c r="DH149" s="45"/>
      <c r="DI149" s="16">
        <f>'# D'!CQ148</f>
        <v>0.10866666666666647</v>
      </c>
      <c r="DJ149" s="16">
        <f>'# D'!CR148</f>
        <v>0.21696927585874265</v>
      </c>
      <c r="DK149" s="16">
        <f>'# D'!CS148</f>
        <v>-0.33833333333333337</v>
      </c>
      <c r="DL149" s="16">
        <f>'# D'!CT148</f>
        <v>6.855168366519776E-2</v>
      </c>
      <c r="DM149" s="16">
        <f>'# D'!CU148</f>
        <v>7.9666666666666774E-2</v>
      </c>
      <c r="DN149" s="16">
        <f>'# D'!CV148</f>
        <v>9.424790006502351E-2</v>
      </c>
      <c r="DO149" s="16">
        <f>'# D'!CW148</f>
        <v>0.49700000000000077</v>
      </c>
      <c r="DP149" s="16">
        <f>'# D'!CX148</f>
        <v>0.14813394839356242</v>
      </c>
      <c r="DQ149" s="78"/>
      <c r="DR149" s="10">
        <f>'T-TEST'!AO148</f>
        <v>0.47190184055407886</v>
      </c>
      <c r="DS149" s="10">
        <f>'T-TEST'!AP148</f>
        <v>6.0976620487893183E-3</v>
      </c>
      <c r="DT149" s="10">
        <f>'T-TEST'!AQ148</f>
        <v>0.25735457650692672</v>
      </c>
      <c r="DU149" s="10">
        <f>'T-TEST'!AR148</f>
        <v>1.0357240447292734E-2</v>
      </c>
      <c r="DV149" s="78"/>
      <c r="DW149" s="1" t="str">
        <f t="shared" si="72"/>
        <v>N</v>
      </c>
      <c r="DX149" s="1" t="str">
        <f t="shared" si="73"/>
        <v>N</v>
      </c>
      <c r="DY149" s="1" t="str">
        <f t="shared" si="74"/>
        <v>N</v>
      </c>
      <c r="DZ149" s="1" t="str">
        <f t="shared" si="75"/>
        <v>N</v>
      </c>
      <c r="EA149" s="46"/>
      <c r="EC149" s="16">
        <f>'%D'!CZ148</f>
        <v>0.70399999999999885</v>
      </c>
      <c r="ED149" s="16">
        <f>'%D'!DA148</f>
        <v>1.7816983470834695</v>
      </c>
      <c r="EE149" s="16">
        <f>'%D'!DB148</f>
        <v>0.95099999999999874</v>
      </c>
      <c r="EF149" s="16">
        <f>'%D'!DC148</f>
        <v>0.54776059247326869</v>
      </c>
      <c r="EG149" s="16">
        <f>'%D'!DD148</f>
        <v>1.2973333333333308</v>
      </c>
      <c r="EH149" s="16">
        <f>'%D'!DE148</f>
        <v>0.23527714154446386</v>
      </c>
      <c r="EI149" s="16">
        <f>'%D'!DF148</f>
        <v>4.3726666666666638</v>
      </c>
      <c r="EJ149" s="16">
        <f>'%D'!DG148</f>
        <v>0.94368126681275943</v>
      </c>
      <c r="EK149" s="45"/>
      <c r="EL149" s="16">
        <f>'# D'!CZ148</f>
        <v>0.10566666666666635</v>
      </c>
      <c r="EM149" s="16">
        <f>'# D'!DA148</f>
        <v>0.26708737646445802</v>
      </c>
      <c r="EN149" s="16">
        <f>'# D'!DB148</f>
        <v>0.1426666666666665</v>
      </c>
      <c r="EO149" s="16">
        <f>'# D'!DC148</f>
        <v>8.2245567256438445E-2</v>
      </c>
      <c r="EP149" s="16">
        <f>'# D'!DD148</f>
        <v>0.19466666666666699</v>
      </c>
      <c r="EQ149" s="16">
        <f>'# D'!DE148</f>
        <v>3.5856194257989311E-2</v>
      </c>
      <c r="ER149" s="16">
        <f>'# D'!DF148</f>
        <v>0.65600000000000058</v>
      </c>
      <c r="ES149" s="16">
        <f>'# D'!DG148</f>
        <v>0.14158625168661912</v>
      </c>
      <c r="ET149" s="78"/>
      <c r="EU149" s="10">
        <f>'T-TEST'!AU148</f>
        <v>0.53350288669875712</v>
      </c>
      <c r="EV149" s="10">
        <f>'T-TEST'!AV148</f>
        <v>4.2224986374241692E-2</v>
      </c>
      <c r="EW149" s="10">
        <f>'T-TEST'!AW148</f>
        <v>1.9087237143568143E-3</v>
      </c>
      <c r="EX149" s="10">
        <f>'T-TEST'!AX148</f>
        <v>6.7170330310078264E-3</v>
      </c>
      <c r="EY149" s="78"/>
      <c r="EZ149" s="1" t="str">
        <f t="shared" si="76"/>
        <v>N</v>
      </c>
      <c r="FA149" s="1" t="str">
        <f t="shared" si="77"/>
        <v>N</v>
      </c>
      <c r="FB149" s="1" t="str">
        <f t="shared" si="78"/>
        <v>N</v>
      </c>
      <c r="FC149" s="1" t="str">
        <f t="shared" si="79"/>
        <v>N</v>
      </c>
    </row>
    <row r="150" spans="1:160" ht="18.75" customHeight="1" x14ac:dyDescent="0.3">
      <c r="A150" s="54">
        <f>'Raw Data'!B149</f>
        <v>377</v>
      </c>
      <c r="B150" s="21">
        <f>'Raw Data'!C149</f>
        <v>403</v>
      </c>
      <c r="C150" s="21" t="str">
        <f>'Raw Data'!D149</f>
        <v>LKKDPKQRLGGGSEDAKEIMQHRFFAG</v>
      </c>
      <c r="D150" s="16">
        <f>'%D'!BL149</f>
        <v>-4.9999999999999822E-2</v>
      </c>
      <c r="E150" s="16">
        <f>'%D'!BM149</f>
        <v>0.30856063693651331</v>
      </c>
      <c r="F150" s="16">
        <f>'%D'!BN149</f>
        <v>-0.15566666666666595</v>
      </c>
      <c r="G150" s="16">
        <f>'%D'!BO149</f>
        <v>0.23649594781588398</v>
      </c>
      <c r="H150" s="16">
        <f>'%D'!BP149</f>
        <v>-1.2750000000000004</v>
      </c>
      <c r="I150" s="16">
        <f>'%D'!BQ149</f>
        <v>0.33440195374229947</v>
      </c>
      <c r="J150" s="16">
        <f>'%D'!BR149</f>
        <v>-0.5173333333333332</v>
      </c>
      <c r="K150" s="16">
        <f>'%D'!BS149</f>
        <v>0.32311556240247263</v>
      </c>
      <c r="L150" s="16">
        <f>'%D'!BT149</f>
        <v>-2.8666666666666174E-2</v>
      </c>
      <c r="M150" s="16">
        <f>'%D'!BU149</f>
        <v>0.23501347479098547</v>
      </c>
      <c r="O150" s="16">
        <f>'# D'!BL149</f>
        <v>-1.2333333333333751E-2</v>
      </c>
      <c r="P150" s="16">
        <f>'# D'!BM149</f>
        <v>7.405853540724841E-2</v>
      </c>
      <c r="Q150" s="16">
        <f>'# D'!BN149</f>
        <v>-3.7333333333333441E-2</v>
      </c>
      <c r="R150" s="16">
        <f>'# D'!BO149</f>
        <v>5.6650978220445021E-2</v>
      </c>
      <c r="S150" s="16">
        <f>'# D'!BP149</f>
        <v>-0.30599999999999961</v>
      </c>
      <c r="T150" s="16">
        <f>'# D'!BQ149</f>
        <v>8.0143621081156524E-2</v>
      </c>
      <c r="U150" s="16">
        <f>'# D'!BR149</f>
        <v>-0.12433333333333252</v>
      </c>
      <c r="V150" s="16">
        <f>'# D'!BS149</f>
        <v>7.7886669805130371E-2</v>
      </c>
      <c r="W150" s="16">
        <f>'# D'!BT149</f>
        <v>-6.6666666666650443E-3</v>
      </c>
      <c r="X150" s="16">
        <f>'# D'!BU149</f>
        <v>5.6650978220444889E-2</v>
      </c>
      <c r="Z150" s="10">
        <f>'T-TEST'!V149</f>
        <v>0.78920360473309537</v>
      </c>
      <c r="AA150" s="10">
        <f>'T-TEST'!W149</f>
        <v>0.35298019936586134</v>
      </c>
      <c r="AB150" s="10">
        <f>'T-TEST'!X149</f>
        <v>3.2786627704588745E-3</v>
      </c>
      <c r="AC150" s="10">
        <f>'T-TEST'!Y149</f>
        <v>5.2630992635473557E-2</v>
      </c>
      <c r="AD150" s="10">
        <f>'T-TEST'!Z149</f>
        <v>0.8564063828727746</v>
      </c>
      <c r="AF150" s="1" t="str">
        <f t="shared" si="94"/>
        <v>N</v>
      </c>
      <c r="AG150" s="1" t="str">
        <f t="shared" si="95"/>
        <v>N</v>
      </c>
      <c r="AH150" s="1" t="str">
        <f t="shared" si="96"/>
        <v>N</v>
      </c>
      <c r="AI150" s="1" t="str">
        <f t="shared" si="97"/>
        <v>N</v>
      </c>
      <c r="AJ150" s="1" t="str">
        <f t="shared" si="98"/>
        <v>N</v>
      </c>
      <c r="AK150" s="31"/>
      <c r="AL150" s="16">
        <f>'%D'!BW149</f>
        <v>8.4666666666667112E-2</v>
      </c>
      <c r="AM150" s="16">
        <f>'%D'!BX149</f>
        <v>0.35551465042479879</v>
      </c>
      <c r="AN150" s="16">
        <f>'%D'!BY149</f>
        <v>6.6333333333332689E-2</v>
      </c>
      <c r="AO150" s="16">
        <f>'%D'!BZ149</f>
        <v>0.25600455725110316</v>
      </c>
      <c r="AP150" s="16">
        <f>'%D'!CA149</f>
        <v>0.34266666666666623</v>
      </c>
      <c r="AQ150" s="16">
        <f>'%D'!CB149</f>
        <v>0.30593681264818967</v>
      </c>
      <c r="AR150" s="16">
        <f>'%D'!CC149</f>
        <v>0.7846666666666664</v>
      </c>
      <c r="AS150" s="16">
        <f>'%D'!CD149</f>
        <v>0.55823710613561539</v>
      </c>
      <c r="AT150" s="16">
        <f>'%D'!CE149</f>
        <v>1.1826666666666661</v>
      </c>
      <c r="AU150" s="16">
        <f>'%D'!CF149</f>
        <v>0.805071218381745</v>
      </c>
      <c r="AV150" s="16"/>
      <c r="AW150" s="16">
        <f>'# D'!BW149</f>
        <v>1.9666666666666277E-2</v>
      </c>
      <c r="AX150" s="16">
        <f>'# D'!BX149</f>
        <v>8.5244745683629511E-2</v>
      </c>
      <c r="AY150" s="16">
        <f>'# D'!BY149</f>
        <v>1.5666666666666496E-2</v>
      </c>
      <c r="AZ150" s="16">
        <f>'# D'!BZ149</f>
        <v>6.1411182477895183E-2</v>
      </c>
      <c r="BA150" s="16">
        <f>'# D'!CA149</f>
        <v>8.2333333333333591E-2</v>
      </c>
      <c r="BB150" s="16">
        <f>'# D'!CB149</f>
        <v>7.3405267749210912E-2</v>
      </c>
      <c r="BC150" s="16">
        <f>'# D'!CC149</f>
        <v>0.18833333333333435</v>
      </c>
      <c r="BD150" s="16">
        <f>'# D'!CD149</f>
        <v>0.13385937895169425</v>
      </c>
      <c r="BE150" s="16">
        <f>'# D'!CE149</f>
        <v>0.2840000000000007</v>
      </c>
      <c r="BF150" s="16">
        <f>'# D'!CF149</f>
        <v>0.19357858008226694</v>
      </c>
      <c r="BG150" s="1"/>
      <c r="BH150" s="10">
        <f>'T-TEST'!AB149</f>
        <v>0.70989476296577481</v>
      </c>
      <c r="BI150" s="10">
        <f>'T-TEST'!AC149</f>
        <v>0.68737271980740022</v>
      </c>
      <c r="BJ150" s="10">
        <f>'T-TEST'!AD149</f>
        <v>0.12456828981461091</v>
      </c>
      <c r="BK150" s="10">
        <f>'T-TEST'!AE149</f>
        <v>0.10515052128970687</v>
      </c>
      <c r="BL150" s="10">
        <f>'T-TEST'!AF149</f>
        <v>0.12560063777618591</v>
      </c>
      <c r="BM150" s="1"/>
      <c r="BN150" s="1" t="str">
        <f t="shared" si="103"/>
        <v>N</v>
      </c>
      <c r="BO150" s="1" t="str">
        <f t="shared" si="86"/>
        <v>N</v>
      </c>
      <c r="BP150" s="1" t="str">
        <f t="shared" si="87"/>
        <v>N</v>
      </c>
      <c r="BQ150" s="1" t="str">
        <f t="shared" si="88"/>
        <v>N</v>
      </c>
      <c r="BR150" s="1" t="str">
        <f t="shared" si="89"/>
        <v>N</v>
      </c>
      <c r="BS150" s="31"/>
      <c r="BU150" s="16">
        <f>'%D'!CH149</f>
        <v>-0.33066666666666578</v>
      </c>
      <c r="BV150" s="16">
        <f>'%D'!CI149</f>
        <v>0.51512069783045322</v>
      </c>
      <c r="BW150" s="16">
        <f>'%D'!CJ149</f>
        <v>-0.20600000000000129</v>
      </c>
      <c r="BX150" s="16">
        <f>'%D'!CK149</f>
        <v>0.21046773307722716</v>
      </c>
      <c r="BY150" s="16">
        <f>'%D'!CL149</f>
        <v>9.4333333333331382E-2</v>
      </c>
      <c r="BZ150" s="16">
        <f>'%D'!CM149</f>
        <v>0.39123564936408028</v>
      </c>
      <c r="CA150" s="16">
        <f>'%D'!CN149</f>
        <v>-1.0706666666666642</v>
      </c>
      <c r="CB150" s="16">
        <f>'%D'!CO149</f>
        <v>0.94252922147450313</v>
      </c>
      <c r="CC150" s="78"/>
      <c r="CD150" s="16">
        <f>'# D'!CH149</f>
        <v>-7.9666666666666774E-2</v>
      </c>
      <c r="CE150" s="16">
        <f>'# D'!CI149</f>
        <v>0.12375244105336528</v>
      </c>
      <c r="CF150" s="16">
        <f>'# D'!CJ149</f>
        <v>-4.9333333333333673E-2</v>
      </c>
      <c r="CG150" s="16">
        <f>'# D'!CK149</f>
        <v>5.0312357660254159E-2</v>
      </c>
      <c r="CH150" s="16">
        <f>'# D'!CL149</f>
        <v>2.2666666666667723E-2</v>
      </c>
      <c r="CI150" s="16">
        <f>'# D'!CM149</f>
        <v>9.3698096743388234E-2</v>
      </c>
      <c r="CJ150" s="16">
        <f>'# D'!CN149</f>
        <v>-0.25666666666666504</v>
      </c>
      <c r="CK150" s="16">
        <f>'# D'!CO149</f>
        <v>0.22625722824549305</v>
      </c>
      <c r="CL150" s="78"/>
      <c r="CM150" s="78"/>
      <c r="CN150" s="10">
        <f>'T-TEST'!AI149</f>
        <v>0.34915721633721591</v>
      </c>
      <c r="CO150" s="10">
        <f>'T-TEST'!AJ149</f>
        <v>0.22382873371866435</v>
      </c>
      <c r="CP150" s="10">
        <f>'T-TEST'!AK149</f>
        <v>0.70064749592228615</v>
      </c>
      <c r="CQ150" s="10">
        <f>'T-TEST'!AL149</f>
        <v>0.18791438285864834</v>
      </c>
      <c r="CR150" s="78"/>
      <c r="CS150" s="1"/>
      <c r="CT150" s="1" t="str">
        <f t="shared" si="99"/>
        <v>N</v>
      </c>
      <c r="CU150" s="1" t="str">
        <f t="shared" si="100"/>
        <v>N</v>
      </c>
      <c r="CV150" s="1" t="str">
        <f t="shared" si="101"/>
        <v>N</v>
      </c>
      <c r="CW150" s="1" t="str">
        <f t="shared" si="102"/>
        <v>N</v>
      </c>
      <c r="CX150" s="31"/>
      <c r="CZ150" s="16">
        <f>'%D'!CQ149</f>
        <v>-0.21766666666666801</v>
      </c>
      <c r="DA150" s="16">
        <f>'%D'!CR149</f>
        <v>0.61550196317044048</v>
      </c>
      <c r="DB150" s="16">
        <f>'%D'!CS149</f>
        <v>-1.548333333333332</v>
      </c>
      <c r="DC150" s="16">
        <f>'%D'!CT149</f>
        <v>0.4693765368372535</v>
      </c>
      <c r="DD150" s="16">
        <f>'%D'!CU149</f>
        <v>0.32666666666666799</v>
      </c>
      <c r="DE150" s="16">
        <f>'%D'!CV149</f>
        <v>0.44946560862132046</v>
      </c>
      <c r="DF150" s="16">
        <f>'%D'!CW149</f>
        <v>1.2533333333333303</v>
      </c>
      <c r="DG150" s="45">
        <f>'%D'!CX149</f>
        <v>1.0923824116733729</v>
      </c>
      <c r="DH150" s="45"/>
      <c r="DI150" s="16">
        <f>'# D'!CQ149</f>
        <v>-5.2333333333333343E-2</v>
      </c>
      <c r="DJ150" s="16">
        <f>'# D'!CR149</f>
        <v>0.14793467026585291</v>
      </c>
      <c r="DK150" s="16">
        <f>'# D'!CS149</f>
        <v>-0.37199999999999989</v>
      </c>
      <c r="DL150" s="16">
        <f>'# D'!CT149</f>
        <v>0.11278593292900797</v>
      </c>
      <c r="DM150" s="16">
        <f>'# D'!CU149</f>
        <v>7.7999999999999403E-2</v>
      </c>
      <c r="DN150" s="16">
        <f>'# D'!CV149</f>
        <v>0.10771567512050687</v>
      </c>
      <c r="DO150" s="16">
        <f>'# D'!CW149</f>
        <v>0.30099999999999927</v>
      </c>
      <c r="DP150" s="16">
        <f>'# D'!CX149</f>
        <v>0.26208204822154407</v>
      </c>
      <c r="DQ150" s="78"/>
      <c r="DR150" s="10">
        <f>'T-TEST'!AO149</f>
        <v>0.57375683329381522</v>
      </c>
      <c r="DS150" s="10">
        <f>'T-TEST'!AP149</f>
        <v>2.8468835170319656E-2</v>
      </c>
      <c r="DT150" s="10">
        <f>'T-TEST'!AQ149</f>
        <v>0.27856248475896817</v>
      </c>
      <c r="DU150" s="10">
        <f>'T-TEST'!AR149</f>
        <v>0.13421119120925323</v>
      </c>
      <c r="DV150" s="78"/>
      <c r="DW150" s="1" t="str">
        <f t="shared" si="72"/>
        <v>N</v>
      </c>
      <c r="DX150" s="1" t="str">
        <f t="shared" si="73"/>
        <v>N</v>
      </c>
      <c r="DY150" s="1" t="str">
        <f t="shared" si="74"/>
        <v>N</v>
      </c>
      <c r="DZ150" s="1" t="str">
        <f t="shared" si="75"/>
        <v>N</v>
      </c>
      <c r="EA150" s="46"/>
      <c r="EC150" s="16">
        <f>'%D'!CZ149</f>
        <v>-0.16466666666666718</v>
      </c>
      <c r="ED150" s="16">
        <f>'%D'!DA149</f>
        <v>0.73139706498362866</v>
      </c>
      <c r="EE150" s="16">
        <f>'%D'!DB149</f>
        <v>9.2333333333336043E-2</v>
      </c>
      <c r="EF150" s="16">
        <f>'%D'!DC149</f>
        <v>0.57761290382631425</v>
      </c>
      <c r="EG150" s="16">
        <f>'%D'!DD149</f>
        <v>0.60533333333333417</v>
      </c>
      <c r="EH150" s="16">
        <f>'%D'!DE149</f>
        <v>0.59299184929755355</v>
      </c>
      <c r="EI150" s="16">
        <f>'%D'!DF149</f>
        <v>2.0323333333333302</v>
      </c>
      <c r="EJ150" s="16">
        <f>'%D'!DG149</f>
        <v>0.96452544462721812</v>
      </c>
      <c r="EK150" s="45"/>
      <c r="EL150" s="16">
        <f>'# D'!CZ149</f>
        <v>-3.9333333333333442E-2</v>
      </c>
      <c r="EM150" s="16">
        <f>'# D'!DA149</f>
        <v>0.17556385353103476</v>
      </c>
      <c r="EN150" s="16">
        <f>'# D'!DB149</f>
        <v>2.2000000000000242E-2</v>
      </c>
      <c r="EO150" s="16">
        <f>'# D'!DC149</f>
        <v>0.1388548402709342</v>
      </c>
      <c r="EP150" s="16">
        <f>'# D'!DD149</f>
        <v>0.14499999999999957</v>
      </c>
      <c r="EQ150" s="16">
        <f>'# D'!DE149</f>
        <v>0.14203051315357054</v>
      </c>
      <c r="ER150" s="16">
        <f>'# D'!DF149</f>
        <v>0.4876666666666658</v>
      </c>
      <c r="ES150" s="16">
        <f>'# D'!DG149</f>
        <v>0.23153041556852336</v>
      </c>
      <c r="ET150" s="78"/>
      <c r="EU150" s="10">
        <f>'T-TEST'!AU149</f>
        <v>0.71844617459446303</v>
      </c>
      <c r="EV150" s="10">
        <f>'T-TEST'!AV149</f>
        <v>0.80931685692830246</v>
      </c>
      <c r="EW150" s="10">
        <f>'T-TEST'!AW149</f>
        <v>0.16164881841850484</v>
      </c>
      <c r="EX150" s="10">
        <f>'T-TEST'!AX149</f>
        <v>5.8639512675297725E-2</v>
      </c>
      <c r="EY150" s="78"/>
      <c r="EZ150" s="1" t="str">
        <f t="shared" si="76"/>
        <v>N</v>
      </c>
      <c r="FA150" s="1" t="str">
        <f t="shared" si="77"/>
        <v>N</v>
      </c>
      <c r="FB150" s="1" t="str">
        <f t="shared" si="78"/>
        <v>N</v>
      </c>
      <c r="FC150" s="1" t="str">
        <f t="shared" si="79"/>
        <v>N</v>
      </c>
    </row>
    <row r="151" spans="1:160" ht="18.75" customHeight="1" x14ac:dyDescent="0.3">
      <c r="A151" s="54">
        <f>'Raw Data'!B150</f>
        <v>377</v>
      </c>
      <c r="B151" s="21">
        <f>'Raw Data'!C150</f>
        <v>403</v>
      </c>
      <c r="C151" s="21" t="str">
        <f>'Raw Data'!D150</f>
        <v>LKKDPKQRLGGGSEDAKEIMQHRFFAG</v>
      </c>
      <c r="D151" s="16">
        <f>'%D'!BL150</f>
        <v>-3.7666666666666515E-2</v>
      </c>
      <c r="E151" s="16">
        <f>'%D'!BM150</f>
        <v>0.21499844960681294</v>
      </c>
      <c r="F151" s="16">
        <f>'%D'!BN150</f>
        <v>-9.9000000000000199E-2</v>
      </c>
      <c r="G151" s="16">
        <f>'%D'!BO150</f>
        <v>0.25446938257218027</v>
      </c>
      <c r="H151" s="16">
        <f>'%D'!BP150</f>
        <v>-1.3683333333333323</v>
      </c>
      <c r="I151" s="16">
        <f>'%D'!BQ150</f>
        <v>0.40106400154256344</v>
      </c>
      <c r="J151" s="16">
        <f>'%D'!BR150</f>
        <v>-0.47499999999999787</v>
      </c>
      <c r="K151" s="16">
        <f>'%D'!BS150</f>
        <v>0.33029683619435507</v>
      </c>
      <c r="L151" s="16">
        <f>'%D'!BT150</f>
        <v>-0.2533333333333303</v>
      </c>
      <c r="M151" s="16">
        <f>'%D'!BU150</f>
        <v>0.30235189211689462</v>
      </c>
      <c r="O151" s="16">
        <f>'# D'!BL150</f>
        <v>-9.000000000000119E-3</v>
      </c>
      <c r="P151" s="16">
        <f>'# D'!BM150</f>
        <v>5.1688167569248045E-2</v>
      </c>
      <c r="Q151" s="16">
        <f>'# D'!BN150</f>
        <v>-2.3333333333333428E-2</v>
      </c>
      <c r="R151" s="16">
        <f>'# D'!BO150</f>
        <v>6.1210020966069568E-2</v>
      </c>
      <c r="S151" s="16">
        <f>'# D'!BP150</f>
        <v>-0.328666666666666</v>
      </c>
      <c r="T151" s="16">
        <f>'# D'!BQ150</f>
        <v>9.6445148486933502E-2</v>
      </c>
      <c r="U151" s="16">
        <f>'# D'!BR150</f>
        <v>-0.11399999999999988</v>
      </c>
      <c r="V151" s="16">
        <f>'# D'!BS150</f>
        <v>7.9672245271905251E-2</v>
      </c>
      <c r="W151" s="16">
        <f>'# D'!BT150</f>
        <v>-6.0999999999999055E-2</v>
      </c>
      <c r="X151" s="16">
        <f>'# D'!BU150</f>
        <v>7.2750715918585007E-2</v>
      </c>
      <c r="Z151" s="10">
        <f>'T-TEST'!V150</f>
        <v>0.78364841617788261</v>
      </c>
      <c r="AA151" s="10">
        <f>'T-TEST'!W150</f>
        <v>0.54517218705048409</v>
      </c>
      <c r="AB151" s="10">
        <f>'T-TEST'!X150</f>
        <v>4.9230530862399997E-3</v>
      </c>
      <c r="AC151" s="10">
        <f>'T-TEST'!Y150</f>
        <v>6.9088598781479049E-2</v>
      </c>
      <c r="AD151" s="10">
        <f>'T-TEST'!Z150</f>
        <v>0.26196598756004674</v>
      </c>
      <c r="AF151" s="1" t="str">
        <f t="shared" si="94"/>
        <v>N</v>
      </c>
      <c r="AG151" s="1" t="str">
        <f t="shared" si="95"/>
        <v>N</v>
      </c>
      <c r="AH151" s="1" t="str">
        <f t="shared" si="96"/>
        <v>N</v>
      </c>
      <c r="AI151" s="1" t="str">
        <f t="shared" si="97"/>
        <v>N</v>
      </c>
      <c r="AJ151" s="1" t="str">
        <f t="shared" si="98"/>
        <v>N</v>
      </c>
      <c r="AK151" s="31"/>
      <c r="AL151" s="16">
        <f>'%D'!BW150</f>
        <v>3.9333333333333442E-2</v>
      </c>
      <c r="AM151" s="16">
        <f>'%D'!BX150</f>
        <v>0.28369584652111707</v>
      </c>
      <c r="AN151" s="16">
        <f>'%D'!BY150</f>
        <v>9.8000000000000753E-2</v>
      </c>
      <c r="AO151" s="16">
        <f>'%D'!BZ150</f>
        <v>0.25637407565248616</v>
      </c>
      <c r="AP151" s="16">
        <f>'%D'!CA150</f>
        <v>0.35266666666666779</v>
      </c>
      <c r="AQ151" s="16">
        <f>'%D'!CB150</f>
        <v>0.34529311220082759</v>
      </c>
      <c r="AR151" s="16">
        <f>'%D'!CC150</f>
        <v>0.75633333333333397</v>
      </c>
      <c r="AS151" s="16">
        <f>'%D'!CD150</f>
        <v>0.55345309948841614</v>
      </c>
      <c r="AT151" s="16">
        <f>'%D'!CE150</f>
        <v>0.93999999999999773</v>
      </c>
      <c r="AU151" s="16">
        <f>'%D'!CF150</f>
        <v>0.76975364024255655</v>
      </c>
      <c r="AV151" s="16"/>
      <c r="AW151" s="16">
        <f>'# D'!BW150</f>
        <v>9.3333333333334156E-3</v>
      </c>
      <c r="AX151" s="16">
        <f>'# D'!BX150</f>
        <v>6.8195796546903636E-2</v>
      </c>
      <c r="AY151" s="16">
        <f>'# D'!BY150</f>
        <v>2.4000000000000021E-2</v>
      </c>
      <c r="AZ151" s="16">
        <f>'# D'!BZ150</f>
        <v>6.1487126023800028E-2</v>
      </c>
      <c r="BA151" s="16">
        <f>'# D'!CA150</f>
        <v>8.4333333333333371E-2</v>
      </c>
      <c r="BB151" s="16">
        <f>'# D'!CB150</f>
        <v>8.2877419522247905E-2</v>
      </c>
      <c r="BC151" s="16">
        <f>'# D'!CC150</f>
        <v>0.18133333333333379</v>
      </c>
      <c r="BD151" s="16">
        <f>'# D'!CD150</f>
        <v>0.13295989370232386</v>
      </c>
      <c r="BE151" s="16">
        <f>'# D'!CE150</f>
        <v>0.22566666666666624</v>
      </c>
      <c r="BF151" s="16">
        <f>'# D'!CF150</f>
        <v>0.18497477305477805</v>
      </c>
      <c r="BG151" s="1"/>
      <c r="BH151" s="10">
        <f>'T-TEST'!AB150</f>
        <v>0.82430320011176827</v>
      </c>
      <c r="BI151" s="10">
        <f>'T-TEST'!AC150</f>
        <v>0.53607340478439636</v>
      </c>
      <c r="BJ151" s="10">
        <f>'T-TEST'!AD150</f>
        <v>0.15282360555917002</v>
      </c>
      <c r="BK151" s="10">
        <f>'T-TEST'!AE150</f>
        <v>0.10763331501885168</v>
      </c>
      <c r="BL151" s="10">
        <f>'T-TEST'!AF150</f>
        <v>0.13761182651409429</v>
      </c>
      <c r="BM151" s="1"/>
      <c r="BN151" s="1" t="str">
        <f t="shared" si="103"/>
        <v>N</v>
      </c>
      <c r="BO151" s="1" t="str">
        <f t="shared" si="86"/>
        <v>N</v>
      </c>
      <c r="BP151" s="1" t="str">
        <f t="shared" si="87"/>
        <v>N</v>
      </c>
      <c r="BQ151" s="1" t="str">
        <f t="shared" si="88"/>
        <v>N</v>
      </c>
      <c r="BR151" s="1" t="str">
        <f t="shared" si="89"/>
        <v>N</v>
      </c>
      <c r="BS151" s="31"/>
      <c r="BU151" s="16">
        <f>'%D'!CH150</f>
        <v>-5.3333333333332789E-2</v>
      </c>
      <c r="BV151" s="16">
        <f>'%D'!CI150</f>
        <v>0.28774062394223487</v>
      </c>
      <c r="BW151" s="16">
        <f>'%D'!CJ150</f>
        <v>-0.25766666666666538</v>
      </c>
      <c r="BX151" s="16">
        <f>'%D'!CK150</f>
        <v>0.26810570054862098</v>
      </c>
      <c r="BY151" s="16">
        <f>'%D'!CL150</f>
        <v>0.36866666666666603</v>
      </c>
      <c r="BZ151" s="16">
        <f>'%D'!CM150</f>
        <v>0.30790312329259367</v>
      </c>
      <c r="CA151" s="16">
        <f>'%D'!CN150</f>
        <v>-1.1853333333333325</v>
      </c>
      <c r="CB151" s="16">
        <f>'%D'!CO150</f>
        <v>1.1445652740960941</v>
      </c>
      <c r="CC151" s="78"/>
      <c r="CD151" s="16">
        <f>'# D'!CH150</f>
        <v>-1.2666666666666604E-2</v>
      </c>
      <c r="CE151" s="16">
        <f>'# D'!CI150</f>
        <v>6.9334935878915593E-2</v>
      </c>
      <c r="CF151" s="16">
        <f>'# D'!CJ150</f>
        <v>-6.1666666666666536E-2</v>
      </c>
      <c r="CG151" s="16">
        <f>'# D'!CK150</f>
        <v>6.4301373754117222E-2</v>
      </c>
      <c r="CH151" s="16">
        <f>'# D'!CL150</f>
        <v>8.866666666666756E-2</v>
      </c>
      <c r="CI151" s="16">
        <f>'# D'!CM150</f>
        <v>7.4078786887115347E-2</v>
      </c>
      <c r="CJ151" s="16">
        <f>'# D'!CN150</f>
        <v>-0.28433333333333266</v>
      </c>
      <c r="CK151" s="16">
        <f>'# D'!CO150</f>
        <v>0.27449347290357679</v>
      </c>
      <c r="CL151" s="78"/>
      <c r="CM151" s="78"/>
      <c r="CN151" s="10">
        <f>'T-TEST'!AI150</f>
        <v>0.76820478932008995</v>
      </c>
      <c r="CO151" s="10">
        <f>'T-TEST'!AJ150</f>
        <v>0.20628791123911824</v>
      </c>
      <c r="CP151" s="10">
        <f>'T-TEST'!AK150</f>
        <v>0.10691178813438094</v>
      </c>
      <c r="CQ151" s="10">
        <f>'T-TEST'!AL150</f>
        <v>0.19947200831965609</v>
      </c>
      <c r="CR151" s="78"/>
      <c r="CS151" s="1"/>
      <c r="CT151" s="1" t="str">
        <f t="shared" si="99"/>
        <v>N</v>
      </c>
      <c r="CU151" s="1" t="str">
        <f t="shared" si="100"/>
        <v>N</v>
      </c>
      <c r="CV151" s="1" t="str">
        <f t="shared" si="101"/>
        <v>N</v>
      </c>
      <c r="CW151" s="1" t="str">
        <f t="shared" si="102"/>
        <v>N</v>
      </c>
      <c r="CX151" s="31"/>
      <c r="CZ151" s="16">
        <f>'%D'!CQ150</f>
        <v>-0.34300000000000086</v>
      </c>
      <c r="DA151" s="16">
        <f>'%D'!CR150</f>
        <v>0.2377218262311365</v>
      </c>
      <c r="DB151" s="16">
        <f>'%D'!CS150</f>
        <v>-1.261333333333333</v>
      </c>
      <c r="DC151" s="16">
        <f>'%D'!CT150</f>
        <v>0.16966339224083318</v>
      </c>
      <c r="DD151" s="16">
        <f>'%D'!CU150</f>
        <v>0.20066666666667032</v>
      </c>
      <c r="DE151" s="16">
        <f>'%D'!CV150</f>
        <v>0.36852770135590479</v>
      </c>
      <c r="DF151" s="16">
        <f>'%D'!CW150</f>
        <v>0.5606666666666662</v>
      </c>
      <c r="DG151" s="45">
        <f>'%D'!CX150</f>
        <v>1.9765212706503645</v>
      </c>
      <c r="DH151" s="45"/>
      <c r="DI151" s="16">
        <f>'# D'!CQ150</f>
        <v>-8.2333333333333369E-2</v>
      </c>
      <c r="DJ151" s="16">
        <f>'# D'!CR150</f>
        <v>5.7378857894988908E-2</v>
      </c>
      <c r="DK151" s="16">
        <f>'# D'!CS150</f>
        <v>-0.30300000000000038</v>
      </c>
      <c r="DL151" s="16">
        <f>'# D'!CT150</f>
        <v>4.043101120014999E-2</v>
      </c>
      <c r="DM151" s="16">
        <f>'# D'!CU150</f>
        <v>4.8333333333333783E-2</v>
      </c>
      <c r="DN151" s="16">
        <f>'# D'!CV150</f>
        <v>8.8310059827103771E-2</v>
      </c>
      <c r="DO151" s="16">
        <f>'# D'!CW150</f>
        <v>0.13400000000000034</v>
      </c>
      <c r="DP151" s="16">
        <f>'# D'!CX150</f>
        <v>0.47404922388573373</v>
      </c>
      <c r="DQ151" s="78"/>
      <c r="DR151" s="10">
        <f>'T-TEST'!AO150</f>
        <v>0.10586620931810678</v>
      </c>
      <c r="DS151" s="10">
        <f>'T-TEST'!AP150</f>
        <v>2.9309703775550399E-4</v>
      </c>
      <c r="DT151" s="10">
        <f>'T-TEST'!AQ150</f>
        <v>0.4018155387945968</v>
      </c>
      <c r="DU151" s="10">
        <f>'T-TEST'!AR150</f>
        <v>0.65338208160735733</v>
      </c>
      <c r="DV151" s="78"/>
      <c r="DW151" s="1" t="str">
        <f t="shared" si="72"/>
        <v>N</v>
      </c>
      <c r="DX151" s="1" t="str">
        <f t="shared" si="73"/>
        <v>N</v>
      </c>
      <c r="DY151" s="1" t="str">
        <f t="shared" si="74"/>
        <v>N</v>
      </c>
      <c r="DZ151" s="1" t="str">
        <f t="shared" si="75"/>
        <v>N</v>
      </c>
      <c r="EA151" s="46"/>
      <c r="EC151" s="16">
        <f>'%D'!CZ150</f>
        <v>8.1333333333332369E-2</v>
      </c>
      <c r="ED151" s="16">
        <f>'%D'!DA150</f>
        <v>0.31536592502467148</v>
      </c>
      <c r="EE151" s="16">
        <f>'%D'!DB150</f>
        <v>0.71166666666666956</v>
      </c>
      <c r="EF151" s="16">
        <f>'%D'!DC150</f>
        <v>0.22413983730400669</v>
      </c>
      <c r="EG151" s="16">
        <f>'%D'!DD150</f>
        <v>0.40533333333333132</v>
      </c>
      <c r="EH151" s="16">
        <f>'%D'!DE150</f>
        <v>0.5253278341505756</v>
      </c>
      <c r="EI151" s="16">
        <f>'%D'!DF150</f>
        <v>1.9913333333333334</v>
      </c>
      <c r="EJ151" s="16">
        <f>'%D'!DG150</f>
        <v>1.1235255522980627</v>
      </c>
      <c r="EK151" s="45"/>
      <c r="EL151" s="16">
        <f>'# D'!CZ150</f>
        <v>1.9666666666666721E-2</v>
      </c>
      <c r="EM151" s="16">
        <f>'# D'!DA150</f>
        <v>7.6127086725641446E-2</v>
      </c>
      <c r="EN151" s="16">
        <f>'# D'!DB150</f>
        <v>0.17033333333333278</v>
      </c>
      <c r="EO151" s="16">
        <f>'# D'!DC150</f>
        <v>5.3771119881711078E-2</v>
      </c>
      <c r="EP151" s="16">
        <f>'# D'!DD150</f>
        <v>9.7333333333333272E-2</v>
      </c>
      <c r="EQ151" s="16">
        <f>'# D'!DE150</f>
        <v>0.12585176465455938</v>
      </c>
      <c r="ER151" s="16">
        <f>'# D'!DF150</f>
        <v>0.47766666666666602</v>
      </c>
      <c r="ES151" s="16">
        <f>'# D'!DG150</f>
        <v>0.26942778871774403</v>
      </c>
      <c r="ET151" s="78"/>
      <c r="EU151" s="10">
        <f>'T-TEST'!AU150</f>
        <v>0.67770833345428405</v>
      </c>
      <c r="EV151" s="10">
        <f>'T-TEST'!AV150</f>
        <v>1.1922203974936275E-2</v>
      </c>
      <c r="EW151" s="10">
        <f>'T-TEST'!AW150</f>
        <v>0.27947499511393381</v>
      </c>
      <c r="EX151" s="10">
        <f>'T-TEST'!AX150</f>
        <v>8.5583662144947406E-2</v>
      </c>
      <c r="EY151" s="78"/>
      <c r="EZ151" s="1" t="str">
        <f t="shared" si="76"/>
        <v>N</v>
      </c>
      <c r="FA151" s="1" t="str">
        <f t="shared" si="77"/>
        <v>N</v>
      </c>
      <c r="FB151" s="1" t="str">
        <f t="shared" si="78"/>
        <v>N</v>
      </c>
      <c r="FC151" s="1" t="str">
        <f t="shared" si="79"/>
        <v>N</v>
      </c>
    </row>
    <row r="152" spans="1:160" ht="18.75" customHeight="1" x14ac:dyDescent="0.3">
      <c r="A152" s="54">
        <f>'Raw Data'!B151</f>
        <v>377</v>
      </c>
      <c r="B152" s="21">
        <f>'Raw Data'!C151</f>
        <v>403</v>
      </c>
      <c r="C152" s="21" t="str">
        <f>'Raw Data'!D151</f>
        <v>LKKDPKQRLGGGSEDAKEIMQHRFFAG</v>
      </c>
      <c r="D152" s="16">
        <f>'%D'!BL151</f>
        <v>-0.30733333333333412</v>
      </c>
      <c r="E152" s="16">
        <f>'%D'!BM151</f>
        <v>0.45235200157989075</v>
      </c>
      <c r="F152" s="16">
        <f>'%D'!BN151</f>
        <v>-0.21466666666666701</v>
      </c>
      <c r="G152" s="16">
        <f>'%D'!BO151</f>
        <v>0.14404281770825422</v>
      </c>
      <c r="H152" s="16">
        <f>'%D'!BP151</f>
        <v>-1.2413333333333316</v>
      </c>
      <c r="I152" s="16">
        <f>'%D'!BQ151</f>
        <v>0.40716990720500629</v>
      </c>
      <c r="J152" s="16">
        <f>'%D'!BR151</f>
        <v>-0.44466666666666654</v>
      </c>
      <c r="K152" s="16">
        <f>'%D'!BS151</f>
        <v>0.46377832348368114</v>
      </c>
      <c r="L152" s="16">
        <f>'%D'!BT151</f>
        <v>-7.8333333333333144E-2</v>
      </c>
      <c r="M152" s="16">
        <f>'%D'!BU151</f>
        <v>0.25523845060387629</v>
      </c>
      <c r="O152" s="16">
        <f>'# D'!BL151</f>
        <v>-7.4333333333333362E-2</v>
      </c>
      <c r="P152" s="16">
        <f>'# D'!BM151</f>
        <v>0.10850652822142391</v>
      </c>
      <c r="Q152" s="16">
        <f>'# D'!BN151</f>
        <v>-5.1333333333333231E-2</v>
      </c>
      <c r="R152" s="16">
        <f>'# D'!BO151</f>
        <v>3.4355979586286479E-2</v>
      </c>
      <c r="S152" s="16">
        <f>'# D'!BP151</f>
        <v>-0.29766666666666675</v>
      </c>
      <c r="T152" s="16">
        <f>'# D'!BQ151</f>
        <v>9.7707045122993441E-2</v>
      </c>
      <c r="U152" s="16">
        <f>'# D'!BR151</f>
        <v>-0.10699999999999932</v>
      </c>
      <c r="V152" s="16">
        <f>'# D'!BS151</f>
        <v>0.11164527158221561</v>
      </c>
      <c r="W152" s="16">
        <f>'# D'!BT151</f>
        <v>-1.8666666666668164E-2</v>
      </c>
      <c r="X152" s="16">
        <f>'# D'!BU151</f>
        <v>6.1291652503963859E-2</v>
      </c>
      <c r="Z152" s="10">
        <f>'T-TEST'!V151</f>
        <v>0.3354322319594587</v>
      </c>
      <c r="AA152" s="10">
        <f>'T-TEST'!W151</f>
        <v>0.10762782037023451</v>
      </c>
      <c r="AB152" s="10">
        <f>'T-TEST'!X151</f>
        <v>1.1414813800444209E-2</v>
      </c>
      <c r="AC152" s="10">
        <f>'T-TEST'!Y151</f>
        <v>0.18209689552836206</v>
      </c>
      <c r="AD152" s="10">
        <f>'T-TEST'!Z151</f>
        <v>0.64305451756057552</v>
      </c>
      <c r="AF152" s="1" t="str">
        <f t="shared" si="94"/>
        <v>N</v>
      </c>
      <c r="AG152" s="1" t="str">
        <f t="shared" si="95"/>
        <v>N</v>
      </c>
      <c r="AH152" s="1" t="str">
        <f t="shared" si="96"/>
        <v>N</v>
      </c>
      <c r="AI152" s="1" t="str">
        <f t="shared" si="97"/>
        <v>N</v>
      </c>
      <c r="AJ152" s="1" t="str">
        <f t="shared" si="98"/>
        <v>N</v>
      </c>
      <c r="AK152" s="31"/>
      <c r="AL152" s="16">
        <f>'%D'!BW151</f>
        <v>7.4333333333332696E-2</v>
      </c>
      <c r="AM152" s="16">
        <f>'%D'!BX151</f>
        <v>0.53066216497253071</v>
      </c>
      <c r="AN152" s="16">
        <f>'%D'!BY151</f>
        <v>1.2666666666667048E-2</v>
      </c>
      <c r="AO152" s="16">
        <f>'%D'!BZ151</f>
        <v>9.9901618271844544E-2</v>
      </c>
      <c r="AP152" s="16">
        <f>'%D'!CA151</f>
        <v>0.32433333333333536</v>
      </c>
      <c r="AQ152" s="16">
        <f>'%D'!CB151</f>
        <v>0.30079838208784715</v>
      </c>
      <c r="AR152" s="16">
        <f>'%D'!CC151</f>
        <v>0.75466666666666526</v>
      </c>
      <c r="AS152" s="16">
        <f>'%D'!CD151</f>
        <v>0.49628990183829869</v>
      </c>
      <c r="AT152" s="16">
        <f>'%D'!CE151</f>
        <v>1.1683333333333294</v>
      </c>
      <c r="AU152" s="16">
        <f>'%D'!CF151</f>
        <v>0.87050004786521129</v>
      </c>
      <c r="AV152" s="16"/>
      <c r="AW152" s="16">
        <f>'# D'!BW151</f>
        <v>1.7666666666666719E-2</v>
      </c>
      <c r="AX152" s="16">
        <f>'# D'!BX151</f>
        <v>0.12709707575969897</v>
      </c>
      <c r="AY152" s="16">
        <f>'# D'!BY151</f>
        <v>3.0000000000001137E-3</v>
      </c>
      <c r="AZ152" s="16">
        <f>'# D'!BZ151</f>
        <v>2.4145392935299353E-2</v>
      </c>
      <c r="BA152" s="16">
        <f>'# D'!CA151</f>
        <v>7.8000000000000291E-2</v>
      </c>
      <c r="BB152" s="16">
        <f>'# D'!CB151</f>
        <v>7.2392448961660943E-2</v>
      </c>
      <c r="BC152" s="16">
        <f>'# D'!CC151</f>
        <v>0.18100000000000094</v>
      </c>
      <c r="BD152" s="16">
        <f>'# D'!CD151</f>
        <v>0.11941803325573024</v>
      </c>
      <c r="BE152" s="16">
        <f>'# D'!CE151</f>
        <v>0.28066666666666595</v>
      </c>
      <c r="BF152" s="16">
        <f>'# D'!CF151</f>
        <v>0.20908451241862311</v>
      </c>
      <c r="BG152" s="1"/>
      <c r="BH152" s="10">
        <f>'T-TEST'!AB151</f>
        <v>0.82252025150191854</v>
      </c>
      <c r="BI152" s="10">
        <f>'T-TEST'!AC151</f>
        <v>0.84543384485453554</v>
      </c>
      <c r="BJ152" s="10">
        <f>'T-TEST'!AD151</f>
        <v>0.13615883182579935</v>
      </c>
      <c r="BK152" s="10">
        <f>'T-TEST'!AE151</f>
        <v>7.0776539656047743E-2</v>
      </c>
      <c r="BL152" s="10">
        <f>'T-TEST'!AF151</f>
        <v>0.12718643164804505</v>
      </c>
      <c r="BM152" s="1"/>
      <c r="BN152" s="1" t="str">
        <f t="shared" si="103"/>
        <v>N</v>
      </c>
      <c r="BO152" s="1" t="str">
        <f t="shared" si="86"/>
        <v>N</v>
      </c>
      <c r="BP152" s="1" t="str">
        <f t="shared" si="87"/>
        <v>N</v>
      </c>
      <c r="BQ152" s="1" t="str">
        <f t="shared" si="88"/>
        <v>N</v>
      </c>
      <c r="BR152" s="1" t="str">
        <f t="shared" si="89"/>
        <v>N</v>
      </c>
      <c r="BS152" s="31"/>
      <c r="BU152" s="16">
        <f>'%D'!CH151</f>
        <v>-0.28366666666666607</v>
      </c>
      <c r="BV152" s="16">
        <f>'%D'!CI151</f>
        <v>5.7838856604650886E-2</v>
      </c>
      <c r="BW152" s="16">
        <f>'%D'!CJ151</f>
        <v>-0.26900000000000013</v>
      </c>
      <c r="BX152" s="16">
        <f>'%D'!CK151</f>
        <v>0.22417552646679956</v>
      </c>
      <c r="BY152" s="16">
        <f>'%D'!CL151</f>
        <v>0.25199999999999889</v>
      </c>
      <c r="BZ152" s="16">
        <f>'%D'!CM151</f>
        <v>0.30382670499261122</v>
      </c>
      <c r="CA152" s="16">
        <f>'%D'!CN151</f>
        <v>-1.2383333333333368</v>
      </c>
      <c r="CB152" s="16">
        <f>'%D'!CO151</f>
        <v>0.81933733386601415</v>
      </c>
      <c r="CC152" s="78"/>
      <c r="CD152" s="16">
        <f>'# D'!CH151</f>
        <v>-6.800000000000006E-2</v>
      </c>
      <c r="CE152" s="16">
        <f>'# D'!CI151</f>
        <v>1.3892443989449769E-2</v>
      </c>
      <c r="CF152" s="16">
        <f>'# D'!CJ151</f>
        <v>-6.4333333333333798E-2</v>
      </c>
      <c r="CG152" s="16">
        <f>'# D'!CK151</f>
        <v>5.3947505348564032E-2</v>
      </c>
      <c r="CH152" s="16">
        <f>'# D'!CL151</f>
        <v>6.033333333333335E-2</v>
      </c>
      <c r="CI152" s="16">
        <f>'# D'!CM151</f>
        <v>7.2888042000500142E-2</v>
      </c>
      <c r="CJ152" s="16">
        <f>'# D'!CN151</f>
        <v>-0.29666666666666774</v>
      </c>
      <c r="CK152" s="16">
        <f>'# D'!CO151</f>
        <v>0.19657738086226162</v>
      </c>
      <c r="CL152" s="78"/>
      <c r="CM152" s="78"/>
      <c r="CN152" s="10">
        <f>'T-TEST'!AI151</f>
        <v>1.2861225040061014E-3</v>
      </c>
      <c r="CO152" s="10">
        <f>'T-TEST'!AJ151</f>
        <v>0.13410742107975096</v>
      </c>
      <c r="CP152" s="10">
        <f>'T-TEST'!AK151</f>
        <v>0.23980173352529416</v>
      </c>
      <c r="CQ152" s="10">
        <f>'T-TEST'!AL151</f>
        <v>0.1005766177041986</v>
      </c>
      <c r="CR152" s="78"/>
      <c r="CS152" s="1"/>
      <c r="CT152" s="1" t="str">
        <f t="shared" si="99"/>
        <v>N</v>
      </c>
      <c r="CU152" s="1" t="str">
        <f t="shared" si="100"/>
        <v>N</v>
      </c>
      <c r="CV152" s="1" t="str">
        <f t="shared" si="101"/>
        <v>N</v>
      </c>
      <c r="CW152" s="1" t="str">
        <f t="shared" si="102"/>
        <v>N</v>
      </c>
      <c r="CX152" s="31"/>
      <c r="CZ152" s="16">
        <f>'%D'!CQ151</f>
        <v>-0.32766666666666744</v>
      </c>
      <c r="DA152" s="16">
        <f>'%D'!CR151</f>
        <v>0.29130167638835675</v>
      </c>
      <c r="DB152" s="16">
        <f>'%D'!CS151</f>
        <v>-1.1926666666666659</v>
      </c>
      <c r="DC152" s="16">
        <f>'%D'!CT151</f>
        <v>0.17967377846159563</v>
      </c>
      <c r="DD152" s="16">
        <f>'%D'!CU151</f>
        <v>0.22800000000000153</v>
      </c>
      <c r="DE152" s="16">
        <f>'%D'!CV151</f>
        <v>0.36572348388730458</v>
      </c>
      <c r="DF152" s="16">
        <f>'%D'!CW151</f>
        <v>1.1010000000000062</v>
      </c>
      <c r="DG152" s="45">
        <f>'%D'!CX151</f>
        <v>1.0162955606843245</v>
      </c>
      <c r="DH152" s="45"/>
      <c r="DI152" s="16">
        <f>'# D'!CQ151</f>
        <v>-7.8999999999999737E-2</v>
      </c>
      <c r="DJ152" s="16">
        <f>'# D'!CR151</f>
        <v>7.0035705179572569E-2</v>
      </c>
      <c r="DK152" s="16">
        <f>'# D'!CS151</f>
        <v>-0.28633333333333333</v>
      </c>
      <c r="DL152" s="16">
        <f>'# D'!CT151</f>
        <v>4.3500957843860662E-2</v>
      </c>
      <c r="DM152" s="16">
        <f>'# D'!CU151</f>
        <v>5.4333333333334011E-2</v>
      </c>
      <c r="DN152" s="16">
        <f>'# D'!CV151</f>
        <v>8.7905252023603941E-2</v>
      </c>
      <c r="DO152" s="16">
        <f>'# D'!CW151</f>
        <v>0.26399999999999935</v>
      </c>
      <c r="DP152" s="16">
        <f>'# D'!CX151</f>
        <v>0.24410380305654131</v>
      </c>
      <c r="DQ152" s="78"/>
      <c r="DR152" s="10">
        <f>'T-TEST'!AO151</f>
        <v>0.18398280575283973</v>
      </c>
      <c r="DS152" s="10">
        <f>'T-TEST'!AP151</f>
        <v>7.7121191418357698E-4</v>
      </c>
      <c r="DT152" s="10">
        <f>'T-TEST'!AQ151</f>
        <v>0.36660070194486793</v>
      </c>
      <c r="DU152" s="10">
        <f>'T-TEST'!AR151</f>
        <v>0.13668731637498913</v>
      </c>
      <c r="DV152" s="78"/>
      <c r="DW152" s="1" t="str">
        <f t="shared" si="72"/>
        <v>N</v>
      </c>
      <c r="DX152" s="1" t="str">
        <f t="shared" si="73"/>
        <v>N</v>
      </c>
      <c r="DY152" s="1" t="str">
        <f t="shared" si="74"/>
        <v>N</v>
      </c>
      <c r="DZ152" s="1" t="str">
        <f t="shared" si="75"/>
        <v>N</v>
      </c>
      <c r="EA152" s="46"/>
      <c r="EC152" s="16">
        <f>'%D'!CZ151</f>
        <v>9.5999999999999197E-2</v>
      </c>
      <c r="ED152" s="16">
        <f>'%D'!DA151</f>
        <v>0.1440162027921395</v>
      </c>
      <c r="EE152" s="16">
        <f>'%D'!DB151</f>
        <v>0.68366666666666731</v>
      </c>
      <c r="EF152" s="16">
        <f>'%D'!DC151</f>
        <v>0.18689390929972352</v>
      </c>
      <c r="EG152" s="16">
        <f>'%D'!DD151</f>
        <v>0.48666666666666814</v>
      </c>
      <c r="EH152" s="16">
        <f>'%D'!DE151</f>
        <v>0.4883816813381387</v>
      </c>
      <c r="EI152" s="16">
        <f>'%D'!DF151</f>
        <v>2.19733333333334</v>
      </c>
      <c r="EJ152" s="16">
        <f>'%D'!DG151</f>
        <v>0.78364639134412373</v>
      </c>
      <c r="EK152" s="45"/>
      <c r="EL152" s="16">
        <f>'# D'!CZ151</f>
        <v>2.3000000000000131E-2</v>
      </c>
      <c r="EM152" s="16">
        <f>'# D'!DA151</f>
        <v>3.4351128074635293E-2</v>
      </c>
      <c r="EN152" s="16">
        <f>'# D'!DB151</f>
        <v>0.16400000000000059</v>
      </c>
      <c r="EO152" s="16">
        <f>'# D'!DC151</f>
        <v>4.5310043036836709E-2</v>
      </c>
      <c r="EP152" s="16">
        <f>'# D'!DD151</f>
        <v>0.11666666666666714</v>
      </c>
      <c r="EQ152" s="16">
        <f>'# D'!DE151</f>
        <v>0.11723338546108215</v>
      </c>
      <c r="ER152" s="16">
        <f>'# D'!DF151</f>
        <v>0.52699999999999925</v>
      </c>
      <c r="ES152" s="16">
        <f>'# D'!DG151</f>
        <v>0.18800177304128457</v>
      </c>
      <c r="ET152" s="78"/>
      <c r="EU152" s="10">
        <f>'T-TEST'!AU151</f>
        <v>0.34718901909241179</v>
      </c>
      <c r="EV152" s="10">
        <f>'T-TEST'!AV151</f>
        <v>6.1061654691098788E-3</v>
      </c>
      <c r="EW152" s="10">
        <f>'T-TEST'!AW151</f>
        <v>0.20335308131263721</v>
      </c>
      <c r="EX152" s="10">
        <f>'T-TEST'!AX151</f>
        <v>3.9301367734696578E-2</v>
      </c>
      <c r="EY152" s="78"/>
      <c r="EZ152" s="1" t="str">
        <f t="shared" si="76"/>
        <v>N</v>
      </c>
      <c r="FA152" s="1" t="str">
        <f t="shared" si="77"/>
        <v>N</v>
      </c>
      <c r="FB152" s="1" t="str">
        <f t="shared" si="78"/>
        <v>N</v>
      </c>
      <c r="FC152" s="1" t="str">
        <f t="shared" si="79"/>
        <v>N</v>
      </c>
    </row>
    <row r="153" spans="1:160" ht="18.75" customHeight="1" x14ac:dyDescent="0.3">
      <c r="A153" s="54">
        <f>'Raw Data'!B152</f>
        <v>377</v>
      </c>
      <c r="B153" s="21">
        <f>'Raw Data'!C152</f>
        <v>403</v>
      </c>
      <c r="C153" s="21" t="str">
        <f>'Raw Data'!D152</f>
        <v>LKKDPKQRLGGGSEDAKEIMQHRFFAG</v>
      </c>
      <c r="D153" s="16">
        <f>'%D'!BL152</f>
        <v>-0.16466666666666629</v>
      </c>
      <c r="E153" s="16">
        <f>'%D'!BM152</f>
        <v>0.40051758180301328</v>
      </c>
      <c r="F153" s="16">
        <f>'%D'!BN152</f>
        <v>-5.3666666666667417E-2</v>
      </c>
      <c r="G153" s="16">
        <f>'%D'!BO152</f>
        <v>0.12150171466554131</v>
      </c>
      <c r="H153" s="16">
        <f>'%D'!BP152</f>
        <v>-1.3513333333333311</v>
      </c>
      <c r="I153" s="16">
        <f>'%D'!BQ152</f>
        <v>0.59795540524914315</v>
      </c>
      <c r="J153" s="16">
        <f>'%D'!BR152</f>
        <v>-0.86733333333333462</v>
      </c>
      <c r="K153" s="16">
        <f>'%D'!BS152</f>
        <v>0.7628403065736189</v>
      </c>
      <c r="L153" s="16">
        <f>'%D'!BT152</f>
        <v>-0.26933333333332854</v>
      </c>
      <c r="M153" s="16">
        <f>'%D'!BU152</f>
        <v>0.42113101682651299</v>
      </c>
      <c r="O153" s="16">
        <f>'# D'!BL152</f>
        <v>-3.9666666666666517E-2</v>
      </c>
      <c r="P153" s="16">
        <f>'# D'!BM152</f>
        <v>9.5793179993845637E-2</v>
      </c>
      <c r="Q153" s="16">
        <f>'# D'!BN152</f>
        <v>-1.3000000000000345E-2</v>
      </c>
      <c r="R153" s="16">
        <f>'# D'!BO152</f>
        <v>2.9063149634316474E-2</v>
      </c>
      <c r="S153" s="16">
        <f>'# D'!BP152</f>
        <v>-0.32433333333333358</v>
      </c>
      <c r="T153" s="16">
        <f>'# D'!BQ152</f>
        <v>0.14337944994547397</v>
      </c>
      <c r="U153" s="16">
        <f>'# D'!BR152</f>
        <v>-0.20800000000000018</v>
      </c>
      <c r="V153" s="16">
        <f>'# D'!BS152</f>
        <v>0.18326665454104513</v>
      </c>
      <c r="W153" s="16">
        <f>'# D'!BT152</f>
        <v>-6.4666666666667538E-2</v>
      </c>
      <c r="X153" s="16">
        <f>'# D'!BU152</f>
        <v>0.10128836721624698</v>
      </c>
      <c r="Z153" s="10">
        <f>'T-TEST'!V152</f>
        <v>0.51584996314873288</v>
      </c>
      <c r="AA153" s="10">
        <f>'T-TEST'!W152</f>
        <v>0.50799797788083945</v>
      </c>
      <c r="AB153" s="10">
        <f>'T-TEST'!X152</f>
        <v>1.9615133575471424E-2</v>
      </c>
      <c r="AC153" s="10">
        <f>'T-TEST'!Y152</f>
        <v>0.13730133619062485</v>
      </c>
      <c r="AD153" s="10">
        <f>'T-TEST'!Z152</f>
        <v>0.36760365084877478</v>
      </c>
      <c r="AF153" s="1" t="str">
        <f t="shared" si="94"/>
        <v>N</v>
      </c>
      <c r="AG153" s="1" t="str">
        <f t="shared" si="95"/>
        <v>N</v>
      </c>
      <c r="AH153" s="1" t="str">
        <f t="shared" si="96"/>
        <v>N</v>
      </c>
      <c r="AI153" s="1" t="str">
        <f t="shared" si="97"/>
        <v>N</v>
      </c>
      <c r="AJ153" s="1" t="str">
        <f t="shared" si="98"/>
        <v>N</v>
      </c>
      <c r="AK153" s="31"/>
      <c r="AL153" s="16">
        <f>'%D'!BW152</f>
        <v>4.1000000000000369E-2</v>
      </c>
      <c r="AM153" s="16">
        <f>'%D'!BX152</f>
        <v>0.37788578521382171</v>
      </c>
      <c r="AN153" s="16">
        <f>'%D'!BY152</f>
        <v>0.14700000000000024</v>
      </c>
      <c r="AO153" s="16">
        <f>'%D'!BZ152</f>
        <v>0.20454257910436782</v>
      </c>
      <c r="AP153" s="16">
        <f>'%D'!CA152</f>
        <v>0.25233333333333263</v>
      </c>
      <c r="AQ153" s="16">
        <f>'%D'!CB152</f>
        <v>0.46613445842732298</v>
      </c>
      <c r="AR153" s="16">
        <f>'%D'!CC152</f>
        <v>0.98566666666666691</v>
      </c>
      <c r="AS153" s="16">
        <f>'%D'!CD152</f>
        <v>0.64523277453437911</v>
      </c>
      <c r="AT153" s="16">
        <f>'%D'!CE152</f>
        <v>0.95866666666666944</v>
      </c>
      <c r="AU153" s="16">
        <f>'%D'!CF152</f>
        <v>0.70321073181041116</v>
      </c>
      <c r="AV153" s="16"/>
      <c r="AW153" s="16">
        <f>'# D'!BW152</f>
        <v>9.6666666666667123E-3</v>
      </c>
      <c r="AX153" s="16">
        <f>'# D'!BX152</f>
        <v>9.0480200412392228E-2</v>
      </c>
      <c r="AY153" s="16">
        <f>'# D'!BY152</f>
        <v>3.4999999999999698E-2</v>
      </c>
      <c r="AZ153" s="16">
        <f>'# D'!BZ152</f>
        <v>4.8996598521393993E-2</v>
      </c>
      <c r="BA153" s="16">
        <f>'# D'!CA152</f>
        <v>6.0666666666667091E-2</v>
      </c>
      <c r="BB153" s="16">
        <f>'# D'!CB152</f>
        <v>0.11178849076119905</v>
      </c>
      <c r="BC153" s="16">
        <f>'# D'!CC152</f>
        <v>0.23666666666666636</v>
      </c>
      <c r="BD153" s="16">
        <f>'# D'!CD152</f>
        <v>0.15492794023889528</v>
      </c>
      <c r="BE153" s="16">
        <f>'# D'!CE152</f>
        <v>0.22999999999999865</v>
      </c>
      <c r="BF153" s="16">
        <f>'# D'!CF152</f>
        <v>0.16855859515313934</v>
      </c>
      <c r="BG153" s="1"/>
      <c r="BH153" s="10">
        <f>'T-TEST'!AB152</f>
        <v>0.86381684795826119</v>
      </c>
      <c r="BI153" s="10">
        <f>'T-TEST'!AC152</f>
        <v>0.29162018603642198</v>
      </c>
      <c r="BJ153" s="10">
        <f>'T-TEST'!AD152</f>
        <v>0.40269888552992117</v>
      </c>
      <c r="BK153" s="10">
        <f>'T-TEST'!AE152</f>
        <v>6.1889420704643969E-2</v>
      </c>
      <c r="BL153" s="10">
        <f>'T-TEST'!AF152</f>
        <v>0.13399403128703422</v>
      </c>
      <c r="BM153" s="1"/>
      <c r="BN153" s="1" t="str">
        <f t="shared" si="103"/>
        <v>N</v>
      </c>
      <c r="BO153" s="1" t="str">
        <f t="shared" si="86"/>
        <v>N</v>
      </c>
      <c r="BP153" s="1" t="str">
        <f t="shared" si="87"/>
        <v>N</v>
      </c>
      <c r="BQ153" s="1" t="str">
        <f t="shared" si="88"/>
        <v>N</v>
      </c>
      <c r="BR153" s="1" t="str">
        <f t="shared" si="89"/>
        <v>N</v>
      </c>
      <c r="BS153" s="31"/>
      <c r="BU153" s="16">
        <f>'%D'!CH152</f>
        <v>-0.15833333333333321</v>
      </c>
      <c r="BV153" s="16">
        <f>'%D'!CI152</f>
        <v>0.15474602848969432</v>
      </c>
      <c r="BW153" s="16">
        <f>'%D'!CJ152</f>
        <v>-0.5086666666666666</v>
      </c>
      <c r="BX153" s="16">
        <f>'%D'!CK152</f>
        <v>0.39510167467796642</v>
      </c>
      <c r="BY153" s="16">
        <f>'%D'!CL152</f>
        <v>0.22200000000000131</v>
      </c>
      <c r="BZ153" s="16">
        <f>'%D'!CM152</f>
        <v>0.52072641569253997</v>
      </c>
      <c r="CA153" s="16">
        <f>'%D'!CN152</f>
        <v>-1.1186666666666625</v>
      </c>
      <c r="CB153" s="16">
        <f>'%D'!CO152</f>
        <v>0.53100251097962436</v>
      </c>
      <c r="CC153" s="78"/>
      <c r="CD153" s="16">
        <f>'# D'!CH152</f>
        <v>-3.8000000000000256E-2</v>
      </c>
      <c r="CE153" s="16">
        <f>'# D'!CI152</f>
        <v>3.7022515671772886E-2</v>
      </c>
      <c r="CF153" s="16">
        <f>'# D'!CJ152</f>
        <v>-0.12200000000000033</v>
      </c>
      <c r="CG153" s="16">
        <f>'# D'!CK152</f>
        <v>9.4808579077352864E-2</v>
      </c>
      <c r="CH153" s="16">
        <f>'# D'!CL152</f>
        <v>5.3333333333332789E-2</v>
      </c>
      <c r="CI153" s="16">
        <f>'# D'!CM152</f>
        <v>0.1246488400801766</v>
      </c>
      <c r="CJ153" s="16">
        <f>'# D'!CN152</f>
        <v>-0.26866666666666816</v>
      </c>
      <c r="CK153" s="16">
        <f>'# D'!CO152</f>
        <v>0.12761400132169398</v>
      </c>
      <c r="CL153" s="78"/>
      <c r="CM153" s="78"/>
      <c r="CN153" s="10">
        <f>'T-TEST'!AI152</f>
        <v>0.15117356813203164</v>
      </c>
      <c r="CO153" s="10">
        <f>'T-TEST'!AJ152</f>
        <v>0.12131405537535249</v>
      </c>
      <c r="CP153" s="10">
        <f>'T-TEST'!AK152</f>
        <v>0.50026777148168311</v>
      </c>
      <c r="CQ153" s="10">
        <f>'T-TEST'!AL152</f>
        <v>5.6970777530782855E-2</v>
      </c>
      <c r="CR153" s="78"/>
      <c r="CS153" s="1"/>
      <c r="CT153" s="1" t="str">
        <f t="shared" si="99"/>
        <v>N</v>
      </c>
      <c r="CU153" s="1" t="str">
        <f t="shared" si="100"/>
        <v>N</v>
      </c>
      <c r="CV153" s="1" t="str">
        <f t="shared" si="101"/>
        <v>N</v>
      </c>
      <c r="CW153" s="1" t="str">
        <f t="shared" si="102"/>
        <v>N</v>
      </c>
      <c r="CX153" s="31"/>
      <c r="CZ153" s="16">
        <f>'%D'!CQ152</f>
        <v>-0.11566666666666681</v>
      </c>
      <c r="DA153" s="16">
        <f>'%D'!CR152</f>
        <v>0.34604238661374065</v>
      </c>
      <c r="DB153" s="16">
        <f>'%D'!CS152</f>
        <v>-0.89466666666666583</v>
      </c>
      <c r="DC153" s="16">
        <f>'%D'!CT152</f>
        <v>0.2215475870627637</v>
      </c>
      <c r="DD153" s="16">
        <f>'%D'!CU152</f>
        <v>-0.10166666666666657</v>
      </c>
      <c r="DE153" s="16">
        <f>'%D'!CV152</f>
        <v>1.1002996561543268</v>
      </c>
      <c r="DF153" s="16">
        <f>'%D'!CW152</f>
        <v>0.99699999999999989</v>
      </c>
      <c r="DG153" s="45">
        <f>'%D'!CX152</f>
        <v>0.93077960155273443</v>
      </c>
      <c r="DH153" s="45"/>
      <c r="DI153" s="16">
        <f>'# D'!CQ152</f>
        <v>-2.8000000000000025E-2</v>
      </c>
      <c r="DJ153" s="16">
        <f>'# D'!CR152</f>
        <v>8.3190544334477493E-2</v>
      </c>
      <c r="DK153" s="16">
        <f>'# D'!CS152</f>
        <v>-0.21466666666666612</v>
      </c>
      <c r="DL153" s="16">
        <f>'# D'!CT152</f>
        <v>5.3407240457950464E-2</v>
      </c>
      <c r="DM153" s="16">
        <f>'# D'!CU152</f>
        <v>-2.4666666666666615E-2</v>
      </c>
      <c r="DN153" s="16">
        <f>'# D'!CV152</f>
        <v>0.26405744324546798</v>
      </c>
      <c r="DO153" s="16">
        <f>'# D'!CW152</f>
        <v>0.23966666666666647</v>
      </c>
      <c r="DP153" s="16">
        <f>'# D'!CX152</f>
        <v>0.22345767682792486</v>
      </c>
      <c r="DQ153" s="78"/>
      <c r="DR153" s="10">
        <f>'T-TEST'!AO152</f>
        <v>0.61051651656805361</v>
      </c>
      <c r="DS153" s="10">
        <f>'T-TEST'!AP152</f>
        <v>2.2387606346966618E-3</v>
      </c>
      <c r="DT153" s="10">
        <f>'T-TEST'!AQ152</f>
        <v>0.88392876975840262</v>
      </c>
      <c r="DU153" s="10">
        <f>'T-TEST'!AR152</f>
        <v>0.14726254454739005</v>
      </c>
      <c r="DV153" s="78"/>
      <c r="DW153" s="1" t="str">
        <f t="shared" si="72"/>
        <v>N</v>
      </c>
      <c r="DX153" s="1" t="str">
        <f t="shared" si="73"/>
        <v>N</v>
      </c>
      <c r="DY153" s="1" t="str">
        <f t="shared" si="74"/>
        <v>N</v>
      </c>
      <c r="DZ153" s="1" t="str">
        <f t="shared" si="75"/>
        <v>N</v>
      </c>
      <c r="EA153" s="46"/>
      <c r="EC153" s="16">
        <f>'%D'!CZ152</f>
        <v>-3.3666666666666067E-2</v>
      </c>
      <c r="ED153" s="16">
        <f>'%D'!DA152</f>
        <v>0.14640810542225249</v>
      </c>
      <c r="EE153" s="16">
        <f>'%D'!DB152</f>
        <v>1.0836666666666677</v>
      </c>
      <c r="EF153" s="16">
        <f>'%D'!DC152</f>
        <v>0.30581911865240391</v>
      </c>
      <c r="EG153" s="16">
        <f>'%D'!DD152</f>
        <v>0.52199999999999847</v>
      </c>
      <c r="EH153" s="16">
        <f>'%D'!DE152</f>
        <v>0.40448485756576841</v>
      </c>
      <c r="EI153" s="16">
        <f>'%D'!DF152</f>
        <v>1.5210000000000008</v>
      </c>
      <c r="EJ153" s="16">
        <f>'%D'!DG152</f>
        <v>0.54403829522071845</v>
      </c>
      <c r="EK153" s="45"/>
      <c r="EL153" s="16">
        <f>'# D'!CZ152</f>
        <v>-8.3333333333333037E-3</v>
      </c>
      <c r="EM153" s="16">
        <f>'# D'!DA152</f>
        <v>3.5009522514119873E-2</v>
      </c>
      <c r="EN153" s="16">
        <f>'# D'!DB152</f>
        <v>0.26033333333333308</v>
      </c>
      <c r="EO153" s="16">
        <f>'# D'!DC152</f>
        <v>7.3480156051367582E-2</v>
      </c>
      <c r="EP153" s="16">
        <f>'# D'!DD152</f>
        <v>0.12533333333333374</v>
      </c>
      <c r="EQ153" s="16">
        <f>'# D'!DE152</f>
        <v>9.6557409520623444E-2</v>
      </c>
      <c r="ER153" s="16">
        <f>'# D'!DF152</f>
        <v>0.36533333333333395</v>
      </c>
      <c r="ES153" s="16">
        <f>'# D'!DG152</f>
        <v>0.13076951734508563</v>
      </c>
      <c r="ET153" s="78"/>
      <c r="EU153" s="10">
        <f>'T-TEST'!AU152</f>
        <v>0.70128003683498275</v>
      </c>
      <c r="EV153" s="10">
        <f>'T-TEST'!AV152</f>
        <v>6.8335596854157358E-3</v>
      </c>
      <c r="EW153" s="10">
        <f>'T-TEST'!AW152</f>
        <v>0.10327415827268625</v>
      </c>
      <c r="EX153" s="10">
        <f>'T-TEST'!AX152</f>
        <v>2.6522799291751605E-2</v>
      </c>
      <c r="EY153" s="78"/>
      <c r="EZ153" s="1" t="str">
        <f t="shared" si="76"/>
        <v>N</v>
      </c>
      <c r="FA153" s="1" t="str">
        <f t="shared" si="77"/>
        <v>N</v>
      </c>
      <c r="FB153" s="1" t="str">
        <f t="shared" si="78"/>
        <v>N</v>
      </c>
      <c r="FC153" s="1" t="str">
        <f t="shared" si="79"/>
        <v>N</v>
      </c>
    </row>
    <row r="154" spans="1:160" ht="18.75" customHeight="1" x14ac:dyDescent="0.3">
      <c r="A154" s="54">
        <f>'Raw Data'!B153</f>
        <v>378</v>
      </c>
      <c r="B154" s="21">
        <f>'Raw Data'!C153</f>
        <v>394</v>
      </c>
      <c r="C154" s="21" t="str">
        <f>'Raw Data'!D153</f>
        <v>KKDPKQRLGGGSEDAKE</v>
      </c>
      <c r="D154" s="16">
        <f>'%D'!BL153</f>
        <v>0.44166666666666643</v>
      </c>
      <c r="E154" s="16">
        <f>'%D'!BM153</f>
        <v>0.99060553871525581</v>
      </c>
      <c r="F154" s="16">
        <f>'%D'!BN153</f>
        <v>0.12433333333333341</v>
      </c>
      <c r="G154" s="16">
        <f>'%D'!BO153</f>
        <v>0.41740228397394635</v>
      </c>
      <c r="H154" s="16">
        <f>'%D'!BP153</f>
        <v>-2.0759999999999987</v>
      </c>
      <c r="I154" s="16">
        <f>'%D'!BQ153</f>
        <v>0.61810651724979027</v>
      </c>
      <c r="J154" s="16">
        <f>'%D'!BR153</f>
        <v>-1.3189999999999991</v>
      </c>
      <c r="K154" s="16">
        <f>'%D'!BS153</f>
        <v>0.58964706958202306</v>
      </c>
      <c r="L154" s="16">
        <f>'%D'!BT153</f>
        <v>-0.73900000000000077</v>
      </c>
      <c r="M154" s="16">
        <f>'%D'!BU153</f>
        <v>1.2968974516128857</v>
      </c>
      <c r="O154" s="16">
        <f>'# D'!BL153</f>
        <v>6.1999999999999944E-2</v>
      </c>
      <c r="P154" s="16">
        <f>'# D'!BM153</f>
        <v>0.13885123934148677</v>
      </c>
      <c r="Q154" s="16">
        <f>'# D'!BN153</f>
        <v>1.7666666666666497E-2</v>
      </c>
      <c r="R154" s="16">
        <f>'# D'!BO153</f>
        <v>5.8503561145170115E-2</v>
      </c>
      <c r="S154" s="16">
        <f>'# D'!BP153</f>
        <v>-0.29066666666666663</v>
      </c>
      <c r="T154" s="16">
        <f>'# D'!BQ153</f>
        <v>8.6679486231364469E-2</v>
      </c>
      <c r="U154" s="16">
        <f>'# D'!BR153</f>
        <v>-0.18466666666666676</v>
      </c>
      <c r="V154" s="16">
        <f>'# D'!BS153</f>
        <v>8.296183861672006E-2</v>
      </c>
      <c r="W154" s="16">
        <f>'# D'!BT153</f>
        <v>-0.10299999999999976</v>
      </c>
      <c r="X154" s="16">
        <f>'# D'!BU153</f>
        <v>0.18160580020105851</v>
      </c>
      <c r="Z154" s="10">
        <f>'T-TEST'!V153</f>
        <v>0.50815981342209127</v>
      </c>
      <c r="AA154" s="10">
        <f>'T-TEST'!W153</f>
        <v>0.6431578813185479</v>
      </c>
      <c r="AB154" s="10">
        <f>'T-TEST'!X153</f>
        <v>8.4894119776125175E-3</v>
      </c>
      <c r="AC154" s="10">
        <f>'T-TEST'!Y153</f>
        <v>5.6736939703137132E-2</v>
      </c>
      <c r="AD154" s="10">
        <f>'T-TEST'!Z153</f>
        <v>0.381682468787093</v>
      </c>
      <c r="AF154" s="1" t="str">
        <f t="shared" si="94"/>
        <v>N</v>
      </c>
      <c r="AG154" s="1" t="str">
        <f t="shared" si="95"/>
        <v>N</v>
      </c>
      <c r="AH154" s="1" t="str">
        <f t="shared" si="96"/>
        <v>N</v>
      </c>
      <c r="AI154" s="1" t="str">
        <f t="shared" si="97"/>
        <v>N</v>
      </c>
      <c r="AJ154" s="1" t="str">
        <f t="shared" si="98"/>
        <v>N</v>
      </c>
      <c r="AK154" s="31"/>
      <c r="AL154" s="16">
        <f>'%D'!BW153</f>
        <v>0.41299999999999848</v>
      </c>
      <c r="AM154" s="16">
        <f>'%D'!BX153</f>
        <v>0.95307397404399252</v>
      </c>
      <c r="AN154" s="16">
        <f>'%D'!BY153</f>
        <v>0.39299999999999979</v>
      </c>
      <c r="AO154" s="16">
        <f>'%D'!BZ153</f>
        <v>0.58488859338054011</v>
      </c>
      <c r="AP154" s="16">
        <f>'%D'!CA153</f>
        <v>0.84666666666666757</v>
      </c>
      <c r="AQ154" s="16">
        <f>'%D'!CB153</f>
        <v>0.68489171893567691</v>
      </c>
      <c r="AR154" s="16">
        <f>'%D'!CC153</f>
        <v>0.92533333333333445</v>
      </c>
      <c r="AS154" s="16">
        <f>'%D'!CD153</f>
        <v>1.1492326425344299</v>
      </c>
      <c r="AT154" s="16">
        <f>'%D'!CE153</f>
        <v>1.7006666666666668</v>
      </c>
      <c r="AU154" s="16">
        <f>'%D'!CF153</f>
        <v>1.7825404156240992</v>
      </c>
      <c r="AV154" s="16"/>
      <c r="AW154" s="16">
        <f>'# D'!BW153</f>
        <v>5.7666666666666644E-2</v>
      </c>
      <c r="AX154" s="16">
        <f>'# D'!BX153</f>
        <v>0.13366625103842347</v>
      </c>
      <c r="AY154" s="16">
        <f>'# D'!BY153</f>
        <v>5.5333333333333012E-2</v>
      </c>
      <c r="AZ154" s="16">
        <f>'# D'!BZ153</f>
        <v>8.1983738224926828E-2</v>
      </c>
      <c r="BA154" s="16">
        <f>'# D'!CA153</f>
        <v>0.1183333333333334</v>
      </c>
      <c r="BB154" s="16">
        <f>'# D'!CB153</f>
        <v>9.6074623774092066E-2</v>
      </c>
      <c r="BC154" s="16">
        <f>'# D'!CC153</f>
        <v>0.12966666666666704</v>
      </c>
      <c r="BD154" s="16">
        <f>'# D'!CD153</f>
        <v>0.16119656737453619</v>
      </c>
      <c r="BE154" s="16">
        <f>'# D'!CE153</f>
        <v>0.23799999999999955</v>
      </c>
      <c r="BF154" s="16">
        <f>'# D'!CF153</f>
        <v>0.24936252057329442</v>
      </c>
      <c r="BG154" s="1"/>
      <c r="BH154" s="10">
        <f>'T-TEST'!AB153</f>
        <v>0.5301054136225154</v>
      </c>
      <c r="BI154" s="10">
        <f>'T-TEST'!AC153</f>
        <v>0.30795643159371244</v>
      </c>
      <c r="BJ154" s="10">
        <f>'T-TEST'!AD153</f>
        <v>0.12390455476596893</v>
      </c>
      <c r="BK154" s="10">
        <f>'T-TEST'!AE153</f>
        <v>0.25136582422930814</v>
      </c>
      <c r="BL154" s="10">
        <f>'T-TEST'!AF153</f>
        <v>0.19096757654935612</v>
      </c>
      <c r="BM154" s="1"/>
      <c r="BN154" s="1" t="str">
        <f t="shared" si="103"/>
        <v>N</v>
      </c>
      <c r="BO154" s="1" t="str">
        <f t="shared" si="86"/>
        <v>N</v>
      </c>
      <c r="BP154" s="1" t="str">
        <f t="shared" si="87"/>
        <v>N</v>
      </c>
      <c r="BQ154" s="1" t="str">
        <f t="shared" si="88"/>
        <v>N</v>
      </c>
      <c r="BR154" s="1" t="str">
        <f t="shared" si="89"/>
        <v>N</v>
      </c>
      <c r="BS154" s="31"/>
      <c r="BU154" s="16">
        <f>'%D'!CH153</f>
        <v>-0.26900000000000013</v>
      </c>
      <c r="BV154" s="16">
        <f>'%D'!CI153</f>
        <v>0.87544084132890831</v>
      </c>
      <c r="BW154" s="16">
        <f>'%D'!CJ153</f>
        <v>-0.19033333333333324</v>
      </c>
      <c r="BX154" s="16">
        <f>'%D'!CK153</f>
        <v>0.53874174394292695</v>
      </c>
      <c r="BY154" s="16">
        <f>'%D'!CL153</f>
        <v>0.4409999999999954</v>
      </c>
      <c r="BZ154" s="16">
        <f>'%D'!CM153</f>
        <v>1.1258382062564167</v>
      </c>
      <c r="CA154" s="16">
        <f>'%D'!CN153</f>
        <v>-2.016333333333332</v>
      </c>
      <c r="CB154" s="16">
        <f>'%D'!CO153</f>
        <v>1.2720032756771242</v>
      </c>
      <c r="CC154" s="78"/>
      <c r="CD154" s="16">
        <f>'# D'!CH153</f>
        <v>-3.7333333333333441E-2</v>
      </c>
      <c r="CE154" s="16">
        <f>'# D'!CI153</f>
        <v>0.12256290901682557</v>
      </c>
      <c r="CF154" s="16">
        <f>'# D'!CJ153</f>
        <v>-2.6333333333333542E-2</v>
      </c>
      <c r="CG154" s="16">
        <f>'# D'!CK153</f>
        <v>7.5540276232837045E-2</v>
      </c>
      <c r="CH154" s="16">
        <f>'# D'!CL153</f>
        <v>6.1999999999999833E-2</v>
      </c>
      <c r="CI154" s="16">
        <f>'# D'!CM153</f>
        <v>0.15787864537886898</v>
      </c>
      <c r="CJ154" s="16">
        <f>'# D'!CN153</f>
        <v>-0.28200000000000003</v>
      </c>
      <c r="CK154" s="16">
        <f>'# D'!CO153</f>
        <v>0.17770950077772082</v>
      </c>
      <c r="CL154" s="78"/>
      <c r="CM154" s="78"/>
      <c r="CN154" s="10">
        <f>'T-TEST'!AI153</f>
        <v>0.63495523117508113</v>
      </c>
      <c r="CO154" s="10">
        <f>'T-TEST'!AJ153</f>
        <v>0.58213002197735475</v>
      </c>
      <c r="CP154" s="10">
        <f>'T-TEST'!AK153</f>
        <v>0.54107077738633569</v>
      </c>
      <c r="CQ154" s="10">
        <f>'T-TEST'!AL153</f>
        <v>5.1457960104095639E-2</v>
      </c>
      <c r="CR154" s="78"/>
      <c r="CS154" s="1"/>
      <c r="CT154" s="1" t="str">
        <f t="shared" si="99"/>
        <v>N</v>
      </c>
      <c r="CU154" s="1" t="str">
        <f t="shared" si="100"/>
        <v>N</v>
      </c>
      <c r="CV154" s="1" t="str">
        <f t="shared" si="101"/>
        <v>N</v>
      </c>
      <c r="CW154" s="1" t="str">
        <f t="shared" si="102"/>
        <v>N</v>
      </c>
      <c r="CX154" s="31"/>
      <c r="CZ154" s="16">
        <f>'%D'!CQ153</f>
        <v>-0.23966666666666647</v>
      </c>
      <c r="DA154" s="16">
        <f>'%D'!CR153</f>
        <v>0.86599865280880561</v>
      </c>
      <c r="DB154" s="16">
        <f>'%D'!CS153</f>
        <v>-2.0843333333333334</v>
      </c>
      <c r="DC154" s="16">
        <f>'%D'!CT153</f>
        <v>0.90265903492588673</v>
      </c>
      <c r="DD154" s="16">
        <f>'%D'!CU153</f>
        <v>1.1136666666666706</v>
      </c>
      <c r="DE154" s="16">
        <f>'%D'!CV153</f>
        <v>0.97807941054565339</v>
      </c>
      <c r="DF154" s="16">
        <f>'%D'!CW153</f>
        <v>2.929666666666666</v>
      </c>
      <c r="DG154" s="45">
        <f>'%D'!CX153</f>
        <v>1.8718260246792886</v>
      </c>
      <c r="DH154" s="45"/>
      <c r="DI154" s="16">
        <f>'# D'!CQ153</f>
        <v>-3.3333333333333437E-2</v>
      </c>
      <c r="DJ154" s="16">
        <f>'# D'!CR153</f>
        <v>0.12116242541866407</v>
      </c>
      <c r="DK154" s="16">
        <f>'# D'!CS153</f>
        <v>-0.29199999999999982</v>
      </c>
      <c r="DL154" s="16">
        <f>'# D'!CT153</f>
        <v>0.12650955168154951</v>
      </c>
      <c r="DM154" s="16">
        <f>'# D'!CU153</f>
        <v>0.15600000000000014</v>
      </c>
      <c r="DN154" s="16">
        <f>'# D'!CV153</f>
        <v>0.13694402749542103</v>
      </c>
      <c r="DO154" s="16">
        <f>'# D'!CW153</f>
        <v>0.41000000000000014</v>
      </c>
      <c r="DP154" s="16">
        <f>'# D'!CX153</f>
        <v>0.26181800294606666</v>
      </c>
      <c r="DQ154" s="78"/>
      <c r="DR154" s="10">
        <f>'T-TEST'!AO153</f>
        <v>0.66787130930920635</v>
      </c>
      <c r="DS154" s="10">
        <f>'T-TEST'!AP153</f>
        <v>2.5678071924539862E-2</v>
      </c>
      <c r="DT154" s="10">
        <f>'T-TEST'!AQ153</f>
        <v>0.17992313457201506</v>
      </c>
      <c r="DU154" s="10">
        <f>'T-TEST'!AR153</f>
        <v>7.0192040921868745E-2</v>
      </c>
      <c r="DV154" s="78"/>
      <c r="DW154" s="1" t="str">
        <f t="shared" si="72"/>
        <v>N</v>
      </c>
      <c r="DX154" s="1" t="str">
        <f t="shared" si="73"/>
        <v>N</v>
      </c>
      <c r="DY154" s="1" t="str">
        <f t="shared" si="74"/>
        <v>N</v>
      </c>
      <c r="DZ154" s="1" t="str">
        <f t="shared" si="75"/>
        <v>N</v>
      </c>
      <c r="EA154" s="46"/>
      <c r="EC154" s="16">
        <f>'%D'!CZ153</f>
        <v>1.0590000000000002</v>
      </c>
      <c r="ED154" s="16">
        <f>'%D'!DA153</f>
        <v>0.90000481480193584</v>
      </c>
      <c r="EE154" s="16">
        <f>'%D'!DB153</f>
        <v>0.78333333333333321</v>
      </c>
      <c r="EF154" s="16">
        <f>'%D'!DC153</f>
        <v>0.63420238620385738</v>
      </c>
      <c r="EG154" s="16">
        <f>'%D'!DD153</f>
        <v>1.9160000000000039</v>
      </c>
      <c r="EH154" s="16">
        <f>'%D'!DE153</f>
        <v>0.98680680311126057</v>
      </c>
      <c r="EI154" s="16">
        <f>'%D'!DF153</f>
        <v>3.8136666666666663</v>
      </c>
      <c r="EJ154" s="16">
        <f>'%D'!DG153</f>
        <v>1.9181398975743837</v>
      </c>
      <c r="EK154" s="45"/>
      <c r="EL154" s="16">
        <f>'# D'!CZ153</f>
        <v>0.14800000000000013</v>
      </c>
      <c r="EM154" s="16">
        <f>'# D'!DA153</f>
        <v>0.12605422113783682</v>
      </c>
      <c r="EN154" s="16">
        <f>'# D'!DB153</f>
        <v>0.10966666666666702</v>
      </c>
      <c r="EO154" s="16">
        <f>'# D'!DC153</f>
        <v>8.8896944079460125E-2</v>
      </c>
      <c r="EP154" s="16">
        <f>'# D'!DD153</f>
        <v>0.26800000000000024</v>
      </c>
      <c r="EQ154" s="16">
        <f>'# D'!DE153</f>
        <v>0.13822324937096012</v>
      </c>
      <c r="ER154" s="16">
        <f>'# D'!DF153</f>
        <v>0.5340000000000007</v>
      </c>
      <c r="ES154" s="16">
        <f>'# D'!DG153</f>
        <v>0.26854174101369538</v>
      </c>
      <c r="ET154" s="78"/>
      <c r="EU154" s="10">
        <f>'T-TEST'!AU153</f>
        <v>0.12995769941167906</v>
      </c>
      <c r="EV154" s="10">
        <f>'T-TEST'!AV153</f>
        <v>9.9517739005322667E-2</v>
      </c>
      <c r="EW154" s="10">
        <f>'T-TEST'!AW153</f>
        <v>6.8766352335270092E-2</v>
      </c>
      <c r="EX154" s="10">
        <f>'T-TEST'!AX153</f>
        <v>4.0059919659487422E-2</v>
      </c>
      <c r="EY154" s="78"/>
      <c r="EZ154" s="1" t="str">
        <f t="shared" si="76"/>
        <v>N</v>
      </c>
      <c r="FA154" s="1" t="str">
        <f t="shared" si="77"/>
        <v>N</v>
      </c>
      <c r="FB154" s="1" t="str">
        <f t="shared" si="78"/>
        <v>N</v>
      </c>
      <c r="FC154" s="1" t="str">
        <f t="shared" si="79"/>
        <v>N</v>
      </c>
    </row>
    <row r="155" spans="1:160" ht="18.75" customHeight="1" x14ac:dyDescent="0.3">
      <c r="A155" s="54">
        <f>'Raw Data'!B154</f>
        <v>378</v>
      </c>
      <c r="B155" s="21">
        <f>'Raw Data'!C154</f>
        <v>403</v>
      </c>
      <c r="C155" s="21" t="str">
        <f>'Raw Data'!D154</f>
        <v>KKDPKQRLGGGSEDAKEIMQHRFFAG</v>
      </c>
      <c r="D155" s="16">
        <f>'%D'!BL154</f>
        <v>0.14133333333333375</v>
      </c>
      <c r="E155" s="16">
        <f>'%D'!BM154</f>
        <v>0.40936699101580398</v>
      </c>
      <c r="F155" s="16">
        <f>'%D'!BN154</f>
        <v>-0.60833333333333162</v>
      </c>
      <c r="G155" s="16">
        <f>'%D'!BO154</f>
        <v>0.43583521350773508</v>
      </c>
      <c r="H155" s="16">
        <f>'%D'!BP154</f>
        <v>-1.2800000000000011</v>
      </c>
      <c r="I155" s="16">
        <f>'%D'!BQ154</f>
        <v>0.48717040139975637</v>
      </c>
      <c r="J155" s="16">
        <f>'%D'!BR154</f>
        <v>-0.20366666666666688</v>
      </c>
      <c r="K155" s="16">
        <f>'%D'!BS154</f>
        <v>0.69905245392125748</v>
      </c>
      <c r="L155" s="16">
        <f>'%D'!BT154</f>
        <v>0.22466666666666768</v>
      </c>
      <c r="M155" s="16">
        <f>'%D'!BU154</f>
        <v>0.44028702759298632</v>
      </c>
      <c r="O155" s="16">
        <f>'# D'!BL154</f>
        <v>3.300000000000014E-2</v>
      </c>
      <c r="P155" s="16">
        <f>'# D'!BM154</f>
        <v>9.4200141542710406E-2</v>
      </c>
      <c r="Q155" s="16">
        <f>'# D'!BN154</f>
        <v>-0.13999999999999968</v>
      </c>
      <c r="R155" s="16">
        <f>'# D'!BO154</f>
        <v>0.1000149988751687</v>
      </c>
      <c r="S155" s="16">
        <f>'# D'!BP154</f>
        <v>-0.29466666666666619</v>
      </c>
      <c r="T155" s="16">
        <f>'# D'!BQ154</f>
        <v>0.11173778829623085</v>
      </c>
      <c r="U155" s="16">
        <f>'# D'!BR154</f>
        <v>-4.6333333333333115E-2</v>
      </c>
      <c r="V155" s="16">
        <f>'# D'!BS154</f>
        <v>0.16085811553457097</v>
      </c>
      <c r="W155" s="16">
        <f>'# D'!BT154</f>
        <v>5.166666666666675E-2</v>
      </c>
      <c r="X155" s="16">
        <f>'# D'!BU154</f>
        <v>0.10121100071961898</v>
      </c>
      <c r="Z155" s="10">
        <f>'T-TEST'!V154</f>
        <v>0.57890746455737929</v>
      </c>
      <c r="AA155" s="10">
        <f>'T-TEST'!W154</f>
        <v>0.12722081518364772</v>
      </c>
      <c r="AB155" s="10">
        <f>'T-TEST'!X154</f>
        <v>2.3222672261733843E-2</v>
      </c>
      <c r="AC155" s="10">
        <f>'T-TEST'!Y154</f>
        <v>0.64684620245656643</v>
      </c>
      <c r="AD155" s="10">
        <f>'T-TEST'!Z154</f>
        <v>0.46339010686474508</v>
      </c>
      <c r="AF155" s="1" t="str">
        <f t="shared" si="94"/>
        <v>N</v>
      </c>
      <c r="AG155" s="1" t="str">
        <f t="shared" si="95"/>
        <v>N</v>
      </c>
      <c r="AH155" s="1" t="str">
        <f t="shared" si="96"/>
        <v>N</v>
      </c>
      <c r="AI155" s="1" t="str">
        <f t="shared" si="97"/>
        <v>N</v>
      </c>
      <c r="AJ155" s="1" t="str">
        <f t="shared" si="98"/>
        <v>N</v>
      </c>
      <c r="AK155" s="31"/>
      <c r="AL155" s="16">
        <f>'%D'!BW154</f>
        <v>7.5666666666666771E-2</v>
      </c>
      <c r="AM155" s="16">
        <f>'%D'!BX154</f>
        <v>0.4022478506261199</v>
      </c>
      <c r="AN155" s="16">
        <f>'%D'!BY154</f>
        <v>-0.41433333333333255</v>
      </c>
      <c r="AO155" s="16">
        <f>'%D'!BZ154</f>
        <v>0.50142031603569182</v>
      </c>
      <c r="AP155" s="16">
        <f>'%D'!CA154</f>
        <v>0.43966666666666576</v>
      </c>
      <c r="AQ155" s="16">
        <f>'%D'!CB154</f>
        <v>0.8086849407113591</v>
      </c>
      <c r="AR155" s="16">
        <f>'%D'!CC154</f>
        <v>0.69699999999999918</v>
      </c>
      <c r="AS155" s="16">
        <f>'%D'!CD154</f>
        <v>0.78071569729319534</v>
      </c>
      <c r="AT155" s="16">
        <f>'%D'!CE154</f>
        <v>1.3223333333333329</v>
      </c>
      <c r="AU155" s="16">
        <f>'%D'!CF154</f>
        <v>1.2675935205472355</v>
      </c>
      <c r="AV155" s="16"/>
      <c r="AW155" s="16">
        <f>'# D'!BW154</f>
        <v>1.7666666666666719E-2</v>
      </c>
      <c r="AX155" s="16">
        <f>'# D'!BX154</f>
        <v>9.2685849333469808E-2</v>
      </c>
      <c r="AY155" s="16">
        <f>'# D'!BY154</f>
        <v>-9.5333333333333048E-2</v>
      </c>
      <c r="AZ155" s="16">
        <f>'# D'!BZ154</f>
        <v>0.11521863275240395</v>
      </c>
      <c r="BA155" s="16">
        <f>'# D'!CA154</f>
        <v>0.10099999999999998</v>
      </c>
      <c r="BB155" s="16">
        <f>'# D'!CB154</f>
        <v>0.18608868853318308</v>
      </c>
      <c r="BC155" s="16">
        <f>'# D'!CC154</f>
        <v>0.16066666666666585</v>
      </c>
      <c r="BD155" s="16">
        <f>'# D'!CD154</f>
        <v>0.17992035274902421</v>
      </c>
      <c r="BE155" s="16">
        <f>'# D'!CE154</f>
        <v>0.30400000000000027</v>
      </c>
      <c r="BF155" s="16">
        <f>'# D'!CF154</f>
        <v>0.29177502748978812</v>
      </c>
      <c r="BG155" s="1"/>
      <c r="BH155" s="10">
        <f>'T-TEST'!AB154</f>
        <v>0.75876273052643961</v>
      </c>
      <c r="BI155" s="10">
        <f>'T-TEST'!AC154</f>
        <v>0.23876349065226735</v>
      </c>
      <c r="BJ155" s="10">
        <f>'T-TEST'!AD154</f>
        <v>0.43654655976518364</v>
      </c>
      <c r="BK155" s="10">
        <f>'T-TEST'!AE154</f>
        <v>0.1971745841980875</v>
      </c>
      <c r="BL155" s="10">
        <f>'T-TEST'!AF154</f>
        <v>0.21163983947427661</v>
      </c>
      <c r="BM155" s="1"/>
      <c r="BN155" s="1" t="str">
        <f t="shared" si="103"/>
        <v>N</v>
      </c>
      <c r="BO155" s="1" t="str">
        <f t="shared" si="86"/>
        <v>N</v>
      </c>
      <c r="BP155" s="1" t="str">
        <f t="shared" si="87"/>
        <v>N</v>
      </c>
      <c r="BQ155" s="1" t="str">
        <f t="shared" si="88"/>
        <v>N</v>
      </c>
      <c r="BR155" s="1" t="str">
        <f t="shared" si="89"/>
        <v>N</v>
      </c>
      <c r="BS155" s="31"/>
      <c r="BU155" s="16">
        <f>'%D'!CH154</f>
        <v>0.26766666666666694</v>
      </c>
      <c r="BV155" s="16">
        <f>'%D'!CI154</f>
        <v>0.54203074943524465</v>
      </c>
      <c r="BW155" s="16">
        <f>'%D'!CJ154</f>
        <v>-0.28966666666666718</v>
      </c>
      <c r="BX155" s="16">
        <f>'%D'!CK154</f>
        <v>0.45691720621282544</v>
      </c>
      <c r="BY155" s="16">
        <f>'%D'!CL154</f>
        <v>0.331666666666667</v>
      </c>
      <c r="BZ155" s="16">
        <f>'%D'!CM154</f>
        <v>1.0078637474050414</v>
      </c>
      <c r="CA155" s="16">
        <f>'%D'!CN154</f>
        <v>-0.42500000000000426</v>
      </c>
      <c r="CB155" s="16">
        <f>'%D'!CO154</f>
        <v>0.91534237674580987</v>
      </c>
      <c r="CC155" s="78"/>
      <c r="CD155" s="16">
        <f>'# D'!CH154</f>
        <v>6.166666666666698E-2</v>
      </c>
      <c r="CE155" s="16">
        <f>'# D'!CI154</f>
        <v>0.12446418494222877</v>
      </c>
      <c r="CF155" s="16">
        <f>'# D'!CJ154</f>
        <v>-6.7000000000000171E-2</v>
      </c>
      <c r="CG155" s="16">
        <f>'# D'!CK154</f>
        <v>0.10493331215586388</v>
      </c>
      <c r="CH155" s="16">
        <f>'# D'!CL154</f>
        <v>7.6333333333332476E-2</v>
      </c>
      <c r="CI155" s="16">
        <f>'# D'!CM154</f>
        <v>0.23181170519770267</v>
      </c>
      <c r="CJ155" s="16">
        <f>'# D'!CN154</f>
        <v>-9.7999999999998977E-2</v>
      </c>
      <c r="CK155" s="16">
        <f>'# D'!CO154</f>
        <v>0.21043684721708439</v>
      </c>
      <c r="CL155" s="78"/>
      <c r="CM155" s="78"/>
      <c r="CN155" s="10">
        <f>'T-TEST'!AI154</f>
        <v>0.44185266618416008</v>
      </c>
      <c r="CO155" s="10">
        <f>'T-TEST'!AJ154</f>
        <v>0.35216143018286966</v>
      </c>
      <c r="CP155" s="10">
        <f>'T-TEST'!AK154</f>
        <v>0.60257572808823801</v>
      </c>
      <c r="CQ155" s="10">
        <f>'T-TEST'!AL154</f>
        <v>0.50316016976590283</v>
      </c>
      <c r="CR155" s="78"/>
      <c r="CS155" s="1"/>
      <c r="CT155" s="1" t="str">
        <f t="shared" si="99"/>
        <v>N</v>
      </c>
      <c r="CU155" s="1" t="str">
        <f t="shared" si="100"/>
        <v>N</v>
      </c>
      <c r="CV155" s="1" t="str">
        <f t="shared" si="101"/>
        <v>N</v>
      </c>
      <c r="CW155" s="1" t="str">
        <f t="shared" si="102"/>
        <v>N</v>
      </c>
      <c r="CX155" s="31"/>
      <c r="CZ155" s="16">
        <f>'%D'!CQ154</f>
        <v>-0.10466666666666491</v>
      </c>
      <c r="DA155" s="16">
        <f>'%D'!CR154</f>
        <v>0.75955403582189795</v>
      </c>
      <c r="DB155" s="16">
        <f>'%D'!CS154</f>
        <v>-1.6873333333333349</v>
      </c>
      <c r="DC155" s="16">
        <f>'%D'!CT154</f>
        <v>2.3238191266390245</v>
      </c>
      <c r="DD155" s="16">
        <f>'%D'!CU154</f>
        <v>0.16166666666666885</v>
      </c>
      <c r="DE155" s="16">
        <f>'%D'!CV154</f>
        <v>0.87197801960064714</v>
      </c>
      <c r="DF155" s="16">
        <f>'%D'!CW154</f>
        <v>0.19300000000000495</v>
      </c>
      <c r="DG155" s="45">
        <f>'%D'!CX154</f>
        <v>1.1132302846521318</v>
      </c>
      <c r="DH155" s="45"/>
      <c r="DI155" s="16">
        <f>'# D'!CQ154</f>
        <v>-2.4333333333333318E-2</v>
      </c>
      <c r="DJ155" s="16">
        <f>'# D'!CR154</f>
        <v>0.17491331186238135</v>
      </c>
      <c r="DK155" s="16">
        <f>'# D'!CS154</f>
        <v>-0.3876666666666666</v>
      </c>
      <c r="DL155" s="16">
        <f>'# D'!CT154</f>
        <v>0.53438874738651843</v>
      </c>
      <c r="DM155" s="16">
        <f>'# D'!CU154</f>
        <v>3.7666666666666515E-2</v>
      </c>
      <c r="DN155" s="16">
        <f>'# D'!CV154</f>
        <v>0.20040625406076179</v>
      </c>
      <c r="DO155" s="16">
        <f>'# D'!CW154</f>
        <v>4.4666666666667076E-2</v>
      </c>
      <c r="DP155" s="16">
        <f>'# D'!CX154</f>
        <v>0.25615164779221411</v>
      </c>
      <c r="DQ155" s="78"/>
      <c r="DR155" s="10">
        <f>'T-TEST'!AO154</f>
        <v>0.82562754726876375</v>
      </c>
      <c r="DS155" s="10">
        <f>'T-TEST'!AP154</f>
        <v>0.3292299183944582</v>
      </c>
      <c r="DT155" s="10">
        <f>'T-TEST'!AQ154</f>
        <v>0.77096457993800094</v>
      </c>
      <c r="DU155" s="10">
        <f>'T-TEST'!AR154</f>
        <v>0.77929559155320971</v>
      </c>
      <c r="DV155" s="78"/>
      <c r="DW155" s="1" t="str">
        <f t="shared" si="72"/>
        <v>N</v>
      </c>
      <c r="DX155" s="1" t="str">
        <f t="shared" si="73"/>
        <v>N</v>
      </c>
      <c r="DY155" s="1" t="str">
        <f t="shared" si="74"/>
        <v>N</v>
      </c>
      <c r="DZ155" s="1" t="str">
        <f t="shared" si="75"/>
        <v>N</v>
      </c>
      <c r="EA155" s="46"/>
      <c r="EC155" s="16">
        <f>'%D'!CZ154</f>
        <v>0.4900000000000011</v>
      </c>
      <c r="ED155" s="16">
        <f>'%D'!DA154</f>
        <v>0.65001512802908412</v>
      </c>
      <c r="EE155" s="16">
        <f>'%D'!DB154</f>
        <v>0.64766666666666595</v>
      </c>
      <c r="EF155" s="16">
        <f>'%D'!DC154</f>
        <v>0.48675798230058226</v>
      </c>
      <c r="EG155" s="16">
        <f>'%D'!DD154</f>
        <v>0.65566666666666507</v>
      </c>
      <c r="EH155" s="16">
        <f>'%D'!DE154</f>
        <v>0.86854226533120815</v>
      </c>
      <c r="EI155" s="16">
        <f>'%D'!DF154</f>
        <v>1.4086666666666687</v>
      </c>
      <c r="EJ155" s="16">
        <f>'%D'!DG154</f>
        <v>0.92293589520977481</v>
      </c>
      <c r="EK155" s="45"/>
      <c r="EL155" s="16">
        <f>'# D'!CZ154</f>
        <v>0.11233333333333317</v>
      </c>
      <c r="EM155" s="16">
        <f>'# D'!DA154</f>
        <v>0.14926263207291152</v>
      </c>
      <c r="EN155" s="16">
        <f>'# D'!DB154</f>
        <v>0.14933333333333376</v>
      </c>
      <c r="EO155" s="16">
        <f>'# D'!DC154</f>
        <v>0.11173778829623081</v>
      </c>
      <c r="EP155" s="16">
        <f>'# D'!DD154</f>
        <v>0.15066666666666695</v>
      </c>
      <c r="EQ155" s="16">
        <f>'# D'!DE154</f>
        <v>0.19963132686696886</v>
      </c>
      <c r="ER155" s="16">
        <f>'# D'!DF154</f>
        <v>0.3243333333333327</v>
      </c>
      <c r="ES155" s="16">
        <f>'# D'!DG154</f>
        <v>0.21219173719382475</v>
      </c>
      <c r="ET155" s="78"/>
      <c r="EU155" s="10">
        <f>'T-TEST'!AU154</f>
        <v>0.27666654515741934</v>
      </c>
      <c r="EV155" s="10">
        <f>'T-TEST'!AV154</f>
        <v>9.3646346015556908E-2</v>
      </c>
      <c r="EW155" s="10">
        <f>'T-TEST'!AW154</f>
        <v>0.30342513270722782</v>
      </c>
      <c r="EX155" s="10">
        <f>'T-TEST'!AX154</f>
        <v>0.1118018018432512</v>
      </c>
      <c r="EY155" s="78"/>
      <c r="EZ155" s="1" t="str">
        <f t="shared" si="76"/>
        <v>N</v>
      </c>
      <c r="FA155" s="1" t="str">
        <f t="shared" si="77"/>
        <v>N</v>
      </c>
      <c r="FB155" s="1" t="str">
        <f t="shared" si="78"/>
        <v>N</v>
      </c>
      <c r="FC155" s="1" t="str">
        <f t="shared" si="79"/>
        <v>N</v>
      </c>
    </row>
    <row r="156" spans="1:160" ht="18.75" customHeight="1" x14ac:dyDescent="0.3">
      <c r="A156" s="54">
        <f>'Raw Data'!B155</f>
        <v>391</v>
      </c>
      <c r="B156" s="21">
        <f>'Raw Data'!C155</f>
        <v>403</v>
      </c>
      <c r="C156" s="21" t="str">
        <f>'Raw Data'!D155</f>
        <v>DAKEIMQHRFFAG</v>
      </c>
      <c r="D156" s="16">
        <f>'%D'!BL155</f>
        <v>0.18699999999999761</v>
      </c>
      <c r="E156" s="16">
        <f>'%D'!BM155</f>
        <v>0.90565703589530411</v>
      </c>
      <c r="F156" s="16">
        <f>'%D'!BN155</f>
        <v>7.6333333333334252E-2</v>
      </c>
      <c r="G156" s="16">
        <f>'%D'!BO155</f>
        <v>0.56310596989672612</v>
      </c>
      <c r="H156" s="16">
        <f>'%D'!BP155</f>
        <v>0.18033333333333701</v>
      </c>
      <c r="I156" s="16">
        <f>'%D'!BQ155</f>
        <v>1.7713238928364656</v>
      </c>
      <c r="J156" s="16">
        <f>'%D'!BR155</f>
        <v>-0.28366666666666873</v>
      </c>
      <c r="K156" s="16">
        <f>'%D'!BS155</f>
        <v>1.466805599480266</v>
      </c>
      <c r="L156" s="16">
        <f>'%D'!BT155</f>
        <v>-0.36333333333332973</v>
      </c>
      <c r="M156" s="16">
        <f>'%D'!BU155</f>
        <v>2.5537013007267189</v>
      </c>
      <c r="O156" s="16">
        <f>'# D'!BL155</f>
        <v>2.0333333333333314E-2</v>
      </c>
      <c r="P156" s="16">
        <f>'# D'!BM155</f>
        <v>9.951549293116782E-2</v>
      </c>
      <c r="Q156" s="16">
        <f>'# D'!BN155</f>
        <v>8.3333333333337478E-3</v>
      </c>
      <c r="R156" s="16">
        <f>'# D'!BO155</f>
        <v>6.2228075121550708E-2</v>
      </c>
      <c r="S156" s="16">
        <f>'# D'!BP155</f>
        <v>1.9333333333333425E-2</v>
      </c>
      <c r="T156" s="16">
        <f>'# D'!BQ155</f>
        <v>0.19484694848350417</v>
      </c>
      <c r="U156" s="16">
        <f>'# D'!BR155</f>
        <v>-3.1333333333333879E-2</v>
      </c>
      <c r="V156" s="16">
        <f>'# D'!BS155</f>
        <v>0.16180749879615164</v>
      </c>
      <c r="W156" s="16">
        <f>'# D'!BT155</f>
        <v>-4.0333333333333776E-2</v>
      </c>
      <c r="X156" s="16">
        <f>'# D'!BU155</f>
        <v>0.28099050992278474</v>
      </c>
      <c r="Z156" s="10">
        <f>'T-TEST'!V155</f>
        <v>0.75181054661515934</v>
      </c>
      <c r="AA156" s="10">
        <f>'T-TEST'!W155</f>
        <v>0.8329413222208446</v>
      </c>
      <c r="AB156" s="10">
        <f>'T-TEST'!X155</f>
        <v>0.87345017199012054</v>
      </c>
      <c r="AC156" s="10">
        <f>'T-TEST'!Y155</f>
        <v>0.76189181914760551</v>
      </c>
      <c r="AD156" s="10">
        <f>'T-TEST'!Z155</f>
        <v>0.82091556216191486</v>
      </c>
      <c r="AF156" s="1" t="str">
        <f t="shared" si="94"/>
        <v>N</v>
      </c>
      <c r="AG156" s="1" t="str">
        <f t="shared" si="95"/>
        <v>N</v>
      </c>
      <c r="AH156" s="1" t="str">
        <f t="shared" si="96"/>
        <v>N</v>
      </c>
      <c r="AI156" s="1" t="str">
        <f t="shared" si="97"/>
        <v>N</v>
      </c>
      <c r="AJ156" s="1" t="str">
        <f t="shared" si="98"/>
        <v>N</v>
      </c>
      <c r="AK156" s="31"/>
      <c r="AL156" s="16">
        <f>'%D'!BW155</f>
        <v>-0.10666666666666913</v>
      </c>
      <c r="AM156" s="16">
        <f>'%D'!BX155</f>
        <v>0.43905200906802272</v>
      </c>
      <c r="AN156" s="16">
        <f>'%D'!BY155</f>
        <v>0.33999999999999986</v>
      </c>
      <c r="AO156" s="16">
        <f>'%D'!BZ155</f>
        <v>0.77518363415816849</v>
      </c>
      <c r="AP156" s="16">
        <f>'%D'!CA155</f>
        <v>1.1226666666666674</v>
      </c>
      <c r="AQ156" s="16">
        <f>'%D'!CB155</f>
        <v>1.6725864202884502</v>
      </c>
      <c r="AR156" s="16">
        <f>'%D'!CC155</f>
        <v>1.1723333333333343</v>
      </c>
      <c r="AS156" s="16">
        <f>'%D'!CD155</f>
        <v>1.438445225466255</v>
      </c>
      <c r="AT156" s="16">
        <f>'%D'!CE155</f>
        <v>0.54599999999999227</v>
      </c>
      <c r="AU156" s="16">
        <f>'%D'!CF155</f>
        <v>2.437744654388561</v>
      </c>
      <c r="AV156" s="16"/>
      <c r="AW156" s="16">
        <f>'# D'!BW155</f>
        <v>-1.2000000000000011E-2</v>
      </c>
      <c r="AX156" s="16">
        <f>'# D'!BX155</f>
        <v>4.8411431156976326E-2</v>
      </c>
      <c r="AY156" s="16">
        <f>'# D'!BY155</f>
        <v>3.7333333333333663E-2</v>
      </c>
      <c r="AZ156" s="16">
        <f>'# D'!BZ155</f>
        <v>8.5072518085062845E-2</v>
      </c>
      <c r="BA156" s="16">
        <f>'# D'!CA155</f>
        <v>0.12299999999999933</v>
      </c>
      <c r="BB156" s="16">
        <f>'# D'!CB155</f>
        <v>0.18398913011371082</v>
      </c>
      <c r="BC156" s="16">
        <f>'# D'!CC155</f>
        <v>0.12899999999999956</v>
      </c>
      <c r="BD156" s="16">
        <f>'# D'!CD155</f>
        <v>0.15835929611698404</v>
      </c>
      <c r="BE156" s="16">
        <f>'# D'!CE155</f>
        <v>5.9999999999999609E-2</v>
      </c>
      <c r="BF156" s="16">
        <f>'# D'!CF155</f>
        <v>0.26828467467722905</v>
      </c>
      <c r="BG156" s="1"/>
      <c r="BH156" s="10">
        <f>'T-TEST'!AB155</f>
        <v>0.6903903022353054</v>
      </c>
      <c r="BI156" s="10">
        <f>'T-TEST'!AC155</f>
        <v>0.48990571275132194</v>
      </c>
      <c r="BJ156" s="10">
        <f>'T-TEST'!AD155</f>
        <v>0.33367900183604859</v>
      </c>
      <c r="BK156" s="10">
        <f>'T-TEST'!AE155</f>
        <v>0.26230599867660709</v>
      </c>
      <c r="BL156" s="10">
        <f>'T-TEST'!AF155</f>
        <v>0.73048927340263059</v>
      </c>
      <c r="BM156" s="1"/>
      <c r="BN156" s="1" t="str">
        <f t="shared" si="103"/>
        <v>N</v>
      </c>
      <c r="BO156" s="1" t="str">
        <f t="shared" si="86"/>
        <v>N</v>
      </c>
      <c r="BP156" s="1" t="str">
        <f t="shared" si="87"/>
        <v>N</v>
      </c>
      <c r="BQ156" s="1" t="str">
        <f t="shared" si="88"/>
        <v>N</v>
      </c>
      <c r="BR156" s="1" t="str">
        <f t="shared" si="89"/>
        <v>N</v>
      </c>
      <c r="BS156" s="31"/>
      <c r="BU156" s="16">
        <f>'%D'!CH155</f>
        <v>-0.63100000000000023</v>
      </c>
      <c r="BV156" s="16">
        <f>'%D'!CI155</f>
        <v>0.971535725882825</v>
      </c>
      <c r="BW156" s="16">
        <f>'%D'!CJ155</f>
        <v>-0.18499999999999872</v>
      </c>
      <c r="BX156" s="16">
        <f>'%D'!CK155</f>
        <v>2.2144439482633107</v>
      </c>
      <c r="BY156" s="16">
        <f>'%D'!CL155</f>
        <v>1.4369999999999976</v>
      </c>
      <c r="BZ156" s="16">
        <f>'%D'!CM155</f>
        <v>0.92290664027661551</v>
      </c>
      <c r="CA156" s="16">
        <f>'%D'!CN155</f>
        <v>2.8569999999999993</v>
      </c>
      <c r="CB156" s="16">
        <f>'%D'!CO155</f>
        <v>2.3629779939728612</v>
      </c>
      <c r="CC156" s="78"/>
      <c r="CD156" s="16">
        <f>'# D'!CH155</f>
        <v>-6.9333333333333247E-2</v>
      </c>
      <c r="CE156" s="16">
        <f>'# D'!CI155</f>
        <v>0.10709497342701639</v>
      </c>
      <c r="CF156" s="16">
        <f>'# D'!CJ155</f>
        <v>-2.0333333333333758E-2</v>
      </c>
      <c r="CG156" s="16">
        <f>'# D'!CK155</f>
        <v>0.24361308120323372</v>
      </c>
      <c r="CH156" s="16">
        <f>'# D'!CL155</f>
        <v>0.15799999999999992</v>
      </c>
      <c r="CI156" s="16">
        <f>'# D'!CM155</f>
        <v>0.10178244773371617</v>
      </c>
      <c r="CJ156" s="16">
        <f>'# D'!CN155</f>
        <v>0.31399999999999961</v>
      </c>
      <c r="CK156" s="16">
        <f>'# D'!CO155</f>
        <v>0.2600608903058409</v>
      </c>
      <c r="CL156" s="78"/>
      <c r="CM156" s="78"/>
      <c r="CN156" s="10">
        <f>'T-TEST'!AI155</f>
        <v>0.33552460040050863</v>
      </c>
      <c r="CO156" s="10">
        <f>'T-TEST'!AJ155</f>
        <v>0.89208204447663153</v>
      </c>
      <c r="CP156" s="10">
        <f>'T-TEST'!AK155</f>
        <v>5.8485733935247974E-2</v>
      </c>
      <c r="CQ156" s="10">
        <f>'T-TEST'!AL155</f>
        <v>0.16463448155960167</v>
      </c>
      <c r="CR156" s="78"/>
      <c r="CS156" s="1"/>
      <c r="CT156" s="1" t="str">
        <f t="shared" si="99"/>
        <v>N</v>
      </c>
      <c r="CU156" s="1" t="str">
        <f t="shared" si="100"/>
        <v>N</v>
      </c>
      <c r="CV156" s="1" t="str">
        <f t="shared" si="101"/>
        <v>N</v>
      </c>
      <c r="CW156" s="1" t="str">
        <f t="shared" si="102"/>
        <v>N</v>
      </c>
      <c r="CX156" s="31"/>
      <c r="CZ156" s="16">
        <f>'%D'!CQ155</f>
        <v>0.75133333333333496</v>
      </c>
      <c r="DA156" s="16">
        <f>'%D'!CR155</f>
        <v>0.94191365492455559</v>
      </c>
      <c r="DB156" s="16">
        <f>'%D'!CS155</f>
        <v>-4.833333333333556E-2</v>
      </c>
      <c r="DC156" s="16">
        <f>'%D'!CT155</f>
        <v>1.8303424087676416</v>
      </c>
      <c r="DD156" s="16">
        <f>'%D'!CU155</f>
        <v>-0.56233333333333491</v>
      </c>
      <c r="DE156" s="16">
        <f>'%D'!CV155</f>
        <v>1.3818325996058072</v>
      </c>
      <c r="DF156" s="16">
        <f>'%D'!CW155</f>
        <v>-1.7999999999999972</v>
      </c>
      <c r="DG156" s="45">
        <f>'%D'!CX155</f>
        <v>1.1214989968787312</v>
      </c>
      <c r="DH156" s="45"/>
      <c r="DI156" s="16">
        <f>'# D'!CQ155</f>
        <v>8.2333333333333147E-2</v>
      </c>
      <c r="DJ156" s="16">
        <f>'# D'!CR155</f>
        <v>0.10367416907471859</v>
      </c>
      <c r="DK156" s="16">
        <f>'# D'!CS155</f>
        <v>-5.6666666666664867E-3</v>
      </c>
      <c r="DL156" s="16">
        <f>'# D'!CT155</f>
        <v>0.20130408176023987</v>
      </c>
      <c r="DM156" s="16">
        <f>'# D'!CU155</f>
        <v>-6.1999999999999833E-2</v>
      </c>
      <c r="DN156" s="16">
        <f>'# D'!CV155</f>
        <v>0.15202192824282521</v>
      </c>
      <c r="DO156" s="16">
        <f>'# D'!CW155</f>
        <v>-0.19766666666666621</v>
      </c>
      <c r="DP156" s="16">
        <f>'# D'!CX155</f>
        <v>0.12324907031427576</v>
      </c>
      <c r="DQ156" s="78"/>
      <c r="DR156" s="10">
        <f>'T-TEST'!AO155</f>
        <v>0.25907819206322036</v>
      </c>
      <c r="DS156" s="10">
        <f>'T-TEST'!AP155</f>
        <v>0.96417100694163493</v>
      </c>
      <c r="DT156" s="10">
        <f>'T-TEST'!AQ155</f>
        <v>0.52585836939578245</v>
      </c>
      <c r="DU156" s="10">
        <f>'T-TEST'!AR155</f>
        <v>8.2708652158920107E-2</v>
      </c>
      <c r="DV156" s="78"/>
      <c r="DW156" s="1" t="str">
        <f t="shared" si="72"/>
        <v>N</v>
      </c>
      <c r="DX156" s="1" t="str">
        <f t="shared" si="73"/>
        <v>N</v>
      </c>
      <c r="DY156" s="1" t="str">
        <f t="shared" si="74"/>
        <v>N</v>
      </c>
      <c r="DZ156" s="1" t="str">
        <f t="shared" si="75"/>
        <v>N</v>
      </c>
      <c r="EA156" s="46"/>
      <c r="EC156" s="16">
        <f>'%D'!CZ155</f>
        <v>4.0333333333332888E-2</v>
      </c>
      <c r="ED156" s="16">
        <f>'%D'!DA155</f>
        <v>1.1668270365968272</v>
      </c>
      <c r="EE156" s="16">
        <f>'%D'!DB155</f>
        <v>0.69933333333332826</v>
      </c>
      <c r="EF156" s="16">
        <f>'%D'!DC155</f>
        <v>2.2651828476600588</v>
      </c>
      <c r="EG156" s="16">
        <f>'%D'!DD155</f>
        <v>-0.96499999999999631</v>
      </c>
      <c r="EH156" s="16">
        <f>'%D'!DE155</f>
        <v>1.8960518628631129</v>
      </c>
      <c r="EI156" s="16">
        <f>'%D'!DF155</f>
        <v>-1.4276666666666671</v>
      </c>
      <c r="EJ156" s="16">
        <f>'%D'!DG155</f>
        <v>0.96615388698350768</v>
      </c>
      <c r="EK156" s="45"/>
      <c r="EL156" s="16">
        <f>'# D'!CZ155</f>
        <v>4.6666666666665968E-3</v>
      </c>
      <c r="EM156" s="16">
        <f>'# D'!DA155</f>
        <v>0.1284471356888375</v>
      </c>
      <c r="EN156" s="16">
        <f>'# D'!DB155</f>
        <v>7.6666666666666661E-2</v>
      </c>
      <c r="EO156" s="16">
        <f>'# D'!DC155</f>
        <v>0.24915189476836549</v>
      </c>
      <c r="EP156" s="16">
        <f>'# D'!DD155</f>
        <v>-0.10633333333333361</v>
      </c>
      <c r="EQ156" s="16">
        <f>'# D'!DE155</f>
        <v>0.20812656405818722</v>
      </c>
      <c r="ER156" s="16">
        <f>'# D'!DF155</f>
        <v>-0.15699999999999958</v>
      </c>
      <c r="ES156" s="16">
        <f>'# D'!DG155</f>
        <v>0.10645969503369185</v>
      </c>
      <c r="ET156" s="78"/>
      <c r="EU156" s="10">
        <f>'T-TEST'!AU155</f>
        <v>0.95284309528928557</v>
      </c>
      <c r="EV156" s="10">
        <f>'T-TEST'!AV155</f>
        <v>0.62230935839701818</v>
      </c>
      <c r="EW156" s="10">
        <f>'T-TEST'!AW155</f>
        <v>0.44826440464138556</v>
      </c>
      <c r="EX156" s="10">
        <f>'T-TEST'!AX155</f>
        <v>9.0446555415210614E-2</v>
      </c>
      <c r="EY156" s="78"/>
      <c r="EZ156" s="1" t="str">
        <f t="shared" si="76"/>
        <v>N</v>
      </c>
      <c r="FA156" s="1" t="str">
        <f t="shared" si="77"/>
        <v>N</v>
      </c>
      <c r="FB156" s="1" t="str">
        <f t="shared" si="78"/>
        <v>N</v>
      </c>
      <c r="FC156" s="1" t="str">
        <f t="shared" si="79"/>
        <v>N</v>
      </c>
    </row>
    <row r="157" spans="1:160" ht="18.75" customHeight="1" x14ac:dyDescent="0.3">
      <c r="A157" s="54">
        <f>'Raw Data'!B156</f>
        <v>395</v>
      </c>
      <c r="B157" s="21">
        <f>'Raw Data'!C156</f>
        <v>403</v>
      </c>
      <c r="C157" s="21" t="str">
        <f>'Raw Data'!D156</f>
        <v>IMQHRFFAG</v>
      </c>
      <c r="D157" s="16">
        <f>'%D'!BL156</f>
        <v>-1.7066666666666652</v>
      </c>
      <c r="E157" s="16">
        <f>'%D'!BM156</f>
        <v>2.9232150679232149</v>
      </c>
      <c r="F157" s="16">
        <f>'%D'!BN156</f>
        <v>-0.15866666666666518</v>
      </c>
      <c r="G157" s="16">
        <f>'%D'!BO156</f>
        <v>0.64825406541982722</v>
      </c>
      <c r="H157" s="16">
        <f>'%D'!BP156</f>
        <v>-0.25966666666666427</v>
      </c>
      <c r="I157" s="16">
        <f>'%D'!BQ156</f>
        <v>0.68080638461557741</v>
      </c>
      <c r="J157" s="16">
        <f>'%D'!BR156</f>
        <v>0</v>
      </c>
      <c r="K157" s="16">
        <f>'%D'!BS156</f>
        <v>0.83483810805848191</v>
      </c>
      <c r="L157" s="16">
        <f>'%D'!BT156</f>
        <v>0.9843333333333284</v>
      </c>
      <c r="M157" s="16">
        <f>'%D'!BU156</f>
        <v>2.2316300469985308</v>
      </c>
      <c r="O157" s="16">
        <f>'# D'!BL156</f>
        <v>-0.11933333333333318</v>
      </c>
      <c r="P157" s="16">
        <f>'# D'!BM156</f>
        <v>0.2046908237643624</v>
      </c>
      <c r="Q157" s="16">
        <f>'# D'!BN156</f>
        <v>-1.100000000000001E-2</v>
      </c>
      <c r="R157" s="16">
        <f>'# D'!BO156</f>
        <v>4.5055521304275287E-2</v>
      </c>
      <c r="S157" s="16">
        <f>'# D'!BP156</f>
        <v>-1.8333333333333535E-2</v>
      </c>
      <c r="T157" s="16">
        <f>'# D'!BQ156</f>
        <v>4.7679485455836591E-2</v>
      </c>
      <c r="U157" s="16">
        <f>'# D'!BR156</f>
        <v>0</v>
      </c>
      <c r="V157" s="16">
        <f>'# D'!BS156</f>
        <v>5.8759396411694587E-2</v>
      </c>
      <c r="W157" s="16">
        <f>'# D'!BT156</f>
        <v>6.8666666666666654E-2</v>
      </c>
      <c r="X157" s="16">
        <f>'# D'!BU156</f>
        <v>0.15637561617251378</v>
      </c>
      <c r="Z157" s="10">
        <f>'T-TEST'!V156</f>
        <v>0.41555869278657709</v>
      </c>
      <c r="AA157" s="10">
        <f>'T-TEST'!W156</f>
        <v>0.71326998883292969</v>
      </c>
      <c r="AB157" s="10">
        <f>'T-TEST'!X156</f>
        <v>0.56429920779834375</v>
      </c>
      <c r="AC157" s="10">
        <f>'T-TEST'!Y156</f>
        <v>1</v>
      </c>
      <c r="AD157" s="10">
        <f>'T-TEST'!Z156</f>
        <v>0.5175977871540457</v>
      </c>
      <c r="AF157" s="1" t="str">
        <f t="shared" si="94"/>
        <v>N</v>
      </c>
      <c r="AG157" s="1" t="str">
        <f t="shared" si="95"/>
        <v>N</v>
      </c>
      <c r="AH157" s="1" t="str">
        <f t="shared" si="96"/>
        <v>N</v>
      </c>
      <c r="AI157" s="1" t="str">
        <f t="shared" si="97"/>
        <v>N</v>
      </c>
      <c r="AJ157" s="1" t="str">
        <f t="shared" si="98"/>
        <v>N</v>
      </c>
      <c r="AK157" s="31"/>
      <c r="AL157" s="16">
        <f>'%D'!BW156</f>
        <v>-0.55966666666666498</v>
      </c>
      <c r="AM157" s="16">
        <f>'%D'!BX156</f>
        <v>0.86764412827687243</v>
      </c>
      <c r="AN157" s="16">
        <f>'%D'!BY156</f>
        <v>-2.6503333333333323</v>
      </c>
      <c r="AO157" s="16">
        <f>'%D'!BZ156</f>
        <v>2.4805758739991552</v>
      </c>
      <c r="AP157" s="16">
        <f>'%D'!CA156</f>
        <v>-0.44299999999999784</v>
      </c>
      <c r="AQ157" s="16">
        <f>'%D'!CB156</f>
        <v>0.40447125979480808</v>
      </c>
      <c r="AR157" s="16">
        <f>'%D'!CC156</f>
        <v>0.41100000000000136</v>
      </c>
      <c r="AS157" s="16">
        <f>'%D'!CD156</f>
        <v>0.78388689660349964</v>
      </c>
      <c r="AT157" s="16">
        <f>'%D'!CE156</f>
        <v>0.23633333333333084</v>
      </c>
      <c r="AU157" s="16">
        <f>'%D'!CF156</f>
        <v>0.86251705297151371</v>
      </c>
      <c r="AV157" s="16"/>
      <c r="AW157" s="16">
        <f>'# D'!BW156</f>
        <v>-3.9333333333333109E-2</v>
      </c>
      <c r="AX157" s="16">
        <f>'# D'!BX156</f>
        <v>6.0673992231707746E-2</v>
      </c>
      <c r="AY157" s="16">
        <f>'# D'!BY156</f>
        <v>-0.18533333333333346</v>
      </c>
      <c r="AZ157" s="16">
        <f>'# D'!BZ156</f>
        <v>0.17339069563656853</v>
      </c>
      <c r="BA157" s="16">
        <f>'# D'!CA156</f>
        <v>-3.1333333333333435E-2</v>
      </c>
      <c r="BB157" s="16">
        <f>'# D'!CB156</f>
        <v>2.8237091446063161E-2</v>
      </c>
      <c r="BC157" s="16">
        <f>'# D'!CC156</f>
        <v>2.8999999999999915E-2</v>
      </c>
      <c r="BD157" s="16">
        <f>'# D'!CD156</f>
        <v>5.5096884364423573E-2</v>
      </c>
      <c r="BE157" s="16">
        <f>'# D'!CE156</f>
        <v>1.6333333333333311E-2</v>
      </c>
      <c r="BF157" s="16">
        <f>'# D'!CF156</f>
        <v>6.0668498140852782E-2</v>
      </c>
      <c r="BG157" s="1"/>
      <c r="BH157" s="10">
        <f>'T-TEST'!AB156</f>
        <v>0.34310655586643252</v>
      </c>
      <c r="BI157" s="10">
        <f>'T-TEST'!AC156</f>
        <v>0.18916390219623366</v>
      </c>
      <c r="BJ157" s="10">
        <f>'T-TEST'!AD156</f>
        <v>0.14510327460385747</v>
      </c>
      <c r="BK157" s="10">
        <f>'T-TEST'!AE156</f>
        <v>0.42889599344682278</v>
      </c>
      <c r="BL157" s="10">
        <f>'T-TEST'!AF156</f>
        <v>0.66554583850829441</v>
      </c>
      <c r="BM157" s="1"/>
      <c r="BN157" s="1" t="str">
        <f t="shared" si="103"/>
        <v>N</v>
      </c>
      <c r="BO157" s="1" t="str">
        <f t="shared" si="86"/>
        <v>N</v>
      </c>
      <c r="BP157" s="1" t="str">
        <f t="shared" si="87"/>
        <v>N</v>
      </c>
      <c r="BQ157" s="1" t="str">
        <f t="shared" si="88"/>
        <v>N</v>
      </c>
      <c r="BR157" s="1" t="str">
        <f t="shared" si="89"/>
        <v>N</v>
      </c>
      <c r="BS157" s="31"/>
      <c r="BU157" s="16">
        <f>'%D'!CH156</f>
        <v>-1.4086666666666652</v>
      </c>
      <c r="BV157" s="16">
        <f>'%D'!CI156</f>
        <v>2.0738976188166367</v>
      </c>
      <c r="BW157" s="16">
        <f>'%D'!CJ156</f>
        <v>1.6710000000000029</v>
      </c>
      <c r="BX157" s="16">
        <f>'%D'!CK156</f>
        <v>1.6944544844875593</v>
      </c>
      <c r="BY157" s="16">
        <f>'%D'!CL156</f>
        <v>3.2250000000000014</v>
      </c>
      <c r="BZ157" s="16">
        <f>'%D'!CM156</f>
        <v>1.3455198499712542</v>
      </c>
      <c r="CA157" s="16">
        <f>'%D'!CN156</f>
        <v>2.3879999999999946</v>
      </c>
      <c r="CB157" s="16">
        <f>'%D'!CO156</f>
        <v>1.884951104582467</v>
      </c>
      <c r="CC157" s="78"/>
      <c r="CD157" s="16">
        <f>'# D'!CH156</f>
        <v>-9.8333333333333384E-2</v>
      </c>
      <c r="CE157" s="16">
        <f>'# D'!CI156</f>
        <v>0.14541435050686527</v>
      </c>
      <c r="CF157" s="16">
        <f>'# D'!CJ156</f>
        <v>0.11666666666666647</v>
      </c>
      <c r="CG157" s="16">
        <f>'# D'!CK156</f>
        <v>0.11867743396843967</v>
      </c>
      <c r="CH157" s="16">
        <f>'# D'!CL156</f>
        <v>0.22599999999999976</v>
      </c>
      <c r="CI157" s="16">
        <f>'# D'!CM156</f>
        <v>9.4634384166996488E-2</v>
      </c>
      <c r="CJ157" s="16">
        <f>'# D'!CN156</f>
        <v>0.16699999999999982</v>
      </c>
      <c r="CK157" s="16">
        <f>'# D'!CO156</f>
        <v>0.13201767558424388</v>
      </c>
      <c r="CL157" s="78"/>
      <c r="CM157" s="78"/>
      <c r="CN157" s="10">
        <f>'T-TEST'!AI156</f>
        <v>0.34390149757780425</v>
      </c>
      <c r="CO157" s="10">
        <f>'T-TEST'!AJ156</f>
        <v>0.22729990532615457</v>
      </c>
      <c r="CP157" s="10">
        <f>'T-TEST'!AK156</f>
        <v>2.1488845237778414E-2</v>
      </c>
      <c r="CQ157" s="10">
        <f>'T-TEST'!AL156</f>
        <v>0.13785903606492797</v>
      </c>
      <c r="CR157" s="78"/>
      <c r="CS157" s="1"/>
      <c r="CT157" s="1" t="str">
        <f t="shared" si="99"/>
        <v>N</v>
      </c>
      <c r="CU157" s="1" t="str">
        <f t="shared" si="100"/>
        <v>N</v>
      </c>
      <c r="CV157" s="1" t="str">
        <f t="shared" si="101"/>
        <v>N</v>
      </c>
      <c r="CW157" s="1" t="str">
        <f t="shared" si="102"/>
        <v>N</v>
      </c>
      <c r="CX157" s="31"/>
      <c r="CZ157" s="16">
        <f>'%D'!CQ156</f>
        <v>-0.33300000000000196</v>
      </c>
      <c r="DA157" s="16">
        <f>'%D'!CR156</f>
        <v>3.0990882530189268</v>
      </c>
      <c r="DB157" s="16">
        <f>'%D'!CS156</f>
        <v>-1.2696666666666658</v>
      </c>
      <c r="DC157" s="16">
        <f>'%D'!CT156</f>
        <v>3.2195108841768647</v>
      </c>
      <c r="DD157" s="16">
        <f>'%D'!CU156</f>
        <v>-1.934666666666665</v>
      </c>
      <c r="DE157" s="16">
        <f>'%D'!CV156</f>
        <v>2.3879464678533586</v>
      </c>
      <c r="DF157" s="16">
        <f>'%D'!CW156</f>
        <v>-4.6296666666666653</v>
      </c>
      <c r="DG157" s="45">
        <f>'%D'!CX156</f>
        <v>3.3192644767578647</v>
      </c>
      <c r="DH157" s="45"/>
      <c r="DI157" s="16">
        <f>'# D'!CQ156</f>
        <v>-2.3333333333333428E-2</v>
      </c>
      <c r="DJ157" s="16">
        <f>'# D'!CR156</f>
        <v>0.21687477185386581</v>
      </c>
      <c r="DK157" s="16">
        <f>'# D'!CS156</f>
        <v>-8.8666666666666671E-2</v>
      </c>
      <c r="DL157" s="16">
        <f>'# D'!CT156</f>
        <v>0.2254735756875591</v>
      </c>
      <c r="DM157" s="16">
        <f>'# D'!CU156</f>
        <v>-0.13566666666666682</v>
      </c>
      <c r="DN157" s="16">
        <f>'# D'!CV156</f>
        <v>0.1671725655323465</v>
      </c>
      <c r="DO157" s="16">
        <f>'# D'!CW156</f>
        <v>-0.32399999999999984</v>
      </c>
      <c r="DP157" s="16">
        <f>'# D'!CX156</f>
        <v>0.23256540298734593</v>
      </c>
      <c r="DQ157" s="78"/>
      <c r="DR157" s="10">
        <f>'T-TEST'!AO156</f>
        <v>0.86154047132776435</v>
      </c>
      <c r="DS157" s="10">
        <f>'T-TEST'!AP156</f>
        <v>0.54032833479750597</v>
      </c>
      <c r="DT157" s="10">
        <f>'T-TEST'!AQ156</f>
        <v>0.25111381657941456</v>
      </c>
      <c r="DU157" s="10">
        <f>'T-TEST'!AR156</f>
        <v>8.4423920113748302E-2</v>
      </c>
      <c r="DV157" s="78"/>
      <c r="DW157" s="1" t="str">
        <f t="shared" si="72"/>
        <v>N</v>
      </c>
      <c r="DX157" s="1" t="str">
        <f t="shared" si="73"/>
        <v>N</v>
      </c>
      <c r="DY157" s="1" t="str">
        <f t="shared" si="74"/>
        <v>N</v>
      </c>
      <c r="DZ157" s="1" t="str">
        <f t="shared" si="75"/>
        <v>N</v>
      </c>
      <c r="EA157" s="46"/>
      <c r="EC157" s="16">
        <f>'%D'!CZ156</f>
        <v>-2.1276666666666664</v>
      </c>
      <c r="ED157" s="16">
        <f>'%D'!DA156</f>
        <v>3.2639606819527378</v>
      </c>
      <c r="EE157" s="16">
        <f>'%D'!DB156</f>
        <v>-3.1146666666666647</v>
      </c>
      <c r="EF157" s="16">
        <f>'%D'!DC156</f>
        <v>1.8810678704749955</v>
      </c>
      <c r="EG157" s="16">
        <f>'%D'!DD156</f>
        <v>-4.0809999999999995</v>
      </c>
      <c r="EH157" s="16">
        <f>'%D'!DE156</f>
        <v>1.8676481645820406</v>
      </c>
      <c r="EI157" s="16">
        <f>'%D'!DF156</f>
        <v>-2.8990000000000009</v>
      </c>
      <c r="EJ157" s="16">
        <f>'%D'!DG156</f>
        <v>2.2003044486312939</v>
      </c>
      <c r="EK157" s="45"/>
      <c r="EL157" s="16">
        <f>'# D'!CZ156</f>
        <v>-0.14933333333333321</v>
      </c>
      <c r="EM157" s="16">
        <f>'# D'!DA156</f>
        <v>0.22864528568651177</v>
      </c>
      <c r="EN157" s="16">
        <f>'# D'!DB156</f>
        <v>-0.2176666666666669</v>
      </c>
      <c r="EO157" s="16">
        <f>'# D'!DC156</f>
        <v>0.13167130793507503</v>
      </c>
      <c r="EP157" s="16">
        <f>'# D'!DD156</f>
        <v>-0.28566666666666651</v>
      </c>
      <c r="EQ157" s="16">
        <f>'# D'!DE156</f>
        <v>0.130880352485263</v>
      </c>
      <c r="ER157" s="16">
        <f>'# D'!DF156</f>
        <v>-0.20299999999999985</v>
      </c>
      <c r="ES157" s="16">
        <f>'# D'!DG156</f>
        <v>0.15400216448695342</v>
      </c>
      <c r="ET157" s="78"/>
      <c r="EU157" s="10">
        <f>'T-TEST'!AU156</f>
        <v>0.32538001010477813</v>
      </c>
      <c r="EV157" s="10">
        <f>'T-TEST'!AV156</f>
        <v>6.6079760328884352E-2</v>
      </c>
      <c r="EW157" s="10">
        <f>'T-TEST'!AW156</f>
        <v>2.1383416548431625E-2</v>
      </c>
      <c r="EX157" s="10">
        <f>'T-TEST'!AX156</f>
        <v>9.181660711525727E-2</v>
      </c>
      <c r="EY157" s="78"/>
      <c r="EZ157" s="1" t="str">
        <f t="shared" si="76"/>
        <v>N</v>
      </c>
      <c r="FA157" s="1" t="str">
        <f t="shared" si="77"/>
        <v>N</v>
      </c>
      <c r="FB157" s="1" t="str">
        <f t="shared" si="78"/>
        <v>N</v>
      </c>
      <c r="FC157" s="1" t="str">
        <f t="shared" si="79"/>
        <v>N</v>
      </c>
    </row>
    <row r="158" spans="1:160" ht="18.75" customHeight="1" x14ac:dyDescent="0.3">
      <c r="A158" s="54">
        <f>'Raw Data'!B157</f>
        <v>404</v>
      </c>
      <c r="B158" s="21">
        <f>'Raw Data'!C157</f>
        <v>425</v>
      </c>
      <c r="C158" s="21" t="str">
        <f>'Raw Data'!D157</f>
        <v>IVWQHVYEKKLSPPFKPQVTSE</v>
      </c>
      <c r="D158" s="16">
        <f>'%D'!BL157</f>
        <v>-0.37433333333332897</v>
      </c>
      <c r="E158" s="16">
        <f>'%D'!BM157</f>
        <v>0.55584290346583887</v>
      </c>
      <c r="F158" s="16">
        <f>'%D'!BN157</f>
        <v>-0.7483333333333313</v>
      </c>
      <c r="G158" s="16">
        <f>'%D'!BO157</f>
        <v>0.55704159030841993</v>
      </c>
      <c r="H158" s="16">
        <f>'%D'!BP157</f>
        <v>-0.88833333333332831</v>
      </c>
      <c r="I158" s="16">
        <f>'%D'!BQ157</f>
        <v>1.6971115657689284</v>
      </c>
      <c r="J158" s="16">
        <f>'%D'!BR157</f>
        <v>-1.8706666666666649</v>
      </c>
      <c r="K158" s="16">
        <f>'%D'!BS157</f>
        <v>1.3571490952237586</v>
      </c>
      <c r="L158" s="16">
        <f>'%D'!BT157</f>
        <v>-1.0006666666666604</v>
      </c>
      <c r="M158" s="16">
        <f>'%D'!BU157</f>
        <v>1.2786415969040477</v>
      </c>
      <c r="O158" s="16">
        <f>'# D'!BL157</f>
        <v>-6.3333333333332575E-2</v>
      </c>
      <c r="P158" s="16">
        <f>'# D'!BM157</f>
        <v>9.4099238395784518E-2</v>
      </c>
      <c r="Q158" s="16">
        <f>'# D'!BN157</f>
        <v>-0.12666666666666693</v>
      </c>
      <c r="R158" s="16">
        <f>'# D'!BO157</f>
        <v>9.4812094868393773E-2</v>
      </c>
      <c r="S158" s="16">
        <f>'# D'!BP157</f>
        <v>-0.15099999999999891</v>
      </c>
      <c r="T158" s="16">
        <f>'# D'!BQ157</f>
        <v>0.28824757876982565</v>
      </c>
      <c r="U158" s="16">
        <f>'# D'!BR157</f>
        <v>-0.3180000000000005</v>
      </c>
      <c r="V158" s="16">
        <f>'# D'!BS157</f>
        <v>0.23098484798791444</v>
      </c>
      <c r="W158" s="16">
        <f>'# D'!BT157</f>
        <v>-0.16999999999999993</v>
      </c>
      <c r="X158" s="16">
        <f>'# D'!BU157</f>
        <v>0.21732387504981313</v>
      </c>
      <c r="Z158" s="10">
        <f>'T-TEST'!V157</f>
        <v>0.34141714827717495</v>
      </c>
      <c r="AA158" s="10">
        <f>'T-TEST'!W157</f>
        <v>0.1251432073175566</v>
      </c>
      <c r="AB158" s="10">
        <f>'T-TEST'!X157</f>
        <v>0.44969263571518897</v>
      </c>
      <c r="AC158" s="10">
        <f>'T-TEST'!Y157</f>
        <v>0.11065533287320763</v>
      </c>
      <c r="AD158" s="10">
        <f>'T-TEST'!Z157</f>
        <v>0.26504700215381133</v>
      </c>
      <c r="AF158" s="1" t="str">
        <f t="shared" si="94"/>
        <v>N</v>
      </c>
      <c r="AG158" s="1" t="str">
        <f t="shared" si="95"/>
        <v>N</v>
      </c>
      <c r="AH158" s="1" t="str">
        <f t="shared" si="96"/>
        <v>N</v>
      </c>
      <c r="AI158" s="1" t="str">
        <f t="shared" si="97"/>
        <v>N</v>
      </c>
      <c r="AJ158" s="1" t="str">
        <f t="shared" si="98"/>
        <v>N</v>
      </c>
      <c r="AK158" s="31"/>
      <c r="AL158" s="16">
        <f>'%D'!BW157</f>
        <v>-0.57299999999999685</v>
      </c>
      <c r="AM158" s="16">
        <f>'%D'!BX157</f>
        <v>0.6229133166019164</v>
      </c>
      <c r="AN158" s="16">
        <f>'%D'!BY157</f>
        <v>-0.32533333333333303</v>
      </c>
      <c r="AO158" s="16">
        <f>'%D'!BZ157</f>
        <v>0.56303049058939414</v>
      </c>
      <c r="AP158" s="16">
        <f>'%D'!CA157</f>
        <v>0.32533333333332592</v>
      </c>
      <c r="AQ158" s="16">
        <f>'%D'!CB157</f>
        <v>0.47525607132716746</v>
      </c>
      <c r="AR158" s="16">
        <f>'%D'!CC157</f>
        <v>7.5666666666670324E-2</v>
      </c>
      <c r="AS158" s="16">
        <f>'%D'!CD157</f>
        <v>1.4701487453088982</v>
      </c>
      <c r="AT158" s="16">
        <f>'%D'!CE157</f>
        <v>0.97100000000000364</v>
      </c>
      <c r="AU158" s="16">
        <f>'%D'!CF157</f>
        <v>2.0872758961542832</v>
      </c>
      <c r="AV158" s="16"/>
      <c r="AW158" s="16">
        <f>'# D'!BW157</f>
        <v>-9.7333333333333272E-2</v>
      </c>
      <c r="AX158" s="16">
        <f>'# D'!BX157</f>
        <v>0.10591820743699641</v>
      </c>
      <c r="AY158" s="16">
        <f>'# D'!BY157</f>
        <v>-5.5000000000000604E-2</v>
      </c>
      <c r="AZ158" s="16">
        <f>'# D'!BZ157</f>
        <v>9.5899252690866535E-2</v>
      </c>
      <c r="BA158" s="16">
        <f>'# D'!CA157</f>
        <v>5.5666666666667197E-2</v>
      </c>
      <c r="BB158" s="16">
        <f>'# D'!CB157</f>
        <v>8.0707290046603916E-2</v>
      </c>
      <c r="BC158" s="16">
        <f>'# D'!CC157</f>
        <v>1.3000000000000789E-2</v>
      </c>
      <c r="BD158" s="16">
        <f>'# D'!CD157</f>
        <v>0.25014595739287898</v>
      </c>
      <c r="BE158" s="16">
        <f>'# D'!CE157</f>
        <v>0.16533333333333289</v>
      </c>
      <c r="BF158" s="16">
        <f>'# D'!CF157</f>
        <v>0.35460447449705645</v>
      </c>
      <c r="BG158" s="1"/>
      <c r="BH158" s="10">
        <f>'T-TEST'!AB157</f>
        <v>0.2308185506579368</v>
      </c>
      <c r="BI158" s="10">
        <f>'T-TEST'!AC157</f>
        <v>0.40660913856766584</v>
      </c>
      <c r="BJ158" s="10">
        <f>'T-TEST'!AD157</f>
        <v>0.32529478617317903</v>
      </c>
      <c r="BK158" s="10">
        <f>'T-TEST'!AE157</f>
        <v>0.93353823615355336</v>
      </c>
      <c r="BL158" s="10">
        <f>'T-TEST'!AF157</f>
        <v>0.47221991843303779</v>
      </c>
      <c r="BM158" s="1"/>
      <c r="BN158" s="1" t="str">
        <f t="shared" si="103"/>
        <v>N</v>
      </c>
      <c r="BO158" s="1" t="str">
        <f t="shared" si="86"/>
        <v>N</v>
      </c>
      <c r="BP158" s="1" t="str">
        <f t="shared" si="87"/>
        <v>N</v>
      </c>
      <c r="BQ158" s="1" t="str">
        <f t="shared" si="88"/>
        <v>N</v>
      </c>
      <c r="BR158" s="1" t="str">
        <f t="shared" si="89"/>
        <v>N</v>
      </c>
      <c r="BS158" s="31"/>
      <c r="BU158" s="16">
        <f>'%D'!CH157</f>
        <v>-1.4479999999999968</v>
      </c>
      <c r="BV158" s="16">
        <f>'%D'!CI157</f>
        <v>0.71133091221081346</v>
      </c>
      <c r="BW158" s="16">
        <f>'%D'!CJ157</f>
        <v>-1.6506666666666732</v>
      </c>
      <c r="BX158" s="16">
        <f>'%D'!CK157</f>
        <v>0.64931759050046767</v>
      </c>
      <c r="BY158" s="16">
        <f>'%D'!CL157</f>
        <v>0.61200000000000898</v>
      </c>
      <c r="BZ158" s="16">
        <f>'%D'!CM157</f>
        <v>1.3032112901086554</v>
      </c>
      <c r="CA158" s="16">
        <f>'%D'!CN157</f>
        <v>-0.63599999999999568</v>
      </c>
      <c r="CB158" s="16">
        <f>'%D'!CO157</f>
        <v>2.2881587940234089</v>
      </c>
      <c r="CC158" s="78"/>
      <c r="CD158" s="16">
        <f>'# D'!CH157</f>
        <v>-0.24600000000000044</v>
      </c>
      <c r="CE158" s="16">
        <f>'# D'!CI157</f>
        <v>0.12128753714486339</v>
      </c>
      <c r="CF158" s="16">
        <f>'# D'!CJ157</f>
        <v>-0.28066666666666507</v>
      </c>
      <c r="CG158" s="16">
        <f>'# D'!CK157</f>
        <v>0.11027843548642392</v>
      </c>
      <c r="CH158" s="16">
        <f>'# D'!CL157</f>
        <v>0.10433333333333294</v>
      </c>
      <c r="CI158" s="16">
        <f>'# D'!CM157</f>
        <v>0.22187008210512135</v>
      </c>
      <c r="CJ158" s="16">
        <f>'# D'!CN157</f>
        <v>-0.10800000000000054</v>
      </c>
      <c r="CK158" s="16">
        <f>'# D'!CO157</f>
        <v>0.38904198573761495</v>
      </c>
      <c r="CL158" s="78"/>
      <c r="CM158" s="78"/>
      <c r="CN158" s="10">
        <f>'T-TEST'!AI157</f>
        <v>2.5078918803997676E-2</v>
      </c>
      <c r="CO158" s="10">
        <f>'T-TEST'!AJ157</f>
        <v>1.1885739599282406E-2</v>
      </c>
      <c r="CP158" s="10">
        <f>'T-TEST'!AK157</f>
        <v>0.49250652563466696</v>
      </c>
      <c r="CQ158" s="10">
        <f>'T-TEST'!AL157</f>
        <v>0.66215786544945221</v>
      </c>
      <c r="CR158" s="78"/>
      <c r="CS158" s="1"/>
      <c r="CT158" s="1" t="str">
        <f t="shared" si="99"/>
        <v>N</v>
      </c>
      <c r="CU158" s="1" t="str">
        <f t="shared" si="100"/>
        <v>N</v>
      </c>
      <c r="CV158" s="1" t="str">
        <f t="shared" si="101"/>
        <v>N</v>
      </c>
      <c r="CW158" s="1" t="str">
        <f t="shared" si="102"/>
        <v>N</v>
      </c>
      <c r="CX158" s="31"/>
      <c r="CZ158" s="16">
        <f>'%D'!CQ157</f>
        <v>0.56733333333333036</v>
      </c>
      <c r="DA158" s="16">
        <f>'%D'!CR157</f>
        <v>0.95466102186413204</v>
      </c>
      <c r="DB158" s="16">
        <f>'%D'!CS157</f>
        <v>-0.49599999999999511</v>
      </c>
      <c r="DC158" s="16">
        <f>'%D'!CT157</f>
        <v>0.7265376796835783</v>
      </c>
      <c r="DD158" s="16">
        <f>'%D'!CU157</f>
        <v>-0.29466666666667152</v>
      </c>
      <c r="DE158" s="16">
        <f>'%D'!CV157</f>
        <v>0.973518703809367</v>
      </c>
      <c r="DF158" s="16">
        <f>'%D'!CW157</f>
        <v>0.13366666666666305</v>
      </c>
      <c r="DG158" s="45">
        <f>'%D'!CX157</f>
        <v>2.2956621412278122</v>
      </c>
      <c r="DH158" s="45"/>
      <c r="DI158" s="16">
        <f>'# D'!CQ157</f>
        <v>9.666666666666579E-2</v>
      </c>
      <c r="DJ158" s="16">
        <f>'# D'!CR157</f>
        <v>0.16232888426483663</v>
      </c>
      <c r="DK158" s="16">
        <f>'# D'!CS157</f>
        <v>-8.4333333333334259E-2</v>
      </c>
      <c r="DL158" s="16">
        <f>'# D'!CT157</f>
        <v>0.12358937386900776</v>
      </c>
      <c r="DM158" s="16">
        <f>'# D'!CU157</f>
        <v>-5.0666666666665527E-2</v>
      </c>
      <c r="DN158" s="16">
        <f>'# D'!CV157</f>
        <v>0.16545593572509484</v>
      </c>
      <c r="DO158" s="16">
        <f>'# D'!CW157</f>
        <v>2.2666666666667723E-2</v>
      </c>
      <c r="DP158" s="16">
        <f>'# D'!CX157</f>
        <v>0.39045187496881911</v>
      </c>
      <c r="DQ158" s="78"/>
      <c r="DR158" s="10">
        <f>'T-TEST'!AO157</f>
        <v>0.37401093020718718</v>
      </c>
      <c r="DS158" s="10">
        <f>'T-TEST'!AP157</f>
        <v>0.30362780558983643</v>
      </c>
      <c r="DT158" s="10">
        <f>'T-TEST'!AQ157</f>
        <v>0.63970007089339564</v>
      </c>
      <c r="DU158" s="10">
        <f>'T-TEST'!AR157</f>
        <v>0.92593470567936154</v>
      </c>
      <c r="DV158" s="78"/>
      <c r="DW158" s="1" t="str">
        <f t="shared" si="72"/>
        <v>N</v>
      </c>
      <c r="DX158" s="1" t="str">
        <f t="shared" si="73"/>
        <v>N</v>
      </c>
      <c r="DY158" s="1" t="str">
        <f t="shared" si="74"/>
        <v>N</v>
      </c>
      <c r="DZ158" s="1" t="str">
        <f t="shared" si="75"/>
        <v>N</v>
      </c>
      <c r="EA158" s="46"/>
      <c r="EC158" s="16">
        <f>'%D'!CZ157</f>
        <v>0.69799999999999685</v>
      </c>
      <c r="ED158" s="16">
        <f>'%D'!DA157</f>
        <v>1.067983926221115</v>
      </c>
      <c r="EE158" s="16">
        <f>'%D'!DB157</f>
        <v>1.4040000000000035</v>
      </c>
      <c r="EF158" s="16">
        <f>'%D'!DC157</f>
        <v>0.58933861234437879</v>
      </c>
      <c r="EG158" s="16">
        <f>'%D'!DD157</f>
        <v>-9.2333333333343148E-2</v>
      </c>
      <c r="EH158" s="16">
        <f>'%D'!DE157</f>
        <v>0.86116336042201225</v>
      </c>
      <c r="EI158" s="16">
        <f>'%D'!DF157</f>
        <v>1.4523333333333355</v>
      </c>
      <c r="EJ158" s="16">
        <f>'%D'!DG157</f>
        <v>2.024452847890839</v>
      </c>
      <c r="EK158" s="45"/>
      <c r="EL158" s="16">
        <f>'# D'!CZ157</f>
        <v>0.11866666666666692</v>
      </c>
      <c r="EM158" s="16">
        <f>'# D'!DA157</f>
        <v>0.18179292248783155</v>
      </c>
      <c r="EN158" s="16">
        <f>'# D'!DB157</f>
        <v>0.2389999999999981</v>
      </c>
      <c r="EO158" s="16">
        <f>'# D'!DC157</f>
        <v>0.10043903623591807</v>
      </c>
      <c r="EP158" s="16">
        <f>'# D'!DD157</f>
        <v>-1.5999999999999126E-2</v>
      </c>
      <c r="EQ158" s="16">
        <f>'# D'!DE157</f>
        <v>0.14654578351718825</v>
      </c>
      <c r="ER158" s="16">
        <f>'# D'!DF157</f>
        <v>0.24666666666666792</v>
      </c>
      <c r="ES158" s="16">
        <f>'# D'!DG157</f>
        <v>0.34426249674727361</v>
      </c>
      <c r="ET158" s="78"/>
      <c r="EU158" s="10">
        <f>'T-TEST'!AU157</f>
        <v>0.34212480516503352</v>
      </c>
      <c r="EV158" s="10">
        <f>'T-TEST'!AV157</f>
        <v>1.7956370195688701E-2</v>
      </c>
      <c r="EW158" s="10">
        <f>'T-TEST'!AW157</f>
        <v>0.86370533685542572</v>
      </c>
      <c r="EX158" s="10">
        <f>'T-TEST'!AX157</f>
        <v>0.33464921066075232</v>
      </c>
      <c r="EY158" s="78"/>
      <c r="EZ158" s="1" t="str">
        <f t="shared" si="76"/>
        <v>N</v>
      </c>
      <c r="FA158" s="1" t="str">
        <f t="shared" si="77"/>
        <v>N</v>
      </c>
      <c r="FB158" s="1" t="str">
        <f t="shared" si="78"/>
        <v>N</v>
      </c>
      <c r="FC158" s="1" t="str">
        <f t="shared" si="79"/>
        <v>N</v>
      </c>
    </row>
    <row r="159" spans="1:160" ht="18.75" customHeight="1" x14ac:dyDescent="0.3">
      <c r="A159" s="54">
        <f>'Raw Data'!B158</f>
        <v>404</v>
      </c>
      <c r="B159" s="21">
        <f>'Raw Data'!C158</f>
        <v>426</v>
      </c>
      <c r="C159" s="21" t="str">
        <f>'Raw Data'!D158</f>
        <v>IVWQHVYEKKLSPPFKPQVTSET</v>
      </c>
      <c r="D159" s="16">
        <f>'%D'!BL158</f>
        <v>-0.42966666666666598</v>
      </c>
      <c r="E159" s="16">
        <f>'%D'!BM158</f>
        <v>0.68929505051658768</v>
      </c>
      <c r="F159" s="16">
        <f>'%D'!BN158</f>
        <v>-0.77033333333333687</v>
      </c>
      <c r="G159" s="16">
        <f>'%D'!BO158</f>
        <v>0.47078728388377816</v>
      </c>
      <c r="H159" s="16">
        <f>'%D'!BP158</f>
        <v>-1.0736666666666679</v>
      </c>
      <c r="I159" s="16">
        <f>'%D'!BQ158</f>
        <v>0.92431938924450452</v>
      </c>
      <c r="J159" s="16">
        <f>'%D'!BR158</f>
        <v>-1.4013333333333335</v>
      </c>
      <c r="K159" s="16">
        <f>'%D'!BS158</f>
        <v>1.4058034476175312</v>
      </c>
      <c r="L159" s="16">
        <f>'%D'!BT158</f>
        <v>-1.125</v>
      </c>
      <c r="M159" s="16">
        <f>'%D'!BU158</f>
        <v>1.3454954477812282</v>
      </c>
      <c r="O159" s="16">
        <f>'# D'!BL158</f>
        <v>-7.733333333333281E-2</v>
      </c>
      <c r="P159" s="16">
        <f>'# D'!BM158</f>
        <v>0.12379149136080932</v>
      </c>
      <c r="Q159" s="16">
        <f>'# D'!BN158</f>
        <v>-0.13899999999999935</v>
      </c>
      <c r="R159" s="16">
        <f>'# D'!BO158</f>
        <v>8.445511628472642E-2</v>
      </c>
      <c r="S159" s="16">
        <f>'# D'!BP158</f>
        <v>-0.19333333333333425</v>
      </c>
      <c r="T159" s="16">
        <f>'# D'!BQ158</f>
        <v>0.16638309208971158</v>
      </c>
      <c r="U159" s="16">
        <f>'# D'!BR158</f>
        <v>-0.25233333333333441</v>
      </c>
      <c r="V159" s="16">
        <f>'# D'!BS158</f>
        <v>0.25271195724249634</v>
      </c>
      <c r="W159" s="16">
        <f>'# D'!BT158</f>
        <v>-0.20266666666666744</v>
      </c>
      <c r="X159" s="16">
        <f>'# D'!BU158</f>
        <v>0.24228151669769113</v>
      </c>
      <c r="Z159" s="10">
        <f>'T-TEST'!V158</f>
        <v>0.34027845740769369</v>
      </c>
      <c r="AA159" s="10">
        <f>'T-TEST'!W158</f>
        <v>5.2283977628225772E-2</v>
      </c>
      <c r="AB159" s="10">
        <f>'T-TEST'!X158</f>
        <v>0.1476859942984515</v>
      </c>
      <c r="AC159" s="10">
        <f>'T-TEST'!Y158</f>
        <v>0.21848247519742128</v>
      </c>
      <c r="AD159" s="10">
        <f>'T-TEST'!Z158</f>
        <v>0.27241685957031148</v>
      </c>
      <c r="AF159" s="1" t="str">
        <f t="shared" si="94"/>
        <v>N</v>
      </c>
      <c r="AG159" s="1" t="str">
        <f t="shared" si="95"/>
        <v>N</v>
      </c>
      <c r="AH159" s="1" t="str">
        <f t="shared" si="96"/>
        <v>N</v>
      </c>
      <c r="AI159" s="1" t="str">
        <f t="shared" si="97"/>
        <v>N</v>
      </c>
      <c r="AJ159" s="1" t="str">
        <f t="shared" si="98"/>
        <v>N</v>
      </c>
      <c r="AK159" s="31"/>
      <c r="AL159" s="16">
        <f>'%D'!BW158</f>
        <v>-0.60766666666666325</v>
      </c>
      <c r="AM159" s="16">
        <f>'%D'!BX158</f>
        <v>0.76404362877172483</v>
      </c>
      <c r="AN159" s="16">
        <f>'%D'!BY158</f>
        <v>-0.51100000000000634</v>
      </c>
      <c r="AO159" s="16">
        <f>'%D'!BZ158</f>
        <v>0.5780619920619805</v>
      </c>
      <c r="AP159" s="16">
        <f>'%D'!CA158</f>
        <v>0.4653333333333336</v>
      </c>
      <c r="AQ159" s="16">
        <f>'%D'!CB158</f>
        <v>0.36680966908375501</v>
      </c>
      <c r="AR159" s="16">
        <f>'%D'!CC158</f>
        <v>1.7999999999993577E-2</v>
      </c>
      <c r="AS159" s="16">
        <f>'%D'!CD158</f>
        <v>1.5289637013349926</v>
      </c>
      <c r="AT159" s="16">
        <f>'%D'!CE158</f>
        <v>0.19833333333333769</v>
      </c>
      <c r="AU159" s="16">
        <f>'%D'!CF158</f>
        <v>2.3687820358431746</v>
      </c>
      <c r="AV159" s="16"/>
      <c r="AW159" s="16">
        <f>'# D'!BW158</f>
        <v>-0.10933333333333284</v>
      </c>
      <c r="AX159" s="16">
        <f>'# D'!BX158</f>
        <v>0.13700486609362966</v>
      </c>
      <c r="AY159" s="16">
        <f>'# D'!BY158</f>
        <v>-9.1666666666667673E-2</v>
      </c>
      <c r="AZ159" s="16">
        <f>'# D'!BZ158</f>
        <v>0.10376254944182225</v>
      </c>
      <c r="BA159" s="16">
        <f>'# D'!CA158</f>
        <v>8.4333333333331595E-2</v>
      </c>
      <c r="BB159" s="16">
        <f>'# D'!CB158</f>
        <v>6.6176531590386015E-2</v>
      </c>
      <c r="BC159" s="16">
        <f>'# D'!CC158</f>
        <v>3.0000000000001137E-3</v>
      </c>
      <c r="BD159" s="16">
        <f>'# D'!CD158</f>
        <v>0.27491271342009632</v>
      </c>
      <c r="BE159" s="16">
        <f>'# D'!CE158</f>
        <v>3.5333333333332106E-2</v>
      </c>
      <c r="BF159" s="16">
        <f>'# D'!CF158</f>
        <v>0.42658332519372255</v>
      </c>
      <c r="BG159" s="1"/>
      <c r="BH159" s="10">
        <f>'T-TEST'!AB158</f>
        <v>0.2425339304495169</v>
      </c>
      <c r="BI159" s="10">
        <f>'T-TEST'!AC158</f>
        <v>0.20173428025591986</v>
      </c>
      <c r="BJ159" s="10">
        <f>'T-TEST'!AD158</f>
        <v>0.15029448857756519</v>
      </c>
      <c r="BK159" s="10">
        <f>'T-TEST'!AE158</f>
        <v>0.98616854391370301</v>
      </c>
      <c r="BL159" s="10">
        <f>'T-TEST'!AF158</f>
        <v>0.89385194917523991</v>
      </c>
      <c r="BM159" s="1"/>
      <c r="BN159" s="1" t="str">
        <f t="shared" si="103"/>
        <v>N</v>
      </c>
      <c r="BO159" s="1" t="str">
        <f t="shared" si="86"/>
        <v>N</v>
      </c>
      <c r="BP159" s="1" t="str">
        <f t="shared" si="87"/>
        <v>N</v>
      </c>
      <c r="BQ159" s="1" t="str">
        <f t="shared" si="88"/>
        <v>N</v>
      </c>
      <c r="BR159" s="1" t="str">
        <f t="shared" si="89"/>
        <v>N</v>
      </c>
      <c r="BS159" s="31"/>
      <c r="BU159" s="16">
        <f>'%D'!CH158</f>
        <v>-1.5356666666666676</v>
      </c>
      <c r="BV159" s="16">
        <f>'%D'!CI158</f>
        <v>0.68804529889632471</v>
      </c>
      <c r="BW159" s="16">
        <f>'%D'!CJ158</f>
        <v>-2.0120000000000076</v>
      </c>
      <c r="BX159" s="16">
        <f>'%D'!CK158</f>
        <v>0.42031734043061653</v>
      </c>
      <c r="BY159" s="16">
        <f>'%D'!CL158</f>
        <v>0.75466666666666526</v>
      </c>
      <c r="BZ159" s="16">
        <f>'%D'!CM158</f>
        <v>1.4283246596391652</v>
      </c>
      <c r="CA159" s="16">
        <f>'%D'!CN158</f>
        <v>-0.72500000000000142</v>
      </c>
      <c r="CB159" s="16">
        <f>'%D'!CO158</f>
        <v>1.461559099044581</v>
      </c>
      <c r="CC159" s="78"/>
      <c r="CD159" s="16">
        <f>'# D'!CH158</f>
        <v>-0.27666666666666639</v>
      </c>
      <c r="CE159" s="16">
        <f>'# D'!CI158</f>
        <v>0.12372011423639512</v>
      </c>
      <c r="CF159" s="16">
        <f>'# D'!CJ158</f>
        <v>-0.36166666666666725</v>
      </c>
      <c r="CG159" s="16">
        <f>'# D'!CK158</f>
        <v>7.5923206816712913E-2</v>
      </c>
      <c r="CH159" s="16">
        <f>'# D'!CL158</f>
        <v>0.13600000000000012</v>
      </c>
      <c r="CI159" s="16">
        <f>'# D'!CM158</f>
        <v>0.25668073554515147</v>
      </c>
      <c r="CJ159" s="16">
        <f>'# D'!CN158</f>
        <v>-0.13099999999999845</v>
      </c>
      <c r="CK159" s="16">
        <f>'# D'!CO158</f>
        <v>0.26308743793651618</v>
      </c>
      <c r="CL159" s="78"/>
      <c r="CM159" s="78"/>
      <c r="CN159" s="10">
        <f>'T-TEST'!AI158</f>
        <v>2.3107317358434239E-2</v>
      </c>
      <c r="CO159" s="10">
        <f>'T-TEST'!AJ158</f>
        <v>2.6842843233210322E-3</v>
      </c>
      <c r="CP159" s="10">
        <f>'T-TEST'!AK158</f>
        <v>0.44610262106676041</v>
      </c>
      <c r="CQ159" s="10">
        <f>'T-TEST'!AL158</f>
        <v>0.45333498567932512</v>
      </c>
      <c r="CR159" s="78"/>
      <c r="CS159" s="1"/>
      <c r="CT159" s="1" t="str">
        <f t="shared" si="99"/>
        <v>N</v>
      </c>
      <c r="CU159" s="1" t="str">
        <f t="shared" si="100"/>
        <v>N</v>
      </c>
      <c r="CV159" s="1" t="str">
        <f t="shared" si="101"/>
        <v>N</v>
      </c>
      <c r="CW159" s="1" t="str">
        <f t="shared" si="102"/>
        <v>N</v>
      </c>
      <c r="CX159" s="31"/>
      <c r="CZ159" s="16">
        <f>'%D'!CQ158</f>
        <v>0.96199999999999974</v>
      </c>
      <c r="DA159" s="16">
        <f>'%D'!CR158</f>
        <v>1.3902895381897988</v>
      </c>
      <c r="DB159" s="16">
        <f>'%D'!CS158</f>
        <v>0.68866666666666987</v>
      </c>
      <c r="DC159" s="16">
        <f>'%D'!CT158</f>
        <v>0.89036153705484378</v>
      </c>
      <c r="DD159" s="16">
        <f>'%D'!CU158</f>
        <v>-0.59366666666667101</v>
      </c>
      <c r="DE159" s="16">
        <f>'%D'!CV158</f>
        <v>0.86970876351416393</v>
      </c>
      <c r="DF159" s="16">
        <f>'%D'!CW158</f>
        <v>1.325333333333333</v>
      </c>
      <c r="DG159" s="45">
        <f>'%D'!CX158</f>
        <v>0.96778527232714762</v>
      </c>
      <c r="DH159" s="45"/>
      <c r="DI159" s="16">
        <f>'# D'!CQ158</f>
        <v>0.17300000000000004</v>
      </c>
      <c r="DJ159" s="16">
        <f>'# D'!CR158</f>
        <v>0.25026519267901937</v>
      </c>
      <c r="DK159" s="16">
        <f>'# D'!CS158</f>
        <v>0.12399999999999967</v>
      </c>
      <c r="DL159" s="16">
        <f>'# D'!CT158</f>
        <v>0.16002083197717276</v>
      </c>
      <c r="DM159" s="16">
        <f>'# D'!CU158</f>
        <v>-0.10700000000000021</v>
      </c>
      <c r="DN159" s="16">
        <f>'# D'!CV158</f>
        <v>0.15624659996300727</v>
      </c>
      <c r="DO159" s="16">
        <f>'# D'!CW158</f>
        <v>0.23866666666666525</v>
      </c>
      <c r="DP159" s="16">
        <f>'# D'!CX158</f>
        <v>0.17390898002499322</v>
      </c>
      <c r="DQ159" s="78"/>
      <c r="DR159" s="10">
        <f>'T-TEST'!AO158</f>
        <v>0.32324101060350557</v>
      </c>
      <c r="DS159" s="10">
        <f>'T-TEST'!AP158</f>
        <v>0.29883123793429822</v>
      </c>
      <c r="DT159" s="10">
        <f>'T-TEST'!AQ158</f>
        <v>0.32802677501187388</v>
      </c>
      <c r="DU159" s="10">
        <f>'T-TEST'!AR158</f>
        <v>7.6861651933827754E-2</v>
      </c>
      <c r="DV159" s="78"/>
      <c r="DW159" s="1" t="str">
        <f t="shared" si="72"/>
        <v>N</v>
      </c>
      <c r="DX159" s="1" t="str">
        <f t="shared" si="73"/>
        <v>N</v>
      </c>
      <c r="DY159" s="1" t="str">
        <f t="shared" si="74"/>
        <v>N</v>
      </c>
      <c r="DZ159" s="1" t="str">
        <f t="shared" si="75"/>
        <v>N</v>
      </c>
      <c r="EA159" s="46"/>
      <c r="EC159" s="16">
        <f>'%D'!CZ158</f>
        <v>0.53966666666666896</v>
      </c>
      <c r="ED159" s="16">
        <f>'%D'!DA158</f>
        <v>1.0177928734930952</v>
      </c>
      <c r="EE159" s="16">
        <f>'%D'!DB158</f>
        <v>2.1230000000000047</v>
      </c>
      <c r="EF159" s="16">
        <f>'%D'!DC158</f>
        <v>1.2215251395966691</v>
      </c>
      <c r="EG159" s="16">
        <f>'%D'!DD158</f>
        <v>-0.27566666666666606</v>
      </c>
      <c r="EH159" s="16">
        <f>'%D'!DE158</f>
        <v>1.061136811788814</v>
      </c>
      <c r="EI159" s="16">
        <f>'%D'!DF158</f>
        <v>1.7973333333333414</v>
      </c>
      <c r="EJ159" s="16">
        <f>'%D'!DG158</f>
        <v>1.393695925707374</v>
      </c>
      <c r="EK159" s="45"/>
      <c r="EL159" s="16">
        <f>'# D'!CZ158</f>
        <v>9.7000000000000419E-2</v>
      </c>
      <c r="EM159" s="16">
        <f>'# D'!DA158</f>
        <v>0.1832120811154839</v>
      </c>
      <c r="EN159" s="16">
        <f>'# D'!DB158</f>
        <v>0.38166666666666682</v>
      </c>
      <c r="EO159" s="16">
        <f>'# D'!DC158</f>
        <v>0.2198211394141458</v>
      </c>
      <c r="EP159" s="16">
        <f>'# D'!DD158</f>
        <v>-5.0000000000000711E-2</v>
      </c>
      <c r="EQ159" s="16">
        <f>'# D'!DE158</f>
        <v>0.1911413089836938</v>
      </c>
      <c r="ER159" s="16">
        <f>'# D'!DF158</f>
        <v>0.32399999999999807</v>
      </c>
      <c r="ES159" s="16">
        <f>'# D'!DG158</f>
        <v>0.25086450526130633</v>
      </c>
      <c r="ET159" s="78"/>
      <c r="EU159" s="10">
        <f>'T-TEST'!AU158</f>
        <v>0.41758420695384491</v>
      </c>
      <c r="EV159" s="10">
        <f>'T-TEST'!AV158</f>
        <v>8.8065642155539567E-2</v>
      </c>
      <c r="EW159" s="10">
        <f>'T-TEST'!AW158</f>
        <v>0.68714662138710669</v>
      </c>
      <c r="EX159" s="10">
        <f>'T-TEST'!AX158</f>
        <v>0.11045383997129217</v>
      </c>
      <c r="EY159" s="78"/>
      <c r="EZ159" s="1" t="str">
        <f t="shared" si="76"/>
        <v>N</v>
      </c>
      <c r="FA159" s="1" t="str">
        <f t="shared" si="77"/>
        <v>N</v>
      </c>
      <c r="FB159" s="1" t="str">
        <f t="shared" si="78"/>
        <v>N</v>
      </c>
      <c r="FC159" s="1" t="str">
        <f t="shared" si="79"/>
        <v>N</v>
      </c>
    </row>
    <row r="160" spans="1:160" ht="18.75" customHeight="1" x14ac:dyDescent="0.3">
      <c r="A160" s="54">
        <f>'Raw Data'!B159</f>
        <v>404</v>
      </c>
      <c r="B160" s="21">
        <f>'Raw Data'!C159</f>
        <v>430</v>
      </c>
      <c r="C160" s="21" t="str">
        <f>'Raw Data'!D159</f>
        <v>IVWQHVYEKKLSPPFKPQVTSETDTRY</v>
      </c>
      <c r="D160" s="16">
        <f>'%D'!BL159</f>
        <v>-1.1753333333333309</v>
      </c>
      <c r="E160" s="16">
        <f>'%D'!BM159</f>
        <v>0.70534719583100747</v>
      </c>
      <c r="F160" s="16">
        <f>'%D'!BN159</f>
        <v>-2.1716666666666669</v>
      </c>
      <c r="G160" s="16">
        <f>'%D'!BO159</f>
        <v>0.54835876334142264</v>
      </c>
      <c r="H160" s="16">
        <f>'%D'!BP159</f>
        <v>-2.1283333333333339</v>
      </c>
      <c r="I160" s="16">
        <f>'%D'!BQ159</f>
        <v>0.85233757005856137</v>
      </c>
      <c r="J160" s="16">
        <f>'%D'!BR159</f>
        <v>-1.0036666666666676</v>
      </c>
      <c r="K160" s="16">
        <f>'%D'!BS159</f>
        <v>0.71293220809087798</v>
      </c>
      <c r="L160" s="16">
        <f>'%D'!BT159</f>
        <v>-0.17833333333333456</v>
      </c>
      <c r="M160" s="16">
        <f>'%D'!BU159</f>
        <v>0.29820686332365592</v>
      </c>
      <c r="O160" s="16">
        <f>'# D'!BL159</f>
        <v>-0.2586666666666666</v>
      </c>
      <c r="P160" s="16">
        <f>'# D'!BM159</f>
        <v>0.15524604128071459</v>
      </c>
      <c r="Q160" s="16">
        <f>'# D'!BN159</f>
        <v>-0.47766666666666513</v>
      </c>
      <c r="R160" s="16">
        <f>'# D'!BO159</f>
        <v>0.12038964518041709</v>
      </c>
      <c r="S160" s="16">
        <f>'# D'!BP159</f>
        <v>-0.46866666666666656</v>
      </c>
      <c r="T160" s="16">
        <f>'# D'!BQ159</f>
        <v>0.18778267580725699</v>
      </c>
      <c r="U160" s="16">
        <f>'# D'!BR159</f>
        <v>-0.22066666666666634</v>
      </c>
      <c r="V160" s="16">
        <f>'# D'!BS159</f>
        <v>0.15697558196526418</v>
      </c>
      <c r="W160" s="16">
        <f>'# D'!BT159</f>
        <v>-3.9333333333333442E-2</v>
      </c>
      <c r="X160" s="16">
        <f>'# D'!BU159</f>
        <v>6.5653128892180834E-2</v>
      </c>
      <c r="Z160" s="10">
        <f>'T-TEST'!V159</f>
        <v>5.5555082693148759E-2</v>
      </c>
      <c r="AA160" s="10">
        <f>'T-TEST'!W159</f>
        <v>8.5074071619557889E-3</v>
      </c>
      <c r="AB160" s="10">
        <f>'T-TEST'!X159</f>
        <v>3.4187228091200485E-2</v>
      </c>
      <c r="AC160" s="10">
        <f>'T-TEST'!Y159</f>
        <v>7.5567384200237425E-2</v>
      </c>
      <c r="AD160" s="10">
        <f>'T-TEST'!Z159</f>
        <v>0.38168996453180665</v>
      </c>
      <c r="AF160" s="1" t="str">
        <f t="shared" si="94"/>
        <v>N</v>
      </c>
      <c r="AG160" s="1" t="str">
        <f t="shared" si="95"/>
        <v>N</v>
      </c>
      <c r="AH160" s="1" t="str">
        <f t="shared" si="96"/>
        <v>N</v>
      </c>
      <c r="AI160" s="1" t="str">
        <f t="shared" si="97"/>
        <v>N</v>
      </c>
      <c r="AJ160" s="1" t="str">
        <f t="shared" si="98"/>
        <v>N</v>
      </c>
      <c r="AK160" s="31"/>
      <c r="AL160" s="16">
        <f>'%D'!BW159</f>
        <v>1.2156666666666673</v>
      </c>
      <c r="AM160" s="16">
        <f>'%D'!BX159</f>
        <v>0.60167654654861391</v>
      </c>
      <c r="AN160" s="16">
        <f>'%D'!BY159</f>
        <v>1.2313333333333318</v>
      </c>
      <c r="AO160" s="16">
        <f>'%D'!BZ159</f>
        <v>0.55262223383911502</v>
      </c>
      <c r="AP160" s="16">
        <f>'%D'!CA159</f>
        <v>1.2830000000000013</v>
      </c>
      <c r="AQ160" s="16">
        <f>'%D'!CB159</f>
        <v>0.30851039960861365</v>
      </c>
      <c r="AR160" s="16">
        <f>'%D'!CC159</f>
        <v>0.49166666666666714</v>
      </c>
      <c r="AS160" s="16">
        <f>'%D'!CD159</f>
        <v>0.70914549517946923</v>
      </c>
      <c r="AT160" s="16">
        <f>'%D'!CE159</f>
        <v>0.97299999999999898</v>
      </c>
      <c r="AU160" s="16">
        <f>'%D'!CF159</f>
        <v>1.7046450265866693</v>
      </c>
      <c r="AV160" s="16"/>
      <c r="AW160" s="16">
        <f>'# D'!BW159</f>
        <v>0.26700000000000035</v>
      </c>
      <c r="AX160" s="16">
        <f>'# D'!BX159</f>
        <v>0.13234802605252546</v>
      </c>
      <c r="AY160" s="16">
        <f>'# D'!BY159</f>
        <v>0.2710000000000008</v>
      </c>
      <c r="AZ160" s="16">
        <f>'# D'!BZ159</f>
        <v>0.12141938340589088</v>
      </c>
      <c r="BA160" s="16">
        <f>'# D'!CA159</f>
        <v>0.28200000000000003</v>
      </c>
      <c r="BB160" s="16">
        <f>'# D'!CB159</f>
        <v>6.7968129786442733E-2</v>
      </c>
      <c r="BC160" s="16">
        <f>'# D'!CC159</f>
        <v>0.10866666666666625</v>
      </c>
      <c r="BD160" s="16">
        <f>'# D'!CD159</f>
        <v>0.15592412684807155</v>
      </c>
      <c r="BE160" s="16">
        <f>'# D'!CE159</f>
        <v>0.21400000000000041</v>
      </c>
      <c r="BF160" s="16">
        <f>'# D'!CF159</f>
        <v>0.37479416573189467</v>
      </c>
      <c r="BG160" s="1"/>
      <c r="BH160" s="10">
        <f>'T-TEST'!AB159</f>
        <v>2.7308485694725881E-2</v>
      </c>
      <c r="BI160" s="10">
        <f>'T-TEST'!AC159</f>
        <v>3.4585667022104256E-2</v>
      </c>
      <c r="BJ160" s="10">
        <f>'T-TEST'!AD159</f>
        <v>5.0713049241352288E-3</v>
      </c>
      <c r="BK160" s="10">
        <f>'T-TEST'!AE159</f>
        <v>0.29740364607700437</v>
      </c>
      <c r="BL160" s="10">
        <f>'T-TEST'!AF159</f>
        <v>0.42602282073536935</v>
      </c>
      <c r="BM160" s="1"/>
      <c r="BN160" s="1" t="str">
        <f t="shared" si="103"/>
        <v>N</v>
      </c>
      <c r="BO160" s="1" t="str">
        <f t="shared" si="86"/>
        <v>N</v>
      </c>
      <c r="BP160" s="1" t="str">
        <f t="shared" si="87"/>
        <v>N</v>
      </c>
      <c r="BQ160" s="1" t="str">
        <f t="shared" si="88"/>
        <v>N</v>
      </c>
      <c r="BR160" s="1" t="str">
        <f t="shared" si="89"/>
        <v>N</v>
      </c>
      <c r="BS160" s="31"/>
      <c r="BU160" s="16">
        <f>'%D'!CH159</f>
        <v>-1.7850000000000037</v>
      </c>
      <c r="BV160" s="16">
        <f>'%D'!CI159</f>
        <v>0.59564474871072859</v>
      </c>
      <c r="BW160" s="16">
        <f>'%D'!CJ159</f>
        <v>-2.1406666666666645</v>
      </c>
      <c r="BX160" s="16">
        <f>'%D'!CK159</f>
        <v>0.28798205962640444</v>
      </c>
      <c r="BY160" s="16">
        <f>'%D'!CL159</f>
        <v>-5.0999999999994827E-2</v>
      </c>
      <c r="BZ160" s="16">
        <f>'%D'!CM159</f>
        <v>0.47533146329692888</v>
      </c>
      <c r="CA160" s="16">
        <f>'%D'!CN159</f>
        <v>-1.2530000000000001</v>
      </c>
      <c r="CB160" s="16">
        <f>'%D'!CO159</f>
        <v>1.4376455288653944</v>
      </c>
      <c r="CC160" s="78"/>
      <c r="CD160" s="16">
        <f>'# D'!CH159</f>
        <v>-0.3923333333333332</v>
      </c>
      <c r="CE160" s="16">
        <f>'# D'!CI159</f>
        <v>0.13093637131574037</v>
      </c>
      <c r="CF160" s="16">
        <f>'# D'!CJ159</f>
        <v>-0.4709999999999992</v>
      </c>
      <c r="CG160" s="16">
        <f>'# D'!CK159</f>
        <v>6.3503280755144512E-2</v>
      </c>
      <c r="CH160" s="16">
        <f>'# D'!CL159</f>
        <v>-1.1000000000001009E-2</v>
      </c>
      <c r="CI160" s="16">
        <f>'# D'!CM159</f>
        <v>0.10451794104363164</v>
      </c>
      <c r="CJ160" s="16">
        <f>'# D'!CN159</f>
        <v>-0.27566666666666784</v>
      </c>
      <c r="CK160" s="16">
        <f>'# D'!CO159</f>
        <v>0.31590926967511834</v>
      </c>
      <c r="CL160" s="78"/>
      <c r="CM160" s="78"/>
      <c r="CN160" s="10">
        <f>'T-TEST'!AI159</f>
        <v>1.0165307980074527E-2</v>
      </c>
      <c r="CO160" s="10">
        <f>'T-TEST'!AJ159</f>
        <v>2.357246335447631E-3</v>
      </c>
      <c r="CP160" s="10">
        <f>'T-TEST'!AK159</f>
        <v>0.8681573080410665</v>
      </c>
      <c r="CQ160" s="10">
        <f>'T-TEST'!AL159</f>
        <v>0.26811626291940516</v>
      </c>
      <c r="CR160" s="78"/>
      <c r="CS160" s="1"/>
      <c r="CT160" s="1" t="str">
        <f t="shared" si="99"/>
        <v>N</v>
      </c>
      <c r="CU160" s="1" t="str">
        <f t="shared" si="100"/>
        <v>N</v>
      </c>
      <c r="CV160" s="1" t="str">
        <f t="shared" si="101"/>
        <v>N</v>
      </c>
      <c r="CW160" s="1" t="str">
        <f t="shared" si="102"/>
        <v>N</v>
      </c>
      <c r="CX160" s="31"/>
      <c r="CZ160" s="16">
        <f>'%D'!CQ159</f>
        <v>-0.89866666666666362</v>
      </c>
      <c r="DA160" s="16">
        <f>'%D'!CR159</f>
        <v>0.71641840661259693</v>
      </c>
      <c r="DB160" s="16">
        <f>'%D'!CS159</f>
        <v>-1.2746666666666755</v>
      </c>
      <c r="DC160" s="16">
        <f>'%D'!CT159</f>
        <v>0.40874727318152776</v>
      </c>
      <c r="DD160" s="16">
        <f>'%D'!CU159</f>
        <v>0.19366666666665822</v>
      </c>
      <c r="DE160" s="16">
        <f>'%D'!CV159</f>
        <v>0.65422727956982263</v>
      </c>
      <c r="DF160" s="16">
        <f>'%D'!CW159</f>
        <v>0.26366666666666561</v>
      </c>
      <c r="DG160" s="45">
        <f>'%D'!CX159</f>
        <v>1.6154081011723722</v>
      </c>
      <c r="DH160" s="45"/>
      <c r="DI160" s="16">
        <f>'# D'!CQ159</f>
        <v>-0.19766666666666577</v>
      </c>
      <c r="DJ160" s="16">
        <f>'# D'!CR159</f>
        <v>0.15777304374744563</v>
      </c>
      <c r="DK160" s="16">
        <f>'# D'!CS159</f>
        <v>-0.28033333333333399</v>
      </c>
      <c r="DL160" s="16">
        <f>'# D'!CT159</f>
        <v>9.0114741672307597E-2</v>
      </c>
      <c r="DM160" s="16">
        <f>'# D'!CU159</f>
        <v>4.2666666666667297E-2</v>
      </c>
      <c r="DN160" s="16">
        <f>'# D'!CV159</f>
        <v>0.14393864433616624</v>
      </c>
      <c r="DO160" s="16">
        <f>'# D'!CW159</f>
        <v>5.7999999999999829E-2</v>
      </c>
      <c r="DP160" s="16">
        <f>'# D'!CX159</f>
        <v>0.35497417746459609</v>
      </c>
      <c r="DQ160" s="78"/>
      <c r="DR160" s="10">
        <f>'T-TEST'!AO159</f>
        <v>0.12044906253965693</v>
      </c>
      <c r="DS160" s="10">
        <f>'T-TEST'!AP159</f>
        <v>2.544356312736298E-2</v>
      </c>
      <c r="DT160" s="10">
        <f>'T-TEST'!AQ159</f>
        <v>0.65192755900709254</v>
      </c>
      <c r="DU160" s="10">
        <f>'T-TEST'!AR159</f>
        <v>0.79551083522535859</v>
      </c>
      <c r="DV160" s="78"/>
      <c r="DW160" s="1" t="str">
        <f t="shared" si="72"/>
        <v>N</v>
      </c>
      <c r="DX160" s="1" t="str">
        <f t="shared" si="73"/>
        <v>N</v>
      </c>
      <c r="DY160" s="1" t="str">
        <f t="shared" si="74"/>
        <v>N</v>
      </c>
      <c r="DZ160" s="1" t="str">
        <f t="shared" si="75"/>
        <v>N</v>
      </c>
      <c r="EA160" s="46"/>
      <c r="EC160" s="16">
        <f>'%D'!CZ159</f>
        <v>2.021333333333331</v>
      </c>
      <c r="ED160" s="16">
        <f>'%D'!DA159</f>
        <v>0.42415956117165793</v>
      </c>
      <c r="EE160" s="16">
        <f>'%D'!DB159</f>
        <v>2.1119999999999983</v>
      </c>
      <c r="EF160" s="16">
        <f>'%D'!DC159</f>
        <v>0.19924524251952933</v>
      </c>
      <c r="EG160" s="16">
        <f>'%D'!DD159</f>
        <v>-0.18333333333333712</v>
      </c>
      <c r="EH160" s="16">
        <f>'%D'!DE159</f>
        <v>0.72035431097018854</v>
      </c>
      <c r="EI160" s="16">
        <f>'%D'!DF159</f>
        <v>2.0626666666666651</v>
      </c>
      <c r="EJ160" s="16">
        <f>'%D'!DG159</f>
        <v>1.4611630071054107</v>
      </c>
      <c r="EK160" s="45"/>
      <c r="EL160" s="16">
        <f>'# D'!CZ159</f>
        <v>0.4443333333333328</v>
      </c>
      <c r="EM160" s="16">
        <f>'# D'!DA159</f>
        <v>9.3532525537020211E-2</v>
      </c>
      <c r="EN160" s="16">
        <f>'# D'!DB159</f>
        <v>0.46466666666666612</v>
      </c>
      <c r="EO160" s="16">
        <f>'# D'!DC159</f>
        <v>4.4098374875574137E-2</v>
      </c>
      <c r="EP160" s="16">
        <f>'# D'!DD159</f>
        <v>-4.0333333333332888E-2</v>
      </c>
      <c r="EQ160" s="16">
        <f>'# D'!DE159</f>
        <v>0.15871147826585652</v>
      </c>
      <c r="ER160" s="16">
        <f>'# D'!DF159</f>
        <v>0.45366666666666688</v>
      </c>
      <c r="ES160" s="16">
        <f>'# D'!DG159</f>
        <v>0.3210384193000374</v>
      </c>
      <c r="ET160" s="78"/>
      <c r="EU160" s="10">
        <f>'T-TEST'!AU159</f>
        <v>1.2795169393910611E-3</v>
      </c>
      <c r="EV160" s="10">
        <f>'T-TEST'!AV159</f>
        <v>2.7329106218103408E-4</v>
      </c>
      <c r="EW160" s="10">
        <f>'T-TEST'!AW159</f>
        <v>0.69802456569299975</v>
      </c>
      <c r="EX160" s="10">
        <f>'T-TEST'!AX159</f>
        <v>0.12485384484000592</v>
      </c>
      <c r="EY160" s="78"/>
      <c r="EZ160" s="1" t="str">
        <f t="shared" si="76"/>
        <v>N</v>
      </c>
      <c r="FA160" s="1" t="str">
        <f t="shared" si="77"/>
        <v>N</v>
      </c>
      <c r="FB160" s="1" t="str">
        <f t="shared" si="78"/>
        <v>N</v>
      </c>
      <c r="FC160" s="1" t="str">
        <f t="shared" si="79"/>
        <v>N</v>
      </c>
    </row>
    <row r="161" spans="1:159" ht="18.75" customHeight="1" x14ac:dyDescent="0.3">
      <c r="A161" s="54">
        <f>'Raw Data'!B160</f>
        <v>404</v>
      </c>
      <c r="B161" s="21">
        <f>'Raw Data'!C160</f>
        <v>430</v>
      </c>
      <c r="C161" s="21" t="str">
        <f>'Raw Data'!D160</f>
        <v>IVWQHVYEKKLSPPFKPQVTSETDTRY</v>
      </c>
      <c r="D161" s="16">
        <f>'%D'!BL160</f>
        <v>-1.2293333333333294</v>
      </c>
      <c r="E161" s="16">
        <f>'%D'!BM160</f>
        <v>0.58918361597496349</v>
      </c>
      <c r="F161" s="16">
        <f>'%D'!BN160</f>
        <v>-2.0689999999999955</v>
      </c>
      <c r="G161" s="16">
        <f>'%D'!BO160</f>
        <v>0.53287209221976328</v>
      </c>
      <c r="H161" s="16">
        <f>'%D'!BP160</f>
        <v>-1.9183333333333294</v>
      </c>
      <c r="I161" s="16">
        <f>'%D'!BQ160</f>
        <v>0.72362996989713579</v>
      </c>
      <c r="J161" s="16">
        <f>'%D'!BR160</f>
        <v>-1.1799999999999997</v>
      </c>
      <c r="K161" s="16">
        <f>'%D'!BS160</f>
        <v>0.54740569964150132</v>
      </c>
      <c r="L161" s="16">
        <f>'%D'!BT160</f>
        <v>-1.5333333333337862E-2</v>
      </c>
      <c r="M161" s="16">
        <f>'%D'!BU160</f>
        <v>0.34270200855359423</v>
      </c>
      <c r="O161" s="16">
        <f>'# D'!BL160</f>
        <v>-0.27066666666666706</v>
      </c>
      <c r="P161" s="16">
        <f>'# D'!BM160</f>
        <v>0.12973177457097124</v>
      </c>
      <c r="Q161" s="16">
        <f>'# D'!BN160</f>
        <v>-0.45500000000000096</v>
      </c>
      <c r="R161" s="16">
        <f>'# D'!BO160</f>
        <v>0.1170327589466586</v>
      </c>
      <c r="S161" s="16">
        <f>'# D'!BP160</f>
        <v>-0.4220000000000006</v>
      </c>
      <c r="T161" s="16">
        <f>'# D'!BQ160</f>
        <v>0.15883324589014769</v>
      </c>
      <c r="U161" s="16">
        <f>'# D'!BR160</f>
        <v>-0.25966666666666605</v>
      </c>
      <c r="V161" s="16">
        <f>'# D'!BS160</f>
        <v>0.12081528600857269</v>
      </c>
      <c r="W161" s="16">
        <f>'# D'!BT160</f>
        <v>-2.9999999999983373E-3</v>
      </c>
      <c r="X161" s="16">
        <f>'# D'!BU160</f>
        <v>7.5445344455439795E-2</v>
      </c>
      <c r="Z161" s="10">
        <f>'T-TEST'!V160</f>
        <v>2.2748337277066894E-2</v>
      </c>
      <c r="AA161" s="10">
        <f>'T-TEST'!W160</f>
        <v>1.1172068662336127E-2</v>
      </c>
      <c r="AB161" s="10">
        <f>'T-TEST'!X160</f>
        <v>2.1567629177839706E-2</v>
      </c>
      <c r="AC161" s="10">
        <f>'T-TEST'!Y160</f>
        <v>2.2115567805284352E-2</v>
      </c>
      <c r="AD161" s="10">
        <f>'T-TEST'!Z160</f>
        <v>0.95027904473528091</v>
      </c>
      <c r="AF161" s="1" t="str">
        <f t="shared" si="94"/>
        <v>N</v>
      </c>
      <c r="AG161" s="1" t="str">
        <f t="shared" si="95"/>
        <v>N</v>
      </c>
      <c r="AH161" s="1" t="str">
        <f t="shared" si="96"/>
        <v>N</v>
      </c>
      <c r="AI161" s="1" t="str">
        <f t="shared" si="97"/>
        <v>N</v>
      </c>
      <c r="AJ161" s="1" t="str">
        <f t="shared" si="98"/>
        <v>N</v>
      </c>
      <c r="AK161" s="31"/>
      <c r="AL161" s="16">
        <f>'%D'!BW160</f>
        <v>1.1980000000000004</v>
      </c>
      <c r="AM161" s="16">
        <f>'%D'!BX160</f>
        <v>0.61395982496142676</v>
      </c>
      <c r="AN161" s="16">
        <f>'%D'!BY160</f>
        <v>1.4256666666666717</v>
      </c>
      <c r="AO161" s="16">
        <f>'%D'!BZ160</f>
        <v>0.53314475832866848</v>
      </c>
      <c r="AP161" s="16">
        <f>'%D'!CA160</f>
        <v>1.5263333333333371</v>
      </c>
      <c r="AQ161" s="16">
        <f>'%D'!CB160</f>
        <v>0.41481361276280876</v>
      </c>
      <c r="AR161" s="16">
        <f>'%D'!CC160</f>
        <v>0.1456666666666635</v>
      </c>
      <c r="AS161" s="16">
        <f>'%D'!CD160</f>
        <v>0.75056467631599633</v>
      </c>
      <c r="AT161" s="16">
        <f>'%D'!CE160</f>
        <v>1.00566666666667</v>
      </c>
      <c r="AU161" s="16">
        <f>'%D'!CF160</f>
        <v>1.7512694443364969</v>
      </c>
      <c r="AV161" s="16"/>
      <c r="AW161" s="16">
        <f>'# D'!BW160</f>
        <v>0.26366666666666738</v>
      </c>
      <c r="AX161" s="16">
        <f>'# D'!BX160</f>
        <v>0.13511599954606879</v>
      </c>
      <c r="AY161" s="16">
        <f>'# D'!BY160</f>
        <v>0.31366666666666632</v>
      </c>
      <c r="AZ161" s="16">
        <f>'# D'!BZ160</f>
        <v>0.11709540269939449</v>
      </c>
      <c r="BA161" s="16">
        <f>'# D'!CA160</f>
        <v>0.33566666666666567</v>
      </c>
      <c r="BB161" s="16">
        <f>'# D'!CB160</f>
        <v>9.1166514320408995E-2</v>
      </c>
      <c r="BC161" s="16">
        <f>'# D'!CC160</f>
        <v>3.2000000000001805E-2</v>
      </c>
      <c r="BD161" s="16">
        <f>'# D'!CD160</f>
        <v>0.16522106403240469</v>
      </c>
      <c r="BE161" s="16">
        <f>'# D'!CE160</f>
        <v>0.22166666666666757</v>
      </c>
      <c r="BF161" s="16">
        <f>'# D'!CF160</f>
        <v>0.38550010808472379</v>
      </c>
      <c r="BG161" s="1"/>
      <c r="BH161" s="10">
        <f>'T-TEST'!AB160</f>
        <v>2.8819045117765809E-2</v>
      </c>
      <c r="BI161" s="10">
        <f>'T-TEST'!AC160</f>
        <v>2.7022831503390177E-2</v>
      </c>
      <c r="BJ161" s="10">
        <f>'T-TEST'!AD160</f>
        <v>3.2231102071868657E-3</v>
      </c>
      <c r="BK161" s="10">
        <f>'T-TEST'!AE160</f>
        <v>0.7560898260295994</v>
      </c>
      <c r="BL161" s="10">
        <f>'T-TEST'!AF160</f>
        <v>0.41821653343856624</v>
      </c>
      <c r="BM161" s="1"/>
      <c r="BN161" s="1" t="str">
        <f t="shared" si="103"/>
        <v>N</v>
      </c>
      <c r="BO161" s="1" t="str">
        <f t="shared" si="86"/>
        <v>N</v>
      </c>
      <c r="BP161" s="1" t="str">
        <f t="shared" si="87"/>
        <v>N</v>
      </c>
      <c r="BQ161" s="1" t="str">
        <f t="shared" si="88"/>
        <v>N</v>
      </c>
      <c r="BR161" s="1" t="str">
        <f t="shared" si="89"/>
        <v>N</v>
      </c>
      <c r="BS161" s="31"/>
      <c r="BU161" s="16">
        <f>'%D'!CH160</f>
        <v>-1.6966666666666619</v>
      </c>
      <c r="BV161" s="16">
        <f>'%D'!CI160</f>
        <v>0.69346569249434886</v>
      </c>
      <c r="BW161" s="16">
        <f>'%D'!CJ160</f>
        <v>-2.019999999999996</v>
      </c>
      <c r="BX161" s="16">
        <f>'%D'!CK160</f>
        <v>0.36703678289784508</v>
      </c>
      <c r="BY161" s="16">
        <f>'%D'!CL160</f>
        <v>0.35033333333333161</v>
      </c>
      <c r="BZ161" s="16">
        <f>'%D'!CM160</f>
        <v>0.88537186161145565</v>
      </c>
      <c r="CA161" s="16">
        <f>'%D'!CN160</f>
        <v>-0.49200000000000443</v>
      </c>
      <c r="CB161" s="16">
        <f>'%D'!CO160</f>
        <v>2.3839212794609375</v>
      </c>
      <c r="CC161" s="78"/>
      <c r="CD161" s="16">
        <f>'# D'!CH160</f>
        <v>-0.37333333333333396</v>
      </c>
      <c r="CE161" s="16">
        <f>'# D'!CI160</f>
        <v>0.15255272312657486</v>
      </c>
      <c r="CF161" s="16">
        <f>'# D'!CJ160</f>
        <v>-0.44466666666666832</v>
      </c>
      <c r="CG161" s="16">
        <f>'# D'!CK160</f>
        <v>8.046945590305267E-2</v>
      </c>
      <c r="CH161" s="16">
        <f>'# D'!CL160</f>
        <v>7.700000000000351E-2</v>
      </c>
      <c r="CI161" s="16">
        <f>'# D'!CM160</f>
        <v>0.19484865922043165</v>
      </c>
      <c r="CJ161" s="16">
        <f>'# D'!CN160</f>
        <v>-0.10800000000000054</v>
      </c>
      <c r="CK161" s="16">
        <f>'# D'!CO160</f>
        <v>0.52442349299015956</v>
      </c>
      <c r="CL161" s="78"/>
      <c r="CM161" s="78"/>
      <c r="CN161" s="10">
        <f>'T-TEST'!AI160</f>
        <v>1.3314438565866275E-2</v>
      </c>
      <c r="CO161" s="10">
        <f>'T-TEST'!AJ160</f>
        <v>1.4174542496763406E-3</v>
      </c>
      <c r="CP161" s="10">
        <f>'T-TEST'!AK160</f>
        <v>0.54115517944140112</v>
      </c>
      <c r="CQ161" s="10">
        <f>'T-TEST'!AL160</f>
        <v>0.75433415115740077</v>
      </c>
      <c r="CR161" s="78"/>
      <c r="CS161" s="1"/>
      <c r="CT161" s="1" t="str">
        <f t="shared" si="99"/>
        <v>N</v>
      </c>
      <c r="CU161" s="1" t="str">
        <f t="shared" si="100"/>
        <v>N</v>
      </c>
      <c r="CV161" s="1" t="str">
        <f t="shared" si="101"/>
        <v>N</v>
      </c>
      <c r="CW161" s="1" t="str">
        <f t="shared" si="102"/>
        <v>N</v>
      </c>
      <c r="CX161" s="31"/>
      <c r="CZ161" s="16">
        <f>'%D'!CQ160</f>
        <v>-1.1446666666666658</v>
      </c>
      <c r="DA161" s="16">
        <f>'%D'!CR160</f>
        <v>0.6907035060960186</v>
      </c>
      <c r="DB161" s="16">
        <f>'%D'!CS160</f>
        <v>-1</v>
      </c>
      <c r="DC161" s="16">
        <f>'%D'!CT160</f>
        <v>0.51041257821491981</v>
      </c>
      <c r="DD161" s="16">
        <f>'%D'!CU160</f>
        <v>-0.23366666666666447</v>
      </c>
      <c r="DE161" s="16">
        <f>'%D'!CV160</f>
        <v>1.0104388485537694</v>
      </c>
      <c r="DF161" s="16">
        <f>'%D'!CW160</f>
        <v>-7.3666666666660774E-2</v>
      </c>
      <c r="DG161" s="45">
        <f>'%D'!CX160</f>
        <v>2.5118446077202576</v>
      </c>
      <c r="DH161" s="45"/>
      <c r="DI161" s="16">
        <f>'# D'!CQ160</f>
        <v>-0.25166666666666604</v>
      </c>
      <c r="DJ161" s="16">
        <f>'# D'!CR160</f>
        <v>0.15188263012383413</v>
      </c>
      <c r="DK161" s="16">
        <f>'# D'!CS160</f>
        <v>-0.21999999999999886</v>
      </c>
      <c r="DL161" s="16">
        <f>'# D'!CT160</f>
        <v>0.11190472137790559</v>
      </c>
      <c r="DM161" s="16">
        <f>'# D'!CU160</f>
        <v>-5.1333333333335673E-2</v>
      </c>
      <c r="DN161" s="16">
        <f>'# D'!CV160</f>
        <v>0.22196696450898537</v>
      </c>
      <c r="DO161" s="16">
        <f>'# D'!CW160</f>
        <v>-1.6333333333331979E-2</v>
      </c>
      <c r="DP161" s="16">
        <f>'# D'!CX160</f>
        <v>0.55258966089977957</v>
      </c>
      <c r="DQ161" s="78"/>
      <c r="DR161" s="10">
        <f>'T-TEST'!AO160</f>
        <v>4.5511785716378039E-2</v>
      </c>
      <c r="DS161" s="10">
        <f>'T-TEST'!AP160</f>
        <v>5.0012187552721993E-2</v>
      </c>
      <c r="DT161" s="10">
        <f>'T-TEST'!AQ160</f>
        <v>0.70985296706173506</v>
      </c>
      <c r="DU161" s="10">
        <f>'T-TEST'!AR160</f>
        <v>0.96295442488205341</v>
      </c>
      <c r="DV161" s="78"/>
      <c r="DW161" s="1" t="str">
        <f t="shared" si="72"/>
        <v>N</v>
      </c>
      <c r="DX161" s="1" t="str">
        <f t="shared" si="73"/>
        <v>N</v>
      </c>
      <c r="DY161" s="1" t="str">
        <f t="shared" si="74"/>
        <v>N</v>
      </c>
      <c r="DZ161" s="1" t="str">
        <f t="shared" si="75"/>
        <v>N</v>
      </c>
      <c r="EA161" s="46"/>
      <c r="EC161" s="16">
        <f>'%D'!CZ160</f>
        <v>1.5399999999999956</v>
      </c>
      <c r="ED161" s="16">
        <f>'%D'!DA160</f>
        <v>0.5387361753833374</v>
      </c>
      <c r="EE161" s="16">
        <f>'%D'!DB160</f>
        <v>2.2023333333333319</v>
      </c>
      <c r="EF161" s="16">
        <f>'%D'!DC160</f>
        <v>0.35461011453896035</v>
      </c>
      <c r="EG161" s="16">
        <f>'%D'!DD160</f>
        <v>-0.26066666666665839</v>
      </c>
      <c r="EH161" s="16">
        <f>'%D'!DE160</f>
        <v>1.0593992008051856</v>
      </c>
      <c r="EI161" s="16">
        <f>'%D'!DF160</f>
        <v>1.3853333333333353</v>
      </c>
      <c r="EJ161" s="16">
        <f>'%D'!DG160</f>
        <v>2.4016424241200731</v>
      </c>
      <c r="EK161" s="45"/>
      <c r="EL161" s="16">
        <f>'# D'!CZ160</f>
        <v>0.33900000000000041</v>
      </c>
      <c r="EM161" s="16">
        <f>'# D'!DA160</f>
        <v>0.11876026271442842</v>
      </c>
      <c r="EN161" s="16">
        <f>'# D'!DB160</f>
        <v>0.48466666666666747</v>
      </c>
      <c r="EO161" s="16">
        <f>'# D'!DC160</f>
        <v>7.7764602058605942E-2</v>
      </c>
      <c r="EP161" s="16">
        <f>'# D'!DD160</f>
        <v>-5.7333333333335901E-2</v>
      </c>
      <c r="EQ161" s="16">
        <f>'# D'!DE160</f>
        <v>0.23312514521890021</v>
      </c>
      <c r="ER161" s="16">
        <f>'# D'!DF160</f>
        <v>0.30499999999999972</v>
      </c>
      <c r="ES161" s="16">
        <f>'# D'!DG160</f>
        <v>0.5283587796185466</v>
      </c>
      <c r="ET161" s="78"/>
      <c r="EU161" s="10">
        <f>'T-TEST'!AU160</f>
        <v>1.628735632853115E-2</v>
      </c>
      <c r="EV161" s="10">
        <f>'T-TEST'!AV160</f>
        <v>8.2946540571947249E-4</v>
      </c>
      <c r="EW161" s="10">
        <f>'T-TEST'!AW160</f>
        <v>0.69215629209109797</v>
      </c>
      <c r="EX161" s="10">
        <f>'T-TEST'!AX160</f>
        <v>0.4168945125300676</v>
      </c>
      <c r="EY161" s="78"/>
      <c r="EZ161" s="1" t="str">
        <f t="shared" si="76"/>
        <v>N</v>
      </c>
      <c r="FA161" s="1" t="str">
        <f t="shared" si="77"/>
        <v>N</v>
      </c>
      <c r="FB161" s="1" t="str">
        <f t="shared" si="78"/>
        <v>N</v>
      </c>
      <c r="FC161" s="1" t="str">
        <f t="shared" si="79"/>
        <v>N</v>
      </c>
    </row>
    <row r="162" spans="1:159" ht="18.75" customHeight="1" x14ac:dyDescent="0.3">
      <c r="A162" s="54">
        <f>'Raw Data'!B161</f>
        <v>404</v>
      </c>
      <c r="B162" s="21">
        <f>'Raw Data'!C161</f>
        <v>434</v>
      </c>
      <c r="C162" s="21" t="str">
        <f>'Raw Data'!D161</f>
        <v>IVWQHVYEKKLSPPFKPQVTSETDTRYFDEE</v>
      </c>
      <c r="D162" s="16">
        <f>'%D'!BL161</f>
        <v>-1.3219999999999956</v>
      </c>
      <c r="E162" s="16">
        <f>'%D'!BM161</f>
        <v>0.90915675216103464</v>
      </c>
      <c r="F162" s="16">
        <f>'%D'!BN161</f>
        <v>-2.705333333333332</v>
      </c>
      <c r="G162" s="16">
        <f>'%D'!BO161</f>
        <v>0.83743019609596936</v>
      </c>
      <c r="H162" s="16">
        <f>'%D'!BP161</f>
        <v>-2.0293333333333372</v>
      </c>
      <c r="I162" s="16">
        <f>'%D'!BQ161</f>
        <v>0.59846609483467639</v>
      </c>
      <c r="J162" s="16">
        <f>'%D'!BR161</f>
        <v>-1.0836666666666659</v>
      </c>
      <c r="K162" s="16">
        <f>'%D'!BS161</f>
        <v>1.0663870466830205</v>
      </c>
      <c r="L162" s="16">
        <f>'%D'!BT161</f>
        <v>0.71066666666666833</v>
      </c>
      <c r="M162" s="16">
        <f>'%D'!BU161</f>
        <v>1.8321685693916534</v>
      </c>
      <c r="O162" s="16">
        <f>'# D'!BL161</f>
        <v>-0.34366666666666656</v>
      </c>
      <c r="P162" s="16">
        <f>'# D'!BM161</f>
        <v>0.23657416032469233</v>
      </c>
      <c r="Q162" s="16">
        <f>'# D'!BN161</f>
        <v>-0.70333333333333314</v>
      </c>
      <c r="R162" s="16">
        <f>'# D'!BO161</f>
        <v>0.21761816713378182</v>
      </c>
      <c r="S162" s="16">
        <f>'# D'!BP161</f>
        <v>-0.52799999999999958</v>
      </c>
      <c r="T162" s="16">
        <f>'# D'!BQ161</f>
        <v>0.15552813250341554</v>
      </c>
      <c r="U162" s="16">
        <f>'# D'!BR161</f>
        <v>-0.28200000000000003</v>
      </c>
      <c r="V162" s="16">
        <f>'# D'!BS161</f>
        <v>0.2772519912762878</v>
      </c>
      <c r="W162" s="16">
        <f>'# D'!BT161</f>
        <v>0.18499999999999872</v>
      </c>
      <c r="X162" s="16">
        <f>'# D'!BU161</f>
        <v>0.4765228221187317</v>
      </c>
      <c r="Z162" s="10">
        <f>'T-TEST'!V161</f>
        <v>8.4494182477657762E-2</v>
      </c>
      <c r="AA162" s="10">
        <f>'T-TEST'!W161</f>
        <v>5.4640947380381688E-3</v>
      </c>
      <c r="AB162" s="10">
        <f>'T-TEST'!X161</f>
        <v>5.4213750213581713E-3</v>
      </c>
      <c r="AC162" s="10">
        <f>'T-TEST'!Y161</f>
        <v>0.19969127763115821</v>
      </c>
      <c r="AD162" s="10">
        <f>'T-TEST'!Z161</f>
        <v>0.56846976551815231</v>
      </c>
      <c r="AF162" s="1" t="str">
        <f t="shared" si="94"/>
        <v>N</v>
      </c>
      <c r="AG162" s="1" t="str">
        <f t="shared" si="95"/>
        <v>N</v>
      </c>
      <c r="AH162" s="1" t="str">
        <f t="shared" si="96"/>
        <v>N</v>
      </c>
      <c r="AI162" s="1" t="str">
        <f t="shared" si="97"/>
        <v>N</v>
      </c>
      <c r="AJ162" s="1" t="str">
        <f t="shared" si="98"/>
        <v>N</v>
      </c>
      <c r="AK162" s="31"/>
      <c r="AL162" s="16">
        <f>'%D'!BW161</f>
        <v>0.96099999999999852</v>
      </c>
      <c r="AM162" s="16">
        <f>'%D'!BX161</f>
        <v>0.88696786864012112</v>
      </c>
      <c r="AN162" s="16">
        <f>'%D'!BY161</f>
        <v>1.5779999999999994</v>
      </c>
      <c r="AO162" s="16">
        <f>'%D'!BZ161</f>
        <v>0.65126850581512585</v>
      </c>
      <c r="AP162" s="16">
        <f>'%D'!CA161</f>
        <v>1.3843333333333305</v>
      </c>
      <c r="AQ162" s="16">
        <f>'%D'!CB161</f>
        <v>0.38790763505418885</v>
      </c>
      <c r="AR162" s="16">
        <f>'%D'!CC161</f>
        <v>0.41199999999999903</v>
      </c>
      <c r="AS162" s="16">
        <f>'%D'!CD161</f>
        <v>1.3035068085744712</v>
      </c>
      <c r="AT162" s="16">
        <f>'%D'!CE161</f>
        <v>2.0856666666666683</v>
      </c>
      <c r="AU162" s="16">
        <f>'%D'!CF161</f>
        <v>2.4652275080946691</v>
      </c>
      <c r="AV162" s="16"/>
      <c r="AW162" s="16">
        <f>'# D'!BW161</f>
        <v>0.25000000000000089</v>
      </c>
      <c r="AX162" s="16">
        <f>'# D'!BX161</f>
        <v>0.23071194160684466</v>
      </c>
      <c r="AY162" s="16">
        <f>'# D'!BY161</f>
        <v>0.41000000000000014</v>
      </c>
      <c r="AZ162" s="16">
        <f>'# D'!BZ161</f>
        <v>0.16929461499606718</v>
      </c>
      <c r="BA162" s="16">
        <f>'# D'!CA161</f>
        <v>0.35966666666666569</v>
      </c>
      <c r="BB162" s="16">
        <f>'# D'!CB161</f>
        <v>0.10073893653068497</v>
      </c>
      <c r="BC162" s="16">
        <f>'# D'!CC161</f>
        <v>0.10666666666666735</v>
      </c>
      <c r="BD162" s="16">
        <f>'# D'!CD161</f>
        <v>0.33897000850616121</v>
      </c>
      <c r="BE162" s="16">
        <f>'# D'!CE161</f>
        <v>0.54199999999999982</v>
      </c>
      <c r="BF162" s="16">
        <f>'# D'!CF161</f>
        <v>0.64095085615045433</v>
      </c>
      <c r="BG162" s="1"/>
      <c r="BH162" s="10">
        <f>'T-TEST'!AB161</f>
        <v>0.15328353158065033</v>
      </c>
      <c r="BI162" s="10">
        <f>'T-TEST'!AC161</f>
        <v>1.7794639473584364E-2</v>
      </c>
      <c r="BJ162" s="10">
        <f>'T-TEST'!AD161</f>
        <v>1.1008468860992993E-2</v>
      </c>
      <c r="BK162" s="10">
        <f>'T-TEST'!AE161</f>
        <v>0.61602558994170287</v>
      </c>
      <c r="BL162" s="10">
        <f>'T-TEST'!AF161</f>
        <v>0.2173797796771601</v>
      </c>
      <c r="BM162" s="1"/>
      <c r="BN162" s="1" t="str">
        <f t="shared" si="103"/>
        <v>N</v>
      </c>
      <c r="BO162" s="1" t="str">
        <f t="shared" si="86"/>
        <v>N</v>
      </c>
      <c r="BP162" s="1" t="str">
        <f t="shared" si="87"/>
        <v>N</v>
      </c>
      <c r="BQ162" s="1" t="str">
        <f t="shared" si="88"/>
        <v>N</v>
      </c>
      <c r="BR162" s="1" t="str">
        <f t="shared" si="89"/>
        <v>N</v>
      </c>
      <c r="BS162" s="31"/>
      <c r="BU162" s="16">
        <f>'%D'!CH161</f>
        <v>-1.7293333333333329</v>
      </c>
      <c r="BV162" s="16">
        <f>'%D'!CI161</f>
        <v>0.81725475424333482</v>
      </c>
      <c r="BW162" s="16">
        <f>'%D'!CJ161</f>
        <v>-1.1486666666666672</v>
      </c>
      <c r="BX162" s="16">
        <f>'%D'!CK161</f>
        <v>0.87555601381826753</v>
      </c>
      <c r="BY162" s="16">
        <f>'%D'!CL161</f>
        <v>1.2766666666666708</v>
      </c>
      <c r="BZ162" s="16">
        <f>'%D'!CM161</f>
        <v>1.0231032857602091</v>
      </c>
      <c r="CA162" s="16">
        <f>'%D'!CN161</f>
        <v>1.2659999999999982</v>
      </c>
      <c r="CB162" s="16">
        <f>'%D'!CO161</f>
        <v>1.852043645993976</v>
      </c>
      <c r="CC162" s="78"/>
      <c r="CD162" s="16">
        <f>'# D'!CH161</f>
        <v>-0.44966666666666644</v>
      </c>
      <c r="CE162" s="16">
        <f>'# D'!CI161</f>
        <v>0.21250254900431984</v>
      </c>
      <c r="CF162" s="16">
        <f>'# D'!CJ161</f>
        <v>-0.29933333333333323</v>
      </c>
      <c r="CG162" s="16">
        <f>'# D'!CK161</f>
        <v>0.22813227157360574</v>
      </c>
      <c r="CH162" s="16">
        <f>'# D'!CL161</f>
        <v>0.33133333333333503</v>
      </c>
      <c r="CI162" s="16">
        <f>'# D'!CM161</f>
        <v>0.26608895755617784</v>
      </c>
      <c r="CJ162" s="16">
        <f>'# D'!CN161</f>
        <v>0.32933333333333259</v>
      </c>
      <c r="CK162" s="16">
        <f>'# D'!CO161</f>
        <v>0.48166931948519803</v>
      </c>
      <c r="CL162" s="78"/>
      <c r="CM162" s="78"/>
      <c r="CN162" s="10">
        <f>'T-TEST'!AI161</f>
        <v>2.2164569296422545E-2</v>
      </c>
      <c r="CO162" s="10">
        <f>'T-TEST'!AJ161</f>
        <v>0.11557656861252245</v>
      </c>
      <c r="CP162" s="10">
        <f>'T-TEST'!AK161</f>
        <v>0.16140383481435547</v>
      </c>
      <c r="CQ162" s="10">
        <f>'T-TEST'!AL161</f>
        <v>0.35020647532755794</v>
      </c>
      <c r="CR162" s="78"/>
      <c r="CS162" s="1"/>
      <c r="CT162" s="1" t="str">
        <f t="shared" si="99"/>
        <v>N</v>
      </c>
      <c r="CU162" s="1" t="str">
        <f t="shared" si="100"/>
        <v>N</v>
      </c>
      <c r="CV162" s="1" t="str">
        <f t="shared" si="101"/>
        <v>N</v>
      </c>
      <c r="CW162" s="1" t="str">
        <f t="shared" si="102"/>
        <v>N</v>
      </c>
      <c r="CX162" s="31"/>
      <c r="CZ162" s="16">
        <f>'%D'!CQ161</f>
        <v>-1.0430000000000028</v>
      </c>
      <c r="DA162" s="16">
        <f>'%D'!CR161</f>
        <v>0.83601614816940029</v>
      </c>
      <c r="DB162" s="16">
        <f>'%D'!CS161</f>
        <v>-1.5410000000000004</v>
      </c>
      <c r="DC162" s="16">
        <f>'%D'!CT161</f>
        <v>0.86534386228828175</v>
      </c>
      <c r="DD162" s="16">
        <f>'%D'!CU161</f>
        <v>-1.4420000000000002</v>
      </c>
      <c r="DE162" s="16">
        <f>'%D'!CV161</f>
        <v>0.41142638061585973</v>
      </c>
      <c r="DF162" s="16">
        <f>'%D'!CW161</f>
        <v>1.6409999999999911</v>
      </c>
      <c r="DG162" s="45">
        <f>'%D'!CX161</f>
        <v>3.0386865035186967</v>
      </c>
      <c r="DH162" s="45"/>
      <c r="DI162" s="16">
        <f>'# D'!CQ161</f>
        <v>-0.27099999999999991</v>
      </c>
      <c r="DJ162" s="16">
        <f>'# D'!CR161</f>
        <v>0.21750862051882014</v>
      </c>
      <c r="DK162" s="16">
        <f>'# D'!CS161</f>
        <v>-0.40066666666666784</v>
      </c>
      <c r="DL162" s="16">
        <f>'# D'!CT161</f>
        <v>0.22546248764114482</v>
      </c>
      <c r="DM162" s="16">
        <f>'# D'!CU161</f>
        <v>-0.37466666666666804</v>
      </c>
      <c r="DN162" s="16">
        <f>'# D'!CV161</f>
        <v>0.10662707598604311</v>
      </c>
      <c r="DO162" s="16">
        <f>'# D'!CW161</f>
        <v>0.42666666666666764</v>
      </c>
      <c r="DP162" s="16">
        <f>'# D'!CX161</f>
        <v>0.78964633433793208</v>
      </c>
      <c r="DQ162" s="78"/>
      <c r="DR162" s="10">
        <f>'T-TEST'!AO161</f>
        <v>9.7576588869599301E-2</v>
      </c>
      <c r="DS162" s="10">
        <f>'T-TEST'!AP161</f>
        <v>6.3729369609578229E-2</v>
      </c>
      <c r="DT162" s="10">
        <f>'T-TEST'!AQ161</f>
        <v>1.9544530815334828E-2</v>
      </c>
      <c r="DU162" s="10">
        <f>'T-TEST'!AR161</f>
        <v>0.44572275194826322</v>
      </c>
      <c r="DV162" s="78"/>
      <c r="DW162" s="1" t="str">
        <f t="shared" si="72"/>
        <v>N</v>
      </c>
      <c r="DX162" s="1" t="str">
        <f t="shared" si="73"/>
        <v>N</v>
      </c>
      <c r="DY162" s="1" t="str">
        <f t="shared" si="74"/>
        <v>N</v>
      </c>
      <c r="DZ162" s="1" t="str">
        <f t="shared" si="75"/>
        <v>N</v>
      </c>
      <c r="EA162" s="46"/>
      <c r="EC162" s="16">
        <f>'%D'!CZ161</f>
        <v>2.6626666666666665</v>
      </c>
      <c r="ED162" s="16">
        <f>'%D'!DA161</f>
        <v>0.77790316449628472</v>
      </c>
      <c r="EE162" s="16">
        <f>'%D'!DB161</f>
        <v>1.950333333333333</v>
      </c>
      <c r="EF162" s="16">
        <f>'%D'!DC161</f>
        <v>0.95300437214806832</v>
      </c>
      <c r="EG162" s="16">
        <f>'%D'!DD161</f>
        <v>-1.1393333333333331</v>
      </c>
      <c r="EH162" s="16">
        <f>'%D'!DE161</f>
        <v>0.8806734165777157</v>
      </c>
      <c r="EI162" s="16">
        <f>'%D'!DF161</f>
        <v>1.2026666666666657</v>
      </c>
      <c r="EJ162" s="16">
        <f>'%D'!DG161</f>
        <v>0.40158021199589461</v>
      </c>
      <c r="EK162" s="45"/>
      <c r="EL162" s="16">
        <f>'# D'!CZ161</f>
        <v>0.69266666666666588</v>
      </c>
      <c r="EM162" s="16">
        <f>'# D'!DA161</f>
        <v>0.20229269223907556</v>
      </c>
      <c r="EN162" s="16">
        <f>'# D'!DB161</f>
        <v>0.50733333333333253</v>
      </c>
      <c r="EO162" s="16">
        <f>'# D'!DC161</f>
        <v>0.24815183524071177</v>
      </c>
      <c r="EP162" s="16">
        <f>'# D'!DD161</f>
        <v>-0.29600000000000293</v>
      </c>
      <c r="EQ162" s="16">
        <f>'# D'!DE161</f>
        <v>0.22886240407720995</v>
      </c>
      <c r="ER162" s="16">
        <f>'# D'!DF161</f>
        <v>0.31266666666666865</v>
      </c>
      <c r="ES162" s="16">
        <f>'# D'!DG161</f>
        <v>0.10437113266288417</v>
      </c>
      <c r="ET162" s="78"/>
      <c r="EU162" s="10">
        <f>'T-TEST'!AU161</f>
        <v>4.9108789396200801E-3</v>
      </c>
      <c r="EV162" s="10">
        <f>'T-TEST'!AV161</f>
        <v>3.1108281565627029E-2</v>
      </c>
      <c r="EW162" s="10">
        <f>'T-TEST'!AW161</f>
        <v>0.15125876770227753</v>
      </c>
      <c r="EX162" s="10">
        <f>'T-TEST'!AX161</f>
        <v>1.614086879414801E-2</v>
      </c>
      <c r="EY162" s="78"/>
      <c r="EZ162" s="1" t="str">
        <f t="shared" si="76"/>
        <v>N</v>
      </c>
      <c r="FA162" s="1" t="str">
        <f t="shared" si="77"/>
        <v>N</v>
      </c>
      <c r="FB162" s="1" t="str">
        <f t="shared" si="78"/>
        <v>N</v>
      </c>
      <c r="FC162" s="1" t="str">
        <f t="shared" si="79"/>
        <v>N</v>
      </c>
    </row>
    <row r="163" spans="1:159" ht="18.75" customHeight="1" x14ac:dyDescent="0.3">
      <c r="A163" s="54">
        <f>'Raw Data'!B162</f>
        <v>426</v>
      </c>
      <c r="B163" s="21">
        <f>'Raw Data'!C162</f>
        <v>430</v>
      </c>
      <c r="C163" s="21" t="str">
        <f>'Raw Data'!D162</f>
        <v>TDTRY</v>
      </c>
      <c r="D163" s="16">
        <f>'%D'!BL162</f>
        <v>-4.9766666666666701</v>
      </c>
      <c r="E163" s="16">
        <f>'%D'!BM162</f>
        <v>2.2043415494579484</v>
      </c>
      <c r="F163" s="16">
        <f>'%D'!BN162</f>
        <v>-9.2906666666666666</v>
      </c>
      <c r="G163" s="16">
        <f>'%D'!BO162</f>
        <v>0.66054775250040332</v>
      </c>
      <c r="H163" s="16">
        <f>'%D'!BP162</f>
        <v>-7.2469999999999928</v>
      </c>
      <c r="I163" s="16">
        <f>'%D'!BQ162</f>
        <v>1.7538143193242159</v>
      </c>
      <c r="J163" s="16">
        <f>'%D'!BR162</f>
        <v>-0.1773333333333369</v>
      </c>
      <c r="K163" s="16">
        <f>'%D'!BS162</f>
        <v>2.9293226748402654</v>
      </c>
      <c r="L163" s="16">
        <f>'%D'!BT162</f>
        <v>7.1666666666665435E-2</v>
      </c>
      <c r="M163" s="16">
        <f>'%D'!BU162</f>
        <v>2.0431555659485827</v>
      </c>
      <c r="O163" s="16">
        <f>'# D'!BL162</f>
        <v>-0.1496666666666665</v>
      </c>
      <c r="P163" s="16">
        <f>'# D'!BM162</f>
        <v>6.63048515067588E-2</v>
      </c>
      <c r="Q163" s="16">
        <f>'# D'!BN162</f>
        <v>-0.27866666666666662</v>
      </c>
      <c r="R163" s="16">
        <f>'# D'!BO162</f>
        <v>2.0033305601755633E-2</v>
      </c>
      <c r="S163" s="16">
        <f>'# D'!BP162</f>
        <v>-0.2176666666666669</v>
      </c>
      <c r="T163" s="16">
        <f>'# D'!BQ162</f>
        <v>5.2889822587463178E-2</v>
      </c>
      <c r="U163" s="16">
        <f>'# D'!BR162</f>
        <v>-5.3333333333334121E-3</v>
      </c>
      <c r="V163" s="16">
        <f>'# D'!BS162</f>
        <v>8.7548082027344709E-2</v>
      </c>
      <c r="W163" s="16">
        <f>'# D'!BT162</f>
        <v>2.0000000000000018E-3</v>
      </c>
      <c r="X163" s="16">
        <f>'# D'!BU162</f>
        <v>6.1152814053538652E-2</v>
      </c>
      <c r="Z163" s="10">
        <f>'T-TEST'!V162</f>
        <v>4.396876897500035E-2</v>
      </c>
      <c r="AA163" s="10">
        <f>'T-TEST'!W162</f>
        <v>1.3067858684829922E-4</v>
      </c>
      <c r="AB163" s="10">
        <f>'T-TEST'!X162</f>
        <v>2.9935525554668631E-3</v>
      </c>
      <c r="AC163" s="10">
        <f>'T-TEST'!Y162</f>
        <v>0.92283652978585606</v>
      </c>
      <c r="AD163" s="10">
        <f>'T-TEST'!Z162</f>
        <v>0.95922638243649583</v>
      </c>
      <c r="AF163" s="1" t="str">
        <f t="shared" si="94"/>
        <v>N</v>
      </c>
      <c r="AG163" s="1" t="str">
        <f t="shared" si="95"/>
        <v>N</v>
      </c>
      <c r="AH163" s="1" t="str">
        <f t="shared" si="96"/>
        <v>N</v>
      </c>
      <c r="AI163" s="1" t="str">
        <f t="shared" si="97"/>
        <v>N</v>
      </c>
      <c r="AJ163" s="1" t="str">
        <f t="shared" si="98"/>
        <v>N</v>
      </c>
      <c r="AK163" s="31"/>
      <c r="AL163" s="16">
        <f>'%D'!BW162</f>
        <v>10.094333333333335</v>
      </c>
      <c r="AM163" s="16">
        <f>'%D'!BX162</f>
        <v>1.0024628006398373</v>
      </c>
      <c r="AN163" s="16">
        <f>'%D'!BY162</f>
        <v>11.440333333333339</v>
      </c>
      <c r="AO163" s="16">
        <f>'%D'!BZ162</f>
        <v>0.64821858453251124</v>
      </c>
      <c r="AP163" s="16">
        <f>'%D'!CA162</f>
        <v>6.8440000000000012</v>
      </c>
      <c r="AQ163" s="16">
        <f>'%D'!CB162</f>
        <v>2.1520291974475301</v>
      </c>
      <c r="AR163" s="16">
        <f>'%D'!CC162</f>
        <v>1.4466666666666725</v>
      </c>
      <c r="AS163" s="16">
        <f>'%D'!CD162</f>
        <v>2.6438196484127521</v>
      </c>
      <c r="AT163" s="16">
        <f>'%D'!CE162</f>
        <v>0.56099999999999994</v>
      </c>
      <c r="AU163" s="16">
        <f>'%D'!CF162</f>
        <v>3.2810153408155021</v>
      </c>
      <c r="AV163" s="16"/>
      <c r="AW163" s="16">
        <f>'# D'!BW162</f>
        <v>0.30266666666666675</v>
      </c>
      <c r="AX163" s="16">
        <f>'# D'!BX162</f>
        <v>2.9961085872622643E-2</v>
      </c>
      <c r="AY163" s="16">
        <f>'# D'!BY162</f>
        <v>0.34333333333333338</v>
      </c>
      <c r="AZ163" s="16">
        <f>'# D'!BZ162</f>
        <v>1.9655363983740747E-2</v>
      </c>
      <c r="BA163" s="16">
        <f>'# D'!CA162</f>
        <v>0.20533333333333315</v>
      </c>
      <c r="BB163" s="16">
        <f>'# D'!CB162</f>
        <v>6.4430841476216458E-2</v>
      </c>
      <c r="BC163" s="16">
        <f>'# D'!CC162</f>
        <v>4.2999999999999705E-2</v>
      </c>
      <c r="BD163" s="16">
        <f>'# D'!CD162</f>
        <v>7.9035856841478458E-2</v>
      </c>
      <c r="BE163" s="16">
        <f>'# D'!CE162</f>
        <v>1.6666666666666829E-2</v>
      </c>
      <c r="BF163" s="16">
        <f>'# D'!CF162</f>
        <v>9.8547788745697723E-2</v>
      </c>
      <c r="BG163" s="1"/>
      <c r="BH163" s="10">
        <f>'T-TEST'!AB162</f>
        <v>6.6967802594578469E-5</v>
      </c>
      <c r="BI163" s="10">
        <f>'T-TEST'!AC162</f>
        <v>9.5958500198325541E-5</v>
      </c>
      <c r="BJ163" s="10">
        <f>'T-TEST'!AD162</f>
        <v>5.4295950666394619E-3</v>
      </c>
      <c r="BK163" s="10">
        <f>'T-TEST'!AE162</f>
        <v>0.44396470411329059</v>
      </c>
      <c r="BL163" s="10">
        <f>'T-TEST'!AF162</f>
        <v>0.78536637263640685</v>
      </c>
      <c r="BM163" s="1"/>
      <c r="BN163" s="1" t="str">
        <f t="shared" si="103"/>
        <v>N</v>
      </c>
      <c r="BO163" s="1" t="str">
        <f t="shared" si="86"/>
        <v>N</v>
      </c>
      <c r="BP163" s="1" t="str">
        <f t="shared" si="87"/>
        <v>N</v>
      </c>
      <c r="BQ163" s="1" t="str">
        <f t="shared" si="88"/>
        <v>N</v>
      </c>
      <c r="BR163" s="1" t="str">
        <f t="shared" si="89"/>
        <v>N</v>
      </c>
      <c r="BS163" s="31"/>
      <c r="BU163" s="16">
        <f>'%D'!CH162</f>
        <v>-2.4649999999999963</v>
      </c>
      <c r="BV163" s="16">
        <f>'%D'!CI162</f>
        <v>0.86425690624952556</v>
      </c>
      <c r="BW163" s="16">
        <f>'%D'!CJ162</f>
        <v>-1.7016666666666609</v>
      </c>
      <c r="BX163" s="16">
        <f>'%D'!CK162</f>
        <v>1.6816820944122171</v>
      </c>
      <c r="BY163" s="16">
        <f>'%D'!CL162</f>
        <v>1.0883333333333312</v>
      </c>
      <c r="BZ163" s="16">
        <f>'%D'!CM162</f>
        <v>2.9743682802683775</v>
      </c>
      <c r="CA163" s="16">
        <f>'%D'!CN162</f>
        <v>-0.37366666666667214</v>
      </c>
      <c r="CB163" s="16">
        <f>'%D'!CO162</f>
        <v>2.4196651283459318</v>
      </c>
      <c r="CC163" s="78"/>
      <c r="CD163" s="16">
        <f>'# D'!CH162</f>
        <v>-7.4000000000000066E-2</v>
      </c>
      <c r="CE163" s="16">
        <f>'# D'!CI162</f>
        <v>2.6204325342711422E-2</v>
      </c>
      <c r="CF163" s="16">
        <f>'# D'!CJ162</f>
        <v>-5.1333333333333453E-2</v>
      </c>
      <c r="CG163" s="16">
        <f>'# D'!CK162</f>
        <v>5.0741173288234742E-2</v>
      </c>
      <c r="CH163" s="16">
        <f>'# D'!CL162</f>
        <v>3.2666666666666178E-2</v>
      </c>
      <c r="CI163" s="16">
        <f>'# D'!CM162</f>
        <v>8.9065518954681205E-2</v>
      </c>
      <c r="CJ163" s="16">
        <f>'# D'!CN162</f>
        <v>-1.1333333333332973E-2</v>
      </c>
      <c r="CK163" s="16">
        <f>'# D'!CO162</f>
        <v>7.231643427787815E-2</v>
      </c>
      <c r="CL163" s="78"/>
      <c r="CM163" s="78"/>
      <c r="CN163" s="10">
        <f>'T-TEST'!AI162</f>
        <v>8.2865178670107446E-3</v>
      </c>
      <c r="CO163" s="10">
        <f>'T-TEST'!AJ162</f>
        <v>0.16854205802917682</v>
      </c>
      <c r="CP163" s="10">
        <f>'T-TEST'!AK162</f>
        <v>0.56980597959884993</v>
      </c>
      <c r="CQ163" s="10">
        <f>'T-TEST'!AL162</f>
        <v>0.80065491267252065</v>
      </c>
      <c r="CR163" s="78"/>
      <c r="CS163" s="1"/>
      <c r="CT163" s="1" t="str">
        <f t="shared" si="99"/>
        <v>N</v>
      </c>
      <c r="CU163" s="1" t="str">
        <f t="shared" si="100"/>
        <v>N</v>
      </c>
      <c r="CV163" s="1" t="str">
        <f t="shared" si="101"/>
        <v>N</v>
      </c>
      <c r="CW163" s="1" t="str">
        <f t="shared" si="102"/>
        <v>N</v>
      </c>
      <c r="CX163" s="31"/>
      <c r="CZ163" s="16">
        <f>'%D'!CQ162</f>
        <v>-8.563999999999993</v>
      </c>
      <c r="DA163" s="16">
        <f>'%D'!CR162</f>
        <v>1.9134037733839673</v>
      </c>
      <c r="DB163" s="16">
        <f>'%D'!CS162</f>
        <v>-6.3496666666666712</v>
      </c>
      <c r="DC163" s="16">
        <f>'%D'!CT162</f>
        <v>1.4700783425835964</v>
      </c>
      <c r="DD163" s="16">
        <f>'%D'!CU162</f>
        <v>-0.62033333333334184</v>
      </c>
      <c r="DE163" s="16">
        <f>'%D'!CV162</f>
        <v>1.8976223719872916</v>
      </c>
      <c r="DF163" s="16">
        <f>'%D'!CW162</f>
        <v>1.1763333333333463</v>
      </c>
      <c r="DG163" s="45">
        <f>'%D'!CX162</f>
        <v>1.4502804326520196</v>
      </c>
      <c r="DH163" s="45"/>
      <c r="DI163" s="16">
        <f>'# D'!CQ162</f>
        <v>-0.2569999999999999</v>
      </c>
      <c r="DJ163" s="16">
        <f>'# D'!CR162</f>
        <v>5.7189742670051176E-2</v>
      </c>
      <c r="DK163" s="16">
        <f>'# D'!CS162</f>
        <v>-0.19033333333333347</v>
      </c>
      <c r="DL163" s="16">
        <f>'# D'!CT162</f>
        <v>4.4083254568297627E-2</v>
      </c>
      <c r="DM163" s="16">
        <f>'# D'!CU162</f>
        <v>-1.8666666666666387E-2</v>
      </c>
      <c r="DN163" s="16">
        <f>'# D'!CV162</f>
        <v>5.7172254343052314E-2</v>
      </c>
      <c r="DO163" s="16">
        <f>'# D'!CW162</f>
        <v>3.4999999999999698E-2</v>
      </c>
      <c r="DP163" s="16">
        <f>'# D'!CX162</f>
        <v>4.3158622159038693E-2</v>
      </c>
      <c r="DQ163" s="78"/>
      <c r="DR163" s="10">
        <f>'T-TEST'!AO162</f>
        <v>8.0634193963941038E-3</v>
      </c>
      <c r="DS163" s="10">
        <f>'T-TEST'!AP162</f>
        <v>2.2173940201304248E-3</v>
      </c>
      <c r="DT163" s="10">
        <f>'T-TEST'!AQ162</f>
        <v>0.60206366829455249</v>
      </c>
      <c r="DU163" s="10">
        <f>'T-TEST'!AR162</f>
        <v>0.29014892014241439</v>
      </c>
      <c r="DV163" s="78"/>
      <c r="DW163" s="1" t="str">
        <f t="shared" si="72"/>
        <v>N</v>
      </c>
      <c r="DX163" s="1" t="str">
        <f t="shared" si="73"/>
        <v>N</v>
      </c>
      <c r="DY163" s="1" t="str">
        <f t="shared" si="74"/>
        <v>N</v>
      </c>
      <c r="DZ163" s="1" t="str">
        <f t="shared" si="75"/>
        <v>N</v>
      </c>
      <c r="EA163" s="46"/>
      <c r="EC163" s="16">
        <f>'%D'!CZ162</f>
        <v>10.71766666666667</v>
      </c>
      <c r="ED163" s="16">
        <f>'%D'!DA162</f>
        <v>1.060875738874886</v>
      </c>
      <c r="EE163" s="16">
        <f>'%D'!DB162</f>
        <v>6.0619999999999976</v>
      </c>
      <c r="EF163" s="16">
        <f>'%D'!DC162</f>
        <v>1.1791805063969909</v>
      </c>
      <c r="EG163" s="16">
        <f>'%D'!DD162</f>
        <v>0.96533333333332649</v>
      </c>
      <c r="EH163" s="16">
        <f>'%D'!DE162</f>
        <v>1.4680505213831496</v>
      </c>
      <c r="EI163" s="16">
        <f>'%D'!DF162</f>
        <v>0.97733333333334116</v>
      </c>
      <c r="EJ163" s="16">
        <f>'%D'!DG162</f>
        <v>1.8187073248143384</v>
      </c>
      <c r="EK163" s="45"/>
      <c r="EL163" s="16">
        <f>'# D'!CZ162</f>
        <v>0.32166666666666666</v>
      </c>
      <c r="EM163" s="16">
        <f>'# D'!DA162</f>
        <v>3.1979159880563934E-2</v>
      </c>
      <c r="EN163" s="16">
        <f>'# D'!DB162</f>
        <v>0.18166666666666664</v>
      </c>
      <c r="EO163" s="16">
        <f>'# D'!DC162</f>
        <v>3.5711809437962275E-2</v>
      </c>
      <c r="EP163" s="16">
        <f>'# D'!DD162</f>
        <v>2.866666666666684E-2</v>
      </c>
      <c r="EQ163" s="16">
        <f>'# D'!DE162</f>
        <v>4.4332080182790112E-2</v>
      </c>
      <c r="ER163" s="16">
        <f>'# D'!DF162</f>
        <v>2.8999999999999915E-2</v>
      </c>
      <c r="ES163" s="16">
        <f>'# D'!DG162</f>
        <v>5.4467115461227338E-2</v>
      </c>
      <c r="ET163" s="78"/>
      <c r="EU163" s="10">
        <f>'T-TEST'!AU162</f>
        <v>1.0201197001291795E-4</v>
      </c>
      <c r="EV163" s="10">
        <f>'T-TEST'!AV162</f>
        <v>9.8031417042931035E-4</v>
      </c>
      <c r="EW163" s="10">
        <f>'T-TEST'!AW162</f>
        <v>0.35856450894192909</v>
      </c>
      <c r="EX163" s="10">
        <f>'T-TEST'!AX162</f>
        <v>0.41111699130763768</v>
      </c>
      <c r="EY163" s="78"/>
      <c r="EZ163" s="1" t="str">
        <f t="shared" si="76"/>
        <v>N</v>
      </c>
      <c r="FA163" s="1" t="str">
        <f t="shared" si="77"/>
        <v>N</v>
      </c>
      <c r="FB163" s="1" t="str">
        <f t="shared" si="78"/>
        <v>N</v>
      </c>
      <c r="FC163" s="1" t="str">
        <f t="shared" si="79"/>
        <v>N</v>
      </c>
    </row>
    <row r="164" spans="1:159" ht="18.75" customHeight="1" x14ac:dyDescent="0.3">
      <c r="A164" s="54">
        <f>'Raw Data'!B163</f>
        <v>426</v>
      </c>
      <c r="B164" s="21">
        <f>'Raw Data'!C163</f>
        <v>435</v>
      </c>
      <c r="C164" s="21" t="str">
        <f>'Raw Data'!D163</f>
        <v>TDTRYFDEEF</v>
      </c>
      <c r="D164" s="16">
        <f>'%D'!BL163</f>
        <v>-3.9286666666666683</v>
      </c>
      <c r="E164" s="16">
        <f>'%D'!BM163</f>
        <v>1.5391811675909592</v>
      </c>
      <c r="F164" s="16">
        <f>'%D'!BN163</f>
        <v>-6.6683333333333294</v>
      </c>
      <c r="G164" s="16">
        <f>'%D'!BO163</f>
        <v>0.57969762232851485</v>
      </c>
      <c r="H164" s="16">
        <f>'%D'!BP163</f>
        <v>-4.6099999999999994</v>
      </c>
      <c r="I164" s="16">
        <f>'%D'!BQ163</f>
        <v>1.7371449757192572</v>
      </c>
      <c r="J164" s="16">
        <f>'%D'!BR163</f>
        <v>0.71366666666666845</v>
      </c>
      <c r="K164" s="16">
        <f>'%D'!BS163</f>
        <v>0.89830358639678598</v>
      </c>
      <c r="L164" s="16">
        <f>'%D'!BT163</f>
        <v>0.45700000000000074</v>
      </c>
      <c r="M164" s="16">
        <f>'%D'!BU163</f>
        <v>0.52767319431632831</v>
      </c>
      <c r="O164" s="16">
        <f>'# D'!BL163</f>
        <v>-0.31433333333333335</v>
      </c>
      <c r="P164" s="16">
        <f>'# D'!BM163</f>
        <v>0.12309481440472345</v>
      </c>
      <c r="Q164" s="16">
        <f>'# D'!BN163</f>
        <v>-0.53333333333333321</v>
      </c>
      <c r="R164" s="16">
        <f>'# D'!BO163</f>
        <v>4.6321341373784429E-2</v>
      </c>
      <c r="S164" s="16">
        <f>'# D'!BP163</f>
        <v>-0.36900000000000066</v>
      </c>
      <c r="T164" s="16">
        <f>'# D'!BQ163</f>
        <v>0.13925755515111798</v>
      </c>
      <c r="U164" s="16">
        <f>'# D'!BR163</f>
        <v>5.7333333333332792E-2</v>
      </c>
      <c r="V164" s="16">
        <f>'# D'!BS163</f>
        <v>7.2037027515947302E-2</v>
      </c>
      <c r="W164" s="16">
        <f>'# D'!BT163</f>
        <v>3.6333333333333329E-2</v>
      </c>
      <c r="X164" s="16">
        <f>'# D'!BU163</f>
        <v>4.2328083664000989E-2</v>
      </c>
      <c r="Z164" s="10">
        <f>'T-TEST'!V163</f>
        <v>2.167264690233639E-2</v>
      </c>
      <c r="AA164" s="10">
        <f>'T-TEST'!W163</f>
        <v>1.3385274101314808E-3</v>
      </c>
      <c r="AB164" s="10">
        <f>'T-TEST'!X163</f>
        <v>4.049507474501788E-2</v>
      </c>
      <c r="AC164" s="10">
        <f>'T-TEST'!Y163</f>
        <v>0.27601227914953369</v>
      </c>
      <c r="AD164" s="10">
        <f>'T-TEST'!Z163</f>
        <v>0.22152531782156007</v>
      </c>
      <c r="AF164" s="1" t="str">
        <f t="shared" si="94"/>
        <v>N</v>
      </c>
      <c r="AG164" s="1" t="str">
        <f t="shared" si="95"/>
        <v>S</v>
      </c>
      <c r="AH164" s="1" t="str">
        <f t="shared" si="96"/>
        <v>N</v>
      </c>
      <c r="AI164" s="1" t="str">
        <f t="shared" si="97"/>
        <v>N</v>
      </c>
      <c r="AJ164" s="1" t="str">
        <f t="shared" si="98"/>
        <v>N</v>
      </c>
      <c r="AK164" s="31"/>
      <c r="AL164" s="16">
        <f>'%D'!BW163</f>
        <v>6.2463333333333324</v>
      </c>
      <c r="AM164" s="16">
        <f>'%D'!BX163</f>
        <v>1.1764347269044146</v>
      </c>
      <c r="AN164" s="16">
        <f>'%D'!BY163</f>
        <v>6.7073333333333345</v>
      </c>
      <c r="AO164" s="16">
        <f>'%D'!BZ163</f>
        <v>0.66892999135435316</v>
      </c>
      <c r="AP164" s="16">
        <f>'%D'!CA163</f>
        <v>1.1680000000000028</v>
      </c>
      <c r="AQ164" s="16">
        <f>'%D'!CB163</f>
        <v>1.2723374814359076</v>
      </c>
      <c r="AR164" s="16">
        <f>'%D'!CC163</f>
        <v>2.6146666666666718</v>
      </c>
      <c r="AS164" s="16">
        <f>'%D'!CD163</f>
        <v>0.92534822274283857</v>
      </c>
      <c r="AT164" s="16">
        <f>'%D'!CE163</f>
        <v>-3.5666666666664071E-2</v>
      </c>
      <c r="AU164" s="16">
        <f>'%D'!CF163</f>
        <v>2.2472597387336699</v>
      </c>
      <c r="AV164" s="16"/>
      <c r="AW164" s="16">
        <f>'# D'!BW163</f>
        <v>0.49966666666666648</v>
      </c>
      <c r="AX164" s="16">
        <f>'# D'!BX163</f>
        <v>9.426735030398023E-2</v>
      </c>
      <c r="AY164" s="16">
        <f>'# D'!BY163</f>
        <v>0.53666666666666685</v>
      </c>
      <c r="AZ164" s="16">
        <f>'# D'!BZ163</f>
        <v>5.3587933965274927E-2</v>
      </c>
      <c r="BA164" s="16">
        <f>'# D'!CA163</f>
        <v>9.3333333333332824E-2</v>
      </c>
      <c r="BB164" s="16">
        <f>'# D'!CB163</f>
        <v>0.10183974338799824</v>
      </c>
      <c r="BC164" s="16">
        <f>'# D'!CC163</f>
        <v>0.20933333333333248</v>
      </c>
      <c r="BD164" s="16">
        <f>'# D'!CD163</f>
        <v>7.4150747355190907E-2</v>
      </c>
      <c r="BE164" s="16">
        <f>'# D'!CE163</f>
        <v>-2.666666666666373E-3</v>
      </c>
      <c r="BF164" s="16">
        <f>'# D'!CF163</f>
        <v>0.17981008499710652</v>
      </c>
      <c r="BG164" s="1"/>
      <c r="BH164" s="10">
        <f>'T-TEST'!AB163</f>
        <v>1.1291155901748441E-3</v>
      </c>
      <c r="BI164" s="10">
        <f>'T-TEST'!AC163</f>
        <v>2.1389505076187189E-3</v>
      </c>
      <c r="BJ164" s="10">
        <f>'T-TEST'!AD163</f>
        <v>0.24283821087203614</v>
      </c>
      <c r="BK164" s="10">
        <f>'T-TEST'!AE163</f>
        <v>1.9007625095737574E-2</v>
      </c>
      <c r="BL164" s="10">
        <f>'T-TEST'!AF163</f>
        <v>0.98168529324505771</v>
      </c>
      <c r="BM164" s="1"/>
      <c r="BN164" s="1" t="str">
        <f t="shared" si="103"/>
        <v>S</v>
      </c>
      <c r="BO164" s="1" t="str">
        <f t="shared" si="86"/>
        <v>S</v>
      </c>
      <c r="BP164" s="1" t="str">
        <f t="shared" si="87"/>
        <v>N</v>
      </c>
      <c r="BQ164" s="1" t="str">
        <f t="shared" si="88"/>
        <v>N</v>
      </c>
      <c r="BR164" s="1" t="str">
        <f t="shared" si="89"/>
        <v>N</v>
      </c>
      <c r="BS164" s="31"/>
      <c r="BU164" s="16">
        <f>'%D'!CH163</f>
        <v>-3.8359999999999985</v>
      </c>
      <c r="BV164" s="16">
        <f>'%D'!CI163</f>
        <v>1.8628263472476436</v>
      </c>
      <c r="BW164" s="16">
        <f>'%D'!CJ163</f>
        <v>-3.3926666666666634</v>
      </c>
      <c r="BX164" s="16">
        <f>'%D'!CK163</f>
        <v>0.44741405133649331</v>
      </c>
      <c r="BY164" s="16">
        <f>'%D'!CL163</f>
        <v>0.44933333333334247</v>
      </c>
      <c r="BZ164" s="16">
        <f>'%D'!CM163</f>
        <v>2.1975612240238793</v>
      </c>
      <c r="CA164" s="16">
        <f>'%D'!CN163</f>
        <v>-0.2536666666666676</v>
      </c>
      <c r="CB164" s="16">
        <f>'%D'!CO163</f>
        <v>1.1551092300442098</v>
      </c>
      <c r="CC164" s="78"/>
      <c r="CD164" s="16">
        <f>'# D'!CH163</f>
        <v>-0.30699999999999994</v>
      </c>
      <c r="CE164" s="16">
        <f>'# D'!CI163</f>
        <v>0.14912299174395169</v>
      </c>
      <c r="CF164" s="16">
        <f>'# D'!CJ163</f>
        <v>-0.27166666666666739</v>
      </c>
      <c r="CG164" s="16">
        <f>'# D'!CK163</f>
        <v>3.5430683500792495E-2</v>
      </c>
      <c r="CH164" s="16">
        <f>'# D'!CL163</f>
        <v>3.633333333333244E-2</v>
      </c>
      <c r="CI164" s="16">
        <f>'# D'!CM163</f>
        <v>0.17592991028626526</v>
      </c>
      <c r="CJ164" s="16">
        <f>'# D'!CN163</f>
        <v>-2.0333333333333314E-2</v>
      </c>
      <c r="CK164" s="16">
        <f>'# D'!CO163</f>
        <v>9.2764935904324011E-2</v>
      </c>
      <c r="CL164" s="78"/>
      <c r="CM164" s="78"/>
      <c r="CN164" s="10">
        <f>'T-TEST'!AI163</f>
        <v>6.9172624071770425E-2</v>
      </c>
      <c r="CO164" s="10">
        <f>'T-TEST'!AJ163</f>
        <v>2.7722623693634022E-4</v>
      </c>
      <c r="CP164" s="10">
        <f>'T-TEST'!AK163</f>
        <v>0.74696288662613397</v>
      </c>
      <c r="CQ164" s="10">
        <f>'T-TEST'!AL163</f>
        <v>0.73248870243616626</v>
      </c>
      <c r="CR164" s="78"/>
      <c r="CS164" s="1"/>
      <c r="CT164" s="1" t="str">
        <f t="shared" si="99"/>
        <v>N</v>
      </c>
      <c r="CU164" s="1" t="str">
        <f t="shared" si="100"/>
        <v>N</v>
      </c>
      <c r="CV164" s="1" t="str">
        <f t="shared" si="101"/>
        <v>N</v>
      </c>
      <c r="CW164" s="1" t="str">
        <f t="shared" si="102"/>
        <v>N</v>
      </c>
      <c r="CX164" s="31"/>
      <c r="CZ164" s="16">
        <f>'%D'!CQ163</f>
        <v>-4.2906666666666666</v>
      </c>
      <c r="DA164" s="16">
        <f>'%D'!CR163</f>
        <v>2.1847437683475222</v>
      </c>
      <c r="DB164" s="16">
        <f>'%D'!CS163</f>
        <v>-2.2749999999999986</v>
      </c>
      <c r="DC164" s="16">
        <f>'%D'!CT163</f>
        <v>0.43780360893898523</v>
      </c>
      <c r="DD164" s="16">
        <f>'%D'!CU163</f>
        <v>1.1483333333333263</v>
      </c>
      <c r="DE164" s="16">
        <f>'%D'!CV163</f>
        <v>2.0540551761495278</v>
      </c>
      <c r="DF164" s="16">
        <f>'%D'!CW163</f>
        <v>0.71600000000000108</v>
      </c>
      <c r="DG164" s="45">
        <f>'%D'!CX163</f>
        <v>1.1635367061965272</v>
      </c>
      <c r="DH164" s="45"/>
      <c r="DI164" s="16">
        <f>'# D'!CQ163</f>
        <v>-0.34299999999999997</v>
      </c>
      <c r="DJ164" s="16">
        <f>'# D'!CR163</f>
        <v>0.17494189511568312</v>
      </c>
      <c r="DK164" s="16">
        <f>'# D'!CS163</f>
        <v>-0.1819999999999995</v>
      </c>
      <c r="DL164" s="16">
        <f>'# D'!CT163</f>
        <v>3.4928498393145845E-2</v>
      </c>
      <c r="DM164" s="16">
        <f>'# D'!CU163</f>
        <v>9.1666666666666785E-2</v>
      </c>
      <c r="DN164" s="16">
        <f>'# D'!CV163</f>
        <v>0.16443337049800238</v>
      </c>
      <c r="DO164" s="16">
        <f>'# D'!CW163</f>
        <v>5.7000000000000384E-2</v>
      </c>
      <c r="DP164" s="16">
        <f>'# D'!CX163</f>
        <v>9.3461221905130273E-2</v>
      </c>
      <c r="DQ164" s="78"/>
      <c r="DR164" s="10">
        <f>'T-TEST'!AO163</f>
        <v>3.6158211718780892E-2</v>
      </c>
      <c r="DS164" s="10">
        <f>'T-TEST'!AP163</f>
        <v>1.2336790267371883E-3</v>
      </c>
      <c r="DT164" s="10">
        <f>'T-TEST'!AQ163</f>
        <v>0.43217194111924179</v>
      </c>
      <c r="DU164" s="10">
        <f>'T-TEST'!AR163</f>
        <v>0.37547509096076742</v>
      </c>
      <c r="DV164" s="78"/>
      <c r="DW164" s="1" t="str">
        <f t="shared" ref="DW164:DW170" si="104">IF(AND(ABS(CZ164)&gt;10,ABS(DI164)&gt;=0.45,ABS(DR164)&lt;=0.01),"B", IF(AND(ABS(CZ164)&gt;4.5, ABS(CZ164)&lt;10,ABS(DI164)&gt;=0.45,ABS(DR164)&lt;=0.01),"S","N"))</f>
        <v>N</v>
      </c>
      <c r="DX164" s="1" t="str">
        <f t="shared" ref="DX164:DX170" si="105">IF(AND(ABS(DB164)&gt;10,ABS(DK164)&gt;=0.45,ABS(DS164)&lt;=0.01),"B", IF(AND(ABS(DB164)&gt;4.5, ABS(DB164)&lt;10,ABS(DK164)&gt;=0.45,ABS(DS164)&lt;=0.01),"S","N"))</f>
        <v>N</v>
      </c>
      <c r="DY164" s="1" t="str">
        <f t="shared" ref="DY164:DY170" si="106">IF(AND(ABS(DD164)&gt;10,ABS(DM164)&gt;=0.45,ABS(DT164)&lt;=0.01),"B", IF(AND(ABS(DD164)&gt;4.5, ABS(DD164)&lt;10,ABS(DM164)&gt;=0.45,ABS(DT164)&lt;=0.01),"S","N"))</f>
        <v>N</v>
      </c>
      <c r="DZ164" s="1" t="str">
        <f t="shared" ref="DZ164:DZ170" si="107">IF(AND(ABS(DF164)&gt;10,ABS(DO164)&gt;=0.45,ABS(DU164)&lt;=0.01),"B", IF(AND(ABS(DF164)&gt;4.5, ABS(DF164)&lt;10,ABS(DO164)&gt;=0.45,ABS(DU164)&lt;=0.01),"S","N"))</f>
        <v>N</v>
      </c>
      <c r="EA164" s="46"/>
      <c r="EC164" s="16">
        <f>'%D'!CZ163</f>
        <v>5.5613333333333337</v>
      </c>
      <c r="ED164" s="16">
        <f>'%D'!DA163</f>
        <v>5.2579372698172548</v>
      </c>
      <c r="EE164" s="16">
        <f>'%D'!DB163</f>
        <v>4.2283333333333317</v>
      </c>
      <c r="EF164" s="16">
        <f>'%D'!DC163</f>
        <v>0.53864397641980089</v>
      </c>
      <c r="EG164" s="16">
        <f>'%D'!DD163</f>
        <v>1.4833333333333272</v>
      </c>
      <c r="EH164" s="16">
        <f>'%D'!DE163</f>
        <v>2.0938048301278385</v>
      </c>
      <c r="EI164" s="16">
        <f>'%D'!DF163</f>
        <v>0.90599999999999881</v>
      </c>
      <c r="EJ164" s="16">
        <f>'%D'!DG163</f>
        <v>1.1164612248827372</v>
      </c>
      <c r="EK164" s="45"/>
      <c r="EL164" s="16">
        <f>'# D'!CZ163</f>
        <v>0.44500000000000006</v>
      </c>
      <c r="EM164" s="16">
        <f>'# D'!DA163</f>
        <v>0.42039584520623779</v>
      </c>
      <c r="EN164" s="16">
        <f>'# D'!DB163</f>
        <v>0.33833333333333382</v>
      </c>
      <c r="EO164" s="16">
        <f>'# D'!DC163</f>
        <v>4.2875789594284168E-2</v>
      </c>
      <c r="EP164" s="16">
        <f>'# D'!DD163</f>
        <v>0.11866666666666692</v>
      </c>
      <c r="EQ164" s="16">
        <f>'# D'!DE163</f>
        <v>0.16762557481880067</v>
      </c>
      <c r="ER164" s="16">
        <f>'# D'!DF163</f>
        <v>7.2333333333333361E-2</v>
      </c>
      <c r="ES164" s="16">
        <f>'# D'!DG163</f>
        <v>8.966232951096767E-2</v>
      </c>
      <c r="ET164" s="78"/>
      <c r="EU164" s="10">
        <f>'T-TEST'!AU163</f>
        <v>0.17968812526781722</v>
      </c>
      <c r="EV164" s="10">
        <f>'T-TEST'!AV163</f>
        <v>1.8621531369600284E-4</v>
      </c>
      <c r="EW164" s="10">
        <f>'T-TEST'!AW163</f>
        <v>0.33275227102084631</v>
      </c>
      <c r="EX164" s="10">
        <f>'T-TEST'!AX163</f>
        <v>0.27901172858821699</v>
      </c>
      <c r="EY164" s="78"/>
      <c r="EZ164" s="1" t="str">
        <f t="shared" ref="EZ164:EZ170" si="108">IF(AND(ABS(EC164)&gt;10,ABS(EL164)&gt;=0.45,ABS(EU164)&lt;=0.01),"B", IF(AND(ABS(EC164)&gt;4.5, ABS(EC164)&lt;10,ABS(EL164)&gt;=0.45,ABS(EU164)&lt;=0.01),"S","N"))</f>
        <v>N</v>
      </c>
      <c r="FA164" s="1" t="str">
        <f t="shared" ref="FA164:FA170" si="109">IF(AND(ABS(EE164)&gt;10,ABS(EN164)&gt;=0.45,ABS(EV164)&lt;=0.01),"B", IF(AND(ABS(EE164)&gt;4.5, ABS(EE164)&lt;10,ABS(EN164)&gt;=0.45,ABS(EV164)&lt;=0.01),"S","N"))</f>
        <v>N</v>
      </c>
      <c r="FB164" s="1" t="str">
        <f t="shared" ref="FB164:FB170" si="110">IF(AND(ABS(EG164)&gt;10,ABS(EP164)&gt;=0.45,ABS(EW164)&lt;=0.01),"B", IF(AND(ABS(EG164)&gt;4.5, ABS(EE164)&lt;10,ABS(EP164)&gt;=0.45,ABS(EW164)&lt;=0.01),"S","N"))</f>
        <v>N</v>
      </c>
      <c r="FC164" s="1" t="str">
        <f t="shared" ref="FC164:FC170" si="111">IF(AND(ABS(EI164)&gt;10,ABS(ER164)&gt;=0.45,ABS(EX164)&lt;=0.01),"B", IF(AND(ABS(EI164)&gt;4.5, ABS(EI164)&lt;10,ABS(ER164)&gt;=0.45,ABS(EX164)&lt;=0.01),"S","N"))</f>
        <v>N</v>
      </c>
    </row>
    <row r="165" spans="1:159" ht="18.75" customHeight="1" x14ac:dyDescent="0.3">
      <c r="A165" s="54">
        <f>'Raw Data'!B164</f>
        <v>431</v>
      </c>
      <c r="B165" s="21">
        <f>'Raw Data'!C164</f>
        <v>435</v>
      </c>
      <c r="C165" s="21" t="str">
        <f>'Raw Data'!D164</f>
        <v>FDEEF</v>
      </c>
      <c r="D165" s="16">
        <f>'%D'!BL164</f>
        <v>-3.7693333333333321</v>
      </c>
      <c r="E165" s="16">
        <f>'%D'!BM164</f>
        <v>0.41477503942900468</v>
      </c>
      <c r="F165" s="16">
        <f>'%D'!BN164</f>
        <v>-2.7943333333333342</v>
      </c>
      <c r="G165" s="16">
        <f>'%D'!BO164</f>
        <v>1.6778025310903939</v>
      </c>
      <c r="H165" s="16">
        <f>'%D'!BP164</f>
        <v>-0.42633333333333212</v>
      </c>
      <c r="I165" s="16">
        <f>'%D'!BQ164</f>
        <v>2.4246586701362074</v>
      </c>
      <c r="J165" s="16">
        <f>'%D'!BR164</f>
        <v>-1.3510000000000062</v>
      </c>
      <c r="K165" s="16">
        <f>'%D'!BS164</f>
        <v>0.69860623148284606</v>
      </c>
      <c r="L165" s="16">
        <f>'%D'!BT164</f>
        <v>0.15066666666666606</v>
      </c>
      <c r="M165" s="16">
        <f>'%D'!BU164</f>
        <v>1.3607392598633068</v>
      </c>
      <c r="O165" s="16">
        <f>'# D'!BL164</f>
        <v>-0.11266666666666669</v>
      </c>
      <c r="P165" s="16">
        <f>'# D'!BM164</f>
        <v>1.2342339054382395E-2</v>
      </c>
      <c r="Q165" s="16">
        <f>'# D'!BN164</f>
        <v>-8.3666666666666667E-2</v>
      </c>
      <c r="R165" s="16">
        <f>'# D'!BO164</f>
        <v>5.036202272877191E-2</v>
      </c>
      <c r="S165" s="16">
        <f>'# D'!BP164</f>
        <v>-1.2666666666666604E-2</v>
      </c>
      <c r="T165" s="16">
        <f>'# D'!BQ164</f>
        <v>7.2899474163627048E-2</v>
      </c>
      <c r="U165" s="16">
        <f>'# D'!BR164</f>
        <v>-4.033333333333311E-2</v>
      </c>
      <c r="V165" s="16">
        <f>'# D'!BS164</f>
        <v>2.1134489978863129E-2</v>
      </c>
      <c r="W165" s="16">
        <f>'# D'!BT164</f>
        <v>4.6666666666665968E-3</v>
      </c>
      <c r="X165" s="16">
        <f>'# D'!BU164</f>
        <v>4.0873789482584882E-2</v>
      </c>
      <c r="Z165" s="10">
        <f>'T-TEST'!V164</f>
        <v>5.9335431598094652E-4</v>
      </c>
      <c r="AA165" s="10">
        <f>'T-TEST'!W164</f>
        <v>5.2916944213046838E-2</v>
      </c>
      <c r="AB165" s="10">
        <f>'T-TEST'!X164</f>
        <v>0.79081240268628861</v>
      </c>
      <c r="AC165" s="10">
        <f>'T-TEST'!Y164</f>
        <v>2.9788499795327654E-2</v>
      </c>
      <c r="AD165" s="10">
        <f>'T-TEST'!Z164</f>
        <v>0.85532959207751769</v>
      </c>
      <c r="AF165" s="1" t="str">
        <f t="shared" si="94"/>
        <v>N</v>
      </c>
      <c r="AG165" s="1" t="str">
        <f t="shared" si="95"/>
        <v>N</v>
      </c>
      <c r="AH165" s="1" t="str">
        <f t="shared" si="96"/>
        <v>N</v>
      </c>
      <c r="AI165" s="1" t="str">
        <f t="shared" si="97"/>
        <v>N</v>
      </c>
      <c r="AJ165" s="1" t="str">
        <f t="shared" si="98"/>
        <v>N</v>
      </c>
      <c r="AK165" s="31"/>
      <c r="AL165" s="16">
        <f>'%D'!BW164</f>
        <v>5.4996666666666627</v>
      </c>
      <c r="AM165" s="16">
        <f>'%D'!BX164</f>
        <v>1.2205582056310686</v>
      </c>
      <c r="AN165" s="16">
        <f>'%D'!BY164</f>
        <v>4.2243333333333339</v>
      </c>
      <c r="AO165" s="16">
        <f>'%D'!BZ164</f>
        <v>1.5570727878511876</v>
      </c>
      <c r="AP165" s="16">
        <f>'%D'!CA164</f>
        <v>-0.64933333333332399</v>
      </c>
      <c r="AQ165" s="16">
        <f>'%D'!CB164</f>
        <v>2.1543111814839255</v>
      </c>
      <c r="AR165" s="16">
        <f>'%D'!CC164</f>
        <v>9.6666666666664014E-2</v>
      </c>
      <c r="AS165" s="16">
        <f>'%D'!CD164</f>
        <v>0.49634128043783016</v>
      </c>
      <c r="AT165" s="16">
        <f>'%D'!CE164</f>
        <v>-0.34933333333333394</v>
      </c>
      <c r="AU165" s="16">
        <f>'%D'!CF164</f>
        <v>1.3752575516365442</v>
      </c>
      <c r="AV165" s="16"/>
      <c r="AW165" s="16">
        <f>'# D'!BW164</f>
        <v>0.16533333333333333</v>
      </c>
      <c r="AX165" s="16">
        <f>'# D'!BX164</f>
        <v>3.6950417228136072E-2</v>
      </c>
      <c r="AY165" s="16">
        <f>'# D'!BY164</f>
        <v>0.12666666666666659</v>
      </c>
      <c r="AZ165" s="16">
        <f>'# D'!BZ164</f>
        <v>4.6683330358205356E-2</v>
      </c>
      <c r="BA165" s="16">
        <f>'# D'!CA164</f>
        <v>-1.9666666666666721E-2</v>
      </c>
      <c r="BB165" s="16">
        <f>'# D'!CB164</f>
        <v>6.4415319088966139E-2</v>
      </c>
      <c r="BC165" s="16">
        <f>'# D'!CC164</f>
        <v>2.9999999999998916E-3</v>
      </c>
      <c r="BD165" s="16">
        <f>'# D'!CD164</f>
        <v>1.4988884770611379E-2</v>
      </c>
      <c r="BE165" s="16">
        <f>'# D'!CE164</f>
        <v>-1.0333333333333083E-2</v>
      </c>
      <c r="BF165" s="16">
        <f>'# D'!CF164</f>
        <v>4.1263381667850069E-2</v>
      </c>
      <c r="BG165" s="1"/>
      <c r="BH165" s="10">
        <f>'T-TEST'!AB164</f>
        <v>1.4255107553397173E-2</v>
      </c>
      <c r="BI165" s="10">
        <f>'T-TEST'!AC164</f>
        <v>1.9168791179117687E-2</v>
      </c>
      <c r="BJ165" s="10">
        <f>'T-TEST'!AD164</f>
        <v>0.64730131514490497</v>
      </c>
      <c r="BK165" s="10">
        <f>'T-TEST'!AE164</f>
        <v>0.76080623827774885</v>
      </c>
      <c r="BL165" s="10">
        <f>'T-TEST'!AF164</f>
        <v>0.6919050648160604</v>
      </c>
      <c r="BM165" s="1"/>
      <c r="BN165" s="1" t="str">
        <f t="shared" si="103"/>
        <v>N</v>
      </c>
      <c r="BO165" s="1" t="str">
        <f t="shared" si="86"/>
        <v>N</v>
      </c>
      <c r="BP165" s="1" t="str">
        <f t="shared" si="87"/>
        <v>N</v>
      </c>
      <c r="BQ165" s="1" t="str">
        <f t="shared" si="88"/>
        <v>N</v>
      </c>
      <c r="BR165" s="1" t="str">
        <f t="shared" si="89"/>
        <v>N</v>
      </c>
      <c r="BS165" s="31"/>
      <c r="BU165" s="16">
        <f>'%D'!CH164</f>
        <v>-2.7280000000000015</v>
      </c>
      <c r="BV165" s="16">
        <f>'%D'!CI164</f>
        <v>1.7821500123914003</v>
      </c>
      <c r="BW165" s="16">
        <f>'%D'!CJ164</f>
        <v>-2.4039999999999964</v>
      </c>
      <c r="BX165" s="16">
        <f>'%D'!CK164</f>
        <v>1.4601392627645706</v>
      </c>
      <c r="BY165" s="16">
        <f>'%D'!CL164</f>
        <v>-1.1080000000000041</v>
      </c>
      <c r="BZ165" s="16">
        <f>'%D'!CM164</f>
        <v>0.66814269932901715</v>
      </c>
      <c r="CA165" s="16">
        <f>'%D'!CN164</f>
        <v>-1.6403333333333308</v>
      </c>
      <c r="CB165" s="16">
        <f>'%D'!CO164</f>
        <v>1.6609555482713374</v>
      </c>
      <c r="CC165" s="78"/>
      <c r="CD165" s="16">
        <f>'# D'!CH164</f>
        <v>-8.1666666666666776E-2</v>
      </c>
      <c r="CE165" s="16">
        <f>'# D'!CI164</f>
        <v>5.3594153910042602E-2</v>
      </c>
      <c r="CF165" s="16">
        <f>'# D'!CJ164</f>
        <v>-7.2333333333333361E-2</v>
      </c>
      <c r="CG165" s="16">
        <f>'# D'!CK164</f>
        <v>4.3558389930452392E-2</v>
      </c>
      <c r="CH165" s="16">
        <f>'# D'!CL164</f>
        <v>-3.2999999999999918E-2</v>
      </c>
      <c r="CI165" s="16">
        <f>'# D'!CM164</f>
        <v>2.0116328359486096E-2</v>
      </c>
      <c r="CJ165" s="16">
        <f>'# D'!CN164</f>
        <v>-4.9333333333333229E-2</v>
      </c>
      <c r="CK165" s="16">
        <f>'# D'!CO164</f>
        <v>4.9796251532285715E-2</v>
      </c>
      <c r="CL165" s="78"/>
      <c r="CM165" s="78"/>
      <c r="CN165" s="10">
        <f>'T-TEST'!AI164</f>
        <v>6.0400631154668573E-2</v>
      </c>
      <c r="CO165" s="10">
        <f>'T-TEST'!AJ164</f>
        <v>8.955401977065873E-2</v>
      </c>
      <c r="CP165" s="10">
        <f>'T-TEST'!AK164</f>
        <v>4.7235423954042323E-2</v>
      </c>
      <c r="CQ165" s="10">
        <f>'T-TEST'!AL164</f>
        <v>0.1613564250237316</v>
      </c>
      <c r="CR165" s="78"/>
      <c r="CS165" s="1"/>
      <c r="CT165" s="1" t="str">
        <f t="shared" si="99"/>
        <v>N</v>
      </c>
      <c r="CU165" s="1" t="str">
        <f t="shared" si="100"/>
        <v>N</v>
      </c>
      <c r="CV165" s="1" t="str">
        <f t="shared" si="101"/>
        <v>N</v>
      </c>
      <c r="CW165" s="1" t="str">
        <f t="shared" si="102"/>
        <v>N</v>
      </c>
      <c r="CX165" s="31"/>
      <c r="CZ165" s="16">
        <f>'%D'!CQ164</f>
        <v>-1.7383333333333368</v>
      </c>
      <c r="DA165" s="16">
        <f>'%D'!CR164</f>
        <v>1.1158016550146057</v>
      </c>
      <c r="DB165" s="16">
        <f>'%D'!CS164</f>
        <v>-0.59233333333333604</v>
      </c>
      <c r="DC165" s="16">
        <f>'%D'!CT164</f>
        <v>2.1130704358034684</v>
      </c>
      <c r="DD165" s="16">
        <f>'%D'!CU164</f>
        <v>1.4643333333333288</v>
      </c>
      <c r="DE165" s="16">
        <f>'%D'!CV164</f>
        <v>0.95163613494514476</v>
      </c>
      <c r="DF165" s="16">
        <f>'%D'!CW164</f>
        <v>1.362333333333325</v>
      </c>
      <c r="DG165" s="45">
        <f>'%D'!CX164</f>
        <v>1.2371917124412595</v>
      </c>
      <c r="DH165" s="45"/>
      <c r="DI165" s="16">
        <f>'# D'!CQ164</f>
        <v>-5.2333333333333454E-2</v>
      </c>
      <c r="DJ165" s="16">
        <f>'# D'!CR164</f>
        <v>3.3679865399572656E-2</v>
      </c>
      <c r="DK165" s="16">
        <f>'# D'!CS164</f>
        <v>-1.7666666666666719E-2</v>
      </c>
      <c r="DL165" s="16">
        <f>'# D'!CT164</f>
        <v>6.3437633415294931E-2</v>
      </c>
      <c r="DM165" s="16">
        <f>'# D'!CU164</f>
        <v>4.3999999999999817E-2</v>
      </c>
      <c r="DN165" s="16">
        <f>'# D'!CV164</f>
        <v>2.8734416066220431E-2</v>
      </c>
      <c r="DO165" s="16">
        <f>'# D'!CW164</f>
        <v>4.0999999999999925E-2</v>
      </c>
      <c r="DP165" s="16">
        <f>'# D'!CX164</f>
        <v>3.7036018504513511E-2</v>
      </c>
      <c r="DQ165" s="78"/>
      <c r="DR165" s="10">
        <f>'T-TEST'!AO164</f>
        <v>0.11286934483913683</v>
      </c>
      <c r="DS165" s="10">
        <f>'T-TEST'!AP164</f>
        <v>0.65506332688571156</v>
      </c>
      <c r="DT165" s="10">
        <f>'T-TEST'!AQ164</f>
        <v>7.5206786230107486E-2</v>
      </c>
      <c r="DU165" s="10">
        <f>'T-TEST'!AR164</f>
        <v>0.16796788272998697</v>
      </c>
      <c r="DV165" s="78"/>
      <c r="DW165" s="1" t="str">
        <f t="shared" si="104"/>
        <v>N</v>
      </c>
      <c r="DX165" s="1" t="str">
        <f t="shared" si="105"/>
        <v>N</v>
      </c>
      <c r="DY165" s="1" t="str">
        <f t="shared" si="106"/>
        <v>N</v>
      </c>
      <c r="DZ165" s="1" t="str">
        <f t="shared" si="107"/>
        <v>N</v>
      </c>
      <c r="EA165" s="46"/>
      <c r="EC165" s="16">
        <f>'%D'!CZ164</f>
        <v>4.6199999999999974</v>
      </c>
      <c r="ED165" s="16">
        <f>'%D'!DA164</f>
        <v>1.1482729060056525</v>
      </c>
      <c r="EE165" s="16">
        <f>'%D'!DB164</f>
        <v>1.5293333333333337</v>
      </c>
      <c r="EF165" s="16">
        <f>'%D'!DC164</f>
        <v>1.5020869925984079</v>
      </c>
      <c r="EG165" s="16">
        <f>'%D'!DD164</f>
        <v>-0.18966666666666754</v>
      </c>
      <c r="EH165" s="16">
        <f>'%D'!DE164</f>
        <v>1.4179884813824584</v>
      </c>
      <c r="EI165" s="16">
        <f>'%D'!DF164</f>
        <v>2.2083333333333286</v>
      </c>
      <c r="EJ165" s="16">
        <f>'%D'!DG164</f>
        <v>1.2930353178986771</v>
      </c>
      <c r="EK165" s="45"/>
      <c r="EL165" s="16">
        <f>'# D'!CZ164</f>
        <v>0.13866666666666672</v>
      </c>
      <c r="EM165" s="16">
        <f>'# D'!DA164</f>
        <v>3.4703506066870698E-2</v>
      </c>
      <c r="EN165" s="16">
        <f>'# D'!DB164</f>
        <v>4.6000000000000041E-2</v>
      </c>
      <c r="EO165" s="16">
        <f>'# D'!DC164</f>
        <v>4.4962947708826549E-2</v>
      </c>
      <c r="EP165" s="16">
        <f>'# D'!DD164</f>
        <v>-5.6666666666667087E-3</v>
      </c>
      <c r="EQ165" s="16">
        <f>'# D'!DE164</f>
        <v>4.2276865225952198E-2</v>
      </c>
      <c r="ER165" s="16">
        <f>'# D'!DF164</f>
        <v>6.6333333333333133E-2</v>
      </c>
      <c r="ES165" s="16">
        <f>'# D'!DG164</f>
        <v>3.8725529908145463E-2</v>
      </c>
      <c r="ET165" s="78"/>
      <c r="EU165" s="10">
        <f>'T-TEST'!AU164</f>
        <v>1.4182490328307986E-2</v>
      </c>
      <c r="EV165" s="10">
        <f>'T-TEST'!AV164</f>
        <v>0.19169515391744521</v>
      </c>
      <c r="EW165" s="10">
        <f>'T-TEST'!AW164</f>
        <v>0.83438322389219544</v>
      </c>
      <c r="EX165" s="10">
        <f>'T-TEST'!AX164</f>
        <v>6.1567955958375456E-2</v>
      </c>
      <c r="EY165" s="78"/>
      <c r="EZ165" s="1" t="str">
        <f t="shared" si="108"/>
        <v>N</v>
      </c>
      <c r="FA165" s="1" t="str">
        <f t="shared" si="109"/>
        <v>N</v>
      </c>
      <c r="FB165" s="1" t="str">
        <f t="shared" si="110"/>
        <v>N</v>
      </c>
      <c r="FC165" s="1" t="str">
        <f t="shared" si="111"/>
        <v>N</v>
      </c>
    </row>
    <row r="166" spans="1:159" ht="18.75" customHeight="1" x14ac:dyDescent="0.3">
      <c r="A166" s="54">
        <f>'Raw Data'!B165</f>
        <v>435</v>
      </c>
      <c r="B166" s="21">
        <f>'Raw Data'!C165</f>
        <v>439</v>
      </c>
      <c r="C166" s="21" t="str">
        <f>'Raw Data'!D165</f>
        <v>FTAQM</v>
      </c>
      <c r="D166" s="16">
        <f>'%D'!BL165</f>
        <v>-1.3086666666666673</v>
      </c>
      <c r="E166" s="16">
        <f>'%D'!BM165</f>
        <v>1.330052129304212</v>
      </c>
      <c r="F166" s="16">
        <f>'%D'!BN165</f>
        <v>-1.4939999999999856</v>
      </c>
      <c r="G166" s="16">
        <f>'%D'!BO165</f>
        <v>1.2594791251412836</v>
      </c>
      <c r="H166" s="16">
        <f>'%D'!BP165</f>
        <v>-0.46299999999999386</v>
      </c>
      <c r="I166" s="16">
        <f>'%D'!BQ165</f>
        <v>1.7273420815422322</v>
      </c>
      <c r="J166" s="16">
        <f>'%D'!BR165</f>
        <v>-1.1436666666666611</v>
      </c>
      <c r="K166" s="16">
        <f>'%D'!BS165</f>
        <v>1.6295114809864482</v>
      </c>
      <c r="L166" s="16">
        <f>'%D'!BT165</f>
        <v>0.47633333333332928</v>
      </c>
      <c r="M166" s="16">
        <f>'%D'!BU165</f>
        <v>0.72396385729307045</v>
      </c>
      <c r="O166" s="16">
        <f>'# D'!BL165</f>
        <v>-3.9333333333333442E-2</v>
      </c>
      <c r="P166" s="16">
        <f>'# D'!BM165</f>
        <v>3.9745020652487612E-2</v>
      </c>
      <c r="Q166" s="16">
        <f>'# D'!BN165</f>
        <v>-4.4666666666665966E-2</v>
      </c>
      <c r="R166" s="16">
        <f>'# D'!BO165</f>
        <v>3.8035071534922409E-2</v>
      </c>
      <c r="S166" s="16">
        <f>'# D'!BP165</f>
        <v>-1.4333333333333087E-2</v>
      </c>
      <c r="T166" s="16">
        <f>'# D'!BQ165</f>
        <v>5.1607492996011028E-2</v>
      </c>
      <c r="U166" s="16">
        <f>'# D'!BR165</f>
        <v>-3.4000000000000252E-2</v>
      </c>
      <c r="V166" s="16">
        <f>'# D'!BS165</f>
        <v>4.8679222124708051E-2</v>
      </c>
      <c r="W166" s="16">
        <f>'# D'!BT165</f>
        <v>1.4333333333333531E-2</v>
      </c>
      <c r="X166" s="16">
        <f>'# D'!BU165</f>
        <v>2.1244607158837657E-2</v>
      </c>
      <c r="Z166" s="10">
        <f>'T-TEST'!V165</f>
        <v>0.17932754116599472</v>
      </c>
      <c r="AA166" s="10">
        <f>'T-TEST'!W165</f>
        <v>0.1726693726125913</v>
      </c>
      <c r="AB166" s="10">
        <f>'T-TEST'!X165</f>
        <v>0.67793220504297536</v>
      </c>
      <c r="AC166" s="10">
        <f>'T-TEST'!Y165</f>
        <v>0.29732904909854535</v>
      </c>
      <c r="AD166" s="10">
        <f>'T-TEST'!Z165</f>
        <v>0.31247262300014383</v>
      </c>
      <c r="AF166" s="1" t="str">
        <f t="shared" si="94"/>
        <v>N</v>
      </c>
      <c r="AG166" s="1" t="str">
        <f t="shared" si="95"/>
        <v>N</v>
      </c>
      <c r="AH166" s="1" t="str">
        <f t="shared" si="96"/>
        <v>N</v>
      </c>
      <c r="AI166" s="1" t="str">
        <f t="shared" si="97"/>
        <v>N</v>
      </c>
      <c r="AJ166" s="1" t="str">
        <f t="shared" si="98"/>
        <v>N</v>
      </c>
      <c r="AK166" s="31"/>
      <c r="AL166" s="16">
        <f>'%D'!BW165</f>
        <v>-1.6703333333333319</v>
      </c>
      <c r="AM166" s="16">
        <f>'%D'!BX165</f>
        <v>2.0026355967407898</v>
      </c>
      <c r="AN166" s="16">
        <f>'%D'!BY165</f>
        <v>-2.0403333333333222</v>
      </c>
      <c r="AO166" s="16">
        <f>'%D'!BZ165</f>
        <v>1.3465089429087811</v>
      </c>
      <c r="AP166" s="16">
        <f>'%D'!CA165</f>
        <v>-0.48166666666665492</v>
      </c>
      <c r="AQ166" s="16">
        <f>'%D'!CB165</f>
        <v>0.6131266862022372</v>
      </c>
      <c r="AR166" s="16">
        <f>'%D'!CC165</f>
        <v>0.26099999999999568</v>
      </c>
      <c r="AS166" s="16">
        <f>'%D'!CD165</f>
        <v>1.6306356633738435</v>
      </c>
      <c r="AT166" s="16">
        <f>'%D'!CE165</f>
        <v>0.61933333333332996</v>
      </c>
      <c r="AU166" s="16">
        <f>'%D'!CF165</f>
        <v>0.9914709610808875</v>
      </c>
      <c r="AV166" s="16"/>
      <c r="AW166" s="16">
        <f>'# D'!BW165</f>
        <v>-4.9666666666666748E-2</v>
      </c>
      <c r="AX166" s="16">
        <f>'# D'!BX165</f>
        <v>5.994441870043727E-2</v>
      </c>
      <c r="AY166" s="16">
        <f>'# D'!BY165</f>
        <v>-6.1333333333333018E-2</v>
      </c>
      <c r="AZ166" s="16">
        <f>'# D'!BZ165</f>
        <v>4.0587354352474479E-2</v>
      </c>
      <c r="BA166" s="16">
        <f>'# D'!CA165</f>
        <v>-1.4666666666666384E-2</v>
      </c>
      <c r="BB166" s="16">
        <f>'# D'!CB165</f>
        <v>1.8797162906495555E-2</v>
      </c>
      <c r="BC166" s="16">
        <f>'# D'!CC165</f>
        <v>8.0000000000004512E-3</v>
      </c>
      <c r="BD166" s="16">
        <f>'# D'!CD165</f>
        <v>4.8996598521393861E-2</v>
      </c>
      <c r="BE166" s="16">
        <f>'# D'!CE165</f>
        <v>1.9000000000000128E-2</v>
      </c>
      <c r="BF166" s="16">
        <f>'# D'!CF165</f>
        <v>2.954093205480602E-2</v>
      </c>
      <c r="BG166" s="1"/>
      <c r="BH166" s="10">
        <f>'T-TEST'!AB165</f>
        <v>0.26424639625330204</v>
      </c>
      <c r="BI166" s="10">
        <f>'T-TEST'!AC165</f>
        <v>8.9896464063188367E-2</v>
      </c>
      <c r="BJ166" s="10">
        <f>'T-TEST'!AD165</f>
        <v>0.30848140833606214</v>
      </c>
      <c r="BK166" s="10">
        <f>'T-TEST'!AE165</f>
        <v>0.79218888412611632</v>
      </c>
      <c r="BL166" s="10">
        <f>'T-TEST'!AF165</f>
        <v>0.3501380825662479</v>
      </c>
      <c r="BM166" s="1"/>
      <c r="BN166" s="1" t="str">
        <f t="shared" si="103"/>
        <v>N</v>
      </c>
      <c r="BO166" s="1" t="str">
        <f t="shared" si="86"/>
        <v>N</v>
      </c>
      <c r="BP166" s="1" t="str">
        <f t="shared" si="87"/>
        <v>N</v>
      </c>
      <c r="BQ166" s="1" t="str">
        <f t="shared" si="88"/>
        <v>N</v>
      </c>
      <c r="BR166" s="1" t="str">
        <f t="shared" si="89"/>
        <v>N</v>
      </c>
      <c r="BS166" s="31"/>
      <c r="BU166" s="16">
        <f>'%D'!CH165</f>
        <v>-2.2403333333333251</v>
      </c>
      <c r="BV166" s="16">
        <f>'%D'!CI165</f>
        <v>1.4941533834694902</v>
      </c>
      <c r="BW166" s="16">
        <f>'%D'!CJ165</f>
        <v>-2.8170000000000073</v>
      </c>
      <c r="BX166" s="16">
        <f>'%D'!CK165</f>
        <v>1.0425793335121645</v>
      </c>
      <c r="BY166" s="16">
        <f>'%D'!CL165</f>
        <v>0.59233333333332894</v>
      </c>
      <c r="BZ166" s="16">
        <f>'%D'!CM165</f>
        <v>1.6524456622432875</v>
      </c>
      <c r="CA166" s="16">
        <f>'%D'!CN165</f>
        <v>-1.0483333333333462</v>
      </c>
      <c r="CB166" s="16">
        <f>'%D'!CO165</f>
        <v>2.048483666845629</v>
      </c>
      <c r="CC166" s="78"/>
      <c r="CD166" s="16">
        <f>'# D'!CH165</f>
        <v>-6.7333333333333245E-2</v>
      </c>
      <c r="CE166" s="16">
        <f>'# D'!CI165</f>
        <v>4.5147905082443499E-2</v>
      </c>
      <c r="CF166" s="16">
        <f>'# D'!CJ165</f>
        <v>-8.4666666666666668E-2</v>
      </c>
      <c r="CG166" s="16">
        <f>'# D'!CK165</f>
        <v>3.1517191076194169E-2</v>
      </c>
      <c r="CH166" s="16">
        <f>'# D'!CL165</f>
        <v>1.8333333333333313E-2</v>
      </c>
      <c r="CI166" s="16">
        <f>'# D'!CM165</f>
        <v>4.9605107263936729E-2</v>
      </c>
      <c r="CJ166" s="16">
        <f>'# D'!CN165</f>
        <v>-3.1333333333332991E-2</v>
      </c>
      <c r="CK166" s="16">
        <f>'# D'!CO165</f>
        <v>6.1454590281496989E-2</v>
      </c>
      <c r="CL166" s="78"/>
      <c r="CM166" s="78"/>
      <c r="CN166" s="10">
        <f>'T-TEST'!AI165</f>
        <v>7.0084960253059436E-2</v>
      </c>
      <c r="CO166" s="10">
        <f>'T-TEST'!AJ165</f>
        <v>4.3051888151280131E-2</v>
      </c>
      <c r="CP166" s="10">
        <f>'T-TEST'!AK165</f>
        <v>0.55848479228284409</v>
      </c>
      <c r="CQ166" s="10">
        <f>'T-TEST'!AL165</f>
        <v>0.46373775479164003</v>
      </c>
      <c r="CR166" s="78"/>
      <c r="CS166" s="1"/>
      <c r="CT166" s="1" t="str">
        <f t="shared" si="99"/>
        <v>N</v>
      </c>
      <c r="CU166" s="1" t="str">
        <f t="shared" si="100"/>
        <v>N</v>
      </c>
      <c r="CV166" s="1" t="str">
        <f t="shared" si="101"/>
        <v>N</v>
      </c>
      <c r="CW166" s="1" t="str">
        <f t="shared" si="102"/>
        <v>N</v>
      </c>
      <c r="CX166" s="31"/>
      <c r="CZ166" s="16">
        <f>'%D'!CQ165</f>
        <v>1.0796666666666681</v>
      </c>
      <c r="DA166" s="16">
        <f>'%D'!CR165</f>
        <v>2.6932670371378573</v>
      </c>
      <c r="DB166" s="16">
        <f>'%D'!CS165</f>
        <v>0.25</v>
      </c>
      <c r="DC166" s="16">
        <f>'%D'!CT165</f>
        <v>1.4125482882601439</v>
      </c>
      <c r="DD166" s="16">
        <f>'%D'!CU165</f>
        <v>0.46699999999999875</v>
      </c>
      <c r="DE166" s="16">
        <f>'%D'!CV165</f>
        <v>1.3696147876927562</v>
      </c>
      <c r="DF166" s="16">
        <f>'%D'!CW165</f>
        <v>1.7316666666666691</v>
      </c>
      <c r="DG166" s="45">
        <f>'%D'!CX165</f>
        <v>2.0368979683168509</v>
      </c>
      <c r="DH166" s="45"/>
      <c r="DI166" s="16">
        <f>'# D'!CQ165</f>
        <v>3.2666666666667066E-2</v>
      </c>
      <c r="DJ166" s="16">
        <f>'# D'!CR165</f>
        <v>8.0853777483388622E-2</v>
      </c>
      <c r="DK166" s="16">
        <f>'# D'!CS165</f>
        <v>7.3333333333334139E-3</v>
      </c>
      <c r="DL166" s="16">
        <f>'# D'!CT165</f>
        <v>4.2634102156216019E-2</v>
      </c>
      <c r="DM166" s="16">
        <f>'# D'!CU165</f>
        <v>1.3666666666666716E-2</v>
      </c>
      <c r="DN166" s="16">
        <f>'# D'!CV165</f>
        <v>4.1360206317989673E-2</v>
      </c>
      <c r="DO166" s="16">
        <f>'# D'!CW165</f>
        <v>5.2000000000000046E-2</v>
      </c>
      <c r="DP166" s="16">
        <f>'# D'!CX165</f>
        <v>6.1144637268256516E-2</v>
      </c>
      <c r="DQ166" s="78"/>
      <c r="DR166" s="10">
        <f>'T-TEST'!AO165</f>
        <v>0.54527029582098796</v>
      </c>
      <c r="DS166" s="10">
        <f>'T-TEST'!AP165</f>
        <v>0.78071394480810841</v>
      </c>
      <c r="DT166" s="10">
        <f>'T-TEST'!AQ165</f>
        <v>0.59817024834579158</v>
      </c>
      <c r="DU166" s="10">
        <f>'T-TEST'!AR165</f>
        <v>0.27110120753895156</v>
      </c>
      <c r="DV166" s="78"/>
      <c r="DW166" s="1" t="str">
        <f t="shared" si="104"/>
        <v>N</v>
      </c>
      <c r="DX166" s="1" t="str">
        <f t="shared" si="105"/>
        <v>N</v>
      </c>
      <c r="DY166" s="1" t="str">
        <f t="shared" si="106"/>
        <v>N</v>
      </c>
      <c r="DZ166" s="1" t="str">
        <f t="shared" si="107"/>
        <v>N</v>
      </c>
      <c r="EA166" s="46"/>
      <c r="EC166" s="16">
        <f>'%D'!CZ165</f>
        <v>0.39033333333333076</v>
      </c>
      <c r="ED166" s="16">
        <f>'%D'!DA165</f>
        <v>2.9039230935638285</v>
      </c>
      <c r="EE166" s="16">
        <f>'%D'!DB165</f>
        <v>1.3683333333333394</v>
      </c>
      <c r="EF166" s="16">
        <f>'%D'!DC165</f>
        <v>1.5510004298301598</v>
      </c>
      <c r="EG166" s="16">
        <f>'%D'!DD165</f>
        <v>-1.4339999999999975</v>
      </c>
      <c r="EH166" s="16">
        <f>'%D'!DE165</f>
        <v>1.1116891052208231</v>
      </c>
      <c r="EI166" s="16">
        <f>'%D'!DF165</f>
        <v>2.3530000000000086</v>
      </c>
      <c r="EJ166" s="16">
        <f>'%D'!DG165</f>
        <v>2.0179851337410755</v>
      </c>
      <c r="EK166" s="45"/>
      <c r="EL166" s="16">
        <f>'# D'!CZ165</f>
        <v>1.2000000000000011E-2</v>
      </c>
      <c r="EM166" s="16">
        <f>'# D'!DA165</f>
        <v>8.7527138648535632E-2</v>
      </c>
      <c r="EN166" s="16">
        <f>'# D'!DB165</f>
        <v>4.0999999999999925E-2</v>
      </c>
      <c r="EO166" s="16">
        <f>'# D'!DC165</f>
        <v>4.6932575751461404E-2</v>
      </c>
      <c r="EP166" s="16">
        <f>'# D'!DD165</f>
        <v>-4.3333333333333224E-2</v>
      </c>
      <c r="EQ166" s="16">
        <f>'# D'!DE165</f>
        <v>3.3476359818036851E-2</v>
      </c>
      <c r="ER166" s="16">
        <f>'# D'!DF165</f>
        <v>7.0666666666666433E-2</v>
      </c>
      <c r="ES166" s="16">
        <f>'# D'!DG165</f>
        <v>6.0608030271023731E-2</v>
      </c>
      <c r="ET166" s="78"/>
      <c r="EU166" s="10">
        <f>'T-TEST'!AU165</f>
        <v>0.83140021424181265</v>
      </c>
      <c r="EV166" s="10">
        <f>'T-TEST'!AV165</f>
        <v>0.20548564117264773</v>
      </c>
      <c r="EW166" s="10">
        <f>'T-TEST'!AW165</f>
        <v>0.12244542522052212</v>
      </c>
      <c r="EX166" s="10">
        <f>'T-TEST'!AX165</f>
        <v>0.17696575909517287</v>
      </c>
      <c r="EY166" s="78"/>
      <c r="EZ166" s="1" t="str">
        <f t="shared" si="108"/>
        <v>N</v>
      </c>
      <c r="FA166" s="1" t="str">
        <f t="shared" si="109"/>
        <v>N</v>
      </c>
      <c r="FB166" s="1" t="str">
        <f t="shared" si="110"/>
        <v>N</v>
      </c>
      <c r="FC166" s="1" t="str">
        <f t="shared" si="111"/>
        <v>N</v>
      </c>
    </row>
    <row r="167" spans="1:159" ht="18.75" customHeight="1" x14ac:dyDescent="0.3">
      <c r="A167" s="54">
        <f>'Raw Data'!B166</f>
        <v>440</v>
      </c>
      <c r="B167" s="21">
        <f>'Raw Data'!C166</f>
        <v>451</v>
      </c>
      <c r="C167" s="21" t="str">
        <f>'Raw Data'!D166</f>
        <v>ITIT*PPDQDDSM</v>
      </c>
      <c r="D167" s="16">
        <f>'%D'!BL166</f>
        <v>0.29999999999999716</v>
      </c>
      <c r="E167" s="16">
        <f>'%D'!BM166</f>
        <v>1.5844363876996352</v>
      </c>
      <c r="F167" s="16">
        <f>'%D'!BN166</f>
        <v>0.27099999999999369</v>
      </c>
      <c r="G167" s="16">
        <f>'%D'!BO166</f>
        <v>0.45494175451369906</v>
      </c>
      <c r="H167" s="16">
        <f>'%D'!BP166</f>
        <v>-0.33133333333333326</v>
      </c>
      <c r="I167" s="16">
        <f>'%D'!BQ166</f>
        <v>1.1900329127101201</v>
      </c>
      <c r="J167" s="16">
        <f>'%D'!BR166</f>
        <v>-0.39766666666666595</v>
      </c>
      <c r="K167" s="16">
        <f>'%D'!BS166</f>
        <v>1.0428620873985825</v>
      </c>
      <c r="L167" s="16">
        <f>'%D'!BT166</f>
        <v>6.433333333333735E-2</v>
      </c>
      <c r="M167" s="16">
        <f>'%D'!BU166</f>
        <v>0.69756051111474671</v>
      </c>
      <c r="O167" s="16">
        <f>'# D'!BL166</f>
        <v>2.4333333333333318E-2</v>
      </c>
      <c r="P167" s="16">
        <f>'# D'!BM166</f>
        <v>0.12662806429329418</v>
      </c>
      <c r="Q167" s="16">
        <f>'# D'!BN166</f>
        <v>2.1666666666666501E-2</v>
      </c>
      <c r="R167" s="16">
        <f>'# D'!BO166</f>
        <v>3.629508690350982E-2</v>
      </c>
      <c r="S167" s="16">
        <f>'# D'!BP166</f>
        <v>-2.6333333333332654E-2</v>
      </c>
      <c r="T167" s="16">
        <f>'# D'!BQ166</f>
        <v>9.53851840346987E-2</v>
      </c>
      <c r="U167" s="16">
        <f>'# D'!BR166</f>
        <v>-3.1666666666666732E-2</v>
      </c>
      <c r="V167" s="16">
        <f>'# D'!BS166</f>
        <v>8.3386649610913924E-2</v>
      </c>
      <c r="W167" s="16">
        <f>'# D'!BT166</f>
        <v>4.9999999999998934E-3</v>
      </c>
      <c r="X167" s="16">
        <f>'# D'!BU166</f>
        <v>5.6000000000000098E-2</v>
      </c>
      <c r="Z167" s="10">
        <f>'T-TEST'!V166</f>
        <v>0.75609242149169198</v>
      </c>
      <c r="AA167" s="10">
        <f>'T-TEST'!W166</f>
        <v>0.396121714439365</v>
      </c>
      <c r="AB167" s="10">
        <f>'T-TEST'!X166</f>
        <v>0.67274876179413456</v>
      </c>
      <c r="AC167" s="10">
        <f>'T-TEST'!Y166</f>
        <v>0.54695653336835237</v>
      </c>
      <c r="AD167" s="10">
        <f>'T-TEST'!Z166</f>
        <v>0.88619298107496247</v>
      </c>
      <c r="AF167" s="1" t="str">
        <f t="shared" si="94"/>
        <v>N</v>
      </c>
      <c r="AG167" s="1" t="str">
        <f t="shared" si="95"/>
        <v>N</v>
      </c>
      <c r="AH167" s="1" t="str">
        <f t="shared" si="96"/>
        <v>N</v>
      </c>
      <c r="AI167" s="1" t="str">
        <f t="shared" si="97"/>
        <v>N</v>
      </c>
      <c r="AJ167" s="1" t="str">
        <f t="shared" si="98"/>
        <v>N</v>
      </c>
      <c r="AK167" s="31"/>
      <c r="AL167" s="16">
        <f>'%D'!BW166</f>
        <v>-1.4926666666666648</v>
      </c>
      <c r="AM167" s="16">
        <f>'%D'!BX166</f>
        <v>1.3043486241543436</v>
      </c>
      <c r="AN167" s="16">
        <f>'%D'!BY166</f>
        <v>-1.3633333333333368</v>
      </c>
      <c r="AO167" s="16">
        <f>'%D'!BZ166</f>
        <v>0.76190441220230176</v>
      </c>
      <c r="AP167" s="16">
        <f>'%D'!CA166</f>
        <v>-0.13333333333333286</v>
      </c>
      <c r="AQ167" s="16">
        <f>'%D'!CB166</f>
        <v>0.36218411524158733</v>
      </c>
      <c r="AR167" s="16">
        <f>'%D'!CC166</f>
        <v>0.31166666666666032</v>
      </c>
      <c r="AS167" s="16">
        <f>'%D'!CD166</f>
        <v>1.058750993702799</v>
      </c>
      <c r="AT167" s="16">
        <f>'%D'!CE166</f>
        <v>1.5896666666666732</v>
      </c>
      <c r="AU167" s="16">
        <f>'%D'!CF166</f>
        <v>3.1442686484035249</v>
      </c>
      <c r="AV167" s="16"/>
      <c r="AW167" s="16">
        <f>'# D'!BW166</f>
        <v>-0.11899999999999977</v>
      </c>
      <c r="AX167" s="16">
        <f>'# D'!BX166</f>
        <v>0.10418573158867117</v>
      </c>
      <c r="AY167" s="16">
        <f>'# D'!BY166</f>
        <v>-0.10900000000000043</v>
      </c>
      <c r="AZ167" s="16">
        <f>'# D'!BZ166</f>
        <v>6.1106464469808858E-2</v>
      </c>
      <c r="BA167" s="16">
        <f>'# D'!CA166</f>
        <v>-1.066666666666638E-2</v>
      </c>
      <c r="BB167" s="16">
        <f>'# D'!CB166</f>
        <v>2.9045940622859253E-2</v>
      </c>
      <c r="BC167" s="16">
        <f>'# D'!CC166</f>
        <v>2.4666666666666615E-2</v>
      </c>
      <c r="BD167" s="16">
        <f>'# D'!CD166</f>
        <v>8.4884234892784002E-2</v>
      </c>
      <c r="BE167" s="16">
        <f>'# D'!CE166</f>
        <v>0.12666666666666693</v>
      </c>
      <c r="BF167" s="16">
        <f>'# D'!CF166</f>
        <v>0.2514723311486442</v>
      </c>
      <c r="BG167" s="1"/>
      <c r="BH167" s="10">
        <f>'T-TEST'!AB166</f>
        <v>0.12753818703650843</v>
      </c>
      <c r="BI167" s="10">
        <f>'T-TEST'!AC166</f>
        <v>8.46625979811923E-2</v>
      </c>
      <c r="BJ167" s="10">
        <f>'T-TEST'!AD166</f>
        <v>0.58634152020885066</v>
      </c>
      <c r="BK167" s="10">
        <f>'T-TEST'!AE166</f>
        <v>0.64128598775412571</v>
      </c>
      <c r="BL167" s="10">
        <f>'T-TEST'!AF166</f>
        <v>0.46931270098909822</v>
      </c>
      <c r="BM167" s="1"/>
      <c r="BN167" s="1" t="str">
        <f t="shared" si="103"/>
        <v>N</v>
      </c>
      <c r="BO167" s="1" t="str">
        <f t="shared" si="86"/>
        <v>N</v>
      </c>
      <c r="BP167" s="1" t="str">
        <f t="shared" si="87"/>
        <v>N</v>
      </c>
      <c r="BQ167" s="1" t="str">
        <f t="shared" si="88"/>
        <v>N</v>
      </c>
      <c r="BR167" s="1" t="str">
        <f t="shared" si="89"/>
        <v>N</v>
      </c>
      <c r="BS167" s="31"/>
      <c r="BU167" s="16">
        <f>'%D'!CH166</f>
        <v>-1.9560000000000031</v>
      </c>
      <c r="BV167" s="16">
        <f>'%D'!CI166</f>
        <v>1.1759812923682085</v>
      </c>
      <c r="BW167" s="16">
        <f>'%D'!CJ166</f>
        <v>-1.2723333333333358</v>
      </c>
      <c r="BX167" s="16">
        <f>'%D'!CK166</f>
        <v>1.4631139167314822</v>
      </c>
      <c r="BY167" s="16">
        <f>'%D'!CL166</f>
        <v>1.8243333333333283</v>
      </c>
      <c r="BZ167" s="16">
        <f>'%D'!CM166</f>
        <v>1.3268475169865319</v>
      </c>
      <c r="CA167" s="16">
        <f>'%D'!CN166</f>
        <v>1.353666666666669</v>
      </c>
      <c r="CB167" s="16">
        <f>'%D'!CO166</f>
        <v>1.3676181240877643</v>
      </c>
      <c r="CC167" s="78"/>
      <c r="CD167" s="16">
        <f>'# D'!CH166</f>
        <v>-0.15633333333333344</v>
      </c>
      <c r="CE167" s="16">
        <f>'# D'!CI166</f>
        <v>9.4070895251046463E-2</v>
      </c>
      <c r="CF167" s="16">
        <f>'# D'!CJ166</f>
        <v>-0.10199999999999942</v>
      </c>
      <c r="CG167" s="16">
        <f>'# D'!CK166</f>
        <v>0.11701139545645414</v>
      </c>
      <c r="CH167" s="16">
        <f>'# D'!CL166</f>
        <v>0.14600000000000035</v>
      </c>
      <c r="CI167" s="16">
        <f>'# D'!CM166</f>
        <v>0.1064847406908614</v>
      </c>
      <c r="CJ167" s="16">
        <f>'# D'!CN166</f>
        <v>0.10800000000000054</v>
      </c>
      <c r="CK167" s="16">
        <f>'# D'!CO166</f>
        <v>0.10915127117903853</v>
      </c>
      <c r="CL167" s="78"/>
      <c r="CM167" s="78"/>
      <c r="CN167" s="10">
        <f>'T-TEST'!AI166</f>
        <v>9.977355588911492E-2</v>
      </c>
      <c r="CO167" s="10">
        <f>'T-TEST'!AJ166</f>
        <v>0.25652678852321592</v>
      </c>
      <c r="CP167" s="10">
        <f>'T-TEST'!AK166</f>
        <v>8.3298012827461423E-2</v>
      </c>
      <c r="CQ167" s="10">
        <f>'T-TEST'!AL166</f>
        <v>0.18782091237062518</v>
      </c>
      <c r="CR167" s="78"/>
      <c r="CS167" s="1"/>
      <c r="CT167" s="1" t="str">
        <f t="shared" si="99"/>
        <v>N</v>
      </c>
      <c r="CU167" s="1" t="str">
        <f t="shared" si="100"/>
        <v>N</v>
      </c>
      <c r="CV167" s="1" t="str">
        <f t="shared" si="101"/>
        <v>N</v>
      </c>
      <c r="CW167" s="1" t="str">
        <f t="shared" si="102"/>
        <v>N</v>
      </c>
      <c r="CX167" s="31"/>
      <c r="CZ167" s="16">
        <f>'%D'!CQ166</f>
        <v>1.0033333333333303</v>
      </c>
      <c r="DA167" s="16">
        <f>'%D'!CR166</f>
        <v>1.1999413874574609</v>
      </c>
      <c r="DB167" s="16">
        <f>'%D'!CS166</f>
        <v>-0.15399999999999636</v>
      </c>
      <c r="DC167" s="16">
        <f>'%D'!CT166</f>
        <v>1.603937966381495</v>
      </c>
      <c r="DD167" s="16">
        <f>'%D'!CU166</f>
        <v>0.55866666666666731</v>
      </c>
      <c r="DE167" s="16">
        <f>'%D'!CV166</f>
        <v>1.6944820250841661</v>
      </c>
      <c r="DF167" s="16">
        <f>'%D'!CW166</f>
        <v>0.53333333333333144</v>
      </c>
      <c r="DG167" s="45">
        <f>'%D'!CX166</f>
        <v>1.8890392619883107</v>
      </c>
      <c r="DH167" s="45"/>
      <c r="DI167" s="16">
        <f>'# D'!CQ166</f>
        <v>8.0000000000000071E-2</v>
      </c>
      <c r="DJ167" s="16">
        <f>'# D'!CR166</f>
        <v>9.6034715945155405E-2</v>
      </c>
      <c r="DK167" s="16">
        <f>'# D'!CS166</f>
        <v>-1.2000000000000011E-2</v>
      </c>
      <c r="DL167" s="16">
        <f>'# D'!CT166</f>
        <v>0.12820556410182321</v>
      </c>
      <c r="DM167" s="16">
        <f>'# D'!CU166</f>
        <v>4.4666666666666632E-2</v>
      </c>
      <c r="DN167" s="16">
        <f>'# D'!CV166</f>
        <v>0.13578782468738984</v>
      </c>
      <c r="DO167" s="16">
        <f>'# D'!CW166</f>
        <v>4.2666666666665964E-2</v>
      </c>
      <c r="DP167" s="16">
        <f>'# D'!CX166</f>
        <v>0.15114011159627125</v>
      </c>
      <c r="DQ167" s="78"/>
      <c r="DR167" s="10">
        <f>'T-TEST'!AO166</f>
        <v>0.27421942681497585</v>
      </c>
      <c r="DS167" s="10">
        <f>'T-TEST'!AP166</f>
        <v>0.88142684014879058</v>
      </c>
      <c r="DT167" s="10">
        <f>'T-TEST'!AQ166</f>
        <v>0.60030184432431644</v>
      </c>
      <c r="DU167" s="10">
        <f>'T-TEST'!AR166</f>
        <v>0.65108901916552786</v>
      </c>
      <c r="DV167" s="78"/>
      <c r="DW167" s="1" t="str">
        <f t="shared" si="104"/>
        <v>N</v>
      </c>
      <c r="DX167" s="1" t="str">
        <f t="shared" si="105"/>
        <v>N</v>
      </c>
      <c r="DY167" s="1" t="str">
        <f t="shared" si="106"/>
        <v>N</v>
      </c>
      <c r="DZ167" s="1" t="str">
        <f t="shared" si="107"/>
        <v>N</v>
      </c>
      <c r="EA167" s="46"/>
      <c r="EC167" s="16">
        <f>'%D'!CZ166</f>
        <v>-0.8786666666666676</v>
      </c>
      <c r="ED167" s="16">
        <f>'%D'!DA166</f>
        <v>1.4707927567585215</v>
      </c>
      <c r="EE167" s="16">
        <f>'%D'!DB166</f>
        <v>0.22166666666666401</v>
      </c>
      <c r="EF167" s="16">
        <f>'%D'!DC166</f>
        <v>1.4279556482374864</v>
      </c>
      <c r="EG167" s="16">
        <f>'%D'!DD166</f>
        <v>-1.2209999999999965</v>
      </c>
      <c r="EH167" s="16">
        <f>'%D'!DE166</f>
        <v>1.5316683714172596</v>
      </c>
      <c r="EI167" s="16">
        <f>'%D'!DF166</f>
        <v>0.90433333333333366</v>
      </c>
      <c r="EJ167" s="16">
        <f>'%D'!DG166</f>
        <v>1.6539704753511579</v>
      </c>
      <c r="EK167" s="45"/>
      <c r="EL167" s="16">
        <f>'# D'!CZ166</f>
        <v>-7.0333333333333581E-2</v>
      </c>
      <c r="EM167" s="16">
        <f>'# D'!DA166</f>
        <v>0.117828972102224</v>
      </c>
      <c r="EN167" s="16">
        <f>'# D'!DB166</f>
        <v>1.799999999999935E-2</v>
      </c>
      <c r="EO167" s="16">
        <f>'# D'!DC166</f>
        <v>0.11417384405662576</v>
      </c>
      <c r="EP167" s="16">
        <f>'# D'!DD166</f>
        <v>-9.7666666666667012E-2</v>
      </c>
      <c r="EQ167" s="16">
        <f>'# D'!DE166</f>
        <v>0.12302980668656402</v>
      </c>
      <c r="ER167" s="16">
        <f>'# D'!DF166</f>
        <v>7.2333333333332916E-2</v>
      </c>
      <c r="ES167" s="16">
        <f>'# D'!DG166</f>
        <v>0.13205806803574455</v>
      </c>
      <c r="ET167" s="78"/>
      <c r="EU167" s="10">
        <f>'T-TEST'!AU166</f>
        <v>0.36324837768973878</v>
      </c>
      <c r="EV167" s="10">
        <f>'T-TEST'!AV166</f>
        <v>0.80985947773459366</v>
      </c>
      <c r="EW167" s="10">
        <f>'T-TEST'!AW166</f>
        <v>0.24113049951319138</v>
      </c>
      <c r="EX167" s="10">
        <f>'T-TEST'!AX166</f>
        <v>0.3969949033145081</v>
      </c>
      <c r="EY167" s="78"/>
      <c r="EZ167" s="1" t="str">
        <f t="shared" si="108"/>
        <v>N</v>
      </c>
      <c r="FA167" s="1" t="str">
        <f t="shared" si="109"/>
        <v>N</v>
      </c>
      <c r="FB167" s="1" t="str">
        <f t="shared" si="110"/>
        <v>N</v>
      </c>
      <c r="FC167" s="1" t="str">
        <f t="shared" si="111"/>
        <v>N</v>
      </c>
    </row>
    <row r="168" spans="1:159" ht="18.75" customHeight="1" x14ac:dyDescent="0.3">
      <c r="A168" s="54">
        <f>'Raw Data'!B167</f>
        <v>452</v>
      </c>
      <c r="B168" s="21">
        <f>'Raw Data'!C167</f>
        <v>465</v>
      </c>
      <c r="C168" s="21" t="str">
        <f>'Raw Data'!D167</f>
        <v>EAVDSERRPHFPQF</v>
      </c>
      <c r="D168" s="16">
        <f>'%D'!BL167</f>
        <v>-0.39300000000000068</v>
      </c>
      <c r="E168" s="16">
        <f>'%D'!BM167</f>
        <v>1.2044727753945546</v>
      </c>
      <c r="F168" s="16">
        <f>'%D'!BN167</f>
        <v>-0.82466666666667265</v>
      </c>
      <c r="G168" s="16">
        <f>'%D'!BO167</f>
        <v>0.77890521460145179</v>
      </c>
      <c r="H168" s="16">
        <f>'%D'!BP167</f>
        <v>-0.5346666666666664</v>
      </c>
      <c r="I168" s="16">
        <f>'%D'!BQ167</f>
        <v>0.80239350279855004</v>
      </c>
      <c r="J168" s="16">
        <f>'%D'!BR167</f>
        <v>0.13300000000000978</v>
      </c>
      <c r="K168" s="16">
        <f>'%D'!BS167</f>
        <v>0.76981144877604113</v>
      </c>
      <c r="L168" s="16">
        <f>'%D'!BT167</f>
        <v>-9.7999999999991871E-2</v>
      </c>
      <c r="M168" s="16">
        <f>'%D'!BU167</f>
        <v>0.98832686900640077</v>
      </c>
      <c r="O168" s="16">
        <f>'# D'!BL167</f>
        <v>-3.9333333333332998E-2</v>
      </c>
      <c r="P168" s="16">
        <f>'# D'!BM167</f>
        <v>0.12032594621831709</v>
      </c>
      <c r="Q168" s="16">
        <f>'# D'!BN167</f>
        <v>-8.2666666666666444E-2</v>
      </c>
      <c r="R168" s="16">
        <f>'# D'!BO167</f>
        <v>7.7822447489997074E-2</v>
      </c>
      <c r="S168" s="16">
        <f>'# D'!BP167</f>
        <v>-5.3666666666666529E-2</v>
      </c>
      <c r="T168" s="16">
        <f>'# D'!BQ167</f>
        <v>8.0328492246939692E-2</v>
      </c>
      <c r="U168" s="16">
        <f>'# D'!BR167</f>
        <v>1.3333333333333197E-2</v>
      </c>
      <c r="V168" s="16">
        <f>'# D'!BS167</f>
        <v>7.6507080282372256E-2</v>
      </c>
      <c r="W168" s="16">
        <f>'# D'!BT167</f>
        <v>-9.3333333333331936E-3</v>
      </c>
      <c r="X168" s="16">
        <f>'# D'!BU167</f>
        <v>9.8941059895946828E-2</v>
      </c>
      <c r="Z168" s="10">
        <f>'T-TEST'!V167</f>
        <v>0.61072283553290552</v>
      </c>
      <c r="AA168" s="10">
        <f>'T-TEST'!W167</f>
        <v>0.16260186813269828</v>
      </c>
      <c r="AB168" s="10">
        <f>'T-TEST'!X167</f>
        <v>0.32229949958897164</v>
      </c>
      <c r="AC168" s="10">
        <f>'T-TEST'!Y167</f>
        <v>0.78216210230050565</v>
      </c>
      <c r="AD168" s="10">
        <f>'T-TEST'!Z167</f>
        <v>0.88075957994309539</v>
      </c>
      <c r="AF168" s="1" t="str">
        <f t="shared" si="94"/>
        <v>N</v>
      </c>
      <c r="AG168" s="1" t="str">
        <f t="shared" si="95"/>
        <v>N</v>
      </c>
      <c r="AH168" s="1" t="str">
        <f t="shared" si="96"/>
        <v>N</v>
      </c>
      <c r="AI168" s="1" t="str">
        <f t="shared" si="97"/>
        <v>N</v>
      </c>
      <c r="AJ168" s="1" t="str">
        <f t="shared" si="98"/>
        <v>N</v>
      </c>
      <c r="AK168" s="31"/>
      <c r="AL168" s="16">
        <f>'%D'!BW167</f>
        <v>-0.70000000000000995</v>
      </c>
      <c r="AM168" s="16">
        <f>'%D'!BX167</f>
        <v>1.1602412105535047</v>
      </c>
      <c r="AN168" s="16">
        <f>'%D'!BY167</f>
        <v>-1.7543333333333351</v>
      </c>
      <c r="AO168" s="16">
        <f>'%D'!BZ167</f>
        <v>1.0243697249203203</v>
      </c>
      <c r="AP168" s="16">
        <f>'%D'!CA167</f>
        <v>-0.37833333333333741</v>
      </c>
      <c r="AQ168" s="16">
        <f>'%D'!CB167</f>
        <v>0.54980784522109483</v>
      </c>
      <c r="AR168" s="16">
        <f>'%D'!CC167</f>
        <v>0.21033333333333104</v>
      </c>
      <c r="AS168" s="16">
        <f>'%D'!CD167</f>
        <v>1.0416507732120861</v>
      </c>
      <c r="AT168" s="16">
        <f>'%D'!CE167</f>
        <v>0.53133333333334321</v>
      </c>
      <c r="AU168" s="16">
        <f>'%D'!CF167</f>
        <v>2.4179667767224062</v>
      </c>
      <c r="AV168" s="16"/>
      <c r="AW168" s="16">
        <f>'# D'!BW167</f>
        <v>-6.9999999999998952E-2</v>
      </c>
      <c r="AX168" s="16">
        <f>'# D'!BX167</f>
        <v>0.11588787684654515</v>
      </c>
      <c r="AY168" s="16">
        <f>'# D'!BY167</f>
        <v>-0.17533333333333312</v>
      </c>
      <c r="AZ168" s="16">
        <f>'# D'!BZ167</f>
        <v>0.10259304719781621</v>
      </c>
      <c r="BA168" s="16">
        <f>'# D'!CA167</f>
        <v>-3.7666666666666515E-2</v>
      </c>
      <c r="BB168" s="16">
        <f>'# D'!CB167</f>
        <v>5.4996969613485644E-2</v>
      </c>
      <c r="BC168" s="16">
        <f>'# D'!CC167</f>
        <v>2.0999999999999908E-2</v>
      </c>
      <c r="BD168" s="16">
        <f>'# D'!CD167</f>
        <v>0.10404646397964071</v>
      </c>
      <c r="BE168" s="16">
        <f>'# D'!CE167</f>
        <v>5.3333333333333233E-2</v>
      </c>
      <c r="BF168" s="16">
        <f>'# D'!CF167</f>
        <v>0.24182087034276697</v>
      </c>
      <c r="BG168" s="1"/>
      <c r="BH168" s="10">
        <f>'T-TEST'!AB167</f>
        <v>0.38010793798385417</v>
      </c>
      <c r="BI168" s="10">
        <f>'T-TEST'!AC167</f>
        <v>4.2025905619809088E-2</v>
      </c>
      <c r="BJ168" s="10">
        <f>'T-TEST'!AD167</f>
        <v>0.30419156118793605</v>
      </c>
      <c r="BK168" s="10">
        <f>'T-TEST'!AE167</f>
        <v>0.75363221615507636</v>
      </c>
      <c r="BL168" s="10">
        <f>'T-TEST'!AF167</f>
        <v>0.73147446570224184</v>
      </c>
      <c r="BM168" s="1"/>
      <c r="BN168" s="1" t="str">
        <f t="shared" si="103"/>
        <v>N</v>
      </c>
      <c r="BO168" s="1" t="str">
        <f t="shared" si="86"/>
        <v>N</v>
      </c>
      <c r="BP168" s="1" t="str">
        <f t="shared" si="87"/>
        <v>N</v>
      </c>
      <c r="BQ168" s="1" t="str">
        <f t="shared" si="88"/>
        <v>N</v>
      </c>
      <c r="BR168" s="1" t="str">
        <f t="shared" si="89"/>
        <v>N</v>
      </c>
      <c r="BS168" s="31"/>
      <c r="BU168" s="16">
        <f>'%D'!CH167</f>
        <v>-3.5749999999999957</v>
      </c>
      <c r="BV168" s="16">
        <f>'%D'!CI167</f>
        <v>2.0203328933618838</v>
      </c>
      <c r="BW168" s="16">
        <f>'%D'!CJ167</f>
        <v>-1.9803333333333342</v>
      </c>
      <c r="BX168" s="16">
        <f>'%D'!CK167</f>
        <v>0.50010565550357799</v>
      </c>
      <c r="BY168" s="16">
        <f>'%D'!CL167</f>
        <v>0.46199999999999619</v>
      </c>
      <c r="BZ168" s="16">
        <f>'%D'!CM167</f>
        <v>0.50654680599789381</v>
      </c>
      <c r="CA168" s="16">
        <f>'%D'!CN167</f>
        <v>-0.992999999999995</v>
      </c>
      <c r="CB168" s="16">
        <f>'%D'!CO167</f>
        <v>1.8579413338423774</v>
      </c>
      <c r="CC168" s="78"/>
      <c r="CD168" s="16">
        <f>'# D'!CH167</f>
        <v>-0.3576666666666668</v>
      </c>
      <c r="CE168" s="16">
        <f>'# D'!CI167</f>
        <v>0.20212702276868716</v>
      </c>
      <c r="CF168" s="16">
        <f>'# D'!CJ167</f>
        <v>-0.19833333333333369</v>
      </c>
      <c r="CG168" s="16">
        <f>'# D'!CK167</f>
        <v>5.0013331556029383E-2</v>
      </c>
      <c r="CH168" s="16">
        <f>'# D'!CL167</f>
        <v>4.6000000000000263E-2</v>
      </c>
      <c r="CI168" s="16">
        <f>'# D'!CM167</f>
        <v>5.0563491440630041E-2</v>
      </c>
      <c r="CJ168" s="16">
        <f>'# D'!CN167</f>
        <v>-9.9000000000000199E-2</v>
      </c>
      <c r="CK168" s="16">
        <f>'# D'!CO167</f>
        <v>0.18561788706910773</v>
      </c>
      <c r="CL168" s="78"/>
      <c r="CM168" s="78"/>
      <c r="CN168" s="10">
        <f>'T-TEST'!AI167</f>
        <v>6.8770513045491241E-2</v>
      </c>
      <c r="CO168" s="10">
        <f>'T-TEST'!AJ167</f>
        <v>4.8517738586655087E-3</v>
      </c>
      <c r="CP168" s="10">
        <f>'T-TEST'!AK167</f>
        <v>0.1902270627434893</v>
      </c>
      <c r="CQ168" s="10">
        <f>'T-TEST'!AL167</f>
        <v>0.42211355752966079</v>
      </c>
      <c r="CR168" s="78"/>
      <c r="CS168" s="1"/>
      <c r="CT168" s="1" t="str">
        <f t="shared" si="99"/>
        <v>N</v>
      </c>
      <c r="CU168" s="1" t="str">
        <f t="shared" si="100"/>
        <v>N</v>
      </c>
      <c r="CV168" s="1" t="str">
        <f t="shared" si="101"/>
        <v>N</v>
      </c>
      <c r="CW168" s="1" t="str">
        <f t="shared" si="102"/>
        <v>N</v>
      </c>
      <c r="CX168" s="31"/>
      <c r="CZ168" s="16">
        <f>'%D'!CQ167</f>
        <v>1.7053333333333285</v>
      </c>
      <c r="DA168" s="16">
        <f>'%D'!CR167</f>
        <v>1.9166242024281481</v>
      </c>
      <c r="DB168" s="16">
        <f>'%D'!CS167</f>
        <v>0.3473333333333315</v>
      </c>
      <c r="DC168" s="16">
        <f>'%D'!CT167</f>
        <v>0.91937460627682688</v>
      </c>
      <c r="DD168" s="16">
        <f>'%D'!CU167</f>
        <v>0.77500000000000568</v>
      </c>
      <c r="DE168" s="16">
        <f>'%D'!CV167</f>
        <v>0.74513734751833827</v>
      </c>
      <c r="DF168" s="16">
        <f>'%D'!CW167</f>
        <v>0.63133333333333042</v>
      </c>
      <c r="DG168" s="45">
        <f>'%D'!CX167</f>
        <v>1.7374312456420629</v>
      </c>
      <c r="DH168" s="45"/>
      <c r="DI168" s="16">
        <f>'# D'!CQ167</f>
        <v>0.17033333333333367</v>
      </c>
      <c r="DJ168" s="16">
        <f>'# D'!CR167</f>
        <v>0.19175157539552753</v>
      </c>
      <c r="DK168" s="16">
        <f>'# D'!CS167</f>
        <v>3.5000000000000142E-2</v>
      </c>
      <c r="DL168" s="16">
        <f>'# D'!CT167</f>
        <v>9.1558724324883184E-2</v>
      </c>
      <c r="DM168" s="16">
        <f>'# D'!CU167</f>
        <v>7.7666666666666107E-2</v>
      </c>
      <c r="DN168" s="16">
        <f>'# D'!CV167</f>
        <v>7.4502796368100574E-2</v>
      </c>
      <c r="DO168" s="16">
        <f>'# D'!CW167</f>
        <v>6.2999999999999723E-2</v>
      </c>
      <c r="DP168" s="16">
        <f>'# D'!CX167</f>
        <v>0.17354538311346701</v>
      </c>
      <c r="DQ168" s="78"/>
      <c r="DR168" s="10">
        <f>'T-TEST'!AO167</f>
        <v>0.25942242130915755</v>
      </c>
      <c r="DS168" s="10">
        <f>'T-TEST'!AP167</f>
        <v>0.56730115662884839</v>
      </c>
      <c r="DT168" s="10">
        <f>'T-TEST'!AQ167</f>
        <v>0.1662882650977347</v>
      </c>
      <c r="DU168" s="10">
        <f>'T-TEST'!AR167</f>
        <v>0.5819333439751937</v>
      </c>
      <c r="DV168" s="78"/>
      <c r="DW168" s="1" t="str">
        <f t="shared" si="104"/>
        <v>N</v>
      </c>
      <c r="DX168" s="1" t="str">
        <f t="shared" si="105"/>
        <v>N</v>
      </c>
      <c r="DY168" s="1" t="str">
        <f t="shared" si="106"/>
        <v>N</v>
      </c>
      <c r="DZ168" s="1" t="str">
        <f t="shared" si="107"/>
        <v>N</v>
      </c>
      <c r="EA168" s="46"/>
      <c r="EC168" s="16">
        <f>'%D'!CZ167</f>
        <v>0.87466666666666271</v>
      </c>
      <c r="ED168" s="16">
        <f>'%D'!DA167</f>
        <v>1.9908200153035773</v>
      </c>
      <c r="EE168" s="16">
        <f>'%D'!DB167</f>
        <v>0.50033333333333019</v>
      </c>
      <c r="EF168" s="16">
        <f>'%D'!DC167</f>
        <v>0.51580390330693082</v>
      </c>
      <c r="EG168" s="16">
        <f>'%D'!DD167</f>
        <v>-1.0169999999999959</v>
      </c>
      <c r="EH168" s="16">
        <f>'%D'!DE167</f>
        <v>0.75500838847437124</v>
      </c>
      <c r="EI168" s="16">
        <f>'%D'!DF167</f>
        <v>1.5253333333333359</v>
      </c>
      <c r="EJ168" s="16">
        <f>'%D'!DG167</f>
        <v>1.6711951811004393</v>
      </c>
      <c r="EK168" s="45"/>
      <c r="EL168" s="16">
        <f>'# D'!CZ167</f>
        <v>8.7666666666667226E-2</v>
      </c>
      <c r="EM168" s="16">
        <f>'# D'!DA167</f>
        <v>0.19909126885258768</v>
      </c>
      <c r="EN168" s="16">
        <f>'# D'!DB167</f>
        <v>5.0666666666667304E-2</v>
      </c>
      <c r="EO168" s="16">
        <f>'# D'!DC167</f>
        <v>5.1413357538030266E-2</v>
      </c>
      <c r="EP168" s="16">
        <f>'# D'!DD167</f>
        <v>-0.10166666666666657</v>
      </c>
      <c r="EQ168" s="16">
        <f>'# D'!DE167</f>
        <v>7.5784782993245606E-2</v>
      </c>
      <c r="ER168" s="16">
        <f>'# D'!DF167</f>
        <v>0.15233333333333388</v>
      </c>
      <c r="ES168" s="16">
        <f>'# D'!DG167</f>
        <v>0.16698003872718853</v>
      </c>
      <c r="ET168" s="78"/>
      <c r="EU168" s="10">
        <f>'T-TEST'!AU167</f>
        <v>0.51381538391932324</v>
      </c>
      <c r="EV168" s="10">
        <f>'T-TEST'!AV167</f>
        <v>0.18115828065609238</v>
      </c>
      <c r="EW168" s="10">
        <f>'T-TEST'!AW167</f>
        <v>0.10153360521749985</v>
      </c>
      <c r="EX168" s="10">
        <f>'T-TEST'!AX167</f>
        <v>0.24438426090862961</v>
      </c>
      <c r="EY168" s="78"/>
      <c r="EZ168" s="1" t="str">
        <f t="shared" si="108"/>
        <v>N</v>
      </c>
      <c r="FA168" s="1" t="str">
        <f t="shared" si="109"/>
        <v>N</v>
      </c>
      <c r="FB168" s="1" t="str">
        <f t="shared" si="110"/>
        <v>N</v>
      </c>
      <c r="FC168" s="1" t="str">
        <f t="shared" si="111"/>
        <v>N</v>
      </c>
    </row>
    <row r="169" spans="1:159" ht="18.75" customHeight="1" x14ac:dyDescent="0.3">
      <c r="A169" s="54">
        <f>'Raw Data'!B168</f>
        <v>452</v>
      </c>
      <c r="B169" s="21">
        <f>'Raw Data'!C168</f>
        <v>473</v>
      </c>
      <c r="C169" s="21" t="str">
        <f>'Raw Data'!D168</f>
        <v>EAVDSERRPHFPQFS*YAASGRA</v>
      </c>
      <c r="D169" s="16">
        <f>'%D'!BL168</f>
        <v>-1.3669999999999973</v>
      </c>
      <c r="E169" s="16">
        <f>'%D'!BM168</f>
        <v>1.0039664669034816</v>
      </c>
      <c r="F169" s="16">
        <f>'%D'!BN168</f>
        <v>-1.761333333333333</v>
      </c>
      <c r="G169" s="16">
        <f>'%D'!BO168</f>
        <v>0.80933388248196769</v>
      </c>
      <c r="H169" s="16">
        <f>'%D'!BP168</f>
        <v>-0.3576666666666668</v>
      </c>
      <c r="I169" s="16">
        <f>'%D'!BQ168</f>
        <v>1.2318164094810025</v>
      </c>
      <c r="J169" s="16">
        <f>'%D'!BR168</f>
        <v>-0.33433333333334048</v>
      </c>
      <c r="K169" s="16">
        <f>'%D'!BS168</f>
        <v>1.1109596452316932</v>
      </c>
      <c r="L169" s="16">
        <f>'%D'!BT168</f>
        <v>0.26300000000000523</v>
      </c>
      <c r="M169" s="16">
        <f>'%D'!BU168</f>
        <v>0.45550045737261935</v>
      </c>
      <c r="O169" s="16">
        <f>'# D'!BL168</f>
        <v>-0.24633333333333329</v>
      </c>
      <c r="P169" s="16">
        <f>'# D'!BM168</f>
        <v>0.18056670051073462</v>
      </c>
      <c r="Q169" s="16">
        <f>'# D'!BN168</f>
        <v>-0.31766666666666765</v>
      </c>
      <c r="R169" s="16">
        <f>'# D'!BO168</f>
        <v>0.14566628527791439</v>
      </c>
      <c r="S169" s="16">
        <f>'# D'!BP168</f>
        <v>-6.4333333333333798E-2</v>
      </c>
      <c r="T169" s="16">
        <f>'# D'!BQ168</f>
        <v>0.22148739618015909</v>
      </c>
      <c r="U169" s="16">
        <f>'# D'!BR168</f>
        <v>-5.9999999999999609E-2</v>
      </c>
      <c r="V169" s="16">
        <f>'# D'!BS168</f>
        <v>0.20022653836758647</v>
      </c>
      <c r="W169" s="16">
        <f>'# D'!BT168</f>
        <v>4.7333333333331673E-2</v>
      </c>
      <c r="X169" s="16">
        <f>'# D'!BU168</f>
        <v>8.183723683833255E-2</v>
      </c>
      <c r="Z169" s="10">
        <f>'T-TEST'!V168</f>
        <v>9.4407041130579572E-2</v>
      </c>
      <c r="AA169" s="10">
        <f>'T-TEST'!W168</f>
        <v>4.7434029363784665E-2</v>
      </c>
      <c r="AB169" s="10">
        <f>'T-TEST'!X168</f>
        <v>0.66313020752736584</v>
      </c>
      <c r="AC169" s="10">
        <f>'T-TEST'!Y168</f>
        <v>0.63357661994936243</v>
      </c>
      <c r="AD169" s="10">
        <f>'T-TEST'!Z168</f>
        <v>0.37696723722495606</v>
      </c>
      <c r="AF169" s="1" t="str">
        <f t="shared" si="94"/>
        <v>N</v>
      </c>
      <c r="AG169" s="1" t="str">
        <f t="shared" si="95"/>
        <v>N</v>
      </c>
      <c r="AH169" s="1" t="str">
        <f t="shared" si="96"/>
        <v>N</v>
      </c>
      <c r="AI169" s="1" t="str">
        <f t="shared" si="97"/>
        <v>N</v>
      </c>
      <c r="AJ169" s="1" t="str">
        <f t="shared" si="98"/>
        <v>N</v>
      </c>
      <c r="AK169" s="31"/>
      <c r="AL169" s="16">
        <f>'%D'!BW168</f>
        <v>-0.49833333333332774</v>
      </c>
      <c r="AM169" s="16">
        <f>'%D'!BX168</f>
        <v>0.99184743450458845</v>
      </c>
      <c r="AN169" s="16">
        <f>'%D'!BY168</f>
        <v>-0.74800000000000466</v>
      </c>
      <c r="AO169" s="16">
        <f>'%D'!BZ168</f>
        <v>0.91300584152932374</v>
      </c>
      <c r="AP169" s="16">
        <f>'%D'!CA168</f>
        <v>0.27666666666666373</v>
      </c>
      <c r="AQ169" s="16">
        <f>'%D'!CB168</f>
        <v>0.19332442508212283</v>
      </c>
      <c r="AR169" s="16">
        <f>'%D'!CC168</f>
        <v>0.50266666666666993</v>
      </c>
      <c r="AS169" s="16">
        <f>'%D'!CD168</f>
        <v>1.093293800098275</v>
      </c>
      <c r="AT169" s="16">
        <f>'%D'!CE168</f>
        <v>1.8439999999999941</v>
      </c>
      <c r="AU169" s="16">
        <f>'%D'!CF168</f>
        <v>3.4829264515155436</v>
      </c>
      <c r="AV169" s="16"/>
      <c r="AW169" s="16">
        <f>'# D'!BW168</f>
        <v>-9.0000000000000746E-2</v>
      </c>
      <c r="AX169" s="16">
        <f>'# D'!BX168</f>
        <v>0.17840310161728304</v>
      </c>
      <c r="AY169" s="16">
        <f>'# D'!BY168</f>
        <v>-0.13500000000000068</v>
      </c>
      <c r="AZ169" s="16">
        <f>'# D'!BZ168</f>
        <v>0.16449214773558865</v>
      </c>
      <c r="BA169" s="16">
        <f>'# D'!CA168</f>
        <v>4.9666666666666082E-2</v>
      </c>
      <c r="BB169" s="16">
        <f>'# D'!CB168</f>
        <v>3.5080858978460798E-2</v>
      </c>
      <c r="BC169" s="16">
        <f>'# D'!CC168</f>
        <v>9.0333333333333599E-2</v>
      </c>
      <c r="BD169" s="16">
        <f>'# D'!CD168</f>
        <v>0.19707020745578638</v>
      </c>
      <c r="BE169" s="16">
        <f>'# D'!CE168</f>
        <v>0.33199999999999896</v>
      </c>
      <c r="BF169" s="16">
        <f>'# D'!CF168</f>
        <v>0.62725752287238434</v>
      </c>
      <c r="BG169" s="1"/>
      <c r="BH169" s="10">
        <f>'T-TEST'!AB168</f>
        <v>0.44281497354845101</v>
      </c>
      <c r="BI169" s="10">
        <f>'T-TEST'!AC168</f>
        <v>0.24031514033886389</v>
      </c>
      <c r="BJ169" s="10">
        <f>'T-TEST'!AD168</f>
        <v>9.0991895155049976E-2</v>
      </c>
      <c r="BK169" s="10">
        <f>'T-TEST'!AE168</f>
        <v>0.47504431730097846</v>
      </c>
      <c r="BL169" s="10">
        <f>'T-TEST'!AF168</f>
        <v>0.45502101862141836</v>
      </c>
      <c r="BM169" s="1"/>
      <c r="BN169" s="1" t="str">
        <f t="shared" si="103"/>
        <v>N</v>
      </c>
      <c r="BO169" s="1" t="str">
        <f t="shared" si="86"/>
        <v>N</v>
      </c>
      <c r="BP169" s="1" t="str">
        <f t="shared" si="87"/>
        <v>N</v>
      </c>
      <c r="BQ169" s="1" t="str">
        <f t="shared" si="88"/>
        <v>N</v>
      </c>
      <c r="BR169" s="1" t="str">
        <f t="shared" si="89"/>
        <v>N</v>
      </c>
      <c r="BS169" s="31"/>
      <c r="BU169" s="16">
        <f>'%D'!CH168</f>
        <v>-2.230000000000004</v>
      </c>
      <c r="BV169" s="16">
        <f>'%D'!CI168</f>
        <v>1.0358622817086571</v>
      </c>
      <c r="BW169" s="16">
        <f>'%D'!CJ168</f>
        <v>-2.4406666666666652</v>
      </c>
      <c r="BX169" s="16">
        <f>'%D'!CK168</f>
        <v>0.34449189637299965</v>
      </c>
      <c r="BY169" s="16">
        <f>'%D'!CL168</f>
        <v>0.89166666666665861</v>
      </c>
      <c r="BZ169" s="16">
        <f>'%D'!CM168</f>
        <v>0.81506155186791462</v>
      </c>
      <c r="CA169" s="16">
        <f>'%D'!CN168</f>
        <v>-0.45499999999999829</v>
      </c>
      <c r="CB169" s="16">
        <f>'%D'!CO168</f>
        <v>1.5426427540641614</v>
      </c>
      <c r="CC169" s="78"/>
      <c r="CD169" s="16">
        <f>'# D'!CH168</f>
        <v>-0.40166666666666728</v>
      </c>
      <c r="CE169" s="16">
        <f>'# D'!CI168</f>
        <v>0.18633750740703486</v>
      </c>
      <c r="CF169" s="16">
        <f>'# D'!CJ168</f>
        <v>-0.43933333333333469</v>
      </c>
      <c r="CG169" s="16">
        <f>'# D'!CK168</f>
        <v>6.1892379714038034E-2</v>
      </c>
      <c r="CH169" s="16">
        <f>'# D'!CL168</f>
        <v>0.16033333333333388</v>
      </c>
      <c r="CI169" s="16">
        <f>'# D'!CM168</f>
        <v>0.14676057599596226</v>
      </c>
      <c r="CJ169" s="16">
        <f>'# D'!CN168</f>
        <v>-8.2000000000000739E-2</v>
      </c>
      <c r="CK169" s="16">
        <f>'# D'!CO168</f>
        <v>0.27809171149101169</v>
      </c>
      <c r="CL169" s="78"/>
      <c r="CM169" s="78"/>
      <c r="CN169" s="10">
        <f>'T-TEST'!AI168</f>
        <v>2.0675894334701548E-2</v>
      </c>
      <c r="CO169" s="10">
        <f>'T-TEST'!AJ168</f>
        <v>8.2677569858894773E-4</v>
      </c>
      <c r="CP169" s="10">
        <f>'T-TEST'!AK168</f>
        <v>0.13732718627167018</v>
      </c>
      <c r="CQ169" s="10">
        <f>'T-TEST'!AL168</f>
        <v>0.6575780551772481</v>
      </c>
      <c r="CR169" s="78"/>
      <c r="CS169" s="1"/>
      <c r="CT169" s="1" t="str">
        <f t="shared" si="99"/>
        <v>N</v>
      </c>
      <c r="CU169" s="1" t="str">
        <f t="shared" si="100"/>
        <v>N</v>
      </c>
      <c r="CV169" s="1" t="str">
        <f t="shared" si="101"/>
        <v>N</v>
      </c>
      <c r="CW169" s="1" t="str">
        <f t="shared" si="102"/>
        <v>N</v>
      </c>
      <c r="CX169" s="31"/>
      <c r="CZ169" s="16">
        <f>'%D'!CQ168</f>
        <v>-0.72700000000000387</v>
      </c>
      <c r="DA169" s="16">
        <f>'%D'!CR168</f>
        <v>1.4784020652943703</v>
      </c>
      <c r="DB169" s="16">
        <f>'%D'!CS168</f>
        <v>0.27633333333333354</v>
      </c>
      <c r="DC169" s="16">
        <f>'%D'!CT168</f>
        <v>0.88664047580365413</v>
      </c>
      <c r="DD169" s="16">
        <f>'%D'!CU168</f>
        <v>0.49733333333333718</v>
      </c>
      <c r="DE169" s="16">
        <f>'%D'!CV168</f>
        <v>0.96462704364605956</v>
      </c>
      <c r="DF169" s="16">
        <f>'%D'!CW168</f>
        <v>0.93333333333333002</v>
      </c>
      <c r="DG169" s="45">
        <f>'%D'!CX168</f>
        <v>1.6547932398540488</v>
      </c>
      <c r="DH169" s="45"/>
      <c r="DI169" s="16">
        <f>'# D'!CQ168</f>
        <v>-0.13100000000000023</v>
      </c>
      <c r="DJ169" s="16">
        <f>'# D'!CR168</f>
        <v>0.26628117970796711</v>
      </c>
      <c r="DK169" s="16">
        <f>'# D'!CS168</f>
        <v>4.966666666666697E-2</v>
      </c>
      <c r="DL169" s="16">
        <f>'# D'!CT168</f>
        <v>0.15937795748889919</v>
      </c>
      <c r="DM169" s="16">
        <f>'# D'!CU168</f>
        <v>8.9666666666666117E-2</v>
      </c>
      <c r="DN169" s="16">
        <f>'# D'!CV168</f>
        <v>0.17373734965938306</v>
      </c>
      <c r="DO169" s="16">
        <f>'# D'!CW168</f>
        <v>0.16833333333333389</v>
      </c>
      <c r="DP169" s="16">
        <f>'# D'!CX168</f>
        <v>0.29830577153875737</v>
      </c>
      <c r="DQ169" s="78"/>
      <c r="DR169" s="10">
        <f>'T-TEST'!AO168</f>
        <v>0.45614178019861706</v>
      </c>
      <c r="DS169" s="10">
        <f>'T-TEST'!AP168</f>
        <v>0.63365648343850367</v>
      </c>
      <c r="DT169" s="10">
        <f>'T-TEST'!AQ168</f>
        <v>0.43311837997903418</v>
      </c>
      <c r="DU169" s="10">
        <f>'T-TEST'!AR168</f>
        <v>0.40692211894977953</v>
      </c>
      <c r="DV169" s="78"/>
      <c r="DW169" s="1" t="str">
        <f t="shared" si="104"/>
        <v>N</v>
      </c>
      <c r="DX169" s="1" t="str">
        <f t="shared" si="105"/>
        <v>N</v>
      </c>
      <c r="DY169" s="1" t="str">
        <f t="shared" si="106"/>
        <v>N</v>
      </c>
      <c r="DZ169" s="1" t="str">
        <f t="shared" si="107"/>
        <v>N</v>
      </c>
      <c r="EA169" s="46"/>
      <c r="EC169" s="16">
        <f>'%D'!CZ168</f>
        <v>-0.12033333333333474</v>
      </c>
      <c r="ED169" s="16">
        <f>'%D'!DA168</f>
        <v>1.1870363656322118</v>
      </c>
      <c r="EE169" s="16">
        <f>'%D'!DB168</f>
        <v>1.3176666666666677</v>
      </c>
      <c r="EF169" s="16">
        <f>'%D'!DC168</f>
        <v>0.85558790703624743</v>
      </c>
      <c r="EG169" s="16">
        <f>'%D'!DD168</f>
        <v>-1.5489999999999995</v>
      </c>
      <c r="EH169" s="16">
        <f>'%D'!DE168</f>
        <v>1.0917792817231864</v>
      </c>
      <c r="EI169" s="16">
        <f>'%D'!DF168</f>
        <v>1.8019999999999925</v>
      </c>
      <c r="EJ169" s="16">
        <f>'%D'!DG168</f>
        <v>1.5265767804688577</v>
      </c>
      <c r="EK169" s="45"/>
      <c r="EL169" s="16">
        <f>'# D'!CZ168</f>
        <v>-2.1666666666666501E-2</v>
      </c>
      <c r="EM169" s="16">
        <f>'# D'!DA168</f>
        <v>0.21356107635365879</v>
      </c>
      <c r="EN169" s="16">
        <f>'# D'!DB168</f>
        <v>0.23733333333333384</v>
      </c>
      <c r="EO169" s="16">
        <f>'# D'!DC168</f>
        <v>0.15414819709184641</v>
      </c>
      <c r="EP169" s="16">
        <f>'# D'!DD168</f>
        <v>-0.27833333333333332</v>
      </c>
      <c r="EQ169" s="16">
        <f>'# D'!DE168</f>
        <v>0.19646543377059095</v>
      </c>
      <c r="ER169" s="16">
        <f>'# D'!DF168</f>
        <v>0.32466666666666644</v>
      </c>
      <c r="ES169" s="16">
        <f>'# D'!DG168</f>
        <v>0.27522778445014123</v>
      </c>
      <c r="ET169" s="78"/>
      <c r="EU169" s="10">
        <f>'T-TEST'!AU168</f>
        <v>0.8698886879317429</v>
      </c>
      <c r="EV169" s="10">
        <f>'T-TEST'!AV168</f>
        <v>9.0681526676289051E-2</v>
      </c>
      <c r="EW169" s="10">
        <f>'T-TEST'!AW168</f>
        <v>9.3302765333588653E-2</v>
      </c>
      <c r="EX169" s="10">
        <f>'T-TEST'!AX168</f>
        <v>0.17488859741502441</v>
      </c>
      <c r="EY169" s="78"/>
      <c r="EZ169" s="1" t="str">
        <f t="shared" si="108"/>
        <v>N</v>
      </c>
      <c r="FA169" s="1" t="str">
        <f t="shared" si="109"/>
        <v>N</v>
      </c>
      <c r="FB169" s="1" t="str">
        <f t="shared" si="110"/>
        <v>N</v>
      </c>
      <c r="FC169" s="1" t="str">
        <f t="shared" si="111"/>
        <v>N</v>
      </c>
    </row>
    <row r="170" spans="1:159" ht="18.75" customHeight="1" x14ac:dyDescent="0.3">
      <c r="A170" s="54">
        <f>'Raw Data'!B169</f>
        <v>453</v>
      </c>
      <c r="B170" s="21">
        <f>'Raw Data'!C169</f>
        <v>465</v>
      </c>
      <c r="C170" s="21" t="str">
        <f>'Raw Data'!D169</f>
        <v>AVDSERRPHFPQF</v>
      </c>
      <c r="D170" s="16">
        <f>'%D'!BL169</f>
        <v>0.73799999999999244</v>
      </c>
      <c r="E170" s="16">
        <f>'%D'!BM169</f>
        <v>1.77325087527588</v>
      </c>
      <c r="F170" s="16">
        <f>'%D'!BN169</f>
        <v>-0.9616666666666589</v>
      </c>
      <c r="G170" s="16">
        <f>'%D'!BO169</f>
        <v>1.2611678450283061</v>
      </c>
      <c r="H170" s="16">
        <f>'%D'!BP169</f>
        <v>0.47966666666667379</v>
      </c>
      <c r="I170" s="16">
        <f>'%D'!BQ169</f>
        <v>1.6846401198277743</v>
      </c>
      <c r="J170" s="16">
        <f>'%D'!BR169</f>
        <v>0.38433333333333053</v>
      </c>
      <c r="K170" s="16">
        <f>'%D'!BS169</f>
        <v>1.3026007318693891</v>
      </c>
      <c r="L170" s="16">
        <f>'%D'!BT169</f>
        <v>0.33066666666666578</v>
      </c>
      <c r="M170" s="16">
        <f>'%D'!BU169</f>
        <v>0.89526997790238372</v>
      </c>
      <c r="O170" s="16">
        <f>'# D'!BL169</f>
        <v>6.6000000000000281E-2</v>
      </c>
      <c r="P170" s="16">
        <f>'# D'!BM169</f>
        <v>0.15970493626268009</v>
      </c>
      <c r="Q170" s="16">
        <f>'# D'!BN169</f>
        <v>-8.6333333333333151E-2</v>
      </c>
      <c r="R170" s="16">
        <f>'# D'!BO169</f>
        <v>0.11320482910783154</v>
      </c>
      <c r="S170" s="16">
        <f>'# D'!BP169</f>
        <v>4.3333333333333002E-2</v>
      </c>
      <c r="T170" s="16">
        <f>'# D'!BQ169</f>
        <v>0.15175748196821581</v>
      </c>
      <c r="U170" s="16">
        <f>'# D'!BR169</f>
        <v>3.4666666666667734E-2</v>
      </c>
      <c r="V170" s="16">
        <f>'# D'!BS169</f>
        <v>0.11708828577900815</v>
      </c>
      <c r="W170" s="16">
        <f>'# D'!BT169</f>
        <v>2.9999999999999361E-2</v>
      </c>
      <c r="X170" s="16">
        <f>'# D'!BU169</f>
        <v>8.0577085245537819E-2</v>
      </c>
      <c r="Z170" s="10">
        <f>'T-TEST'!V169</f>
        <v>0.53286867090205636</v>
      </c>
      <c r="AA170" s="10">
        <f>'T-TEST'!W169</f>
        <v>0.29838434039380562</v>
      </c>
      <c r="AB170" s="10">
        <f>'T-TEST'!X169</f>
        <v>0.65757253431442386</v>
      </c>
      <c r="AC170" s="10">
        <f>'T-TEST'!Y169</f>
        <v>0.64233418288138155</v>
      </c>
      <c r="AD170" s="10">
        <f>'T-TEST'!Z169</f>
        <v>0.55551681731463876</v>
      </c>
      <c r="AF170" s="1" t="str">
        <f t="shared" si="94"/>
        <v>N</v>
      </c>
      <c r="AG170" s="1" t="str">
        <f t="shared" si="95"/>
        <v>N</v>
      </c>
      <c r="AH170" s="1" t="str">
        <f t="shared" si="96"/>
        <v>N</v>
      </c>
      <c r="AI170" s="1" t="str">
        <f t="shared" si="97"/>
        <v>N</v>
      </c>
      <c r="AJ170" s="1" t="str">
        <f t="shared" si="98"/>
        <v>N</v>
      </c>
      <c r="AK170" s="31"/>
      <c r="AL170" s="16">
        <f>'%D'!BW169</f>
        <v>2.4999999999998579E-2</v>
      </c>
      <c r="AM170" s="16">
        <f>'%D'!BX169</f>
        <v>1.7165146858290121</v>
      </c>
      <c r="AN170" s="16">
        <f>'%D'!BY169</f>
        <v>-1.267000000000003</v>
      </c>
      <c r="AO170" s="16">
        <f>'%D'!BZ169</f>
        <v>1.3115544212879642</v>
      </c>
      <c r="AP170" s="16">
        <f>'%D'!CA169</f>
        <v>-0.12800000000000011</v>
      </c>
      <c r="AQ170" s="16">
        <f>'%D'!CB169</f>
        <v>0.86214789914492229</v>
      </c>
      <c r="AR170" s="16">
        <f>'%D'!CC169</f>
        <v>0.53266666666667106</v>
      </c>
      <c r="AS170" s="16">
        <f>'%D'!CD169</f>
        <v>0.93524506592300982</v>
      </c>
      <c r="AT170" s="16">
        <f>'%D'!CE169</f>
        <v>1.4536666666666633</v>
      </c>
      <c r="AU170" s="16">
        <f>'%D'!CF169</f>
        <v>2.3530631809055484</v>
      </c>
      <c r="AV170" s="16"/>
      <c r="AW170" s="16">
        <f>'# D'!BW169</f>
        <v>2.0000000000002238E-3</v>
      </c>
      <c r="AX170" s="16">
        <f>'# D'!BX169</f>
        <v>0.15459840447645859</v>
      </c>
      <c r="AY170" s="16">
        <f>'# D'!BY169</f>
        <v>-0.11399999999999988</v>
      </c>
      <c r="AZ170" s="16">
        <f>'# D'!BZ169</f>
        <v>0.11788977903109323</v>
      </c>
      <c r="BA170" s="16">
        <f>'# D'!CA169</f>
        <v>-1.1666666666666714E-2</v>
      </c>
      <c r="BB170" s="16">
        <f>'# D'!CB169</f>
        <v>7.7867408672263702E-2</v>
      </c>
      <c r="BC170" s="16">
        <f>'# D'!CC169</f>
        <v>4.8333333333333783E-2</v>
      </c>
      <c r="BD170" s="16">
        <f>'# D'!CD169</f>
        <v>8.3966263066384925E-2</v>
      </c>
      <c r="BE170" s="16">
        <f>'# D'!CE169</f>
        <v>0.13066666666666649</v>
      </c>
      <c r="BF170" s="16">
        <f>'# D'!CF169</f>
        <v>0.21162072992344894</v>
      </c>
      <c r="BG170" s="1"/>
      <c r="BH170" s="10">
        <f>'T-TEST'!AB169</f>
        <v>0.9838994259393945</v>
      </c>
      <c r="BI170" s="10">
        <f>'T-TEST'!AC169</f>
        <v>0.20084340516212987</v>
      </c>
      <c r="BJ170" s="10">
        <f>'T-TEST'!AD169</f>
        <v>0.80881700825583858</v>
      </c>
      <c r="BK170" s="10">
        <f>'T-TEST'!AE169</f>
        <v>0.37569408010277844</v>
      </c>
      <c r="BL170" s="10">
        <f>'T-TEST'!AF169</f>
        <v>0.38122428693716481</v>
      </c>
      <c r="BM170" s="1"/>
      <c r="BN170" s="1" t="str">
        <f t="shared" si="103"/>
        <v>N</v>
      </c>
      <c r="BO170" s="1" t="str">
        <f t="shared" si="86"/>
        <v>N</v>
      </c>
      <c r="BP170" s="1" t="str">
        <f t="shared" si="87"/>
        <v>N</v>
      </c>
      <c r="BQ170" s="1" t="str">
        <f t="shared" si="88"/>
        <v>N</v>
      </c>
      <c r="BR170" s="1" t="str">
        <f t="shared" si="89"/>
        <v>N</v>
      </c>
      <c r="BS170" s="31"/>
      <c r="BU170" s="16">
        <f>'%D'!CH169</f>
        <v>-0.90833333333333144</v>
      </c>
      <c r="BV170" s="16">
        <f>'%D'!CI169</f>
        <v>1.2960587692436407</v>
      </c>
      <c r="BW170" s="16">
        <f>'%D'!CJ169</f>
        <v>-0.85733333333333661</v>
      </c>
      <c r="BX170" s="16">
        <f>'%D'!CK169</f>
        <v>0.85169673789051015</v>
      </c>
      <c r="BY170" s="16">
        <f>'%D'!CL169</f>
        <v>1.4776666666666642</v>
      </c>
      <c r="BZ170" s="16">
        <f>'%D'!CM169</f>
        <v>0.9256323964367994</v>
      </c>
      <c r="CA170" s="16">
        <f>'%D'!CN169</f>
        <v>0.45766666666666822</v>
      </c>
      <c r="CB170" s="16">
        <f>'%D'!CO169</f>
        <v>1.7672898272024675</v>
      </c>
      <c r="CC170" s="78"/>
      <c r="CD170" s="16">
        <f>'# D'!CH169</f>
        <v>-8.2000000000000295E-2</v>
      </c>
      <c r="CE170" s="16">
        <f>'# D'!CI169</f>
        <v>0.11633572108342306</v>
      </c>
      <c r="CF170" s="16">
        <f>'# D'!CJ169</f>
        <v>-7.6999999999999957E-2</v>
      </c>
      <c r="CG170" s="16">
        <f>'# D'!CK169</f>
        <v>7.6811457478685993E-2</v>
      </c>
      <c r="CH170" s="16">
        <f>'# D'!CL169</f>
        <v>0.13300000000000045</v>
      </c>
      <c r="CI170" s="16">
        <f>'# D'!CM169</f>
        <v>8.3532428832559846E-2</v>
      </c>
      <c r="CJ170" s="16">
        <f>'# D'!CN169</f>
        <v>4.1333333333332778E-2</v>
      </c>
      <c r="CK170" s="16">
        <f>'# D'!CO169</f>
        <v>0.15901152998027099</v>
      </c>
      <c r="CL170" s="78"/>
      <c r="CM170" s="78"/>
      <c r="CN170" s="10">
        <f>'T-TEST'!AI169</f>
        <v>0.32009911377623629</v>
      </c>
      <c r="CO170" s="10">
        <f>'T-TEST'!AJ169</f>
        <v>0.16333881300618144</v>
      </c>
      <c r="CP170" s="10">
        <f>'T-TEST'!AK169</f>
        <v>5.1416714020942667E-2</v>
      </c>
      <c r="CQ170" s="10">
        <f>'T-TEST'!AL169</f>
        <v>0.68611409323107897</v>
      </c>
      <c r="CR170" s="78"/>
      <c r="CS170" s="1"/>
      <c r="CT170" s="1" t="str">
        <f t="shared" si="99"/>
        <v>N</v>
      </c>
      <c r="CU170" s="1" t="str">
        <f t="shared" si="100"/>
        <v>N</v>
      </c>
      <c r="CV170" s="1" t="str">
        <f t="shared" si="101"/>
        <v>N</v>
      </c>
      <c r="CW170" s="1" t="str">
        <f t="shared" si="102"/>
        <v>N</v>
      </c>
      <c r="CX170" s="31"/>
      <c r="CZ170" s="16">
        <f>'%D'!CQ169</f>
        <v>0.27233333333332865</v>
      </c>
      <c r="DA170" s="16">
        <f>'%D'!CR169</f>
        <v>1.1381033930769786</v>
      </c>
      <c r="DB170" s="16">
        <f>'%D'!CS169</f>
        <v>0.25533333333333985</v>
      </c>
      <c r="DC170" s="16">
        <f>'%D'!CT169</f>
        <v>0.87063157152341641</v>
      </c>
      <c r="DD170" s="16">
        <f>'%D'!CU169</f>
        <v>-0.30766666666666254</v>
      </c>
      <c r="DE170" s="16">
        <f>'%D'!CV169</f>
        <v>1.1028287869535007</v>
      </c>
      <c r="DF170" s="16">
        <f>'%D'!CW169</f>
        <v>1.1219999999999999</v>
      </c>
      <c r="DG170" s="45">
        <f>'%D'!CX169</f>
        <v>1.6940425024183996</v>
      </c>
      <c r="DH170" s="45"/>
      <c r="DI170" s="16">
        <f>'# D'!CQ169</f>
        <v>2.4666666666667059E-2</v>
      </c>
      <c r="DJ170" s="16">
        <f>'# D'!CR169</f>
        <v>0.10236861498200171</v>
      </c>
      <c r="DK170" s="16">
        <f>'# D'!CS169</f>
        <v>2.2666666666666391E-2</v>
      </c>
      <c r="DL170" s="16">
        <f>'# D'!CT169</f>
        <v>7.8277284912887282E-2</v>
      </c>
      <c r="DM170" s="16">
        <f>'# D'!CU169</f>
        <v>-2.7666666666666728E-2</v>
      </c>
      <c r="DN170" s="16">
        <f>'# D'!CV169</f>
        <v>9.9364648307802755E-2</v>
      </c>
      <c r="DO170" s="16">
        <f>'# D'!CW169</f>
        <v>0.10099999999999998</v>
      </c>
      <c r="DP170" s="16">
        <f>'# D'!CX169</f>
        <v>0.15246201712776403</v>
      </c>
      <c r="DQ170" s="78"/>
      <c r="DR170" s="10">
        <f>'T-TEST'!AO169</f>
        <v>0.70593815530339421</v>
      </c>
      <c r="DS170" s="10">
        <f>'T-TEST'!AP169</f>
        <v>0.64475062932724048</v>
      </c>
      <c r="DT170" s="10">
        <f>'T-TEST'!AQ169</f>
        <v>0.65608075483538064</v>
      </c>
      <c r="DU170" s="10">
        <f>'T-TEST'!AR169</f>
        <v>0.35464815740676631</v>
      </c>
      <c r="DV170" s="78"/>
      <c r="DW170" s="1" t="str">
        <f t="shared" si="104"/>
        <v>N</v>
      </c>
      <c r="DX170" s="1" t="str">
        <f t="shared" si="105"/>
        <v>N</v>
      </c>
      <c r="DY170" s="1" t="str">
        <f t="shared" si="106"/>
        <v>N</v>
      </c>
      <c r="DZ170" s="1" t="str">
        <f t="shared" si="107"/>
        <v>N</v>
      </c>
      <c r="EA170" s="46"/>
      <c r="EC170" s="16">
        <f>'%D'!CZ169</f>
        <v>0.10366666666666902</v>
      </c>
      <c r="ED170" s="16">
        <f>'%D'!DA169</f>
        <v>0.80466556199868977</v>
      </c>
      <c r="EE170" s="16">
        <f>'%D'!DB169</f>
        <v>0.44000000000000483</v>
      </c>
      <c r="EF170" s="16">
        <f>'%D'!DC169</f>
        <v>0.62196034171534187</v>
      </c>
      <c r="EG170" s="16">
        <f>'%D'!DD169</f>
        <v>-1.0330000000000013</v>
      </c>
      <c r="EH170" s="16">
        <f>'%D'!DE169</f>
        <v>1.1373055877819289</v>
      </c>
      <c r="EI170" s="16">
        <f>'%D'!DF169</f>
        <v>-6.6666666667458685E-4</v>
      </c>
      <c r="EJ170" s="16">
        <f>'%D'!DG169</f>
        <v>2.780387263194342</v>
      </c>
      <c r="EK170" s="45"/>
      <c r="EL170" s="16">
        <f>'# D'!CZ169</f>
        <v>9.6666666666673784E-3</v>
      </c>
      <c r="EM170" s="16">
        <f>'# D'!DA169</f>
        <v>7.2376331306120603E-2</v>
      </c>
      <c r="EN170" s="16">
        <f>'# D'!DB169</f>
        <v>3.9666666666665851E-2</v>
      </c>
      <c r="EO170" s="16">
        <f>'# D'!DC169</f>
        <v>5.5958317820797063E-2</v>
      </c>
      <c r="EP170" s="16">
        <f>'# D'!DD169</f>
        <v>-9.2999999999999972E-2</v>
      </c>
      <c r="EQ170" s="16">
        <f>'# D'!DE169</f>
        <v>0.10235558932792406</v>
      </c>
      <c r="ER170" s="16">
        <f>'# D'!DF169</f>
        <v>0</v>
      </c>
      <c r="ES170" s="16">
        <f>'# D'!DG169</f>
        <v>0.25035108680943768</v>
      </c>
      <c r="ET170" s="78"/>
      <c r="EU170" s="10">
        <f>'T-TEST'!AU169</f>
        <v>0.82923259846807063</v>
      </c>
      <c r="EV170" s="10">
        <f>'T-TEST'!AV169</f>
        <v>0.29422069280998331</v>
      </c>
      <c r="EW170" s="10">
        <f>'T-TEST'!AW169</f>
        <v>0.19594607564081049</v>
      </c>
      <c r="EX170" s="10">
        <f>'T-TEST'!AX169</f>
        <v>1</v>
      </c>
      <c r="EY170" s="78"/>
      <c r="EZ170" s="1" t="str">
        <f t="shared" si="108"/>
        <v>N</v>
      </c>
      <c r="FA170" s="1" t="str">
        <f t="shared" si="109"/>
        <v>N</v>
      </c>
      <c r="FB170" s="1" t="str">
        <f t="shared" si="110"/>
        <v>N</v>
      </c>
      <c r="FC170" s="1" t="str">
        <f t="shared" si="111"/>
        <v>N</v>
      </c>
    </row>
    <row r="171" spans="1:159" ht="18.75" customHeight="1" x14ac:dyDescent="0.3">
      <c r="A171" s="54"/>
      <c r="B171" s="21"/>
      <c r="C171" s="21"/>
      <c r="AK171" s="31"/>
      <c r="BS171" s="31"/>
      <c r="CX171" s="31"/>
      <c r="EA171" s="46"/>
    </row>
    <row r="172" spans="1:159" ht="18.75" customHeight="1" x14ac:dyDescent="0.3">
      <c r="A172" s="54"/>
      <c r="B172" s="21"/>
      <c r="C172" s="21"/>
      <c r="AK172" s="31"/>
      <c r="BS172" s="31"/>
      <c r="CX172" s="31"/>
      <c r="EA172" s="46"/>
    </row>
    <row r="173" spans="1:159" ht="18.75" customHeight="1" x14ac:dyDescent="0.3">
      <c r="A173" s="54"/>
      <c r="B173" s="21"/>
      <c r="C173" s="21"/>
      <c r="AK173" s="31"/>
      <c r="BS173" s="31"/>
      <c r="CX173" s="31"/>
      <c r="EA173" s="46"/>
    </row>
    <row r="174" spans="1:159" ht="18.75" customHeight="1" x14ac:dyDescent="0.3">
      <c r="A174" s="54"/>
      <c r="B174" s="21"/>
      <c r="C174" s="21"/>
      <c r="AK174" s="31"/>
      <c r="BS174" s="31"/>
      <c r="CX174" s="31"/>
      <c r="EA174" s="46"/>
    </row>
    <row r="175" spans="1:159" ht="18.75" customHeight="1" x14ac:dyDescent="0.3">
      <c r="A175" s="54"/>
      <c r="B175" s="21"/>
      <c r="C175" s="21"/>
      <c r="AK175" s="31"/>
      <c r="BS175" s="31"/>
      <c r="CX175" s="31"/>
      <c r="EA175" s="46"/>
    </row>
    <row r="176" spans="1:159" ht="18.75" customHeight="1" x14ac:dyDescent="0.3">
      <c r="A176" s="54"/>
      <c r="B176" s="21"/>
      <c r="C176" s="21"/>
      <c r="AK176" s="31"/>
      <c r="BS176" s="31"/>
      <c r="CX176" s="31"/>
      <c r="EA176" s="46"/>
    </row>
    <row r="177" spans="1:131" ht="18.75" customHeight="1" x14ac:dyDescent="0.3">
      <c r="A177" s="54"/>
      <c r="B177" s="21"/>
      <c r="C177" s="21"/>
      <c r="AK177" s="31"/>
      <c r="BS177" s="31"/>
      <c r="CX177" s="31"/>
      <c r="EA177" s="46"/>
    </row>
    <row r="178" spans="1:131" ht="18.75" customHeight="1" x14ac:dyDescent="0.3">
      <c r="A178" s="54"/>
      <c r="B178" s="21"/>
      <c r="C178" s="21"/>
      <c r="AK178" s="31"/>
      <c r="BS178" s="31"/>
      <c r="CX178" s="31"/>
      <c r="EA178" s="46"/>
    </row>
    <row r="179" spans="1:131" ht="18.75" customHeight="1" x14ac:dyDescent="0.3">
      <c r="A179" s="54"/>
      <c r="B179" s="21"/>
      <c r="C179" s="21"/>
      <c r="AK179" s="31"/>
      <c r="BS179" s="31"/>
      <c r="CX179" s="31"/>
      <c r="EA179" s="46"/>
    </row>
    <row r="180" spans="1:131" ht="18.75" customHeight="1" x14ac:dyDescent="0.3">
      <c r="A180" s="54"/>
      <c r="B180" s="21"/>
      <c r="C180" s="21"/>
      <c r="AK180" s="31"/>
      <c r="BS180" s="31"/>
      <c r="CX180" s="31"/>
      <c r="EA180" s="46"/>
    </row>
    <row r="181" spans="1:131" ht="18.75" customHeight="1" x14ac:dyDescent="0.3">
      <c r="A181" s="54"/>
      <c r="B181" s="21"/>
      <c r="C181" s="21"/>
      <c r="AK181" s="31"/>
      <c r="BS181" s="31"/>
      <c r="CX181" s="31"/>
      <c r="EA181" s="46"/>
    </row>
    <row r="182" spans="1:131" ht="18.75" customHeight="1" x14ac:dyDescent="0.3">
      <c r="A182" s="54"/>
      <c r="B182" s="21"/>
      <c r="C182" s="21"/>
      <c r="AK182" s="31"/>
      <c r="BS182" s="31"/>
      <c r="CX182" s="31"/>
      <c r="EA182" s="46"/>
    </row>
    <row r="183" spans="1:131" ht="18.75" customHeight="1" x14ac:dyDescent="0.3">
      <c r="A183" s="54"/>
      <c r="B183" s="21"/>
      <c r="C183" s="21"/>
      <c r="AK183" s="31"/>
      <c r="BS183" s="31"/>
      <c r="CX183" s="31"/>
      <c r="EA183" s="46"/>
    </row>
    <row r="184" spans="1:131" ht="18.75" customHeight="1" x14ac:dyDescent="0.3">
      <c r="A184" s="54"/>
      <c r="B184" s="21"/>
      <c r="C184" s="21"/>
      <c r="AK184" s="31"/>
      <c r="BS184" s="31"/>
      <c r="CX184" s="31"/>
      <c r="EA184" s="46"/>
    </row>
    <row r="185" spans="1:131" ht="18.75" customHeight="1" x14ac:dyDescent="0.3">
      <c r="A185" s="54"/>
      <c r="B185" s="21"/>
      <c r="C185" s="21"/>
      <c r="AK185" s="31"/>
      <c r="BS185" s="31"/>
      <c r="CX185" s="31"/>
      <c r="EA185" s="46"/>
    </row>
    <row r="186" spans="1:131" ht="18.75" customHeight="1" x14ac:dyDescent="0.3">
      <c r="A186" s="54"/>
      <c r="B186" s="21"/>
      <c r="C186" s="21"/>
      <c r="AK186" s="31"/>
      <c r="BS186" s="31"/>
      <c r="CX186" s="31"/>
      <c r="EA186" s="46"/>
    </row>
    <row r="187" spans="1:131" ht="18.75" customHeight="1" x14ac:dyDescent="0.3">
      <c r="A187" s="54"/>
      <c r="B187" s="21"/>
      <c r="C187" s="21"/>
      <c r="AK187" s="31"/>
      <c r="BS187" s="31"/>
      <c r="CX187" s="31"/>
      <c r="EA187" s="46"/>
    </row>
    <row r="188" spans="1:131" ht="18.75" customHeight="1" x14ac:dyDescent="0.3">
      <c r="A188" s="54"/>
      <c r="B188" s="21"/>
      <c r="C188" s="21"/>
      <c r="AK188" s="31"/>
      <c r="BS188" s="31"/>
      <c r="CX188" s="31"/>
      <c r="EA188" s="46"/>
    </row>
    <row r="189" spans="1:131" ht="18.75" customHeight="1" x14ac:dyDescent="0.3">
      <c r="A189" s="54"/>
      <c r="B189" s="21"/>
      <c r="C189" s="21"/>
      <c r="AK189" s="31"/>
      <c r="BS189" s="31"/>
      <c r="CX189" s="31"/>
      <c r="EA189" s="46"/>
    </row>
    <row r="190" spans="1:131" ht="18.75" customHeight="1" x14ac:dyDescent="0.3">
      <c r="A190" s="54"/>
      <c r="B190" s="21"/>
      <c r="C190" s="21"/>
      <c r="AK190" s="31"/>
      <c r="BS190" s="31"/>
      <c r="CX190" s="31"/>
      <c r="EA190" s="46"/>
    </row>
    <row r="191" spans="1:131" ht="18.75" customHeight="1" x14ac:dyDescent="0.3">
      <c r="A191" s="54"/>
      <c r="B191" s="21"/>
      <c r="C191" s="21"/>
      <c r="AK191" s="31"/>
      <c r="BS191" s="31"/>
      <c r="CX191" s="31"/>
      <c r="EA191" s="46"/>
    </row>
    <row r="192" spans="1:131" ht="18.75" customHeight="1" x14ac:dyDescent="0.3">
      <c r="A192" s="54"/>
      <c r="B192" s="21"/>
      <c r="C192" s="21"/>
      <c r="AK192" s="31"/>
      <c r="BS192" s="31"/>
      <c r="CX192" s="31"/>
      <c r="EA192" s="46"/>
    </row>
    <row r="193" spans="1:131" ht="18.75" customHeight="1" x14ac:dyDescent="0.3">
      <c r="A193" s="54"/>
      <c r="B193" s="21"/>
      <c r="C193" s="21"/>
      <c r="AK193" s="31"/>
      <c r="BS193" s="31"/>
      <c r="CX193" s="31"/>
      <c r="EA193" s="46"/>
    </row>
    <row r="194" spans="1:131" ht="18.75" customHeight="1" x14ac:dyDescent="0.3">
      <c r="A194" s="54"/>
      <c r="B194" s="21"/>
      <c r="C194" s="21"/>
      <c r="AK194" s="31"/>
      <c r="BS194" s="31"/>
      <c r="CX194" s="31"/>
      <c r="EA194" s="46"/>
    </row>
    <row r="195" spans="1:131" ht="18.75" customHeight="1" x14ac:dyDescent="0.3">
      <c r="A195" s="54"/>
      <c r="B195" s="21"/>
      <c r="C195" s="21"/>
      <c r="AK195" s="31"/>
      <c r="BS195" s="31"/>
      <c r="CX195" s="31"/>
      <c r="EA195" s="46"/>
    </row>
    <row r="196" spans="1:131" ht="18.75" customHeight="1" x14ac:dyDescent="0.3">
      <c r="A196" s="54"/>
      <c r="B196" s="21"/>
      <c r="C196" s="21"/>
      <c r="AK196" s="31"/>
      <c r="BS196" s="31"/>
      <c r="CX196" s="31"/>
      <c r="EA196" s="46"/>
    </row>
    <row r="197" spans="1:131" ht="18.75" customHeight="1" x14ac:dyDescent="0.3">
      <c r="A197" s="54"/>
      <c r="B197" s="21"/>
      <c r="C197" s="21"/>
      <c r="AK197" s="31"/>
      <c r="BS197" s="31"/>
      <c r="CX197" s="31"/>
      <c r="EA197" s="46"/>
    </row>
    <row r="198" spans="1:131" ht="18.75" customHeight="1" x14ac:dyDescent="0.3">
      <c r="A198" s="54"/>
      <c r="B198" s="21"/>
      <c r="C198" s="21"/>
      <c r="AK198" s="31"/>
      <c r="BS198" s="31"/>
      <c r="CX198" s="31"/>
      <c r="EA198" s="46"/>
    </row>
    <row r="199" spans="1:131" ht="18.75" customHeight="1" x14ac:dyDescent="0.3">
      <c r="A199" s="54"/>
      <c r="B199" s="21"/>
      <c r="C199" s="21"/>
      <c r="AK199" s="31"/>
      <c r="BS199" s="31"/>
      <c r="CX199" s="31"/>
      <c r="EA199" s="46"/>
    </row>
    <row r="200" spans="1:131" ht="18.75" customHeight="1" x14ac:dyDescent="0.3">
      <c r="A200" s="54"/>
      <c r="B200" s="21"/>
      <c r="C200" s="21"/>
      <c r="AK200" s="31"/>
      <c r="BS200" s="31"/>
      <c r="CX200" s="31"/>
      <c r="EA200" s="46"/>
    </row>
    <row r="201" spans="1:131" ht="18.75" customHeight="1" x14ac:dyDescent="0.3">
      <c r="A201" s="54"/>
      <c r="B201" s="21"/>
      <c r="C201" s="21"/>
      <c r="AK201" s="31"/>
      <c r="BS201" s="31"/>
      <c r="CX201" s="31"/>
      <c r="EA201" s="46"/>
    </row>
    <row r="202" spans="1:131" ht="18.75" customHeight="1" x14ac:dyDescent="0.3">
      <c r="A202" s="54"/>
      <c r="B202" s="21"/>
      <c r="C202" s="21"/>
      <c r="AK202" s="31"/>
      <c r="BS202" s="31"/>
      <c r="CX202" s="31"/>
      <c r="EA202" s="46"/>
    </row>
    <row r="203" spans="1:131" ht="18.75" customHeight="1" x14ac:dyDescent="0.3">
      <c r="A203" s="54"/>
      <c r="B203" s="21"/>
      <c r="C203" s="21"/>
      <c r="AK203" s="31"/>
      <c r="BS203" s="31"/>
      <c r="CX203" s="31"/>
      <c r="EA203" s="46"/>
    </row>
    <row r="204" spans="1:131" ht="18.75" customHeight="1" x14ac:dyDescent="0.3">
      <c r="A204" s="54"/>
      <c r="B204" s="21"/>
      <c r="C204" s="21"/>
      <c r="AK204" s="31"/>
      <c r="BS204" s="31"/>
      <c r="CX204" s="31"/>
      <c r="EA204" s="46"/>
    </row>
    <row r="205" spans="1:131" ht="18.75" customHeight="1" x14ac:dyDescent="0.3">
      <c r="A205" s="54"/>
      <c r="B205" s="21"/>
      <c r="C205" s="21"/>
      <c r="AK205" s="31"/>
      <c r="BS205" s="31"/>
      <c r="CX205" s="31"/>
      <c r="EA205" s="46"/>
    </row>
    <row r="206" spans="1:131" ht="18.75" customHeight="1" x14ac:dyDescent="0.3">
      <c r="A206" s="54"/>
      <c r="B206" s="21"/>
      <c r="C206" s="21"/>
      <c r="AK206" s="31"/>
      <c r="BS206" s="31"/>
      <c r="CX206" s="31"/>
      <c r="EA206" s="46"/>
    </row>
    <row r="207" spans="1:131" ht="18.75" customHeight="1" x14ac:dyDescent="0.3">
      <c r="A207" s="54"/>
      <c r="B207" s="21"/>
      <c r="C207" s="21"/>
      <c r="AK207" s="31"/>
      <c r="BS207" s="31"/>
      <c r="CX207" s="31"/>
      <c r="EA207" s="46"/>
    </row>
    <row r="208" spans="1:131" ht="18.75" customHeight="1" x14ac:dyDescent="0.3">
      <c r="A208" s="54"/>
      <c r="B208" s="21"/>
      <c r="C208" s="21"/>
      <c r="AK208" s="31"/>
      <c r="BS208" s="31"/>
      <c r="CX208" s="31"/>
      <c r="EA208" s="46"/>
    </row>
    <row r="209" spans="1:131" ht="18.75" customHeight="1" x14ac:dyDescent="0.3">
      <c r="A209" s="54"/>
      <c r="B209" s="21"/>
      <c r="C209" s="21"/>
      <c r="AK209" s="31"/>
      <c r="BS209" s="31"/>
      <c r="CX209" s="31"/>
      <c r="EA209" s="46"/>
    </row>
    <row r="210" spans="1:131" ht="18.75" customHeight="1" x14ac:dyDescent="0.3">
      <c r="A210" s="54"/>
      <c r="B210" s="21"/>
      <c r="C210" s="21"/>
      <c r="AK210" s="31"/>
      <c r="BS210" s="31"/>
      <c r="CX210" s="31"/>
      <c r="EA210" s="46"/>
    </row>
    <row r="211" spans="1:131" ht="18.75" customHeight="1" x14ac:dyDescent="0.3">
      <c r="A211" s="54"/>
      <c r="B211" s="21"/>
      <c r="C211" s="21"/>
      <c r="AK211" s="31"/>
      <c r="BS211" s="31"/>
      <c r="CX211" s="31"/>
      <c r="EA211" s="46"/>
    </row>
    <row r="212" spans="1:131" ht="18.75" customHeight="1" x14ac:dyDescent="0.3">
      <c r="A212" s="54"/>
      <c r="B212" s="21"/>
      <c r="C212" s="21"/>
      <c r="AK212" s="31"/>
      <c r="BS212" s="31"/>
      <c r="CX212" s="31"/>
      <c r="EA212" s="46"/>
    </row>
    <row r="213" spans="1:131" ht="18.75" customHeight="1" x14ac:dyDescent="0.3">
      <c r="A213" s="54"/>
      <c r="B213" s="21"/>
      <c r="C213" s="21"/>
      <c r="AK213" s="31"/>
      <c r="BS213" s="31"/>
      <c r="CX213" s="31"/>
      <c r="EA213" s="46"/>
    </row>
    <row r="214" spans="1:131" ht="18.75" customHeight="1" x14ac:dyDescent="0.3">
      <c r="A214" s="54"/>
      <c r="B214" s="21"/>
      <c r="C214" s="21"/>
      <c r="AK214" s="31"/>
      <c r="BS214" s="31"/>
      <c r="CX214" s="31"/>
      <c r="EA214" s="46"/>
    </row>
    <row r="215" spans="1:131" ht="18.75" customHeight="1" x14ac:dyDescent="0.3">
      <c r="A215" s="54"/>
      <c r="B215" s="21"/>
      <c r="C215" s="21"/>
      <c r="AK215" s="31"/>
      <c r="BS215" s="31"/>
      <c r="CX215" s="31"/>
      <c r="EA215" s="46"/>
    </row>
    <row r="216" spans="1:131" ht="18.75" customHeight="1" x14ac:dyDescent="0.3">
      <c r="A216" s="54"/>
      <c r="B216" s="21"/>
      <c r="C216" s="21"/>
      <c r="AK216" s="31"/>
      <c r="BS216" s="31"/>
      <c r="CX216" s="31"/>
      <c r="EA216" s="46"/>
    </row>
    <row r="217" spans="1:131" ht="18.75" customHeight="1" x14ac:dyDescent="0.3">
      <c r="A217" s="54"/>
      <c r="B217" s="21"/>
      <c r="C217" s="21"/>
      <c r="AK217" s="31"/>
      <c r="BS217" s="31"/>
      <c r="CX217" s="31"/>
      <c r="EA217" s="46"/>
    </row>
    <row r="218" spans="1:131" ht="18.75" customHeight="1" x14ac:dyDescent="0.3">
      <c r="A218" s="54"/>
      <c r="B218" s="21"/>
      <c r="C218" s="21"/>
      <c r="AK218" s="31"/>
      <c r="BS218" s="31"/>
      <c r="CX218" s="31"/>
      <c r="EA218" s="46"/>
    </row>
    <row r="219" spans="1:131" ht="18.75" customHeight="1" x14ac:dyDescent="0.3">
      <c r="A219" s="54"/>
      <c r="B219" s="21"/>
      <c r="C219" s="21"/>
      <c r="AK219" s="31"/>
      <c r="BS219" s="31"/>
      <c r="CX219" s="31"/>
      <c r="EA219" s="46"/>
    </row>
    <row r="220" spans="1:131" ht="18.75" customHeight="1" x14ac:dyDescent="0.3">
      <c r="A220" s="54"/>
      <c r="B220" s="21"/>
      <c r="C220" s="21"/>
      <c r="AK220" s="31"/>
      <c r="BS220" s="31"/>
      <c r="CX220" s="31"/>
      <c r="EA220" s="46"/>
    </row>
    <row r="221" spans="1:131" ht="18.75" customHeight="1" x14ac:dyDescent="0.3">
      <c r="A221" s="54"/>
      <c r="B221" s="21"/>
      <c r="C221" s="21"/>
      <c r="AK221" s="31"/>
      <c r="BS221" s="31"/>
      <c r="CX221" s="31"/>
      <c r="EA221" s="46"/>
    </row>
    <row r="222" spans="1:131" ht="18.75" customHeight="1" x14ac:dyDescent="0.3">
      <c r="A222" s="54"/>
      <c r="B222" s="21"/>
      <c r="C222" s="21"/>
      <c r="AK222" s="31"/>
      <c r="BS222" s="31"/>
      <c r="CX222" s="31"/>
      <c r="EA222" s="46"/>
    </row>
    <row r="223" spans="1:131" ht="18.75" customHeight="1" x14ac:dyDescent="0.3">
      <c r="A223" s="54"/>
      <c r="B223" s="21"/>
      <c r="C223" s="21"/>
      <c r="AK223" s="31"/>
      <c r="BS223" s="31"/>
      <c r="CX223" s="31"/>
      <c r="EA223" s="46"/>
    </row>
    <row r="224" spans="1:131" ht="18.75" customHeight="1" x14ac:dyDescent="0.3">
      <c r="A224" s="54"/>
      <c r="B224" s="21"/>
      <c r="C224" s="21"/>
      <c r="AK224" s="31"/>
      <c r="BS224" s="31"/>
      <c r="CX224" s="31"/>
      <c r="EA224" s="46"/>
    </row>
    <row r="225" spans="1:131" ht="18.75" customHeight="1" x14ac:dyDescent="0.3">
      <c r="A225" s="54"/>
      <c r="B225" s="21"/>
      <c r="C225" s="21"/>
      <c r="AK225" s="31"/>
      <c r="BS225" s="31"/>
      <c r="CX225" s="31"/>
      <c r="EA225" s="46"/>
    </row>
    <row r="226" spans="1:131" ht="18.75" customHeight="1" x14ac:dyDescent="0.3">
      <c r="A226" s="54"/>
      <c r="B226" s="21"/>
      <c r="C226" s="21"/>
      <c r="AK226" s="31"/>
      <c r="BS226" s="31"/>
      <c r="CX226" s="31"/>
      <c r="EA226" s="46"/>
    </row>
    <row r="227" spans="1:131" ht="18.75" customHeight="1" x14ac:dyDescent="0.3">
      <c r="A227" s="54"/>
      <c r="B227" s="21"/>
      <c r="C227" s="21"/>
      <c r="AK227" s="31"/>
      <c r="BS227" s="31"/>
      <c r="CX227" s="31"/>
      <c r="EA227" s="46"/>
    </row>
    <row r="228" spans="1:131" ht="18.75" customHeight="1" x14ac:dyDescent="0.3">
      <c r="A228" s="54"/>
      <c r="B228" s="21"/>
      <c r="C228" s="21"/>
      <c r="AK228" s="31"/>
      <c r="BS228" s="31"/>
      <c r="CX228" s="31"/>
      <c r="EA228" s="46"/>
    </row>
    <row r="229" spans="1:131" ht="18.75" customHeight="1" x14ac:dyDescent="0.3">
      <c r="A229" s="54"/>
      <c r="B229" s="21"/>
      <c r="C229" s="21"/>
      <c r="AK229" s="31"/>
      <c r="BS229" s="31"/>
      <c r="CX229" s="31"/>
      <c r="EA229" s="46"/>
    </row>
    <row r="230" spans="1:131" ht="18.75" customHeight="1" x14ac:dyDescent="0.3">
      <c r="A230" s="54"/>
      <c r="B230" s="21"/>
      <c r="C230" s="21"/>
      <c r="AK230" s="31"/>
      <c r="BS230" s="31"/>
      <c r="CX230" s="31"/>
      <c r="EA230" s="46"/>
    </row>
    <row r="231" spans="1:131" ht="18.75" customHeight="1" x14ac:dyDescent="0.3">
      <c r="A231" s="54"/>
      <c r="B231" s="21"/>
      <c r="C231" s="21"/>
      <c r="AK231" s="31"/>
      <c r="BS231" s="31"/>
      <c r="CX231" s="31"/>
      <c r="EA231" s="46"/>
    </row>
    <row r="232" spans="1:131" ht="18.75" customHeight="1" x14ac:dyDescent="0.3">
      <c r="A232" s="54"/>
      <c r="B232" s="21"/>
      <c r="C232" s="21"/>
      <c r="AK232" s="31"/>
      <c r="BS232" s="31"/>
      <c r="CX232" s="31"/>
      <c r="EA232" s="46"/>
    </row>
    <row r="233" spans="1:131" ht="18.75" customHeight="1" x14ac:dyDescent="0.3">
      <c r="A233" s="54"/>
      <c r="B233" s="21"/>
      <c r="C233" s="21"/>
      <c r="AK233" s="31"/>
      <c r="BS233" s="31"/>
      <c r="CX233" s="31"/>
      <c r="EA233" s="46"/>
    </row>
    <row r="234" spans="1:131" ht="18.75" customHeight="1" x14ac:dyDescent="0.3">
      <c r="A234" s="54"/>
      <c r="B234" s="21"/>
      <c r="C234" s="21"/>
      <c r="AK234" s="31"/>
      <c r="BS234" s="31"/>
      <c r="CX234" s="31"/>
      <c r="EA234" s="46"/>
    </row>
    <row r="235" spans="1:131" ht="18.75" customHeight="1" x14ac:dyDescent="0.3">
      <c r="A235" s="54"/>
      <c r="B235" s="21"/>
      <c r="C235" s="21"/>
      <c r="AK235" s="31"/>
      <c r="BS235" s="31"/>
      <c r="CX235" s="31"/>
      <c r="EA235" s="46"/>
    </row>
    <row r="236" spans="1:131" ht="18.75" customHeight="1" x14ac:dyDescent="0.3">
      <c r="A236" s="54"/>
      <c r="B236" s="21"/>
      <c r="C236" s="21"/>
      <c r="AK236" s="31"/>
      <c r="BS236" s="31"/>
      <c r="CX236" s="31"/>
      <c r="EA236" s="46"/>
    </row>
    <row r="237" spans="1:131" ht="18.75" customHeight="1" x14ac:dyDescent="0.3">
      <c r="A237" s="54"/>
      <c r="B237" s="21"/>
      <c r="C237" s="21"/>
      <c r="AK237" s="31"/>
      <c r="BS237" s="31"/>
      <c r="CX237" s="31"/>
      <c r="EA237" s="46"/>
    </row>
    <row r="238" spans="1:131" ht="18.75" customHeight="1" x14ac:dyDescent="0.3">
      <c r="A238" s="54"/>
      <c r="B238" s="21"/>
      <c r="C238" s="21"/>
      <c r="AK238" s="31"/>
      <c r="BS238" s="31"/>
      <c r="CX238" s="31"/>
      <c r="EA238" s="46"/>
    </row>
    <row r="239" spans="1:131" ht="18.75" customHeight="1" x14ac:dyDescent="0.3">
      <c r="A239" s="54"/>
      <c r="B239" s="21"/>
      <c r="C239" s="21"/>
      <c r="AK239" s="31"/>
      <c r="BS239" s="31"/>
      <c r="CX239" s="31"/>
      <c r="EA239" s="46"/>
    </row>
    <row r="240" spans="1:131" ht="18.75" customHeight="1" x14ac:dyDescent="0.3">
      <c r="A240" s="54"/>
      <c r="B240" s="21"/>
      <c r="C240" s="21"/>
      <c r="AK240" s="31"/>
      <c r="BS240" s="31"/>
      <c r="CX240" s="31"/>
      <c r="EA240" s="46"/>
    </row>
    <row r="241" spans="1:131" ht="18.75" customHeight="1" x14ac:dyDescent="0.3">
      <c r="A241" s="54"/>
      <c r="B241" s="21"/>
      <c r="C241" s="21"/>
      <c r="AK241" s="31"/>
      <c r="BS241" s="31"/>
      <c r="CX241" s="31"/>
      <c r="EA241" s="46"/>
    </row>
    <row r="242" spans="1:131" ht="18.75" customHeight="1" x14ac:dyDescent="0.3">
      <c r="A242" s="54"/>
      <c r="B242" s="21"/>
      <c r="C242" s="21"/>
      <c r="AK242" s="31"/>
      <c r="BS242" s="31"/>
      <c r="CX242" s="31"/>
      <c r="EA242" s="46"/>
    </row>
    <row r="243" spans="1:131" ht="18.75" customHeight="1" x14ac:dyDescent="0.3">
      <c r="A243" s="54"/>
      <c r="B243" s="21"/>
      <c r="C243" s="21"/>
      <c r="AK243" s="31"/>
      <c r="BS243" s="31"/>
      <c r="CX243" s="31"/>
      <c r="EA243" s="46"/>
    </row>
    <row r="244" spans="1:131" ht="18.75" customHeight="1" x14ac:dyDescent="0.3">
      <c r="A244" s="54"/>
      <c r="B244" s="21"/>
      <c r="C244" s="21"/>
      <c r="AK244" s="31"/>
      <c r="BS244" s="31"/>
      <c r="CX244" s="31"/>
      <c r="EA244" s="46"/>
    </row>
    <row r="245" spans="1:131" ht="18.75" customHeight="1" x14ac:dyDescent="0.3">
      <c r="A245" s="54"/>
      <c r="B245" s="21"/>
      <c r="C245" s="21"/>
      <c r="AK245" s="31"/>
      <c r="BS245" s="31"/>
      <c r="CX245" s="31"/>
      <c r="EA245" s="46"/>
    </row>
    <row r="246" spans="1:131" ht="18.75" customHeight="1" x14ac:dyDescent="0.3">
      <c r="A246" s="54"/>
      <c r="B246" s="21"/>
      <c r="C246" s="21"/>
      <c r="AK246" s="31"/>
      <c r="BS246" s="31"/>
      <c r="CX246" s="31"/>
      <c r="EA246" s="46"/>
    </row>
    <row r="247" spans="1:131" ht="18.75" customHeight="1" x14ac:dyDescent="0.3">
      <c r="A247" s="54"/>
      <c r="B247" s="21"/>
      <c r="C247" s="21"/>
      <c r="AK247" s="31"/>
      <c r="BS247" s="31"/>
      <c r="CX247" s="31"/>
      <c r="EA247" s="46"/>
    </row>
    <row r="248" spans="1:131" ht="18.75" customHeight="1" x14ac:dyDescent="0.3">
      <c r="A248" s="54"/>
      <c r="B248" s="21"/>
      <c r="C248" s="21"/>
      <c r="AK248" s="31"/>
      <c r="BS248" s="31"/>
      <c r="CX248" s="31"/>
      <c r="EA248" s="46"/>
    </row>
    <row r="249" spans="1:131" ht="18.75" customHeight="1" x14ac:dyDescent="0.3">
      <c r="A249" s="54"/>
      <c r="B249" s="21"/>
      <c r="C249" s="21"/>
      <c r="AK249" s="31"/>
      <c r="BS249" s="31"/>
      <c r="CX249" s="31"/>
      <c r="EA249" s="46"/>
    </row>
    <row r="250" spans="1:131" ht="18.75" customHeight="1" x14ac:dyDescent="0.3">
      <c r="A250" s="54"/>
      <c r="B250" s="21"/>
      <c r="C250" s="21"/>
      <c r="AK250" s="31"/>
      <c r="BS250" s="31"/>
      <c r="CX250" s="31"/>
      <c r="EA250" s="46"/>
    </row>
    <row r="251" spans="1:131" ht="18.75" customHeight="1" x14ac:dyDescent="0.3">
      <c r="A251" s="54"/>
      <c r="B251" s="21"/>
      <c r="C251" s="21"/>
      <c r="AK251" s="31"/>
      <c r="BS251" s="31"/>
      <c r="CX251" s="31"/>
      <c r="EA251" s="46"/>
    </row>
    <row r="252" spans="1:131" ht="18.75" customHeight="1" x14ac:dyDescent="0.3">
      <c r="A252" s="54"/>
      <c r="B252" s="21"/>
      <c r="C252" s="21"/>
      <c r="AK252" s="31"/>
      <c r="BS252" s="31"/>
      <c r="CX252" s="31"/>
      <c r="EA252" s="46"/>
    </row>
    <row r="253" spans="1:131" ht="18.75" customHeight="1" x14ac:dyDescent="0.3">
      <c r="A253" s="54"/>
      <c r="B253" s="21"/>
      <c r="C253" s="21"/>
      <c r="AK253" s="31"/>
      <c r="BS253" s="31"/>
      <c r="CX253" s="31"/>
      <c r="EA253" s="46"/>
    </row>
    <row r="254" spans="1:131" ht="18.75" customHeight="1" x14ac:dyDescent="0.3">
      <c r="A254" s="54"/>
      <c r="B254" s="21"/>
      <c r="C254" s="21"/>
      <c r="AK254" s="31"/>
      <c r="BS254" s="31"/>
      <c r="CX254" s="31"/>
      <c r="EA254" s="46"/>
    </row>
    <row r="255" spans="1:131" ht="18.75" customHeight="1" x14ac:dyDescent="0.3">
      <c r="A255" s="54"/>
      <c r="B255" s="21"/>
      <c r="C255" s="21"/>
      <c r="AK255" s="31"/>
      <c r="BS255" s="31"/>
      <c r="CX255" s="31"/>
      <c r="EA255" s="46"/>
    </row>
    <row r="256" spans="1:131" ht="18.75" customHeight="1" x14ac:dyDescent="0.3">
      <c r="A256" s="54"/>
      <c r="B256" s="21"/>
      <c r="C256" s="21"/>
      <c r="AK256" s="31"/>
      <c r="BS256" s="31"/>
      <c r="CX256" s="31"/>
      <c r="EA256" s="46"/>
    </row>
    <row r="257" spans="1:131" ht="18.75" customHeight="1" x14ac:dyDescent="0.3">
      <c r="A257" s="54"/>
      <c r="B257" s="21"/>
      <c r="C257" s="21"/>
      <c r="AK257" s="31"/>
      <c r="BS257" s="31"/>
      <c r="CX257" s="31"/>
      <c r="EA257" s="46"/>
    </row>
    <row r="258" spans="1:131" ht="18.75" customHeight="1" x14ac:dyDescent="0.3">
      <c r="A258" s="54"/>
      <c r="B258" s="21"/>
      <c r="C258" s="21"/>
      <c r="AK258" s="31"/>
      <c r="BS258" s="31"/>
      <c r="CX258" s="31"/>
      <c r="EA258" s="46"/>
    </row>
    <row r="259" spans="1:131" ht="18.75" customHeight="1" x14ac:dyDescent="0.3">
      <c r="A259" s="54"/>
      <c r="B259" s="21"/>
      <c r="C259" s="21"/>
      <c r="AK259" s="31"/>
      <c r="BS259" s="31"/>
      <c r="CX259" s="31"/>
      <c r="EA259" s="46"/>
    </row>
    <row r="260" spans="1:131" ht="18.75" customHeight="1" x14ac:dyDescent="0.3">
      <c r="A260" s="54"/>
      <c r="B260" s="21"/>
      <c r="C260" s="21"/>
      <c r="AK260" s="31"/>
      <c r="BS260" s="31"/>
      <c r="CX260" s="31"/>
      <c r="EA260" s="46"/>
    </row>
    <row r="261" spans="1:131" ht="18.75" customHeight="1" x14ac:dyDescent="0.3">
      <c r="A261" s="54"/>
      <c r="B261" s="21"/>
      <c r="C261" s="21"/>
      <c r="AK261" s="31"/>
      <c r="BS261" s="31"/>
      <c r="CX261" s="31"/>
      <c r="EA261" s="46"/>
    </row>
    <row r="262" spans="1:131" ht="18.75" customHeight="1" x14ac:dyDescent="0.3">
      <c r="A262" s="54"/>
      <c r="B262" s="21"/>
      <c r="C262" s="21"/>
      <c r="AK262" s="31"/>
      <c r="BS262" s="31"/>
      <c r="CX262" s="31"/>
      <c r="EA262" s="46"/>
    </row>
    <row r="263" spans="1:131" ht="18.75" customHeight="1" x14ac:dyDescent="0.3">
      <c r="A263" s="54"/>
      <c r="B263" s="21"/>
      <c r="C263" s="21"/>
      <c r="AK263" s="31"/>
      <c r="BS263" s="31"/>
      <c r="CX263" s="31"/>
      <c r="EA263" s="46"/>
    </row>
    <row r="264" spans="1:131" ht="18.75" customHeight="1" x14ac:dyDescent="0.3">
      <c r="A264" s="54"/>
      <c r="B264" s="21"/>
      <c r="C264" s="21"/>
      <c r="AK264" s="31"/>
      <c r="BS264" s="31"/>
      <c r="CX264" s="31"/>
      <c r="EA264" s="46"/>
    </row>
    <row r="265" spans="1:131" ht="18.75" customHeight="1" x14ac:dyDescent="0.3">
      <c r="A265" s="54"/>
      <c r="B265" s="21"/>
      <c r="C265" s="21"/>
      <c r="AK265" s="31"/>
      <c r="BS265" s="31"/>
      <c r="CX265" s="31"/>
      <c r="EA265" s="46"/>
    </row>
    <row r="266" spans="1:131" ht="18.75" customHeight="1" x14ac:dyDescent="0.3">
      <c r="A266" s="54"/>
      <c r="B266" s="21"/>
      <c r="C266" s="21"/>
      <c r="AK266" s="31"/>
      <c r="BS266" s="31"/>
      <c r="CX266" s="31"/>
      <c r="EA266" s="46"/>
    </row>
    <row r="267" spans="1:131" ht="18.75" customHeight="1" x14ac:dyDescent="0.3">
      <c r="A267" s="54"/>
      <c r="B267" s="21"/>
      <c r="C267" s="21"/>
      <c r="AK267" s="31"/>
      <c r="BS267" s="31"/>
      <c r="CX267" s="31"/>
      <c r="EA267" s="46"/>
    </row>
    <row r="268" spans="1:131" ht="18.75" customHeight="1" x14ac:dyDescent="0.3">
      <c r="A268" s="54"/>
      <c r="B268" s="21"/>
      <c r="C268" s="21"/>
      <c r="AK268" s="31"/>
      <c r="BS268" s="31"/>
      <c r="CX268" s="31"/>
      <c r="EA268" s="46"/>
    </row>
    <row r="269" spans="1:131" ht="18.75" customHeight="1" x14ac:dyDescent="0.3">
      <c r="A269" s="54"/>
      <c r="B269" s="21"/>
      <c r="C269" s="21"/>
      <c r="AK269" s="31"/>
      <c r="BS269" s="31"/>
      <c r="CX269" s="31"/>
      <c r="EA269" s="46"/>
    </row>
    <row r="270" spans="1:131" ht="18.75" customHeight="1" x14ac:dyDescent="0.3">
      <c r="A270" s="54"/>
      <c r="B270" s="21"/>
      <c r="C270" s="21"/>
      <c r="AK270" s="31"/>
      <c r="BS270" s="31"/>
      <c r="CX270" s="31"/>
      <c r="EA270" s="46"/>
    </row>
    <row r="271" spans="1:131" ht="18.75" customHeight="1" x14ac:dyDescent="0.3">
      <c r="A271" s="54"/>
      <c r="B271" s="21"/>
      <c r="C271" s="21"/>
      <c r="AK271" s="31"/>
      <c r="BS271" s="31"/>
      <c r="CX271" s="31"/>
      <c r="EA271" s="46"/>
    </row>
    <row r="272" spans="1:131" ht="18.75" customHeight="1" x14ac:dyDescent="0.3">
      <c r="A272" s="54"/>
      <c r="B272" s="21"/>
      <c r="C272" s="21"/>
      <c r="AK272" s="31"/>
      <c r="BS272" s="31"/>
      <c r="CX272" s="31"/>
      <c r="EA272" s="46"/>
    </row>
    <row r="273" spans="1:131" ht="18.75" customHeight="1" x14ac:dyDescent="0.3">
      <c r="A273" s="54"/>
      <c r="B273" s="21"/>
      <c r="C273" s="21"/>
      <c r="AK273" s="31"/>
      <c r="BS273" s="31"/>
      <c r="CX273" s="31"/>
      <c r="EA273" s="46"/>
    </row>
    <row r="274" spans="1:131" ht="18.75" customHeight="1" x14ac:dyDescent="0.3">
      <c r="A274" s="54"/>
      <c r="B274" s="21"/>
      <c r="C274" s="21"/>
      <c r="AK274" s="31"/>
      <c r="BS274" s="31"/>
      <c r="CX274" s="31"/>
      <c r="EA274" s="46"/>
    </row>
    <row r="275" spans="1:131" ht="18.75" customHeight="1" x14ac:dyDescent="0.3">
      <c r="A275" s="54"/>
      <c r="B275" s="21"/>
      <c r="C275" s="21"/>
      <c r="AK275" s="31"/>
      <c r="BS275" s="31"/>
      <c r="CX275" s="31"/>
      <c r="EA275" s="46"/>
    </row>
    <row r="276" spans="1:131" ht="18.75" customHeight="1" x14ac:dyDescent="0.3">
      <c r="A276" s="54"/>
      <c r="B276" s="21"/>
      <c r="C276" s="21"/>
      <c r="AK276" s="31"/>
      <c r="BS276" s="31"/>
      <c r="CX276" s="31"/>
      <c r="EA276" s="46"/>
    </row>
    <row r="277" spans="1:131" ht="18.75" customHeight="1" x14ac:dyDescent="0.3">
      <c r="A277" s="54"/>
      <c r="B277" s="21"/>
      <c r="C277" s="21"/>
      <c r="AK277" s="31"/>
      <c r="BS277" s="31"/>
      <c r="CX277" s="31"/>
      <c r="EA277" s="46"/>
    </row>
    <row r="278" spans="1:131" ht="18.75" customHeight="1" x14ac:dyDescent="0.3">
      <c r="A278" s="54"/>
      <c r="B278" s="21"/>
      <c r="C278" s="21"/>
      <c r="AK278" s="31"/>
      <c r="BS278" s="31"/>
      <c r="CX278" s="31"/>
      <c r="EA278" s="46"/>
    </row>
    <row r="279" spans="1:131" ht="18.75" customHeight="1" x14ac:dyDescent="0.3">
      <c r="A279" s="54"/>
      <c r="B279" s="21"/>
      <c r="C279" s="21"/>
      <c r="AK279" s="31"/>
      <c r="BS279" s="31"/>
      <c r="CX279" s="31"/>
      <c r="EA279" s="46"/>
    </row>
    <row r="280" spans="1:131" ht="18.75" customHeight="1" x14ac:dyDescent="0.3">
      <c r="A280" s="54"/>
      <c r="B280" s="21"/>
      <c r="C280" s="21"/>
      <c r="AK280" s="31"/>
      <c r="BS280" s="31"/>
      <c r="CX280" s="31"/>
      <c r="EA280" s="46"/>
    </row>
    <row r="281" spans="1:131" ht="18.75" customHeight="1" x14ac:dyDescent="0.3">
      <c r="A281" s="54"/>
      <c r="B281" s="21"/>
      <c r="C281" s="21"/>
      <c r="AK281" s="31"/>
      <c r="BS281" s="31"/>
      <c r="CX281" s="31"/>
      <c r="EA281" s="46"/>
    </row>
    <row r="282" spans="1:131" ht="18.75" customHeight="1" x14ac:dyDescent="0.3">
      <c r="A282" s="54"/>
      <c r="B282" s="21"/>
      <c r="C282" s="21"/>
      <c r="AK282" s="31"/>
      <c r="BS282" s="31"/>
      <c r="CX282" s="31"/>
      <c r="EA282" s="46"/>
    </row>
    <row r="283" spans="1:131" ht="18.75" customHeight="1" x14ac:dyDescent="0.3">
      <c r="A283" s="54"/>
      <c r="B283" s="21"/>
      <c r="C283" s="21"/>
      <c r="AK283" s="31"/>
      <c r="BS283" s="31"/>
      <c r="CX283" s="31"/>
      <c r="EA283" s="46"/>
    </row>
    <row r="284" spans="1:131" ht="18.75" customHeight="1" x14ac:dyDescent="0.3">
      <c r="A284" s="54"/>
      <c r="B284" s="21"/>
      <c r="C284" s="21"/>
      <c r="AK284" s="31"/>
      <c r="BS284" s="31"/>
      <c r="CX284" s="31"/>
      <c r="EA284" s="46"/>
    </row>
    <row r="285" spans="1:131" ht="18.75" customHeight="1" x14ac:dyDescent="0.3">
      <c r="A285" s="54"/>
      <c r="B285" s="21"/>
      <c r="C285" s="21"/>
      <c r="AK285" s="31"/>
      <c r="BS285" s="31"/>
      <c r="CX285" s="31"/>
      <c r="EA285" s="46"/>
    </row>
    <row r="286" spans="1:131" ht="18.75" customHeight="1" x14ac:dyDescent="0.3">
      <c r="A286" s="54"/>
      <c r="B286" s="21"/>
      <c r="C286" s="21"/>
      <c r="AK286" s="31"/>
      <c r="BS286" s="31"/>
      <c r="CX286" s="31"/>
      <c r="EA286" s="46"/>
    </row>
    <row r="287" spans="1:131" ht="18.75" customHeight="1" x14ac:dyDescent="0.3">
      <c r="A287" s="54"/>
      <c r="B287" s="21"/>
      <c r="C287" s="21"/>
      <c r="AK287" s="31"/>
      <c r="BS287" s="31"/>
      <c r="CX287" s="31"/>
      <c r="EA287" s="46"/>
    </row>
    <row r="288" spans="1:131" ht="18.75" customHeight="1" x14ac:dyDescent="0.3">
      <c r="A288" s="54"/>
      <c r="B288" s="21"/>
      <c r="C288" s="21"/>
      <c r="AK288" s="31"/>
      <c r="BS288" s="31"/>
      <c r="CX288" s="31"/>
      <c r="EA288" s="46"/>
    </row>
    <row r="289" spans="1:131" ht="18.75" customHeight="1" x14ac:dyDescent="0.3">
      <c r="A289" s="54"/>
      <c r="B289" s="21"/>
      <c r="C289" s="21"/>
      <c r="AK289" s="31"/>
      <c r="BS289" s="31"/>
      <c r="CX289" s="31"/>
      <c r="EA289" s="46"/>
    </row>
    <row r="290" spans="1:131" ht="18.75" customHeight="1" x14ac:dyDescent="0.3">
      <c r="A290" s="54"/>
      <c r="B290" s="21"/>
      <c r="C290" s="21"/>
      <c r="AK290" s="31"/>
      <c r="BS290" s="31"/>
      <c r="CX290" s="31"/>
      <c r="EA290" s="46"/>
    </row>
    <row r="291" spans="1:131" ht="18.75" customHeight="1" x14ac:dyDescent="0.3">
      <c r="A291" s="54"/>
      <c r="B291" s="21"/>
      <c r="C291" s="21"/>
      <c r="AK291" s="31"/>
      <c r="BS291" s="31"/>
      <c r="CX291" s="31"/>
      <c r="EA291" s="46"/>
    </row>
    <row r="292" spans="1:131" ht="18.75" customHeight="1" x14ac:dyDescent="0.3">
      <c r="A292" s="54"/>
      <c r="B292" s="21"/>
      <c r="C292" s="21"/>
      <c r="AK292" s="31"/>
      <c r="BS292" s="31"/>
      <c r="CX292" s="31"/>
      <c r="EA292" s="46"/>
    </row>
    <row r="293" spans="1:131" ht="18.75" customHeight="1" x14ac:dyDescent="0.3">
      <c r="A293" s="54"/>
      <c r="B293" s="21"/>
      <c r="C293" s="21"/>
      <c r="AK293" s="31"/>
      <c r="BS293" s="31"/>
      <c r="CX293" s="31"/>
      <c r="EA293" s="46"/>
    </row>
    <row r="294" spans="1:131" ht="18.75" customHeight="1" x14ac:dyDescent="0.3">
      <c r="A294" s="54"/>
      <c r="B294" s="21"/>
      <c r="C294" s="21"/>
      <c r="AK294" s="31"/>
      <c r="BS294" s="31"/>
      <c r="CX294" s="31"/>
      <c r="EA294" s="46"/>
    </row>
    <row r="295" spans="1:131" ht="18.75" customHeight="1" x14ac:dyDescent="0.3">
      <c r="A295" s="54"/>
      <c r="B295" s="21"/>
      <c r="C295" s="21"/>
      <c r="AK295" s="31"/>
      <c r="BS295" s="31"/>
      <c r="CX295" s="31"/>
      <c r="EA295" s="46"/>
    </row>
    <row r="296" spans="1:131" ht="18.75" customHeight="1" x14ac:dyDescent="0.3">
      <c r="A296" s="54"/>
      <c r="B296" s="21"/>
      <c r="C296" s="21"/>
      <c r="AK296" s="31"/>
      <c r="BS296" s="31"/>
      <c r="CX296" s="31"/>
      <c r="EA296" s="46"/>
    </row>
    <row r="297" spans="1:131" ht="18.75" customHeight="1" x14ac:dyDescent="0.3">
      <c r="A297" s="54"/>
      <c r="B297" s="21"/>
      <c r="C297" s="21"/>
      <c r="AK297" s="31"/>
      <c r="BS297" s="31"/>
      <c r="CX297" s="31"/>
      <c r="EA297" s="46"/>
    </row>
    <row r="298" spans="1:131" ht="18.75" customHeight="1" x14ac:dyDescent="0.3">
      <c r="A298" s="54"/>
      <c r="B298" s="21"/>
      <c r="C298" s="21"/>
      <c r="AK298" s="31"/>
      <c r="BS298" s="31"/>
      <c r="CX298" s="31"/>
      <c r="EA298" s="46"/>
    </row>
    <row r="299" spans="1:131" ht="18.75" customHeight="1" x14ac:dyDescent="0.3">
      <c r="A299" s="54"/>
      <c r="B299" s="21"/>
      <c r="C299" s="21"/>
      <c r="AK299" s="31"/>
      <c r="BS299" s="31"/>
      <c r="CX299" s="31"/>
      <c r="EA299" s="46"/>
    </row>
    <row r="300" spans="1:131" ht="18.75" customHeight="1" x14ac:dyDescent="0.3">
      <c r="A300" s="54"/>
      <c r="B300" s="21"/>
      <c r="C300" s="21"/>
      <c r="AK300" s="31"/>
      <c r="BS300" s="31"/>
      <c r="CX300" s="31"/>
      <c r="EA300" s="46"/>
    </row>
    <row r="301" spans="1:131" ht="18.75" customHeight="1" x14ac:dyDescent="0.3">
      <c r="A301" s="54"/>
      <c r="B301" s="21"/>
      <c r="C301" s="21"/>
      <c r="AK301" s="31"/>
      <c r="BS301" s="31"/>
      <c r="CX301" s="31"/>
      <c r="EA301" s="46"/>
    </row>
    <row r="302" spans="1:131" ht="18.75" customHeight="1" x14ac:dyDescent="0.3">
      <c r="A302" s="54"/>
      <c r="B302" s="21"/>
      <c r="C302" s="21"/>
      <c r="AK302" s="31"/>
      <c r="BS302" s="31"/>
      <c r="CX302" s="31"/>
      <c r="EA302" s="46"/>
    </row>
    <row r="303" spans="1:131" ht="18.75" customHeight="1" x14ac:dyDescent="0.3">
      <c r="A303" s="54"/>
      <c r="B303" s="21"/>
      <c r="C303" s="21"/>
      <c r="AK303" s="31"/>
      <c r="BS303" s="31"/>
      <c r="CX303" s="31"/>
      <c r="EA303" s="46"/>
    </row>
    <row r="304" spans="1:131" ht="18.75" customHeight="1" x14ac:dyDescent="0.3">
      <c r="A304" s="54"/>
      <c r="B304" s="21"/>
      <c r="C304" s="21"/>
      <c r="AK304" s="31"/>
      <c r="BS304" s="31"/>
      <c r="CX304" s="31"/>
      <c r="EA304" s="46"/>
    </row>
    <row r="305" spans="1:131" ht="18.75" customHeight="1" x14ac:dyDescent="0.3">
      <c r="A305" s="54"/>
      <c r="B305" s="21"/>
      <c r="C305" s="21"/>
      <c r="AK305" s="31"/>
      <c r="BS305" s="31"/>
      <c r="CX305" s="31"/>
      <c r="EA305" s="46"/>
    </row>
    <row r="306" spans="1:131" ht="18.75" customHeight="1" x14ac:dyDescent="0.3">
      <c r="A306" s="54"/>
      <c r="B306" s="21"/>
      <c r="C306" s="21"/>
      <c r="AK306" s="31"/>
      <c r="BS306" s="31"/>
      <c r="CX306" s="31"/>
      <c r="EA306" s="46"/>
    </row>
    <row r="307" spans="1:131" ht="18.75" customHeight="1" x14ac:dyDescent="0.3">
      <c r="A307" s="54"/>
      <c r="B307" s="21"/>
      <c r="C307" s="21"/>
      <c r="AK307" s="31"/>
      <c r="BS307" s="31"/>
      <c r="CX307" s="31"/>
      <c r="EA307" s="46"/>
    </row>
    <row r="308" spans="1:131" ht="18.75" customHeight="1" x14ac:dyDescent="0.3">
      <c r="A308" s="54"/>
      <c r="B308" s="21"/>
      <c r="C308" s="21"/>
      <c r="AK308" s="31"/>
      <c r="BS308" s="31"/>
      <c r="CX308" s="31"/>
      <c r="EA308" s="46"/>
    </row>
    <row r="309" spans="1:131" ht="18.75" customHeight="1" x14ac:dyDescent="0.3">
      <c r="A309" s="54"/>
      <c r="B309" s="21"/>
      <c r="C309" s="21"/>
      <c r="AK309" s="31"/>
      <c r="BS309" s="31"/>
      <c r="CX309" s="31"/>
      <c r="EA309" s="46"/>
    </row>
    <row r="310" spans="1:131" ht="18.75" customHeight="1" x14ac:dyDescent="0.3">
      <c r="A310" s="54"/>
      <c r="B310" s="21"/>
      <c r="C310" s="21"/>
      <c r="AK310" s="31"/>
      <c r="BS310" s="31"/>
      <c r="CX310" s="31"/>
      <c r="EA310" s="46"/>
    </row>
    <row r="311" spans="1:131" ht="18.75" customHeight="1" x14ac:dyDescent="0.3">
      <c r="A311" s="54"/>
      <c r="B311" s="21"/>
      <c r="C311" s="21"/>
      <c r="AK311" s="31"/>
      <c r="BS311" s="31"/>
      <c r="CX311" s="31"/>
      <c r="EA311" s="46"/>
    </row>
    <row r="312" spans="1:131" ht="18.75" customHeight="1" x14ac:dyDescent="0.3">
      <c r="A312" s="54"/>
      <c r="B312" s="21"/>
      <c r="C312" s="21"/>
      <c r="AK312" s="31"/>
      <c r="BS312" s="31"/>
      <c r="CX312" s="31"/>
      <c r="EA312" s="46"/>
    </row>
    <row r="313" spans="1:131" ht="18.75" customHeight="1" x14ac:dyDescent="0.3">
      <c r="A313" s="54"/>
      <c r="B313" s="21"/>
      <c r="C313" s="21"/>
      <c r="AK313" s="31"/>
      <c r="BS313" s="31"/>
      <c r="CX313" s="31"/>
      <c r="EA313" s="46"/>
    </row>
    <row r="314" spans="1:131" ht="18.75" customHeight="1" x14ac:dyDescent="0.3">
      <c r="A314" s="54"/>
      <c r="B314" s="21"/>
      <c r="C314" s="21"/>
      <c r="AK314" s="31"/>
      <c r="BS314" s="31"/>
      <c r="CX314" s="31"/>
      <c r="EA314" s="46"/>
    </row>
    <row r="315" spans="1:131" ht="18.75" customHeight="1" x14ac:dyDescent="0.3">
      <c r="A315" s="54"/>
      <c r="B315" s="21"/>
      <c r="C315" s="21"/>
      <c r="AK315" s="31"/>
      <c r="BS315" s="31"/>
      <c r="CX315" s="31"/>
      <c r="EA315" s="46"/>
    </row>
    <row r="316" spans="1:131" ht="18.75" customHeight="1" x14ac:dyDescent="0.3">
      <c r="A316" s="54"/>
      <c r="B316" s="21"/>
      <c r="C316" s="21"/>
      <c r="AK316" s="31"/>
      <c r="BS316" s="31"/>
      <c r="CX316" s="31"/>
      <c r="EA316" s="46"/>
    </row>
    <row r="317" spans="1:131" ht="18.75" customHeight="1" x14ac:dyDescent="0.3">
      <c r="A317" s="54"/>
      <c r="B317" s="21"/>
      <c r="C317" s="21"/>
      <c r="AK317" s="31"/>
      <c r="BS317" s="31"/>
      <c r="CX317" s="31"/>
      <c r="EA317" s="46"/>
    </row>
    <row r="318" spans="1:131" ht="18.75" customHeight="1" x14ac:dyDescent="0.3">
      <c r="A318" s="54"/>
      <c r="B318" s="21"/>
      <c r="C318" s="21"/>
      <c r="AK318" s="31"/>
      <c r="BS318" s="31"/>
      <c r="CX318" s="31"/>
      <c r="EA318" s="46"/>
    </row>
    <row r="319" spans="1:131" ht="18.75" customHeight="1" x14ac:dyDescent="0.3">
      <c r="A319" s="54"/>
      <c r="B319" s="21"/>
      <c r="C319" s="21"/>
      <c r="AK319" s="31"/>
      <c r="BS319" s="31"/>
      <c r="CX319" s="31"/>
    </row>
    <row r="320" spans="1:131" ht="18.75" customHeight="1" x14ac:dyDescent="0.3">
      <c r="A320" s="54"/>
      <c r="B320" s="21"/>
      <c r="C320" s="21"/>
      <c r="AK320" s="31"/>
      <c r="BS320" s="31"/>
      <c r="CX320" s="31"/>
    </row>
    <row r="321" spans="1:102" ht="18.75" customHeight="1" x14ac:dyDescent="0.3">
      <c r="A321" s="54"/>
      <c r="B321" s="21"/>
      <c r="C321" s="21"/>
      <c r="AK321" s="31"/>
      <c r="BS321" s="31"/>
      <c r="CX321" s="31"/>
    </row>
    <row r="322" spans="1:102" ht="18.75" customHeight="1" x14ac:dyDescent="0.3">
      <c r="A322" s="54"/>
      <c r="B322" s="21"/>
      <c r="C322" s="21"/>
      <c r="AK322" s="31"/>
      <c r="BS322" s="31"/>
      <c r="CX322" s="31"/>
    </row>
    <row r="323" spans="1:102" ht="18.75" customHeight="1" x14ac:dyDescent="0.3">
      <c r="A323" s="54"/>
      <c r="B323" s="21"/>
      <c r="C323" s="21"/>
      <c r="AK323" s="31"/>
      <c r="BS323" s="31"/>
      <c r="CX323" s="31"/>
    </row>
    <row r="324" spans="1:102" ht="18.75" customHeight="1" x14ac:dyDescent="0.3">
      <c r="A324" s="54"/>
      <c r="B324" s="21"/>
      <c r="C324" s="21"/>
      <c r="AK324" s="31"/>
      <c r="BS324" s="31"/>
      <c r="CX324" s="31"/>
    </row>
    <row r="325" spans="1:102" ht="18.75" customHeight="1" x14ac:dyDescent="0.3">
      <c r="A325" s="54"/>
      <c r="B325" s="21"/>
      <c r="C325" s="21"/>
      <c r="AK325" s="31"/>
      <c r="BS325" s="31"/>
      <c r="CX325" s="31"/>
    </row>
    <row r="326" spans="1:102" ht="18.75" customHeight="1" x14ac:dyDescent="0.3">
      <c r="A326" s="54"/>
      <c r="B326" s="21"/>
      <c r="C326" s="21"/>
      <c r="AK326" s="31"/>
      <c r="BS326" s="31"/>
      <c r="CX326" s="31"/>
    </row>
    <row r="327" spans="1:102" ht="18.75" customHeight="1" x14ac:dyDescent="0.3">
      <c r="A327" s="54"/>
      <c r="B327" s="21"/>
      <c r="C327" s="21"/>
      <c r="AK327" s="31"/>
      <c r="BS327" s="31"/>
      <c r="CX327" s="31"/>
    </row>
    <row r="328" spans="1:102" ht="18.75" customHeight="1" x14ac:dyDescent="0.3">
      <c r="A328" s="54"/>
      <c r="B328" s="21"/>
      <c r="C328" s="21"/>
      <c r="AK328" s="31"/>
      <c r="BS328" s="31"/>
      <c r="CX328" s="31"/>
    </row>
    <row r="329" spans="1:102" ht="18.75" customHeight="1" x14ac:dyDescent="0.3">
      <c r="A329" s="54"/>
      <c r="B329" s="21"/>
      <c r="C329" s="21"/>
      <c r="AK329" s="31"/>
      <c r="BS329" s="31"/>
      <c r="CX329" s="31"/>
    </row>
    <row r="330" spans="1:102" ht="18.75" customHeight="1" x14ac:dyDescent="0.3">
      <c r="A330" s="54"/>
      <c r="B330" s="21"/>
      <c r="C330" s="21"/>
      <c r="AK330" s="31"/>
      <c r="BS330" s="31"/>
      <c r="CX330" s="31"/>
    </row>
    <row r="331" spans="1:102" ht="18.75" customHeight="1" x14ac:dyDescent="0.3">
      <c r="A331" s="54"/>
      <c r="B331" s="21"/>
      <c r="C331" s="21"/>
      <c r="AK331" s="31"/>
      <c r="BS331" s="31"/>
      <c r="CX331" s="31"/>
    </row>
    <row r="332" spans="1:102" ht="18.75" customHeight="1" x14ac:dyDescent="0.3">
      <c r="A332" s="54"/>
      <c r="B332" s="21"/>
      <c r="C332" s="21"/>
      <c r="AK332" s="31"/>
      <c r="BS332" s="31"/>
      <c r="CX332" s="31"/>
    </row>
    <row r="333" spans="1:102" ht="18.75" customHeight="1" x14ac:dyDescent="0.3">
      <c r="A333" s="54"/>
      <c r="B333" s="21"/>
      <c r="C333" s="21"/>
      <c r="AK333" s="31"/>
      <c r="BS333" s="31"/>
      <c r="CX333" s="31"/>
    </row>
    <row r="334" spans="1:102" ht="18.75" customHeight="1" x14ac:dyDescent="0.3">
      <c r="A334" s="54"/>
      <c r="B334" s="21"/>
      <c r="C334" s="21"/>
      <c r="AK334" s="31"/>
      <c r="BS334" s="31"/>
      <c r="CX334" s="31"/>
    </row>
    <row r="335" spans="1:102" ht="18.75" customHeight="1" x14ac:dyDescent="0.3">
      <c r="A335" s="54"/>
      <c r="B335" s="21"/>
      <c r="C335" s="21"/>
      <c r="AK335" s="31"/>
      <c r="BS335" s="31"/>
      <c r="CX335" s="31"/>
    </row>
    <row r="336" spans="1:102" ht="18.75" customHeight="1" x14ac:dyDescent="0.3">
      <c r="A336" s="54"/>
      <c r="B336" s="21"/>
      <c r="C336" s="21"/>
      <c r="AK336" s="31"/>
      <c r="BS336" s="31"/>
      <c r="CX336" s="31"/>
    </row>
    <row r="337" spans="1:102" ht="18.75" customHeight="1" x14ac:dyDescent="0.3">
      <c r="A337" s="54"/>
      <c r="B337" s="21"/>
      <c r="C337" s="21"/>
      <c r="AK337" s="31"/>
      <c r="BS337" s="31"/>
      <c r="CX337" s="31"/>
    </row>
    <row r="338" spans="1:102" ht="18.75" customHeight="1" x14ac:dyDescent="0.3">
      <c r="A338" s="54"/>
      <c r="B338" s="21"/>
      <c r="C338" s="21"/>
      <c r="AK338" s="31"/>
      <c r="BS338" s="31"/>
      <c r="CX338" s="31"/>
    </row>
    <row r="339" spans="1:102" ht="18.75" customHeight="1" x14ac:dyDescent="0.3">
      <c r="A339" s="54"/>
      <c r="B339" s="21"/>
      <c r="C339" s="21"/>
      <c r="AK339" s="31"/>
      <c r="BS339" s="31"/>
      <c r="CX339" s="31"/>
    </row>
    <row r="340" spans="1:102" ht="18.75" customHeight="1" x14ac:dyDescent="0.3">
      <c r="A340" s="54"/>
      <c r="B340" s="21"/>
      <c r="C340" s="21"/>
      <c r="AK340" s="31"/>
      <c r="BS340" s="31"/>
      <c r="CX340" s="31"/>
    </row>
    <row r="341" spans="1:102" ht="18.75" customHeight="1" x14ac:dyDescent="0.3">
      <c r="A341" s="54"/>
      <c r="B341" s="21"/>
      <c r="C341" s="21"/>
      <c r="AK341" s="31"/>
      <c r="BS341" s="31"/>
      <c r="CX341" s="31"/>
    </row>
    <row r="342" spans="1:102" ht="18.75" customHeight="1" x14ac:dyDescent="0.3">
      <c r="A342" s="54"/>
      <c r="B342" s="21"/>
      <c r="C342" s="21"/>
      <c r="AK342" s="31"/>
      <c r="BS342" s="31"/>
      <c r="CX342" s="31"/>
    </row>
    <row r="343" spans="1:102" ht="18.75" customHeight="1" x14ac:dyDescent="0.3">
      <c r="A343" s="54"/>
      <c r="B343" s="21"/>
      <c r="C343" s="21"/>
      <c r="AK343" s="31"/>
      <c r="BS343" s="31"/>
      <c r="CX343" s="31"/>
    </row>
    <row r="344" spans="1:102" ht="18.75" customHeight="1" x14ac:dyDescent="0.3">
      <c r="A344" s="54"/>
      <c r="B344" s="21"/>
      <c r="C344" s="21"/>
      <c r="AK344" s="31"/>
      <c r="BS344" s="31"/>
      <c r="CX344" s="31"/>
    </row>
    <row r="345" spans="1:102" ht="18.75" customHeight="1" x14ac:dyDescent="0.3">
      <c r="A345" s="54"/>
      <c r="B345" s="21"/>
      <c r="C345" s="21"/>
      <c r="AK345" s="31"/>
      <c r="BS345" s="31"/>
      <c r="CX345" s="31"/>
    </row>
    <row r="346" spans="1:102" ht="18.75" customHeight="1" x14ac:dyDescent="0.3">
      <c r="A346" s="54"/>
      <c r="B346" s="21"/>
      <c r="C346" s="21"/>
      <c r="AK346" s="31"/>
      <c r="BS346" s="31"/>
      <c r="CX346" s="31"/>
    </row>
    <row r="347" spans="1:102" ht="18.75" customHeight="1" x14ac:dyDescent="0.3">
      <c r="A347" s="54"/>
      <c r="B347" s="21"/>
      <c r="C347" s="21"/>
      <c r="AK347" s="31"/>
      <c r="BS347" s="31"/>
      <c r="CX347" s="31"/>
    </row>
    <row r="348" spans="1:102" ht="18.75" customHeight="1" x14ac:dyDescent="0.3">
      <c r="A348" s="54"/>
      <c r="B348" s="21"/>
      <c r="C348" s="21"/>
      <c r="AK348" s="31"/>
      <c r="BS348" s="31"/>
      <c r="CX348" s="31"/>
    </row>
    <row r="349" spans="1:102" ht="18.75" customHeight="1" x14ac:dyDescent="0.3">
      <c r="A349" s="54"/>
      <c r="B349" s="21"/>
      <c r="C349" s="21"/>
      <c r="AK349" s="31"/>
      <c r="BS349" s="31"/>
      <c r="CX349" s="31"/>
    </row>
    <row r="350" spans="1:102" ht="18.75" customHeight="1" x14ac:dyDescent="0.3">
      <c r="A350" s="54"/>
      <c r="B350" s="21"/>
      <c r="C350" s="21"/>
      <c r="AK350" s="31"/>
      <c r="BS350" s="31"/>
      <c r="CX350" s="31"/>
    </row>
    <row r="351" spans="1:102" ht="18.75" customHeight="1" x14ac:dyDescent="0.3">
      <c r="A351" s="54"/>
      <c r="B351" s="21"/>
      <c r="C351" s="21"/>
      <c r="AK351" s="31"/>
      <c r="BS351" s="31"/>
      <c r="CX351" s="31"/>
    </row>
    <row r="352" spans="1:102" ht="18.75" customHeight="1" x14ac:dyDescent="0.3">
      <c r="A352" s="54"/>
      <c r="B352" s="21"/>
      <c r="C352" s="21"/>
      <c r="AK352" s="31"/>
      <c r="BS352" s="31"/>
      <c r="CX352" s="31"/>
    </row>
    <row r="353" spans="1:102" ht="18.75" customHeight="1" x14ac:dyDescent="0.3">
      <c r="A353" s="54"/>
      <c r="B353" s="21"/>
      <c r="C353" s="21"/>
      <c r="AK353" s="31"/>
      <c r="BS353" s="31"/>
      <c r="CX353" s="31"/>
    </row>
    <row r="354" spans="1:102" ht="18.75" customHeight="1" x14ac:dyDescent="0.3">
      <c r="A354" s="54"/>
      <c r="B354" s="21"/>
      <c r="C354" s="21"/>
      <c r="AK354" s="31"/>
      <c r="BS354" s="31"/>
      <c r="CX354" s="31"/>
    </row>
    <row r="355" spans="1:102" ht="18.75" customHeight="1" x14ac:dyDescent="0.3">
      <c r="A355" s="54"/>
      <c r="B355" s="21"/>
      <c r="C355" s="21"/>
      <c r="AK355" s="31"/>
      <c r="BS355" s="31"/>
      <c r="CX355" s="31"/>
    </row>
    <row r="356" spans="1:102" ht="18.75" customHeight="1" x14ac:dyDescent="0.3">
      <c r="A356" s="54"/>
      <c r="B356" s="21"/>
      <c r="C356" s="21"/>
      <c r="AK356" s="31"/>
      <c r="BS356" s="31"/>
      <c r="CX356" s="31"/>
    </row>
    <row r="357" spans="1:102" ht="18.75" customHeight="1" x14ac:dyDescent="0.3">
      <c r="A357" s="54"/>
      <c r="B357" s="21"/>
      <c r="C357" s="21"/>
      <c r="AK357" s="31"/>
      <c r="BS357" s="31"/>
      <c r="CX357" s="31"/>
    </row>
    <row r="358" spans="1:102" ht="18.75" customHeight="1" x14ac:dyDescent="0.3">
      <c r="A358" s="54"/>
      <c r="B358" s="21"/>
      <c r="C358" s="21"/>
      <c r="AK358" s="31"/>
      <c r="BS358" s="31"/>
      <c r="CX358" s="31"/>
    </row>
    <row r="359" spans="1:102" ht="18.75" customHeight="1" x14ac:dyDescent="0.3">
      <c r="A359" s="54"/>
      <c r="B359" s="21"/>
      <c r="C359" s="21"/>
      <c r="AK359" s="31"/>
      <c r="BS359" s="31"/>
      <c r="CX359" s="31"/>
    </row>
    <row r="360" spans="1:102" ht="18.75" customHeight="1" x14ac:dyDescent="0.3">
      <c r="A360" s="54"/>
      <c r="B360" s="21"/>
      <c r="C360" s="21"/>
      <c r="AK360" s="31"/>
      <c r="BS360" s="31"/>
      <c r="CX360" s="31"/>
    </row>
    <row r="361" spans="1:102" ht="18.75" customHeight="1" x14ac:dyDescent="0.3">
      <c r="A361" s="54"/>
      <c r="B361" s="21"/>
      <c r="C361" s="21"/>
      <c r="AK361" s="31"/>
      <c r="BS361" s="31"/>
      <c r="CX361" s="31"/>
    </row>
    <row r="362" spans="1:102" ht="18.75" customHeight="1" x14ac:dyDescent="0.3">
      <c r="A362" s="54"/>
      <c r="B362" s="21"/>
      <c r="C362" s="21"/>
      <c r="AK362" s="31"/>
      <c r="BS362" s="31"/>
      <c r="CX362" s="31"/>
    </row>
    <row r="363" spans="1:102" ht="18.75" customHeight="1" x14ac:dyDescent="0.3">
      <c r="A363" s="54"/>
      <c r="B363" s="21"/>
      <c r="C363" s="21"/>
      <c r="AK363" s="31"/>
      <c r="BS363" s="31"/>
      <c r="CX363" s="31"/>
    </row>
    <row r="364" spans="1:102" ht="18.75" customHeight="1" x14ac:dyDescent="0.3">
      <c r="A364" s="54"/>
      <c r="B364" s="21"/>
      <c r="C364" s="21"/>
      <c r="AK364" s="31"/>
      <c r="BS364" s="31"/>
      <c r="CX364" s="31"/>
    </row>
    <row r="365" spans="1:102" ht="18.75" customHeight="1" x14ac:dyDescent="0.3">
      <c r="A365" s="54"/>
      <c r="B365" s="21"/>
      <c r="C365" s="21"/>
      <c r="AK365" s="31"/>
      <c r="BS365" s="31"/>
      <c r="CX365" s="31"/>
    </row>
    <row r="366" spans="1:102" ht="18.75" customHeight="1" x14ac:dyDescent="0.3">
      <c r="A366" s="54"/>
      <c r="B366" s="21"/>
      <c r="C366" s="21"/>
      <c r="AK366" s="31"/>
      <c r="BS366" s="31"/>
      <c r="CX366" s="31"/>
    </row>
    <row r="367" spans="1:102" ht="18.75" customHeight="1" x14ac:dyDescent="0.3">
      <c r="A367" s="54"/>
      <c r="B367" s="21"/>
      <c r="C367" s="21"/>
      <c r="AK367" s="31"/>
      <c r="BS367" s="31"/>
      <c r="CX367" s="31"/>
    </row>
    <row r="368" spans="1:102" ht="18.75" customHeight="1" x14ac:dyDescent="0.3">
      <c r="A368" s="54"/>
      <c r="B368" s="21"/>
      <c r="C368" s="21"/>
      <c r="AK368" s="31"/>
      <c r="BS368" s="31"/>
      <c r="CX368" s="31"/>
    </row>
    <row r="369" spans="1:102" ht="18.75" customHeight="1" x14ac:dyDescent="0.3">
      <c r="A369" s="54"/>
      <c r="B369" s="21"/>
      <c r="C369" s="21"/>
      <c r="AK369" s="31"/>
      <c r="BS369" s="31"/>
      <c r="CX369" s="31"/>
    </row>
    <row r="370" spans="1:102" ht="18.75" customHeight="1" x14ac:dyDescent="0.3">
      <c r="A370" s="54"/>
      <c r="B370" s="21"/>
      <c r="C370" s="21"/>
      <c r="AK370" s="31"/>
      <c r="BS370" s="31"/>
      <c r="CX370" s="31"/>
    </row>
    <row r="371" spans="1:102" ht="18.75" customHeight="1" x14ac:dyDescent="0.3">
      <c r="A371" s="54"/>
      <c r="B371" s="21"/>
      <c r="C371" s="21"/>
      <c r="AK371" s="31"/>
      <c r="BS371" s="31"/>
      <c r="CX371" s="31"/>
    </row>
    <row r="372" spans="1:102" ht="18.75" customHeight="1" x14ac:dyDescent="0.3">
      <c r="A372" s="54"/>
      <c r="B372" s="21"/>
      <c r="C372" s="21"/>
      <c r="AK372" s="31"/>
      <c r="BS372" s="31"/>
      <c r="CX372" s="31"/>
    </row>
    <row r="373" spans="1:102" ht="18.75" customHeight="1" x14ac:dyDescent="0.3">
      <c r="A373" s="54"/>
      <c r="B373" s="21"/>
      <c r="C373" s="21"/>
      <c r="AK373" s="31"/>
      <c r="BS373" s="31"/>
      <c r="CX373" s="31"/>
    </row>
    <row r="374" spans="1:102" ht="18.75" customHeight="1" x14ac:dyDescent="0.3">
      <c r="A374" s="54"/>
      <c r="B374" s="21"/>
      <c r="C374" s="21"/>
      <c r="AK374" s="31"/>
      <c r="BS374" s="31"/>
      <c r="CX374" s="31"/>
    </row>
    <row r="375" spans="1:102" ht="18.75" customHeight="1" x14ac:dyDescent="0.3">
      <c r="A375" s="54"/>
      <c r="B375" s="21"/>
      <c r="C375" s="21"/>
      <c r="AK375" s="31"/>
      <c r="BS375" s="31"/>
      <c r="CX375" s="31"/>
    </row>
    <row r="376" spans="1:102" ht="18.75" customHeight="1" x14ac:dyDescent="0.3">
      <c r="A376" s="54"/>
      <c r="B376" s="21"/>
      <c r="C376" s="21"/>
      <c r="AK376" s="31"/>
      <c r="BS376" s="31"/>
      <c r="CX376" s="31"/>
    </row>
    <row r="377" spans="1:102" ht="18.75" customHeight="1" x14ac:dyDescent="0.3">
      <c r="A377" s="54"/>
      <c r="B377" s="21"/>
      <c r="C377" s="21"/>
      <c r="AK377" s="31"/>
      <c r="BS377" s="31"/>
      <c r="CX377" s="31"/>
    </row>
    <row r="378" spans="1:102" ht="18.75" customHeight="1" x14ac:dyDescent="0.3">
      <c r="A378" s="54"/>
      <c r="B378" s="21"/>
      <c r="C378" s="21"/>
      <c r="AK378" s="31"/>
      <c r="BS378" s="31"/>
      <c r="CX378" s="31"/>
    </row>
    <row r="379" spans="1:102" ht="18.75" customHeight="1" x14ac:dyDescent="0.3">
      <c r="A379" s="54"/>
      <c r="B379" s="21"/>
      <c r="C379" s="21"/>
      <c r="AK379" s="31"/>
      <c r="BS379" s="31"/>
      <c r="CX379" s="31"/>
    </row>
    <row r="380" spans="1:102" ht="18.75" customHeight="1" x14ac:dyDescent="0.3">
      <c r="A380" s="54"/>
      <c r="B380" s="21"/>
      <c r="C380" s="21"/>
      <c r="AK380" s="31"/>
      <c r="BS380" s="31"/>
      <c r="CX380" s="31"/>
    </row>
    <row r="381" spans="1:102" ht="18.75" customHeight="1" x14ac:dyDescent="0.3">
      <c r="A381" s="54"/>
      <c r="B381" s="21"/>
      <c r="C381" s="21"/>
      <c r="AK381" s="31"/>
      <c r="BS381" s="31"/>
      <c r="CX381" s="31"/>
    </row>
    <row r="382" spans="1:102" ht="18.75" customHeight="1" x14ac:dyDescent="0.3">
      <c r="A382" s="54"/>
      <c r="B382" s="21"/>
      <c r="C382" s="21"/>
      <c r="AK382" s="31"/>
      <c r="BS382" s="31"/>
      <c r="CX382" s="31"/>
    </row>
    <row r="383" spans="1:102" ht="18.75" customHeight="1" x14ac:dyDescent="0.3">
      <c r="A383" s="54"/>
      <c r="B383" s="21"/>
      <c r="C383" s="21"/>
      <c r="AK383" s="31"/>
      <c r="BS383" s="31"/>
      <c r="CX383" s="31"/>
    </row>
    <row r="384" spans="1:102" ht="18.75" customHeight="1" x14ac:dyDescent="0.3">
      <c r="A384" s="54"/>
      <c r="B384" s="21"/>
      <c r="C384" s="21"/>
      <c r="AK384" s="31"/>
      <c r="BS384" s="31"/>
      <c r="CX384" s="31"/>
    </row>
    <row r="385" spans="1:102" ht="18.75" customHeight="1" x14ac:dyDescent="0.3">
      <c r="A385" s="54"/>
      <c r="B385" s="21"/>
      <c r="C385" s="21"/>
      <c r="AK385" s="31"/>
      <c r="BS385" s="31"/>
      <c r="CX385" s="31"/>
    </row>
    <row r="386" spans="1:102" ht="18.75" customHeight="1" x14ac:dyDescent="0.3">
      <c r="A386" s="54"/>
      <c r="B386" s="21"/>
      <c r="C386" s="21"/>
      <c r="AK386" s="31"/>
      <c r="BS386" s="31"/>
      <c r="CX386" s="31"/>
    </row>
    <row r="387" spans="1:102" ht="18.75" customHeight="1" x14ac:dyDescent="0.3">
      <c r="A387" s="54"/>
      <c r="B387" s="21"/>
      <c r="C387" s="21"/>
      <c r="AK387" s="31"/>
      <c r="BS387" s="31"/>
      <c r="CX387" s="31"/>
    </row>
    <row r="388" spans="1:102" ht="18.75" customHeight="1" x14ac:dyDescent="0.3">
      <c r="A388" s="54"/>
      <c r="B388" s="21"/>
      <c r="C388" s="21"/>
      <c r="AK388" s="31"/>
      <c r="BS388" s="31"/>
      <c r="CX388" s="31"/>
    </row>
    <row r="389" spans="1:102" ht="18.75" customHeight="1" x14ac:dyDescent="0.3">
      <c r="A389" s="54"/>
      <c r="B389" s="21"/>
      <c r="C389" s="21"/>
      <c r="AK389" s="31"/>
      <c r="BS389" s="31"/>
      <c r="CX389" s="31"/>
    </row>
    <row r="390" spans="1:102" ht="18.75" customHeight="1" x14ac:dyDescent="0.3">
      <c r="A390" s="54"/>
      <c r="B390" s="21"/>
      <c r="C390" s="21"/>
      <c r="AK390" s="31"/>
      <c r="BS390" s="31"/>
      <c r="CX390" s="31"/>
    </row>
    <row r="391" spans="1:102" ht="18.75" customHeight="1" x14ac:dyDescent="0.3">
      <c r="A391" s="54"/>
      <c r="B391" s="21"/>
      <c r="C391" s="21"/>
      <c r="AK391" s="31"/>
      <c r="BS391" s="31"/>
      <c r="CX391" s="31"/>
    </row>
    <row r="392" spans="1:102" ht="18.75" customHeight="1" x14ac:dyDescent="0.3">
      <c r="A392" s="54"/>
      <c r="B392" s="21"/>
      <c r="C392" s="21"/>
      <c r="AK392" s="31"/>
      <c r="BS392" s="31"/>
      <c r="CX392" s="31"/>
    </row>
    <row r="393" spans="1:102" ht="18.75" customHeight="1" x14ac:dyDescent="0.3">
      <c r="A393" s="54"/>
      <c r="B393" s="21"/>
      <c r="C393" s="21"/>
      <c r="AK393" s="31"/>
      <c r="BS393" s="31"/>
      <c r="CX393" s="31"/>
    </row>
    <row r="394" spans="1:102" ht="18.75" customHeight="1" x14ac:dyDescent="0.3">
      <c r="A394" s="54"/>
      <c r="B394" s="21"/>
      <c r="C394" s="21"/>
      <c r="AK394" s="31"/>
      <c r="BS394" s="31"/>
      <c r="CX394" s="31"/>
    </row>
    <row r="395" spans="1:102" ht="18.75" customHeight="1" x14ac:dyDescent="0.3">
      <c r="A395" s="54"/>
      <c r="B395" s="21"/>
      <c r="C395" s="21"/>
      <c r="AK395" s="31"/>
      <c r="BS395" s="31"/>
      <c r="CX395" s="31"/>
    </row>
    <row r="396" spans="1:102" ht="18.75" customHeight="1" x14ac:dyDescent="0.3">
      <c r="A396" s="54"/>
      <c r="B396" s="21"/>
      <c r="C396" s="21"/>
      <c r="AK396" s="31"/>
      <c r="BS396" s="31"/>
      <c r="CX396" s="31"/>
    </row>
    <row r="397" spans="1:102" ht="18.75" customHeight="1" x14ac:dyDescent="0.3">
      <c r="A397" s="54"/>
      <c r="B397" s="21"/>
      <c r="C397" s="21"/>
      <c r="AK397" s="31"/>
      <c r="BS397" s="31"/>
      <c r="CX397" s="31"/>
    </row>
    <row r="398" spans="1:102" ht="18.75" customHeight="1" x14ac:dyDescent="0.3">
      <c r="A398" s="54"/>
      <c r="B398" s="21"/>
      <c r="C398" s="21"/>
      <c r="AK398" s="31"/>
      <c r="BS398" s="31"/>
      <c r="CX398" s="31"/>
    </row>
    <row r="399" spans="1:102" ht="18.75" customHeight="1" x14ac:dyDescent="0.3">
      <c r="A399" s="54"/>
      <c r="B399" s="21"/>
      <c r="C399" s="21"/>
      <c r="AK399" s="31"/>
      <c r="BS399" s="31"/>
      <c r="CX399" s="31"/>
    </row>
    <row r="400" spans="1:102" ht="18.75" customHeight="1" x14ac:dyDescent="0.3">
      <c r="A400" s="54"/>
      <c r="B400" s="21"/>
      <c r="C400" s="21"/>
      <c r="AK400" s="31"/>
      <c r="BS400" s="31"/>
      <c r="CX400" s="31"/>
    </row>
    <row r="401" spans="1:102" ht="18.75" customHeight="1" x14ac:dyDescent="0.3">
      <c r="A401" s="54"/>
      <c r="B401" s="21"/>
      <c r="C401" s="21"/>
      <c r="AK401" s="31"/>
      <c r="BS401" s="31"/>
      <c r="CX401" s="31"/>
    </row>
    <row r="402" spans="1:102" ht="18.75" customHeight="1" x14ac:dyDescent="0.3">
      <c r="A402" s="54"/>
      <c r="B402" s="21"/>
      <c r="C402" s="21"/>
      <c r="AK402" s="31"/>
      <c r="BS402" s="31"/>
      <c r="CX402" s="31"/>
    </row>
    <row r="403" spans="1:102" ht="18.75" customHeight="1" x14ac:dyDescent="0.3">
      <c r="A403" s="54"/>
      <c r="B403" s="21"/>
      <c r="C403" s="21"/>
      <c r="AK403" s="31"/>
      <c r="BS403" s="31"/>
      <c r="CX403" s="31"/>
    </row>
    <row r="404" spans="1:102" ht="18.75" customHeight="1" x14ac:dyDescent="0.3">
      <c r="A404" s="54"/>
      <c r="B404" s="21"/>
      <c r="C404" s="21"/>
      <c r="AK404" s="31"/>
      <c r="BS404" s="31"/>
      <c r="CX404" s="31"/>
    </row>
    <row r="405" spans="1:102" ht="18.75" customHeight="1" x14ac:dyDescent="0.3">
      <c r="A405" s="54"/>
      <c r="B405" s="21"/>
      <c r="C405" s="21"/>
      <c r="AK405" s="31"/>
      <c r="BS405" s="31"/>
      <c r="CX405" s="31"/>
    </row>
    <row r="406" spans="1:102" ht="18.75" customHeight="1" x14ac:dyDescent="0.3">
      <c r="A406" s="54"/>
      <c r="B406" s="21"/>
      <c r="C406" s="21"/>
      <c r="AK406" s="31"/>
      <c r="BS406" s="31"/>
      <c r="CX406" s="31"/>
    </row>
    <row r="407" spans="1:102" ht="18.75" customHeight="1" x14ac:dyDescent="0.3">
      <c r="A407" s="54"/>
      <c r="B407" s="21"/>
      <c r="C407" s="21"/>
      <c r="AK407" s="31"/>
      <c r="BS407" s="31"/>
      <c r="CX407" s="31"/>
    </row>
    <row r="408" spans="1:102" ht="18.75" customHeight="1" x14ac:dyDescent="0.3">
      <c r="A408" s="54"/>
      <c r="B408" s="21"/>
      <c r="C408" s="21"/>
      <c r="AK408" s="31"/>
      <c r="BS408" s="31"/>
      <c r="CX408" s="31"/>
    </row>
    <row r="409" spans="1:102" ht="18.75" customHeight="1" x14ac:dyDescent="0.3">
      <c r="A409" s="54"/>
      <c r="B409" s="21"/>
      <c r="C409" s="21"/>
      <c r="AK409" s="31"/>
      <c r="BS409" s="31"/>
      <c r="CX409" s="31"/>
    </row>
    <row r="410" spans="1:102" ht="18.75" customHeight="1" x14ac:dyDescent="0.3">
      <c r="A410" s="54"/>
      <c r="B410" s="21"/>
      <c r="C410" s="21"/>
      <c r="AK410" s="31"/>
      <c r="BS410" s="31"/>
      <c r="CX410" s="31"/>
    </row>
    <row r="411" spans="1:102" ht="18.75" customHeight="1" x14ac:dyDescent="0.3">
      <c r="A411" s="54"/>
      <c r="B411" s="21"/>
      <c r="C411" s="21"/>
      <c r="AK411" s="31"/>
      <c r="BS411" s="31"/>
      <c r="CX411" s="31"/>
    </row>
    <row r="412" spans="1:102" ht="18.75" customHeight="1" x14ac:dyDescent="0.3">
      <c r="A412" s="54"/>
      <c r="B412" s="21"/>
      <c r="C412" s="21"/>
      <c r="AK412" s="31"/>
      <c r="BS412" s="31"/>
      <c r="CX412" s="31"/>
    </row>
    <row r="413" spans="1:102" ht="18.75" customHeight="1" x14ac:dyDescent="0.3">
      <c r="A413" s="54"/>
      <c r="B413" s="21"/>
      <c r="C413" s="21"/>
      <c r="AK413" s="31"/>
      <c r="BS413" s="31"/>
      <c r="CX413" s="31"/>
    </row>
    <row r="414" spans="1:102" ht="18.75" customHeight="1" x14ac:dyDescent="0.3">
      <c r="A414" s="54"/>
      <c r="B414" s="21"/>
      <c r="C414" s="21"/>
      <c r="AK414" s="31"/>
      <c r="BS414" s="31"/>
      <c r="CX414" s="31"/>
    </row>
    <row r="415" spans="1:102" ht="18.75" customHeight="1" x14ac:dyDescent="0.3">
      <c r="A415" s="54"/>
      <c r="B415" s="21"/>
      <c r="C415" s="21"/>
      <c r="AK415" s="31"/>
      <c r="BS415" s="31"/>
      <c r="CX415" s="31"/>
    </row>
    <row r="416" spans="1:102" ht="18.75" customHeight="1" x14ac:dyDescent="0.3">
      <c r="A416" s="54"/>
      <c r="B416" s="21"/>
      <c r="C416" s="21"/>
      <c r="AK416" s="31"/>
      <c r="BS416" s="31"/>
      <c r="CX416" s="31"/>
    </row>
    <row r="417" spans="1:102" ht="18.75" customHeight="1" x14ac:dyDescent="0.3">
      <c r="A417" s="54"/>
      <c r="B417" s="21"/>
      <c r="C417" s="21"/>
      <c r="AK417" s="31"/>
      <c r="BS417" s="31"/>
      <c r="CX417" s="31"/>
    </row>
    <row r="418" spans="1:102" ht="18.75" customHeight="1" x14ac:dyDescent="0.3">
      <c r="A418" s="54"/>
      <c r="B418" s="21"/>
      <c r="C418" s="21"/>
      <c r="AK418" s="31"/>
      <c r="BS418" s="31"/>
      <c r="CX418" s="31"/>
    </row>
    <row r="419" spans="1:102" ht="18.75" customHeight="1" x14ac:dyDescent="0.3">
      <c r="A419" s="54"/>
      <c r="B419" s="21"/>
      <c r="C419" s="21"/>
      <c r="AK419" s="31"/>
      <c r="BS419" s="31"/>
      <c r="CX419" s="31"/>
    </row>
    <row r="420" spans="1:102" ht="18.75" customHeight="1" x14ac:dyDescent="0.3">
      <c r="A420" s="54"/>
      <c r="B420" s="21"/>
      <c r="C420" s="21"/>
      <c r="AK420" s="31"/>
      <c r="BS420" s="31"/>
      <c r="CX420" s="31"/>
    </row>
    <row r="421" spans="1:102" ht="18.75" customHeight="1" x14ac:dyDescent="0.3">
      <c r="A421" s="54"/>
      <c r="B421" s="21"/>
      <c r="C421" s="21"/>
      <c r="AK421" s="31"/>
      <c r="BS421" s="31"/>
      <c r="CX421" s="31"/>
    </row>
    <row r="422" spans="1:102" ht="18.75" customHeight="1" x14ac:dyDescent="0.3">
      <c r="A422" s="54"/>
      <c r="B422" s="21"/>
      <c r="C422" s="21"/>
      <c r="AK422" s="31"/>
      <c r="BS422" s="31"/>
      <c r="CX422" s="31"/>
    </row>
    <row r="423" spans="1:102" ht="18.75" customHeight="1" x14ac:dyDescent="0.3">
      <c r="A423" s="54"/>
      <c r="B423" s="21"/>
      <c r="C423" s="21"/>
      <c r="AK423" s="31"/>
      <c r="BS423" s="31"/>
      <c r="CX423" s="31"/>
    </row>
    <row r="424" spans="1:102" ht="18.75" customHeight="1" x14ac:dyDescent="0.3">
      <c r="A424" s="54"/>
      <c r="B424" s="21"/>
      <c r="C424" s="21"/>
      <c r="AK424" s="31"/>
      <c r="BS424" s="31"/>
      <c r="CX424" s="31"/>
    </row>
    <row r="425" spans="1:102" ht="18.75" customHeight="1" x14ac:dyDescent="0.3">
      <c r="A425" s="54"/>
      <c r="B425" s="21"/>
      <c r="C425" s="21"/>
      <c r="AK425" s="31"/>
      <c r="BS425" s="31"/>
      <c r="CX425" s="31"/>
    </row>
    <row r="426" spans="1:102" ht="18.75" customHeight="1" x14ac:dyDescent="0.3">
      <c r="A426" s="54"/>
      <c r="B426" s="21"/>
      <c r="C426" s="21"/>
      <c r="AK426" s="31"/>
      <c r="BS426" s="31"/>
      <c r="CX426" s="31"/>
    </row>
    <row r="427" spans="1:102" ht="18.75" customHeight="1" x14ac:dyDescent="0.3">
      <c r="A427" s="54"/>
      <c r="B427" s="21"/>
      <c r="C427" s="21"/>
      <c r="AK427" s="31"/>
      <c r="BS427" s="31"/>
      <c r="CX427" s="31"/>
    </row>
    <row r="428" spans="1:102" ht="18.75" customHeight="1" x14ac:dyDescent="0.3">
      <c r="A428" s="54"/>
      <c r="B428" s="21"/>
      <c r="C428" s="21"/>
      <c r="AK428" s="31"/>
      <c r="BS428" s="31"/>
      <c r="CX428" s="31"/>
    </row>
    <row r="429" spans="1:102" ht="18.75" customHeight="1" x14ac:dyDescent="0.3">
      <c r="A429" s="54"/>
      <c r="B429" s="21"/>
      <c r="C429" s="21"/>
      <c r="AK429" s="31"/>
      <c r="BS429" s="31"/>
      <c r="CX429" s="31"/>
    </row>
    <row r="430" spans="1:102" ht="18.75" customHeight="1" x14ac:dyDescent="0.3">
      <c r="A430" s="54"/>
      <c r="B430" s="21"/>
      <c r="C430" s="21"/>
      <c r="AK430" s="31"/>
      <c r="BS430" s="31"/>
      <c r="CX430" s="31"/>
    </row>
    <row r="431" spans="1:102" ht="18.75" customHeight="1" x14ac:dyDescent="0.3">
      <c r="A431" s="54"/>
      <c r="B431" s="21"/>
      <c r="C431" s="21"/>
      <c r="AK431" s="31"/>
      <c r="BS431" s="31"/>
      <c r="CX431" s="31"/>
    </row>
    <row r="432" spans="1:102" ht="18.75" customHeight="1" x14ac:dyDescent="0.3">
      <c r="A432" s="54"/>
      <c r="B432" s="21"/>
      <c r="C432" s="21"/>
      <c r="AK432" s="31"/>
      <c r="BS432" s="31"/>
    </row>
    <row r="433" spans="1:71" ht="18.75" customHeight="1" x14ac:dyDescent="0.3">
      <c r="A433" s="54"/>
      <c r="B433" s="21"/>
      <c r="C433" s="21"/>
      <c r="AK433" s="31"/>
      <c r="BS433" s="31"/>
    </row>
    <row r="434" spans="1:71" ht="18.75" customHeight="1" x14ac:dyDescent="0.3">
      <c r="A434" s="54"/>
      <c r="B434" s="21"/>
      <c r="C434" s="21"/>
      <c r="AK434" s="31"/>
      <c r="BS434" s="31"/>
    </row>
    <row r="435" spans="1:71" ht="18.75" customHeight="1" x14ac:dyDescent="0.3">
      <c r="A435" s="54"/>
      <c r="B435" s="21"/>
      <c r="C435" s="21"/>
      <c r="AK435" s="31"/>
      <c r="BS435" s="31"/>
    </row>
    <row r="436" spans="1:71" ht="18.75" customHeight="1" x14ac:dyDescent="0.3">
      <c r="A436" s="54"/>
      <c r="B436" s="21"/>
      <c r="C436" s="21"/>
      <c r="AK436" s="31"/>
      <c r="BS436" s="31"/>
    </row>
    <row r="437" spans="1:71" ht="18.75" customHeight="1" x14ac:dyDescent="0.3">
      <c r="A437" s="54"/>
      <c r="B437" s="21"/>
      <c r="C437" s="21"/>
      <c r="AK437" s="31"/>
      <c r="BS437" s="31"/>
    </row>
    <row r="438" spans="1:71" ht="18.75" customHeight="1" x14ac:dyDescent="0.3">
      <c r="A438" s="54"/>
      <c r="B438" s="21"/>
      <c r="C438" s="21"/>
      <c r="AK438" s="31"/>
      <c r="BS438" s="31"/>
    </row>
    <row r="439" spans="1:71" ht="18.75" customHeight="1" x14ac:dyDescent="0.3">
      <c r="A439" s="54"/>
      <c r="B439" s="21"/>
      <c r="C439" s="21"/>
      <c r="AK439" s="31"/>
      <c r="BS439" s="31"/>
    </row>
    <row r="440" spans="1:71" ht="18.75" customHeight="1" x14ac:dyDescent="0.3">
      <c r="A440" s="54"/>
      <c r="B440" s="21"/>
      <c r="C440" s="21"/>
      <c r="AK440" s="31"/>
      <c r="BS440" s="31"/>
    </row>
    <row r="441" spans="1:71" ht="18.75" customHeight="1" x14ac:dyDescent="0.3">
      <c r="A441" s="54"/>
      <c r="B441" s="21"/>
      <c r="C441" s="21"/>
      <c r="AK441" s="31"/>
      <c r="BS441" s="31"/>
    </row>
    <row r="442" spans="1:71" ht="18.75" customHeight="1" x14ac:dyDescent="0.3">
      <c r="A442" s="54"/>
      <c r="B442" s="21"/>
      <c r="C442" s="21"/>
      <c r="AK442" s="31"/>
      <c r="BS442" s="31"/>
    </row>
    <row r="443" spans="1:71" ht="18.75" customHeight="1" x14ac:dyDescent="0.3">
      <c r="A443" s="54"/>
      <c r="B443" s="21"/>
      <c r="C443" s="21"/>
      <c r="AK443" s="31"/>
      <c r="BS443" s="31"/>
    </row>
    <row r="444" spans="1:71" ht="18.75" customHeight="1" x14ac:dyDescent="0.3">
      <c r="A444" s="54"/>
      <c r="B444" s="21"/>
      <c r="C444" s="21"/>
      <c r="AK444" s="31"/>
      <c r="BS444" s="31"/>
    </row>
    <row r="445" spans="1:71" ht="18.75" customHeight="1" x14ac:dyDescent="0.3">
      <c r="A445" s="54"/>
      <c r="B445" s="21"/>
      <c r="C445" s="21"/>
      <c r="AK445" s="31"/>
      <c r="BS445" s="31"/>
    </row>
    <row r="446" spans="1:71" ht="18.75" customHeight="1" x14ac:dyDescent="0.3">
      <c r="A446" s="54"/>
      <c r="B446" s="21"/>
      <c r="C446" s="21"/>
      <c r="AK446" s="31"/>
      <c r="BS446" s="31"/>
    </row>
    <row r="447" spans="1:71" ht="18.75" customHeight="1" x14ac:dyDescent="0.3">
      <c r="A447" s="54"/>
      <c r="B447" s="21"/>
      <c r="C447" s="21"/>
      <c r="AK447" s="31"/>
      <c r="BS447" s="31"/>
    </row>
    <row r="448" spans="1:71" ht="18.75" customHeight="1" x14ac:dyDescent="0.3">
      <c r="A448" s="54"/>
      <c r="B448" s="21"/>
      <c r="C448" s="21"/>
      <c r="AK448" s="31"/>
      <c r="BS448" s="31"/>
    </row>
    <row r="449" spans="1:71" ht="18.75" customHeight="1" x14ac:dyDescent="0.3">
      <c r="A449" s="54"/>
      <c r="B449" s="21"/>
      <c r="C449" s="21"/>
      <c r="AK449" s="31"/>
      <c r="BS449" s="31"/>
    </row>
    <row r="450" spans="1:71" ht="18.75" customHeight="1" x14ac:dyDescent="0.3">
      <c r="A450" s="54"/>
      <c r="B450" s="21"/>
      <c r="C450" s="21"/>
      <c r="AK450" s="31"/>
      <c r="BS450" s="31"/>
    </row>
    <row r="451" spans="1:71" ht="18.75" customHeight="1" x14ac:dyDescent="0.3">
      <c r="A451" s="54"/>
      <c r="B451" s="21"/>
      <c r="C451" s="21"/>
      <c r="AK451" s="31"/>
      <c r="BS451" s="31"/>
    </row>
    <row r="452" spans="1:71" ht="18.75" customHeight="1" x14ac:dyDescent="0.3">
      <c r="A452" s="54"/>
      <c r="B452" s="21"/>
      <c r="C452" s="21"/>
      <c r="AK452" s="31"/>
      <c r="BS452" s="31"/>
    </row>
    <row r="453" spans="1:71" ht="18.75" customHeight="1" x14ac:dyDescent="0.3">
      <c r="A453" s="54"/>
      <c r="B453" s="21"/>
      <c r="C453" s="21"/>
      <c r="AK453" s="31"/>
      <c r="BS453" s="31"/>
    </row>
    <row r="454" spans="1:71" ht="18.75" customHeight="1" x14ac:dyDescent="0.3">
      <c r="A454" s="54"/>
      <c r="B454" s="21"/>
      <c r="C454" s="21"/>
      <c r="AK454" s="31"/>
      <c r="BS454" s="31"/>
    </row>
    <row r="455" spans="1:71" ht="18.75" customHeight="1" x14ac:dyDescent="0.3">
      <c r="A455" s="54"/>
      <c r="B455" s="21"/>
      <c r="C455" s="21"/>
      <c r="AK455" s="31"/>
      <c r="BS455" s="31"/>
    </row>
    <row r="456" spans="1:71" ht="18.75" customHeight="1" x14ac:dyDescent="0.3">
      <c r="A456" s="54"/>
      <c r="B456" s="21"/>
      <c r="C456" s="21"/>
      <c r="AK456" s="31"/>
      <c r="BS456" s="31"/>
    </row>
    <row r="457" spans="1:71" ht="18.75" customHeight="1" x14ac:dyDescent="0.3">
      <c r="A457" s="54"/>
      <c r="B457" s="21"/>
      <c r="C457" s="21"/>
      <c r="AK457" s="31"/>
      <c r="BS457" s="31"/>
    </row>
    <row r="458" spans="1:71" ht="18.75" customHeight="1" x14ac:dyDescent="0.3">
      <c r="A458" s="54"/>
      <c r="B458" s="21"/>
      <c r="C458" s="21"/>
      <c r="AK458" s="31"/>
      <c r="BS458" s="31"/>
    </row>
    <row r="459" spans="1:71" ht="18.75" customHeight="1" x14ac:dyDescent="0.3">
      <c r="A459" s="54"/>
      <c r="B459" s="21"/>
      <c r="C459" s="21"/>
      <c r="AK459" s="31"/>
      <c r="BS459" s="31"/>
    </row>
    <row r="460" spans="1:71" ht="18.75" customHeight="1" x14ac:dyDescent="0.3">
      <c r="A460" s="54"/>
      <c r="B460" s="21"/>
      <c r="C460" s="21"/>
      <c r="AK460" s="31"/>
      <c r="BS460" s="31"/>
    </row>
    <row r="461" spans="1:71" ht="18.75" customHeight="1" x14ac:dyDescent="0.3">
      <c r="A461" s="54"/>
      <c r="B461" s="21"/>
      <c r="C461" s="21"/>
      <c r="AK461" s="31"/>
      <c r="BS461" s="31"/>
    </row>
    <row r="462" spans="1:71" ht="18.75" customHeight="1" x14ac:dyDescent="0.3">
      <c r="A462" s="54"/>
      <c r="B462" s="21"/>
      <c r="C462" s="21"/>
      <c r="AK462" s="31"/>
      <c r="BS462" s="31"/>
    </row>
    <row r="463" spans="1:71" ht="18.75" customHeight="1" x14ac:dyDescent="0.3">
      <c r="A463" s="54"/>
      <c r="B463" s="21"/>
      <c r="C463" s="21"/>
      <c r="AK463" s="31"/>
      <c r="BS463" s="31"/>
    </row>
    <row r="464" spans="1:71" ht="18.75" customHeight="1" x14ac:dyDescent="0.3">
      <c r="A464" s="54"/>
      <c r="B464" s="21"/>
      <c r="C464" s="21"/>
      <c r="AK464" s="31"/>
      <c r="BS464" s="31"/>
    </row>
    <row r="465" spans="1:71" ht="18.75" customHeight="1" x14ac:dyDescent="0.3">
      <c r="A465" s="54"/>
      <c r="B465" s="21"/>
      <c r="C465" s="21"/>
      <c r="AK465" s="31"/>
      <c r="BS465" s="31"/>
    </row>
    <row r="466" spans="1:71" ht="18.75" customHeight="1" x14ac:dyDescent="0.3">
      <c r="A466" s="54"/>
      <c r="B466" s="21"/>
      <c r="C466" s="21"/>
      <c r="AK466" s="31"/>
      <c r="BS466" s="31"/>
    </row>
    <row r="467" spans="1:71" ht="18.75" customHeight="1" x14ac:dyDescent="0.3">
      <c r="A467" s="54"/>
      <c r="B467" s="21"/>
      <c r="C467" s="21"/>
      <c r="AK467" s="31"/>
      <c r="BS467" s="31"/>
    </row>
    <row r="468" spans="1:71" ht="18.75" customHeight="1" x14ac:dyDescent="0.3">
      <c r="A468" s="54"/>
      <c r="B468" s="21"/>
      <c r="C468" s="21"/>
      <c r="AK468" s="31"/>
      <c r="BS468" s="31"/>
    </row>
    <row r="469" spans="1:71" ht="18.75" customHeight="1" x14ac:dyDescent="0.3">
      <c r="A469" s="54"/>
      <c r="B469" s="21"/>
      <c r="C469" s="21"/>
      <c r="AK469" s="31"/>
      <c r="BS469" s="31"/>
    </row>
    <row r="470" spans="1:71" ht="18.75" customHeight="1" x14ac:dyDescent="0.3">
      <c r="A470" s="54"/>
      <c r="B470" s="21"/>
      <c r="C470" s="21"/>
      <c r="AK470" s="31"/>
      <c r="BS470" s="31"/>
    </row>
    <row r="471" spans="1:71" ht="18.75" customHeight="1" x14ac:dyDescent="0.3">
      <c r="A471" s="54"/>
      <c r="B471" s="21"/>
      <c r="C471" s="21"/>
      <c r="AK471" s="31"/>
      <c r="BS471" s="31"/>
    </row>
    <row r="472" spans="1:71" ht="18.75" customHeight="1" x14ac:dyDescent="0.3">
      <c r="A472" s="54"/>
      <c r="B472" s="21"/>
      <c r="C472" s="21"/>
      <c r="AK472" s="31"/>
      <c r="BS472" s="31"/>
    </row>
    <row r="473" spans="1:71" ht="18.75" customHeight="1" x14ac:dyDescent="0.3">
      <c r="A473" s="54"/>
      <c r="B473" s="21"/>
      <c r="C473" s="21"/>
      <c r="AK473" s="31"/>
      <c r="BS473" s="31"/>
    </row>
    <row r="474" spans="1:71" ht="18.75" customHeight="1" x14ac:dyDescent="0.3">
      <c r="A474" s="54"/>
      <c r="B474" s="21"/>
      <c r="C474" s="21"/>
      <c r="AK474" s="31"/>
      <c r="BS474" s="31"/>
    </row>
    <row r="475" spans="1:71" ht="18.75" customHeight="1" x14ac:dyDescent="0.3">
      <c r="A475" s="54"/>
      <c r="B475" s="21"/>
      <c r="C475" s="21"/>
      <c r="AK475" s="31"/>
      <c r="BS475" s="31"/>
    </row>
    <row r="476" spans="1:71" ht="18.75" customHeight="1" x14ac:dyDescent="0.3">
      <c r="A476" s="54"/>
      <c r="B476" s="21"/>
      <c r="C476" s="21"/>
      <c r="AK476" s="31"/>
      <c r="BS476" s="31"/>
    </row>
    <row r="477" spans="1:71" ht="18.75" customHeight="1" x14ac:dyDescent="0.3">
      <c r="A477" s="54"/>
      <c r="B477" s="21"/>
      <c r="C477" s="21"/>
      <c r="AK477" s="31"/>
      <c r="BS477" s="31"/>
    </row>
    <row r="478" spans="1:71" ht="18.75" customHeight="1" x14ac:dyDescent="0.3">
      <c r="A478" s="54"/>
      <c r="B478" s="21"/>
      <c r="C478" s="21"/>
      <c r="AK478" s="31"/>
      <c r="BS478" s="31"/>
    </row>
    <row r="479" spans="1:71" ht="18.75" customHeight="1" x14ac:dyDescent="0.3">
      <c r="A479" s="54"/>
      <c r="B479" s="21"/>
      <c r="C479" s="21"/>
      <c r="AK479" s="31"/>
      <c r="BS479" s="31"/>
    </row>
    <row r="480" spans="1:71" ht="18.75" customHeight="1" x14ac:dyDescent="0.3">
      <c r="A480" s="54"/>
      <c r="B480" s="21"/>
      <c r="C480" s="21"/>
      <c r="AK480" s="31"/>
      <c r="BS480" s="31"/>
    </row>
    <row r="481" spans="1:71" ht="18.75" customHeight="1" x14ac:dyDescent="0.3">
      <c r="A481" s="54"/>
      <c r="B481" s="21"/>
      <c r="C481" s="21"/>
      <c r="AK481" s="31"/>
      <c r="BS481" s="31"/>
    </row>
    <row r="482" spans="1:71" ht="18.75" customHeight="1" x14ac:dyDescent="0.3">
      <c r="A482" s="54"/>
      <c r="B482" s="21"/>
      <c r="C482" s="21"/>
      <c r="AK482" s="31"/>
      <c r="BS482" s="31"/>
    </row>
    <row r="483" spans="1:71" ht="18.75" customHeight="1" x14ac:dyDescent="0.3">
      <c r="A483" s="54"/>
      <c r="B483" s="21"/>
      <c r="C483" s="21"/>
      <c r="AK483" s="31"/>
      <c r="BS483" s="31"/>
    </row>
    <row r="484" spans="1:71" ht="18.75" customHeight="1" x14ac:dyDescent="0.3">
      <c r="A484" s="54"/>
      <c r="B484" s="21"/>
      <c r="C484" s="21"/>
      <c r="AK484" s="31"/>
      <c r="BS484" s="31"/>
    </row>
    <row r="485" spans="1:71" ht="18.75" customHeight="1" x14ac:dyDescent="0.3">
      <c r="A485" s="54"/>
      <c r="B485" s="21"/>
      <c r="C485" s="21"/>
      <c r="AK485" s="31"/>
      <c r="BS485" s="31"/>
    </row>
    <row r="486" spans="1:71" ht="18.75" customHeight="1" x14ac:dyDescent="0.3">
      <c r="A486" s="54"/>
      <c r="B486" s="21"/>
      <c r="C486" s="21"/>
      <c r="AK486" s="31"/>
      <c r="BS486" s="31"/>
    </row>
    <row r="487" spans="1:71" ht="18.75" customHeight="1" x14ac:dyDescent="0.3">
      <c r="A487" s="54"/>
      <c r="B487" s="21"/>
      <c r="C487" s="21"/>
      <c r="AK487" s="31"/>
      <c r="BS487" s="31"/>
    </row>
    <row r="488" spans="1:71" ht="18.75" customHeight="1" x14ac:dyDescent="0.3">
      <c r="A488" s="54"/>
      <c r="B488" s="21"/>
      <c r="C488" s="21"/>
      <c r="AK488" s="31"/>
      <c r="BS488" s="31"/>
    </row>
    <row r="489" spans="1:71" ht="18.75" customHeight="1" x14ac:dyDescent="0.3">
      <c r="A489" s="54"/>
      <c r="B489" s="21"/>
      <c r="C489" s="21"/>
      <c r="AK489" s="31"/>
      <c r="BS489" s="31"/>
    </row>
    <row r="490" spans="1:71" ht="18.75" customHeight="1" x14ac:dyDescent="0.3">
      <c r="A490" s="54"/>
      <c r="B490" s="21"/>
      <c r="C490" s="21"/>
      <c r="AK490" s="31"/>
      <c r="BS490" s="31"/>
    </row>
    <row r="491" spans="1:71" ht="18.75" customHeight="1" x14ac:dyDescent="0.3">
      <c r="A491" s="54"/>
      <c r="B491" s="21"/>
      <c r="C491" s="21"/>
      <c r="AK491" s="31"/>
      <c r="BS491" s="31"/>
    </row>
    <row r="492" spans="1:71" ht="18.75" customHeight="1" x14ac:dyDescent="0.3">
      <c r="A492" s="54"/>
      <c r="B492" s="21"/>
      <c r="C492" s="21"/>
      <c r="AK492" s="31"/>
      <c r="BS492" s="31"/>
    </row>
    <row r="493" spans="1:71" ht="18.75" customHeight="1" x14ac:dyDescent="0.3">
      <c r="A493" s="54"/>
      <c r="B493" s="21"/>
      <c r="C493" s="21"/>
      <c r="AK493" s="31"/>
      <c r="BS493" s="31"/>
    </row>
    <row r="494" spans="1:71" ht="18.75" customHeight="1" x14ac:dyDescent="0.3">
      <c r="A494" s="54"/>
      <c r="B494" s="21"/>
      <c r="C494" s="21"/>
      <c r="AK494" s="31"/>
      <c r="BS494" s="31"/>
    </row>
    <row r="495" spans="1:71" ht="18.75" customHeight="1" x14ac:dyDescent="0.3">
      <c r="A495" s="54"/>
      <c r="B495" s="21"/>
      <c r="C495" s="21"/>
      <c r="AK495" s="31"/>
      <c r="BS495" s="31"/>
    </row>
    <row r="496" spans="1:71" ht="18.75" customHeight="1" x14ac:dyDescent="0.3">
      <c r="A496" s="54"/>
      <c r="B496" s="21"/>
      <c r="C496" s="21"/>
      <c r="AK496" s="31"/>
      <c r="BS496" s="31"/>
    </row>
    <row r="497" spans="1:71" ht="18.75" customHeight="1" x14ac:dyDescent="0.3">
      <c r="A497" s="54"/>
      <c r="B497" s="21"/>
      <c r="C497" s="21"/>
      <c r="AK497" s="31"/>
      <c r="BS497" s="31"/>
    </row>
    <row r="498" spans="1:71" ht="18.75" customHeight="1" x14ac:dyDescent="0.3">
      <c r="A498" s="54"/>
      <c r="B498" s="21"/>
      <c r="C498" s="21"/>
      <c r="AK498" s="31"/>
      <c r="BS498" s="31"/>
    </row>
    <row r="499" spans="1:71" ht="18.75" customHeight="1" x14ac:dyDescent="0.3">
      <c r="A499" s="54"/>
      <c r="B499" s="21"/>
      <c r="C499" s="21"/>
      <c r="AK499" s="31"/>
      <c r="BS499" s="31"/>
    </row>
    <row r="500" spans="1:71" ht="18.75" customHeight="1" x14ac:dyDescent="0.3">
      <c r="A500" s="54"/>
      <c r="B500" s="21"/>
      <c r="C500" s="21"/>
      <c r="AK500" s="31"/>
      <c r="BS500" s="31"/>
    </row>
    <row r="501" spans="1:71" ht="18.75" customHeight="1" x14ac:dyDescent="0.3">
      <c r="A501" s="54"/>
      <c r="B501" s="21"/>
      <c r="C501" s="21"/>
      <c r="AK501" s="31"/>
      <c r="BS501" s="31"/>
    </row>
    <row r="502" spans="1:71" ht="18.75" customHeight="1" x14ac:dyDescent="0.3">
      <c r="A502" s="54"/>
      <c r="B502" s="21"/>
      <c r="C502" s="21"/>
      <c r="AK502" s="31"/>
      <c r="BS502" s="31"/>
    </row>
    <row r="503" spans="1:71" ht="18.75" customHeight="1" x14ac:dyDescent="0.3">
      <c r="A503" s="54"/>
      <c r="B503" s="21"/>
      <c r="C503" s="21"/>
      <c r="AK503" s="31"/>
      <c r="BS503" s="31"/>
    </row>
    <row r="504" spans="1:71" ht="18.75" customHeight="1" x14ac:dyDescent="0.3">
      <c r="A504" s="54"/>
      <c r="B504" s="21"/>
      <c r="C504" s="21"/>
      <c r="AK504" s="31"/>
      <c r="BS504" s="31"/>
    </row>
    <row r="505" spans="1:71" ht="18.75" customHeight="1" x14ac:dyDescent="0.3">
      <c r="A505" s="54"/>
      <c r="B505" s="21"/>
      <c r="C505" s="21"/>
      <c r="AK505" s="31"/>
      <c r="BS505" s="31"/>
    </row>
    <row r="506" spans="1:71" ht="18.75" customHeight="1" x14ac:dyDescent="0.3">
      <c r="A506" s="54"/>
      <c r="B506" s="21"/>
      <c r="C506" s="21"/>
      <c r="AK506" s="31"/>
      <c r="BS506" s="31"/>
    </row>
    <row r="507" spans="1:71" ht="18.75" customHeight="1" x14ac:dyDescent="0.3">
      <c r="A507" s="54"/>
      <c r="B507" s="21"/>
      <c r="C507" s="21"/>
      <c r="AK507" s="31"/>
      <c r="BS507" s="31"/>
    </row>
    <row r="508" spans="1:71" ht="18.75" customHeight="1" x14ac:dyDescent="0.3">
      <c r="A508" s="54"/>
      <c r="B508" s="21"/>
      <c r="C508" s="21"/>
      <c r="AK508" s="31"/>
      <c r="BS508" s="31"/>
    </row>
    <row r="509" spans="1:71" ht="18.75" customHeight="1" x14ac:dyDescent="0.3">
      <c r="A509" s="54"/>
      <c r="B509" s="21"/>
      <c r="C509" s="21"/>
      <c r="AK509" s="31"/>
      <c r="BS509" s="31"/>
    </row>
    <row r="510" spans="1:71" ht="18.75" customHeight="1" x14ac:dyDescent="0.3">
      <c r="A510" s="54"/>
      <c r="B510" s="21"/>
      <c r="C510" s="21"/>
      <c r="AK510" s="31"/>
      <c r="BS510" s="31"/>
    </row>
    <row r="511" spans="1:71" ht="18.75" customHeight="1" x14ac:dyDescent="0.3">
      <c r="A511" s="54"/>
      <c r="B511" s="21"/>
      <c r="C511" s="21"/>
      <c r="AK511" s="31"/>
      <c r="BS511" s="31"/>
    </row>
    <row r="512" spans="1:71" ht="18.75" customHeight="1" x14ac:dyDescent="0.3">
      <c r="A512" s="54"/>
      <c r="B512" s="21"/>
      <c r="C512" s="21"/>
      <c r="AK512" s="31"/>
      <c r="BS512" s="31"/>
    </row>
    <row r="513" spans="1:71" ht="18.75" customHeight="1" x14ac:dyDescent="0.3">
      <c r="A513" s="54"/>
      <c r="B513" s="21"/>
      <c r="C513" s="21"/>
      <c r="AK513" s="31"/>
      <c r="BS513" s="31"/>
    </row>
    <row r="514" spans="1:71" ht="18.75" customHeight="1" x14ac:dyDescent="0.3">
      <c r="A514" s="54"/>
      <c r="B514" s="21"/>
      <c r="C514" s="21"/>
      <c r="AK514" s="31"/>
      <c r="BS514" s="31"/>
    </row>
    <row r="515" spans="1:71" ht="18.75" customHeight="1" x14ac:dyDescent="0.3">
      <c r="A515" s="54"/>
      <c r="B515" s="21"/>
      <c r="C515" s="21"/>
      <c r="AK515" s="31"/>
      <c r="BS515" s="31"/>
    </row>
    <row r="516" spans="1:71" ht="18.75" customHeight="1" x14ac:dyDescent="0.3">
      <c r="A516" s="54"/>
      <c r="B516" s="21"/>
      <c r="C516" s="21"/>
      <c r="AK516" s="31"/>
      <c r="BS516" s="31"/>
    </row>
    <row r="517" spans="1:71" ht="18.75" customHeight="1" x14ac:dyDescent="0.3">
      <c r="A517" s="54"/>
      <c r="B517" s="21"/>
      <c r="C517" s="21"/>
      <c r="AK517" s="31"/>
      <c r="BS517" s="31"/>
    </row>
    <row r="518" spans="1:71" ht="18.75" customHeight="1" x14ac:dyDescent="0.3">
      <c r="A518" s="54"/>
      <c r="B518" s="21"/>
      <c r="C518" s="21"/>
      <c r="AK518" s="31"/>
      <c r="BS518" s="31"/>
    </row>
    <row r="519" spans="1:71" ht="18.75" customHeight="1" x14ac:dyDescent="0.3">
      <c r="A519" s="54"/>
      <c r="B519" s="21"/>
      <c r="C519" s="21"/>
      <c r="AK519" s="31"/>
      <c r="BS519" s="31"/>
    </row>
    <row r="520" spans="1:71" ht="18.75" customHeight="1" x14ac:dyDescent="0.3">
      <c r="A520" s="54"/>
      <c r="B520" s="21"/>
      <c r="C520" s="21"/>
      <c r="AK520" s="31"/>
      <c r="BS520" s="31"/>
    </row>
    <row r="521" spans="1:71" ht="18.75" customHeight="1" x14ac:dyDescent="0.3">
      <c r="A521" s="54"/>
      <c r="B521" s="21"/>
      <c r="C521" s="21"/>
      <c r="AK521" s="31"/>
      <c r="BS521" s="31"/>
    </row>
    <row r="522" spans="1:71" ht="18.75" customHeight="1" x14ac:dyDescent="0.3">
      <c r="A522" s="54"/>
      <c r="B522" s="21"/>
      <c r="C522" s="21"/>
      <c r="AK522" s="31"/>
      <c r="BS522" s="31"/>
    </row>
    <row r="523" spans="1:71" ht="18.75" customHeight="1" x14ac:dyDescent="0.3">
      <c r="A523" s="54"/>
      <c r="B523" s="21"/>
      <c r="C523" s="21"/>
      <c r="AK523" s="31"/>
      <c r="BS523" s="31"/>
    </row>
    <row r="524" spans="1:71" ht="18.75" customHeight="1" x14ac:dyDescent="0.3">
      <c r="A524" s="54"/>
      <c r="B524" s="21"/>
      <c r="C524" s="21"/>
      <c r="AK524" s="31"/>
      <c r="BS524" s="31"/>
    </row>
    <row r="525" spans="1:71" ht="18.75" customHeight="1" x14ac:dyDescent="0.3">
      <c r="A525" s="54"/>
      <c r="B525" s="21"/>
      <c r="C525" s="21"/>
      <c r="AK525" s="31"/>
      <c r="BS525" s="31"/>
    </row>
    <row r="526" spans="1:71" ht="18.75" customHeight="1" x14ac:dyDescent="0.3">
      <c r="A526" s="54"/>
      <c r="B526" s="21"/>
      <c r="C526" s="21"/>
      <c r="AK526" s="31"/>
      <c r="BS526" s="31"/>
    </row>
    <row r="527" spans="1:71" ht="18.75" customHeight="1" x14ac:dyDescent="0.3">
      <c r="A527" s="54"/>
      <c r="B527" s="21"/>
      <c r="C527" s="21"/>
      <c r="AK527" s="31"/>
      <c r="BS527" s="31"/>
    </row>
    <row r="528" spans="1:71" ht="18.75" customHeight="1" x14ac:dyDescent="0.3">
      <c r="A528" s="54"/>
      <c r="B528" s="21"/>
      <c r="C528" s="21"/>
      <c r="AK528" s="31"/>
      <c r="BS528" s="31"/>
    </row>
    <row r="529" spans="1:71" ht="18.75" customHeight="1" x14ac:dyDescent="0.3">
      <c r="A529" s="54"/>
      <c r="B529" s="21"/>
      <c r="C529" s="21"/>
      <c r="AK529" s="31"/>
      <c r="BS529" s="31"/>
    </row>
    <row r="530" spans="1:71" ht="18.75" customHeight="1" x14ac:dyDescent="0.3">
      <c r="A530" s="54"/>
      <c r="B530" s="21"/>
      <c r="C530" s="21"/>
      <c r="AK530" s="31"/>
      <c r="BS530" s="31"/>
    </row>
    <row r="531" spans="1:71" ht="18.75" customHeight="1" x14ac:dyDescent="0.3">
      <c r="A531" s="54"/>
      <c r="B531" s="21"/>
      <c r="C531" s="21"/>
      <c r="AK531" s="31"/>
      <c r="BS531" s="31"/>
    </row>
    <row r="532" spans="1:71" ht="18.75" customHeight="1" x14ac:dyDescent="0.3">
      <c r="A532" s="54"/>
      <c r="B532" s="21"/>
      <c r="C532" s="21"/>
      <c r="AK532" s="31"/>
      <c r="BS532" s="31"/>
    </row>
    <row r="533" spans="1:71" ht="18.75" customHeight="1" x14ac:dyDescent="0.3">
      <c r="A533" s="54"/>
      <c r="B533" s="21"/>
      <c r="C533" s="21"/>
      <c r="AK533" s="31"/>
      <c r="BS533" s="31"/>
    </row>
    <row r="534" spans="1:71" ht="18.75" customHeight="1" x14ac:dyDescent="0.3">
      <c r="A534" s="54"/>
      <c r="B534" s="21"/>
      <c r="C534" s="21"/>
      <c r="AK534" s="31"/>
      <c r="BS534" s="31"/>
    </row>
    <row r="535" spans="1:71" ht="18.75" customHeight="1" x14ac:dyDescent="0.3">
      <c r="A535" s="54"/>
      <c r="B535" s="21"/>
      <c r="C535" s="21"/>
      <c r="AK535" s="31"/>
      <c r="BS535" s="31"/>
    </row>
    <row r="536" spans="1:71" ht="18.75" customHeight="1" x14ac:dyDescent="0.3">
      <c r="A536" s="54"/>
      <c r="B536" s="21"/>
      <c r="C536" s="21"/>
      <c r="AK536" s="31"/>
      <c r="BS536" s="31"/>
    </row>
    <row r="537" spans="1:71" ht="18.75" customHeight="1" x14ac:dyDescent="0.3">
      <c r="A537" s="54"/>
      <c r="B537" s="21"/>
      <c r="C537" s="21"/>
      <c r="AK537" s="31"/>
      <c r="BS537" s="31"/>
    </row>
    <row r="538" spans="1:71" ht="18.75" customHeight="1" x14ac:dyDescent="0.3">
      <c r="A538" s="54"/>
      <c r="B538" s="21"/>
      <c r="C538" s="21"/>
      <c r="AK538" s="31"/>
      <c r="BS538" s="31"/>
    </row>
    <row r="539" spans="1:71" ht="18.75" customHeight="1" x14ac:dyDescent="0.3">
      <c r="A539" s="54"/>
      <c r="B539" s="21"/>
      <c r="C539" s="21"/>
      <c r="AK539" s="31"/>
      <c r="BS539" s="31"/>
    </row>
    <row r="540" spans="1:71" ht="18.75" customHeight="1" x14ac:dyDescent="0.3">
      <c r="A540" s="54"/>
      <c r="B540" s="21"/>
      <c r="C540" s="21"/>
      <c r="AK540" s="31"/>
      <c r="BS540" s="31"/>
    </row>
    <row r="541" spans="1:71" ht="18.75" customHeight="1" x14ac:dyDescent="0.3">
      <c r="A541" s="54"/>
      <c r="B541" s="21"/>
      <c r="C541" s="21"/>
      <c r="AK541" s="31"/>
      <c r="BS541" s="31"/>
    </row>
    <row r="542" spans="1:71" ht="18.75" customHeight="1" x14ac:dyDescent="0.3">
      <c r="A542" s="54"/>
      <c r="B542" s="21"/>
      <c r="C542" s="21"/>
      <c r="AK542" s="31"/>
      <c r="BS542" s="31"/>
    </row>
    <row r="543" spans="1:71" ht="18.75" customHeight="1" x14ac:dyDescent="0.3">
      <c r="A543" s="54"/>
      <c r="B543" s="21"/>
      <c r="C543" s="21"/>
      <c r="AK543" s="31"/>
      <c r="BS543" s="31"/>
    </row>
    <row r="544" spans="1:71" ht="18.75" customHeight="1" x14ac:dyDescent="0.3">
      <c r="A544" s="54"/>
      <c r="B544" s="21"/>
      <c r="C544" s="21"/>
      <c r="AK544" s="31"/>
      <c r="BS544" s="31"/>
    </row>
    <row r="545" spans="1:71" ht="18.75" customHeight="1" x14ac:dyDescent="0.3">
      <c r="A545" s="54"/>
      <c r="B545" s="21"/>
      <c r="C545" s="21"/>
      <c r="AK545" s="31"/>
      <c r="BS545" s="31"/>
    </row>
    <row r="546" spans="1:71" ht="18.75" customHeight="1" x14ac:dyDescent="0.3">
      <c r="A546" s="54"/>
      <c r="B546" s="21"/>
      <c r="C546" s="21"/>
      <c r="AK546" s="31"/>
      <c r="BS546" s="31"/>
    </row>
    <row r="547" spans="1:71" ht="18.75" customHeight="1" x14ac:dyDescent="0.3">
      <c r="A547" s="54"/>
      <c r="B547" s="21"/>
      <c r="C547" s="21"/>
      <c r="AK547" s="31"/>
      <c r="BS547" s="31"/>
    </row>
    <row r="548" spans="1:71" ht="18.75" customHeight="1" x14ac:dyDescent="0.3">
      <c r="A548" s="54"/>
      <c r="B548" s="21"/>
      <c r="C548" s="21"/>
      <c r="AK548" s="31"/>
      <c r="BS548" s="31"/>
    </row>
    <row r="549" spans="1:71" ht="18.75" customHeight="1" x14ac:dyDescent="0.3">
      <c r="A549" s="54"/>
      <c r="B549" s="21"/>
      <c r="C549" s="21"/>
      <c r="AK549" s="31"/>
      <c r="BS549" s="31"/>
    </row>
    <row r="550" spans="1:71" ht="18.75" customHeight="1" x14ac:dyDescent="0.3">
      <c r="A550" s="54"/>
      <c r="B550" s="21"/>
      <c r="C550" s="21"/>
      <c r="AK550" s="31"/>
      <c r="BS550" s="31"/>
    </row>
    <row r="551" spans="1:71" ht="18.75" customHeight="1" x14ac:dyDescent="0.3">
      <c r="A551" s="54"/>
      <c r="B551" s="21"/>
      <c r="C551" s="21"/>
      <c r="AK551" s="31"/>
      <c r="BS551" s="31"/>
    </row>
    <row r="552" spans="1:71" ht="18.75" customHeight="1" x14ac:dyDescent="0.3">
      <c r="A552" s="54"/>
      <c r="B552" s="21"/>
      <c r="C552" s="21"/>
      <c r="AK552" s="31"/>
      <c r="BS552" s="31"/>
    </row>
    <row r="553" spans="1:71" ht="18.75" customHeight="1" x14ac:dyDescent="0.3">
      <c r="A553" s="54"/>
      <c r="B553" s="21"/>
      <c r="C553" s="21"/>
      <c r="AK553" s="31"/>
      <c r="BS553" s="31"/>
    </row>
    <row r="554" spans="1:71" ht="18.75" customHeight="1" x14ac:dyDescent="0.3">
      <c r="A554" s="54"/>
      <c r="B554" s="21"/>
      <c r="C554" s="21"/>
      <c r="AK554" s="31"/>
      <c r="BS554" s="31"/>
    </row>
    <row r="555" spans="1:71" ht="18.75" customHeight="1" x14ac:dyDescent="0.3">
      <c r="A555" s="54"/>
      <c r="B555" s="21"/>
      <c r="C555" s="21"/>
      <c r="AK555" s="31"/>
      <c r="BS555" s="31"/>
    </row>
    <row r="556" spans="1:71" ht="18.75" customHeight="1" x14ac:dyDescent="0.3">
      <c r="A556" s="54"/>
      <c r="B556" s="21"/>
      <c r="C556" s="21"/>
      <c r="AK556" s="31"/>
      <c r="BS556" s="31"/>
    </row>
    <row r="557" spans="1:71" ht="18.75" customHeight="1" x14ac:dyDescent="0.3">
      <c r="A557" s="54"/>
      <c r="B557" s="21"/>
      <c r="C557" s="21"/>
      <c r="AK557" s="31"/>
      <c r="BS557" s="31"/>
    </row>
    <row r="558" spans="1:71" ht="18.75" customHeight="1" x14ac:dyDescent="0.3">
      <c r="A558" s="54"/>
      <c r="B558" s="21"/>
      <c r="C558" s="21"/>
      <c r="AK558" s="31"/>
      <c r="BS558" s="31"/>
    </row>
    <row r="559" spans="1:71" ht="18.75" customHeight="1" x14ac:dyDescent="0.3">
      <c r="A559" s="54"/>
      <c r="B559" s="21"/>
      <c r="C559" s="21"/>
      <c r="AK559" s="31"/>
      <c r="BS559" s="31"/>
    </row>
    <row r="560" spans="1:71" ht="18.75" customHeight="1" x14ac:dyDescent="0.3">
      <c r="A560" s="54"/>
      <c r="B560" s="21"/>
      <c r="C560" s="21"/>
      <c r="AK560" s="31"/>
      <c r="BS560" s="31"/>
    </row>
    <row r="561" spans="1:71" ht="18.75" customHeight="1" x14ac:dyDescent="0.3">
      <c r="A561" s="54"/>
      <c r="B561" s="21"/>
      <c r="C561" s="21"/>
      <c r="AK561" s="31"/>
      <c r="BS561" s="31"/>
    </row>
    <row r="562" spans="1:71" ht="18.75" customHeight="1" x14ac:dyDescent="0.3">
      <c r="A562" s="54"/>
      <c r="B562" s="21"/>
      <c r="C562" s="21"/>
      <c r="AK562" s="31"/>
      <c r="BS562" s="31"/>
    </row>
    <row r="563" spans="1:71" ht="18.75" customHeight="1" x14ac:dyDescent="0.3">
      <c r="A563" s="54"/>
      <c r="B563" s="21"/>
      <c r="C563" s="21"/>
      <c r="AK563" s="31"/>
      <c r="BS563" s="31"/>
    </row>
    <row r="564" spans="1:71" ht="18.75" customHeight="1" x14ac:dyDescent="0.3">
      <c r="A564" s="54"/>
      <c r="B564" s="21"/>
      <c r="C564" s="21"/>
      <c r="AK564" s="31"/>
      <c r="BS564" s="31"/>
    </row>
    <row r="565" spans="1:71" ht="18.75" customHeight="1" x14ac:dyDescent="0.3">
      <c r="A565" s="54"/>
      <c r="B565" s="21"/>
      <c r="C565" s="21"/>
      <c r="AK565" s="31"/>
      <c r="BS565" s="31"/>
    </row>
    <row r="566" spans="1:71" ht="18.75" customHeight="1" x14ac:dyDescent="0.3">
      <c r="A566" s="54"/>
      <c r="B566" s="21"/>
      <c r="C566" s="21"/>
      <c r="AK566" s="31"/>
      <c r="BS566" s="31"/>
    </row>
    <row r="567" spans="1:71" ht="18.75" customHeight="1" x14ac:dyDescent="0.3">
      <c r="A567" s="54"/>
      <c r="B567" s="21"/>
      <c r="C567" s="21"/>
      <c r="AK567" s="31"/>
      <c r="BS567" s="31"/>
    </row>
    <row r="568" spans="1:71" ht="18.75" customHeight="1" x14ac:dyDescent="0.3">
      <c r="A568" s="54"/>
      <c r="B568" s="21"/>
      <c r="C568" s="21"/>
      <c r="AK568" s="31"/>
      <c r="BS568" s="31"/>
    </row>
    <row r="569" spans="1:71" ht="18.75" customHeight="1" x14ac:dyDescent="0.3">
      <c r="A569" s="54"/>
      <c r="B569" s="21"/>
      <c r="C569" s="21"/>
      <c r="AK569" s="31"/>
      <c r="BS569" s="31"/>
    </row>
    <row r="570" spans="1:71" ht="18.75" customHeight="1" x14ac:dyDescent="0.3">
      <c r="A570" s="54"/>
      <c r="B570" s="21"/>
      <c r="C570" s="21"/>
      <c r="AK570" s="31"/>
      <c r="BS570" s="31"/>
    </row>
    <row r="571" spans="1:71" ht="18.75" customHeight="1" x14ac:dyDescent="0.3">
      <c r="A571" s="54"/>
      <c r="B571" s="21"/>
      <c r="C571" s="21"/>
      <c r="AK571" s="31"/>
      <c r="BS571" s="31"/>
    </row>
    <row r="572" spans="1:71" ht="18.75" customHeight="1" x14ac:dyDescent="0.3">
      <c r="A572" s="54"/>
      <c r="B572" s="21"/>
      <c r="C572" s="21"/>
      <c r="AK572" s="31"/>
      <c r="BS572" s="31"/>
    </row>
    <row r="573" spans="1:71" ht="18.75" customHeight="1" x14ac:dyDescent="0.3">
      <c r="A573" s="54"/>
      <c r="B573" s="21"/>
      <c r="C573" s="21"/>
      <c r="AK573" s="31"/>
      <c r="BS573" s="31"/>
    </row>
    <row r="574" spans="1:71" ht="18.75" customHeight="1" x14ac:dyDescent="0.3">
      <c r="A574" s="54"/>
      <c r="B574" s="21"/>
      <c r="C574" s="21"/>
      <c r="AK574" s="31"/>
      <c r="BS574" s="31"/>
    </row>
    <row r="575" spans="1:71" ht="18.75" customHeight="1" x14ac:dyDescent="0.3">
      <c r="A575" s="54"/>
      <c r="B575" s="21"/>
      <c r="C575" s="21"/>
      <c r="AK575" s="31"/>
      <c r="BS575" s="31"/>
    </row>
    <row r="576" spans="1:71" ht="18.75" customHeight="1" x14ac:dyDescent="0.3">
      <c r="A576" s="54"/>
      <c r="B576" s="21"/>
      <c r="C576" s="21"/>
      <c r="AK576" s="31"/>
      <c r="BS576" s="31"/>
    </row>
    <row r="577" spans="1:71" ht="18.75" customHeight="1" x14ac:dyDescent="0.3">
      <c r="A577" s="54"/>
      <c r="B577" s="21"/>
      <c r="C577" s="21"/>
      <c r="AK577" s="31"/>
      <c r="BS577" s="31"/>
    </row>
    <row r="578" spans="1:71" ht="18.75" customHeight="1" x14ac:dyDescent="0.3">
      <c r="A578" s="54"/>
      <c r="B578" s="21"/>
      <c r="C578" s="21"/>
      <c r="AK578" s="31"/>
      <c r="BS578" s="31"/>
    </row>
    <row r="579" spans="1:71" ht="18.75" customHeight="1" x14ac:dyDescent="0.3">
      <c r="A579" s="54"/>
      <c r="B579" s="21"/>
      <c r="C579" s="21"/>
      <c r="AK579" s="31"/>
      <c r="BS579" s="31"/>
    </row>
    <row r="580" spans="1:71" ht="18.75" customHeight="1" x14ac:dyDescent="0.3">
      <c r="A580" s="54"/>
      <c r="B580" s="21"/>
      <c r="C580" s="21"/>
      <c r="AK580" s="31"/>
      <c r="BS580" s="31"/>
    </row>
    <row r="581" spans="1:71" ht="18.75" customHeight="1" x14ac:dyDescent="0.3">
      <c r="A581" s="54"/>
      <c r="B581" s="21"/>
      <c r="C581" s="21"/>
      <c r="AK581" s="31"/>
      <c r="BS581" s="31"/>
    </row>
    <row r="582" spans="1:71" ht="18.75" customHeight="1" x14ac:dyDescent="0.3">
      <c r="A582" s="54"/>
      <c r="B582" s="21"/>
      <c r="C582" s="21"/>
      <c r="AK582" s="31"/>
      <c r="BS582" s="31"/>
    </row>
    <row r="583" spans="1:71" ht="18.75" customHeight="1" x14ac:dyDescent="0.3">
      <c r="A583" s="54"/>
      <c r="B583" s="21"/>
      <c r="C583" s="21"/>
      <c r="AK583" s="31"/>
      <c r="BS583" s="31"/>
    </row>
    <row r="584" spans="1:71" ht="18.75" customHeight="1" x14ac:dyDescent="0.3">
      <c r="A584" s="54"/>
      <c r="B584" s="21"/>
      <c r="C584" s="21"/>
      <c r="AK584" s="31"/>
      <c r="BS584" s="31"/>
    </row>
    <row r="585" spans="1:71" ht="18.75" customHeight="1" x14ac:dyDescent="0.3">
      <c r="A585" s="54"/>
      <c r="B585" s="21"/>
      <c r="C585" s="21"/>
      <c r="AK585" s="31"/>
      <c r="BS585" s="31"/>
    </row>
    <row r="586" spans="1:71" ht="18.75" customHeight="1" x14ac:dyDescent="0.3">
      <c r="A586" s="54"/>
      <c r="B586" s="21"/>
      <c r="C586" s="21"/>
      <c r="AK586" s="31"/>
      <c r="BS586" s="31"/>
    </row>
    <row r="587" spans="1:71" ht="18.75" customHeight="1" x14ac:dyDescent="0.3">
      <c r="A587" s="54"/>
      <c r="B587" s="21"/>
      <c r="C587" s="21"/>
      <c r="AK587" s="31"/>
      <c r="BS587" s="31"/>
    </row>
    <row r="588" spans="1:71" ht="18.75" customHeight="1" x14ac:dyDescent="0.3">
      <c r="A588" s="54"/>
      <c r="B588" s="21"/>
      <c r="C588" s="21"/>
      <c r="AK588" s="31"/>
      <c r="BS588" s="31"/>
    </row>
    <row r="589" spans="1:71" ht="18.75" customHeight="1" x14ac:dyDescent="0.3">
      <c r="A589" s="54"/>
      <c r="B589" s="21"/>
      <c r="C589" s="21"/>
      <c r="AK589" s="31"/>
      <c r="BS589" s="31"/>
    </row>
    <row r="590" spans="1:71" ht="18.75" customHeight="1" x14ac:dyDescent="0.3">
      <c r="A590" s="54"/>
      <c r="B590" s="21"/>
      <c r="C590" s="21"/>
      <c r="AK590" s="31"/>
      <c r="BS590" s="31"/>
    </row>
    <row r="591" spans="1:71" ht="18.75" customHeight="1" x14ac:dyDescent="0.3">
      <c r="A591" s="54"/>
      <c r="B591" s="21"/>
      <c r="C591" s="21"/>
      <c r="AK591" s="31"/>
      <c r="BS591" s="31"/>
    </row>
    <row r="592" spans="1:71" ht="18.75" customHeight="1" x14ac:dyDescent="0.3">
      <c r="A592" s="54"/>
      <c r="B592" s="21"/>
      <c r="C592" s="21"/>
      <c r="AK592" s="31"/>
      <c r="BS592" s="31"/>
    </row>
    <row r="593" spans="1:71" ht="18.75" customHeight="1" x14ac:dyDescent="0.3">
      <c r="A593" s="54"/>
      <c r="B593" s="21"/>
      <c r="C593" s="21"/>
      <c r="AK593" s="31"/>
      <c r="BS593" s="31"/>
    </row>
    <row r="594" spans="1:71" ht="18.75" customHeight="1" x14ac:dyDescent="0.3">
      <c r="A594" s="54"/>
      <c r="B594" s="21"/>
      <c r="C594" s="21"/>
      <c r="AK594" s="31"/>
      <c r="BS594" s="31"/>
    </row>
    <row r="595" spans="1:71" ht="18.75" customHeight="1" x14ac:dyDescent="0.3">
      <c r="A595" s="54"/>
      <c r="B595" s="21"/>
      <c r="C595" s="21"/>
      <c r="AK595" s="31"/>
      <c r="BS595" s="31"/>
    </row>
    <row r="596" spans="1:71" ht="18.75" customHeight="1" x14ac:dyDescent="0.3">
      <c r="A596" s="54"/>
      <c r="B596" s="21"/>
      <c r="C596" s="21"/>
      <c r="AK596" s="31"/>
      <c r="BS596" s="31"/>
    </row>
    <row r="597" spans="1:71" ht="18.75" customHeight="1" x14ac:dyDescent="0.3">
      <c r="A597" s="54"/>
      <c r="B597" s="21"/>
      <c r="C597" s="21"/>
      <c r="AK597" s="31"/>
      <c r="BS597" s="31"/>
    </row>
    <row r="598" spans="1:71" ht="18.75" customHeight="1" x14ac:dyDescent="0.3">
      <c r="A598" s="54"/>
      <c r="B598" s="21"/>
      <c r="C598" s="21"/>
      <c r="AK598" s="31"/>
      <c r="BS598" s="31"/>
    </row>
    <row r="599" spans="1:71" ht="18.75" customHeight="1" x14ac:dyDescent="0.3">
      <c r="A599" s="54"/>
      <c r="B599" s="21"/>
      <c r="C599" s="21"/>
      <c r="AK599" s="31"/>
      <c r="BS599" s="31"/>
    </row>
    <row r="600" spans="1:71" ht="18.75" customHeight="1" x14ac:dyDescent="0.3">
      <c r="A600" s="54"/>
      <c r="B600" s="21"/>
      <c r="C600" s="21"/>
      <c r="AK600" s="31"/>
      <c r="BS600" s="31"/>
    </row>
    <row r="601" spans="1:71" ht="18.75" customHeight="1" x14ac:dyDescent="0.3">
      <c r="A601" s="54"/>
      <c r="B601" s="21"/>
      <c r="C601" s="21"/>
      <c r="AK601" s="31"/>
      <c r="BS601" s="31"/>
    </row>
    <row r="602" spans="1:71" ht="18.75" customHeight="1" x14ac:dyDescent="0.3">
      <c r="A602" s="54"/>
      <c r="B602" s="21"/>
      <c r="C602" s="21"/>
      <c r="AK602" s="31"/>
      <c r="BS602" s="31"/>
    </row>
    <row r="603" spans="1:71" ht="18.75" customHeight="1" x14ac:dyDescent="0.3">
      <c r="A603" s="54"/>
      <c r="B603" s="21"/>
      <c r="C603" s="21"/>
      <c r="AK603" s="31"/>
      <c r="BS603" s="31"/>
    </row>
    <row r="604" spans="1:71" ht="18.75" customHeight="1" x14ac:dyDescent="0.3">
      <c r="A604" s="54"/>
      <c r="B604" s="21"/>
      <c r="C604" s="21"/>
      <c r="AK604" s="31"/>
      <c r="BS604" s="31"/>
    </row>
    <row r="605" spans="1:71" ht="18.75" customHeight="1" x14ac:dyDescent="0.3">
      <c r="A605" s="54"/>
      <c r="B605" s="21"/>
      <c r="C605" s="21"/>
      <c r="AK605" s="31"/>
      <c r="BS605" s="31"/>
    </row>
    <row r="606" spans="1:71" ht="18.75" customHeight="1" x14ac:dyDescent="0.3">
      <c r="A606" s="54"/>
      <c r="B606" s="21"/>
      <c r="C606" s="21"/>
      <c r="AK606" s="31"/>
      <c r="BS606" s="31"/>
    </row>
    <row r="607" spans="1:71" ht="18.75" customHeight="1" x14ac:dyDescent="0.3">
      <c r="A607" s="54"/>
      <c r="B607" s="21"/>
      <c r="C607" s="21"/>
      <c r="AK607" s="31"/>
      <c r="BS607" s="31"/>
    </row>
    <row r="608" spans="1:71" ht="18.75" customHeight="1" x14ac:dyDescent="0.3">
      <c r="A608" s="54"/>
      <c r="B608" s="21"/>
      <c r="C608" s="21"/>
      <c r="AK608" s="31"/>
      <c r="BS608" s="31"/>
    </row>
    <row r="609" spans="1:71" ht="18.75" customHeight="1" x14ac:dyDescent="0.3">
      <c r="A609" s="54"/>
      <c r="B609" s="21"/>
      <c r="C609" s="21"/>
      <c r="AK609" s="31"/>
      <c r="BS609" s="31"/>
    </row>
    <row r="610" spans="1:71" ht="18.75" customHeight="1" x14ac:dyDescent="0.3">
      <c r="A610" s="54"/>
      <c r="B610" s="21"/>
      <c r="C610" s="21"/>
      <c r="AK610" s="31"/>
      <c r="BS610" s="31"/>
    </row>
    <row r="611" spans="1:71" ht="18.75" customHeight="1" x14ac:dyDescent="0.3">
      <c r="A611" s="54"/>
      <c r="B611" s="21"/>
      <c r="C611" s="21"/>
      <c r="AK611" s="31"/>
      <c r="BS611" s="31"/>
    </row>
    <row r="612" spans="1:71" ht="18.75" customHeight="1" x14ac:dyDescent="0.3">
      <c r="A612" s="54"/>
      <c r="B612" s="21"/>
      <c r="C612" s="21"/>
      <c r="AK612" s="31"/>
      <c r="BS612" s="31"/>
    </row>
    <row r="613" spans="1:71" ht="18.75" customHeight="1" x14ac:dyDescent="0.3">
      <c r="A613" s="54"/>
      <c r="B613" s="21"/>
      <c r="C613" s="21"/>
      <c r="AK613" s="31"/>
      <c r="BS613" s="31"/>
    </row>
    <row r="614" spans="1:71" ht="18.75" customHeight="1" x14ac:dyDescent="0.3">
      <c r="A614" s="54"/>
      <c r="B614" s="21"/>
      <c r="C614" s="21"/>
      <c r="AK614" s="31"/>
      <c r="BS614" s="31"/>
    </row>
    <row r="615" spans="1:71" ht="18.75" customHeight="1" x14ac:dyDescent="0.3">
      <c r="A615" s="54"/>
      <c r="B615" s="21"/>
      <c r="C615" s="21"/>
      <c r="AK615" s="31"/>
      <c r="BS615" s="31"/>
    </row>
    <row r="616" spans="1:71" ht="18.75" customHeight="1" x14ac:dyDescent="0.3">
      <c r="A616" s="54"/>
      <c r="B616" s="21"/>
      <c r="C616" s="21"/>
      <c r="AK616" s="31"/>
      <c r="BS616" s="31"/>
    </row>
    <row r="617" spans="1:71" ht="18.75" customHeight="1" x14ac:dyDescent="0.3">
      <c r="A617" s="54"/>
      <c r="B617" s="21"/>
      <c r="C617" s="21"/>
      <c r="AK617" s="31"/>
      <c r="BS617" s="31"/>
    </row>
    <row r="618" spans="1:71" ht="18.75" customHeight="1" x14ac:dyDescent="0.3">
      <c r="A618" s="54"/>
      <c r="B618" s="21"/>
      <c r="C618" s="21"/>
      <c r="AK618" s="31"/>
      <c r="BS618" s="31"/>
    </row>
    <row r="619" spans="1:71" ht="18.75" customHeight="1" x14ac:dyDescent="0.3">
      <c r="A619" s="54"/>
      <c r="B619" s="21"/>
      <c r="C619" s="21"/>
      <c r="AK619" s="31"/>
      <c r="BS619" s="31"/>
    </row>
    <row r="620" spans="1:71" ht="18.75" customHeight="1" x14ac:dyDescent="0.3">
      <c r="A620" s="54"/>
      <c r="B620" s="21"/>
      <c r="C620" s="21"/>
      <c r="AK620" s="31"/>
      <c r="BS620" s="31"/>
    </row>
    <row r="621" spans="1:71" ht="18.75" customHeight="1" x14ac:dyDescent="0.3">
      <c r="A621" s="54"/>
      <c r="B621" s="21"/>
      <c r="C621" s="21"/>
      <c r="AK621" s="31"/>
      <c r="BS621" s="31"/>
    </row>
    <row r="622" spans="1:71" ht="18.75" customHeight="1" x14ac:dyDescent="0.3">
      <c r="A622" s="54"/>
      <c r="B622" s="21"/>
      <c r="C622" s="21"/>
      <c r="AK622" s="31"/>
      <c r="BS622" s="31"/>
    </row>
    <row r="623" spans="1:71" ht="18.75" customHeight="1" x14ac:dyDescent="0.3">
      <c r="A623" s="54"/>
      <c r="B623" s="21"/>
      <c r="C623" s="21"/>
      <c r="AK623" s="31"/>
      <c r="BS623" s="31"/>
    </row>
    <row r="624" spans="1:71" ht="18.75" customHeight="1" x14ac:dyDescent="0.3">
      <c r="A624" s="54"/>
      <c r="B624" s="21"/>
      <c r="C624" s="21"/>
      <c r="AK624" s="31"/>
      <c r="BS624" s="31"/>
    </row>
    <row r="625" spans="1:71" ht="18.75" customHeight="1" x14ac:dyDescent="0.3">
      <c r="A625" s="54"/>
      <c r="B625" s="21"/>
      <c r="C625" s="21"/>
      <c r="AK625" s="31"/>
      <c r="BS625" s="31"/>
    </row>
    <row r="626" spans="1:71" ht="18.75" customHeight="1" x14ac:dyDescent="0.3">
      <c r="A626" s="54"/>
      <c r="B626" s="21"/>
      <c r="C626" s="21"/>
      <c r="AK626" s="31"/>
      <c r="BS626" s="31"/>
    </row>
    <row r="627" spans="1:71" ht="18.75" customHeight="1" x14ac:dyDescent="0.3">
      <c r="A627" s="54"/>
      <c r="B627" s="21"/>
      <c r="C627" s="21"/>
      <c r="AK627" s="31"/>
      <c r="BS627" s="31"/>
    </row>
    <row r="628" spans="1:71" ht="18.75" customHeight="1" x14ac:dyDescent="0.3">
      <c r="A628" s="54"/>
      <c r="B628" s="21"/>
      <c r="C628" s="21"/>
      <c r="AK628" s="31"/>
      <c r="BS628" s="31"/>
    </row>
    <row r="629" spans="1:71" ht="18.75" customHeight="1" x14ac:dyDescent="0.3">
      <c r="A629" s="54"/>
      <c r="B629" s="21"/>
      <c r="C629" s="21"/>
      <c r="AK629" s="31"/>
      <c r="BS629" s="31"/>
    </row>
    <row r="630" spans="1:71" ht="18.75" customHeight="1" x14ac:dyDescent="0.3">
      <c r="A630" s="54"/>
      <c r="B630" s="21"/>
      <c r="C630" s="21"/>
      <c r="AK630" s="31"/>
      <c r="BS630" s="31"/>
    </row>
    <row r="631" spans="1:71" ht="18.75" customHeight="1" x14ac:dyDescent="0.3">
      <c r="A631" s="54"/>
      <c r="B631" s="21"/>
      <c r="C631" s="21"/>
      <c r="AK631" s="31"/>
      <c r="BS631" s="31"/>
    </row>
    <row r="632" spans="1:71" ht="18.75" customHeight="1" x14ac:dyDescent="0.3">
      <c r="A632" s="54"/>
      <c r="B632" s="21"/>
      <c r="C632" s="21"/>
      <c r="AK632" s="31"/>
      <c r="BS632" s="31"/>
    </row>
    <row r="633" spans="1:71" ht="18.75" customHeight="1" x14ac:dyDescent="0.3">
      <c r="A633" s="54"/>
      <c r="B633" s="21"/>
      <c r="C633" s="21"/>
      <c r="AK633" s="31"/>
      <c r="BS633" s="31"/>
    </row>
    <row r="634" spans="1:71" ht="18.75" customHeight="1" x14ac:dyDescent="0.3">
      <c r="A634" s="54"/>
      <c r="B634" s="21"/>
      <c r="C634" s="21"/>
      <c r="AK634" s="31"/>
      <c r="BS634" s="31"/>
    </row>
    <row r="635" spans="1:71" ht="18.75" customHeight="1" x14ac:dyDescent="0.3">
      <c r="A635" s="54"/>
      <c r="B635" s="21"/>
      <c r="C635" s="21"/>
      <c r="AK635" s="31"/>
      <c r="BS635" s="31"/>
    </row>
    <row r="636" spans="1:71" ht="18.75" customHeight="1" x14ac:dyDescent="0.3">
      <c r="A636" s="54"/>
      <c r="B636" s="21"/>
      <c r="C636" s="21"/>
      <c r="AK636" s="31"/>
      <c r="BS636" s="31"/>
    </row>
    <row r="637" spans="1:71" ht="18.75" customHeight="1" x14ac:dyDescent="0.3">
      <c r="A637" s="54"/>
      <c r="B637" s="21"/>
      <c r="C637" s="21"/>
      <c r="AK637" s="31"/>
      <c r="BS637" s="31"/>
    </row>
    <row r="638" spans="1:71" ht="18.75" customHeight="1" x14ac:dyDescent="0.3">
      <c r="A638" s="54"/>
      <c r="B638" s="21"/>
      <c r="C638" s="21"/>
      <c r="AK638" s="31"/>
      <c r="BS638" s="31"/>
    </row>
    <row r="639" spans="1:71" ht="18.75" customHeight="1" x14ac:dyDescent="0.3">
      <c r="A639" s="54"/>
      <c r="B639" s="21"/>
      <c r="C639" s="21"/>
      <c r="AK639" s="31"/>
      <c r="BS639" s="31"/>
    </row>
    <row r="640" spans="1:71" ht="18.75" customHeight="1" x14ac:dyDescent="0.3">
      <c r="A640" s="54"/>
      <c r="B640" s="21"/>
      <c r="C640" s="21"/>
      <c r="AK640" s="31"/>
      <c r="BS640" s="31"/>
    </row>
    <row r="641" spans="1:71" ht="18.75" customHeight="1" x14ac:dyDescent="0.3">
      <c r="A641" s="54"/>
      <c r="B641" s="21"/>
      <c r="C641" s="21"/>
      <c r="AK641" s="31"/>
      <c r="BS641" s="31"/>
    </row>
    <row r="642" spans="1:71" ht="18.75" customHeight="1" x14ac:dyDescent="0.3">
      <c r="A642" s="54"/>
      <c r="B642" s="21"/>
      <c r="C642" s="21"/>
      <c r="AK642" s="31"/>
      <c r="BS642" s="31"/>
    </row>
    <row r="643" spans="1:71" ht="18.75" customHeight="1" x14ac:dyDescent="0.3">
      <c r="A643" s="54"/>
      <c r="B643" s="21"/>
      <c r="C643" s="21"/>
      <c r="AK643" s="31"/>
      <c r="BS643" s="31"/>
    </row>
    <row r="644" spans="1:71" ht="18.75" customHeight="1" x14ac:dyDescent="0.3">
      <c r="A644" s="54"/>
      <c r="B644" s="21"/>
      <c r="C644" s="21"/>
      <c r="AK644" s="31"/>
      <c r="BS644" s="31"/>
    </row>
    <row r="645" spans="1:71" ht="18.75" customHeight="1" x14ac:dyDescent="0.3">
      <c r="A645" s="54"/>
      <c r="B645" s="21"/>
      <c r="C645" s="21"/>
      <c r="AK645" s="31"/>
      <c r="BS645" s="31"/>
    </row>
    <row r="646" spans="1:71" ht="18.75" customHeight="1" x14ac:dyDescent="0.3">
      <c r="A646" s="54"/>
      <c r="B646" s="21"/>
      <c r="C646" s="21"/>
      <c r="AK646" s="31"/>
      <c r="BS646" s="31"/>
    </row>
    <row r="647" spans="1:71" ht="18.75" customHeight="1" x14ac:dyDescent="0.3">
      <c r="A647" s="54"/>
      <c r="B647" s="21"/>
      <c r="C647" s="21"/>
      <c r="AK647" s="31"/>
      <c r="BS647" s="31"/>
    </row>
    <row r="648" spans="1:71" ht="18.75" customHeight="1" x14ac:dyDescent="0.3">
      <c r="A648" s="54"/>
      <c r="B648" s="21"/>
      <c r="C648" s="21"/>
      <c r="AK648" s="31"/>
      <c r="BS648" s="31"/>
    </row>
    <row r="649" spans="1:71" ht="18.75" customHeight="1" x14ac:dyDescent="0.3">
      <c r="A649" s="54"/>
      <c r="B649" s="21"/>
      <c r="C649" s="21"/>
      <c r="AK649" s="31"/>
      <c r="BS649" s="31"/>
    </row>
    <row r="650" spans="1:71" ht="18.75" customHeight="1" x14ac:dyDescent="0.3">
      <c r="A650" s="54"/>
      <c r="B650" s="21"/>
      <c r="C650" s="21"/>
      <c r="AK650" s="31"/>
      <c r="BS650" s="31"/>
    </row>
    <row r="651" spans="1:71" ht="18.75" customHeight="1" x14ac:dyDescent="0.3">
      <c r="A651" s="54"/>
      <c r="B651" s="21"/>
      <c r="C651" s="21"/>
      <c r="AK651" s="31"/>
      <c r="BS651" s="31"/>
    </row>
    <row r="652" spans="1:71" ht="18.75" customHeight="1" x14ac:dyDescent="0.3">
      <c r="A652" s="54"/>
      <c r="B652" s="21"/>
      <c r="C652" s="21"/>
      <c r="AK652" s="31"/>
      <c r="BS652" s="31"/>
    </row>
    <row r="653" spans="1:71" ht="18.75" customHeight="1" x14ac:dyDescent="0.3">
      <c r="A653" s="54"/>
      <c r="B653" s="21"/>
      <c r="C653" s="21"/>
      <c r="AK653" s="31"/>
      <c r="BS653" s="31"/>
    </row>
    <row r="654" spans="1:71" ht="18.75" customHeight="1" x14ac:dyDescent="0.3">
      <c r="A654" s="54"/>
      <c r="B654" s="21"/>
      <c r="C654" s="21"/>
      <c r="AK654" s="31"/>
      <c r="BS654" s="31"/>
    </row>
    <row r="655" spans="1:71" ht="18.75" customHeight="1" x14ac:dyDescent="0.3">
      <c r="A655" s="54"/>
      <c r="B655" s="21"/>
      <c r="C655" s="21"/>
      <c r="AK655" s="31"/>
      <c r="BS655" s="31"/>
    </row>
    <row r="656" spans="1:71" ht="18.75" customHeight="1" x14ac:dyDescent="0.3">
      <c r="A656" s="54"/>
      <c r="B656" s="21"/>
      <c r="C656" s="21"/>
      <c r="AK656" s="31"/>
      <c r="BS656" s="31"/>
    </row>
    <row r="657" spans="1:71" ht="18.75" customHeight="1" x14ac:dyDescent="0.3">
      <c r="A657" s="54"/>
      <c r="B657" s="21"/>
      <c r="C657" s="21"/>
      <c r="AK657" s="31"/>
      <c r="BS657" s="31"/>
    </row>
    <row r="658" spans="1:71" ht="18.75" customHeight="1" x14ac:dyDescent="0.3">
      <c r="A658" s="54"/>
      <c r="B658" s="21"/>
      <c r="C658" s="21"/>
      <c r="AK658" s="31"/>
      <c r="BS658" s="31"/>
    </row>
    <row r="659" spans="1:71" ht="18.75" customHeight="1" x14ac:dyDescent="0.3">
      <c r="A659" s="54"/>
      <c r="B659" s="21"/>
      <c r="C659" s="21"/>
      <c r="AK659" s="31"/>
      <c r="BS659" s="31"/>
    </row>
    <row r="660" spans="1:71" ht="18.75" customHeight="1" x14ac:dyDescent="0.3">
      <c r="A660" s="54"/>
      <c r="B660" s="21"/>
      <c r="C660" s="21"/>
      <c r="AK660" s="31"/>
      <c r="BS660" s="31"/>
    </row>
    <row r="661" spans="1:71" ht="18.75" customHeight="1" x14ac:dyDescent="0.3">
      <c r="A661" s="54"/>
      <c r="B661" s="21"/>
      <c r="C661" s="21"/>
      <c r="AK661" s="31"/>
      <c r="BS661" s="31"/>
    </row>
    <row r="662" spans="1:71" ht="18.75" customHeight="1" x14ac:dyDescent="0.3">
      <c r="A662" s="54"/>
      <c r="B662" s="21"/>
      <c r="C662" s="21"/>
      <c r="AK662" s="31"/>
      <c r="BS662" s="31"/>
    </row>
    <row r="663" spans="1:71" ht="18.75" customHeight="1" x14ac:dyDescent="0.3">
      <c r="A663" s="54"/>
      <c r="B663" s="21"/>
      <c r="C663" s="21"/>
      <c r="AK663" s="31"/>
      <c r="BS663" s="31"/>
    </row>
    <row r="664" spans="1:71" ht="18.75" customHeight="1" x14ac:dyDescent="0.3">
      <c r="A664" s="54"/>
      <c r="B664" s="21"/>
      <c r="C664" s="21"/>
      <c r="AK664" s="31"/>
      <c r="BS664" s="31"/>
    </row>
    <row r="665" spans="1:71" ht="18.75" customHeight="1" x14ac:dyDescent="0.3">
      <c r="A665" s="54"/>
      <c r="B665" s="21"/>
      <c r="C665" s="21"/>
      <c r="AK665" s="31"/>
      <c r="BS665" s="31"/>
    </row>
    <row r="666" spans="1:71" ht="18.75" customHeight="1" x14ac:dyDescent="0.3">
      <c r="A666" s="54"/>
      <c r="B666" s="21"/>
      <c r="C666" s="21"/>
      <c r="AK666" s="31"/>
      <c r="BS666" s="31"/>
    </row>
    <row r="667" spans="1:71" ht="18.75" customHeight="1" x14ac:dyDescent="0.3">
      <c r="A667" s="54"/>
      <c r="B667" s="21"/>
      <c r="C667" s="21"/>
      <c r="AK667" s="31"/>
      <c r="BS667" s="31"/>
    </row>
    <row r="668" spans="1:71" ht="18.75" customHeight="1" x14ac:dyDescent="0.3">
      <c r="A668" s="54"/>
      <c r="B668" s="21"/>
      <c r="C668" s="21"/>
      <c r="AK668" s="31"/>
      <c r="BS668" s="31"/>
    </row>
    <row r="669" spans="1:71" ht="18.75" customHeight="1" x14ac:dyDescent="0.3">
      <c r="A669" s="54"/>
      <c r="B669" s="21"/>
      <c r="C669" s="21"/>
      <c r="AK669" s="31"/>
      <c r="BS669" s="31"/>
    </row>
    <row r="670" spans="1:71" ht="18.75" customHeight="1" x14ac:dyDescent="0.3">
      <c r="A670" s="54"/>
      <c r="B670" s="21"/>
      <c r="C670" s="21"/>
      <c r="AK670" s="31"/>
      <c r="BS670" s="31"/>
    </row>
    <row r="671" spans="1:71" ht="18.75" customHeight="1" x14ac:dyDescent="0.3">
      <c r="A671" s="54"/>
      <c r="B671" s="21"/>
      <c r="C671" s="21"/>
      <c r="AK671" s="31"/>
      <c r="BS671" s="31"/>
    </row>
    <row r="672" spans="1:71" ht="18.75" customHeight="1" x14ac:dyDescent="0.3">
      <c r="A672" s="54"/>
      <c r="B672" s="21"/>
      <c r="C672" s="21"/>
      <c r="AK672" s="31"/>
      <c r="BS672" s="31"/>
    </row>
    <row r="673" spans="1:71" ht="18.75" customHeight="1" x14ac:dyDescent="0.3">
      <c r="A673" s="54"/>
      <c r="B673" s="21"/>
      <c r="C673" s="21"/>
      <c r="AK673" s="31"/>
      <c r="BS673" s="31"/>
    </row>
    <row r="674" spans="1:71" ht="18.75" customHeight="1" x14ac:dyDescent="0.3">
      <c r="A674" s="54"/>
      <c r="B674" s="21"/>
      <c r="C674" s="21"/>
      <c r="AK674" s="31"/>
      <c r="BS674" s="31"/>
    </row>
    <row r="675" spans="1:71" ht="18.75" customHeight="1" x14ac:dyDescent="0.3">
      <c r="A675" s="54"/>
      <c r="B675" s="21"/>
      <c r="C675" s="21"/>
      <c r="AK675" s="31"/>
      <c r="BS675" s="31"/>
    </row>
    <row r="676" spans="1:71" ht="18.75" customHeight="1" x14ac:dyDescent="0.3">
      <c r="A676" s="54"/>
      <c r="B676" s="21"/>
      <c r="C676" s="21"/>
      <c r="AK676" s="31"/>
      <c r="BS676" s="31"/>
    </row>
    <row r="677" spans="1:71" ht="18.75" customHeight="1" x14ac:dyDescent="0.3">
      <c r="A677" s="54"/>
      <c r="B677" s="21"/>
      <c r="C677" s="21"/>
      <c r="AK677" s="31"/>
      <c r="BS677" s="31"/>
    </row>
    <row r="678" spans="1:71" ht="18.75" customHeight="1" x14ac:dyDescent="0.3">
      <c r="A678" s="54"/>
      <c r="B678" s="21"/>
      <c r="C678" s="21"/>
      <c r="AK678" s="31"/>
      <c r="BS678" s="31"/>
    </row>
    <row r="679" spans="1:71" ht="18.75" customHeight="1" x14ac:dyDescent="0.3">
      <c r="A679" s="54"/>
      <c r="B679" s="21"/>
      <c r="C679" s="21"/>
      <c r="AK679" s="31"/>
      <c r="BS679" s="31"/>
    </row>
    <row r="680" spans="1:71" ht="18.75" customHeight="1" x14ac:dyDescent="0.3">
      <c r="A680" s="54"/>
      <c r="B680" s="21"/>
      <c r="C680" s="21"/>
      <c r="AK680" s="31"/>
      <c r="BS680" s="31"/>
    </row>
    <row r="681" spans="1:71" ht="18.75" customHeight="1" x14ac:dyDescent="0.3">
      <c r="A681" s="54"/>
      <c r="B681" s="21"/>
      <c r="C681" s="21"/>
      <c r="AK681" s="31"/>
      <c r="BS681" s="31"/>
    </row>
    <row r="682" spans="1:71" ht="18.75" customHeight="1" x14ac:dyDescent="0.3">
      <c r="A682" s="54"/>
      <c r="B682" s="21"/>
      <c r="C682" s="21"/>
      <c r="AK682" s="31"/>
      <c r="BS682" s="31"/>
    </row>
    <row r="683" spans="1:71" ht="18.75" customHeight="1" x14ac:dyDescent="0.3">
      <c r="A683" s="54"/>
      <c r="B683" s="21"/>
      <c r="C683" s="21"/>
      <c r="AK683" s="31"/>
      <c r="BS683" s="31"/>
    </row>
    <row r="684" spans="1:71" ht="18.75" customHeight="1" x14ac:dyDescent="0.3">
      <c r="A684" s="54"/>
      <c r="B684" s="21"/>
      <c r="C684" s="21"/>
      <c r="AK684" s="31"/>
      <c r="BS684" s="31"/>
    </row>
    <row r="685" spans="1:71" ht="18.75" customHeight="1" x14ac:dyDescent="0.3">
      <c r="A685" s="54"/>
      <c r="B685" s="21"/>
      <c r="C685" s="21"/>
      <c r="AK685" s="31"/>
      <c r="BS685" s="31"/>
    </row>
    <row r="686" spans="1:71" ht="18.75" customHeight="1" x14ac:dyDescent="0.3">
      <c r="A686" s="54"/>
      <c r="B686" s="21"/>
      <c r="C686" s="21"/>
      <c r="AK686" s="31"/>
      <c r="BS686" s="31"/>
    </row>
    <row r="687" spans="1:71" ht="18.75" customHeight="1" x14ac:dyDescent="0.3">
      <c r="A687" s="54"/>
      <c r="B687" s="21"/>
      <c r="C687" s="21"/>
      <c r="AK687" s="31"/>
      <c r="BS687" s="31"/>
    </row>
    <row r="688" spans="1:71" ht="18.75" customHeight="1" x14ac:dyDescent="0.3">
      <c r="A688" s="54"/>
      <c r="B688" s="21"/>
      <c r="C688" s="21"/>
      <c r="AK688" s="31"/>
      <c r="BS688" s="31"/>
    </row>
    <row r="689" spans="1:71" ht="18.75" customHeight="1" x14ac:dyDescent="0.3">
      <c r="A689" s="54"/>
      <c r="B689" s="21"/>
      <c r="C689" s="21"/>
      <c r="AK689" s="31"/>
      <c r="BS689" s="31"/>
    </row>
    <row r="690" spans="1:71" ht="18.75" customHeight="1" x14ac:dyDescent="0.3">
      <c r="A690" s="54"/>
      <c r="B690" s="21"/>
      <c r="C690" s="21"/>
      <c r="AK690" s="31"/>
      <c r="BS690" s="31"/>
    </row>
    <row r="691" spans="1:71" ht="18.75" customHeight="1" x14ac:dyDescent="0.3">
      <c r="A691" s="54"/>
      <c r="B691" s="21"/>
      <c r="C691" s="21"/>
      <c r="AK691" s="31"/>
      <c r="BS691" s="31"/>
    </row>
    <row r="692" spans="1:71" ht="18.75" customHeight="1" x14ac:dyDescent="0.3">
      <c r="A692" s="54"/>
      <c r="B692" s="21"/>
      <c r="C692" s="21"/>
      <c r="AK692" s="31"/>
      <c r="BS692" s="31"/>
    </row>
    <row r="693" spans="1:71" ht="18.75" customHeight="1" x14ac:dyDescent="0.3">
      <c r="A693" s="54"/>
      <c r="B693" s="21"/>
      <c r="C693" s="21"/>
      <c r="AK693" s="31"/>
      <c r="BS693" s="31"/>
    </row>
    <row r="694" spans="1:71" ht="18.75" customHeight="1" x14ac:dyDescent="0.3">
      <c r="A694" s="54"/>
      <c r="B694" s="21"/>
      <c r="C694" s="21"/>
      <c r="AK694" s="31"/>
      <c r="BS694" s="31"/>
    </row>
    <row r="695" spans="1:71" ht="18.75" customHeight="1" x14ac:dyDescent="0.3">
      <c r="A695" s="54"/>
      <c r="B695" s="21"/>
      <c r="C695" s="21"/>
      <c r="AK695" s="31"/>
      <c r="BS695" s="31"/>
    </row>
    <row r="696" spans="1:71" ht="18.75" customHeight="1" x14ac:dyDescent="0.3">
      <c r="A696" s="54"/>
      <c r="B696" s="21"/>
      <c r="C696" s="21"/>
      <c r="AK696" s="31"/>
      <c r="BS696" s="31"/>
    </row>
    <row r="697" spans="1:71" ht="18.75" customHeight="1" x14ac:dyDescent="0.3">
      <c r="A697" s="54"/>
      <c r="B697" s="21"/>
      <c r="C697" s="21"/>
      <c r="AK697" s="31"/>
      <c r="BS697" s="31"/>
    </row>
    <row r="698" spans="1:71" ht="18.75" customHeight="1" x14ac:dyDescent="0.3">
      <c r="A698" s="54"/>
      <c r="B698" s="21"/>
      <c r="C698" s="21"/>
      <c r="AK698" s="31"/>
      <c r="BS698" s="31"/>
    </row>
    <row r="699" spans="1:71" ht="18.75" customHeight="1" x14ac:dyDescent="0.3">
      <c r="A699" s="54"/>
      <c r="B699" s="21"/>
      <c r="C699" s="21"/>
      <c r="AK699" s="31"/>
      <c r="BS699" s="31"/>
    </row>
    <row r="700" spans="1:71" ht="18.75" customHeight="1" x14ac:dyDescent="0.3">
      <c r="A700" s="54"/>
      <c r="B700" s="21"/>
      <c r="C700" s="21"/>
      <c r="AK700" s="31"/>
      <c r="BS700" s="31"/>
    </row>
    <row r="701" spans="1:71" ht="18.75" customHeight="1" x14ac:dyDescent="0.3">
      <c r="A701" s="54"/>
      <c r="B701" s="21"/>
      <c r="C701" s="21"/>
      <c r="AK701" s="31"/>
      <c r="BS701" s="31"/>
    </row>
    <row r="702" spans="1:71" ht="18.75" customHeight="1" x14ac:dyDescent="0.3">
      <c r="A702" s="54"/>
      <c r="B702" s="21"/>
      <c r="C702" s="21"/>
      <c r="AK702" s="31"/>
      <c r="BS702" s="31"/>
    </row>
    <row r="703" spans="1:71" ht="18.75" customHeight="1" x14ac:dyDescent="0.3">
      <c r="A703" s="54"/>
      <c r="B703" s="21"/>
      <c r="C703" s="21"/>
      <c r="AK703" s="31"/>
      <c r="BS703" s="31"/>
    </row>
    <row r="704" spans="1:71" ht="18.75" customHeight="1" x14ac:dyDescent="0.3">
      <c r="A704" s="54"/>
      <c r="B704" s="21"/>
      <c r="C704" s="21"/>
      <c r="AK704" s="31"/>
      <c r="BS704" s="31"/>
    </row>
    <row r="705" spans="1:71" ht="18.75" customHeight="1" x14ac:dyDescent="0.3">
      <c r="A705" s="54"/>
      <c r="B705" s="21"/>
      <c r="C705" s="21"/>
      <c r="AK705" s="31"/>
      <c r="BS705" s="31"/>
    </row>
    <row r="706" spans="1:71" ht="18.75" customHeight="1" x14ac:dyDescent="0.3">
      <c r="A706" s="54"/>
      <c r="B706" s="21"/>
      <c r="C706" s="21"/>
      <c r="AK706" s="31"/>
      <c r="BS706" s="31"/>
    </row>
    <row r="707" spans="1:71" ht="18.75" customHeight="1" x14ac:dyDescent="0.3">
      <c r="A707" s="54"/>
      <c r="B707" s="21"/>
      <c r="C707" s="21"/>
      <c r="AK707" s="31"/>
      <c r="BS707" s="31"/>
    </row>
    <row r="708" spans="1:71" ht="18.75" customHeight="1" x14ac:dyDescent="0.3">
      <c r="A708" s="54"/>
      <c r="B708" s="21"/>
      <c r="C708" s="21"/>
      <c r="AK708" s="31"/>
      <c r="BS708" s="31"/>
    </row>
    <row r="709" spans="1:71" ht="18.75" customHeight="1" x14ac:dyDescent="0.3">
      <c r="A709" s="54"/>
      <c r="B709" s="21"/>
      <c r="C709" s="21"/>
      <c r="AK709" s="31"/>
      <c r="BS709" s="31"/>
    </row>
    <row r="710" spans="1:71" ht="18.75" customHeight="1" x14ac:dyDescent="0.3">
      <c r="A710" s="54"/>
      <c r="B710" s="21"/>
      <c r="C710" s="21"/>
      <c r="AK710" s="31"/>
      <c r="BS710" s="31"/>
    </row>
    <row r="711" spans="1:71" ht="18.75" customHeight="1" x14ac:dyDescent="0.3">
      <c r="A711" s="54"/>
      <c r="B711" s="21"/>
      <c r="C711" s="21"/>
      <c r="AK711" s="31"/>
      <c r="BS711" s="31"/>
    </row>
    <row r="712" spans="1:71" ht="18.75" customHeight="1" x14ac:dyDescent="0.3">
      <c r="A712" s="54"/>
      <c r="B712" s="21"/>
      <c r="C712" s="21"/>
      <c r="AK712" s="31"/>
      <c r="BS712" s="31"/>
    </row>
    <row r="713" spans="1:71" ht="18.75" customHeight="1" x14ac:dyDescent="0.3">
      <c r="A713" s="54"/>
      <c r="B713" s="21"/>
      <c r="C713" s="21"/>
      <c r="AK713" s="31"/>
      <c r="BS713" s="31"/>
    </row>
    <row r="714" spans="1:71" ht="18.75" customHeight="1" x14ac:dyDescent="0.3">
      <c r="A714" s="54"/>
      <c r="B714" s="21"/>
      <c r="C714" s="21"/>
      <c r="AK714" s="31"/>
      <c r="BS714" s="31"/>
    </row>
    <row r="715" spans="1:71" ht="18.75" customHeight="1" x14ac:dyDescent="0.3">
      <c r="A715" s="54"/>
      <c r="B715" s="21"/>
      <c r="C715" s="21"/>
      <c r="AK715" s="31"/>
      <c r="BS715" s="31"/>
    </row>
    <row r="716" spans="1:71" ht="18.75" customHeight="1" x14ac:dyDescent="0.3">
      <c r="A716" s="54"/>
      <c r="B716" s="21"/>
      <c r="C716" s="21"/>
      <c r="AK716" s="31"/>
      <c r="BS716" s="31"/>
    </row>
    <row r="717" spans="1:71" ht="18.75" customHeight="1" x14ac:dyDescent="0.3">
      <c r="A717" s="54"/>
      <c r="B717" s="21"/>
      <c r="C717" s="21"/>
      <c r="AK717" s="31"/>
      <c r="BS717" s="31"/>
    </row>
    <row r="718" spans="1:71" ht="18.75" customHeight="1" x14ac:dyDescent="0.3">
      <c r="A718" s="54"/>
      <c r="B718" s="21"/>
      <c r="C718" s="21"/>
      <c r="AK718" s="31"/>
      <c r="BS718" s="31"/>
    </row>
    <row r="719" spans="1:71" ht="18.75" customHeight="1" x14ac:dyDescent="0.3">
      <c r="A719" s="54"/>
      <c r="B719" s="21"/>
      <c r="C719" s="21"/>
      <c r="AK719" s="31"/>
      <c r="BS719" s="31"/>
    </row>
    <row r="720" spans="1:71" ht="18.75" customHeight="1" x14ac:dyDescent="0.3">
      <c r="A720" s="54"/>
      <c r="B720" s="21"/>
      <c r="C720" s="21"/>
      <c r="AK720" s="31"/>
      <c r="BS720" s="31"/>
    </row>
    <row r="721" spans="1:71" ht="18.75" customHeight="1" x14ac:dyDescent="0.3">
      <c r="A721" s="54"/>
      <c r="B721" s="21"/>
      <c r="C721" s="21"/>
      <c r="AK721" s="31"/>
      <c r="BS721" s="31"/>
    </row>
    <row r="722" spans="1:71" ht="18.75" customHeight="1" x14ac:dyDescent="0.3">
      <c r="A722" s="54"/>
      <c r="B722" s="21"/>
      <c r="C722" s="21"/>
      <c r="AK722" s="31"/>
      <c r="BS722" s="31"/>
    </row>
    <row r="723" spans="1:71" ht="18.75" customHeight="1" x14ac:dyDescent="0.3">
      <c r="A723" s="54"/>
      <c r="B723" s="21"/>
      <c r="C723" s="21"/>
      <c r="AK723" s="31"/>
      <c r="BS723" s="31"/>
    </row>
    <row r="724" spans="1:71" ht="18.75" customHeight="1" x14ac:dyDescent="0.3">
      <c r="A724" s="54"/>
      <c r="B724" s="21"/>
      <c r="C724" s="21"/>
      <c r="AK724" s="31"/>
      <c r="BS724" s="31"/>
    </row>
    <row r="725" spans="1:71" ht="18.75" customHeight="1" x14ac:dyDescent="0.3">
      <c r="A725" s="54"/>
      <c r="B725" s="21"/>
      <c r="C725" s="21"/>
      <c r="AK725" s="31"/>
      <c r="BS725" s="31"/>
    </row>
    <row r="726" spans="1:71" ht="18.75" customHeight="1" x14ac:dyDescent="0.3">
      <c r="A726" s="54"/>
      <c r="B726" s="21"/>
      <c r="C726" s="21"/>
      <c r="AK726" s="31"/>
      <c r="BS726" s="31"/>
    </row>
    <row r="727" spans="1:71" ht="18.75" customHeight="1" x14ac:dyDescent="0.3">
      <c r="A727" s="54"/>
      <c r="B727" s="21"/>
      <c r="C727" s="21"/>
      <c r="AK727" s="31"/>
      <c r="BS727" s="31"/>
    </row>
    <row r="728" spans="1:71" ht="18.75" customHeight="1" x14ac:dyDescent="0.3">
      <c r="A728" s="54"/>
      <c r="B728" s="21"/>
      <c r="C728" s="21"/>
      <c r="AK728" s="31"/>
      <c r="BS728" s="31"/>
    </row>
    <row r="729" spans="1:71" ht="18.75" customHeight="1" x14ac:dyDescent="0.3">
      <c r="A729" s="54"/>
      <c r="B729" s="21"/>
      <c r="C729" s="21"/>
      <c r="AK729" s="31"/>
      <c r="BS729" s="31"/>
    </row>
    <row r="730" spans="1:71" ht="18.75" customHeight="1" x14ac:dyDescent="0.3">
      <c r="A730" s="54"/>
      <c r="B730" s="21"/>
      <c r="C730" s="21"/>
      <c r="AK730" s="31"/>
      <c r="BS730" s="31"/>
    </row>
    <row r="731" spans="1:71" ht="18.75" customHeight="1" x14ac:dyDescent="0.3">
      <c r="A731" s="54"/>
      <c r="B731" s="21"/>
      <c r="C731" s="21"/>
      <c r="AK731" s="31"/>
      <c r="BS731" s="31"/>
    </row>
    <row r="732" spans="1:71" ht="18.75" customHeight="1" x14ac:dyDescent="0.3">
      <c r="A732" s="54"/>
      <c r="B732" s="21"/>
      <c r="C732" s="21"/>
      <c r="AK732" s="31"/>
      <c r="BS732" s="31"/>
    </row>
    <row r="733" spans="1:71" ht="18.75" customHeight="1" x14ac:dyDescent="0.3">
      <c r="A733" s="54"/>
      <c r="B733" s="21"/>
      <c r="C733" s="21"/>
      <c r="AK733" s="31"/>
      <c r="BS733" s="31"/>
    </row>
    <row r="734" spans="1:71" ht="18.75" customHeight="1" x14ac:dyDescent="0.3">
      <c r="A734" s="54"/>
      <c r="B734" s="21"/>
      <c r="C734" s="21"/>
      <c r="AK734" s="31"/>
      <c r="BS734" s="31"/>
    </row>
    <row r="735" spans="1:71" ht="18.75" customHeight="1" x14ac:dyDescent="0.3">
      <c r="A735" s="54"/>
      <c r="B735" s="21"/>
      <c r="C735" s="21"/>
      <c r="AK735" s="31"/>
      <c r="BS735" s="31"/>
    </row>
    <row r="736" spans="1:71" ht="18.75" customHeight="1" x14ac:dyDescent="0.3">
      <c r="A736" s="54"/>
      <c r="B736" s="21"/>
      <c r="C736" s="21"/>
      <c r="AK736" s="31"/>
      <c r="BS736" s="31"/>
    </row>
    <row r="737" spans="1:71" ht="18.75" customHeight="1" x14ac:dyDescent="0.3">
      <c r="A737" s="54"/>
      <c r="B737" s="21"/>
      <c r="C737" s="21"/>
      <c r="AK737" s="31"/>
      <c r="BS737" s="31"/>
    </row>
    <row r="738" spans="1:71" ht="18.75" customHeight="1" x14ac:dyDescent="0.3">
      <c r="A738" s="54"/>
      <c r="B738" s="21"/>
      <c r="C738" s="21"/>
      <c r="AK738" s="31"/>
      <c r="BS738" s="31"/>
    </row>
    <row r="739" spans="1:71" ht="18.75" customHeight="1" x14ac:dyDescent="0.3">
      <c r="A739" s="54"/>
      <c r="B739" s="21"/>
      <c r="C739" s="21"/>
      <c r="AK739" s="31"/>
      <c r="BS739" s="31"/>
    </row>
    <row r="740" spans="1:71" ht="18.75" customHeight="1" x14ac:dyDescent="0.3">
      <c r="A740" s="54"/>
      <c r="B740" s="21"/>
      <c r="C740" s="21"/>
      <c r="AK740" s="31"/>
      <c r="BS740" s="31"/>
    </row>
    <row r="741" spans="1:71" ht="18.75" customHeight="1" x14ac:dyDescent="0.3">
      <c r="A741" s="54"/>
      <c r="B741" s="21"/>
      <c r="C741" s="21"/>
      <c r="AK741" s="31"/>
      <c r="BS741" s="31"/>
    </row>
    <row r="742" spans="1:71" ht="18.75" customHeight="1" x14ac:dyDescent="0.3">
      <c r="A742" s="54"/>
      <c r="B742" s="21"/>
      <c r="C742" s="21"/>
      <c r="AK742" s="31"/>
      <c r="BS742" s="31"/>
    </row>
    <row r="743" spans="1:71" ht="18.75" customHeight="1" x14ac:dyDescent="0.3">
      <c r="A743" s="54"/>
      <c r="B743" s="21"/>
      <c r="C743" s="21"/>
      <c r="AK743" s="31"/>
      <c r="BS743" s="31"/>
    </row>
    <row r="744" spans="1:71" ht="18.75" customHeight="1" x14ac:dyDescent="0.3">
      <c r="A744" s="54"/>
      <c r="B744" s="21"/>
      <c r="C744" s="21"/>
      <c r="AK744" s="31"/>
      <c r="BS744" s="31"/>
    </row>
    <row r="745" spans="1:71" ht="18.75" customHeight="1" x14ac:dyDescent="0.3">
      <c r="A745" s="54"/>
      <c r="B745" s="21"/>
      <c r="C745" s="21"/>
      <c r="AK745" s="31"/>
      <c r="BS745" s="31"/>
    </row>
    <row r="746" spans="1:71" ht="18.75" customHeight="1" x14ac:dyDescent="0.3">
      <c r="A746" s="54"/>
      <c r="B746" s="21"/>
      <c r="C746" s="21"/>
      <c r="AK746" s="31"/>
      <c r="BS746" s="31"/>
    </row>
    <row r="747" spans="1:71" ht="18.75" customHeight="1" x14ac:dyDescent="0.3">
      <c r="A747" s="54"/>
      <c r="B747" s="21"/>
      <c r="C747" s="21"/>
      <c r="AK747" s="31"/>
      <c r="BS747" s="31"/>
    </row>
    <row r="748" spans="1:71" ht="18.75" customHeight="1" x14ac:dyDescent="0.3">
      <c r="A748" s="54"/>
      <c r="B748" s="21"/>
      <c r="C748" s="21"/>
      <c r="AK748" s="31"/>
      <c r="BS748" s="31"/>
    </row>
    <row r="749" spans="1:71" ht="18.75" customHeight="1" x14ac:dyDescent="0.3">
      <c r="A749" s="54"/>
      <c r="B749" s="21"/>
      <c r="C749" s="21"/>
      <c r="AK749" s="31"/>
      <c r="BS749" s="31"/>
    </row>
    <row r="750" spans="1:71" ht="18.75" customHeight="1" x14ac:dyDescent="0.3">
      <c r="A750" s="54"/>
      <c r="B750" s="21"/>
      <c r="C750" s="21"/>
      <c r="AK750" s="31"/>
      <c r="BS750" s="31"/>
    </row>
    <row r="751" spans="1:71" ht="18.75" customHeight="1" x14ac:dyDescent="0.3">
      <c r="A751" s="54"/>
      <c r="B751" s="21"/>
      <c r="C751" s="21"/>
      <c r="AK751" s="31"/>
      <c r="BS751" s="31"/>
    </row>
    <row r="752" spans="1:71" ht="18.75" customHeight="1" x14ac:dyDescent="0.3">
      <c r="A752" s="54"/>
      <c r="B752" s="21"/>
      <c r="C752" s="21"/>
      <c r="AK752" s="31"/>
      <c r="BS752" s="31"/>
    </row>
    <row r="753" spans="1:71" ht="18.75" customHeight="1" x14ac:dyDescent="0.3">
      <c r="A753" s="54"/>
      <c r="B753" s="21"/>
      <c r="C753" s="21"/>
      <c r="AK753" s="31"/>
      <c r="BS753" s="31"/>
    </row>
    <row r="754" spans="1:71" ht="18.75" customHeight="1" x14ac:dyDescent="0.3">
      <c r="A754" s="54"/>
      <c r="B754" s="21"/>
      <c r="C754" s="21"/>
      <c r="AK754" s="31"/>
      <c r="BS754" s="31"/>
    </row>
    <row r="755" spans="1:71" ht="18.75" customHeight="1" x14ac:dyDescent="0.3">
      <c r="A755" s="54"/>
      <c r="B755" s="21"/>
      <c r="C755" s="21"/>
      <c r="AK755" s="31"/>
      <c r="BS755" s="31"/>
    </row>
    <row r="756" spans="1:71" ht="18.75" customHeight="1" x14ac:dyDescent="0.3">
      <c r="A756" s="54"/>
      <c r="B756" s="21"/>
      <c r="C756" s="21"/>
      <c r="AK756" s="31"/>
      <c r="BS756" s="31"/>
    </row>
    <row r="757" spans="1:71" ht="18.75" customHeight="1" x14ac:dyDescent="0.3">
      <c r="A757" s="54"/>
      <c r="B757" s="21"/>
      <c r="C757" s="21"/>
      <c r="AK757" s="31"/>
      <c r="BS757" s="31"/>
    </row>
    <row r="758" spans="1:71" ht="18.75" customHeight="1" x14ac:dyDescent="0.3">
      <c r="A758" s="54"/>
      <c r="B758" s="21"/>
      <c r="C758" s="21"/>
      <c r="AK758" s="31"/>
      <c r="BS758" s="31"/>
    </row>
    <row r="759" spans="1:71" ht="18.75" customHeight="1" x14ac:dyDescent="0.3">
      <c r="A759" s="54"/>
      <c r="B759" s="21"/>
      <c r="C759" s="21"/>
      <c r="AK759" s="31"/>
      <c r="BS759" s="31"/>
    </row>
    <row r="760" spans="1:71" ht="18.75" customHeight="1" x14ac:dyDescent="0.3">
      <c r="A760" s="54"/>
      <c r="B760" s="21"/>
      <c r="C760" s="21"/>
      <c r="AK760" s="31"/>
      <c r="BS760" s="31"/>
    </row>
    <row r="761" spans="1:71" ht="18.75" customHeight="1" x14ac:dyDescent="0.3">
      <c r="A761" s="54"/>
      <c r="B761" s="21"/>
      <c r="C761" s="21"/>
      <c r="AK761" s="31"/>
      <c r="BS761" s="31"/>
    </row>
    <row r="762" spans="1:71" ht="18.75" customHeight="1" x14ac:dyDescent="0.3">
      <c r="A762" s="54"/>
      <c r="B762" s="21"/>
      <c r="C762" s="21"/>
      <c r="AK762" s="31"/>
      <c r="BS762" s="31"/>
    </row>
    <row r="763" spans="1:71" ht="18.75" customHeight="1" x14ac:dyDescent="0.3">
      <c r="A763" s="54"/>
      <c r="B763" s="21"/>
      <c r="C763" s="21"/>
      <c r="AK763" s="31"/>
      <c r="BS763" s="31"/>
    </row>
    <row r="764" spans="1:71" ht="18.75" customHeight="1" x14ac:dyDescent="0.3">
      <c r="A764" s="54"/>
      <c r="B764" s="21"/>
      <c r="C764" s="21"/>
      <c r="AK764" s="31"/>
      <c r="BS764" s="31"/>
    </row>
    <row r="765" spans="1:71" ht="18.75" customHeight="1" x14ac:dyDescent="0.3">
      <c r="A765" s="54"/>
      <c r="B765" s="21"/>
      <c r="C765" s="21"/>
      <c r="AK765" s="31"/>
      <c r="BS765" s="31"/>
    </row>
    <row r="766" spans="1:71" ht="18.75" customHeight="1" x14ac:dyDescent="0.3">
      <c r="A766" s="54"/>
      <c r="B766" s="21"/>
      <c r="C766" s="21"/>
      <c r="AK766" s="31"/>
      <c r="BS766" s="31"/>
    </row>
    <row r="767" spans="1:71" ht="18.75" customHeight="1" x14ac:dyDescent="0.3">
      <c r="A767" s="54"/>
      <c r="B767" s="21"/>
      <c r="C767" s="21"/>
      <c r="AK767" s="31"/>
      <c r="BS767" s="31"/>
    </row>
    <row r="768" spans="1:71" ht="18.75" customHeight="1" x14ac:dyDescent="0.3">
      <c r="A768" s="54"/>
      <c r="B768" s="21"/>
      <c r="C768" s="21"/>
      <c r="AK768" s="31"/>
      <c r="BS768" s="31"/>
    </row>
    <row r="769" spans="1:71" ht="18.75" customHeight="1" x14ac:dyDescent="0.3">
      <c r="A769" s="54"/>
      <c r="B769" s="21"/>
      <c r="C769" s="21"/>
      <c r="AK769" s="31"/>
      <c r="BS769" s="31"/>
    </row>
    <row r="770" spans="1:71" ht="18.75" customHeight="1" x14ac:dyDescent="0.3">
      <c r="A770" s="54"/>
      <c r="B770" s="21"/>
      <c r="C770" s="21"/>
      <c r="AK770" s="31"/>
      <c r="BS770" s="31"/>
    </row>
    <row r="771" spans="1:71" ht="18.75" customHeight="1" x14ac:dyDescent="0.3">
      <c r="A771" s="54"/>
      <c r="B771" s="21"/>
      <c r="C771" s="21"/>
      <c r="AK771" s="31"/>
      <c r="BS771" s="31"/>
    </row>
    <row r="772" spans="1:71" ht="18.75" customHeight="1" x14ac:dyDescent="0.3">
      <c r="A772" s="54"/>
      <c r="B772" s="21"/>
      <c r="C772" s="21"/>
      <c r="AK772" s="31"/>
      <c r="BS772" s="31"/>
    </row>
    <row r="773" spans="1:71" ht="18.75" customHeight="1" x14ac:dyDescent="0.3">
      <c r="A773" s="54"/>
      <c r="B773" s="21"/>
      <c r="C773" s="21"/>
      <c r="AK773" s="31"/>
      <c r="BS773" s="31"/>
    </row>
    <row r="774" spans="1:71" ht="18.75" customHeight="1" x14ac:dyDescent="0.3">
      <c r="A774" s="54"/>
      <c r="B774" s="21"/>
      <c r="C774" s="21"/>
      <c r="AK774" s="31"/>
      <c r="BS774" s="31"/>
    </row>
    <row r="775" spans="1:71" ht="18.75" customHeight="1" x14ac:dyDescent="0.3">
      <c r="A775" s="54"/>
      <c r="B775" s="21"/>
      <c r="C775" s="21"/>
      <c r="AK775" s="31"/>
      <c r="BS775" s="31"/>
    </row>
    <row r="776" spans="1:71" ht="18.75" customHeight="1" x14ac:dyDescent="0.3">
      <c r="A776" s="54"/>
      <c r="B776" s="21"/>
      <c r="C776" s="21"/>
      <c r="AK776" s="31"/>
      <c r="BS776" s="31"/>
    </row>
    <row r="777" spans="1:71" ht="18.75" customHeight="1" x14ac:dyDescent="0.3">
      <c r="A777" s="54"/>
      <c r="B777" s="21"/>
      <c r="C777" s="21"/>
      <c r="AK777" s="31"/>
      <c r="BS777" s="31"/>
    </row>
    <row r="778" spans="1:71" ht="18.75" customHeight="1" x14ac:dyDescent="0.3">
      <c r="A778" s="54"/>
      <c r="B778" s="21"/>
      <c r="C778" s="21"/>
      <c r="AK778" s="31"/>
      <c r="BS778" s="31"/>
    </row>
    <row r="779" spans="1:71" ht="18.75" customHeight="1" x14ac:dyDescent="0.3">
      <c r="A779" s="54"/>
      <c r="B779" s="21"/>
      <c r="C779" s="21"/>
      <c r="AK779" s="31"/>
      <c r="BS779" s="31"/>
    </row>
    <row r="780" spans="1:71" ht="18.75" customHeight="1" x14ac:dyDescent="0.3">
      <c r="A780" s="54"/>
      <c r="B780" s="21"/>
      <c r="C780" s="21"/>
      <c r="AK780" s="31"/>
      <c r="BS780" s="31"/>
    </row>
    <row r="781" spans="1:71" ht="18.75" customHeight="1" x14ac:dyDescent="0.3">
      <c r="A781" s="54"/>
      <c r="B781" s="21"/>
      <c r="C781" s="21"/>
      <c r="AK781" s="31"/>
      <c r="BS781" s="31"/>
    </row>
    <row r="782" spans="1:71" ht="18.75" customHeight="1" x14ac:dyDescent="0.3">
      <c r="A782" s="54"/>
      <c r="B782" s="21"/>
      <c r="C782" s="21"/>
      <c r="AK782" s="31"/>
      <c r="BS782" s="31"/>
    </row>
    <row r="783" spans="1:71" ht="18.75" customHeight="1" x14ac:dyDescent="0.3">
      <c r="A783" s="54"/>
      <c r="B783" s="21"/>
      <c r="C783" s="21"/>
      <c r="AK783" s="31"/>
      <c r="BS783" s="31"/>
    </row>
    <row r="784" spans="1:71" ht="18.75" customHeight="1" x14ac:dyDescent="0.3">
      <c r="A784" s="54"/>
      <c r="B784" s="21"/>
      <c r="C784" s="21"/>
      <c r="AK784" s="31"/>
      <c r="BS784" s="31"/>
    </row>
    <row r="785" spans="1:71" ht="18.75" customHeight="1" x14ac:dyDescent="0.3">
      <c r="A785" s="54"/>
      <c r="B785" s="21"/>
      <c r="C785" s="21"/>
      <c r="AK785" s="31"/>
      <c r="BS785" s="31"/>
    </row>
    <row r="786" spans="1:71" ht="18.75" customHeight="1" x14ac:dyDescent="0.3">
      <c r="A786" s="54"/>
      <c r="B786" s="21"/>
      <c r="C786" s="21"/>
      <c r="AK786" s="31"/>
      <c r="BS786" s="31"/>
    </row>
    <row r="787" spans="1:71" ht="18.75" customHeight="1" x14ac:dyDescent="0.3">
      <c r="A787" s="54"/>
      <c r="B787" s="21"/>
      <c r="C787" s="21"/>
      <c r="AK787" s="31"/>
      <c r="BS787" s="31"/>
    </row>
    <row r="788" spans="1:71" ht="18.75" customHeight="1" x14ac:dyDescent="0.3">
      <c r="A788" s="54"/>
      <c r="B788" s="21"/>
      <c r="C788" s="21"/>
      <c r="AK788" s="31"/>
      <c r="BS788" s="31"/>
    </row>
    <row r="789" spans="1:71" ht="18.75" customHeight="1" x14ac:dyDescent="0.3">
      <c r="A789" s="54"/>
      <c r="B789" s="21"/>
      <c r="C789" s="21"/>
      <c r="AK789" s="31"/>
      <c r="BS789" s="31"/>
    </row>
    <row r="790" spans="1:71" ht="18.75" customHeight="1" x14ac:dyDescent="0.3">
      <c r="A790" s="54"/>
      <c r="B790" s="21"/>
      <c r="C790" s="21"/>
      <c r="AK790" s="31"/>
      <c r="BS790" s="31"/>
    </row>
    <row r="791" spans="1:71" ht="18.75" customHeight="1" x14ac:dyDescent="0.3">
      <c r="A791" s="54"/>
      <c r="B791" s="21"/>
      <c r="C791" s="21"/>
      <c r="AK791" s="31"/>
      <c r="BS791" s="31"/>
    </row>
    <row r="792" spans="1:71" ht="18.75" customHeight="1" x14ac:dyDescent="0.3">
      <c r="A792" s="54"/>
      <c r="B792" s="21"/>
      <c r="C792" s="21"/>
      <c r="AK792" s="31"/>
      <c r="BS792" s="31"/>
    </row>
    <row r="793" spans="1:71" ht="18.75" customHeight="1" x14ac:dyDescent="0.3">
      <c r="A793" s="54"/>
      <c r="B793" s="21"/>
      <c r="C793" s="21"/>
      <c r="AK793" s="31"/>
      <c r="BS793" s="31"/>
    </row>
    <row r="794" spans="1:71" ht="18.75" customHeight="1" x14ac:dyDescent="0.3">
      <c r="A794" s="54"/>
      <c r="B794" s="21"/>
      <c r="C794" s="21"/>
      <c r="AK794" s="31"/>
      <c r="BS794" s="31"/>
    </row>
    <row r="795" spans="1:71" ht="18.75" customHeight="1" x14ac:dyDescent="0.3">
      <c r="A795" s="54"/>
      <c r="B795" s="21"/>
      <c r="C795" s="21"/>
      <c r="AK795" s="31"/>
      <c r="BS795" s="31"/>
    </row>
    <row r="796" spans="1:71" ht="18.75" customHeight="1" x14ac:dyDescent="0.3">
      <c r="A796" s="54"/>
      <c r="B796" s="21"/>
      <c r="C796" s="21"/>
      <c r="AK796" s="31"/>
      <c r="BS796" s="31"/>
    </row>
    <row r="797" spans="1:71" ht="18.75" customHeight="1" x14ac:dyDescent="0.3">
      <c r="A797" s="54"/>
      <c r="B797" s="21"/>
      <c r="C797" s="21"/>
      <c r="AK797" s="31"/>
      <c r="BS797" s="31"/>
    </row>
    <row r="798" spans="1:71" ht="18.75" customHeight="1" x14ac:dyDescent="0.3">
      <c r="A798" s="54"/>
      <c r="B798" s="21"/>
      <c r="C798" s="21"/>
      <c r="AK798" s="31"/>
      <c r="BS798" s="31"/>
    </row>
    <row r="799" spans="1:71" ht="18.75" customHeight="1" x14ac:dyDescent="0.3">
      <c r="A799" s="54"/>
      <c r="B799" s="21"/>
      <c r="C799" s="21"/>
      <c r="AK799" s="31"/>
      <c r="BS799" s="31"/>
    </row>
    <row r="800" spans="1:71" ht="18.75" customHeight="1" x14ac:dyDescent="0.3">
      <c r="A800" s="54"/>
      <c r="B800" s="21"/>
      <c r="C800" s="21"/>
      <c r="AK800" s="31"/>
      <c r="BS800" s="31"/>
    </row>
    <row r="801" spans="1:71" ht="18.75" customHeight="1" x14ac:dyDescent="0.3">
      <c r="A801" s="54"/>
      <c r="B801" s="21"/>
      <c r="C801" s="21"/>
      <c r="AK801" s="31"/>
      <c r="BS801" s="31"/>
    </row>
    <row r="802" spans="1:71" ht="18.75" customHeight="1" x14ac:dyDescent="0.3">
      <c r="A802" s="54"/>
      <c r="B802" s="21"/>
      <c r="C802" s="21"/>
      <c r="AK802" s="31"/>
      <c r="BS802" s="31"/>
    </row>
    <row r="803" spans="1:71" ht="18.75" customHeight="1" x14ac:dyDescent="0.3">
      <c r="A803" s="54"/>
      <c r="B803" s="21"/>
      <c r="C803" s="21"/>
      <c r="AK803" s="31"/>
      <c r="BS803" s="31"/>
    </row>
    <row r="804" spans="1:71" ht="18.75" customHeight="1" x14ac:dyDescent="0.3">
      <c r="A804" s="54"/>
      <c r="B804" s="21"/>
      <c r="C804" s="21"/>
      <c r="AK804" s="31"/>
      <c r="BS804" s="31"/>
    </row>
    <row r="805" spans="1:71" ht="18.75" customHeight="1" x14ac:dyDescent="0.3">
      <c r="A805" s="54"/>
      <c r="B805" s="21"/>
      <c r="C805" s="21"/>
      <c r="AK805" s="31"/>
      <c r="BS805" s="31"/>
    </row>
    <row r="806" spans="1:71" ht="18.75" customHeight="1" x14ac:dyDescent="0.3">
      <c r="A806" s="54"/>
      <c r="B806" s="21"/>
      <c r="C806" s="21"/>
      <c r="AK806" s="31"/>
      <c r="BS806" s="31"/>
    </row>
    <row r="807" spans="1:71" ht="18.75" customHeight="1" x14ac:dyDescent="0.3">
      <c r="A807" s="54"/>
      <c r="B807" s="21"/>
      <c r="C807" s="21"/>
      <c r="AK807" s="31"/>
      <c r="BS807" s="31"/>
    </row>
    <row r="808" spans="1:71" ht="18.75" customHeight="1" x14ac:dyDescent="0.3">
      <c r="A808" s="54"/>
      <c r="B808" s="21"/>
      <c r="C808" s="21"/>
      <c r="AK808" s="31"/>
      <c r="BS808" s="31"/>
    </row>
    <row r="809" spans="1:71" ht="18.75" customHeight="1" x14ac:dyDescent="0.3">
      <c r="A809" s="54"/>
      <c r="B809" s="21"/>
      <c r="C809" s="21"/>
      <c r="AK809" s="31"/>
      <c r="BS809" s="31"/>
    </row>
    <row r="810" spans="1:71" ht="18.75" customHeight="1" x14ac:dyDescent="0.3">
      <c r="A810" s="54"/>
      <c r="B810" s="21"/>
      <c r="C810" s="21"/>
      <c r="AK810" s="31"/>
      <c r="BS810" s="31"/>
    </row>
    <row r="811" spans="1:71" ht="18.75" customHeight="1" x14ac:dyDescent="0.3">
      <c r="A811" s="54"/>
      <c r="B811" s="21"/>
      <c r="C811" s="21"/>
      <c r="AK811" s="31"/>
      <c r="BS811" s="31"/>
    </row>
    <row r="812" spans="1:71" ht="18.75" customHeight="1" x14ac:dyDescent="0.3">
      <c r="A812" s="54"/>
      <c r="B812" s="21"/>
      <c r="C812" s="21"/>
      <c r="AK812" s="31"/>
      <c r="BS812" s="31"/>
    </row>
    <row r="813" spans="1:71" ht="18.75" customHeight="1" x14ac:dyDescent="0.3">
      <c r="A813" s="54"/>
      <c r="B813" s="21"/>
      <c r="C813" s="21"/>
      <c r="AK813" s="31"/>
      <c r="BS813" s="31"/>
    </row>
    <row r="814" spans="1:71" ht="18.75" customHeight="1" x14ac:dyDescent="0.3">
      <c r="A814" s="54"/>
      <c r="B814" s="21"/>
      <c r="C814" s="21"/>
      <c r="AK814" s="31"/>
      <c r="BS814" s="31"/>
    </row>
    <row r="815" spans="1:71" ht="18.75" customHeight="1" x14ac:dyDescent="0.3">
      <c r="A815" s="54"/>
      <c r="B815" s="21"/>
      <c r="C815" s="21"/>
      <c r="AK815" s="31"/>
      <c r="BS815" s="31"/>
    </row>
    <row r="816" spans="1:71" ht="18.75" customHeight="1" x14ac:dyDescent="0.3">
      <c r="A816" s="54"/>
      <c r="B816" s="21"/>
      <c r="C816" s="21"/>
      <c r="AK816" s="31"/>
      <c r="BS816" s="31"/>
    </row>
    <row r="817" spans="1:71" ht="18.75" customHeight="1" x14ac:dyDescent="0.3">
      <c r="A817" s="54"/>
      <c r="B817" s="21"/>
      <c r="C817" s="21"/>
      <c r="AK817" s="31"/>
      <c r="BS817" s="31"/>
    </row>
    <row r="818" spans="1:71" ht="18.75" customHeight="1" x14ac:dyDescent="0.3">
      <c r="A818" s="54"/>
      <c r="B818" s="21"/>
      <c r="C818" s="21"/>
      <c r="AK818" s="31"/>
      <c r="BS818" s="31"/>
    </row>
    <row r="819" spans="1:71" ht="18.75" customHeight="1" x14ac:dyDescent="0.3">
      <c r="A819" s="54"/>
      <c r="B819" s="21"/>
      <c r="C819" s="21"/>
      <c r="AK819" s="31"/>
      <c r="BS819" s="31"/>
    </row>
    <row r="820" spans="1:71" ht="18.75" customHeight="1" x14ac:dyDescent="0.3">
      <c r="A820" s="54"/>
      <c r="B820" s="21"/>
      <c r="C820" s="21"/>
      <c r="AK820" s="31"/>
      <c r="BS820" s="31"/>
    </row>
    <row r="821" spans="1:71" ht="18.75" customHeight="1" x14ac:dyDescent="0.3">
      <c r="A821" s="54"/>
      <c r="B821" s="21"/>
      <c r="C821" s="21"/>
      <c r="AK821" s="31"/>
      <c r="BS821" s="31"/>
    </row>
    <row r="822" spans="1:71" ht="18.75" customHeight="1" x14ac:dyDescent="0.3">
      <c r="A822" s="54"/>
      <c r="B822" s="21"/>
      <c r="C822" s="21"/>
      <c r="AK822" s="31"/>
      <c r="BS822" s="31"/>
    </row>
    <row r="823" spans="1:71" ht="18.75" customHeight="1" x14ac:dyDescent="0.3">
      <c r="A823" s="54"/>
      <c r="B823" s="21"/>
      <c r="C823" s="21"/>
      <c r="AK823" s="31"/>
      <c r="BS823" s="31"/>
    </row>
    <row r="824" spans="1:71" ht="18.75" customHeight="1" x14ac:dyDescent="0.3">
      <c r="A824" s="54"/>
      <c r="B824" s="21"/>
      <c r="C824" s="21"/>
      <c r="AK824" s="31"/>
      <c r="BS824" s="31"/>
    </row>
    <row r="825" spans="1:71" ht="18.75" customHeight="1" x14ac:dyDescent="0.3">
      <c r="A825" s="54"/>
      <c r="B825" s="21"/>
      <c r="C825" s="21"/>
      <c r="AK825" s="31"/>
      <c r="BS825" s="31"/>
    </row>
    <row r="826" spans="1:71" ht="18.75" customHeight="1" x14ac:dyDescent="0.3">
      <c r="A826" s="54"/>
      <c r="B826" s="21"/>
      <c r="C826" s="21"/>
      <c r="AK826" s="31"/>
      <c r="BS826" s="31"/>
    </row>
    <row r="827" spans="1:71" ht="18.75" customHeight="1" x14ac:dyDescent="0.3">
      <c r="A827" s="54"/>
      <c r="B827" s="21"/>
      <c r="C827" s="21"/>
      <c r="AK827" s="31"/>
      <c r="BS827" s="31"/>
    </row>
    <row r="828" spans="1:71" ht="18.75" customHeight="1" x14ac:dyDescent="0.3">
      <c r="A828" s="54"/>
      <c r="B828" s="21"/>
      <c r="C828" s="21"/>
      <c r="AK828" s="31"/>
      <c r="BS828" s="31"/>
    </row>
    <row r="829" spans="1:71" ht="18.75" customHeight="1" x14ac:dyDescent="0.3">
      <c r="A829" s="54"/>
      <c r="B829" s="21"/>
      <c r="C829" s="21"/>
      <c r="AK829" s="31"/>
      <c r="BS829" s="31"/>
    </row>
    <row r="830" spans="1:71" ht="18.75" customHeight="1" x14ac:dyDescent="0.3">
      <c r="A830" s="54"/>
      <c r="B830" s="21"/>
      <c r="C830" s="21"/>
      <c r="AK830" s="31"/>
      <c r="BS830" s="31"/>
    </row>
    <row r="831" spans="1:71" ht="18.75" customHeight="1" x14ac:dyDescent="0.3">
      <c r="A831" s="54"/>
      <c r="B831" s="21"/>
      <c r="C831" s="21"/>
      <c r="AK831" s="31"/>
      <c r="BS831" s="31"/>
    </row>
    <row r="832" spans="1:71" ht="18.75" customHeight="1" x14ac:dyDescent="0.3">
      <c r="A832" s="54"/>
      <c r="B832" s="21"/>
      <c r="C832" s="21"/>
      <c r="AK832" s="31"/>
      <c r="BS832" s="31"/>
    </row>
    <row r="833" spans="1:71" ht="18.75" customHeight="1" x14ac:dyDescent="0.3">
      <c r="A833" s="54"/>
      <c r="B833" s="21"/>
      <c r="C833" s="21"/>
      <c r="AK833" s="31"/>
      <c r="BS833" s="31"/>
    </row>
    <row r="834" spans="1:71" ht="18.75" customHeight="1" x14ac:dyDescent="0.3">
      <c r="A834" s="54"/>
      <c r="B834" s="21"/>
      <c r="C834" s="21"/>
      <c r="AK834" s="31"/>
      <c r="BS834" s="31"/>
    </row>
    <row r="835" spans="1:71" ht="18.75" customHeight="1" x14ac:dyDescent="0.3">
      <c r="A835" s="54"/>
      <c r="B835" s="21"/>
      <c r="C835" s="21"/>
      <c r="AK835" s="31"/>
      <c r="BS835" s="31"/>
    </row>
    <row r="836" spans="1:71" ht="18.75" customHeight="1" x14ac:dyDescent="0.3">
      <c r="A836" s="54"/>
      <c r="B836" s="21"/>
      <c r="C836" s="21"/>
      <c r="AK836" s="31"/>
      <c r="BS836" s="31"/>
    </row>
    <row r="837" spans="1:71" ht="18.75" customHeight="1" x14ac:dyDescent="0.3">
      <c r="A837" s="54"/>
      <c r="B837" s="21"/>
      <c r="C837" s="21"/>
      <c r="AK837" s="31"/>
      <c r="BS837" s="31"/>
    </row>
    <row r="838" spans="1:71" ht="18.75" customHeight="1" x14ac:dyDescent="0.3">
      <c r="A838" s="54"/>
      <c r="B838" s="21"/>
      <c r="C838" s="21"/>
      <c r="AK838" s="31"/>
      <c r="BS838" s="31"/>
    </row>
    <row r="839" spans="1:71" ht="18.75" customHeight="1" x14ac:dyDescent="0.3">
      <c r="A839" s="54"/>
      <c r="B839" s="21"/>
      <c r="C839" s="21"/>
      <c r="AK839" s="31"/>
      <c r="BS839" s="31"/>
    </row>
    <row r="840" spans="1:71" ht="18.75" customHeight="1" x14ac:dyDescent="0.3">
      <c r="A840" s="54"/>
      <c r="B840" s="21"/>
      <c r="C840" s="21"/>
      <c r="AK840" s="31"/>
      <c r="BS840" s="31"/>
    </row>
    <row r="841" spans="1:71" ht="18.75" customHeight="1" x14ac:dyDescent="0.3">
      <c r="A841" s="54"/>
      <c r="B841" s="21"/>
      <c r="C841" s="21"/>
      <c r="AK841" s="31"/>
      <c r="BS841" s="31"/>
    </row>
    <row r="842" spans="1:71" ht="18.75" customHeight="1" x14ac:dyDescent="0.3">
      <c r="A842" s="54"/>
      <c r="B842" s="21"/>
      <c r="C842" s="21"/>
      <c r="AK842" s="31"/>
      <c r="BS842" s="31"/>
    </row>
    <row r="843" spans="1:71" ht="18.75" customHeight="1" x14ac:dyDescent="0.3">
      <c r="A843" s="54"/>
      <c r="B843" s="21"/>
      <c r="C843" s="21"/>
      <c r="AK843" s="31"/>
      <c r="BS843" s="31"/>
    </row>
    <row r="844" spans="1:71" ht="18.75" customHeight="1" x14ac:dyDescent="0.3">
      <c r="A844" s="54"/>
      <c r="B844" s="21"/>
      <c r="C844" s="21"/>
      <c r="AK844" s="31"/>
      <c r="BS844" s="31"/>
    </row>
    <row r="845" spans="1:71" ht="18.75" customHeight="1" x14ac:dyDescent="0.3">
      <c r="A845" s="54"/>
      <c r="B845" s="21"/>
      <c r="C845" s="21"/>
      <c r="AK845" s="31"/>
      <c r="BS845" s="31"/>
    </row>
    <row r="846" spans="1:71" ht="18.75" customHeight="1" x14ac:dyDescent="0.3">
      <c r="A846" s="54"/>
      <c r="B846" s="21"/>
      <c r="C846" s="21"/>
      <c r="AK846" s="31"/>
      <c r="BS846" s="31"/>
    </row>
    <row r="847" spans="1:71" ht="18.75" customHeight="1" x14ac:dyDescent="0.3">
      <c r="A847" s="54"/>
      <c r="B847" s="21"/>
      <c r="C847" s="21"/>
      <c r="AK847" s="31"/>
      <c r="BS847" s="31"/>
    </row>
    <row r="848" spans="1:71" ht="18.75" customHeight="1" x14ac:dyDescent="0.3">
      <c r="A848" s="54"/>
      <c r="B848" s="21"/>
      <c r="C848" s="21"/>
      <c r="AK848" s="31"/>
      <c r="BS848" s="31"/>
    </row>
    <row r="849" spans="1:71" ht="18.75" customHeight="1" x14ac:dyDescent="0.3">
      <c r="A849" s="54"/>
      <c r="B849" s="21"/>
      <c r="C849" s="21"/>
      <c r="AK849" s="31"/>
      <c r="BS849" s="31"/>
    </row>
    <row r="850" spans="1:71" ht="18.75" customHeight="1" x14ac:dyDescent="0.3">
      <c r="A850" s="54"/>
      <c r="B850" s="21"/>
      <c r="C850" s="21"/>
      <c r="AK850" s="31"/>
      <c r="BS850" s="31"/>
    </row>
    <row r="851" spans="1:71" ht="18.75" customHeight="1" x14ac:dyDescent="0.3">
      <c r="A851" s="54"/>
      <c r="B851" s="21"/>
      <c r="C851" s="21"/>
      <c r="AK851" s="31"/>
      <c r="BS851" s="31"/>
    </row>
    <row r="852" spans="1:71" ht="18.75" customHeight="1" x14ac:dyDescent="0.3">
      <c r="A852" s="54"/>
      <c r="B852" s="21"/>
      <c r="C852" s="21"/>
      <c r="AK852" s="31"/>
      <c r="BS852" s="31"/>
    </row>
    <row r="853" spans="1:71" ht="18.75" customHeight="1" x14ac:dyDescent="0.3">
      <c r="A853" s="54"/>
      <c r="B853" s="21"/>
      <c r="C853" s="21"/>
      <c r="AK853" s="31"/>
      <c r="BS853" s="31"/>
    </row>
    <row r="854" spans="1:71" ht="18.75" customHeight="1" x14ac:dyDescent="0.3">
      <c r="A854" s="54"/>
      <c r="B854" s="21"/>
      <c r="C854" s="21"/>
      <c r="AK854" s="31"/>
      <c r="BS854" s="31"/>
    </row>
    <row r="855" spans="1:71" ht="18.75" customHeight="1" x14ac:dyDescent="0.3">
      <c r="A855" s="54"/>
      <c r="B855" s="21"/>
      <c r="C855" s="21"/>
      <c r="AK855" s="31"/>
      <c r="BS855" s="31"/>
    </row>
    <row r="856" spans="1:71" ht="18.75" customHeight="1" x14ac:dyDescent="0.3">
      <c r="A856" s="54"/>
      <c r="B856" s="21"/>
      <c r="C856" s="21"/>
      <c r="AK856" s="31"/>
      <c r="BS856" s="31"/>
    </row>
    <row r="857" spans="1:71" ht="18.75" customHeight="1" x14ac:dyDescent="0.3">
      <c r="A857" s="54"/>
      <c r="B857" s="21"/>
      <c r="C857" s="21"/>
      <c r="AK857" s="31"/>
      <c r="BS857" s="31"/>
    </row>
    <row r="858" spans="1:71" ht="18.75" customHeight="1" x14ac:dyDescent="0.3">
      <c r="A858" s="54"/>
      <c r="B858" s="21"/>
      <c r="C858" s="21"/>
      <c r="AK858" s="31"/>
      <c r="BS858" s="31"/>
    </row>
    <row r="859" spans="1:71" ht="18.75" customHeight="1" x14ac:dyDescent="0.3">
      <c r="A859" s="54"/>
      <c r="B859" s="21"/>
      <c r="C859" s="21"/>
      <c r="AK859" s="31"/>
      <c r="BS859" s="31"/>
    </row>
    <row r="860" spans="1:71" ht="18.75" customHeight="1" x14ac:dyDescent="0.3">
      <c r="A860" s="54"/>
      <c r="B860" s="21"/>
      <c r="C860" s="21"/>
      <c r="AK860" s="31"/>
      <c r="BS860" s="31"/>
    </row>
    <row r="861" spans="1:71" ht="18.75" customHeight="1" x14ac:dyDescent="0.3">
      <c r="A861" s="54"/>
      <c r="B861" s="21"/>
      <c r="C861" s="21"/>
      <c r="AK861" s="31"/>
      <c r="BS861" s="31"/>
    </row>
    <row r="862" spans="1:71" ht="18.75" customHeight="1" x14ac:dyDescent="0.3">
      <c r="A862" s="54"/>
      <c r="B862" s="21"/>
      <c r="C862" s="21"/>
      <c r="AK862" s="31"/>
      <c r="BS862" s="31"/>
    </row>
    <row r="863" spans="1:71" ht="18.75" customHeight="1" x14ac:dyDescent="0.3">
      <c r="A863" s="54"/>
      <c r="B863" s="21"/>
      <c r="C863" s="21"/>
      <c r="AK863" s="31"/>
      <c r="BS863" s="31"/>
    </row>
    <row r="864" spans="1:71" ht="18.75" customHeight="1" x14ac:dyDescent="0.3">
      <c r="A864" s="54"/>
      <c r="B864" s="21"/>
      <c r="C864" s="21"/>
      <c r="AK864" s="31"/>
      <c r="BS864" s="31"/>
    </row>
    <row r="865" spans="1:71" ht="18.75" customHeight="1" x14ac:dyDescent="0.3">
      <c r="A865" s="54"/>
      <c r="B865" s="21"/>
      <c r="C865" s="21"/>
      <c r="AK865" s="31"/>
      <c r="BS865" s="31"/>
    </row>
    <row r="866" spans="1:71" ht="18.75" customHeight="1" x14ac:dyDescent="0.3">
      <c r="A866" s="54"/>
      <c r="B866" s="21"/>
      <c r="C866" s="21"/>
      <c r="AK866" s="31"/>
      <c r="BS866" s="31"/>
    </row>
    <row r="867" spans="1:71" ht="18.75" customHeight="1" x14ac:dyDescent="0.3">
      <c r="A867" s="54"/>
      <c r="B867" s="21"/>
      <c r="C867" s="21"/>
      <c r="AK867" s="31"/>
      <c r="BS867" s="31"/>
    </row>
    <row r="868" spans="1:71" ht="18.75" customHeight="1" x14ac:dyDescent="0.3">
      <c r="A868" s="54"/>
      <c r="B868" s="21"/>
      <c r="C868" s="21"/>
      <c r="AK868" s="31"/>
      <c r="BS868" s="31"/>
    </row>
    <row r="869" spans="1:71" ht="18.75" customHeight="1" x14ac:dyDescent="0.3">
      <c r="A869" s="54"/>
      <c r="B869" s="21"/>
      <c r="C869" s="21"/>
      <c r="AK869" s="31"/>
      <c r="BS869" s="31"/>
    </row>
    <row r="870" spans="1:71" ht="18.75" customHeight="1" x14ac:dyDescent="0.3">
      <c r="A870" s="54"/>
      <c r="B870" s="21"/>
      <c r="C870" s="21"/>
      <c r="AK870" s="31"/>
      <c r="BS870" s="31"/>
    </row>
    <row r="871" spans="1:71" ht="18.75" customHeight="1" x14ac:dyDescent="0.3">
      <c r="A871" s="54"/>
      <c r="B871" s="21"/>
      <c r="C871" s="21"/>
      <c r="AK871" s="31"/>
      <c r="BS871" s="31"/>
    </row>
    <row r="872" spans="1:71" ht="18.75" customHeight="1" x14ac:dyDescent="0.3">
      <c r="A872" s="54"/>
      <c r="B872" s="21"/>
      <c r="C872" s="21"/>
      <c r="AK872" s="31"/>
      <c r="BS872" s="31"/>
    </row>
    <row r="873" spans="1:71" ht="18.75" customHeight="1" x14ac:dyDescent="0.3">
      <c r="A873" s="54"/>
      <c r="B873" s="21"/>
      <c r="C873" s="21"/>
      <c r="AK873" s="31"/>
      <c r="BS873" s="31"/>
    </row>
    <row r="874" spans="1:71" ht="18.75" customHeight="1" x14ac:dyDescent="0.3">
      <c r="A874" s="54"/>
      <c r="B874" s="21"/>
      <c r="C874" s="21"/>
      <c r="AK874" s="31"/>
      <c r="BS874" s="31"/>
    </row>
    <row r="875" spans="1:71" ht="18.75" customHeight="1" x14ac:dyDescent="0.3">
      <c r="A875" s="54"/>
      <c r="B875" s="21"/>
      <c r="C875" s="21"/>
      <c r="AK875" s="31"/>
      <c r="BS875" s="31"/>
    </row>
    <row r="876" spans="1:71" ht="18.75" customHeight="1" x14ac:dyDescent="0.3">
      <c r="A876" s="54"/>
      <c r="B876" s="21"/>
      <c r="C876" s="21"/>
      <c r="AK876" s="31"/>
      <c r="BS876" s="31"/>
    </row>
    <row r="877" spans="1:71" ht="18.75" customHeight="1" x14ac:dyDescent="0.3">
      <c r="A877" s="54"/>
      <c r="B877" s="21"/>
      <c r="C877" s="21"/>
      <c r="AK877" s="31"/>
      <c r="BS877" s="31"/>
    </row>
    <row r="878" spans="1:71" ht="18.75" customHeight="1" x14ac:dyDescent="0.3">
      <c r="A878" s="54"/>
      <c r="B878" s="21"/>
      <c r="C878" s="21"/>
      <c r="AK878" s="31"/>
      <c r="BS878" s="31"/>
    </row>
    <row r="879" spans="1:71" ht="18.75" customHeight="1" x14ac:dyDescent="0.3">
      <c r="A879" s="54"/>
      <c r="B879" s="21"/>
      <c r="C879" s="21"/>
      <c r="AK879" s="31"/>
      <c r="BS879" s="31"/>
    </row>
    <row r="880" spans="1:71" ht="18.75" customHeight="1" x14ac:dyDescent="0.3">
      <c r="A880" s="54"/>
      <c r="B880" s="21"/>
      <c r="C880" s="21"/>
      <c r="AK880" s="31"/>
      <c r="BS880" s="31"/>
    </row>
    <row r="881" spans="1:71" ht="18.75" customHeight="1" x14ac:dyDescent="0.3">
      <c r="A881" s="54"/>
      <c r="B881" s="21"/>
      <c r="C881" s="21"/>
      <c r="AK881" s="31"/>
      <c r="BS881" s="31"/>
    </row>
    <row r="882" spans="1:71" ht="18.75" customHeight="1" x14ac:dyDescent="0.3">
      <c r="A882" s="54"/>
      <c r="B882" s="21"/>
      <c r="C882" s="21"/>
      <c r="AK882" s="31"/>
      <c r="BS882" s="31"/>
    </row>
    <row r="883" spans="1:71" ht="18.75" customHeight="1" x14ac:dyDescent="0.3">
      <c r="A883" s="54"/>
      <c r="B883" s="21"/>
      <c r="C883" s="21"/>
      <c r="AK883" s="31"/>
      <c r="BS883" s="31"/>
    </row>
    <row r="884" spans="1:71" ht="18.75" customHeight="1" x14ac:dyDescent="0.3">
      <c r="A884" s="54"/>
      <c r="B884" s="21"/>
      <c r="C884" s="21"/>
      <c r="AK884" s="31"/>
      <c r="BS884" s="31"/>
    </row>
    <row r="885" spans="1:71" ht="18.75" customHeight="1" x14ac:dyDescent="0.3">
      <c r="A885" s="54"/>
      <c r="B885" s="21"/>
      <c r="C885" s="21"/>
      <c r="AK885" s="31"/>
      <c r="BS885" s="31"/>
    </row>
    <row r="886" spans="1:71" ht="18.75" customHeight="1" x14ac:dyDescent="0.3">
      <c r="A886" s="54"/>
      <c r="B886" s="21"/>
      <c r="C886" s="21"/>
      <c r="AK886" s="31"/>
      <c r="BS886" s="31"/>
    </row>
    <row r="887" spans="1:71" ht="18.75" customHeight="1" x14ac:dyDescent="0.3">
      <c r="A887" s="54"/>
      <c r="B887" s="21"/>
      <c r="C887" s="21"/>
      <c r="AK887" s="31"/>
      <c r="BS887" s="31"/>
    </row>
    <row r="888" spans="1:71" ht="18.75" customHeight="1" x14ac:dyDescent="0.3">
      <c r="A888" s="54"/>
      <c r="B888" s="21"/>
      <c r="C888" s="21"/>
      <c r="AK888" s="31"/>
      <c r="BS888" s="31"/>
    </row>
    <row r="889" spans="1:71" ht="18.75" customHeight="1" x14ac:dyDescent="0.3">
      <c r="A889" s="54"/>
      <c r="B889" s="21"/>
      <c r="C889" s="21"/>
      <c r="AK889" s="31"/>
      <c r="BS889" s="31"/>
    </row>
    <row r="890" spans="1:71" ht="18.75" customHeight="1" x14ac:dyDescent="0.3">
      <c r="A890" s="54"/>
      <c r="B890" s="21"/>
      <c r="C890" s="21"/>
      <c r="AK890" s="31"/>
      <c r="BS890" s="31"/>
    </row>
    <row r="891" spans="1:71" ht="18.75" customHeight="1" x14ac:dyDescent="0.3">
      <c r="A891" s="54"/>
      <c r="B891" s="21"/>
      <c r="C891" s="21"/>
      <c r="AK891" s="31"/>
      <c r="BS891" s="31"/>
    </row>
    <row r="892" spans="1:71" ht="18.75" customHeight="1" x14ac:dyDescent="0.3">
      <c r="A892" s="54"/>
      <c r="B892" s="21"/>
      <c r="C892" s="21"/>
      <c r="AK892" s="31"/>
      <c r="BS892" s="31"/>
    </row>
    <row r="893" spans="1:71" ht="18.75" customHeight="1" x14ac:dyDescent="0.3">
      <c r="A893" s="54"/>
      <c r="B893" s="21"/>
      <c r="C893" s="21"/>
      <c r="AK893" s="31"/>
      <c r="BS893" s="31"/>
    </row>
    <row r="894" spans="1:71" ht="18.75" customHeight="1" x14ac:dyDescent="0.3">
      <c r="A894" s="54"/>
      <c r="B894" s="21"/>
      <c r="C894" s="21"/>
      <c r="AK894" s="31"/>
      <c r="BS894" s="31"/>
    </row>
    <row r="895" spans="1:71" ht="18.75" customHeight="1" x14ac:dyDescent="0.3">
      <c r="A895" s="54"/>
      <c r="B895" s="21"/>
      <c r="C895" s="21"/>
      <c r="AK895" s="31"/>
      <c r="BS895" s="31"/>
    </row>
    <row r="896" spans="1:71" ht="18.75" customHeight="1" x14ac:dyDescent="0.3">
      <c r="A896" s="54"/>
      <c r="B896" s="21"/>
      <c r="C896" s="21"/>
      <c r="AK896" s="31"/>
      <c r="BS896" s="31"/>
    </row>
    <row r="897" spans="1:71" ht="18.75" customHeight="1" x14ac:dyDescent="0.3">
      <c r="A897" s="54"/>
      <c r="B897" s="21"/>
      <c r="C897" s="21"/>
      <c r="AK897" s="31"/>
      <c r="BS897" s="31"/>
    </row>
    <row r="898" spans="1:71" ht="18.75" customHeight="1" x14ac:dyDescent="0.3">
      <c r="A898" s="54"/>
      <c r="B898" s="21"/>
      <c r="C898" s="21"/>
      <c r="AK898" s="31"/>
      <c r="BS898" s="31"/>
    </row>
    <row r="899" spans="1:71" ht="18.75" customHeight="1" x14ac:dyDescent="0.3">
      <c r="A899" s="54"/>
      <c r="B899" s="21"/>
      <c r="C899" s="21"/>
      <c r="AK899" s="31"/>
      <c r="BS899" s="31"/>
    </row>
    <row r="900" spans="1:71" ht="18.75" customHeight="1" x14ac:dyDescent="0.3">
      <c r="A900" s="54"/>
      <c r="B900" s="21"/>
      <c r="C900" s="21"/>
      <c r="AK900" s="31"/>
      <c r="BS900" s="31"/>
    </row>
    <row r="901" spans="1:71" ht="18.75" customHeight="1" x14ac:dyDescent="0.3">
      <c r="A901" s="54"/>
      <c r="B901" s="21"/>
      <c r="C901" s="21"/>
      <c r="AK901" s="31"/>
      <c r="BS901" s="31"/>
    </row>
    <row r="902" spans="1:71" ht="18.75" customHeight="1" x14ac:dyDescent="0.3">
      <c r="A902" s="54"/>
      <c r="B902" s="21"/>
      <c r="C902" s="21"/>
      <c r="AK902" s="31"/>
      <c r="BS902" s="31"/>
    </row>
    <row r="903" spans="1:71" ht="18.75" customHeight="1" x14ac:dyDescent="0.3">
      <c r="A903" s="54"/>
      <c r="B903" s="21"/>
      <c r="C903" s="21"/>
      <c r="AK903" s="31"/>
      <c r="BS903" s="31"/>
    </row>
    <row r="904" spans="1:71" ht="18.75" customHeight="1" x14ac:dyDescent="0.3">
      <c r="A904" s="54"/>
      <c r="B904" s="21"/>
      <c r="C904" s="21"/>
      <c r="AK904" s="31"/>
      <c r="BS904" s="31"/>
    </row>
    <row r="905" spans="1:71" ht="18.75" customHeight="1" x14ac:dyDescent="0.3">
      <c r="A905" s="54"/>
      <c r="B905" s="21"/>
      <c r="C905" s="21"/>
      <c r="AK905" s="31"/>
      <c r="BS905" s="31"/>
    </row>
    <row r="906" spans="1:71" ht="18.75" customHeight="1" x14ac:dyDescent="0.3">
      <c r="A906" s="54"/>
      <c r="B906" s="21"/>
      <c r="C906" s="21"/>
      <c r="AK906" s="31"/>
      <c r="BS906" s="31"/>
    </row>
    <row r="907" spans="1:71" ht="18.75" customHeight="1" x14ac:dyDescent="0.3">
      <c r="A907" s="54"/>
      <c r="B907" s="21"/>
      <c r="C907" s="21"/>
      <c r="AK907" s="31"/>
      <c r="BS907" s="31"/>
    </row>
    <row r="908" spans="1:71" ht="18.75" customHeight="1" x14ac:dyDescent="0.3">
      <c r="A908" s="54"/>
      <c r="B908" s="21"/>
      <c r="C908" s="21"/>
      <c r="AK908" s="31"/>
      <c r="BS908" s="31"/>
    </row>
    <row r="909" spans="1:71" ht="18.75" customHeight="1" x14ac:dyDescent="0.3">
      <c r="A909" s="54"/>
      <c r="B909" s="21"/>
      <c r="C909" s="21"/>
      <c r="AK909" s="31"/>
      <c r="BS909" s="31"/>
    </row>
    <row r="910" spans="1:71" ht="18.75" customHeight="1" x14ac:dyDescent="0.3">
      <c r="A910" s="54"/>
      <c r="B910" s="21"/>
      <c r="C910" s="21"/>
      <c r="AK910" s="31"/>
      <c r="BS910" s="31"/>
    </row>
    <row r="911" spans="1:71" ht="18.75" customHeight="1" x14ac:dyDescent="0.3">
      <c r="A911" s="54"/>
      <c r="B911" s="21"/>
      <c r="C911" s="21"/>
      <c r="AK911" s="31"/>
      <c r="BS911" s="31"/>
    </row>
    <row r="912" spans="1:71" ht="18.75" customHeight="1" x14ac:dyDescent="0.3">
      <c r="A912" s="54"/>
      <c r="B912" s="21"/>
      <c r="C912" s="21"/>
      <c r="AK912" s="31"/>
      <c r="BS912" s="31"/>
    </row>
    <row r="913" spans="1:71" ht="18.75" customHeight="1" x14ac:dyDescent="0.3">
      <c r="A913" s="54"/>
      <c r="B913" s="21"/>
      <c r="C913" s="21"/>
      <c r="AK913" s="31"/>
      <c r="BS913" s="31"/>
    </row>
    <row r="914" spans="1:71" ht="18.75" customHeight="1" x14ac:dyDescent="0.3">
      <c r="A914" s="54"/>
      <c r="B914" s="21"/>
      <c r="C914" s="21"/>
      <c r="AK914" s="31"/>
      <c r="BS914" s="31"/>
    </row>
    <row r="915" spans="1:71" ht="18.75" customHeight="1" x14ac:dyDescent="0.3">
      <c r="A915" s="54"/>
      <c r="B915" s="21"/>
      <c r="C915" s="21"/>
      <c r="AK915" s="31"/>
      <c r="BS915" s="31"/>
    </row>
    <row r="916" spans="1:71" ht="18.75" customHeight="1" x14ac:dyDescent="0.3">
      <c r="A916" s="54"/>
      <c r="B916" s="21"/>
      <c r="C916" s="21"/>
      <c r="AK916" s="31"/>
      <c r="BS916" s="31"/>
    </row>
    <row r="917" spans="1:71" ht="18.75" customHeight="1" x14ac:dyDescent="0.3">
      <c r="A917" s="54"/>
      <c r="B917" s="21"/>
      <c r="C917" s="21"/>
      <c r="AK917" s="31"/>
      <c r="BS917" s="31"/>
    </row>
    <row r="918" spans="1:71" ht="18.75" customHeight="1" x14ac:dyDescent="0.3">
      <c r="A918" s="54"/>
      <c r="B918" s="21"/>
      <c r="C918" s="21"/>
      <c r="AK918" s="31"/>
      <c r="BS918" s="31"/>
    </row>
    <row r="919" spans="1:71" ht="18.75" customHeight="1" x14ac:dyDescent="0.3">
      <c r="A919" s="54"/>
      <c r="B919" s="21"/>
      <c r="C919" s="21"/>
      <c r="AK919" s="31"/>
      <c r="BS919" s="31"/>
    </row>
    <row r="920" spans="1:71" ht="18.75" customHeight="1" x14ac:dyDescent="0.3">
      <c r="A920" s="54"/>
      <c r="B920" s="21"/>
      <c r="C920" s="21"/>
      <c r="AK920" s="31"/>
      <c r="BS920" s="31"/>
    </row>
    <row r="921" spans="1:71" ht="18.75" customHeight="1" x14ac:dyDescent="0.3">
      <c r="A921" s="54"/>
      <c r="B921" s="21"/>
      <c r="C921" s="21"/>
      <c r="AK921" s="31"/>
      <c r="BS921" s="31"/>
    </row>
    <row r="922" spans="1:71" ht="18.75" customHeight="1" x14ac:dyDescent="0.3">
      <c r="A922" s="54"/>
      <c r="B922" s="21"/>
      <c r="C922" s="21"/>
      <c r="AK922" s="31"/>
      <c r="BS922" s="31"/>
    </row>
    <row r="923" spans="1:71" ht="18.75" customHeight="1" x14ac:dyDescent="0.3">
      <c r="A923" s="54"/>
      <c r="B923" s="21"/>
      <c r="C923" s="21"/>
      <c r="AK923" s="31"/>
      <c r="BS923" s="31"/>
    </row>
    <row r="924" spans="1:71" ht="18.75" customHeight="1" x14ac:dyDescent="0.3">
      <c r="A924" s="54"/>
      <c r="B924" s="21"/>
      <c r="C924" s="21"/>
      <c r="AK924" s="31"/>
      <c r="BS924" s="31"/>
    </row>
    <row r="925" spans="1:71" ht="18.75" customHeight="1" x14ac:dyDescent="0.3">
      <c r="A925" s="54"/>
      <c r="B925" s="21"/>
      <c r="C925" s="21"/>
      <c r="AK925" s="31"/>
      <c r="BS925" s="31"/>
    </row>
    <row r="926" spans="1:71" ht="18.75" customHeight="1" x14ac:dyDescent="0.3">
      <c r="A926" s="54"/>
      <c r="B926" s="21"/>
      <c r="C926" s="21"/>
      <c r="AK926" s="31"/>
      <c r="BS926" s="31"/>
    </row>
    <row r="927" spans="1:71" ht="18.75" customHeight="1" x14ac:dyDescent="0.3">
      <c r="A927" s="54"/>
      <c r="B927" s="21"/>
      <c r="C927" s="21"/>
      <c r="AK927" s="31"/>
      <c r="BS927" s="31"/>
    </row>
    <row r="928" spans="1:71" ht="18.75" customHeight="1" x14ac:dyDescent="0.3">
      <c r="A928" s="54"/>
      <c r="B928" s="21"/>
      <c r="C928" s="21"/>
      <c r="AK928" s="31"/>
      <c r="BS928" s="31"/>
    </row>
    <row r="929" spans="1:71" ht="18.75" customHeight="1" x14ac:dyDescent="0.3">
      <c r="A929" s="54"/>
      <c r="B929" s="21"/>
      <c r="C929" s="21"/>
      <c r="AK929" s="31"/>
      <c r="BS929" s="31"/>
    </row>
    <row r="930" spans="1:71" ht="18.75" customHeight="1" x14ac:dyDescent="0.3">
      <c r="A930" s="54"/>
      <c r="B930" s="21"/>
      <c r="C930" s="21"/>
      <c r="AK930" s="31"/>
      <c r="BS930" s="31"/>
    </row>
    <row r="931" spans="1:71" ht="18.75" customHeight="1" x14ac:dyDescent="0.3">
      <c r="A931" s="54"/>
      <c r="B931" s="21"/>
      <c r="C931" s="21"/>
      <c r="AK931" s="31"/>
      <c r="BS931" s="31"/>
    </row>
    <row r="932" spans="1:71" ht="18.75" customHeight="1" x14ac:dyDescent="0.3">
      <c r="A932" s="54"/>
      <c r="B932" s="21"/>
      <c r="C932" s="21"/>
      <c r="AK932" s="31"/>
      <c r="BS932" s="31"/>
    </row>
    <row r="933" spans="1:71" ht="18.75" customHeight="1" x14ac:dyDescent="0.3">
      <c r="A933" s="54"/>
      <c r="B933" s="21"/>
      <c r="C933" s="21"/>
      <c r="AK933" s="31"/>
      <c r="BS933" s="31"/>
    </row>
    <row r="934" spans="1:71" ht="18.75" customHeight="1" x14ac:dyDescent="0.3">
      <c r="A934" s="54"/>
      <c r="B934" s="21"/>
      <c r="C934" s="21"/>
      <c r="AK934" s="31"/>
      <c r="BS934" s="31"/>
    </row>
    <row r="935" spans="1:71" ht="18.75" customHeight="1" x14ac:dyDescent="0.3">
      <c r="A935" s="54"/>
      <c r="B935" s="21"/>
      <c r="C935" s="21"/>
      <c r="AK935" s="31"/>
      <c r="BS935" s="31"/>
    </row>
    <row r="936" spans="1:71" ht="18.75" customHeight="1" x14ac:dyDescent="0.3">
      <c r="A936" s="54"/>
      <c r="B936" s="21"/>
      <c r="C936" s="21"/>
      <c r="AK936" s="31"/>
      <c r="BS936" s="31"/>
    </row>
    <row r="937" spans="1:71" ht="18.75" customHeight="1" x14ac:dyDescent="0.3">
      <c r="A937" s="54"/>
      <c r="B937" s="21"/>
      <c r="C937" s="21"/>
      <c r="AK937" s="31"/>
      <c r="BS937" s="31"/>
    </row>
    <row r="938" spans="1:71" ht="18.75" customHeight="1" x14ac:dyDescent="0.3">
      <c r="A938" s="54"/>
      <c r="B938" s="21"/>
      <c r="C938" s="21"/>
      <c r="AK938" s="31"/>
      <c r="BS938" s="31"/>
    </row>
    <row r="939" spans="1:71" ht="18.75" customHeight="1" x14ac:dyDescent="0.3">
      <c r="A939" s="54"/>
      <c r="B939" s="21"/>
      <c r="C939" s="21"/>
      <c r="AK939" s="31"/>
      <c r="BS939" s="31"/>
    </row>
    <row r="940" spans="1:71" ht="18.75" customHeight="1" x14ac:dyDescent="0.3">
      <c r="A940" s="54"/>
      <c r="B940" s="21"/>
      <c r="C940" s="21"/>
      <c r="AK940" s="31"/>
      <c r="BS940" s="31"/>
    </row>
    <row r="941" spans="1:71" ht="18.75" customHeight="1" x14ac:dyDescent="0.3">
      <c r="A941" s="54"/>
      <c r="B941" s="21"/>
      <c r="C941" s="21"/>
      <c r="AK941" s="31"/>
      <c r="BS941" s="31"/>
    </row>
    <row r="942" spans="1:71" ht="18.75" customHeight="1" x14ac:dyDescent="0.3">
      <c r="A942" s="54"/>
      <c r="B942" s="21"/>
      <c r="C942" s="21"/>
      <c r="AK942" s="31"/>
      <c r="BS942" s="31"/>
    </row>
    <row r="943" spans="1:71" ht="18.75" customHeight="1" x14ac:dyDescent="0.3">
      <c r="A943" s="54"/>
      <c r="B943" s="21"/>
      <c r="C943" s="21"/>
      <c r="AK943" s="31"/>
      <c r="BS943" s="31"/>
    </row>
    <row r="944" spans="1:71" ht="18.75" customHeight="1" x14ac:dyDescent="0.3">
      <c r="A944" s="54"/>
      <c r="B944" s="21"/>
      <c r="C944" s="21"/>
      <c r="AK944" s="31"/>
      <c r="BS944" s="31"/>
    </row>
    <row r="945" spans="1:71" ht="18.75" customHeight="1" x14ac:dyDescent="0.3">
      <c r="A945" s="54"/>
      <c r="B945" s="21"/>
      <c r="C945" s="21"/>
      <c r="AK945" s="31"/>
      <c r="BS945" s="31"/>
    </row>
    <row r="946" spans="1:71" ht="18.75" customHeight="1" x14ac:dyDescent="0.3">
      <c r="A946" s="54"/>
      <c r="B946" s="21"/>
      <c r="C946" s="21"/>
      <c r="AK946" s="31"/>
      <c r="BS946" s="31"/>
    </row>
    <row r="947" spans="1:71" ht="18.75" customHeight="1" x14ac:dyDescent="0.3">
      <c r="A947" s="54"/>
      <c r="B947" s="21"/>
      <c r="C947" s="21"/>
      <c r="AK947" s="31"/>
      <c r="BS947" s="31"/>
    </row>
    <row r="948" spans="1:71" ht="18.75" customHeight="1" x14ac:dyDescent="0.3">
      <c r="A948" s="54"/>
      <c r="B948" s="21"/>
      <c r="C948" s="21"/>
      <c r="AK948" s="31"/>
      <c r="BS948" s="31"/>
    </row>
    <row r="949" spans="1:71" ht="18.75" customHeight="1" x14ac:dyDescent="0.3">
      <c r="A949" s="54"/>
      <c r="B949" s="21"/>
      <c r="C949" s="21"/>
      <c r="AK949" s="31"/>
      <c r="BS949" s="31"/>
    </row>
    <row r="950" spans="1:71" ht="18.75" customHeight="1" x14ac:dyDescent="0.3">
      <c r="A950" s="54"/>
      <c r="B950" s="21"/>
      <c r="C950" s="21"/>
      <c r="AK950" s="31"/>
      <c r="BS950" s="31"/>
    </row>
    <row r="951" spans="1:71" ht="18.75" customHeight="1" x14ac:dyDescent="0.3">
      <c r="A951" s="54"/>
      <c r="B951" s="21"/>
      <c r="C951" s="21"/>
      <c r="AK951" s="31"/>
      <c r="BS951" s="31"/>
    </row>
    <row r="952" spans="1:71" ht="18.75" customHeight="1" x14ac:dyDescent="0.3">
      <c r="A952" s="54"/>
      <c r="B952" s="21"/>
      <c r="C952" s="21"/>
      <c r="AK952" s="31"/>
      <c r="BS952" s="31"/>
    </row>
    <row r="953" spans="1:71" ht="18.75" customHeight="1" x14ac:dyDescent="0.3">
      <c r="A953" s="54"/>
      <c r="B953" s="21"/>
      <c r="C953" s="21"/>
      <c r="AK953" s="31"/>
      <c r="BS953" s="31"/>
    </row>
    <row r="954" spans="1:71" ht="18.75" customHeight="1" x14ac:dyDescent="0.3">
      <c r="A954" s="54"/>
      <c r="B954" s="21"/>
      <c r="C954" s="21"/>
      <c r="AK954" s="31"/>
      <c r="BS954" s="31"/>
    </row>
    <row r="955" spans="1:71" ht="18.75" customHeight="1" x14ac:dyDescent="0.3">
      <c r="A955" s="54"/>
      <c r="B955" s="21"/>
      <c r="C955" s="21"/>
      <c r="AK955" s="31"/>
      <c r="BS955" s="31"/>
    </row>
    <row r="956" spans="1:71" ht="18.75" customHeight="1" x14ac:dyDescent="0.3">
      <c r="A956" s="54"/>
      <c r="B956" s="21"/>
      <c r="C956" s="21"/>
      <c r="AK956" s="31"/>
      <c r="BS956" s="31"/>
    </row>
    <row r="957" spans="1:71" ht="18.75" customHeight="1" x14ac:dyDescent="0.3">
      <c r="A957" s="54"/>
      <c r="B957" s="21"/>
      <c r="C957" s="21"/>
      <c r="AK957" s="31"/>
      <c r="BS957" s="31"/>
    </row>
    <row r="958" spans="1:71" ht="18.75" customHeight="1" x14ac:dyDescent="0.3">
      <c r="A958" s="54"/>
      <c r="B958" s="21"/>
      <c r="C958" s="21"/>
      <c r="AK958" s="31"/>
      <c r="BS958" s="31"/>
    </row>
    <row r="959" spans="1:71" ht="18.75" customHeight="1" x14ac:dyDescent="0.3">
      <c r="A959" s="54"/>
      <c r="B959" s="21"/>
      <c r="C959" s="21"/>
      <c r="AK959" s="31"/>
      <c r="BS959" s="31"/>
    </row>
    <row r="960" spans="1:71" ht="18.75" customHeight="1" x14ac:dyDescent="0.3">
      <c r="A960" s="54"/>
      <c r="B960" s="21"/>
      <c r="C960" s="21"/>
      <c r="AK960" s="31"/>
      <c r="BS960" s="31"/>
    </row>
    <row r="961" spans="1:71" ht="18.75" customHeight="1" x14ac:dyDescent="0.3">
      <c r="A961" s="54"/>
      <c r="B961" s="21"/>
      <c r="C961" s="21"/>
      <c r="AK961" s="31"/>
      <c r="BS961" s="31"/>
    </row>
    <row r="962" spans="1:71" ht="18.75" customHeight="1" x14ac:dyDescent="0.3">
      <c r="A962" s="54"/>
      <c r="B962" s="21"/>
      <c r="C962" s="21"/>
      <c r="AK962" s="31"/>
      <c r="BS962" s="31"/>
    </row>
    <row r="963" spans="1:71" ht="18.75" customHeight="1" x14ac:dyDescent="0.3">
      <c r="A963" s="54"/>
      <c r="B963" s="21"/>
      <c r="C963" s="21"/>
      <c r="AK963" s="31"/>
      <c r="BS963" s="31"/>
    </row>
    <row r="964" spans="1:71" ht="18.75" customHeight="1" x14ac:dyDescent="0.3">
      <c r="A964" s="54"/>
      <c r="B964" s="21"/>
      <c r="C964" s="21"/>
      <c r="AK964" s="31"/>
      <c r="BS964" s="31"/>
    </row>
    <row r="965" spans="1:71" ht="18.75" customHeight="1" x14ac:dyDescent="0.3">
      <c r="A965" s="54"/>
      <c r="B965" s="21"/>
      <c r="C965" s="21"/>
      <c r="AK965" s="31"/>
      <c r="BS965" s="31"/>
    </row>
    <row r="966" spans="1:71" ht="18.75" customHeight="1" x14ac:dyDescent="0.3">
      <c r="A966" s="54"/>
      <c r="B966" s="21"/>
      <c r="C966" s="21"/>
      <c r="AK966" s="31"/>
      <c r="BS966" s="31"/>
    </row>
    <row r="967" spans="1:71" ht="18.75" customHeight="1" x14ac:dyDescent="0.3">
      <c r="A967" s="54"/>
      <c r="B967" s="21"/>
      <c r="C967" s="21"/>
      <c r="AK967" s="31"/>
      <c r="BS967" s="31"/>
    </row>
    <row r="968" spans="1:71" ht="18.75" customHeight="1" x14ac:dyDescent="0.3">
      <c r="A968" s="54"/>
      <c r="B968" s="21"/>
      <c r="C968" s="21"/>
      <c r="AK968" s="31"/>
      <c r="BS968" s="31"/>
    </row>
    <row r="969" spans="1:71" ht="18.75" customHeight="1" x14ac:dyDescent="0.3">
      <c r="A969" s="54"/>
      <c r="B969" s="21"/>
      <c r="C969" s="21"/>
      <c r="AK969" s="31"/>
      <c r="BS969" s="31"/>
    </row>
    <row r="970" spans="1:71" ht="18.75" customHeight="1" x14ac:dyDescent="0.3">
      <c r="A970" s="54"/>
      <c r="B970" s="21"/>
      <c r="C970" s="21"/>
      <c r="AK970" s="31"/>
      <c r="BS970" s="31"/>
    </row>
    <row r="971" spans="1:71" ht="18.75" customHeight="1" x14ac:dyDescent="0.3">
      <c r="A971" s="54"/>
      <c r="B971" s="21"/>
      <c r="C971" s="21"/>
      <c r="AK971" s="31"/>
      <c r="BS971" s="31"/>
    </row>
    <row r="972" spans="1:71" ht="18.75" customHeight="1" x14ac:dyDescent="0.3">
      <c r="A972" s="54"/>
      <c r="B972" s="21"/>
      <c r="C972" s="21"/>
      <c r="AK972" s="31"/>
      <c r="BS972" s="31"/>
    </row>
    <row r="973" spans="1:71" ht="18.75" customHeight="1" x14ac:dyDescent="0.3">
      <c r="A973" s="54"/>
      <c r="B973" s="21"/>
      <c r="C973" s="21"/>
      <c r="AK973" s="31"/>
      <c r="BS973" s="31"/>
    </row>
    <row r="974" spans="1:71" ht="18.75" customHeight="1" x14ac:dyDescent="0.3">
      <c r="A974" s="54"/>
      <c r="B974" s="21"/>
      <c r="C974" s="21"/>
      <c r="AK974" s="31"/>
      <c r="BS974" s="31"/>
    </row>
    <row r="975" spans="1:71" ht="18.75" customHeight="1" x14ac:dyDescent="0.3">
      <c r="A975" s="54"/>
      <c r="B975" s="21"/>
      <c r="C975" s="21"/>
      <c r="AK975" s="31"/>
      <c r="BS975" s="31"/>
    </row>
    <row r="976" spans="1:71" ht="18.75" customHeight="1" x14ac:dyDescent="0.3">
      <c r="A976" s="54"/>
      <c r="B976" s="21"/>
      <c r="C976" s="21"/>
      <c r="AK976" s="31"/>
      <c r="BS976" s="31"/>
    </row>
    <row r="977" spans="1:71" ht="18.75" customHeight="1" x14ac:dyDescent="0.3">
      <c r="A977" s="54"/>
      <c r="B977" s="21"/>
      <c r="C977" s="21"/>
      <c r="AK977" s="31"/>
      <c r="BS977" s="31"/>
    </row>
    <row r="978" spans="1:71" ht="18.75" customHeight="1" x14ac:dyDescent="0.3">
      <c r="A978" s="54"/>
      <c r="B978" s="21"/>
      <c r="C978" s="21"/>
      <c r="AK978" s="31"/>
      <c r="BS978" s="31"/>
    </row>
    <row r="979" spans="1:71" ht="18.75" customHeight="1" x14ac:dyDescent="0.3">
      <c r="A979" s="54"/>
      <c r="B979" s="21"/>
      <c r="C979" s="21"/>
      <c r="AK979" s="31"/>
      <c r="BS979" s="31"/>
    </row>
    <row r="980" spans="1:71" ht="18.75" customHeight="1" x14ac:dyDescent="0.3">
      <c r="A980" s="54"/>
      <c r="B980" s="21"/>
      <c r="C980" s="21"/>
      <c r="AK980" s="31"/>
      <c r="BS980" s="31"/>
    </row>
    <row r="981" spans="1:71" ht="18.75" customHeight="1" x14ac:dyDescent="0.3">
      <c r="A981" s="54"/>
      <c r="B981" s="21"/>
      <c r="C981" s="21"/>
      <c r="AK981" s="31"/>
      <c r="BS981" s="31"/>
    </row>
    <row r="982" spans="1:71" ht="18.75" customHeight="1" x14ac:dyDescent="0.3">
      <c r="A982" s="54"/>
      <c r="B982" s="21"/>
      <c r="C982" s="21"/>
      <c r="AK982" s="31"/>
      <c r="BS982" s="31"/>
    </row>
    <row r="983" spans="1:71" ht="18.75" customHeight="1" x14ac:dyDescent="0.3">
      <c r="A983" s="54"/>
      <c r="B983" s="21"/>
      <c r="C983" s="21"/>
      <c r="AK983" s="31"/>
      <c r="BS983" s="31"/>
    </row>
    <row r="984" spans="1:71" ht="18.75" customHeight="1" x14ac:dyDescent="0.3">
      <c r="A984" s="54"/>
      <c r="B984" s="21"/>
      <c r="C984" s="21"/>
      <c r="AK984" s="31"/>
      <c r="BS984" s="31"/>
    </row>
    <row r="985" spans="1:71" ht="18.75" customHeight="1" x14ac:dyDescent="0.3">
      <c r="A985" s="54"/>
      <c r="B985" s="21"/>
      <c r="C985" s="21"/>
      <c r="AK985" s="31"/>
      <c r="BS985" s="31"/>
    </row>
    <row r="986" spans="1:71" ht="18.75" customHeight="1" x14ac:dyDescent="0.3">
      <c r="A986" s="54"/>
      <c r="B986" s="21"/>
      <c r="C986" s="21"/>
      <c r="AK986" s="31"/>
      <c r="BS986" s="31"/>
    </row>
    <row r="987" spans="1:71" ht="18.75" customHeight="1" x14ac:dyDescent="0.3">
      <c r="A987" s="54"/>
      <c r="B987" s="21"/>
      <c r="C987" s="21"/>
      <c r="AK987" s="31"/>
      <c r="BS987" s="31"/>
    </row>
    <row r="988" spans="1:71" ht="18.75" customHeight="1" x14ac:dyDescent="0.3">
      <c r="A988" s="54"/>
      <c r="B988" s="21"/>
      <c r="C988" s="21"/>
      <c r="AK988" s="31"/>
      <c r="BS988" s="31"/>
    </row>
    <row r="989" spans="1:71" ht="18.75" customHeight="1" x14ac:dyDescent="0.3">
      <c r="A989" s="54"/>
      <c r="B989" s="21"/>
      <c r="C989" s="21"/>
      <c r="AK989" s="31"/>
      <c r="BS989" s="31"/>
    </row>
    <row r="990" spans="1:71" ht="18.75" customHeight="1" x14ac:dyDescent="0.3">
      <c r="A990" s="54"/>
      <c r="B990" s="21"/>
      <c r="C990" s="21"/>
      <c r="AK990" s="31"/>
      <c r="BS990" s="31"/>
    </row>
    <row r="991" spans="1:71" ht="18.75" customHeight="1" x14ac:dyDescent="0.3">
      <c r="A991" s="54"/>
      <c r="B991" s="21"/>
      <c r="C991" s="21"/>
      <c r="AK991" s="31"/>
      <c r="BS991" s="31"/>
    </row>
    <row r="992" spans="1:71" ht="18.75" customHeight="1" x14ac:dyDescent="0.3">
      <c r="A992" s="54"/>
      <c r="B992" s="21"/>
      <c r="C992" s="21"/>
      <c r="AK992" s="31"/>
      <c r="BS992" s="31"/>
    </row>
    <row r="993" spans="1:71" ht="18.75" customHeight="1" x14ac:dyDescent="0.3">
      <c r="A993" s="54"/>
      <c r="B993" s="21"/>
      <c r="C993" s="21"/>
      <c r="AK993" s="31"/>
      <c r="BS993" s="31"/>
    </row>
    <row r="994" spans="1:71" ht="18.75" customHeight="1" x14ac:dyDescent="0.3">
      <c r="A994" s="54"/>
      <c r="B994" s="21"/>
      <c r="C994" s="21"/>
      <c r="AK994" s="31"/>
      <c r="BS994" s="31"/>
    </row>
    <row r="995" spans="1:71" ht="18.75" customHeight="1" x14ac:dyDescent="0.3">
      <c r="A995" s="54"/>
      <c r="B995" s="21"/>
      <c r="C995" s="21"/>
      <c r="AK995" s="31"/>
      <c r="BS995" s="31"/>
    </row>
    <row r="996" spans="1:71" ht="18.75" customHeight="1" x14ac:dyDescent="0.3">
      <c r="A996" s="54"/>
      <c r="B996" s="21"/>
      <c r="C996" s="21"/>
      <c r="AK996" s="31"/>
      <c r="BS996" s="31"/>
    </row>
    <row r="997" spans="1:71" ht="18.75" customHeight="1" x14ac:dyDescent="0.3">
      <c r="A997" s="54"/>
      <c r="B997" s="21"/>
      <c r="C997" s="21"/>
      <c r="AK997" s="31"/>
      <c r="BS997" s="31"/>
    </row>
    <row r="998" spans="1:71" ht="18.75" customHeight="1" x14ac:dyDescent="0.3">
      <c r="A998" s="54"/>
      <c r="B998" s="21"/>
      <c r="C998" s="21"/>
      <c r="AK998" s="31"/>
      <c r="BS998" s="31"/>
    </row>
    <row r="999" spans="1:71" ht="18.75" customHeight="1" x14ac:dyDescent="0.3">
      <c r="A999" s="54"/>
      <c r="B999" s="21"/>
      <c r="C999" s="21"/>
      <c r="AK999" s="31"/>
      <c r="BS999" s="31"/>
    </row>
    <row r="1000" spans="1:71" ht="18.75" customHeight="1" x14ac:dyDescent="0.3">
      <c r="A1000" s="54"/>
      <c r="B1000" s="21"/>
      <c r="C1000" s="21"/>
      <c r="AK1000" s="31"/>
      <c r="BS1000" s="31"/>
    </row>
  </sheetData>
  <mergeCells count="24">
    <mergeCell ref="CD2:CI2"/>
    <mergeCell ref="CN2:CP2"/>
    <mergeCell ref="D1:AJ1"/>
    <mergeCell ref="AN1:BQ1"/>
    <mergeCell ref="BU1:CV1"/>
    <mergeCell ref="D2:M2"/>
    <mergeCell ref="O2:X2"/>
    <mergeCell ref="Z2:AD2"/>
    <mergeCell ref="AF2:AJ2"/>
    <mergeCell ref="AN2:AS2"/>
    <mergeCell ref="AY2:BD2"/>
    <mergeCell ref="BI2:BK2"/>
    <mergeCell ref="BU2:BZ2"/>
    <mergeCell ref="BN2:BR2"/>
    <mergeCell ref="EB1:FD1"/>
    <mergeCell ref="EC2:EJ2"/>
    <mergeCell ref="EL2:ES2"/>
    <mergeCell ref="EU2:EX2"/>
    <mergeCell ref="CY1:DZ1"/>
    <mergeCell ref="DI2:DP2"/>
    <mergeCell ref="CZ2:DG2"/>
    <mergeCell ref="DR2:DU2"/>
    <mergeCell ref="DW2:DZ2"/>
    <mergeCell ref="EZ2:FC2"/>
  </mergeCells>
  <conditionalFormatting sqref="Z4:AD170">
    <cfRule type="cellIs" dxfId="36" priority="25" operator="lessThan">
      <formula>0.01</formula>
    </cfRule>
  </conditionalFormatting>
  <conditionalFormatting sqref="AF4:AJ170">
    <cfRule type="containsText" dxfId="35" priority="26" operator="containsText" text="S">
      <formula>NOT(ISERROR(SEARCH(("S"),(AF4))))</formula>
    </cfRule>
  </conditionalFormatting>
  <conditionalFormatting sqref="AF4:AJ170">
    <cfRule type="containsText" dxfId="34" priority="27" operator="containsText" text="B">
      <formula>NOT(ISERROR(SEARCH(("B"),(AF4))))</formula>
    </cfRule>
  </conditionalFormatting>
  <conditionalFormatting sqref="O4:O170 W4:W170 U4:U170 S4:S170 Q4:Q170">
    <cfRule type="cellIs" dxfId="33" priority="32" operator="greaterThanOrEqual">
      <formula>0.4</formula>
    </cfRule>
  </conditionalFormatting>
  <conditionalFormatting sqref="O4:O170 W4:W170 U4:U170 S4:S170 Q4:Q170">
    <cfRule type="cellIs" dxfId="32" priority="33" operator="lessThanOrEqual">
      <formula>-0.4</formula>
    </cfRule>
  </conditionalFormatting>
  <conditionalFormatting sqref="BH4:BL170">
    <cfRule type="cellIs" dxfId="31" priority="34" operator="lessThan">
      <formula>0.01</formula>
    </cfRule>
  </conditionalFormatting>
  <conditionalFormatting sqref="BN4:BR170">
    <cfRule type="containsText" dxfId="30" priority="35" operator="containsText" text="S">
      <formula>NOT(ISERROR(SEARCH(("S"),(BN4))))</formula>
    </cfRule>
  </conditionalFormatting>
  <conditionalFormatting sqref="BN4:BR170">
    <cfRule type="containsText" dxfId="29" priority="36" operator="containsText" text="B">
      <formula>NOT(ISERROR(SEARCH(("B"),(BN4))))</formula>
    </cfRule>
  </conditionalFormatting>
  <conditionalFormatting sqref="AV4:AV170 BT4:BT135">
    <cfRule type="cellIs" dxfId="28" priority="37" operator="lessThanOrEqual">
      <formula>-4</formula>
    </cfRule>
  </conditionalFormatting>
  <conditionalFormatting sqref="AV4:AV170 BT4:BT135">
    <cfRule type="cellIs" dxfId="27" priority="38" operator="greaterThanOrEqual">
      <formula>4</formula>
    </cfRule>
  </conditionalFormatting>
  <conditionalFormatting sqref="AV4:AV170 BT4:BT135">
    <cfRule type="cellIs" dxfId="26" priority="39" stopIfTrue="1" operator="greaterThanOrEqual">
      <formula>10</formula>
    </cfRule>
  </conditionalFormatting>
  <conditionalFormatting sqref="AV4:AV170 BT4:BT135">
    <cfRule type="cellIs" dxfId="25" priority="40" stopIfTrue="1" operator="lessThanOrEqual">
      <formula>-10</formula>
    </cfRule>
  </conditionalFormatting>
  <conditionalFormatting sqref="AW4:AW170 BE4:BE170 BC4:BC170 BA4:BA170 AY4:AY170">
    <cfRule type="cellIs" dxfId="24" priority="41" operator="greaterThanOrEqual">
      <formula>0.4</formula>
    </cfRule>
  </conditionalFormatting>
  <conditionalFormatting sqref="AW4:AW170 BE4:BE170 BC4:BC170 BA4:BA170 AY4:AY170">
    <cfRule type="cellIs" dxfId="23" priority="42" operator="lessThanOrEqual">
      <formula>-0.4</formula>
    </cfRule>
  </conditionalFormatting>
  <conditionalFormatting sqref="CN4:CQ170">
    <cfRule type="cellIs" dxfId="22" priority="43" operator="lessThan">
      <formula>0.01</formula>
    </cfRule>
  </conditionalFormatting>
  <conditionalFormatting sqref="CS4:CW170">
    <cfRule type="containsText" dxfId="21" priority="44" operator="containsText" text="S">
      <formula>NOT(ISERROR(SEARCH(("S"),(CS4))))</formula>
    </cfRule>
  </conditionalFormatting>
  <conditionalFormatting sqref="CS4:CW170">
    <cfRule type="containsText" dxfId="20" priority="45" operator="containsText" text="B">
      <formula>NOT(ISERROR(SEARCH(("B"),(CS4))))</formula>
    </cfRule>
  </conditionalFormatting>
  <conditionalFormatting sqref="CJ4:CJ170 CH4:CH170 CF4:CF170 CD4:CD170">
    <cfRule type="cellIs" dxfId="19" priority="50" operator="greaterThanOrEqual">
      <formula>0.4</formula>
    </cfRule>
  </conditionalFormatting>
  <conditionalFormatting sqref="CJ4:CJ170 CH4:CH170 CF4:CF170 CD4:CD170">
    <cfRule type="cellIs" dxfId="18" priority="51" operator="lessThanOrEqual">
      <formula>-0.4</formula>
    </cfRule>
  </conditionalFormatting>
  <conditionalFormatting sqref="DW4:DZ170">
    <cfRule type="containsText" dxfId="17" priority="23" operator="containsText" text="S">
      <formula>NOT(ISERROR(SEARCH(("S"),(DW4))))</formula>
    </cfRule>
  </conditionalFormatting>
  <conditionalFormatting sqref="DW4:DZ170">
    <cfRule type="containsText" dxfId="16" priority="24" operator="containsText" text="B">
      <formula>NOT(ISERROR(SEARCH(("B"),(DW4))))</formula>
    </cfRule>
  </conditionalFormatting>
  <conditionalFormatting sqref="EZ4:FD140 FD141:FD147 EZ141:FC170">
    <cfRule type="containsText" dxfId="15" priority="21" operator="containsText" text="S">
      <formula>NOT(ISERROR(SEARCH(("S"),(EZ4))))</formula>
    </cfRule>
  </conditionalFormatting>
  <conditionalFormatting sqref="EZ4:FD140 FD141:FD147 EZ141:FC170">
    <cfRule type="containsText" dxfId="14" priority="22" operator="containsText" text="B">
      <formula>NOT(ISERROR(SEARCH(("B"),(EZ4))))</formula>
    </cfRule>
  </conditionalFormatting>
  <conditionalFormatting sqref="DI4:DI170 DO4:DO170 DM4:DM170 DK4:DK170">
    <cfRule type="cellIs" dxfId="13" priority="15" operator="greaterThanOrEqual">
      <formula>0.4</formula>
    </cfRule>
  </conditionalFormatting>
  <conditionalFormatting sqref="DI4:DI170 DO4:DO170 DM4:DM170 DK4:DK170">
    <cfRule type="cellIs" dxfId="12" priority="16" operator="lessThanOrEqual">
      <formula>-0.4</formula>
    </cfRule>
  </conditionalFormatting>
  <conditionalFormatting sqref="EL4:EL170 ER4:ER170 EP4:EP170 EN4:EN170">
    <cfRule type="cellIs" dxfId="11" priority="9" operator="greaterThanOrEqual">
      <formula>0.4</formula>
    </cfRule>
  </conditionalFormatting>
  <conditionalFormatting sqref="EL4:EL170 ER4:ER170 EP4:EP170 EN4:EN170">
    <cfRule type="cellIs" dxfId="10" priority="10" operator="lessThanOrEqual">
      <formula>-0.4</formula>
    </cfRule>
  </conditionalFormatting>
  <conditionalFormatting sqref="D3:D1048576 F3:F1048576 L4:L1048576 J4:J1048576 H4:H1048576 AL3:AL1048576 AN3:AN1048576 AT4:AT1048576 AR4:AR1048576 AP4:AP1048576 BU3:BU1048576 CA4:CA1048576 BY4:BY1048576 BW4:BW1048576 CZ3:CZ1048576 DF4:DF1048576 DD4:DD1048576 DB4:DB1048576 EC3:EC1048576 EI4:EI1048576 EG4:EG1048576 EE4:EE1048576">
    <cfRule type="cellIs" dxfId="9" priority="8" operator="greaterThan">
      <formula>5</formula>
    </cfRule>
  </conditionalFormatting>
  <conditionalFormatting sqref="D3:D1048576 F3:F1048576 L4:L1048576 J4:J1048576 H4:H1048576 AL3:AL1048576 AN3:AN1048576 AT4:AT1048576 AR4:AR1048576 AP4:AP1048576 BU3:BU1048576 CA4:CA1048576 BY4:BY1048576 BW4:BW1048576 CZ3:CZ1048576 DF4:DF1048576 DD4:DD1048576 DB4:DB1048576 EC3:EC1048576 EI4:EI1048576 EG4:EG1048576 EE4:EE1048576">
    <cfRule type="cellIs" dxfId="8" priority="7" operator="greaterThan">
      <formula>10</formula>
    </cfRule>
  </conditionalFormatting>
  <conditionalFormatting sqref="D3:D1048576 F3:F1048576 L4:L1048576 J4:J1048576 H4:H1048576 AL3:AL1048576 AN3:AN1048576 AT4:AT1048576 AR4:AR1048576 AP4:AP1048576 BU3:BU1048576 CA4:CA1048576 BY4:BY1048576 BW4:BW1048576 CZ3:CZ1048576 DF4:DF1048576 DD4:DD1048576 DB4:DB1048576 EC3:EC1048576 EI4:EI1048576 EG4:EG1048576 EE4:EE1048576">
    <cfRule type="cellIs" dxfId="7" priority="6" operator="greaterThan">
      <formula>20</formula>
    </cfRule>
  </conditionalFormatting>
  <conditionalFormatting sqref="L3:L1048576 J3:J1048576 H3:H1048576 F3:F1048576 D3:D1048576 AT3:AT1048576 AR3:AR1048576 AP3:AP1048576 AN3:AN1048576 AL3:AL1048576 CA3:CA1048576 BY3:BY1048576 BW3:BW1048576 BU3:BU1048576 DF3:DF1048576 DD3:DD1048576 DB3:DB1048576 CZ3:CZ1048576 EI3:EI1048576 EG3:EG1048576 EE3:EE1048576 EC3:EC1048576">
    <cfRule type="cellIs" dxfId="6" priority="4" operator="lessThan">
      <formula>-10</formula>
    </cfRule>
    <cfRule type="cellIs" dxfId="5" priority="5" operator="lessThan">
      <formula>-5</formula>
    </cfRule>
  </conditionalFormatting>
  <conditionalFormatting sqref="DR4:DU170">
    <cfRule type="cellIs" dxfId="4" priority="3" operator="lessThan">
      <formula>0.01</formula>
    </cfRule>
  </conditionalFormatting>
  <conditionalFormatting sqref="EU4:EX170">
    <cfRule type="cellIs" dxfId="3" priority="1" operator="lessThan">
      <formula>0.01</formula>
    </cfRule>
  </conditionalFormatting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22"/>
  <sheetViews>
    <sheetView topLeftCell="E1" workbookViewId="0">
      <selection activeCell="Y9" sqref="Y9"/>
    </sheetView>
  </sheetViews>
  <sheetFormatPr defaultColWidth="11" defaultRowHeight="14.25" x14ac:dyDescent="0.2"/>
  <cols>
    <col min="13" max="15" width="10.875" style="59"/>
  </cols>
  <sheetData>
    <row r="1" spans="1:22" x14ac:dyDescent="0.2">
      <c r="A1" s="75" t="s">
        <v>164</v>
      </c>
      <c r="B1" s="75"/>
      <c r="C1" s="75"/>
      <c r="D1" s="75"/>
      <c r="E1" s="75"/>
      <c r="F1" s="75"/>
      <c r="G1" s="75"/>
      <c r="H1" s="75"/>
      <c r="I1" s="75"/>
      <c r="J1" s="75"/>
      <c r="K1" s="76" t="s">
        <v>177</v>
      </c>
      <c r="L1" s="76" t="s">
        <v>178</v>
      </c>
      <c r="M1" s="76" t="s">
        <v>179</v>
      </c>
      <c r="N1" s="76" t="s">
        <v>180</v>
      </c>
      <c r="O1" s="76" t="s">
        <v>181</v>
      </c>
      <c r="P1" s="75"/>
      <c r="Q1" s="75"/>
    </row>
    <row r="2" spans="1:22" x14ac:dyDescent="0.2">
      <c r="A2" s="75">
        <v>0.3</v>
      </c>
      <c r="B2" s="75" t="s">
        <v>73</v>
      </c>
      <c r="C2" s="75">
        <v>3</v>
      </c>
      <c r="D2" s="75" t="s">
        <v>73</v>
      </c>
      <c r="E2" s="75">
        <v>30</v>
      </c>
      <c r="F2" s="75" t="s">
        <v>73</v>
      </c>
      <c r="G2" s="75">
        <v>300</v>
      </c>
      <c r="H2" s="75" t="s">
        <v>73</v>
      </c>
      <c r="I2" s="75">
        <v>3000</v>
      </c>
      <c r="J2" s="75" t="s">
        <v>73</v>
      </c>
      <c r="K2" s="75"/>
      <c r="L2" s="75"/>
      <c r="M2" s="75"/>
      <c r="N2" s="75"/>
      <c r="O2" s="75"/>
      <c r="P2" s="76" t="s">
        <v>175</v>
      </c>
      <c r="Q2" s="76" t="s">
        <v>176</v>
      </c>
    </row>
    <row r="3" spans="1:22" ht="15" x14ac:dyDescent="0.25">
      <c r="A3" s="75">
        <v>-0.12799999999999967</v>
      </c>
      <c r="B3" s="75">
        <v>0.10580957738629648</v>
      </c>
      <c r="C3" s="75">
        <v>-0.11733333333333285</v>
      </c>
      <c r="D3" s="75">
        <v>6.7936244621949388E-2</v>
      </c>
      <c r="E3" s="75">
        <v>-4.6999999999999265E-2</v>
      </c>
      <c r="F3" s="75">
        <v>4.9240904405449967E-2</v>
      </c>
      <c r="G3" s="75">
        <v>-0.11099999999999932</v>
      </c>
      <c r="H3" s="75">
        <v>0.18473133645017201</v>
      </c>
      <c r="I3" s="75">
        <v>7.5666666666667215E-2</v>
      </c>
      <c r="J3" s="75">
        <v>0.14486315381536233</v>
      </c>
      <c r="K3" s="75">
        <v>4</v>
      </c>
      <c r="L3" s="75">
        <v>18</v>
      </c>
      <c r="M3" s="75"/>
      <c r="N3" s="75"/>
      <c r="O3" s="75">
        <f>AVERAGE(K3:L3)</f>
        <v>11</v>
      </c>
      <c r="P3" s="75">
        <f>SUM((A3,C3,E3,G3,I3))*-1</f>
        <v>0.32766666666666389</v>
      </c>
      <c r="Q3" s="75">
        <f>SQRT((B3^2)+(D3^2)+(F3^2)+ (H3^2)+(J3^2))</f>
        <v>0.27082589733381601</v>
      </c>
      <c r="R3" s="1" t="s">
        <v>182</v>
      </c>
      <c r="S3" s="1" t="s">
        <v>182</v>
      </c>
      <c r="T3" s="1" t="s">
        <v>182</v>
      </c>
      <c r="U3" s="1" t="s">
        <v>182</v>
      </c>
      <c r="V3" s="1" t="s">
        <v>182</v>
      </c>
    </row>
    <row r="4" spans="1:22" ht="15" x14ac:dyDescent="0.25">
      <c r="A4" s="75">
        <v>-0.38866666666666649</v>
      </c>
      <c r="B4" s="75">
        <v>0.3807470726523513</v>
      </c>
      <c r="C4" s="75">
        <v>-8.4666666666666668E-2</v>
      </c>
      <c r="D4" s="75">
        <v>4.6651187909134098E-2</v>
      </c>
      <c r="E4" s="75">
        <v>-7.7333333333333698E-2</v>
      </c>
      <c r="F4" s="75">
        <v>3.1533051443419217E-2</v>
      </c>
      <c r="G4" s="75">
        <v>-0.11466666666666647</v>
      </c>
      <c r="H4" s="75">
        <v>0.22200075074948125</v>
      </c>
      <c r="I4" s="75">
        <v>0.14066666666666583</v>
      </c>
      <c r="J4" s="75">
        <v>0.12857552903514213</v>
      </c>
      <c r="K4" s="75">
        <v>4</v>
      </c>
      <c r="L4" s="75">
        <v>18</v>
      </c>
      <c r="M4" s="75"/>
      <c r="N4" s="75"/>
      <c r="O4" s="75">
        <f t="shared" ref="O4:O47" si="0">AVERAGE(K4:L4)</f>
        <v>11</v>
      </c>
      <c r="P4" s="75">
        <f>SUM((A4,C4,E4,G4,I4))*-1</f>
        <v>0.5246666666666675</v>
      </c>
      <c r="Q4" s="75">
        <f t="shared" ref="Q4:Q67" si="1">SQRT((B4^2)+(D4^2)+(F4^2)+ (H4^2)+(J4^2))</f>
        <v>0.4625526997002628</v>
      </c>
      <c r="R4" s="1" t="s">
        <v>182</v>
      </c>
      <c r="S4" s="1" t="s">
        <v>182</v>
      </c>
      <c r="T4" s="1" t="s">
        <v>182</v>
      </c>
      <c r="U4" s="1" t="s">
        <v>182</v>
      </c>
      <c r="V4" s="1" t="s">
        <v>182</v>
      </c>
    </row>
    <row r="5" spans="1:22" ht="15" x14ac:dyDescent="0.25">
      <c r="A5" s="75">
        <v>-0.121</v>
      </c>
      <c r="B5" s="75">
        <v>2.1786846184490942E-2</v>
      </c>
      <c r="C5" s="75">
        <v>-6.1333333333333351E-2</v>
      </c>
      <c r="D5" s="75">
        <v>9.6579846068766712E-2</v>
      </c>
      <c r="E5" s="75">
        <v>2.2333333333333316E-2</v>
      </c>
      <c r="F5" s="75">
        <v>8.5706864758120019E-2</v>
      </c>
      <c r="G5" s="75">
        <v>-0.1489999999999998</v>
      </c>
      <c r="H5" s="75">
        <v>0.11447998369438507</v>
      </c>
      <c r="I5" s="75">
        <v>0.14966666666666617</v>
      </c>
      <c r="J5" s="75">
        <v>0.11344896062400341</v>
      </c>
      <c r="K5" s="75">
        <v>6</v>
      </c>
      <c r="L5" s="75">
        <v>17</v>
      </c>
      <c r="M5" s="75"/>
      <c r="N5" s="75"/>
      <c r="O5" s="75">
        <f t="shared" si="0"/>
        <v>11.5</v>
      </c>
      <c r="P5" s="75">
        <f>SUM((A5,C5,E5,G5,I5))*-1</f>
        <v>0.15933333333333366</v>
      </c>
      <c r="Q5" s="75">
        <f t="shared" si="1"/>
        <v>0.20766399142204062</v>
      </c>
      <c r="R5" s="1" t="s">
        <v>182</v>
      </c>
      <c r="S5" s="1" t="s">
        <v>182</v>
      </c>
      <c r="T5" s="1" t="s">
        <v>182</v>
      </c>
      <c r="U5" s="1" t="s">
        <v>182</v>
      </c>
      <c r="V5" s="1" t="s">
        <v>182</v>
      </c>
    </row>
    <row r="6" spans="1:22" ht="15" x14ac:dyDescent="0.25">
      <c r="A6" s="75">
        <v>-0.26166666666666627</v>
      </c>
      <c r="B6" s="75">
        <v>8.9340173867452605E-2</v>
      </c>
      <c r="C6" s="75">
        <v>-0.17533333333333267</v>
      </c>
      <c r="D6" s="75">
        <v>0.20818581443828824</v>
      </c>
      <c r="E6" s="75">
        <v>-5.4666666666666863E-2</v>
      </c>
      <c r="F6" s="75">
        <v>5.4301626740519103E-2</v>
      </c>
      <c r="G6" s="75">
        <v>2.5666666666666949E-2</v>
      </c>
      <c r="H6" s="75">
        <v>0.10011659869039376</v>
      </c>
      <c r="I6" s="75">
        <v>0.11466666666666647</v>
      </c>
      <c r="J6" s="75">
        <v>0.2260073745109511</v>
      </c>
      <c r="K6" s="75">
        <v>6</v>
      </c>
      <c r="L6" s="75">
        <v>21</v>
      </c>
      <c r="M6" s="75"/>
      <c r="N6" s="75"/>
      <c r="O6" s="75">
        <f t="shared" si="0"/>
        <v>13.5</v>
      </c>
      <c r="P6" s="75">
        <f>SUM((A6,C6,E6,G6,I6))*-1</f>
        <v>0.35133333333333239</v>
      </c>
      <c r="Q6" s="75">
        <f t="shared" si="1"/>
        <v>0.33966797513650498</v>
      </c>
      <c r="R6" s="1" t="s">
        <v>182</v>
      </c>
      <c r="S6" s="1" t="s">
        <v>182</v>
      </c>
      <c r="T6" s="1" t="s">
        <v>182</v>
      </c>
      <c r="U6" s="1" t="s">
        <v>182</v>
      </c>
      <c r="V6" s="1" t="s">
        <v>182</v>
      </c>
    </row>
    <row r="7" spans="1:22" ht="15" x14ac:dyDescent="0.25">
      <c r="A7" s="75">
        <v>-0.25199999999999978</v>
      </c>
      <c r="B7" s="75">
        <v>0.17029288495608569</v>
      </c>
      <c r="C7" s="75">
        <v>-0.12866666666666671</v>
      </c>
      <c r="D7" s="75">
        <v>6.9481412382497471E-2</v>
      </c>
      <c r="E7" s="75">
        <v>-0.1720000000000006</v>
      </c>
      <c r="F7" s="75">
        <v>8.7778129394513724E-2</v>
      </c>
      <c r="G7" s="75">
        <v>6.5666666666666096E-2</v>
      </c>
      <c r="H7" s="75">
        <v>0.11951011114824817</v>
      </c>
      <c r="I7" s="75">
        <v>0.17399999999999949</v>
      </c>
      <c r="J7" s="75">
        <v>0.21286145729088651</v>
      </c>
      <c r="K7" s="75">
        <v>6</v>
      </c>
      <c r="L7" s="75">
        <v>26</v>
      </c>
      <c r="M7" s="75"/>
      <c r="N7" s="75"/>
      <c r="O7" s="75">
        <f t="shared" si="0"/>
        <v>16</v>
      </c>
      <c r="P7" s="75">
        <f>SUM((A7,C7,E7,G7,I7))*-1</f>
        <v>0.3130000000000015</v>
      </c>
      <c r="Q7" s="75">
        <f t="shared" si="1"/>
        <v>0.31800157232315668</v>
      </c>
      <c r="R7" s="1" t="s">
        <v>182</v>
      </c>
      <c r="S7" s="1" t="s">
        <v>182</v>
      </c>
      <c r="T7" s="1" t="s">
        <v>182</v>
      </c>
      <c r="U7" s="1" t="s">
        <v>182</v>
      </c>
      <c r="V7" s="1" t="s">
        <v>182</v>
      </c>
    </row>
    <row r="8" spans="1:22" ht="15" x14ac:dyDescent="0.25">
      <c r="A8" s="75">
        <v>-2.1666666666666723E-2</v>
      </c>
      <c r="B8" s="75">
        <v>0.10260279398404965</v>
      </c>
      <c r="C8" s="75">
        <v>-3.0000000000001137E-3</v>
      </c>
      <c r="D8" s="75">
        <v>0.17257365577244593</v>
      </c>
      <c r="E8" s="75">
        <v>-6.1333333333333018E-2</v>
      </c>
      <c r="F8" s="75">
        <v>0.15332427509475899</v>
      </c>
      <c r="G8" s="75">
        <v>1.9999999999993356E-3</v>
      </c>
      <c r="H8" s="75">
        <v>7.262001560635116E-2</v>
      </c>
      <c r="I8" s="75">
        <v>6.033333333333335E-2</v>
      </c>
      <c r="J8" s="75">
        <v>8.997036549145887E-2</v>
      </c>
      <c r="K8" s="75">
        <v>18</v>
      </c>
      <c r="L8" s="75">
        <v>25</v>
      </c>
      <c r="M8" s="75"/>
      <c r="N8" s="75"/>
      <c r="O8" s="75">
        <f t="shared" si="0"/>
        <v>21.5</v>
      </c>
      <c r="P8" s="75">
        <f>SUM((A8,C8,E8,G8,I8))*-1</f>
        <v>2.3666666666667169E-2</v>
      </c>
      <c r="Q8" s="75">
        <f t="shared" si="1"/>
        <v>0.27782308519391746</v>
      </c>
      <c r="R8" s="1" t="s">
        <v>182</v>
      </c>
      <c r="S8" s="1" t="s">
        <v>182</v>
      </c>
      <c r="T8" s="1" t="s">
        <v>182</v>
      </c>
      <c r="U8" s="1" t="s">
        <v>182</v>
      </c>
      <c r="V8" s="1" t="s">
        <v>182</v>
      </c>
    </row>
    <row r="9" spans="1:22" ht="15" x14ac:dyDescent="0.25">
      <c r="A9" s="75">
        <v>-7.1999999999999842E-2</v>
      </c>
      <c r="B9" s="75">
        <v>6.1013659672786928E-2</v>
      </c>
      <c r="C9" s="75">
        <v>-7.8000000000000069E-2</v>
      </c>
      <c r="D9" s="75">
        <v>0.16393189642856776</v>
      </c>
      <c r="E9" s="75">
        <v>-3.3999999999999808E-2</v>
      </c>
      <c r="F9" s="75">
        <v>0.147080476837229</v>
      </c>
      <c r="G9" s="75">
        <v>1.7666666666666497E-2</v>
      </c>
      <c r="H9" s="75">
        <v>4.0845236360356071E-2</v>
      </c>
      <c r="I9" s="75">
        <v>3.5666666666666291E-2</v>
      </c>
      <c r="J9" s="75">
        <v>0.11925323196179352</v>
      </c>
      <c r="K9" s="75">
        <v>19</v>
      </c>
      <c r="L9" s="75">
        <v>26</v>
      </c>
      <c r="M9" s="75"/>
      <c r="N9" s="75"/>
      <c r="O9" s="75">
        <f t="shared" si="0"/>
        <v>22.5</v>
      </c>
      <c r="P9" s="75">
        <f>SUM((A9,C9,E9,G9,I9))*-1</f>
        <v>0.13066666666666693</v>
      </c>
      <c r="Q9" s="75">
        <f t="shared" si="1"/>
        <v>0.26099552997449338</v>
      </c>
      <c r="R9" s="1" t="s">
        <v>182</v>
      </c>
      <c r="S9" s="1" t="s">
        <v>182</v>
      </c>
      <c r="T9" s="1" t="s">
        <v>182</v>
      </c>
      <c r="U9" s="1" t="s">
        <v>182</v>
      </c>
      <c r="V9" s="1" t="s">
        <v>182</v>
      </c>
    </row>
    <row r="10" spans="1:22" ht="15" x14ac:dyDescent="0.25">
      <c r="A10" s="75">
        <v>1.3666666666666494E-2</v>
      </c>
      <c r="B10" s="75">
        <v>9.6629878057117147E-2</v>
      </c>
      <c r="C10" s="75">
        <v>-3.0000000000000027E-2</v>
      </c>
      <c r="D10" s="75">
        <v>4.9856460631162669E-2</v>
      </c>
      <c r="E10" s="75">
        <v>4.9999999999998934E-3</v>
      </c>
      <c r="F10" s="75">
        <v>0.20378092812298865</v>
      </c>
      <c r="G10" s="75">
        <v>-1.4333333333333531E-2</v>
      </c>
      <c r="H10" s="75">
        <v>0.1685358517744322</v>
      </c>
      <c r="I10" s="75">
        <v>-5.1333333333333009E-2</v>
      </c>
      <c r="J10" s="75">
        <v>0.16408331217199801</v>
      </c>
      <c r="K10" s="75">
        <v>19</v>
      </c>
      <c r="L10" s="75">
        <v>28</v>
      </c>
      <c r="M10" s="75"/>
      <c r="N10" s="75"/>
      <c r="O10" s="75">
        <f t="shared" si="0"/>
        <v>23.5</v>
      </c>
      <c r="P10" s="75">
        <f>SUM((A10,C10,E10,G10,I10))*-1</f>
        <v>7.7000000000000179E-2</v>
      </c>
      <c r="Q10" s="75">
        <f t="shared" si="1"/>
        <v>0.32966245362997193</v>
      </c>
      <c r="R10" s="1" t="s">
        <v>182</v>
      </c>
      <c r="S10" s="1" t="s">
        <v>182</v>
      </c>
      <c r="T10" s="1" t="s">
        <v>182</v>
      </c>
      <c r="U10" s="1" t="s">
        <v>182</v>
      </c>
      <c r="V10" s="1" t="s">
        <v>182</v>
      </c>
    </row>
    <row r="11" spans="1:22" ht="15" x14ac:dyDescent="0.25">
      <c r="A11" s="75">
        <v>-0.1093333333333335</v>
      </c>
      <c r="B11" s="75">
        <v>0.15119964726590243</v>
      </c>
      <c r="C11" s="75">
        <v>-0.14166666666666661</v>
      </c>
      <c r="D11" s="75">
        <v>0.24693386429028616</v>
      </c>
      <c r="E11" s="75">
        <v>-7.0333333333333359E-2</v>
      </c>
      <c r="F11" s="75">
        <v>6.5202249449948707E-2</v>
      </c>
      <c r="G11" s="75">
        <v>6.9666666666666544E-2</v>
      </c>
      <c r="H11" s="75">
        <v>0.14071365723814211</v>
      </c>
      <c r="I11" s="75">
        <v>6.5999999999999392E-2</v>
      </c>
      <c r="J11" s="75">
        <v>9.6595376010793946E-2</v>
      </c>
      <c r="K11" s="75">
        <v>21</v>
      </c>
      <c r="L11" s="75">
        <v>30</v>
      </c>
      <c r="M11" s="75"/>
      <c r="N11" s="75"/>
      <c r="O11" s="75">
        <f t="shared" si="0"/>
        <v>25.5</v>
      </c>
      <c r="P11" s="75">
        <f>SUM((A11,C11,E11,G11,I11))*-1</f>
        <v>0.18566666666666753</v>
      </c>
      <c r="Q11" s="75">
        <f t="shared" si="1"/>
        <v>0.34237406443829843</v>
      </c>
      <c r="R11" s="1" t="s">
        <v>182</v>
      </c>
      <c r="S11" s="1" t="s">
        <v>182</v>
      </c>
      <c r="T11" s="1" t="s">
        <v>182</v>
      </c>
      <c r="U11" s="1" t="s">
        <v>182</v>
      </c>
      <c r="V11" s="1" t="s">
        <v>182</v>
      </c>
    </row>
    <row r="12" spans="1:22" ht="15" x14ac:dyDescent="0.25">
      <c r="A12" s="75">
        <v>-7.3999999999999844E-2</v>
      </c>
      <c r="B12" s="75">
        <v>4.855924216871594E-2</v>
      </c>
      <c r="C12" s="75">
        <v>-2.4000000000000243E-2</v>
      </c>
      <c r="D12" s="75">
        <v>8.8015150211010071E-2</v>
      </c>
      <c r="E12" s="75">
        <v>-0.14433333333333342</v>
      </c>
      <c r="F12" s="75">
        <v>6.9514986393822545E-2</v>
      </c>
      <c r="G12" s="75">
        <v>3.2333333333332881E-2</v>
      </c>
      <c r="H12" s="75">
        <v>9.522429661943764E-2</v>
      </c>
      <c r="I12" s="75">
        <v>6.233333333333313E-2</v>
      </c>
      <c r="J12" s="75">
        <v>9.3041209507758946E-2</v>
      </c>
      <c r="K12" s="75">
        <v>21</v>
      </c>
      <c r="L12" s="75">
        <v>30</v>
      </c>
      <c r="M12" s="75"/>
      <c r="N12" s="75"/>
      <c r="O12" s="75">
        <f t="shared" si="0"/>
        <v>25.5</v>
      </c>
      <c r="P12" s="75">
        <f>SUM((A12,C12,E12,G12,I12))*-1</f>
        <v>0.1476666666666675</v>
      </c>
      <c r="Q12" s="75">
        <f t="shared" si="1"/>
        <v>0.18072446799847922</v>
      </c>
      <c r="R12" s="1" t="s">
        <v>182</v>
      </c>
      <c r="S12" s="1" t="s">
        <v>182</v>
      </c>
      <c r="T12" s="1" t="s">
        <v>182</v>
      </c>
      <c r="U12" s="1" t="s">
        <v>182</v>
      </c>
      <c r="V12" s="1" t="s">
        <v>182</v>
      </c>
    </row>
    <row r="13" spans="1:22" ht="15" x14ac:dyDescent="0.25">
      <c r="A13" s="75">
        <v>-2.3E-2</v>
      </c>
      <c r="B13" s="75">
        <v>3.0144098372097111E-2</v>
      </c>
      <c r="C13" s="75">
        <v>3.9000000000000014E-2</v>
      </c>
      <c r="D13" s="75">
        <v>5.099019513592782E-2</v>
      </c>
      <c r="E13" s="75">
        <v>-2.4333333333333346E-2</v>
      </c>
      <c r="F13" s="75">
        <v>2.4221202832779953E-2</v>
      </c>
      <c r="G13" s="75">
        <v>-2.8666666666666674E-2</v>
      </c>
      <c r="H13" s="75">
        <v>4.3420425301156675E-2</v>
      </c>
      <c r="I13" s="75">
        <v>6.4333333333333353E-2</v>
      </c>
      <c r="J13" s="75">
        <v>7.3166476841059688E-2</v>
      </c>
      <c r="K13" s="75">
        <v>22</v>
      </c>
      <c r="L13" s="75">
        <v>26</v>
      </c>
      <c r="M13" s="75"/>
      <c r="N13" s="75"/>
      <c r="O13" s="75">
        <f t="shared" si="0"/>
        <v>24</v>
      </c>
      <c r="P13" s="75">
        <f>SUM((A13,C13,E13,G13,I13))*-1</f>
        <v>-2.7333333333333348E-2</v>
      </c>
      <c r="Q13" s="75">
        <f t="shared" si="1"/>
        <v>0.10646126055988621</v>
      </c>
      <c r="R13" s="1" t="s">
        <v>182</v>
      </c>
      <c r="S13" s="1" t="s">
        <v>182</v>
      </c>
      <c r="T13" s="1" t="s">
        <v>182</v>
      </c>
      <c r="U13" s="1" t="s">
        <v>182</v>
      </c>
      <c r="V13" s="1" t="s">
        <v>182</v>
      </c>
    </row>
    <row r="14" spans="1:22" ht="15" x14ac:dyDescent="0.25">
      <c r="A14" s="75">
        <v>4.6666666666666662E-3</v>
      </c>
      <c r="B14" s="75">
        <v>1.6041612554021208E-2</v>
      </c>
      <c r="C14" s="75">
        <v>2.3666666666666669E-2</v>
      </c>
      <c r="D14" s="75">
        <v>4.8819395052922682E-2</v>
      </c>
      <c r="E14" s="75">
        <v>2.700000000000001E-2</v>
      </c>
      <c r="F14" s="75">
        <v>3.0800432897390696E-2</v>
      </c>
      <c r="G14" s="75">
        <v>2.1333333333333329E-2</v>
      </c>
      <c r="H14" s="75">
        <v>3.8043834366863427E-2</v>
      </c>
      <c r="I14" s="75">
        <v>9.0333333333333377E-2</v>
      </c>
      <c r="J14" s="75">
        <v>8.362814518250844E-2</v>
      </c>
      <c r="K14" s="75">
        <v>22</v>
      </c>
      <c r="L14" s="75">
        <v>28</v>
      </c>
      <c r="M14" s="75"/>
      <c r="N14" s="75"/>
      <c r="O14" s="75">
        <f t="shared" si="0"/>
        <v>25</v>
      </c>
      <c r="P14" s="75">
        <f>SUM((A14,C14,E14,G14,I14))*-1</f>
        <v>-0.16700000000000004</v>
      </c>
      <c r="Q14" s="75">
        <f t="shared" si="1"/>
        <v>0.109682876208337</v>
      </c>
      <c r="R14" s="1" t="s">
        <v>182</v>
      </c>
      <c r="S14" s="1" t="s">
        <v>182</v>
      </c>
      <c r="T14" s="1" t="s">
        <v>182</v>
      </c>
      <c r="U14" s="1" t="s">
        <v>182</v>
      </c>
      <c r="V14" s="1" t="s">
        <v>182</v>
      </c>
    </row>
    <row r="15" spans="1:22" ht="15" x14ac:dyDescent="0.25">
      <c r="A15" s="75">
        <v>1.833333333333334E-2</v>
      </c>
      <c r="B15" s="75">
        <v>1.4047538337136983E-2</v>
      </c>
      <c r="C15" s="75">
        <v>4.066666666666667E-2</v>
      </c>
      <c r="D15" s="75">
        <v>5.7154760664940872E-2</v>
      </c>
      <c r="E15" s="75">
        <v>8.9999999999999525E-3</v>
      </c>
      <c r="F15" s="75">
        <v>1.9561867668161592E-2</v>
      </c>
      <c r="G15" s="75">
        <v>-4.6666666666668188E-3</v>
      </c>
      <c r="H15" s="75">
        <v>4.4725086174688712E-2</v>
      </c>
      <c r="I15" s="75">
        <v>1.6666666666668162E-3</v>
      </c>
      <c r="J15" s="75">
        <v>3.8785736209763139E-2</v>
      </c>
      <c r="K15" s="75">
        <v>27</v>
      </c>
      <c r="L15" s="75">
        <v>35</v>
      </c>
      <c r="M15" s="75"/>
      <c r="N15" s="75"/>
      <c r="O15" s="75">
        <f t="shared" si="0"/>
        <v>31</v>
      </c>
      <c r="P15" s="75">
        <f>SUM((A15,C15,E15,G15,I15))*-1</f>
        <v>-6.4999999999999961E-2</v>
      </c>
      <c r="Q15" s="75">
        <f t="shared" si="1"/>
        <v>8.5739916802696603E-2</v>
      </c>
      <c r="R15" s="1" t="s">
        <v>182</v>
      </c>
      <c r="S15" s="1" t="s">
        <v>182</v>
      </c>
      <c r="T15" s="1" t="s">
        <v>182</v>
      </c>
      <c r="U15" s="1" t="s">
        <v>182</v>
      </c>
      <c r="V15" s="1" t="s">
        <v>182</v>
      </c>
    </row>
    <row r="16" spans="1:22" ht="15" x14ac:dyDescent="0.25">
      <c r="A16" s="75">
        <v>8.9999999999999802E-3</v>
      </c>
      <c r="B16" s="75">
        <v>1.7625738755203124E-2</v>
      </c>
      <c r="C16" s="75">
        <v>3.6999999999999977E-2</v>
      </c>
      <c r="D16" s="75">
        <v>4.7409563029695442E-2</v>
      </c>
      <c r="E16" s="75">
        <v>4.3333333333333002E-3</v>
      </c>
      <c r="F16" s="75">
        <v>3.2300670787668379E-2</v>
      </c>
      <c r="G16" s="75">
        <v>-4.7333333333333227E-2</v>
      </c>
      <c r="H16" s="75">
        <v>7.2231110564169879E-2</v>
      </c>
      <c r="I16" s="75">
        <v>-2.8000000000000247E-2</v>
      </c>
      <c r="J16" s="75">
        <v>0.12169223475637216</v>
      </c>
      <c r="K16" s="75">
        <v>27</v>
      </c>
      <c r="L16" s="75">
        <v>35</v>
      </c>
      <c r="M16" s="75"/>
      <c r="N16" s="75"/>
      <c r="O16" s="75">
        <f t="shared" si="0"/>
        <v>31</v>
      </c>
      <c r="P16" s="75">
        <f>SUM((A16,C16,E16,G16,I16))*-1</f>
        <v>2.5000000000000216E-2</v>
      </c>
      <c r="Q16" s="75">
        <f t="shared" si="1"/>
        <v>0.15371402018033356</v>
      </c>
      <c r="R16" s="1" t="s">
        <v>182</v>
      </c>
      <c r="S16" s="1" t="s">
        <v>182</v>
      </c>
      <c r="T16" s="1" t="s">
        <v>182</v>
      </c>
      <c r="U16" s="1" t="s">
        <v>182</v>
      </c>
      <c r="V16" s="1" t="s">
        <v>182</v>
      </c>
    </row>
    <row r="17" spans="1:22" ht="15" x14ac:dyDescent="0.25">
      <c r="A17" s="75">
        <v>4.3333333333333557E-3</v>
      </c>
      <c r="B17" s="75">
        <v>1.4753530650887145E-2</v>
      </c>
      <c r="C17" s="75">
        <v>1.0000000000000564E-3</v>
      </c>
      <c r="D17" s="75">
        <v>1.8885620632286829E-2</v>
      </c>
      <c r="E17" s="75">
        <v>6.5666666666666651E-2</v>
      </c>
      <c r="F17" s="75">
        <v>0.16517667309076456</v>
      </c>
      <c r="G17" s="75">
        <v>-6.9999999999998952E-3</v>
      </c>
      <c r="H17" s="75">
        <v>2.6337552404630617E-2</v>
      </c>
      <c r="I17" s="75">
        <v>0.21666666666666679</v>
      </c>
      <c r="J17" s="75">
        <v>3.2176596049509898E-2</v>
      </c>
      <c r="K17" s="75">
        <v>29</v>
      </c>
      <c r="L17" s="75">
        <v>35</v>
      </c>
      <c r="M17" s="75"/>
      <c r="N17" s="75"/>
      <c r="O17" s="75">
        <f t="shared" si="0"/>
        <v>32</v>
      </c>
      <c r="P17" s="75">
        <f>SUM((A17,C17,E17,G17,I17))*-1</f>
        <v>-0.28066666666666695</v>
      </c>
      <c r="Q17" s="75">
        <f t="shared" si="1"/>
        <v>0.17200775176330466</v>
      </c>
      <c r="R17" s="1" t="s">
        <v>182</v>
      </c>
      <c r="S17" s="1" t="s">
        <v>182</v>
      </c>
      <c r="T17" s="1" t="s">
        <v>182</v>
      </c>
      <c r="U17" s="1" t="s">
        <v>182</v>
      </c>
      <c r="V17" s="1" t="s">
        <v>182</v>
      </c>
    </row>
    <row r="18" spans="1:22" ht="15" x14ac:dyDescent="0.25">
      <c r="A18" s="75">
        <v>2.2666666666666835E-2</v>
      </c>
      <c r="B18" s="75">
        <v>9.8637383041792634E-2</v>
      </c>
      <c r="C18" s="75">
        <v>6.8333333333333357E-2</v>
      </c>
      <c r="D18" s="75">
        <v>0.10103629710818474</v>
      </c>
      <c r="E18" s="75">
        <v>0.15599999999999969</v>
      </c>
      <c r="F18" s="75">
        <v>0.18697593428032375</v>
      </c>
      <c r="G18" s="75">
        <v>-3.6999999999999034E-2</v>
      </c>
      <c r="H18" s="75">
        <v>0.28773888626090588</v>
      </c>
      <c r="I18" s="75">
        <v>0.32966666666666633</v>
      </c>
      <c r="J18" s="75">
        <v>0.30574390154724806</v>
      </c>
      <c r="K18" s="75">
        <v>36</v>
      </c>
      <c r="L18" s="75">
        <v>47</v>
      </c>
      <c r="M18" s="75"/>
      <c r="N18" s="75"/>
      <c r="O18" s="75">
        <f t="shared" si="0"/>
        <v>41.5</v>
      </c>
      <c r="P18" s="75">
        <f>SUM((A18,C18,E18,G18,I18))*-1</f>
        <v>-0.53966666666666718</v>
      </c>
      <c r="Q18" s="75">
        <f t="shared" si="1"/>
        <v>0.48080210759382747</v>
      </c>
      <c r="R18" s="1" t="s">
        <v>182</v>
      </c>
      <c r="S18" s="1" t="s">
        <v>182</v>
      </c>
      <c r="T18" s="1" t="s">
        <v>182</v>
      </c>
      <c r="U18" s="1" t="s">
        <v>182</v>
      </c>
      <c r="V18" s="1" t="s">
        <v>182</v>
      </c>
    </row>
    <row r="19" spans="1:22" ht="15" x14ac:dyDescent="0.25">
      <c r="A19" s="75">
        <v>-4.2666666666666409E-2</v>
      </c>
      <c r="B19" s="75">
        <v>0.34862348362285256</v>
      </c>
      <c r="C19" s="75">
        <v>-6.8333333333333357E-2</v>
      </c>
      <c r="D19" s="75">
        <v>0.15216876595850212</v>
      </c>
      <c r="E19" s="75">
        <v>1.4000000000001123E-2</v>
      </c>
      <c r="F19" s="75">
        <v>0.26385349470239416</v>
      </c>
      <c r="G19" s="75">
        <v>0.40066666666666606</v>
      </c>
      <c r="H19" s="75">
        <v>6.4688999580042303E-2</v>
      </c>
      <c r="I19" s="75">
        <v>0.14200000000000124</v>
      </c>
      <c r="J19" s="75">
        <v>0.41305447582613147</v>
      </c>
      <c r="K19" s="75">
        <v>36</v>
      </c>
      <c r="L19" s="75">
        <v>54</v>
      </c>
      <c r="M19" s="75"/>
      <c r="N19" s="75"/>
      <c r="O19" s="75">
        <f t="shared" si="0"/>
        <v>45</v>
      </c>
      <c r="P19" s="75">
        <f>SUM((A19,C19,E19,G19,I19))*-1</f>
        <v>-0.44566666666666865</v>
      </c>
      <c r="Q19" s="75">
        <f t="shared" si="1"/>
        <v>0.62378762411577238</v>
      </c>
      <c r="R19" s="1" t="s">
        <v>182</v>
      </c>
      <c r="S19" s="1" t="s">
        <v>182</v>
      </c>
      <c r="T19" s="1" t="s">
        <v>182</v>
      </c>
      <c r="U19" s="1" t="s">
        <v>182</v>
      </c>
      <c r="V19" s="1" t="s">
        <v>182</v>
      </c>
    </row>
    <row r="20" spans="1:22" ht="15" x14ac:dyDescent="0.25">
      <c r="A20" s="75">
        <v>-0.10566666666666702</v>
      </c>
      <c r="B20" s="75">
        <v>0.16815964636816605</v>
      </c>
      <c r="C20" s="75">
        <v>7.3333333333325257E-3</v>
      </c>
      <c r="D20" s="75">
        <v>8.4025789691815941E-2</v>
      </c>
      <c r="E20" s="75">
        <v>0.18633333333333368</v>
      </c>
      <c r="F20" s="75">
        <v>0.28328313280767936</v>
      </c>
      <c r="G20" s="75">
        <v>0.3056666666666672</v>
      </c>
      <c r="H20" s="75">
        <v>0.3605796259727761</v>
      </c>
      <c r="I20" s="75">
        <v>0.46833333333333549</v>
      </c>
      <c r="J20" s="75">
        <v>0.72441884753688401</v>
      </c>
      <c r="K20" s="75">
        <v>36</v>
      </c>
      <c r="L20" s="75">
        <v>54</v>
      </c>
      <c r="M20" s="75"/>
      <c r="N20" s="75"/>
      <c r="O20" s="75">
        <f t="shared" si="0"/>
        <v>45</v>
      </c>
      <c r="P20" s="75">
        <f>SUM((A20,C20,E20,G20,I20))*-1</f>
        <v>-0.86200000000000188</v>
      </c>
      <c r="Q20" s="75">
        <f t="shared" si="1"/>
        <v>0.87771730452729912</v>
      </c>
      <c r="R20" s="1" t="s">
        <v>182</v>
      </c>
      <c r="S20" s="1" t="s">
        <v>182</v>
      </c>
      <c r="T20" s="1" t="s">
        <v>182</v>
      </c>
      <c r="U20" s="1" t="s">
        <v>182</v>
      </c>
      <c r="V20" s="1" t="s">
        <v>182</v>
      </c>
    </row>
    <row r="21" spans="1:22" ht="15" x14ac:dyDescent="0.25">
      <c r="A21" s="75">
        <v>-7.3000000000000398E-2</v>
      </c>
      <c r="B21" s="75">
        <v>0.20917138108896879</v>
      </c>
      <c r="C21" s="75">
        <v>9.5000000000001528E-2</v>
      </c>
      <c r="D21" s="75">
        <v>0.12999487169371959</v>
      </c>
      <c r="E21" s="75">
        <v>0.1503333333333341</v>
      </c>
      <c r="F21" s="75">
        <v>8.4695533136838946E-2</v>
      </c>
      <c r="G21" s="75">
        <v>0.10133333333333461</v>
      </c>
      <c r="H21" s="75">
        <v>0.23584599494868128</v>
      </c>
      <c r="I21" s="75">
        <v>0.37566666666666748</v>
      </c>
      <c r="J21" s="75">
        <v>0.66112958891077733</v>
      </c>
      <c r="K21" s="75">
        <v>36</v>
      </c>
      <c r="L21" s="75">
        <v>55</v>
      </c>
      <c r="M21" s="75"/>
      <c r="N21" s="75"/>
      <c r="O21" s="75">
        <f t="shared" si="0"/>
        <v>45.5</v>
      </c>
      <c r="P21" s="75">
        <f>SUM((A21,C21,E21,G21,I21))*-1</f>
        <v>-0.64933333333333731</v>
      </c>
      <c r="Q21" s="75">
        <f t="shared" si="1"/>
        <v>0.7486924157044289</v>
      </c>
      <c r="R21" s="1" t="s">
        <v>182</v>
      </c>
      <c r="S21" s="1" t="s">
        <v>182</v>
      </c>
      <c r="T21" s="1" t="s">
        <v>182</v>
      </c>
      <c r="U21" s="1" t="s">
        <v>182</v>
      </c>
      <c r="V21" s="1" t="s">
        <v>182</v>
      </c>
    </row>
    <row r="22" spans="1:22" ht="15" x14ac:dyDescent="0.25">
      <c r="A22" s="75">
        <v>-5.4999999999999716E-2</v>
      </c>
      <c r="B22" s="75">
        <v>0.19048534501810521</v>
      </c>
      <c r="C22" s="75">
        <v>6.8333333333335133E-2</v>
      </c>
      <c r="D22" s="75">
        <v>0.13207825962915581</v>
      </c>
      <c r="E22" s="75">
        <v>0.15000000000000213</v>
      </c>
      <c r="F22" s="75">
        <v>8.6954010833313611E-2</v>
      </c>
      <c r="G22" s="75">
        <v>8.9333333333334153E-2</v>
      </c>
      <c r="H22" s="75">
        <v>0.21186395005600447</v>
      </c>
      <c r="I22" s="75">
        <v>0.30499999999999972</v>
      </c>
      <c r="J22" s="75">
        <v>0.56302634633440207</v>
      </c>
      <c r="K22" s="75">
        <v>36</v>
      </c>
      <c r="L22" s="75">
        <v>55</v>
      </c>
      <c r="M22" s="75"/>
      <c r="N22" s="75"/>
      <c r="O22" s="75">
        <f t="shared" si="0"/>
        <v>45.5</v>
      </c>
      <c r="P22" s="75">
        <f>SUM((A22,C22,E22,G22,I22))*-1</f>
        <v>-0.55766666666667142</v>
      </c>
      <c r="Q22" s="75">
        <f t="shared" si="1"/>
        <v>0.65051927975528334</v>
      </c>
      <c r="R22" s="1" t="s">
        <v>182</v>
      </c>
      <c r="S22" s="1" t="s">
        <v>182</v>
      </c>
      <c r="T22" s="1" t="s">
        <v>182</v>
      </c>
      <c r="U22" s="1" t="s">
        <v>182</v>
      </c>
      <c r="V22" s="1" t="s">
        <v>182</v>
      </c>
    </row>
    <row r="23" spans="1:22" ht="15" x14ac:dyDescent="0.25">
      <c r="A23" s="75">
        <v>-0.44166666666666621</v>
      </c>
      <c r="B23" s="75">
        <v>0.1191945188896425</v>
      </c>
      <c r="C23" s="75">
        <v>-0.17399999999999993</v>
      </c>
      <c r="D23" s="75">
        <v>3.2537158245099861E-2</v>
      </c>
      <c r="E23" s="75">
        <v>-0.16566666666666663</v>
      </c>
      <c r="F23" s="75">
        <v>0.10494442973942594</v>
      </c>
      <c r="G23" s="75">
        <v>8.6666666666666003E-3</v>
      </c>
      <c r="H23" s="75">
        <v>0.15575086944647623</v>
      </c>
      <c r="I23" s="75">
        <v>7.9333333333333478E-2</v>
      </c>
      <c r="J23" s="75">
        <v>0.14083086782851753</v>
      </c>
      <c r="K23" s="75">
        <v>55</v>
      </c>
      <c r="L23" s="75">
        <v>62</v>
      </c>
      <c r="M23" s="75"/>
      <c r="N23" s="75"/>
      <c r="O23" s="75">
        <f t="shared" si="0"/>
        <v>58.5</v>
      </c>
      <c r="P23" s="75">
        <f>SUM((A23,C23,E23,G23,I23))*-1</f>
        <v>0.69333333333333269</v>
      </c>
      <c r="Q23" s="75">
        <f t="shared" si="1"/>
        <v>0.26527532866815939</v>
      </c>
      <c r="R23" s="1" t="s">
        <v>182</v>
      </c>
      <c r="S23" s="1" t="s">
        <v>182</v>
      </c>
      <c r="T23" s="1" t="s">
        <v>182</v>
      </c>
      <c r="U23" s="1" t="s">
        <v>182</v>
      </c>
      <c r="V23" s="1" t="s">
        <v>182</v>
      </c>
    </row>
    <row r="24" spans="1:22" ht="15" x14ac:dyDescent="0.25">
      <c r="A24" s="75">
        <v>-0.19133333333333336</v>
      </c>
      <c r="B24" s="75">
        <v>7.9665969313544818E-2</v>
      </c>
      <c r="C24" s="75">
        <v>-8.2000000000000073E-2</v>
      </c>
      <c r="D24" s="75">
        <v>4.2387104957364842E-2</v>
      </c>
      <c r="E24" s="75">
        <v>-0.22500000000000009</v>
      </c>
      <c r="F24" s="75">
        <v>5.1562260100451916E-2</v>
      </c>
      <c r="G24" s="75">
        <v>-7.4666666666666437E-2</v>
      </c>
      <c r="H24" s="75">
        <v>0.10812801055539058</v>
      </c>
      <c r="I24" s="75">
        <v>0.16566666666666663</v>
      </c>
      <c r="J24" s="75">
        <v>0.12775236462260373</v>
      </c>
      <c r="K24" s="75">
        <v>56</v>
      </c>
      <c r="L24" s="75">
        <v>61</v>
      </c>
      <c r="M24" s="75"/>
      <c r="N24" s="75"/>
      <c r="O24" s="75">
        <f t="shared" si="0"/>
        <v>58.5</v>
      </c>
      <c r="P24" s="75">
        <f>SUM((A24,C24,E24,G24,I24))*-1</f>
        <v>0.40733333333333333</v>
      </c>
      <c r="Q24" s="75">
        <f t="shared" si="1"/>
        <v>0.19701353591399076</v>
      </c>
      <c r="R24" s="1" t="s">
        <v>182</v>
      </c>
      <c r="S24" s="1" t="s">
        <v>182</v>
      </c>
      <c r="T24" s="1" t="s">
        <v>182</v>
      </c>
      <c r="U24" s="1" t="s">
        <v>182</v>
      </c>
      <c r="V24" s="1" t="s">
        <v>182</v>
      </c>
    </row>
    <row r="25" spans="1:22" ht="15" x14ac:dyDescent="0.25">
      <c r="A25" s="75">
        <v>-0.27333333333333321</v>
      </c>
      <c r="B25" s="75">
        <v>9.2399494948114669E-2</v>
      </c>
      <c r="C25" s="75">
        <v>-0.47299999999999986</v>
      </c>
      <c r="D25" s="75">
        <v>0.35869160384188897</v>
      </c>
      <c r="E25" s="75">
        <v>-0.27333333333333343</v>
      </c>
      <c r="F25" s="75">
        <v>0.18713453271198588</v>
      </c>
      <c r="G25" s="75">
        <v>9.9999999999997868E-3</v>
      </c>
      <c r="H25" s="75">
        <v>0.1858135265976795</v>
      </c>
      <c r="I25" s="75">
        <v>-5.5666666666667197E-2</v>
      </c>
      <c r="J25" s="75">
        <v>0.34407024476599707</v>
      </c>
      <c r="K25" s="75">
        <v>61</v>
      </c>
      <c r="L25" s="75">
        <v>73</v>
      </c>
      <c r="M25" s="75"/>
      <c r="N25" s="75"/>
      <c r="O25" s="75">
        <f t="shared" si="0"/>
        <v>67</v>
      </c>
      <c r="P25" s="75">
        <f>SUM((A25,C25,E25,G25,I25))*-1</f>
        <v>1.0653333333333339</v>
      </c>
      <c r="Q25" s="75">
        <f t="shared" si="1"/>
        <v>0.57019967262939242</v>
      </c>
      <c r="R25" s="1" t="s">
        <v>182</v>
      </c>
      <c r="S25" s="1" t="s">
        <v>182</v>
      </c>
      <c r="T25" s="1" t="s">
        <v>182</v>
      </c>
      <c r="U25" s="1" t="s">
        <v>182</v>
      </c>
      <c r="V25" s="1" t="s">
        <v>182</v>
      </c>
    </row>
    <row r="26" spans="1:22" ht="15" x14ac:dyDescent="0.25">
      <c r="A26" s="75">
        <v>-0.52733333333333365</v>
      </c>
      <c r="B26" s="75">
        <v>0.54393719000144292</v>
      </c>
      <c r="C26" s="75">
        <v>-0.14933333333333332</v>
      </c>
      <c r="D26" s="75">
        <v>6.4833119108472045E-2</v>
      </c>
      <c r="E26" s="75">
        <v>-0.22266666666666701</v>
      </c>
      <c r="F26" s="75">
        <v>6.940701213374148E-2</v>
      </c>
      <c r="G26" s="75">
        <v>-3.3333333333333215E-2</v>
      </c>
      <c r="H26" s="75">
        <v>0.10175788257755126</v>
      </c>
      <c r="I26" s="75">
        <v>-7.6333333333332476E-2</v>
      </c>
      <c r="J26" s="75">
        <v>0.14606619503955512</v>
      </c>
      <c r="K26" s="75">
        <v>62</v>
      </c>
      <c r="L26" s="75">
        <v>73</v>
      </c>
      <c r="M26" s="75"/>
      <c r="N26" s="75"/>
      <c r="O26" s="75">
        <f t="shared" si="0"/>
        <v>67.5</v>
      </c>
      <c r="P26" s="75">
        <f>SUM((A26,C26,E26,G26,I26))*-1</f>
        <v>1.0089999999999997</v>
      </c>
      <c r="Q26" s="75">
        <f t="shared" si="1"/>
        <v>0.58015371526288839</v>
      </c>
      <c r="R26" s="1" t="s">
        <v>182</v>
      </c>
      <c r="S26" s="1" t="s">
        <v>182</v>
      </c>
      <c r="T26" s="1" t="s">
        <v>182</v>
      </c>
      <c r="U26" s="1" t="s">
        <v>182</v>
      </c>
      <c r="V26" s="1" t="s">
        <v>182</v>
      </c>
    </row>
    <row r="27" spans="1:22" ht="15" x14ac:dyDescent="0.25">
      <c r="A27" s="75">
        <v>-0.22933333333333317</v>
      </c>
      <c r="B27" s="75">
        <v>5.9626615980896837E-2</v>
      </c>
      <c r="C27" s="75">
        <v>-0.11500000000000044</v>
      </c>
      <c r="D27" s="75">
        <v>7.4864321720474331E-2</v>
      </c>
      <c r="E27" s="75">
        <v>-0.23466666666666702</v>
      </c>
      <c r="F27" s="75">
        <v>5.1736511929841897E-2</v>
      </c>
      <c r="G27" s="75">
        <v>4.6999999999999709E-2</v>
      </c>
      <c r="H27" s="75">
        <v>0.19131823401512651</v>
      </c>
      <c r="I27" s="75">
        <v>0.15733333333333377</v>
      </c>
      <c r="J27" s="75">
        <v>0.14234699387997887</v>
      </c>
      <c r="K27" s="75">
        <v>62</v>
      </c>
      <c r="L27" s="75">
        <v>73</v>
      </c>
      <c r="M27" s="75"/>
      <c r="N27" s="75"/>
      <c r="O27" s="75">
        <f t="shared" si="0"/>
        <v>67.5</v>
      </c>
      <c r="P27" s="75">
        <f>SUM((A27,C27,E27,G27,I27))*-1</f>
        <v>0.37466666666666715</v>
      </c>
      <c r="Q27" s="75">
        <f t="shared" si="1"/>
        <v>0.262110663651825</v>
      </c>
      <c r="R27" s="1" t="s">
        <v>182</v>
      </c>
      <c r="S27" s="1" t="s">
        <v>182</v>
      </c>
      <c r="T27" s="1" t="s">
        <v>182</v>
      </c>
      <c r="U27" s="1" t="s">
        <v>182</v>
      </c>
      <c r="V27" s="1" t="s">
        <v>182</v>
      </c>
    </row>
    <row r="28" spans="1:22" ht="15" x14ac:dyDescent="0.25">
      <c r="A28" s="75">
        <v>-0.16900000000000026</v>
      </c>
      <c r="B28" s="75">
        <v>8.0589494766170777E-2</v>
      </c>
      <c r="C28" s="75">
        <v>-0.13533333333333331</v>
      </c>
      <c r="D28" s="75">
        <v>3.9323445084749838E-2</v>
      </c>
      <c r="E28" s="75">
        <v>-0.20366666666666644</v>
      </c>
      <c r="F28" s="75">
        <v>6.3400841214187917E-2</v>
      </c>
      <c r="G28" s="75">
        <v>-4.1999999999999815E-2</v>
      </c>
      <c r="H28" s="75">
        <v>0.11458475756690628</v>
      </c>
      <c r="I28" s="75">
        <v>-1.6000000000000902E-2</v>
      </c>
      <c r="J28" s="75">
        <v>0.20305664234395315</v>
      </c>
      <c r="K28" s="75">
        <v>63</v>
      </c>
      <c r="L28" s="75">
        <v>73</v>
      </c>
      <c r="M28" s="75"/>
      <c r="N28" s="75"/>
      <c r="O28" s="75">
        <f t="shared" si="0"/>
        <v>68</v>
      </c>
      <c r="P28" s="75">
        <f>SUM((A28,C28,E28,G28,I28))*-1</f>
        <v>0.56600000000000072</v>
      </c>
      <c r="Q28" s="75">
        <f t="shared" si="1"/>
        <v>0.2577253059622463</v>
      </c>
      <c r="R28" s="1" t="s">
        <v>182</v>
      </c>
      <c r="S28" s="1" t="s">
        <v>182</v>
      </c>
      <c r="T28" s="1" t="s">
        <v>182</v>
      </c>
      <c r="U28" s="1" t="s">
        <v>182</v>
      </c>
      <c r="V28" s="1" t="s">
        <v>182</v>
      </c>
    </row>
    <row r="29" spans="1:22" ht="15" x14ac:dyDescent="0.25">
      <c r="A29" s="75">
        <v>-0.15566666666666684</v>
      </c>
      <c r="B29" s="75">
        <v>7.550055187436279E-2</v>
      </c>
      <c r="C29" s="75">
        <v>-0.13966666666666683</v>
      </c>
      <c r="D29" s="75">
        <v>5.9019770698752583E-2</v>
      </c>
      <c r="E29" s="75">
        <v>-0.19300000000000006</v>
      </c>
      <c r="F29" s="75">
        <v>5.225578117937426E-2</v>
      </c>
      <c r="G29" s="75">
        <v>-4.2999999999999705E-2</v>
      </c>
      <c r="H29" s="75">
        <v>9.6926088679295558E-2</v>
      </c>
      <c r="I29" s="75">
        <v>2.3333333333326323E-3</v>
      </c>
      <c r="J29" s="75">
        <v>0.18589333859321958</v>
      </c>
      <c r="K29" s="75">
        <v>63</v>
      </c>
      <c r="L29" s="75">
        <v>73</v>
      </c>
      <c r="M29" s="75"/>
      <c r="N29" s="75"/>
      <c r="O29" s="75">
        <f t="shared" si="0"/>
        <v>68</v>
      </c>
      <c r="P29" s="75">
        <f>SUM((A29,C29,E29,G29,I29))*-1</f>
        <v>0.5290000000000008</v>
      </c>
      <c r="Q29" s="75">
        <f t="shared" si="1"/>
        <v>0.23635848479234539</v>
      </c>
      <c r="R29" s="1" t="s">
        <v>182</v>
      </c>
      <c r="S29" s="1" t="s">
        <v>182</v>
      </c>
      <c r="T29" s="1" t="s">
        <v>182</v>
      </c>
      <c r="U29" s="1" t="s">
        <v>182</v>
      </c>
      <c r="V29" s="1" t="s">
        <v>182</v>
      </c>
    </row>
    <row r="30" spans="1:22" ht="15" x14ac:dyDescent="0.25">
      <c r="A30" s="75">
        <v>-0.12166666666666681</v>
      </c>
      <c r="B30" s="75">
        <v>8.6961677383393082E-2</v>
      </c>
      <c r="C30" s="75">
        <v>-0.13433333333333297</v>
      </c>
      <c r="D30" s="75">
        <v>7.6585464243114285E-2</v>
      </c>
      <c r="E30" s="75">
        <v>-0.18633333333333368</v>
      </c>
      <c r="F30" s="75">
        <v>6.0127642007094792E-2</v>
      </c>
      <c r="G30" s="75">
        <v>1.1666666666666714E-2</v>
      </c>
      <c r="H30" s="75">
        <v>0.27343250233528077</v>
      </c>
      <c r="I30" s="75">
        <v>3.7666666666667403E-2</v>
      </c>
      <c r="J30" s="75">
        <v>0.17790259507194761</v>
      </c>
      <c r="K30" s="75">
        <v>63</v>
      </c>
      <c r="L30" s="75">
        <v>73</v>
      </c>
      <c r="M30" s="75"/>
      <c r="N30" s="75"/>
      <c r="O30" s="75">
        <f t="shared" si="0"/>
        <v>68</v>
      </c>
      <c r="P30" s="75">
        <f>SUM((A30,C30,E30,G30,I30))*-1</f>
        <v>0.39299999999999935</v>
      </c>
      <c r="Q30" s="75">
        <f t="shared" si="1"/>
        <v>0.35136543180379415</v>
      </c>
      <c r="R30" s="1" t="s">
        <v>182</v>
      </c>
      <c r="S30" s="1" t="s">
        <v>182</v>
      </c>
      <c r="T30" s="1" t="s">
        <v>182</v>
      </c>
      <c r="U30" s="1" t="s">
        <v>182</v>
      </c>
      <c r="V30" s="1" t="s">
        <v>182</v>
      </c>
    </row>
    <row r="31" spans="1:22" ht="15" x14ac:dyDescent="0.25">
      <c r="A31" s="75">
        <v>-0.38833333333333331</v>
      </c>
      <c r="B31" s="75">
        <v>8.6123941696448936E-2</v>
      </c>
      <c r="C31" s="75">
        <v>-0.2330000000000001</v>
      </c>
      <c r="D31" s="75">
        <v>5.2523010830174917E-2</v>
      </c>
      <c r="E31" s="75">
        <v>-0.18666666666666698</v>
      </c>
      <c r="F31" s="75">
        <v>2.7610384519838282E-2</v>
      </c>
      <c r="G31" s="75">
        <v>-7.2333333333333805E-2</v>
      </c>
      <c r="H31" s="75">
        <v>7.1173496939989367E-2</v>
      </c>
      <c r="I31" s="75">
        <v>-3.3666666666666512E-2</v>
      </c>
      <c r="J31" s="75">
        <v>0.11199851189487578</v>
      </c>
      <c r="K31" s="75">
        <v>74</v>
      </c>
      <c r="L31" s="75">
        <v>79</v>
      </c>
      <c r="M31" s="75"/>
      <c r="N31" s="75"/>
      <c r="O31" s="75">
        <f t="shared" si="0"/>
        <v>76.5</v>
      </c>
      <c r="P31" s="75">
        <f>SUM((A31,C31,E31,G31,I31))*-1</f>
        <v>0.9140000000000007</v>
      </c>
      <c r="Q31" s="75">
        <f t="shared" si="1"/>
        <v>0.16896054766325375</v>
      </c>
      <c r="R31" s="1" t="s">
        <v>182</v>
      </c>
      <c r="S31" s="1" t="s">
        <v>182</v>
      </c>
      <c r="T31" s="1" t="s">
        <v>182</v>
      </c>
      <c r="U31" s="1" t="s">
        <v>182</v>
      </c>
      <c r="V31" s="1" t="s">
        <v>182</v>
      </c>
    </row>
    <row r="32" spans="1:22" ht="15" x14ac:dyDescent="0.25">
      <c r="A32" s="75">
        <v>-0.81833333333333291</v>
      </c>
      <c r="B32" s="75">
        <v>0.12007636459076082</v>
      </c>
      <c r="C32" s="75">
        <v>-0.52699999999999925</v>
      </c>
      <c r="D32" s="75">
        <v>2.3972206128487165E-2</v>
      </c>
      <c r="E32" s="75">
        <v>-0.16399999999999881</v>
      </c>
      <c r="F32" s="75">
        <v>3.4009802508492948E-2</v>
      </c>
      <c r="G32" s="75">
        <v>-4.6333333333334004E-2</v>
      </c>
      <c r="H32" s="75">
        <v>0.14585380808649934</v>
      </c>
      <c r="I32" s="75">
        <v>4.4999999999998153E-2</v>
      </c>
      <c r="J32" s="75">
        <v>0.12345849504995604</v>
      </c>
      <c r="K32" s="75">
        <v>74</v>
      </c>
      <c r="L32" s="75">
        <v>83</v>
      </c>
      <c r="M32" s="75"/>
      <c r="N32" s="75"/>
      <c r="O32" s="75">
        <f t="shared" si="0"/>
        <v>78.5</v>
      </c>
      <c r="P32" s="75">
        <f>SUM((A32,C32,E32,G32,I32))*-1</f>
        <v>1.5106666666666668</v>
      </c>
      <c r="Q32" s="75">
        <f t="shared" si="1"/>
        <v>0.22948856180646582</v>
      </c>
      <c r="R32" s="1" t="s">
        <v>183</v>
      </c>
      <c r="S32" s="1" t="s">
        <v>184</v>
      </c>
      <c r="T32" s="1" t="s">
        <v>182</v>
      </c>
      <c r="U32" s="1" t="s">
        <v>182</v>
      </c>
      <c r="V32" s="1" t="s">
        <v>182</v>
      </c>
    </row>
    <row r="33" spans="1:22" ht="15" x14ac:dyDescent="0.25">
      <c r="A33" s="75">
        <v>-1.0083333333333337</v>
      </c>
      <c r="B33" s="75">
        <v>0.16064972248134554</v>
      </c>
      <c r="C33" s="75">
        <v>-0.45399999999999974</v>
      </c>
      <c r="D33" s="75">
        <v>0.36004814492879489</v>
      </c>
      <c r="E33" s="75">
        <v>-0.48633333333333351</v>
      </c>
      <c r="F33" s="75">
        <v>0.10965552121682408</v>
      </c>
      <c r="G33" s="75">
        <v>-0.31466666666666665</v>
      </c>
      <c r="H33" s="75">
        <v>0.35119700074649501</v>
      </c>
      <c r="I33" s="75">
        <v>0.12433333333333429</v>
      </c>
      <c r="J33" s="75">
        <v>0.22711304087025297</v>
      </c>
      <c r="K33" s="75">
        <v>74</v>
      </c>
      <c r="L33" s="75">
        <v>85</v>
      </c>
      <c r="M33" s="75"/>
      <c r="N33" s="75"/>
      <c r="O33" s="75">
        <f t="shared" si="0"/>
        <v>79.5</v>
      </c>
      <c r="P33" s="75">
        <f>SUM((A33,C33,E33,G33,I33))*-1</f>
        <v>2.1389999999999993</v>
      </c>
      <c r="Q33" s="75">
        <f t="shared" si="1"/>
        <v>0.58513844515635782</v>
      </c>
      <c r="R33" s="1" t="s">
        <v>183</v>
      </c>
      <c r="S33" s="1" t="s">
        <v>182</v>
      </c>
      <c r="T33" s="1" t="s">
        <v>184</v>
      </c>
      <c r="U33" s="1" t="s">
        <v>182</v>
      </c>
      <c r="V33" s="1" t="s">
        <v>182</v>
      </c>
    </row>
    <row r="34" spans="1:22" ht="15" x14ac:dyDescent="0.25">
      <c r="A34" s="75">
        <v>-0.86666666666666625</v>
      </c>
      <c r="B34" s="75">
        <v>0.18092355660149168</v>
      </c>
      <c r="C34" s="75">
        <v>-0.33266666666666822</v>
      </c>
      <c r="D34" s="75">
        <v>0.455984283354883</v>
      </c>
      <c r="E34" s="75">
        <v>7.1333333333335247E-2</v>
      </c>
      <c r="F34" s="75">
        <v>0.70310620345246078</v>
      </c>
      <c r="G34" s="75">
        <v>-8.3333333333332149E-2</v>
      </c>
      <c r="H34" s="75">
        <v>0.81548594919430339</v>
      </c>
      <c r="I34" s="75">
        <v>0.20399999999999885</v>
      </c>
      <c r="J34" s="75">
        <v>1.0004938780422399</v>
      </c>
      <c r="K34" s="75">
        <v>74</v>
      </c>
      <c r="L34" s="75">
        <v>95</v>
      </c>
      <c r="M34" s="75"/>
      <c r="N34" s="75"/>
      <c r="O34" s="75">
        <f t="shared" si="0"/>
        <v>84.5</v>
      </c>
      <c r="P34" s="75">
        <f>SUM((A34,C34,E34,G34,I34))*-1</f>
        <v>1.0073333333333325</v>
      </c>
      <c r="Q34" s="75">
        <f t="shared" si="1"/>
        <v>1.5495220768568183</v>
      </c>
      <c r="R34" s="1" t="s">
        <v>184</v>
      </c>
      <c r="S34" s="1" t="s">
        <v>182</v>
      </c>
      <c r="T34" s="1" t="s">
        <v>182</v>
      </c>
      <c r="U34" s="1" t="s">
        <v>182</v>
      </c>
      <c r="V34" s="1" t="s">
        <v>182</v>
      </c>
    </row>
    <row r="35" spans="1:22" ht="15" x14ac:dyDescent="0.25">
      <c r="A35" s="75">
        <v>-0.6906666666666661</v>
      </c>
      <c r="B35" s="75">
        <v>0.23267860523334191</v>
      </c>
      <c r="C35" s="75">
        <v>-0.53666666666666618</v>
      </c>
      <c r="D35" s="75">
        <v>2.8518999514943258E-2</v>
      </c>
      <c r="E35" s="75">
        <v>-0.12300000000000022</v>
      </c>
      <c r="F35" s="75">
        <v>5.3316664061685899E-2</v>
      </c>
      <c r="G35" s="75">
        <v>-3.2000000000000028E-2</v>
      </c>
      <c r="H35" s="75">
        <v>0.14019510214935041</v>
      </c>
      <c r="I35" s="75">
        <v>7.5666666666666771E-2</v>
      </c>
      <c r="J35" s="75">
        <v>0.13486783654130943</v>
      </c>
      <c r="K35" s="75">
        <v>75</v>
      </c>
      <c r="L35" s="75">
        <v>84</v>
      </c>
      <c r="M35" s="75"/>
      <c r="N35" s="75"/>
      <c r="O35" s="75">
        <f t="shared" si="0"/>
        <v>79.5</v>
      </c>
      <c r="P35" s="75">
        <f>SUM((A35,C35,E35,G35,I35))*-1</f>
        <v>1.3066666666666658</v>
      </c>
      <c r="Q35" s="75">
        <f t="shared" si="1"/>
        <v>0.30925609667932746</v>
      </c>
      <c r="R35" s="1" t="s">
        <v>182</v>
      </c>
      <c r="S35" s="1" t="s">
        <v>184</v>
      </c>
      <c r="T35" s="1" t="s">
        <v>182</v>
      </c>
      <c r="U35" s="1" t="s">
        <v>182</v>
      </c>
      <c r="V35" s="1" t="s">
        <v>182</v>
      </c>
    </row>
    <row r="36" spans="1:22" ht="15" x14ac:dyDescent="0.25">
      <c r="A36" s="75">
        <v>-0.36733333333333329</v>
      </c>
      <c r="B36" s="75">
        <v>8.4695533136838655E-2</v>
      </c>
      <c r="C36" s="75">
        <v>-0.30333333333333279</v>
      </c>
      <c r="D36" s="75">
        <v>0.10545299110662225</v>
      </c>
      <c r="E36" s="75">
        <v>-5.8666666666666423E-2</v>
      </c>
      <c r="F36" s="75">
        <v>2.2286019533928978E-2</v>
      </c>
      <c r="G36" s="75">
        <v>-7.5666666666666771E-2</v>
      </c>
      <c r="H36" s="75">
        <v>0.1411051617293525</v>
      </c>
      <c r="I36" s="75">
        <v>-3.9999999999995595E-3</v>
      </c>
      <c r="J36" s="75">
        <v>0.11643882514007092</v>
      </c>
      <c r="K36" s="75">
        <v>78</v>
      </c>
      <c r="L36" s="75">
        <v>83</v>
      </c>
      <c r="M36" s="75"/>
      <c r="N36" s="75"/>
      <c r="O36" s="75">
        <f t="shared" si="0"/>
        <v>80.5</v>
      </c>
      <c r="P36" s="75">
        <f>SUM((A36,C36,E36,G36,I36))*-1</f>
        <v>0.80899999999999883</v>
      </c>
      <c r="Q36" s="75">
        <f t="shared" si="1"/>
        <v>0.22860227470434341</v>
      </c>
      <c r="R36" s="1" t="s">
        <v>182</v>
      </c>
      <c r="S36" s="1" t="s">
        <v>182</v>
      </c>
      <c r="T36" s="1" t="s">
        <v>182</v>
      </c>
      <c r="U36" s="1" t="s">
        <v>182</v>
      </c>
      <c r="V36" s="1" t="s">
        <v>182</v>
      </c>
    </row>
    <row r="37" spans="1:22" ht="15" x14ac:dyDescent="0.25">
      <c r="A37" s="75">
        <v>-0.94866666666666699</v>
      </c>
      <c r="B37" s="75">
        <v>0.39389000156558085</v>
      </c>
      <c r="C37" s="75">
        <v>-0.32733333333333281</v>
      </c>
      <c r="D37" s="75">
        <v>0.10529640702955301</v>
      </c>
      <c r="E37" s="75">
        <v>-0.31700000000000017</v>
      </c>
      <c r="F37" s="75">
        <v>6.2663120467039063E-2</v>
      </c>
      <c r="G37" s="75">
        <v>-8.2333333333331815E-2</v>
      </c>
      <c r="H37" s="75">
        <v>0.15814655650166198</v>
      </c>
      <c r="I37" s="75">
        <v>8.0000000000000071E-3</v>
      </c>
      <c r="J37" s="75">
        <v>0.20366312053650429</v>
      </c>
      <c r="K37" s="75">
        <v>78</v>
      </c>
      <c r="L37" s="75">
        <v>88</v>
      </c>
      <c r="M37" s="75"/>
      <c r="N37" s="75"/>
      <c r="O37" s="75">
        <f t="shared" si="0"/>
        <v>83</v>
      </c>
      <c r="P37" s="75">
        <f>SUM((A37,C37,E37,G37,I37))*-1</f>
        <v>1.6673333333333318</v>
      </c>
      <c r="Q37" s="75">
        <f t="shared" si="1"/>
        <v>0.48646925219723114</v>
      </c>
      <c r="R37" s="1" t="s">
        <v>182</v>
      </c>
      <c r="S37" s="1" t="s">
        <v>182</v>
      </c>
      <c r="T37" s="1" t="s">
        <v>182</v>
      </c>
      <c r="U37" s="1" t="s">
        <v>182</v>
      </c>
      <c r="V37" s="1" t="s">
        <v>182</v>
      </c>
    </row>
    <row r="38" spans="1:22" ht="15" x14ac:dyDescent="0.25">
      <c r="A38" s="75">
        <v>-1.0246666666666666</v>
      </c>
      <c r="B38" s="75">
        <v>0.23599223151055942</v>
      </c>
      <c r="C38" s="75">
        <v>-0.5013333333333323</v>
      </c>
      <c r="D38" s="75">
        <v>0.20867758224910843</v>
      </c>
      <c r="E38" s="75">
        <v>-0.29099999999999948</v>
      </c>
      <c r="F38" s="75">
        <v>8.0973246610634972E-2</v>
      </c>
      <c r="G38" s="75">
        <v>-0.20633333333333326</v>
      </c>
      <c r="H38" s="75">
        <v>0.24105946707538034</v>
      </c>
      <c r="I38" s="75">
        <v>3.7666666666666515E-2</v>
      </c>
      <c r="J38" s="75">
        <v>0.26407511557635804</v>
      </c>
      <c r="K38" s="75">
        <v>78</v>
      </c>
      <c r="L38" s="75">
        <v>95</v>
      </c>
      <c r="M38" s="75"/>
      <c r="N38" s="75"/>
      <c r="O38" s="75">
        <f t="shared" si="0"/>
        <v>86.5</v>
      </c>
      <c r="P38" s="75">
        <f>SUM((A38,C38,E38,G38,I38))*-1</f>
        <v>1.9856666666666651</v>
      </c>
      <c r="Q38" s="75">
        <f t="shared" si="1"/>
        <v>0.48336390707899035</v>
      </c>
      <c r="R38" s="1" t="s">
        <v>184</v>
      </c>
      <c r="S38" s="1" t="s">
        <v>182</v>
      </c>
      <c r="T38" s="1" t="s">
        <v>182</v>
      </c>
      <c r="U38" s="1" t="s">
        <v>182</v>
      </c>
      <c r="V38" s="1" t="s">
        <v>182</v>
      </c>
    </row>
    <row r="39" spans="1:22" ht="15" x14ac:dyDescent="0.25">
      <c r="A39" s="75">
        <v>-0.15700000000000003</v>
      </c>
      <c r="B39" s="75">
        <v>0.17595359236647218</v>
      </c>
      <c r="C39" s="75">
        <v>-5.7333333333333236E-2</v>
      </c>
      <c r="D39" s="75">
        <v>2.6255158223353645E-2</v>
      </c>
      <c r="E39" s="75">
        <v>-0.20066666666666677</v>
      </c>
      <c r="F39" s="75">
        <v>0.26498742108510226</v>
      </c>
      <c r="G39" s="75">
        <v>2.233333333333487E-2</v>
      </c>
      <c r="H39" s="75">
        <v>0.10552092999337445</v>
      </c>
      <c r="I39" s="75">
        <v>1.266666666666616E-2</v>
      </c>
      <c r="J39" s="75">
        <v>0.17174787723093787</v>
      </c>
      <c r="K39" s="75">
        <v>84</v>
      </c>
      <c r="L39" s="75">
        <v>102</v>
      </c>
      <c r="M39" s="75"/>
      <c r="N39" s="75"/>
      <c r="O39" s="75">
        <f t="shared" si="0"/>
        <v>93</v>
      </c>
      <c r="P39" s="75">
        <f>SUM((A39,C39,E39,G39,I39))*-1</f>
        <v>0.37999999999999901</v>
      </c>
      <c r="Q39" s="75">
        <f t="shared" si="1"/>
        <v>0.3774908387409332</v>
      </c>
      <c r="R39" s="1" t="s">
        <v>182</v>
      </c>
      <c r="S39" s="1" t="s">
        <v>182</v>
      </c>
      <c r="T39" s="1" t="s">
        <v>182</v>
      </c>
      <c r="U39" s="1" t="s">
        <v>182</v>
      </c>
      <c r="V39" s="1" t="s">
        <v>182</v>
      </c>
    </row>
    <row r="40" spans="1:22" ht="15" x14ac:dyDescent="0.25">
      <c r="A40" s="75">
        <v>-0.73766666666666758</v>
      </c>
      <c r="B40" s="75">
        <v>0.71327110320457121</v>
      </c>
      <c r="C40" s="75">
        <v>-0.55933333333333479</v>
      </c>
      <c r="D40" s="75">
        <v>0.28436303088364528</v>
      </c>
      <c r="E40" s="75">
        <v>-0.31199999999999939</v>
      </c>
      <c r="F40" s="75">
        <v>0.16840625483237387</v>
      </c>
      <c r="G40" s="75">
        <v>-0.12666666666666515</v>
      </c>
      <c r="H40" s="75">
        <v>0.26737676288962225</v>
      </c>
      <c r="I40" s="75">
        <v>0.56366666666666276</v>
      </c>
      <c r="J40" s="75">
        <v>1.3464897573567598</v>
      </c>
      <c r="K40" s="75">
        <v>84</v>
      </c>
      <c r="L40" s="75">
        <v>118</v>
      </c>
      <c r="M40" s="75"/>
      <c r="N40" s="75"/>
      <c r="O40" s="75">
        <f t="shared" si="0"/>
        <v>101</v>
      </c>
      <c r="P40" s="75">
        <f>SUM((A40,C40,E40,G40,I40))*-1</f>
        <v>1.1720000000000041</v>
      </c>
      <c r="Q40" s="75">
        <f t="shared" si="1"/>
        <v>1.5819303608777047</v>
      </c>
      <c r="R40" s="1" t="s">
        <v>182</v>
      </c>
      <c r="S40" s="1" t="s">
        <v>182</v>
      </c>
      <c r="T40" s="1" t="s">
        <v>182</v>
      </c>
      <c r="U40" s="1" t="s">
        <v>182</v>
      </c>
      <c r="V40" s="1" t="s">
        <v>182</v>
      </c>
    </row>
    <row r="41" spans="1:22" ht="15" x14ac:dyDescent="0.25">
      <c r="A41" s="75">
        <v>-7.6000000000000068E-2</v>
      </c>
      <c r="B41" s="75">
        <v>0.10246788114656545</v>
      </c>
      <c r="C41" s="75">
        <v>-0.24266666666666659</v>
      </c>
      <c r="D41" s="75">
        <v>0.34392925629165927</v>
      </c>
      <c r="E41" s="75">
        <v>-0.26666666666666661</v>
      </c>
      <c r="F41" s="75">
        <v>0.32597034629957772</v>
      </c>
      <c r="G41" s="75">
        <v>1.7999999999999794E-2</v>
      </c>
      <c r="H41" s="75">
        <v>6.60656239406444E-2</v>
      </c>
      <c r="I41" s="75">
        <v>8.0000000000000959E-2</v>
      </c>
      <c r="J41" s="75">
        <v>9.7563654434767236E-2</v>
      </c>
      <c r="K41" s="75">
        <v>89</v>
      </c>
      <c r="L41" s="75">
        <v>102</v>
      </c>
      <c r="M41" s="75"/>
      <c r="N41" s="75"/>
      <c r="O41" s="75">
        <f t="shared" si="0"/>
        <v>95.5</v>
      </c>
      <c r="P41" s="75">
        <f>SUM((A41,C41,E41,G41,I41))*-1</f>
        <v>0.48733333333333251</v>
      </c>
      <c r="Q41" s="75">
        <f t="shared" si="1"/>
        <v>0.4989258461936007</v>
      </c>
      <c r="R41" s="1" t="s">
        <v>182</v>
      </c>
      <c r="S41" s="1" t="s">
        <v>182</v>
      </c>
      <c r="T41" s="1" t="s">
        <v>182</v>
      </c>
      <c r="U41" s="1" t="s">
        <v>182</v>
      </c>
      <c r="V41" s="1" t="s">
        <v>182</v>
      </c>
    </row>
    <row r="42" spans="1:22" ht="15" x14ac:dyDescent="0.25">
      <c r="A42" s="75">
        <v>-0.55299999999999994</v>
      </c>
      <c r="B42" s="75">
        <v>0.20763429389192925</v>
      </c>
      <c r="C42" s="75">
        <v>-0.24166666666666625</v>
      </c>
      <c r="D42" s="75">
        <v>0.14249795320167449</v>
      </c>
      <c r="E42" s="75">
        <v>-0.21266666666666723</v>
      </c>
      <c r="F42" s="75">
        <v>0.16603814822704666</v>
      </c>
      <c r="G42" s="75">
        <v>3.5333333333333883E-2</v>
      </c>
      <c r="H42" s="75">
        <v>0.25546102116239378</v>
      </c>
      <c r="I42" s="75">
        <v>-5.333333333332746E-3</v>
      </c>
      <c r="J42" s="75">
        <v>0.33315661982517081</v>
      </c>
      <c r="K42" s="75">
        <v>96</v>
      </c>
      <c r="L42" s="75">
        <v>118</v>
      </c>
      <c r="M42" s="75"/>
      <c r="N42" s="75"/>
      <c r="O42" s="75">
        <f t="shared" si="0"/>
        <v>107</v>
      </c>
      <c r="P42" s="75">
        <f>SUM((A42,C42,E42,G42,I42))*-1</f>
        <v>0.97733333333333228</v>
      </c>
      <c r="Q42" s="75">
        <f t="shared" si="1"/>
        <v>0.51695260904651574</v>
      </c>
      <c r="R42" s="1" t="s">
        <v>182</v>
      </c>
      <c r="S42" s="1" t="s">
        <v>182</v>
      </c>
      <c r="T42" s="1" t="s">
        <v>182</v>
      </c>
      <c r="U42" s="1" t="s">
        <v>182</v>
      </c>
      <c r="V42" s="1" t="s">
        <v>182</v>
      </c>
    </row>
    <row r="43" spans="1:22" ht="15" x14ac:dyDescent="0.25">
      <c r="A43" s="75">
        <v>-0.34833333333333316</v>
      </c>
      <c r="B43" s="75">
        <v>0.16434922167952812</v>
      </c>
      <c r="C43" s="75">
        <v>-0.15200000000000014</v>
      </c>
      <c r="D43" s="75">
        <v>0.18151583952922695</v>
      </c>
      <c r="E43" s="75">
        <v>-0.11133333333333351</v>
      </c>
      <c r="F43" s="75">
        <v>0.19314588614136557</v>
      </c>
      <c r="G43" s="75">
        <v>-0.1596666666666664</v>
      </c>
      <c r="H43" s="75">
        <v>0.24612666115911405</v>
      </c>
      <c r="I43" s="75">
        <v>6.6666666666659324E-4</v>
      </c>
      <c r="J43" s="75">
        <v>0.28009879209545596</v>
      </c>
      <c r="K43" s="75">
        <v>103</v>
      </c>
      <c r="L43" s="75">
        <v>115</v>
      </c>
      <c r="M43" s="75"/>
      <c r="N43" s="75"/>
      <c r="O43" s="75">
        <f t="shared" si="0"/>
        <v>109</v>
      </c>
      <c r="P43" s="75">
        <f>SUM((A43,C43,E43,G43,I43))*-1</f>
        <v>0.77066666666666661</v>
      </c>
      <c r="Q43" s="75">
        <f t="shared" si="1"/>
        <v>0.48610458408316509</v>
      </c>
      <c r="R43" s="1" t="s">
        <v>182</v>
      </c>
      <c r="S43" s="1" t="s">
        <v>182</v>
      </c>
      <c r="T43" s="1" t="s">
        <v>182</v>
      </c>
      <c r="U43" s="1" t="s">
        <v>182</v>
      </c>
      <c r="V43" s="1" t="s">
        <v>182</v>
      </c>
    </row>
    <row r="44" spans="1:22" ht="15" x14ac:dyDescent="0.25">
      <c r="A44" s="75">
        <v>-0.70400000000000063</v>
      </c>
      <c r="B44" s="75">
        <v>0.31856972026020758</v>
      </c>
      <c r="C44" s="75">
        <v>-0.15066666666666784</v>
      </c>
      <c r="D44" s="75">
        <v>0.1081048873394105</v>
      </c>
      <c r="E44" s="75">
        <v>-0.22233333333333327</v>
      </c>
      <c r="F44" s="75">
        <v>0.50801902851500902</v>
      </c>
      <c r="G44" s="75">
        <v>-0.41799999999999926</v>
      </c>
      <c r="H44" s="75">
        <v>0.1943622048307404</v>
      </c>
      <c r="I44" s="75">
        <v>0.12333333333333485</v>
      </c>
      <c r="J44" s="75">
        <v>0.22942028390416311</v>
      </c>
      <c r="K44" s="75">
        <v>103</v>
      </c>
      <c r="L44" s="75">
        <v>117</v>
      </c>
      <c r="M44" s="75"/>
      <c r="N44" s="75"/>
      <c r="O44" s="75">
        <f t="shared" si="0"/>
        <v>110</v>
      </c>
      <c r="P44" s="75">
        <f>SUM((A44,C44,E44,G44,I44))*-1</f>
        <v>1.3716666666666661</v>
      </c>
      <c r="Q44" s="75">
        <f t="shared" si="1"/>
        <v>0.67946081564723115</v>
      </c>
      <c r="R44" s="1" t="s">
        <v>182</v>
      </c>
      <c r="S44" s="1" t="s">
        <v>182</v>
      </c>
      <c r="T44" s="1" t="s">
        <v>182</v>
      </c>
      <c r="U44" s="1" t="s">
        <v>182</v>
      </c>
      <c r="V44" s="1" t="s">
        <v>182</v>
      </c>
    </row>
    <row r="45" spans="1:22" ht="15" x14ac:dyDescent="0.25">
      <c r="A45" s="75">
        <v>-0.66533333333333289</v>
      </c>
      <c r="B45" s="75">
        <v>0.43804489876419445</v>
      </c>
      <c r="C45" s="75">
        <v>-0.36099999999999977</v>
      </c>
      <c r="D45" s="75">
        <v>0.10635788640246656</v>
      </c>
      <c r="E45" s="75">
        <v>-0.30666666666666664</v>
      </c>
      <c r="F45" s="75">
        <v>0.21770469295202047</v>
      </c>
      <c r="G45" s="75">
        <v>-1.6666666666651508E-3</v>
      </c>
      <c r="H45" s="75">
        <v>0.1603257101444848</v>
      </c>
      <c r="I45" s="75">
        <v>-3.3333333333333215E-2</v>
      </c>
      <c r="J45" s="75">
        <v>0.19010961750176311</v>
      </c>
      <c r="K45" s="75">
        <v>103</v>
      </c>
      <c r="L45" s="75">
        <v>118</v>
      </c>
      <c r="M45" s="75"/>
      <c r="N45" s="75"/>
      <c r="O45" s="75">
        <f t="shared" si="0"/>
        <v>110.5</v>
      </c>
      <c r="P45" s="75">
        <f>SUM((A45,C45,E45,G45,I45))*-1</f>
        <v>1.3679999999999977</v>
      </c>
      <c r="Q45" s="75">
        <f t="shared" si="1"/>
        <v>0.55896034444910925</v>
      </c>
      <c r="R45" s="1" t="s">
        <v>182</v>
      </c>
      <c r="S45" s="1" t="s">
        <v>182</v>
      </c>
      <c r="T45" s="1" t="s">
        <v>182</v>
      </c>
      <c r="U45" s="1" t="s">
        <v>182</v>
      </c>
      <c r="V45" s="1" t="s">
        <v>182</v>
      </c>
    </row>
    <row r="46" spans="1:22" ht="15" x14ac:dyDescent="0.25">
      <c r="A46" s="75">
        <v>-0.62566666666666748</v>
      </c>
      <c r="B46" s="75">
        <v>0.37125103815791949</v>
      </c>
      <c r="C46" s="75">
        <v>-0.52366666666666717</v>
      </c>
      <c r="D46" s="75">
        <v>0.22705579343706123</v>
      </c>
      <c r="E46" s="75">
        <v>-0.13433333333333586</v>
      </c>
      <c r="F46" s="75">
        <v>0.14214546539841932</v>
      </c>
      <c r="G46" s="75">
        <v>7.5000000000001066E-2</v>
      </c>
      <c r="H46" s="75">
        <v>0.28543300439858066</v>
      </c>
      <c r="I46" s="75">
        <v>0.24099999999999966</v>
      </c>
      <c r="J46" s="75">
        <v>0.69692108592006252</v>
      </c>
      <c r="K46" s="75">
        <v>103</v>
      </c>
      <c r="L46" s="75">
        <v>127</v>
      </c>
      <c r="M46" s="75">
        <v>103</v>
      </c>
      <c r="N46" s="75">
        <f t="shared" ref="N46:N50" si="2">L46+7</f>
        <v>134</v>
      </c>
      <c r="O46" s="75">
        <f>AVERAGE(M46:N46)</f>
        <v>118.5</v>
      </c>
      <c r="P46" s="75">
        <f>SUM((A46,C46,E46,G46,I46))*-1</f>
        <v>0.96766666666666978</v>
      </c>
      <c r="Q46" s="75">
        <f t="shared" si="1"/>
        <v>0.88133875439583331</v>
      </c>
      <c r="R46" s="1" t="s">
        <v>182</v>
      </c>
      <c r="S46" s="1" t="s">
        <v>182</v>
      </c>
      <c r="T46" s="1" t="s">
        <v>182</v>
      </c>
      <c r="U46" s="1" t="s">
        <v>182</v>
      </c>
      <c r="V46" s="1" t="s">
        <v>182</v>
      </c>
    </row>
    <row r="47" spans="1:22" ht="15" x14ac:dyDescent="0.25">
      <c r="A47" s="75">
        <v>-0.61833333333333318</v>
      </c>
      <c r="B47" s="75">
        <v>0.2860710867366128</v>
      </c>
      <c r="C47" s="75">
        <v>-0.21399999999999952</v>
      </c>
      <c r="D47" s="75">
        <v>9.263728551002938E-2</v>
      </c>
      <c r="E47" s="75">
        <v>-8.799999999999919E-2</v>
      </c>
      <c r="F47" s="75">
        <v>0.1340895223348938</v>
      </c>
      <c r="G47" s="75">
        <v>-0.11999999999999922</v>
      </c>
      <c r="H47" s="75">
        <v>0.39643620756266301</v>
      </c>
      <c r="I47" s="75">
        <v>0.27600000000000069</v>
      </c>
      <c r="J47" s="75">
        <v>0.24283739415501882</v>
      </c>
      <c r="K47" s="75">
        <v>106</v>
      </c>
      <c r="L47" s="75">
        <v>118</v>
      </c>
      <c r="M47" s="75"/>
      <c r="N47" s="75"/>
      <c r="O47" s="75">
        <f t="shared" si="0"/>
        <v>112</v>
      </c>
      <c r="P47" s="75">
        <f>SUM((A47,C47,E47,G47,I47))*-1</f>
        <v>0.76433333333333042</v>
      </c>
      <c r="Q47" s="75">
        <f t="shared" si="1"/>
        <v>0.56967534614023807</v>
      </c>
      <c r="R47" s="1" t="s">
        <v>182</v>
      </c>
      <c r="S47" s="1" t="s">
        <v>182</v>
      </c>
      <c r="T47" s="1" t="s">
        <v>182</v>
      </c>
      <c r="U47" s="1" t="s">
        <v>182</v>
      </c>
      <c r="V47" s="1" t="s">
        <v>182</v>
      </c>
    </row>
    <row r="48" spans="1:22" ht="15" x14ac:dyDescent="0.25">
      <c r="A48" s="75">
        <v>-0.59333333333333549</v>
      </c>
      <c r="B48" s="75">
        <v>0.43915524969346942</v>
      </c>
      <c r="C48" s="75">
        <v>-0.51899999999999835</v>
      </c>
      <c r="D48" s="75">
        <v>0.13405968819895181</v>
      </c>
      <c r="E48" s="75">
        <v>-8.0333333333335588E-2</v>
      </c>
      <c r="F48" s="75">
        <v>0.10846812127686792</v>
      </c>
      <c r="G48" s="75">
        <v>1.5000000000000568E-2</v>
      </c>
      <c r="H48" s="75">
        <v>0.20575875842030819</v>
      </c>
      <c r="I48" s="75">
        <v>0.50399999999999956</v>
      </c>
      <c r="J48" s="75">
        <v>0.6435267412211142</v>
      </c>
      <c r="K48" s="75">
        <v>106</v>
      </c>
      <c r="L48" s="75">
        <v>127</v>
      </c>
      <c r="M48" s="75">
        <v>106</v>
      </c>
      <c r="N48" s="75">
        <f t="shared" si="2"/>
        <v>134</v>
      </c>
      <c r="O48" s="75">
        <f>AVERAGE(M48:N48)</f>
        <v>120</v>
      </c>
      <c r="P48" s="75">
        <f>SUM((A48,C48,E48,G48,I48))*-1</f>
        <v>0.6736666666666693</v>
      </c>
      <c r="Q48" s="75">
        <f t="shared" si="1"/>
        <v>0.82404975577934647</v>
      </c>
      <c r="R48" s="1" t="s">
        <v>182</v>
      </c>
      <c r="S48" s="1" t="s">
        <v>182</v>
      </c>
      <c r="T48" s="1" t="s">
        <v>182</v>
      </c>
      <c r="U48" s="1" t="s">
        <v>182</v>
      </c>
      <c r="V48" s="1" t="s">
        <v>182</v>
      </c>
    </row>
    <row r="49" spans="1:22" ht="15" x14ac:dyDescent="0.25">
      <c r="A49" s="75">
        <v>-0.19566666666666688</v>
      </c>
      <c r="B49" s="75">
        <v>0.11580875038902154</v>
      </c>
      <c r="C49" s="75">
        <v>-0.1509999999999998</v>
      </c>
      <c r="D49" s="75">
        <v>7.2826277308858225E-2</v>
      </c>
      <c r="E49" s="75">
        <v>-7.6000000000000512E-2</v>
      </c>
      <c r="F49" s="75">
        <v>7.0069013598499139E-2</v>
      </c>
      <c r="G49" s="75">
        <v>-9.6666666666660461E-3</v>
      </c>
      <c r="H49" s="75">
        <v>0.18019803920501803</v>
      </c>
      <c r="I49" s="75">
        <v>-6.0000000000002274E-3</v>
      </c>
      <c r="J49" s="75">
        <v>0.25448313631096775</v>
      </c>
      <c r="K49" s="75">
        <v>116</v>
      </c>
      <c r="L49" s="75">
        <v>127</v>
      </c>
      <c r="M49" s="75">
        <v>116</v>
      </c>
      <c r="N49" s="75">
        <f t="shared" si="2"/>
        <v>134</v>
      </c>
      <c r="O49" s="75">
        <f t="shared" ref="O49:O112" si="3">AVERAGE(M49:N49)</f>
        <v>125</v>
      </c>
      <c r="P49" s="75">
        <f>SUM((A49,C49,E49,G49,I49))*-1</f>
        <v>0.43833333333333346</v>
      </c>
      <c r="Q49" s="75">
        <f t="shared" si="1"/>
        <v>0.34764637205068011</v>
      </c>
      <c r="R49" s="1" t="s">
        <v>182</v>
      </c>
      <c r="S49" s="1" t="s">
        <v>182</v>
      </c>
      <c r="T49" s="1" t="s">
        <v>182</v>
      </c>
      <c r="U49" s="1" t="s">
        <v>182</v>
      </c>
      <c r="V49" s="1" t="s">
        <v>182</v>
      </c>
    </row>
    <row r="50" spans="1:22" ht="15" x14ac:dyDescent="0.25">
      <c r="A50" s="75">
        <v>-8.4333333333333371E-2</v>
      </c>
      <c r="B50" s="75">
        <v>9.7766729173749817E-2</v>
      </c>
      <c r="C50" s="75">
        <v>-0.27666666666666595</v>
      </c>
      <c r="D50" s="75">
        <v>0.20818581443828785</v>
      </c>
      <c r="E50" s="75">
        <v>-1.1333333333332973E-2</v>
      </c>
      <c r="F50" s="75">
        <v>9.3561031774273815E-2</v>
      </c>
      <c r="G50" s="75">
        <v>2.8666666666666174E-2</v>
      </c>
      <c r="H50" s="75">
        <v>0.1182173140167434</v>
      </c>
      <c r="I50" s="75">
        <v>0.30399999999999983</v>
      </c>
      <c r="J50" s="75">
        <v>0.33036343623349118</v>
      </c>
      <c r="K50" s="75">
        <v>118</v>
      </c>
      <c r="L50" s="75">
        <v>127</v>
      </c>
      <c r="M50" s="75">
        <v>118</v>
      </c>
      <c r="N50" s="75">
        <f t="shared" si="2"/>
        <v>134</v>
      </c>
      <c r="O50" s="75">
        <f t="shared" si="3"/>
        <v>126</v>
      </c>
      <c r="P50" s="75">
        <f>SUM((A50,C50,E50,G50,I50))*-1</f>
        <v>3.9666666666666295E-2</v>
      </c>
      <c r="Q50" s="75">
        <f t="shared" si="1"/>
        <v>0.42984725969426224</v>
      </c>
      <c r="R50" s="1" t="s">
        <v>182</v>
      </c>
      <c r="S50" s="1" t="s">
        <v>182</v>
      </c>
      <c r="T50" s="1" t="s">
        <v>182</v>
      </c>
      <c r="U50" s="1" t="s">
        <v>182</v>
      </c>
      <c r="V50" s="1" t="s">
        <v>182</v>
      </c>
    </row>
    <row r="51" spans="1:22" ht="15" x14ac:dyDescent="0.25">
      <c r="A51" s="75">
        <v>3.3333333333338544E-3</v>
      </c>
      <c r="B51" s="75">
        <v>0.2087885692912011</v>
      </c>
      <c r="C51" s="75">
        <v>-1.7000000000000348E-2</v>
      </c>
      <c r="D51" s="75">
        <v>0.15205152635428121</v>
      </c>
      <c r="E51" s="75">
        <v>-6.233333333333313E-2</v>
      </c>
      <c r="F51" s="75">
        <v>0.11712528904268847</v>
      </c>
      <c r="G51" s="75">
        <v>8.9999999999999858E-2</v>
      </c>
      <c r="H51" s="75">
        <v>7.0204463295909195E-2</v>
      </c>
      <c r="I51" s="75">
        <v>9.5666666666666789E-2</v>
      </c>
      <c r="J51" s="75">
        <v>0.28495496720242203</v>
      </c>
      <c r="K51" s="75">
        <v>119</v>
      </c>
      <c r="L51" s="75">
        <v>127</v>
      </c>
      <c r="M51" s="75">
        <v>119</v>
      </c>
      <c r="N51" s="75">
        <f>L51+7</f>
        <v>134</v>
      </c>
      <c r="O51" s="75">
        <f t="shared" si="3"/>
        <v>126.5</v>
      </c>
      <c r="P51" s="75">
        <f>SUM((A51,C51,E51,G51,I51))*-1</f>
        <v>-0.10966666666666702</v>
      </c>
      <c r="Q51" s="75">
        <f t="shared" si="1"/>
        <v>0.408115996582671</v>
      </c>
      <c r="R51" s="1" t="s">
        <v>182</v>
      </c>
      <c r="S51" s="1" t="s">
        <v>182</v>
      </c>
      <c r="T51" s="1" t="s">
        <v>182</v>
      </c>
      <c r="U51" s="1" t="s">
        <v>182</v>
      </c>
      <c r="V51" s="1" t="s">
        <v>182</v>
      </c>
    </row>
    <row r="52" spans="1:22" ht="15" x14ac:dyDescent="0.25">
      <c r="A52" s="75">
        <v>2.3666666666667169E-2</v>
      </c>
      <c r="B52" s="75">
        <v>0.29774709626347895</v>
      </c>
      <c r="C52" s="75">
        <v>-0.26566666666666672</v>
      </c>
      <c r="D52" s="75">
        <v>0.24879040710338227</v>
      </c>
      <c r="E52" s="75">
        <v>-0.11466666666666603</v>
      </c>
      <c r="F52" s="75">
        <v>0.10213389904107924</v>
      </c>
      <c r="G52" s="75">
        <v>9.9999999999988987E-4</v>
      </c>
      <c r="H52" s="75">
        <v>0.12121743548956405</v>
      </c>
      <c r="I52" s="75">
        <v>9.9000000000000199E-2</v>
      </c>
      <c r="J52" s="75">
        <v>0.12946041866145791</v>
      </c>
      <c r="K52" s="75">
        <v>119</v>
      </c>
      <c r="L52" s="75">
        <v>128</v>
      </c>
      <c r="M52" s="75">
        <v>119</v>
      </c>
      <c r="N52" s="75">
        <f t="shared" ref="N52:N115" si="4">L52+7</f>
        <v>135</v>
      </c>
      <c r="O52" s="75">
        <f t="shared" si="3"/>
        <v>127</v>
      </c>
      <c r="P52" s="75">
        <f>SUM((A52,C52,E52,G52,I52))*-1</f>
        <v>0.25666666666666549</v>
      </c>
      <c r="Q52" s="75">
        <f t="shared" si="1"/>
        <v>0.43867413874081984</v>
      </c>
      <c r="R52" s="1" t="s">
        <v>182</v>
      </c>
      <c r="S52" s="1" t="s">
        <v>182</v>
      </c>
      <c r="T52" s="1" t="s">
        <v>182</v>
      </c>
      <c r="U52" s="1" t="s">
        <v>182</v>
      </c>
      <c r="V52" s="1" t="s">
        <v>182</v>
      </c>
    </row>
    <row r="53" spans="1:22" ht="15" x14ac:dyDescent="0.25">
      <c r="A53" s="75">
        <v>-7.9666666666666552E-2</v>
      </c>
      <c r="B53" s="75">
        <v>4.09430498782557E-2</v>
      </c>
      <c r="C53" s="75">
        <v>-2.9333333333333433E-2</v>
      </c>
      <c r="D53" s="75">
        <v>6.3791326474163648E-2</v>
      </c>
      <c r="E53" s="75">
        <v>7.533333333333303E-2</v>
      </c>
      <c r="F53" s="75">
        <v>0.12252618767702955</v>
      </c>
      <c r="G53" s="75">
        <v>4.5666666666666744E-2</v>
      </c>
      <c r="H53" s="75">
        <v>0.1216936043238647</v>
      </c>
      <c r="I53" s="75">
        <v>0.16900000000000026</v>
      </c>
      <c r="J53" s="75">
        <v>0.20842504647954388</v>
      </c>
      <c r="K53" s="75">
        <v>121</v>
      </c>
      <c r="L53" s="75">
        <v>127</v>
      </c>
      <c r="M53" s="75">
        <v>121</v>
      </c>
      <c r="N53" s="75">
        <f t="shared" si="4"/>
        <v>134</v>
      </c>
      <c r="O53" s="75">
        <f t="shared" si="3"/>
        <v>127.5</v>
      </c>
      <c r="P53" s="75">
        <f>SUM((A53,C53,E53,G53,I53))*-1</f>
        <v>-0.18100000000000005</v>
      </c>
      <c r="Q53" s="75">
        <f t="shared" si="1"/>
        <v>0.28108480333640717</v>
      </c>
      <c r="R53" s="1" t="s">
        <v>182</v>
      </c>
      <c r="S53" s="1" t="s">
        <v>182</v>
      </c>
      <c r="T53" s="1" t="s">
        <v>182</v>
      </c>
      <c r="U53" s="1" t="s">
        <v>182</v>
      </c>
      <c r="V53" s="1" t="s">
        <v>182</v>
      </c>
    </row>
    <row r="54" spans="1:22" ht="15" x14ac:dyDescent="0.25">
      <c r="A54" s="75">
        <v>-0.24466666666666637</v>
      </c>
      <c r="B54" s="75">
        <v>7.1626345246238385E-2</v>
      </c>
      <c r="C54" s="75">
        <v>-6.1666666666667425E-2</v>
      </c>
      <c r="D54" s="75">
        <v>7.219187396561122E-2</v>
      </c>
      <c r="E54" s="75">
        <v>-3.1333333333332547E-2</v>
      </c>
      <c r="F54" s="75">
        <v>0.10033776291440152</v>
      </c>
      <c r="G54" s="75">
        <v>1.3333333333340747E-3</v>
      </c>
      <c r="H54" s="75">
        <v>0.17698210832360023</v>
      </c>
      <c r="I54" s="75">
        <v>0.21399999999999952</v>
      </c>
      <c r="J54" s="75">
        <v>0.39815407402997505</v>
      </c>
      <c r="K54" s="75">
        <v>128</v>
      </c>
      <c r="L54" s="75">
        <v>142</v>
      </c>
      <c r="M54" s="75">
        <f t="shared" ref="M54:M115" si="5">K54+7</f>
        <v>135</v>
      </c>
      <c r="N54" s="75">
        <f t="shared" si="4"/>
        <v>149</v>
      </c>
      <c r="O54" s="75">
        <f t="shared" si="3"/>
        <v>142</v>
      </c>
      <c r="P54" s="75">
        <f>SUM((A54,C54,E54,G54,I54))*-1</f>
        <v>0.12233333333333274</v>
      </c>
      <c r="Q54" s="75">
        <f t="shared" si="1"/>
        <v>0.45854007458454499</v>
      </c>
      <c r="R54" s="1" t="s">
        <v>182</v>
      </c>
      <c r="S54" s="1" t="s">
        <v>182</v>
      </c>
      <c r="T54" s="1" t="s">
        <v>182</v>
      </c>
      <c r="U54" s="1" t="s">
        <v>182</v>
      </c>
      <c r="V54" s="1" t="s">
        <v>182</v>
      </c>
    </row>
    <row r="55" spans="1:22" ht="15" x14ac:dyDescent="0.25">
      <c r="A55" s="75">
        <v>-0.18300000000000072</v>
      </c>
      <c r="B55" s="75">
        <v>0.12449765727380865</v>
      </c>
      <c r="C55" s="75">
        <v>-0.10500000000000043</v>
      </c>
      <c r="D55" s="75">
        <v>0.10209146226137913</v>
      </c>
      <c r="E55" s="75">
        <v>2.0000000000000462E-2</v>
      </c>
      <c r="F55" s="75">
        <v>5.6488936969994186E-2</v>
      </c>
      <c r="G55" s="75">
        <v>8.03333333333347E-2</v>
      </c>
      <c r="H55" s="75">
        <v>0.13612249385510558</v>
      </c>
      <c r="I55" s="75">
        <v>0.21266666666666545</v>
      </c>
      <c r="J55" s="75">
        <v>0.24345293864181078</v>
      </c>
      <c r="K55" s="75">
        <v>128</v>
      </c>
      <c r="L55" s="75">
        <v>143</v>
      </c>
      <c r="M55" s="75">
        <f t="shared" si="5"/>
        <v>135</v>
      </c>
      <c r="N55" s="75">
        <f t="shared" si="4"/>
        <v>150</v>
      </c>
      <c r="O55" s="75">
        <f t="shared" si="3"/>
        <v>142.5</v>
      </c>
      <c r="P55" s="75">
        <f>SUM((A55,C55,E55,G55,I55))*-1</f>
        <v>-2.4999999999999467E-2</v>
      </c>
      <c r="Q55" s="75">
        <f t="shared" si="1"/>
        <v>0.3269740050829727</v>
      </c>
      <c r="R55" s="1" t="s">
        <v>182</v>
      </c>
      <c r="S55" s="1" t="s">
        <v>182</v>
      </c>
      <c r="T55" s="1" t="s">
        <v>182</v>
      </c>
      <c r="U55" s="1" t="s">
        <v>182</v>
      </c>
      <c r="V55" s="1" t="s">
        <v>182</v>
      </c>
    </row>
    <row r="56" spans="1:22" ht="15" x14ac:dyDescent="0.25">
      <c r="A56" s="75">
        <v>-0.1906666666666661</v>
      </c>
      <c r="B56" s="75">
        <v>0.11314886948912342</v>
      </c>
      <c r="C56" s="75">
        <v>-9.5999999999999197E-2</v>
      </c>
      <c r="D56" s="75">
        <v>8.9003745239549847E-2</v>
      </c>
      <c r="E56" s="75">
        <v>-0.27566666666666606</v>
      </c>
      <c r="F56" s="75">
        <v>0.20644450424589511</v>
      </c>
      <c r="G56" s="75">
        <v>-5.7333333333333236E-2</v>
      </c>
      <c r="H56" s="75">
        <v>0.12097244865395314</v>
      </c>
      <c r="I56" s="75">
        <v>0.2266666666666648</v>
      </c>
      <c r="J56" s="75">
        <v>0.3147845824263526</v>
      </c>
      <c r="K56" s="75">
        <v>128</v>
      </c>
      <c r="L56" s="75">
        <v>144</v>
      </c>
      <c r="M56" s="75">
        <f t="shared" si="5"/>
        <v>135</v>
      </c>
      <c r="N56" s="75">
        <f t="shared" si="4"/>
        <v>151</v>
      </c>
      <c r="O56" s="75">
        <f t="shared" si="3"/>
        <v>143</v>
      </c>
      <c r="P56" s="75">
        <f>SUM((A56,C56,E56,G56,I56))*-1</f>
        <v>0.39299999999999979</v>
      </c>
      <c r="Q56" s="75">
        <f t="shared" si="1"/>
        <v>0.42079369450282084</v>
      </c>
      <c r="R56" s="1" t="s">
        <v>182</v>
      </c>
      <c r="S56" s="1" t="s">
        <v>182</v>
      </c>
      <c r="T56" s="1" t="s">
        <v>182</v>
      </c>
      <c r="U56" s="1" t="s">
        <v>182</v>
      </c>
      <c r="V56" s="1" t="s">
        <v>182</v>
      </c>
    </row>
    <row r="57" spans="1:22" ht="15" x14ac:dyDescent="0.25">
      <c r="A57" s="75">
        <v>-0.2159999999999993</v>
      </c>
      <c r="B57" s="75">
        <v>7.493775194564227E-2</v>
      </c>
      <c r="C57" s="75">
        <v>-0.10099999999999998</v>
      </c>
      <c r="D57" s="75">
        <v>6.3487531584293322E-2</v>
      </c>
      <c r="E57" s="75">
        <v>-2.2333333333333982E-2</v>
      </c>
      <c r="F57" s="75">
        <v>8.9142208483598426E-2</v>
      </c>
      <c r="G57" s="75">
        <v>-0.13333333333333375</v>
      </c>
      <c r="H57" s="75">
        <v>0.2914023564306461</v>
      </c>
      <c r="I57" s="75">
        <v>0.22433333333333305</v>
      </c>
      <c r="J57" s="75">
        <v>0.34493381007569179</v>
      </c>
      <c r="K57" s="75">
        <v>129</v>
      </c>
      <c r="L57" s="75">
        <v>142</v>
      </c>
      <c r="M57" s="75">
        <f t="shared" si="5"/>
        <v>136</v>
      </c>
      <c r="N57" s="75">
        <f t="shared" si="4"/>
        <v>149</v>
      </c>
      <c r="O57" s="75">
        <f t="shared" si="3"/>
        <v>142.5</v>
      </c>
      <c r="P57" s="75">
        <f>SUM((A57,C57,E57,G57,I57))*-1</f>
        <v>0.24833333333333396</v>
      </c>
      <c r="Q57" s="75">
        <f t="shared" si="1"/>
        <v>0.47062440792348764</v>
      </c>
      <c r="R57" s="1" t="s">
        <v>182</v>
      </c>
      <c r="S57" s="1" t="s">
        <v>182</v>
      </c>
      <c r="T57" s="1" t="s">
        <v>182</v>
      </c>
      <c r="U57" s="1" t="s">
        <v>182</v>
      </c>
      <c r="V57" s="1" t="s">
        <v>182</v>
      </c>
    </row>
    <row r="58" spans="1:22" ht="15" x14ac:dyDescent="0.25">
      <c r="A58" s="75">
        <v>-0.16666666666666696</v>
      </c>
      <c r="B58" s="75">
        <v>0.11034793458269486</v>
      </c>
      <c r="C58" s="75">
        <v>-5.3999999999999382E-2</v>
      </c>
      <c r="D58" s="75">
        <v>0.16318292394324413</v>
      </c>
      <c r="E58" s="75">
        <v>-1.3333333333334529E-2</v>
      </c>
      <c r="F58" s="75">
        <v>0.20293923556900795</v>
      </c>
      <c r="G58" s="75">
        <v>-1.2000000000000455E-2</v>
      </c>
      <c r="H58" s="75">
        <v>0.2107763427585424</v>
      </c>
      <c r="I58" s="75">
        <v>0.20966666666666711</v>
      </c>
      <c r="J58" s="75">
        <v>0.27053342368981553</v>
      </c>
      <c r="K58" s="75">
        <v>129</v>
      </c>
      <c r="L58" s="75">
        <v>143</v>
      </c>
      <c r="M58" s="75">
        <f t="shared" si="5"/>
        <v>136</v>
      </c>
      <c r="N58" s="75">
        <f t="shared" si="4"/>
        <v>150</v>
      </c>
      <c r="O58" s="75">
        <f t="shared" si="3"/>
        <v>143</v>
      </c>
      <c r="P58" s="75">
        <f>SUM((A58,C58,E58,G58,I58))*-1</f>
        <v>3.6333333333334217E-2</v>
      </c>
      <c r="Q58" s="75">
        <f t="shared" si="1"/>
        <v>0.444527464468357</v>
      </c>
      <c r="R58" s="1" t="s">
        <v>182</v>
      </c>
      <c r="S58" s="1" t="s">
        <v>182</v>
      </c>
      <c r="T58" s="1" t="s">
        <v>182</v>
      </c>
      <c r="U58" s="1" t="s">
        <v>182</v>
      </c>
      <c r="V58" s="1" t="s">
        <v>182</v>
      </c>
    </row>
    <row r="59" spans="1:22" ht="15" x14ac:dyDescent="0.25">
      <c r="A59" s="75">
        <v>-0.24500000000000011</v>
      </c>
      <c r="B59" s="75">
        <v>0.13762630562505124</v>
      </c>
      <c r="C59" s="75">
        <v>-0.10733333333333395</v>
      </c>
      <c r="D59" s="75">
        <v>0.16379662186178737</v>
      </c>
      <c r="E59" s="75">
        <v>6.6000000000000725E-2</v>
      </c>
      <c r="F59" s="75">
        <v>5.9821958064465344E-2</v>
      </c>
      <c r="G59" s="75">
        <v>3.0333333333333989E-2</v>
      </c>
      <c r="H59" s="75">
        <v>0.11502753293595991</v>
      </c>
      <c r="I59" s="75">
        <v>0.28000000000000025</v>
      </c>
      <c r="J59" s="75">
        <v>0.24654546571913771</v>
      </c>
      <c r="K59" s="75">
        <v>129</v>
      </c>
      <c r="L59" s="75">
        <v>144</v>
      </c>
      <c r="M59" s="75">
        <f t="shared" si="5"/>
        <v>136</v>
      </c>
      <c r="N59" s="75">
        <f t="shared" si="4"/>
        <v>151</v>
      </c>
      <c r="O59" s="75">
        <f t="shared" si="3"/>
        <v>143.5</v>
      </c>
      <c r="P59" s="75">
        <f>SUM((A59,C59,E59,G59,I59))*-1</f>
        <v>-2.4000000000000909E-2</v>
      </c>
      <c r="Q59" s="75">
        <f t="shared" si="1"/>
        <v>0.35123354053962424</v>
      </c>
      <c r="R59" s="1" t="s">
        <v>182</v>
      </c>
      <c r="S59" s="1" t="s">
        <v>182</v>
      </c>
      <c r="T59" s="1" t="s">
        <v>182</v>
      </c>
      <c r="U59" s="1" t="s">
        <v>182</v>
      </c>
      <c r="V59" s="1" t="s">
        <v>182</v>
      </c>
    </row>
    <row r="60" spans="1:22" ht="15" x14ac:dyDescent="0.25">
      <c r="A60" s="75">
        <v>-0.27633333333333354</v>
      </c>
      <c r="B60" s="75">
        <v>6.3184913811236115E-2</v>
      </c>
      <c r="C60" s="75">
        <v>0.19599999999999973</v>
      </c>
      <c r="D60" s="75">
        <v>0.34497536143904522</v>
      </c>
      <c r="E60" s="75">
        <v>-5.400000000000027E-2</v>
      </c>
      <c r="F60" s="75">
        <v>0.12539803294576324</v>
      </c>
      <c r="G60" s="75">
        <v>-3.8666666666666849E-2</v>
      </c>
      <c r="H60" s="75">
        <v>0.20067718687816347</v>
      </c>
      <c r="I60" s="75">
        <v>9.6000000000000085E-2</v>
      </c>
      <c r="J60" s="75">
        <v>0.35608987629529709</v>
      </c>
      <c r="K60" s="75">
        <v>131</v>
      </c>
      <c r="L60" s="75">
        <v>142</v>
      </c>
      <c r="M60" s="75">
        <f t="shared" si="5"/>
        <v>138</v>
      </c>
      <c r="N60" s="75">
        <f t="shared" si="4"/>
        <v>149</v>
      </c>
      <c r="O60" s="75">
        <f t="shared" si="3"/>
        <v>143.5</v>
      </c>
      <c r="P60" s="75">
        <f>SUM((A60,C60,E60,G60,I60))*-1</f>
        <v>7.7000000000000846E-2</v>
      </c>
      <c r="Q60" s="75">
        <f t="shared" si="1"/>
        <v>0.55298854719906576</v>
      </c>
      <c r="R60" s="1" t="s">
        <v>182</v>
      </c>
      <c r="S60" s="1" t="s">
        <v>182</v>
      </c>
      <c r="T60" s="1" t="s">
        <v>182</v>
      </c>
      <c r="U60" s="1" t="s">
        <v>182</v>
      </c>
      <c r="V60" s="1" t="s">
        <v>182</v>
      </c>
    </row>
    <row r="61" spans="1:22" ht="15" x14ac:dyDescent="0.25">
      <c r="A61" s="75">
        <v>0.17799999999999994</v>
      </c>
      <c r="B61" s="75">
        <v>0.10528374360112139</v>
      </c>
      <c r="C61" s="75">
        <v>0.16366666666666674</v>
      </c>
      <c r="D61" s="75">
        <v>8.1162388662072663E-2</v>
      </c>
      <c r="E61" s="75">
        <v>-1.6666666666667052E-2</v>
      </c>
      <c r="F61" s="75">
        <v>1.3515423288475518E-2</v>
      </c>
      <c r="G61" s="75">
        <v>0.1363333333333332</v>
      </c>
      <c r="H61" s="75">
        <v>6.9431020924847875E-2</v>
      </c>
      <c r="I61" s="75">
        <v>0.31333333333333324</v>
      </c>
      <c r="J61" s="75">
        <v>5.8782083438181594E-2</v>
      </c>
      <c r="K61" s="75">
        <v>143</v>
      </c>
      <c r="L61" s="75">
        <v>148</v>
      </c>
      <c r="M61" s="75">
        <f t="shared" si="5"/>
        <v>150</v>
      </c>
      <c r="N61" s="75">
        <f t="shared" si="4"/>
        <v>155</v>
      </c>
      <c r="O61" s="75">
        <f t="shared" si="3"/>
        <v>152.5</v>
      </c>
      <c r="P61" s="75">
        <f>SUM((A61,C61,E61,G61,I61))*-1</f>
        <v>-0.77466666666666606</v>
      </c>
      <c r="Q61" s="75">
        <f t="shared" si="1"/>
        <v>0.16164982730169147</v>
      </c>
      <c r="R61" s="1" t="s">
        <v>182</v>
      </c>
      <c r="S61" s="1" t="s">
        <v>182</v>
      </c>
      <c r="T61" s="1" t="s">
        <v>182</v>
      </c>
      <c r="U61" s="1" t="s">
        <v>182</v>
      </c>
      <c r="V61" s="1" t="s">
        <v>182</v>
      </c>
    </row>
    <row r="62" spans="1:22" ht="15" x14ac:dyDescent="0.25">
      <c r="A62" s="75">
        <v>0.34999999999999964</v>
      </c>
      <c r="B62" s="75">
        <v>0.14019629096377703</v>
      </c>
      <c r="C62" s="75">
        <v>0.20099999999999918</v>
      </c>
      <c r="D62" s="75">
        <v>7.0913092350190651E-2</v>
      </c>
      <c r="E62" s="75">
        <v>0.36833333333333229</v>
      </c>
      <c r="F62" s="75">
        <v>7.164263162856789E-2</v>
      </c>
      <c r="G62" s="75">
        <v>0.32899999999999974</v>
      </c>
      <c r="H62" s="75">
        <v>0.10907184176801381</v>
      </c>
      <c r="I62" s="75">
        <v>0.84566666666666546</v>
      </c>
      <c r="J62" s="75">
        <v>0.1459703166172264</v>
      </c>
      <c r="K62" s="75">
        <v>143</v>
      </c>
      <c r="L62" s="75">
        <v>159</v>
      </c>
      <c r="M62" s="75">
        <f t="shared" si="5"/>
        <v>150</v>
      </c>
      <c r="N62" s="75">
        <f t="shared" si="4"/>
        <v>166</v>
      </c>
      <c r="O62" s="75">
        <f t="shared" si="3"/>
        <v>158</v>
      </c>
      <c r="P62" s="75">
        <f>SUM((A62,C62,E62,G62,I62))*-1</f>
        <v>-2.0939999999999963</v>
      </c>
      <c r="Q62" s="75">
        <f t="shared" si="1"/>
        <v>0.2510385096620304</v>
      </c>
      <c r="R62" s="1" t="s">
        <v>182</v>
      </c>
      <c r="S62" s="1" t="s">
        <v>182</v>
      </c>
      <c r="T62" s="1" t="s">
        <v>182</v>
      </c>
      <c r="U62" s="1" t="s">
        <v>182</v>
      </c>
      <c r="V62" s="1" t="s">
        <v>184</v>
      </c>
    </row>
    <row r="63" spans="1:22" ht="15" x14ac:dyDescent="0.25">
      <c r="A63" s="75">
        <v>0.65799999999999992</v>
      </c>
      <c r="B63" s="75">
        <v>0.50653430288579604</v>
      </c>
      <c r="C63" s="75">
        <v>0.27700000000000058</v>
      </c>
      <c r="D63" s="75">
        <v>2.8682166352398623E-2</v>
      </c>
      <c r="E63" s="75">
        <v>0.31033333333333424</v>
      </c>
      <c r="F63" s="75">
        <v>5.7763887219149809E-2</v>
      </c>
      <c r="G63" s="75">
        <v>0.40366666666666795</v>
      </c>
      <c r="H63" s="75">
        <v>0.16802876737828756</v>
      </c>
      <c r="I63" s="75">
        <v>0.82566666666666499</v>
      </c>
      <c r="J63" s="75">
        <v>0.29163104544383944</v>
      </c>
      <c r="K63" s="75">
        <v>143</v>
      </c>
      <c r="L63" s="75">
        <v>159</v>
      </c>
      <c r="M63" s="75">
        <f t="shared" si="5"/>
        <v>150</v>
      </c>
      <c r="N63" s="75">
        <f t="shared" si="4"/>
        <v>166</v>
      </c>
      <c r="O63" s="75">
        <f t="shared" si="3"/>
        <v>158</v>
      </c>
      <c r="P63" s="75">
        <f>SUM((A63,C63,E63,G63,I63))*-1</f>
        <v>-2.4746666666666677</v>
      </c>
      <c r="Q63" s="75">
        <f t="shared" si="1"/>
        <v>0.61157065549833745</v>
      </c>
      <c r="R63" s="1" t="s">
        <v>182</v>
      </c>
      <c r="S63" s="1" t="s">
        <v>182</v>
      </c>
      <c r="T63" s="1" t="s">
        <v>182</v>
      </c>
      <c r="U63" s="1" t="s">
        <v>182</v>
      </c>
      <c r="V63" s="1" t="s">
        <v>182</v>
      </c>
    </row>
    <row r="64" spans="1:22" ht="15" x14ac:dyDescent="0.25">
      <c r="A64" s="75">
        <v>0.15866666666666696</v>
      </c>
      <c r="B64" s="75">
        <v>0.10398237030061078</v>
      </c>
      <c r="C64" s="75">
        <v>0.1253333333333333</v>
      </c>
      <c r="D64" s="75">
        <v>6.1970423052721865E-2</v>
      </c>
      <c r="E64" s="75">
        <v>0.28800000000000026</v>
      </c>
      <c r="F64" s="75">
        <v>8.0399004968967139E-2</v>
      </c>
      <c r="G64" s="75">
        <v>0.3140000000000005</v>
      </c>
      <c r="H64" s="75">
        <v>0.15782902141241298</v>
      </c>
      <c r="I64" s="75">
        <v>0.79133333333333322</v>
      </c>
      <c r="J64" s="75">
        <v>0.29916606313773864</v>
      </c>
      <c r="K64" s="75">
        <v>145</v>
      </c>
      <c r="L64" s="75">
        <v>159</v>
      </c>
      <c r="M64" s="75">
        <f t="shared" si="5"/>
        <v>152</v>
      </c>
      <c r="N64" s="75">
        <f t="shared" si="4"/>
        <v>166</v>
      </c>
      <c r="O64" s="75">
        <f t="shared" si="3"/>
        <v>159</v>
      </c>
      <c r="P64" s="75">
        <f>SUM((A64,C64,E64,G64,I64))*-1</f>
        <v>-1.6773333333333342</v>
      </c>
      <c r="Q64" s="75">
        <f t="shared" si="1"/>
        <v>0.36813991905252547</v>
      </c>
      <c r="R64" s="1" t="s">
        <v>182</v>
      </c>
      <c r="S64" s="1" t="s">
        <v>182</v>
      </c>
      <c r="T64" s="1" t="s">
        <v>182</v>
      </c>
      <c r="U64" s="1" t="s">
        <v>182</v>
      </c>
      <c r="V64" s="1" t="s">
        <v>182</v>
      </c>
    </row>
    <row r="65" spans="1:22" ht="15" x14ac:dyDescent="0.25">
      <c r="A65" s="75">
        <v>0.14066666666666716</v>
      </c>
      <c r="B65" s="75">
        <v>8.4683725315631703E-2</v>
      </c>
      <c r="C65" s="75">
        <v>0.13466666666666605</v>
      </c>
      <c r="D65" s="75">
        <v>6.6795708444979215E-2</v>
      </c>
      <c r="E65" s="75">
        <v>0.27366666666666672</v>
      </c>
      <c r="F65" s="75">
        <v>2.9433540958120046E-2</v>
      </c>
      <c r="G65" s="75">
        <v>0.33466666666666667</v>
      </c>
      <c r="H65" s="75">
        <v>0.15068288998201931</v>
      </c>
      <c r="I65" s="75">
        <v>0.70966666666666711</v>
      </c>
      <c r="J65" s="75">
        <v>0.17006861360443146</v>
      </c>
      <c r="K65" s="75">
        <v>145</v>
      </c>
      <c r="L65" s="75">
        <v>159</v>
      </c>
      <c r="M65" s="75">
        <f t="shared" si="5"/>
        <v>152</v>
      </c>
      <c r="N65" s="75">
        <f t="shared" si="4"/>
        <v>166</v>
      </c>
      <c r="O65" s="75">
        <f t="shared" si="3"/>
        <v>159</v>
      </c>
      <c r="P65" s="75">
        <f>SUM((A65,C65,E65,G65,I65))*-1</f>
        <v>-1.5933333333333337</v>
      </c>
      <c r="Q65" s="75">
        <f t="shared" si="1"/>
        <v>0.2532350686615108</v>
      </c>
      <c r="R65" s="1" t="s">
        <v>182</v>
      </c>
      <c r="S65" s="1" t="s">
        <v>182</v>
      </c>
      <c r="T65" s="1" t="s">
        <v>182</v>
      </c>
      <c r="U65" s="1" t="s">
        <v>182</v>
      </c>
      <c r="V65" s="1" t="s">
        <v>184</v>
      </c>
    </row>
    <row r="66" spans="1:22" ht="15" x14ac:dyDescent="0.25">
      <c r="A66" s="75">
        <v>-1.5000000000000346E-2</v>
      </c>
      <c r="B66" s="75">
        <v>0.13161686821984489</v>
      </c>
      <c r="C66" s="75">
        <v>0.17700000000000005</v>
      </c>
      <c r="D66" s="75">
        <v>0.19215271704211401</v>
      </c>
      <c r="E66" s="75">
        <v>0.24966666666666715</v>
      </c>
      <c r="F66" s="75">
        <v>9.5829710076433705E-2</v>
      </c>
      <c r="G66" s="75">
        <v>0.20066666666666766</v>
      </c>
      <c r="H66" s="75">
        <v>0.12136995784240304</v>
      </c>
      <c r="I66" s="75">
        <v>0.66600000000000037</v>
      </c>
      <c r="J66" s="75">
        <v>0.17482848738120463</v>
      </c>
      <c r="K66" s="75">
        <v>147</v>
      </c>
      <c r="L66" s="75">
        <v>159</v>
      </c>
      <c r="M66" s="75">
        <f t="shared" si="5"/>
        <v>154</v>
      </c>
      <c r="N66" s="75">
        <f t="shared" si="4"/>
        <v>166</v>
      </c>
      <c r="O66" s="75">
        <f t="shared" si="3"/>
        <v>160</v>
      </c>
      <c r="P66" s="75">
        <f>SUM((A66,C66,E66,G66,I66))*-1</f>
        <v>-1.2783333333333349</v>
      </c>
      <c r="Q66" s="75">
        <f t="shared" si="1"/>
        <v>0.3297342364187662</v>
      </c>
      <c r="R66" s="1" t="s">
        <v>182</v>
      </c>
      <c r="S66" s="1" t="s">
        <v>182</v>
      </c>
      <c r="T66" s="1" t="s">
        <v>182</v>
      </c>
      <c r="U66" s="1" t="s">
        <v>182</v>
      </c>
      <c r="V66" s="1" t="s">
        <v>182</v>
      </c>
    </row>
    <row r="67" spans="1:22" ht="15" x14ac:dyDescent="0.25">
      <c r="A67" s="75">
        <v>-1.6666666666667052E-2</v>
      </c>
      <c r="B67" s="75">
        <v>5.3012577124049894E-2</v>
      </c>
      <c r="C67" s="75">
        <v>1.1333333333332973E-2</v>
      </c>
      <c r="D67" s="75">
        <v>5.1945484243900678E-2</v>
      </c>
      <c r="E67" s="75">
        <v>9.1999999999999638E-2</v>
      </c>
      <c r="F67" s="75">
        <v>2.0880613017821032E-2</v>
      </c>
      <c r="G67" s="75">
        <v>4.7666666666666746E-2</v>
      </c>
      <c r="H67" s="75">
        <v>8.2105623031150182E-2</v>
      </c>
      <c r="I67" s="75">
        <v>4.8333333333333339E-2</v>
      </c>
      <c r="J67" s="75">
        <v>0.16459748884273212</v>
      </c>
      <c r="K67" s="75">
        <v>149</v>
      </c>
      <c r="L67" s="75">
        <v>159</v>
      </c>
      <c r="M67" s="75">
        <f t="shared" si="5"/>
        <v>156</v>
      </c>
      <c r="N67" s="75">
        <f t="shared" si="4"/>
        <v>166</v>
      </c>
      <c r="O67" s="75">
        <f t="shared" si="3"/>
        <v>161</v>
      </c>
      <c r="P67" s="75">
        <f>SUM((A67,C67,E67,G67,I67))*-1</f>
        <v>-0.18266666666666564</v>
      </c>
      <c r="Q67" s="75">
        <f t="shared" si="1"/>
        <v>0.19944506344688839</v>
      </c>
      <c r="R67" s="1" t="s">
        <v>182</v>
      </c>
      <c r="S67" s="1" t="s">
        <v>182</v>
      </c>
      <c r="T67" s="1" t="s">
        <v>182</v>
      </c>
      <c r="U67" s="1" t="s">
        <v>182</v>
      </c>
      <c r="V67" s="1" t="s">
        <v>182</v>
      </c>
    </row>
    <row r="68" spans="1:22" ht="15" x14ac:dyDescent="0.25">
      <c r="A68" s="75">
        <v>-0.20566666666666711</v>
      </c>
      <c r="B68" s="75">
        <v>0.11557825631723878</v>
      </c>
      <c r="C68" s="75">
        <v>-9.0000000000000746E-2</v>
      </c>
      <c r="D68" s="75">
        <v>4.0468094428409353E-2</v>
      </c>
      <c r="E68" s="75">
        <v>3.1666666666667176E-2</v>
      </c>
      <c r="F68" s="75">
        <v>5.8363801566838645E-2</v>
      </c>
      <c r="G68" s="75">
        <v>0.16166666666666707</v>
      </c>
      <c r="H68" s="75">
        <v>0.12416387021459413</v>
      </c>
      <c r="I68" s="75">
        <v>0.36166666666666725</v>
      </c>
      <c r="J68" s="75">
        <v>0.14142253474370098</v>
      </c>
      <c r="K68" s="75">
        <v>149</v>
      </c>
      <c r="L68" s="75">
        <v>168</v>
      </c>
      <c r="M68" s="75">
        <f t="shared" si="5"/>
        <v>156</v>
      </c>
      <c r="N68" s="75">
        <f t="shared" si="4"/>
        <v>175</v>
      </c>
      <c r="O68" s="75">
        <f t="shared" si="3"/>
        <v>165.5</v>
      </c>
      <c r="P68" s="75">
        <f>SUM((A68,C68,E68,G68,I68))*-1</f>
        <v>-0.25933333333333364</v>
      </c>
      <c r="Q68" s="75">
        <f t="shared" ref="Q68:Q131" si="6">SQRT((B68^2)+(D68^2)+(F68^2)+ (H68^2)+(J68^2))</f>
        <v>0.23198994231072434</v>
      </c>
      <c r="R68" s="1" t="s">
        <v>182</v>
      </c>
      <c r="S68" s="1" t="s">
        <v>182</v>
      </c>
      <c r="T68" s="1" t="s">
        <v>182</v>
      </c>
      <c r="U68" s="1" t="s">
        <v>182</v>
      </c>
      <c r="V68" s="1" t="s">
        <v>182</v>
      </c>
    </row>
    <row r="69" spans="1:22" ht="15" x14ac:dyDescent="0.25">
      <c r="A69" s="75">
        <v>-0.14933333333333332</v>
      </c>
      <c r="B69" s="75">
        <v>7.5277265270908097E-2</v>
      </c>
      <c r="C69" s="75">
        <v>-0.1123333333333334</v>
      </c>
      <c r="D69" s="75">
        <v>7.1227335576542039E-2</v>
      </c>
      <c r="E69" s="75">
        <v>-0.1376666666666666</v>
      </c>
      <c r="F69" s="75">
        <v>0.22655095085506333</v>
      </c>
      <c r="G69" s="75">
        <v>0.16066666666666629</v>
      </c>
      <c r="H69" s="75">
        <v>0.14843966226495303</v>
      </c>
      <c r="I69" s="75">
        <v>0.25100000000000033</v>
      </c>
      <c r="J69" s="75">
        <v>0.17063411147833238</v>
      </c>
      <c r="K69" s="75">
        <v>160</v>
      </c>
      <c r="L69" s="75">
        <v>168</v>
      </c>
      <c r="M69" s="75">
        <f t="shared" si="5"/>
        <v>167</v>
      </c>
      <c r="N69" s="75">
        <f t="shared" si="4"/>
        <v>175</v>
      </c>
      <c r="O69" s="75">
        <f t="shared" si="3"/>
        <v>171</v>
      </c>
      <c r="P69" s="75">
        <f>SUM((A69,C69,E69,G69,I69))*-1</f>
        <v>-1.2333333333333307E-2</v>
      </c>
      <c r="Q69" s="75">
        <f t="shared" si="6"/>
        <v>0.33647535818640062</v>
      </c>
      <c r="R69" s="1" t="s">
        <v>182</v>
      </c>
      <c r="S69" s="1" t="s">
        <v>182</v>
      </c>
      <c r="T69" s="1" t="s">
        <v>182</v>
      </c>
      <c r="U69" s="1" t="s">
        <v>182</v>
      </c>
      <c r="V69" s="1" t="s">
        <v>182</v>
      </c>
    </row>
    <row r="70" spans="1:22" ht="15" x14ac:dyDescent="0.25">
      <c r="A70" s="75">
        <v>-2.3000000000000131E-2</v>
      </c>
      <c r="B70" s="75">
        <v>0.36639550579485253</v>
      </c>
      <c r="C70" s="75">
        <v>9.000000000000119E-3</v>
      </c>
      <c r="D70" s="75">
        <v>8.1643534138758786E-2</v>
      </c>
      <c r="E70" s="75">
        <v>-0.29200000000000026</v>
      </c>
      <c r="F70" s="75">
        <v>0.58209420772471676</v>
      </c>
      <c r="G70" s="75">
        <v>0.16900000000000048</v>
      </c>
      <c r="H70" s="75">
        <v>0.11254628677422752</v>
      </c>
      <c r="I70" s="75">
        <v>0.13666666666666671</v>
      </c>
      <c r="J70" s="75">
        <v>0.21953663323767467</v>
      </c>
      <c r="K70" s="75">
        <v>160</v>
      </c>
      <c r="L70" s="75">
        <v>171</v>
      </c>
      <c r="M70" s="75">
        <f t="shared" si="5"/>
        <v>167</v>
      </c>
      <c r="N70" s="75">
        <f t="shared" si="4"/>
        <v>178</v>
      </c>
      <c r="O70" s="75">
        <f t="shared" si="3"/>
        <v>172.5</v>
      </c>
      <c r="P70" s="75">
        <f>SUM((A70,C70,E70,G70,I70))*-1</f>
        <v>3.3333333333307458E-4</v>
      </c>
      <c r="Q70" s="75">
        <f t="shared" si="6"/>
        <v>0.73526049805493976</v>
      </c>
      <c r="R70" s="1" t="s">
        <v>182</v>
      </c>
      <c r="S70" s="1" t="s">
        <v>182</v>
      </c>
      <c r="T70" s="1" t="s">
        <v>182</v>
      </c>
      <c r="U70" s="1" t="s">
        <v>182</v>
      </c>
      <c r="V70" s="1" t="s">
        <v>182</v>
      </c>
    </row>
    <row r="71" spans="1:22" ht="15" x14ac:dyDescent="0.25">
      <c r="A71" s="75">
        <v>2.496666666666667</v>
      </c>
      <c r="B71" s="75">
        <v>0.2946036885942423</v>
      </c>
      <c r="C71" s="75">
        <v>2.0413333333333332</v>
      </c>
      <c r="D71" s="75">
        <v>0.56551775686828187</v>
      </c>
      <c r="E71" s="75">
        <v>1.3170000000000019</v>
      </c>
      <c r="F71" s="75">
        <v>0.30361927914193282</v>
      </c>
      <c r="G71" s="75">
        <v>0.55599999999999916</v>
      </c>
      <c r="H71" s="75">
        <v>0.22362617616608915</v>
      </c>
      <c r="I71" s="75">
        <v>0.50200000000000067</v>
      </c>
      <c r="J71" s="75">
        <v>0.62508559413891474</v>
      </c>
      <c r="K71" s="75">
        <v>160</v>
      </c>
      <c r="L71" s="75">
        <v>191</v>
      </c>
      <c r="M71" s="75">
        <f t="shared" si="5"/>
        <v>167</v>
      </c>
      <c r="N71" s="75">
        <f t="shared" si="4"/>
        <v>198</v>
      </c>
      <c r="O71" s="75">
        <f t="shared" si="3"/>
        <v>182.5</v>
      </c>
      <c r="P71" s="75">
        <f>SUM((A71,C71,E71,G71,I71))*-1</f>
        <v>-6.913000000000002</v>
      </c>
      <c r="Q71" s="75">
        <f t="shared" si="6"/>
        <v>0.96929200966478635</v>
      </c>
      <c r="R71" s="1" t="s">
        <v>184</v>
      </c>
      <c r="S71" s="1" t="s">
        <v>184</v>
      </c>
      <c r="T71" s="1" t="s">
        <v>182</v>
      </c>
      <c r="U71" s="1" t="s">
        <v>182</v>
      </c>
      <c r="V71" s="1" t="s">
        <v>182</v>
      </c>
    </row>
    <row r="72" spans="1:22" ht="15" x14ac:dyDescent="0.25">
      <c r="A72" s="75">
        <v>2.1169999999999995</v>
      </c>
      <c r="B72" s="75">
        <v>0.31893050444676296</v>
      </c>
      <c r="C72" s="75">
        <v>2.1849999999999996</v>
      </c>
      <c r="D72" s="75">
        <v>0.1885859662505846</v>
      </c>
      <c r="E72" s="75">
        <v>1.1113333333333344</v>
      </c>
      <c r="F72" s="75">
        <v>0.14257045042130315</v>
      </c>
      <c r="G72" s="75">
        <v>0.78133333333333255</v>
      </c>
      <c r="H72" s="75">
        <v>0.32426018359747283</v>
      </c>
      <c r="I72" s="75">
        <v>0.89333333333333442</v>
      </c>
      <c r="J72" s="75">
        <v>0.73254942950402124</v>
      </c>
      <c r="K72" s="75">
        <v>169</v>
      </c>
      <c r="L72" s="75">
        <v>191</v>
      </c>
      <c r="M72" s="75">
        <f t="shared" si="5"/>
        <v>176</v>
      </c>
      <c r="N72" s="75">
        <f t="shared" si="4"/>
        <v>198</v>
      </c>
      <c r="O72" s="75">
        <f t="shared" si="3"/>
        <v>187</v>
      </c>
      <c r="P72" s="75">
        <f>SUM((A72,C72,E72,G72,I72))*-1</f>
        <v>-7.088000000000001</v>
      </c>
      <c r="Q72" s="75">
        <f t="shared" si="6"/>
        <v>0.89408109251901768</v>
      </c>
      <c r="R72" s="1" t="s">
        <v>183</v>
      </c>
      <c r="S72" s="1" t="s">
        <v>183</v>
      </c>
      <c r="T72" s="1" t="s">
        <v>184</v>
      </c>
      <c r="U72" s="1" t="s">
        <v>182</v>
      </c>
      <c r="V72" s="1" t="s">
        <v>182</v>
      </c>
    </row>
    <row r="73" spans="1:22" ht="15" x14ac:dyDescent="0.25">
      <c r="A73" s="75">
        <v>2.144333333333333</v>
      </c>
      <c r="B73" s="75">
        <v>0.45329828295873065</v>
      </c>
      <c r="C73" s="75">
        <v>1.883</v>
      </c>
      <c r="D73" s="75">
        <v>0.38314836116922996</v>
      </c>
      <c r="E73" s="75">
        <v>1.3633333333333333</v>
      </c>
      <c r="F73" s="75">
        <v>7.9084343161799908E-2</v>
      </c>
      <c r="G73" s="75">
        <v>0.76799999999999979</v>
      </c>
      <c r="H73" s="75">
        <v>0.25493267084990645</v>
      </c>
      <c r="I73" s="75">
        <v>0.90766666666666573</v>
      </c>
      <c r="J73" s="75">
        <v>0.30734237152292093</v>
      </c>
      <c r="K73" s="75">
        <v>182</v>
      </c>
      <c r="L73" s="75">
        <v>203</v>
      </c>
      <c r="M73" s="75">
        <f t="shared" si="5"/>
        <v>189</v>
      </c>
      <c r="N73" s="75">
        <f t="shared" si="4"/>
        <v>210</v>
      </c>
      <c r="O73" s="75">
        <f t="shared" si="3"/>
        <v>199.5</v>
      </c>
      <c r="P73" s="75">
        <f>SUM((A73,C73,E73,G73,I73))*-1</f>
        <v>-7.0663333333333318</v>
      </c>
      <c r="Q73" s="75">
        <f t="shared" si="6"/>
        <v>0.71971267415082618</v>
      </c>
      <c r="R73" s="1" t="s">
        <v>182</v>
      </c>
      <c r="S73" s="1" t="s">
        <v>182</v>
      </c>
      <c r="T73" s="1" t="s">
        <v>184</v>
      </c>
      <c r="U73" s="1" t="s">
        <v>182</v>
      </c>
      <c r="V73" s="1" t="s">
        <v>182</v>
      </c>
    </row>
    <row r="74" spans="1:22" ht="15" x14ac:dyDescent="0.25">
      <c r="A74" s="75">
        <v>1.1643333333333334</v>
      </c>
      <c r="B74" s="75">
        <v>0.20604206690220653</v>
      </c>
      <c r="C74" s="75">
        <v>0.98466666666666669</v>
      </c>
      <c r="D74" s="75">
        <v>0.11352679566222833</v>
      </c>
      <c r="E74" s="75">
        <v>0.89399999999999991</v>
      </c>
      <c r="F74" s="75">
        <v>0.10158247880417175</v>
      </c>
      <c r="G74" s="75">
        <v>0.94099999999999984</v>
      </c>
      <c r="H74" s="75">
        <v>0.35795530447249957</v>
      </c>
      <c r="I74" s="75">
        <v>0.72900000000000009</v>
      </c>
      <c r="J74" s="75">
        <v>0.12908007850426298</v>
      </c>
      <c r="K74" s="75">
        <v>192</v>
      </c>
      <c r="L74" s="75">
        <v>203</v>
      </c>
      <c r="M74" s="75">
        <f t="shared" si="5"/>
        <v>199</v>
      </c>
      <c r="N74" s="75">
        <f t="shared" si="4"/>
        <v>210</v>
      </c>
      <c r="O74" s="75">
        <f t="shared" si="3"/>
        <v>204.5</v>
      </c>
      <c r="P74" s="75">
        <f>SUM((A74,C74,E74,G74,I74))*-1</f>
        <v>-4.7130000000000001</v>
      </c>
      <c r="Q74" s="75">
        <f t="shared" si="6"/>
        <v>0.45875301997189427</v>
      </c>
      <c r="R74" s="1" t="s">
        <v>183</v>
      </c>
      <c r="S74" s="1" t="s">
        <v>183</v>
      </c>
      <c r="T74" s="1" t="s">
        <v>184</v>
      </c>
      <c r="U74" s="1" t="s">
        <v>182</v>
      </c>
      <c r="V74" s="1" t="s">
        <v>184</v>
      </c>
    </row>
    <row r="75" spans="1:22" ht="15" x14ac:dyDescent="0.25">
      <c r="A75" s="75">
        <v>0.95666666666666633</v>
      </c>
      <c r="B75" s="75">
        <v>0.11039172674314564</v>
      </c>
      <c r="C75" s="75">
        <v>0.94000000000000017</v>
      </c>
      <c r="D75" s="75">
        <v>0.15461134067935209</v>
      </c>
      <c r="E75" s="75">
        <v>0.80533333333333346</v>
      </c>
      <c r="F75" s="75">
        <v>0.35807866919621639</v>
      </c>
      <c r="G75" s="75">
        <v>0.48266666666666547</v>
      </c>
      <c r="H75" s="75">
        <v>0.40321003625075263</v>
      </c>
      <c r="I75" s="75">
        <v>0.7153333333333336</v>
      </c>
      <c r="J75" s="75">
        <v>0.13745302227791606</v>
      </c>
      <c r="K75" s="75">
        <v>192</v>
      </c>
      <c r="L75" s="75">
        <v>205</v>
      </c>
      <c r="M75" s="75">
        <f t="shared" si="5"/>
        <v>199</v>
      </c>
      <c r="N75" s="75">
        <f t="shared" si="4"/>
        <v>212</v>
      </c>
      <c r="O75" s="75">
        <f t="shared" si="3"/>
        <v>205.5</v>
      </c>
      <c r="P75" s="75">
        <f>SUM((A75,C75,E75,G75,I75))*-1</f>
        <v>-3.899999999999999</v>
      </c>
      <c r="Q75" s="75">
        <f t="shared" si="6"/>
        <v>0.5880331623301529</v>
      </c>
      <c r="R75" s="1" t="s">
        <v>184</v>
      </c>
      <c r="S75" s="1" t="s">
        <v>184</v>
      </c>
      <c r="T75" s="1" t="s">
        <v>182</v>
      </c>
      <c r="U75" s="1" t="s">
        <v>182</v>
      </c>
      <c r="V75" s="1" t="s">
        <v>184</v>
      </c>
    </row>
    <row r="76" spans="1:22" ht="15" x14ac:dyDescent="0.25">
      <c r="A76" s="75">
        <v>0.38533333333333331</v>
      </c>
      <c r="B76" s="75">
        <v>0.12898966366858081</v>
      </c>
      <c r="C76" s="75">
        <v>0.29799999999999993</v>
      </c>
      <c r="D76" s="75">
        <v>1.7860571099491719E-2</v>
      </c>
      <c r="E76" s="75">
        <v>0.33900000000000019</v>
      </c>
      <c r="F76" s="75">
        <v>4.0020827910810026E-2</v>
      </c>
      <c r="G76" s="75">
        <v>0.49066666666666636</v>
      </c>
      <c r="H76" s="75">
        <v>7.2769041036235604E-2</v>
      </c>
      <c r="I76" s="75">
        <v>0.97066666666666679</v>
      </c>
      <c r="J76" s="75">
        <v>0.12415044636783767</v>
      </c>
      <c r="K76" s="75">
        <v>204</v>
      </c>
      <c r="L76" s="75">
        <v>218</v>
      </c>
      <c r="M76" s="75">
        <f t="shared" si="5"/>
        <v>211</v>
      </c>
      <c r="N76" s="75">
        <f t="shared" si="4"/>
        <v>225</v>
      </c>
      <c r="O76" s="75">
        <f t="shared" si="3"/>
        <v>218</v>
      </c>
      <c r="P76" s="75">
        <f>SUM((A76,C76,E76,G76,I76))*-1</f>
        <v>-2.4836666666666667</v>
      </c>
      <c r="Q76" s="75">
        <f t="shared" si="6"/>
        <v>0.19816070918995762</v>
      </c>
      <c r="R76" s="1" t="s">
        <v>182</v>
      </c>
      <c r="S76" s="1" t="s">
        <v>182</v>
      </c>
      <c r="T76" s="1" t="s">
        <v>182</v>
      </c>
      <c r="U76" s="1" t="s">
        <v>182</v>
      </c>
      <c r="V76" s="1" t="s">
        <v>184</v>
      </c>
    </row>
    <row r="77" spans="1:22" ht="15" x14ac:dyDescent="0.25">
      <c r="A77" s="75">
        <v>0.2503333333333333</v>
      </c>
      <c r="B77" s="75">
        <v>4.6126637278980837E-2</v>
      </c>
      <c r="C77" s="75">
        <v>0.11133333333333323</v>
      </c>
      <c r="D77" s="75">
        <v>4.6404022814119594E-2</v>
      </c>
      <c r="E77" s="75">
        <v>0.20366666666666688</v>
      </c>
      <c r="F77" s="75">
        <v>2.4562844569254075E-2</v>
      </c>
      <c r="G77" s="75">
        <v>0.36066666666666691</v>
      </c>
      <c r="H77" s="75">
        <v>9.1576925769176948E-2</v>
      </c>
      <c r="I77" s="75">
        <v>0.74433333333333329</v>
      </c>
      <c r="J77" s="75">
        <v>5.8040215942626018E-2</v>
      </c>
      <c r="K77" s="75">
        <v>206</v>
      </c>
      <c r="L77" s="75">
        <v>218</v>
      </c>
      <c r="M77" s="75">
        <f t="shared" si="5"/>
        <v>213</v>
      </c>
      <c r="N77" s="75">
        <f t="shared" si="4"/>
        <v>225</v>
      </c>
      <c r="O77" s="75">
        <f t="shared" si="3"/>
        <v>219</v>
      </c>
      <c r="P77" s="75">
        <f>SUM((A77,C77,E77,G77,I77))*-1</f>
        <v>-1.6703333333333337</v>
      </c>
      <c r="Q77" s="75">
        <f t="shared" si="6"/>
        <v>0.12899353988992371</v>
      </c>
      <c r="R77" s="1" t="s">
        <v>182</v>
      </c>
      <c r="S77" s="1" t="s">
        <v>182</v>
      </c>
      <c r="T77" s="1" t="s">
        <v>182</v>
      </c>
      <c r="U77" s="1" t="s">
        <v>182</v>
      </c>
      <c r="V77" s="1" t="s">
        <v>184</v>
      </c>
    </row>
    <row r="78" spans="1:22" ht="15" x14ac:dyDescent="0.25">
      <c r="A78" s="75">
        <v>0.128</v>
      </c>
      <c r="B78" s="75">
        <v>4.0640702093672841E-2</v>
      </c>
      <c r="C78" s="75">
        <v>0.22333333333333327</v>
      </c>
      <c r="D78" s="75">
        <v>8.8530597347281789E-2</v>
      </c>
      <c r="E78" s="75">
        <v>0.43533333333333379</v>
      </c>
      <c r="F78" s="75">
        <v>8.2369088052901801E-2</v>
      </c>
      <c r="G78" s="75">
        <v>0.86766666666666659</v>
      </c>
      <c r="H78" s="75">
        <v>0.27169713530571737</v>
      </c>
      <c r="I78" s="75">
        <v>1.2019999999999995</v>
      </c>
      <c r="J78" s="75">
        <v>8.7490951913135981E-2</v>
      </c>
      <c r="K78" s="75">
        <v>219</v>
      </c>
      <c r="L78" s="75">
        <v>228</v>
      </c>
      <c r="M78" s="75">
        <f t="shared" si="5"/>
        <v>226</v>
      </c>
      <c r="N78" s="75">
        <f t="shared" si="4"/>
        <v>235</v>
      </c>
      <c r="O78" s="75">
        <f t="shared" si="3"/>
        <v>230.5</v>
      </c>
      <c r="P78" s="75">
        <f>SUM((A78,C78,E78,G78,I78))*-1</f>
        <v>-2.8563333333333332</v>
      </c>
      <c r="Q78" s="75">
        <f t="shared" si="6"/>
        <v>0.31264676553580378</v>
      </c>
      <c r="R78" s="1" t="s">
        <v>182</v>
      </c>
      <c r="S78" s="1" t="s">
        <v>182</v>
      </c>
      <c r="T78" s="1" t="s">
        <v>182</v>
      </c>
      <c r="U78" s="1" t="s">
        <v>183</v>
      </c>
      <c r="V78" s="1" t="s">
        <v>183</v>
      </c>
    </row>
    <row r="79" spans="1:22" ht="15" x14ac:dyDescent="0.25">
      <c r="A79" s="75">
        <v>0.16700000000000004</v>
      </c>
      <c r="B79" s="75">
        <v>2.8821288428289713E-2</v>
      </c>
      <c r="C79" s="75">
        <v>0.23800000000000002</v>
      </c>
      <c r="D79" s="75">
        <v>3.1379398762032815E-2</v>
      </c>
      <c r="E79" s="75">
        <v>0.60466666666666669</v>
      </c>
      <c r="F79" s="75">
        <v>1.083205120618129E-2</v>
      </c>
      <c r="G79" s="75">
        <v>0.67433333333333356</v>
      </c>
      <c r="H79" s="75">
        <v>9.2014491612281785E-2</v>
      </c>
      <c r="I79" s="75">
        <v>0.85599999999999965</v>
      </c>
      <c r="J79" s="75">
        <v>6.7675697262754575E-2</v>
      </c>
      <c r="K79" s="75">
        <v>222</v>
      </c>
      <c r="L79" s="75">
        <v>228</v>
      </c>
      <c r="M79" s="75">
        <f t="shared" si="5"/>
        <v>229</v>
      </c>
      <c r="N79" s="75">
        <f t="shared" si="4"/>
        <v>235</v>
      </c>
      <c r="O79" s="75">
        <f t="shared" si="3"/>
        <v>232</v>
      </c>
      <c r="P79" s="75">
        <f>SUM((A79,C79,E79,G79,I79))*-1</f>
        <v>-2.54</v>
      </c>
      <c r="Q79" s="75">
        <f t="shared" si="6"/>
        <v>0.12239008674452906</v>
      </c>
      <c r="R79" s="51" t="s">
        <v>182</v>
      </c>
      <c r="S79" s="51" t="s">
        <v>182</v>
      </c>
      <c r="T79" s="51" t="s">
        <v>183</v>
      </c>
      <c r="U79" s="51" t="s">
        <v>183</v>
      </c>
      <c r="V79" s="51" t="s">
        <v>183</v>
      </c>
    </row>
    <row r="80" spans="1:22" ht="15" x14ac:dyDescent="0.25">
      <c r="A80" s="75">
        <v>3.7666666666666571E-2</v>
      </c>
      <c r="B80" s="75">
        <v>7.9835247019513181E-2</v>
      </c>
      <c r="C80" s="75">
        <v>7.433333333333314E-2</v>
      </c>
      <c r="D80" s="75">
        <v>3.2792275513195669E-2</v>
      </c>
      <c r="E80" s="75">
        <v>6.1999999999999833E-2</v>
      </c>
      <c r="F80" s="75">
        <v>2.70678160675491E-2</v>
      </c>
      <c r="G80" s="75">
        <v>0.10000000000000031</v>
      </c>
      <c r="H80" s="75">
        <v>5.3241587754937023E-2</v>
      </c>
      <c r="I80" s="75">
        <v>0.13499999999999979</v>
      </c>
      <c r="J80" s="75">
        <v>8.3652057157410489E-2</v>
      </c>
      <c r="K80" s="75">
        <v>229</v>
      </c>
      <c r="L80" s="75">
        <v>235</v>
      </c>
      <c r="M80" s="75">
        <f t="shared" si="5"/>
        <v>236</v>
      </c>
      <c r="N80" s="75">
        <f t="shared" si="4"/>
        <v>242</v>
      </c>
      <c r="O80" s="75">
        <f t="shared" si="3"/>
        <v>239</v>
      </c>
      <c r="P80" s="75">
        <f>SUM((A80,C80,E80,G80,I80))*-1</f>
        <v>-0.40899999999999964</v>
      </c>
      <c r="Q80" s="75">
        <f t="shared" si="6"/>
        <v>0.13421624342828264</v>
      </c>
      <c r="R80" s="1" t="s">
        <v>182</v>
      </c>
      <c r="S80" s="1" t="s">
        <v>182</v>
      </c>
      <c r="T80" s="1" t="s">
        <v>182</v>
      </c>
      <c r="U80" s="1" t="s">
        <v>182</v>
      </c>
      <c r="V80" s="1" t="s">
        <v>182</v>
      </c>
    </row>
    <row r="81" spans="1:22" ht="15" x14ac:dyDescent="0.25">
      <c r="A81" s="75">
        <v>2.1333333333333426E-2</v>
      </c>
      <c r="B81" s="75">
        <v>5.1910178834855401E-2</v>
      </c>
      <c r="C81" s="75">
        <v>4.4666666666666854E-2</v>
      </c>
      <c r="D81" s="75">
        <v>3.5962943891363126E-2</v>
      </c>
      <c r="E81" s="75">
        <v>0.12400000000000011</v>
      </c>
      <c r="F81" s="75">
        <v>8.2365041127895888E-2</v>
      </c>
      <c r="G81" s="75">
        <v>9.9333333333333051E-2</v>
      </c>
      <c r="H81" s="75">
        <v>9.5224296619437807E-2</v>
      </c>
      <c r="I81" s="75">
        <v>5.633333333333379E-2</v>
      </c>
      <c r="J81" s="75">
        <v>0.18890562017402554</v>
      </c>
      <c r="K81" s="75">
        <v>229</v>
      </c>
      <c r="L81" s="75">
        <v>241</v>
      </c>
      <c r="M81" s="75">
        <f t="shared" si="5"/>
        <v>236</v>
      </c>
      <c r="N81" s="75">
        <f t="shared" si="4"/>
        <v>248</v>
      </c>
      <c r="O81" s="75">
        <f t="shared" si="3"/>
        <v>242</v>
      </c>
      <c r="P81" s="75">
        <f>SUM((A81,C81,E81,G81,I81))*-1</f>
        <v>-0.34566666666666723</v>
      </c>
      <c r="Q81" s="75">
        <f t="shared" si="6"/>
        <v>0.23563743335896328</v>
      </c>
      <c r="R81" s="1" t="s">
        <v>182</v>
      </c>
      <c r="S81" s="1" t="s">
        <v>182</v>
      </c>
      <c r="T81" s="1" t="s">
        <v>182</v>
      </c>
      <c r="U81" s="1" t="s">
        <v>182</v>
      </c>
      <c r="V81" s="1" t="s">
        <v>182</v>
      </c>
    </row>
    <row r="82" spans="1:22" ht="15" x14ac:dyDescent="0.25">
      <c r="A82" s="75">
        <v>5.4333333333333456E-2</v>
      </c>
      <c r="B82" s="75">
        <v>5.0816663933530085E-2</v>
      </c>
      <c r="C82" s="75">
        <v>8.5333333333333261E-2</v>
      </c>
      <c r="D82" s="75">
        <v>2.8821288428289731E-2</v>
      </c>
      <c r="E82" s="75">
        <v>0.10266666666666691</v>
      </c>
      <c r="F82" s="75">
        <v>5.446405542496198E-2</v>
      </c>
      <c r="G82" s="75">
        <v>-7.3333333333334139E-3</v>
      </c>
      <c r="H82" s="75">
        <v>0.21973468850714808</v>
      </c>
      <c r="I82" s="75">
        <v>0.12299999999999933</v>
      </c>
      <c r="J82" s="75">
        <v>0.13609800390404958</v>
      </c>
      <c r="K82" s="75">
        <v>229</v>
      </c>
      <c r="L82" s="75">
        <v>245</v>
      </c>
      <c r="M82" s="75">
        <f t="shared" si="5"/>
        <v>236</v>
      </c>
      <c r="N82" s="75">
        <f t="shared" si="4"/>
        <v>252</v>
      </c>
      <c r="O82" s="75">
        <f t="shared" si="3"/>
        <v>244</v>
      </c>
      <c r="P82" s="75">
        <f>SUM((A82,C82,E82,G82,I82))*-1</f>
        <v>-0.35799999999999954</v>
      </c>
      <c r="Q82" s="75">
        <f t="shared" si="6"/>
        <v>0.27052787903159525</v>
      </c>
      <c r="R82" s="1" t="s">
        <v>182</v>
      </c>
      <c r="S82" s="1" t="s">
        <v>182</v>
      </c>
      <c r="T82" s="1" t="s">
        <v>182</v>
      </c>
      <c r="U82" s="1" t="s">
        <v>182</v>
      </c>
      <c r="V82" s="1" t="s">
        <v>182</v>
      </c>
    </row>
    <row r="83" spans="1:22" ht="15" x14ac:dyDescent="0.25">
      <c r="A83" s="75">
        <v>0.11933333333333307</v>
      </c>
      <c r="B83" s="75">
        <v>0.10672550460566273</v>
      </c>
      <c r="C83" s="75">
        <v>4.6666666666666856E-2</v>
      </c>
      <c r="D83" s="75">
        <v>0.11802259670644993</v>
      </c>
      <c r="E83" s="75">
        <v>0.13199999999999967</v>
      </c>
      <c r="F83" s="75">
        <v>8.1551619644656251E-2</v>
      </c>
      <c r="G83" s="75">
        <v>2.8000000000000469E-2</v>
      </c>
      <c r="H83" s="75">
        <v>0.24481149210498002</v>
      </c>
      <c r="I83" s="75">
        <v>0.15466666666666651</v>
      </c>
      <c r="J83" s="75">
        <v>0.12645684375838798</v>
      </c>
      <c r="K83" s="75">
        <v>229</v>
      </c>
      <c r="L83" s="75">
        <v>249</v>
      </c>
      <c r="M83" s="75">
        <f t="shared" si="5"/>
        <v>236</v>
      </c>
      <c r="N83" s="75">
        <f t="shared" si="4"/>
        <v>256</v>
      </c>
      <c r="O83" s="75">
        <f t="shared" si="3"/>
        <v>246</v>
      </c>
      <c r="P83" s="75">
        <f>SUM((A83,C83,E83,G83,I83))*-1</f>
        <v>-0.48066666666666658</v>
      </c>
      <c r="Q83" s="75">
        <f t="shared" si="6"/>
        <v>0.32847272844687331</v>
      </c>
      <c r="R83" s="1" t="s">
        <v>182</v>
      </c>
      <c r="S83" s="1" t="s">
        <v>182</v>
      </c>
      <c r="T83" s="1" t="s">
        <v>182</v>
      </c>
      <c r="U83" s="1" t="s">
        <v>182</v>
      </c>
      <c r="V83" s="1" t="s">
        <v>182</v>
      </c>
    </row>
    <row r="84" spans="1:22" ht="15" x14ac:dyDescent="0.25">
      <c r="A84" s="75">
        <v>6.0666666666666647E-2</v>
      </c>
      <c r="B84" s="75">
        <v>8.8183520758321601E-2</v>
      </c>
      <c r="C84" s="75">
        <v>0.21699999999999997</v>
      </c>
      <c r="D84" s="75">
        <v>0.10716653706575885</v>
      </c>
      <c r="E84" s="75">
        <v>0.20300000000000029</v>
      </c>
      <c r="F84" s="75">
        <v>0.18024427868867299</v>
      </c>
      <c r="G84" s="75">
        <v>-8.9666666666666783E-2</v>
      </c>
      <c r="H84" s="75">
        <v>7.8532371244814242E-2</v>
      </c>
      <c r="I84" s="75">
        <v>0.11266666666666647</v>
      </c>
      <c r="J84" s="75">
        <v>0.13156113914577267</v>
      </c>
      <c r="K84" s="75">
        <v>236</v>
      </c>
      <c r="L84" s="75">
        <v>245</v>
      </c>
      <c r="M84" s="75">
        <f t="shared" si="5"/>
        <v>243</v>
      </c>
      <c r="N84" s="75">
        <f t="shared" si="4"/>
        <v>252</v>
      </c>
      <c r="O84" s="75">
        <f t="shared" si="3"/>
        <v>247.5</v>
      </c>
      <c r="P84" s="75">
        <f>SUM((A84,C84,E84,G84,I84))*-1</f>
        <v>-0.5036666666666666</v>
      </c>
      <c r="Q84" s="75">
        <f t="shared" si="6"/>
        <v>0.27427115536757907</v>
      </c>
      <c r="R84" s="1" t="s">
        <v>182</v>
      </c>
      <c r="S84" s="1" t="s">
        <v>182</v>
      </c>
      <c r="T84" s="1" t="s">
        <v>182</v>
      </c>
      <c r="U84" s="1" t="s">
        <v>182</v>
      </c>
      <c r="V84" s="1" t="s">
        <v>182</v>
      </c>
    </row>
    <row r="85" spans="1:22" ht="15" x14ac:dyDescent="0.25">
      <c r="A85" s="75">
        <v>-8.6666666666666628E-3</v>
      </c>
      <c r="B85" s="75">
        <v>2.2173557826083462E-2</v>
      </c>
      <c r="C85" s="75">
        <v>9.0000000000000011E-3</v>
      </c>
      <c r="D85" s="75">
        <v>2.1377558326431949E-2</v>
      </c>
      <c r="E85" s="75">
        <v>5.3333333333333288E-3</v>
      </c>
      <c r="F85" s="75">
        <v>2.2353224972398653E-2</v>
      </c>
      <c r="G85" s="75">
        <v>-3.6666666666666653E-3</v>
      </c>
      <c r="H85" s="75">
        <v>2.386070689089774E-2</v>
      </c>
      <c r="I85" s="75">
        <v>8.3333333333333315E-3</v>
      </c>
      <c r="J85" s="75">
        <v>3.312602199681295E-2</v>
      </c>
      <c r="K85" s="75">
        <v>250</v>
      </c>
      <c r="L85" s="75">
        <v>254</v>
      </c>
      <c r="M85" s="75">
        <f t="shared" si="5"/>
        <v>257</v>
      </c>
      <c r="N85" s="75">
        <f t="shared" si="4"/>
        <v>261</v>
      </c>
      <c r="O85" s="75">
        <f t="shared" si="3"/>
        <v>259</v>
      </c>
      <c r="P85" s="75">
        <f>SUM((A85,C85,E85,G85,I85))*-1</f>
        <v>-1.0333333333333333E-2</v>
      </c>
      <c r="Q85" s="75">
        <f t="shared" si="6"/>
        <v>5.5812185049503339E-2</v>
      </c>
      <c r="R85" s="1" t="s">
        <v>182</v>
      </c>
      <c r="S85" s="1" t="s">
        <v>182</v>
      </c>
      <c r="T85" s="1" t="s">
        <v>182</v>
      </c>
      <c r="U85" s="1" t="s">
        <v>182</v>
      </c>
      <c r="V85" s="1" t="s">
        <v>182</v>
      </c>
    </row>
    <row r="86" spans="1:22" ht="15" x14ac:dyDescent="0.25">
      <c r="A86" s="75">
        <v>0.21300000000000008</v>
      </c>
      <c r="B86" s="75">
        <v>2.4596747752497709E-2</v>
      </c>
      <c r="C86" s="75">
        <v>0.29733333333333334</v>
      </c>
      <c r="D86" s="75">
        <v>5.9880436426821962E-2</v>
      </c>
      <c r="E86" s="75">
        <v>0.83500000000000019</v>
      </c>
      <c r="F86" s="75">
        <v>0.10219589032832978</v>
      </c>
      <c r="G86" s="75">
        <v>2.0093333333333336</v>
      </c>
      <c r="H86" s="75">
        <v>0.37950537984768168</v>
      </c>
      <c r="I86" s="75">
        <v>2.5260000000000007</v>
      </c>
      <c r="J86" s="75">
        <v>0.25800516790689793</v>
      </c>
      <c r="K86" s="75">
        <v>250</v>
      </c>
      <c r="L86" s="75">
        <v>272</v>
      </c>
      <c r="M86" s="75">
        <f t="shared" si="5"/>
        <v>257</v>
      </c>
      <c r="N86" s="75">
        <f t="shared" si="4"/>
        <v>279</v>
      </c>
      <c r="O86" s="75">
        <f t="shared" si="3"/>
        <v>268</v>
      </c>
      <c r="P86" s="75">
        <f>SUM((A86,C86,E86,G86,I86))*-1</f>
        <v>-5.8806666666666683</v>
      </c>
      <c r="Q86" s="75">
        <f t="shared" si="6"/>
        <v>0.47457946296343928</v>
      </c>
      <c r="R86" s="1" t="s">
        <v>182</v>
      </c>
      <c r="S86" s="1" t="s">
        <v>182</v>
      </c>
      <c r="T86" s="1" t="s">
        <v>182</v>
      </c>
      <c r="U86" s="1" t="s">
        <v>184</v>
      </c>
      <c r="V86" s="1" t="s">
        <v>183</v>
      </c>
    </row>
    <row r="87" spans="1:22" ht="15" x14ac:dyDescent="0.25">
      <c r="A87" s="75">
        <v>0.21666666666666662</v>
      </c>
      <c r="B87" s="75">
        <v>0.14711673369584261</v>
      </c>
      <c r="C87" s="75">
        <v>0.40599999999999992</v>
      </c>
      <c r="D87" s="75">
        <v>0.14708727567898824</v>
      </c>
      <c r="E87" s="75">
        <v>0.93266666666666675</v>
      </c>
      <c r="F87" s="75">
        <v>0.11172585496055354</v>
      </c>
      <c r="G87" s="75">
        <v>1.6583333333333337</v>
      </c>
      <c r="H87" s="75">
        <v>0.25815951141364762</v>
      </c>
      <c r="I87" s="75">
        <v>2.5533333333333328</v>
      </c>
      <c r="J87" s="75">
        <v>0.21388860028840584</v>
      </c>
      <c r="K87" s="75">
        <v>254</v>
      </c>
      <c r="L87" s="75">
        <v>272</v>
      </c>
      <c r="M87" s="75">
        <f t="shared" si="5"/>
        <v>261</v>
      </c>
      <c r="N87" s="75">
        <f t="shared" si="4"/>
        <v>279</v>
      </c>
      <c r="O87" s="75">
        <f t="shared" si="3"/>
        <v>270</v>
      </c>
      <c r="P87" s="75">
        <f>SUM((A87,C87,E87,G87,I87))*-1</f>
        <v>-5.7669999999999995</v>
      </c>
      <c r="Q87" s="75">
        <f t="shared" si="6"/>
        <v>0.41006747412265399</v>
      </c>
      <c r="R87" s="1" t="s">
        <v>182</v>
      </c>
      <c r="S87" s="1" t="s">
        <v>182</v>
      </c>
      <c r="T87" s="1" t="s">
        <v>184</v>
      </c>
      <c r="U87" s="1" t="s">
        <v>184</v>
      </c>
      <c r="V87" s="1" t="s">
        <v>183</v>
      </c>
    </row>
    <row r="88" spans="1:22" ht="15" x14ac:dyDescent="0.25">
      <c r="A88" s="75">
        <v>0.12566666666666665</v>
      </c>
      <c r="B88" s="75">
        <v>9.2085105563639733E-2</v>
      </c>
      <c r="C88" s="75">
        <v>0.27733333333333349</v>
      </c>
      <c r="D88" s="75">
        <v>2.6558112382722779E-2</v>
      </c>
      <c r="E88" s="75">
        <v>1.0033333333333336</v>
      </c>
      <c r="F88" s="75">
        <v>5.9368903195752679E-2</v>
      </c>
      <c r="G88" s="75">
        <v>1.6623333333333337</v>
      </c>
      <c r="H88" s="75">
        <v>0.30685392833290126</v>
      </c>
      <c r="I88" s="75">
        <v>2.3633333333333324</v>
      </c>
      <c r="J88" s="75">
        <v>0.14736575812130381</v>
      </c>
      <c r="K88" s="75">
        <v>255</v>
      </c>
      <c r="L88" s="75">
        <v>272</v>
      </c>
      <c r="M88" s="75">
        <f t="shared" si="5"/>
        <v>262</v>
      </c>
      <c r="N88" s="75">
        <f t="shared" si="4"/>
        <v>279</v>
      </c>
      <c r="O88" s="75">
        <f t="shared" si="3"/>
        <v>270.5</v>
      </c>
      <c r="P88" s="75">
        <f>SUM((A88,C88,E88,G88,I88))*-1</f>
        <v>-5.4320000000000004</v>
      </c>
      <c r="Q88" s="75">
        <f t="shared" si="6"/>
        <v>0.35858843632591753</v>
      </c>
      <c r="R88" s="1" t="s">
        <v>182</v>
      </c>
      <c r="S88" s="1" t="s">
        <v>182</v>
      </c>
      <c r="T88" s="1" t="s">
        <v>184</v>
      </c>
      <c r="U88" s="1" t="s">
        <v>183</v>
      </c>
      <c r="V88" s="1" t="s">
        <v>183</v>
      </c>
    </row>
    <row r="89" spans="1:22" ht="15" x14ac:dyDescent="0.25">
      <c r="A89" s="75">
        <v>0.15933333333333344</v>
      </c>
      <c r="B89" s="75">
        <v>5.5296172260534168E-2</v>
      </c>
      <c r="C89" s="75">
        <v>0.26400000000000007</v>
      </c>
      <c r="D89" s="75">
        <v>2.3151673805580409E-2</v>
      </c>
      <c r="E89" s="75">
        <v>0.9413333333333338</v>
      </c>
      <c r="F89" s="75">
        <v>5.9609842587724775E-2</v>
      </c>
      <c r="G89" s="75">
        <v>2.1823333333333337</v>
      </c>
      <c r="H89" s="75">
        <v>0.2391094588955722</v>
      </c>
      <c r="I89" s="75">
        <v>2.2363333333333326</v>
      </c>
      <c r="J89" s="75">
        <v>0.37334479149083261</v>
      </c>
      <c r="K89" s="75">
        <v>255</v>
      </c>
      <c r="L89" s="75">
        <v>273</v>
      </c>
      <c r="M89" s="75">
        <f t="shared" si="5"/>
        <v>262</v>
      </c>
      <c r="N89" s="75">
        <f t="shared" si="4"/>
        <v>280</v>
      </c>
      <c r="O89" s="75">
        <f t="shared" si="3"/>
        <v>271</v>
      </c>
      <c r="P89" s="75">
        <f>SUM((A89,C89,E89,G89,I89))*-1</f>
        <v>-5.7833333333333332</v>
      </c>
      <c r="Q89" s="75">
        <f t="shared" si="6"/>
        <v>0.45133874935204332</v>
      </c>
      <c r="R89" s="1" t="s">
        <v>182</v>
      </c>
      <c r="S89" s="1" t="s">
        <v>182</v>
      </c>
      <c r="T89" s="1" t="s">
        <v>184</v>
      </c>
      <c r="U89" s="1" t="s">
        <v>183</v>
      </c>
      <c r="V89" s="1" t="s">
        <v>183</v>
      </c>
    </row>
    <row r="90" spans="1:22" ht="15" x14ac:dyDescent="0.25">
      <c r="A90" s="75">
        <v>0.20599999999999996</v>
      </c>
      <c r="B90" s="75">
        <v>0.1104113520733568</v>
      </c>
      <c r="C90" s="75">
        <v>0.16966666666666669</v>
      </c>
      <c r="D90" s="75">
        <v>6.4119679766303672E-2</v>
      </c>
      <c r="E90" s="75">
        <v>0.98</v>
      </c>
      <c r="F90" s="75">
        <v>0.10571975532825763</v>
      </c>
      <c r="G90" s="75">
        <v>2.0386666666666673</v>
      </c>
      <c r="H90" s="75">
        <v>0.36837933347750856</v>
      </c>
      <c r="I90" s="75">
        <v>2.7026666666666661</v>
      </c>
      <c r="J90" s="75">
        <v>0.28631334815780662</v>
      </c>
      <c r="K90" s="75">
        <v>256</v>
      </c>
      <c r="L90" s="75">
        <v>272</v>
      </c>
      <c r="M90" s="75">
        <f t="shared" si="5"/>
        <v>263</v>
      </c>
      <c r="N90" s="75">
        <f t="shared" si="4"/>
        <v>279</v>
      </c>
      <c r="O90" s="75">
        <f t="shared" si="3"/>
        <v>271</v>
      </c>
      <c r="P90" s="75">
        <f>SUM((A90,C90,E90,G90,I90))*-1</f>
        <v>-6.0969999999999995</v>
      </c>
      <c r="Q90" s="75">
        <f t="shared" si="6"/>
        <v>0.49513365199038284</v>
      </c>
      <c r="R90" s="1" t="s">
        <v>182</v>
      </c>
      <c r="S90" s="1" t="s">
        <v>182</v>
      </c>
      <c r="T90" s="1" t="s">
        <v>184</v>
      </c>
      <c r="U90" s="1" t="s">
        <v>183</v>
      </c>
      <c r="V90" s="1" t="s">
        <v>183</v>
      </c>
    </row>
    <row r="91" spans="1:22" ht="15" x14ac:dyDescent="0.25">
      <c r="A91" s="75">
        <v>9.8666666666666708E-2</v>
      </c>
      <c r="B91" s="75">
        <v>5.0226155204899356E-2</v>
      </c>
      <c r="C91" s="75">
        <v>0.15999999999999992</v>
      </c>
      <c r="D91" s="75">
        <v>5.121197776562305E-2</v>
      </c>
      <c r="E91" s="75">
        <v>0.28433333333333322</v>
      </c>
      <c r="F91" s="75">
        <v>5.1316014394468888E-2</v>
      </c>
      <c r="G91" s="75">
        <v>9.1666666666666785E-2</v>
      </c>
      <c r="H91" s="75">
        <v>0.10378503424546978</v>
      </c>
      <c r="I91" s="75">
        <v>0.2613333333333332</v>
      </c>
      <c r="J91" s="75">
        <v>0.1591456356088137</v>
      </c>
      <c r="K91" s="75">
        <v>268</v>
      </c>
      <c r="L91" s="75">
        <v>273</v>
      </c>
      <c r="M91" s="75">
        <f t="shared" si="5"/>
        <v>275</v>
      </c>
      <c r="N91" s="75">
        <f t="shared" si="4"/>
        <v>280</v>
      </c>
      <c r="O91" s="75">
        <f t="shared" si="3"/>
        <v>277.5</v>
      </c>
      <c r="P91" s="75">
        <f>SUM((A91,C91,E91,G91,I91))*-1</f>
        <v>-0.8959999999999998</v>
      </c>
      <c r="Q91" s="75">
        <f t="shared" si="6"/>
        <v>0.20946917036483745</v>
      </c>
      <c r="R91" s="1" t="s">
        <v>182</v>
      </c>
      <c r="S91" s="1" t="s">
        <v>182</v>
      </c>
      <c r="T91" s="1" t="s">
        <v>182</v>
      </c>
      <c r="U91" s="1" t="s">
        <v>182</v>
      </c>
      <c r="V91" s="1" t="s">
        <v>182</v>
      </c>
    </row>
    <row r="92" spans="1:22" ht="15" x14ac:dyDescent="0.25">
      <c r="A92" s="75">
        <v>0.96300000000000008</v>
      </c>
      <c r="B92" s="75">
        <v>0.11064357188738981</v>
      </c>
      <c r="C92" s="75">
        <v>1.0313333333333334</v>
      </c>
      <c r="D92" s="75">
        <v>8.9673481773227426E-2</v>
      </c>
      <c r="E92" s="75">
        <v>0.91233333333333333</v>
      </c>
      <c r="F92" s="75">
        <v>3.453500639447845E-2</v>
      </c>
      <c r="G92" s="75">
        <v>0.6030000000000002</v>
      </c>
      <c r="H92" s="75">
        <v>6.9541354602854932E-2</v>
      </c>
      <c r="I92" s="75">
        <v>0.67099999999999982</v>
      </c>
      <c r="J92" s="75">
        <v>8.8887569434651467E-2</v>
      </c>
      <c r="K92" s="75">
        <v>273</v>
      </c>
      <c r="L92" s="75">
        <v>287</v>
      </c>
      <c r="M92" s="75">
        <f t="shared" si="5"/>
        <v>280</v>
      </c>
      <c r="N92" s="75">
        <f t="shared" si="4"/>
        <v>294</v>
      </c>
      <c r="O92" s="75">
        <f t="shared" si="3"/>
        <v>287</v>
      </c>
      <c r="P92" s="75">
        <f>SUM((A92,C92,E92,G92,I92))*-1</f>
        <v>-4.1806666666666672</v>
      </c>
      <c r="Q92" s="75">
        <f t="shared" si="6"/>
        <v>0.18496756472419701</v>
      </c>
      <c r="R92" s="1" t="s">
        <v>184</v>
      </c>
      <c r="S92" s="1" t="s">
        <v>184</v>
      </c>
      <c r="T92" s="1" t="s">
        <v>184</v>
      </c>
      <c r="U92" s="1" t="s">
        <v>184</v>
      </c>
      <c r="V92" s="1" t="s">
        <v>184</v>
      </c>
    </row>
    <row r="93" spans="1:22" ht="15" x14ac:dyDescent="0.25">
      <c r="A93" s="75">
        <v>0.90700000000000003</v>
      </c>
      <c r="B93" s="75">
        <v>4.904079934095696E-2</v>
      </c>
      <c r="C93" s="75">
        <v>0.96899999999999986</v>
      </c>
      <c r="D93" s="75">
        <v>6.2663120467039257E-2</v>
      </c>
      <c r="E93" s="75">
        <v>0.84899999999999987</v>
      </c>
      <c r="F93" s="75">
        <v>5.2668776329054721E-2</v>
      </c>
      <c r="G93" s="75">
        <v>0.44533333333333358</v>
      </c>
      <c r="H93" s="75">
        <v>9.9806479415583627E-2</v>
      </c>
      <c r="I93" s="75">
        <v>0.44099999999999984</v>
      </c>
      <c r="J93" s="75">
        <v>0.11417530380953672</v>
      </c>
      <c r="K93" s="75">
        <v>273</v>
      </c>
      <c r="L93" s="75">
        <v>288</v>
      </c>
      <c r="M93" s="75">
        <f t="shared" si="5"/>
        <v>280</v>
      </c>
      <c r="N93" s="75">
        <f t="shared" si="4"/>
        <v>295</v>
      </c>
      <c r="O93" s="75">
        <f t="shared" si="3"/>
        <v>287.5</v>
      </c>
      <c r="P93" s="75">
        <f>SUM((A93,C93,E93,G93,I93))*-1</f>
        <v>-3.6113333333333331</v>
      </c>
      <c r="Q93" s="75">
        <f t="shared" si="6"/>
        <v>0.17917310065966935</v>
      </c>
      <c r="R93" s="1" t="s">
        <v>184</v>
      </c>
      <c r="S93" s="1" t="s">
        <v>184</v>
      </c>
      <c r="T93" s="1" t="s">
        <v>184</v>
      </c>
      <c r="U93" s="1" t="s">
        <v>182</v>
      </c>
      <c r="V93" s="1" t="s">
        <v>182</v>
      </c>
    </row>
    <row r="94" spans="1:22" ht="15" x14ac:dyDescent="0.25">
      <c r="A94" s="75">
        <v>0.95533333333333326</v>
      </c>
      <c r="B94" s="75">
        <v>0.16546097223615588</v>
      </c>
      <c r="C94" s="75">
        <v>0.94000000000000017</v>
      </c>
      <c r="D94" s="75">
        <v>0.12356779515715245</v>
      </c>
      <c r="E94" s="75">
        <v>0.92199999999999982</v>
      </c>
      <c r="F94" s="75">
        <v>6.3458647952820343E-2</v>
      </c>
      <c r="G94" s="75">
        <v>0.61966666666666681</v>
      </c>
      <c r="H94" s="75">
        <v>4.8768159011114344E-2</v>
      </c>
      <c r="I94" s="75">
        <v>0.69500000000000028</v>
      </c>
      <c r="J94" s="75">
        <v>0.11212047092302113</v>
      </c>
      <c r="K94" s="75">
        <v>274</v>
      </c>
      <c r="L94" s="75">
        <v>288</v>
      </c>
      <c r="M94" s="75">
        <f t="shared" si="5"/>
        <v>281</v>
      </c>
      <c r="N94" s="75">
        <f t="shared" si="4"/>
        <v>295</v>
      </c>
      <c r="O94" s="75">
        <f t="shared" si="3"/>
        <v>288</v>
      </c>
      <c r="P94" s="75">
        <f>SUM((A94,C94,E94,G94,I94))*-1</f>
        <v>-4.1319999999999997</v>
      </c>
      <c r="Q94" s="75">
        <f t="shared" si="6"/>
        <v>0.24823913202125744</v>
      </c>
      <c r="R94" s="1" t="s">
        <v>184</v>
      </c>
      <c r="S94" s="1" t="s">
        <v>184</v>
      </c>
      <c r="T94" s="1" t="s">
        <v>184</v>
      </c>
      <c r="U94" s="1" t="s">
        <v>184</v>
      </c>
      <c r="V94" s="1" t="s">
        <v>184</v>
      </c>
    </row>
    <row r="95" spans="1:22" ht="15" x14ac:dyDescent="0.25">
      <c r="A95" s="75">
        <v>0.96300000000000008</v>
      </c>
      <c r="B95" s="75">
        <v>0.11064357188738981</v>
      </c>
      <c r="C95" s="75">
        <v>1.0313333333333334</v>
      </c>
      <c r="D95" s="75">
        <v>8.9673481773227426E-2</v>
      </c>
      <c r="E95" s="75">
        <v>0.91233333333333333</v>
      </c>
      <c r="F95" s="75">
        <v>3.453500639447845E-2</v>
      </c>
      <c r="G95" s="75">
        <v>0.6030000000000002</v>
      </c>
      <c r="H95" s="75">
        <v>6.9541354602854932E-2</v>
      </c>
      <c r="I95" s="75">
        <v>0.67099999999999982</v>
      </c>
      <c r="J95" s="75">
        <v>8.8887569434651467E-2</v>
      </c>
      <c r="K95" s="75">
        <v>274</v>
      </c>
      <c r="L95" s="75">
        <v>288</v>
      </c>
      <c r="M95" s="75">
        <f t="shared" si="5"/>
        <v>281</v>
      </c>
      <c r="N95" s="75">
        <f t="shared" si="4"/>
        <v>295</v>
      </c>
      <c r="O95" s="75">
        <f t="shared" si="3"/>
        <v>288</v>
      </c>
      <c r="P95" s="75">
        <f>SUM((A95,C95,E95,G95,I95))*-1</f>
        <v>-4.1806666666666672</v>
      </c>
      <c r="Q95" s="75">
        <f t="shared" si="6"/>
        <v>0.18496756472419701</v>
      </c>
      <c r="R95" s="1" t="s">
        <v>184</v>
      </c>
      <c r="S95" s="1" t="s">
        <v>184</v>
      </c>
      <c r="T95" s="1" t="s">
        <v>184</v>
      </c>
      <c r="U95" s="1" t="s">
        <v>184</v>
      </c>
      <c r="V95" s="1" t="s">
        <v>184</v>
      </c>
    </row>
    <row r="96" spans="1:22" ht="15" x14ac:dyDescent="0.25">
      <c r="A96" s="75">
        <v>1.0779999999999998</v>
      </c>
      <c r="B96" s="75">
        <v>7.1530879112916487E-2</v>
      </c>
      <c r="C96" s="75">
        <v>1.1793333333333331</v>
      </c>
      <c r="D96" s="75">
        <v>0.17446585148198521</v>
      </c>
      <c r="E96" s="75">
        <v>0.94133333333333324</v>
      </c>
      <c r="F96" s="75">
        <v>4.4196530783912585E-2</v>
      </c>
      <c r="G96" s="75">
        <v>0.64733333333333309</v>
      </c>
      <c r="H96" s="75">
        <v>9.16369648849924E-2</v>
      </c>
      <c r="I96" s="75">
        <v>0.79266666666666641</v>
      </c>
      <c r="J96" s="75">
        <v>0.10238815035605102</v>
      </c>
      <c r="K96" s="75">
        <v>276</v>
      </c>
      <c r="L96" s="75">
        <v>288</v>
      </c>
      <c r="M96" s="75">
        <f t="shared" si="5"/>
        <v>283</v>
      </c>
      <c r="N96" s="75">
        <f t="shared" si="4"/>
        <v>295</v>
      </c>
      <c r="O96" s="75">
        <f t="shared" si="3"/>
        <v>289</v>
      </c>
      <c r="P96" s="75">
        <f>SUM((A96,C96,E96,G96,I96))*-1</f>
        <v>-4.6386666666666656</v>
      </c>
      <c r="Q96" s="75">
        <f t="shared" si="6"/>
        <v>0.23746368143360527</v>
      </c>
      <c r="R96" s="1" t="s">
        <v>184</v>
      </c>
      <c r="S96" s="1" t="s">
        <v>183</v>
      </c>
      <c r="T96" s="1" t="s">
        <v>184</v>
      </c>
      <c r="U96" s="1" t="s">
        <v>184</v>
      </c>
      <c r="V96" s="1" t="s">
        <v>184</v>
      </c>
    </row>
    <row r="97" spans="1:22" ht="15" x14ac:dyDescent="0.25">
      <c r="A97" s="75">
        <v>1.2173333333333325</v>
      </c>
      <c r="B97" s="75">
        <v>0.3582545649860352</v>
      </c>
      <c r="C97" s="75">
        <v>0.78966666666666718</v>
      </c>
      <c r="D97" s="75">
        <v>0.34017103541208954</v>
      </c>
      <c r="E97" s="75">
        <v>0.5426666666666673</v>
      </c>
      <c r="F97" s="75">
        <v>0.23777159908898576</v>
      </c>
      <c r="G97" s="75">
        <v>1.5263333333333371</v>
      </c>
      <c r="H97" s="75">
        <v>0.44301166275091847</v>
      </c>
      <c r="I97" s="75">
        <v>0.9876666666666658</v>
      </c>
      <c r="J97" s="75">
        <v>0.71771396345155003</v>
      </c>
      <c r="K97" s="75">
        <v>289</v>
      </c>
      <c r="L97" s="75">
        <v>314</v>
      </c>
      <c r="M97" s="75">
        <f t="shared" si="5"/>
        <v>296</v>
      </c>
      <c r="N97" s="75">
        <f t="shared" si="4"/>
        <v>321</v>
      </c>
      <c r="O97" s="75">
        <f t="shared" si="3"/>
        <v>308.5</v>
      </c>
      <c r="P97" s="75">
        <f>SUM((A97,C97,E97,G97,I97))*-1</f>
        <v>-5.0636666666666699</v>
      </c>
      <c r="Q97" s="75">
        <f t="shared" si="6"/>
        <v>1.0059675276402644</v>
      </c>
      <c r="R97" s="1" t="s">
        <v>184</v>
      </c>
      <c r="S97" s="1" t="s">
        <v>182</v>
      </c>
      <c r="T97" s="1" t="s">
        <v>182</v>
      </c>
      <c r="U97" s="1" t="s">
        <v>182</v>
      </c>
      <c r="V97" s="1" t="s">
        <v>182</v>
      </c>
    </row>
    <row r="98" spans="1:22" ht="15" x14ac:dyDescent="0.25">
      <c r="A98" s="75">
        <v>1.1293333333333333</v>
      </c>
      <c r="B98" s="75">
        <v>0.26434699418251989</v>
      </c>
      <c r="C98" s="75">
        <v>0.81799999999999873</v>
      </c>
      <c r="D98" s="75">
        <v>0.18452371121349151</v>
      </c>
      <c r="E98" s="75">
        <v>0.75566666666666649</v>
      </c>
      <c r="F98" s="75">
        <v>8.4890125063715322E-2</v>
      </c>
      <c r="G98" s="75">
        <v>1.4490000000000016</v>
      </c>
      <c r="H98" s="75">
        <v>0.35827456882489789</v>
      </c>
      <c r="I98" s="75">
        <v>1.1966666666666672</v>
      </c>
      <c r="J98" s="75">
        <v>0.74692458343083945</v>
      </c>
      <c r="K98" s="75">
        <v>289</v>
      </c>
      <c r="L98" s="75">
        <v>314</v>
      </c>
      <c r="M98" s="75">
        <f t="shared" si="5"/>
        <v>296</v>
      </c>
      <c r="N98" s="75">
        <f t="shared" si="4"/>
        <v>321</v>
      </c>
      <c r="O98" s="75">
        <f t="shared" si="3"/>
        <v>308.5</v>
      </c>
      <c r="P98" s="75">
        <f>SUM((A98,C98,E98,G98,I98))*-1</f>
        <v>-5.3486666666666673</v>
      </c>
      <c r="Q98" s="75">
        <f t="shared" si="6"/>
        <v>0.8929678978925647</v>
      </c>
      <c r="R98" s="1" t="s">
        <v>184</v>
      </c>
      <c r="S98" s="1" t="s">
        <v>182</v>
      </c>
      <c r="T98" s="1" t="s">
        <v>182</v>
      </c>
      <c r="U98" s="1" t="s">
        <v>182</v>
      </c>
      <c r="V98" s="1" t="s">
        <v>182</v>
      </c>
    </row>
    <row r="99" spans="1:22" ht="15" x14ac:dyDescent="0.25">
      <c r="A99" s="75">
        <v>1.1300000000000008</v>
      </c>
      <c r="B99" s="75">
        <v>0.29234340537571007</v>
      </c>
      <c r="C99" s="75">
        <v>0.79533333333333278</v>
      </c>
      <c r="D99" s="75">
        <v>0.18404709542215925</v>
      </c>
      <c r="E99" s="75">
        <v>0.72000000000000064</v>
      </c>
      <c r="F99" s="75">
        <v>8.4970583144991618E-2</v>
      </c>
      <c r="G99" s="75">
        <v>1.4373333333333331</v>
      </c>
      <c r="H99" s="75">
        <v>0.32799136167486731</v>
      </c>
      <c r="I99" s="75">
        <v>1.1926666666666641</v>
      </c>
      <c r="J99" s="75">
        <v>0.76218523557815898</v>
      </c>
      <c r="K99" s="75">
        <v>289</v>
      </c>
      <c r="L99" s="75">
        <v>314</v>
      </c>
      <c r="M99" s="75">
        <f t="shared" si="5"/>
        <v>296</v>
      </c>
      <c r="N99" s="75">
        <f t="shared" si="4"/>
        <v>321</v>
      </c>
      <c r="O99" s="75">
        <f t="shared" si="3"/>
        <v>308.5</v>
      </c>
      <c r="P99" s="75">
        <f>SUM((A99,C99,E99,G99,I99))*-1</f>
        <v>-5.2753333333333314</v>
      </c>
      <c r="Q99" s="75">
        <f t="shared" si="6"/>
        <v>0.9028082114528353</v>
      </c>
      <c r="R99" s="1" t="s">
        <v>184</v>
      </c>
      <c r="S99" s="1" t="s">
        <v>182</v>
      </c>
      <c r="T99" s="1" t="s">
        <v>182</v>
      </c>
      <c r="U99" s="1" t="s">
        <v>184</v>
      </c>
      <c r="V99" s="1" t="s">
        <v>182</v>
      </c>
    </row>
    <row r="100" spans="1:22" ht="15" x14ac:dyDescent="0.25">
      <c r="A100" s="75">
        <v>0.25400000000000023</v>
      </c>
      <c r="B100" s="75">
        <v>0.15651198037211081</v>
      </c>
      <c r="C100" s="75">
        <v>0.25233333333333308</v>
      </c>
      <c r="D100" s="75">
        <v>6.6793213228091758E-2</v>
      </c>
      <c r="E100" s="75">
        <v>7.8333333333333144E-2</v>
      </c>
      <c r="F100" s="75">
        <v>8.4648291969379633E-2</v>
      </c>
      <c r="G100" s="75">
        <v>0.1973333333333338</v>
      </c>
      <c r="H100" s="75">
        <v>0.26895972437027321</v>
      </c>
      <c r="I100" s="75">
        <v>0.41600000000000037</v>
      </c>
      <c r="J100" s="75">
        <v>0.19849601171476131</v>
      </c>
      <c r="K100" s="75">
        <v>315</v>
      </c>
      <c r="L100" s="75">
        <v>329</v>
      </c>
      <c r="M100" s="75">
        <f t="shared" si="5"/>
        <v>322</v>
      </c>
      <c r="N100" s="75">
        <f t="shared" si="4"/>
        <v>336</v>
      </c>
      <c r="O100" s="75">
        <f t="shared" si="3"/>
        <v>329</v>
      </c>
      <c r="P100" s="75">
        <f>SUM((A100,C100,E100,G100,I100))*-1</f>
        <v>-1.1980000000000006</v>
      </c>
      <c r="Q100" s="75">
        <f t="shared" si="6"/>
        <v>0.38452914930687199</v>
      </c>
      <c r="R100" s="1" t="s">
        <v>182</v>
      </c>
      <c r="S100" s="1" t="s">
        <v>182</v>
      </c>
      <c r="T100" s="1" t="s">
        <v>182</v>
      </c>
      <c r="U100" s="1" t="s">
        <v>182</v>
      </c>
      <c r="V100" s="1" t="s">
        <v>182</v>
      </c>
    </row>
    <row r="101" spans="1:22" ht="15" x14ac:dyDescent="0.25">
      <c r="A101" s="75">
        <v>0.2406666666666667</v>
      </c>
      <c r="B101" s="75">
        <v>0.33092093718389398</v>
      </c>
      <c r="C101" s="75">
        <v>0.19899999999999984</v>
      </c>
      <c r="D101" s="75">
        <v>0.12310158406779333</v>
      </c>
      <c r="E101" s="75">
        <v>0.22299999999999986</v>
      </c>
      <c r="F101" s="75">
        <v>0.14163332941084189</v>
      </c>
      <c r="G101" s="75">
        <v>0.21733333333333382</v>
      </c>
      <c r="H101" s="75">
        <v>0.35350577553037726</v>
      </c>
      <c r="I101" s="75">
        <v>0.54400000000000048</v>
      </c>
      <c r="J101" s="75">
        <v>0.35822153294667625</v>
      </c>
      <c r="K101" s="75">
        <v>315</v>
      </c>
      <c r="L101" s="75">
        <v>329</v>
      </c>
      <c r="M101" s="75">
        <f t="shared" si="5"/>
        <v>322</v>
      </c>
      <c r="N101" s="75">
        <f t="shared" si="4"/>
        <v>336</v>
      </c>
      <c r="O101" s="75">
        <f t="shared" si="3"/>
        <v>329</v>
      </c>
      <c r="P101" s="75">
        <f>SUM((A101,C101,E101,G101,I101))*-1</f>
        <v>-1.4240000000000008</v>
      </c>
      <c r="Q101" s="75">
        <f t="shared" si="6"/>
        <v>0.63088165821068765</v>
      </c>
      <c r="R101" s="1" t="s">
        <v>182</v>
      </c>
      <c r="S101" s="1" t="s">
        <v>182</v>
      </c>
      <c r="T101" s="1" t="s">
        <v>182</v>
      </c>
      <c r="U101" s="1" t="s">
        <v>182</v>
      </c>
      <c r="V101" s="1" t="s">
        <v>182</v>
      </c>
    </row>
    <row r="102" spans="1:22" ht="15" x14ac:dyDescent="0.25">
      <c r="A102" s="75">
        <v>0.24700000000000011</v>
      </c>
      <c r="B102" s="75">
        <v>0.13258833533409595</v>
      </c>
      <c r="C102" s="75">
        <v>0.19099999999999984</v>
      </c>
      <c r="D102" s="75">
        <v>0.11116954019274637</v>
      </c>
      <c r="E102" s="75">
        <v>9.1999999999999638E-2</v>
      </c>
      <c r="F102" s="75">
        <v>0.13610535135205631</v>
      </c>
      <c r="G102" s="75">
        <v>0.17933333333333357</v>
      </c>
      <c r="H102" s="75">
        <v>0.19002719103679167</v>
      </c>
      <c r="I102" s="75">
        <v>0.47333333333333272</v>
      </c>
      <c r="J102" s="75">
        <v>0.18852409218275876</v>
      </c>
      <c r="K102" s="75">
        <v>315</v>
      </c>
      <c r="L102" s="75">
        <v>332</v>
      </c>
      <c r="M102" s="75">
        <f t="shared" si="5"/>
        <v>322</v>
      </c>
      <c r="N102" s="75">
        <f t="shared" si="4"/>
        <v>339</v>
      </c>
      <c r="O102" s="75">
        <f t="shared" si="3"/>
        <v>330.5</v>
      </c>
      <c r="P102" s="75">
        <f>SUM((A102,C102,E102,G102,I102))*-1</f>
        <v>-1.1826666666666659</v>
      </c>
      <c r="Q102" s="75">
        <f t="shared" si="6"/>
        <v>0.34657562907202039</v>
      </c>
      <c r="R102" s="1" t="s">
        <v>182</v>
      </c>
      <c r="S102" s="1" t="s">
        <v>182</v>
      </c>
      <c r="T102" s="1" t="s">
        <v>182</v>
      </c>
      <c r="U102" s="1" t="s">
        <v>182</v>
      </c>
      <c r="V102" s="1" t="s">
        <v>182</v>
      </c>
    </row>
    <row r="103" spans="1:22" ht="15" x14ac:dyDescent="0.25">
      <c r="A103" s="75">
        <v>-8.9999999999999525E-3</v>
      </c>
      <c r="B103" s="75">
        <v>3.4360830412937748E-2</v>
      </c>
      <c r="C103" s="75">
        <v>-9.9999999999997313E-4</v>
      </c>
      <c r="D103" s="75">
        <v>3.5137823874945191E-2</v>
      </c>
      <c r="E103" s="75">
        <v>1.1666666666666659E-2</v>
      </c>
      <c r="F103" s="75">
        <v>3.4703506066870657E-2</v>
      </c>
      <c r="G103" s="75">
        <v>5.1333333333333342E-2</v>
      </c>
      <c r="H103" s="75">
        <v>4.353542618756983E-2</v>
      </c>
      <c r="I103" s="75">
        <v>4.9666666666666692E-2</v>
      </c>
      <c r="J103" s="75">
        <v>7.8687144227419278E-2</v>
      </c>
      <c r="K103" s="75">
        <v>333</v>
      </c>
      <c r="L103" s="75">
        <v>337</v>
      </c>
      <c r="M103" s="75">
        <f t="shared" si="5"/>
        <v>340</v>
      </c>
      <c r="N103" s="75">
        <f t="shared" si="4"/>
        <v>344</v>
      </c>
      <c r="O103" s="75">
        <f t="shared" si="3"/>
        <v>342</v>
      </c>
      <c r="P103" s="75">
        <f>SUM((A103,C103,E103,G103,I103))*-1</f>
        <v>-0.10266666666666677</v>
      </c>
      <c r="Q103" s="75">
        <f t="shared" si="6"/>
        <v>0.10819735055289796</v>
      </c>
      <c r="R103" s="1" t="s">
        <v>182</v>
      </c>
      <c r="S103" s="1" t="s">
        <v>182</v>
      </c>
      <c r="T103" s="1" t="s">
        <v>182</v>
      </c>
      <c r="U103" s="1" t="s">
        <v>182</v>
      </c>
      <c r="V103" s="1" t="s">
        <v>182</v>
      </c>
    </row>
    <row r="104" spans="1:22" ht="15" x14ac:dyDescent="0.25">
      <c r="A104" s="75">
        <v>0.58433333333333337</v>
      </c>
      <c r="B104" s="75">
        <v>0.17096588353625808</v>
      </c>
      <c r="C104" s="75">
        <v>0.61033333333333339</v>
      </c>
      <c r="D104" s="75">
        <v>0.13936044393346825</v>
      </c>
      <c r="E104" s="75">
        <v>0.4263333333333339</v>
      </c>
      <c r="F104" s="75">
        <v>0.11151083654365923</v>
      </c>
      <c r="G104" s="75">
        <v>0.11166666666666636</v>
      </c>
      <c r="H104" s="75">
        <v>0.29037160099890413</v>
      </c>
      <c r="I104" s="75">
        <v>5.1333333333333009E-2</v>
      </c>
      <c r="J104" s="75">
        <v>0.42641919906745923</v>
      </c>
      <c r="K104" s="75">
        <v>337</v>
      </c>
      <c r="L104" s="75">
        <v>350</v>
      </c>
      <c r="M104" s="75">
        <f t="shared" si="5"/>
        <v>344</v>
      </c>
      <c r="N104" s="75">
        <f t="shared" si="4"/>
        <v>357</v>
      </c>
      <c r="O104" s="75">
        <f t="shared" si="3"/>
        <v>350.5</v>
      </c>
      <c r="P104" s="75">
        <f>SUM((A104,C104,E104,G104,I104))*-1</f>
        <v>-1.784</v>
      </c>
      <c r="Q104" s="75">
        <f t="shared" si="6"/>
        <v>0.57204399597699973</v>
      </c>
      <c r="R104" s="1" t="s">
        <v>184</v>
      </c>
      <c r="S104" s="1" t="s">
        <v>184</v>
      </c>
      <c r="T104" s="1" t="s">
        <v>182</v>
      </c>
      <c r="U104" s="1" t="s">
        <v>182</v>
      </c>
      <c r="V104" s="1" t="s">
        <v>182</v>
      </c>
    </row>
    <row r="105" spans="1:22" ht="15" x14ac:dyDescent="0.25">
      <c r="A105" s="75">
        <v>0.56000000000000005</v>
      </c>
      <c r="B105" s="75">
        <v>0.14911628571912139</v>
      </c>
      <c r="C105" s="75">
        <v>0.53100000000000014</v>
      </c>
      <c r="D105" s="75">
        <v>9.1137259120515554E-2</v>
      </c>
      <c r="E105" s="75">
        <v>0.44133333333333402</v>
      </c>
      <c r="F105" s="75">
        <v>0.14455909979428255</v>
      </c>
      <c r="G105" s="75">
        <v>0.11633333333333251</v>
      </c>
      <c r="H105" s="75">
        <v>0.3203144288559811</v>
      </c>
      <c r="I105" s="75">
        <v>0.14433333333333387</v>
      </c>
      <c r="J105" s="75">
        <v>0.36592303380173635</v>
      </c>
      <c r="K105" s="75">
        <v>337</v>
      </c>
      <c r="L105" s="75">
        <v>350</v>
      </c>
      <c r="M105" s="75">
        <f t="shared" si="5"/>
        <v>344</v>
      </c>
      <c r="N105" s="75">
        <f t="shared" si="4"/>
        <v>357</v>
      </c>
      <c r="O105" s="75">
        <f t="shared" si="3"/>
        <v>350.5</v>
      </c>
      <c r="P105" s="75">
        <f>SUM((A105,C105,E105,G105,I105))*-1</f>
        <v>-1.7930000000000006</v>
      </c>
      <c r="Q105" s="75">
        <f t="shared" si="6"/>
        <v>0.53660040998866199</v>
      </c>
      <c r="R105" s="1" t="s">
        <v>184</v>
      </c>
      <c r="S105" s="1" t="s">
        <v>184</v>
      </c>
      <c r="T105" s="1" t="s">
        <v>182</v>
      </c>
      <c r="U105" s="1" t="s">
        <v>182</v>
      </c>
      <c r="V105" s="1" t="s">
        <v>182</v>
      </c>
    </row>
    <row r="106" spans="1:22" ht="15" x14ac:dyDescent="0.25">
      <c r="A106" s="75">
        <v>0.53566666666666674</v>
      </c>
      <c r="B106" s="75">
        <v>0.1503185506405203</v>
      </c>
      <c r="C106" s="75">
        <v>0.54400000000000026</v>
      </c>
      <c r="D106" s="75">
        <v>0.1291820420956411</v>
      </c>
      <c r="E106" s="75">
        <v>0.42866666666666653</v>
      </c>
      <c r="F106" s="75">
        <v>7.1297498787358082E-2</v>
      </c>
      <c r="G106" s="75">
        <v>0.3013333333333339</v>
      </c>
      <c r="H106" s="75">
        <v>0.2715204105280728</v>
      </c>
      <c r="I106" s="75">
        <v>0.11666666666666714</v>
      </c>
      <c r="J106" s="75">
        <v>0.29967037446723571</v>
      </c>
      <c r="K106" s="75">
        <v>338</v>
      </c>
      <c r="L106" s="75">
        <v>350</v>
      </c>
      <c r="M106" s="75">
        <f t="shared" si="5"/>
        <v>345</v>
      </c>
      <c r="N106" s="75">
        <f t="shared" si="4"/>
        <v>357</v>
      </c>
      <c r="O106" s="75">
        <f t="shared" si="3"/>
        <v>351</v>
      </c>
      <c r="P106" s="75">
        <f>SUM((A106,C106,E106,G106,I106))*-1</f>
        <v>-1.9263333333333346</v>
      </c>
      <c r="Q106" s="75">
        <f t="shared" si="6"/>
        <v>0.45595248290437729</v>
      </c>
      <c r="R106" s="1" t="s">
        <v>184</v>
      </c>
      <c r="S106" s="1" t="s">
        <v>184</v>
      </c>
      <c r="T106" s="1" t="s">
        <v>182</v>
      </c>
      <c r="U106" s="1" t="s">
        <v>182</v>
      </c>
      <c r="V106" s="1" t="s">
        <v>182</v>
      </c>
    </row>
    <row r="107" spans="1:22" ht="15" x14ac:dyDescent="0.25">
      <c r="A107" s="75">
        <v>0.61533333333333329</v>
      </c>
      <c r="B107" s="75">
        <v>0.10850652822142397</v>
      </c>
      <c r="C107" s="75">
        <v>0.68966666666666643</v>
      </c>
      <c r="D107" s="75">
        <v>0.12993972961851713</v>
      </c>
      <c r="E107" s="75">
        <v>0.66000000000000014</v>
      </c>
      <c r="F107" s="75">
        <v>0.10569137460865319</v>
      </c>
      <c r="G107" s="75">
        <v>-9.3333333333323054E-3</v>
      </c>
      <c r="H107" s="75">
        <v>0.21128022466225588</v>
      </c>
      <c r="I107" s="75">
        <v>2.6666666666666394E-2</v>
      </c>
      <c r="J107" s="75">
        <v>0.25755711340723392</v>
      </c>
      <c r="K107" s="75">
        <v>338</v>
      </c>
      <c r="L107" s="75">
        <v>352</v>
      </c>
      <c r="M107" s="75">
        <f t="shared" si="5"/>
        <v>345</v>
      </c>
      <c r="N107" s="75">
        <f t="shared" si="4"/>
        <v>359</v>
      </c>
      <c r="O107" s="75">
        <f t="shared" si="3"/>
        <v>352</v>
      </c>
      <c r="P107" s="75">
        <f>SUM((A107,C107,E107,G107,I107))*-1</f>
        <v>-1.9823333333333339</v>
      </c>
      <c r="Q107" s="75">
        <f t="shared" si="6"/>
        <v>0.3883344778237785</v>
      </c>
      <c r="R107" s="1" t="s">
        <v>184</v>
      </c>
      <c r="S107" s="1" t="s">
        <v>184</v>
      </c>
      <c r="T107" s="1" t="s">
        <v>184</v>
      </c>
      <c r="U107" s="1" t="s">
        <v>182</v>
      </c>
      <c r="V107" s="1" t="s">
        <v>182</v>
      </c>
    </row>
    <row r="108" spans="1:22" ht="15" x14ac:dyDescent="0.25">
      <c r="A108" s="75">
        <v>0.19466666666666665</v>
      </c>
      <c r="B108" s="75">
        <v>7.1187545727231613E-2</v>
      </c>
      <c r="C108" s="75">
        <v>0.33633333333333337</v>
      </c>
      <c r="D108" s="75">
        <v>6.7146605771748566E-2</v>
      </c>
      <c r="E108" s="75">
        <v>0.54566666666666663</v>
      </c>
      <c r="F108" s="75">
        <v>6.498717822257967E-2</v>
      </c>
      <c r="G108" s="75">
        <v>0.13933333333333264</v>
      </c>
      <c r="H108" s="75">
        <v>4.9893219312180354E-2</v>
      </c>
      <c r="I108" s="75">
        <v>-2.1333333333333204E-2</v>
      </c>
      <c r="J108" s="75">
        <v>8.4476821278580999E-2</v>
      </c>
      <c r="K108" s="75">
        <v>351</v>
      </c>
      <c r="L108" s="75">
        <v>355</v>
      </c>
      <c r="M108" s="75">
        <f t="shared" si="5"/>
        <v>358</v>
      </c>
      <c r="N108" s="75">
        <f t="shared" si="4"/>
        <v>362</v>
      </c>
      <c r="O108" s="75">
        <f t="shared" si="3"/>
        <v>360</v>
      </c>
      <c r="P108" s="75">
        <f>SUM((A108,C108,E108,G108,I108))*-1</f>
        <v>-1.1946666666666661</v>
      </c>
      <c r="Q108" s="75">
        <f t="shared" si="6"/>
        <v>0.15305336759879962</v>
      </c>
      <c r="R108" s="1" t="s">
        <v>182</v>
      </c>
      <c r="S108" s="1" t="s">
        <v>182</v>
      </c>
      <c r="T108" s="1" t="s">
        <v>183</v>
      </c>
      <c r="U108" s="1" t="s">
        <v>182</v>
      </c>
      <c r="V108" s="1" t="s">
        <v>182</v>
      </c>
    </row>
    <row r="109" spans="1:22" ht="15" x14ac:dyDescent="0.25">
      <c r="A109" s="75">
        <v>0.23933333333333329</v>
      </c>
      <c r="B109" s="75">
        <v>5.5593764638371727E-2</v>
      </c>
      <c r="C109" s="75">
        <v>0.53866666666666696</v>
      </c>
      <c r="D109" s="75">
        <v>7.4790819400957664E-2</v>
      </c>
      <c r="E109" s="75">
        <v>0.21033333333333326</v>
      </c>
      <c r="F109" s="75">
        <v>5.7213052123910785E-2</v>
      </c>
      <c r="G109" s="75">
        <v>2.9666666666666952E-2</v>
      </c>
      <c r="H109" s="75">
        <v>7.5958321905283621E-2</v>
      </c>
      <c r="I109" s="75">
        <v>-1.1000000000000121E-2</v>
      </c>
      <c r="J109" s="75">
        <v>8.02475337108043E-2</v>
      </c>
      <c r="K109" s="75">
        <v>354</v>
      </c>
      <c r="L109" s="75">
        <v>358</v>
      </c>
      <c r="M109" s="75">
        <f t="shared" si="5"/>
        <v>361</v>
      </c>
      <c r="N109" s="75">
        <f t="shared" si="4"/>
        <v>365</v>
      </c>
      <c r="O109" s="75">
        <f t="shared" si="3"/>
        <v>363</v>
      </c>
      <c r="P109" s="75">
        <f>SUM((A109,C109,E109,G109,I109))*-1</f>
        <v>-1.0070000000000003</v>
      </c>
      <c r="Q109" s="75">
        <f t="shared" si="6"/>
        <v>0.15545738966031827</v>
      </c>
      <c r="R109" s="1" t="s">
        <v>182</v>
      </c>
      <c r="S109" s="1" t="s">
        <v>183</v>
      </c>
      <c r="T109" s="1" t="s">
        <v>182</v>
      </c>
      <c r="U109" s="1" t="s">
        <v>182</v>
      </c>
      <c r="V109" s="1" t="s">
        <v>182</v>
      </c>
    </row>
    <row r="110" spans="1:22" ht="15" x14ac:dyDescent="0.25">
      <c r="A110" s="75">
        <v>0.24466666666666681</v>
      </c>
      <c r="B110" s="75">
        <v>0.410444474523251</v>
      </c>
      <c r="C110" s="75">
        <v>-2.1666666666666501E-2</v>
      </c>
      <c r="D110" s="75">
        <v>0.2552482451784277</v>
      </c>
      <c r="E110" s="75">
        <v>6.233333333333313E-2</v>
      </c>
      <c r="F110" s="75">
        <v>0.46870210866462597</v>
      </c>
      <c r="G110" s="75">
        <v>-3.933333333333433E-2</v>
      </c>
      <c r="H110" s="75">
        <v>0.41282361043590199</v>
      </c>
      <c r="I110" s="75">
        <v>0.38333333333333464</v>
      </c>
      <c r="J110" s="75">
        <v>0.49168553636106366</v>
      </c>
      <c r="K110" s="75">
        <v>356</v>
      </c>
      <c r="L110" s="75">
        <v>376</v>
      </c>
      <c r="M110" s="75">
        <f t="shared" si="5"/>
        <v>363</v>
      </c>
      <c r="N110" s="75">
        <f t="shared" si="4"/>
        <v>383</v>
      </c>
      <c r="O110" s="75">
        <f t="shared" si="3"/>
        <v>373</v>
      </c>
      <c r="P110" s="75">
        <f>SUM((A110,C110,E110,G110,I110))*-1</f>
        <v>-0.62933333333333374</v>
      </c>
      <c r="Q110" s="75">
        <f t="shared" si="6"/>
        <v>0.93030962587732124</v>
      </c>
      <c r="R110" s="1" t="s">
        <v>182</v>
      </c>
      <c r="S110" s="1" t="s">
        <v>182</v>
      </c>
      <c r="T110" s="1" t="s">
        <v>182</v>
      </c>
      <c r="U110" s="1" t="s">
        <v>182</v>
      </c>
      <c r="V110" s="1" t="s">
        <v>182</v>
      </c>
    </row>
    <row r="111" spans="1:22" ht="15" x14ac:dyDescent="0.25">
      <c r="A111" s="75">
        <v>-4.4000000000000039E-2</v>
      </c>
      <c r="B111" s="75">
        <v>0.24210879097353472</v>
      </c>
      <c r="C111" s="75">
        <v>-2.1000000000000352E-2</v>
      </c>
      <c r="D111" s="75">
        <v>0.10140512807545771</v>
      </c>
      <c r="E111" s="75">
        <v>8.0000000000000071E-3</v>
      </c>
      <c r="F111" s="75">
        <v>0.1885497281886136</v>
      </c>
      <c r="G111" s="75">
        <v>-0.1120000000000001</v>
      </c>
      <c r="H111" s="75">
        <v>0.40792891537619658</v>
      </c>
      <c r="I111" s="75">
        <v>0.23766666666666758</v>
      </c>
      <c r="J111" s="75">
        <v>0.37083599249982929</v>
      </c>
      <c r="K111" s="75">
        <v>358</v>
      </c>
      <c r="L111" s="75">
        <v>376</v>
      </c>
      <c r="M111" s="75">
        <f t="shared" si="5"/>
        <v>365</v>
      </c>
      <c r="N111" s="75">
        <f t="shared" si="4"/>
        <v>383</v>
      </c>
      <c r="O111" s="75">
        <f t="shared" si="3"/>
        <v>374</v>
      </c>
      <c r="P111" s="75">
        <f>SUM((A111,C111,E111,G111,I111))*-1</f>
        <v>-6.8666666666667098E-2</v>
      </c>
      <c r="Q111" s="75">
        <f t="shared" si="6"/>
        <v>0.63904303454462308</v>
      </c>
      <c r="R111" s="1" t="s">
        <v>182</v>
      </c>
      <c r="S111" s="1" t="s">
        <v>182</v>
      </c>
      <c r="T111" s="1" t="s">
        <v>182</v>
      </c>
      <c r="U111" s="1" t="s">
        <v>182</v>
      </c>
      <c r="V111" s="1" t="s">
        <v>182</v>
      </c>
    </row>
    <row r="112" spans="1:22" ht="15" x14ac:dyDescent="0.25">
      <c r="A112" s="75">
        <v>-7.3666666666667435E-2</v>
      </c>
      <c r="B112" s="75">
        <v>0.13390792856785352</v>
      </c>
      <c r="C112" s="75">
        <v>-0.12066666666666626</v>
      </c>
      <c r="D112" s="75">
        <v>0.11484482284079398</v>
      </c>
      <c r="E112" s="75">
        <v>1.0666666666668156E-2</v>
      </c>
      <c r="F112" s="75">
        <v>8.9159033941229565E-2</v>
      </c>
      <c r="G112" s="75">
        <v>-3.3333333333332327E-2</v>
      </c>
      <c r="H112" s="75">
        <v>0.35109163096452939</v>
      </c>
      <c r="I112" s="75">
        <v>0.13500000000000068</v>
      </c>
      <c r="J112" s="75">
        <v>0.37237167812102262</v>
      </c>
      <c r="K112" s="75">
        <v>359</v>
      </c>
      <c r="L112" s="75">
        <v>373</v>
      </c>
      <c r="M112" s="75">
        <f t="shared" si="5"/>
        <v>366</v>
      </c>
      <c r="N112" s="75">
        <f t="shared" si="4"/>
        <v>380</v>
      </c>
      <c r="O112" s="75">
        <f t="shared" si="3"/>
        <v>373</v>
      </c>
      <c r="P112" s="75">
        <f>SUM((A112,C112,E112,G112,I112))*-1</f>
        <v>8.1999999999997186E-2</v>
      </c>
      <c r="Q112" s="75">
        <f t="shared" si="6"/>
        <v>0.54863102354861393</v>
      </c>
      <c r="R112" s="1" t="s">
        <v>182</v>
      </c>
      <c r="S112" s="1" t="s">
        <v>182</v>
      </c>
      <c r="T112" s="1" t="s">
        <v>182</v>
      </c>
      <c r="U112" s="1" t="s">
        <v>182</v>
      </c>
      <c r="V112" s="1" t="s">
        <v>182</v>
      </c>
    </row>
    <row r="113" spans="1:22" ht="15" x14ac:dyDescent="0.25">
      <c r="A113" s="75">
        <v>-9.3333333333332824E-2</v>
      </c>
      <c r="B113" s="75">
        <v>7.9728706666210583E-2</v>
      </c>
      <c r="C113" s="75">
        <v>5.3333333333336341E-3</v>
      </c>
      <c r="D113" s="75">
        <v>0.17419911978346306</v>
      </c>
      <c r="E113" s="75">
        <v>0.11733333333333285</v>
      </c>
      <c r="F113" s="75">
        <v>0.13192927398168042</v>
      </c>
      <c r="G113" s="75">
        <v>6.3333333333339681E-3</v>
      </c>
      <c r="H113" s="75">
        <v>0.14464669601019808</v>
      </c>
      <c r="I113" s="75">
        <v>0.17966666666666686</v>
      </c>
      <c r="J113" s="75">
        <v>0.24088448130449017</v>
      </c>
      <c r="K113" s="75">
        <v>359</v>
      </c>
      <c r="L113" s="75">
        <v>376</v>
      </c>
      <c r="M113" s="75">
        <f t="shared" si="5"/>
        <v>366</v>
      </c>
      <c r="N113" s="75">
        <f t="shared" si="4"/>
        <v>383</v>
      </c>
      <c r="O113" s="75">
        <f t="shared" ref="O113:O139" si="7">AVERAGE(M113:N113)</f>
        <v>374.5</v>
      </c>
      <c r="P113" s="75">
        <f>SUM((A113,C113,E113,G113,I113))*-1</f>
        <v>-0.21533333333333449</v>
      </c>
      <c r="Q113" s="75">
        <f t="shared" si="6"/>
        <v>0.36476750586275253</v>
      </c>
      <c r="R113" s="1" t="s">
        <v>182</v>
      </c>
      <c r="S113" s="1" t="s">
        <v>182</v>
      </c>
      <c r="T113" s="1" t="s">
        <v>182</v>
      </c>
      <c r="U113" s="1" t="s">
        <v>182</v>
      </c>
      <c r="V113" s="1" t="s">
        <v>182</v>
      </c>
    </row>
    <row r="114" spans="1:22" ht="15" x14ac:dyDescent="0.25">
      <c r="A114" s="75">
        <v>-3.8000000000000256E-2</v>
      </c>
      <c r="B114" s="75">
        <v>0.2414698048756112</v>
      </c>
      <c r="C114" s="75">
        <v>-1.1333333333333639E-2</v>
      </c>
      <c r="D114" s="75">
        <v>0.19485464668140035</v>
      </c>
      <c r="E114" s="75">
        <v>-3.0666666666666842E-2</v>
      </c>
      <c r="F114" s="75">
        <v>0.1026417718735084</v>
      </c>
      <c r="G114" s="75">
        <v>-2.4000000000000909E-2</v>
      </c>
      <c r="H114" s="75">
        <v>0.37183822647310855</v>
      </c>
      <c r="I114" s="75">
        <v>0.23466666666666747</v>
      </c>
      <c r="J114" s="75">
        <v>0.48819497471126566</v>
      </c>
      <c r="K114" s="75">
        <v>362</v>
      </c>
      <c r="L114" s="75">
        <v>373</v>
      </c>
      <c r="M114" s="75">
        <f t="shared" si="5"/>
        <v>369</v>
      </c>
      <c r="N114" s="75">
        <f t="shared" si="4"/>
        <v>380</v>
      </c>
      <c r="O114" s="75">
        <f t="shared" si="7"/>
        <v>374.5</v>
      </c>
      <c r="P114" s="75">
        <f>SUM((A114,C114,E114,G114,I114))*-1</f>
        <v>-0.13066666666666582</v>
      </c>
      <c r="Q114" s="75">
        <f t="shared" si="6"/>
        <v>0.69527644382168774</v>
      </c>
      <c r="R114" s="1" t="s">
        <v>182</v>
      </c>
      <c r="S114" s="1" t="s">
        <v>182</v>
      </c>
      <c r="T114" s="1" t="s">
        <v>182</v>
      </c>
      <c r="U114" s="1" t="s">
        <v>182</v>
      </c>
      <c r="V114" s="1" t="s">
        <v>182</v>
      </c>
    </row>
    <row r="115" spans="1:22" ht="15" x14ac:dyDescent="0.25">
      <c r="A115" s="75">
        <v>-2.7999999999999803E-2</v>
      </c>
      <c r="B115" s="75">
        <v>4.0120651373908009E-2</v>
      </c>
      <c r="C115" s="75">
        <v>2.5666666666666504E-2</v>
      </c>
      <c r="D115" s="75">
        <v>0.15917495615412197</v>
      </c>
      <c r="E115" s="75">
        <v>0.21033333333333371</v>
      </c>
      <c r="F115" s="75">
        <v>0.12721766124769526</v>
      </c>
      <c r="G115" s="75">
        <v>0.23633333333333351</v>
      </c>
      <c r="H115" s="75">
        <v>0.21511934672021776</v>
      </c>
      <c r="I115" s="75">
        <v>0.37766666666666726</v>
      </c>
      <c r="J115" s="75">
        <v>0.44460169440372882</v>
      </c>
      <c r="K115" s="75">
        <v>374</v>
      </c>
      <c r="L115" s="75">
        <v>394</v>
      </c>
      <c r="M115" s="75">
        <f t="shared" si="5"/>
        <v>381</v>
      </c>
      <c r="N115" s="75">
        <f t="shared" si="4"/>
        <v>401</v>
      </c>
      <c r="O115" s="75">
        <f t="shared" si="7"/>
        <v>391</v>
      </c>
      <c r="P115" s="75">
        <f>SUM((A115,C115,E115,G115,I115))*-1</f>
        <v>-0.82200000000000117</v>
      </c>
      <c r="Q115" s="75">
        <f t="shared" si="6"/>
        <v>0.53579629213598201</v>
      </c>
      <c r="R115" s="1" t="s">
        <v>182</v>
      </c>
      <c r="S115" s="1" t="s">
        <v>182</v>
      </c>
      <c r="T115" s="1" t="s">
        <v>182</v>
      </c>
      <c r="U115" s="1" t="s">
        <v>182</v>
      </c>
      <c r="V115" s="1" t="s">
        <v>182</v>
      </c>
    </row>
    <row r="116" spans="1:22" ht="15" x14ac:dyDescent="0.25">
      <c r="A116" s="75">
        <v>6.1666666666666536E-2</v>
      </c>
      <c r="B116" s="75">
        <v>0.19105409356165773</v>
      </c>
      <c r="C116" s="75">
        <v>6.6666666666668206E-3</v>
      </c>
      <c r="D116" s="75">
        <v>6.998094978873419E-2</v>
      </c>
      <c r="E116" s="75">
        <v>3.0000000000001137E-3</v>
      </c>
      <c r="F116" s="75">
        <v>0.13327665461987942</v>
      </c>
      <c r="G116" s="75">
        <v>0.1206666666666667</v>
      </c>
      <c r="H116" s="75">
        <v>0.35033888355895265</v>
      </c>
      <c r="I116" s="75">
        <v>0.32499999999999973</v>
      </c>
      <c r="J116" s="75">
        <v>0.36913502497956846</v>
      </c>
      <c r="K116" s="75">
        <v>377</v>
      </c>
      <c r="L116" s="75">
        <v>390</v>
      </c>
      <c r="M116" s="75">
        <f t="shared" ref="M116:M139" si="8">K116+7</f>
        <v>384</v>
      </c>
      <c r="N116" s="75">
        <f t="shared" ref="N116:N139" si="9">L116+7</f>
        <v>397</v>
      </c>
      <c r="O116" s="75">
        <f t="shared" si="7"/>
        <v>390.5</v>
      </c>
      <c r="P116" s="75">
        <f>SUM((A116,C116,E116,G116,I116))*-1</f>
        <v>-0.5169999999999999</v>
      </c>
      <c r="Q116" s="75">
        <f t="shared" si="6"/>
        <v>0.56405643925645121</v>
      </c>
      <c r="R116" s="1" t="s">
        <v>182</v>
      </c>
      <c r="S116" s="1" t="s">
        <v>182</v>
      </c>
      <c r="T116" s="1" t="s">
        <v>182</v>
      </c>
      <c r="U116" s="1" t="s">
        <v>182</v>
      </c>
      <c r="V116" s="1" t="s">
        <v>182</v>
      </c>
    </row>
    <row r="117" spans="1:22" ht="15" x14ac:dyDescent="0.25">
      <c r="A117" s="75">
        <v>-1.3000000000000123E-2</v>
      </c>
      <c r="B117" s="75">
        <v>5.9866518188383192E-2</v>
      </c>
      <c r="C117" s="75">
        <v>4.7333333333333449E-2</v>
      </c>
      <c r="D117" s="75">
        <v>6.9560525204074394E-2</v>
      </c>
      <c r="E117" s="75">
        <v>9.9000000000000199E-2</v>
      </c>
      <c r="F117" s="75">
        <v>5.8240879114244096E-2</v>
      </c>
      <c r="G117" s="75">
        <v>0.18333333333333268</v>
      </c>
      <c r="H117" s="75">
        <v>0.19505212978415107</v>
      </c>
      <c r="I117" s="75">
        <v>0.37966666666666615</v>
      </c>
      <c r="J117" s="75">
        <v>0.47193149220340574</v>
      </c>
      <c r="K117" s="75">
        <v>377</v>
      </c>
      <c r="L117" s="75">
        <v>394</v>
      </c>
      <c r="M117" s="75">
        <f t="shared" si="8"/>
        <v>384</v>
      </c>
      <c r="N117" s="75">
        <f t="shared" si="9"/>
        <v>401</v>
      </c>
      <c r="O117" s="75">
        <f t="shared" si="7"/>
        <v>392.5</v>
      </c>
      <c r="P117" s="75">
        <f>SUM((A117,C117,E117,G117,I117))*-1</f>
        <v>-0.69633333333333236</v>
      </c>
      <c r="Q117" s="75">
        <f t="shared" si="6"/>
        <v>0.52209130746770072</v>
      </c>
      <c r="R117" s="1" t="s">
        <v>182</v>
      </c>
      <c r="S117" s="1" t="s">
        <v>182</v>
      </c>
      <c r="T117" s="1" t="s">
        <v>182</v>
      </c>
      <c r="U117" s="1" t="s">
        <v>182</v>
      </c>
      <c r="V117" s="1" t="s">
        <v>182</v>
      </c>
    </row>
    <row r="118" spans="1:22" ht="15" x14ac:dyDescent="0.25">
      <c r="A118" s="75">
        <v>-1.4999999999999902E-2</v>
      </c>
      <c r="B118" s="75">
        <v>3.3115957885386064E-2</v>
      </c>
      <c r="C118" s="75">
        <v>6.2999999999999945E-2</v>
      </c>
      <c r="D118" s="75">
        <v>6.9935684739623347E-2</v>
      </c>
      <c r="E118" s="75">
        <v>0.10533333333333417</v>
      </c>
      <c r="F118" s="75">
        <v>6.7317654940339824E-2</v>
      </c>
      <c r="G118" s="75">
        <v>0.25033333333333374</v>
      </c>
      <c r="H118" s="75">
        <v>0.17013719953809825</v>
      </c>
      <c r="I118" s="75">
        <v>0.42599999999999927</v>
      </c>
      <c r="J118" s="75">
        <v>0.40996097375238083</v>
      </c>
      <c r="K118" s="75">
        <v>377</v>
      </c>
      <c r="L118" s="75">
        <v>394</v>
      </c>
      <c r="M118" s="75">
        <f t="shared" si="8"/>
        <v>384</v>
      </c>
      <c r="N118" s="75">
        <f t="shared" si="9"/>
        <v>401</v>
      </c>
      <c r="O118" s="75">
        <f t="shared" si="7"/>
        <v>392.5</v>
      </c>
      <c r="P118" s="75">
        <f>SUM((A118,C118,E118,G118,I118))*-1</f>
        <v>-0.82966666666666722</v>
      </c>
      <c r="Q118" s="75">
        <f t="shared" si="6"/>
        <v>0.45555899727697208</v>
      </c>
      <c r="R118" s="1" t="s">
        <v>182</v>
      </c>
      <c r="S118" s="1" t="s">
        <v>182</v>
      </c>
      <c r="T118" s="1" t="s">
        <v>182</v>
      </c>
      <c r="U118" s="1" t="s">
        <v>182</v>
      </c>
      <c r="V118" s="1" t="s">
        <v>182</v>
      </c>
    </row>
    <row r="119" spans="1:22" ht="15" x14ac:dyDescent="0.25">
      <c r="A119" s="75">
        <v>2.6666666666666838E-2</v>
      </c>
      <c r="B119" s="75">
        <v>0.11250925887825138</v>
      </c>
      <c r="C119" s="75">
        <v>2.0999999999999908E-2</v>
      </c>
      <c r="D119" s="75">
        <v>8.1318304622432239E-2</v>
      </c>
      <c r="E119" s="75">
        <v>0.1076666666666668</v>
      </c>
      <c r="F119" s="75">
        <v>9.6391562562982272E-2</v>
      </c>
      <c r="G119" s="75">
        <v>0.24800000000000022</v>
      </c>
      <c r="H119" s="75">
        <v>0.17613252586239328</v>
      </c>
      <c r="I119" s="75">
        <v>0.37333333333333307</v>
      </c>
      <c r="J119" s="75">
        <v>0.2536644765564674</v>
      </c>
      <c r="K119" s="75">
        <v>377</v>
      </c>
      <c r="L119" s="75">
        <v>403</v>
      </c>
      <c r="M119" s="75">
        <f t="shared" si="8"/>
        <v>384</v>
      </c>
      <c r="N119" s="75">
        <f t="shared" si="9"/>
        <v>410</v>
      </c>
      <c r="O119" s="75">
        <f t="shared" si="7"/>
        <v>397</v>
      </c>
      <c r="P119" s="75">
        <f>SUM((A119,C119,E119,G119,I119))*-1</f>
        <v>-0.77666666666666684</v>
      </c>
      <c r="Q119" s="75">
        <f t="shared" si="6"/>
        <v>0.35203787675002618</v>
      </c>
      <c r="R119" s="1" t="s">
        <v>182</v>
      </c>
      <c r="S119" s="1" t="s">
        <v>182</v>
      </c>
      <c r="T119" s="1" t="s">
        <v>182</v>
      </c>
      <c r="U119" s="1" t="s">
        <v>182</v>
      </c>
      <c r="V119" s="1" t="s">
        <v>182</v>
      </c>
    </row>
    <row r="120" spans="1:22" ht="15" x14ac:dyDescent="0.25">
      <c r="A120" s="75">
        <v>1.2666666666666604E-2</v>
      </c>
      <c r="B120" s="75">
        <v>8.9457624977788447E-2</v>
      </c>
      <c r="C120" s="75">
        <v>3.0666666666666842E-2</v>
      </c>
      <c r="D120" s="75">
        <v>8.1199343182893471E-2</v>
      </c>
      <c r="E120" s="75">
        <v>0.11099999999999977</v>
      </c>
      <c r="F120" s="75">
        <v>0.10881176406988363</v>
      </c>
      <c r="G120" s="75">
        <v>0.23899999999999988</v>
      </c>
      <c r="H120" s="75">
        <v>0.17476746455409459</v>
      </c>
      <c r="I120" s="75">
        <v>0.2970000000000006</v>
      </c>
      <c r="J120" s="75">
        <v>0.2429684478829848</v>
      </c>
      <c r="K120" s="75">
        <v>377</v>
      </c>
      <c r="L120" s="75">
        <v>403</v>
      </c>
      <c r="M120" s="75">
        <f t="shared" si="8"/>
        <v>384</v>
      </c>
      <c r="N120" s="75">
        <f t="shared" si="9"/>
        <v>410</v>
      </c>
      <c r="O120" s="75">
        <f t="shared" si="7"/>
        <v>397</v>
      </c>
      <c r="P120" s="75">
        <f>SUM((A120,C120,E120,G120,I120))*-1</f>
        <v>-0.69033333333333369</v>
      </c>
      <c r="Q120" s="75">
        <f t="shared" si="6"/>
        <v>0.34060730076340612</v>
      </c>
      <c r="R120" s="1" t="s">
        <v>182</v>
      </c>
      <c r="S120" s="1" t="s">
        <v>182</v>
      </c>
      <c r="T120" s="1" t="s">
        <v>182</v>
      </c>
      <c r="U120" s="1" t="s">
        <v>182</v>
      </c>
      <c r="V120" s="1" t="s">
        <v>182</v>
      </c>
    </row>
    <row r="121" spans="1:22" ht="15" x14ac:dyDescent="0.25">
      <c r="A121" s="75">
        <v>2.3666666666666725E-2</v>
      </c>
      <c r="B121" s="75">
        <v>0.16720446565009348</v>
      </c>
      <c r="C121" s="75">
        <v>4.3333333333333002E-3</v>
      </c>
      <c r="D121" s="75">
        <v>3.1643851430148653E-2</v>
      </c>
      <c r="E121" s="75">
        <v>0.10233333333333361</v>
      </c>
      <c r="F121" s="75">
        <v>9.5028066029638411E-2</v>
      </c>
      <c r="G121" s="75">
        <v>0.23799999999999955</v>
      </c>
      <c r="H121" s="75">
        <v>0.15652049918993566</v>
      </c>
      <c r="I121" s="75">
        <v>0.36833333333333318</v>
      </c>
      <c r="J121" s="75">
        <v>0.27485875160404338</v>
      </c>
      <c r="K121" s="75">
        <v>377</v>
      </c>
      <c r="L121" s="75">
        <v>403</v>
      </c>
      <c r="M121" s="75">
        <f t="shared" si="8"/>
        <v>384</v>
      </c>
      <c r="N121" s="75">
        <f t="shared" si="9"/>
        <v>410</v>
      </c>
      <c r="O121" s="75">
        <f t="shared" si="7"/>
        <v>397</v>
      </c>
      <c r="P121" s="75">
        <f>SUM((A121,C121,E121,G121,I121))*-1</f>
        <v>-0.73666666666666636</v>
      </c>
      <c r="Q121" s="75">
        <f t="shared" si="6"/>
        <v>0.37153061784999603</v>
      </c>
      <c r="R121" s="1" t="s">
        <v>182</v>
      </c>
      <c r="S121" s="1" t="s">
        <v>182</v>
      </c>
      <c r="T121" s="1" t="s">
        <v>182</v>
      </c>
      <c r="U121" s="1" t="s">
        <v>182</v>
      </c>
      <c r="V121" s="1" t="s">
        <v>182</v>
      </c>
    </row>
    <row r="122" spans="1:22" ht="15" x14ac:dyDescent="0.25">
      <c r="A122" s="75">
        <v>1.2666666666667048E-2</v>
      </c>
      <c r="B122" s="75">
        <v>0.11892574714221198</v>
      </c>
      <c r="C122" s="75">
        <v>4.6333333333333115E-2</v>
      </c>
      <c r="D122" s="75">
        <v>6.471733410249017E-2</v>
      </c>
      <c r="E122" s="75">
        <v>7.9666666666667219E-2</v>
      </c>
      <c r="F122" s="75">
        <v>0.14729448960048253</v>
      </c>
      <c r="G122" s="75">
        <v>0.3113333333333328</v>
      </c>
      <c r="H122" s="75">
        <v>0.2039493401149742</v>
      </c>
      <c r="I122" s="75">
        <v>0.30299999999999994</v>
      </c>
      <c r="J122" s="75">
        <v>0.221986486075166</v>
      </c>
      <c r="K122" s="75">
        <v>377</v>
      </c>
      <c r="L122" s="75">
        <v>403</v>
      </c>
      <c r="M122" s="75">
        <f t="shared" si="8"/>
        <v>384</v>
      </c>
      <c r="N122" s="75">
        <f t="shared" si="9"/>
        <v>410</v>
      </c>
      <c r="O122" s="75">
        <f t="shared" si="7"/>
        <v>397</v>
      </c>
      <c r="P122" s="75">
        <f>SUM((A122,C122,E122,G122,I122))*-1</f>
        <v>-0.75300000000000011</v>
      </c>
      <c r="Q122" s="75">
        <f t="shared" si="6"/>
        <v>0.36180197161799243</v>
      </c>
      <c r="R122" s="1" t="s">
        <v>182</v>
      </c>
      <c r="S122" s="1" t="s">
        <v>182</v>
      </c>
      <c r="T122" s="1" t="s">
        <v>182</v>
      </c>
      <c r="U122" s="1" t="s">
        <v>182</v>
      </c>
      <c r="V122" s="1" t="s">
        <v>182</v>
      </c>
    </row>
    <row r="123" spans="1:22" ht="15" x14ac:dyDescent="0.25">
      <c r="A123" s="75">
        <v>7.6333333333333364E-2</v>
      </c>
      <c r="B123" s="75">
        <v>0.17556385353103568</v>
      </c>
      <c r="C123" s="75">
        <v>7.2333333333333361E-2</v>
      </c>
      <c r="D123" s="75">
        <v>0.10773424092026943</v>
      </c>
      <c r="E123" s="75">
        <v>0.15600000000000014</v>
      </c>
      <c r="F123" s="75">
        <v>0.12565826673959829</v>
      </c>
      <c r="G123" s="75">
        <v>0.17033333333333367</v>
      </c>
      <c r="H123" s="75">
        <v>0.21102685453120257</v>
      </c>
      <c r="I123" s="75">
        <v>0.31333333333333258</v>
      </c>
      <c r="J123" s="75">
        <v>0.32804013982031743</v>
      </c>
      <c r="K123" s="75">
        <v>378</v>
      </c>
      <c r="L123" s="75">
        <v>394</v>
      </c>
      <c r="M123" s="75">
        <f t="shared" si="8"/>
        <v>385</v>
      </c>
      <c r="N123" s="75">
        <f t="shared" si="9"/>
        <v>401</v>
      </c>
      <c r="O123" s="75">
        <f t="shared" si="7"/>
        <v>393</v>
      </c>
      <c r="P123" s="75">
        <f>SUM((A123,C123,E123,G123,I123))*-1</f>
        <v>-0.78833333333333311</v>
      </c>
      <c r="Q123" s="75">
        <f t="shared" si="6"/>
        <v>0.45865237380831292</v>
      </c>
      <c r="R123" s="1" t="s">
        <v>182</v>
      </c>
      <c r="S123" s="1" t="s">
        <v>182</v>
      </c>
      <c r="T123" s="1" t="s">
        <v>182</v>
      </c>
      <c r="U123" s="1" t="s">
        <v>182</v>
      </c>
      <c r="V123" s="1" t="s">
        <v>182</v>
      </c>
    </row>
    <row r="124" spans="1:22" ht="15" x14ac:dyDescent="0.25">
      <c r="A124" s="75">
        <v>2.2666666666666835E-2</v>
      </c>
      <c r="B124" s="75">
        <v>0.12163332876587186</v>
      </c>
      <c r="C124" s="75">
        <v>-0.12566666666666659</v>
      </c>
      <c r="D124" s="75">
        <v>0.1518936031130563</v>
      </c>
      <c r="E124" s="75">
        <v>0.13266666666666715</v>
      </c>
      <c r="F124" s="75">
        <v>0.24430786588510264</v>
      </c>
      <c r="G124" s="75">
        <v>0.21033333333333282</v>
      </c>
      <c r="H124" s="75">
        <v>0.23619554046030009</v>
      </c>
      <c r="I124" s="75">
        <v>0.40000000000000036</v>
      </c>
      <c r="J124" s="75">
        <v>0.38327144427937754</v>
      </c>
      <c r="K124" s="75">
        <v>378</v>
      </c>
      <c r="L124" s="75">
        <v>403</v>
      </c>
      <c r="M124" s="75">
        <f t="shared" si="8"/>
        <v>385</v>
      </c>
      <c r="N124" s="75">
        <f t="shared" si="9"/>
        <v>410</v>
      </c>
      <c r="O124" s="75">
        <f t="shared" si="7"/>
        <v>397.5</v>
      </c>
      <c r="P124" s="75">
        <f>SUM((A124,C124,E124,G124,I124))*-1</f>
        <v>-0.64000000000000057</v>
      </c>
      <c r="Q124" s="75">
        <f t="shared" si="6"/>
        <v>0.54793977771284308</v>
      </c>
      <c r="R124" s="1" t="s">
        <v>182</v>
      </c>
      <c r="S124" s="1" t="s">
        <v>182</v>
      </c>
      <c r="T124" s="1" t="s">
        <v>182</v>
      </c>
      <c r="U124" s="1" t="s">
        <v>182</v>
      </c>
      <c r="V124" s="1" t="s">
        <v>182</v>
      </c>
    </row>
    <row r="125" spans="1:22" ht="15" x14ac:dyDescent="0.25">
      <c r="A125" s="75">
        <v>-1.6000000000000014E-2</v>
      </c>
      <c r="B125" s="75">
        <v>6.3466526610489751E-2</v>
      </c>
      <c r="C125" s="75">
        <v>4.9333333333334117E-2</v>
      </c>
      <c r="D125" s="75">
        <v>0.11220665458578338</v>
      </c>
      <c r="E125" s="75">
        <v>0.16233333333333277</v>
      </c>
      <c r="F125" s="75">
        <v>0.24194971929445722</v>
      </c>
      <c r="G125" s="75">
        <v>0.1696666666666653</v>
      </c>
      <c r="H125" s="75">
        <v>0.2081265640581873</v>
      </c>
      <c r="I125" s="75">
        <v>7.9333333333333478E-2</v>
      </c>
      <c r="J125" s="75">
        <v>0.35249586285988294</v>
      </c>
      <c r="K125" s="75">
        <v>391</v>
      </c>
      <c r="L125" s="75">
        <v>403</v>
      </c>
      <c r="M125" s="75">
        <f t="shared" si="8"/>
        <v>398</v>
      </c>
      <c r="N125" s="75">
        <f t="shared" si="9"/>
        <v>410</v>
      </c>
      <c r="O125" s="75">
        <f t="shared" si="7"/>
        <v>404</v>
      </c>
      <c r="P125" s="75">
        <f>SUM((A125,C125,E125,G125,I125))*-1</f>
        <v>-0.44466666666666566</v>
      </c>
      <c r="Q125" s="75">
        <f t="shared" si="6"/>
        <v>0.49267433462684057</v>
      </c>
      <c r="R125" s="1" t="s">
        <v>182</v>
      </c>
      <c r="S125" s="1" t="s">
        <v>182</v>
      </c>
      <c r="T125" s="1" t="s">
        <v>182</v>
      </c>
      <c r="U125" s="1" t="s">
        <v>182</v>
      </c>
      <c r="V125" s="1" t="s">
        <v>182</v>
      </c>
    </row>
    <row r="126" spans="1:22" ht="15" x14ac:dyDescent="0.25">
      <c r="A126" s="75">
        <v>-5.1666666666666639E-2</v>
      </c>
      <c r="B126" s="75">
        <v>7.9393534581433847E-2</v>
      </c>
      <c r="C126" s="75">
        <v>-0.24433333333333307</v>
      </c>
      <c r="D126" s="75">
        <v>0.22868464457996979</v>
      </c>
      <c r="E126" s="75">
        <v>-4.0999999999999925E-2</v>
      </c>
      <c r="F126" s="75">
        <v>3.7264818081760041E-2</v>
      </c>
      <c r="G126" s="75">
        <v>3.8333333333333552E-2</v>
      </c>
      <c r="H126" s="75">
        <v>7.2279549897141179E-2</v>
      </c>
      <c r="I126" s="75">
        <v>2.1666666666666501E-2</v>
      </c>
      <c r="J126" s="75">
        <v>7.9450194042137892E-2</v>
      </c>
      <c r="K126" s="75">
        <v>395</v>
      </c>
      <c r="L126" s="75">
        <v>403</v>
      </c>
      <c r="M126" s="75">
        <f t="shared" si="8"/>
        <v>402</v>
      </c>
      <c r="N126" s="75">
        <f t="shared" si="9"/>
        <v>410</v>
      </c>
      <c r="O126" s="75">
        <f t="shared" si="7"/>
        <v>406</v>
      </c>
      <c r="P126" s="75">
        <f>SUM((A126,C126,E126,G126,I126))*-1</f>
        <v>0.27699999999999958</v>
      </c>
      <c r="Q126" s="75">
        <f t="shared" si="6"/>
        <v>0.26744220559465515</v>
      </c>
      <c r="R126" s="1" t="s">
        <v>182</v>
      </c>
      <c r="S126" s="1" t="s">
        <v>182</v>
      </c>
      <c r="T126" s="1" t="s">
        <v>182</v>
      </c>
      <c r="U126" s="1" t="s">
        <v>182</v>
      </c>
      <c r="V126" s="1" t="s">
        <v>182</v>
      </c>
    </row>
    <row r="127" spans="1:22" ht="15" x14ac:dyDescent="0.25">
      <c r="A127" s="75">
        <v>-0.12799999999999834</v>
      </c>
      <c r="B127" s="75">
        <v>0.13963762625691778</v>
      </c>
      <c r="C127" s="75">
        <v>-7.2666666666666657E-2</v>
      </c>
      <c r="D127" s="75">
        <v>0.1257166125325794</v>
      </c>
      <c r="E127" s="75">
        <v>7.2666666666667545E-2</v>
      </c>
      <c r="F127" s="75">
        <v>0.10630772941481421</v>
      </c>
      <c r="G127" s="75">
        <v>1.7000000000001236E-2</v>
      </c>
      <c r="H127" s="75">
        <v>0.32882822263303357</v>
      </c>
      <c r="I127" s="75">
        <v>0.21699999999999875</v>
      </c>
      <c r="J127" s="75">
        <v>0.46655653462361857</v>
      </c>
      <c r="K127" s="75">
        <v>404</v>
      </c>
      <c r="L127" s="75">
        <v>425</v>
      </c>
      <c r="M127" s="75">
        <f t="shared" si="8"/>
        <v>411</v>
      </c>
      <c r="N127" s="75">
        <f t="shared" si="9"/>
        <v>432</v>
      </c>
      <c r="O127" s="75">
        <f t="shared" si="7"/>
        <v>421.5</v>
      </c>
      <c r="P127" s="75">
        <f>SUM((A127,C127,E127,G127,I127))*-1</f>
        <v>-0.10600000000000254</v>
      </c>
      <c r="Q127" s="75">
        <f t="shared" si="6"/>
        <v>0.6102521336846487</v>
      </c>
      <c r="R127" s="1" t="s">
        <v>182</v>
      </c>
      <c r="S127" s="1" t="s">
        <v>182</v>
      </c>
      <c r="T127" s="1" t="s">
        <v>182</v>
      </c>
      <c r="U127" s="1" t="s">
        <v>182</v>
      </c>
      <c r="V127" s="1" t="s">
        <v>182</v>
      </c>
    </row>
    <row r="128" spans="1:22" ht="15" x14ac:dyDescent="0.25">
      <c r="A128" s="75">
        <v>-0.1436666666666655</v>
      </c>
      <c r="B128" s="75">
        <v>0.18093184720588371</v>
      </c>
      <c r="C128" s="75">
        <v>-0.12099999999999955</v>
      </c>
      <c r="D128" s="75">
        <v>0.13658208764939386</v>
      </c>
      <c r="E128" s="75">
        <v>0.11033333333333495</v>
      </c>
      <c r="F128" s="75">
        <v>8.6789016202129005E-2</v>
      </c>
      <c r="G128" s="75">
        <v>4.6666666666652645E-3</v>
      </c>
      <c r="H128" s="75">
        <v>0.36219009741662811</v>
      </c>
      <c r="I128" s="75">
        <v>4.699999999999882E-2</v>
      </c>
      <c r="J128" s="75">
        <v>0.56112803054799054</v>
      </c>
      <c r="K128" s="75">
        <v>404</v>
      </c>
      <c r="L128" s="75">
        <v>426</v>
      </c>
      <c r="M128" s="75">
        <f t="shared" si="8"/>
        <v>411</v>
      </c>
      <c r="N128" s="75">
        <f t="shared" si="9"/>
        <v>433</v>
      </c>
      <c r="O128" s="75">
        <f t="shared" si="7"/>
        <v>422</v>
      </c>
      <c r="P128" s="75">
        <f>SUM((A128,C128,E128,G128,I128))*-1</f>
        <v>0.10266666666666602</v>
      </c>
      <c r="Q128" s="75">
        <f t="shared" si="6"/>
        <v>0.71061217739823912</v>
      </c>
      <c r="R128" s="1" t="s">
        <v>182</v>
      </c>
      <c r="S128" s="1" t="s">
        <v>182</v>
      </c>
      <c r="T128" s="1" t="s">
        <v>182</v>
      </c>
      <c r="U128" s="1" t="s">
        <v>182</v>
      </c>
      <c r="V128" s="1" t="s">
        <v>182</v>
      </c>
    </row>
    <row r="129" spans="1:22" ht="15" x14ac:dyDescent="0.25">
      <c r="A129" s="75">
        <v>0.35133333333333372</v>
      </c>
      <c r="B129" s="75">
        <v>0.17390993837807725</v>
      </c>
      <c r="C129" s="75">
        <v>0.35633333333333361</v>
      </c>
      <c r="D129" s="75">
        <v>0.15981343289390093</v>
      </c>
      <c r="E129" s="75">
        <v>0.3713333333333324</v>
      </c>
      <c r="F129" s="75">
        <v>8.9561896659982321E-2</v>
      </c>
      <c r="G129" s="75">
        <v>0.1423333333333332</v>
      </c>
      <c r="H129" s="75">
        <v>0.2052348248551725</v>
      </c>
      <c r="I129" s="75">
        <v>0.28133333333333255</v>
      </c>
      <c r="J129" s="75">
        <v>0.49357606641057239</v>
      </c>
      <c r="K129" s="75">
        <v>404</v>
      </c>
      <c r="L129" s="75">
        <v>430</v>
      </c>
      <c r="M129" s="75">
        <f t="shared" si="8"/>
        <v>411</v>
      </c>
      <c r="N129" s="75">
        <f t="shared" si="9"/>
        <v>437</v>
      </c>
      <c r="O129" s="75">
        <f t="shared" si="7"/>
        <v>424</v>
      </c>
      <c r="P129" s="75">
        <f>SUM((A129,C129,E129,G129,I129))*-1</f>
        <v>-1.5026666666666655</v>
      </c>
      <c r="Q129" s="75">
        <f t="shared" si="6"/>
        <v>0.59122330806557388</v>
      </c>
      <c r="R129" s="1" t="s">
        <v>182</v>
      </c>
      <c r="S129" s="1" t="s">
        <v>182</v>
      </c>
      <c r="T129" s="1" t="s">
        <v>182</v>
      </c>
      <c r="U129" s="1" t="s">
        <v>182</v>
      </c>
      <c r="V129" s="1" t="s">
        <v>182</v>
      </c>
    </row>
    <row r="130" spans="1:22" ht="15" x14ac:dyDescent="0.25">
      <c r="A130" s="75">
        <v>0.34633333333333205</v>
      </c>
      <c r="B130" s="75">
        <v>0.17786980257105675</v>
      </c>
      <c r="C130" s="75">
        <v>0.41266666666666652</v>
      </c>
      <c r="D130" s="75">
        <v>0.1546522981831609</v>
      </c>
      <c r="E130" s="75">
        <v>0.44166666666666821</v>
      </c>
      <c r="F130" s="75">
        <v>0.11983043575541762</v>
      </c>
      <c r="G130" s="75">
        <v>4.1999999999999815E-2</v>
      </c>
      <c r="H130" s="75">
        <v>0.21708293346092389</v>
      </c>
      <c r="I130" s="75">
        <v>0.29066666666666663</v>
      </c>
      <c r="J130" s="75">
        <v>0.50635001069747565</v>
      </c>
      <c r="K130" s="75">
        <v>404</v>
      </c>
      <c r="L130" s="75">
        <v>430</v>
      </c>
      <c r="M130" s="75">
        <f t="shared" si="8"/>
        <v>411</v>
      </c>
      <c r="N130" s="75">
        <f t="shared" si="9"/>
        <v>437</v>
      </c>
      <c r="O130" s="75">
        <f t="shared" si="7"/>
        <v>424</v>
      </c>
      <c r="P130" s="75">
        <f>SUM((A130,C130,E130,G130,I130))*-1</f>
        <v>-1.5333333333333332</v>
      </c>
      <c r="Q130" s="75">
        <f t="shared" si="6"/>
        <v>0.61108891878896554</v>
      </c>
      <c r="R130" s="1" t="s">
        <v>182</v>
      </c>
      <c r="S130" s="1" t="s">
        <v>182</v>
      </c>
      <c r="T130" s="1" t="s">
        <v>182</v>
      </c>
      <c r="U130" s="1" t="s">
        <v>182</v>
      </c>
      <c r="V130" s="1" t="s">
        <v>182</v>
      </c>
    </row>
    <row r="131" spans="1:22" ht="15" x14ac:dyDescent="0.25">
      <c r="A131" s="75">
        <v>0.32866666666666688</v>
      </c>
      <c r="B131" s="75">
        <v>0.30342434532076268</v>
      </c>
      <c r="C131" s="75">
        <v>0.53966666666666629</v>
      </c>
      <c r="D131" s="75">
        <v>0.2228616910402805</v>
      </c>
      <c r="E131" s="75">
        <v>0.47366666666666646</v>
      </c>
      <c r="F131" s="75">
        <v>0.13274285919275153</v>
      </c>
      <c r="G131" s="75">
        <v>0.1406666666666645</v>
      </c>
      <c r="H131" s="75">
        <v>0.44546342910127451</v>
      </c>
      <c r="I131" s="75">
        <v>0.71333333333333293</v>
      </c>
      <c r="J131" s="75">
        <v>0.84280029267515943</v>
      </c>
      <c r="K131" s="75">
        <v>404</v>
      </c>
      <c r="L131" s="75">
        <v>434</v>
      </c>
      <c r="M131" s="75">
        <f t="shared" si="8"/>
        <v>411</v>
      </c>
      <c r="N131" s="75">
        <f t="shared" si="9"/>
        <v>441</v>
      </c>
      <c r="O131" s="75">
        <f t="shared" si="7"/>
        <v>426</v>
      </c>
      <c r="P131" s="75">
        <f>SUM((A131,C131,E131,G131,I131))*-1</f>
        <v>-2.1959999999999971</v>
      </c>
      <c r="Q131" s="75">
        <f t="shared" si="6"/>
        <v>1.0334913320068699</v>
      </c>
      <c r="R131" s="1" t="s">
        <v>182</v>
      </c>
      <c r="S131" s="1" t="s">
        <v>182</v>
      </c>
      <c r="T131" s="1" t="s">
        <v>182</v>
      </c>
      <c r="U131" s="1" t="s">
        <v>182</v>
      </c>
      <c r="V131" s="1" t="s">
        <v>182</v>
      </c>
    </row>
    <row r="132" spans="1:22" ht="15" x14ac:dyDescent="0.25">
      <c r="A132" s="75">
        <v>0.39800000000000002</v>
      </c>
      <c r="B132" s="75">
        <v>3.9711459303329595E-2</v>
      </c>
      <c r="C132" s="75">
        <v>0.45133333333333325</v>
      </c>
      <c r="D132" s="75">
        <v>2.5344295873693835E-2</v>
      </c>
      <c r="E132" s="75">
        <v>0.26966666666666672</v>
      </c>
      <c r="F132" s="75">
        <v>8.5244745683629469E-2</v>
      </c>
      <c r="G132" s="75">
        <v>5.7666666666666533E-2</v>
      </c>
      <c r="H132" s="75">
        <v>0.1042177208220047</v>
      </c>
      <c r="I132" s="75">
        <v>2.1666666666666501E-2</v>
      </c>
      <c r="J132" s="75">
        <v>0.12927619012537964</v>
      </c>
      <c r="K132" s="75">
        <v>426</v>
      </c>
      <c r="L132" s="75">
        <v>430</v>
      </c>
      <c r="M132" s="75">
        <f t="shared" si="8"/>
        <v>433</v>
      </c>
      <c r="N132" s="75">
        <f t="shared" si="9"/>
        <v>437</v>
      </c>
      <c r="O132" s="75">
        <f t="shared" si="7"/>
        <v>435</v>
      </c>
      <c r="P132" s="75">
        <f>SUM((A132,C132,E132,G132,I132))*-1</f>
        <v>-1.198333333333333</v>
      </c>
      <c r="Q132" s="75">
        <f t="shared" ref="Q132:Q139" si="10">SQRT((B132^2)+(D132^2)+(F132^2)+ (H132^2)+(J132^2))</f>
        <v>0.19250887425432267</v>
      </c>
      <c r="R132" s="1" t="s">
        <v>182</v>
      </c>
      <c r="S132" s="1" t="s">
        <v>183</v>
      </c>
      <c r="T132" s="1" t="s">
        <v>182</v>
      </c>
      <c r="U132" s="1" t="s">
        <v>182</v>
      </c>
      <c r="V132" s="1" t="s">
        <v>182</v>
      </c>
    </row>
    <row r="133" spans="1:22" ht="15" x14ac:dyDescent="0.25">
      <c r="A133" s="75">
        <v>0.65733333333333333</v>
      </c>
      <c r="B133" s="75">
        <v>0.12377129446415815</v>
      </c>
      <c r="C133" s="75">
        <v>0.70566666666666666</v>
      </c>
      <c r="D133" s="75">
        <v>7.0247182624406213E-2</v>
      </c>
      <c r="E133" s="75">
        <v>0.12266666666666604</v>
      </c>
      <c r="F133" s="75">
        <v>0.13376222685546682</v>
      </c>
      <c r="G133" s="75">
        <v>0.27499999999999947</v>
      </c>
      <c r="H133" s="75">
        <v>9.7799113833749243E-2</v>
      </c>
      <c r="I133" s="75">
        <v>-3.6666666666658188E-3</v>
      </c>
      <c r="J133" s="75">
        <v>0.23647269045987807</v>
      </c>
      <c r="K133" s="75">
        <v>426</v>
      </c>
      <c r="L133" s="75">
        <v>435</v>
      </c>
      <c r="M133" s="75">
        <f t="shared" si="8"/>
        <v>433</v>
      </c>
      <c r="N133" s="75">
        <f t="shared" si="9"/>
        <v>442</v>
      </c>
      <c r="O133" s="75">
        <f t="shared" si="7"/>
        <v>437.5</v>
      </c>
      <c r="P133" s="75">
        <f>SUM((A133,C133,E133,G133,I133))*-1</f>
        <v>-1.7569999999999997</v>
      </c>
      <c r="Q133" s="75">
        <f t="shared" si="10"/>
        <v>0.32191665588057627</v>
      </c>
      <c r="R133" s="1" t="s">
        <v>184</v>
      </c>
      <c r="S133" s="1" t="s">
        <v>184</v>
      </c>
      <c r="T133" s="1" t="s">
        <v>182</v>
      </c>
      <c r="U133" s="1" t="s">
        <v>182</v>
      </c>
      <c r="V133" s="1" t="s">
        <v>182</v>
      </c>
    </row>
    <row r="134" spans="1:22" ht="15" x14ac:dyDescent="0.25">
      <c r="A134" s="75">
        <v>0.21733333333333327</v>
      </c>
      <c r="B134" s="75">
        <v>4.8542077966783954E-2</v>
      </c>
      <c r="C134" s="75">
        <v>0.16700000000000004</v>
      </c>
      <c r="D134" s="75">
        <v>6.1384037012891225E-2</v>
      </c>
      <c r="E134" s="75">
        <v>-2.5666666666666726E-2</v>
      </c>
      <c r="F134" s="75">
        <v>8.4992156500859894E-2</v>
      </c>
      <c r="G134" s="75">
        <v>4.0000000000002256E-3</v>
      </c>
      <c r="H134" s="75">
        <v>1.9663841605003517E-2</v>
      </c>
      <c r="I134" s="75">
        <v>-1.3666666666666716E-2</v>
      </c>
      <c r="J134" s="75">
        <v>5.434457961318076E-2</v>
      </c>
      <c r="K134" s="75">
        <v>431</v>
      </c>
      <c r="L134" s="75">
        <v>435</v>
      </c>
      <c r="M134" s="75">
        <f t="shared" si="8"/>
        <v>438</v>
      </c>
      <c r="N134" s="75">
        <f t="shared" si="9"/>
        <v>442</v>
      </c>
      <c r="O134" s="75">
        <f t="shared" si="7"/>
        <v>440</v>
      </c>
      <c r="P134" s="75">
        <f>SUM((A134,C134,E134,G134,I134))*-1</f>
        <v>-0.34900000000000009</v>
      </c>
      <c r="Q134" s="75">
        <f t="shared" si="10"/>
        <v>0.12918204209564116</v>
      </c>
      <c r="R134" s="1" t="s">
        <v>182</v>
      </c>
      <c r="S134" s="1" t="s">
        <v>182</v>
      </c>
      <c r="T134" s="1" t="s">
        <v>182</v>
      </c>
      <c r="U134" s="1" t="s">
        <v>182</v>
      </c>
      <c r="V134" s="1" t="s">
        <v>182</v>
      </c>
    </row>
    <row r="135" spans="1:22" ht="15" x14ac:dyDescent="0.25">
      <c r="A135" s="75">
        <v>-6.566666666666654E-2</v>
      </c>
      <c r="B135" s="75">
        <v>7.8748544960102862E-2</v>
      </c>
      <c r="C135" s="75">
        <v>-8.066666666666622E-2</v>
      </c>
      <c r="D135" s="75">
        <v>5.3204009873943352E-2</v>
      </c>
      <c r="E135" s="75">
        <v>-1.8666666666667275E-2</v>
      </c>
      <c r="F135" s="75">
        <v>2.4296776192189246E-2</v>
      </c>
      <c r="G135" s="75">
        <v>1.0333333333333528E-2</v>
      </c>
      <c r="H135" s="75">
        <v>6.4430841476216527E-2</v>
      </c>
      <c r="I135" s="75">
        <v>2.4666666666666615E-2</v>
      </c>
      <c r="J135" s="75">
        <v>3.9042711654460258E-2</v>
      </c>
      <c r="K135" s="75">
        <v>435</v>
      </c>
      <c r="L135" s="75">
        <v>439</v>
      </c>
      <c r="M135" s="75">
        <f t="shared" si="8"/>
        <v>442</v>
      </c>
      <c r="N135" s="75">
        <f t="shared" si="9"/>
        <v>446</v>
      </c>
      <c r="O135" s="75">
        <f t="shared" si="7"/>
        <v>444</v>
      </c>
      <c r="P135" s="75">
        <f>SUM((A135,C135,E135,G135,I135))*-1</f>
        <v>0.12999999999999989</v>
      </c>
      <c r="Q135" s="75">
        <f t="shared" si="10"/>
        <v>0.12368508398347801</v>
      </c>
      <c r="R135" s="1" t="s">
        <v>182</v>
      </c>
      <c r="S135" s="1" t="s">
        <v>182</v>
      </c>
      <c r="T135" s="1" t="s">
        <v>182</v>
      </c>
      <c r="U135" s="1" t="s">
        <v>182</v>
      </c>
      <c r="V135" s="1" t="s">
        <v>182</v>
      </c>
    </row>
    <row r="136" spans="1:22" ht="15" x14ac:dyDescent="0.25">
      <c r="A136" s="75">
        <v>-0.15699999999999958</v>
      </c>
      <c r="B136" s="75">
        <v>0.1372977300127963</v>
      </c>
      <c r="C136" s="75">
        <v>-0.14333333333333353</v>
      </c>
      <c r="D136" s="75">
        <v>8.0033326391780749E-2</v>
      </c>
      <c r="E136" s="75">
        <v>-1.4333333333333975E-2</v>
      </c>
      <c r="F136" s="75">
        <v>3.7797707161502311E-2</v>
      </c>
      <c r="G136" s="75">
        <v>3.2999999999999474E-2</v>
      </c>
      <c r="H136" s="75">
        <v>0.11156911161547653</v>
      </c>
      <c r="I136" s="75">
        <v>0.16666666666666696</v>
      </c>
      <c r="J136" s="75">
        <v>0.33098741164380646</v>
      </c>
      <c r="K136" s="75">
        <v>440</v>
      </c>
      <c r="L136" s="75">
        <v>451</v>
      </c>
      <c r="M136" s="75">
        <f t="shared" si="8"/>
        <v>447</v>
      </c>
      <c r="N136" s="75">
        <f t="shared" si="9"/>
        <v>458</v>
      </c>
      <c r="O136" s="75">
        <f t="shared" si="7"/>
        <v>452.5</v>
      </c>
      <c r="P136" s="75">
        <f>SUM((A136,C136,E136,G136,I136))*-1</f>
        <v>0.11500000000000066</v>
      </c>
      <c r="Q136" s="75">
        <f t="shared" si="10"/>
        <v>0.38559693982188181</v>
      </c>
      <c r="R136" s="1" t="s">
        <v>182</v>
      </c>
      <c r="S136" s="1" t="s">
        <v>182</v>
      </c>
      <c r="T136" s="1" t="s">
        <v>182</v>
      </c>
      <c r="U136" s="1" t="s">
        <v>182</v>
      </c>
      <c r="V136" s="1" t="s">
        <v>182</v>
      </c>
    </row>
    <row r="137" spans="1:22" ht="15" x14ac:dyDescent="0.25">
      <c r="A137" s="75">
        <v>-9.1666666666666785E-2</v>
      </c>
      <c r="B137" s="75">
        <v>0.15253633446931003</v>
      </c>
      <c r="C137" s="75">
        <v>-0.23066666666666613</v>
      </c>
      <c r="D137" s="75">
        <v>0.13451641783316495</v>
      </c>
      <c r="E137" s="75">
        <v>-4.966666666666697E-2</v>
      </c>
      <c r="F137" s="75">
        <v>7.2610834820523204E-2</v>
      </c>
      <c r="G137" s="75">
        <v>2.7666666666666728E-2</v>
      </c>
      <c r="H137" s="75">
        <v>0.13721030087667113</v>
      </c>
      <c r="I137" s="75">
        <v>6.9666666666666544E-2</v>
      </c>
      <c r="J137" s="75">
        <v>0.31752585196589356</v>
      </c>
      <c r="K137" s="75">
        <v>452</v>
      </c>
      <c r="L137" s="75">
        <v>465</v>
      </c>
      <c r="M137" s="75">
        <f t="shared" si="8"/>
        <v>459</v>
      </c>
      <c r="N137" s="75">
        <f t="shared" si="9"/>
        <v>472</v>
      </c>
      <c r="O137" s="75">
        <f t="shared" si="7"/>
        <v>465.5</v>
      </c>
      <c r="P137" s="75">
        <f>SUM((A137,C137,E137,G137,I137))*-1</f>
        <v>0.27466666666666661</v>
      </c>
      <c r="Q137" s="75">
        <f t="shared" si="10"/>
        <v>0.40777894338313536</v>
      </c>
      <c r="R137" s="1" t="s">
        <v>182</v>
      </c>
      <c r="S137" s="1" t="s">
        <v>182</v>
      </c>
      <c r="T137" s="1" t="s">
        <v>182</v>
      </c>
      <c r="U137" s="1" t="s">
        <v>182</v>
      </c>
      <c r="V137" s="1" t="s">
        <v>182</v>
      </c>
    </row>
    <row r="138" spans="1:22" ht="15" x14ac:dyDescent="0.25">
      <c r="A138" s="75">
        <v>-0.11800000000000033</v>
      </c>
      <c r="B138" s="75">
        <v>0.23495247746441514</v>
      </c>
      <c r="C138" s="75">
        <v>-0.1769999999999996</v>
      </c>
      <c r="D138" s="75">
        <v>0.21627528753882172</v>
      </c>
      <c r="E138" s="75">
        <v>6.5666666666666984E-2</v>
      </c>
      <c r="F138" s="75">
        <v>4.5489925624618559E-2</v>
      </c>
      <c r="G138" s="75">
        <v>0.11933333333333351</v>
      </c>
      <c r="H138" s="75">
        <v>0.25864518811169362</v>
      </c>
      <c r="I138" s="75">
        <v>0.43666666666666742</v>
      </c>
      <c r="J138" s="75">
        <v>0.82421922650065238</v>
      </c>
      <c r="K138" s="75">
        <v>452</v>
      </c>
      <c r="L138" s="75">
        <v>473</v>
      </c>
      <c r="M138" s="75">
        <f t="shared" si="8"/>
        <v>459</v>
      </c>
      <c r="N138" s="75">
        <f t="shared" si="9"/>
        <v>480</v>
      </c>
      <c r="O138" s="75">
        <f t="shared" si="7"/>
        <v>469.5</v>
      </c>
      <c r="P138" s="75">
        <f>SUM((A138,C138,E138,G138,I138))*-1</f>
        <v>-0.32666666666666799</v>
      </c>
      <c r="Q138" s="75">
        <f t="shared" si="10"/>
        <v>0.92210718827404603</v>
      </c>
      <c r="R138" s="1" t="s">
        <v>182</v>
      </c>
      <c r="S138" s="1" t="s">
        <v>182</v>
      </c>
      <c r="T138" s="1" t="s">
        <v>182</v>
      </c>
      <c r="U138" s="1" t="s">
        <v>182</v>
      </c>
      <c r="V138" s="1" t="s">
        <v>182</v>
      </c>
    </row>
    <row r="139" spans="1:22" ht="15" x14ac:dyDescent="0.25">
      <c r="A139" s="75">
        <v>3.0000000000001137E-3</v>
      </c>
      <c r="B139" s="75">
        <v>0.20300738902808407</v>
      </c>
      <c r="C139" s="75">
        <v>-0.15033333333333276</v>
      </c>
      <c r="D139" s="75">
        <v>0.15533726747521551</v>
      </c>
      <c r="E139" s="75">
        <v>-1.466666666666594E-2</v>
      </c>
      <c r="F139" s="75">
        <v>0.10184465294424308</v>
      </c>
      <c r="G139" s="75">
        <v>6.3333333333333464E-2</v>
      </c>
      <c r="H139" s="75">
        <v>0.11070380902811491</v>
      </c>
      <c r="I139" s="75">
        <v>0.1716666666666673</v>
      </c>
      <c r="J139" s="75">
        <v>0.27857793643191986</v>
      </c>
      <c r="K139" s="75">
        <v>453</v>
      </c>
      <c r="L139" s="75">
        <v>465</v>
      </c>
      <c r="M139" s="75">
        <f t="shared" si="8"/>
        <v>460</v>
      </c>
      <c r="N139" s="75">
        <f t="shared" si="9"/>
        <v>472</v>
      </c>
      <c r="O139" s="75">
        <f t="shared" si="7"/>
        <v>466</v>
      </c>
      <c r="P139" s="75">
        <f>SUM((A139,C139,E139,G139,I139))*-1</f>
        <v>-7.3000000000002174E-2</v>
      </c>
      <c r="Q139" s="75">
        <f t="shared" si="10"/>
        <v>0.40690908075391974</v>
      </c>
      <c r="R139" s="1" t="s">
        <v>182</v>
      </c>
      <c r="S139" s="1" t="s">
        <v>182</v>
      </c>
      <c r="T139" s="1" t="s">
        <v>182</v>
      </c>
      <c r="U139" s="1" t="s">
        <v>182</v>
      </c>
      <c r="V139" s="1" t="s">
        <v>182</v>
      </c>
    </row>
    <row r="140" spans="1:22" x14ac:dyDescent="0.2">
      <c r="A140" s="75"/>
      <c r="B140" s="75"/>
      <c r="C140" s="75"/>
      <c r="D140" s="75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</row>
    <row r="141" spans="1:22" x14ac:dyDescent="0.2">
      <c r="A141" s="75"/>
      <c r="B141" s="75"/>
      <c r="C141" s="75"/>
      <c r="D141" s="75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</row>
    <row r="142" spans="1:22" x14ac:dyDescent="0.2">
      <c r="A142" s="75"/>
      <c r="B142" s="75"/>
      <c r="C142" s="75"/>
      <c r="D142" s="75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</row>
    <row r="143" spans="1:22" x14ac:dyDescent="0.2">
      <c r="A143" s="75"/>
      <c r="B143" s="75"/>
      <c r="C143" s="75"/>
      <c r="D143" s="75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</row>
    <row r="144" spans="1:22" x14ac:dyDescent="0.2">
      <c r="A144" s="75"/>
      <c r="B144" s="75"/>
      <c r="C144" s="75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</row>
    <row r="145" spans="1:17" x14ac:dyDescent="0.2">
      <c r="A145" s="75"/>
      <c r="B145" s="75"/>
      <c r="C145" s="75"/>
      <c r="D145" s="75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</row>
    <row r="146" spans="1:17" x14ac:dyDescent="0.2">
      <c r="A146" s="75"/>
      <c r="B146" s="75"/>
      <c r="C146" s="75"/>
      <c r="D146" s="75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</row>
    <row r="147" spans="1:17" x14ac:dyDescent="0.2">
      <c r="A147" s="75"/>
      <c r="B147" s="75"/>
      <c r="C147" s="75"/>
      <c r="D147" s="75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</row>
    <row r="148" spans="1:17" x14ac:dyDescent="0.2">
      <c r="A148" s="75"/>
      <c r="B148" s="75"/>
      <c r="C148" s="75"/>
      <c r="D148" s="75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</row>
    <row r="149" spans="1:17" x14ac:dyDescent="0.2">
      <c r="A149" s="75"/>
      <c r="B149" s="75"/>
      <c r="C149" s="75"/>
      <c r="D149" s="75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</row>
    <row r="150" spans="1:17" x14ac:dyDescent="0.2">
      <c r="A150" s="75"/>
      <c r="B150" s="75"/>
      <c r="C150" s="75"/>
      <c r="D150" s="75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</row>
    <row r="151" spans="1:17" x14ac:dyDescent="0.2">
      <c r="A151" s="75"/>
      <c r="B151" s="75"/>
      <c r="C151" s="75"/>
      <c r="D151" s="75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</row>
    <row r="152" spans="1:17" x14ac:dyDescent="0.2">
      <c r="A152" s="75"/>
      <c r="B152" s="75"/>
      <c r="C152" s="75"/>
      <c r="D152" s="75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</row>
    <row r="153" spans="1:17" x14ac:dyDescent="0.2">
      <c r="A153" s="75"/>
      <c r="B153" s="75"/>
      <c r="C153" s="75"/>
      <c r="D153" s="75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</row>
    <row r="154" spans="1:17" x14ac:dyDescent="0.2">
      <c r="A154" s="75"/>
      <c r="B154" s="75"/>
      <c r="C154" s="75"/>
      <c r="D154" s="75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</row>
    <row r="155" spans="1:17" x14ac:dyDescent="0.2">
      <c r="A155" s="75"/>
      <c r="B155" s="75"/>
      <c r="C155" s="75"/>
      <c r="D155" s="75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</row>
    <row r="156" spans="1:17" x14ac:dyDescent="0.2">
      <c r="A156" s="75"/>
      <c r="B156" s="75"/>
      <c r="C156" s="75"/>
      <c r="D156" s="75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</row>
    <row r="157" spans="1:17" x14ac:dyDescent="0.2">
      <c r="A157" s="75"/>
      <c r="B157" s="75"/>
      <c r="C157" s="75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</row>
    <row r="158" spans="1:17" x14ac:dyDescent="0.2">
      <c r="A158" s="75"/>
      <c r="B158" s="75"/>
      <c r="C158" s="75"/>
      <c r="D158" s="75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</row>
    <row r="159" spans="1:17" x14ac:dyDescent="0.2">
      <c r="A159" s="75"/>
      <c r="B159" s="75"/>
      <c r="C159" s="75"/>
      <c r="D159" s="75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</row>
    <row r="160" spans="1:17" x14ac:dyDescent="0.2">
      <c r="A160" s="75"/>
      <c r="B160" s="75"/>
      <c r="C160" s="75"/>
      <c r="D160" s="75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</row>
    <row r="161" spans="1:17" x14ac:dyDescent="0.2">
      <c r="A161" s="75"/>
      <c r="B161" s="75"/>
      <c r="C161" s="75"/>
      <c r="D161" s="75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</row>
    <row r="162" spans="1:17" x14ac:dyDescent="0.2">
      <c r="A162" s="75"/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</row>
    <row r="163" spans="1:17" x14ac:dyDescent="0.2">
      <c r="A163" s="75"/>
      <c r="B163" s="75"/>
      <c r="C163" s="75"/>
      <c r="D163" s="75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</row>
    <row r="164" spans="1:17" x14ac:dyDescent="0.2">
      <c r="A164" s="75"/>
      <c r="B164" s="75"/>
      <c r="C164" s="75"/>
      <c r="D164" s="75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</row>
    <row r="165" spans="1:17" x14ac:dyDescent="0.2">
      <c r="A165" s="75"/>
      <c r="B165" s="75"/>
      <c r="C165" s="75"/>
      <c r="D165" s="75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</row>
    <row r="166" spans="1:17" x14ac:dyDescent="0.2">
      <c r="A166" s="75"/>
      <c r="B166" s="75"/>
      <c r="C166" s="75"/>
      <c r="D166" s="75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</row>
    <row r="167" spans="1:17" x14ac:dyDescent="0.2">
      <c r="A167" s="75"/>
      <c r="B167" s="75"/>
      <c r="C167" s="75"/>
      <c r="D167" s="75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</row>
    <row r="168" spans="1:17" x14ac:dyDescent="0.2">
      <c r="A168" s="75"/>
      <c r="B168" s="75"/>
      <c r="C168" s="75"/>
      <c r="D168" s="75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</row>
    <row r="169" spans="1:17" x14ac:dyDescent="0.2">
      <c r="A169" s="75"/>
      <c r="B169" s="75"/>
      <c r="C169" s="75"/>
      <c r="D169" s="75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</row>
    <row r="170" spans="1:17" x14ac:dyDescent="0.2">
      <c r="A170" s="75"/>
      <c r="B170" s="75"/>
      <c r="C170" s="75"/>
      <c r="D170" s="75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</row>
    <row r="171" spans="1:17" x14ac:dyDescent="0.2">
      <c r="A171" s="75"/>
      <c r="B171" s="75"/>
      <c r="C171" s="75"/>
      <c r="D171" s="75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</row>
    <row r="172" spans="1:17" x14ac:dyDescent="0.2">
      <c r="A172" s="75"/>
      <c r="B172" s="75"/>
      <c r="C172" s="75"/>
      <c r="D172" s="75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</row>
    <row r="173" spans="1:17" x14ac:dyDescent="0.2">
      <c r="A173" s="75"/>
      <c r="B173" s="75"/>
      <c r="C173" s="75"/>
      <c r="D173" s="75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</row>
    <row r="174" spans="1:17" x14ac:dyDescent="0.2">
      <c r="A174" s="75"/>
      <c r="B174" s="75"/>
      <c r="C174" s="75"/>
      <c r="D174" s="75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</row>
    <row r="175" spans="1:17" x14ac:dyDescent="0.2">
      <c r="A175" s="75"/>
      <c r="B175" s="75"/>
      <c r="C175" s="75"/>
      <c r="D175" s="75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</row>
    <row r="176" spans="1:17" x14ac:dyDescent="0.2">
      <c r="A176" s="75"/>
      <c r="B176" s="75"/>
      <c r="C176" s="75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</row>
    <row r="177" spans="1:17" x14ac:dyDescent="0.2">
      <c r="A177" s="75"/>
      <c r="B177" s="75"/>
      <c r="C177" s="75"/>
      <c r="D177" s="75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</row>
    <row r="178" spans="1:17" x14ac:dyDescent="0.2">
      <c r="A178" s="75"/>
      <c r="B178" s="75"/>
      <c r="C178" s="75"/>
      <c r="D178" s="75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</row>
    <row r="179" spans="1:17" x14ac:dyDescent="0.2">
      <c r="A179" s="75"/>
      <c r="B179" s="75"/>
      <c r="C179" s="75"/>
      <c r="D179" s="75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</row>
    <row r="180" spans="1:17" x14ac:dyDescent="0.2">
      <c r="A180" s="75"/>
      <c r="B180" s="75"/>
      <c r="C180" s="75"/>
      <c r="D180" s="75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</row>
    <row r="181" spans="1:17" x14ac:dyDescent="0.2">
      <c r="A181" s="75"/>
      <c r="B181" s="75"/>
      <c r="C181" s="75"/>
      <c r="D181" s="75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</row>
    <row r="182" spans="1:17" x14ac:dyDescent="0.2">
      <c r="A182" s="75"/>
      <c r="B182" s="75"/>
      <c r="C182" s="75"/>
      <c r="D182" s="75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</row>
    <row r="183" spans="1:17" x14ac:dyDescent="0.2">
      <c r="A183" s="75"/>
      <c r="B183" s="75"/>
      <c r="C183" s="75"/>
      <c r="D183" s="75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</row>
    <row r="184" spans="1:17" x14ac:dyDescent="0.2">
      <c r="A184" s="75"/>
      <c r="B184" s="75"/>
      <c r="C184" s="75"/>
      <c r="D184" s="75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</row>
    <row r="185" spans="1:17" x14ac:dyDescent="0.2">
      <c r="A185" s="75"/>
      <c r="B185" s="75"/>
      <c r="C185" s="75"/>
      <c r="D185" s="75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</row>
    <row r="186" spans="1:17" x14ac:dyDescent="0.2">
      <c r="A186" s="75"/>
      <c r="B186" s="75"/>
      <c r="C186" s="75"/>
      <c r="D186" s="75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</row>
    <row r="187" spans="1:17" x14ac:dyDescent="0.2">
      <c r="A187" s="75"/>
      <c r="B187" s="75"/>
      <c r="C187" s="75"/>
      <c r="D187" s="75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</row>
    <row r="188" spans="1:17" x14ac:dyDescent="0.2">
      <c r="A188" s="75"/>
      <c r="B188" s="75"/>
      <c r="C188" s="75"/>
      <c r="D188" s="75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</row>
    <row r="189" spans="1:17" x14ac:dyDescent="0.2">
      <c r="A189" s="75"/>
      <c r="B189" s="75"/>
      <c r="C189" s="75"/>
      <c r="D189" s="75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</row>
    <row r="190" spans="1:17" x14ac:dyDescent="0.2">
      <c r="A190" s="75"/>
      <c r="B190" s="75"/>
      <c r="C190" s="75"/>
      <c r="D190" s="75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</row>
    <row r="191" spans="1:17" x14ac:dyDescent="0.2">
      <c r="A191" s="75"/>
      <c r="B191" s="75"/>
      <c r="C191" s="75"/>
      <c r="D191" s="75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</row>
    <row r="192" spans="1:17" x14ac:dyDescent="0.2">
      <c r="A192" s="75"/>
      <c r="B192" s="75"/>
      <c r="C192" s="75"/>
      <c r="D192" s="75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</row>
    <row r="193" spans="1:17" x14ac:dyDescent="0.2">
      <c r="A193" s="75"/>
      <c r="B193" s="75"/>
      <c r="C193" s="75"/>
      <c r="D193" s="75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</row>
    <row r="194" spans="1:17" x14ac:dyDescent="0.2">
      <c r="A194" s="75"/>
      <c r="B194" s="75"/>
      <c r="C194" s="75"/>
      <c r="D194" s="75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</row>
    <row r="195" spans="1:17" x14ac:dyDescent="0.2">
      <c r="A195" s="75"/>
      <c r="B195" s="75"/>
      <c r="C195" s="75"/>
      <c r="D195" s="75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</row>
    <row r="196" spans="1:17" x14ac:dyDescent="0.2">
      <c r="A196" s="75"/>
      <c r="B196" s="75"/>
      <c r="C196" s="75"/>
      <c r="D196" s="75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</row>
    <row r="197" spans="1:17" x14ac:dyDescent="0.2">
      <c r="A197" s="75"/>
      <c r="B197" s="75"/>
      <c r="C197" s="75"/>
      <c r="D197" s="75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</row>
    <row r="198" spans="1:17" x14ac:dyDescent="0.2">
      <c r="A198" s="75"/>
      <c r="B198" s="75"/>
      <c r="C198" s="75"/>
      <c r="D198" s="75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</row>
    <row r="199" spans="1:17" x14ac:dyDescent="0.2">
      <c r="A199" s="75"/>
      <c r="B199" s="75"/>
      <c r="C199" s="75"/>
      <c r="D199" s="75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</row>
    <row r="200" spans="1:17" x14ac:dyDescent="0.2">
      <c r="A200" s="75"/>
      <c r="B200" s="75"/>
      <c r="C200" s="75"/>
      <c r="D200" s="75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</row>
    <row r="201" spans="1:17" x14ac:dyDescent="0.2">
      <c r="A201" s="75"/>
      <c r="B201" s="75"/>
      <c r="C201" s="75"/>
      <c r="D201" s="75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</row>
    <row r="202" spans="1:17" x14ac:dyDescent="0.2">
      <c r="A202" s="75"/>
      <c r="B202" s="75"/>
      <c r="C202" s="75"/>
      <c r="D202" s="75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</row>
    <row r="203" spans="1:17" x14ac:dyDescent="0.2">
      <c r="A203" s="75"/>
      <c r="B203" s="75"/>
      <c r="C203" s="75"/>
      <c r="D203" s="75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</row>
    <row r="204" spans="1:17" x14ac:dyDescent="0.2">
      <c r="A204" s="75"/>
      <c r="B204" s="75"/>
      <c r="C204" s="75"/>
      <c r="D204" s="75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</row>
    <row r="205" spans="1:17" x14ac:dyDescent="0.2">
      <c r="A205" s="75"/>
      <c r="B205" s="75"/>
      <c r="C205" s="75"/>
      <c r="D205" s="75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</row>
    <row r="206" spans="1:17" x14ac:dyDescent="0.2">
      <c r="A206" s="75"/>
      <c r="B206" s="75"/>
      <c r="C206" s="75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</row>
    <row r="207" spans="1:17" x14ac:dyDescent="0.2">
      <c r="A207" s="75"/>
      <c r="B207" s="75"/>
      <c r="C207" s="75"/>
      <c r="D207" s="75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</row>
    <row r="208" spans="1:17" x14ac:dyDescent="0.2">
      <c r="A208" s="75"/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</row>
    <row r="209" spans="1:17" x14ac:dyDescent="0.2">
      <c r="A209" s="75"/>
      <c r="B209" s="75"/>
      <c r="C209" s="75"/>
      <c r="D209" s="75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</row>
    <row r="210" spans="1:17" x14ac:dyDescent="0.2">
      <c r="A210" s="75"/>
      <c r="B210" s="75"/>
      <c r="C210" s="75"/>
      <c r="D210" s="75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</row>
    <row r="211" spans="1:17" x14ac:dyDescent="0.2">
      <c r="A211" s="75"/>
      <c r="B211" s="75"/>
      <c r="C211" s="75"/>
      <c r="D211" s="75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</row>
    <row r="212" spans="1:17" x14ac:dyDescent="0.2">
      <c r="A212" s="75"/>
      <c r="B212" s="75"/>
      <c r="C212" s="75"/>
      <c r="D212" s="75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</row>
    <row r="213" spans="1:17" x14ac:dyDescent="0.2">
      <c r="A213" s="75"/>
      <c r="B213" s="75"/>
      <c r="C213" s="75"/>
      <c r="D213" s="75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</row>
    <row r="214" spans="1:17" x14ac:dyDescent="0.2">
      <c r="A214" s="75"/>
      <c r="B214" s="75"/>
      <c r="C214" s="75"/>
      <c r="D214" s="75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</row>
    <row r="215" spans="1:17" x14ac:dyDescent="0.2">
      <c r="A215" s="75"/>
      <c r="B215" s="75"/>
      <c r="C215" s="75"/>
      <c r="D215" s="75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</row>
    <row r="216" spans="1:17" x14ac:dyDescent="0.2">
      <c r="A216" s="75"/>
      <c r="B216" s="75"/>
      <c r="C216" s="75"/>
      <c r="D216" s="75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</row>
    <row r="217" spans="1:17" x14ac:dyDescent="0.2">
      <c r="A217" s="75"/>
      <c r="B217" s="75"/>
      <c r="C217" s="75"/>
      <c r="D217" s="75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</row>
    <row r="218" spans="1:17" x14ac:dyDescent="0.2">
      <c r="A218" s="75"/>
      <c r="B218" s="75"/>
      <c r="C218" s="75"/>
      <c r="D218" s="75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</row>
    <row r="219" spans="1:17" x14ac:dyDescent="0.2">
      <c r="A219" s="75"/>
      <c r="B219" s="75"/>
      <c r="C219" s="75"/>
      <c r="D219" s="75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</row>
    <row r="220" spans="1:17" x14ac:dyDescent="0.2">
      <c r="A220" s="75"/>
      <c r="B220" s="75"/>
      <c r="C220" s="75"/>
      <c r="D220" s="75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</row>
    <row r="221" spans="1:17" x14ac:dyDescent="0.2">
      <c r="A221" s="75"/>
      <c r="B221" s="75"/>
      <c r="C221" s="75"/>
      <c r="D221" s="75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</row>
    <row r="222" spans="1:17" x14ac:dyDescent="0.2">
      <c r="A222" s="75"/>
      <c r="B222" s="75"/>
      <c r="C222" s="75"/>
      <c r="D222" s="75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</row>
  </sheetData>
  <conditionalFormatting sqref="R3:V139">
    <cfRule type="containsText" dxfId="2" priority="2" operator="containsText" text="S">
      <formula>NOT(ISERROR(SEARCH(("S"),(R3))))</formula>
    </cfRule>
  </conditionalFormatting>
  <conditionalFormatting sqref="R3:V139">
    <cfRule type="containsText" dxfId="1" priority="3" operator="containsText" text="B">
      <formula>NOT(ISERROR(SEARCH(("B"),(R3))))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1000"/>
  <sheetViews>
    <sheetView zoomScale="130" zoomScaleNormal="130" workbookViewId="0"/>
  </sheetViews>
  <sheetFormatPr defaultColWidth="12.625" defaultRowHeight="15" customHeight="1" x14ac:dyDescent="0.2"/>
  <cols>
    <col min="1" max="28" width="7.625" customWidth="1"/>
  </cols>
  <sheetData>
    <row r="1" spans="3:3" x14ac:dyDescent="0.25">
      <c r="C1" s="2"/>
    </row>
    <row r="21" spans="3:3" ht="15.75" customHeight="1" x14ac:dyDescent="0.2"/>
    <row r="22" spans="3:3" ht="15.75" customHeight="1" x14ac:dyDescent="0.2"/>
    <row r="23" spans="3:3" ht="15.75" customHeight="1" x14ac:dyDescent="0.2"/>
    <row r="24" spans="3:3" ht="15.75" customHeight="1" x14ac:dyDescent="0.2"/>
    <row r="25" spans="3:3" ht="15.75" customHeight="1" x14ac:dyDescent="0.2"/>
    <row r="26" spans="3:3" ht="15.75" customHeight="1" x14ac:dyDescent="0.2"/>
    <row r="27" spans="3:3" ht="15.75" customHeight="1" x14ac:dyDescent="0.2"/>
    <row r="28" spans="3:3" ht="15.75" customHeight="1" x14ac:dyDescent="0.2"/>
    <row r="29" spans="3:3" ht="15.75" customHeight="1" x14ac:dyDescent="0.2"/>
    <row r="30" spans="3:3" ht="15.75" customHeight="1" x14ac:dyDescent="0.2"/>
    <row r="31" spans="3:3" ht="15.75" customHeight="1" x14ac:dyDescent="0.25">
      <c r="C31" s="2"/>
    </row>
    <row r="32" spans="3:3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Raw Data</vt:lpstr>
      <vt:lpstr>T-TEST</vt:lpstr>
      <vt:lpstr># D</vt:lpstr>
      <vt:lpstr>%D</vt:lpstr>
      <vt:lpstr># D vs % D</vt:lpstr>
      <vt:lpstr>Sheet1</vt:lpstr>
      <vt:lpstr>coverage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Meredith Jenkins</dc:creator>
  <cp:lastModifiedBy>Meredith Jenkins</cp:lastModifiedBy>
  <dcterms:created xsi:type="dcterms:W3CDTF">2019-05-09T16:27:40Z</dcterms:created>
  <dcterms:modified xsi:type="dcterms:W3CDTF">2022-03-11T22:01:02Z</dcterms:modified>
</cp:coreProperties>
</file>